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ibchr\OneDrive - KSB SE &amp; Co KGaA\Desktop\Applikation\70_Tools\Heizung_Kälte\EN\"/>
    </mc:Choice>
  </mc:AlternateContent>
  <bookViews>
    <workbookView xWindow="0" yWindow="0" windowWidth="28800" windowHeight="13200" tabRatio="630"/>
  </bookViews>
  <sheets>
    <sheet name="0" sheetId="9" r:id="rId1"/>
    <sheet name="1" sheetId="7" r:id="rId2"/>
    <sheet name="2" sheetId="5" r:id="rId3"/>
    <sheet name="3" sheetId="1" state="hidden" r:id="rId4"/>
    <sheet name="4" sheetId="4" state="hidden" r:id="rId5"/>
    <sheet name="5" sheetId="2" state="hidden" r:id="rId6"/>
    <sheet name="6" sheetId="8" state="hidden" r:id="rId7"/>
  </sheets>
  <definedNames>
    <definedName name="_xlnm.Print_Area" localSheetId="1">'1'!$E$1:$L$31</definedName>
    <definedName name="_xlnm.Print_Area" localSheetId="2">'2'!$E$1:$L$78</definedName>
    <definedName name="_xlnm.Print_Titles" localSheetId="2">'2'!$1:$2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5" l="1" a="1"/>
  <c r="O25" i="5" s="1"/>
  <c r="H25" i="5" s="1"/>
  <c r="N25" i="5" a="1"/>
  <c r="N25" i="5" s="1"/>
  <c r="E25" i="5" s="1"/>
  <c r="AB67" i="5" l="1"/>
  <c r="AB69" i="5" l="1"/>
  <c r="I69" i="5" s="1"/>
  <c r="L69" i="5" s="1"/>
  <c r="AB68" i="5"/>
  <c r="I68" i="5" s="1"/>
  <c r="I67" i="5"/>
  <c r="L9" i="7" l="1"/>
  <c r="L24" i="7" l="1"/>
  <c r="L30" i="7" s="1"/>
  <c r="J1" i="7" l="1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C692" i="2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H691" i="2"/>
  <c r="H690" i="2"/>
  <c r="H689" i="2"/>
  <c r="H688" i="2"/>
  <c r="H687" i="2"/>
  <c r="C687" i="2"/>
  <c r="C688" i="2" s="1"/>
  <c r="C689" i="2" s="1"/>
  <c r="H686" i="2"/>
  <c r="H685" i="2"/>
  <c r="H684" i="2"/>
  <c r="H683" i="2"/>
  <c r="H682" i="2"/>
  <c r="C682" i="2"/>
  <c r="C683" i="2" s="1"/>
  <c r="C684" i="2" s="1"/>
  <c r="C685" i="2" s="1"/>
  <c r="H681" i="2"/>
  <c r="H680" i="2"/>
  <c r="H679" i="2"/>
  <c r="H678" i="2"/>
  <c r="H677" i="2"/>
  <c r="C677" i="2"/>
  <c r="C678" i="2" s="1"/>
  <c r="C679" i="2" s="1"/>
  <c r="C680" i="2" s="1"/>
  <c r="H676" i="2"/>
  <c r="H675" i="2"/>
  <c r="H674" i="2"/>
  <c r="H673" i="2"/>
  <c r="H672" i="2"/>
  <c r="C672" i="2"/>
  <c r="C673" i="2" s="1"/>
  <c r="C674" i="2" s="1"/>
  <c r="C675" i="2" s="1"/>
  <c r="H671" i="2"/>
  <c r="H670" i="2"/>
  <c r="H669" i="2"/>
  <c r="H668" i="2"/>
  <c r="H667" i="2"/>
  <c r="C667" i="2"/>
  <c r="C668" i="2" s="1"/>
  <c r="C669" i="2" s="1"/>
  <c r="C670" i="2" s="1"/>
  <c r="H666" i="2"/>
  <c r="H665" i="2"/>
  <c r="H664" i="2"/>
  <c r="H663" i="2"/>
  <c r="H662" i="2"/>
  <c r="C662" i="2"/>
  <c r="C663" i="2" s="1"/>
  <c r="C664" i="2" s="1"/>
  <c r="C665" i="2" s="1"/>
  <c r="H661" i="2"/>
  <c r="H660" i="2"/>
  <c r="H659" i="2"/>
  <c r="H658" i="2"/>
  <c r="H657" i="2"/>
  <c r="C657" i="2"/>
  <c r="C658" i="2" s="1"/>
  <c r="C659" i="2" s="1"/>
  <c r="C660" i="2" s="1"/>
  <c r="H656" i="2"/>
  <c r="H655" i="2"/>
  <c r="H654" i="2"/>
  <c r="H653" i="2"/>
  <c r="H652" i="2"/>
  <c r="C652" i="2"/>
  <c r="C653" i="2" s="1"/>
  <c r="C654" i="2" s="1"/>
  <c r="C655" i="2" s="1"/>
  <c r="H651" i="2"/>
  <c r="H650" i="2"/>
  <c r="H649" i="2"/>
  <c r="H648" i="2"/>
  <c r="H647" i="2"/>
  <c r="C647" i="2"/>
  <c r="C648" i="2" s="1"/>
  <c r="C649" i="2" s="1"/>
  <c r="C650" i="2" s="1"/>
  <c r="H646" i="2"/>
  <c r="H645" i="2"/>
  <c r="H644" i="2"/>
  <c r="H643" i="2"/>
  <c r="H642" i="2"/>
  <c r="C642" i="2"/>
  <c r="C643" i="2" s="1"/>
  <c r="C644" i="2" s="1"/>
  <c r="C645" i="2" s="1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C590" i="2"/>
  <c r="C589" i="2" s="1"/>
  <c r="C588" i="2" s="1"/>
  <c r="C587" i="2" s="1"/>
  <c r="C586" i="2" s="1"/>
  <c r="C585" i="2" s="1"/>
  <c r="C584" i="2" s="1"/>
  <c r="C583" i="2" s="1"/>
  <c r="C582" i="2" s="1"/>
  <c r="C581" i="2" s="1"/>
  <c r="C580" i="2" s="1"/>
  <c r="C579" i="2" s="1"/>
  <c r="C578" i="2" s="1"/>
  <c r="C577" i="2" s="1"/>
  <c r="C576" i="2" s="1"/>
  <c r="C575" i="2" s="1"/>
  <c r="C574" i="2" s="1"/>
  <c r="C573" i="2" s="1"/>
  <c r="C572" i="2" s="1"/>
  <c r="C571" i="2" s="1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C833" i="2" l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28" i="2"/>
  <c r="C829" i="2" s="1"/>
  <c r="C830" i="2" s="1"/>
  <c r="C823" i="2"/>
  <c r="C824" i="2" s="1"/>
  <c r="C825" i="2" s="1"/>
  <c r="C826" i="2" s="1"/>
  <c r="C818" i="2"/>
  <c r="C819" i="2" s="1"/>
  <c r="C820" i="2" s="1"/>
  <c r="C821" i="2" s="1"/>
  <c r="C813" i="2"/>
  <c r="C814" i="2" s="1"/>
  <c r="C815" i="2" s="1"/>
  <c r="C816" i="2" s="1"/>
  <c r="C808" i="2"/>
  <c r="C809" i="2" s="1"/>
  <c r="C810" i="2" s="1"/>
  <c r="C811" i="2" s="1"/>
  <c r="C803" i="2"/>
  <c r="C804" i="2" s="1"/>
  <c r="C805" i="2" s="1"/>
  <c r="C806" i="2" s="1"/>
  <c r="C798" i="2"/>
  <c r="C799" i="2" s="1"/>
  <c r="C800" i="2" s="1"/>
  <c r="C801" i="2" s="1"/>
  <c r="C793" i="2"/>
  <c r="C794" i="2" s="1"/>
  <c r="C795" i="2" s="1"/>
  <c r="C796" i="2" s="1"/>
  <c r="C788" i="2"/>
  <c r="C789" i="2" s="1"/>
  <c r="C790" i="2" s="1"/>
  <c r="C791" i="2" s="1"/>
  <c r="C783" i="2"/>
  <c r="C784" i="2" s="1"/>
  <c r="C785" i="2" s="1"/>
  <c r="C786" i="2" s="1"/>
  <c r="C731" i="2"/>
  <c r="C730" i="2" s="1"/>
  <c r="C729" i="2" s="1"/>
  <c r="C728" i="2" s="1"/>
  <c r="C727" i="2" s="1"/>
  <c r="C726" i="2" s="1"/>
  <c r="C725" i="2" s="1"/>
  <c r="C724" i="2" s="1"/>
  <c r="C723" i="2" s="1"/>
  <c r="C722" i="2" s="1"/>
  <c r="C721" i="2" s="1"/>
  <c r="C720" i="2" s="1"/>
  <c r="C719" i="2" s="1"/>
  <c r="C718" i="2" s="1"/>
  <c r="C717" i="2" s="1"/>
  <c r="C716" i="2" s="1"/>
  <c r="C715" i="2" s="1"/>
  <c r="C714" i="2" s="1"/>
  <c r="C713" i="2" s="1"/>
  <c r="C712" i="2" s="1"/>
  <c r="C551" i="2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46" i="2"/>
  <c r="C547" i="2" s="1"/>
  <c r="C548" i="2" s="1"/>
  <c r="C541" i="2"/>
  <c r="C542" i="2" s="1"/>
  <c r="C543" i="2" s="1"/>
  <c r="C544" i="2" s="1"/>
  <c r="C536" i="2"/>
  <c r="C537" i="2" s="1"/>
  <c r="C538" i="2" s="1"/>
  <c r="C539" i="2" s="1"/>
  <c r="C531" i="2"/>
  <c r="C532" i="2" s="1"/>
  <c r="C533" i="2" s="1"/>
  <c r="C534" i="2" s="1"/>
  <c r="C526" i="2"/>
  <c r="C527" i="2" s="1"/>
  <c r="C528" i="2" s="1"/>
  <c r="C529" i="2" s="1"/>
  <c r="C521" i="2"/>
  <c r="C522" i="2" s="1"/>
  <c r="C523" i="2" s="1"/>
  <c r="C524" i="2" s="1"/>
  <c r="C516" i="2"/>
  <c r="C517" i="2" s="1"/>
  <c r="C518" i="2" s="1"/>
  <c r="C519" i="2" s="1"/>
  <c r="C511" i="2"/>
  <c r="C512" i="2" s="1"/>
  <c r="C513" i="2" s="1"/>
  <c r="C514" i="2" s="1"/>
  <c r="C506" i="2"/>
  <c r="C507" i="2" s="1"/>
  <c r="C508" i="2" s="1"/>
  <c r="C509" i="2" s="1"/>
  <c r="C501" i="2"/>
  <c r="C502" i="2" s="1"/>
  <c r="C503" i="2" s="1"/>
  <c r="C504" i="2" s="1"/>
  <c r="C449" i="2"/>
  <c r="C448" i="2" s="1"/>
  <c r="C447" i="2" s="1"/>
  <c r="C446" i="2" s="1"/>
  <c r="C445" i="2" s="1"/>
  <c r="C444" i="2" s="1"/>
  <c r="C443" i="2" s="1"/>
  <c r="C442" i="2" s="1"/>
  <c r="C441" i="2" s="1"/>
  <c r="C440" i="2" s="1"/>
  <c r="C439" i="2" s="1"/>
  <c r="C438" i="2" s="1"/>
  <c r="C437" i="2" s="1"/>
  <c r="C436" i="2" s="1"/>
  <c r="C435" i="2" s="1"/>
  <c r="C434" i="2" s="1"/>
  <c r="C433" i="2" s="1"/>
  <c r="C432" i="2" s="1"/>
  <c r="C431" i="2" s="1"/>
  <c r="C430" i="2" s="1"/>
  <c r="C410" i="2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05" i="2"/>
  <c r="C406" i="2" s="1"/>
  <c r="C407" i="2" s="1"/>
  <c r="C400" i="2"/>
  <c r="C401" i="2" s="1"/>
  <c r="C402" i="2" s="1"/>
  <c r="C403" i="2" s="1"/>
  <c r="C395" i="2"/>
  <c r="C396" i="2" s="1"/>
  <c r="C397" i="2" s="1"/>
  <c r="C398" i="2" s="1"/>
  <c r="C390" i="2"/>
  <c r="C391" i="2" s="1"/>
  <c r="C392" i="2" s="1"/>
  <c r="C393" i="2" s="1"/>
  <c r="C385" i="2"/>
  <c r="C386" i="2" s="1"/>
  <c r="C387" i="2" s="1"/>
  <c r="C388" i="2" s="1"/>
  <c r="C380" i="2"/>
  <c r="C381" i="2" s="1"/>
  <c r="C382" i="2" s="1"/>
  <c r="C383" i="2" s="1"/>
  <c r="C375" i="2"/>
  <c r="C376" i="2" s="1"/>
  <c r="C377" i="2" s="1"/>
  <c r="C378" i="2" s="1"/>
  <c r="C370" i="2"/>
  <c r="C371" i="2" s="1"/>
  <c r="C372" i="2" s="1"/>
  <c r="C373" i="2" s="1"/>
  <c r="C365" i="2"/>
  <c r="C366" i="2" s="1"/>
  <c r="C367" i="2" s="1"/>
  <c r="C368" i="2" s="1"/>
  <c r="C360" i="2"/>
  <c r="C361" i="2" s="1"/>
  <c r="C362" i="2" s="1"/>
  <c r="C363" i="2" s="1"/>
  <c r="C308" i="2"/>
  <c r="C307" i="2" s="1"/>
  <c r="C306" i="2" s="1"/>
  <c r="C305" i="2" s="1"/>
  <c r="C304" i="2" s="1"/>
  <c r="C303" i="2" s="1"/>
  <c r="C302" i="2" s="1"/>
  <c r="C301" i="2" s="1"/>
  <c r="C300" i="2" s="1"/>
  <c r="C299" i="2" s="1"/>
  <c r="C298" i="2" s="1"/>
  <c r="C297" i="2" s="1"/>
  <c r="C296" i="2" s="1"/>
  <c r="C295" i="2" s="1"/>
  <c r="C294" i="2" s="1"/>
  <c r="C293" i="2" s="1"/>
  <c r="C292" i="2" s="1"/>
  <c r="C291" i="2" s="1"/>
  <c r="C290" i="2" s="1"/>
  <c r="C289" i="2" s="1"/>
  <c r="C269" i="2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64" i="2"/>
  <c r="C265" i="2" s="1"/>
  <c r="C266" i="2" s="1"/>
  <c r="C259" i="2"/>
  <c r="C260" i="2" s="1"/>
  <c r="C261" i="2" s="1"/>
  <c r="C262" i="2" s="1"/>
  <c r="C254" i="2"/>
  <c r="C255" i="2" s="1"/>
  <c r="C256" i="2" s="1"/>
  <c r="C257" i="2" s="1"/>
  <c r="C249" i="2"/>
  <c r="C250" i="2" s="1"/>
  <c r="C251" i="2" s="1"/>
  <c r="C252" i="2" s="1"/>
  <c r="C244" i="2"/>
  <c r="C245" i="2" s="1"/>
  <c r="C246" i="2" s="1"/>
  <c r="C247" i="2" s="1"/>
  <c r="C239" i="2"/>
  <c r="C240" i="2" s="1"/>
  <c r="C241" i="2" s="1"/>
  <c r="C242" i="2" s="1"/>
  <c r="C234" i="2"/>
  <c r="C235" i="2" s="1"/>
  <c r="C236" i="2" s="1"/>
  <c r="C237" i="2" s="1"/>
  <c r="C229" i="2"/>
  <c r="C230" i="2" s="1"/>
  <c r="C231" i="2" s="1"/>
  <c r="C232" i="2" s="1"/>
  <c r="C224" i="2"/>
  <c r="C225" i="2" s="1"/>
  <c r="C226" i="2" s="1"/>
  <c r="C227" i="2" s="1"/>
  <c r="C219" i="2"/>
  <c r="C220" i="2" s="1"/>
  <c r="C221" i="2" s="1"/>
  <c r="C222" i="2" s="1"/>
  <c r="C167" i="2"/>
  <c r="C166" i="2" s="1"/>
  <c r="C165" i="2" s="1"/>
  <c r="C164" i="2" s="1"/>
  <c r="C163" i="2" s="1"/>
  <c r="C162" i="2" s="1"/>
  <c r="C161" i="2" s="1"/>
  <c r="C160" i="2" s="1"/>
  <c r="C159" i="2" s="1"/>
  <c r="C158" i="2" s="1"/>
  <c r="C157" i="2" s="1"/>
  <c r="C156" i="2" s="1"/>
  <c r="C155" i="2" s="1"/>
  <c r="C154" i="2" s="1"/>
  <c r="C153" i="2" s="1"/>
  <c r="C152" i="2" s="1"/>
  <c r="C151" i="2" s="1"/>
  <c r="C150" i="2" s="1"/>
  <c r="C149" i="2" s="1"/>
  <c r="C148" i="2" s="1"/>
  <c r="P34" i="2" l="1"/>
  <c r="G8" i="2"/>
  <c r="H8" i="2" s="1"/>
  <c r="G9" i="2"/>
  <c r="H9" i="2" s="1"/>
  <c r="G10" i="2"/>
  <c r="H10" i="2" s="1"/>
  <c r="G11" i="2"/>
  <c r="H11" i="2" s="1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9" i="2"/>
  <c r="H19" i="2" s="1"/>
  <c r="G20" i="2"/>
  <c r="H20" i="2" s="1"/>
  <c r="G21" i="2"/>
  <c r="H21" i="2" s="1"/>
  <c r="G22" i="2"/>
  <c r="H22" i="2" s="1"/>
  <c r="G23" i="2"/>
  <c r="H23" i="2" s="1"/>
  <c r="G24" i="2"/>
  <c r="H24" i="2" s="1"/>
  <c r="G25" i="2"/>
  <c r="H25" i="2" s="1"/>
  <c r="G26" i="2"/>
  <c r="H26" i="2" s="1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717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440" i="2"/>
  <c r="H49" i="2" l="1"/>
  <c r="H51" i="2"/>
  <c r="H53" i="2"/>
  <c r="H55" i="2"/>
  <c r="H57" i="2"/>
  <c r="H59" i="2"/>
  <c r="H61" i="2"/>
  <c r="H63" i="2"/>
  <c r="H65" i="2"/>
  <c r="H67" i="2"/>
  <c r="H69" i="2"/>
  <c r="H71" i="2"/>
  <c r="H73" i="2"/>
  <c r="H75" i="2"/>
  <c r="H77" i="2"/>
  <c r="H82" i="2"/>
  <c r="H87" i="2"/>
  <c r="H92" i="2"/>
  <c r="H97" i="2"/>
  <c r="H102" i="2"/>
  <c r="H107" i="2"/>
  <c r="H112" i="2"/>
  <c r="H117" i="2"/>
  <c r="H122" i="2"/>
  <c r="H127" i="2"/>
  <c r="H147" i="2"/>
  <c r="G126" i="2"/>
  <c r="H126" i="2" s="1"/>
  <c r="G76" i="2"/>
  <c r="H76" i="2" s="1"/>
  <c r="G74" i="2"/>
  <c r="H74" i="2" s="1"/>
  <c r="G72" i="2"/>
  <c r="H72" i="2" s="1"/>
  <c r="G70" i="2"/>
  <c r="H70" i="2" s="1"/>
  <c r="G68" i="2"/>
  <c r="H68" i="2" s="1"/>
  <c r="G66" i="2"/>
  <c r="H66" i="2" s="1"/>
  <c r="G64" i="2"/>
  <c r="H64" i="2" s="1"/>
  <c r="G62" i="2"/>
  <c r="H62" i="2" s="1"/>
  <c r="G60" i="2"/>
  <c r="H60" i="2" s="1"/>
  <c r="G58" i="2"/>
  <c r="H58" i="2" s="1"/>
  <c r="G56" i="2"/>
  <c r="H56" i="2" s="1"/>
  <c r="G54" i="2"/>
  <c r="H54" i="2" s="1"/>
  <c r="G52" i="2"/>
  <c r="H52" i="2" s="1"/>
  <c r="G50" i="2"/>
  <c r="H50" i="2" s="1"/>
  <c r="G48" i="2"/>
  <c r="H48" i="2" s="1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27" i="2"/>
  <c r="H149" i="2" l="1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14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289" i="2"/>
  <c r="C128" i="2"/>
  <c r="C26" i="2"/>
  <c r="C25" i="2" s="1"/>
  <c r="C24" i="2" s="1"/>
  <c r="C23" i="2" s="1"/>
  <c r="C22" i="2" s="1"/>
  <c r="C21" i="2" s="1"/>
  <c r="C20" i="2" s="1"/>
  <c r="C19" i="2" s="1"/>
  <c r="C18" i="2" s="1"/>
  <c r="C17" i="2" s="1"/>
  <c r="C16" i="2" s="1"/>
  <c r="C15" i="2" s="1"/>
  <c r="C14" i="2" s="1"/>
  <c r="C13" i="2" s="1"/>
  <c r="C12" i="2" s="1"/>
  <c r="C11" i="2" s="1"/>
  <c r="C10" i="2" s="1"/>
  <c r="C9" i="2" s="1"/>
  <c r="C8" i="2" s="1"/>
  <c r="C7" i="2" s="1"/>
  <c r="C129" i="2" l="1"/>
  <c r="D128" i="2" s="1"/>
  <c r="P137" i="2"/>
  <c r="P138" i="2" s="1"/>
  <c r="P139" i="2" s="1"/>
  <c r="P140" i="2" s="1"/>
  <c r="P141" i="2" s="1"/>
  <c r="P142" i="2" s="1"/>
  <c r="P143" i="2" s="1"/>
  <c r="P144" i="2" s="1"/>
  <c r="P145" i="2" s="1"/>
  <c r="P146" i="2" s="1"/>
  <c r="P132" i="2"/>
  <c r="P133" i="2" s="1"/>
  <c r="P134" i="2" s="1"/>
  <c r="P127" i="2"/>
  <c r="P128" i="2" s="1"/>
  <c r="P129" i="2" s="1"/>
  <c r="P130" i="2" s="1"/>
  <c r="P122" i="2"/>
  <c r="P123" i="2" s="1"/>
  <c r="P124" i="2" s="1"/>
  <c r="P125" i="2" s="1"/>
  <c r="P117" i="2"/>
  <c r="P118" i="2" s="1"/>
  <c r="P119" i="2" s="1"/>
  <c r="P120" i="2" s="1"/>
  <c r="P112" i="2"/>
  <c r="P113" i="2" s="1"/>
  <c r="P114" i="2" s="1"/>
  <c r="P115" i="2" s="1"/>
  <c r="P107" i="2"/>
  <c r="P108" i="2" s="1"/>
  <c r="P109" i="2" s="1"/>
  <c r="P110" i="2" s="1"/>
  <c r="P102" i="2"/>
  <c r="P103" i="2" s="1"/>
  <c r="P104" i="2" s="1"/>
  <c r="P105" i="2" s="1"/>
  <c r="P97" i="2"/>
  <c r="P98" i="2" s="1"/>
  <c r="P99" i="2" s="1"/>
  <c r="P100" i="2" s="1"/>
  <c r="P92" i="2"/>
  <c r="P93" i="2" s="1"/>
  <c r="P94" i="2" s="1"/>
  <c r="P95" i="2" s="1"/>
  <c r="P87" i="2"/>
  <c r="P88" i="2" s="1"/>
  <c r="P89" i="2" s="1"/>
  <c r="P90" i="2" s="1"/>
  <c r="C123" i="2"/>
  <c r="C118" i="2"/>
  <c r="C113" i="2"/>
  <c r="C108" i="2"/>
  <c r="C103" i="2"/>
  <c r="C98" i="2"/>
  <c r="C93" i="2"/>
  <c r="C88" i="2"/>
  <c r="G88" i="2" s="1"/>
  <c r="H88" i="2" s="1"/>
  <c r="C83" i="2"/>
  <c r="G83" i="2" s="1"/>
  <c r="H83" i="2" s="1"/>
  <c r="C78" i="2"/>
  <c r="I128" i="2" l="1"/>
  <c r="C104" i="2"/>
  <c r="G103" i="2"/>
  <c r="H103" i="2" s="1"/>
  <c r="C109" i="2"/>
  <c r="G108" i="2"/>
  <c r="H108" i="2" s="1"/>
  <c r="C114" i="2"/>
  <c r="G113" i="2"/>
  <c r="H113" i="2" s="1"/>
  <c r="C124" i="2"/>
  <c r="G123" i="2"/>
  <c r="H123" i="2" s="1"/>
  <c r="C130" i="2"/>
  <c r="C131" i="2" s="1"/>
  <c r="C119" i="2"/>
  <c r="G118" i="2"/>
  <c r="H118" i="2" s="1"/>
  <c r="C94" i="2"/>
  <c r="G93" i="2"/>
  <c r="H93" i="2" s="1"/>
  <c r="C99" i="2"/>
  <c r="G98" i="2"/>
  <c r="H98" i="2" s="1"/>
  <c r="C79" i="2"/>
  <c r="G78" i="2"/>
  <c r="H78" i="2" s="1"/>
  <c r="C84" i="2"/>
  <c r="C89" i="2"/>
  <c r="S128" i="5"/>
  <c r="S129" i="5" s="1"/>
  <c r="L128" i="5"/>
  <c r="M128" i="5" s="1"/>
  <c r="E128" i="5"/>
  <c r="E129" i="5" s="1"/>
  <c r="T127" i="5"/>
  <c r="M127" i="5"/>
  <c r="F127" i="5"/>
  <c r="L60" i="5"/>
  <c r="K60" i="5"/>
  <c r="L59" i="5"/>
  <c r="K59" i="5"/>
  <c r="L58" i="5"/>
  <c r="K58" i="5"/>
  <c r="I58" i="5"/>
  <c r="I57" i="5"/>
  <c r="K57" i="5" s="1"/>
  <c r="L56" i="5"/>
  <c r="K56" i="5"/>
  <c r="I56" i="5"/>
  <c r="L55" i="5"/>
  <c r="K55" i="5"/>
  <c r="I55" i="5"/>
  <c r="L54" i="5"/>
  <c r="K54" i="5"/>
  <c r="I54" i="5"/>
  <c r="L53" i="5"/>
  <c r="K53" i="5"/>
  <c r="I53" i="5"/>
  <c r="L52" i="5"/>
  <c r="K52" i="5"/>
  <c r="I52" i="5"/>
  <c r="L51" i="5"/>
  <c r="K51" i="5"/>
  <c r="I51" i="5"/>
  <c r="L50" i="5"/>
  <c r="K50" i="5"/>
  <c r="I50" i="5"/>
  <c r="I49" i="5"/>
  <c r="K49" i="5" s="1"/>
  <c r="I48" i="5"/>
  <c r="K48" i="5" s="1"/>
  <c r="L37" i="5"/>
  <c r="J1" i="5"/>
  <c r="D130" i="2" l="1"/>
  <c r="I130" i="2"/>
  <c r="C110" i="2"/>
  <c r="G109" i="2"/>
  <c r="H109" i="2" s="1"/>
  <c r="C100" i="2"/>
  <c r="G99" i="2"/>
  <c r="H99" i="2" s="1"/>
  <c r="C132" i="2"/>
  <c r="C133" i="2" s="1"/>
  <c r="C115" i="2"/>
  <c r="G114" i="2"/>
  <c r="H114" i="2" s="1"/>
  <c r="C120" i="2"/>
  <c r="G119" i="2"/>
  <c r="H119" i="2" s="1"/>
  <c r="C95" i="2"/>
  <c r="G94" i="2"/>
  <c r="H94" i="2" s="1"/>
  <c r="C90" i="2"/>
  <c r="G89" i="2"/>
  <c r="H89" i="2" s="1"/>
  <c r="C125" i="2"/>
  <c r="G125" i="2" s="1"/>
  <c r="H125" i="2" s="1"/>
  <c r="G124" i="2"/>
  <c r="H124" i="2" s="1"/>
  <c r="C105" i="2"/>
  <c r="G104" i="2"/>
  <c r="H104" i="2" s="1"/>
  <c r="C85" i="2"/>
  <c r="G84" i="2"/>
  <c r="H84" i="2" s="1"/>
  <c r="C80" i="2"/>
  <c r="G79" i="2"/>
  <c r="H79" i="2" s="1"/>
  <c r="F128" i="5"/>
  <c r="U1365" i="5"/>
  <c r="F129" i="5"/>
  <c r="E130" i="5"/>
  <c r="T129" i="5"/>
  <c r="S130" i="5"/>
  <c r="U202" i="5"/>
  <c r="L35" i="5"/>
  <c r="U428" i="5"/>
  <c r="U464" i="5"/>
  <c r="U528" i="5"/>
  <c r="U588" i="5"/>
  <c r="T128" i="5"/>
  <c r="U416" i="5"/>
  <c r="U432" i="5"/>
  <c r="U456" i="5"/>
  <c r="U520" i="5"/>
  <c r="U584" i="5"/>
  <c r="U460" i="5"/>
  <c r="U128" i="5"/>
  <c r="U132" i="5"/>
  <c r="U136" i="5"/>
  <c r="U140" i="5"/>
  <c r="U144" i="5"/>
  <c r="U148" i="5"/>
  <c r="U152" i="5"/>
  <c r="U156" i="5"/>
  <c r="U160" i="5"/>
  <c r="U164" i="5"/>
  <c r="U168" i="5"/>
  <c r="U172" i="5"/>
  <c r="U176" i="5"/>
  <c r="U180" i="5"/>
  <c r="U184" i="5"/>
  <c r="U188" i="5"/>
  <c r="U192" i="5"/>
  <c r="U196" i="5"/>
  <c r="U200" i="5"/>
  <c r="U204" i="5"/>
  <c r="U208" i="5"/>
  <c r="U212" i="5"/>
  <c r="U216" i="5"/>
  <c r="U220" i="5"/>
  <c r="U224" i="5"/>
  <c r="U228" i="5"/>
  <c r="U232" i="5"/>
  <c r="U236" i="5"/>
  <c r="U240" i="5"/>
  <c r="U244" i="5"/>
  <c r="U248" i="5"/>
  <c r="U252" i="5"/>
  <c r="U256" i="5"/>
  <c r="U260" i="5"/>
  <c r="U264" i="5"/>
  <c r="U268" i="5"/>
  <c r="U272" i="5"/>
  <c r="U276" i="5"/>
  <c r="U280" i="5"/>
  <c r="U284" i="5"/>
  <c r="U288" i="5"/>
  <c r="U292" i="5"/>
  <c r="U296" i="5"/>
  <c r="U300" i="5"/>
  <c r="U304" i="5"/>
  <c r="U308" i="5"/>
  <c r="U312" i="5"/>
  <c r="U316" i="5"/>
  <c r="U320" i="5"/>
  <c r="U324" i="5"/>
  <c r="U328" i="5"/>
  <c r="U332" i="5"/>
  <c r="U336" i="5"/>
  <c r="U340" i="5"/>
  <c r="U344" i="5"/>
  <c r="U348" i="5"/>
  <c r="U352" i="5"/>
  <c r="U356" i="5"/>
  <c r="U360" i="5"/>
  <c r="U364" i="5"/>
  <c r="U368" i="5"/>
  <c r="U372" i="5"/>
  <c r="U376" i="5"/>
  <c r="U452" i="5"/>
  <c r="U516" i="5"/>
  <c r="U580" i="5"/>
  <c r="U524" i="5"/>
  <c r="U436" i="5"/>
  <c r="U448" i="5"/>
  <c r="U512" i="5"/>
  <c r="U576" i="5"/>
  <c r="U384" i="5"/>
  <c r="U392" i="5"/>
  <c r="U400" i="5"/>
  <c r="U408" i="5"/>
  <c r="U444" i="5"/>
  <c r="U508" i="5"/>
  <c r="U572" i="5"/>
  <c r="U440" i="5"/>
  <c r="U504" i="5"/>
  <c r="U568" i="5"/>
  <c r="U127" i="5"/>
  <c r="V127" i="5" s="1"/>
  <c r="U131" i="5"/>
  <c r="U135" i="5"/>
  <c r="U139" i="5"/>
  <c r="U143" i="5"/>
  <c r="U147" i="5"/>
  <c r="U151" i="5"/>
  <c r="U155" i="5"/>
  <c r="U159" i="5"/>
  <c r="U163" i="5"/>
  <c r="U167" i="5"/>
  <c r="U171" i="5"/>
  <c r="U175" i="5"/>
  <c r="U179" i="5"/>
  <c r="U183" i="5"/>
  <c r="U187" i="5"/>
  <c r="U191" i="5"/>
  <c r="U195" i="5"/>
  <c r="U199" i="5"/>
  <c r="U203" i="5"/>
  <c r="U207" i="5"/>
  <c r="U211" i="5"/>
  <c r="U215" i="5"/>
  <c r="U219" i="5"/>
  <c r="U223" i="5"/>
  <c r="U227" i="5"/>
  <c r="U231" i="5"/>
  <c r="U235" i="5"/>
  <c r="U239" i="5"/>
  <c r="U243" i="5"/>
  <c r="U247" i="5"/>
  <c r="U251" i="5"/>
  <c r="U255" i="5"/>
  <c r="U259" i="5"/>
  <c r="U263" i="5"/>
  <c r="U267" i="5"/>
  <c r="U271" i="5"/>
  <c r="U275" i="5"/>
  <c r="U279" i="5"/>
  <c r="U283" i="5"/>
  <c r="U287" i="5"/>
  <c r="U291" i="5"/>
  <c r="U295" i="5"/>
  <c r="U299" i="5"/>
  <c r="U303" i="5"/>
  <c r="U307" i="5"/>
  <c r="U311" i="5"/>
  <c r="U315" i="5"/>
  <c r="U319" i="5"/>
  <c r="U323" i="5"/>
  <c r="U327" i="5"/>
  <c r="U331" i="5"/>
  <c r="U335" i="5"/>
  <c r="U339" i="5"/>
  <c r="U343" i="5"/>
  <c r="U347" i="5"/>
  <c r="U351" i="5"/>
  <c r="U355" i="5"/>
  <c r="U359" i="5"/>
  <c r="U363" i="5"/>
  <c r="U367" i="5"/>
  <c r="U371" i="5"/>
  <c r="U375" i="5"/>
  <c r="U420" i="5"/>
  <c r="U500" i="5"/>
  <c r="U564" i="5"/>
  <c r="U496" i="5"/>
  <c r="U560" i="5"/>
  <c r="U1107" i="5"/>
  <c r="U2050" i="5"/>
  <c r="L129" i="5"/>
  <c r="U492" i="5"/>
  <c r="U556" i="5"/>
  <c r="U10091" i="5"/>
  <c r="U10075" i="5"/>
  <c r="U10059" i="5"/>
  <c r="U10047" i="5"/>
  <c r="U10029" i="5"/>
  <c r="U10026" i="5"/>
  <c r="U10000" i="5"/>
  <c r="U9997" i="5"/>
  <c r="U9994" i="5"/>
  <c r="U10103" i="5"/>
  <c r="U10087" i="5"/>
  <c r="U10071" i="5"/>
  <c r="U10055" i="5"/>
  <c r="U10024" i="5"/>
  <c r="U10021" i="5"/>
  <c r="U10018" i="5"/>
  <c r="U10043" i="5"/>
  <c r="U10007" i="5"/>
  <c r="U10081" i="5"/>
  <c r="U10057" i="5"/>
  <c r="U10019" i="5"/>
  <c r="U10005" i="5"/>
  <c r="U9973" i="5"/>
  <c r="U9970" i="5"/>
  <c r="U9966" i="5"/>
  <c r="U9962" i="5"/>
  <c r="U9958" i="5"/>
  <c r="U9954" i="5"/>
  <c r="U9950" i="5"/>
  <c r="U9946" i="5"/>
  <c r="U10104" i="5"/>
  <c r="U10102" i="5"/>
  <c r="U10080" i="5"/>
  <c r="U10022" i="5"/>
  <c r="U10006" i="5"/>
  <c r="U9999" i="5"/>
  <c r="U9983" i="5"/>
  <c r="U9980" i="5"/>
  <c r="U10105" i="5"/>
  <c r="U10100" i="5"/>
  <c r="U10095" i="5"/>
  <c r="U10090" i="5"/>
  <c r="U10085" i="5"/>
  <c r="U10070" i="5"/>
  <c r="U10065" i="5"/>
  <c r="U9991" i="5"/>
  <c r="U9964" i="5"/>
  <c r="U9961" i="5"/>
  <c r="U9949" i="5"/>
  <c r="U9942" i="5"/>
  <c r="U9938" i="5"/>
  <c r="U9934" i="5"/>
  <c r="U9930" i="5"/>
  <c r="U9926" i="5"/>
  <c r="U9922" i="5"/>
  <c r="U9918" i="5"/>
  <c r="U9914" i="5"/>
  <c r="U9910" i="5"/>
  <c r="U9906" i="5"/>
  <c r="U9902" i="5"/>
  <c r="U9898" i="5"/>
  <c r="U9894" i="5"/>
  <c r="U9890" i="5"/>
  <c r="U9886" i="5"/>
  <c r="U9882" i="5"/>
  <c r="U9878" i="5"/>
  <c r="U9874" i="5"/>
  <c r="U9870" i="5"/>
  <c r="U9866" i="5"/>
  <c r="U9862" i="5"/>
  <c r="U9858" i="5"/>
  <c r="U9854" i="5"/>
  <c r="U9850" i="5"/>
  <c r="U9846" i="5"/>
  <c r="U9842" i="5"/>
  <c r="U9838" i="5"/>
  <c r="U9834" i="5"/>
  <c r="U9830" i="5"/>
  <c r="U9826" i="5"/>
  <c r="U10089" i="5"/>
  <c r="U10079" i="5"/>
  <c r="U10054" i="5"/>
  <c r="U9992" i="5"/>
  <c r="U9985" i="5"/>
  <c r="U10092" i="5"/>
  <c r="U10052" i="5"/>
  <c r="U10106" i="5"/>
  <c r="U10069" i="5"/>
  <c r="U10086" i="5"/>
  <c r="U10083" i="5"/>
  <c r="U10066" i="5"/>
  <c r="U10049" i="5"/>
  <c r="U10082" i="5"/>
  <c r="U10062" i="5"/>
  <c r="U10048" i="5"/>
  <c r="U9967" i="5"/>
  <c r="U9960" i="5"/>
  <c r="U9928" i="5"/>
  <c r="U9925" i="5"/>
  <c r="U9896" i="5"/>
  <c r="U9893" i="5"/>
  <c r="U9864" i="5"/>
  <c r="U9861" i="5"/>
  <c r="U9832" i="5"/>
  <c r="U9829" i="5"/>
  <c r="U9823" i="5"/>
  <c r="U9819" i="5"/>
  <c r="U9815" i="5"/>
  <c r="U9811" i="5"/>
  <c r="U9807" i="5"/>
  <c r="U9803" i="5"/>
  <c r="U9799" i="5"/>
  <c r="U9795" i="5"/>
  <c r="U9791" i="5"/>
  <c r="U9787" i="5"/>
  <c r="U9783" i="5"/>
  <c r="U9779" i="5"/>
  <c r="U9775" i="5"/>
  <c r="U9771" i="5"/>
  <c r="U9767" i="5"/>
  <c r="U9763" i="5"/>
  <c r="U9759" i="5"/>
  <c r="U9755" i="5"/>
  <c r="U9751" i="5"/>
  <c r="U9747" i="5"/>
  <c r="U9743" i="5"/>
  <c r="U9739" i="5"/>
  <c r="U9735" i="5"/>
  <c r="U9731" i="5"/>
  <c r="U9727" i="5"/>
  <c r="U9723" i="5"/>
  <c r="U9719" i="5"/>
  <c r="U9715" i="5"/>
  <c r="U9711" i="5"/>
  <c r="U9707" i="5"/>
  <c r="U9703" i="5"/>
  <c r="U9699" i="5"/>
  <c r="U9695" i="5"/>
  <c r="U9691" i="5"/>
  <c r="U9687" i="5"/>
  <c r="U9683" i="5"/>
  <c r="U9679" i="5"/>
  <c r="U9675" i="5"/>
  <c r="U9671" i="5"/>
  <c r="U9667" i="5"/>
  <c r="U9663" i="5"/>
  <c r="U9659" i="5"/>
  <c r="U9655" i="5"/>
  <c r="U9651" i="5"/>
  <c r="U9647" i="5"/>
  <c r="U9643" i="5"/>
  <c r="U9639" i="5"/>
  <c r="U9635" i="5"/>
  <c r="U9631" i="5"/>
  <c r="U9627" i="5"/>
  <c r="U9623" i="5"/>
  <c r="U9619" i="5"/>
  <c r="U9615" i="5"/>
  <c r="U9611" i="5"/>
  <c r="U9607" i="5"/>
  <c r="U9603" i="5"/>
  <c r="U9599" i="5"/>
  <c r="U9595" i="5"/>
  <c r="U9591" i="5"/>
  <c r="U9587" i="5"/>
  <c r="U9583" i="5"/>
  <c r="U9579" i="5"/>
  <c r="U9575" i="5"/>
  <c r="U9571" i="5"/>
  <c r="U10099" i="5"/>
  <c r="U10096" i="5"/>
  <c r="U10076" i="5"/>
  <c r="U10056" i="5"/>
  <c r="U10093" i="5"/>
  <c r="U10073" i="5"/>
  <c r="U10053" i="5"/>
  <c r="U10098" i="5"/>
  <c r="U10078" i="5"/>
  <c r="U10072" i="5"/>
  <c r="U9968" i="5"/>
  <c r="U9935" i="5"/>
  <c r="U9903" i="5"/>
  <c r="U9871" i="5"/>
  <c r="U9839" i="5"/>
  <c r="U10088" i="5"/>
  <c r="U10008" i="5"/>
  <c r="U9988" i="5"/>
  <c r="U9927" i="5"/>
  <c r="U9920" i="5"/>
  <c r="U10063" i="5"/>
  <c r="U10015" i="5"/>
  <c r="U9923" i="5"/>
  <c r="U9916" i="5"/>
  <c r="U9909" i="5"/>
  <c r="U9869" i="5"/>
  <c r="U10097" i="5"/>
  <c r="U10002" i="5"/>
  <c r="U9978" i="5"/>
  <c r="U9895" i="5"/>
  <c r="U10039" i="5"/>
  <c r="U9989" i="5"/>
  <c r="U9955" i="5"/>
  <c r="U9937" i="5"/>
  <c r="U9924" i="5"/>
  <c r="U9873" i="5"/>
  <c r="U10046" i="5"/>
  <c r="U10035" i="5"/>
  <c r="U10031" i="5"/>
  <c r="U10011" i="5"/>
  <c r="U9995" i="5"/>
  <c r="U9975" i="5"/>
  <c r="U9939" i="5"/>
  <c r="U9884" i="5"/>
  <c r="U10058" i="5"/>
  <c r="U10042" i="5"/>
  <c r="U10004" i="5"/>
  <c r="U10001" i="5"/>
  <c r="U9986" i="5"/>
  <c r="U9972" i="5"/>
  <c r="U9943" i="5"/>
  <c r="U9913" i="5"/>
  <c r="U9900" i="5"/>
  <c r="U9880" i="5"/>
  <c r="U9867" i="5"/>
  <c r="U9860" i="5"/>
  <c r="U10040" i="5"/>
  <c r="U10009" i="5"/>
  <c r="U9956" i="5"/>
  <c r="U9883" i="5"/>
  <c r="U10037" i="5"/>
  <c r="U10014" i="5"/>
  <c r="U9957" i="5"/>
  <c r="U9936" i="5"/>
  <c r="U9831" i="5"/>
  <c r="U9824" i="5"/>
  <c r="U10074" i="5"/>
  <c r="U10032" i="5"/>
  <c r="U10027" i="5"/>
  <c r="U9974" i="5"/>
  <c r="U9933" i="5"/>
  <c r="U9863" i="5"/>
  <c r="U10036" i="5"/>
  <c r="U9996" i="5"/>
  <c r="U9981" i="5"/>
  <c r="U9977" i="5"/>
  <c r="U9963" i="5"/>
  <c r="U9947" i="5"/>
  <c r="U9944" i="5"/>
  <c r="U9921" i="5"/>
  <c r="U9907" i="5"/>
  <c r="U9904" i="5"/>
  <c r="U9875" i="5"/>
  <c r="U9865" i="5"/>
  <c r="U9969" i="5"/>
  <c r="U9915" i="5"/>
  <c r="U9901" i="5"/>
  <c r="U9887" i="5"/>
  <c r="U9877" i="5"/>
  <c r="U9872" i="5"/>
  <c r="U9856" i="5"/>
  <c r="U10101" i="5"/>
  <c r="U10045" i="5"/>
  <c r="U10012" i="5"/>
  <c r="U9892" i="5"/>
  <c r="U9889" i="5"/>
  <c r="U9825" i="5"/>
  <c r="U10060" i="5"/>
  <c r="U10025" i="5"/>
  <c r="U10020" i="5"/>
  <c r="U9952" i="5"/>
  <c r="U9940" i="5"/>
  <c r="U9837" i="5"/>
  <c r="U10050" i="5"/>
  <c r="U10044" i="5"/>
  <c r="U10034" i="5"/>
  <c r="U10003" i="5"/>
  <c r="U9965" i="5"/>
  <c r="U9917" i="5"/>
  <c r="U9979" i="5"/>
  <c r="U9897" i="5"/>
  <c r="U9881" i="5"/>
  <c r="U9876" i="5"/>
  <c r="U9835" i="5"/>
  <c r="U10077" i="5"/>
  <c r="U10033" i="5"/>
  <c r="U10028" i="5"/>
  <c r="U9982" i="5"/>
  <c r="U9951" i="5"/>
  <c r="U9945" i="5"/>
  <c r="U9905" i="5"/>
  <c r="U9888" i="5"/>
  <c r="U9855" i="5"/>
  <c r="U9849" i="5"/>
  <c r="U9833" i="5"/>
  <c r="U9931" i="5"/>
  <c r="U9800" i="5"/>
  <c r="U9768" i="5"/>
  <c r="U10010" i="5"/>
  <c r="U9911" i="5"/>
  <c r="U9809" i="5"/>
  <c r="U9806" i="5"/>
  <c r="U9885" i="5"/>
  <c r="U9868" i="5"/>
  <c r="U9853" i="5"/>
  <c r="U9818" i="5"/>
  <c r="U9789" i="5"/>
  <c r="U9786" i="5"/>
  <c r="U9998" i="5"/>
  <c r="U10017" i="5"/>
  <c r="U9971" i="5"/>
  <c r="U9857" i="5"/>
  <c r="U9987" i="5"/>
  <c r="U9948" i="5"/>
  <c r="U9941" i="5"/>
  <c r="U9816" i="5"/>
  <c r="U9784" i="5"/>
  <c r="U9752" i="5"/>
  <c r="U10068" i="5"/>
  <c r="U9908" i="5"/>
  <c r="U9844" i="5"/>
  <c r="U10067" i="5"/>
  <c r="U9796" i="5"/>
  <c r="U10030" i="5"/>
  <c r="U9990" i="5"/>
  <c r="U9879" i="5"/>
  <c r="U9851" i="5"/>
  <c r="U9814" i="5"/>
  <c r="U9780" i="5"/>
  <c r="U9773" i="5"/>
  <c r="U10051" i="5"/>
  <c r="U9912" i="5"/>
  <c r="U9859" i="5"/>
  <c r="U9827" i="5"/>
  <c r="U9794" i="5"/>
  <c r="U9766" i="5"/>
  <c r="U9729" i="5"/>
  <c r="U9726" i="5"/>
  <c r="U10094" i="5"/>
  <c r="U9959" i="5"/>
  <c r="U9822" i="5"/>
  <c r="U9801" i="5"/>
  <c r="U9899" i="5"/>
  <c r="U9778" i="5"/>
  <c r="U9764" i="5"/>
  <c r="U9757" i="5"/>
  <c r="U10023" i="5"/>
  <c r="U9843" i="5"/>
  <c r="U9932" i="5"/>
  <c r="U9776" i="5"/>
  <c r="U9769" i="5"/>
  <c r="U9750" i="5"/>
  <c r="U10084" i="5"/>
  <c r="U9984" i="5"/>
  <c r="U9836" i="5"/>
  <c r="U9813" i="5"/>
  <c r="U9798" i="5"/>
  <c r="U9762" i="5"/>
  <c r="U10041" i="5"/>
  <c r="U9953" i="5"/>
  <c r="U9848" i="5"/>
  <c r="U9810" i="5"/>
  <c r="U10038" i="5"/>
  <c r="U9929" i="5"/>
  <c r="U9847" i="5"/>
  <c r="U9841" i="5"/>
  <c r="U10016" i="5"/>
  <c r="U9772" i="5"/>
  <c r="U9765" i="5"/>
  <c r="U9758" i="5"/>
  <c r="U9748" i="5"/>
  <c r="U9976" i="5"/>
  <c r="U9828" i="5"/>
  <c r="U9817" i="5"/>
  <c r="U9792" i="5"/>
  <c r="U9782" i="5"/>
  <c r="U9852" i="5"/>
  <c r="U9734" i="5"/>
  <c r="U9708" i="5"/>
  <c r="U9685" i="5"/>
  <c r="U9682" i="5"/>
  <c r="U9653" i="5"/>
  <c r="U9788" i="5"/>
  <c r="U9761" i="5"/>
  <c r="U9716" i="5"/>
  <c r="U9688" i="5"/>
  <c r="U9656" i="5"/>
  <c r="U9724" i="5"/>
  <c r="U9697" i="5"/>
  <c r="U9694" i="5"/>
  <c r="U9665" i="5"/>
  <c r="U9662" i="5"/>
  <c r="U10064" i="5"/>
  <c r="U9993" i="5"/>
  <c r="U9804" i="5"/>
  <c r="U9732" i="5"/>
  <c r="U9700" i="5"/>
  <c r="U9668" i="5"/>
  <c r="U10061" i="5"/>
  <c r="U9845" i="5"/>
  <c r="U9797" i="5"/>
  <c r="U9774" i="5"/>
  <c r="U9760" i="5"/>
  <c r="U9745" i="5"/>
  <c r="U9714" i="5"/>
  <c r="U9709" i="5"/>
  <c r="U9680" i="5"/>
  <c r="U9802" i="5"/>
  <c r="U9770" i="5"/>
  <c r="U9737" i="5"/>
  <c r="U9722" i="5"/>
  <c r="U9689" i="5"/>
  <c r="U9686" i="5"/>
  <c r="U9657" i="5"/>
  <c r="U9840" i="5"/>
  <c r="U9730" i="5"/>
  <c r="U9717" i="5"/>
  <c r="U9692" i="5"/>
  <c r="U9660" i="5"/>
  <c r="U9808" i="5"/>
  <c r="U9754" i="5"/>
  <c r="U9749" i="5"/>
  <c r="U9725" i="5"/>
  <c r="U9712" i="5"/>
  <c r="U9701" i="5"/>
  <c r="U9698" i="5"/>
  <c r="U9781" i="5"/>
  <c r="U9777" i="5"/>
  <c r="U9733" i="5"/>
  <c r="U9704" i="5"/>
  <c r="U9790" i="5"/>
  <c r="U9785" i="5"/>
  <c r="U9720" i="5"/>
  <c r="U9891" i="5"/>
  <c r="U9718" i="5"/>
  <c r="U9640" i="5"/>
  <c r="U9608" i="5"/>
  <c r="U9576" i="5"/>
  <c r="U9705" i="5"/>
  <c r="U9648" i="5"/>
  <c r="U9617" i="5"/>
  <c r="U9614" i="5"/>
  <c r="U9585" i="5"/>
  <c r="U9582" i="5"/>
  <c r="U10013" i="5"/>
  <c r="U9821" i="5"/>
  <c r="U9805" i="5"/>
  <c r="U9746" i="5"/>
  <c r="U9620" i="5"/>
  <c r="U9588" i="5"/>
  <c r="U9740" i="5"/>
  <c r="U9713" i="5"/>
  <c r="U9629" i="5"/>
  <c r="U9626" i="5"/>
  <c r="U9597" i="5"/>
  <c r="U9594" i="5"/>
  <c r="U9696" i="5"/>
  <c r="U9681" i="5"/>
  <c r="U9676" i="5"/>
  <c r="U9632" i="5"/>
  <c r="U9820" i="5"/>
  <c r="U9684" i="5"/>
  <c r="U9673" i="5"/>
  <c r="U9646" i="5"/>
  <c r="U9744" i="5"/>
  <c r="U9721" i="5"/>
  <c r="U9678" i="5"/>
  <c r="U9641" i="5"/>
  <c r="U9612" i="5"/>
  <c r="U9580" i="5"/>
  <c r="U9756" i="5"/>
  <c r="U9670" i="5"/>
  <c r="U9649" i="5"/>
  <c r="U9621" i="5"/>
  <c r="U9618" i="5"/>
  <c r="U9589" i="5"/>
  <c r="U9586" i="5"/>
  <c r="U9738" i="5"/>
  <c r="U9624" i="5"/>
  <c r="U9672" i="5"/>
  <c r="U9654" i="5"/>
  <c r="U9644" i="5"/>
  <c r="U9690" i="5"/>
  <c r="U9661" i="5"/>
  <c r="U9652" i="5"/>
  <c r="U9613" i="5"/>
  <c r="U9610" i="5"/>
  <c r="U9741" i="5"/>
  <c r="U9736" i="5"/>
  <c r="U9693" i="5"/>
  <c r="U9658" i="5"/>
  <c r="U9637" i="5"/>
  <c r="U9634" i="5"/>
  <c r="U9728" i="5"/>
  <c r="U9669" i="5"/>
  <c r="U9616" i="5"/>
  <c r="U9630" i="5"/>
  <c r="U9919" i="5"/>
  <c r="U9710" i="5"/>
  <c r="U9605" i="5"/>
  <c r="U9650" i="5"/>
  <c r="U9638" i="5"/>
  <c r="U9584" i="5"/>
  <c r="U9568" i="5"/>
  <c r="U9564" i="5"/>
  <c r="U9560" i="5"/>
  <c r="U9556" i="5"/>
  <c r="U9552" i="5"/>
  <c r="U9548" i="5"/>
  <c r="U9544" i="5"/>
  <c r="U9540" i="5"/>
  <c r="U9536" i="5"/>
  <c r="U9532" i="5"/>
  <c r="U9528" i="5"/>
  <c r="U9524" i="5"/>
  <c r="U9520" i="5"/>
  <c r="U9516" i="5"/>
  <c r="U9512" i="5"/>
  <c r="U9508" i="5"/>
  <c r="U9504" i="5"/>
  <c r="U9500" i="5"/>
  <c r="U9496" i="5"/>
  <c r="U9492" i="5"/>
  <c r="U9488" i="5"/>
  <c r="U9484" i="5"/>
  <c r="U9480" i="5"/>
  <c r="U9476" i="5"/>
  <c r="U9472" i="5"/>
  <c r="U9468" i="5"/>
  <c r="U9464" i="5"/>
  <c r="U9460" i="5"/>
  <c r="U9456" i="5"/>
  <c r="U9452" i="5"/>
  <c r="U9448" i="5"/>
  <c r="U9444" i="5"/>
  <c r="U9440" i="5"/>
  <c r="U9436" i="5"/>
  <c r="U9432" i="5"/>
  <c r="U9428" i="5"/>
  <c r="U9424" i="5"/>
  <c r="U9420" i="5"/>
  <c r="U9416" i="5"/>
  <c r="U9742" i="5"/>
  <c r="U9677" i="5"/>
  <c r="U9666" i="5"/>
  <c r="U9633" i="5"/>
  <c r="U9622" i="5"/>
  <c r="U9577" i="5"/>
  <c r="U9573" i="5"/>
  <c r="U9706" i="5"/>
  <c r="U9642" i="5"/>
  <c r="U9625" i="5"/>
  <c r="U9604" i="5"/>
  <c r="U9596" i="5"/>
  <c r="U9565" i="5"/>
  <c r="U9561" i="5"/>
  <c r="U9557" i="5"/>
  <c r="U9553" i="5"/>
  <c r="U9549" i="5"/>
  <c r="U9545" i="5"/>
  <c r="U9541" i="5"/>
  <c r="U9537" i="5"/>
  <c r="U9533" i="5"/>
  <c r="U9529" i="5"/>
  <c r="U9525" i="5"/>
  <c r="U9521" i="5"/>
  <c r="U9517" i="5"/>
  <c r="U9513" i="5"/>
  <c r="U9509" i="5"/>
  <c r="U9505" i="5"/>
  <c r="U9501" i="5"/>
  <c r="U9497" i="5"/>
  <c r="U9493" i="5"/>
  <c r="U9489" i="5"/>
  <c r="U9485" i="5"/>
  <c r="U9481" i="5"/>
  <c r="U9477" i="5"/>
  <c r="U9473" i="5"/>
  <c r="U9469" i="5"/>
  <c r="U9465" i="5"/>
  <c r="U9461" i="5"/>
  <c r="U9457" i="5"/>
  <c r="U9453" i="5"/>
  <c r="U9449" i="5"/>
  <c r="U9445" i="5"/>
  <c r="U9441" i="5"/>
  <c r="U9437" i="5"/>
  <c r="U9433" i="5"/>
  <c r="U9664" i="5"/>
  <c r="U9601" i="5"/>
  <c r="U9593" i="5"/>
  <c r="U9581" i="5"/>
  <c r="U9569" i="5"/>
  <c r="U9812" i="5"/>
  <c r="U9609" i="5"/>
  <c r="U9793" i="5"/>
  <c r="U9645" i="5"/>
  <c r="U9570" i="5"/>
  <c r="U9567" i="5"/>
  <c r="U9563" i="5"/>
  <c r="U9559" i="5"/>
  <c r="U9555" i="5"/>
  <c r="U9551" i="5"/>
  <c r="U9547" i="5"/>
  <c r="U9543" i="5"/>
  <c r="U9539" i="5"/>
  <c r="U9535" i="5"/>
  <c r="U9531" i="5"/>
  <c r="U9527" i="5"/>
  <c r="U9523" i="5"/>
  <c r="U9519" i="5"/>
  <c r="U9515" i="5"/>
  <c r="U9511" i="5"/>
  <c r="U9507" i="5"/>
  <c r="U9503" i="5"/>
  <c r="U9499" i="5"/>
  <c r="U9495" i="5"/>
  <c r="U9491" i="5"/>
  <c r="U9487" i="5"/>
  <c r="U9483" i="5"/>
  <c r="U9479" i="5"/>
  <c r="U9475" i="5"/>
  <c r="U9471" i="5"/>
  <c r="U9467" i="5"/>
  <c r="U9463" i="5"/>
  <c r="U9459" i="5"/>
  <c r="U9455" i="5"/>
  <c r="U9451" i="5"/>
  <c r="U9447" i="5"/>
  <c r="U9443" i="5"/>
  <c r="U9439" i="5"/>
  <c r="U9435" i="5"/>
  <c r="U9431" i="5"/>
  <c r="U9427" i="5"/>
  <c r="U9423" i="5"/>
  <c r="U9419" i="5"/>
  <c r="U9415" i="5"/>
  <c r="U9411" i="5"/>
  <c r="U9407" i="5"/>
  <c r="U9403" i="5"/>
  <c r="U9399" i="5"/>
  <c r="U9395" i="5"/>
  <c r="U9628" i="5"/>
  <c r="U9546" i="5"/>
  <c r="U9514" i="5"/>
  <c r="U9482" i="5"/>
  <c r="U9450" i="5"/>
  <c r="U9408" i="5"/>
  <c r="U9400" i="5"/>
  <c r="U9393" i="5"/>
  <c r="U9542" i="5"/>
  <c r="U9510" i="5"/>
  <c r="U9478" i="5"/>
  <c r="U9446" i="5"/>
  <c r="U9391" i="5"/>
  <c r="U9387" i="5"/>
  <c r="U9383" i="5"/>
  <c r="U9379" i="5"/>
  <c r="U9375" i="5"/>
  <c r="U9371" i="5"/>
  <c r="U9367" i="5"/>
  <c r="U9363" i="5"/>
  <c r="U9359" i="5"/>
  <c r="U9355" i="5"/>
  <c r="U9351" i="5"/>
  <c r="U9347" i="5"/>
  <c r="U9343" i="5"/>
  <c r="U9339" i="5"/>
  <c r="U9335" i="5"/>
  <c r="U9331" i="5"/>
  <c r="U9327" i="5"/>
  <c r="U9323" i="5"/>
  <c r="U9319" i="5"/>
  <c r="U9315" i="5"/>
  <c r="U9311" i="5"/>
  <c r="U9307" i="5"/>
  <c r="U9303" i="5"/>
  <c r="U9299" i="5"/>
  <c r="U9295" i="5"/>
  <c r="U9291" i="5"/>
  <c r="U9287" i="5"/>
  <c r="U9636" i="5"/>
  <c r="U9413" i="5"/>
  <c r="U9405" i="5"/>
  <c r="U9397" i="5"/>
  <c r="U9602" i="5"/>
  <c r="U9410" i="5"/>
  <c r="U9402" i="5"/>
  <c r="U9674" i="5"/>
  <c r="U9566" i="5"/>
  <c r="U9534" i="5"/>
  <c r="U9502" i="5"/>
  <c r="U9470" i="5"/>
  <c r="U9438" i="5"/>
  <c r="U9388" i="5"/>
  <c r="U9384" i="5"/>
  <c r="U9380" i="5"/>
  <c r="U9376" i="5"/>
  <c r="U9372" i="5"/>
  <c r="U9368" i="5"/>
  <c r="U9364" i="5"/>
  <c r="U9360" i="5"/>
  <c r="U9356" i="5"/>
  <c r="U9352" i="5"/>
  <c r="U9348" i="5"/>
  <c r="U9344" i="5"/>
  <c r="U9340" i="5"/>
  <c r="U9336" i="5"/>
  <c r="U9332" i="5"/>
  <c r="U9328" i="5"/>
  <c r="U9324" i="5"/>
  <c r="U9320" i="5"/>
  <c r="U9316" i="5"/>
  <c r="U9312" i="5"/>
  <c r="U9308" i="5"/>
  <c r="U9304" i="5"/>
  <c r="U9300" i="5"/>
  <c r="U9296" i="5"/>
  <c r="U9292" i="5"/>
  <c r="U9288" i="5"/>
  <c r="U9284" i="5"/>
  <c r="U9562" i="5"/>
  <c r="U9530" i="5"/>
  <c r="U9498" i="5"/>
  <c r="U9466" i="5"/>
  <c r="U9434" i="5"/>
  <c r="U9702" i="5"/>
  <c r="U9600" i="5"/>
  <c r="U9574" i="5"/>
  <c r="U9421" i="5"/>
  <c r="U9418" i="5"/>
  <c r="U9412" i="5"/>
  <c r="U9404" i="5"/>
  <c r="U9394" i="5"/>
  <c r="U9392" i="5"/>
  <c r="U9606" i="5"/>
  <c r="U9592" i="5"/>
  <c r="U9558" i="5"/>
  <c r="U9526" i="5"/>
  <c r="U9494" i="5"/>
  <c r="U9462" i="5"/>
  <c r="U9430" i="5"/>
  <c r="U9396" i="5"/>
  <c r="U9389" i="5"/>
  <c r="U9385" i="5"/>
  <c r="U9381" i="5"/>
  <c r="U9377" i="5"/>
  <c r="U9373" i="5"/>
  <c r="U9369" i="5"/>
  <c r="U9753" i="5"/>
  <c r="U9598" i="5"/>
  <c r="U9578" i="5"/>
  <c r="U9572" i="5"/>
  <c r="U9429" i="5"/>
  <c r="U9426" i="5"/>
  <c r="U9386" i="5"/>
  <c r="U9362" i="5"/>
  <c r="U9305" i="5"/>
  <c r="U9422" i="5"/>
  <c r="U9390" i="5"/>
  <c r="U9286" i="5"/>
  <c r="U9382" i="5"/>
  <c r="U9349" i="5"/>
  <c r="U9309" i="5"/>
  <c r="U9290" i="5"/>
  <c r="U9554" i="5"/>
  <c r="U9538" i="5"/>
  <c r="U9454" i="5"/>
  <c r="U9442" i="5"/>
  <c r="U9361" i="5"/>
  <c r="U9338" i="5"/>
  <c r="U9330" i="5"/>
  <c r="U9322" i="5"/>
  <c r="U9314" i="5"/>
  <c r="U9280" i="5"/>
  <c r="U9276" i="5"/>
  <c r="U9272" i="5"/>
  <c r="U9268" i="5"/>
  <c r="U9264" i="5"/>
  <c r="U9260" i="5"/>
  <c r="U9256" i="5"/>
  <c r="U9252" i="5"/>
  <c r="U9248" i="5"/>
  <c r="U9244" i="5"/>
  <c r="U9240" i="5"/>
  <c r="U9522" i="5"/>
  <c r="U9378" i="5"/>
  <c r="U9346" i="5"/>
  <c r="U9294" i="5"/>
  <c r="U9401" i="5"/>
  <c r="U9358" i="5"/>
  <c r="U9409" i="5"/>
  <c r="U9374" i="5"/>
  <c r="U9298" i="5"/>
  <c r="U9506" i="5"/>
  <c r="U9345" i="5"/>
  <c r="U9337" i="5"/>
  <c r="U9329" i="5"/>
  <c r="U9321" i="5"/>
  <c r="U9313" i="5"/>
  <c r="U9281" i="5"/>
  <c r="U9277" i="5"/>
  <c r="U9273" i="5"/>
  <c r="U9269" i="5"/>
  <c r="U9265" i="5"/>
  <c r="U9261" i="5"/>
  <c r="U9257" i="5"/>
  <c r="U9253" i="5"/>
  <c r="U9249" i="5"/>
  <c r="U9245" i="5"/>
  <c r="U9241" i="5"/>
  <c r="U9237" i="5"/>
  <c r="U9233" i="5"/>
  <c r="U9550" i="5"/>
  <c r="U9490" i="5"/>
  <c r="U9370" i="5"/>
  <c r="U9357" i="5"/>
  <c r="U9302" i="5"/>
  <c r="U9289" i="5"/>
  <c r="U9474" i="5"/>
  <c r="U9366" i="5"/>
  <c r="U9342" i="5"/>
  <c r="U9334" i="5"/>
  <c r="U9326" i="5"/>
  <c r="U9318" i="5"/>
  <c r="U9282" i="5"/>
  <c r="U9278" i="5"/>
  <c r="U9274" i="5"/>
  <c r="U9270" i="5"/>
  <c r="U9266" i="5"/>
  <c r="U9262" i="5"/>
  <c r="U9258" i="5"/>
  <c r="U9254" i="5"/>
  <c r="U9250" i="5"/>
  <c r="U9246" i="5"/>
  <c r="U9590" i="5"/>
  <c r="U9406" i="5"/>
  <c r="U9353" i="5"/>
  <c r="U9414" i="5"/>
  <c r="U9350" i="5"/>
  <c r="U9341" i="5"/>
  <c r="U9333" i="5"/>
  <c r="U9325" i="5"/>
  <c r="U9317" i="5"/>
  <c r="U9283" i="5"/>
  <c r="U9354" i="5"/>
  <c r="U9310" i="5"/>
  <c r="U9267" i="5"/>
  <c r="U9251" i="5"/>
  <c r="U9236" i="5"/>
  <c r="U9234" i="5"/>
  <c r="U9209" i="5"/>
  <c r="U9186" i="5"/>
  <c r="U9176" i="5"/>
  <c r="U9159" i="5"/>
  <c r="U9149" i="5"/>
  <c r="U9301" i="5"/>
  <c r="U9271" i="5"/>
  <c r="U9232" i="5"/>
  <c r="U9230" i="5"/>
  <c r="U9223" i="5"/>
  <c r="U9214" i="5"/>
  <c r="U9203" i="5"/>
  <c r="U9193" i="5"/>
  <c r="U9166" i="5"/>
  <c r="U9156" i="5"/>
  <c r="U9275" i="5"/>
  <c r="U9263" i="5"/>
  <c r="U9242" i="5"/>
  <c r="U9221" i="5"/>
  <c r="U9200" i="5"/>
  <c r="U9183" i="5"/>
  <c r="U9173" i="5"/>
  <c r="U9425" i="5"/>
  <c r="U9279" i="5"/>
  <c r="U9228" i="5"/>
  <c r="U9212" i="5"/>
  <c r="U9190" i="5"/>
  <c r="U9180" i="5"/>
  <c r="U9163" i="5"/>
  <c r="U9153" i="5"/>
  <c r="U9207" i="5"/>
  <c r="U9197" i="5"/>
  <c r="U9170" i="5"/>
  <c r="U9160" i="5"/>
  <c r="U9297" i="5"/>
  <c r="U9224" i="5"/>
  <c r="U9201" i="5"/>
  <c r="U9174" i="5"/>
  <c r="U9164" i="5"/>
  <c r="U9147" i="5"/>
  <c r="U9143" i="5"/>
  <c r="U9139" i="5"/>
  <c r="U9135" i="5"/>
  <c r="U9131" i="5"/>
  <c r="U9127" i="5"/>
  <c r="U9123" i="5"/>
  <c r="U9119" i="5"/>
  <c r="U9115" i="5"/>
  <c r="U9111" i="5"/>
  <c r="U9107" i="5"/>
  <c r="U9103" i="5"/>
  <c r="U9099" i="5"/>
  <c r="U9095" i="5"/>
  <c r="U9091" i="5"/>
  <c r="U9087" i="5"/>
  <c r="U9191" i="5"/>
  <c r="U9181" i="5"/>
  <c r="U9239" i="5"/>
  <c r="U9235" i="5"/>
  <c r="U9222" i="5"/>
  <c r="U9215" i="5"/>
  <c r="U9208" i="5"/>
  <c r="U9198" i="5"/>
  <c r="U9188" i="5"/>
  <c r="U9171" i="5"/>
  <c r="U9161" i="5"/>
  <c r="U9458" i="5"/>
  <c r="U9231" i="5"/>
  <c r="U9229" i="5"/>
  <c r="U9213" i="5"/>
  <c r="U9205" i="5"/>
  <c r="U9255" i="5"/>
  <c r="U9220" i="5"/>
  <c r="U9195" i="5"/>
  <c r="U9185" i="5"/>
  <c r="U9158" i="5"/>
  <c r="U9148" i="5"/>
  <c r="U9210" i="5"/>
  <c r="U9206" i="5"/>
  <c r="U9154" i="5"/>
  <c r="U9146" i="5"/>
  <c r="U9134" i="5"/>
  <c r="U9118" i="5"/>
  <c r="U9089" i="5"/>
  <c r="U9080" i="5"/>
  <c r="U9076" i="5"/>
  <c r="U9072" i="5"/>
  <c r="U9068" i="5"/>
  <c r="U9064" i="5"/>
  <c r="U9060" i="5"/>
  <c r="U9056" i="5"/>
  <c r="U9052" i="5"/>
  <c r="U9048" i="5"/>
  <c r="U9044" i="5"/>
  <c r="U9040" i="5"/>
  <c r="U9036" i="5"/>
  <c r="U9032" i="5"/>
  <c r="U9028" i="5"/>
  <c r="U9194" i="5"/>
  <c r="U9179" i="5"/>
  <c r="U9132" i="5"/>
  <c r="U9125" i="5"/>
  <c r="U9116" i="5"/>
  <c r="U9109" i="5"/>
  <c r="U9097" i="5"/>
  <c r="U9092" i="5"/>
  <c r="U9172" i="5"/>
  <c r="U9169" i="5"/>
  <c r="U9084" i="5"/>
  <c r="U9518" i="5"/>
  <c r="U9238" i="5"/>
  <c r="U9218" i="5"/>
  <c r="U9182" i="5"/>
  <c r="U9175" i="5"/>
  <c r="U9130" i="5"/>
  <c r="U9114" i="5"/>
  <c r="U9100" i="5"/>
  <c r="U9077" i="5"/>
  <c r="U9365" i="5"/>
  <c r="U9178" i="5"/>
  <c r="U9165" i="5"/>
  <c r="U9162" i="5"/>
  <c r="U9081" i="5"/>
  <c r="U9486" i="5"/>
  <c r="U9227" i="5"/>
  <c r="U9168" i="5"/>
  <c r="U9150" i="5"/>
  <c r="U9128" i="5"/>
  <c r="U9121" i="5"/>
  <c r="U9112" i="5"/>
  <c r="U9105" i="5"/>
  <c r="U9090" i="5"/>
  <c r="U9293" i="5"/>
  <c r="U9243" i="5"/>
  <c r="U9204" i="5"/>
  <c r="U9189" i="5"/>
  <c r="U9141" i="5"/>
  <c r="U9217" i="5"/>
  <c r="U9137" i="5"/>
  <c r="U9126" i="5"/>
  <c r="U9110" i="5"/>
  <c r="U9098" i="5"/>
  <c r="U9085" i="5"/>
  <c r="U9078" i="5"/>
  <c r="U9074" i="5"/>
  <c r="U9070" i="5"/>
  <c r="U9066" i="5"/>
  <c r="U9062" i="5"/>
  <c r="U9058" i="5"/>
  <c r="U9054" i="5"/>
  <c r="U9050" i="5"/>
  <c r="U9046" i="5"/>
  <c r="U9042" i="5"/>
  <c r="U9038" i="5"/>
  <c r="U9034" i="5"/>
  <c r="U9030" i="5"/>
  <c r="U9196" i="5"/>
  <c r="U9177" i="5"/>
  <c r="U9133" i="5"/>
  <c r="U9124" i="5"/>
  <c r="U9117" i="5"/>
  <c r="U9108" i="5"/>
  <c r="U9417" i="5"/>
  <c r="U9155" i="5"/>
  <c r="U9101" i="5"/>
  <c r="U9096" i="5"/>
  <c r="U9285" i="5"/>
  <c r="U9259" i="5"/>
  <c r="U9216" i="5"/>
  <c r="U9211" i="5"/>
  <c r="U9184" i="5"/>
  <c r="U9167" i="5"/>
  <c r="U9152" i="5"/>
  <c r="U9122" i="5"/>
  <c r="U9106" i="5"/>
  <c r="U9079" i="5"/>
  <c r="U9075" i="5"/>
  <c r="U9071" i="5"/>
  <c r="U9067" i="5"/>
  <c r="U9063" i="5"/>
  <c r="U9398" i="5"/>
  <c r="U9225" i="5"/>
  <c r="U9199" i="5"/>
  <c r="U9086" i="5"/>
  <c r="U9219" i="5"/>
  <c r="U9026" i="5"/>
  <c r="U9022" i="5"/>
  <c r="U9018" i="5"/>
  <c r="U9014" i="5"/>
  <c r="U9010" i="5"/>
  <c r="U9006" i="5"/>
  <c r="U9002" i="5"/>
  <c r="U8998" i="5"/>
  <c r="U8994" i="5"/>
  <c r="U8990" i="5"/>
  <c r="U8986" i="5"/>
  <c r="U8982" i="5"/>
  <c r="U8978" i="5"/>
  <c r="U8974" i="5"/>
  <c r="U8970" i="5"/>
  <c r="U8966" i="5"/>
  <c r="U8962" i="5"/>
  <c r="U8958" i="5"/>
  <c r="U8954" i="5"/>
  <c r="U8950" i="5"/>
  <c r="U8946" i="5"/>
  <c r="U8942" i="5"/>
  <c r="U8938" i="5"/>
  <c r="U8934" i="5"/>
  <c r="U8930" i="5"/>
  <c r="U8926" i="5"/>
  <c r="U8922" i="5"/>
  <c r="U8918" i="5"/>
  <c r="U8914" i="5"/>
  <c r="U8910" i="5"/>
  <c r="U8906" i="5"/>
  <c r="U8902" i="5"/>
  <c r="U8898" i="5"/>
  <c r="U8894" i="5"/>
  <c r="U8890" i="5"/>
  <c r="U8886" i="5"/>
  <c r="U8882" i="5"/>
  <c r="U8878" i="5"/>
  <c r="U8874" i="5"/>
  <c r="U8870" i="5"/>
  <c r="U8866" i="5"/>
  <c r="U8862" i="5"/>
  <c r="U9041" i="5"/>
  <c r="U9057" i="5"/>
  <c r="U9157" i="5"/>
  <c r="U9138" i="5"/>
  <c r="U9061" i="5"/>
  <c r="U9059" i="5"/>
  <c r="U9055" i="5"/>
  <c r="U9039" i="5"/>
  <c r="U9102" i="5"/>
  <c r="U9027" i="5"/>
  <c r="U9023" i="5"/>
  <c r="U9019" i="5"/>
  <c r="U9015" i="5"/>
  <c r="U9011" i="5"/>
  <c r="U9007" i="5"/>
  <c r="U9003" i="5"/>
  <c r="U8999" i="5"/>
  <c r="U8995" i="5"/>
  <c r="U8991" i="5"/>
  <c r="U8987" i="5"/>
  <c r="U8983" i="5"/>
  <c r="U8979" i="5"/>
  <c r="U8975" i="5"/>
  <c r="U8971" i="5"/>
  <c r="U8967" i="5"/>
  <c r="U8963" i="5"/>
  <c r="U8959" i="5"/>
  <c r="U8955" i="5"/>
  <c r="U8951" i="5"/>
  <c r="U9145" i="5"/>
  <c r="U9088" i="5"/>
  <c r="U9083" i="5"/>
  <c r="U9073" i="5"/>
  <c r="U9053" i="5"/>
  <c r="U9037" i="5"/>
  <c r="U9129" i="5"/>
  <c r="U9144" i="5"/>
  <c r="U9136" i="5"/>
  <c r="U9094" i="5"/>
  <c r="U9051" i="5"/>
  <c r="U9035" i="5"/>
  <c r="U9082" i="5"/>
  <c r="U9065" i="5"/>
  <c r="U9024" i="5"/>
  <c r="U9020" i="5"/>
  <c r="U9016" i="5"/>
  <c r="U9012" i="5"/>
  <c r="U9008" i="5"/>
  <c r="U9004" i="5"/>
  <c r="U9000" i="5"/>
  <c r="U8996" i="5"/>
  <c r="U8992" i="5"/>
  <c r="U8988" i="5"/>
  <c r="U8984" i="5"/>
  <c r="U8980" i="5"/>
  <c r="U8976" i="5"/>
  <c r="U8972" i="5"/>
  <c r="U8968" i="5"/>
  <c r="U8964" i="5"/>
  <c r="U8960" i="5"/>
  <c r="U8956" i="5"/>
  <c r="U8952" i="5"/>
  <c r="U8948" i="5"/>
  <c r="U8944" i="5"/>
  <c r="U8940" i="5"/>
  <c r="U8936" i="5"/>
  <c r="U8932" i="5"/>
  <c r="U8928" i="5"/>
  <c r="U8924" i="5"/>
  <c r="U8920" i="5"/>
  <c r="U8916" i="5"/>
  <c r="U8912" i="5"/>
  <c r="U9226" i="5"/>
  <c r="U9192" i="5"/>
  <c r="U9093" i="5"/>
  <c r="U9049" i="5"/>
  <c r="U9033" i="5"/>
  <c r="U9142" i="5"/>
  <c r="U9120" i="5"/>
  <c r="U9113" i="5"/>
  <c r="U9306" i="5"/>
  <c r="U9247" i="5"/>
  <c r="U9047" i="5"/>
  <c r="U9151" i="5"/>
  <c r="U9031" i="5"/>
  <c r="U9025" i="5"/>
  <c r="U9021" i="5"/>
  <c r="U9017" i="5"/>
  <c r="U9013" i="5"/>
  <c r="U9009" i="5"/>
  <c r="U9005" i="5"/>
  <c r="U9001" i="5"/>
  <c r="U8997" i="5"/>
  <c r="U8993" i="5"/>
  <c r="U8989" i="5"/>
  <c r="U8985" i="5"/>
  <c r="U8981" i="5"/>
  <c r="U8977" i="5"/>
  <c r="U8973" i="5"/>
  <c r="U8969" i="5"/>
  <c r="U8965" i="5"/>
  <c r="U8961" i="5"/>
  <c r="U8957" i="5"/>
  <c r="U8953" i="5"/>
  <c r="U8949" i="5"/>
  <c r="U8945" i="5"/>
  <c r="U8941" i="5"/>
  <c r="U8937" i="5"/>
  <c r="U8933" i="5"/>
  <c r="U8929" i="5"/>
  <c r="U8925" i="5"/>
  <c r="U8921" i="5"/>
  <c r="U8917" i="5"/>
  <c r="U8913" i="5"/>
  <c r="U8909" i="5"/>
  <c r="U8905" i="5"/>
  <c r="U8901" i="5"/>
  <c r="U8897" i="5"/>
  <c r="U8893" i="5"/>
  <c r="U8889" i="5"/>
  <c r="U8885" i="5"/>
  <c r="U9029" i="5"/>
  <c r="U8871" i="5"/>
  <c r="U8919" i="5"/>
  <c r="U8895" i="5"/>
  <c r="U8869" i="5"/>
  <c r="U8856" i="5"/>
  <c r="U8852" i="5"/>
  <c r="U8848" i="5"/>
  <c r="U8844" i="5"/>
  <c r="U8840" i="5"/>
  <c r="U8836" i="5"/>
  <c r="U8832" i="5"/>
  <c r="U8828" i="5"/>
  <c r="U8824" i="5"/>
  <c r="U8820" i="5"/>
  <c r="U8816" i="5"/>
  <c r="U8812" i="5"/>
  <c r="U8808" i="5"/>
  <c r="U8804" i="5"/>
  <c r="U8800" i="5"/>
  <c r="U8796" i="5"/>
  <c r="U8792" i="5"/>
  <c r="U8788" i="5"/>
  <c r="U8784" i="5"/>
  <c r="U8780" i="5"/>
  <c r="U8776" i="5"/>
  <c r="U8772" i="5"/>
  <c r="U8768" i="5"/>
  <c r="U8764" i="5"/>
  <c r="U8760" i="5"/>
  <c r="U8756" i="5"/>
  <c r="U8752" i="5"/>
  <c r="U8748" i="5"/>
  <c r="U8744" i="5"/>
  <c r="U8740" i="5"/>
  <c r="U8736" i="5"/>
  <c r="U8732" i="5"/>
  <c r="U8728" i="5"/>
  <c r="U8724" i="5"/>
  <c r="U8720" i="5"/>
  <c r="U8716" i="5"/>
  <c r="U8712" i="5"/>
  <c r="U9045" i="5"/>
  <c r="U8947" i="5"/>
  <c r="U8891" i="5"/>
  <c r="U8876" i="5"/>
  <c r="U8907" i="5"/>
  <c r="U8887" i="5"/>
  <c r="U8867" i="5"/>
  <c r="U8860" i="5"/>
  <c r="U8943" i="5"/>
  <c r="U8899" i="5"/>
  <c r="U8883" i="5"/>
  <c r="U8904" i="5"/>
  <c r="U8881" i="5"/>
  <c r="U8865" i="5"/>
  <c r="U8857" i="5"/>
  <c r="U8853" i="5"/>
  <c r="U8849" i="5"/>
  <c r="U8845" i="5"/>
  <c r="U8841" i="5"/>
  <c r="U8837" i="5"/>
  <c r="U8833" i="5"/>
  <c r="U8829" i="5"/>
  <c r="U8825" i="5"/>
  <c r="U8821" i="5"/>
  <c r="U8817" i="5"/>
  <c r="U8813" i="5"/>
  <c r="U8809" i="5"/>
  <c r="U8805" i="5"/>
  <c r="U8801" i="5"/>
  <c r="U8797" i="5"/>
  <c r="U8793" i="5"/>
  <c r="U8789" i="5"/>
  <c r="U8785" i="5"/>
  <c r="U8781" i="5"/>
  <c r="U8777" i="5"/>
  <c r="U8773" i="5"/>
  <c r="U8769" i="5"/>
  <c r="U8765" i="5"/>
  <c r="U8761" i="5"/>
  <c r="U8757" i="5"/>
  <c r="U8753" i="5"/>
  <c r="U8749" i="5"/>
  <c r="U8745" i="5"/>
  <c r="U8741" i="5"/>
  <c r="U8737" i="5"/>
  <c r="U8733" i="5"/>
  <c r="U8729" i="5"/>
  <c r="U8725" i="5"/>
  <c r="U8721" i="5"/>
  <c r="U8717" i="5"/>
  <c r="U8713" i="5"/>
  <c r="U8709" i="5"/>
  <c r="U8939" i="5"/>
  <c r="U8915" i="5"/>
  <c r="U8872" i="5"/>
  <c r="U9104" i="5"/>
  <c r="U9043" i="5"/>
  <c r="U8879" i="5"/>
  <c r="U8863" i="5"/>
  <c r="U9140" i="5"/>
  <c r="U8935" i="5"/>
  <c r="U8877" i="5"/>
  <c r="U8861" i="5"/>
  <c r="U8858" i="5"/>
  <c r="U8854" i="5"/>
  <c r="U8850" i="5"/>
  <c r="U8846" i="5"/>
  <c r="U8842" i="5"/>
  <c r="U8838" i="5"/>
  <c r="U8834" i="5"/>
  <c r="U8830" i="5"/>
  <c r="U8826" i="5"/>
  <c r="U8822" i="5"/>
  <c r="U8818" i="5"/>
  <c r="U8814" i="5"/>
  <c r="U8810" i="5"/>
  <c r="U8806" i="5"/>
  <c r="U8802" i="5"/>
  <c r="U8798" i="5"/>
  <c r="U8794" i="5"/>
  <c r="U8790" i="5"/>
  <c r="U8786" i="5"/>
  <c r="U8782" i="5"/>
  <c r="U8778" i="5"/>
  <c r="U8774" i="5"/>
  <c r="U8770" i="5"/>
  <c r="U8766" i="5"/>
  <c r="U9202" i="5"/>
  <c r="U8931" i="5"/>
  <c r="U8896" i="5"/>
  <c r="U8892" i="5"/>
  <c r="U8868" i="5"/>
  <c r="U8911" i="5"/>
  <c r="U8903" i="5"/>
  <c r="U8888" i="5"/>
  <c r="U8875" i="5"/>
  <c r="U9187" i="5"/>
  <c r="U8900" i="5"/>
  <c r="U8791" i="5"/>
  <c r="U8739" i="5"/>
  <c r="U8734" i="5"/>
  <c r="U8726" i="5"/>
  <c r="U8719" i="5"/>
  <c r="U8831" i="5"/>
  <c r="U8714" i="5"/>
  <c r="U8711" i="5"/>
  <c r="U8708" i="5"/>
  <c r="U8704" i="5"/>
  <c r="U8700" i="5"/>
  <c r="U8696" i="5"/>
  <c r="U8692" i="5"/>
  <c r="U8688" i="5"/>
  <c r="U8684" i="5"/>
  <c r="U8680" i="5"/>
  <c r="U8676" i="5"/>
  <c r="U8672" i="5"/>
  <c r="U8668" i="5"/>
  <c r="U8664" i="5"/>
  <c r="U8660" i="5"/>
  <c r="U8656" i="5"/>
  <c r="U8652" i="5"/>
  <c r="U8648" i="5"/>
  <c r="U8644" i="5"/>
  <c r="U8640" i="5"/>
  <c r="U8636" i="5"/>
  <c r="U8632" i="5"/>
  <c r="U8628" i="5"/>
  <c r="U8624" i="5"/>
  <c r="U8620" i="5"/>
  <c r="U8616" i="5"/>
  <c r="U8612" i="5"/>
  <c r="U8608" i="5"/>
  <c r="U8604" i="5"/>
  <c r="U8600" i="5"/>
  <c r="U8596" i="5"/>
  <c r="U8592" i="5"/>
  <c r="U8588" i="5"/>
  <c r="U8584" i="5"/>
  <c r="U8580" i="5"/>
  <c r="U8576" i="5"/>
  <c r="U8572" i="5"/>
  <c r="U8568" i="5"/>
  <c r="U8564" i="5"/>
  <c r="U8560" i="5"/>
  <c r="U8859" i="5"/>
  <c r="U8819" i="5"/>
  <c r="U8787" i="5"/>
  <c r="U8751" i="5"/>
  <c r="U8762" i="5"/>
  <c r="U8927" i="5"/>
  <c r="U8851" i="5"/>
  <c r="U8783" i="5"/>
  <c r="U8759" i="5"/>
  <c r="U8722" i="5"/>
  <c r="U8743" i="5"/>
  <c r="U8738" i="5"/>
  <c r="U8705" i="5"/>
  <c r="U8701" i="5"/>
  <c r="U8697" i="5"/>
  <c r="U8693" i="5"/>
  <c r="U8689" i="5"/>
  <c r="U8685" i="5"/>
  <c r="U8681" i="5"/>
  <c r="U8677" i="5"/>
  <c r="U8673" i="5"/>
  <c r="U8669" i="5"/>
  <c r="U8665" i="5"/>
  <c r="U8661" i="5"/>
  <c r="U8657" i="5"/>
  <c r="U8653" i="5"/>
  <c r="U8843" i="5"/>
  <c r="U8823" i="5"/>
  <c r="U8779" i="5"/>
  <c r="U8750" i="5"/>
  <c r="U8731" i="5"/>
  <c r="U9069" i="5"/>
  <c r="U8908" i="5"/>
  <c r="U8884" i="5"/>
  <c r="U8715" i="5"/>
  <c r="U8835" i="5"/>
  <c r="U8775" i="5"/>
  <c r="U8758" i="5"/>
  <c r="U8727" i="5"/>
  <c r="U8718" i="5"/>
  <c r="U8923" i="5"/>
  <c r="U8706" i="5"/>
  <c r="U8702" i="5"/>
  <c r="U8698" i="5"/>
  <c r="U8694" i="5"/>
  <c r="U8690" i="5"/>
  <c r="U8686" i="5"/>
  <c r="U8682" i="5"/>
  <c r="U8678" i="5"/>
  <c r="U8674" i="5"/>
  <c r="U8670" i="5"/>
  <c r="U8666" i="5"/>
  <c r="U8662" i="5"/>
  <c r="U8658" i="5"/>
  <c r="U8654" i="5"/>
  <c r="U8650" i="5"/>
  <c r="U8646" i="5"/>
  <c r="U8642" i="5"/>
  <c r="U8638" i="5"/>
  <c r="U8634" i="5"/>
  <c r="U8630" i="5"/>
  <c r="U8626" i="5"/>
  <c r="U8622" i="5"/>
  <c r="U8618" i="5"/>
  <c r="U8614" i="5"/>
  <c r="U8610" i="5"/>
  <c r="U8606" i="5"/>
  <c r="U8602" i="5"/>
  <c r="U8598" i="5"/>
  <c r="U8594" i="5"/>
  <c r="U8590" i="5"/>
  <c r="U8586" i="5"/>
  <c r="U8582" i="5"/>
  <c r="U8578" i="5"/>
  <c r="U8574" i="5"/>
  <c r="U8570" i="5"/>
  <c r="U8566" i="5"/>
  <c r="U8562" i="5"/>
  <c r="U8558" i="5"/>
  <c r="U8873" i="5"/>
  <c r="U8864" i="5"/>
  <c r="U8827" i="5"/>
  <c r="U8771" i="5"/>
  <c r="U8755" i="5"/>
  <c r="U8747" i="5"/>
  <c r="U8742" i="5"/>
  <c r="U8855" i="5"/>
  <c r="U8803" i="5"/>
  <c r="U8735" i="5"/>
  <c r="U8710" i="5"/>
  <c r="U8807" i="5"/>
  <c r="U8799" i="5"/>
  <c r="U8767" i="5"/>
  <c r="U8730" i="5"/>
  <c r="U8723" i="5"/>
  <c r="U8880" i="5"/>
  <c r="U8839" i="5"/>
  <c r="U8763" i="5"/>
  <c r="U8746" i="5"/>
  <c r="U8687" i="5"/>
  <c r="U8639" i="5"/>
  <c r="U8583" i="5"/>
  <c r="U8567" i="5"/>
  <c r="U8815" i="5"/>
  <c r="U8643" i="5"/>
  <c r="U8603" i="5"/>
  <c r="U8585" i="5"/>
  <c r="U8811" i="5"/>
  <c r="U8707" i="5"/>
  <c r="U8675" i="5"/>
  <c r="U8647" i="5"/>
  <c r="U8587" i="5"/>
  <c r="U8565" i="5"/>
  <c r="U8754" i="5"/>
  <c r="U8651" i="5"/>
  <c r="U8617" i="5"/>
  <c r="U8597" i="5"/>
  <c r="U8555" i="5"/>
  <c r="U8551" i="5"/>
  <c r="U8547" i="5"/>
  <c r="U8543" i="5"/>
  <c r="U8539" i="5"/>
  <c r="U8535" i="5"/>
  <c r="U8531" i="5"/>
  <c r="U8527" i="5"/>
  <c r="U8523" i="5"/>
  <c r="U8519" i="5"/>
  <c r="U8515" i="5"/>
  <c r="U8511" i="5"/>
  <c r="U8507" i="5"/>
  <c r="U8503" i="5"/>
  <c r="U8499" i="5"/>
  <c r="U8495" i="5"/>
  <c r="U8491" i="5"/>
  <c r="U8487" i="5"/>
  <c r="U8483" i="5"/>
  <c r="U8479" i="5"/>
  <c r="U8475" i="5"/>
  <c r="U8471" i="5"/>
  <c r="U8467" i="5"/>
  <c r="U8463" i="5"/>
  <c r="U8459" i="5"/>
  <c r="U8455" i="5"/>
  <c r="U8451" i="5"/>
  <c r="U8447" i="5"/>
  <c r="U8443" i="5"/>
  <c r="U8439" i="5"/>
  <c r="U8695" i="5"/>
  <c r="U8663" i="5"/>
  <c r="U8621" i="5"/>
  <c r="U8613" i="5"/>
  <c r="U8589" i="5"/>
  <c r="U8563" i="5"/>
  <c r="U8625" i="5"/>
  <c r="U8847" i="5"/>
  <c r="U8683" i="5"/>
  <c r="U8629" i="5"/>
  <c r="U8609" i="5"/>
  <c r="U8561" i="5"/>
  <c r="U8655" i="5"/>
  <c r="U8633" i="5"/>
  <c r="U8599" i="5"/>
  <c r="U8591" i="5"/>
  <c r="U8556" i="5"/>
  <c r="U8552" i="5"/>
  <c r="U8548" i="5"/>
  <c r="U8544" i="5"/>
  <c r="U8540" i="5"/>
  <c r="U8536" i="5"/>
  <c r="U8532" i="5"/>
  <c r="U8528" i="5"/>
  <c r="U8524" i="5"/>
  <c r="U8520" i="5"/>
  <c r="U8516" i="5"/>
  <c r="U8512" i="5"/>
  <c r="U8508" i="5"/>
  <c r="U8504" i="5"/>
  <c r="U8500" i="5"/>
  <c r="U8496" i="5"/>
  <c r="U8492" i="5"/>
  <c r="U8488" i="5"/>
  <c r="U8484" i="5"/>
  <c r="U8480" i="5"/>
  <c r="U8476" i="5"/>
  <c r="U8472" i="5"/>
  <c r="U8468" i="5"/>
  <c r="U8464" i="5"/>
  <c r="U8460" i="5"/>
  <c r="U8456" i="5"/>
  <c r="U8452" i="5"/>
  <c r="U8448" i="5"/>
  <c r="U8444" i="5"/>
  <c r="U8440" i="5"/>
  <c r="U8436" i="5"/>
  <c r="U8432" i="5"/>
  <c r="U8428" i="5"/>
  <c r="U8424" i="5"/>
  <c r="U8420" i="5"/>
  <c r="U8416" i="5"/>
  <c r="U8412" i="5"/>
  <c r="U8408" i="5"/>
  <c r="U8404" i="5"/>
  <c r="U8400" i="5"/>
  <c r="U8703" i="5"/>
  <c r="U8671" i="5"/>
  <c r="U8637" i="5"/>
  <c r="U8605" i="5"/>
  <c r="U8559" i="5"/>
  <c r="U8641" i="5"/>
  <c r="U8691" i="5"/>
  <c r="U8645" i="5"/>
  <c r="U8795" i="5"/>
  <c r="U8649" i="5"/>
  <c r="U8619" i="5"/>
  <c r="U8615" i="5"/>
  <c r="U8601" i="5"/>
  <c r="U8593" i="5"/>
  <c r="U8573" i="5"/>
  <c r="U8553" i="5"/>
  <c r="U8549" i="5"/>
  <c r="U8545" i="5"/>
  <c r="U8541" i="5"/>
  <c r="U8537" i="5"/>
  <c r="U8533" i="5"/>
  <c r="U8529" i="5"/>
  <c r="U8525" i="5"/>
  <c r="U8521" i="5"/>
  <c r="U8517" i="5"/>
  <c r="U8513" i="5"/>
  <c r="U8509" i="5"/>
  <c r="U8505" i="5"/>
  <c r="U8501" i="5"/>
  <c r="U8497" i="5"/>
  <c r="U8493" i="5"/>
  <c r="U8489" i="5"/>
  <c r="U8679" i="5"/>
  <c r="U8659" i="5"/>
  <c r="U8623" i="5"/>
  <c r="U8575" i="5"/>
  <c r="U8571" i="5"/>
  <c r="U8557" i="5"/>
  <c r="U8635" i="5"/>
  <c r="U8607" i="5"/>
  <c r="U8595" i="5"/>
  <c r="U8581" i="5"/>
  <c r="U8554" i="5"/>
  <c r="U8550" i="5"/>
  <c r="U8546" i="5"/>
  <c r="U8542" i="5"/>
  <c r="U8538" i="5"/>
  <c r="U8534" i="5"/>
  <c r="U8530" i="5"/>
  <c r="U8526" i="5"/>
  <c r="U8522" i="5"/>
  <c r="U8518" i="5"/>
  <c r="U8514" i="5"/>
  <c r="U8510" i="5"/>
  <c r="U8506" i="5"/>
  <c r="U8502" i="5"/>
  <c r="U8498" i="5"/>
  <c r="U8494" i="5"/>
  <c r="U8490" i="5"/>
  <c r="U8486" i="5"/>
  <c r="U8482" i="5"/>
  <c r="U8478" i="5"/>
  <c r="U8474" i="5"/>
  <c r="U8470" i="5"/>
  <c r="U8466" i="5"/>
  <c r="U8462" i="5"/>
  <c r="U8458" i="5"/>
  <c r="U8454" i="5"/>
  <c r="U8450" i="5"/>
  <c r="U8446" i="5"/>
  <c r="U8442" i="5"/>
  <c r="U8438" i="5"/>
  <c r="U8434" i="5"/>
  <c r="U8430" i="5"/>
  <c r="U8426" i="5"/>
  <c r="U8422" i="5"/>
  <c r="U8418" i="5"/>
  <c r="U8414" i="5"/>
  <c r="U8410" i="5"/>
  <c r="U8406" i="5"/>
  <c r="U8402" i="5"/>
  <c r="U8398" i="5"/>
  <c r="U8394" i="5"/>
  <c r="U8390" i="5"/>
  <c r="U8386" i="5"/>
  <c r="U8382" i="5"/>
  <c r="U8378" i="5"/>
  <c r="U8435" i="5"/>
  <c r="U8403" i="5"/>
  <c r="U8377" i="5"/>
  <c r="U8453" i="5"/>
  <c r="U8417" i="5"/>
  <c r="U8391" i="5"/>
  <c r="U8384" i="5"/>
  <c r="U8359" i="5"/>
  <c r="U8355" i="5"/>
  <c r="U8351" i="5"/>
  <c r="U8347" i="5"/>
  <c r="U8343" i="5"/>
  <c r="U8339" i="5"/>
  <c r="U8335" i="5"/>
  <c r="U8331" i="5"/>
  <c r="U8327" i="5"/>
  <c r="U8323" i="5"/>
  <c r="U8319" i="5"/>
  <c r="U8315" i="5"/>
  <c r="U8311" i="5"/>
  <c r="U8307" i="5"/>
  <c r="U8303" i="5"/>
  <c r="U8299" i="5"/>
  <c r="U8295" i="5"/>
  <c r="U8291" i="5"/>
  <c r="U8287" i="5"/>
  <c r="U8283" i="5"/>
  <c r="U8279" i="5"/>
  <c r="U8275" i="5"/>
  <c r="U8271" i="5"/>
  <c r="U8267" i="5"/>
  <c r="U8263" i="5"/>
  <c r="U8259" i="5"/>
  <c r="U8255" i="5"/>
  <c r="U8251" i="5"/>
  <c r="U8247" i="5"/>
  <c r="U8243" i="5"/>
  <c r="U8239" i="5"/>
  <c r="U8235" i="5"/>
  <c r="U8231" i="5"/>
  <c r="U8227" i="5"/>
  <c r="U8223" i="5"/>
  <c r="U8219" i="5"/>
  <c r="U8215" i="5"/>
  <c r="U8211" i="5"/>
  <c r="U8207" i="5"/>
  <c r="U8203" i="5"/>
  <c r="U8199" i="5"/>
  <c r="U8481" i="5"/>
  <c r="U8431" i="5"/>
  <c r="U8399" i="5"/>
  <c r="U8379" i="5"/>
  <c r="U8363" i="5"/>
  <c r="U8631" i="5"/>
  <c r="U8413" i="5"/>
  <c r="U8396" i="5"/>
  <c r="U8627" i="5"/>
  <c r="U8473" i="5"/>
  <c r="U8427" i="5"/>
  <c r="U8393" i="5"/>
  <c r="U8667" i="5"/>
  <c r="U8579" i="5"/>
  <c r="U8409" i="5"/>
  <c r="U8381" i="5"/>
  <c r="U8372" i="5"/>
  <c r="U8368" i="5"/>
  <c r="U8360" i="5"/>
  <c r="U8356" i="5"/>
  <c r="U8352" i="5"/>
  <c r="U8348" i="5"/>
  <c r="U8344" i="5"/>
  <c r="U8340" i="5"/>
  <c r="U8336" i="5"/>
  <c r="U8332" i="5"/>
  <c r="U8328" i="5"/>
  <c r="U8324" i="5"/>
  <c r="U8320" i="5"/>
  <c r="U8316" i="5"/>
  <c r="U8312" i="5"/>
  <c r="U8308" i="5"/>
  <c r="U8304" i="5"/>
  <c r="U8300" i="5"/>
  <c r="U8296" i="5"/>
  <c r="U8292" i="5"/>
  <c r="U8288" i="5"/>
  <c r="U8284" i="5"/>
  <c r="U8577" i="5"/>
  <c r="U8465" i="5"/>
  <c r="U8423" i="5"/>
  <c r="U8388" i="5"/>
  <c r="U8370" i="5"/>
  <c r="U8437" i="5"/>
  <c r="U8405" i="5"/>
  <c r="U8383" i="5"/>
  <c r="U8376" i="5"/>
  <c r="U8374" i="5"/>
  <c r="U8366" i="5"/>
  <c r="U8364" i="5"/>
  <c r="U8457" i="5"/>
  <c r="U8441" i="5"/>
  <c r="U8419" i="5"/>
  <c r="U8395" i="5"/>
  <c r="U8485" i="5"/>
  <c r="U8445" i="5"/>
  <c r="U8433" i="5"/>
  <c r="U8401" i="5"/>
  <c r="U8361" i="5"/>
  <c r="U8357" i="5"/>
  <c r="U8353" i="5"/>
  <c r="U8349" i="5"/>
  <c r="U8345" i="5"/>
  <c r="U8341" i="5"/>
  <c r="U8337" i="5"/>
  <c r="U8333" i="5"/>
  <c r="U8329" i="5"/>
  <c r="U8325" i="5"/>
  <c r="U8321" i="5"/>
  <c r="U8317" i="5"/>
  <c r="U8313" i="5"/>
  <c r="U8309" i="5"/>
  <c r="U8305" i="5"/>
  <c r="U8301" i="5"/>
  <c r="U8297" i="5"/>
  <c r="U8293" i="5"/>
  <c r="U8289" i="5"/>
  <c r="U8285" i="5"/>
  <c r="U8281" i="5"/>
  <c r="U8277" i="5"/>
  <c r="U8273" i="5"/>
  <c r="U8269" i="5"/>
  <c r="U8265" i="5"/>
  <c r="U8261" i="5"/>
  <c r="U8257" i="5"/>
  <c r="U8253" i="5"/>
  <c r="U8249" i="5"/>
  <c r="U8245" i="5"/>
  <c r="U8241" i="5"/>
  <c r="U8237" i="5"/>
  <c r="U8233" i="5"/>
  <c r="U8229" i="5"/>
  <c r="U8225" i="5"/>
  <c r="U8221" i="5"/>
  <c r="U8217" i="5"/>
  <c r="U8213" i="5"/>
  <c r="U8209" i="5"/>
  <c r="U8205" i="5"/>
  <c r="U8201" i="5"/>
  <c r="U8415" i="5"/>
  <c r="U8385" i="5"/>
  <c r="U8477" i="5"/>
  <c r="U8449" i="5"/>
  <c r="U8429" i="5"/>
  <c r="U8699" i="5"/>
  <c r="U8569" i="5"/>
  <c r="U8461" i="5"/>
  <c r="U8421" i="5"/>
  <c r="U8389" i="5"/>
  <c r="U8367" i="5"/>
  <c r="U8246" i="5"/>
  <c r="U8220" i="5"/>
  <c r="U8380" i="5"/>
  <c r="U8373" i="5"/>
  <c r="U8234" i="5"/>
  <c r="U8208" i="5"/>
  <c r="U8286" i="5"/>
  <c r="U8260" i="5"/>
  <c r="U8222" i="5"/>
  <c r="U8298" i="5"/>
  <c r="U8280" i="5"/>
  <c r="U8272" i="5"/>
  <c r="U8248" i="5"/>
  <c r="U8210" i="5"/>
  <c r="U8194" i="5"/>
  <c r="U8190" i="5"/>
  <c r="U8186" i="5"/>
  <c r="U8182" i="5"/>
  <c r="U8178" i="5"/>
  <c r="U8174" i="5"/>
  <c r="U8170" i="5"/>
  <c r="U8166" i="5"/>
  <c r="U8162" i="5"/>
  <c r="U8158" i="5"/>
  <c r="U8154" i="5"/>
  <c r="U8150" i="5"/>
  <c r="U8146" i="5"/>
  <c r="U8142" i="5"/>
  <c r="U8138" i="5"/>
  <c r="U8134" i="5"/>
  <c r="U8130" i="5"/>
  <c r="U8126" i="5"/>
  <c r="U8122" i="5"/>
  <c r="U8118" i="5"/>
  <c r="U8114" i="5"/>
  <c r="U8110" i="5"/>
  <c r="U8106" i="5"/>
  <c r="U8102" i="5"/>
  <c r="U8098" i="5"/>
  <c r="U8094" i="5"/>
  <c r="U8090" i="5"/>
  <c r="U8086" i="5"/>
  <c r="U8082" i="5"/>
  <c r="U8078" i="5"/>
  <c r="U8074" i="5"/>
  <c r="U8070" i="5"/>
  <c r="U8066" i="5"/>
  <c r="U8411" i="5"/>
  <c r="U8387" i="5"/>
  <c r="U8310" i="5"/>
  <c r="U8262" i="5"/>
  <c r="U8236" i="5"/>
  <c r="U8397" i="5"/>
  <c r="U8371" i="5"/>
  <c r="U8250" i="5"/>
  <c r="U8224" i="5"/>
  <c r="U8198" i="5"/>
  <c r="U8611" i="5"/>
  <c r="U8425" i="5"/>
  <c r="U8365" i="5"/>
  <c r="U8326" i="5"/>
  <c r="U8238" i="5"/>
  <c r="U8212" i="5"/>
  <c r="U8330" i="5"/>
  <c r="U8282" i="5"/>
  <c r="U8274" i="5"/>
  <c r="U8264" i="5"/>
  <c r="U8226" i="5"/>
  <c r="U8200" i="5"/>
  <c r="U8195" i="5"/>
  <c r="U8191" i="5"/>
  <c r="U8187" i="5"/>
  <c r="U8183" i="5"/>
  <c r="U8179" i="5"/>
  <c r="U8175" i="5"/>
  <c r="U8171" i="5"/>
  <c r="U8167" i="5"/>
  <c r="U8163" i="5"/>
  <c r="U8159" i="5"/>
  <c r="U8155" i="5"/>
  <c r="U8151" i="5"/>
  <c r="U8147" i="5"/>
  <c r="U8143" i="5"/>
  <c r="U8139" i="5"/>
  <c r="U8135" i="5"/>
  <c r="U8334" i="5"/>
  <c r="U8322" i="5"/>
  <c r="U8294" i="5"/>
  <c r="U8252" i="5"/>
  <c r="U8214" i="5"/>
  <c r="U8338" i="5"/>
  <c r="U8306" i="5"/>
  <c r="U8266" i="5"/>
  <c r="U8240" i="5"/>
  <c r="U8202" i="5"/>
  <c r="U8407" i="5"/>
  <c r="U8342" i="5"/>
  <c r="U8318" i="5"/>
  <c r="U8254" i="5"/>
  <c r="U8228" i="5"/>
  <c r="U8469" i="5"/>
  <c r="U8392" i="5"/>
  <c r="U8369" i="5"/>
  <c r="U8346" i="5"/>
  <c r="U8276" i="5"/>
  <c r="U8242" i="5"/>
  <c r="U8216" i="5"/>
  <c r="U8196" i="5"/>
  <c r="U8192" i="5"/>
  <c r="U8188" i="5"/>
  <c r="U8184" i="5"/>
  <c r="U8180" i="5"/>
  <c r="U8176" i="5"/>
  <c r="U8172" i="5"/>
  <c r="U8168" i="5"/>
  <c r="U8164" i="5"/>
  <c r="U8160" i="5"/>
  <c r="U8375" i="5"/>
  <c r="U8354" i="5"/>
  <c r="U8290" i="5"/>
  <c r="U8256" i="5"/>
  <c r="U8218" i="5"/>
  <c r="U8362" i="5"/>
  <c r="U8314" i="5"/>
  <c r="U8278" i="5"/>
  <c r="U8270" i="5"/>
  <c r="U8258" i="5"/>
  <c r="U8232" i="5"/>
  <c r="U8197" i="5"/>
  <c r="U8193" i="5"/>
  <c r="U8189" i="5"/>
  <c r="U8185" i="5"/>
  <c r="U8181" i="5"/>
  <c r="U8177" i="5"/>
  <c r="U8173" i="5"/>
  <c r="U8169" i="5"/>
  <c r="U8165" i="5"/>
  <c r="U8161" i="5"/>
  <c r="U8157" i="5"/>
  <c r="U8153" i="5"/>
  <c r="U8149" i="5"/>
  <c r="U8145" i="5"/>
  <c r="U8141" i="5"/>
  <c r="U8137" i="5"/>
  <c r="U8133" i="5"/>
  <c r="U8129" i="5"/>
  <c r="U8125" i="5"/>
  <c r="U8121" i="5"/>
  <c r="U8117" i="5"/>
  <c r="U8113" i="5"/>
  <c r="U8109" i="5"/>
  <c r="U8107" i="5"/>
  <c r="U8099" i="5"/>
  <c r="U8091" i="5"/>
  <c r="U8075" i="5"/>
  <c r="U8244" i="5"/>
  <c r="U8206" i="5"/>
  <c r="U8119" i="5"/>
  <c r="U8116" i="5"/>
  <c r="U8073" i="5"/>
  <c r="U8204" i="5"/>
  <c r="U8131" i="5"/>
  <c r="U8128" i="5"/>
  <c r="U8104" i="5"/>
  <c r="U8096" i="5"/>
  <c r="U8088" i="5"/>
  <c r="U8079" i="5"/>
  <c r="U8058" i="5"/>
  <c r="U8054" i="5"/>
  <c r="U8050" i="5"/>
  <c r="U8046" i="5"/>
  <c r="U8042" i="5"/>
  <c r="U8038" i="5"/>
  <c r="U8034" i="5"/>
  <c r="U8030" i="5"/>
  <c r="U8026" i="5"/>
  <c r="U8022" i="5"/>
  <c r="U8018" i="5"/>
  <c r="U8014" i="5"/>
  <c r="U8010" i="5"/>
  <c r="U8006" i="5"/>
  <c r="U8002" i="5"/>
  <c r="U7998" i="5"/>
  <c r="U7994" i="5"/>
  <c r="U7990" i="5"/>
  <c r="U7986" i="5"/>
  <c r="U7982" i="5"/>
  <c r="U7978" i="5"/>
  <c r="U7974" i="5"/>
  <c r="U7970" i="5"/>
  <c r="U7966" i="5"/>
  <c r="U7962" i="5"/>
  <c r="U7958" i="5"/>
  <c r="U7954" i="5"/>
  <c r="U7950" i="5"/>
  <c r="U7946" i="5"/>
  <c r="U7942" i="5"/>
  <c r="U7938" i="5"/>
  <c r="U7934" i="5"/>
  <c r="U7930" i="5"/>
  <c r="U7926" i="5"/>
  <c r="U7922" i="5"/>
  <c r="U7918" i="5"/>
  <c r="U7914" i="5"/>
  <c r="U7910" i="5"/>
  <c r="U7906" i="5"/>
  <c r="U7902" i="5"/>
  <c r="U7898" i="5"/>
  <c r="U7894" i="5"/>
  <c r="U7890" i="5"/>
  <c r="U7886" i="5"/>
  <c r="U7882" i="5"/>
  <c r="U7878" i="5"/>
  <c r="U7874" i="5"/>
  <c r="U8148" i="5"/>
  <c r="U8077" i="5"/>
  <c r="U8064" i="5"/>
  <c r="U8062" i="5"/>
  <c r="U8083" i="5"/>
  <c r="U8302" i="5"/>
  <c r="U8081" i="5"/>
  <c r="U8068" i="5"/>
  <c r="U8115" i="5"/>
  <c r="U8112" i="5"/>
  <c r="U8101" i="5"/>
  <c r="U8093" i="5"/>
  <c r="U8059" i="5"/>
  <c r="U8055" i="5"/>
  <c r="U8051" i="5"/>
  <c r="U8047" i="5"/>
  <c r="U8043" i="5"/>
  <c r="U8039" i="5"/>
  <c r="U8035" i="5"/>
  <c r="U8031" i="5"/>
  <c r="U8027" i="5"/>
  <c r="U8023" i="5"/>
  <c r="U8019" i="5"/>
  <c r="U8015" i="5"/>
  <c r="U8011" i="5"/>
  <c r="U8007" i="5"/>
  <c r="U8003" i="5"/>
  <c r="U7999" i="5"/>
  <c r="U7995" i="5"/>
  <c r="U7991" i="5"/>
  <c r="U7987" i="5"/>
  <c r="U7983" i="5"/>
  <c r="U7979" i="5"/>
  <c r="U7975" i="5"/>
  <c r="U7971" i="5"/>
  <c r="U7967" i="5"/>
  <c r="U7963" i="5"/>
  <c r="U7959" i="5"/>
  <c r="U7955" i="5"/>
  <c r="U7951" i="5"/>
  <c r="U7947" i="5"/>
  <c r="U7943" i="5"/>
  <c r="U7939" i="5"/>
  <c r="U7935" i="5"/>
  <c r="U7931" i="5"/>
  <c r="U7927" i="5"/>
  <c r="U7923" i="5"/>
  <c r="U7919" i="5"/>
  <c r="U7915" i="5"/>
  <c r="U7911" i="5"/>
  <c r="U7907" i="5"/>
  <c r="U7903" i="5"/>
  <c r="U7899" i="5"/>
  <c r="U7895" i="5"/>
  <c r="U7891" i="5"/>
  <c r="U7887" i="5"/>
  <c r="U7883" i="5"/>
  <c r="U7879" i="5"/>
  <c r="U7875" i="5"/>
  <c r="U7871" i="5"/>
  <c r="U8358" i="5"/>
  <c r="U8152" i="5"/>
  <c r="U8127" i="5"/>
  <c r="U8124" i="5"/>
  <c r="U8085" i="5"/>
  <c r="U8072" i="5"/>
  <c r="U8103" i="5"/>
  <c r="U8095" i="5"/>
  <c r="U8087" i="5"/>
  <c r="U8076" i="5"/>
  <c r="U8350" i="5"/>
  <c r="U8136" i="5"/>
  <c r="U8100" i="5"/>
  <c r="U8092" i="5"/>
  <c r="U8063" i="5"/>
  <c r="U8060" i="5"/>
  <c r="U8056" i="5"/>
  <c r="U8052" i="5"/>
  <c r="U8048" i="5"/>
  <c r="U8044" i="5"/>
  <c r="U8040" i="5"/>
  <c r="U8036" i="5"/>
  <c r="U8032" i="5"/>
  <c r="U8028" i="5"/>
  <c r="U8024" i="5"/>
  <c r="U8020" i="5"/>
  <c r="U8016" i="5"/>
  <c r="U8012" i="5"/>
  <c r="U8008" i="5"/>
  <c r="U8004" i="5"/>
  <c r="U8000" i="5"/>
  <c r="U7996" i="5"/>
  <c r="U7992" i="5"/>
  <c r="U7988" i="5"/>
  <c r="U7984" i="5"/>
  <c r="U7980" i="5"/>
  <c r="U7976" i="5"/>
  <c r="U7972" i="5"/>
  <c r="U7968" i="5"/>
  <c r="U7964" i="5"/>
  <c r="U7960" i="5"/>
  <c r="U7956" i="5"/>
  <c r="U7952" i="5"/>
  <c r="U8156" i="5"/>
  <c r="U8140" i="5"/>
  <c r="U8111" i="5"/>
  <c r="U8108" i="5"/>
  <c r="U8080" i="5"/>
  <c r="U8268" i="5"/>
  <c r="U8230" i="5"/>
  <c r="U8123" i="5"/>
  <c r="U8120" i="5"/>
  <c r="U8067" i="5"/>
  <c r="U8132" i="5"/>
  <c r="U8084" i="5"/>
  <c r="U8065" i="5"/>
  <c r="U8037" i="5"/>
  <c r="U8005" i="5"/>
  <c r="U7880" i="5"/>
  <c r="U7869" i="5"/>
  <c r="U7865" i="5"/>
  <c r="U7861" i="5"/>
  <c r="U7857" i="5"/>
  <c r="U7853" i="5"/>
  <c r="U7849" i="5"/>
  <c r="U7845" i="5"/>
  <c r="U7841" i="5"/>
  <c r="U7837" i="5"/>
  <c r="U7833" i="5"/>
  <c r="U7829" i="5"/>
  <c r="U7825" i="5"/>
  <c r="U7821" i="5"/>
  <c r="U7817" i="5"/>
  <c r="U7813" i="5"/>
  <c r="U7809" i="5"/>
  <c r="U7805" i="5"/>
  <c r="U7801" i="5"/>
  <c r="U7797" i="5"/>
  <c r="U7793" i="5"/>
  <c r="U7789" i="5"/>
  <c r="U7785" i="5"/>
  <c r="U7781" i="5"/>
  <c r="U7777" i="5"/>
  <c r="U7773" i="5"/>
  <c r="U7769" i="5"/>
  <c r="U7765" i="5"/>
  <c r="U7761" i="5"/>
  <c r="U7757" i="5"/>
  <c r="U7753" i="5"/>
  <c r="U7749" i="5"/>
  <c r="U7745" i="5"/>
  <c r="U7741" i="5"/>
  <c r="U7737" i="5"/>
  <c r="U7733" i="5"/>
  <c r="U7729" i="5"/>
  <c r="U7725" i="5"/>
  <c r="U7721" i="5"/>
  <c r="U7717" i="5"/>
  <c r="U7713" i="5"/>
  <c r="U7709" i="5"/>
  <c r="U7705" i="5"/>
  <c r="U7701" i="5"/>
  <c r="U7697" i="5"/>
  <c r="U7693" i="5"/>
  <c r="U7689" i="5"/>
  <c r="U7685" i="5"/>
  <c r="U7681" i="5"/>
  <c r="U7677" i="5"/>
  <c r="U7673" i="5"/>
  <c r="U7669" i="5"/>
  <c r="U7665" i="5"/>
  <c r="U7661" i="5"/>
  <c r="U7657" i="5"/>
  <c r="U7653" i="5"/>
  <c r="U7649" i="5"/>
  <c r="U7645" i="5"/>
  <c r="U7641" i="5"/>
  <c r="U7637" i="5"/>
  <c r="U7633" i="5"/>
  <c r="U7629" i="5"/>
  <c r="U7625" i="5"/>
  <c r="U7621" i="5"/>
  <c r="U7617" i="5"/>
  <c r="U7613" i="5"/>
  <c r="U7609" i="5"/>
  <c r="U7605" i="5"/>
  <c r="U7601" i="5"/>
  <c r="U7597" i="5"/>
  <c r="U7593" i="5"/>
  <c r="U7589" i="5"/>
  <c r="U7585" i="5"/>
  <c r="U7581" i="5"/>
  <c r="U7577" i="5"/>
  <c r="U7573" i="5"/>
  <c r="U7569" i="5"/>
  <c r="U7565" i="5"/>
  <c r="U7561" i="5"/>
  <c r="U7997" i="5"/>
  <c r="U7965" i="5"/>
  <c r="U7944" i="5"/>
  <c r="U7937" i="5"/>
  <c r="U7912" i="5"/>
  <c r="U7905" i="5"/>
  <c r="U7896" i="5"/>
  <c r="U8089" i="5"/>
  <c r="U8071" i="5"/>
  <c r="U8057" i="5"/>
  <c r="U8025" i="5"/>
  <c r="U7889" i="5"/>
  <c r="U7884" i="5"/>
  <c r="U7989" i="5"/>
  <c r="U7940" i="5"/>
  <c r="U7933" i="5"/>
  <c r="U7908" i="5"/>
  <c r="U8045" i="5"/>
  <c r="U8013" i="5"/>
  <c r="U7870" i="5"/>
  <c r="U7866" i="5"/>
  <c r="U7862" i="5"/>
  <c r="U7858" i="5"/>
  <c r="U7854" i="5"/>
  <c r="U7850" i="5"/>
  <c r="U7846" i="5"/>
  <c r="U7842" i="5"/>
  <c r="U7838" i="5"/>
  <c r="U7834" i="5"/>
  <c r="U7830" i="5"/>
  <c r="U7826" i="5"/>
  <c r="U7822" i="5"/>
  <c r="U7818" i="5"/>
  <c r="U7814" i="5"/>
  <c r="U7810" i="5"/>
  <c r="U7806" i="5"/>
  <c r="U7802" i="5"/>
  <c r="U7798" i="5"/>
  <c r="U7794" i="5"/>
  <c r="U7790" i="5"/>
  <c r="U7786" i="5"/>
  <c r="U7782" i="5"/>
  <c r="U7778" i="5"/>
  <c r="U7774" i="5"/>
  <c r="U7770" i="5"/>
  <c r="U7766" i="5"/>
  <c r="U7762" i="5"/>
  <c r="U7758" i="5"/>
  <c r="U7754" i="5"/>
  <c r="U7750" i="5"/>
  <c r="U7746" i="5"/>
  <c r="U7742" i="5"/>
  <c r="U7738" i="5"/>
  <c r="U7734" i="5"/>
  <c r="U7730" i="5"/>
  <c r="U7726" i="5"/>
  <c r="U8069" i="5"/>
  <c r="U7981" i="5"/>
  <c r="U7969" i="5"/>
  <c r="U7936" i="5"/>
  <c r="U7929" i="5"/>
  <c r="U7904" i="5"/>
  <c r="U7901" i="5"/>
  <c r="U8105" i="5"/>
  <c r="U8033" i="5"/>
  <c r="U7932" i="5"/>
  <c r="U7925" i="5"/>
  <c r="U7893" i="5"/>
  <c r="U7888" i="5"/>
  <c r="U8053" i="5"/>
  <c r="U8021" i="5"/>
  <c r="U8001" i="5"/>
  <c r="U7877" i="5"/>
  <c r="U7873" i="5"/>
  <c r="U7867" i="5"/>
  <c r="U7863" i="5"/>
  <c r="U7859" i="5"/>
  <c r="U7855" i="5"/>
  <c r="U7851" i="5"/>
  <c r="U7847" i="5"/>
  <c r="U7843" i="5"/>
  <c r="U7839" i="5"/>
  <c r="U7835" i="5"/>
  <c r="U7831" i="5"/>
  <c r="U7827" i="5"/>
  <c r="U7823" i="5"/>
  <c r="U7819" i="5"/>
  <c r="U7815" i="5"/>
  <c r="U7811" i="5"/>
  <c r="U7807" i="5"/>
  <c r="U7803" i="5"/>
  <c r="U7799" i="5"/>
  <c r="U7795" i="5"/>
  <c r="U7791" i="5"/>
  <c r="U7787" i="5"/>
  <c r="U7783" i="5"/>
  <c r="U7779" i="5"/>
  <c r="U7775" i="5"/>
  <c r="U7771" i="5"/>
  <c r="U7767" i="5"/>
  <c r="U7763" i="5"/>
  <c r="U7759" i="5"/>
  <c r="U7755" i="5"/>
  <c r="U7751" i="5"/>
  <c r="U7747" i="5"/>
  <c r="U7743" i="5"/>
  <c r="U7739" i="5"/>
  <c r="U7735" i="5"/>
  <c r="U7731" i="5"/>
  <c r="U7727" i="5"/>
  <c r="U7723" i="5"/>
  <c r="U7719" i="5"/>
  <c r="U7715" i="5"/>
  <c r="U7711" i="5"/>
  <c r="U7707" i="5"/>
  <c r="U7703" i="5"/>
  <c r="U7699" i="5"/>
  <c r="U7695" i="5"/>
  <c r="U7691" i="5"/>
  <c r="U7687" i="5"/>
  <c r="U7683" i="5"/>
  <c r="U7679" i="5"/>
  <c r="U7675" i="5"/>
  <c r="U7671" i="5"/>
  <c r="U7667" i="5"/>
  <c r="U7663" i="5"/>
  <c r="U7659" i="5"/>
  <c r="U7655" i="5"/>
  <c r="U7651" i="5"/>
  <c r="U7647" i="5"/>
  <c r="U7643" i="5"/>
  <c r="U7639" i="5"/>
  <c r="U7635" i="5"/>
  <c r="U7631" i="5"/>
  <c r="U7627" i="5"/>
  <c r="U7623" i="5"/>
  <c r="U7619" i="5"/>
  <c r="U7615" i="5"/>
  <c r="U7611" i="5"/>
  <c r="U7607" i="5"/>
  <c r="U7603" i="5"/>
  <c r="U7599" i="5"/>
  <c r="U7595" i="5"/>
  <c r="U7591" i="5"/>
  <c r="U7587" i="5"/>
  <c r="U7583" i="5"/>
  <c r="U7579" i="5"/>
  <c r="U7575" i="5"/>
  <c r="U7571" i="5"/>
  <c r="U7567" i="5"/>
  <c r="U7563" i="5"/>
  <c r="U7973" i="5"/>
  <c r="U7928" i="5"/>
  <c r="U7921" i="5"/>
  <c r="U7900" i="5"/>
  <c r="U8041" i="5"/>
  <c r="U8009" i="5"/>
  <c r="U7993" i="5"/>
  <c r="U7881" i="5"/>
  <c r="U7949" i="5"/>
  <c r="U7924" i="5"/>
  <c r="U7917" i="5"/>
  <c r="U8097" i="5"/>
  <c r="U8061" i="5"/>
  <c r="U8029" i="5"/>
  <c r="U7985" i="5"/>
  <c r="U7953" i="5"/>
  <c r="U7897" i="5"/>
  <c r="U7892" i="5"/>
  <c r="U7868" i="5"/>
  <c r="U7864" i="5"/>
  <c r="U7860" i="5"/>
  <c r="U7856" i="5"/>
  <c r="U7852" i="5"/>
  <c r="U7848" i="5"/>
  <c r="U7844" i="5"/>
  <c r="U7840" i="5"/>
  <c r="U7836" i="5"/>
  <c r="U7832" i="5"/>
  <c r="U7828" i="5"/>
  <c r="U7824" i="5"/>
  <c r="U7820" i="5"/>
  <c r="U7816" i="5"/>
  <c r="U7812" i="5"/>
  <c r="U7808" i="5"/>
  <c r="U7804" i="5"/>
  <c r="U7800" i="5"/>
  <c r="U7796" i="5"/>
  <c r="U7792" i="5"/>
  <c r="U7788" i="5"/>
  <c r="U7784" i="5"/>
  <c r="U7780" i="5"/>
  <c r="U7776" i="5"/>
  <c r="U7772" i="5"/>
  <c r="U7768" i="5"/>
  <c r="U7764" i="5"/>
  <c r="U7760" i="5"/>
  <c r="U7756" i="5"/>
  <c r="U7752" i="5"/>
  <c r="U7748" i="5"/>
  <c r="U7744" i="5"/>
  <c r="U7740" i="5"/>
  <c r="U7736" i="5"/>
  <c r="U7732" i="5"/>
  <c r="U7728" i="5"/>
  <c r="U7724" i="5"/>
  <c r="U7720" i="5"/>
  <c r="U7716" i="5"/>
  <c r="U7712" i="5"/>
  <c r="U7708" i="5"/>
  <c r="U7704" i="5"/>
  <c r="U7700" i="5"/>
  <c r="U7696" i="5"/>
  <c r="U7692" i="5"/>
  <c r="U7688" i="5"/>
  <c r="U7684" i="5"/>
  <c r="U7680" i="5"/>
  <c r="U7676" i="5"/>
  <c r="U7672" i="5"/>
  <c r="U7668" i="5"/>
  <c r="U7664" i="5"/>
  <c r="U7660" i="5"/>
  <c r="U7656" i="5"/>
  <c r="U7652" i="5"/>
  <c r="U7648" i="5"/>
  <c r="U7644" i="5"/>
  <c r="U7640" i="5"/>
  <c r="U7636" i="5"/>
  <c r="U7632" i="5"/>
  <c r="U7628" i="5"/>
  <c r="U7624" i="5"/>
  <c r="U7620" i="5"/>
  <c r="U7616" i="5"/>
  <c r="U7612" i="5"/>
  <c r="U7608" i="5"/>
  <c r="U7604" i="5"/>
  <c r="U7600" i="5"/>
  <c r="U7596" i="5"/>
  <c r="U7592" i="5"/>
  <c r="U7588" i="5"/>
  <c r="U7584" i="5"/>
  <c r="U7580" i="5"/>
  <c r="U8144" i="5"/>
  <c r="U7948" i="5"/>
  <c r="U7941" i="5"/>
  <c r="U7916" i="5"/>
  <c r="U7909" i="5"/>
  <c r="U7872" i="5"/>
  <c r="U7885" i="5"/>
  <c r="U7694" i="5"/>
  <c r="U7662" i="5"/>
  <c r="U7630" i="5"/>
  <c r="U7598" i="5"/>
  <c r="U7558" i="5"/>
  <c r="U7554" i="5"/>
  <c r="U7550" i="5"/>
  <c r="U7546" i="5"/>
  <c r="U7542" i="5"/>
  <c r="U7538" i="5"/>
  <c r="U7534" i="5"/>
  <c r="U7530" i="5"/>
  <c r="U7526" i="5"/>
  <c r="U7522" i="5"/>
  <c r="U7518" i="5"/>
  <c r="U7514" i="5"/>
  <c r="U7510" i="5"/>
  <c r="U7506" i="5"/>
  <c r="U7502" i="5"/>
  <c r="U7498" i="5"/>
  <c r="U7494" i="5"/>
  <c r="U7490" i="5"/>
  <c r="U7486" i="5"/>
  <c r="U7482" i="5"/>
  <c r="U7478" i="5"/>
  <c r="U7474" i="5"/>
  <c r="U7470" i="5"/>
  <c r="U7466" i="5"/>
  <c r="U7462" i="5"/>
  <c r="U7458" i="5"/>
  <c r="U7454" i="5"/>
  <c r="U7450" i="5"/>
  <c r="U7446" i="5"/>
  <c r="U7442" i="5"/>
  <c r="U7438" i="5"/>
  <c r="U7434" i="5"/>
  <c r="U7430" i="5"/>
  <c r="U7426" i="5"/>
  <c r="U7422" i="5"/>
  <c r="U7418" i="5"/>
  <c r="U7414" i="5"/>
  <c r="U7410" i="5"/>
  <c r="U7406" i="5"/>
  <c r="U7402" i="5"/>
  <c r="U7398" i="5"/>
  <c r="U7394" i="5"/>
  <c r="U7390" i="5"/>
  <c r="U7386" i="5"/>
  <c r="U7382" i="5"/>
  <c r="U7378" i="5"/>
  <c r="U7374" i="5"/>
  <c r="U7370" i="5"/>
  <c r="U7366" i="5"/>
  <c r="U7362" i="5"/>
  <c r="U7358" i="5"/>
  <c r="U7354" i="5"/>
  <c r="U7350" i="5"/>
  <c r="U7346" i="5"/>
  <c r="U7342" i="5"/>
  <c r="U7338" i="5"/>
  <c r="U7334" i="5"/>
  <c r="U7330" i="5"/>
  <c r="U7326" i="5"/>
  <c r="U7322" i="5"/>
  <c r="U7318" i="5"/>
  <c r="U7314" i="5"/>
  <c r="U7310" i="5"/>
  <c r="U7306" i="5"/>
  <c r="U7302" i="5"/>
  <c r="U7298" i="5"/>
  <c r="U7294" i="5"/>
  <c r="U7290" i="5"/>
  <c r="U7286" i="5"/>
  <c r="U7282" i="5"/>
  <c r="U7278" i="5"/>
  <c r="U7274" i="5"/>
  <c r="U7270" i="5"/>
  <c r="U7266" i="5"/>
  <c r="U7714" i="5"/>
  <c r="U7690" i="5"/>
  <c r="U7658" i="5"/>
  <c r="U7626" i="5"/>
  <c r="U7594" i="5"/>
  <c r="U7568" i="5"/>
  <c r="U8017" i="5"/>
  <c r="U7961" i="5"/>
  <c r="U7957" i="5"/>
  <c r="U7686" i="5"/>
  <c r="U7654" i="5"/>
  <c r="U7622" i="5"/>
  <c r="U7570" i="5"/>
  <c r="U7559" i="5"/>
  <c r="U7555" i="5"/>
  <c r="U7551" i="5"/>
  <c r="U7547" i="5"/>
  <c r="U7543" i="5"/>
  <c r="U7539" i="5"/>
  <c r="U7535" i="5"/>
  <c r="U7531" i="5"/>
  <c r="U7527" i="5"/>
  <c r="U7523" i="5"/>
  <c r="U7519" i="5"/>
  <c r="U7515" i="5"/>
  <c r="U7511" i="5"/>
  <c r="U7507" i="5"/>
  <c r="U7503" i="5"/>
  <c r="U7499" i="5"/>
  <c r="U7495" i="5"/>
  <c r="U7491" i="5"/>
  <c r="U7487" i="5"/>
  <c r="U7483" i="5"/>
  <c r="U7479" i="5"/>
  <c r="U7475" i="5"/>
  <c r="U7471" i="5"/>
  <c r="U7467" i="5"/>
  <c r="U7463" i="5"/>
  <c r="U7459" i="5"/>
  <c r="U7455" i="5"/>
  <c r="U7451" i="5"/>
  <c r="U7447" i="5"/>
  <c r="U7443" i="5"/>
  <c r="U7439" i="5"/>
  <c r="U7435" i="5"/>
  <c r="U7682" i="5"/>
  <c r="U7650" i="5"/>
  <c r="U7618" i="5"/>
  <c r="U7590" i="5"/>
  <c r="U7582" i="5"/>
  <c r="U7572" i="5"/>
  <c r="U7920" i="5"/>
  <c r="U7718" i="5"/>
  <c r="U7678" i="5"/>
  <c r="U7646" i="5"/>
  <c r="U7614" i="5"/>
  <c r="U7876" i="5"/>
  <c r="U7574" i="5"/>
  <c r="U7560" i="5"/>
  <c r="U7556" i="5"/>
  <c r="U7552" i="5"/>
  <c r="U7548" i="5"/>
  <c r="U7544" i="5"/>
  <c r="U7540" i="5"/>
  <c r="U7536" i="5"/>
  <c r="U7532" i="5"/>
  <c r="U7528" i="5"/>
  <c r="U7524" i="5"/>
  <c r="U7520" i="5"/>
  <c r="U7516" i="5"/>
  <c r="U7512" i="5"/>
  <c r="U7508" i="5"/>
  <c r="U7504" i="5"/>
  <c r="U7500" i="5"/>
  <c r="U7496" i="5"/>
  <c r="U7492" i="5"/>
  <c r="U7488" i="5"/>
  <c r="U7484" i="5"/>
  <c r="U7480" i="5"/>
  <c r="U7476" i="5"/>
  <c r="U7472" i="5"/>
  <c r="U7468" i="5"/>
  <c r="U7464" i="5"/>
  <c r="U7460" i="5"/>
  <c r="U7456" i="5"/>
  <c r="U7452" i="5"/>
  <c r="U7448" i="5"/>
  <c r="U7444" i="5"/>
  <c r="U7440" i="5"/>
  <c r="U7436" i="5"/>
  <c r="U7432" i="5"/>
  <c r="U7428" i="5"/>
  <c r="U7424" i="5"/>
  <c r="U7420" i="5"/>
  <c r="U7416" i="5"/>
  <c r="U7412" i="5"/>
  <c r="U7408" i="5"/>
  <c r="U7404" i="5"/>
  <c r="U7400" i="5"/>
  <c r="U7396" i="5"/>
  <c r="U7392" i="5"/>
  <c r="U7388" i="5"/>
  <c r="U7384" i="5"/>
  <c r="U7380" i="5"/>
  <c r="U7376" i="5"/>
  <c r="U7372" i="5"/>
  <c r="U7368" i="5"/>
  <c r="U7364" i="5"/>
  <c r="U7360" i="5"/>
  <c r="U7356" i="5"/>
  <c r="U7352" i="5"/>
  <c r="U7348" i="5"/>
  <c r="U7344" i="5"/>
  <c r="U7340" i="5"/>
  <c r="U7336" i="5"/>
  <c r="U7332" i="5"/>
  <c r="U7328" i="5"/>
  <c r="U7324" i="5"/>
  <c r="U7320" i="5"/>
  <c r="U7316" i="5"/>
  <c r="U7312" i="5"/>
  <c r="U7308" i="5"/>
  <c r="U7304" i="5"/>
  <c r="U7300" i="5"/>
  <c r="U7296" i="5"/>
  <c r="U7945" i="5"/>
  <c r="U7674" i="5"/>
  <c r="U7642" i="5"/>
  <c r="U7610" i="5"/>
  <c r="U7562" i="5"/>
  <c r="U7706" i="5"/>
  <c r="U7913" i="5"/>
  <c r="U7702" i="5"/>
  <c r="U7670" i="5"/>
  <c r="U7638" i="5"/>
  <c r="U7606" i="5"/>
  <c r="U7576" i="5"/>
  <c r="U8049" i="5"/>
  <c r="U7977" i="5"/>
  <c r="U7564" i="5"/>
  <c r="U7557" i="5"/>
  <c r="U7553" i="5"/>
  <c r="U7549" i="5"/>
  <c r="U7545" i="5"/>
  <c r="U7541" i="5"/>
  <c r="U7537" i="5"/>
  <c r="U7533" i="5"/>
  <c r="U7529" i="5"/>
  <c r="U7525" i="5"/>
  <c r="U7521" i="5"/>
  <c r="U7517" i="5"/>
  <c r="U7513" i="5"/>
  <c r="U7509" i="5"/>
  <c r="U7453" i="5"/>
  <c r="U7417" i="5"/>
  <c r="U7411" i="5"/>
  <c r="U7287" i="5"/>
  <c r="U7267" i="5"/>
  <c r="U7481" i="5"/>
  <c r="U7365" i="5"/>
  <c r="U7359" i="5"/>
  <c r="U7351" i="5"/>
  <c r="U7343" i="5"/>
  <c r="U7335" i="5"/>
  <c r="U7327" i="5"/>
  <c r="U7319" i="5"/>
  <c r="U7311" i="5"/>
  <c r="U7303" i="5"/>
  <c r="U7289" i="5"/>
  <c r="U7445" i="5"/>
  <c r="U7377" i="5"/>
  <c r="U7371" i="5"/>
  <c r="U7291" i="5"/>
  <c r="U7276" i="5"/>
  <c r="U7698" i="5"/>
  <c r="U7473" i="5"/>
  <c r="U7389" i="5"/>
  <c r="U7383" i="5"/>
  <c r="U7293" i="5"/>
  <c r="U7280" i="5"/>
  <c r="U7272" i="5"/>
  <c r="U7265" i="5"/>
  <c r="U7259" i="5"/>
  <c r="U7255" i="5"/>
  <c r="U7251" i="5"/>
  <c r="U7247" i="5"/>
  <c r="U7243" i="5"/>
  <c r="U7239" i="5"/>
  <c r="U7235" i="5"/>
  <c r="U7231" i="5"/>
  <c r="U7227" i="5"/>
  <c r="U7223" i="5"/>
  <c r="U7219" i="5"/>
  <c r="U7215" i="5"/>
  <c r="U7211" i="5"/>
  <c r="U7207" i="5"/>
  <c r="U7203" i="5"/>
  <c r="U7199" i="5"/>
  <c r="U7195" i="5"/>
  <c r="U7191" i="5"/>
  <c r="U7187" i="5"/>
  <c r="U7183" i="5"/>
  <c r="U7179" i="5"/>
  <c r="U7175" i="5"/>
  <c r="U7171" i="5"/>
  <c r="U7167" i="5"/>
  <c r="U7163" i="5"/>
  <c r="U7159" i="5"/>
  <c r="U7586" i="5"/>
  <c r="U7566" i="5"/>
  <c r="U7501" i="5"/>
  <c r="U7437" i="5"/>
  <c r="U7401" i="5"/>
  <c r="U7395" i="5"/>
  <c r="U7353" i="5"/>
  <c r="U7345" i="5"/>
  <c r="U7337" i="5"/>
  <c r="U7329" i="5"/>
  <c r="U7321" i="5"/>
  <c r="U7313" i="5"/>
  <c r="U7305" i="5"/>
  <c r="U7263" i="5"/>
  <c r="U7666" i="5"/>
  <c r="U7465" i="5"/>
  <c r="U7427" i="5"/>
  <c r="U7423" i="5"/>
  <c r="U7413" i="5"/>
  <c r="U7407" i="5"/>
  <c r="U7295" i="5"/>
  <c r="U7284" i="5"/>
  <c r="U7493" i="5"/>
  <c r="U7431" i="5"/>
  <c r="U7361" i="5"/>
  <c r="U7634" i="5"/>
  <c r="U7457" i="5"/>
  <c r="U7419" i="5"/>
  <c r="U7373" i="5"/>
  <c r="U7367" i="5"/>
  <c r="U7297" i="5"/>
  <c r="U7288" i="5"/>
  <c r="U7268" i="5"/>
  <c r="U7260" i="5"/>
  <c r="U7485" i="5"/>
  <c r="U7385" i="5"/>
  <c r="U7379" i="5"/>
  <c r="U7602" i="5"/>
  <c r="U7449" i="5"/>
  <c r="U7397" i="5"/>
  <c r="U7391" i="5"/>
  <c r="U7355" i="5"/>
  <c r="U7347" i="5"/>
  <c r="U7339" i="5"/>
  <c r="U7331" i="5"/>
  <c r="U7323" i="5"/>
  <c r="U7315" i="5"/>
  <c r="U7307" i="5"/>
  <c r="U7292" i="5"/>
  <c r="U7722" i="5"/>
  <c r="U7578" i="5"/>
  <c r="U7477" i="5"/>
  <c r="U7409" i="5"/>
  <c r="U7403" i="5"/>
  <c r="U7299" i="5"/>
  <c r="U7505" i="5"/>
  <c r="U7441" i="5"/>
  <c r="U7415" i="5"/>
  <c r="U7277" i="5"/>
  <c r="U7275" i="5"/>
  <c r="U7264" i="5"/>
  <c r="U7261" i="5"/>
  <c r="U7257" i="5"/>
  <c r="U7253" i="5"/>
  <c r="U7249" i="5"/>
  <c r="U7245" i="5"/>
  <c r="U7241" i="5"/>
  <c r="U7237" i="5"/>
  <c r="U7233" i="5"/>
  <c r="U7469" i="5"/>
  <c r="U7425" i="5"/>
  <c r="U7369" i="5"/>
  <c r="U7363" i="5"/>
  <c r="U7357" i="5"/>
  <c r="U7349" i="5"/>
  <c r="U7341" i="5"/>
  <c r="U7333" i="5"/>
  <c r="U7325" i="5"/>
  <c r="U7317" i="5"/>
  <c r="U7309" i="5"/>
  <c r="U7301" i="5"/>
  <c r="U7279" i="5"/>
  <c r="U7273" i="5"/>
  <c r="U7271" i="5"/>
  <c r="U7710" i="5"/>
  <c r="U7497" i="5"/>
  <c r="U7429" i="5"/>
  <c r="U7421" i="5"/>
  <c r="U7381" i="5"/>
  <c r="U7375" i="5"/>
  <c r="U7281" i="5"/>
  <c r="U7238" i="5"/>
  <c r="U7208" i="5"/>
  <c r="U7188" i="5"/>
  <c r="U7147" i="5"/>
  <c r="U7145" i="5"/>
  <c r="U7143" i="5"/>
  <c r="U7399" i="5"/>
  <c r="U7244" i="5"/>
  <c r="U7229" i="5"/>
  <c r="U7222" i="5"/>
  <c r="U7197" i="5"/>
  <c r="U7194" i="5"/>
  <c r="U7185" i="5"/>
  <c r="U7177" i="5"/>
  <c r="U7169" i="5"/>
  <c r="U7161" i="5"/>
  <c r="U7156" i="5"/>
  <c r="U7149" i="5"/>
  <c r="U7204" i="5"/>
  <c r="U7151" i="5"/>
  <c r="U7140" i="5"/>
  <c r="U7136" i="5"/>
  <c r="U7132" i="5"/>
  <c r="U7128" i="5"/>
  <c r="U7124" i="5"/>
  <c r="U7120" i="5"/>
  <c r="U7116" i="5"/>
  <c r="U7112" i="5"/>
  <c r="U7108" i="5"/>
  <c r="U7104" i="5"/>
  <c r="U7100" i="5"/>
  <c r="U7096" i="5"/>
  <c r="U7092" i="5"/>
  <c r="U7088" i="5"/>
  <c r="U7084" i="5"/>
  <c r="U7080" i="5"/>
  <c r="U7076" i="5"/>
  <c r="U7072" i="5"/>
  <c r="U7068" i="5"/>
  <c r="U7064" i="5"/>
  <c r="U7060" i="5"/>
  <c r="U7056" i="5"/>
  <c r="U7052" i="5"/>
  <c r="U7048" i="5"/>
  <c r="U7044" i="5"/>
  <c r="U7040" i="5"/>
  <c r="U7036" i="5"/>
  <c r="U7032" i="5"/>
  <c r="U7028" i="5"/>
  <c r="U7024" i="5"/>
  <c r="U7020" i="5"/>
  <c r="U7016" i="5"/>
  <c r="U7012" i="5"/>
  <c r="U7008" i="5"/>
  <c r="U7004" i="5"/>
  <c r="U7000" i="5"/>
  <c r="U6996" i="5"/>
  <c r="U6992" i="5"/>
  <c r="U6988" i="5"/>
  <c r="U6984" i="5"/>
  <c r="U6980" i="5"/>
  <c r="U6976" i="5"/>
  <c r="U7258" i="5"/>
  <c r="U7225" i="5"/>
  <c r="U7218" i="5"/>
  <c r="U7461" i="5"/>
  <c r="U7393" i="5"/>
  <c r="U7250" i="5"/>
  <c r="U7200" i="5"/>
  <c r="U7285" i="5"/>
  <c r="U7269" i="5"/>
  <c r="U7221" i="5"/>
  <c r="U7214" i="5"/>
  <c r="U7153" i="5"/>
  <c r="U7283" i="5"/>
  <c r="U7256" i="5"/>
  <c r="U7242" i="5"/>
  <c r="U7232" i="5"/>
  <c r="U7228" i="5"/>
  <c r="U7196" i="5"/>
  <c r="U7193" i="5"/>
  <c r="U7190" i="5"/>
  <c r="U7141" i="5"/>
  <c r="U7137" i="5"/>
  <c r="U7133" i="5"/>
  <c r="U7129" i="5"/>
  <c r="U7125" i="5"/>
  <c r="U7121" i="5"/>
  <c r="U7117" i="5"/>
  <c r="U7113" i="5"/>
  <c r="U7109" i="5"/>
  <c r="U7105" i="5"/>
  <c r="U7101" i="5"/>
  <c r="U7097" i="5"/>
  <c r="U7093" i="5"/>
  <c r="U7089" i="5"/>
  <c r="U7085" i="5"/>
  <c r="U7081" i="5"/>
  <c r="U7077" i="5"/>
  <c r="U7073" i="5"/>
  <c r="U7069" i="5"/>
  <c r="U7065" i="5"/>
  <c r="U7061" i="5"/>
  <c r="U7057" i="5"/>
  <c r="U7053" i="5"/>
  <c r="U7049" i="5"/>
  <c r="U7045" i="5"/>
  <c r="U7041" i="5"/>
  <c r="U7037" i="5"/>
  <c r="U7033" i="5"/>
  <c r="U7029" i="5"/>
  <c r="U7025" i="5"/>
  <c r="U7021" i="5"/>
  <c r="U7017" i="5"/>
  <c r="U7013" i="5"/>
  <c r="U7009" i="5"/>
  <c r="U7005" i="5"/>
  <c r="U7001" i="5"/>
  <c r="U6997" i="5"/>
  <c r="U6993" i="5"/>
  <c r="U6989" i="5"/>
  <c r="U6985" i="5"/>
  <c r="U6981" i="5"/>
  <c r="U6977" i="5"/>
  <c r="U7236" i="5"/>
  <c r="U7217" i="5"/>
  <c r="U7210" i="5"/>
  <c r="U7184" i="5"/>
  <c r="U7176" i="5"/>
  <c r="U7168" i="5"/>
  <c r="U7160" i="5"/>
  <c r="U7155" i="5"/>
  <c r="U7387" i="5"/>
  <c r="U7248" i="5"/>
  <c r="U7224" i="5"/>
  <c r="U7144" i="5"/>
  <c r="U7213" i="5"/>
  <c r="U7206" i="5"/>
  <c r="U7181" i="5"/>
  <c r="U7173" i="5"/>
  <c r="U7165" i="5"/>
  <c r="U7148" i="5"/>
  <c r="U7146" i="5"/>
  <c r="U7240" i="5"/>
  <c r="U7220" i="5"/>
  <c r="U7157" i="5"/>
  <c r="U7138" i="5"/>
  <c r="U7134" i="5"/>
  <c r="U7130" i="5"/>
  <c r="U7126" i="5"/>
  <c r="U7122" i="5"/>
  <c r="U7118" i="5"/>
  <c r="U7114" i="5"/>
  <c r="U7110" i="5"/>
  <c r="U7106" i="5"/>
  <c r="U7102" i="5"/>
  <c r="U7098" i="5"/>
  <c r="U7094" i="5"/>
  <c r="U7090" i="5"/>
  <c r="U7086" i="5"/>
  <c r="U7082" i="5"/>
  <c r="U7078" i="5"/>
  <c r="U7074" i="5"/>
  <c r="U7070" i="5"/>
  <c r="U7066" i="5"/>
  <c r="U7062" i="5"/>
  <c r="U7058" i="5"/>
  <c r="U7054" i="5"/>
  <c r="U7050" i="5"/>
  <c r="U7046" i="5"/>
  <c r="U7042" i="5"/>
  <c r="U7038" i="5"/>
  <c r="U7034" i="5"/>
  <c r="U7030" i="5"/>
  <c r="U7026" i="5"/>
  <c r="U7022" i="5"/>
  <c r="U7018" i="5"/>
  <c r="U7014" i="5"/>
  <c r="U7010" i="5"/>
  <c r="U7006" i="5"/>
  <c r="U7002" i="5"/>
  <c r="U6998" i="5"/>
  <c r="U6994" i="5"/>
  <c r="U6990" i="5"/>
  <c r="U6986" i="5"/>
  <c r="U7254" i="5"/>
  <c r="U7209" i="5"/>
  <c r="U7202" i="5"/>
  <c r="U7192" i="5"/>
  <c r="U7189" i="5"/>
  <c r="U7150" i="5"/>
  <c r="U7142" i="5"/>
  <c r="U7433" i="5"/>
  <c r="U7216" i="5"/>
  <c r="U7186" i="5"/>
  <c r="U7178" i="5"/>
  <c r="U7170" i="5"/>
  <c r="U7162" i="5"/>
  <c r="U7152" i="5"/>
  <c r="U7252" i="5"/>
  <c r="U7226" i="5"/>
  <c r="U7201" i="5"/>
  <c r="U7180" i="5"/>
  <c r="U7172" i="5"/>
  <c r="U7164" i="5"/>
  <c r="U7154" i="5"/>
  <c r="U7198" i="5"/>
  <c r="U7127" i="5"/>
  <c r="U7063" i="5"/>
  <c r="U7051" i="5"/>
  <c r="U7035" i="5"/>
  <c r="U7019" i="5"/>
  <c r="U7003" i="5"/>
  <c r="U7091" i="5"/>
  <c r="U7489" i="5"/>
  <c r="U7119" i="5"/>
  <c r="U6973" i="5"/>
  <c r="U6969" i="5"/>
  <c r="U6965" i="5"/>
  <c r="U6961" i="5"/>
  <c r="U6957" i="5"/>
  <c r="U6953" i="5"/>
  <c r="U6949" i="5"/>
  <c r="U6945" i="5"/>
  <c r="U6941" i="5"/>
  <c r="U6937" i="5"/>
  <c r="U6933" i="5"/>
  <c r="U6929" i="5"/>
  <c r="U6925" i="5"/>
  <c r="U6921" i="5"/>
  <c r="U6917" i="5"/>
  <c r="U6913" i="5"/>
  <c r="U6909" i="5"/>
  <c r="U6905" i="5"/>
  <c r="U6901" i="5"/>
  <c r="U6897" i="5"/>
  <c r="U6893" i="5"/>
  <c r="U6889" i="5"/>
  <c r="U6885" i="5"/>
  <c r="U6881" i="5"/>
  <c r="U6877" i="5"/>
  <c r="U6873" i="5"/>
  <c r="U6869" i="5"/>
  <c r="U6865" i="5"/>
  <c r="U6861" i="5"/>
  <c r="U6857" i="5"/>
  <c r="U6853" i="5"/>
  <c r="U6849" i="5"/>
  <c r="U6845" i="5"/>
  <c r="U6841" i="5"/>
  <c r="U6837" i="5"/>
  <c r="U6833" i="5"/>
  <c r="U6829" i="5"/>
  <c r="U6825" i="5"/>
  <c r="U6821" i="5"/>
  <c r="U6817" i="5"/>
  <c r="U6813" i="5"/>
  <c r="U6809" i="5"/>
  <c r="U6805" i="5"/>
  <c r="U6801" i="5"/>
  <c r="U6797" i="5"/>
  <c r="U6793" i="5"/>
  <c r="U6789" i="5"/>
  <c r="U6785" i="5"/>
  <c r="U6781" i="5"/>
  <c r="U6777" i="5"/>
  <c r="U6773" i="5"/>
  <c r="U6769" i="5"/>
  <c r="U6765" i="5"/>
  <c r="U6761" i="5"/>
  <c r="U6757" i="5"/>
  <c r="U6753" i="5"/>
  <c r="U6749" i="5"/>
  <c r="U6745" i="5"/>
  <c r="U6741" i="5"/>
  <c r="U6737" i="5"/>
  <c r="U6733" i="5"/>
  <c r="U6729" i="5"/>
  <c r="U6725" i="5"/>
  <c r="U6721" i="5"/>
  <c r="U6717" i="5"/>
  <c r="U6713" i="5"/>
  <c r="U6709" i="5"/>
  <c r="U6705" i="5"/>
  <c r="U6701" i="5"/>
  <c r="U6697" i="5"/>
  <c r="U6693" i="5"/>
  <c r="U6689" i="5"/>
  <c r="U6685" i="5"/>
  <c r="U6681" i="5"/>
  <c r="U6677" i="5"/>
  <c r="U6673" i="5"/>
  <c r="U6669" i="5"/>
  <c r="U6665" i="5"/>
  <c r="U6661" i="5"/>
  <c r="U6657" i="5"/>
  <c r="U6653" i="5"/>
  <c r="U6649" i="5"/>
  <c r="U6645" i="5"/>
  <c r="U6641" i="5"/>
  <c r="U6637" i="5"/>
  <c r="U6633" i="5"/>
  <c r="U6629" i="5"/>
  <c r="U6625" i="5"/>
  <c r="U6621" i="5"/>
  <c r="U6617" i="5"/>
  <c r="U6613" i="5"/>
  <c r="U6609" i="5"/>
  <c r="U6605" i="5"/>
  <c r="U6601" i="5"/>
  <c r="U6597" i="5"/>
  <c r="U6593" i="5"/>
  <c r="U6589" i="5"/>
  <c r="U6585" i="5"/>
  <c r="U6581" i="5"/>
  <c r="U6577" i="5"/>
  <c r="U6573" i="5"/>
  <c r="U7083" i="5"/>
  <c r="U7262" i="5"/>
  <c r="U7111" i="5"/>
  <c r="U7055" i="5"/>
  <c r="U7039" i="5"/>
  <c r="U7023" i="5"/>
  <c r="U7007" i="5"/>
  <c r="U6983" i="5"/>
  <c r="U7139" i="5"/>
  <c r="U7075" i="5"/>
  <c r="U6987" i="5"/>
  <c r="U7405" i="5"/>
  <c r="U7174" i="5"/>
  <c r="U7103" i="5"/>
  <c r="U6991" i="5"/>
  <c r="U6974" i="5"/>
  <c r="U6970" i="5"/>
  <c r="U6966" i="5"/>
  <c r="U6962" i="5"/>
  <c r="U6958" i="5"/>
  <c r="U6954" i="5"/>
  <c r="U6950" i="5"/>
  <c r="U6946" i="5"/>
  <c r="U6942" i="5"/>
  <c r="U6938" i="5"/>
  <c r="U6934" i="5"/>
  <c r="U6930" i="5"/>
  <c r="U6926" i="5"/>
  <c r="U6922" i="5"/>
  <c r="U6918" i="5"/>
  <c r="U6914" i="5"/>
  <c r="U6910" i="5"/>
  <c r="U6906" i="5"/>
  <c r="U6902" i="5"/>
  <c r="U6898" i="5"/>
  <c r="U6894" i="5"/>
  <c r="U6890" i="5"/>
  <c r="U6886" i="5"/>
  <c r="U6882" i="5"/>
  <c r="U6878" i="5"/>
  <c r="U6874" i="5"/>
  <c r="U6870" i="5"/>
  <c r="U6866" i="5"/>
  <c r="U6862" i="5"/>
  <c r="U6858" i="5"/>
  <c r="U6854" i="5"/>
  <c r="U6850" i="5"/>
  <c r="U6846" i="5"/>
  <c r="U6842" i="5"/>
  <c r="U6838" i="5"/>
  <c r="U6834" i="5"/>
  <c r="U6830" i="5"/>
  <c r="U6826" i="5"/>
  <c r="U6822" i="5"/>
  <c r="U6818" i="5"/>
  <c r="U6814" i="5"/>
  <c r="U6810" i="5"/>
  <c r="U6806" i="5"/>
  <c r="U6802" i="5"/>
  <c r="U6798" i="5"/>
  <c r="U6794" i="5"/>
  <c r="U6790" i="5"/>
  <c r="U6786" i="5"/>
  <c r="U6782" i="5"/>
  <c r="U6778" i="5"/>
  <c r="U6774" i="5"/>
  <c r="U6770" i="5"/>
  <c r="U6766" i="5"/>
  <c r="U6762" i="5"/>
  <c r="U6758" i="5"/>
  <c r="U6754" i="5"/>
  <c r="U6750" i="5"/>
  <c r="U6746" i="5"/>
  <c r="U6742" i="5"/>
  <c r="U6738" i="5"/>
  <c r="U6734" i="5"/>
  <c r="U6730" i="5"/>
  <c r="U6726" i="5"/>
  <c r="U6722" i="5"/>
  <c r="U6718" i="5"/>
  <c r="U6714" i="5"/>
  <c r="U6710" i="5"/>
  <c r="U6706" i="5"/>
  <c r="U6702" i="5"/>
  <c r="U6698" i="5"/>
  <c r="U6694" i="5"/>
  <c r="U6690" i="5"/>
  <c r="U6686" i="5"/>
  <c r="U6682" i="5"/>
  <c r="U6678" i="5"/>
  <c r="U6674" i="5"/>
  <c r="U6670" i="5"/>
  <c r="U6666" i="5"/>
  <c r="U6662" i="5"/>
  <c r="U6658" i="5"/>
  <c r="U6654" i="5"/>
  <c r="U6650" i="5"/>
  <c r="U6646" i="5"/>
  <c r="U6642" i="5"/>
  <c r="U6638" i="5"/>
  <c r="U6634" i="5"/>
  <c r="U6630" i="5"/>
  <c r="U6626" i="5"/>
  <c r="U6622" i="5"/>
  <c r="U6618" i="5"/>
  <c r="U6614" i="5"/>
  <c r="U6610" i="5"/>
  <c r="U6606" i="5"/>
  <c r="U6602" i="5"/>
  <c r="U6598" i="5"/>
  <c r="U6594" i="5"/>
  <c r="U6590" i="5"/>
  <c r="U6586" i="5"/>
  <c r="U6582" i="5"/>
  <c r="U6578" i="5"/>
  <c r="U6574" i="5"/>
  <c r="U6570" i="5"/>
  <c r="U7131" i="5"/>
  <c r="U7067" i="5"/>
  <c r="U6982" i="5"/>
  <c r="U7246" i="5"/>
  <c r="U7158" i="5"/>
  <c r="U7095" i="5"/>
  <c r="U7043" i="5"/>
  <c r="U7027" i="5"/>
  <c r="U7011" i="5"/>
  <c r="U6995" i="5"/>
  <c r="U6979" i="5"/>
  <c r="U7212" i="5"/>
  <c r="U7123" i="5"/>
  <c r="U7059" i="5"/>
  <c r="U7087" i="5"/>
  <c r="U6975" i="5"/>
  <c r="U6971" i="5"/>
  <c r="U6967" i="5"/>
  <c r="U6963" i="5"/>
  <c r="U6959" i="5"/>
  <c r="U6955" i="5"/>
  <c r="U6951" i="5"/>
  <c r="U6947" i="5"/>
  <c r="U6943" i="5"/>
  <c r="U6939" i="5"/>
  <c r="U6935" i="5"/>
  <c r="U6931" i="5"/>
  <c r="U6927" i="5"/>
  <c r="U6923" i="5"/>
  <c r="U6919" i="5"/>
  <c r="U6915" i="5"/>
  <c r="U6911" i="5"/>
  <c r="U6907" i="5"/>
  <c r="U6903" i="5"/>
  <c r="U6899" i="5"/>
  <c r="U6895" i="5"/>
  <c r="U6891" i="5"/>
  <c r="U6887" i="5"/>
  <c r="U6883" i="5"/>
  <c r="U6879" i="5"/>
  <c r="U6875" i="5"/>
  <c r="U6871" i="5"/>
  <c r="U6867" i="5"/>
  <c r="U6863" i="5"/>
  <c r="U6859" i="5"/>
  <c r="U6855" i="5"/>
  <c r="U6851" i="5"/>
  <c r="U6847" i="5"/>
  <c r="U6843" i="5"/>
  <c r="U6839" i="5"/>
  <c r="U6835" i="5"/>
  <c r="U6831" i="5"/>
  <c r="U6827" i="5"/>
  <c r="U6823" i="5"/>
  <c r="U6819" i="5"/>
  <c r="U6815" i="5"/>
  <c r="U6811" i="5"/>
  <c r="U6807" i="5"/>
  <c r="U6803" i="5"/>
  <c r="U6799" i="5"/>
  <c r="U6795" i="5"/>
  <c r="U6791" i="5"/>
  <c r="U6787" i="5"/>
  <c r="U6783" i="5"/>
  <c r="U6779" i="5"/>
  <c r="U6775" i="5"/>
  <c r="U6771" i="5"/>
  <c r="U6767" i="5"/>
  <c r="U6763" i="5"/>
  <c r="U6759" i="5"/>
  <c r="U6755" i="5"/>
  <c r="U6751" i="5"/>
  <c r="U6747" i="5"/>
  <c r="U6743" i="5"/>
  <c r="U6739" i="5"/>
  <c r="U6735" i="5"/>
  <c r="U6731" i="5"/>
  <c r="U6727" i="5"/>
  <c r="U6723" i="5"/>
  <c r="U6719" i="5"/>
  <c r="U6715" i="5"/>
  <c r="U6711" i="5"/>
  <c r="U6707" i="5"/>
  <c r="U6703" i="5"/>
  <c r="U6699" i="5"/>
  <c r="U6695" i="5"/>
  <c r="U6691" i="5"/>
  <c r="U6687" i="5"/>
  <c r="U6683" i="5"/>
  <c r="U6679" i="5"/>
  <c r="U6675" i="5"/>
  <c r="U6671" i="5"/>
  <c r="U6667" i="5"/>
  <c r="U6663" i="5"/>
  <c r="U6659" i="5"/>
  <c r="U6655" i="5"/>
  <c r="U6651" i="5"/>
  <c r="U6647" i="5"/>
  <c r="U6643" i="5"/>
  <c r="U6639" i="5"/>
  <c r="U6635" i="5"/>
  <c r="U6631" i="5"/>
  <c r="U6627" i="5"/>
  <c r="U6623" i="5"/>
  <c r="U6619" i="5"/>
  <c r="U6615" i="5"/>
  <c r="U6611" i="5"/>
  <c r="U7115" i="5"/>
  <c r="U7166" i="5"/>
  <c r="U7099" i="5"/>
  <c r="U6744" i="5"/>
  <c r="U6676" i="5"/>
  <c r="U6584" i="5"/>
  <c r="U6579" i="5"/>
  <c r="U6964" i="5"/>
  <c r="U6948" i="5"/>
  <c r="U6932" i="5"/>
  <c r="U6916" i="5"/>
  <c r="U6900" i="5"/>
  <c r="U6884" i="5"/>
  <c r="U6868" i="5"/>
  <c r="U6852" i="5"/>
  <c r="U6836" i="5"/>
  <c r="U6820" i="5"/>
  <c r="U6804" i="5"/>
  <c r="U6788" i="5"/>
  <c r="U6688" i="5"/>
  <c r="U6624" i="5"/>
  <c r="U7107" i="5"/>
  <c r="U7071" i="5"/>
  <c r="U6740" i="5"/>
  <c r="U6700" i="5"/>
  <c r="U6636" i="5"/>
  <c r="U6572" i="5"/>
  <c r="U6999" i="5"/>
  <c r="U6712" i="5"/>
  <c r="U6648" i="5"/>
  <c r="U6607" i="5"/>
  <c r="U6567" i="5"/>
  <c r="U6563" i="5"/>
  <c r="U6559" i="5"/>
  <c r="U6555" i="5"/>
  <c r="U6551" i="5"/>
  <c r="U6547" i="5"/>
  <c r="U6543" i="5"/>
  <c r="U6539" i="5"/>
  <c r="U6535" i="5"/>
  <c r="U6531" i="5"/>
  <c r="U6527" i="5"/>
  <c r="U6523" i="5"/>
  <c r="U6519" i="5"/>
  <c r="U6515" i="5"/>
  <c r="U6511" i="5"/>
  <c r="U6507" i="5"/>
  <c r="U6503" i="5"/>
  <c r="U6499" i="5"/>
  <c r="U6495" i="5"/>
  <c r="U6491" i="5"/>
  <c r="U6487" i="5"/>
  <c r="U6483" i="5"/>
  <c r="U6479" i="5"/>
  <c r="U6475" i="5"/>
  <c r="U6471" i="5"/>
  <c r="U6467" i="5"/>
  <c r="U6463" i="5"/>
  <c r="U6459" i="5"/>
  <c r="U6455" i="5"/>
  <c r="U6451" i="5"/>
  <c r="U6447" i="5"/>
  <c r="U6443" i="5"/>
  <c r="U6439" i="5"/>
  <c r="U6435" i="5"/>
  <c r="U6431" i="5"/>
  <c r="U6427" i="5"/>
  <c r="U6423" i="5"/>
  <c r="U6419" i="5"/>
  <c r="U6415" i="5"/>
  <c r="U6411" i="5"/>
  <c r="U6407" i="5"/>
  <c r="U6403" i="5"/>
  <c r="U6399" i="5"/>
  <c r="U6395" i="5"/>
  <c r="U6391" i="5"/>
  <c r="U6387" i="5"/>
  <c r="U6383" i="5"/>
  <c r="U6379" i="5"/>
  <c r="U6375" i="5"/>
  <c r="U6371" i="5"/>
  <c r="U6367" i="5"/>
  <c r="U6363" i="5"/>
  <c r="U6359" i="5"/>
  <c r="U6355" i="5"/>
  <c r="U6351" i="5"/>
  <c r="U6347" i="5"/>
  <c r="U6343" i="5"/>
  <c r="U6339" i="5"/>
  <c r="U6335" i="5"/>
  <c r="U6331" i="5"/>
  <c r="U6327" i="5"/>
  <c r="U6323" i="5"/>
  <c r="U6319" i="5"/>
  <c r="U6315" i="5"/>
  <c r="U6311" i="5"/>
  <c r="U6307" i="5"/>
  <c r="U6303" i="5"/>
  <c r="U6299" i="5"/>
  <c r="U7234" i="5"/>
  <c r="U6736" i="5"/>
  <c r="U6660" i="5"/>
  <c r="U6600" i="5"/>
  <c r="U6595" i="5"/>
  <c r="U7230" i="5"/>
  <c r="U6968" i="5"/>
  <c r="U6952" i="5"/>
  <c r="U6936" i="5"/>
  <c r="U6920" i="5"/>
  <c r="U6904" i="5"/>
  <c r="U6888" i="5"/>
  <c r="U6872" i="5"/>
  <c r="U6856" i="5"/>
  <c r="U6840" i="5"/>
  <c r="U6824" i="5"/>
  <c r="U6808" i="5"/>
  <c r="U6792" i="5"/>
  <c r="U6672" i="5"/>
  <c r="U6612" i="5"/>
  <c r="U6588" i="5"/>
  <c r="U6583" i="5"/>
  <c r="U7205" i="5"/>
  <c r="U6732" i="5"/>
  <c r="U6684" i="5"/>
  <c r="U6620" i="5"/>
  <c r="U6576" i="5"/>
  <c r="U7135" i="5"/>
  <c r="U7015" i="5"/>
  <c r="U6978" i="5"/>
  <c r="U6764" i="5"/>
  <c r="U6696" i="5"/>
  <c r="U6632" i="5"/>
  <c r="U6568" i="5"/>
  <c r="U6564" i="5"/>
  <c r="U6560" i="5"/>
  <c r="U6556" i="5"/>
  <c r="U6552" i="5"/>
  <c r="U6548" i="5"/>
  <c r="U6544" i="5"/>
  <c r="U6540" i="5"/>
  <c r="U6536" i="5"/>
  <c r="U6532" i="5"/>
  <c r="U6528" i="5"/>
  <c r="U6524" i="5"/>
  <c r="U6520" i="5"/>
  <c r="U6516" i="5"/>
  <c r="U6512" i="5"/>
  <c r="U6508" i="5"/>
  <c r="U6504" i="5"/>
  <c r="U6500" i="5"/>
  <c r="U6496" i="5"/>
  <c r="U6492" i="5"/>
  <c r="U6488" i="5"/>
  <c r="U6484" i="5"/>
  <c r="U6480" i="5"/>
  <c r="U6476" i="5"/>
  <c r="U6472" i="5"/>
  <c r="U6468" i="5"/>
  <c r="U6464" i="5"/>
  <c r="U6460" i="5"/>
  <c r="U6456" i="5"/>
  <c r="U6452" i="5"/>
  <c r="U6448" i="5"/>
  <c r="U6444" i="5"/>
  <c r="U6440" i="5"/>
  <c r="U6436" i="5"/>
  <c r="U6432" i="5"/>
  <c r="U6428" i="5"/>
  <c r="U6424" i="5"/>
  <c r="U6420" i="5"/>
  <c r="U6416" i="5"/>
  <c r="U6412" i="5"/>
  <c r="U6408" i="5"/>
  <c r="U6404" i="5"/>
  <c r="U6400" i="5"/>
  <c r="U6768" i="5"/>
  <c r="U6760" i="5"/>
  <c r="U6728" i="5"/>
  <c r="U6708" i="5"/>
  <c r="U6644" i="5"/>
  <c r="U6571" i="5"/>
  <c r="U6972" i="5"/>
  <c r="U6956" i="5"/>
  <c r="U6940" i="5"/>
  <c r="U6924" i="5"/>
  <c r="U6908" i="5"/>
  <c r="U6892" i="5"/>
  <c r="U6876" i="5"/>
  <c r="U6860" i="5"/>
  <c r="U6844" i="5"/>
  <c r="U6828" i="5"/>
  <c r="U6812" i="5"/>
  <c r="U6796" i="5"/>
  <c r="U6772" i="5"/>
  <c r="U6656" i="5"/>
  <c r="U6604" i="5"/>
  <c r="U6599" i="5"/>
  <c r="U7182" i="5"/>
  <c r="U6776" i="5"/>
  <c r="U6756" i="5"/>
  <c r="U6724" i="5"/>
  <c r="U6668" i="5"/>
  <c r="U6592" i="5"/>
  <c r="U6587" i="5"/>
  <c r="U7031" i="5"/>
  <c r="U6780" i="5"/>
  <c r="U6680" i="5"/>
  <c r="U6580" i="5"/>
  <c r="U6575" i="5"/>
  <c r="U6569" i="5"/>
  <c r="U6565" i="5"/>
  <c r="U6561" i="5"/>
  <c r="U6557" i="5"/>
  <c r="U6553" i="5"/>
  <c r="U6549" i="5"/>
  <c r="U6545" i="5"/>
  <c r="U6541" i="5"/>
  <c r="U6537" i="5"/>
  <c r="U6533" i="5"/>
  <c r="U6529" i="5"/>
  <c r="U6525" i="5"/>
  <c r="U6521" i="5"/>
  <c r="U6517" i="5"/>
  <c r="U6513" i="5"/>
  <c r="U6509" i="5"/>
  <c r="U6505" i="5"/>
  <c r="U6501" i="5"/>
  <c r="U6497" i="5"/>
  <c r="U6493" i="5"/>
  <c r="U6489" i="5"/>
  <c r="U6485" i="5"/>
  <c r="U6481" i="5"/>
  <c r="U6477" i="5"/>
  <c r="U6473" i="5"/>
  <c r="U6469" i="5"/>
  <c r="U6465" i="5"/>
  <c r="U6461" i="5"/>
  <c r="U6457" i="5"/>
  <c r="U6453" i="5"/>
  <c r="U6449" i="5"/>
  <c r="U6445" i="5"/>
  <c r="U6441" i="5"/>
  <c r="U6437" i="5"/>
  <c r="U6433" i="5"/>
  <c r="U6429" i="5"/>
  <c r="U6425" i="5"/>
  <c r="U6421" i="5"/>
  <c r="U6417" i="5"/>
  <c r="U6413" i="5"/>
  <c r="U6752" i="5"/>
  <c r="U6720" i="5"/>
  <c r="U6692" i="5"/>
  <c r="U6628" i="5"/>
  <c r="U7047" i="5"/>
  <c r="U6664" i="5"/>
  <c r="U6596" i="5"/>
  <c r="U6591" i="5"/>
  <c r="U6566" i="5"/>
  <c r="U6562" i="5"/>
  <c r="U6558" i="5"/>
  <c r="U6554" i="5"/>
  <c r="U6550" i="5"/>
  <c r="U6546" i="5"/>
  <c r="U6542" i="5"/>
  <c r="U6538" i="5"/>
  <c r="U6534" i="5"/>
  <c r="U6530" i="5"/>
  <c r="U6526" i="5"/>
  <c r="U6522" i="5"/>
  <c r="U6518" i="5"/>
  <c r="U6514" i="5"/>
  <c r="U6510" i="5"/>
  <c r="U6506" i="5"/>
  <c r="U6502" i="5"/>
  <c r="U6498" i="5"/>
  <c r="U6494" i="5"/>
  <c r="U6490" i="5"/>
  <c r="U6486" i="5"/>
  <c r="U6482" i="5"/>
  <c r="U6478" i="5"/>
  <c r="U6474" i="5"/>
  <c r="U6470" i="5"/>
  <c r="U6466" i="5"/>
  <c r="U6462" i="5"/>
  <c r="U6458" i="5"/>
  <c r="U6454" i="5"/>
  <c r="U6450" i="5"/>
  <c r="U6446" i="5"/>
  <c r="U6442" i="5"/>
  <c r="U6438" i="5"/>
  <c r="U6434" i="5"/>
  <c r="U6430" i="5"/>
  <c r="U6426" i="5"/>
  <c r="U6422" i="5"/>
  <c r="U6418" i="5"/>
  <c r="U6414" i="5"/>
  <c r="U6410" i="5"/>
  <c r="U6406" i="5"/>
  <c r="U6402" i="5"/>
  <c r="U6398" i="5"/>
  <c r="U6394" i="5"/>
  <c r="U6390" i="5"/>
  <c r="U6386" i="5"/>
  <c r="U6382" i="5"/>
  <c r="U6378" i="5"/>
  <c r="U6374" i="5"/>
  <c r="U6370" i="5"/>
  <c r="U6366" i="5"/>
  <c r="U6362" i="5"/>
  <c r="U6358" i="5"/>
  <c r="U6354" i="5"/>
  <c r="U6350" i="5"/>
  <c r="U6346" i="5"/>
  <c r="U6342" i="5"/>
  <c r="U6338" i="5"/>
  <c r="U6334" i="5"/>
  <c r="U6330" i="5"/>
  <c r="U6326" i="5"/>
  <c r="U6322" i="5"/>
  <c r="U6318" i="5"/>
  <c r="U6314" i="5"/>
  <c r="U6310" i="5"/>
  <c r="U6306" i="5"/>
  <c r="U6302" i="5"/>
  <c r="U6298" i="5"/>
  <c r="U6294" i="5"/>
  <c r="U6290" i="5"/>
  <c r="U6286" i="5"/>
  <c r="U6282" i="5"/>
  <c r="U6278" i="5"/>
  <c r="U6928" i="5"/>
  <c r="U6800" i="5"/>
  <c r="U6389" i="5"/>
  <c r="U6372" i="5"/>
  <c r="U6317" i="5"/>
  <c r="U6296" i="5"/>
  <c r="U6281" i="5"/>
  <c r="U6271" i="5"/>
  <c r="U6396" i="5"/>
  <c r="U6336" i="5"/>
  <c r="U6324" i="5"/>
  <c r="U6305" i="5"/>
  <c r="U6283" i="5"/>
  <c r="U6266" i="5"/>
  <c r="U6262" i="5"/>
  <c r="U6258" i="5"/>
  <c r="U6254" i="5"/>
  <c r="U6250" i="5"/>
  <c r="U6246" i="5"/>
  <c r="U6242" i="5"/>
  <c r="U6238" i="5"/>
  <c r="U6234" i="5"/>
  <c r="U6230" i="5"/>
  <c r="U6226" i="5"/>
  <c r="U6222" i="5"/>
  <c r="U6218" i="5"/>
  <c r="U6214" i="5"/>
  <c r="U6210" i="5"/>
  <c r="U6206" i="5"/>
  <c r="U6202" i="5"/>
  <c r="U6198" i="5"/>
  <c r="U6194" i="5"/>
  <c r="U6190" i="5"/>
  <c r="U6186" i="5"/>
  <c r="U6182" i="5"/>
  <c r="U6178" i="5"/>
  <c r="U6174" i="5"/>
  <c r="U6170" i="5"/>
  <c r="U6166" i="5"/>
  <c r="U6162" i="5"/>
  <c r="U6158" i="5"/>
  <c r="U6154" i="5"/>
  <c r="U6150" i="5"/>
  <c r="U6146" i="5"/>
  <c r="U6142" i="5"/>
  <c r="U6138" i="5"/>
  <c r="U6134" i="5"/>
  <c r="U6130" i="5"/>
  <c r="U6126" i="5"/>
  <c r="U6122" i="5"/>
  <c r="U6118" i="5"/>
  <c r="U6114" i="5"/>
  <c r="U6110" i="5"/>
  <c r="U6106" i="5"/>
  <c r="U6102" i="5"/>
  <c r="U6098" i="5"/>
  <c r="U6094" i="5"/>
  <c r="U6090" i="5"/>
  <c r="U6086" i="5"/>
  <c r="U6082" i="5"/>
  <c r="U6078" i="5"/>
  <c r="U6074" i="5"/>
  <c r="U6070" i="5"/>
  <c r="U6066" i="5"/>
  <c r="U6062" i="5"/>
  <c r="U6058" i="5"/>
  <c r="U6054" i="5"/>
  <c r="U6050" i="5"/>
  <c r="U6046" i="5"/>
  <c r="U6042" i="5"/>
  <c r="U6038" i="5"/>
  <c r="U6034" i="5"/>
  <c r="U6030" i="5"/>
  <c r="U6026" i="5"/>
  <c r="U6022" i="5"/>
  <c r="U6018" i="5"/>
  <c r="U6014" i="5"/>
  <c r="U6010" i="5"/>
  <c r="U6006" i="5"/>
  <c r="U6002" i="5"/>
  <c r="U5998" i="5"/>
  <c r="U5994" i="5"/>
  <c r="U5990" i="5"/>
  <c r="U5986" i="5"/>
  <c r="U5982" i="5"/>
  <c r="U5978" i="5"/>
  <c r="U5974" i="5"/>
  <c r="U5970" i="5"/>
  <c r="U5966" i="5"/>
  <c r="U5962" i="5"/>
  <c r="U5958" i="5"/>
  <c r="U5954" i="5"/>
  <c r="U5950" i="5"/>
  <c r="U5946" i="5"/>
  <c r="U5942" i="5"/>
  <c r="U5938" i="5"/>
  <c r="U5934" i="5"/>
  <c r="U5930" i="5"/>
  <c r="U6880" i="5"/>
  <c r="U6704" i="5"/>
  <c r="U6385" i="5"/>
  <c r="U6312" i="5"/>
  <c r="U6285" i="5"/>
  <c r="U6269" i="5"/>
  <c r="U7079" i="5"/>
  <c r="U6960" i="5"/>
  <c r="U6832" i="5"/>
  <c r="U6381" i="5"/>
  <c r="U6365" i="5"/>
  <c r="U6356" i="5"/>
  <c r="U6333" i="5"/>
  <c r="U6289" i="5"/>
  <c r="U6912" i="5"/>
  <c r="U6784" i="5"/>
  <c r="U6377" i="5"/>
  <c r="U6328" i="5"/>
  <c r="U6309" i="5"/>
  <c r="U6293" i="5"/>
  <c r="U6276" i="5"/>
  <c r="U6603" i="5"/>
  <c r="U6384" i="5"/>
  <c r="U6316" i="5"/>
  <c r="U6295" i="5"/>
  <c r="U6274" i="5"/>
  <c r="U6272" i="5"/>
  <c r="U6864" i="5"/>
  <c r="U6349" i="5"/>
  <c r="U6304" i="5"/>
  <c r="U6297" i="5"/>
  <c r="U6280" i="5"/>
  <c r="U6748" i="5"/>
  <c r="U6380" i="5"/>
  <c r="U6361" i="5"/>
  <c r="U6352" i="5"/>
  <c r="U6340" i="5"/>
  <c r="U6264" i="5"/>
  <c r="U6260" i="5"/>
  <c r="U6256" i="5"/>
  <c r="U6252" i="5"/>
  <c r="U6248" i="5"/>
  <c r="U6244" i="5"/>
  <c r="U6240" i="5"/>
  <c r="U6236" i="5"/>
  <c r="U6232" i="5"/>
  <c r="U6228" i="5"/>
  <c r="U6224" i="5"/>
  <c r="U6220" i="5"/>
  <c r="U6216" i="5"/>
  <c r="U6212" i="5"/>
  <c r="U6208" i="5"/>
  <c r="U6204" i="5"/>
  <c r="U6200" i="5"/>
  <c r="U6196" i="5"/>
  <c r="U6192" i="5"/>
  <c r="U6188" i="5"/>
  <c r="U6184" i="5"/>
  <c r="U6180" i="5"/>
  <c r="U6176" i="5"/>
  <c r="U6172" i="5"/>
  <c r="U6168" i="5"/>
  <c r="U6164" i="5"/>
  <c r="U6160" i="5"/>
  <c r="U6156" i="5"/>
  <c r="U6152" i="5"/>
  <c r="U6148" i="5"/>
  <c r="U6144" i="5"/>
  <c r="U6140" i="5"/>
  <c r="U6136" i="5"/>
  <c r="U6132" i="5"/>
  <c r="U6128" i="5"/>
  <c r="U6124" i="5"/>
  <c r="U6120" i="5"/>
  <c r="U6116" i="5"/>
  <c r="U6112" i="5"/>
  <c r="U6108" i="5"/>
  <c r="U6104" i="5"/>
  <c r="U6100" i="5"/>
  <c r="U6096" i="5"/>
  <c r="U6092" i="5"/>
  <c r="U6088" i="5"/>
  <c r="U6084" i="5"/>
  <c r="U6080" i="5"/>
  <c r="U6076" i="5"/>
  <c r="U6072" i="5"/>
  <c r="U6068" i="5"/>
  <c r="U6064" i="5"/>
  <c r="U6060" i="5"/>
  <c r="U6056" i="5"/>
  <c r="U6052" i="5"/>
  <c r="U6048" i="5"/>
  <c r="U6044" i="5"/>
  <c r="U6040" i="5"/>
  <c r="U6036" i="5"/>
  <c r="U6032" i="5"/>
  <c r="U6028" i="5"/>
  <c r="U6024" i="5"/>
  <c r="U6020" i="5"/>
  <c r="U6016" i="5"/>
  <c r="U6012" i="5"/>
  <c r="U6008" i="5"/>
  <c r="U6004" i="5"/>
  <c r="U6000" i="5"/>
  <c r="U5996" i="5"/>
  <c r="U5992" i="5"/>
  <c r="U5988" i="5"/>
  <c r="U5984" i="5"/>
  <c r="U5980" i="5"/>
  <c r="U5976" i="5"/>
  <c r="U5972" i="5"/>
  <c r="U5968" i="5"/>
  <c r="U5964" i="5"/>
  <c r="U5960" i="5"/>
  <c r="U5956" i="5"/>
  <c r="U5952" i="5"/>
  <c r="U5948" i="5"/>
  <c r="U5944" i="5"/>
  <c r="U5940" i="5"/>
  <c r="U5936" i="5"/>
  <c r="U5932" i="5"/>
  <c r="U5928" i="5"/>
  <c r="U6944" i="5"/>
  <c r="U6816" i="5"/>
  <c r="U6373" i="5"/>
  <c r="U6364" i="5"/>
  <c r="U6325" i="5"/>
  <c r="U6284" i="5"/>
  <c r="U6270" i="5"/>
  <c r="U6716" i="5"/>
  <c r="U6376" i="5"/>
  <c r="U6337" i="5"/>
  <c r="U6332" i="5"/>
  <c r="U6313" i="5"/>
  <c r="U6268" i="5"/>
  <c r="U6896" i="5"/>
  <c r="U6640" i="5"/>
  <c r="U6616" i="5"/>
  <c r="U6397" i="5"/>
  <c r="U6320" i="5"/>
  <c r="U6301" i="5"/>
  <c r="U6288" i="5"/>
  <c r="U6409" i="5"/>
  <c r="U6369" i="5"/>
  <c r="U6360" i="5"/>
  <c r="U6329" i="5"/>
  <c r="U6279" i="5"/>
  <c r="U6344" i="5"/>
  <c r="U6287" i="5"/>
  <c r="U6045" i="5"/>
  <c r="U5937" i="5"/>
  <c r="U6368" i="5"/>
  <c r="U6259" i="5"/>
  <c r="U6243" i="5"/>
  <c r="U6227" i="5"/>
  <c r="U6211" i="5"/>
  <c r="U6195" i="5"/>
  <c r="U6179" i="5"/>
  <c r="U6163" i="5"/>
  <c r="U6147" i="5"/>
  <c r="U6131" i="5"/>
  <c r="U6115" i="5"/>
  <c r="U6099" i="5"/>
  <c r="U6083" i="5"/>
  <c r="U6067" i="5"/>
  <c r="U6049" i="5"/>
  <c r="U6001" i="5"/>
  <c r="U5973" i="5"/>
  <c r="U5967" i="5"/>
  <c r="U5961" i="5"/>
  <c r="U6253" i="5"/>
  <c r="U6237" i="5"/>
  <c r="U6221" i="5"/>
  <c r="U6205" i="5"/>
  <c r="U6189" i="5"/>
  <c r="U6173" i="5"/>
  <c r="U6157" i="5"/>
  <c r="U6141" i="5"/>
  <c r="U6125" i="5"/>
  <c r="U6109" i="5"/>
  <c r="U6093" i="5"/>
  <c r="U6077" i="5"/>
  <c r="U6053" i="5"/>
  <c r="U5985" i="5"/>
  <c r="U5979" i="5"/>
  <c r="U5951" i="5"/>
  <c r="U6393" i="5"/>
  <c r="U6277" i="5"/>
  <c r="U6057" i="5"/>
  <c r="U6019" i="5"/>
  <c r="U6015" i="5"/>
  <c r="U5997" i="5"/>
  <c r="U5991" i="5"/>
  <c r="U5939" i="5"/>
  <c r="U5925" i="5"/>
  <c r="U5921" i="5"/>
  <c r="U5917" i="5"/>
  <c r="U5913" i="5"/>
  <c r="U5909" i="5"/>
  <c r="U5905" i="5"/>
  <c r="U5901" i="5"/>
  <c r="U5897" i="5"/>
  <c r="U5893" i="5"/>
  <c r="U5889" i="5"/>
  <c r="U5885" i="5"/>
  <c r="U5881" i="5"/>
  <c r="U5877" i="5"/>
  <c r="U5873" i="5"/>
  <c r="U5869" i="5"/>
  <c r="U5865" i="5"/>
  <c r="U5861" i="5"/>
  <c r="U5857" i="5"/>
  <c r="U5853" i="5"/>
  <c r="U5849" i="5"/>
  <c r="U5845" i="5"/>
  <c r="U5841" i="5"/>
  <c r="U5837" i="5"/>
  <c r="U5833" i="5"/>
  <c r="U5829" i="5"/>
  <c r="U5825" i="5"/>
  <c r="U5821" i="5"/>
  <c r="U5817" i="5"/>
  <c r="U5813" i="5"/>
  <c r="U5809" i="5"/>
  <c r="U5805" i="5"/>
  <c r="U5801" i="5"/>
  <c r="U5797" i="5"/>
  <c r="U5793" i="5"/>
  <c r="U5789" i="5"/>
  <c r="U5785" i="5"/>
  <c r="U5781" i="5"/>
  <c r="U5777" i="5"/>
  <c r="U5773" i="5"/>
  <c r="U5769" i="5"/>
  <c r="U5765" i="5"/>
  <c r="U5761" i="5"/>
  <c r="U5757" i="5"/>
  <c r="U5753" i="5"/>
  <c r="U5749" i="5"/>
  <c r="U5745" i="5"/>
  <c r="U5741" i="5"/>
  <c r="U5737" i="5"/>
  <c r="U5733" i="5"/>
  <c r="U5729" i="5"/>
  <c r="U5725" i="5"/>
  <c r="U5721" i="5"/>
  <c r="U5717" i="5"/>
  <c r="U5713" i="5"/>
  <c r="U5709" i="5"/>
  <c r="U5705" i="5"/>
  <c r="U5701" i="5"/>
  <c r="U5697" i="5"/>
  <c r="U5693" i="5"/>
  <c r="U5689" i="5"/>
  <c r="U5685" i="5"/>
  <c r="U5681" i="5"/>
  <c r="U5677" i="5"/>
  <c r="U5673" i="5"/>
  <c r="U5669" i="5"/>
  <c r="U5665" i="5"/>
  <c r="U5661" i="5"/>
  <c r="U5657" i="5"/>
  <c r="U5653" i="5"/>
  <c r="U5649" i="5"/>
  <c r="U5645" i="5"/>
  <c r="U5641" i="5"/>
  <c r="U5637" i="5"/>
  <c r="U5633" i="5"/>
  <c r="U5629" i="5"/>
  <c r="U5625" i="5"/>
  <c r="U5621" i="5"/>
  <c r="U5617" i="5"/>
  <c r="U5613" i="5"/>
  <c r="U6392" i="5"/>
  <c r="U6353" i="5"/>
  <c r="U6341" i="5"/>
  <c r="U6652" i="5"/>
  <c r="U6321" i="5"/>
  <c r="U6263" i="5"/>
  <c r="U6247" i="5"/>
  <c r="U6231" i="5"/>
  <c r="U6215" i="5"/>
  <c r="U6199" i="5"/>
  <c r="U6183" i="5"/>
  <c r="U6167" i="5"/>
  <c r="U6151" i="5"/>
  <c r="U6135" i="5"/>
  <c r="U6119" i="5"/>
  <c r="U6103" i="5"/>
  <c r="U6087" i="5"/>
  <c r="U6071" i="5"/>
  <c r="U6027" i="5"/>
  <c r="U6011" i="5"/>
  <c r="U5941" i="5"/>
  <c r="U6257" i="5"/>
  <c r="U6241" i="5"/>
  <c r="U6225" i="5"/>
  <c r="U6209" i="5"/>
  <c r="U6193" i="5"/>
  <c r="U6177" i="5"/>
  <c r="U6161" i="5"/>
  <c r="U6145" i="5"/>
  <c r="U6129" i="5"/>
  <c r="U6113" i="5"/>
  <c r="U6097" i="5"/>
  <c r="U6081" i="5"/>
  <c r="U6065" i="5"/>
  <c r="U6031" i="5"/>
  <c r="U5969" i="5"/>
  <c r="U5963" i="5"/>
  <c r="U6405" i="5"/>
  <c r="U6292" i="5"/>
  <c r="U6275" i="5"/>
  <c r="U6035" i="5"/>
  <c r="U6007" i="5"/>
  <c r="U5981" i="5"/>
  <c r="U5975" i="5"/>
  <c r="U5955" i="5"/>
  <c r="U5929" i="5"/>
  <c r="U5926" i="5"/>
  <c r="U5922" i="5"/>
  <c r="U5918" i="5"/>
  <c r="U5914" i="5"/>
  <c r="U5910" i="5"/>
  <c r="U5906" i="5"/>
  <c r="U5902" i="5"/>
  <c r="U5898" i="5"/>
  <c r="U5894" i="5"/>
  <c r="U5890" i="5"/>
  <c r="U5886" i="5"/>
  <c r="U5882" i="5"/>
  <c r="U5878" i="5"/>
  <c r="U5874" i="5"/>
  <c r="U5870" i="5"/>
  <c r="U5866" i="5"/>
  <c r="U5862" i="5"/>
  <c r="U5858" i="5"/>
  <c r="U5854" i="5"/>
  <c r="U5850" i="5"/>
  <c r="U5846" i="5"/>
  <c r="U5842" i="5"/>
  <c r="U5838" i="5"/>
  <c r="U5834" i="5"/>
  <c r="U5830" i="5"/>
  <c r="U5826" i="5"/>
  <c r="U5822" i="5"/>
  <c r="U5818" i="5"/>
  <c r="U5814" i="5"/>
  <c r="U5810" i="5"/>
  <c r="U5806" i="5"/>
  <c r="U5802" i="5"/>
  <c r="U5798" i="5"/>
  <c r="U5794" i="5"/>
  <c r="U5790" i="5"/>
  <c r="U5786" i="5"/>
  <c r="U5782" i="5"/>
  <c r="U5778" i="5"/>
  <c r="U5774" i="5"/>
  <c r="U5770" i="5"/>
  <c r="U5766" i="5"/>
  <c r="U5762" i="5"/>
  <c r="U5758" i="5"/>
  <c r="U5754" i="5"/>
  <c r="U5750" i="5"/>
  <c r="U5746" i="5"/>
  <c r="U5742" i="5"/>
  <c r="U5738" i="5"/>
  <c r="U5734" i="5"/>
  <c r="U5730" i="5"/>
  <c r="U5726" i="5"/>
  <c r="U5722" i="5"/>
  <c r="U6300" i="5"/>
  <c r="U6039" i="5"/>
  <c r="U5993" i="5"/>
  <c r="U5987" i="5"/>
  <c r="U5943" i="5"/>
  <c r="U6388" i="5"/>
  <c r="U6291" i="5"/>
  <c r="U6267" i="5"/>
  <c r="U6251" i="5"/>
  <c r="U6235" i="5"/>
  <c r="U6219" i="5"/>
  <c r="U6203" i="5"/>
  <c r="U6187" i="5"/>
  <c r="U6171" i="5"/>
  <c r="U6155" i="5"/>
  <c r="U6139" i="5"/>
  <c r="U6123" i="5"/>
  <c r="U6107" i="5"/>
  <c r="U6091" i="5"/>
  <c r="U6075" i="5"/>
  <c r="U6043" i="5"/>
  <c r="U6017" i="5"/>
  <c r="U6003" i="5"/>
  <c r="U5957" i="5"/>
  <c r="U5931" i="5"/>
  <c r="U6401" i="5"/>
  <c r="U6308" i="5"/>
  <c r="U6261" i="5"/>
  <c r="U6245" i="5"/>
  <c r="U6229" i="5"/>
  <c r="U6213" i="5"/>
  <c r="U6197" i="5"/>
  <c r="U6181" i="5"/>
  <c r="U6165" i="5"/>
  <c r="U6149" i="5"/>
  <c r="U6133" i="5"/>
  <c r="U6117" i="5"/>
  <c r="U6101" i="5"/>
  <c r="U6085" i="5"/>
  <c r="U6069" i="5"/>
  <c r="U6047" i="5"/>
  <c r="U6021" i="5"/>
  <c r="U5945" i="5"/>
  <c r="U6848" i="5"/>
  <c r="U6348" i="5"/>
  <c r="U6273" i="5"/>
  <c r="U6051" i="5"/>
  <c r="U6025" i="5"/>
  <c r="U6013" i="5"/>
  <c r="U5999" i="5"/>
  <c r="U5965" i="5"/>
  <c r="U5933" i="5"/>
  <c r="U5927" i="5"/>
  <c r="U5923" i="5"/>
  <c r="U5919" i="5"/>
  <c r="U5915" i="5"/>
  <c r="U5911" i="5"/>
  <c r="U5907" i="5"/>
  <c r="U5903" i="5"/>
  <c r="U5899" i="5"/>
  <c r="U5895" i="5"/>
  <c r="U5891" i="5"/>
  <c r="U5887" i="5"/>
  <c r="U5883" i="5"/>
  <c r="U5879" i="5"/>
  <c r="U5875" i="5"/>
  <c r="U5871" i="5"/>
  <c r="U5867" i="5"/>
  <c r="U5863" i="5"/>
  <c r="U5859" i="5"/>
  <c r="U5855" i="5"/>
  <c r="U5851" i="5"/>
  <c r="U5847" i="5"/>
  <c r="U5843" i="5"/>
  <c r="U5839" i="5"/>
  <c r="U5835" i="5"/>
  <c r="U5831" i="5"/>
  <c r="U5827" i="5"/>
  <c r="U5823" i="5"/>
  <c r="U5819" i="5"/>
  <c r="U5815" i="5"/>
  <c r="U5811" i="5"/>
  <c r="U5807" i="5"/>
  <c r="U5803" i="5"/>
  <c r="U5799" i="5"/>
  <c r="U5795" i="5"/>
  <c r="U5791" i="5"/>
  <c r="U5787" i="5"/>
  <c r="U5783" i="5"/>
  <c r="U5779" i="5"/>
  <c r="U5775" i="5"/>
  <c r="U5771" i="5"/>
  <c r="U5767" i="5"/>
  <c r="U5763" i="5"/>
  <c r="U5759" i="5"/>
  <c r="U5755" i="5"/>
  <c r="U5751" i="5"/>
  <c r="U5747" i="5"/>
  <c r="U5743" i="5"/>
  <c r="U5739" i="5"/>
  <c r="U5735" i="5"/>
  <c r="U5731" i="5"/>
  <c r="U5727" i="5"/>
  <c r="U5723" i="5"/>
  <c r="U5719" i="5"/>
  <c r="U5715" i="5"/>
  <c r="U5711" i="5"/>
  <c r="U5707" i="5"/>
  <c r="U6608" i="5"/>
  <c r="U6055" i="5"/>
  <c r="U6029" i="5"/>
  <c r="U5977" i="5"/>
  <c r="U5971" i="5"/>
  <c r="U6255" i="5"/>
  <c r="U6239" i="5"/>
  <c r="U6223" i="5"/>
  <c r="U6207" i="5"/>
  <c r="U6191" i="5"/>
  <c r="U6175" i="5"/>
  <c r="U6159" i="5"/>
  <c r="U6143" i="5"/>
  <c r="U6127" i="5"/>
  <c r="U6111" i="5"/>
  <c r="U6095" i="5"/>
  <c r="U6079" i="5"/>
  <c r="U6059" i="5"/>
  <c r="U6033" i="5"/>
  <c r="U6009" i="5"/>
  <c r="U5989" i="5"/>
  <c r="U5983" i="5"/>
  <c r="U5959" i="5"/>
  <c r="U5947" i="5"/>
  <c r="U6357" i="5"/>
  <c r="U6041" i="5"/>
  <c r="U6005" i="5"/>
  <c r="U5949" i="5"/>
  <c r="U5924" i="5"/>
  <c r="U5920" i="5"/>
  <c r="U5916" i="5"/>
  <c r="U5912" i="5"/>
  <c r="U5908" i="5"/>
  <c r="U5904" i="5"/>
  <c r="U5900" i="5"/>
  <c r="U5896" i="5"/>
  <c r="U5892" i="5"/>
  <c r="U5888" i="5"/>
  <c r="U5884" i="5"/>
  <c r="U5880" i="5"/>
  <c r="U5876" i="5"/>
  <c r="U5872" i="5"/>
  <c r="U5868" i="5"/>
  <c r="U5864" i="5"/>
  <c r="U5860" i="5"/>
  <c r="U5856" i="5"/>
  <c r="U5852" i="5"/>
  <c r="U5848" i="5"/>
  <c r="U5844" i="5"/>
  <c r="U5840" i="5"/>
  <c r="U5836" i="5"/>
  <c r="U5832" i="5"/>
  <c r="U5828" i="5"/>
  <c r="U5824" i="5"/>
  <c r="U5820" i="5"/>
  <c r="U5816" i="5"/>
  <c r="U5812" i="5"/>
  <c r="U5808" i="5"/>
  <c r="U5804" i="5"/>
  <c r="U5800" i="5"/>
  <c r="U5796" i="5"/>
  <c r="U5792" i="5"/>
  <c r="U5788" i="5"/>
  <c r="U5784" i="5"/>
  <c r="U5780" i="5"/>
  <c r="U5776" i="5"/>
  <c r="U5772" i="5"/>
  <c r="U5768" i="5"/>
  <c r="U5764" i="5"/>
  <c r="U5760" i="5"/>
  <c r="U5756" i="5"/>
  <c r="U5752" i="5"/>
  <c r="U5748" i="5"/>
  <c r="U5744" i="5"/>
  <c r="U5740" i="5"/>
  <c r="U5736" i="5"/>
  <c r="U5732" i="5"/>
  <c r="U5728" i="5"/>
  <c r="U5724" i="5"/>
  <c r="U5720" i="5"/>
  <c r="U5716" i="5"/>
  <c r="U5712" i="5"/>
  <c r="U5708" i="5"/>
  <c r="U5704" i="5"/>
  <c r="U5700" i="5"/>
  <c r="U5696" i="5"/>
  <c r="U5692" i="5"/>
  <c r="U5688" i="5"/>
  <c r="U5684" i="5"/>
  <c r="U5680" i="5"/>
  <c r="U5676" i="5"/>
  <c r="U5672" i="5"/>
  <c r="U5668" i="5"/>
  <c r="U5664" i="5"/>
  <c r="U5660" i="5"/>
  <c r="U5656" i="5"/>
  <c r="U5652" i="5"/>
  <c r="U5648" i="5"/>
  <c r="U5644" i="5"/>
  <c r="U5640" i="5"/>
  <c r="U5636" i="5"/>
  <c r="U5632" i="5"/>
  <c r="U5628" i="5"/>
  <c r="U5624" i="5"/>
  <c r="U5620" i="5"/>
  <c r="U5616" i="5"/>
  <c r="U5612" i="5"/>
  <c r="U6023" i="5"/>
  <c r="U5655" i="5"/>
  <c r="U5642" i="5"/>
  <c r="U6137" i="5"/>
  <c r="U5710" i="5"/>
  <c r="U5698" i="5"/>
  <c r="U5682" i="5"/>
  <c r="U5659" i="5"/>
  <c r="U5646" i="5"/>
  <c r="U5622" i="5"/>
  <c r="U5615" i="5"/>
  <c r="U5703" i="5"/>
  <c r="U5687" i="5"/>
  <c r="U5663" i="5"/>
  <c r="U5650" i="5"/>
  <c r="U6217" i="5"/>
  <c r="U6089" i="5"/>
  <c r="U5667" i="5"/>
  <c r="U5654" i="5"/>
  <c r="U5618" i="5"/>
  <c r="U5611" i="5"/>
  <c r="U5607" i="5"/>
  <c r="U5603" i="5"/>
  <c r="U5599" i="5"/>
  <c r="U5595" i="5"/>
  <c r="U5591" i="5"/>
  <c r="U5587" i="5"/>
  <c r="U5583" i="5"/>
  <c r="U5579" i="5"/>
  <c r="U5575" i="5"/>
  <c r="U5671" i="5"/>
  <c r="U5658" i="5"/>
  <c r="U6265" i="5"/>
  <c r="U6169" i="5"/>
  <c r="U5702" i="5"/>
  <c r="U5686" i="5"/>
  <c r="U5662" i="5"/>
  <c r="U5614" i="5"/>
  <c r="U5691" i="5"/>
  <c r="U5675" i="5"/>
  <c r="U5666" i="5"/>
  <c r="U6121" i="5"/>
  <c r="U5670" i="5"/>
  <c r="U5610" i="5"/>
  <c r="U5608" i="5"/>
  <c r="U5604" i="5"/>
  <c r="U5600" i="5"/>
  <c r="U5596" i="5"/>
  <c r="U5592" i="5"/>
  <c r="U5588" i="5"/>
  <c r="U5584" i="5"/>
  <c r="U5580" i="5"/>
  <c r="U5576" i="5"/>
  <c r="U5572" i="5"/>
  <c r="U5568" i="5"/>
  <c r="U5564" i="5"/>
  <c r="U5560" i="5"/>
  <c r="U5556" i="5"/>
  <c r="U5552" i="5"/>
  <c r="U5548" i="5"/>
  <c r="U5544" i="5"/>
  <c r="U5540" i="5"/>
  <c r="U5536" i="5"/>
  <c r="U5532" i="5"/>
  <c r="U5528" i="5"/>
  <c r="U5524" i="5"/>
  <c r="U5520" i="5"/>
  <c r="U5516" i="5"/>
  <c r="U5512" i="5"/>
  <c r="U5508" i="5"/>
  <c r="U5504" i="5"/>
  <c r="U5500" i="5"/>
  <c r="U5496" i="5"/>
  <c r="U5492" i="5"/>
  <c r="U5488" i="5"/>
  <c r="U5484" i="5"/>
  <c r="U5480" i="5"/>
  <c r="U5476" i="5"/>
  <c r="U5472" i="5"/>
  <c r="U5468" i="5"/>
  <c r="U5464" i="5"/>
  <c r="U5460" i="5"/>
  <c r="U5456" i="5"/>
  <c r="U5452" i="5"/>
  <c r="U5448" i="5"/>
  <c r="U5444" i="5"/>
  <c r="U5440" i="5"/>
  <c r="U5436" i="5"/>
  <c r="U5432" i="5"/>
  <c r="U5428" i="5"/>
  <c r="U5424" i="5"/>
  <c r="U5420" i="5"/>
  <c r="U5416" i="5"/>
  <c r="U5412" i="5"/>
  <c r="U5408" i="5"/>
  <c r="U5404" i="5"/>
  <c r="U5400" i="5"/>
  <c r="U5396" i="5"/>
  <c r="U5392" i="5"/>
  <c r="U5388" i="5"/>
  <c r="U5384" i="5"/>
  <c r="U5380" i="5"/>
  <c r="U5376" i="5"/>
  <c r="U5372" i="5"/>
  <c r="U5368" i="5"/>
  <c r="U5364" i="5"/>
  <c r="U5360" i="5"/>
  <c r="U5356" i="5"/>
  <c r="U5352" i="5"/>
  <c r="U5348" i="5"/>
  <c r="U5344" i="5"/>
  <c r="U5340" i="5"/>
  <c r="U5336" i="5"/>
  <c r="U5332" i="5"/>
  <c r="U5328" i="5"/>
  <c r="U5324" i="5"/>
  <c r="U5320" i="5"/>
  <c r="U5316" i="5"/>
  <c r="U5312" i="5"/>
  <c r="U5308" i="5"/>
  <c r="U5304" i="5"/>
  <c r="U5300" i="5"/>
  <c r="U5296" i="5"/>
  <c r="U5292" i="5"/>
  <c r="U5288" i="5"/>
  <c r="U5284" i="5"/>
  <c r="U5280" i="5"/>
  <c r="U5276" i="5"/>
  <c r="U5272" i="5"/>
  <c r="U6249" i="5"/>
  <c r="U5714" i="5"/>
  <c r="U6201" i="5"/>
  <c r="U6073" i="5"/>
  <c r="U6037" i="5"/>
  <c r="U5690" i="5"/>
  <c r="U5674" i="5"/>
  <c r="U5706" i="5"/>
  <c r="U5695" i="5"/>
  <c r="U5679" i="5"/>
  <c r="U5631" i="5"/>
  <c r="U6153" i="5"/>
  <c r="U5935" i="5"/>
  <c r="U5635" i="5"/>
  <c r="U5627" i="5"/>
  <c r="U5605" i="5"/>
  <c r="U5601" i="5"/>
  <c r="U5597" i="5"/>
  <c r="U5593" i="5"/>
  <c r="U5589" i="5"/>
  <c r="U5585" i="5"/>
  <c r="U5581" i="5"/>
  <c r="U5577" i="5"/>
  <c r="U5573" i="5"/>
  <c r="U5569" i="5"/>
  <c r="U5565" i="5"/>
  <c r="U5561" i="5"/>
  <c r="U5557" i="5"/>
  <c r="U5553" i="5"/>
  <c r="U5549" i="5"/>
  <c r="U5545" i="5"/>
  <c r="U5541" i="5"/>
  <c r="U5537" i="5"/>
  <c r="U5533" i="5"/>
  <c r="U5529" i="5"/>
  <c r="U5525" i="5"/>
  <c r="U5521" i="5"/>
  <c r="U5517" i="5"/>
  <c r="U5513" i="5"/>
  <c r="U5509" i="5"/>
  <c r="U5505" i="5"/>
  <c r="U5501" i="5"/>
  <c r="U5497" i="5"/>
  <c r="U5493" i="5"/>
  <c r="U5489" i="5"/>
  <c r="U5485" i="5"/>
  <c r="U5481" i="5"/>
  <c r="U5477" i="5"/>
  <c r="U5473" i="5"/>
  <c r="U5469" i="5"/>
  <c r="U5465" i="5"/>
  <c r="U5461" i="5"/>
  <c r="U5457" i="5"/>
  <c r="U5453" i="5"/>
  <c r="U5449" i="5"/>
  <c r="U5445" i="5"/>
  <c r="U5441" i="5"/>
  <c r="U5437" i="5"/>
  <c r="U5433" i="5"/>
  <c r="U5429" i="5"/>
  <c r="U5425" i="5"/>
  <c r="U5421" i="5"/>
  <c r="U5417" i="5"/>
  <c r="U5413" i="5"/>
  <c r="U5409" i="5"/>
  <c r="U5405" i="5"/>
  <c r="U5401" i="5"/>
  <c r="U5397" i="5"/>
  <c r="U5393" i="5"/>
  <c r="U5389" i="5"/>
  <c r="U5385" i="5"/>
  <c r="U5381" i="5"/>
  <c r="U5377" i="5"/>
  <c r="U5373" i="5"/>
  <c r="U5369" i="5"/>
  <c r="U5365" i="5"/>
  <c r="U5361" i="5"/>
  <c r="U5357" i="5"/>
  <c r="U5353" i="5"/>
  <c r="U5349" i="5"/>
  <c r="U5345" i="5"/>
  <c r="U5341" i="5"/>
  <c r="U5337" i="5"/>
  <c r="U5333" i="5"/>
  <c r="U5329" i="5"/>
  <c r="U5325" i="5"/>
  <c r="U5321" i="5"/>
  <c r="U5317" i="5"/>
  <c r="U5313" i="5"/>
  <c r="U5309" i="5"/>
  <c r="U5305" i="5"/>
  <c r="U6345" i="5"/>
  <c r="U5953" i="5"/>
  <c r="U5639" i="5"/>
  <c r="U6233" i="5"/>
  <c r="U6105" i="5"/>
  <c r="U6063" i="5"/>
  <c r="U5694" i="5"/>
  <c r="U5678" i="5"/>
  <c r="U5643" i="5"/>
  <c r="U5630" i="5"/>
  <c r="U5623" i="5"/>
  <c r="U5546" i="5"/>
  <c r="U5539" i="5"/>
  <c r="U5482" i="5"/>
  <c r="U5475" i="5"/>
  <c r="U5418" i="5"/>
  <c r="U5411" i="5"/>
  <c r="U5398" i="5"/>
  <c r="U5382" i="5"/>
  <c r="U5366" i="5"/>
  <c r="U5350" i="5"/>
  <c r="U5334" i="5"/>
  <c r="U5311" i="5"/>
  <c r="U5281" i="5"/>
  <c r="U5275" i="5"/>
  <c r="U5269" i="5"/>
  <c r="U5261" i="5"/>
  <c r="U5253" i="5"/>
  <c r="U5245" i="5"/>
  <c r="U5240" i="5"/>
  <c r="U5226" i="5"/>
  <c r="U5213" i="5"/>
  <c r="U5207" i="5"/>
  <c r="U5606" i="5"/>
  <c r="U5574" i="5"/>
  <c r="U5567" i="5"/>
  <c r="U5510" i="5"/>
  <c r="U5503" i="5"/>
  <c r="U5446" i="5"/>
  <c r="U5439" i="5"/>
  <c r="U5387" i="5"/>
  <c r="U5371" i="5"/>
  <c r="U5355" i="5"/>
  <c r="U5339" i="5"/>
  <c r="U5315" i="5"/>
  <c r="U5295" i="5"/>
  <c r="U5278" i="5"/>
  <c r="U5235" i="5"/>
  <c r="U5228" i="5"/>
  <c r="U5215" i="5"/>
  <c r="U5699" i="5"/>
  <c r="U5538" i="5"/>
  <c r="U5531" i="5"/>
  <c r="U5474" i="5"/>
  <c r="U5467" i="5"/>
  <c r="U5410" i="5"/>
  <c r="U5403" i="5"/>
  <c r="U5319" i="5"/>
  <c r="U5302" i="5"/>
  <c r="U5217" i="5"/>
  <c r="U5626" i="5"/>
  <c r="U5594" i="5"/>
  <c r="U5566" i="5"/>
  <c r="U5559" i="5"/>
  <c r="U5502" i="5"/>
  <c r="U5495" i="5"/>
  <c r="U5438" i="5"/>
  <c r="U5431" i="5"/>
  <c r="U5323" i="5"/>
  <c r="U5306" i="5"/>
  <c r="U5291" i="5"/>
  <c r="U5266" i="5"/>
  <c r="U5258" i="5"/>
  <c r="U5250" i="5"/>
  <c r="U5242" i="5"/>
  <c r="U5237" i="5"/>
  <c r="U5219" i="5"/>
  <c r="U5204" i="5"/>
  <c r="U5200" i="5"/>
  <c r="U5196" i="5"/>
  <c r="U5192" i="5"/>
  <c r="U5188" i="5"/>
  <c r="U5184" i="5"/>
  <c r="U5180" i="5"/>
  <c r="U5176" i="5"/>
  <c r="U5172" i="5"/>
  <c r="U5168" i="5"/>
  <c r="U5164" i="5"/>
  <c r="U5160" i="5"/>
  <c r="U5156" i="5"/>
  <c r="U5152" i="5"/>
  <c r="U5148" i="5"/>
  <c r="U5144" i="5"/>
  <c r="U5140" i="5"/>
  <c r="U5136" i="5"/>
  <c r="U5132" i="5"/>
  <c r="U5128" i="5"/>
  <c r="U5124" i="5"/>
  <c r="U5120" i="5"/>
  <c r="U5116" i="5"/>
  <c r="U5112" i="5"/>
  <c r="U5108" i="5"/>
  <c r="U5104" i="5"/>
  <c r="U5100" i="5"/>
  <c r="U5096" i="5"/>
  <c r="U5092" i="5"/>
  <c r="U5088" i="5"/>
  <c r="U5084" i="5"/>
  <c r="U5080" i="5"/>
  <c r="U5076" i="5"/>
  <c r="U5072" i="5"/>
  <c r="U5068" i="5"/>
  <c r="U5064" i="5"/>
  <c r="U5060" i="5"/>
  <c r="U5056" i="5"/>
  <c r="U5052" i="5"/>
  <c r="U5048" i="5"/>
  <c r="U5044" i="5"/>
  <c r="U5040" i="5"/>
  <c r="U5036" i="5"/>
  <c r="U5032" i="5"/>
  <c r="U5028" i="5"/>
  <c r="U5024" i="5"/>
  <c r="U5020" i="5"/>
  <c r="U5016" i="5"/>
  <c r="U5012" i="5"/>
  <c r="U5008" i="5"/>
  <c r="U5004" i="5"/>
  <c r="U5000" i="5"/>
  <c r="U4996" i="5"/>
  <c r="U4992" i="5"/>
  <c r="U4988" i="5"/>
  <c r="U4984" i="5"/>
  <c r="U4980" i="5"/>
  <c r="U4976" i="5"/>
  <c r="U4972" i="5"/>
  <c r="U4968" i="5"/>
  <c r="U4964" i="5"/>
  <c r="U4960" i="5"/>
  <c r="U4956" i="5"/>
  <c r="U4952" i="5"/>
  <c r="U4948" i="5"/>
  <c r="U4944" i="5"/>
  <c r="U4940" i="5"/>
  <c r="U4936" i="5"/>
  <c r="U4932" i="5"/>
  <c r="U4928" i="5"/>
  <c r="U4924" i="5"/>
  <c r="U4920" i="5"/>
  <c r="U4916" i="5"/>
  <c r="U4912" i="5"/>
  <c r="U4908" i="5"/>
  <c r="U4904" i="5"/>
  <c r="U4900" i="5"/>
  <c r="U4896" i="5"/>
  <c r="U4892" i="5"/>
  <c r="U4888" i="5"/>
  <c r="U4884" i="5"/>
  <c r="U4880" i="5"/>
  <c r="U4876" i="5"/>
  <c r="U4872" i="5"/>
  <c r="U4868" i="5"/>
  <c r="U4864" i="5"/>
  <c r="U4860" i="5"/>
  <c r="U4856" i="5"/>
  <c r="U4852" i="5"/>
  <c r="U4848" i="5"/>
  <c r="U4844" i="5"/>
  <c r="U4840" i="5"/>
  <c r="U4836" i="5"/>
  <c r="U4832" i="5"/>
  <c r="U4828" i="5"/>
  <c r="U4824" i="5"/>
  <c r="U4820" i="5"/>
  <c r="U4816" i="5"/>
  <c r="U4812" i="5"/>
  <c r="U4808" i="5"/>
  <c r="U4804" i="5"/>
  <c r="U4800" i="5"/>
  <c r="U4796" i="5"/>
  <c r="U4792" i="5"/>
  <c r="U4788" i="5"/>
  <c r="U4784" i="5"/>
  <c r="U4780" i="5"/>
  <c r="U4776" i="5"/>
  <c r="U4772" i="5"/>
  <c r="U4768" i="5"/>
  <c r="U4764" i="5"/>
  <c r="U4760" i="5"/>
  <c r="U4756" i="5"/>
  <c r="U4752" i="5"/>
  <c r="U4748" i="5"/>
  <c r="U4744" i="5"/>
  <c r="U5530" i="5"/>
  <c r="U5523" i="5"/>
  <c r="U5466" i="5"/>
  <c r="U5459" i="5"/>
  <c r="U5402" i="5"/>
  <c r="U5386" i="5"/>
  <c r="U5370" i="5"/>
  <c r="U5354" i="5"/>
  <c r="U5338" i="5"/>
  <c r="U5310" i="5"/>
  <c r="U5298" i="5"/>
  <c r="U5263" i="5"/>
  <c r="U5255" i="5"/>
  <c r="U5247" i="5"/>
  <c r="U5230" i="5"/>
  <c r="U5221" i="5"/>
  <c r="U6185" i="5"/>
  <c r="U5582" i="5"/>
  <c r="U5558" i="5"/>
  <c r="U5551" i="5"/>
  <c r="U5494" i="5"/>
  <c r="U5487" i="5"/>
  <c r="U5430" i="5"/>
  <c r="U5423" i="5"/>
  <c r="U5391" i="5"/>
  <c r="U5375" i="5"/>
  <c r="U5359" i="5"/>
  <c r="U5343" i="5"/>
  <c r="U5327" i="5"/>
  <c r="U5314" i="5"/>
  <c r="U5301" i="5"/>
  <c r="U5287" i="5"/>
  <c r="U5277" i="5"/>
  <c r="U5271" i="5"/>
  <c r="U5223" i="5"/>
  <c r="U5522" i="5"/>
  <c r="U5515" i="5"/>
  <c r="U5458" i="5"/>
  <c r="U5451" i="5"/>
  <c r="U5318" i="5"/>
  <c r="U5294" i="5"/>
  <c r="U5274" i="5"/>
  <c r="U5239" i="5"/>
  <c r="U5232" i="5"/>
  <c r="U5225" i="5"/>
  <c r="U5651" i="5"/>
  <c r="U5619" i="5"/>
  <c r="U5602" i="5"/>
  <c r="U5550" i="5"/>
  <c r="U5543" i="5"/>
  <c r="U5486" i="5"/>
  <c r="U5479" i="5"/>
  <c r="U5422" i="5"/>
  <c r="U5415" i="5"/>
  <c r="U5322" i="5"/>
  <c r="U5297" i="5"/>
  <c r="U5283" i="5"/>
  <c r="U5268" i="5"/>
  <c r="U5260" i="5"/>
  <c r="U5252" i="5"/>
  <c r="U5244" i="5"/>
  <c r="U5227" i="5"/>
  <c r="U5208" i="5"/>
  <c r="U5205" i="5"/>
  <c r="U5201" i="5"/>
  <c r="U5197" i="5"/>
  <c r="U5193" i="5"/>
  <c r="U5189" i="5"/>
  <c r="U5185" i="5"/>
  <c r="U5181" i="5"/>
  <c r="U5177" i="5"/>
  <c r="U5173" i="5"/>
  <c r="U5169" i="5"/>
  <c r="U5165" i="5"/>
  <c r="U5161" i="5"/>
  <c r="U5157" i="5"/>
  <c r="U5153" i="5"/>
  <c r="U5149" i="5"/>
  <c r="U5145" i="5"/>
  <c r="U5141" i="5"/>
  <c r="U5137" i="5"/>
  <c r="U5133" i="5"/>
  <c r="U5129" i="5"/>
  <c r="U5125" i="5"/>
  <c r="U5121" i="5"/>
  <c r="U5117" i="5"/>
  <c r="U5113" i="5"/>
  <c r="U5109" i="5"/>
  <c r="U5105" i="5"/>
  <c r="U5101" i="5"/>
  <c r="U5097" i="5"/>
  <c r="U5093" i="5"/>
  <c r="U5089" i="5"/>
  <c r="U5085" i="5"/>
  <c r="U5081" i="5"/>
  <c r="U5077" i="5"/>
  <c r="U5073" i="5"/>
  <c r="U5069" i="5"/>
  <c r="U5065" i="5"/>
  <c r="U5061" i="5"/>
  <c r="U5057" i="5"/>
  <c r="U5053" i="5"/>
  <c r="U5049" i="5"/>
  <c r="U5045" i="5"/>
  <c r="U5041" i="5"/>
  <c r="U5037" i="5"/>
  <c r="U5033" i="5"/>
  <c r="U5029" i="5"/>
  <c r="U5025" i="5"/>
  <c r="U5021" i="5"/>
  <c r="U5017" i="5"/>
  <c r="U5013" i="5"/>
  <c r="U5009" i="5"/>
  <c r="U5005" i="5"/>
  <c r="U5001" i="5"/>
  <c r="U4997" i="5"/>
  <c r="U4993" i="5"/>
  <c r="U4989" i="5"/>
  <c r="U4985" i="5"/>
  <c r="U4981" i="5"/>
  <c r="U4977" i="5"/>
  <c r="U4973" i="5"/>
  <c r="U4969" i="5"/>
  <c r="U4965" i="5"/>
  <c r="U4961" i="5"/>
  <c r="U4957" i="5"/>
  <c r="U4953" i="5"/>
  <c r="U4949" i="5"/>
  <c r="U4945" i="5"/>
  <c r="U4941" i="5"/>
  <c r="U4937" i="5"/>
  <c r="U4933" i="5"/>
  <c r="U4929" i="5"/>
  <c r="U4925" i="5"/>
  <c r="U4921" i="5"/>
  <c r="U4917" i="5"/>
  <c r="U4913" i="5"/>
  <c r="U4909" i="5"/>
  <c r="U4905" i="5"/>
  <c r="U4901" i="5"/>
  <c r="U4897" i="5"/>
  <c r="U4893" i="5"/>
  <c r="U4889" i="5"/>
  <c r="U4885" i="5"/>
  <c r="U4881" i="5"/>
  <c r="U4877" i="5"/>
  <c r="U4873" i="5"/>
  <c r="U5683" i="5"/>
  <c r="U5647" i="5"/>
  <c r="U5571" i="5"/>
  <c r="U5514" i="5"/>
  <c r="U5507" i="5"/>
  <c r="U5450" i="5"/>
  <c r="U5443" i="5"/>
  <c r="U5390" i="5"/>
  <c r="U5374" i="5"/>
  <c r="U5358" i="5"/>
  <c r="U5342" i="5"/>
  <c r="U5326" i="5"/>
  <c r="U5290" i="5"/>
  <c r="U5265" i="5"/>
  <c r="U5257" i="5"/>
  <c r="U5249" i="5"/>
  <c r="U5241" i="5"/>
  <c r="U5212" i="5"/>
  <c r="U5210" i="5"/>
  <c r="U5590" i="5"/>
  <c r="U5542" i="5"/>
  <c r="U5535" i="5"/>
  <c r="U5478" i="5"/>
  <c r="U5471" i="5"/>
  <c r="U5414" i="5"/>
  <c r="U5407" i="5"/>
  <c r="U5395" i="5"/>
  <c r="U5379" i="5"/>
  <c r="U5363" i="5"/>
  <c r="U5347" i="5"/>
  <c r="U5331" i="5"/>
  <c r="U5293" i="5"/>
  <c r="U5234" i="5"/>
  <c r="U5229" i="5"/>
  <c r="U6061" i="5"/>
  <c r="U5570" i="5"/>
  <c r="U5563" i="5"/>
  <c r="U5506" i="5"/>
  <c r="U5499" i="5"/>
  <c r="U5442" i="5"/>
  <c r="U5435" i="5"/>
  <c r="U5286" i="5"/>
  <c r="U5273" i="5"/>
  <c r="U5216" i="5"/>
  <c r="U5214" i="5"/>
  <c r="U5578" i="5"/>
  <c r="U5534" i="5"/>
  <c r="U5527" i="5"/>
  <c r="U5470" i="5"/>
  <c r="U5463" i="5"/>
  <c r="U5406" i="5"/>
  <c r="U5289" i="5"/>
  <c r="U5279" i="5"/>
  <c r="U5270" i="5"/>
  <c r="U5262" i="5"/>
  <c r="U5254" i="5"/>
  <c r="U5246" i="5"/>
  <c r="U5236" i="5"/>
  <c r="U5206" i="5"/>
  <c r="U5202" i="5"/>
  <c r="U5198" i="5"/>
  <c r="U5194" i="5"/>
  <c r="U5190" i="5"/>
  <c r="U5186" i="5"/>
  <c r="U5182" i="5"/>
  <c r="U5178" i="5"/>
  <c r="U5174" i="5"/>
  <c r="U5170" i="5"/>
  <c r="U5166" i="5"/>
  <c r="U5162" i="5"/>
  <c r="U5158" i="5"/>
  <c r="U5154" i="5"/>
  <c r="U5150" i="5"/>
  <c r="U5146" i="5"/>
  <c r="U5142" i="5"/>
  <c r="U5138" i="5"/>
  <c r="U5134" i="5"/>
  <c r="U5130" i="5"/>
  <c r="U5126" i="5"/>
  <c r="U5122" i="5"/>
  <c r="U5118" i="5"/>
  <c r="U5114" i="5"/>
  <c r="U5110" i="5"/>
  <c r="U5106" i="5"/>
  <c r="U5102" i="5"/>
  <c r="U5098" i="5"/>
  <c r="U5094" i="5"/>
  <c r="U5090" i="5"/>
  <c r="U5086" i="5"/>
  <c r="U5082" i="5"/>
  <c r="U5078" i="5"/>
  <c r="U5074" i="5"/>
  <c r="U5070" i="5"/>
  <c r="U5066" i="5"/>
  <c r="U5062" i="5"/>
  <c r="U5058" i="5"/>
  <c r="U5054" i="5"/>
  <c r="U5050" i="5"/>
  <c r="U5046" i="5"/>
  <c r="U5042" i="5"/>
  <c r="U5038" i="5"/>
  <c r="U5034" i="5"/>
  <c r="U5030" i="5"/>
  <c r="U5026" i="5"/>
  <c r="U5022" i="5"/>
  <c r="U5018" i="5"/>
  <c r="U5014" i="5"/>
  <c r="U5010" i="5"/>
  <c r="U5006" i="5"/>
  <c r="U5002" i="5"/>
  <c r="U4998" i="5"/>
  <c r="U4994" i="5"/>
  <c r="U4990" i="5"/>
  <c r="U4986" i="5"/>
  <c r="U4982" i="5"/>
  <c r="U4978" i="5"/>
  <c r="U4974" i="5"/>
  <c r="U4970" i="5"/>
  <c r="U4966" i="5"/>
  <c r="U4962" i="5"/>
  <c r="U4958" i="5"/>
  <c r="U4954" i="5"/>
  <c r="U4950" i="5"/>
  <c r="U4946" i="5"/>
  <c r="U4942" i="5"/>
  <c r="U4938" i="5"/>
  <c r="U4934" i="5"/>
  <c r="U4930" i="5"/>
  <c r="U4926" i="5"/>
  <c r="U4922" i="5"/>
  <c r="U4918" i="5"/>
  <c r="U4914" i="5"/>
  <c r="U4910" i="5"/>
  <c r="U4906" i="5"/>
  <c r="U4902" i="5"/>
  <c r="U4898" i="5"/>
  <c r="U4894" i="5"/>
  <c r="U5609" i="5"/>
  <c r="U5562" i="5"/>
  <c r="U5555" i="5"/>
  <c r="U5498" i="5"/>
  <c r="U5491" i="5"/>
  <c r="U5434" i="5"/>
  <c r="U5427" i="5"/>
  <c r="U5394" i="5"/>
  <c r="U5378" i="5"/>
  <c r="U5362" i="5"/>
  <c r="U5346" i="5"/>
  <c r="U5330" i="5"/>
  <c r="U5282" i="5"/>
  <c r="U5267" i="5"/>
  <c r="U5259" i="5"/>
  <c r="U5251" i="5"/>
  <c r="U5243" i="5"/>
  <c r="U5231" i="5"/>
  <c r="U5220" i="5"/>
  <c r="U5218" i="5"/>
  <c r="U5718" i="5"/>
  <c r="U5638" i="5"/>
  <c r="U5598" i="5"/>
  <c r="U5526" i="5"/>
  <c r="U5519" i="5"/>
  <c r="U5462" i="5"/>
  <c r="U5455" i="5"/>
  <c r="U5399" i="5"/>
  <c r="U5383" i="5"/>
  <c r="U5367" i="5"/>
  <c r="U5351" i="5"/>
  <c r="U5335" i="5"/>
  <c r="U5285" i="5"/>
  <c r="U5995" i="5"/>
  <c r="U5586" i="5"/>
  <c r="U5518" i="5"/>
  <c r="U5511" i="5"/>
  <c r="U5454" i="5"/>
  <c r="U5447" i="5"/>
  <c r="U5307" i="5"/>
  <c r="U5299" i="5"/>
  <c r="U5264" i="5"/>
  <c r="U5256" i="5"/>
  <c r="U5248" i="5"/>
  <c r="U5211" i="5"/>
  <c r="U5203" i="5"/>
  <c r="U5199" i="5"/>
  <c r="U5195" i="5"/>
  <c r="U5191" i="5"/>
  <c r="U5187" i="5"/>
  <c r="U5183" i="5"/>
  <c r="U5179" i="5"/>
  <c r="U5175" i="5"/>
  <c r="U5171" i="5"/>
  <c r="U5167" i="5"/>
  <c r="U5163" i="5"/>
  <c r="U5159" i="5"/>
  <c r="U5155" i="5"/>
  <c r="U5151" i="5"/>
  <c r="U5147" i="5"/>
  <c r="U5143" i="5"/>
  <c r="U5139" i="5"/>
  <c r="U5135" i="5"/>
  <c r="U5131" i="5"/>
  <c r="U5127" i="5"/>
  <c r="U5123" i="5"/>
  <c r="U5119" i="5"/>
  <c r="U5115" i="5"/>
  <c r="U5111" i="5"/>
  <c r="U5107" i="5"/>
  <c r="U5103" i="5"/>
  <c r="U5099" i="5"/>
  <c r="U5095" i="5"/>
  <c r="U5091" i="5"/>
  <c r="U5087" i="5"/>
  <c r="U5083" i="5"/>
  <c r="U5079" i="5"/>
  <c r="U5075" i="5"/>
  <c r="U5071" i="5"/>
  <c r="U5067" i="5"/>
  <c r="U5063" i="5"/>
  <c r="U5059" i="5"/>
  <c r="U5055" i="5"/>
  <c r="U5051" i="5"/>
  <c r="U5047" i="5"/>
  <c r="U5043" i="5"/>
  <c r="U5039" i="5"/>
  <c r="U5035" i="5"/>
  <c r="U5031" i="5"/>
  <c r="U5027" i="5"/>
  <c r="U5023" i="5"/>
  <c r="U5019" i="5"/>
  <c r="U5015" i="5"/>
  <c r="U5011" i="5"/>
  <c r="U5007" i="5"/>
  <c r="U5003" i="5"/>
  <c r="U4999" i="5"/>
  <c r="U4995" i="5"/>
  <c r="U4991" i="5"/>
  <c r="U4987" i="5"/>
  <c r="U4983" i="5"/>
  <c r="U4979" i="5"/>
  <c r="U4975" i="5"/>
  <c r="U4971" i="5"/>
  <c r="U4967" i="5"/>
  <c r="U4963" i="5"/>
  <c r="U4959" i="5"/>
  <c r="U4955" i="5"/>
  <c r="U4951" i="5"/>
  <c r="U4947" i="5"/>
  <c r="U4943" i="5"/>
  <c r="U4939" i="5"/>
  <c r="U4935" i="5"/>
  <c r="U4931" i="5"/>
  <c r="U4927" i="5"/>
  <c r="U4923" i="5"/>
  <c r="U4919" i="5"/>
  <c r="U4915" i="5"/>
  <c r="U4911" i="5"/>
  <c r="U4907" i="5"/>
  <c r="U4903" i="5"/>
  <c r="U4891" i="5"/>
  <c r="U4875" i="5"/>
  <c r="U4870" i="5"/>
  <c r="U4853" i="5"/>
  <c r="U4789" i="5"/>
  <c r="U4769" i="5"/>
  <c r="U4762" i="5"/>
  <c r="U5224" i="5"/>
  <c r="U4857" i="5"/>
  <c r="U4821" i="5"/>
  <c r="U4814" i="5"/>
  <c r="U4801" i="5"/>
  <c r="U4757" i="5"/>
  <c r="U4750" i="5"/>
  <c r="U4743" i="5"/>
  <c r="U5222" i="5"/>
  <c r="U4890" i="5"/>
  <c r="U4874" i="5"/>
  <c r="U4861" i="5"/>
  <c r="U4798" i="5"/>
  <c r="U4795" i="5"/>
  <c r="U4786" i="5"/>
  <c r="U4745" i="5"/>
  <c r="U4865" i="5"/>
  <c r="U4817" i="5"/>
  <c r="U4810" i="5"/>
  <c r="U4807" i="5"/>
  <c r="U4771" i="5"/>
  <c r="U4740" i="5"/>
  <c r="U4736" i="5"/>
  <c r="U4732" i="5"/>
  <c r="U4728" i="5"/>
  <c r="U4724" i="5"/>
  <c r="U4720" i="5"/>
  <c r="U4716" i="5"/>
  <c r="U4712" i="5"/>
  <c r="U4708" i="5"/>
  <c r="U4704" i="5"/>
  <c r="U4700" i="5"/>
  <c r="U4696" i="5"/>
  <c r="U4692" i="5"/>
  <c r="U4688" i="5"/>
  <c r="U4684" i="5"/>
  <c r="U4680" i="5"/>
  <c r="U4676" i="5"/>
  <c r="U4672" i="5"/>
  <c r="U4668" i="5"/>
  <c r="U4664" i="5"/>
  <c r="U4660" i="5"/>
  <c r="U4656" i="5"/>
  <c r="U4652" i="5"/>
  <c r="U4648" i="5"/>
  <c r="U4644" i="5"/>
  <c r="U4640" i="5"/>
  <c r="U4636" i="5"/>
  <c r="U4632" i="5"/>
  <c r="U4628" i="5"/>
  <c r="U4624" i="5"/>
  <c r="U4620" i="5"/>
  <c r="U4616" i="5"/>
  <c r="U4612" i="5"/>
  <c r="U4608" i="5"/>
  <c r="U4604" i="5"/>
  <c r="U4600" i="5"/>
  <c r="U4596" i="5"/>
  <c r="U4592" i="5"/>
  <c r="U4588" i="5"/>
  <c r="U4584" i="5"/>
  <c r="U4580" i="5"/>
  <c r="U4576" i="5"/>
  <c r="U4572" i="5"/>
  <c r="U4568" i="5"/>
  <c r="U4564" i="5"/>
  <c r="U4560" i="5"/>
  <c r="U4556" i="5"/>
  <c r="U4552" i="5"/>
  <c r="U4548" i="5"/>
  <c r="U4544" i="5"/>
  <c r="U4540" i="5"/>
  <c r="U4536" i="5"/>
  <c r="U4532" i="5"/>
  <c r="U4528" i="5"/>
  <c r="U4524" i="5"/>
  <c r="U4520" i="5"/>
  <c r="U4516" i="5"/>
  <c r="U4512" i="5"/>
  <c r="U4508" i="5"/>
  <c r="U4504" i="5"/>
  <c r="U4500" i="5"/>
  <c r="U4496" i="5"/>
  <c r="U4492" i="5"/>
  <c r="U4488" i="5"/>
  <c r="U4484" i="5"/>
  <c r="U4480" i="5"/>
  <c r="U4879" i="5"/>
  <c r="U4869" i="5"/>
  <c r="U4835" i="5"/>
  <c r="U4783" i="5"/>
  <c r="U4778" i="5"/>
  <c r="U4759" i="5"/>
  <c r="U5634" i="5"/>
  <c r="U5490" i="5"/>
  <c r="U5303" i="5"/>
  <c r="U4839" i="5"/>
  <c r="U4831" i="5"/>
  <c r="U4813" i="5"/>
  <c r="U4773" i="5"/>
  <c r="U4766" i="5"/>
  <c r="U4747" i="5"/>
  <c r="U5483" i="5"/>
  <c r="U4878" i="5"/>
  <c r="U4843" i="5"/>
  <c r="U4797" i="5"/>
  <c r="U4761" i="5"/>
  <c r="U4754" i="5"/>
  <c r="U4895" i="5"/>
  <c r="U4847" i="5"/>
  <c r="U4834" i="5"/>
  <c r="U4827" i="5"/>
  <c r="U4809" i="5"/>
  <c r="U4794" i="5"/>
  <c r="U4791" i="5"/>
  <c r="U4785" i="5"/>
  <c r="U4749" i="5"/>
  <c r="U4741" i="5"/>
  <c r="U4737" i="5"/>
  <c r="U4733" i="5"/>
  <c r="U4729" i="5"/>
  <c r="U4725" i="5"/>
  <c r="U4721" i="5"/>
  <c r="U4717" i="5"/>
  <c r="U4713" i="5"/>
  <c r="U4709" i="5"/>
  <c r="U4705" i="5"/>
  <c r="U4701" i="5"/>
  <c r="U4697" i="5"/>
  <c r="U4693" i="5"/>
  <c r="U4689" i="5"/>
  <c r="U4685" i="5"/>
  <c r="U4681" i="5"/>
  <c r="U4677" i="5"/>
  <c r="U4673" i="5"/>
  <c r="U4669" i="5"/>
  <c r="U4665" i="5"/>
  <c r="U4661" i="5"/>
  <c r="U4657" i="5"/>
  <c r="U4653" i="5"/>
  <c r="U4649" i="5"/>
  <c r="U4645" i="5"/>
  <c r="U4641" i="5"/>
  <c r="U4637" i="5"/>
  <c r="U4633" i="5"/>
  <c r="U4629" i="5"/>
  <c r="U4625" i="5"/>
  <c r="U4621" i="5"/>
  <c r="U4617" i="5"/>
  <c r="U4613" i="5"/>
  <c r="U4609" i="5"/>
  <c r="U4605" i="5"/>
  <c r="U4601" i="5"/>
  <c r="U4597" i="5"/>
  <c r="U4593" i="5"/>
  <c r="U4589" i="5"/>
  <c r="U4585" i="5"/>
  <c r="U4581" i="5"/>
  <c r="U4577" i="5"/>
  <c r="U4573" i="5"/>
  <c r="U4569" i="5"/>
  <c r="U4565" i="5"/>
  <c r="U4561" i="5"/>
  <c r="U4557" i="5"/>
  <c r="U4553" i="5"/>
  <c r="U4549" i="5"/>
  <c r="U4545" i="5"/>
  <c r="U4541" i="5"/>
  <c r="U4537" i="5"/>
  <c r="U5209" i="5"/>
  <c r="U4883" i="5"/>
  <c r="U4851" i="5"/>
  <c r="U4838" i="5"/>
  <c r="U4806" i="5"/>
  <c r="U4803" i="5"/>
  <c r="U4775" i="5"/>
  <c r="U4855" i="5"/>
  <c r="U4842" i="5"/>
  <c r="U4830" i="5"/>
  <c r="U4823" i="5"/>
  <c r="U4763" i="5"/>
  <c r="U4882" i="5"/>
  <c r="U4859" i="5"/>
  <c r="U4846" i="5"/>
  <c r="U4782" i="5"/>
  <c r="U4777" i="5"/>
  <c r="U4770" i="5"/>
  <c r="U4751" i="5"/>
  <c r="U5238" i="5"/>
  <c r="U4863" i="5"/>
  <c r="U4850" i="5"/>
  <c r="U4833" i="5"/>
  <c r="U4826" i="5"/>
  <c r="U4819" i="5"/>
  <c r="U4793" i="5"/>
  <c r="U4765" i="5"/>
  <c r="U4758" i="5"/>
  <c r="U4742" i="5"/>
  <c r="U4738" i="5"/>
  <c r="U4734" i="5"/>
  <c r="U4730" i="5"/>
  <c r="U4726" i="5"/>
  <c r="U4722" i="5"/>
  <c r="U4718" i="5"/>
  <c r="U4714" i="5"/>
  <c r="U4710" i="5"/>
  <c r="U4706" i="5"/>
  <c r="U4702" i="5"/>
  <c r="U4698" i="5"/>
  <c r="U4694" i="5"/>
  <c r="U4690" i="5"/>
  <c r="U4686" i="5"/>
  <c r="U4682" i="5"/>
  <c r="U4678" i="5"/>
  <c r="U4674" i="5"/>
  <c r="U4670" i="5"/>
  <c r="U4666" i="5"/>
  <c r="U4662" i="5"/>
  <c r="U4658" i="5"/>
  <c r="U4654" i="5"/>
  <c r="U4650" i="5"/>
  <c r="U4646" i="5"/>
  <c r="U4642" i="5"/>
  <c r="U4638" i="5"/>
  <c r="U4634" i="5"/>
  <c r="U4630" i="5"/>
  <c r="U4626" i="5"/>
  <c r="U4622" i="5"/>
  <c r="U4618" i="5"/>
  <c r="U4614" i="5"/>
  <c r="U4610" i="5"/>
  <c r="U4606" i="5"/>
  <c r="U4602" i="5"/>
  <c r="U4598" i="5"/>
  <c r="U4594" i="5"/>
  <c r="U4590" i="5"/>
  <c r="U4586" i="5"/>
  <c r="U4582" i="5"/>
  <c r="U4578" i="5"/>
  <c r="U4574" i="5"/>
  <c r="U4570" i="5"/>
  <c r="U4566" i="5"/>
  <c r="U4562" i="5"/>
  <c r="U4558" i="5"/>
  <c r="U4554" i="5"/>
  <c r="U4550" i="5"/>
  <c r="U4546" i="5"/>
  <c r="U4542" i="5"/>
  <c r="U4538" i="5"/>
  <c r="U4534" i="5"/>
  <c r="U4530" i="5"/>
  <c r="U4526" i="5"/>
  <c r="U5554" i="5"/>
  <c r="U4887" i="5"/>
  <c r="U4867" i="5"/>
  <c r="U4854" i="5"/>
  <c r="U4837" i="5"/>
  <c r="U4805" i="5"/>
  <c r="U4790" i="5"/>
  <c r="U4787" i="5"/>
  <c r="U4753" i="5"/>
  <c r="U4746" i="5"/>
  <c r="U5547" i="5"/>
  <c r="U5233" i="5"/>
  <c r="U4871" i="5"/>
  <c r="U4858" i="5"/>
  <c r="U4841" i="5"/>
  <c r="U4829" i="5"/>
  <c r="U4822" i="5"/>
  <c r="U4815" i="5"/>
  <c r="U4802" i="5"/>
  <c r="U4799" i="5"/>
  <c r="U4779" i="5"/>
  <c r="U5419" i="5"/>
  <c r="U4866" i="5"/>
  <c r="U4849" i="5"/>
  <c r="U4825" i="5"/>
  <c r="U4818" i="5"/>
  <c r="U4811" i="5"/>
  <c r="U4781" i="5"/>
  <c r="U4774" i="5"/>
  <c r="U4755" i="5"/>
  <c r="U4739" i="5"/>
  <c r="U4735" i="5"/>
  <c r="U4731" i="5"/>
  <c r="U4727" i="5"/>
  <c r="U4723" i="5"/>
  <c r="U4719" i="5"/>
  <c r="U4715" i="5"/>
  <c r="U4711" i="5"/>
  <c r="U4707" i="5"/>
  <c r="U4703" i="5"/>
  <c r="U4699" i="5"/>
  <c r="U4695" i="5"/>
  <c r="U4691" i="5"/>
  <c r="U4687" i="5"/>
  <c r="U4683" i="5"/>
  <c r="U4679" i="5"/>
  <c r="U4675" i="5"/>
  <c r="U4671" i="5"/>
  <c r="U4667" i="5"/>
  <c r="U4663" i="5"/>
  <c r="U4659" i="5"/>
  <c r="U4655" i="5"/>
  <c r="U4651" i="5"/>
  <c r="U4647" i="5"/>
  <c r="U4643" i="5"/>
  <c r="U4639" i="5"/>
  <c r="U4635" i="5"/>
  <c r="U4631" i="5"/>
  <c r="U4627" i="5"/>
  <c r="U4623" i="5"/>
  <c r="U4619" i="5"/>
  <c r="U4615" i="5"/>
  <c r="U4611" i="5"/>
  <c r="U4607" i="5"/>
  <c r="U4603" i="5"/>
  <c r="U4599" i="5"/>
  <c r="U4595" i="5"/>
  <c r="U4591" i="5"/>
  <c r="U4587" i="5"/>
  <c r="U4583" i="5"/>
  <c r="U4579" i="5"/>
  <c r="U4575" i="5"/>
  <c r="U4571" i="5"/>
  <c r="U4567" i="5"/>
  <c r="U4563" i="5"/>
  <c r="U4559" i="5"/>
  <c r="U4555" i="5"/>
  <c r="U4551" i="5"/>
  <c r="U4547" i="5"/>
  <c r="U4543" i="5"/>
  <c r="U4539" i="5"/>
  <c r="U4535" i="5"/>
  <c r="U4531" i="5"/>
  <c r="U4527" i="5"/>
  <c r="U4523" i="5"/>
  <c r="U4519" i="5"/>
  <c r="U4515" i="5"/>
  <c r="U4511" i="5"/>
  <c r="U4507" i="5"/>
  <c r="U4503" i="5"/>
  <c r="U4499" i="5"/>
  <c r="U4495" i="5"/>
  <c r="U4491" i="5"/>
  <c r="U4487" i="5"/>
  <c r="U4483" i="5"/>
  <c r="U4479" i="5"/>
  <c r="U4475" i="5"/>
  <c r="U4471" i="5"/>
  <c r="U4467" i="5"/>
  <c r="U4463" i="5"/>
  <c r="U4459" i="5"/>
  <c r="U4455" i="5"/>
  <c r="U4451" i="5"/>
  <c r="U4447" i="5"/>
  <c r="U4443" i="5"/>
  <c r="U4439" i="5"/>
  <c r="U4435" i="5"/>
  <c r="U4431" i="5"/>
  <c r="U4427" i="5"/>
  <c r="U4423" i="5"/>
  <c r="U4419" i="5"/>
  <c r="U4415" i="5"/>
  <c r="U4411" i="5"/>
  <c r="U4407" i="5"/>
  <c r="U4403" i="5"/>
  <c r="U4399" i="5"/>
  <c r="U4395" i="5"/>
  <c r="U4505" i="5"/>
  <c r="U4452" i="5"/>
  <c r="U4446" i="5"/>
  <c r="U4410" i="5"/>
  <c r="U5426" i="5"/>
  <c r="U4899" i="5"/>
  <c r="U4494" i="5"/>
  <c r="U4464" i="5"/>
  <c r="U4458" i="5"/>
  <c r="U4449" i="5"/>
  <c r="U4437" i="5"/>
  <c r="U4429" i="5"/>
  <c r="U4424" i="5"/>
  <c r="U4417" i="5"/>
  <c r="U4398" i="5"/>
  <c r="U4392" i="5"/>
  <c r="U4388" i="5"/>
  <c r="U4384" i="5"/>
  <c r="U4380" i="5"/>
  <c r="U4376" i="5"/>
  <c r="U4372" i="5"/>
  <c r="U4368" i="5"/>
  <c r="U4364" i="5"/>
  <c r="U4360" i="5"/>
  <c r="U4356" i="5"/>
  <c r="U4352" i="5"/>
  <c r="U4348" i="5"/>
  <c r="U4344" i="5"/>
  <c r="U4340" i="5"/>
  <c r="U4336" i="5"/>
  <c r="U4332" i="5"/>
  <c r="U4328" i="5"/>
  <c r="U4324" i="5"/>
  <c r="U4320" i="5"/>
  <c r="U4316" i="5"/>
  <c r="U4312" i="5"/>
  <c r="U4308" i="5"/>
  <c r="U4304" i="5"/>
  <c r="U4300" i="5"/>
  <c r="U4296" i="5"/>
  <c r="U4292" i="5"/>
  <c r="U4288" i="5"/>
  <c r="U4284" i="5"/>
  <c r="U4280" i="5"/>
  <c r="U4276" i="5"/>
  <c r="U4272" i="5"/>
  <c r="U4268" i="5"/>
  <c r="U4264" i="5"/>
  <c r="U4260" i="5"/>
  <c r="U4256" i="5"/>
  <c r="U4252" i="5"/>
  <c r="U4248" i="5"/>
  <c r="U4244" i="5"/>
  <c r="U4240" i="5"/>
  <c r="U4236" i="5"/>
  <c r="U4232" i="5"/>
  <c r="U4228" i="5"/>
  <c r="U4224" i="5"/>
  <c r="U4220" i="5"/>
  <c r="U4216" i="5"/>
  <c r="U4212" i="5"/>
  <c r="U4208" i="5"/>
  <c r="U4204" i="5"/>
  <c r="U4200" i="5"/>
  <c r="U4196" i="5"/>
  <c r="U4192" i="5"/>
  <c r="U4188" i="5"/>
  <c r="U4184" i="5"/>
  <c r="U4180" i="5"/>
  <c r="U4176" i="5"/>
  <c r="U4172" i="5"/>
  <c r="U4168" i="5"/>
  <c r="U4164" i="5"/>
  <c r="U4160" i="5"/>
  <c r="U4156" i="5"/>
  <c r="U4152" i="5"/>
  <c r="U4148" i="5"/>
  <c r="U4144" i="5"/>
  <c r="U4140" i="5"/>
  <c r="U4136" i="5"/>
  <c r="U4132" i="5"/>
  <c r="U4128" i="5"/>
  <c r="U4124" i="5"/>
  <c r="U4120" i="5"/>
  <c r="U4116" i="5"/>
  <c r="U4112" i="5"/>
  <c r="U4108" i="5"/>
  <c r="U4104" i="5"/>
  <c r="U4100" i="5"/>
  <c r="U4096" i="5"/>
  <c r="U4092" i="5"/>
  <c r="U4088" i="5"/>
  <c r="U4084" i="5"/>
  <c r="U4080" i="5"/>
  <c r="U4076" i="5"/>
  <c r="U4072" i="5"/>
  <c r="U4068" i="5"/>
  <c r="U4064" i="5"/>
  <c r="U4060" i="5"/>
  <c r="U4056" i="5"/>
  <c r="U4052" i="5"/>
  <c r="U4048" i="5"/>
  <c r="U4044" i="5"/>
  <c r="U4040" i="5"/>
  <c r="U4036" i="5"/>
  <c r="U4032" i="5"/>
  <c r="U4028" i="5"/>
  <c r="U4024" i="5"/>
  <c r="U4020" i="5"/>
  <c r="U4016" i="5"/>
  <c r="U4012" i="5"/>
  <c r="U4008" i="5"/>
  <c r="U4004" i="5"/>
  <c r="U4000" i="5"/>
  <c r="U3996" i="5"/>
  <c r="U3992" i="5"/>
  <c r="U3988" i="5"/>
  <c r="U3984" i="5"/>
  <c r="U3980" i="5"/>
  <c r="U3976" i="5"/>
  <c r="U3972" i="5"/>
  <c r="U3968" i="5"/>
  <c r="U3964" i="5"/>
  <c r="U3960" i="5"/>
  <c r="U3956" i="5"/>
  <c r="U3952" i="5"/>
  <c r="U3948" i="5"/>
  <c r="U3944" i="5"/>
  <c r="U3940" i="5"/>
  <c r="U3936" i="5"/>
  <c r="U3932" i="5"/>
  <c r="U3928" i="5"/>
  <c r="U3924" i="5"/>
  <c r="U3920" i="5"/>
  <c r="U3916" i="5"/>
  <c r="U3912" i="5"/>
  <c r="U3908" i="5"/>
  <c r="U3904" i="5"/>
  <c r="U3900" i="5"/>
  <c r="U3896" i="5"/>
  <c r="U3892" i="5"/>
  <c r="U3888" i="5"/>
  <c r="U3884" i="5"/>
  <c r="U3880" i="5"/>
  <c r="U3876" i="5"/>
  <c r="U4501" i="5"/>
  <c r="U4476" i="5"/>
  <c r="U4470" i="5"/>
  <c r="U4461" i="5"/>
  <c r="U4412" i="5"/>
  <c r="U4405" i="5"/>
  <c r="U4886" i="5"/>
  <c r="U4522" i="5"/>
  <c r="U4490" i="5"/>
  <c r="U4473" i="5"/>
  <c r="U4434" i="5"/>
  <c r="U4400" i="5"/>
  <c r="U4497" i="5"/>
  <c r="U4426" i="5"/>
  <c r="U4767" i="5"/>
  <c r="U4518" i="5"/>
  <c r="U4486" i="5"/>
  <c r="U4448" i="5"/>
  <c r="U4442" i="5"/>
  <c r="U4414" i="5"/>
  <c r="U4393" i="5"/>
  <c r="U4389" i="5"/>
  <c r="U4385" i="5"/>
  <c r="U4381" i="5"/>
  <c r="U4377" i="5"/>
  <c r="U4373" i="5"/>
  <c r="U4369" i="5"/>
  <c r="U4365" i="5"/>
  <c r="U4361" i="5"/>
  <c r="U4357" i="5"/>
  <c r="U4353" i="5"/>
  <c r="U4349" i="5"/>
  <c r="U4345" i="5"/>
  <c r="U4341" i="5"/>
  <c r="U4337" i="5"/>
  <c r="U4333" i="5"/>
  <c r="U4329" i="5"/>
  <c r="U4325" i="5"/>
  <c r="U4321" i="5"/>
  <c r="U4317" i="5"/>
  <c r="U4313" i="5"/>
  <c r="U4309" i="5"/>
  <c r="U4305" i="5"/>
  <c r="U4301" i="5"/>
  <c r="U4297" i="5"/>
  <c r="U4293" i="5"/>
  <c r="U4289" i="5"/>
  <c r="U4285" i="5"/>
  <c r="U4281" i="5"/>
  <c r="U4277" i="5"/>
  <c r="U4273" i="5"/>
  <c r="U4269" i="5"/>
  <c r="U4265" i="5"/>
  <c r="U4261" i="5"/>
  <c r="U4257" i="5"/>
  <c r="U4253" i="5"/>
  <c r="U4249" i="5"/>
  <c r="U4245" i="5"/>
  <c r="U4241" i="5"/>
  <c r="U4237" i="5"/>
  <c r="U4233" i="5"/>
  <c r="U4229" i="5"/>
  <c r="U4225" i="5"/>
  <c r="U4221" i="5"/>
  <c r="U4217" i="5"/>
  <c r="U4213" i="5"/>
  <c r="U4209" i="5"/>
  <c r="U4205" i="5"/>
  <c r="U4201" i="5"/>
  <c r="U4197" i="5"/>
  <c r="U4193" i="5"/>
  <c r="U4189" i="5"/>
  <c r="U4185" i="5"/>
  <c r="U4181" i="5"/>
  <c r="U4177" i="5"/>
  <c r="U4173" i="5"/>
  <c r="U4169" i="5"/>
  <c r="U4165" i="5"/>
  <c r="U4161" i="5"/>
  <c r="U4157" i="5"/>
  <c r="U4153" i="5"/>
  <c r="U4149" i="5"/>
  <c r="U4145" i="5"/>
  <c r="U4141" i="5"/>
  <c r="U4137" i="5"/>
  <c r="U4133" i="5"/>
  <c r="U4129" i="5"/>
  <c r="U4125" i="5"/>
  <c r="U4121" i="5"/>
  <c r="U4117" i="5"/>
  <c r="U4113" i="5"/>
  <c r="U4109" i="5"/>
  <c r="U4105" i="5"/>
  <c r="U4101" i="5"/>
  <c r="U4097" i="5"/>
  <c r="U4093" i="5"/>
  <c r="U4089" i="5"/>
  <c r="U4085" i="5"/>
  <c r="U4081" i="5"/>
  <c r="U4077" i="5"/>
  <c r="U4073" i="5"/>
  <c r="U4069" i="5"/>
  <c r="U4065" i="5"/>
  <c r="U4061" i="5"/>
  <c r="U4057" i="5"/>
  <c r="U4053" i="5"/>
  <c r="U4049" i="5"/>
  <c r="U4045" i="5"/>
  <c r="U4041" i="5"/>
  <c r="U4037" i="5"/>
  <c r="U4033" i="5"/>
  <c r="U4029" i="5"/>
  <c r="U4025" i="5"/>
  <c r="U4021" i="5"/>
  <c r="U4017" i="5"/>
  <c r="U4013" i="5"/>
  <c r="U4009" i="5"/>
  <c r="U4005" i="5"/>
  <c r="U4493" i="5"/>
  <c r="U4460" i="5"/>
  <c r="U4454" i="5"/>
  <c r="U4445" i="5"/>
  <c r="U4436" i="5"/>
  <c r="U4428" i="5"/>
  <c r="U4421" i="5"/>
  <c r="U4402" i="5"/>
  <c r="U4514" i="5"/>
  <c r="U4482" i="5"/>
  <c r="U4472" i="5"/>
  <c r="U4466" i="5"/>
  <c r="U4457" i="5"/>
  <c r="U4416" i="5"/>
  <c r="U4409" i="5"/>
  <c r="U4862" i="5"/>
  <c r="U4525" i="5"/>
  <c r="U4521" i="5"/>
  <c r="U4489" i="5"/>
  <c r="U4469" i="5"/>
  <c r="U4404" i="5"/>
  <c r="U4397" i="5"/>
  <c r="U4529" i="5"/>
  <c r="U4510" i="5"/>
  <c r="U4478" i="5"/>
  <c r="U4433" i="5"/>
  <c r="U4390" i="5"/>
  <c r="U4386" i="5"/>
  <c r="U4382" i="5"/>
  <c r="U4378" i="5"/>
  <c r="U4374" i="5"/>
  <c r="U4370" i="5"/>
  <c r="U4366" i="5"/>
  <c r="U4362" i="5"/>
  <c r="U4358" i="5"/>
  <c r="U4354" i="5"/>
  <c r="U4350" i="5"/>
  <c r="U4346" i="5"/>
  <c r="U4342" i="5"/>
  <c r="U4338" i="5"/>
  <c r="U4334" i="5"/>
  <c r="U4330" i="5"/>
  <c r="U4326" i="5"/>
  <c r="U4322" i="5"/>
  <c r="U4318" i="5"/>
  <c r="U4314" i="5"/>
  <c r="U4310" i="5"/>
  <c r="U4306" i="5"/>
  <c r="U4302" i="5"/>
  <c r="U4298" i="5"/>
  <c r="U4294" i="5"/>
  <c r="U4290" i="5"/>
  <c r="U4286" i="5"/>
  <c r="U4282" i="5"/>
  <c r="U4278" i="5"/>
  <c r="U4274" i="5"/>
  <c r="U4270" i="5"/>
  <c r="U4266" i="5"/>
  <c r="U4262" i="5"/>
  <c r="U4258" i="5"/>
  <c r="U4254" i="5"/>
  <c r="U4250" i="5"/>
  <c r="U4246" i="5"/>
  <c r="U4242" i="5"/>
  <c r="U4238" i="5"/>
  <c r="U4234" i="5"/>
  <c r="U4230" i="5"/>
  <c r="U4226" i="5"/>
  <c r="U4222" i="5"/>
  <c r="U4218" i="5"/>
  <c r="U4214" i="5"/>
  <c r="U4210" i="5"/>
  <c r="U4206" i="5"/>
  <c r="U4202" i="5"/>
  <c r="U4198" i="5"/>
  <c r="U4194" i="5"/>
  <c r="U4190" i="5"/>
  <c r="U4186" i="5"/>
  <c r="U4182" i="5"/>
  <c r="U4178" i="5"/>
  <c r="U4174" i="5"/>
  <c r="U4170" i="5"/>
  <c r="U4166" i="5"/>
  <c r="U4162" i="5"/>
  <c r="U4158" i="5"/>
  <c r="U4154" i="5"/>
  <c r="U4150" i="5"/>
  <c r="U4146" i="5"/>
  <c r="U4142" i="5"/>
  <c r="U4138" i="5"/>
  <c r="U4134" i="5"/>
  <c r="U4130" i="5"/>
  <c r="U4126" i="5"/>
  <c r="U4122" i="5"/>
  <c r="U4118" i="5"/>
  <c r="U4114" i="5"/>
  <c r="U4110" i="5"/>
  <c r="U4106" i="5"/>
  <c r="U4102" i="5"/>
  <c r="U4098" i="5"/>
  <c r="U4094" i="5"/>
  <c r="U4090" i="5"/>
  <c r="U4086" i="5"/>
  <c r="U4082" i="5"/>
  <c r="U4078" i="5"/>
  <c r="U4074" i="5"/>
  <c r="U4070" i="5"/>
  <c r="U4066" i="5"/>
  <c r="U4062" i="5"/>
  <c r="U4058" i="5"/>
  <c r="U4054" i="5"/>
  <c r="U4050" i="5"/>
  <c r="U4046" i="5"/>
  <c r="U4042" i="5"/>
  <c r="U4038" i="5"/>
  <c r="U4034" i="5"/>
  <c r="U4030" i="5"/>
  <c r="U4026" i="5"/>
  <c r="U4022" i="5"/>
  <c r="U4018" i="5"/>
  <c r="U4014" i="5"/>
  <c r="U4010" i="5"/>
  <c r="U4006" i="5"/>
  <c r="U4002" i="5"/>
  <c r="U3998" i="5"/>
  <c r="U3994" i="5"/>
  <c r="U3990" i="5"/>
  <c r="U3986" i="5"/>
  <c r="U3982" i="5"/>
  <c r="U3978" i="5"/>
  <c r="U3974" i="5"/>
  <c r="U3970" i="5"/>
  <c r="U3966" i="5"/>
  <c r="U3962" i="5"/>
  <c r="U3958" i="5"/>
  <c r="U3954" i="5"/>
  <c r="U3950" i="5"/>
  <c r="U3946" i="5"/>
  <c r="U3942" i="5"/>
  <c r="U3938" i="5"/>
  <c r="U3934" i="5"/>
  <c r="U3930" i="5"/>
  <c r="U3926" i="5"/>
  <c r="U3922" i="5"/>
  <c r="U3918" i="5"/>
  <c r="U3914" i="5"/>
  <c r="U3910" i="5"/>
  <c r="U3906" i="5"/>
  <c r="U3902" i="5"/>
  <c r="U3898" i="5"/>
  <c r="U3894" i="5"/>
  <c r="U3890" i="5"/>
  <c r="U3886" i="5"/>
  <c r="U3882" i="5"/>
  <c r="U3878" i="5"/>
  <c r="U4533" i="5"/>
  <c r="U4517" i="5"/>
  <c r="U4485" i="5"/>
  <c r="U4444" i="5"/>
  <c r="U4418" i="5"/>
  <c r="U4506" i="5"/>
  <c r="U4456" i="5"/>
  <c r="U4450" i="5"/>
  <c r="U4441" i="5"/>
  <c r="U4438" i="5"/>
  <c r="U4430" i="5"/>
  <c r="U4425" i="5"/>
  <c r="U4406" i="5"/>
  <c r="U4845" i="5"/>
  <c r="U4513" i="5"/>
  <c r="U4481" i="5"/>
  <c r="U4468" i="5"/>
  <c r="U4462" i="5"/>
  <c r="U4453" i="5"/>
  <c r="U4420" i="5"/>
  <c r="U4413" i="5"/>
  <c r="U4394" i="5"/>
  <c r="U4502" i="5"/>
  <c r="U4474" i="5"/>
  <c r="U4465" i="5"/>
  <c r="U4408" i="5"/>
  <c r="U4401" i="5"/>
  <c r="U4391" i="5"/>
  <c r="U4387" i="5"/>
  <c r="U4383" i="5"/>
  <c r="U4379" i="5"/>
  <c r="U4375" i="5"/>
  <c r="U4371" i="5"/>
  <c r="U4367" i="5"/>
  <c r="U4363" i="5"/>
  <c r="U4359" i="5"/>
  <c r="U4355" i="5"/>
  <c r="U4351" i="5"/>
  <c r="U4347" i="5"/>
  <c r="U4498" i="5"/>
  <c r="U4440" i="5"/>
  <c r="U4422" i="5"/>
  <c r="U4509" i="5"/>
  <c r="U4343" i="5"/>
  <c r="U4311" i="5"/>
  <c r="U4279" i="5"/>
  <c r="U4247" i="5"/>
  <c r="U4215" i="5"/>
  <c r="U4175" i="5"/>
  <c r="U4111" i="5"/>
  <c r="U4003" i="5"/>
  <c r="U3989" i="5"/>
  <c r="U3927" i="5"/>
  <c r="U3921" i="5"/>
  <c r="U3889" i="5"/>
  <c r="U4139" i="5"/>
  <c r="U4075" i="5"/>
  <c r="U4007" i="5"/>
  <c r="U3939" i="5"/>
  <c r="U3933" i="5"/>
  <c r="U3903" i="5"/>
  <c r="U4331" i="5"/>
  <c r="U4299" i="5"/>
  <c r="U4267" i="5"/>
  <c r="U4235" i="5"/>
  <c r="U4203" i="5"/>
  <c r="U4167" i="5"/>
  <c r="U4103" i="5"/>
  <c r="U4011" i="5"/>
  <c r="U3999" i="5"/>
  <c r="U3985" i="5"/>
  <c r="U3951" i="5"/>
  <c r="U3945" i="5"/>
  <c r="U3891" i="5"/>
  <c r="U3873" i="5"/>
  <c r="U3869" i="5"/>
  <c r="U3865" i="5"/>
  <c r="U3861" i="5"/>
  <c r="U3857" i="5"/>
  <c r="U3853" i="5"/>
  <c r="U3849" i="5"/>
  <c r="U3845" i="5"/>
  <c r="U3841" i="5"/>
  <c r="U3837" i="5"/>
  <c r="U3833" i="5"/>
  <c r="U3829" i="5"/>
  <c r="U3825" i="5"/>
  <c r="U3821" i="5"/>
  <c r="U3817" i="5"/>
  <c r="U3813" i="5"/>
  <c r="U3809" i="5"/>
  <c r="U3805" i="5"/>
  <c r="U3801" i="5"/>
  <c r="U3797" i="5"/>
  <c r="U3793" i="5"/>
  <c r="U3789" i="5"/>
  <c r="U3785" i="5"/>
  <c r="U3781" i="5"/>
  <c r="U3777" i="5"/>
  <c r="U3773" i="5"/>
  <c r="U3769" i="5"/>
  <c r="U3765" i="5"/>
  <c r="U3761" i="5"/>
  <c r="U3757" i="5"/>
  <c r="U3753" i="5"/>
  <c r="U3749" i="5"/>
  <c r="U3745" i="5"/>
  <c r="U3741" i="5"/>
  <c r="U3737" i="5"/>
  <c r="U3733" i="5"/>
  <c r="U3729" i="5"/>
  <c r="U3725" i="5"/>
  <c r="U3721" i="5"/>
  <c r="U3717" i="5"/>
  <c r="U3713" i="5"/>
  <c r="U3709" i="5"/>
  <c r="U3705" i="5"/>
  <c r="U3701" i="5"/>
  <c r="U3697" i="5"/>
  <c r="U3693" i="5"/>
  <c r="U3689" i="5"/>
  <c r="U3685" i="5"/>
  <c r="U3681" i="5"/>
  <c r="U3677" i="5"/>
  <c r="U3673" i="5"/>
  <c r="U3669" i="5"/>
  <c r="U3665" i="5"/>
  <c r="U3661" i="5"/>
  <c r="U3657" i="5"/>
  <c r="U3653" i="5"/>
  <c r="U3649" i="5"/>
  <c r="U3645" i="5"/>
  <c r="U3641" i="5"/>
  <c r="U3637" i="5"/>
  <c r="U3633" i="5"/>
  <c r="U3629" i="5"/>
  <c r="U3625" i="5"/>
  <c r="U3621" i="5"/>
  <c r="U3617" i="5"/>
  <c r="U3613" i="5"/>
  <c r="U3609" i="5"/>
  <c r="U3605" i="5"/>
  <c r="U3601" i="5"/>
  <c r="U3597" i="5"/>
  <c r="U3593" i="5"/>
  <c r="U3589" i="5"/>
  <c r="U3585" i="5"/>
  <c r="U3581" i="5"/>
  <c r="U3577" i="5"/>
  <c r="U3573" i="5"/>
  <c r="U3569" i="5"/>
  <c r="U3565" i="5"/>
  <c r="U3561" i="5"/>
  <c r="U3557" i="5"/>
  <c r="U3553" i="5"/>
  <c r="U3549" i="5"/>
  <c r="U3545" i="5"/>
  <c r="U3541" i="5"/>
  <c r="U3537" i="5"/>
  <c r="U3533" i="5"/>
  <c r="U3529" i="5"/>
  <c r="U3525" i="5"/>
  <c r="U3521" i="5"/>
  <c r="U3517" i="5"/>
  <c r="U3513" i="5"/>
  <c r="U3509" i="5"/>
  <c r="U3505" i="5"/>
  <c r="U3501" i="5"/>
  <c r="U3497" i="5"/>
  <c r="U3493" i="5"/>
  <c r="U3489" i="5"/>
  <c r="U3485" i="5"/>
  <c r="U3481" i="5"/>
  <c r="U3477" i="5"/>
  <c r="U3473" i="5"/>
  <c r="U3469" i="5"/>
  <c r="U3465" i="5"/>
  <c r="U3461" i="5"/>
  <c r="U3457" i="5"/>
  <c r="U3453" i="5"/>
  <c r="U3449" i="5"/>
  <c r="U3445" i="5"/>
  <c r="U3441" i="5"/>
  <c r="U3437" i="5"/>
  <c r="U3433" i="5"/>
  <c r="U3429" i="5"/>
  <c r="U3425" i="5"/>
  <c r="U3421" i="5"/>
  <c r="U3417" i="5"/>
  <c r="U3413" i="5"/>
  <c r="U3409" i="5"/>
  <c r="U3405" i="5"/>
  <c r="U3401" i="5"/>
  <c r="U3397" i="5"/>
  <c r="U3393" i="5"/>
  <c r="U3389" i="5"/>
  <c r="U3385" i="5"/>
  <c r="U3381" i="5"/>
  <c r="U3377" i="5"/>
  <c r="U3373" i="5"/>
  <c r="U3369" i="5"/>
  <c r="U3365" i="5"/>
  <c r="U3361" i="5"/>
  <c r="U3357" i="5"/>
  <c r="U3353" i="5"/>
  <c r="U3349" i="5"/>
  <c r="U3345" i="5"/>
  <c r="U3341" i="5"/>
  <c r="U3337" i="5"/>
  <c r="U3333" i="5"/>
  <c r="U3329" i="5"/>
  <c r="U3325" i="5"/>
  <c r="U3321" i="5"/>
  <c r="U4195" i="5"/>
  <c r="U4131" i="5"/>
  <c r="U4067" i="5"/>
  <c r="U4047" i="5"/>
  <c r="U4015" i="5"/>
  <c r="U3963" i="5"/>
  <c r="U3957" i="5"/>
  <c r="U3879" i="5"/>
  <c r="U4319" i="5"/>
  <c r="U4287" i="5"/>
  <c r="U4255" i="5"/>
  <c r="U4223" i="5"/>
  <c r="U4159" i="5"/>
  <c r="U4095" i="5"/>
  <c r="U4019" i="5"/>
  <c r="U3995" i="5"/>
  <c r="U3975" i="5"/>
  <c r="U3969" i="5"/>
  <c r="U3911" i="5"/>
  <c r="U3905" i="5"/>
  <c r="U3877" i="5"/>
  <c r="U4187" i="5"/>
  <c r="U4123" i="5"/>
  <c r="U4059" i="5"/>
  <c r="U4023" i="5"/>
  <c r="U3981" i="5"/>
  <c r="U3923" i="5"/>
  <c r="U3917" i="5"/>
  <c r="U3893" i="5"/>
  <c r="U4339" i="5"/>
  <c r="U4307" i="5"/>
  <c r="U4275" i="5"/>
  <c r="U4243" i="5"/>
  <c r="U4211" i="5"/>
  <c r="U4151" i="5"/>
  <c r="U4087" i="5"/>
  <c r="U4027" i="5"/>
  <c r="U3991" i="5"/>
  <c r="U3935" i="5"/>
  <c r="U3929" i="5"/>
  <c r="U3881" i="5"/>
  <c r="U3874" i="5"/>
  <c r="U3870" i="5"/>
  <c r="U3866" i="5"/>
  <c r="U3862" i="5"/>
  <c r="U3858" i="5"/>
  <c r="U3854" i="5"/>
  <c r="U3850" i="5"/>
  <c r="U3846" i="5"/>
  <c r="U3842" i="5"/>
  <c r="U3838" i="5"/>
  <c r="U3834" i="5"/>
  <c r="U3830" i="5"/>
  <c r="U3826" i="5"/>
  <c r="U3822" i="5"/>
  <c r="U3818" i="5"/>
  <c r="U3814" i="5"/>
  <c r="U3810" i="5"/>
  <c r="U3806" i="5"/>
  <c r="U3802" i="5"/>
  <c r="U3798" i="5"/>
  <c r="U3794" i="5"/>
  <c r="U3790" i="5"/>
  <c r="U3786" i="5"/>
  <c r="U3782" i="5"/>
  <c r="U3778" i="5"/>
  <c r="U3774" i="5"/>
  <c r="U3770" i="5"/>
  <c r="U3766" i="5"/>
  <c r="U3762" i="5"/>
  <c r="U3758" i="5"/>
  <c r="U3754" i="5"/>
  <c r="U3750" i="5"/>
  <c r="U3746" i="5"/>
  <c r="U3742" i="5"/>
  <c r="U3738" i="5"/>
  <c r="U3734" i="5"/>
  <c r="U3730" i="5"/>
  <c r="U3726" i="5"/>
  <c r="U3722" i="5"/>
  <c r="U3718" i="5"/>
  <c r="U3714" i="5"/>
  <c r="U3710" i="5"/>
  <c r="U3706" i="5"/>
  <c r="U3702" i="5"/>
  <c r="U3698" i="5"/>
  <c r="U3694" i="5"/>
  <c r="U3690" i="5"/>
  <c r="U3686" i="5"/>
  <c r="U3682" i="5"/>
  <c r="U3678" i="5"/>
  <c r="U3674" i="5"/>
  <c r="U3670" i="5"/>
  <c r="U3666" i="5"/>
  <c r="U3662" i="5"/>
  <c r="U3658" i="5"/>
  <c r="U3654" i="5"/>
  <c r="U3650" i="5"/>
  <c r="U3646" i="5"/>
  <c r="U3642" i="5"/>
  <c r="U3638" i="5"/>
  <c r="U3634" i="5"/>
  <c r="U3630" i="5"/>
  <c r="U3626" i="5"/>
  <c r="U3622" i="5"/>
  <c r="U3618" i="5"/>
  <c r="U3614" i="5"/>
  <c r="U3610" i="5"/>
  <c r="U3606" i="5"/>
  <c r="U3602" i="5"/>
  <c r="U3598" i="5"/>
  <c r="U3594" i="5"/>
  <c r="U3590" i="5"/>
  <c r="U3586" i="5"/>
  <c r="U3582" i="5"/>
  <c r="U3578" i="5"/>
  <c r="U3574" i="5"/>
  <c r="U3570" i="5"/>
  <c r="U3566" i="5"/>
  <c r="U3562" i="5"/>
  <c r="U3558" i="5"/>
  <c r="U3554" i="5"/>
  <c r="U3550" i="5"/>
  <c r="U3546" i="5"/>
  <c r="U3542" i="5"/>
  <c r="U3538" i="5"/>
  <c r="U3534" i="5"/>
  <c r="U3530" i="5"/>
  <c r="U3526" i="5"/>
  <c r="U3522" i="5"/>
  <c r="U3518" i="5"/>
  <c r="U3514" i="5"/>
  <c r="U3510" i="5"/>
  <c r="U3506" i="5"/>
  <c r="U3502" i="5"/>
  <c r="U3498" i="5"/>
  <c r="U3494" i="5"/>
  <c r="U3490" i="5"/>
  <c r="U3486" i="5"/>
  <c r="U3482" i="5"/>
  <c r="U3478" i="5"/>
  <c r="U3474" i="5"/>
  <c r="U3470" i="5"/>
  <c r="U3466" i="5"/>
  <c r="U3462" i="5"/>
  <c r="U3458" i="5"/>
  <c r="U3454" i="5"/>
  <c r="U3450" i="5"/>
  <c r="U3446" i="5"/>
  <c r="U3442" i="5"/>
  <c r="U3438" i="5"/>
  <c r="U3434" i="5"/>
  <c r="U3430" i="5"/>
  <c r="U3426" i="5"/>
  <c r="U3422" i="5"/>
  <c r="U3418" i="5"/>
  <c r="U3414" i="5"/>
  <c r="U3410" i="5"/>
  <c r="U3406" i="5"/>
  <c r="U3402" i="5"/>
  <c r="U3398" i="5"/>
  <c r="U3394" i="5"/>
  <c r="U3390" i="5"/>
  <c r="U3386" i="5"/>
  <c r="U3382" i="5"/>
  <c r="U3378" i="5"/>
  <c r="U3374" i="5"/>
  <c r="U3370" i="5"/>
  <c r="U3366" i="5"/>
  <c r="U3362" i="5"/>
  <c r="U3358" i="5"/>
  <c r="U3354" i="5"/>
  <c r="U3350" i="5"/>
  <c r="U3346" i="5"/>
  <c r="U3342" i="5"/>
  <c r="U3338" i="5"/>
  <c r="U3334" i="5"/>
  <c r="U3330" i="5"/>
  <c r="U3326" i="5"/>
  <c r="U3322" i="5"/>
  <c r="U3318" i="5"/>
  <c r="U4396" i="5"/>
  <c r="U4179" i="5"/>
  <c r="U4115" i="5"/>
  <c r="U4051" i="5"/>
  <c r="U4031" i="5"/>
  <c r="U3947" i="5"/>
  <c r="U3941" i="5"/>
  <c r="U3895" i="5"/>
  <c r="U4432" i="5"/>
  <c r="U4327" i="5"/>
  <c r="U4295" i="5"/>
  <c r="U4263" i="5"/>
  <c r="U4231" i="5"/>
  <c r="U4143" i="5"/>
  <c r="U4079" i="5"/>
  <c r="U4035" i="5"/>
  <c r="U3987" i="5"/>
  <c r="U3959" i="5"/>
  <c r="U3953" i="5"/>
  <c r="U3883" i="5"/>
  <c r="U4477" i="5"/>
  <c r="U4171" i="5"/>
  <c r="U4107" i="5"/>
  <c r="U3971" i="5"/>
  <c r="U3965" i="5"/>
  <c r="U3907" i="5"/>
  <c r="U4315" i="5"/>
  <c r="U4283" i="5"/>
  <c r="U4251" i="5"/>
  <c r="U4219" i="5"/>
  <c r="U4199" i="5"/>
  <c r="U4135" i="5"/>
  <c r="U4071" i="5"/>
  <c r="U4001" i="5"/>
  <c r="U3983" i="5"/>
  <c r="U3977" i="5"/>
  <c r="U3919" i="5"/>
  <c r="U3913" i="5"/>
  <c r="U3897" i="5"/>
  <c r="U3875" i="5"/>
  <c r="U3871" i="5"/>
  <c r="U3867" i="5"/>
  <c r="U3863" i="5"/>
  <c r="U3859" i="5"/>
  <c r="U3855" i="5"/>
  <c r="U3851" i="5"/>
  <c r="U3847" i="5"/>
  <c r="U3843" i="5"/>
  <c r="U3839" i="5"/>
  <c r="U3835" i="5"/>
  <c r="U3831" i="5"/>
  <c r="U3827" i="5"/>
  <c r="U3823" i="5"/>
  <c r="U3819" i="5"/>
  <c r="U3815" i="5"/>
  <c r="U3811" i="5"/>
  <c r="U3807" i="5"/>
  <c r="U3803" i="5"/>
  <c r="U3799" i="5"/>
  <c r="U3795" i="5"/>
  <c r="U3791" i="5"/>
  <c r="U3787" i="5"/>
  <c r="U3783" i="5"/>
  <c r="U3779" i="5"/>
  <c r="U3775" i="5"/>
  <c r="U3771" i="5"/>
  <c r="U3767" i="5"/>
  <c r="U3763" i="5"/>
  <c r="U3759" i="5"/>
  <c r="U3755" i="5"/>
  <c r="U3751" i="5"/>
  <c r="U3747" i="5"/>
  <c r="U3743" i="5"/>
  <c r="U3739" i="5"/>
  <c r="U3735" i="5"/>
  <c r="U3731" i="5"/>
  <c r="U3727" i="5"/>
  <c r="U3723" i="5"/>
  <c r="U3719" i="5"/>
  <c r="U3715" i="5"/>
  <c r="U3711" i="5"/>
  <c r="U3707" i="5"/>
  <c r="U3703" i="5"/>
  <c r="U3699" i="5"/>
  <c r="U3695" i="5"/>
  <c r="U3691" i="5"/>
  <c r="U3687" i="5"/>
  <c r="U3683" i="5"/>
  <c r="U3679" i="5"/>
  <c r="U3675" i="5"/>
  <c r="U3671" i="5"/>
  <c r="U3667" i="5"/>
  <c r="U3663" i="5"/>
  <c r="U3659" i="5"/>
  <c r="U3655" i="5"/>
  <c r="U3651" i="5"/>
  <c r="U3647" i="5"/>
  <c r="U3643" i="5"/>
  <c r="U3639" i="5"/>
  <c r="U3635" i="5"/>
  <c r="U3631" i="5"/>
  <c r="U3627" i="5"/>
  <c r="U3623" i="5"/>
  <c r="U3619" i="5"/>
  <c r="U3615" i="5"/>
  <c r="U3611" i="5"/>
  <c r="U3607" i="5"/>
  <c r="U3603" i="5"/>
  <c r="U3599" i="5"/>
  <c r="U3595" i="5"/>
  <c r="U3591" i="5"/>
  <c r="U3587" i="5"/>
  <c r="U3583" i="5"/>
  <c r="U3579" i="5"/>
  <c r="U3575" i="5"/>
  <c r="U3571" i="5"/>
  <c r="U3567" i="5"/>
  <c r="U3563" i="5"/>
  <c r="U3559" i="5"/>
  <c r="U3555" i="5"/>
  <c r="U3551" i="5"/>
  <c r="U3547" i="5"/>
  <c r="U3543" i="5"/>
  <c r="U3539" i="5"/>
  <c r="U3535" i="5"/>
  <c r="U3531" i="5"/>
  <c r="U3527" i="5"/>
  <c r="U3523" i="5"/>
  <c r="U3519" i="5"/>
  <c r="U3515" i="5"/>
  <c r="U3511" i="5"/>
  <c r="U3507" i="5"/>
  <c r="U3503" i="5"/>
  <c r="U3499" i="5"/>
  <c r="U3495" i="5"/>
  <c r="U3491" i="5"/>
  <c r="U3487" i="5"/>
  <c r="U3483" i="5"/>
  <c r="U3479" i="5"/>
  <c r="U3475" i="5"/>
  <c r="U3471" i="5"/>
  <c r="U3467" i="5"/>
  <c r="U3463" i="5"/>
  <c r="U3459" i="5"/>
  <c r="U3455" i="5"/>
  <c r="U3451" i="5"/>
  <c r="U3447" i="5"/>
  <c r="U3443" i="5"/>
  <c r="U3439" i="5"/>
  <c r="U3435" i="5"/>
  <c r="U3431" i="5"/>
  <c r="U3427" i="5"/>
  <c r="U3423" i="5"/>
  <c r="U3419" i="5"/>
  <c r="U3415" i="5"/>
  <c r="U3411" i="5"/>
  <c r="U3407" i="5"/>
  <c r="U3403" i="5"/>
  <c r="U3399" i="5"/>
  <c r="U3395" i="5"/>
  <c r="U3391" i="5"/>
  <c r="U3387" i="5"/>
  <c r="U3383" i="5"/>
  <c r="U3379" i="5"/>
  <c r="U3375" i="5"/>
  <c r="U3371" i="5"/>
  <c r="U3367" i="5"/>
  <c r="U3363" i="5"/>
  <c r="U3359" i="5"/>
  <c r="U3355" i="5"/>
  <c r="U3351" i="5"/>
  <c r="U3347" i="5"/>
  <c r="U3343" i="5"/>
  <c r="U3339" i="5"/>
  <c r="U3335" i="5"/>
  <c r="U3331" i="5"/>
  <c r="U3327" i="5"/>
  <c r="U3323" i="5"/>
  <c r="U4163" i="5"/>
  <c r="U4099" i="5"/>
  <c r="U4039" i="5"/>
  <c r="U3931" i="5"/>
  <c r="U3925" i="5"/>
  <c r="U3885" i="5"/>
  <c r="U4335" i="5"/>
  <c r="U4303" i="5"/>
  <c r="U4271" i="5"/>
  <c r="U4239" i="5"/>
  <c r="U4207" i="5"/>
  <c r="U4191" i="5"/>
  <c r="U4127" i="5"/>
  <c r="U4063" i="5"/>
  <c r="U4155" i="5"/>
  <c r="U4091" i="5"/>
  <c r="U3955" i="5"/>
  <c r="U3949" i="5"/>
  <c r="U3887" i="5"/>
  <c r="U4147" i="5"/>
  <c r="U4083" i="5"/>
  <c r="U4043" i="5"/>
  <c r="U3979" i="5"/>
  <c r="U3973" i="5"/>
  <c r="U3915" i="5"/>
  <c r="U3909" i="5"/>
  <c r="U3901" i="5"/>
  <c r="U3961" i="5"/>
  <c r="U3864" i="5"/>
  <c r="U3832" i="5"/>
  <c r="U3800" i="5"/>
  <c r="U3768" i="5"/>
  <c r="U3736" i="5"/>
  <c r="U3704" i="5"/>
  <c r="U3672" i="5"/>
  <c r="U3640" i="5"/>
  <c r="U3588" i="5"/>
  <c r="U4227" i="5"/>
  <c r="U3552" i="5"/>
  <c r="U3472" i="5"/>
  <c r="U3440" i="5"/>
  <c r="U3408" i="5"/>
  <c r="U3376" i="5"/>
  <c r="U3344" i="5"/>
  <c r="U3328" i="5"/>
  <c r="U3320" i="5"/>
  <c r="U3315" i="5"/>
  <c r="U3311" i="5"/>
  <c r="U3307" i="5"/>
  <c r="U3303" i="5"/>
  <c r="U3299" i="5"/>
  <c r="U3295" i="5"/>
  <c r="U3291" i="5"/>
  <c r="U3287" i="5"/>
  <c r="U3283" i="5"/>
  <c r="U3279" i="5"/>
  <c r="U3275" i="5"/>
  <c r="U3271" i="5"/>
  <c r="U3267" i="5"/>
  <c r="U3263" i="5"/>
  <c r="U3259" i="5"/>
  <c r="U3255" i="5"/>
  <c r="U3251" i="5"/>
  <c r="U3247" i="5"/>
  <c r="U3243" i="5"/>
  <c r="U3239" i="5"/>
  <c r="U3235" i="5"/>
  <c r="U3231" i="5"/>
  <c r="U3227" i="5"/>
  <c r="U3223" i="5"/>
  <c r="U3219" i="5"/>
  <c r="U3215" i="5"/>
  <c r="U3211" i="5"/>
  <c r="U3207" i="5"/>
  <c r="U3203" i="5"/>
  <c r="U3199" i="5"/>
  <c r="U3195" i="5"/>
  <c r="U3191" i="5"/>
  <c r="U3187" i="5"/>
  <c r="U3183" i="5"/>
  <c r="U3179" i="5"/>
  <c r="U3175" i="5"/>
  <c r="U3171" i="5"/>
  <c r="U3167" i="5"/>
  <c r="U3163" i="5"/>
  <c r="U3159" i="5"/>
  <c r="U3155" i="5"/>
  <c r="U3151" i="5"/>
  <c r="U3147" i="5"/>
  <c r="U3143" i="5"/>
  <c r="U3139" i="5"/>
  <c r="U3135" i="5"/>
  <c r="U3131" i="5"/>
  <c r="U3127" i="5"/>
  <c r="U3123" i="5"/>
  <c r="U3119" i="5"/>
  <c r="U3115" i="5"/>
  <c r="U3111" i="5"/>
  <c r="U3107" i="5"/>
  <c r="U3103" i="5"/>
  <c r="U3099" i="5"/>
  <c r="U3095" i="5"/>
  <c r="U3091" i="5"/>
  <c r="U3087" i="5"/>
  <c r="U3083" i="5"/>
  <c r="U3079" i="5"/>
  <c r="U3075" i="5"/>
  <c r="U3071" i="5"/>
  <c r="U3067" i="5"/>
  <c r="U3063" i="5"/>
  <c r="U3059" i="5"/>
  <c r="U3055" i="5"/>
  <c r="U3051" i="5"/>
  <c r="U3047" i="5"/>
  <c r="U3043" i="5"/>
  <c r="U3039" i="5"/>
  <c r="U3035" i="5"/>
  <c r="U3031" i="5"/>
  <c r="U3027" i="5"/>
  <c r="U3023" i="5"/>
  <c r="U3019" i="5"/>
  <c r="U3015" i="5"/>
  <c r="U3011" i="5"/>
  <c r="U3007" i="5"/>
  <c r="U3003" i="5"/>
  <c r="U2999" i="5"/>
  <c r="U2995" i="5"/>
  <c r="U2991" i="5"/>
  <c r="U2987" i="5"/>
  <c r="U2983" i="5"/>
  <c r="U2979" i="5"/>
  <c r="U2975" i="5"/>
  <c r="U2971" i="5"/>
  <c r="U2967" i="5"/>
  <c r="U2963" i="5"/>
  <c r="U2959" i="5"/>
  <c r="U2955" i="5"/>
  <c r="U2951" i="5"/>
  <c r="U2947" i="5"/>
  <c r="U2943" i="5"/>
  <c r="U2939" i="5"/>
  <c r="U2935" i="5"/>
  <c r="U2931" i="5"/>
  <c r="U2927" i="5"/>
  <c r="U2923" i="5"/>
  <c r="U2919" i="5"/>
  <c r="U2915" i="5"/>
  <c r="U2911" i="5"/>
  <c r="U2907" i="5"/>
  <c r="U2903" i="5"/>
  <c r="U2899" i="5"/>
  <c r="U2895" i="5"/>
  <c r="U2891" i="5"/>
  <c r="U2887" i="5"/>
  <c r="U2883" i="5"/>
  <c r="U2879" i="5"/>
  <c r="U2875" i="5"/>
  <c r="U2871" i="5"/>
  <c r="U2867" i="5"/>
  <c r="U2863" i="5"/>
  <c r="U2859" i="5"/>
  <c r="U2855" i="5"/>
  <c r="U2851" i="5"/>
  <c r="U2847" i="5"/>
  <c r="U2843" i="5"/>
  <c r="U2839" i="5"/>
  <c r="U2835" i="5"/>
  <c r="U2831" i="5"/>
  <c r="U2827" i="5"/>
  <c r="U2823" i="5"/>
  <c r="U2819" i="5"/>
  <c r="U2815" i="5"/>
  <c r="U2811" i="5"/>
  <c r="U2807" i="5"/>
  <c r="U2803" i="5"/>
  <c r="U2799" i="5"/>
  <c r="U2795" i="5"/>
  <c r="U2791" i="5"/>
  <c r="U2787" i="5"/>
  <c r="U2783" i="5"/>
  <c r="U2779" i="5"/>
  <c r="U2775" i="5"/>
  <c r="U2771" i="5"/>
  <c r="U2767" i="5"/>
  <c r="U2763" i="5"/>
  <c r="U2759" i="5"/>
  <c r="U2755" i="5"/>
  <c r="U2751" i="5"/>
  <c r="U2747" i="5"/>
  <c r="U2743" i="5"/>
  <c r="U2739" i="5"/>
  <c r="U2735" i="5"/>
  <c r="U2731" i="5"/>
  <c r="U2727" i="5"/>
  <c r="U2723" i="5"/>
  <c r="U2719" i="5"/>
  <c r="U2715" i="5"/>
  <c r="U2711" i="5"/>
  <c r="U2707" i="5"/>
  <c r="U2703" i="5"/>
  <c r="U2699" i="5"/>
  <c r="U2695" i="5"/>
  <c r="U2691" i="5"/>
  <c r="U2687" i="5"/>
  <c r="U2683" i="5"/>
  <c r="U2679" i="5"/>
  <c r="U2675" i="5"/>
  <c r="U2671" i="5"/>
  <c r="U2667" i="5"/>
  <c r="U2663" i="5"/>
  <c r="U2659" i="5"/>
  <c r="U2655" i="5"/>
  <c r="U2651" i="5"/>
  <c r="U2647" i="5"/>
  <c r="U2643" i="5"/>
  <c r="U2639" i="5"/>
  <c r="U2635" i="5"/>
  <c r="U2631" i="5"/>
  <c r="U2627" i="5"/>
  <c r="U2623" i="5"/>
  <c r="U2619" i="5"/>
  <c r="U2615" i="5"/>
  <c r="U2611" i="5"/>
  <c r="U2607" i="5"/>
  <c r="U2603" i="5"/>
  <c r="U2599" i="5"/>
  <c r="U2595" i="5"/>
  <c r="U2591" i="5"/>
  <c r="U2587" i="5"/>
  <c r="U2583" i="5"/>
  <c r="U2579" i="5"/>
  <c r="U2575" i="5"/>
  <c r="U2571" i="5"/>
  <c r="U2567" i="5"/>
  <c r="U2563" i="5"/>
  <c r="U2559" i="5"/>
  <c r="U2555" i="5"/>
  <c r="U2551" i="5"/>
  <c r="U2547" i="5"/>
  <c r="U3852" i="5"/>
  <c r="U3820" i="5"/>
  <c r="U3788" i="5"/>
  <c r="U3756" i="5"/>
  <c r="U3724" i="5"/>
  <c r="U3692" i="5"/>
  <c r="U3660" i="5"/>
  <c r="U3628" i="5"/>
  <c r="U3580" i="5"/>
  <c r="U3608" i="5"/>
  <c r="U3540" i="5"/>
  <c r="U3524" i="5"/>
  <c r="U3508" i="5"/>
  <c r="U3492" i="5"/>
  <c r="U3476" i="5"/>
  <c r="U3468" i="5"/>
  <c r="U3436" i="5"/>
  <c r="U3404" i="5"/>
  <c r="U3372" i="5"/>
  <c r="U3340" i="5"/>
  <c r="U3872" i="5"/>
  <c r="U3840" i="5"/>
  <c r="U3808" i="5"/>
  <c r="U3776" i="5"/>
  <c r="U3744" i="5"/>
  <c r="U3712" i="5"/>
  <c r="U3680" i="5"/>
  <c r="U3648" i="5"/>
  <c r="U3616" i="5"/>
  <c r="U3572" i="5"/>
  <c r="U3600" i="5"/>
  <c r="U3464" i="5"/>
  <c r="U3432" i="5"/>
  <c r="U3400" i="5"/>
  <c r="U3368" i="5"/>
  <c r="U3316" i="5"/>
  <c r="U3312" i="5"/>
  <c r="U3308" i="5"/>
  <c r="U3304" i="5"/>
  <c r="U3300" i="5"/>
  <c r="U3296" i="5"/>
  <c r="U3292" i="5"/>
  <c r="U3288" i="5"/>
  <c r="U3284" i="5"/>
  <c r="U3280" i="5"/>
  <c r="U3276" i="5"/>
  <c r="U3272" i="5"/>
  <c r="U3268" i="5"/>
  <c r="U3264" i="5"/>
  <c r="U3260" i="5"/>
  <c r="U3256" i="5"/>
  <c r="U3252" i="5"/>
  <c r="U3248" i="5"/>
  <c r="U3244" i="5"/>
  <c r="U3240" i="5"/>
  <c r="U3236" i="5"/>
  <c r="U3232" i="5"/>
  <c r="U3228" i="5"/>
  <c r="U3224" i="5"/>
  <c r="U3220" i="5"/>
  <c r="U3216" i="5"/>
  <c r="U3212" i="5"/>
  <c r="U3208" i="5"/>
  <c r="U3204" i="5"/>
  <c r="U3200" i="5"/>
  <c r="U3196" i="5"/>
  <c r="U3192" i="5"/>
  <c r="U3188" i="5"/>
  <c r="U3184" i="5"/>
  <c r="U3180" i="5"/>
  <c r="U3176" i="5"/>
  <c r="U3172" i="5"/>
  <c r="U3168" i="5"/>
  <c r="U3164" i="5"/>
  <c r="U3160" i="5"/>
  <c r="U3156" i="5"/>
  <c r="U3152" i="5"/>
  <c r="U3148" i="5"/>
  <c r="U3144" i="5"/>
  <c r="U3140" i="5"/>
  <c r="U3136" i="5"/>
  <c r="U3132" i="5"/>
  <c r="U3128" i="5"/>
  <c r="U3124" i="5"/>
  <c r="U3120" i="5"/>
  <c r="U3116" i="5"/>
  <c r="U3112" i="5"/>
  <c r="U3108" i="5"/>
  <c r="U3104" i="5"/>
  <c r="U3100" i="5"/>
  <c r="U3096" i="5"/>
  <c r="U3092" i="5"/>
  <c r="U3088" i="5"/>
  <c r="U3084" i="5"/>
  <c r="U3080" i="5"/>
  <c r="U3076" i="5"/>
  <c r="U3072" i="5"/>
  <c r="U3068" i="5"/>
  <c r="U3064" i="5"/>
  <c r="U3060" i="5"/>
  <c r="U3056" i="5"/>
  <c r="U3052" i="5"/>
  <c r="U3048" i="5"/>
  <c r="U3044" i="5"/>
  <c r="U3040" i="5"/>
  <c r="U3036" i="5"/>
  <c r="U3032" i="5"/>
  <c r="U3028" i="5"/>
  <c r="U3024" i="5"/>
  <c r="U3020" i="5"/>
  <c r="U3016" i="5"/>
  <c r="U3012" i="5"/>
  <c r="U3008" i="5"/>
  <c r="U3004" i="5"/>
  <c r="U3000" i="5"/>
  <c r="U2996" i="5"/>
  <c r="U2992" i="5"/>
  <c r="U2988" i="5"/>
  <c r="U2984" i="5"/>
  <c r="U2980" i="5"/>
  <c r="U2976" i="5"/>
  <c r="U2972" i="5"/>
  <c r="U2968" i="5"/>
  <c r="U2964" i="5"/>
  <c r="U2960" i="5"/>
  <c r="U2956" i="5"/>
  <c r="U2952" i="5"/>
  <c r="U2948" i="5"/>
  <c r="U2944" i="5"/>
  <c r="U2940" i="5"/>
  <c r="U2936" i="5"/>
  <c r="U2932" i="5"/>
  <c r="U2928" i="5"/>
  <c r="U2924" i="5"/>
  <c r="U2920" i="5"/>
  <c r="U2916" i="5"/>
  <c r="U2912" i="5"/>
  <c r="U2908" i="5"/>
  <c r="U2904" i="5"/>
  <c r="U2900" i="5"/>
  <c r="U2896" i="5"/>
  <c r="U2892" i="5"/>
  <c r="U2888" i="5"/>
  <c r="U2884" i="5"/>
  <c r="U2880" i="5"/>
  <c r="U2876" i="5"/>
  <c r="U2872" i="5"/>
  <c r="U2868" i="5"/>
  <c r="U2864" i="5"/>
  <c r="U2860" i="5"/>
  <c r="U2856" i="5"/>
  <c r="U2852" i="5"/>
  <c r="U2848" i="5"/>
  <c r="U2844" i="5"/>
  <c r="U2840" i="5"/>
  <c r="U2836" i="5"/>
  <c r="U2832" i="5"/>
  <c r="U2828" i="5"/>
  <c r="U2824" i="5"/>
  <c r="U2820" i="5"/>
  <c r="U2816" i="5"/>
  <c r="U2812" i="5"/>
  <c r="U2808" i="5"/>
  <c r="U2804" i="5"/>
  <c r="U2800" i="5"/>
  <c r="U2796" i="5"/>
  <c r="U2792" i="5"/>
  <c r="U2788" i="5"/>
  <c r="U2784" i="5"/>
  <c r="U2780" i="5"/>
  <c r="U2776" i="5"/>
  <c r="U2772" i="5"/>
  <c r="U2768" i="5"/>
  <c r="U2764" i="5"/>
  <c r="U2760" i="5"/>
  <c r="U2756" i="5"/>
  <c r="U4183" i="5"/>
  <c r="U3860" i="5"/>
  <c r="U3828" i="5"/>
  <c r="U3796" i="5"/>
  <c r="U3764" i="5"/>
  <c r="U3732" i="5"/>
  <c r="U3700" i="5"/>
  <c r="U3668" i="5"/>
  <c r="U3636" i="5"/>
  <c r="U3564" i="5"/>
  <c r="U3592" i="5"/>
  <c r="U3544" i="5"/>
  <c r="U3528" i="5"/>
  <c r="U3512" i="5"/>
  <c r="U3496" i="5"/>
  <c r="U3480" i="5"/>
  <c r="U3460" i="5"/>
  <c r="U3428" i="5"/>
  <c r="U3396" i="5"/>
  <c r="U3364" i="5"/>
  <c r="U3336" i="5"/>
  <c r="U3319" i="5"/>
  <c r="U4323" i="5"/>
  <c r="U4055" i="5"/>
  <c r="U3848" i="5"/>
  <c r="U3816" i="5"/>
  <c r="U3784" i="5"/>
  <c r="U3752" i="5"/>
  <c r="U3720" i="5"/>
  <c r="U3688" i="5"/>
  <c r="U3656" i="5"/>
  <c r="U3624" i="5"/>
  <c r="U3556" i="5"/>
  <c r="U3997" i="5"/>
  <c r="U3899" i="5"/>
  <c r="U3584" i="5"/>
  <c r="U3456" i="5"/>
  <c r="U3424" i="5"/>
  <c r="U3392" i="5"/>
  <c r="U3360" i="5"/>
  <c r="U3324" i="5"/>
  <c r="U3317" i="5"/>
  <c r="U3313" i="5"/>
  <c r="U3309" i="5"/>
  <c r="U3305" i="5"/>
  <c r="U3301" i="5"/>
  <c r="U3297" i="5"/>
  <c r="U3293" i="5"/>
  <c r="U3289" i="5"/>
  <c r="U3285" i="5"/>
  <c r="U3281" i="5"/>
  <c r="U3277" i="5"/>
  <c r="U3273" i="5"/>
  <c r="U3269" i="5"/>
  <c r="U3265" i="5"/>
  <c r="U3261" i="5"/>
  <c r="U3257" i="5"/>
  <c r="U3253" i="5"/>
  <c r="U3249" i="5"/>
  <c r="U3245" i="5"/>
  <c r="U3241" i="5"/>
  <c r="U3237" i="5"/>
  <c r="U3233" i="5"/>
  <c r="U3229" i="5"/>
  <c r="U3225" i="5"/>
  <c r="U3221" i="5"/>
  <c r="U3217" i="5"/>
  <c r="U3213" i="5"/>
  <c r="U3209" i="5"/>
  <c r="U3205" i="5"/>
  <c r="U3201" i="5"/>
  <c r="U3197" i="5"/>
  <c r="U3193" i="5"/>
  <c r="U3189" i="5"/>
  <c r="U3185" i="5"/>
  <c r="U3181" i="5"/>
  <c r="U3177" i="5"/>
  <c r="U3173" i="5"/>
  <c r="U3169" i="5"/>
  <c r="U3165" i="5"/>
  <c r="U3161" i="5"/>
  <c r="U3157" i="5"/>
  <c r="U3153" i="5"/>
  <c r="U3149" i="5"/>
  <c r="U3145" i="5"/>
  <c r="U3141" i="5"/>
  <c r="U3137" i="5"/>
  <c r="U3133" i="5"/>
  <c r="U3129" i="5"/>
  <c r="U3125" i="5"/>
  <c r="U3121" i="5"/>
  <c r="U3117" i="5"/>
  <c r="U3113" i="5"/>
  <c r="U3109" i="5"/>
  <c r="U3105" i="5"/>
  <c r="U3101" i="5"/>
  <c r="U3097" i="5"/>
  <c r="U3093" i="5"/>
  <c r="U3089" i="5"/>
  <c r="U3085" i="5"/>
  <c r="U3081" i="5"/>
  <c r="U3077" i="5"/>
  <c r="U3073" i="5"/>
  <c r="U3069" i="5"/>
  <c r="U3065" i="5"/>
  <c r="U3061" i="5"/>
  <c r="U3057" i="5"/>
  <c r="U3053" i="5"/>
  <c r="U3049" i="5"/>
  <c r="U3045" i="5"/>
  <c r="U3041" i="5"/>
  <c r="U3037" i="5"/>
  <c r="U3033" i="5"/>
  <c r="U3029" i="5"/>
  <c r="U3025" i="5"/>
  <c r="U3021" i="5"/>
  <c r="U3017" i="5"/>
  <c r="U3013" i="5"/>
  <c r="U3009" i="5"/>
  <c r="U3005" i="5"/>
  <c r="U3001" i="5"/>
  <c r="U2997" i="5"/>
  <c r="U2993" i="5"/>
  <c r="U2989" i="5"/>
  <c r="U2985" i="5"/>
  <c r="U2981" i="5"/>
  <c r="U2977" i="5"/>
  <c r="U2973" i="5"/>
  <c r="U2969" i="5"/>
  <c r="U2965" i="5"/>
  <c r="U2961" i="5"/>
  <c r="U2957" i="5"/>
  <c r="U2953" i="5"/>
  <c r="U2949" i="5"/>
  <c r="U2945" i="5"/>
  <c r="U2941" i="5"/>
  <c r="U2937" i="5"/>
  <c r="U2933" i="5"/>
  <c r="U2929" i="5"/>
  <c r="U2925" i="5"/>
  <c r="U2921" i="5"/>
  <c r="U2917" i="5"/>
  <c r="U2913" i="5"/>
  <c r="U2909" i="5"/>
  <c r="U2905" i="5"/>
  <c r="U2901" i="5"/>
  <c r="U2897" i="5"/>
  <c r="U2893" i="5"/>
  <c r="U2889" i="5"/>
  <c r="U2885" i="5"/>
  <c r="U2881" i="5"/>
  <c r="U2877" i="5"/>
  <c r="U2873" i="5"/>
  <c r="U2869" i="5"/>
  <c r="U2865" i="5"/>
  <c r="U2861" i="5"/>
  <c r="U2857" i="5"/>
  <c r="U2853" i="5"/>
  <c r="U2849" i="5"/>
  <c r="U2845" i="5"/>
  <c r="U2841" i="5"/>
  <c r="U2837" i="5"/>
  <c r="U2833" i="5"/>
  <c r="U2829" i="5"/>
  <c r="U2825" i="5"/>
  <c r="U2821" i="5"/>
  <c r="U2817" i="5"/>
  <c r="U2813" i="5"/>
  <c r="U2809" i="5"/>
  <c r="U2805" i="5"/>
  <c r="U2801" i="5"/>
  <c r="U2797" i="5"/>
  <c r="U2793" i="5"/>
  <c r="U2789" i="5"/>
  <c r="U2785" i="5"/>
  <c r="U2781" i="5"/>
  <c r="U2777" i="5"/>
  <c r="U2773" i="5"/>
  <c r="U2769" i="5"/>
  <c r="U2765" i="5"/>
  <c r="U2761" i="5"/>
  <c r="U2757" i="5"/>
  <c r="U2753" i="5"/>
  <c r="U2749" i="5"/>
  <c r="U2745" i="5"/>
  <c r="U2741" i="5"/>
  <c r="U2737" i="5"/>
  <c r="U2733" i="5"/>
  <c r="U2729" i="5"/>
  <c r="U2725" i="5"/>
  <c r="U2721" i="5"/>
  <c r="U2717" i="5"/>
  <c r="U2713" i="5"/>
  <c r="U2709" i="5"/>
  <c r="U2705" i="5"/>
  <c r="U2701" i="5"/>
  <c r="U2697" i="5"/>
  <c r="U2693" i="5"/>
  <c r="U2689" i="5"/>
  <c r="U2685" i="5"/>
  <c r="U2681" i="5"/>
  <c r="U2677" i="5"/>
  <c r="U2673" i="5"/>
  <c r="U2669" i="5"/>
  <c r="U2665" i="5"/>
  <c r="U2661" i="5"/>
  <c r="U2657" i="5"/>
  <c r="U2653" i="5"/>
  <c r="U2649" i="5"/>
  <c r="U2645" i="5"/>
  <c r="U2641" i="5"/>
  <c r="U2637" i="5"/>
  <c r="U2633" i="5"/>
  <c r="U2629" i="5"/>
  <c r="U2625" i="5"/>
  <c r="U2621" i="5"/>
  <c r="U2617" i="5"/>
  <c r="U2613" i="5"/>
  <c r="U2609" i="5"/>
  <c r="U2605" i="5"/>
  <c r="U2601" i="5"/>
  <c r="U2597" i="5"/>
  <c r="U2593" i="5"/>
  <c r="U2589" i="5"/>
  <c r="U2585" i="5"/>
  <c r="U2581" i="5"/>
  <c r="U2577" i="5"/>
  <c r="U2573" i="5"/>
  <c r="U2569" i="5"/>
  <c r="U2565" i="5"/>
  <c r="U2561" i="5"/>
  <c r="U2557" i="5"/>
  <c r="U2553" i="5"/>
  <c r="U2549" i="5"/>
  <c r="U2545" i="5"/>
  <c r="U3868" i="5"/>
  <c r="U3836" i="5"/>
  <c r="U3804" i="5"/>
  <c r="U3772" i="5"/>
  <c r="U3740" i="5"/>
  <c r="U3708" i="5"/>
  <c r="U3676" i="5"/>
  <c r="U3644" i="5"/>
  <c r="U3612" i="5"/>
  <c r="U4291" i="5"/>
  <c r="U3943" i="5"/>
  <c r="U3576" i="5"/>
  <c r="U3548" i="5"/>
  <c r="U3532" i="5"/>
  <c r="U3516" i="5"/>
  <c r="U3500" i="5"/>
  <c r="U3484" i="5"/>
  <c r="U3452" i="5"/>
  <c r="U3420" i="5"/>
  <c r="U3388" i="5"/>
  <c r="U3356" i="5"/>
  <c r="U3993" i="5"/>
  <c r="U3967" i="5"/>
  <c r="U3856" i="5"/>
  <c r="U3824" i="5"/>
  <c r="U3792" i="5"/>
  <c r="U3760" i="5"/>
  <c r="U3728" i="5"/>
  <c r="U3696" i="5"/>
  <c r="U3664" i="5"/>
  <c r="U3632" i="5"/>
  <c r="U3604" i="5"/>
  <c r="U3332" i="5"/>
  <c r="U3568" i="5"/>
  <c r="U3448" i="5"/>
  <c r="U3416" i="5"/>
  <c r="U3384" i="5"/>
  <c r="U3352" i="5"/>
  <c r="U3314" i="5"/>
  <c r="U3310" i="5"/>
  <c r="U3306" i="5"/>
  <c r="U3302" i="5"/>
  <c r="U3298" i="5"/>
  <c r="U3294" i="5"/>
  <c r="U3290" i="5"/>
  <c r="U3286" i="5"/>
  <c r="U3282" i="5"/>
  <c r="U3278" i="5"/>
  <c r="U3274" i="5"/>
  <c r="U3270" i="5"/>
  <c r="U3266" i="5"/>
  <c r="U3262" i="5"/>
  <c r="U3258" i="5"/>
  <c r="U3254" i="5"/>
  <c r="U3250" i="5"/>
  <c r="U3246" i="5"/>
  <c r="U3242" i="5"/>
  <c r="U3238" i="5"/>
  <c r="U3234" i="5"/>
  <c r="U3230" i="5"/>
  <c r="U3226" i="5"/>
  <c r="U3222" i="5"/>
  <c r="U3218" i="5"/>
  <c r="U3214" i="5"/>
  <c r="U3210" i="5"/>
  <c r="U3206" i="5"/>
  <c r="U3202" i="5"/>
  <c r="U3198" i="5"/>
  <c r="U3194" i="5"/>
  <c r="U3190" i="5"/>
  <c r="U3186" i="5"/>
  <c r="U3182" i="5"/>
  <c r="U3178" i="5"/>
  <c r="U3174" i="5"/>
  <c r="U3170" i="5"/>
  <c r="U3166" i="5"/>
  <c r="U3162" i="5"/>
  <c r="U3158" i="5"/>
  <c r="U3154" i="5"/>
  <c r="U3150" i="5"/>
  <c r="U3146" i="5"/>
  <c r="U3142" i="5"/>
  <c r="U3138" i="5"/>
  <c r="U3134" i="5"/>
  <c r="U3130" i="5"/>
  <c r="U3126" i="5"/>
  <c r="U3122" i="5"/>
  <c r="U3118" i="5"/>
  <c r="U3114" i="5"/>
  <c r="U3110" i="5"/>
  <c r="U3106" i="5"/>
  <c r="U3102" i="5"/>
  <c r="U3098" i="5"/>
  <c r="U3094" i="5"/>
  <c r="U3090" i="5"/>
  <c r="U3086" i="5"/>
  <c r="U3082" i="5"/>
  <c r="U3078" i="5"/>
  <c r="U3074" i="5"/>
  <c r="U3070" i="5"/>
  <c r="U3066" i="5"/>
  <c r="U3062" i="5"/>
  <c r="U3058" i="5"/>
  <c r="U3054" i="5"/>
  <c r="U3050" i="5"/>
  <c r="U3046" i="5"/>
  <c r="U3042" i="5"/>
  <c r="U3038" i="5"/>
  <c r="U3034" i="5"/>
  <c r="U3030" i="5"/>
  <c r="U3026" i="5"/>
  <c r="U3022" i="5"/>
  <c r="U3018" i="5"/>
  <c r="U3014" i="5"/>
  <c r="U3010" i="5"/>
  <c r="U3006" i="5"/>
  <c r="U3002" i="5"/>
  <c r="U2998" i="5"/>
  <c r="U2994" i="5"/>
  <c r="U2990" i="5"/>
  <c r="U2986" i="5"/>
  <c r="U2982" i="5"/>
  <c r="U2978" i="5"/>
  <c r="U2974" i="5"/>
  <c r="U2970" i="5"/>
  <c r="U2966" i="5"/>
  <c r="U2962" i="5"/>
  <c r="U2958" i="5"/>
  <c r="U2954" i="5"/>
  <c r="U2950" i="5"/>
  <c r="U2946" i="5"/>
  <c r="U2942" i="5"/>
  <c r="U2938" i="5"/>
  <c r="U2934" i="5"/>
  <c r="U2930" i="5"/>
  <c r="U2926" i="5"/>
  <c r="U2922" i="5"/>
  <c r="U2918" i="5"/>
  <c r="U2914" i="5"/>
  <c r="U2910" i="5"/>
  <c r="U2906" i="5"/>
  <c r="U2902" i="5"/>
  <c r="U2898" i="5"/>
  <c r="U2894" i="5"/>
  <c r="U2890" i="5"/>
  <c r="U2886" i="5"/>
  <c r="U2882" i="5"/>
  <c r="U2878" i="5"/>
  <c r="U2874" i="5"/>
  <c r="U2870" i="5"/>
  <c r="U2866" i="5"/>
  <c r="U2862" i="5"/>
  <c r="U2858" i="5"/>
  <c r="U2854" i="5"/>
  <c r="U2850" i="5"/>
  <c r="U2846" i="5"/>
  <c r="U2842" i="5"/>
  <c r="U2838" i="5"/>
  <c r="U2834" i="5"/>
  <c r="U2830" i="5"/>
  <c r="U2826" i="5"/>
  <c r="U2822" i="5"/>
  <c r="U2818" i="5"/>
  <c r="U2814" i="5"/>
  <c r="U2810" i="5"/>
  <c r="U2806" i="5"/>
  <c r="U2802" i="5"/>
  <c r="U2798" i="5"/>
  <c r="U2794" i="5"/>
  <c r="U2790" i="5"/>
  <c r="U2786" i="5"/>
  <c r="U2782" i="5"/>
  <c r="U2778" i="5"/>
  <c r="U2774" i="5"/>
  <c r="U2770" i="5"/>
  <c r="U2766" i="5"/>
  <c r="U2762" i="5"/>
  <c r="U2758" i="5"/>
  <c r="U2754" i="5"/>
  <c r="U2750" i="5"/>
  <c r="U2746" i="5"/>
  <c r="U2742" i="5"/>
  <c r="U2738" i="5"/>
  <c r="U2734" i="5"/>
  <c r="U2730" i="5"/>
  <c r="U2726" i="5"/>
  <c r="U2722" i="5"/>
  <c r="U2718" i="5"/>
  <c r="U2714" i="5"/>
  <c r="U2710" i="5"/>
  <c r="U2706" i="5"/>
  <c r="U2702" i="5"/>
  <c r="U2698" i="5"/>
  <c r="U2694" i="5"/>
  <c r="U2690" i="5"/>
  <c r="U2686" i="5"/>
  <c r="U2682" i="5"/>
  <c r="U2678" i="5"/>
  <c r="U2674" i="5"/>
  <c r="U2670" i="5"/>
  <c r="U2666" i="5"/>
  <c r="U2662" i="5"/>
  <c r="U2658" i="5"/>
  <c r="U2654" i="5"/>
  <c r="U2650" i="5"/>
  <c r="U2646" i="5"/>
  <c r="U2642" i="5"/>
  <c r="U2638" i="5"/>
  <c r="U2634" i="5"/>
  <c r="U2630" i="5"/>
  <c r="U2626" i="5"/>
  <c r="U2622" i="5"/>
  <c r="U2618" i="5"/>
  <c r="U2614" i="5"/>
  <c r="U2610" i="5"/>
  <c r="U2606" i="5"/>
  <c r="U2602" i="5"/>
  <c r="U2598" i="5"/>
  <c r="U2594" i="5"/>
  <c r="U2590" i="5"/>
  <c r="U2586" i="5"/>
  <c r="U2582" i="5"/>
  <c r="U2578" i="5"/>
  <c r="U2574" i="5"/>
  <c r="U2570" i="5"/>
  <c r="U4119" i="5"/>
  <c r="U3937" i="5"/>
  <c r="U3560" i="5"/>
  <c r="U3536" i="5"/>
  <c r="U3520" i="5"/>
  <c r="U3504" i="5"/>
  <c r="U3488" i="5"/>
  <c r="U3444" i="5"/>
  <c r="U3412" i="5"/>
  <c r="U3380" i="5"/>
  <c r="U3348" i="5"/>
  <c r="U4259" i="5"/>
  <c r="U3620" i="5"/>
  <c r="U2736" i="5"/>
  <c r="U2656" i="5"/>
  <c r="U3780" i="5"/>
  <c r="U2740" i="5"/>
  <c r="U2558" i="5"/>
  <c r="U2744" i="5"/>
  <c r="U2652" i="5"/>
  <c r="U2624" i="5"/>
  <c r="U2543" i="5"/>
  <c r="U2539" i="5"/>
  <c r="U2535" i="5"/>
  <c r="U2531" i="5"/>
  <c r="U2527" i="5"/>
  <c r="U2523" i="5"/>
  <c r="U2519" i="5"/>
  <c r="U2515" i="5"/>
  <c r="U2511" i="5"/>
  <c r="U2507" i="5"/>
  <c r="U2503" i="5"/>
  <c r="U2499" i="5"/>
  <c r="U2495" i="5"/>
  <c r="U2491" i="5"/>
  <c r="U2487" i="5"/>
  <c r="U2483" i="5"/>
  <c r="U2479" i="5"/>
  <c r="U2475" i="5"/>
  <c r="U2471" i="5"/>
  <c r="U2467" i="5"/>
  <c r="U2463" i="5"/>
  <c r="U2459" i="5"/>
  <c r="U2455" i="5"/>
  <c r="U2451" i="5"/>
  <c r="U2447" i="5"/>
  <c r="U2443" i="5"/>
  <c r="U2439" i="5"/>
  <c r="U2435" i="5"/>
  <c r="U2431" i="5"/>
  <c r="U2427" i="5"/>
  <c r="U2423" i="5"/>
  <c r="U2419" i="5"/>
  <c r="U2415" i="5"/>
  <c r="U2411" i="5"/>
  <c r="U2407" i="5"/>
  <c r="U2403" i="5"/>
  <c r="U2399" i="5"/>
  <c r="U2395" i="5"/>
  <c r="U2391" i="5"/>
  <c r="U2387" i="5"/>
  <c r="U2383" i="5"/>
  <c r="U2379" i="5"/>
  <c r="U2375" i="5"/>
  <c r="U2371" i="5"/>
  <c r="U2367" i="5"/>
  <c r="U2363" i="5"/>
  <c r="U2359" i="5"/>
  <c r="U2355" i="5"/>
  <c r="U2351" i="5"/>
  <c r="U2347" i="5"/>
  <c r="U2343" i="5"/>
  <c r="U2339" i="5"/>
  <c r="U2335" i="5"/>
  <c r="U2331" i="5"/>
  <c r="U2327" i="5"/>
  <c r="U2323" i="5"/>
  <c r="U2319" i="5"/>
  <c r="U2315" i="5"/>
  <c r="U2311" i="5"/>
  <c r="U2307" i="5"/>
  <c r="U2303" i="5"/>
  <c r="U2299" i="5"/>
  <c r="U2295" i="5"/>
  <c r="U2291" i="5"/>
  <c r="U2287" i="5"/>
  <c r="U2283" i="5"/>
  <c r="U2279" i="5"/>
  <c r="U2275" i="5"/>
  <c r="U2271" i="5"/>
  <c r="U2267" i="5"/>
  <c r="U2263" i="5"/>
  <c r="U2259" i="5"/>
  <c r="U2255" i="5"/>
  <c r="U2251" i="5"/>
  <c r="U2247" i="5"/>
  <c r="U2243" i="5"/>
  <c r="U2239" i="5"/>
  <c r="U2235" i="5"/>
  <c r="U2231" i="5"/>
  <c r="U2227" i="5"/>
  <c r="U2223" i="5"/>
  <c r="U2219" i="5"/>
  <c r="U2215" i="5"/>
  <c r="U2211" i="5"/>
  <c r="U2207" i="5"/>
  <c r="U2203" i="5"/>
  <c r="U2199" i="5"/>
  <c r="U2195" i="5"/>
  <c r="U2191" i="5"/>
  <c r="U2187" i="5"/>
  <c r="U2183" i="5"/>
  <c r="U2179" i="5"/>
  <c r="U2175" i="5"/>
  <c r="U2171" i="5"/>
  <c r="U2167" i="5"/>
  <c r="U2163" i="5"/>
  <c r="U2159" i="5"/>
  <c r="U2155" i="5"/>
  <c r="U2151" i="5"/>
  <c r="U2147" i="5"/>
  <c r="U2143" i="5"/>
  <c r="U2139" i="5"/>
  <c r="U2135" i="5"/>
  <c r="U2131" i="5"/>
  <c r="U2127" i="5"/>
  <c r="U2123" i="5"/>
  <c r="U2119" i="5"/>
  <c r="U2115" i="5"/>
  <c r="U2111" i="5"/>
  <c r="U2107" i="5"/>
  <c r="U2103" i="5"/>
  <c r="U2099" i="5"/>
  <c r="U2095" i="5"/>
  <c r="U2091" i="5"/>
  <c r="U2087" i="5"/>
  <c r="U2083" i="5"/>
  <c r="U2079" i="5"/>
  <c r="U2075" i="5"/>
  <c r="U2071" i="5"/>
  <c r="U2067" i="5"/>
  <c r="U2063" i="5"/>
  <c r="U2059" i="5"/>
  <c r="U2055" i="5"/>
  <c r="U2051" i="5"/>
  <c r="U2047" i="5"/>
  <c r="U2043" i="5"/>
  <c r="U2039" i="5"/>
  <c r="U2035" i="5"/>
  <c r="U2031" i="5"/>
  <c r="U2027" i="5"/>
  <c r="U2023" i="5"/>
  <c r="U2019" i="5"/>
  <c r="U2015" i="5"/>
  <c r="U2011" i="5"/>
  <c r="U2007" i="5"/>
  <c r="U2003" i="5"/>
  <c r="U1999" i="5"/>
  <c r="U1995" i="5"/>
  <c r="U1991" i="5"/>
  <c r="U1987" i="5"/>
  <c r="U1983" i="5"/>
  <c r="U1979" i="5"/>
  <c r="U1975" i="5"/>
  <c r="U1971" i="5"/>
  <c r="U1967" i="5"/>
  <c r="U1963" i="5"/>
  <c r="U1959" i="5"/>
  <c r="U1955" i="5"/>
  <c r="U1951" i="5"/>
  <c r="U1947" i="5"/>
  <c r="U1943" i="5"/>
  <c r="U1939" i="5"/>
  <c r="U1935" i="5"/>
  <c r="U1931" i="5"/>
  <c r="U1927" i="5"/>
  <c r="U1923" i="5"/>
  <c r="U1919" i="5"/>
  <c r="U1915" i="5"/>
  <c r="U1911" i="5"/>
  <c r="U1907" i="5"/>
  <c r="U1903" i="5"/>
  <c r="U1899" i="5"/>
  <c r="U1895" i="5"/>
  <c r="U1891" i="5"/>
  <c r="U1887" i="5"/>
  <c r="U1883" i="5"/>
  <c r="U1879" i="5"/>
  <c r="U1875" i="5"/>
  <c r="U1871" i="5"/>
  <c r="U1867" i="5"/>
  <c r="U1863" i="5"/>
  <c r="U1859" i="5"/>
  <c r="U1855" i="5"/>
  <c r="U1851" i="5"/>
  <c r="U1847" i="5"/>
  <c r="U1843" i="5"/>
  <c r="U1839" i="5"/>
  <c r="U1835" i="5"/>
  <c r="U1831" i="5"/>
  <c r="U1827" i="5"/>
  <c r="U1823" i="5"/>
  <c r="U1819" i="5"/>
  <c r="U1815" i="5"/>
  <c r="U1811" i="5"/>
  <c r="U1807" i="5"/>
  <c r="U1803" i="5"/>
  <c r="U1799" i="5"/>
  <c r="U1795" i="5"/>
  <c r="U3596" i="5"/>
  <c r="U2748" i="5"/>
  <c r="U2684" i="5"/>
  <c r="U2546" i="5"/>
  <c r="U3748" i="5"/>
  <c r="U2752" i="5"/>
  <c r="U2688" i="5"/>
  <c r="U2680" i="5"/>
  <c r="U2648" i="5"/>
  <c r="U2560" i="5"/>
  <c r="U2692" i="5"/>
  <c r="U2548" i="5"/>
  <c r="U2696" i="5"/>
  <c r="U2676" i="5"/>
  <c r="U2644" i="5"/>
  <c r="U2562" i="5"/>
  <c r="U2544" i="5"/>
  <c r="U2540" i="5"/>
  <c r="U2536" i="5"/>
  <c r="U2532" i="5"/>
  <c r="U2528" i="5"/>
  <c r="U2524" i="5"/>
  <c r="U2520" i="5"/>
  <c r="U2516" i="5"/>
  <c r="U2512" i="5"/>
  <c r="U2508" i="5"/>
  <c r="U2504" i="5"/>
  <c r="U2500" i="5"/>
  <c r="U2496" i="5"/>
  <c r="U2492" i="5"/>
  <c r="U2488" i="5"/>
  <c r="U2484" i="5"/>
  <c r="U2480" i="5"/>
  <c r="U2476" i="5"/>
  <c r="U2472" i="5"/>
  <c r="U2468" i="5"/>
  <c r="U2464" i="5"/>
  <c r="U2460" i="5"/>
  <c r="U2456" i="5"/>
  <c r="U2452" i="5"/>
  <c r="U2448" i="5"/>
  <c r="U2444" i="5"/>
  <c r="U2440" i="5"/>
  <c r="U2436" i="5"/>
  <c r="U2432" i="5"/>
  <c r="U2428" i="5"/>
  <c r="U2424" i="5"/>
  <c r="U2420" i="5"/>
  <c r="U2416" i="5"/>
  <c r="U2412" i="5"/>
  <c r="U2408" i="5"/>
  <c r="U2404" i="5"/>
  <c r="U2400" i="5"/>
  <c r="U2396" i="5"/>
  <c r="U2392" i="5"/>
  <c r="U2388" i="5"/>
  <c r="U2384" i="5"/>
  <c r="U2380" i="5"/>
  <c r="U2376" i="5"/>
  <c r="U2372" i="5"/>
  <c r="U2368" i="5"/>
  <c r="U2364" i="5"/>
  <c r="U2360" i="5"/>
  <c r="U2356" i="5"/>
  <c r="U2352" i="5"/>
  <c r="U2348" i="5"/>
  <c r="U2344" i="5"/>
  <c r="U2340" i="5"/>
  <c r="U2336" i="5"/>
  <c r="U2332" i="5"/>
  <c r="U2328" i="5"/>
  <c r="U2324" i="5"/>
  <c r="U2320" i="5"/>
  <c r="U2316" i="5"/>
  <c r="U2312" i="5"/>
  <c r="U2308" i="5"/>
  <c r="U2304" i="5"/>
  <c r="U2300" i="5"/>
  <c r="U2296" i="5"/>
  <c r="U2292" i="5"/>
  <c r="U2288" i="5"/>
  <c r="U2284" i="5"/>
  <c r="U2280" i="5"/>
  <c r="U2276" i="5"/>
  <c r="U2272" i="5"/>
  <c r="U2268" i="5"/>
  <c r="U2264" i="5"/>
  <c r="U2260" i="5"/>
  <c r="U2256" i="5"/>
  <c r="U2252" i="5"/>
  <c r="U2248" i="5"/>
  <c r="U2244" i="5"/>
  <c r="U2240" i="5"/>
  <c r="U2236" i="5"/>
  <c r="U2232" i="5"/>
  <c r="U2228" i="5"/>
  <c r="U2224" i="5"/>
  <c r="U2220" i="5"/>
  <c r="U2216" i="5"/>
  <c r="U2212" i="5"/>
  <c r="U2208" i="5"/>
  <c r="U2204" i="5"/>
  <c r="U2200" i="5"/>
  <c r="U2196" i="5"/>
  <c r="U2192" i="5"/>
  <c r="U2188" i="5"/>
  <c r="U2184" i="5"/>
  <c r="U2180" i="5"/>
  <c r="U2176" i="5"/>
  <c r="U2172" i="5"/>
  <c r="U2168" i="5"/>
  <c r="U2164" i="5"/>
  <c r="U2160" i="5"/>
  <c r="U2156" i="5"/>
  <c r="U2152" i="5"/>
  <c r="U2148" i="5"/>
  <c r="U2144" i="5"/>
  <c r="U2140" i="5"/>
  <c r="U2136" i="5"/>
  <c r="U2132" i="5"/>
  <c r="U2128" i="5"/>
  <c r="U2124" i="5"/>
  <c r="U2120" i="5"/>
  <c r="U2116" i="5"/>
  <c r="U2112" i="5"/>
  <c r="U2108" i="5"/>
  <c r="U2104" i="5"/>
  <c r="U2100" i="5"/>
  <c r="U2096" i="5"/>
  <c r="U2092" i="5"/>
  <c r="U2088" i="5"/>
  <c r="U2084" i="5"/>
  <c r="U2080" i="5"/>
  <c r="U2076" i="5"/>
  <c r="U2072" i="5"/>
  <c r="U2068" i="5"/>
  <c r="U2064" i="5"/>
  <c r="U2060" i="5"/>
  <c r="U2056" i="5"/>
  <c r="U2052" i="5"/>
  <c r="U2048" i="5"/>
  <c r="U2044" i="5"/>
  <c r="U2040" i="5"/>
  <c r="U2036" i="5"/>
  <c r="U2032" i="5"/>
  <c r="U2028" i="5"/>
  <c r="U2024" i="5"/>
  <c r="U2020" i="5"/>
  <c r="U2016" i="5"/>
  <c r="U2012" i="5"/>
  <c r="U2008" i="5"/>
  <c r="U2004" i="5"/>
  <c r="U2000" i="5"/>
  <c r="U1996" i="5"/>
  <c r="U1992" i="5"/>
  <c r="U1988" i="5"/>
  <c r="U1984" i="5"/>
  <c r="U1980" i="5"/>
  <c r="U1976" i="5"/>
  <c r="U1972" i="5"/>
  <c r="U1968" i="5"/>
  <c r="U1964" i="5"/>
  <c r="U1960" i="5"/>
  <c r="U1956" i="5"/>
  <c r="U1952" i="5"/>
  <c r="U1948" i="5"/>
  <c r="U1944" i="5"/>
  <c r="U1940" i="5"/>
  <c r="U1936" i="5"/>
  <c r="U1932" i="5"/>
  <c r="U1928" i="5"/>
  <c r="U1924" i="5"/>
  <c r="U1920" i="5"/>
  <c r="U1916" i="5"/>
  <c r="U1912" i="5"/>
  <c r="U1908" i="5"/>
  <c r="U1904" i="5"/>
  <c r="U1900" i="5"/>
  <c r="U1896" i="5"/>
  <c r="U1892" i="5"/>
  <c r="U1888" i="5"/>
  <c r="U1884" i="5"/>
  <c r="U1880" i="5"/>
  <c r="U1876" i="5"/>
  <c r="U1872" i="5"/>
  <c r="U1868" i="5"/>
  <c r="U1864" i="5"/>
  <c r="U1860" i="5"/>
  <c r="U1856" i="5"/>
  <c r="U1852" i="5"/>
  <c r="U1848" i="5"/>
  <c r="U1844" i="5"/>
  <c r="U1840" i="5"/>
  <c r="U1836" i="5"/>
  <c r="U1832" i="5"/>
  <c r="U1828" i="5"/>
  <c r="U1824" i="5"/>
  <c r="U1820" i="5"/>
  <c r="U1816" i="5"/>
  <c r="U1812" i="5"/>
  <c r="U1808" i="5"/>
  <c r="U1804" i="5"/>
  <c r="U1800" i="5"/>
  <c r="U1796" i="5"/>
  <c r="U1792" i="5"/>
  <c r="U3716" i="5"/>
  <c r="U2700" i="5"/>
  <c r="U2620" i="5"/>
  <c r="U2612" i="5"/>
  <c r="U2604" i="5"/>
  <c r="U2596" i="5"/>
  <c r="U2588" i="5"/>
  <c r="U2580" i="5"/>
  <c r="U2572" i="5"/>
  <c r="U2550" i="5"/>
  <c r="U2704" i="5"/>
  <c r="U2672" i="5"/>
  <c r="U2640" i="5"/>
  <c r="U2708" i="5"/>
  <c r="U2564" i="5"/>
  <c r="U3684" i="5"/>
  <c r="U2712" i="5"/>
  <c r="U2668" i="5"/>
  <c r="U2636" i="5"/>
  <c r="U2552" i="5"/>
  <c r="U2541" i="5"/>
  <c r="U2537" i="5"/>
  <c r="U2533" i="5"/>
  <c r="U2529" i="5"/>
  <c r="U2525" i="5"/>
  <c r="U2521" i="5"/>
  <c r="U2517" i="5"/>
  <c r="U2513" i="5"/>
  <c r="U2509" i="5"/>
  <c r="U2505" i="5"/>
  <c r="U2501" i="5"/>
  <c r="U2497" i="5"/>
  <c r="U2493" i="5"/>
  <c r="U2489" i="5"/>
  <c r="U2485" i="5"/>
  <c r="U2481" i="5"/>
  <c r="U2477" i="5"/>
  <c r="U2473" i="5"/>
  <c r="U2469" i="5"/>
  <c r="U2465" i="5"/>
  <c r="U2461" i="5"/>
  <c r="U2457" i="5"/>
  <c r="U2453" i="5"/>
  <c r="U2449" i="5"/>
  <c r="U2445" i="5"/>
  <c r="U2441" i="5"/>
  <c r="U2437" i="5"/>
  <c r="U2433" i="5"/>
  <c r="U2429" i="5"/>
  <c r="U2425" i="5"/>
  <c r="U2421" i="5"/>
  <c r="U2417" i="5"/>
  <c r="U2413" i="5"/>
  <c r="U2409" i="5"/>
  <c r="U2405" i="5"/>
  <c r="U2401" i="5"/>
  <c r="U2397" i="5"/>
  <c r="U2393" i="5"/>
  <c r="U2389" i="5"/>
  <c r="U2385" i="5"/>
  <c r="U2381" i="5"/>
  <c r="U2377" i="5"/>
  <c r="U2373" i="5"/>
  <c r="U2369" i="5"/>
  <c r="U2365" i="5"/>
  <c r="U2361" i="5"/>
  <c r="U2357" i="5"/>
  <c r="U2353" i="5"/>
  <c r="U2349" i="5"/>
  <c r="U2345" i="5"/>
  <c r="U2341" i="5"/>
  <c r="U2337" i="5"/>
  <c r="U2333" i="5"/>
  <c r="U2329" i="5"/>
  <c r="U2325" i="5"/>
  <c r="U2321" i="5"/>
  <c r="U2317" i="5"/>
  <c r="U2313" i="5"/>
  <c r="U2309" i="5"/>
  <c r="U2305" i="5"/>
  <c r="U2301" i="5"/>
  <c r="U2297" i="5"/>
  <c r="U2293" i="5"/>
  <c r="U2289" i="5"/>
  <c r="U2285" i="5"/>
  <c r="U2281" i="5"/>
  <c r="U2277" i="5"/>
  <c r="U2273" i="5"/>
  <c r="U2269" i="5"/>
  <c r="U2265" i="5"/>
  <c r="U2261" i="5"/>
  <c r="U2257" i="5"/>
  <c r="U2253" i="5"/>
  <c r="U2249" i="5"/>
  <c r="U2245" i="5"/>
  <c r="U2241" i="5"/>
  <c r="U2237" i="5"/>
  <c r="U2233" i="5"/>
  <c r="U2229" i="5"/>
  <c r="U2225" i="5"/>
  <c r="U2221" i="5"/>
  <c r="U2217" i="5"/>
  <c r="U2213" i="5"/>
  <c r="U2209" i="5"/>
  <c r="U2205" i="5"/>
  <c r="U2201" i="5"/>
  <c r="U2197" i="5"/>
  <c r="U2193" i="5"/>
  <c r="U2189" i="5"/>
  <c r="U2185" i="5"/>
  <c r="U2181" i="5"/>
  <c r="U2177" i="5"/>
  <c r="U2173" i="5"/>
  <c r="U2169" i="5"/>
  <c r="U2165" i="5"/>
  <c r="U2161" i="5"/>
  <c r="U2157" i="5"/>
  <c r="U2153" i="5"/>
  <c r="U2149" i="5"/>
  <c r="U2145" i="5"/>
  <c r="U2141" i="5"/>
  <c r="U2137" i="5"/>
  <c r="U2133" i="5"/>
  <c r="U2129" i="5"/>
  <c r="U2125" i="5"/>
  <c r="U2121" i="5"/>
  <c r="U2117" i="5"/>
  <c r="U2113" i="5"/>
  <c r="U2109" i="5"/>
  <c r="U2105" i="5"/>
  <c r="U2101" i="5"/>
  <c r="U2097" i="5"/>
  <c r="U2093" i="5"/>
  <c r="U2089" i="5"/>
  <c r="U2085" i="5"/>
  <c r="U2081" i="5"/>
  <c r="U2077" i="5"/>
  <c r="U2073" i="5"/>
  <c r="U2069" i="5"/>
  <c r="U2065" i="5"/>
  <c r="U2061" i="5"/>
  <c r="U2057" i="5"/>
  <c r="U2053" i="5"/>
  <c r="U2049" i="5"/>
  <c r="U2045" i="5"/>
  <c r="U2041" i="5"/>
  <c r="U2037" i="5"/>
  <c r="U2033" i="5"/>
  <c r="U2029" i="5"/>
  <c r="U2025" i="5"/>
  <c r="U2021" i="5"/>
  <c r="U2017" i="5"/>
  <c r="U2013" i="5"/>
  <c r="U2009" i="5"/>
  <c r="U2005" i="5"/>
  <c r="U2001" i="5"/>
  <c r="U1997" i="5"/>
  <c r="U1993" i="5"/>
  <c r="U1989" i="5"/>
  <c r="U1985" i="5"/>
  <c r="U1981" i="5"/>
  <c r="U1977" i="5"/>
  <c r="U1973" i="5"/>
  <c r="U1969" i="5"/>
  <c r="U1965" i="5"/>
  <c r="U1961" i="5"/>
  <c r="U1957" i="5"/>
  <c r="U1953" i="5"/>
  <c r="U1949" i="5"/>
  <c r="U1945" i="5"/>
  <c r="U1941" i="5"/>
  <c r="U1937" i="5"/>
  <c r="U1933" i="5"/>
  <c r="U1929" i="5"/>
  <c r="U1925" i="5"/>
  <c r="U1921" i="5"/>
  <c r="U1917" i="5"/>
  <c r="U1913" i="5"/>
  <c r="U1909" i="5"/>
  <c r="U1905" i="5"/>
  <c r="U3844" i="5"/>
  <c r="U2716" i="5"/>
  <c r="U2566" i="5"/>
  <c r="U2720" i="5"/>
  <c r="U2664" i="5"/>
  <c r="U2632" i="5"/>
  <c r="U2554" i="5"/>
  <c r="U3652" i="5"/>
  <c r="U2724" i="5"/>
  <c r="U3812" i="5"/>
  <c r="U2518" i="5"/>
  <c r="U2486" i="5"/>
  <c r="U2454" i="5"/>
  <c r="U2422" i="5"/>
  <c r="U2390" i="5"/>
  <c r="U2358" i="5"/>
  <c r="U2326" i="5"/>
  <c r="U2294" i="5"/>
  <c r="U2262" i="5"/>
  <c r="U2230" i="5"/>
  <c r="U2198" i="5"/>
  <c r="U2166" i="5"/>
  <c r="U2134" i="5"/>
  <c r="U2102" i="5"/>
  <c r="U2026" i="5"/>
  <c r="U1982" i="5"/>
  <c r="U1918" i="5"/>
  <c r="U1897" i="5"/>
  <c r="U1889" i="5"/>
  <c r="U1881" i="5"/>
  <c r="U1873" i="5"/>
  <c r="U1865" i="5"/>
  <c r="U1857" i="5"/>
  <c r="U1838" i="5"/>
  <c r="U1833" i="5"/>
  <c r="U2616" i="5"/>
  <c r="U2078" i="5"/>
  <c r="U1994" i="5"/>
  <c r="U1930" i="5"/>
  <c r="U1826" i="5"/>
  <c r="U1821" i="5"/>
  <c r="U1788" i="5"/>
  <c r="U1784" i="5"/>
  <c r="U1780" i="5"/>
  <c r="U1776" i="5"/>
  <c r="U1772" i="5"/>
  <c r="U1768" i="5"/>
  <c r="U1764" i="5"/>
  <c r="U1760" i="5"/>
  <c r="U1756" i="5"/>
  <c r="U1752" i="5"/>
  <c r="U1748" i="5"/>
  <c r="U1744" i="5"/>
  <c r="U1740" i="5"/>
  <c r="U1736" i="5"/>
  <c r="U1732" i="5"/>
  <c r="U1728" i="5"/>
  <c r="U1724" i="5"/>
  <c r="U1720" i="5"/>
  <c r="U1716" i="5"/>
  <c r="U1712" i="5"/>
  <c r="U1708" i="5"/>
  <c r="U1704" i="5"/>
  <c r="U1700" i="5"/>
  <c r="U1696" i="5"/>
  <c r="U1692" i="5"/>
  <c r="U1688" i="5"/>
  <c r="U1684" i="5"/>
  <c r="U1680" i="5"/>
  <c r="U1676" i="5"/>
  <c r="U1672" i="5"/>
  <c r="U1668" i="5"/>
  <c r="U1664" i="5"/>
  <c r="U1660" i="5"/>
  <c r="U1656" i="5"/>
  <c r="U1652" i="5"/>
  <c r="U1648" i="5"/>
  <c r="U1644" i="5"/>
  <c r="U1640" i="5"/>
  <c r="U1636" i="5"/>
  <c r="U1632" i="5"/>
  <c r="U1628" i="5"/>
  <c r="U1624" i="5"/>
  <c r="U1620" i="5"/>
  <c r="U1616" i="5"/>
  <c r="U1612" i="5"/>
  <c r="U1608" i="5"/>
  <c r="U1604" i="5"/>
  <c r="U1600" i="5"/>
  <c r="U1596" i="5"/>
  <c r="U1592" i="5"/>
  <c r="U1588" i="5"/>
  <c r="U1584" i="5"/>
  <c r="U1580" i="5"/>
  <c r="U1576" i="5"/>
  <c r="U1572" i="5"/>
  <c r="U1568" i="5"/>
  <c r="U1564" i="5"/>
  <c r="U1560" i="5"/>
  <c r="U1556" i="5"/>
  <c r="U1552" i="5"/>
  <c r="U1548" i="5"/>
  <c r="U1544" i="5"/>
  <c r="U1540" i="5"/>
  <c r="U1536" i="5"/>
  <c r="U1532" i="5"/>
  <c r="U1528" i="5"/>
  <c r="U1524" i="5"/>
  <c r="U1520" i="5"/>
  <c r="U1516" i="5"/>
  <c r="U1512" i="5"/>
  <c r="U1508" i="5"/>
  <c r="U1504" i="5"/>
  <c r="U1500" i="5"/>
  <c r="U1496" i="5"/>
  <c r="U1492" i="5"/>
  <c r="U1488" i="5"/>
  <c r="U1484" i="5"/>
  <c r="U1480" i="5"/>
  <c r="U1476" i="5"/>
  <c r="U1472" i="5"/>
  <c r="U1468" i="5"/>
  <c r="U1464" i="5"/>
  <c r="U1460" i="5"/>
  <c r="U1456" i="5"/>
  <c r="U1452" i="5"/>
  <c r="U1448" i="5"/>
  <c r="U1444" i="5"/>
  <c r="U1440" i="5"/>
  <c r="U1436" i="5"/>
  <c r="U1432" i="5"/>
  <c r="U1428" i="5"/>
  <c r="U1424" i="5"/>
  <c r="U1420" i="5"/>
  <c r="U1416" i="5"/>
  <c r="U1412" i="5"/>
  <c r="U1408" i="5"/>
  <c r="U1404" i="5"/>
  <c r="U1400" i="5"/>
  <c r="U1396" i="5"/>
  <c r="U1392" i="5"/>
  <c r="U1388" i="5"/>
  <c r="U1384" i="5"/>
  <c r="U1380" i="5"/>
  <c r="U1376" i="5"/>
  <c r="U1372" i="5"/>
  <c r="U1368" i="5"/>
  <c r="U1364" i="5"/>
  <c r="U1360" i="5"/>
  <c r="U1356" i="5"/>
  <c r="U1352" i="5"/>
  <c r="U1348" i="5"/>
  <c r="U1344" i="5"/>
  <c r="U1340" i="5"/>
  <c r="U1336" i="5"/>
  <c r="U1332" i="5"/>
  <c r="U1328" i="5"/>
  <c r="U1324" i="5"/>
  <c r="U1320" i="5"/>
  <c r="U1316" i="5"/>
  <c r="U1312" i="5"/>
  <c r="U1308" i="5"/>
  <c r="U1304" i="5"/>
  <c r="U1300" i="5"/>
  <c r="U1296" i="5"/>
  <c r="U1292" i="5"/>
  <c r="U1288" i="5"/>
  <c r="U1284" i="5"/>
  <c r="U1280" i="5"/>
  <c r="U1276" i="5"/>
  <c r="U1272" i="5"/>
  <c r="U1268" i="5"/>
  <c r="U1264" i="5"/>
  <c r="U1260" i="5"/>
  <c r="U1256" i="5"/>
  <c r="U1252" i="5"/>
  <c r="U1248" i="5"/>
  <c r="U1244" i="5"/>
  <c r="U1240" i="5"/>
  <c r="U1236" i="5"/>
  <c r="U1232" i="5"/>
  <c r="U1228" i="5"/>
  <c r="U1224" i="5"/>
  <c r="U1220" i="5"/>
  <c r="U1216" i="5"/>
  <c r="U1212" i="5"/>
  <c r="U1208" i="5"/>
  <c r="U1204" i="5"/>
  <c r="U1200" i="5"/>
  <c r="U1196" i="5"/>
  <c r="U1192" i="5"/>
  <c r="U1188" i="5"/>
  <c r="U1184" i="5"/>
  <c r="U1180" i="5"/>
  <c r="U1176" i="5"/>
  <c r="U1172" i="5"/>
  <c r="U1168" i="5"/>
  <c r="U1164" i="5"/>
  <c r="U1160" i="5"/>
  <c r="U1156" i="5"/>
  <c r="U1152" i="5"/>
  <c r="U1148" i="5"/>
  <c r="U1144" i="5"/>
  <c r="U1140" i="5"/>
  <c r="U1136" i="5"/>
  <c r="U1132" i="5"/>
  <c r="U1128" i="5"/>
  <c r="U1124" i="5"/>
  <c r="U1120" i="5"/>
  <c r="U1116" i="5"/>
  <c r="U1112" i="5"/>
  <c r="U1108" i="5"/>
  <c r="U1104" i="5"/>
  <c r="U1100" i="5"/>
  <c r="U1096" i="5"/>
  <c r="U1092" i="5"/>
  <c r="U1088" i="5"/>
  <c r="U2538" i="5"/>
  <c r="U2506" i="5"/>
  <c r="U2474" i="5"/>
  <c r="U2442" i="5"/>
  <c r="U2410" i="5"/>
  <c r="U2378" i="5"/>
  <c r="U2346" i="5"/>
  <c r="U2314" i="5"/>
  <c r="U2282" i="5"/>
  <c r="U2250" i="5"/>
  <c r="U2218" i="5"/>
  <c r="U2186" i="5"/>
  <c r="U2154" i="5"/>
  <c r="U2122" i="5"/>
  <c r="U2058" i="5"/>
  <c r="U2022" i="5"/>
  <c r="U1942" i="5"/>
  <c r="U1814" i="5"/>
  <c r="U1809" i="5"/>
  <c r="U2732" i="5"/>
  <c r="U2592" i="5"/>
  <c r="U2070" i="5"/>
  <c r="U1954" i="5"/>
  <c r="U2728" i="5"/>
  <c r="U2526" i="5"/>
  <c r="U2494" i="5"/>
  <c r="U2462" i="5"/>
  <c r="U2430" i="5"/>
  <c r="U2398" i="5"/>
  <c r="U2366" i="5"/>
  <c r="U2334" i="5"/>
  <c r="U2302" i="5"/>
  <c r="U2270" i="5"/>
  <c r="U2238" i="5"/>
  <c r="U2206" i="5"/>
  <c r="U2174" i="5"/>
  <c r="U2142" i="5"/>
  <c r="U2110" i="5"/>
  <c r="U2018" i="5"/>
  <c r="U1966" i="5"/>
  <c r="U1902" i="5"/>
  <c r="U1894" i="5"/>
  <c r="U1886" i="5"/>
  <c r="U1878" i="5"/>
  <c r="U1870" i="5"/>
  <c r="U1862" i="5"/>
  <c r="U1854" i="5"/>
  <c r="U1849" i="5"/>
  <c r="U1794" i="5"/>
  <c r="U2568" i="5"/>
  <c r="U1978" i="5"/>
  <c r="U1914" i="5"/>
  <c r="U1842" i="5"/>
  <c r="U1837" i="5"/>
  <c r="U1798" i="5"/>
  <c r="U1789" i="5"/>
  <c r="U1785" i="5"/>
  <c r="U1781" i="5"/>
  <c r="U1777" i="5"/>
  <c r="U1773" i="5"/>
  <c r="U1769" i="5"/>
  <c r="U1765" i="5"/>
  <c r="U1761" i="5"/>
  <c r="U1757" i="5"/>
  <c r="U1753" i="5"/>
  <c r="U1749" i="5"/>
  <c r="U1745" i="5"/>
  <c r="U1741" i="5"/>
  <c r="U1737" i="5"/>
  <c r="U1733" i="5"/>
  <c r="U1729" i="5"/>
  <c r="U1725" i="5"/>
  <c r="U1721" i="5"/>
  <c r="U1717" i="5"/>
  <c r="U1713" i="5"/>
  <c r="U1709" i="5"/>
  <c r="U1705" i="5"/>
  <c r="U1701" i="5"/>
  <c r="U1697" i="5"/>
  <c r="U1693" i="5"/>
  <c r="U1689" i="5"/>
  <c r="U1685" i="5"/>
  <c r="U1681" i="5"/>
  <c r="U1677" i="5"/>
  <c r="U1673" i="5"/>
  <c r="U1669" i="5"/>
  <c r="U1665" i="5"/>
  <c r="U1661" i="5"/>
  <c r="U1657" i="5"/>
  <c r="U1653" i="5"/>
  <c r="U1649" i="5"/>
  <c r="U1645" i="5"/>
  <c r="U1641" i="5"/>
  <c r="U1637" i="5"/>
  <c r="U1633" i="5"/>
  <c r="U1629" i="5"/>
  <c r="U1625" i="5"/>
  <c r="U1621" i="5"/>
  <c r="U1617" i="5"/>
  <c r="U1613" i="5"/>
  <c r="U1609" i="5"/>
  <c r="U1605" i="5"/>
  <c r="U1601" i="5"/>
  <c r="U1597" i="5"/>
  <c r="U1593" i="5"/>
  <c r="U1589" i="5"/>
  <c r="U1585" i="5"/>
  <c r="U1581" i="5"/>
  <c r="U1577" i="5"/>
  <c r="U1573" i="5"/>
  <c r="U1569" i="5"/>
  <c r="U1565" i="5"/>
  <c r="U1561" i="5"/>
  <c r="U1557" i="5"/>
  <c r="U1553" i="5"/>
  <c r="U1549" i="5"/>
  <c r="U1545" i="5"/>
  <c r="U1541" i="5"/>
  <c r="U1537" i="5"/>
  <c r="U1533" i="5"/>
  <c r="U1529" i="5"/>
  <c r="U1525" i="5"/>
  <c r="U1521" i="5"/>
  <c r="U1517" i="5"/>
  <c r="U1513" i="5"/>
  <c r="U1509" i="5"/>
  <c r="U1505" i="5"/>
  <c r="U1501" i="5"/>
  <c r="U1497" i="5"/>
  <c r="U1493" i="5"/>
  <c r="U1489" i="5"/>
  <c r="U1485" i="5"/>
  <c r="U1481" i="5"/>
  <c r="U1477" i="5"/>
  <c r="U1473" i="5"/>
  <c r="U1469" i="5"/>
  <c r="U1465" i="5"/>
  <c r="U1461" i="5"/>
  <c r="U1457" i="5"/>
  <c r="U1453" i="5"/>
  <c r="U1449" i="5"/>
  <c r="U1445" i="5"/>
  <c r="U1441" i="5"/>
  <c r="U1437" i="5"/>
  <c r="U2660" i="5"/>
  <c r="U2514" i="5"/>
  <c r="U2482" i="5"/>
  <c r="U2450" i="5"/>
  <c r="U2418" i="5"/>
  <c r="U2386" i="5"/>
  <c r="U2354" i="5"/>
  <c r="U2322" i="5"/>
  <c r="U2290" i="5"/>
  <c r="U2258" i="5"/>
  <c r="U2226" i="5"/>
  <c r="U2194" i="5"/>
  <c r="U2162" i="5"/>
  <c r="U2130" i="5"/>
  <c r="U2098" i="5"/>
  <c r="U2090" i="5"/>
  <c r="U2062" i="5"/>
  <c r="U2014" i="5"/>
  <c r="U1990" i="5"/>
  <c r="U1926" i="5"/>
  <c r="U1830" i="5"/>
  <c r="U1825" i="5"/>
  <c r="U2608" i="5"/>
  <c r="U1938" i="5"/>
  <c r="U1818" i="5"/>
  <c r="U1813" i="5"/>
  <c r="U1802" i="5"/>
  <c r="U2628" i="5"/>
  <c r="U2534" i="5"/>
  <c r="U2502" i="5"/>
  <c r="U2470" i="5"/>
  <c r="U2438" i="5"/>
  <c r="U2406" i="5"/>
  <c r="U2374" i="5"/>
  <c r="U2342" i="5"/>
  <c r="U2310" i="5"/>
  <c r="U2278" i="5"/>
  <c r="U2246" i="5"/>
  <c r="U2214" i="5"/>
  <c r="U2182" i="5"/>
  <c r="U2150" i="5"/>
  <c r="U2118" i="5"/>
  <c r="U2082" i="5"/>
  <c r="U2010" i="5"/>
  <c r="U1950" i="5"/>
  <c r="U1901" i="5"/>
  <c r="U1893" i="5"/>
  <c r="U1885" i="5"/>
  <c r="U1877" i="5"/>
  <c r="U1869" i="5"/>
  <c r="U1861" i="5"/>
  <c r="U2584" i="5"/>
  <c r="U1962" i="5"/>
  <c r="U1853" i="5"/>
  <c r="U1806" i="5"/>
  <c r="U1790" i="5"/>
  <c r="U1786" i="5"/>
  <c r="U1782" i="5"/>
  <c r="U1778" i="5"/>
  <c r="U1774" i="5"/>
  <c r="U1770" i="5"/>
  <c r="U1766" i="5"/>
  <c r="U1762" i="5"/>
  <c r="U1758" i="5"/>
  <c r="U1754" i="5"/>
  <c r="U1750" i="5"/>
  <c r="U1746" i="5"/>
  <c r="U1742" i="5"/>
  <c r="U1738" i="5"/>
  <c r="U1734" i="5"/>
  <c r="U1730" i="5"/>
  <c r="U1726" i="5"/>
  <c r="U1722" i="5"/>
  <c r="U1718" i="5"/>
  <c r="U1714" i="5"/>
  <c r="U1710" i="5"/>
  <c r="U1706" i="5"/>
  <c r="U1702" i="5"/>
  <c r="U1698" i="5"/>
  <c r="U1694" i="5"/>
  <c r="U1690" i="5"/>
  <c r="U1686" i="5"/>
  <c r="U1682" i="5"/>
  <c r="U1678" i="5"/>
  <c r="U1674" i="5"/>
  <c r="U1670" i="5"/>
  <c r="U1666" i="5"/>
  <c r="U1662" i="5"/>
  <c r="U1658" i="5"/>
  <c r="U1654" i="5"/>
  <c r="U1650" i="5"/>
  <c r="U1646" i="5"/>
  <c r="U1642" i="5"/>
  <c r="U1638" i="5"/>
  <c r="U1634" i="5"/>
  <c r="U1630" i="5"/>
  <c r="U1626" i="5"/>
  <c r="U1622" i="5"/>
  <c r="U1618" i="5"/>
  <c r="U1614" i="5"/>
  <c r="U1610" i="5"/>
  <c r="U1606" i="5"/>
  <c r="U1602" i="5"/>
  <c r="U1598" i="5"/>
  <c r="U1594" i="5"/>
  <c r="U1590" i="5"/>
  <c r="U1586" i="5"/>
  <c r="U1582" i="5"/>
  <c r="U1578" i="5"/>
  <c r="U1574" i="5"/>
  <c r="U1570" i="5"/>
  <c r="U1566" i="5"/>
  <c r="U1562" i="5"/>
  <c r="U1558" i="5"/>
  <c r="U1554" i="5"/>
  <c r="U1550" i="5"/>
  <c r="U1546" i="5"/>
  <c r="U1542" i="5"/>
  <c r="U1538" i="5"/>
  <c r="U1534" i="5"/>
  <c r="U1530" i="5"/>
  <c r="U1526" i="5"/>
  <c r="U1522" i="5"/>
  <c r="U1518" i="5"/>
  <c r="U1514" i="5"/>
  <c r="U1510" i="5"/>
  <c r="U1506" i="5"/>
  <c r="U1502" i="5"/>
  <c r="U1498" i="5"/>
  <c r="U1494" i="5"/>
  <c r="U1490" i="5"/>
  <c r="U1486" i="5"/>
  <c r="U1482" i="5"/>
  <c r="U1478" i="5"/>
  <c r="U1474" i="5"/>
  <c r="U1470" i="5"/>
  <c r="U1466" i="5"/>
  <c r="U1462" i="5"/>
  <c r="U1458" i="5"/>
  <c r="U1454" i="5"/>
  <c r="U1450" i="5"/>
  <c r="U1446" i="5"/>
  <c r="U1442" i="5"/>
  <c r="U1438" i="5"/>
  <c r="U1434" i="5"/>
  <c r="U1430" i="5"/>
  <c r="U1426" i="5"/>
  <c r="U1422" i="5"/>
  <c r="U1418" i="5"/>
  <c r="U1414" i="5"/>
  <c r="U1410" i="5"/>
  <c r="U1406" i="5"/>
  <c r="U1402" i="5"/>
  <c r="U1398" i="5"/>
  <c r="U1394" i="5"/>
  <c r="U1390" i="5"/>
  <c r="U1386" i="5"/>
  <c r="U1382" i="5"/>
  <c r="U1378" i="5"/>
  <c r="U1374" i="5"/>
  <c r="U1370" i="5"/>
  <c r="U1366" i="5"/>
  <c r="U1362" i="5"/>
  <c r="U1358" i="5"/>
  <c r="U1354" i="5"/>
  <c r="U1350" i="5"/>
  <c r="U1346" i="5"/>
  <c r="U1342" i="5"/>
  <c r="U1338" i="5"/>
  <c r="U1334" i="5"/>
  <c r="U1330" i="5"/>
  <c r="U1326" i="5"/>
  <c r="U1322" i="5"/>
  <c r="U1318" i="5"/>
  <c r="U1314" i="5"/>
  <c r="U1310" i="5"/>
  <c r="U1306" i="5"/>
  <c r="U1302" i="5"/>
  <c r="U1298" i="5"/>
  <c r="U1294" i="5"/>
  <c r="U1290" i="5"/>
  <c r="U1286" i="5"/>
  <c r="U1282" i="5"/>
  <c r="U1278" i="5"/>
  <c r="U1274" i="5"/>
  <c r="U1270" i="5"/>
  <c r="U1266" i="5"/>
  <c r="U1262" i="5"/>
  <c r="U1258" i="5"/>
  <c r="U1254" i="5"/>
  <c r="U1250" i="5"/>
  <c r="U1246" i="5"/>
  <c r="U1242" i="5"/>
  <c r="U1238" i="5"/>
  <c r="U1234" i="5"/>
  <c r="U1230" i="5"/>
  <c r="U1226" i="5"/>
  <c r="U1222" i="5"/>
  <c r="U1218" i="5"/>
  <c r="U1214" i="5"/>
  <c r="U1210" i="5"/>
  <c r="U1206" i="5"/>
  <c r="U1202" i="5"/>
  <c r="U1198" i="5"/>
  <c r="U1194" i="5"/>
  <c r="U1190" i="5"/>
  <c r="U1186" i="5"/>
  <c r="U1182" i="5"/>
  <c r="U1178" i="5"/>
  <c r="U1174" i="5"/>
  <c r="U1170" i="5"/>
  <c r="U1166" i="5"/>
  <c r="U1162" i="5"/>
  <c r="U1158" i="5"/>
  <c r="U1154" i="5"/>
  <c r="U1150" i="5"/>
  <c r="U1146" i="5"/>
  <c r="U1142" i="5"/>
  <c r="U1138" i="5"/>
  <c r="U1134" i="5"/>
  <c r="U1130" i="5"/>
  <c r="U1126" i="5"/>
  <c r="U1122" i="5"/>
  <c r="U1118" i="5"/>
  <c r="U1114" i="5"/>
  <c r="U1110" i="5"/>
  <c r="U1106" i="5"/>
  <c r="U1102" i="5"/>
  <c r="U1098" i="5"/>
  <c r="U1094" i="5"/>
  <c r="U1090" i="5"/>
  <c r="U2522" i="5"/>
  <c r="U2490" i="5"/>
  <c r="U2458" i="5"/>
  <c r="U2426" i="5"/>
  <c r="U2394" i="5"/>
  <c r="U2362" i="5"/>
  <c r="U2330" i="5"/>
  <c r="U2298" i="5"/>
  <c r="U2266" i="5"/>
  <c r="U2234" i="5"/>
  <c r="U2202" i="5"/>
  <c r="U2170" i="5"/>
  <c r="U2138" i="5"/>
  <c r="U2106" i="5"/>
  <c r="U2074" i="5"/>
  <c r="U2006" i="5"/>
  <c r="U1974" i="5"/>
  <c r="U1910" i="5"/>
  <c r="U1846" i="5"/>
  <c r="U1841" i="5"/>
  <c r="U2038" i="5"/>
  <c r="U1986" i="5"/>
  <c r="U1922" i="5"/>
  <c r="U1834" i="5"/>
  <c r="U1829" i="5"/>
  <c r="U1797" i="5"/>
  <c r="U1793" i="5"/>
  <c r="U2542" i="5"/>
  <c r="U2510" i="5"/>
  <c r="U2478" i="5"/>
  <c r="U2446" i="5"/>
  <c r="U2414" i="5"/>
  <c r="U2382" i="5"/>
  <c r="U2350" i="5"/>
  <c r="U2318" i="5"/>
  <c r="U2286" i="5"/>
  <c r="U2254" i="5"/>
  <c r="U2222" i="5"/>
  <c r="U2190" i="5"/>
  <c r="U2158" i="5"/>
  <c r="U2126" i="5"/>
  <c r="U2066" i="5"/>
  <c r="U2042" i="5"/>
  <c r="U2034" i="5"/>
  <c r="U2002" i="5"/>
  <c r="U1934" i="5"/>
  <c r="U1898" i="5"/>
  <c r="U1890" i="5"/>
  <c r="U1882" i="5"/>
  <c r="U1874" i="5"/>
  <c r="U1866" i="5"/>
  <c r="U1858" i="5"/>
  <c r="U1822" i="5"/>
  <c r="U1817" i="5"/>
  <c r="U2600" i="5"/>
  <c r="U2094" i="5"/>
  <c r="U2046" i="5"/>
  <c r="U1946" i="5"/>
  <c r="U1810" i="5"/>
  <c r="U1801" i="5"/>
  <c r="U1791" i="5"/>
  <c r="U1787" i="5"/>
  <c r="U1783" i="5"/>
  <c r="U1779" i="5"/>
  <c r="U1775" i="5"/>
  <c r="U1771" i="5"/>
  <c r="U1767" i="5"/>
  <c r="U1763" i="5"/>
  <c r="U1759" i="5"/>
  <c r="U1755" i="5"/>
  <c r="U1751" i="5"/>
  <c r="U1747" i="5"/>
  <c r="U1743" i="5"/>
  <c r="U1739" i="5"/>
  <c r="U1735" i="5"/>
  <c r="U1731" i="5"/>
  <c r="U1727" i="5"/>
  <c r="U1723" i="5"/>
  <c r="U1719" i="5"/>
  <c r="U1715" i="5"/>
  <c r="U1711" i="5"/>
  <c r="U1707" i="5"/>
  <c r="U1703" i="5"/>
  <c r="U1699" i="5"/>
  <c r="U1695" i="5"/>
  <c r="U1691" i="5"/>
  <c r="U1687" i="5"/>
  <c r="U1683" i="5"/>
  <c r="U1679" i="5"/>
  <c r="U1675" i="5"/>
  <c r="U1671" i="5"/>
  <c r="U1667" i="5"/>
  <c r="U1663" i="5"/>
  <c r="U1659" i="5"/>
  <c r="U1655" i="5"/>
  <c r="U1651" i="5"/>
  <c r="U1647" i="5"/>
  <c r="U1643" i="5"/>
  <c r="U1639" i="5"/>
  <c r="U1635" i="5"/>
  <c r="U1631" i="5"/>
  <c r="U1627" i="5"/>
  <c r="U1623" i="5"/>
  <c r="U1619" i="5"/>
  <c r="U1615" i="5"/>
  <c r="U1611" i="5"/>
  <c r="U1607" i="5"/>
  <c r="U1603" i="5"/>
  <c r="U1599" i="5"/>
  <c r="U1595" i="5"/>
  <c r="U1591" i="5"/>
  <c r="U1587" i="5"/>
  <c r="U1583" i="5"/>
  <c r="U1579" i="5"/>
  <c r="U1575" i="5"/>
  <c r="U1571" i="5"/>
  <c r="U1567" i="5"/>
  <c r="U1563" i="5"/>
  <c r="U1559" i="5"/>
  <c r="U1555" i="5"/>
  <c r="U1551" i="5"/>
  <c r="U1547" i="5"/>
  <c r="U1543" i="5"/>
  <c r="U1539" i="5"/>
  <c r="U1535" i="5"/>
  <c r="U1531" i="5"/>
  <c r="U1527" i="5"/>
  <c r="U1523" i="5"/>
  <c r="U1519" i="5"/>
  <c r="U1515" i="5"/>
  <c r="U1511" i="5"/>
  <c r="U1507" i="5"/>
  <c r="U1503" i="5"/>
  <c r="U1499" i="5"/>
  <c r="U1495" i="5"/>
  <c r="U1491" i="5"/>
  <c r="U1487" i="5"/>
  <c r="U1483" i="5"/>
  <c r="U1479" i="5"/>
  <c r="U1475" i="5"/>
  <c r="U1471" i="5"/>
  <c r="U1467" i="5"/>
  <c r="U1463" i="5"/>
  <c r="U1459" i="5"/>
  <c r="U1455" i="5"/>
  <c r="U1451" i="5"/>
  <c r="U1447" i="5"/>
  <c r="U1443" i="5"/>
  <c r="U1439" i="5"/>
  <c r="U1435" i="5"/>
  <c r="U1431" i="5"/>
  <c r="U1427" i="5"/>
  <c r="U1423" i="5"/>
  <c r="U1419" i="5"/>
  <c r="U1415" i="5"/>
  <c r="U1411" i="5"/>
  <c r="U1407" i="5"/>
  <c r="U1403" i="5"/>
  <c r="U1399" i="5"/>
  <c r="U1395" i="5"/>
  <c r="U1391" i="5"/>
  <c r="U1387" i="5"/>
  <c r="U1383" i="5"/>
  <c r="U1379" i="5"/>
  <c r="U1375" i="5"/>
  <c r="U1371" i="5"/>
  <c r="U1367" i="5"/>
  <c r="U1363" i="5"/>
  <c r="U1359" i="5"/>
  <c r="U1355" i="5"/>
  <c r="U1351" i="5"/>
  <c r="U1347" i="5"/>
  <c r="U1343" i="5"/>
  <c r="U1339" i="5"/>
  <c r="U1335" i="5"/>
  <c r="U1331" i="5"/>
  <c r="U1327" i="5"/>
  <c r="U1323" i="5"/>
  <c r="U1319" i="5"/>
  <c r="U1315" i="5"/>
  <c r="U1311" i="5"/>
  <c r="U1307" i="5"/>
  <c r="U1303" i="5"/>
  <c r="U1299" i="5"/>
  <c r="U1295" i="5"/>
  <c r="U1291" i="5"/>
  <c r="U1287" i="5"/>
  <c r="U1283" i="5"/>
  <c r="U1279" i="5"/>
  <c r="U1275" i="5"/>
  <c r="U1271" i="5"/>
  <c r="U1267" i="5"/>
  <c r="U1263" i="5"/>
  <c r="U1259" i="5"/>
  <c r="U1255" i="5"/>
  <c r="U1251" i="5"/>
  <c r="U1247" i="5"/>
  <c r="U1243" i="5"/>
  <c r="U1239" i="5"/>
  <c r="U1235" i="5"/>
  <c r="U1231" i="5"/>
  <c r="U1227" i="5"/>
  <c r="U1223" i="5"/>
  <c r="U1219" i="5"/>
  <c r="U1215" i="5"/>
  <c r="U1211" i="5"/>
  <c r="U1207" i="5"/>
  <c r="U1203" i="5"/>
  <c r="U1199" i="5"/>
  <c r="U1195" i="5"/>
  <c r="U1191" i="5"/>
  <c r="U1187" i="5"/>
  <c r="U1183" i="5"/>
  <c r="U1179" i="5"/>
  <c r="U1175" i="5"/>
  <c r="U1171" i="5"/>
  <c r="U1167" i="5"/>
  <c r="U1163" i="5"/>
  <c r="U1159" i="5"/>
  <c r="U1155" i="5"/>
  <c r="U1151" i="5"/>
  <c r="U1147" i="5"/>
  <c r="U1143" i="5"/>
  <c r="U1139" i="5"/>
  <c r="U2434" i="5"/>
  <c r="U2178" i="5"/>
  <c r="U1373" i="5"/>
  <c r="U1309" i="5"/>
  <c r="U1245" i="5"/>
  <c r="U1181" i="5"/>
  <c r="U1123" i="5"/>
  <c r="U1115" i="5"/>
  <c r="U1850" i="5"/>
  <c r="U1425" i="5"/>
  <c r="U1409" i="5"/>
  <c r="U1377" i="5"/>
  <c r="U1313" i="5"/>
  <c r="U1249" i="5"/>
  <c r="U1185" i="5"/>
  <c r="U1135" i="5"/>
  <c r="U1129" i="5"/>
  <c r="U1093" i="5"/>
  <c r="U1087" i="5"/>
  <c r="U1083" i="5"/>
  <c r="U1079" i="5"/>
  <c r="U1075" i="5"/>
  <c r="U1071" i="5"/>
  <c r="U1067" i="5"/>
  <c r="U1063" i="5"/>
  <c r="U1059" i="5"/>
  <c r="U1055" i="5"/>
  <c r="U1051" i="5"/>
  <c r="U1047" i="5"/>
  <c r="U1043" i="5"/>
  <c r="U1039" i="5"/>
  <c r="U1035" i="5"/>
  <c r="U1031" i="5"/>
  <c r="U1027" i="5"/>
  <c r="U1023" i="5"/>
  <c r="U1019" i="5"/>
  <c r="U1015" i="5"/>
  <c r="U1011" i="5"/>
  <c r="U1007" i="5"/>
  <c r="U1003" i="5"/>
  <c r="U999" i="5"/>
  <c r="U995" i="5"/>
  <c r="U991" i="5"/>
  <c r="U987" i="5"/>
  <c r="U983" i="5"/>
  <c r="U979" i="5"/>
  <c r="U975" i="5"/>
  <c r="U971" i="5"/>
  <c r="U967" i="5"/>
  <c r="U963" i="5"/>
  <c r="U959" i="5"/>
  <c r="U955" i="5"/>
  <c r="U951" i="5"/>
  <c r="U947" i="5"/>
  <c r="U943" i="5"/>
  <c r="U939" i="5"/>
  <c r="U935" i="5"/>
  <c r="U931" i="5"/>
  <c r="U927" i="5"/>
  <c r="U923" i="5"/>
  <c r="U919" i="5"/>
  <c r="U915" i="5"/>
  <c r="U911" i="5"/>
  <c r="U907" i="5"/>
  <c r="U903" i="5"/>
  <c r="U899" i="5"/>
  <c r="U895" i="5"/>
  <c r="U891" i="5"/>
  <c r="U887" i="5"/>
  <c r="U883" i="5"/>
  <c r="U879" i="5"/>
  <c r="U875" i="5"/>
  <c r="U871" i="5"/>
  <c r="U867" i="5"/>
  <c r="U863" i="5"/>
  <c r="U859" i="5"/>
  <c r="U855" i="5"/>
  <c r="U851" i="5"/>
  <c r="U847" i="5"/>
  <c r="U843" i="5"/>
  <c r="U839" i="5"/>
  <c r="U835" i="5"/>
  <c r="U831" i="5"/>
  <c r="U827" i="5"/>
  <c r="U823" i="5"/>
  <c r="U819" i="5"/>
  <c r="U815" i="5"/>
  <c r="U811" i="5"/>
  <c r="U807" i="5"/>
  <c r="U803" i="5"/>
  <c r="U799" i="5"/>
  <c r="U795" i="5"/>
  <c r="U791" i="5"/>
  <c r="U787" i="5"/>
  <c r="U783" i="5"/>
  <c r="U779" i="5"/>
  <c r="U775" i="5"/>
  <c r="U771" i="5"/>
  <c r="U767" i="5"/>
  <c r="U763" i="5"/>
  <c r="U759" i="5"/>
  <c r="U755" i="5"/>
  <c r="U751" i="5"/>
  <c r="U747" i="5"/>
  <c r="U743" i="5"/>
  <c r="U739" i="5"/>
  <c r="U735" i="5"/>
  <c r="U731" i="5"/>
  <c r="U727" i="5"/>
  <c r="U723" i="5"/>
  <c r="U719" i="5"/>
  <c r="U715" i="5"/>
  <c r="U711" i="5"/>
  <c r="U707" i="5"/>
  <c r="U703" i="5"/>
  <c r="U699" i="5"/>
  <c r="U695" i="5"/>
  <c r="U691" i="5"/>
  <c r="U687" i="5"/>
  <c r="U683" i="5"/>
  <c r="U679" i="5"/>
  <c r="U675" i="5"/>
  <c r="U671" i="5"/>
  <c r="U667" i="5"/>
  <c r="U663" i="5"/>
  <c r="U659" i="5"/>
  <c r="U655" i="5"/>
  <c r="U651" i="5"/>
  <c r="U647" i="5"/>
  <c r="U643" i="5"/>
  <c r="U639" i="5"/>
  <c r="U635" i="5"/>
  <c r="U631" i="5"/>
  <c r="U627" i="5"/>
  <c r="U623" i="5"/>
  <c r="U619" i="5"/>
  <c r="U615" i="5"/>
  <c r="U611" i="5"/>
  <c r="U607" i="5"/>
  <c r="U603" i="5"/>
  <c r="U599" i="5"/>
  <c r="U595" i="5"/>
  <c r="U591" i="5"/>
  <c r="U587" i="5"/>
  <c r="U583" i="5"/>
  <c r="U579" i="5"/>
  <c r="U575" i="5"/>
  <c r="U571" i="5"/>
  <c r="U567" i="5"/>
  <c r="U563" i="5"/>
  <c r="U559" i="5"/>
  <c r="U555" i="5"/>
  <c r="U551" i="5"/>
  <c r="U547" i="5"/>
  <c r="U543" i="5"/>
  <c r="U539" i="5"/>
  <c r="U535" i="5"/>
  <c r="U531" i="5"/>
  <c r="U527" i="5"/>
  <c r="U523" i="5"/>
  <c r="U519" i="5"/>
  <c r="U515" i="5"/>
  <c r="U511" i="5"/>
  <c r="U507" i="5"/>
  <c r="U503" i="5"/>
  <c r="U499" i="5"/>
  <c r="U495" i="5"/>
  <c r="U491" i="5"/>
  <c r="U487" i="5"/>
  <c r="U483" i="5"/>
  <c r="U479" i="5"/>
  <c r="U475" i="5"/>
  <c r="U471" i="5"/>
  <c r="U467" i="5"/>
  <c r="U463" i="5"/>
  <c r="U459" i="5"/>
  <c r="U455" i="5"/>
  <c r="U451" i="5"/>
  <c r="U447" i="5"/>
  <c r="U443" i="5"/>
  <c r="U439" i="5"/>
  <c r="U435" i="5"/>
  <c r="U431" i="5"/>
  <c r="U427" i="5"/>
  <c r="U423" i="5"/>
  <c r="U419" i="5"/>
  <c r="U415" i="5"/>
  <c r="U411" i="5"/>
  <c r="U407" i="5"/>
  <c r="U403" i="5"/>
  <c r="U399" i="5"/>
  <c r="U395" i="5"/>
  <c r="U391" i="5"/>
  <c r="U387" i="5"/>
  <c r="U383" i="5"/>
  <c r="U379" i="5"/>
  <c r="U2338" i="5"/>
  <c r="U1381" i="5"/>
  <c r="U1317" i="5"/>
  <c r="U1253" i="5"/>
  <c r="U1189" i="5"/>
  <c r="U1099" i="5"/>
  <c r="U2086" i="5"/>
  <c r="U1385" i="5"/>
  <c r="U1321" i="5"/>
  <c r="U1257" i="5"/>
  <c r="U1193" i="5"/>
  <c r="U1105" i="5"/>
  <c r="U2498" i="5"/>
  <c r="U2242" i="5"/>
  <c r="U1958" i="5"/>
  <c r="U1389" i="5"/>
  <c r="U1325" i="5"/>
  <c r="U1261" i="5"/>
  <c r="U1197" i="5"/>
  <c r="U1845" i="5"/>
  <c r="U1429" i="5"/>
  <c r="U1413" i="5"/>
  <c r="U1393" i="5"/>
  <c r="U1329" i="5"/>
  <c r="U1265" i="5"/>
  <c r="U1201" i="5"/>
  <c r="U1117" i="5"/>
  <c r="U1084" i="5"/>
  <c r="U1080" i="5"/>
  <c r="U1076" i="5"/>
  <c r="U1072" i="5"/>
  <c r="U1068" i="5"/>
  <c r="U1064" i="5"/>
  <c r="U1060" i="5"/>
  <c r="U1056" i="5"/>
  <c r="U1052" i="5"/>
  <c r="U1048" i="5"/>
  <c r="U1044" i="5"/>
  <c r="U1040" i="5"/>
  <c r="U1036" i="5"/>
  <c r="U1032" i="5"/>
  <c r="U1028" i="5"/>
  <c r="U1024" i="5"/>
  <c r="U1020" i="5"/>
  <c r="U1016" i="5"/>
  <c r="U1012" i="5"/>
  <c r="U1008" i="5"/>
  <c r="U1004" i="5"/>
  <c r="U1000" i="5"/>
  <c r="U996" i="5"/>
  <c r="U992" i="5"/>
  <c r="U988" i="5"/>
  <c r="U984" i="5"/>
  <c r="U980" i="5"/>
  <c r="U976" i="5"/>
  <c r="U972" i="5"/>
  <c r="U968" i="5"/>
  <c r="U964" i="5"/>
  <c r="U960" i="5"/>
  <c r="U956" i="5"/>
  <c r="U952" i="5"/>
  <c r="U948" i="5"/>
  <c r="U944" i="5"/>
  <c r="U940" i="5"/>
  <c r="U936" i="5"/>
  <c r="U932" i="5"/>
  <c r="U928" i="5"/>
  <c r="U924" i="5"/>
  <c r="U920" i="5"/>
  <c r="U916" i="5"/>
  <c r="U912" i="5"/>
  <c r="U908" i="5"/>
  <c r="U904" i="5"/>
  <c r="U900" i="5"/>
  <c r="U896" i="5"/>
  <c r="U892" i="5"/>
  <c r="U888" i="5"/>
  <c r="U884" i="5"/>
  <c r="U880" i="5"/>
  <c r="U876" i="5"/>
  <c r="U872" i="5"/>
  <c r="U868" i="5"/>
  <c r="U864" i="5"/>
  <c r="U860" i="5"/>
  <c r="U856" i="5"/>
  <c r="U852" i="5"/>
  <c r="U848" i="5"/>
  <c r="U844" i="5"/>
  <c r="U840" i="5"/>
  <c r="U836" i="5"/>
  <c r="U832" i="5"/>
  <c r="U828" i="5"/>
  <c r="U824" i="5"/>
  <c r="U820" i="5"/>
  <c r="U816" i="5"/>
  <c r="U812" i="5"/>
  <c r="U808" i="5"/>
  <c r="U804" i="5"/>
  <c r="U800" i="5"/>
  <c r="U796" i="5"/>
  <c r="U792" i="5"/>
  <c r="U788" i="5"/>
  <c r="U784" i="5"/>
  <c r="U780" i="5"/>
  <c r="U776" i="5"/>
  <c r="U772" i="5"/>
  <c r="U768" i="5"/>
  <c r="U764" i="5"/>
  <c r="U760" i="5"/>
  <c r="U756" i="5"/>
  <c r="U752" i="5"/>
  <c r="U748" i="5"/>
  <c r="U744" i="5"/>
  <c r="U740" i="5"/>
  <c r="U736" i="5"/>
  <c r="U732" i="5"/>
  <c r="U728" i="5"/>
  <c r="U724" i="5"/>
  <c r="U720" i="5"/>
  <c r="U716" i="5"/>
  <c r="U712" i="5"/>
  <c r="U708" i="5"/>
  <c r="U704" i="5"/>
  <c r="U700" i="5"/>
  <c r="U696" i="5"/>
  <c r="U692" i="5"/>
  <c r="U688" i="5"/>
  <c r="U684" i="5"/>
  <c r="U680" i="5"/>
  <c r="U676" i="5"/>
  <c r="U672" i="5"/>
  <c r="U668" i="5"/>
  <c r="U664" i="5"/>
  <c r="U660" i="5"/>
  <c r="U656" i="5"/>
  <c r="U652" i="5"/>
  <c r="U648" i="5"/>
  <c r="U644" i="5"/>
  <c r="U640" i="5"/>
  <c r="U636" i="5"/>
  <c r="U632" i="5"/>
  <c r="U628" i="5"/>
  <c r="U624" i="5"/>
  <c r="U620" i="5"/>
  <c r="U616" i="5"/>
  <c r="U612" i="5"/>
  <c r="U608" i="5"/>
  <c r="U604" i="5"/>
  <c r="U600" i="5"/>
  <c r="U596" i="5"/>
  <c r="U592" i="5"/>
  <c r="U2402" i="5"/>
  <c r="U2146" i="5"/>
  <c r="U1397" i="5"/>
  <c r="U1333" i="5"/>
  <c r="U1269" i="5"/>
  <c r="U1205" i="5"/>
  <c r="U1141" i="5"/>
  <c r="U1131" i="5"/>
  <c r="U1125" i="5"/>
  <c r="U1091" i="5"/>
  <c r="U1906" i="5"/>
  <c r="U1805" i="5"/>
  <c r="U1337" i="5"/>
  <c r="U1273" i="5"/>
  <c r="U1209" i="5"/>
  <c r="U1145" i="5"/>
  <c r="U1137" i="5"/>
  <c r="U1097" i="5"/>
  <c r="U2306" i="5"/>
  <c r="U2030" i="5"/>
  <c r="U1341" i="5"/>
  <c r="U1277" i="5"/>
  <c r="U1213" i="5"/>
  <c r="U1149" i="5"/>
  <c r="U1119" i="5"/>
  <c r="U1103" i="5"/>
  <c r="U2576" i="5"/>
  <c r="U1433" i="5"/>
  <c r="U1417" i="5"/>
  <c r="U1401" i="5"/>
  <c r="U1345" i="5"/>
  <c r="U1281" i="5"/>
  <c r="U1217" i="5"/>
  <c r="U1153" i="5"/>
  <c r="U1085" i="5"/>
  <c r="U1081" i="5"/>
  <c r="U1077" i="5"/>
  <c r="U1073" i="5"/>
  <c r="U1069" i="5"/>
  <c r="U1065" i="5"/>
  <c r="U1061" i="5"/>
  <c r="U1057" i="5"/>
  <c r="U1053" i="5"/>
  <c r="U1049" i="5"/>
  <c r="U1045" i="5"/>
  <c r="U1041" i="5"/>
  <c r="U1037" i="5"/>
  <c r="U1033" i="5"/>
  <c r="U1029" i="5"/>
  <c r="U1025" i="5"/>
  <c r="U1021" i="5"/>
  <c r="U1017" i="5"/>
  <c r="U1013" i="5"/>
  <c r="U1009" i="5"/>
  <c r="U1005" i="5"/>
  <c r="U1001" i="5"/>
  <c r="U997" i="5"/>
  <c r="U993" i="5"/>
  <c r="U989" i="5"/>
  <c r="U985" i="5"/>
  <c r="U981" i="5"/>
  <c r="U977" i="5"/>
  <c r="U973" i="5"/>
  <c r="U969" i="5"/>
  <c r="U965" i="5"/>
  <c r="U961" i="5"/>
  <c r="U957" i="5"/>
  <c r="U953" i="5"/>
  <c r="U949" i="5"/>
  <c r="U945" i="5"/>
  <c r="U941" i="5"/>
  <c r="U937" i="5"/>
  <c r="U933" i="5"/>
  <c r="U929" i="5"/>
  <c r="U925" i="5"/>
  <c r="U921" i="5"/>
  <c r="U917" i="5"/>
  <c r="U913" i="5"/>
  <c r="U909" i="5"/>
  <c r="U905" i="5"/>
  <c r="U901" i="5"/>
  <c r="U897" i="5"/>
  <c r="U893" i="5"/>
  <c r="U889" i="5"/>
  <c r="U885" i="5"/>
  <c r="U881" i="5"/>
  <c r="U877" i="5"/>
  <c r="U873" i="5"/>
  <c r="U869" i="5"/>
  <c r="U865" i="5"/>
  <c r="U861" i="5"/>
  <c r="U857" i="5"/>
  <c r="U853" i="5"/>
  <c r="U849" i="5"/>
  <c r="U845" i="5"/>
  <c r="U841" i="5"/>
  <c r="U837" i="5"/>
  <c r="U833" i="5"/>
  <c r="U829" i="5"/>
  <c r="U825" i="5"/>
  <c r="U821" i="5"/>
  <c r="U817" i="5"/>
  <c r="U813" i="5"/>
  <c r="U809" i="5"/>
  <c r="U805" i="5"/>
  <c r="U801" i="5"/>
  <c r="U797" i="5"/>
  <c r="U793" i="5"/>
  <c r="U789" i="5"/>
  <c r="U785" i="5"/>
  <c r="U781" i="5"/>
  <c r="U777" i="5"/>
  <c r="U773" i="5"/>
  <c r="U769" i="5"/>
  <c r="U765" i="5"/>
  <c r="U761" i="5"/>
  <c r="U757" i="5"/>
  <c r="U753" i="5"/>
  <c r="U749" i="5"/>
  <c r="U745" i="5"/>
  <c r="U741" i="5"/>
  <c r="U737" i="5"/>
  <c r="U733" i="5"/>
  <c r="U729" i="5"/>
  <c r="U725" i="5"/>
  <c r="U721" i="5"/>
  <c r="U717" i="5"/>
  <c r="U713" i="5"/>
  <c r="U709" i="5"/>
  <c r="U705" i="5"/>
  <c r="U701" i="5"/>
  <c r="U697" i="5"/>
  <c r="U693" i="5"/>
  <c r="U689" i="5"/>
  <c r="U685" i="5"/>
  <c r="U681" i="5"/>
  <c r="U677" i="5"/>
  <c r="U673" i="5"/>
  <c r="U669" i="5"/>
  <c r="U665" i="5"/>
  <c r="U661" i="5"/>
  <c r="U657" i="5"/>
  <c r="U653" i="5"/>
  <c r="U649" i="5"/>
  <c r="U645" i="5"/>
  <c r="U641" i="5"/>
  <c r="U637" i="5"/>
  <c r="U633" i="5"/>
  <c r="U629" i="5"/>
  <c r="U625" i="5"/>
  <c r="U621" i="5"/>
  <c r="U617" i="5"/>
  <c r="U613" i="5"/>
  <c r="U609" i="5"/>
  <c r="U605" i="5"/>
  <c r="U601" i="5"/>
  <c r="U597" i="5"/>
  <c r="U593" i="5"/>
  <c r="U589" i="5"/>
  <c r="U585" i="5"/>
  <c r="U581" i="5"/>
  <c r="U577" i="5"/>
  <c r="U573" i="5"/>
  <c r="U569" i="5"/>
  <c r="U565" i="5"/>
  <c r="U561" i="5"/>
  <c r="U557" i="5"/>
  <c r="U553" i="5"/>
  <c r="U549" i="5"/>
  <c r="U545" i="5"/>
  <c r="U541" i="5"/>
  <c r="U537" i="5"/>
  <c r="U533" i="5"/>
  <c r="U529" i="5"/>
  <c r="U525" i="5"/>
  <c r="U521" i="5"/>
  <c r="U517" i="5"/>
  <c r="U513" i="5"/>
  <c r="U509" i="5"/>
  <c r="U505" i="5"/>
  <c r="U501" i="5"/>
  <c r="U497" i="5"/>
  <c r="U493" i="5"/>
  <c r="U489" i="5"/>
  <c r="U485" i="5"/>
  <c r="U481" i="5"/>
  <c r="U477" i="5"/>
  <c r="U473" i="5"/>
  <c r="U469" i="5"/>
  <c r="U465" i="5"/>
  <c r="U461" i="5"/>
  <c r="U457" i="5"/>
  <c r="U453" i="5"/>
  <c r="U449" i="5"/>
  <c r="U445" i="5"/>
  <c r="U441" i="5"/>
  <c r="U437" i="5"/>
  <c r="U433" i="5"/>
  <c r="U429" i="5"/>
  <c r="U425" i="5"/>
  <c r="U421" i="5"/>
  <c r="U417" i="5"/>
  <c r="U413" i="5"/>
  <c r="U409" i="5"/>
  <c r="U405" i="5"/>
  <c r="U401" i="5"/>
  <c r="U397" i="5"/>
  <c r="U393" i="5"/>
  <c r="U389" i="5"/>
  <c r="U385" i="5"/>
  <c r="U381" i="5"/>
  <c r="U377" i="5"/>
  <c r="U2466" i="5"/>
  <c r="U2210" i="5"/>
  <c r="U1998" i="5"/>
  <c r="U1349" i="5"/>
  <c r="U1285" i="5"/>
  <c r="U1221" i="5"/>
  <c r="U1157" i="5"/>
  <c r="U1111" i="5"/>
  <c r="U1109" i="5"/>
  <c r="U2556" i="5"/>
  <c r="U1353" i="5"/>
  <c r="U1289" i="5"/>
  <c r="U1225" i="5"/>
  <c r="U1161" i="5"/>
  <c r="U1127" i="5"/>
  <c r="U1089" i="5"/>
  <c r="U2370" i="5"/>
  <c r="U2114" i="5"/>
  <c r="U1357" i="5"/>
  <c r="U1293" i="5"/>
  <c r="U1229" i="5"/>
  <c r="U1165" i="5"/>
  <c r="U1133" i="5"/>
  <c r="U1095" i="5"/>
  <c r="U2054" i="5"/>
  <c r="U1970" i="5"/>
  <c r="U1421" i="5"/>
  <c r="U1405" i="5"/>
  <c r="U1361" i="5"/>
  <c r="U1297" i="5"/>
  <c r="U1233" i="5"/>
  <c r="U1169" i="5"/>
  <c r="U1121" i="5"/>
  <c r="U1113" i="5"/>
  <c r="U1101" i="5"/>
  <c r="U1086" i="5"/>
  <c r="U1082" i="5"/>
  <c r="U1078" i="5"/>
  <c r="U1074" i="5"/>
  <c r="U1070" i="5"/>
  <c r="U1066" i="5"/>
  <c r="U1062" i="5"/>
  <c r="U1058" i="5"/>
  <c r="U1054" i="5"/>
  <c r="U1050" i="5"/>
  <c r="U1046" i="5"/>
  <c r="U1042" i="5"/>
  <c r="U1038" i="5"/>
  <c r="U1034" i="5"/>
  <c r="U1030" i="5"/>
  <c r="U1026" i="5"/>
  <c r="U1022" i="5"/>
  <c r="U1018" i="5"/>
  <c r="U1014" i="5"/>
  <c r="U1010" i="5"/>
  <c r="U1006" i="5"/>
  <c r="U1002" i="5"/>
  <c r="U998" i="5"/>
  <c r="U994" i="5"/>
  <c r="U990" i="5"/>
  <c r="U986" i="5"/>
  <c r="U982" i="5"/>
  <c r="U978" i="5"/>
  <c r="U974" i="5"/>
  <c r="U970" i="5"/>
  <c r="U966" i="5"/>
  <c r="U962" i="5"/>
  <c r="U958" i="5"/>
  <c r="U954" i="5"/>
  <c r="U950" i="5"/>
  <c r="U946" i="5"/>
  <c r="U942" i="5"/>
  <c r="U938" i="5"/>
  <c r="U934" i="5"/>
  <c r="U930" i="5"/>
  <c r="U926" i="5"/>
  <c r="U922" i="5"/>
  <c r="U918" i="5"/>
  <c r="U914" i="5"/>
  <c r="U910" i="5"/>
  <c r="U906" i="5"/>
  <c r="U902" i="5"/>
  <c r="U898" i="5"/>
  <c r="U894" i="5"/>
  <c r="U890" i="5"/>
  <c r="U886" i="5"/>
  <c r="U882" i="5"/>
  <c r="U878" i="5"/>
  <c r="U874" i="5"/>
  <c r="U870" i="5"/>
  <c r="U866" i="5"/>
  <c r="U862" i="5"/>
  <c r="U858" i="5"/>
  <c r="U854" i="5"/>
  <c r="U850" i="5"/>
  <c r="U846" i="5"/>
  <c r="U842" i="5"/>
  <c r="U838" i="5"/>
  <c r="U834" i="5"/>
  <c r="U830" i="5"/>
  <c r="U826" i="5"/>
  <c r="U822" i="5"/>
  <c r="U818" i="5"/>
  <c r="U814" i="5"/>
  <c r="U810" i="5"/>
  <c r="U806" i="5"/>
  <c r="U802" i="5"/>
  <c r="U798" i="5"/>
  <c r="U794" i="5"/>
  <c r="U790" i="5"/>
  <c r="U786" i="5"/>
  <c r="U782" i="5"/>
  <c r="U778" i="5"/>
  <c r="U774" i="5"/>
  <c r="U770" i="5"/>
  <c r="U766" i="5"/>
  <c r="U762" i="5"/>
  <c r="U758" i="5"/>
  <c r="U754" i="5"/>
  <c r="U750" i="5"/>
  <c r="U746" i="5"/>
  <c r="U742" i="5"/>
  <c r="U738" i="5"/>
  <c r="U734" i="5"/>
  <c r="U730" i="5"/>
  <c r="U726" i="5"/>
  <c r="U722" i="5"/>
  <c r="U718" i="5"/>
  <c r="U714" i="5"/>
  <c r="U710" i="5"/>
  <c r="U706" i="5"/>
  <c r="U702" i="5"/>
  <c r="U698" i="5"/>
  <c r="U694" i="5"/>
  <c r="U690" i="5"/>
  <c r="U686" i="5"/>
  <c r="U682" i="5"/>
  <c r="U678" i="5"/>
  <c r="U674" i="5"/>
  <c r="U670" i="5"/>
  <c r="U666" i="5"/>
  <c r="U662" i="5"/>
  <c r="U658" i="5"/>
  <c r="U654" i="5"/>
  <c r="U650" i="5"/>
  <c r="U646" i="5"/>
  <c r="U642" i="5"/>
  <c r="U638" i="5"/>
  <c r="U634" i="5"/>
  <c r="U630" i="5"/>
  <c r="U626" i="5"/>
  <c r="U622" i="5"/>
  <c r="U618" i="5"/>
  <c r="U614" i="5"/>
  <c r="U610" i="5"/>
  <c r="U606" i="5"/>
  <c r="U602" i="5"/>
  <c r="U598" i="5"/>
  <c r="U594" i="5"/>
  <c r="U590" i="5"/>
  <c r="U586" i="5"/>
  <c r="U582" i="5"/>
  <c r="U578" i="5"/>
  <c r="U574" i="5"/>
  <c r="U570" i="5"/>
  <c r="U566" i="5"/>
  <c r="U562" i="5"/>
  <c r="U558" i="5"/>
  <c r="U554" i="5"/>
  <c r="U550" i="5"/>
  <c r="U546" i="5"/>
  <c r="U542" i="5"/>
  <c r="U538" i="5"/>
  <c r="U534" i="5"/>
  <c r="U530" i="5"/>
  <c r="U526" i="5"/>
  <c r="U522" i="5"/>
  <c r="U518" i="5"/>
  <c r="U514" i="5"/>
  <c r="U510" i="5"/>
  <c r="U506" i="5"/>
  <c r="U502" i="5"/>
  <c r="U498" i="5"/>
  <c r="U494" i="5"/>
  <c r="U490" i="5"/>
  <c r="U486" i="5"/>
  <c r="U482" i="5"/>
  <c r="U478" i="5"/>
  <c r="U474" i="5"/>
  <c r="U470" i="5"/>
  <c r="U466" i="5"/>
  <c r="U462" i="5"/>
  <c r="U458" i="5"/>
  <c r="U454" i="5"/>
  <c r="U450" i="5"/>
  <c r="U446" i="5"/>
  <c r="U442" i="5"/>
  <c r="U438" i="5"/>
  <c r="U434" i="5"/>
  <c r="U430" i="5"/>
  <c r="U426" i="5"/>
  <c r="U422" i="5"/>
  <c r="U418" i="5"/>
  <c r="U414" i="5"/>
  <c r="U410" i="5"/>
  <c r="U406" i="5"/>
  <c r="U402" i="5"/>
  <c r="U398" i="5"/>
  <c r="U394" i="5"/>
  <c r="U390" i="5"/>
  <c r="U386" i="5"/>
  <c r="U382" i="5"/>
  <c r="U378" i="5"/>
  <c r="U1369" i="5"/>
  <c r="U1305" i="5"/>
  <c r="U1241" i="5"/>
  <c r="U1177" i="5"/>
  <c r="U488" i="5"/>
  <c r="U552" i="5"/>
  <c r="U1301" i="5"/>
  <c r="U138" i="5"/>
  <c r="U210" i="5"/>
  <c r="U218" i="5"/>
  <c r="U226" i="5"/>
  <c r="U234" i="5"/>
  <c r="U238" i="5"/>
  <c r="U242" i="5"/>
  <c r="U246" i="5"/>
  <c r="U250" i="5"/>
  <c r="U254" i="5"/>
  <c r="U258" i="5"/>
  <c r="U262" i="5"/>
  <c r="U266" i="5"/>
  <c r="U270" i="5"/>
  <c r="U274" i="5"/>
  <c r="U278" i="5"/>
  <c r="U282" i="5"/>
  <c r="U286" i="5"/>
  <c r="U290" i="5"/>
  <c r="U294" i="5"/>
  <c r="U298" i="5"/>
  <c r="U302" i="5"/>
  <c r="U306" i="5"/>
  <c r="U310" i="5"/>
  <c r="U314" i="5"/>
  <c r="U318" i="5"/>
  <c r="U322" i="5"/>
  <c r="U326" i="5"/>
  <c r="U330" i="5"/>
  <c r="U334" i="5"/>
  <c r="U338" i="5"/>
  <c r="U342" i="5"/>
  <c r="U346" i="5"/>
  <c r="U350" i="5"/>
  <c r="U354" i="5"/>
  <c r="U358" i="5"/>
  <c r="U362" i="5"/>
  <c r="U366" i="5"/>
  <c r="U370" i="5"/>
  <c r="U374" i="5"/>
  <c r="U484" i="5"/>
  <c r="U548" i="5"/>
  <c r="U1237" i="5"/>
  <c r="U2274" i="5"/>
  <c r="U134" i="5"/>
  <c r="U150" i="5"/>
  <c r="U158" i="5"/>
  <c r="U162" i="5"/>
  <c r="U170" i="5"/>
  <c r="U190" i="5"/>
  <c r="U194" i="5"/>
  <c r="U198" i="5"/>
  <c r="U206" i="5"/>
  <c r="U230" i="5"/>
  <c r="U424" i="5"/>
  <c r="U480" i="5"/>
  <c r="U544" i="5"/>
  <c r="U1173" i="5"/>
  <c r="U186" i="5"/>
  <c r="U222" i="5"/>
  <c r="U380" i="5"/>
  <c r="U388" i="5"/>
  <c r="U396" i="5"/>
  <c r="U404" i="5"/>
  <c r="U412" i="5"/>
  <c r="U476" i="5"/>
  <c r="U540" i="5"/>
  <c r="U130" i="5"/>
  <c r="U146" i="5"/>
  <c r="U174" i="5"/>
  <c r="U214" i="5"/>
  <c r="U472" i="5"/>
  <c r="U536" i="5"/>
  <c r="U2530" i="5"/>
  <c r="U142" i="5"/>
  <c r="U154" i="5"/>
  <c r="U166" i="5"/>
  <c r="U178" i="5"/>
  <c r="U182" i="5"/>
  <c r="U129" i="5"/>
  <c r="U133" i="5"/>
  <c r="U137" i="5"/>
  <c r="U141" i="5"/>
  <c r="U145" i="5"/>
  <c r="U149" i="5"/>
  <c r="U153" i="5"/>
  <c r="U157" i="5"/>
  <c r="U161" i="5"/>
  <c r="U165" i="5"/>
  <c r="U169" i="5"/>
  <c r="U173" i="5"/>
  <c r="U177" i="5"/>
  <c r="U181" i="5"/>
  <c r="U185" i="5"/>
  <c r="U189" i="5"/>
  <c r="U193" i="5"/>
  <c r="U197" i="5"/>
  <c r="U201" i="5"/>
  <c r="U205" i="5"/>
  <c r="U209" i="5"/>
  <c r="U213" i="5"/>
  <c r="U217" i="5"/>
  <c r="U221" i="5"/>
  <c r="U225" i="5"/>
  <c r="U229" i="5"/>
  <c r="U233" i="5"/>
  <c r="U237" i="5"/>
  <c r="U241" i="5"/>
  <c r="U245" i="5"/>
  <c r="U249" i="5"/>
  <c r="U253" i="5"/>
  <c r="U257" i="5"/>
  <c r="U261" i="5"/>
  <c r="U265" i="5"/>
  <c r="U269" i="5"/>
  <c r="U273" i="5"/>
  <c r="U277" i="5"/>
  <c r="U281" i="5"/>
  <c r="U285" i="5"/>
  <c r="U289" i="5"/>
  <c r="U293" i="5"/>
  <c r="U297" i="5"/>
  <c r="U301" i="5"/>
  <c r="U305" i="5"/>
  <c r="U309" i="5"/>
  <c r="U313" i="5"/>
  <c r="U317" i="5"/>
  <c r="U321" i="5"/>
  <c r="U325" i="5"/>
  <c r="U329" i="5"/>
  <c r="U333" i="5"/>
  <c r="U337" i="5"/>
  <c r="U341" i="5"/>
  <c r="U345" i="5"/>
  <c r="U349" i="5"/>
  <c r="U353" i="5"/>
  <c r="U357" i="5"/>
  <c r="U361" i="5"/>
  <c r="U365" i="5"/>
  <c r="U369" i="5"/>
  <c r="U373" i="5"/>
  <c r="U468" i="5"/>
  <c r="U532" i="5"/>
  <c r="I132" i="2" l="1"/>
  <c r="C91" i="2"/>
  <c r="G91" i="2" s="1"/>
  <c r="H91" i="2" s="1"/>
  <c r="G90" i="2"/>
  <c r="H90" i="2" s="1"/>
  <c r="C96" i="2"/>
  <c r="G96" i="2" s="1"/>
  <c r="H96" i="2" s="1"/>
  <c r="G95" i="2"/>
  <c r="H95" i="2" s="1"/>
  <c r="C121" i="2"/>
  <c r="G121" i="2" s="1"/>
  <c r="H121" i="2" s="1"/>
  <c r="G120" i="2"/>
  <c r="H120" i="2" s="1"/>
  <c r="C134" i="2"/>
  <c r="C116" i="2"/>
  <c r="G116" i="2" s="1"/>
  <c r="H116" i="2" s="1"/>
  <c r="G115" i="2"/>
  <c r="H115" i="2" s="1"/>
  <c r="C101" i="2"/>
  <c r="G101" i="2" s="1"/>
  <c r="H101" i="2" s="1"/>
  <c r="G100" i="2"/>
  <c r="H100" i="2" s="1"/>
  <c r="C106" i="2"/>
  <c r="G106" i="2" s="1"/>
  <c r="H106" i="2" s="1"/>
  <c r="G105" i="2"/>
  <c r="H105" i="2" s="1"/>
  <c r="C111" i="2"/>
  <c r="G111" i="2" s="1"/>
  <c r="H111" i="2" s="1"/>
  <c r="G110" i="2"/>
  <c r="H110" i="2" s="1"/>
  <c r="D132" i="2"/>
  <c r="C81" i="2"/>
  <c r="G80" i="2"/>
  <c r="H80" i="2" s="1"/>
  <c r="C86" i="2"/>
  <c r="G86" i="2" s="1"/>
  <c r="H86" i="2" s="1"/>
  <c r="G85" i="2"/>
  <c r="H85" i="2" s="1"/>
  <c r="T130" i="5"/>
  <c r="V130" i="5" s="1"/>
  <c r="S131" i="5"/>
  <c r="V129" i="5"/>
  <c r="E131" i="5"/>
  <c r="F130" i="5"/>
  <c r="V128" i="5"/>
  <c r="M129" i="5"/>
  <c r="L130" i="5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81" i="2" l="1"/>
  <c r="H81" i="2" s="1"/>
  <c r="C135" i="2"/>
  <c r="I134" i="2" s="1"/>
  <c r="M130" i="5"/>
  <c r="L131" i="5"/>
  <c r="F131" i="5"/>
  <c r="E132" i="5"/>
  <c r="T131" i="5"/>
  <c r="V131" i="5" s="1"/>
  <c r="S132" i="5"/>
  <c r="C136" i="2" l="1"/>
  <c r="D134" i="2"/>
  <c r="S133" i="5"/>
  <c r="T132" i="5"/>
  <c r="V132" i="5" s="1"/>
  <c r="L132" i="5"/>
  <c r="M131" i="5"/>
  <c r="F132" i="5"/>
  <c r="E133" i="5"/>
  <c r="C137" i="2" l="1"/>
  <c r="I136" i="2" s="1"/>
  <c r="D136" i="2"/>
  <c r="F133" i="5"/>
  <c r="E134" i="5"/>
  <c r="M132" i="5"/>
  <c r="L133" i="5"/>
  <c r="T133" i="5"/>
  <c r="V133" i="5" s="1"/>
  <c r="S134" i="5"/>
  <c r="C138" i="2" l="1"/>
  <c r="T134" i="5"/>
  <c r="V134" i="5" s="1"/>
  <c r="S135" i="5"/>
  <c r="M133" i="5"/>
  <c r="L134" i="5"/>
  <c r="E135" i="5"/>
  <c r="F134" i="5"/>
  <c r="C139" i="2" l="1"/>
  <c r="I138" i="2" s="1"/>
  <c r="D138" i="2"/>
  <c r="L135" i="5"/>
  <c r="M134" i="5"/>
  <c r="F135" i="5"/>
  <c r="E136" i="5"/>
  <c r="T135" i="5"/>
  <c r="V135" i="5" s="1"/>
  <c r="S136" i="5"/>
  <c r="C140" i="2" l="1"/>
  <c r="S137" i="5"/>
  <c r="T136" i="5"/>
  <c r="V136" i="5" s="1"/>
  <c r="L136" i="5"/>
  <c r="M135" i="5"/>
  <c r="F136" i="5"/>
  <c r="E137" i="5"/>
  <c r="C141" i="2" l="1"/>
  <c r="I140" i="2"/>
  <c r="D140" i="2"/>
  <c r="F137" i="5"/>
  <c r="E138" i="5"/>
  <c r="M136" i="5"/>
  <c r="L137" i="5"/>
  <c r="T137" i="5"/>
  <c r="V137" i="5" s="1"/>
  <c r="S138" i="5"/>
  <c r="C142" i="2" l="1"/>
  <c r="M137" i="5"/>
  <c r="L138" i="5"/>
  <c r="E139" i="5"/>
  <c r="F138" i="5"/>
  <c r="T138" i="5"/>
  <c r="V138" i="5" s="1"/>
  <c r="S139" i="5"/>
  <c r="C143" i="2" l="1"/>
  <c r="D142" i="2"/>
  <c r="I142" i="2"/>
  <c r="S140" i="5"/>
  <c r="T139" i="5"/>
  <c r="V139" i="5" s="1"/>
  <c r="F139" i="5"/>
  <c r="E140" i="5"/>
  <c r="M138" i="5"/>
  <c r="L139" i="5"/>
  <c r="C144" i="2" l="1"/>
  <c r="L140" i="5"/>
  <c r="M139" i="5"/>
  <c r="F140" i="5"/>
  <c r="E141" i="5"/>
  <c r="S141" i="5"/>
  <c r="T140" i="5"/>
  <c r="V140" i="5" s="1"/>
  <c r="C145" i="2" l="1"/>
  <c r="T141" i="5"/>
  <c r="V141" i="5" s="1"/>
  <c r="S142" i="5"/>
  <c r="M140" i="5"/>
  <c r="L141" i="5"/>
  <c r="E142" i="5"/>
  <c r="F141" i="5"/>
  <c r="C146" i="2" l="1"/>
  <c r="D144" i="2"/>
  <c r="I144" i="2"/>
  <c r="E143" i="5"/>
  <c r="F142" i="5"/>
  <c r="M141" i="5"/>
  <c r="L142" i="5"/>
  <c r="T142" i="5"/>
  <c r="V142" i="5" s="1"/>
  <c r="S143" i="5"/>
  <c r="C147" i="2" l="1"/>
  <c r="M142" i="5"/>
  <c r="L143" i="5"/>
  <c r="T143" i="5"/>
  <c r="V143" i="5" s="1"/>
  <c r="S144" i="5"/>
  <c r="F143" i="5"/>
  <c r="E144" i="5"/>
  <c r="P14" i="5" l="1" a="1"/>
  <c r="P14" i="5" s="1"/>
  <c r="L15" i="5" a="1"/>
  <c r="L15" i="5" s="1"/>
  <c r="L39" i="5" a="1"/>
  <c r="L39" i="5" s="1"/>
  <c r="L14" i="5" a="1"/>
  <c r="L14" i="5" s="1"/>
  <c r="P12" i="5" a="1"/>
  <c r="P12" i="5" s="1"/>
  <c r="G128" i="2"/>
  <c r="H128" i="2" s="1"/>
  <c r="G129" i="2"/>
  <c r="H129" i="2" s="1"/>
  <c r="G131" i="2"/>
  <c r="H131" i="2" s="1"/>
  <c r="G130" i="2"/>
  <c r="H130" i="2" s="1"/>
  <c r="G133" i="2"/>
  <c r="H133" i="2" s="1"/>
  <c r="G132" i="2"/>
  <c r="H132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D146" i="2"/>
  <c r="I146" i="2"/>
  <c r="G146" i="2"/>
  <c r="H146" i="2" s="1"/>
  <c r="F144" i="5"/>
  <c r="E145" i="5"/>
  <c r="S145" i="5"/>
  <c r="T144" i="5"/>
  <c r="V144" i="5" s="1"/>
  <c r="L144" i="5"/>
  <c r="M143" i="5"/>
  <c r="N17" i="5" l="1"/>
  <c r="M144" i="5"/>
  <c r="L145" i="5"/>
  <c r="T145" i="5"/>
  <c r="V145" i="5" s="1"/>
  <c r="S146" i="5"/>
  <c r="F145" i="5"/>
  <c r="E146" i="5"/>
  <c r="L17" i="5" l="1"/>
  <c r="K25" i="5" s="1"/>
  <c r="L57" i="5"/>
  <c r="E147" i="5"/>
  <c r="F146" i="5"/>
  <c r="T146" i="5"/>
  <c r="V146" i="5" s="1"/>
  <c r="S147" i="5"/>
  <c r="M145" i="5"/>
  <c r="L146" i="5"/>
  <c r="L67" i="5" l="1"/>
  <c r="L68" i="5"/>
  <c r="L40" i="5"/>
  <c r="L49" i="5"/>
  <c r="L48" i="5"/>
  <c r="L34" i="5"/>
  <c r="L147" i="5"/>
  <c r="M146" i="5"/>
  <c r="T147" i="5"/>
  <c r="V147" i="5" s="1"/>
  <c r="S148" i="5"/>
  <c r="F147" i="5"/>
  <c r="E148" i="5"/>
  <c r="L74" i="5" l="1"/>
  <c r="L63" i="5"/>
  <c r="B118" i="5"/>
  <c r="P42" i="5" s="1"/>
  <c r="X20" i="5"/>
  <c r="F148" i="5"/>
  <c r="E149" i="5"/>
  <c r="S149" i="5"/>
  <c r="T148" i="5"/>
  <c r="V148" i="5" s="1"/>
  <c r="L148" i="5"/>
  <c r="M147" i="5"/>
  <c r="M148" i="5" l="1"/>
  <c r="L149" i="5"/>
  <c r="T149" i="5"/>
  <c r="V149" i="5" s="1"/>
  <c r="S150" i="5"/>
  <c r="F149" i="5"/>
  <c r="E150" i="5"/>
  <c r="E151" i="5" l="1"/>
  <c r="F150" i="5"/>
  <c r="M149" i="5"/>
  <c r="L150" i="5"/>
  <c r="T150" i="5"/>
  <c r="V150" i="5" s="1"/>
  <c r="S151" i="5"/>
  <c r="S152" i="5" l="1"/>
  <c r="T151" i="5"/>
  <c r="V151" i="5" s="1"/>
  <c r="M150" i="5"/>
  <c r="L151" i="5"/>
  <c r="F151" i="5"/>
  <c r="E152" i="5"/>
  <c r="F152" i="5" l="1"/>
  <c r="E153" i="5"/>
  <c r="L152" i="5"/>
  <c r="M151" i="5"/>
  <c r="S153" i="5"/>
  <c r="T152" i="5"/>
  <c r="V152" i="5" s="1"/>
  <c r="T153" i="5" l="1"/>
  <c r="V153" i="5" s="1"/>
  <c r="S154" i="5"/>
  <c r="M152" i="5"/>
  <c r="L153" i="5"/>
  <c r="F153" i="5"/>
  <c r="E154" i="5"/>
  <c r="M153" i="5" l="1"/>
  <c r="L154" i="5"/>
  <c r="E155" i="5"/>
  <c r="F154" i="5"/>
  <c r="T154" i="5"/>
  <c r="V154" i="5" s="1"/>
  <c r="S155" i="5"/>
  <c r="T155" i="5" l="1"/>
  <c r="V155" i="5" s="1"/>
  <c r="S156" i="5"/>
  <c r="F155" i="5"/>
  <c r="E156" i="5"/>
  <c r="M154" i="5"/>
  <c r="L155" i="5"/>
  <c r="L156" i="5" l="1"/>
  <c r="M155" i="5"/>
  <c r="F156" i="5"/>
  <c r="E157" i="5"/>
  <c r="S157" i="5"/>
  <c r="T156" i="5"/>
  <c r="V156" i="5" s="1"/>
  <c r="T157" i="5" l="1"/>
  <c r="V157" i="5" s="1"/>
  <c r="S158" i="5"/>
  <c r="F157" i="5"/>
  <c r="E158" i="5"/>
  <c r="M156" i="5"/>
  <c r="L157" i="5"/>
  <c r="M157" i="5" l="1"/>
  <c r="L158" i="5"/>
  <c r="E159" i="5"/>
  <c r="F158" i="5"/>
  <c r="T158" i="5"/>
  <c r="V158" i="5" s="1"/>
  <c r="S159" i="5"/>
  <c r="F159" i="5" l="1"/>
  <c r="E160" i="5"/>
  <c r="T159" i="5"/>
  <c r="V159" i="5" s="1"/>
  <c r="S160" i="5"/>
  <c r="M158" i="5"/>
  <c r="L159" i="5"/>
  <c r="L160" i="5" l="1"/>
  <c r="M159" i="5"/>
  <c r="S161" i="5"/>
  <c r="T160" i="5"/>
  <c r="V160" i="5" s="1"/>
  <c r="F160" i="5"/>
  <c r="E161" i="5"/>
  <c r="F161" i="5" l="1"/>
  <c r="E162" i="5"/>
  <c r="T161" i="5"/>
  <c r="V161" i="5" s="1"/>
  <c r="S162" i="5"/>
  <c r="M160" i="5"/>
  <c r="L161" i="5"/>
  <c r="T162" i="5" l="1"/>
  <c r="V162" i="5" s="1"/>
  <c r="S163" i="5"/>
  <c r="E163" i="5"/>
  <c r="F162" i="5"/>
  <c r="M161" i="5"/>
  <c r="L162" i="5"/>
  <c r="F163" i="5" l="1"/>
  <c r="E164" i="5"/>
  <c r="T163" i="5"/>
  <c r="V163" i="5" s="1"/>
  <c r="S164" i="5"/>
  <c r="M162" i="5"/>
  <c r="L163" i="5"/>
  <c r="L164" i="5" l="1"/>
  <c r="M163" i="5"/>
  <c r="S165" i="5"/>
  <c r="T164" i="5"/>
  <c r="V164" i="5" s="1"/>
  <c r="F164" i="5"/>
  <c r="E165" i="5"/>
  <c r="E166" i="5" l="1"/>
  <c r="F165" i="5"/>
  <c r="T165" i="5"/>
  <c r="V165" i="5" s="1"/>
  <c r="S166" i="5"/>
  <c r="M164" i="5"/>
  <c r="L165" i="5"/>
  <c r="T166" i="5" l="1"/>
  <c r="V166" i="5" s="1"/>
  <c r="S167" i="5"/>
  <c r="M165" i="5"/>
  <c r="L166" i="5"/>
  <c r="E167" i="5"/>
  <c r="F166" i="5"/>
  <c r="F167" i="5" l="1"/>
  <c r="E168" i="5"/>
  <c r="M166" i="5"/>
  <c r="L167" i="5"/>
  <c r="T167" i="5"/>
  <c r="V167" i="5" s="1"/>
  <c r="S168" i="5"/>
  <c r="S169" i="5" l="1"/>
  <c r="T168" i="5"/>
  <c r="V168" i="5" s="1"/>
  <c r="L168" i="5"/>
  <c r="M167" i="5"/>
  <c r="F168" i="5"/>
  <c r="E169" i="5"/>
  <c r="M168" i="5" l="1"/>
  <c r="L169" i="5"/>
  <c r="F169" i="5"/>
  <c r="E170" i="5"/>
  <c r="T169" i="5"/>
  <c r="V169" i="5" s="1"/>
  <c r="S170" i="5"/>
  <c r="E171" i="5" l="1"/>
  <c r="F170" i="5"/>
  <c r="T170" i="5"/>
  <c r="V170" i="5" s="1"/>
  <c r="S171" i="5"/>
  <c r="M169" i="5"/>
  <c r="L170" i="5"/>
  <c r="L171" i="5" l="1"/>
  <c r="M170" i="5"/>
  <c r="S172" i="5"/>
  <c r="T171" i="5"/>
  <c r="V171" i="5" s="1"/>
  <c r="F171" i="5"/>
  <c r="E172" i="5"/>
  <c r="L172" i="5" l="1"/>
  <c r="M171" i="5"/>
  <c r="F172" i="5"/>
  <c r="E173" i="5"/>
  <c r="S173" i="5"/>
  <c r="T172" i="5"/>
  <c r="V172" i="5" s="1"/>
  <c r="M172" i="5" l="1"/>
  <c r="L173" i="5"/>
  <c r="T173" i="5"/>
  <c r="V173" i="5" s="1"/>
  <c r="S174" i="5"/>
  <c r="F173" i="5"/>
  <c r="E174" i="5"/>
  <c r="E175" i="5" l="1"/>
  <c r="F174" i="5"/>
  <c r="T174" i="5"/>
  <c r="V174" i="5" s="1"/>
  <c r="S175" i="5"/>
  <c r="M173" i="5"/>
  <c r="L174" i="5"/>
  <c r="M174" i="5" l="1"/>
  <c r="L175" i="5"/>
  <c r="T175" i="5"/>
  <c r="V175" i="5" s="1"/>
  <c r="S176" i="5"/>
  <c r="F175" i="5"/>
  <c r="E176" i="5"/>
  <c r="F176" i="5" l="1"/>
  <c r="E177" i="5"/>
  <c r="S177" i="5"/>
  <c r="T176" i="5"/>
  <c r="V176" i="5" s="1"/>
  <c r="L176" i="5"/>
  <c r="M175" i="5"/>
  <c r="M176" i="5" l="1"/>
  <c r="L177" i="5"/>
  <c r="T177" i="5"/>
  <c r="V177" i="5" s="1"/>
  <c r="S178" i="5"/>
  <c r="E178" i="5"/>
  <c r="F177" i="5"/>
  <c r="E179" i="5" l="1"/>
  <c r="F178" i="5"/>
  <c r="T178" i="5"/>
  <c r="V178" i="5" s="1"/>
  <c r="S179" i="5"/>
  <c r="M177" i="5"/>
  <c r="L178" i="5"/>
  <c r="L179" i="5" l="1"/>
  <c r="M178" i="5"/>
  <c r="S180" i="5"/>
  <c r="T179" i="5"/>
  <c r="V179" i="5" s="1"/>
  <c r="F179" i="5"/>
  <c r="E180" i="5"/>
  <c r="F180" i="5" l="1"/>
  <c r="E181" i="5"/>
  <c r="S181" i="5"/>
  <c r="T180" i="5"/>
  <c r="V180" i="5" s="1"/>
  <c r="L180" i="5"/>
  <c r="M179" i="5"/>
  <c r="M180" i="5" l="1"/>
  <c r="L181" i="5"/>
  <c r="T181" i="5"/>
  <c r="V181" i="5" s="1"/>
  <c r="S182" i="5"/>
  <c r="F181" i="5"/>
  <c r="E182" i="5"/>
  <c r="E183" i="5" l="1"/>
  <c r="F182" i="5"/>
  <c r="T182" i="5"/>
  <c r="V182" i="5" s="1"/>
  <c r="S183" i="5"/>
  <c r="M181" i="5"/>
  <c r="L182" i="5"/>
  <c r="T183" i="5" l="1"/>
  <c r="V183" i="5" s="1"/>
  <c r="S184" i="5"/>
  <c r="F183" i="5"/>
  <c r="E184" i="5"/>
  <c r="M182" i="5"/>
  <c r="L183" i="5"/>
  <c r="L184" i="5" l="1"/>
  <c r="M183" i="5"/>
  <c r="F184" i="5"/>
  <c r="E185" i="5"/>
  <c r="S185" i="5"/>
  <c r="T184" i="5"/>
  <c r="V184" i="5" s="1"/>
  <c r="T185" i="5" l="1"/>
  <c r="V185" i="5" s="1"/>
  <c r="S186" i="5"/>
  <c r="F185" i="5"/>
  <c r="E186" i="5"/>
  <c r="M184" i="5"/>
  <c r="L185" i="5"/>
  <c r="T186" i="5" l="1"/>
  <c r="V186" i="5" s="1"/>
  <c r="S187" i="5"/>
  <c r="M185" i="5"/>
  <c r="L186" i="5"/>
  <c r="E187" i="5"/>
  <c r="F186" i="5"/>
  <c r="F187" i="5" l="1"/>
  <c r="E188" i="5"/>
  <c r="M186" i="5"/>
  <c r="L187" i="5"/>
  <c r="T187" i="5"/>
  <c r="V187" i="5" s="1"/>
  <c r="S188" i="5"/>
  <c r="S189" i="5" l="1"/>
  <c r="T188" i="5"/>
  <c r="V188" i="5" s="1"/>
  <c r="L188" i="5"/>
  <c r="M187" i="5"/>
  <c r="F188" i="5"/>
  <c r="E189" i="5"/>
  <c r="F189" i="5" l="1"/>
  <c r="E190" i="5"/>
  <c r="M188" i="5"/>
  <c r="L189" i="5"/>
  <c r="T189" i="5"/>
  <c r="V189" i="5" s="1"/>
  <c r="S190" i="5"/>
  <c r="M189" i="5" l="1"/>
  <c r="L190" i="5"/>
  <c r="T190" i="5"/>
  <c r="V190" i="5" s="1"/>
  <c r="S191" i="5"/>
  <c r="E191" i="5"/>
  <c r="F190" i="5"/>
  <c r="F191" i="5" l="1"/>
  <c r="E192" i="5"/>
  <c r="T191" i="5"/>
  <c r="V191" i="5" s="1"/>
  <c r="S192" i="5"/>
  <c r="M190" i="5"/>
  <c r="L191" i="5"/>
  <c r="S193" i="5" l="1"/>
  <c r="T192" i="5"/>
  <c r="V192" i="5" s="1"/>
  <c r="L192" i="5"/>
  <c r="M191" i="5"/>
  <c r="F192" i="5"/>
  <c r="E193" i="5"/>
  <c r="F193" i="5" l="1"/>
  <c r="E194" i="5"/>
  <c r="M192" i="5"/>
  <c r="L193" i="5"/>
  <c r="T193" i="5"/>
  <c r="V193" i="5" s="1"/>
  <c r="S194" i="5"/>
  <c r="M193" i="5" l="1"/>
  <c r="L194" i="5"/>
  <c r="E195" i="5"/>
  <c r="F194" i="5"/>
  <c r="T194" i="5"/>
  <c r="V194" i="5" s="1"/>
  <c r="S195" i="5"/>
  <c r="T195" i="5" l="1"/>
  <c r="V195" i="5" s="1"/>
  <c r="S196" i="5"/>
  <c r="F195" i="5"/>
  <c r="E196" i="5"/>
  <c r="L195" i="5"/>
  <c r="M194" i="5"/>
  <c r="S197" i="5" l="1"/>
  <c r="T196" i="5"/>
  <c r="V196" i="5" s="1"/>
  <c r="L196" i="5"/>
  <c r="M195" i="5"/>
  <c r="F196" i="5"/>
  <c r="E197" i="5"/>
  <c r="M196" i="5" l="1"/>
  <c r="L197" i="5"/>
  <c r="F197" i="5"/>
  <c r="E198" i="5"/>
  <c r="T197" i="5"/>
  <c r="V197" i="5" s="1"/>
  <c r="S198" i="5"/>
  <c r="T198" i="5" l="1"/>
  <c r="V198" i="5" s="1"/>
  <c r="S199" i="5"/>
  <c r="E199" i="5"/>
  <c r="F198" i="5"/>
  <c r="M197" i="5"/>
  <c r="L198" i="5"/>
  <c r="M198" i="5" l="1"/>
  <c r="L199" i="5"/>
  <c r="T199" i="5"/>
  <c r="V199" i="5" s="1"/>
  <c r="S200" i="5"/>
  <c r="F199" i="5"/>
  <c r="E200" i="5"/>
  <c r="F200" i="5" l="1"/>
  <c r="E201" i="5"/>
  <c r="S201" i="5"/>
  <c r="T200" i="5"/>
  <c r="V200" i="5" s="1"/>
  <c r="L200" i="5"/>
  <c r="M199" i="5"/>
  <c r="T201" i="5" l="1"/>
  <c r="V201" i="5" s="1"/>
  <c r="S202" i="5"/>
  <c r="M200" i="5"/>
  <c r="L201" i="5"/>
  <c r="F201" i="5"/>
  <c r="E202" i="5"/>
  <c r="E203" i="5" l="1"/>
  <c r="F202" i="5"/>
  <c r="M201" i="5"/>
  <c r="L202" i="5"/>
  <c r="T202" i="5"/>
  <c r="V202" i="5" s="1"/>
  <c r="S203" i="5"/>
  <c r="T203" i="5" l="1"/>
  <c r="V203" i="5" s="1"/>
  <c r="S204" i="5"/>
  <c r="M202" i="5"/>
  <c r="L203" i="5"/>
  <c r="F203" i="5"/>
  <c r="E204" i="5"/>
  <c r="L204" i="5" l="1"/>
  <c r="M203" i="5"/>
  <c r="S205" i="5"/>
  <c r="T204" i="5"/>
  <c r="V204" i="5" s="1"/>
  <c r="F204" i="5"/>
  <c r="E205" i="5"/>
  <c r="F205" i="5" l="1"/>
  <c r="E206" i="5"/>
  <c r="T205" i="5"/>
  <c r="V205" i="5" s="1"/>
  <c r="S206" i="5"/>
  <c r="M204" i="5"/>
  <c r="L205" i="5"/>
  <c r="M205" i="5" l="1"/>
  <c r="L206" i="5"/>
  <c r="T206" i="5"/>
  <c r="V206" i="5" s="1"/>
  <c r="S207" i="5"/>
  <c r="E207" i="5"/>
  <c r="F206" i="5"/>
  <c r="F207" i="5" l="1"/>
  <c r="E208" i="5"/>
  <c r="M206" i="5"/>
  <c r="L207" i="5"/>
  <c r="T207" i="5"/>
  <c r="V207" i="5" s="1"/>
  <c r="S208" i="5"/>
  <c r="S209" i="5" l="1"/>
  <c r="T208" i="5"/>
  <c r="V208" i="5" s="1"/>
  <c r="F208" i="5"/>
  <c r="E209" i="5"/>
  <c r="L208" i="5"/>
  <c r="M207" i="5"/>
  <c r="M208" i="5" l="1"/>
  <c r="L209" i="5"/>
  <c r="F209" i="5"/>
  <c r="E210" i="5"/>
  <c r="T209" i="5"/>
  <c r="V209" i="5" s="1"/>
  <c r="S210" i="5"/>
  <c r="T210" i="5" l="1"/>
  <c r="V210" i="5" s="1"/>
  <c r="S211" i="5"/>
  <c r="E211" i="5"/>
  <c r="F210" i="5"/>
  <c r="M209" i="5"/>
  <c r="L210" i="5"/>
  <c r="M210" i="5" l="1"/>
  <c r="L211" i="5"/>
  <c r="F211" i="5"/>
  <c r="E212" i="5"/>
  <c r="T211" i="5"/>
  <c r="V211" i="5" s="1"/>
  <c r="S212" i="5"/>
  <c r="S213" i="5" l="1"/>
  <c r="T212" i="5"/>
  <c r="V212" i="5" s="1"/>
  <c r="F212" i="5"/>
  <c r="E213" i="5"/>
  <c r="L212" i="5"/>
  <c r="M211" i="5"/>
  <c r="M212" i="5" l="1"/>
  <c r="L213" i="5"/>
  <c r="F213" i="5"/>
  <c r="E214" i="5"/>
  <c r="T213" i="5"/>
  <c r="V213" i="5" s="1"/>
  <c r="S214" i="5"/>
  <c r="T214" i="5" l="1"/>
  <c r="V214" i="5" s="1"/>
  <c r="S215" i="5"/>
  <c r="E215" i="5"/>
  <c r="F214" i="5"/>
  <c r="M213" i="5"/>
  <c r="L214" i="5"/>
  <c r="L215" i="5" l="1"/>
  <c r="M214" i="5"/>
  <c r="T215" i="5"/>
  <c r="V215" i="5" s="1"/>
  <c r="S216" i="5"/>
  <c r="F215" i="5"/>
  <c r="E216" i="5"/>
  <c r="F216" i="5" l="1"/>
  <c r="E217" i="5"/>
  <c r="S217" i="5"/>
  <c r="T216" i="5"/>
  <c r="V216" i="5" s="1"/>
  <c r="L216" i="5"/>
  <c r="M215" i="5"/>
  <c r="M216" i="5" l="1"/>
  <c r="L217" i="5"/>
  <c r="T217" i="5"/>
  <c r="V217" i="5" s="1"/>
  <c r="S218" i="5"/>
  <c r="E218" i="5"/>
  <c r="F217" i="5"/>
  <c r="T218" i="5" l="1"/>
  <c r="V218" i="5" s="1"/>
  <c r="S219" i="5"/>
  <c r="E219" i="5"/>
  <c r="F218" i="5"/>
  <c r="M217" i="5"/>
  <c r="L218" i="5"/>
  <c r="M218" i="5" l="1"/>
  <c r="L219" i="5"/>
  <c r="F219" i="5"/>
  <c r="E220" i="5"/>
  <c r="T219" i="5"/>
  <c r="V219" i="5" s="1"/>
  <c r="S220" i="5"/>
  <c r="S221" i="5" l="1"/>
  <c r="T220" i="5"/>
  <c r="V220" i="5" s="1"/>
  <c r="F220" i="5"/>
  <c r="E221" i="5"/>
  <c r="L220" i="5"/>
  <c r="M219" i="5"/>
  <c r="M220" i="5" l="1"/>
  <c r="L221" i="5"/>
  <c r="F221" i="5"/>
  <c r="E222" i="5"/>
  <c r="T221" i="5"/>
  <c r="V221" i="5" s="1"/>
  <c r="S222" i="5"/>
  <c r="T222" i="5" l="1"/>
  <c r="V222" i="5" s="1"/>
  <c r="S223" i="5"/>
  <c r="E223" i="5"/>
  <c r="F222" i="5"/>
  <c r="M221" i="5"/>
  <c r="L222" i="5"/>
  <c r="M222" i="5" l="1"/>
  <c r="L223" i="5"/>
  <c r="F223" i="5"/>
  <c r="E224" i="5"/>
  <c r="T223" i="5"/>
  <c r="V223" i="5" s="1"/>
  <c r="S224" i="5"/>
  <c r="S225" i="5" l="1"/>
  <c r="T224" i="5"/>
  <c r="V224" i="5" s="1"/>
  <c r="F224" i="5"/>
  <c r="E225" i="5"/>
  <c r="L224" i="5"/>
  <c r="M223" i="5"/>
  <c r="M224" i="5" l="1"/>
  <c r="L225" i="5"/>
  <c r="F225" i="5"/>
  <c r="E226" i="5"/>
  <c r="T225" i="5"/>
  <c r="V225" i="5" s="1"/>
  <c r="S226" i="5"/>
  <c r="T226" i="5" l="1"/>
  <c r="V226" i="5" s="1"/>
  <c r="S227" i="5"/>
  <c r="E227" i="5"/>
  <c r="F226" i="5"/>
  <c r="M225" i="5"/>
  <c r="L226" i="5"/>
  <c r="T227" i="5" l="1"/>
  <c r="V227" i="5" s="1"/>
  <c r="S228" i="5"/>
  <c r="M226" i="5"/>
  <c r="L227" i="5"/>
  <c r="F227" i="5"/>
  <c r="E228" i="5"/>
  <c r="F228" i="5" l="1"/>
  <c r="E229" i="5"/>
  <c r="L228" i="5"/>
  <c r="M227" i="5"/>
  <c r="S229" i="5"/>
  <c r="T228" i="5"/>
  <c r="V228" i="5" s="1"/>
  <c r="T229" i="5" l="1"/>
  <c r="V229" i="5" s="1"/>
  <c r="S230" i="5"/>
  <c r="M228" i="5"/>
  <c r="L229" i="5"/>
  <c r="F229" i="5"/>
  <c r="E230" i="5"/>
  <c r="M229" i="5" l="1"/>
  <c r="L230" i="5"/>
  <c r="T230" i="5"/>
  <c r="V230" i="5" s="1"/>
  <c r="S231" i="5"/>
  <c r="E231" i="5"/>
  <c r="F230" i="5"/>
  <c r="F231" i="5" l="1"/>
  <c r="E232" i="5"/>
  <c r="T231" i="5"/>
  <c r="V231" i="5" s="1"/>
  <c r="S232" i="5"/>
  <c r="M230" i="5"/>
  <c r="L231" i="5"/>
  <c r="L232" i="5" l="1"/>
  <c r="M231" i="5"/>
  <c r="S233" i="5"/>
  <c r="T232" i="5"/>
  <c r="V232" i="5" s="1"/>
  <c r="F232" i="5"/>
  <c r="E233" i="5"/>
  <c r="F233" i="5" l="1"/>
  <c r="E234" i="5"/>
  <c r="M232" i="5"/>
  <c r="L233" i="5"/>
  <c r="T233" i="5"/>
  <c r="V233" i="5" s="1"/>
  <c r="S234" i="5"/>
  <c r="T234" i="5" l="1"/>
  <c r="V234" i="5" s="1"/>
  <c r="S235" i="5"/>
  <c r="M233" i="5"/>
  <c r="L234" i="5"/>
  <c r="E235" i="5"/>
  <c r="F234" i="5"/>
  <c r="M234" i="5" l="1"/>
  <c r="L235" i="5"/>
  <c r="T235" i="5"/>
  <c r="V235" i="5" s="1"/>
  <c r="S236" i="5"/>
  <c r="F235" i="5"/>
  <c r="E236" i="5"/>
  <c r="F236" i="5" l="1"/>
  <c r="E237" i="5"/>
  <c r="L236" i="5"/>
  <c r="M235" i="5"/>
  <c r="S237" i="5"/>
  <c r="T236" i="5"/>
  <c r="V236" i="5" s="1"/>
  <c r="T237" i="5" l="1"/>
  <c r="V237" i="5" s="1"/>
  <c r="S238" i="5"/>
  <c r="M236" i="5"/>
  <c r="L237" i="5"/>
  <c r="F237" i="5"/>
  <c r="E238" i="5"/>
  <c r="E239" i="5" l="1"/>
  <c r="F238" i="5"/>
  <c r="M237" i="5"/>
  <c r="L238" i="5"/>
  <c r="T238" i="5"/>
  <c r="V238" i="5" s="1"/>
  <c r="S239" i="5"/>
  <c r="T239" i="5" l="1"/>
  <c r="V239" i="5" s="1"/>
  <c r="S240" i="5"/>
  <c r="M238" i="5"/>
  <c r="L239" i="5"/>
  <c r="F239" i="5"/>
  <c r="E240" i="5"/>
  <c r="F240" i="5" l="1"/>
  <c r="E241" i="5"/>
  <c r="L240" i="5"/>
  <c r="M239" i="5"/>
  <c r="S241" i="5"/>
  <c r="T240" i="5"/>
  <c r="V240" i="5" s="1"/>
  <c r="M240" i="5" l="1"/>
  <c r="L241" i="5"/>
  <c r="T241" i="5"/>
  <c r="V241" i="5" s="1"/>
  <c r="S242" i="5"/>
  <c r="F241" i="5"/>
  <c r="E242" i="5"/>
  <c r="E243" i="5" l="1"/>
  <c r="F242" i="5"/>
  <c r="T242" i="5"/>
  <c r="V242" i="5" s="1"/>
  <c r="S243" i="5"/>
  <c r="M241" i="5"/>
  <c r="L242" i="5"/>
  <c r="L243" i="5" l="1"/>
  <c r="M242" i="5"/>
  <c r="T243" i="5"/>
  <c r="V243" i="5" s="1"/>
  <c r="S244" i="5"/>
  <c r="F243" i="5"/>
  <c r="E244" i="5"/>
  <c r="S245" i="5" l="1"/>
  <c r="T244" i="5"/>
  <c r="V244" i="5" s="1"/>
  <c r="L244" i="5"/>
  <c r="M243" i="5"/>
  <c r="F244" i="5"/>
  <c r="E245" i="5"/>
  <c r="F245" i="5" l="1"/>
  <c r="E246" i="5"/>
  <c r="M244" i="5"/>
  <c r="L245" i="5"/>
  <c r="T245" i="5"/>
  <c r="V245" i="5" s="1"/>
  <c r="S246" i="5"/>
  <c r="M245" i="5" l="1"/>
  <c r="L246" i="5"/>
  <c r="T246" i="5"/>
  <c r="V246" i="5" s="1"/>
  <c r="S247" i="5"/>
  <c r="E247" i="5"/>
  <c r="F246" i="5"/>
  <c r="F247" i="5" l="1"/>
  <c r="E248" i="5"/>
  <c r="T247" i="5"/>
  <c r="V247" i="5" s="1"/>
  <c r="S248" i="5"/>
  <c r="L247" i="5"/>
  <c r="M246" i="5"/>
  <c r="L248" i="5" l="1"/>
  <c r="M247" i="5"/>
  <c r="S249" i="5"/>
  <c r="T248" i="5"/>
  <c r="V248" i="5" s="1"/>
  <c r="F248" i="5"/>
  <c r="E249" i="5"/>
  <c r="F249" i="5" l="1"/>
  <c r="E250" i="5"/>
  <c r="T249" i="5"/>
  <c r="V249" i="5" s="1"/>
  <c r="S250" i="5"/>
  <c r="M248" i="5"/>
  <c r="L249" i="5"/>
  <c r="M249" i="5" l="1"/>
  <c r="L250" i="5"/>
  <c r="T250" i="5"/>
  <c r="V250" i="5" s="1"/>
  <c r="S251" i="5"/>
  <c r="E251" i="5"/>
  <c r="F250" i="5"/>
  <c r="F251" i="5" l="1"/>
  <c r="E252" i="5"/>
  <c r="T251" i="5"/>
  <c r="V251" i="5" s="1"/>
  <c r="S252" i="5"/>
  <c r="M250" i="5"/>
  <c r="L251" i="5"/>
  <c r="L252" i="5" l="1"/>
  <c r="M251" i="5"/>
  <c r="S253" i="5"/>
  <c r="T252" i="5"/>
  <c r="V252" i="5" s="1"/>
  <c r="F252" i="5"/>
  <c r="E253" i="5"/>
  <c r="F253" i="5" l="1"/>
  <c r="E254" i="5"/>
  <c r="T253" i="5"/>
  <c r="V253" i="5" s="1"/>
  <c r="S254" i="5"/>
  <c r="M252" i="5"/>
  <c r="L253" i="5"/>
  <c r="M253" i="5" l="1"/>
  <c r="L254" i="5"/>
  <c r="T254" i="5"/>
  <c r="V254" i="5" s="1"/>
  <c r="S255" i="5"/>
  <c r="E255" i="5"/>
  <c r="F254" i="5"/>
  <c r="F255" i="5" l="1"/>
  <c r="E256" i="5"/>
  <c r="T255" i="5"/>
  <c r="V255" i="5" s="1"/>
  <c r="S256" i="5"/>
  <c r="M254" i="5"/>
  <c r="L255" i="5"/>
  <c r="L256" i="5" l="1"/>
  <c r="M255" i="5"/>
  <c r="S257" i="5"/>
  <c r="T256" i="5"/>
  <c r="V256" i="5" s="1"/>
  <c r="F256" i="5"/>
  <c r="E257" i="5"/>
  <c r="F257" i="5" l="1"/>
  <c r="E258" i="5"/>
  <c r="M256" i="5"/>
  <c r="L257" i="5"/>
  <c r="T257" i="5"/>
  <c r="V257" i="5" s="1"/>
  <c r="S258" i="5"/>
  <c r="T258" i="5" l="1"/>
  <c r="V258" i="5" s="1"/>
  <c r="S259" i="5"/>
  <c r="M257" i="5"/>
  <c r="L258" i="5"/>
  <c r="E259" i="5"/>
  <c r="F258" i="5"/>
  <c r="F259" i="5" l="1"/>
  <c r="E260" i="5"/>
  <c r="M258" i="5"/>
  <c r="L259" i="5"/>
  <c r="T259" i="5"/>
  <c r="V259" i="5" s="1"/>
  <c r="S260" i="5"/>
  <c r="S261" i="5" l="1"/>
  <c r="T260" i="5"/>
  <c r="V260" i="5" s="1"/>
  <c r="L260" i="5"/>
  <c r="M259" i="5"/>
  <c r="F260" i="5"/>
  <c r="E261" i="5"/>
  <c r="F261" i="5" l="1"/>
  <c r="E262" i="5"/>
  <c r="M260" i="5"/>
  <c r="L261" i="5"/>
  <c r="T261" i="5"/>
  <c r="V261" i="5" s="1"/>
  <c r="S262" i="5"/>
  <c r="T262" i="5" l="1"/>
  <c r="V262" i="5" s="1"/>
  <c r="S263" i="5"/>
  <c r="E263" i="5"/>
  <c r="F262" i="5"/>
  <c r="M261" i="5"/>
  <c r="L262" i="5"/>
  <c r="M262" i="5" l="1"/>
  <c r="L263" i="5"/>
  <c r="F263" i="5"/>
  <c r="E264" i="5"/>
  <c r="T263" i="5"/>
  <c r="V263" i="5" s="1"/>
  <c r="S264" i="5"/>
  <c r="S265" i="5" l="1"/>
  <c r="T264" i="5"/>
  <c r="V264" i="5" s="1"/>
  <c r="F264" i="5"/>
  <c r="E265" i="5"/>
  <c r="L264" i="5"/>
  <c r="M263" i="5"/>
  <c r="M264" i="5" l="1"/>
  <c r="L265" i="5"/>
  <c r="F265" i="5"/>
  <c r="E266" i="5"/>
  <c r="T265" i="5"/>
  <c r="V265" i="5" s="1"/>
  <c r="S266" i="5"/>
  <c r="M265" i="5" l="1"/>
  <c r="L266" i="5"/>
  <c r="T266" i="5"/>
  <c r="V266" i="5" s="1"/>
  <c r="S267" i="5"/>
  <c r="E267" i="5"/>
  <c r="F266" i="5"/>
  <c r="F267" i="5" l="1"/>
  <c r="E268" i="5"/>
  <c r="T267" i="5"/>
  <c r="V267" i="5" s="1"/>
  <c r="S268" i="5"/>
  <c r="M266" i="5"/>
  <c r="L267" i="5"/>
  <c r="L268" i="5" l="1"/>
  <c r="M267" i="5"/>
  <c r="S269" i="5"/>
  <c r="T268" i="5"/>
  <c r="V268" i="5" s="1"/>
  <c r="F268" i="5"/>
  <c r="E269" i="5"/>
  <c r="E270" i="5" l="1"/>
  <c r="F269" i="5"/>
  <c r="T269" i="5"/>
  <c r="V269" i="5" s="1"/>
  <c r="S270" i="5"/>
  <c r="M268" i="5"/>
  <c r="L269" i="5"/>
  <c r="T270" i="5" l="1"/>
  <c r="V270" i="5" s="1"/>
  <c r="S271" i="5"/>
  <c r="M269" i="5"/>
  <c r="L270" i="5"/>
  <c r="E271" i="5"/>
  <c r="F270" i="5"/>
  <c r="F271" i="5" l="1"/>
  <c r="E272" i="5"/>
  <c r="M270" i="5"/>
  <c r="L271" i="5"/>
  <c r="T271" i="5"/>
  <c r="V271" i="5" s="1"/>
  <c r="S272" i="5"/>
  <c r="S273" i="5" l="1"/>
  <c r="T272" i="5"/>
  <c r="V272" i="5" s="1"/>
  <c r="L272" i="5"/>
  <c r="M271" i="5"/>
  <c r="F272" i="5"/>
  <c r="E273" i="5"/>
  <c r="F273" i="5" l="1"/>
  <c r="E274" i="5"/>
  <c r="M272" i="5"/>
  <c r="L273" i="5"/>
  <c r="T273" i="5"/>
  <c r="V273" i="5" s="1"/>
  <c r="S274" i="5"/>
  <c r="T274" i="5" l="1"/>
  <c r="V274" i="5" s="1"/>
  <c r="S275" i="5"/>
  <c r="M273" i="5"/>
  <c r="L274" i="5"/>
  <c r="E275" i="5"/>
  <c r="F274" i="5"/>
  <c r="F275" i="5" l="1"/>
  <c r="E276" i="5"/>
  <c r="T275" i="5"/>
  <c r="V275" i="5" s="1"/>
  <c r="S276" i="5"/>
  <c r="M274" i="5"/>
  <c r="L275" i="5"/>
  <c r="L276" i="5" l="1"/>
  <c r="M275" i="5"/>
  <c r="S277" i="5"/>
  <c r="T276" i="5"/>
  <c r="V276" i="5" s="1"/>
  <c r="F276" i="5"/>
  <c r="E277" i="5"/>
  <c r="E278" i="5" l="1"/>
  <c r="F277" i="5"/>
  <c r="T277" i="5"/>
  <c r="V277" i="5" s="1"/>
  <c r="S278" i="5"/>
  <c r="M276" i="5"/>
  <c r="L277" i="5"/>
  <c r="M277" i="5" l="1"/>
  <c r="L278" i="5"/>
  <c r="T278" i="5"/>
  <c r="V278" i="5" s="1"/>
  <c r="S279" i="5"/>
  <c r="E279" i="5"/>
  <c r="F278" i="5"/>
  <c r="F279" i="5" l="1"/>
  <c r="E280" i="5"/>
  <c r="S280" i="5"/>
  <c r="T279" i="5"/>
  <c r="V279" i="5" s="1"/>
  <c r="M278" i="5"/>
  <c r="L279" i="5"/>
  <c r="L280" i="5" l="1"/>
  <c r="M279" i="5"/>
  <c r="S281" i="5"/>
  <c r="T280" i="5"/>
  <c r="V280" i="5" s="1"/>
  <c r="F280" i="5"/>
  <c r="E281" i="5"/>
  <c r="F281" i="5" l="1"/>
  <c r="E282" i="5"/>
  <c r="T281" i="5"/>
  <c r="V281" i="5" s="1"/>
  <c r="S282" i="5"/>
  <c r="M280" i="5"/>
  <c r="L281" i="5"/>
  <c r="M281" i="5" l="1"/>
  <c r="L282" i="5"/>
  <c r="T282" i="5"/>
  <c r="V282" i="5" s="1"/>
  <c r="S283" i="5"/>
  <c r="E283" i="5"/>
  <c r="F282" i="5"/>
  <c r="F283" i="5" l="1"/>
  <c r="E284" i="5"/>
  <c r="T283" i="5"/>
  <c r="V283" i="5" s="1"/>
  <c r="S284" i="5"/>
  <c r="M282" i="5"/>
  <c r="L283" i="5"/>
  <c r="L284" i="5" l="1"/>
  <c r="M283" i="5"/>
  <c r="S285" i="5"/>
  <c r="T284" i="5"/>
  <c r="V284" i="5" s="1"/>
  <c r="F284" i="5"/>
  <c r="E285" i="5"/>
  <c r="F285" i="5" l="1"/>
  <c r="E286" i="5"/>
  <c r="T285" i="5"/>
  <c r="V285" i="5" s="1"/>
  <c r="S286" i="5"/>
  <c r="M284" i="5"/>
  <c r="L285" i="5"/>
  <c r="M285" i="5" l="1"/>
  <c r="L286" i="5"/>
  <c r="T286" i="5"/>
  <c r="V286" i="5" s="1"/>
  <c r="S287" i="5"/>
  <c r="E287" i="5"/>
  <c r="F286" i="5"/>
  <c r="F287" i="5" l="1"/>
  <c r="E288" i="5"/>
  <c r="S288" i="5"/>
  <c r="T287" i="5"/>
  <c r="V287" i="5" s="1"/>
  <c r="M286" i="5"/>
  <c r="L287" i="5"/>
  <c r="L288" i="5" l="1"/>
  <c r="M287" i="5"/>
  <c r="S289" i="5"/>
  <c r="T288" i="5"/>
  <c r="V288" i="5" s="1"/>
  <c r="F288" i="5"/>
  <c r="E289" i="5"/>
  <c r="F289" i="5" l="1"/>
  <c r="E290" i="5"/>
  <c r="T289" i="5"/>
  <c r="V289" i="5" s="1"/>
  <c r="S290" i="5"/>
  <c r="M288" i="5"/>
  <c r="L289" i="5"/>
  <c r="T290" i="5" l="1"/>
  <c r="V290" i="5" s="1"/>
  <c r="S291" i="5"/>
  <c r="M289" i="5"/>
  <c r="L290" i="5"/>
  <c r="E291" i="5"/>
  <c r="F290" i="5"/>
  <c r="F291" i="5" l="1"/>
  <c r="E292" i="5"/>
  <c r="M290" i="5"/>
  <c r="L291" i="5"/>
  <c r="T291" i="5"/>
  <c r="V291" i="5" s="1"/>
  <c r="S292" i="5"/>
  <c r="S293" i="5" l="1"/>
  <c r="T292" i="5"/>
  <c r="V292" i="5" s="1"/>
  <c r="L292" i="5"/>
  <c r="M291" i="5"/>
  <c r="F292" i="5"/>
  <c r="E293" i="5"/>
  <c r="F293" i="5" l="1"/>
  <c r="E294" i="5"/>
  <c r="M292" i="5"/>
  <c r="L293" i="5"/>
  <c r="T293" i="5"/>
  <c r="V293" i="5" s="1"/>
  <c r="S294" i="5"/>
  <c r="T294" i="5" l="1"/>
  <c r="V294" i="5" s="1"/>
  <c r="S295" i="5"/>
  <c r="M293" i="5"/>
  <c r="L294" i="5"/>
  <c r="E295" i="5"/>
  <c r="F294" i="5"/>
  <c r="F295" i="5" l="1"/>
  <c r="E296" i="5"/>
  <c r="M294" i="5"/>
  <c r="L295" i="5"/>
  <c r="T295" i="5"/>
  <c r="V295" i="5" s="1"/>
  <c r="S296" i="5"/>
  <c r="L296" i="5" l="1"/>
  <c r="M295" i="5"/>
  <c r="S297" i="5"/>
  <c r="T296" i="5"/>
  <c r="V296" i="5" s="1"/>
  <c r="F296" i="5"/>
  <c r="E297" i="5"/>
  <c r="F297" i="5" l="1"/>
  <c r="E298" i="5"/>
  <c r="T297" i="5"/>
  <c r="V297" i="5" s="1"/>
  <c r="S298" i="5"/>
  <c r="M296" i="5"/>
  <c r="L297" i="5"/>
  <c r="T298" i="5" l="1"/>
  <c r="V298" i="5" s="1"/>
  <c r="S299" i="5"/>
  <c r="M297" i="5"/>
  <c r="L298" i="5"/>
  <c r="E299" i="5"/>
  <c r="F298" i="5"/>
  <c r="F299" i="5" l="1"/>
  <c r="E300" i="5"/>
  <c r="M298" i="5"/>
  <c r="L299" i="5"/>
  <c r="T299" i="5"/>
  <c r="V299" i="5" s="1"/>
  <c r="S300" i="5"/>
  <c r="S301" i="5" l="1"/>
  <c r="T300" i="5"/>
  <c r="V300" i="5" s="1"/>
  <c r="L300" i="5"/>
  <c r="M299" i="5"/>
  <c r="F300" i="5"/>
  <c r="E301" i="5"/>
  <c r="F301" i="5" l="1"/>
  <c r="E302" i="5"/>
  <c r="M300" i="5"/>
  <c r="L301" i="5"/>
  <c r="T301" i="5"/>
  <c r="V301" i="5" s="1"/>
  <c r="S302" i="5"/>
  <c r="T302" i="5" l="1"/>
  <c r="V302" i="5" s="1"/>
  <c r="S303" i="5"/>
  <c r="M301" i="5"/>
  <c r="L302" i="5"/>
  <c r="E303" i="5"/>
  <c r="F302" i="5"/>
  <c r="F303" i="5" l="1"/>
  <c r="E304" i="5"/>
  <c r="M302" i="5"/>
  <c r="L303" i="5"/>
  <c r="T303" i="5"/>
  <c r="V303" i="5" s="1"/>
  <c r="S304" i="5"/>
  <c r="S305" i="5" l="1"/>
  <c r="T304" i="5"/>
  <c r="V304" i="5" s="1"/>
  <c r="L304" i="5"/>
  <c r="M303" i="5"/>
  <c r="F304" i="5"/>
  <c r="E305" i="5"/>
  <c r="F305" i="5" l="1"/>
  <c r="E306" i="5"/>
  <c r="M304" i="5"/>
  <c r="L305" i="5"/>
  <c r="T305" i="5"/>
  <c r="V305" i="5" s="1"/>
  <c r="S306" i="5"/>
  <c r="M305" i="5" l="1"/>
  <c r="L306" i="5"/>
  <c r="T306" i="5"/>
  <c r="V306" i="5" s="1"/>
  <c r="S307" i="5"/>
  <c r="E307" i="5"/>
  <c r="F306" i="5"/>
  <c r="F307" i="5" l="1"/>
  <c r="E308" i="5"/>
  <c r="T307" i="5"/>
  <c r="V307" i="5" s="1"/>
  <c r="S308" i="5"/>
  <c r="M306" i="5"/>
  <c r="L307" i="5"/>
  <c r="L308" i="5" l="1"/>
  <c r="M307" i="5"/>
  <c r="S309" i="5"/>
  <c r="T308" i="5"/>
  <c r="V308" i="5" s="1"/>
  <c r="F308" i="5"/>
  <c r="E309" i="5"/>
  <c r="F309" i="5" l="1"/>
  <c r="E310" i="5"/>
  <c r="T309" i="5"/>
  <c r="V309" i="5" s="1"/>
  <c r="S310" i="5"/>
  <c r="M308" i="5"/>
  <c r="L309" i="5"/>
  <c r="M309" i="5" l="1"/>
  <c r="L310" i="5"/>
  <c r="T310" i="5"/>
  <c r="V310" i="5" s="1"/>
  <c r="S311" i="5"/>
  <c r="E311" i="5"/>
  <c r="F310" i="5"/>
  <c r="T311" i="5" l="1"/>
  <c r="V311" i="5" s="1"/>
  <c r="S312" i="5"/>
  <c r="F311" i="5"/>
  <c r="E312" i="5"/>
  <c r="M310" i="5"/>
  <c r="L311" i="5"/>
  <c r="L312" i="5" l="1"/>
  <c r="M311" i="5"/>
  <c r="F312" i="5"/>
  <c r="E313" i="5"/>
  <c r="S313" i="5"/>
  <c r="T312" i="5"/>
  <c r="V312" i="5" s="1"/>
  <c r="M312" i="5" l="1"/>
  <c r="L313" i="5"/>
  <c r="T313" i="5"/>
  <c r="V313" i="5" s="1"/>
  <c r="S314" i="5"/>
  <c r="F313" i="5"/>
  <c r="E314" i="5"/>
  <c r="E315" i="5" l="1"/>
  <c r="F314" i="5"/>
  <c r="T314" i="5"/>
  <c r="V314" i="5" s="1"/>
  <c r="S315" i="5"/>
  <c r="M313" i="5"/>
  <c r="L314" i="5"/>
  <c r="T315" i="5" l="1"/>
  <c r="V315" i="5" s="1"/>
  <c r="S316" i="5"/>
  <c r="M314" i="5"/>
  <c r="L315" i="5"/>
  <c r="F315" i="5"/>
  <c r="E316" i="5"/>
  <c r="F316" i="5" l="1"/>
  <c r="E317" i="5"/>
  <c r="L316" i="5"/>
  <c r="M315" i="5"/>
  <c r="S317" i="5"/>
  <c r="T316" i="5"/>
  <c r="V316" i="5" s="1"/>
  <c r="T317" i="5" l="1"/>
  <c r="V317" i="5" s="1"/>
  <c r="S318" i="5"/>
  <c r="M316" i="5"/>
  <c r="L317" i="5"/>
  <c r="F317" i="5"/>
  <c r="E318" i="5"/>
  <c r="E319" i="5" l="1"/>
  <c r="F318" i="5"/>
  <c r="M317" i="5"/>
  <c r="L318" i="5"/>
  <c r="T318" i="5"/>
  <c r="V318" i="5" s="1"/>
  <c r="S319" i="5"/>
  <c r="T319" i="5" l="1"/>
  <c r="V319" i="5" s="1"/>
  <c r="S320" i="5"/>
  <c r="M318" i="5"/>
  <c r="L319" i="5"/>
  <c r="F319" i="5"/>
  <c r="E320" i="5"/>
  <c r="L320" i="5" l="1"/>
  <c r="M319" i="5"/>
  <c r="S321" i="5"/>
  <c r="T320" i="5"/>
  <c r="V320" i="5" s="1"/>
  <c r="F320" i="5"/>
  <c r="E321" i="5"/>
  <c r="F321" i="5" l="1"/>
  <c r="E322" i="5"/>
  <c r="M320" i="5"/>
  <c r="L321" i="5"/>
  <c r="T321" i="5"/>
  <c r="V321" i="5" s="1"/>
  <c r="S322" i="5"/>
  <c r="T322" i="5" l="1"/>
  <c r="V322" i="5" s="1"/>
  <c r="S323" i="5"/>
  <c r="M321" i="5"/>
  <c r="L322" i="5"/>
  <c r="E323" i="5"/>
  <c r="F322" i="5"/>
  <c r="M322" i="5" l="1"/>
  <c r="L323" i="5"/>
  <c r="T323" i="5"/>
  <c r="V323" i="5" s="1"/>
  <c r="S324" i="5"/>
  <c r="F323" i="5"/>
  <c r="E324" i="5"/>
  <c r="F324" i="5" l="1"/>
  <c r="E325" i="5"/>
  <c r="S325" i="5"/>
  <c r="T324" i="5"/>
  <c r="V324" i="5" s="1"/>
  <c r="L324" i="5"/>
  <c r="M323" i="5"/>
  <c r="M324" i="5" l="1"/>
  <c r="L325" i="5"/>
  <c r="T325" i="5"/>
  <c r="V325" i="5" s="1"/>
  <c r="S326" i="5"/>
  <c r="F325" i="5"/>
  <c r="E326" i="5"/>
  <c r="E327" i="5" l="1"/>
  <c r="F326" i="5"/>
  <c r="T326" i="5"/>
  <c r="V326" i="5" s="1"/>
  <c r="S327" i="5"/>
  <c r="M325" i="5"/>
  <c r="L326" i="5"/>
  <c r="M326" i="5" l="1"/>
  <c r="L327" i="5"/>
  <c r="F327" i="5"/>
  <c r="E328" i="5"/>
  <c r="T327" i="5"/>
  <c r="V327" i="5" s="1"/>
  <c r="S328" i="5"/>
  <c r="S329" i="5" l="1"/>
  <c r="T328" i="5"/>
  <c r="V328" i="5" s="1"/>
  <c r="F328" i="5"/>
  <c r="E329" i="5"/>
  <c r="L328" i="5"/>
  <c r="M327" i="5"/>
  <c r="M328" i="5" l="1"/>
  <c r="L329" i="5"/>
  <c r="F329" i="5"/>
  <c r="E330" i="5"/>
  <c r="T329" i="5"/>
  <c r="V329" i="5" s="1"/>
  <c r="S330" i="5"/>
  <c r="T330" i="5" l="1"/>
  <c r="V330" i="5" s="1"/>
  <c r="S331" i="5"/>
  <c r="E331" i="5"/>
  <c r="F330" i="5"/>
  <c r="M329" i="5"/>
  <c r="L330" i="5"/>
  <c r="M330" i="5" l="1"/>
  <c r="L331" i="5"/>
  <c r="F331" i="5"/>
  <c r="E332" i="5"/>
  <c r="T331" i="5"/>
  <c r="V331" i="5" s="1"/>
  <c r="S332" i="5"/>
  <c r="S333" i="5" l="1"/>
  <c r="T332" i="5"/>
  <c r="V332" i="5" s="1"/>
  <c r="F332" i="5"/>
  <c r="E333" i="5"/>
  <c r="L332" i="5"/>
  <c r="M331" i="5"/>
  <c r="M332" i="5" l="1"/>
  <c r="L333" i="5"/>
  <c r="F333" i="5"/>
  <c r="E334" i="5"/>
  <c r="T333" i="5"/>
  <c r="V333" i="5" s="1"/>
  <c r="S334" i="5"/>
  <c r="T334" i="5" l="1"/>
  <c r="V334" i="5" s="1"/>
  <c r="S335" i="5"/>
  <c r="E335" i="5"/>
  <c r="F334" i="5"/>
  <c r="M333" i="5"/>
  <c r="L334" i="5"/>
  <c r="L335" i="5" l="1"/>
  <c r="M334" i="5"/>
  <c r="T335" i="5"/>
  <c r="V335" i="5" s="1"/>
  <c r="S336" i="5"/>
  <c r="F335" i="5"/>
  <c r="E336" i="5"/>
  <c r="F336" i="5" l="1"/>
  <c r="E337" i="5"/>
  <c r="S337" i="5"/>
  <c r="T336" i="5"/>
  <c r="V336" i="5" s="1"/>
  <c r="L336" i="5"/>
  <c r="M335" i="5"/>
  <c r="M336" i="5" l="1"/>
  <c r="L337" i="5"/>
  <c r="T337" i="5"/>
  <c r="V337" i="5" s="1"/>
  <c r="S338" i="5"/>
  <c r="F337" i="5"/>
  <c r="E338" i="5"/>
  <c r="T338" i="5" l="1"/>
  <c r="V338" i="5" s="1"/>
  <c r="S339" i="5"/>
  <c r="E339" i="5"/>
  <c r="F338" i="5"/>
  <c r="M337" i="5"/>
  <c r="L338" i="5"/>
  <c r="M338" i="5" l="1"/>
  <c r="L339" i="5"/>
  <c r="F339" i="5"/>
  <c r="E340" i="5"/>
  <c r="T339" i="5"/>
  <c r="V339" i="5" s="1"/>
  <c r="S340" i="5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81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60" i="1"/>
  <c r="M77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56" i="1"/>
  <c r="L57" i="1"/>
  <c r="L70" i="1"/>
  <c r="L101" i="1"/>
  <c r="H104" i="1"/>
  <c r="N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M96" i="1" s="1"/>
  <c r="H95" i="1"/>
  <c r="I95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M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L69" i="1" s="1"/>
  <c r="H68" i="1"/>
  <c r="I68" i="1" s="1"/>
  <c r="H67" i="1"/>
  <c r="I67" i="1" s="1"/>
  <c r="H66" i="1"/>
  <c r="I66" i="1" s="1"/>
  <c r="H65" i="1"/>
  <c r="I65" i="1" s="1"/>
  <c r="I64" i="1"/>
  <c r="H64" i="1"/>
  <c r="M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I56" i="1"/>
  <c r="H56" i="1"/>
  <c r="N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N96" i="1" l="1"/>
  <c r="M61" i="1"/>
  <c r="N80" i="1"/>
  <c r="N65" i="1"/>
  <c r="N64" i="1"/>
  <c r="N49" i="1"/>
  <c r="L102" i="1"/>
  <c r="L103" i="1"/>
  <c r="L89" i="1"/>
  <c r="L88" i="1"/>
  <c r="I96" i="1"/>
  <c r="L86" i="1"/>
  <c r="L74" i="1"/>
  <c r="I104" i="1"/>
  <c r="L73" i="1"/>
  <c r="L104" i="1"/>
  <c r="L72" i="1"/>
  <c r="M93" i="1"/>
  <c r="L58" i="1"/>
  <c r="M92" i="1"/>
  <c r="N97" i="1"/>
  <c r="S341" i="5"/>
  <c r="T340" i="5"/>
  <c r="V340" i="5" s="1"/>
  <c r="F340" i="5"/>
  <c r="E341" i="5"/>
  <c r="L340" i="5"/>
  <c r="M339" i="5"/>
  <c r="L90" i="1"/>
  <c r="M94" i="1"/>
  <c r="M78" i="1"/>
  <c r="M62" i="1"/>
  <c r="N98" i="1"/>
  <c r="N82" i="1"/>
  <c r="N66" i="1"/>
  <c r="N50" i="1"/>
  <c r="L87" i="1"/>
  <c r="L71" i="1"/>
  <c r="L55" i="1"/>
  <c r="M91" i="1"/>
  <c r="M75" i="1"/>
  <c r="M59" i="1"/>
  <c r="N95" i="1"/>
  <c r="N79" i="1"/>
  <c r="N63" i="1"/>
  <c r="L54" i="1"/>
  <c r="M90" i="1"/>
  <c r="M74" i="1"/>
  <c r="M58" i="1"/>
  <c r="N94" i="1"/>
  <c r="N78" i="1"/>
  <c r="N62" i="1"/>
  <c r="M76" i="1"/>
  <c r="L85" i="1"/>
  <c r="L53" i="1"/>
  <c r="M89" i="1"/>
  <c r="M73" i="1"/>
  <c r="M57" i="1"/>
  <c r="N93" i="1"/>
  <c r="N77" i="1"/>
  <c r="N61" i="1"/>
  <c r="I80" i="1"/>
  <c r="L100" i="1"/>
  <c r="L84" i="1"/>
  <c r="L68" i="1"/>
  <c r="L52" i="1"/>
  <c r="M104" i="1"/>
  <c r="M88" i="1"/>
  <c r="M72" i="1"/>
  <c r="M56" i="1"/>
  <c r="N92" i="1"/>
  <c r="N76" i="1"/>
  <c r="N60" i="1"/>
  <c r="L99" i="1"/>
  <c r="L83" i="1"/>
  <c r="L67" i="1"/>
  <c r="L51" i="1"/>
  <c r="M103" i="1"/>
  <c r="M87" i="1"/>
  <c r="M71" i="1"/>
  <c r="M55" i="1"/>
  <c r="N91" i="1"/>
  <c r="N75" i="1"/>
  <c r="N59" i="1"/>
  <c r="L98" i="1"/>
  <c r="L82" i="1"/>
  <c r="L66" i="1"/>
  <c r="L50" i="1"/>
  <c r="M102" i="1"/>
  <c r="M86" i="1"/>
  <c r="M70" i="1"/>
  <c r="M54" i="1"/>
  <c r="N90" i="1"/>
  <c r="N74" i="1"/>
  <c r="N58" i="1"/>
  <c r="I69" i="1"/>
  <c r="L97" i="1"/>
  <c r="L81" i="1"/>
  <c r="L65" i="1"/>
  <c r="L49" i="1"/>
  <c r="M101" i="1"/>
  <c r="M85" i="1"/>
  <c r="M69" i="1"/>
  <c r="M53" i="1"/>
  <c r="N89" i="1"/>
  <c r="N73" i="1"/>
  <c r="N57" i="1"/>
  <c r="L96" i="1"/>
  <c r="L80" i="1"/>
  <c r="L64" i="1"/>
  <c r="M100" i="1"/>
  <c r="M84" i="1"/>
  <c r="M68" i="1"/>
  <c r="M52" i="1"/>
  <c r="N88" i="1"/>
  <c r="N72" i="1"/>
  <c r="L95" i="1"/>
  <c r="L79" i="1"/>
  <c r="L63" i="1"/>
  <c r="M99" i="1"/>
  <c r="M83" i="1"/>
  <c r="M67" i="1"/>
  <c r="M51" i="1"/>
  <c r="N103" i="1"/>
  <c r="N87" i="1"/>
  <c r="N71" i="1"/>
  <c r="N55" i="1"/>
  <c r="L94" i="1"/>
  <c r="L78" i="1"/>
  <c r="L62" i="1"/>
  <c r="M98" i="1"/>
  <c r="M82" i="1"/>
  <c r="M66" i="1"/>
  <c r="M50" i="1"/>
  <c r="N102" i="1"/>
  <c r="N86" i="1"/>
  <c r="N70" i="1"/>
  <c r="N54" i="1"/>
  <c r="L93" i="1"/>
  <c r="L77" i="1"/>
  <c r="L61" i="1"/>
  <c r="M97" i="1"/>
  <c r="M81" i="1"/>
  <c r="M65" i="1"/>
  <c r="M49" i="1"/>
  <c r="N101" i="1"/>
  <c r="N85" i="1"/>
  <c r="N69" i="1"/>
  <c r="N53" i="1"/>
  <c r="L92" i="1"/>
  <c r="L76" i="1"/>
  <c r="L60" i="1"/>
  <c r="N100" i="1"/>
  <c r="N84" i="1"/>
  <c r="N68" i="1"/>
  <c r="N52" i="1"/>
  <c r="L91" i="1"/>
  <c r="L75" i="1"/>
  <c r="L59" i="1"/>
  <c r="M95" i="1"/>
  <c r="M79" i="1"/>
  <c r="M63" i="1"/>
  <c r="N99" i="1"/>
  <c r="N83" i="1"/>
  <c r="N67" i="1"/>
  <c r="N51" i="1"/>
  <c r="F341" i="5" l="1"/>
  <c r="E342" i="5"/>
  <c r="M340" i="5"/>
  <c r="L341" i="5"/>
  <c r="T341" i="5"/>
  <c r="V341" i="5" s="1"/>
  <c r="S342" i="5"/>
  <c r="T342" i="5" l="1"/>
  <c r="V342" i="5" s="1"/>
  <c r="S343" i="5"/>
  <c r="M341" i="5"/>
  <c r="L342" i="5"/>
  <c r="E343" i="5"/>
  <c r="F342" i="5"/>
  <c r="F343" i="5" l="1"/>
  <c r="E344" i="5"/>
  <c r="L343" i="5"/>
  <c r="M342" i="5"/>
  <c r="T343" i="5"/>
  <c r="V343" i="5" s="1"/>
  <c r="S344" i="5"/>
  <c r="S345" i="5" l="1"/>
  <c r="T344" i="5"/>
  <c r="V344" i="5" s="1"/>
  <c r="L344" i="5"/>
  <c r="M343" i="5"/>
  <c r="F344" i="5"/>
  <c r="E345" i="5"/>
  <c r="M344" i="5" l="1"/>
  <c r="L345" i="5"/>
  <c r="F345" i="5"/>
  <c r="E346" i="5"/>
  <c r="T345" i="5"/>
  <c r="V345" i="5" s="1"/>
  <c r="S346" i="5"/>
  <c r="E347" i="5" l="1"/>
  <c r="F346" i="5"/>
  <c r="T346" i="5"/>
  <c r="V346" i="5" s="1"/>
  <c r="S347" i="5"/>
  <c r="M345" i="5"/>
  <c r="L346" i="5"/>
  <c r="M346" i="5" l="1"/>
  <c r="L347" i="5"/>
  <c r="T347" i="5"/>
  <c r="V347" i="5" s="1"/>
  <c r="S348" i="5"/>
  <c r="F347" i="5"/>
  <c r="E348" i="5"/>
  <c r="S349" i="5" l="1"/>
  <c r="T348" i="5"/>
  <c r="V348" i="5" s="1"/>
  <c r="F348" i="5"/>
  <c r="E349" i="5"/>
  <c r="L348" i="5"/>
  <c r="M347" i="5"/>
  <c r="T349" i="5" l="1"/>
  <c r="V349" i="5" s="1"/>
  <c r="S350" i="5"/>
  <c r="M348" i="5"/>
  <c r="L349" i="5"/>
  <c r="F349" i="5"/>
  <c r="E350" i="5"/>
  <c r="M349" i="5" l="1"/>
  <c r="L350" i="5"/>
  <c r="E351" i="5"/>
  <c r="F350" i="5"/>
  <c r="T350" i="5"/>
  <c r="V350" i="5" s="1"/>
  <c r="S351" i="5"/>
  <c r="T351" i="5" l="1"/>
  <c r="V351" i="5" s="1"/>
  <c r="S352" i="5"/>
  <c r="F351" i="5"/>
  <c r="E352" i="5"/>
  <c r="M350" i="5"/>
  <c r="L351" i="5"/>
  <c r="L352" i="5" l="1"/>
  <c r="M351" i="5"/>
  <c r="F352" i="5"/>
  <c r="E353" i="5"/>
  <c r="S353" i="5"/>
  <c r="T352" i="5"/>
  <c r="V352" i="5" s="1"/>
  <c r="M352" i="5" l="1"/>
  <c r="L353" i="5"/>
  <c r="T353" i="5"/>
  <c r="V353" i="5" s="1"/>
  <c r="S354" i="5"/>
  <c r="F353" i="5"/>
  <c r="E354" i="5"/>
  <c r="E355" i="5" l="1"/>
  <c r="F354" i="5"/>
  <c r="T354" i="5"/>
  <c r="V354" i="5" s="1"/>
  <c r="S355" i="5"/>
  <c r="M353" i="5"/>
  <c r="L354" i="5"/>
  <c r="T355" i="5" l="1"/>
  <c r="V355" i="5" s="1"/>
  <c r="S356" i="5"/>
  <c r="M354" i="5"/>
  <c r="L355" i="5"/>
  <c r="F355" i="5"/>
  <c r="E356" i="5"/>
  <c r="F356" i="5" l="1"/>
  <c r="E357" i="5"/>
  <c r="L356" i="5"/>
  <c r="M355" i="5"/>
  <c r="S357" i="5"/>
  <c r="T356" i="5"/>
  <c r="V356" i="5" s="1"/>
  <c r="T357" i="5" l="1"/>
  <c r="V357" i="5" s="1"/>
  <c r="S358" i="5"/>
  <c r="M356" i="5"/>
  <c r="L357" i="5"/>
  <c r="F357" i="5"/>
  <c r="E358" i="5"/>
  <c r="M357" i="5" l="1"/>
  <c r="L358" i="5"/>
  <c r="T358" i="5"/>
  <c r="V358" i="5" s="1"/>
  <c r="S359" i="5"/>
  <c r="E359" i="5"/>
  <c r="F358" i="5"/>
  <c r="F359" i="5" l="1"/>
  <c r="E360" i="5"/>
  <c r="S360" i="5"/>
  <c r="T359" i="5"/>
  <c r="V359" i="5" s="1"/>
  <c r="M358" i="5"/>
  <c r="L359" i="5"/>
  <c r="S361" i="5" l="1"/>
  <c r="T360" i="5"/>
  <c r="V360" i="5" s="1"/>
  <c r="L360" i="5"/>
  <c r="M359" i="5"/>
  <c r="F360" i="5"/>
  <c r="E361" i="5"/>
  <c r="F361" i="5" l="1"/>
  <c r="E362" i="5"/>
  <c r="T361" i="5"/>
  <c r="V361" i="5" s="1"/>
  <c r="S362" i="5"/>
  <c r="M360" i="5"/>
  <c r="L361" i="5"/>
  <c r="M361" i="5" l="1"/>
  <c r="L362" i="5"/>
  <c r="T362" i="5"/>
  <c r="V362" i="5" s="1"/>
  <c r="S363" i="5"/>
  <c r="E363" i="5"/>
  <c r="F362" i="5"/>
  <c r="F363" i="5" l="1"/>
  <c r="E364" i="5"/>
  <c r="T363" i="5"/>
  <c r="V363" i="5" s="1"/>
  <c r="S364" i="5"/>
  <c r="M362" i="5"/>
  <c r="L363" i="5"/>
  <c r="L364" i="5" l="1"/>
  <c r="M363" i="5"/>
  <c r="S365" i="5"/>
  <c r="T364" i="5"/>
  <c r="V364" i="5" s="1"/>
  <c r="F364" i="5"/>
  <c r="E365" i="5"/>
  <c r="F365" i="5" l="1"/>
  <c r="E366" i="5"/>
  <c r="T365" i="5"/>
  <c r="V365" i="5" s="1"/>
  <c r="S366" i="5"/>
  <c r="M364" i="5"/>
  <c r="L365" i="5"/>
  <c r="M365" i="5" l="1"/>
  <c r="L366" i="5"/>
  <c r="T366" i="5"/>
  <c r="V366" i="5" s="1"/>
  <c r="S367" i="5"/>
  <c r="E367" i="5"/>
  <c r="F366" i="5"/>
  <c r="F367" i="5" l="1"/>
  <c r="E368" i="5"/>
  <c r="T367" i="5"/>
  <c r="V367" i="5" s="1"/>
  <c r="S368" i="5"/>
  <c r="L367" i="5"/>
  <c r="M366" i="5"/>
  <c r="F368" i="5" l="1"/>
  <c r="E369" i="5"/>
  <c r="L368" i="5"/>
  <c r="M367" i="5"/>
  <c r="S369" i="5"/>
  <c r="T368" i="5"/>
  <c r="V368" i="5" s="1"/>
  <c r="T369" i="5" l="1"/>
  <c r="V369" i="5" s="1"/>
  <c r="S370" i="5"/>
  <c r="M368" i="5"/>
  <c r="L369" i="5"/>
  <c r="F369" i="5"/>
  <c r="E370" i="5"/>
  <c r="E371" i="5" l="1"/>
  <c r="F370" i="5"/>
  <c r="T370" i="5"/>
  <c r="V370" i="5" s="1"/>
  <c r="S371" i="5"/>
  <c r="M369" i="5"/>
  <c r="L370" i="5"/>
  <c r="T371" i="5" l="1"/>
  <c r="V371" i="5" s="1"/>
  <c r="S372" i="5"/>
  <c r="M370" i="5"/>
  <c r="L371" i="5"/>
  <c r="F371" i="5"/>
  <c r="E372" i="5"/>
  <c r="F372" i="5" l="1"/>
  <c r="E373" i="5"/>
  <c r="L372" i="5"/>
  <c r="M371" i="5"/>
  <c r="S373" i="5"/>
  <c r="T372" i="5"/>
  <c r="V372" i="5" s="1"/>
  <c r="T373" i="5" l="1"/>
  <c r="V373" i="5" s="1"/>
  <c r="S374" i="5"/>
  <c r="M372" i="5"/>
  <c r="L373" i="5"/>
  <c r="F373" i="5"/>
  <c r="E374" i="5"/>
  <c r="E375" i="5" l="1"/>
  <c r="F374" i="5"/>
  <c r="T374" i="5"/>
  <c r="V374" i="5" s="1"/>
  <c r="S375" i="5"/>
  <c r="M373" i="5"/>
  <c r="L374" i="5"/>
  <c r="M374" i="5" l="1"/>
  <c r="L375" i="5"/>
  <c r="T375" i="5"/>
  <c r="V375" i="5" s="1"/>
  <c r="S376" i="5"/>
  <c r="F375" i="5"/>
  <c r="E376" i="5"/>
  <c r="F376" i="5" l="1"/>
  <c r="E377" i="5"/>
  <c r="S377" i="5"/>
  <c r="T376" i="5"/>
  <c r="V376" i="5" s="1"/>
  <c r="L376" i="5"/>
  <c r="M375" i="5"/>
  <c r="M376" i="5" l="1"/>
  <c r="L377" i="5"/>
  <c r="T377" i="5"/>
  <c r="V377" i="5" s="1"/>
  <c r="S378" i="5"/>
  <c r="E378" i="5"/>
  <c r="F377" i="5"/>
  <c r="S379" i="5" l="1"/>
  <c r="T378" i="5"/>
  <c r="V378" i="5" s="1"/>
  <c r="F378" i="5"/>
  <c r="E379" i="5"/>
  <c r="L378" i="5"/>
  <c r="M377" i="5"/>
  <c r="M378" i="5" l="1"/>
  <c r="L379" i="5"/>
  <c r="E380" i="5"/>
  <c r="F379" i="5"/>
  <c r="T379" i="5"/>
  <c r="V379" i="5" s="1"/>
  <c r="S380" i="5"/>
  <c r="E381" i="5" l="1"/>
  <c r="F380" i="5"/>
  <c r="T380" i="5"/>
  <c r="V380" i="5" s="1"/>
  <c r="S381" i="5"/>
  <c r="M379" i="5"/>
  <c r="L380" i="5"/>
  <c r="M380" i="5" l="1"/>
  <c r="L381" i="5"/>
  <c r="S382" i="5"/>
  <c r="T381" i="5"/>
  <c r="V381" i="5" s="1"/>
  <c r="F381" i="5"/>
  <c r="E382" i="5"/>
  <c r="S383" i="5" l="1"/>
  <c r="T382" i="5"/>
  <c r="V382" i="5" s="1"/>
  <c r="F382" i="5"/>
  <c r="E383" i="5"/>
  <c r="L382" i="5"/>
  <c r="M381" i="5"/>
  <c r="M382" i="5" l="1"/>
  <c r="L383" i="5"/>
  <c r="F383" i="5"/>
  <c r="E384" i="5"/>
  <c r="T383" i="5"/>
  <c r="V383" i="5" s="1"/>
  <c r="S384" i="5"/>
  <c r="T384" i="5" l="1"/>
  <c r="V384" i="5" s="1"/>
  <c r="S385" i="5"/>
  <c r="E385" i="5"/>
  <c r="F384" i="5"/>
  <c r="M383" i="5"/>
  <c r="L384" i="5"/>
  <c r="T385" i="5" l="1"/>
  <c r="V385" i="5" s="1"/>
  <c r="S386" i="5"/>
  <c r="L385" i="5"/>
  <c r="M384" i="5"/>
  <c r="F385" i="5"/>
  <c r="E386" i="5"/>
  <c r="F386" i="5" l="1"/>
  <c r="E387" i="5"/>
  <c r="L386" i="5"/>
  <c r="M385" i="5"/>
  <c r="S387" i="5"/>
  <c r="T386" i="5"/>
  <c r="V386" i="5" s="1"/>
  <c r="M386" i="5" l="1"/>
  <c r="L387" i="5"/>
  <c r="T387" i="5"/>
  <c r="V387" i="5" s="1"/>
  <c r="S388" i="5"/>
  <c r="E388" i="5"/>
  <c r="F387" i="5"/>
  <c r="E389" i="5" l="1"/>
  <c r="F388" i="5"/>
  <c r="T388" i="5"/>
  <c r="V388" i="5" s="1"/>
  <c r="S389" i="5"/>
  <c r="M387" i="5"/>
  <c r="L388" i="5"/>
  <c r="M388" i="5" l="1"/>
  <c r="L389" i="5"/>
  <c r="S390" i="5"/>
  <c r="T389" i="5"/>
  <c r="V389" i="5" s="1"/>
  <c r="F389" i="5"/>
  <c r="E390" i="5"/>
  <c r="F390" i="5" l="1"/>
  <c r="E391" i="5"/>
  <c r="S391" i="5"/>
  <c r="T390" i="5"/>
  <c r="V390" i="5" s="1"/>
  <c r="L390" i="5"/>
  <c r="M389" i="5"/>
  <c r="M390" i="5" l="1"/>
  <c r="L391" i="5"/>
  <c r="T391" i="5"/>
  <c r="V391" i="5" s="1"/>
  <c r="S392" i="5"/>
  <c r="F391" i="5"/>
  <c r="E392" i="5"/>
  <c r="E393" i="5" l="1"/>
  <c r="F392" i="5"/>
  <c r="T392" i="5"/>
  <c r="V392" i="5" s="1"/>
  <c r="S393" i="5"/>
  <c r="M391" i="5"/>
  <c r="L392" i="5"/>
  <c r="L393" i="5" l="1"/>
  <c r="M392" i="5"/>
  <c r="T393" i="5"/>
  <c r="V393" i="5" s="1"/>
  <c r="S394" i="5"/>
  <c r="F393" i="5"/>
  <c r="E394" i="5"/>
  <c r="F394" i="5" l="1"/>
  <c r="E395" i="5"/>
  <c r="S395" i="5"/>
  <c r="T394" i="5"/>
  <c r="V394" i="5" s="1"/>
  <c r="L394" i="5"/>
  <c r="M393" i="5"/>
  <c r="M394" i="5" l="1"/>
  <c r="L395" i="5"/>
  <c r="T395" i="5"/>
  <c r="V395" i="5" s="1"/>
  <c r="S396" i="5"/>
  <c r="E396" i="5"/>
  <c r="F395" i="5"/>
  <c r="T396" i="5" l="1"/>
  <c r="V396" i="5" s="1"/>
  <c r="S397" i="5"/>
  <c r="E397" i="5"/>
  <c r="F396" i="5"/>
  <c r="M395" i="5"/>
  <c r="L396" i="5"/>
  <c r="M396" i="5" l="1"/>
  <c r="L397" i="5"/>
  <c r="F397" i="5"/>
  <c r="E398" i="5"/>
  <c r="S398" i="5"/>
  <c r="T397" i="5"/>
  <c r="V397" i="5" s="1"/>
  <c r="S399" i="5" l="1"/>
  <c r="T398" i="5"/>
  <c r="V398" i="5" s="1"/>
  <c r="F398" i="5"/>
  <c r="E399" i="5"/>
  <c r="M397" i="5"/>
  <c r="L398" i="5"/>
  <c r="M398" i="5" l="1"/>
  <c r="L399" i="5"/>
  <c r="F399" i="5"/>
  <c r="E400" i="5"/>
  <c r="T399" i="5"/>
  <c r="V399" i="5" s="1"/>
  <c r="S400" i="5"/>
  <c r="T400" i="5" l="1"/>
  <c r="V400" i="5" s="1"/>
  <c r="S401" i="5"/>
  <c r="F400" i="5"/>
  <c r="E401" i="5"/>
  <c r="M399" i="5"/>
  <c r="L400" i="5"/>
  <c r="L401" i="5" l="1"/>
  <c r="M400" i="5"/>
  <c r="F401" i="5"/>
  <c r="E402" i="5"/>
  <c r="T401" i="5"/>
  <c r="V401" i="5" s="1"/>
  <c r="S402" i="5"/>
  <c r="S403" i="5" l="1"/>
  <c r="T402" i="5"/>
  <c r="V402" i="5" s="1"/>
  <c r="F402" i="5"/>
  <c r="E403" i="5"/>
  <c r="L402" i="5"/>
  <c r="M401" i="5"/>
  <c r="M402" i="5" l="1"/>
  <c r="L403" i="5"/>
  <c r="E404" i="5"/>
  <c r="F403" i="5"/>
  <c r="T403" i="5"/>
  <c r="V403" i="5" s="1"/>
  <c r="S404" i="5"/>
  <c r="T404" i="5" l="1"/>
  <c r="V404" i="5" s="1"/>
  <c r="S405" i="5"/>
  <c r="E405" i="5"/>
  <c r="F404" i="5"/>
  <c r="M403" i="5"/>
  <c r="L404" i="5"/>
  <c r="M404" i="5" l="1"/>
  <c r="L405" i="5"/>
  <c r="F405" i="5"/>
  <c r="E406" i="5"/>
  <c r="S406" i="5"/>
  <c r="T405" i="5"/>
  <c r="V405" i="5" s="1"/>
  <c r="S407" i="5" l="1"/>
  <c r="T406" i="5"/>
  <c r="V406" i="5" s="1"/>
  <c r="F406" i="5"/>
  <c r="E407" i="5"/>
  <c r="L406" i="5"/>
  <c r="M405" i="5"/>
  <c r="M406" i="5" l="1"/>
  <c r="L407" i="5"/>
  <c r="F407" i="5"/>
  <c r="E408" i="5"/>
  <c r="T407" i="5"/>
  <c r="V407" i="5" s="1"/>
  <c r="S408" i="5"/>
  <c r="T408" i="5" l="1"/>
  <c r="V408" i="5" s="1"/>
  <c r="S409" i="5"/>
  <c r="E409" i="5"/>
  <c r="F408" i="5"/>
  <c r="M407" i="5"/>
  <c r="L408" i="5"/>
  <c r="L409" i="5" l="1"/>
  <c r="M408" i="5"/>
  <c r="F409" i="5"/>
  <c r="E410" i="5"/>
  <c r="T409" i="5"/>
  <c r="V409" i="5" s="1"/>
  <c r="S410" i="5"/>
  <c r="S411" i="5" l="1"/>
  <c r="T410" i="5"/>
  <c r="V410" i="5" s="1"/>
  <c r="F410" i="5"/>
  <c r="E411" i="5"/>
  <c r="L410" i="5"/>
  <c r="M409" i="5"/>
  <c r="M410" i="5" l="1"/>
  <c r="L411" i="5"/>
  <c r="E412" i="5"/>
  <c r="F411" i="5"/>
  <c r="T411" i="5"/>
  <c r="V411" i="5" s="1"/>
  <c r="S412" i="5"/>
  <c r="T412" i="5" l="1"/>
  <c r="V412" i="5" s="1"/>
  <c r="S413" i="5"/>
  <c r="E413" i="5"/>
  <c r="F412" i="5"/>
  <c r="M411" i="5"/>
  <c r="L412" i="5"/>
  <c r="M412" i="5" l="1"/>
  <c r="L413" i="5"/>
  <c r="F413" i="5"/>
  <c r="E414" i="5"/>
  <c r="S414" i="5"/>
  <c r="T413" i="5"/>
  <c r="V413" i="5" s="1"/>
  <c r="F414" i="5" l="1"/>
  <c r="E415" i="5"/>
  <c r="S415" i="5"/>
  <c r="T414" i="5"/>
  <c r="V414" i="5" s="1"/>
  <c r="M413" i="5"/>
  <c r="L414" i="5"/>
  <c r="M414" i="5" l="1"/>
  <c r="L415" i="5"/>
  <c r="T415" i="5"/>
  <c r="V415" i="5" s="1"/>
  <c r="S416" i="5"/>
  <c r="E416" i="5"/>
  <c r="F415" i="5"/>
  <c r="F416" i="5" l="1"/>
  <c r="E417" i="5"/>
  <c r="T416" i="5"/>
  <c r="V416" i="5" s="1"/>
  <c r="S417" i="5"/>
  <c r="M415" i="5"/>
  <c r="L416" i="5"/>
  <c r="L417" i="5" l="1"/>
  <c r="M416" i="5"/>
  <c r="S418" i="5"/>
  <c r="T417" i="5"/>
  <c r="V417" i="5" s="1"/>
  <c r="F417" i="5"/>
  <c r="E418" i="5"/>
  <c r="F418" i="5" l="1"/>
  <c r="E419" i="5"/>
  <c r="L418" i="5"/>
  <c r="M417" i="5"/>
  <c r="T418" i="5"/>
  <c r="V418" i="5" s="1"/>
  <c r="S419" i="5"/>
  <c r="F419" i="5" l="1"/>
  <c r="E420" i="5"/>
  <c r="T419" i="5"/>
  <c r="V419" i="5" s="1"/>
  <c r="S420" i="5"/>
  <c r="M418" i="5"/>
  <c r="L419" i="5"/>
  <c r="M419" i="5" l="1"/>
  <c r="L420" i="5"/>
  <c r="T420" i="5"/>
  <c r="V420" i="5" s="1"/>
  <c r="S421" i="5"/>
  <c r="E421" i="5"/>
  <c r="F420" i="5"/>
  <c r="L421" i="5" l="1"/>
  <c r="M420" i="5"/>
  <c r="F421" i="5"/>
  <c r="E422" i="5"/>
  <c r="T421" i="5"/>
  <c r="V421" i="5" s="1"/>
  <c r="S422" i="5"/>
  <c r="S423" i="5" l="1"/>
  <c r="T422" i="5"/>
  <c r="V422" i="5" s="1"/>
  <c r="F422" i="5"/>
  <c r="E423" i="5"/>
  <c r="M421" i="5"/>
  <c r="L422" i="5"/>
  <c r="M422" i="5" l="1"/>
  <c r="L423" i="5"/>
  <c r="E424" i="5"/>
  <c r="F423" i="5"/>
  <c r="T423" i="5"/>
  <c r="V423" i="5" s="1"/>
  <c r="S424" i="5"/>
  <c r="T424" i="5" l="1"/>
  <c r="V424" i="5" s="1"/>
  <c r="S425" i="5"/>
  <c r="E425" i="5"/>
  <c r="F424" i="5"/>
  <c r="M423" i="5"/>
  <c r="L424" i="5"/>
  <c r="L425" i="5" l="1"/>
  <c r="M424" i="5"/>
  <c r="F425" i="5"/>
  <c r="E426" i="5"/>
  <c r="S426" i="5"/>
  <c r="T425" i="5"/>
  <c r="V425" i="5" s="1"/>
  <c r="S427" i="5" l="1"/>
  <c r="T426" i="5"/>
  <c r="V426" i="5" s="1"/>
  <c r="F426" i="5"/>
  <c r="E427" i="5"/>
  <c r="L426" i="5"/>
  <c r="M425" i="5"/>
  <c r="M426" i="5" l="1"/>
  <c r="L427" i="5"/>
  <c r="T427" i="5"/>
  <c r="V427" i="5" s="1"/>
  <c r="S428" i="5"/>
  <c r="E428" i="5"/>
  <c r="F427" i="5"/>
  <c r="T428" i="5" l="1"/>
  <c r="V428" i="5" s="1"/>
  <c r="S429" i="5"/>
  <c r="E429" i="5"/>
  <c r="F428" i="5"/>
  <c r="M427" i="5"/>
  <c r="L428" i="5"/>
  <c r="M428" i="5" l="1"/>
  <c r="L429" i="5"/>
  <c r="F429" i="5"/>
  <c r="E430" i="5"/>
  <c r="S430" i="5"/>
  <c r="T429" i="5"/>
  <c r="V429" i="5" s="1"/>
  <c r="S431" i="5" l="1"/>
  <c r="T430" i="5"/>
  <c r="V430" i="5" s="1"/>
  <c r="F430" i="5"/>
  <c r="E431" i="5"/>
  <c r="L430" i="5"/>
  <c r="M429" i="5"/>
  <c r="M430" i="5" l="1"/>
  <c r="L431" i="5"/>
  <c r="E432" i="5"/>
  <c r="F431" i="5"/>
  <c r="T431" i="5"/>
  <c r="V431" i="5" s="1"/>
  <c r="S432" i="5"/>
  <c r="T432" i="5" l="1"/>
  <c r="V432" i="5" s="1"/>
  <c r="S433" i="5"/>
  <c r="E433" i="5"/>
  <c r="F432" i="5"/>
  <c r="M431" i="5"/>
  <c r="L432" i="5"/>
  <c r="F433" i="5" l="1"/>
  <c r="E434" i="5"/>
  <c r="S434" i="5"/>
  <c r="T433" i="5"/>
  <c r="V433" i="5" s="1"/>
  <c r="M432" i="5"/>
  <c r="L433" i="5"/>
  <c r="S435" i="5" l="1"/>
  <c r="T434" i="5"/>
  <c r="V434" i="5" s="1"/>
  <c r="L434" i="5"/>
  <c r="M433" i="5"/>
  <c r="F434" i="5"/>
  <c r="E435" i="5"/>
  <c r="F435" i="5" l="1"/>
  <c r="E436" i="5"/>
  <c r="M434" i="5"/>
  <c r="L435" i="5"/>
  <c r="T435" i="5"/>
  <c r="V435" i="5" s="1"/>
  <c r="S436" i="5"/>
  <c r="T436" i="5" l="1"/>
  <c r="V436" i="5" s="1"/>
  <c r="S437" i="5"/>
  <c r="M435" i="5"/>
  <c r="L436" i="5"/>
  <c r="E437" i="5"/>
  <c r="F436" i="5"/>
  <c r="F437" i="5" l="1"/>
  <c r="E438" i="5"/>
  <c r="S438" i="5"/>
  <c r="T437" i="5"/>
  <c r="V437" i="5" s="1"/>
  <c r="L437" i="5"/>
  <c r="M436" i="5"/>
  <c r="L438" i="5" l="1"/>
  <c r="M437" i="5"/>
  <c r="S439" i="5"/>
  <c r="T438" i="5"/>
  <c r="V438" i="5" s="1"/>
  <c r="F438" i="5"/>
  <c r="E439" i="5"/>
  <c r="F439" i="5" l="1"/>
  <c r="E440" i="5"/>
  <c r="T439" i="5"/>
  <c r="V439" i="5" s="1"/>
  <c r="S440" i="5"/>
  <c r="M438" i="5"/>
  <c r="L439" i="5"/>
  <c r="M439" i="5" l="1"/>
  <c r="L440" i="5"/>
  <c r="T440" i="5"/>
  <c r="V440" i="5" s="1"/>
  <c r="S441" i="5"/>
  <c r="E441" i="5"/>
  <c r="F440" i="5"/>
  <c r="T441" i="5" l="1"/>
  <c r="V441" i="5" s="1"/>
  <c r="S442" i="5"/>
  <c r="F441" i="5"/>
  <c r="E442" i="5"/>
  <c r="L441" i="5"/>
  <c r="M440" i="5"/>
  <c r="L442" i="5" l="1"/>
  <c r="M441" i="5"/>
  <c r="F442" i="5"/>
  <c r="E443" i="5"/>
  <c r="S443" i="5"/>
  <c r="T442" i="5"/>
  <c r="V442" i="5" s="1"/>
  <c r="M442" i="5" l="1"/>
  <c r="L443" i="5"/>
  <c r="T443" i="5"/>
  <c r="V443" i="5" s="1"/>
  <c r="S444" i="5"/>
  <c r="F443" i="5"/>
  <c r="E444" i="5"/>
  <c r="E445" i="5" l="1"/>
  <c r="F444" i="5"/>
  <c r="T444" i="5"/>
  <c r="V444" i="5" s="1"/>
  <c r="S445" i="5"/>
  <c r="M443" i="5"/>
  <c r="L444" i="5"/>
  <c r="M444" i="5" l="1"/>
  <c r="L445" i="5"/>
  <c r="T445" i="5"/>
  <c r="V445" i="5" s="1"/>
  <c r="S446" i="5"/>
  <c r="F445" i="5"/>
  <c r="E446" i="5"/>
  <c r="S447" i="5" l="1"/>
  <c r="T446" i="5"/>
  <c r="V446" i="5" s="1"/>
  <c r="F446" i="5"/>
  <c r="E447" i="5"/>
  <c r="L446" i="5"/>
  <c r="M445" i="5"/>
  <c r="T447" i="5" l="1"/>
  <c r="V447" i="5" s="1"/>
  <c r="S448" i="5"/>
  <c r="M446" i="5"/>
  <c r="L447" i="5"/>
  <c r="F447" i="5"/>
  <c r="E448" i="5"/>
  <c r="E449" i="5" l="1"/>
  <c r="F448" i="5"/>
  <c r="M447" i="5"/>
  <c r="L448" i="5"/>
  <c r="T448" i="5"/>
  <c r="V448" i="5" s="1"/>
  <c r="S449" i="5"/>
  <c r="M448" i="5" l="1"/>
  <c r="L449" i="5"/>
  <c r="T449" i="5"/>
  <c r="V449" i="5" s="1"/>
  <c r="S450" i="5"/>
  <c r="F449" i="5"/>
  <c r="E450" i="5"/>
  <c r="F450" i="5" l="1"/>
  <c r="E451" i="5"/>
  <c r="S451" i="5"/>
  <c r="T450" i="5"/>
  <c r="V450" i="5" s="1"/>
  <c r="L450" i="5"/>
  <c r="M449" i="5"/>
  <c r="M450" i="5" l="1"/>
  <c r="L451" i="5"/>
  <c r="T451" i="5"/>
  <c r="V451" i="5" s="1"/>
  <c r="S452" i="5"/>
  <c r="F451" i="5"/>
  <c r="E452" i="5"/>
  <c r="E453" i="5" l="1"/>
  <c r="F452" i="5"/>
  <c r="T452" i="5"/>
  <c r="V452" i="5" s="1"/>
  <c r="S453" i="5"/>
  <c r="M451" i="5"/>
  <c r="L452" i="5"/>
  <c r="M452" i="5" l="1"/>
  <c r="L453" i="5"/>
  <c r="T453" i="5"/>
  <c r="V453" i="5" s="1"/>
  <c r="S454" i="5"/>
  <c r="F453" i="5"/>
  <c r="E454" i="5"/>
  <c r="F454" i="5" l="1"/>
  <c r="E455" i="5"/>
  <c r="S455" i="5"/>
  <c r="T454" i="5"/>
  <c r="V454" i="5" s="1"/>
  <c r="L454" i="5"/>
  <c r="M453" i="5"/>
  <c r="T455" i="5" l="1"/>
  <c r="V455" i="5" s="1"/>
  <c r="S456" i="5"/>
  <c r="M454" i="5"/>
  <c r="L455" i="5"/>
  <c r="F455" i="5"/>
  <c r="E456" i="5"/>
  <c r="E457" i="5" l="1"/>
  <c r="F456" i="5"/>
  <c r="M455" i="5"/>
  <c r="L456" i="5"/>
  <c r="T456" i="5"/>
  <c r="V456" i="5" s="1"/>
  <c r="S457" i="5"/>
  <c r="T457" i="5" l="1"/>
  <c r="V457" i="5" s="1"/>
  <c r="S458" i="5"/>
  <c r="M456" i="5"/>
  <c r="L457" i="5"/>
  <c r="F457" i="5"/>
  <c r="E458" i="5"/>
  <c r="F458" i="5" l="1"/>
  <c r="E459" i="5"/>
  <c r="S459" i="5"/>
  <c r="T458" i="5"/>
  <c r="V458" i="5" s="1"/>
  <c r="L458" i="5"/>
  <c r="M457" i="5"/>
  <c r="M458" i="5" l="1"/>
  <c r="L459" i="5"/>
  <c r="T459" i="5"/>
  <c r="V459" i="5" s="1"/>
  <c r="S460" i="5"/>
  <c r="F459" i="5"/>
  <c r="E460" i="5"/>
  <c r="E461" i="5" l="1"/>
  <c r="F460" i="5"/>
  <c r="T460" i="5"/>
  <c r="V460" i="5" s="1"/>
  <c r="S461" i="5"/>
  <c r="M459" i="5"/>
  <c r="L460" i="5"/>
  <c r="T461" i="5" l="1"/>
  <c r="V461" i="5" s="1"/>
  <c r="S462" i="5"/>
  <c r="M460" i="5"/>
  <c r="L461" i="5"/>
  <c r="F461" i="5"/>
  <c r="E462" i="5"/>
  <c r="F462" i="5" l="1"/>
  <c r="E463" i="5"/>
  <c r="L462" i="5"/>
  <c r="M461" i="5"/>
  <c r="S463" i="5"/>
  <c r="T462" i="5"/>
  <c r="V462" i="5" s="1"/>
  <c r="T463" i="5" l="1"/>
  <c r="V463" i="5" s="1"/>
  <c r="S464" i="5"/>
  <c r="M462" i="5"/>
  <c r="L463" i="5"/>
  <c r="F463" i="5"/>
  <c r="E464" i="5"/>
  <c r="E465" i="5" l="1"/>
  <c r="F464" i="5"/>
  <c r="T464" i="5"/>
  <c r="V464" i="5" s="1"/>
  <c r="S465" i="5"/>
  <c r="M463" i="5"/>
  <c r="L464" i="5"/>
  <c r="M464" i="5" l="1"/>
  <c r="L465" i="5"/>
  <c r="T465" i="5"/>
  <c r="V465" i="5" s="1"/>
  <c r="S466" i="5"/>
  <c r="F465" i="5"/>
  <c r="E466" i="5"/>
  <c r="F466" i="5" l="1"/>
  <c r="E467" i="5"/>
  <c r="S467" i="5"/>
  <c r="T466" i="5"/>
  <c r="V466" i="5" s="1"/>
  <c r="L466" i="5"/>
  <c r="M465" i="5"/>
  <c r="M466" i="5" l="1"/>
  <c r="L467" i="5"/>
  <c r="T467" i="5"/>
  <c r="V467" i="5" s="1"/>
  <c r="S468" i="5"/>
  <c r="F467" i="5"/>
  <c r="E468" i="5"/>
  <c r="E469" i="5" l="1"/>
  <c r="F468" i="5"/>
  <c r="T468" i="5"/>
  <c r="V468" i="5" s="1"/>
  <c r="S469" i="5"/>
  <c r="M467" i="5"/>
  <c r="L468" i="5"/>
  <c r="M468" i="5" l="1"/>
  <c r="L469" i="5"/>
  <c r="T469" i="5"/>
  <c r="V469" i="5" s="1"/>
  <c r="S470" i="5"/>
  <c r="F469" i="5"/>
  <c r="E470" i="5"/>
  <c r="F470" i="5" l="1"/>
  <c r="E471" i="5"/>
  <c r="S471" i="5"/>
  <c r="T470" i="5"/>
  <c r="V470" i="5" s="1"/>
  <c r="L470" i="5"/>
  <c r="M469" i="5"/>
  <c r="M470" i="5" l="1"/>
  <c r="L471" i="5"/>
  <c r="T471" i="5"/>
  <c r="V471" i="5" s="1"/>
  <c r="S472" i="5"/>
  <c r="F471" i="5"/>
  <c r="E472" i="5"/>
  <c r="E473" i="5" l="1"/>
  <c r="F472" i="5"/>
  <c r="T472" i="5"/>
  <c r="V472" i="5" s="1"/>
  <c r="S473" i="5"/>
  <c r="M471" i="5"/>
  <c r="L472" i="5"/>
  <c r="T473" i="5" l="1"/>
  <c r="V473" i="5" s="1"/>
  <c r="S474" i="5"/>
  <c r="F473" i="5"/>
  <c r="E474" i="5"/>
  <c r="M472" i="5"/>
  <c r="L473" i="5"/>
  <c r="L474" i="5" l="1"/>
  <c r="M473" i="5"/>
  <c r="F474" i="5"/>
  <c r="E475" i="5"/>
  <c r="S475" i="5"/>
  <c r="T474" i="5"/>
  <c r="V474" i="5" s="1"/>
  <c r="T475" i="5" l="1"/>
  <c r="V475" i="5" s="1"/>
  <c r="S476" i="5"/>
  <c r="F475" i="5"/>
  <c r="E476" i="5"/>
  <c r="M474" i="5"/>
  <c r="L475" i="5"/>
  <c r="T476" i="5" l="1"/>
  <c r="V476" i="5" s="1"/>
  <c r="S477" i="5"/>
  <c r="M475" i="5"/>
  <c r="L476" i="5"/>
  <c r="E477" i="5"/>
  <c r="F476" i="5"/>
  <c r="F477" i="5" l="1"/>
  <c r="E478" i="5"/>
  <c r="M476" i="5"/>
  <c r="L477" i="5"/>
  <c r="T477" i="5"/>
  <c r="V477" i="5" s="1"/>
  <c r="S478" i="5"/>
  <c r="S479" i="5" l="1"/>
  <c r="T478" i="5"/>
  <c r="V478" i="5" s="1"/>
  <c r="L478" i="5"/>
  <c r="M477" i="5"/>
  <c r="F478" i="5"/>
  <c r="E479" i="5"/>
  <c r="M478" i="5" l="1"/>
  <c r="L479" i="5"/>
  <c r="F479" i="5"/>
  <c r="E480" i="5"/>
  <c r="T479" i="5"/>
  <c r="V479" i="5" s="1"/>
  <c r="S480" i="5"/>
  <c r="T480" i="5" l="1"/>
  <c r="V480" i="5" s="1"/>
  <c r="S481" i="5"/>
  <c r="E481" i="5"/>
  <c r="F480" i="5"/>
  <c r="M479" i="5"/>
  <c r="L480" i="5"/>
  <c r="M480" i="5" l="1"/>
  <c r="L481" i="5"/>
  <c r="T481" i="5"/>
  <c r="V481" i="5" s="1"/>
  <c r="S482" i="5"/>
  <c r="F481" i="5"/>
  <c r="E482" i="5"/>
  <c r="S483" i="5" l="1"/>
  <c r="T482" i="5"/>
  <c r="V482" i="5" s="1"/>
  <c r="F482" i="5"/>
  <c r="E483" i="5"/>
  <c r="L482" i="5"/>
  <c r="M481" i="5"/>
  <c r="T483" i="5" l="1"/>
  <c r="V483" i="5" s="1"/>
  <c r="S484" i="5"/>
  <c r="M482" i="5"/>
  <c r="L483" i="5"/>
  <c r="F483" i="5"/>
  <c r="E484" i="5"/>
  <c r="E485" i="5" l="1"/>
  <c r="F484" i="5"/>
  <c r="M483" i="5"/>
  <c r="L484" i="5"/>
  <c r="T484" i="5"/>
  <c r="V484" i="5" s="1"/>
  <c r="S485" i="5"/>
  <c r="T485" i="5" l="1"/>
  <c r="V485" i="5" s="1"/>
  <c r="S486" i="5"/>
  <c r="M484" i="5"/>
  <c r="L485" i="5"/>
  <c r="F485" i="5"/>
  <c r="E486" i="5"/>
  <c r="L486" i="5" l="1"/>
  <c r="M485" i="5"/>
  <c r="S487" i="5"/>
  <c r="T486" i="5"/>
  <c r="V486" i="5" s="1"/>
  <c r="F486" i="5"/>
  <c r="E487" i="5"/>
  <c r="F487" i="5" l="1"/>
  <c r="E488" i="5"/>
  <c r="T487" i="5"/>
  <c r="V487" i="5" s="1"/>
  <c r="S488" i="5"/>
  <c r="M486" i="5"/>
  <c r="L487" i="5"/>
  <c r="E489" i="5" l="1"/>
  <c r="F488" i="5"/>
  <c r="M487" i="5"/>
  <c r="L488" i="5"/>
  <c r="T488" i="5"/>
  <c r="V488" i="5" s="1"/>
  <c r="S489" i="5"/>
  <c r="T489" i="5" l="1"/>
  <c r="V489" i="5" s="1"/>
  <c r="S490" i="5"/>
  <c r="M488" i="5"/>
  <c r="L489" i="5"/>
  <c r="F489" i="5"/>
  <c r="E490" i="5"/>
  <c r="F490" i="5" l="1"/>
  <c r="E491" i="5"/>
  <c r="L490" i="5"/>
  <c r="M489" i="5"/>
  <c r="S491" i="5"/>
  <c r="T490" i="5"/>
  <c r="V490" i="5" s="1"/>
  <c r="T491" i="5" l="1"/>
  <c r="V491" i="5" s="1"/>
  <c r="S492" i="5"/>
  <c r="M490" i="5"/>
  <c r="L491" i="5"/>
  <c r="F491" i="5"/>
  <c r="E492" i="5"/>
  <c r="T492" i="5" l="1"/>
  <c r="V492" i="5" s="1"/>
  <c r="S493" i="5"/>
  <c r="E493" i="5"/>
  <c r="F492" i="5"/>
  <c r="M491" i="5"/>
  <c r="L492" i="5"/>
  <c r="M492" i="5" l="1"/>
  <c r="L493" i="5"/>
  <c r="F493" i="5"/>
  <c r="E494" i="5"/>
  <c r="T493" i="5"/>
  <c r="V493" i="5" s="1"/>
  <c r="S494" i="5"/>
  <c r="F494" i="5" l="1"/>
  <c r="E495" i="5"/>
  <c r="S495" i="5"/>
  <c r="T494" i="5"/>
  <c r="V494" i="5" s="1"/>
  <c r="L494" i="5"/>
  <c r="M493" i="5"/>
  <c r="M494" i="5" l="1"/>
  <c r="L495" i="5"/>
  <c r="T495" i="5"/>
  <c r="V495" i="5" s="1"/>
  <c r="S496" i="5"/>
  <c r="F495" i="5"/>
  <c r="E496" i="5"/>
  <c r="E497" i="5" l="1"/>
  <c r="F496" i="5"/>
  <c r="T496" i="5"/>
  <c r="V496" i="5" s="1"/>
  <c r="S497" i="5"/>
  <c r="M495" i="5"/>
  <c r="L496" i="5"/>
  <c r="M496" i="5" l="1"/>
  <c r="L497" i="5"/>
  <c r="T497" i="5"/>
  <c r="V497" i="5" s="1"/>
  <c r="S498" i="5"/>
  <c r="F497" i="5"/>
  <c r="E498" i="5"/>
  <c r="F498" i="5" l="1"/>
  <c r="E499" i="5"/>
  <c r="S499" i="5"/>
  <c r="T498" i="5"/>
  <c r="V498" i="5" s="1"/>
  <c r="L498" i="5"/>
  <c r="M497" i="5"/>
  <c r="T499" i="5" l="1"/>
  <c r="V499" i="5" s="1"/>
  <c r="S500" i="5"/>
  <c r="M498" i="5"/>
  <c r="L499" i="5"/>
  <c r="F499" i="5"/>
  <c r="E500" i="5"/>
  <c r="E501" i="5" l="1"/>
  <c r="F500" i="5"/>
  <c r="M499" i="5"/>
  <c r="L500" i="5"/>
  <c r="T500" i="5"/>
  <c r="V500" i="5" s="1"/>
  <c r="S501" i="5"/>
  <c r="T501" i="5" l="1"/>
  <c r="V501" i="5" s="1"/>
  <c r="S502" i="5"/>
  <c r="M500" i="5"/>
  <c r="L501" i="5"/>
  <c r="F501" i="5"/>
  <c r="E502" i="5"/>
  <c r="F502" i="5" l="1"/>
  <c r="E503" i="5"/>
  <c r="L502" i="5"/>
  <c r="M501" i="5"/>
  <c r="S503" i="5"/>
  <c r="T502" i="5"/>
  <c r="V502" i="5" s="1"/>
  <c r="M502" i="5" l="1"/>
  <c r="L503" i="5"/>
  <c r="T503" i="5"/>
  <c r="V503" i="5" s="1"/>
  <c r="S504" i="5"/>
  <c r="F503" i="5"/>
  <c r="E504" i="5"/>
  <c r="E505" i="5" l="1"/>
  <c r="F504" i="5"/>
  <c r="M503" i="5"/>
  <c r="L504" i="5"/>
  <c r="T504" i="5"/>
  <c r="V504" i="5" s="1"/>
  <c r="S505" i="5"/>
  <c r="M504" i="5" l="1"/>
  <c r="L505" i="5"/>
  <c r="T505" i="5"/>
  <c r="V505" i="5" s="1"/>
  <c r="S506" i="5"/>
  <c r="F505" i="5"/>
  <c r="E506" i="5"/>
  <c r="F506" i="5" l="1"/>
  <c r="E507" i="5"/>
  <c r="S507" i="5"/>
  <c r="T506" i="5"/>
  <c r="V506" i="5" s="1"/>
  <c r="L506" i="5"/>
  <c r="M505" i="5"/>
  <c r="T507" i="5" l="1"/>
  <c r="V507" i="5" s="1"/>
  <c r="S508" i="5"/>
  <c r="M506" i="5"/>
  <c r="L507" i="5"/>
  <c r="F507" i="5"/>
  <c r="E508" i="5"/>
  <c r="E509" i="5" l="1"/>
  <c r="F508" i="5"/>
  <c r="T508" i="5"/>
  <c r="V508" i="5" s="1"/>
  <c r="S509" i="5"/>
  <c r="M507" i="5"/>
  <c r="L508" i="5"/>
  <c r="M508" i="5" l="1"/>
  <c r="L509" i="5"/>
  <c r="T509" i="5"/>
  <c r="V509" i="5" s="1"/>
  <c r="S510" i="5"/>
  <c r="F509" i="5"/>
  <c r="E510" i="5"/>
  <c r="S511" i="5" l="1"/>
  <c r="T510" i="5"/>
  <c r="V510" i="5" s="1"/>
  <c r="F510" i="5"/>
  <c r="E511" i="5"/>
  <c r="L510" i="5"/>
  <c r="M509" i="5"/>
  <c r="F511" i="5" l="1"/>
  <c r="E512" i="5"/>
  <c r="T511" i="5"/>
  <c r="V511" i="5" s="1"/>
  <c r="S512" i="5"/>
  <c r="M510" i="5"/>
  <c r="L511" i="5"/>
  <c r="M511" i="5" l="1"/>
  <c r="L512" i="5"/>
  <c r="T512" i="5"/>
  <c r="V512" i="5" s="1"/>
  <c r="S513" i="5"/>
  <c r="E513" i="5"/>
  <c r="F512" i="5"/>
  <c r="F513" i="5" l="1"/>
  <c r="E514" i="5"/>
  <c r="T513" i="5"/>
  <c r="V513" i="5" s="1"/>
  <c r="S514" i="5"/>
  <c r="M512" i="5"/>
  <c r="L513" i="5"/>
  <c r="L514" i="5" l="1"/>
  <c r="M513" i="5"/>
  <c r="S515" i="5"/>
  <c r="T514" i="5"/>
  <c r="V514" i="5" s="1"/>
  <c r="F514" i="5"/>
  <c r="E515" i="5"/>
  <c r="F515" i="5" l="1"/>
  <c r="E516" i="5"/>
  <c r="T515" i="5"/>
  <c r="V515" i="5" s="1"/>
  <c r="S516" i="5"/>
  <c r="M514" i="5"/>
  <c r="L515" i="5"/>
  <c r="T516" i="5" l="1"/>
  <c r="V516" i="5" s="1"/>
  <c r="S517" i="5"/>
  <c r="M515" i="5"/>
  <c r="L516" i="5"/>
  <c r="E517" i="5"/>
  <c r="F516" i="5"/>
  <c r="F517" i="5" l="1"/>
  <c r="E518" i="5"/>
  <c r="M516" i="5"/>
  <c r="L517" i="5"/>
  <c r="T517" i="5"/>
  <c r="V517" i="5" s="1"/>
  <c r="S518" i="5"/>
  <c r="S519" i="5" l="1"/>
  <c r="T518" i="5"/>
  <c r="V518" i="5" s="1"/>
  <c r="L518" i="5"/>
  <c r="M517" i="5"/>
  <c r="F518" i="5"/>
  <c r="E519" i="5"/>
  <c r="F519" i="5" l="1"/>
  <c r="E520" i="5"/>
  <c r="M518" i="5"/>
  <c r="L519" i="5"/>
  <c r="T519" i="5"/>
  <c r="V519" i="5" s="1"/>
  <c r="S520" i="5"/>
  <c r="M519" i="5" l="1"/>
  <c r="L520" i="5"/>
  <c r="T520" i="5"/>
  <c r="V520" i="5" s="1"/>
  <c r="S521" i="5"/>
  <c r="E521" i="5"/>
  <c r="F520" i="5"/>
  <c r="F521" i="5" l="1"/>
  <c r="E522" i="5"/>
  <c r="T521" i="5"/>
  <c r="V521" i="5" s="1"/>
  <c r="S522" i="5"/>
  <c r="M520" i="5"/>
  <c r="L521" i="5"/>
  <c r="L522" i="5" l="1"/>
  <c r="M521" i="5"/>
  <c r="S523" i="5"/>
  <c r="T522" i="5"/>
  <c r="V522" i="5" s="1"/>
  <c r="F522" i="5"/>
  <c r="E523" i="5"/>
  <c r="F523" i="5" l="1"/>
  <c r="E524" i="5"/>
  <c r="T523" i="5"/>
  <c r="V523" i="5" s="1"/>
  <c r="S524" i="5"/>
  <c r="M522" i="5"/>
  <c r="L523" i="5"/>
  <c r="E525" i="5" l="1"/>
  <c r="F524" i="5"/>
  <c r="M523" i="5"/>
  <c r="L524" i="5"/>
  <c r="T524" i="5"/>
  <c r="V524" i="5" s="1"/>
  <c r="S525" i="5"/>
  <c r="T525" i="5" l="1"/>
  <c r="V525" i="5" s="1"/>
  <c r="S526" i="5"/>
  <c r="F525" i="5"/>
  <c r="E526" i="5"/>
  <c r="M524" i="5"/>
  <c r="L525" i="5"/>
  <c r="L526" i="5" l="1"/>
  <c r="M525" i="5"/>
  <c r="F526" i="5"/>
  <c r="E527" i="5"/>
  <c r="S527" i="5"/>
  <c r="T526" i="5"/>
  <c r="V526" i="5" s="1"/>
  <c r="T527" i="5" l="1"/>
  <c r="V527" i="5" s="1"/>
  <c r="S528" i="5"/>
  <c r="F527" i="5"/>
  <c r="E528" i="5"/>
  <c r="M526" i="5"/>
  <c r="L527" i="5"/>
  <c r="T528" i="5" l="1"/>
  <c r="V528" i="5" s="1"/>
  <c r="S529" i="5"/>
  <c r="M527" i="5"/>
  <c r="L528" i="5"/>
  <c r="E529" i="5"/>
  <c r="F528" i="5"/>
  <c r="F529" i="5" l="1"/>
  <c r="E530" i="5"/>
  <c r="M528" i="5"/>
  <c r="L529" i="5"/>
  <c r="T529" i="5"/>
  <c r="V529" i="5" s="1"/>
  <c r="S530" i="5"/>
  <c r="L530" i="5" l="1"/>
  <c r="M529" i="5"/>
  <c r="F530" i="5"/>
  <c r="E531" i="5"/>
  <c r="S531" i="5"/>
  <c r="T530" i="5"/>
  <c r="V530" i="5" s="1"/>
  <c r="T531" i="5" l="1"/>
  <c r="V531" i="5" s="1"/>
  <c r="S532" i="5"/>
  <c r="F531" i="5"/>
  <c r="E532" i="5"/>
  <c r="M530" i="5"/>
  <c r="L531" i="5"/>
  <c r="E533" i="5" l="1"/>
  <c r="F532" i="5"/>
  <c r="T532" i="5"/>
  <c r="V532" i="5" s="1"/>
  <c r="S533" i="5"/>
  <c r="M531" i="5"/>
  <c r="L532" i="5"/>
  <c r="M532" i="5" l="1"/>
  <c r="L533" i="5"/>
  <c r="T533" i="5"/>
  <c r="V533" i="5" s="1"/>
  <c r="S534" i="5"/>
  <c r="F533" i="5"/>
  <c r="E534" i="5"/>
  <c r="F534" i="5" l="1"/>
  <c r="E535" i="5"/>
  <c r="S535" i="5"/>
  <c r="T534" i="5"/>
  <c r="V534" i="5" s="1"/>
  <c r="L534" i="5"/>
  <c r="M533" i="5"/>
  <c r="M534" i="5" l="1"/>
  <c r="L535" i="5"/>
  <c r="T535" i="5"/>
  <c r="V535" i="5" s="1"/>
  <c r="S536" i="5"/>
  <c r="F535" i="5"/>
  <c r="E536" i="5"/>
  <c r="E537" i="5" l="1"/>
  <c r="F536" i="5"/>
  <c r="T536" i="5"/>
  <c r="V536" i="5" s="1"/>
  <c r="S537" i="5"/>
  <c r="M535" i="5"/>
  <c r="L536" i="5"/>
  <c r="T537" i="5" l="1"/>
  <c r="V537" i="5" s="1"/>
  <c r="S538" i="5"/>
  <c r="M536" i="5"/>
  <c r="L537" i="5"/>
  <c r="F537" i="5"/>
  <c r="E538" i="5"/>
  <c r="F538" i="5" l="1"/>
  <c r="E539" i="5"/>
  <c r="L538" i="5"/>
  <c r="M537" i="5"/>
  <c r="S539" i="5"/>
  <c r="T538" i="5"/>
  <c r="V538" i="5" s="1"/>
  <c r="T539" i="5" l="1"/>
  <c r="V539" i="5" s="1"/>
  <c r="S540" i="5"/>
  <c r="M538" i="5"/>
  <c r="L539" i="5"/>
  <c r="F539" i="5"/>
  <c r="E540" i="5"/>
  <c r="E541" i="5" l="1"/>
  <c r="F540" i="5"/>
  <c r="M539" i="5"/>
  <c r="L540" i="5"/>
  <c r="T540" i="5"/>
  <c r="V540" i="5" s="1"/>
  <c r="S541" i="5"/>
  <c r="T541" i="5" l="1"/>
  <c r="V541" i="5" s="1"/>
  <c r="S542" i="5"/>
  <c r="M540" i="5"/>
  <c r="L541" i="5"/>
  <c r="F541" i="5"/>
  <c r="E542" i="5"/>
  <c r="L542" i="5" l="1"/>
  <c r="M541" i="5"/>
  <c r="F542" i="5"/>
  <c r="E543" i="5"/>
  <c r="S543" i="5"/>
  <c r="T542" i="5"/>
  <c r="V542" i="5" s="1"/>
  <c r="T543" i="5" l="1"/>
  <c r="V543" i="5" s="1"/>
  <c r="S544" i="5"/>
  <c r="M542" i="5"/>
  <c r="L543" i="5"/>
  <c r="F543" i="5"/>
  <c r="E544" i="5"/>
  <c r="E545" i="5" l="1"/>
  <c r="F544" i="5"/>
  <c r="M543" i="5"/>
  <c r="L544" i="5"/>
  <c r="T544" i="5"/>
  <c r="V544" i="5" s="1"/>
  <c r="S545" i="5"/>
  <c r="T545" i="5" l="1"/>
  <c r="V545" i="5" s="1"/>
  <c r="S546" i="5"/>
  <c r="M544" i="5"/>
  <c r="L545" i="5"/>
  <c r="F545" i="5"/>
  <c r="E546" i="5"/>
  <c r="L546" i="5" l="1"/>
  <c r="M545" i="5"/>
  <c r="S547" i="5"/>
  <c r="T546" i="5"/>
  <c r="V546" i="5" s="1"/>
  <c r="F546" i="5"/>
  <c r="E547" i="5"/>
  <c r="F547" i="5" l="1"/>
  <c r="E548" i="5"/>
  <c r="T547" i="5"/>
  <c r="V547" i="5" s="1"/>
  <c r="S548" i="5"/>
  <c r="M546" i="5"/>
  <c r="L547" i="5"/>
  <c r="T548" i="5" l="1"/>
  <c r="V548" i="5" s="1"/>
  <c r="S549" i="5"/>
  <c r="E549" i="5"/>
  <c r="F548" i="5"/>
  <c r="M547" i="5"/>
  <c r="L548" i="5"/>
  <c r="M548" i="5" l="1"/>
  <c r="L549" i="5"/>
  <c r="F549" i="5"/>
  <c r="E550" i="5"/>
  <c r="T549" i="5"/>
  <c r="V549" i="5" s="1"/>
  <c r="S550" i="5"/>
  <c r="F550" i="5" l="1"/>
  <c r="E551" i="5"/>
  <c r="S551" i="5"/>
  <c r="T550" i="5"/>
  <c r="V550" i="5" s="1"/>
  <c r="L550" i="5"/>
  <c r="M549" i="5"/>
  <c r="T551" i="5" l="1"/>
  <c r="V551" i="5" s="1"/>
  <c r="S552" i="5"/>
  <c r="M550" i="5"/>
  <c r="L551" i="5"/>
  <c r="F551" i="5"/>
  <c r="E552" i="5"/>
  <c r="E553" i="5" l="1"/>
  <c r="F552" i="5"/>
  <c r="M551" i="5"/>
  <c r="L552" i="5"/>
  <c r="T552" i="5"/>
  <c r="V552" i="5" s="1"/>
  <c r="S553" i="5"/>
  <c r="M552" i="5" l="1"/>
  <c r="L553" i="5"/>
  <c r="T553" i="5"/>
  <c r="V553" i="5" s="1"/>
  <c r="S554" i="5"/>
  <c r="F553" i="5"/>
  <c r="E554" i="5"/>
  <c r="F554" i="5" l="1"/>
  <c r="E555" i="5"/>
  <c r="S555" i="5"/>
  <c r="T554" i="5"/>
  <c r="V554" i="5" s="1"/>
  <c r="L554" i="5"/>
  <c r="M553" i="5"/>
  <c r="F555" i="5" l="1"/>
  <c r="E556" i="5"/>
  <c r="M554" i="5"/>
  <c r="L555" i="5"/>
  <c r="T555" i="5"/>
  <c r="V555" i="5" s="1"/>
  <c r="S556" i="5"/>
  <c r="T556" i="5" l="1"/>
  <c r="V556" i="5" s="1"/>
  <c r="S557" i="5"/>
  <c r="M555" i="5"/>
  <c r="L556" i="5"/>
  <c r="E557" i="5"/>
  <c r="F556" i="5"/>
  <c r="F557" i="5" l="1"/>
  <c r="E558" i="5"/>
  <c r="M556" i="5"/>
  <c r="L557" i="5"/>
  <c r="T557" i="5"/>
  <c r="V557" i="5" s="1"/>
  <c r="S558" i="5"/>
  <c r="S559" i="5" l="1"/>
  <c r="T558" i="5"/>
  <c r="V558" i="5" s="1"/>
  <c r="L558" i="5"/>
  <c r="M557" i="5"/>
  <c r="F558" i="5"/>
  <c r="E559" i="5"/>
  <c r="F559" i="5" l="1"/>
  <c r="E560" i="5"/>
  <c r="M558" i="5"/>
  <c r="L559" i="5"/>
  <c r="T559" i="5"/>
  <c r="V559" i="5" s="1"/>
  <c r="S560" i="5"/>
  <c r="M559" i="5" l="1"/>
  <c r="L560" i="5"/>
  <c r="T560" i="5"/>
  <c r="V560" i="5" s="1"/>
  <c r="S561" i="5"/>
  <c r="E561" i="5"/>
  <c r="F560" i="5"/>
  <c r="F561" i="5" l="1"/>
  <c r="E562" i="5"/>
  <c r="T561" i="5"/>
  <c r="V561" i="5" s="1"/>
  <c r="S562" i="5"/>
  <c r="M560" i="5"/>
  <c r="L561" i="5"/>
  <c r="L562" i="5" l="1"/>
  <c r="M561" i="5"/>
  <c r="S563" i="5"/>
  <c r="T562" i="5"/>
  <c r="V562" i="5" s="1"/>
  <c r="F562" i="5"/>
  <c r="E563" i="5"/>
  <c r="F563" i="5" l="1"/>
  <c r="E564" i="5"/>
  <c r="T563" i="5"/>
  <c r="V563" i="5" s="1"/>
  <c r="S564" i="5"/>
  <c r="M562" i="5"/>
  <c r="L563" i="5"/>
  <c r="M563" i="5" l="1"/>
  <c r="L564" i="5"/>
  <c r="T564" i="5"/>
  <c r="V564" i="5" s="1"/>
  <c r="S565" i="5"/>
  <c r="E565" i="5"/>
  <c r="F564" i="5"/>
  <c r="F565" i="5" l="1"/>
  <c r="E566" i="5"/>
  <c r="T565" i="5"/>
  <c r="V565" i="5" s="1"/>
  <c r="S566" i="5"/>
  <c r="M564" i="5"/>
  <c r="L565" i="5"/>
  <c r="L566" i="5" l="1"/>
  <c r="M565" i="5"/>
  <c r="S567" i="5"/>
  <c r="T566" i="5"/>
  <c r="V566" i="5" s="1"/>
  <c r="F566" i="5"/>
  <c r="E567" i="5"/>
  <c r="F567" i="5" l="1"/>
  <c r="E568" i="5"/>
  <c r="T567" i="5"/>
  <c r="V567" i="5" s="1"/>
  <c r="S568" i="5"/>
  <c r="M566" i="5"/>
  <c r="L567" i="5"/>
  <c r="M567" i="5" l="1"/>
  <c r="L568" i="5"/>
  <c r="T568" i="5"/>
  <c r="V568" i="5" s="1"/>
  <c r="S569" i="5"/>
  <c r="E569" i="5"/>
  <c r="F568" i="5"/>
  <c r="F569" i="5" l="1"/>
  <c r="E570" i="5"/>
  <c r="T569" i="5"/>
  <c r="V569" i="5" s="1"/>
  <c r="S570" i="5"/>
  <c r="M568" i="5"/>
  <c r="L569" i="5"/>
  <c r="L570" i="5" l="1"/>
  <c r="M569" i="5"/>
  <c r="S571" i="5"/>
  <c r="T570" i="5"/>
  <c r="V570" i="5" s="1"/>
  <c r="F570" i="5"/>
  <c r="E571" i="5"/>
  <c r="F571" i="5" l="1"/>
  <c r="E572" i="5"/>
  <c r="T571" i="5"/>
  <c r="V571" i="5" s="1"/>
  <c r="S572" i="5"/>
  <c r="M570" i="5"/>
  <c r="L571" i="5"/>
  <c r="M571" i="5" l="1"/>
  <c r="L572" i="5"/>
  <c r="T572" i="5"/>
  <c r="V572" i="5" s="1"/>
  <c r="S573" i="5"/>
  <c r="E573" i="5"/>
  <c r="F572" i="5"/>
  <c r="F573" i="5" l="1"/>
  <c r="E574" i="5"/>
  <c r="T573" i="5"/>
  <c r="V573" i="5" s="1"/>
  <c r="S574" i="5"/>
  <c r="M572" i="5"/>
  <c r="L573" i="5"/>
  <c r="L574" i="5" l="1"/>
  <c r="M573" i="5"/>
  <c r="S575" i="5"/>
  <c r="T574" i="5"/>
  <c r="V574" i="5" s="1"/>
  <c r="F574" i="5"/>
  <c r="E575" i="5"/>
  <c r="F575" i="5" l="1"/>
  <c r="E576" i="5"/>
  <c r="M574" i="5"/>
  <c r="L575" i="5"/>
  <c r="T575" i="5"/>
  <c r="V575" i="5" s="1"/>
  <c r="S576" i="5"/>
  <c r="T576" i="5" l="1"/>
  <c r="V576" i="5" s="1"/>
  <c r="S577" i="5"/>
  <c r="M575" i="5"/>
  <c r="L576" i="5"/>
  <c r="E577" i="5"/>
  <c r="F576" i="5"/>
  <c r="M576" i="5" l="1"/>
  <c r="L577" i="5"/>
  <c r="T577" i="5"/>
  <c r="V577" i="5" s="1"/>
  <c r="S578" i="5"/>
  <c r="F577" i="5"/>
  <c r="E578" i="5"/>
  <c r="F578" i="5" l="1"/>
  <c r="E579" i="5"/>
  <c r="S579" i="5"/>
  <c r="T578" i="5"/>
  <c r="V578" i="5" s="1"/>
  <c r="L578" i="5"/>
  <c r="M577" i="5"/>
  <c r="M578" i="5" l="1"/>
  <c r="L579" i="5"/>
  <c r="T579" i="5"/>
  <c r="V579" i="5" s="1"/>
  <c r="S580" i="5"/>
  <c r="F579" i="5"/>
  <c r="E580" i="5"/>
  <c r="T580" i="5" l="1"/>
  <c r="V580" i="5" s="1"/>
  <c r="S581" i="5"/>
  <c r="E581" i="5"/>
  <c r="F580" i="5"/>
  <c r="M579" i="5"/>
  <c r="L580" i="5"/>
  <c r="M580" i="5" l="1"/>
  <c r="L581" i="5"/>
  <c r="T581" i="5"/>
  <c r="V581" i="5" s="1"/>
  <c r="S582" i="5"/>
  <c r="F581" i="5"/>
  <c r="E582" i="5"/>
  <c r="S583" i="5" l="1"/>
  <c r="T582" i="5"/>
  <c r="V582" i="5" s="1"/>
  <c r="F582" i="5"/>
  <c r="E583" i="5"/>
  <c r="L582" i="5"/>
  <c r="M581" i="5"/>
  <c r="M582" i="5" l="1"/>
  <c r="L583" i="5"/>
  <c r="F583" i="5"/>
  <c r="E584" i="5"/>
  <c r="T583" i="5"/>
  <c r="V583" i="5" s="1"/>
  <c r="S584" i="5"/>
  <c r="T584" i="5" l="1"/>
  <c r="V584" i="5" s="1"/>
  <c r="S585" i="5"/>
  <c r="E585" i="5"/>
  <c r="F584" i="5"/>
  <c r="M583" i="5"/>
  <c r="L584" i="5"/>
  <c r="T585" i="5" l="1"/>
  <c r="V585" i="5" s="1"/>
  <c r="S586" i="5"/>
  <c r="M584" i="5"/>
  <c r="L585" i="5"/>
  <c r="F585" i="5"/>
  <c r="E586" i="5"/>
  <c r="F586" i="5" l="1"/>
  <c r="E587" i="5"/>
  <c r="L586" i="5"/>
  <c r="M585" i="5"/>
  <c r="S587" i="5"/>
  <c r="T586" i="5"/>
  <c r="V586" i="5" s="1"/>
  <c r="M586" i="5" l="1"/>
  <c r="L587" i="5"/>
  <c r="T587" i="5"/>
  <c r="V587" i="5" s="1"/>
  <c r="S588" i="5"/>
  <c r="F587" i="5"/>
  <c r="E588" i="5"/>
  <c r="E589" i="5" l="1"/>
  <c r="F588" i="5"/>
  <c r="T588" i="5"/>
  <c r="V588" i="5" s="1"/>
  <c r="S589" i="5"/>
  <c r="M587" i="5"/>
  <c r="L588" i="5"/>
  <c r="M588" i="5" l="1"/>
  <c r="L589" i="5"/>
  <c r="T589" i="5"/>
  <c r="V589" i="5" s="1"/>
  <c r="S590" i="5"/>
  <c r="F589" i="5"/>
  <c r="E590" i="5"/>
  <c r="S591" i="5" l="1"/>
  <c r="T590" i="5"/>
  <c r="V590" i="5" s="1"/>
  <c r="F590" i="5"/>
  <c r="E591" i="5"/>
  <c r="L590" i="5"/>
  <c r="M589" i="5"/>
  <c r="F591" i="5" l="1"/>
  <c r="E592" i="5"/>
  <c r="T591" i="5"/>
  <c r="V591" i="5" s="1"/>
  <c r="S592" i="5"/>
  <c r="M590" i="5"/>
  <c r="L591" i="5"/>
  <c r="E593" i="5" l="1"/>
  <c r="F592" i="5"/>
  <c r="M591" i="5"/>
  <c r="L592" i="5"/>
  <c r="T592" i="5"/>
  <c r="V592" i="5" s="1"/>
  <c r="S593" i="5"/>
  <c r="T593" i="5" l="1"/>
  <c r="V593" i="5" s="1"/>
  <c r="S594" i="5"/>
  <c r="F593" i="5"/>
  <c r="E594" i="5"/>
  <c r="M592" i="5"/>
  <c r="L593" i="5"/>
  <c r="L594" i="5" l="1"/>
  <c r="M593" i="5"/>
  <c r="S595" i="5"/>
  <c r="T594" i="5"/>
  <c r="V594" i="5" s="1"/>
  <c r="F594" i="5"/>
  <c r="E595" i="5"/>
  <c r="F595" i="5" l="1"/>
  <c r="E596" i="5"/>
  <c r="T595" i="5"/>
  <c r="V595" i="5" s="1"/>
  <c r="S596" i="5"/>
  <c r="M594" i="5"/>
  <c r="L595" i="5"/>
  <c r="T596" i="5" l="1"/>
  <c r="V596" i="5" s="1"/>
  <c r="S597" i="5"/>
  <c r="E597" i="5"/>
  <c r="F596" i="5"/>
  <c r="M595" i="5"/>
  <c r="L596" i="5"/>
  <c r="M596" i="5" l="1"/>
  <c r="L597" i="5"/>
  <c r="F597" i="5"/>
  <c r="E598" i="5"/>
  <c r="T597" i="5"/>
  <c r="V597" i="5" s="1"/>
  <c r="S598" i="5"/>
  <c r="F598" i="5" l="1"/>
  <c r="E599" i="5"/>
  <c r="S599" i="5"/>
  <c r="T598" i="5"/>
  <c r="V598" i="5" s="1"/>
  <c r="L598" i="5"/>
  <c r="M597" i="5"/>
  <c r="T599" i="5" l="1"/>
  <c r="V599" i="5" s="1"/>
  <c r="S600" i="5"/>
  <c r="F599" i="5"/>
  <c r="E600" i="5"/>
  <c r="M598" i="5"/>
  <c r="L599" i="5"/>
  <c r="M599" i="5" l="1"/>
  <c r="L600" i="5"/>
  <c r="E601" i="5"/>
  <c r="F600" i="5"/>
  <c r="T600" i="5"/>
  <c r="V600" i="5" s="1"/>
  <c r="S601" i="5"/>
  <c r="T601" i="5" l="1"/>
  <c r="V601" i="5" s="1"/>
  <c r="S602" i="5"/>
  <c r="F601" i="5"/>
  <c r="E602" i="5"/>
  <c r="M600" i="5"/>
  <c r="L601" i="5"/>
  <c r="L602" i="5" l="1"/>
  <c r="M601" i="5"/>
  <c r="F602" i="5"/>
  <c r="E603" i="5"/>
  <c r="S603" i="5"/>
  <c r="T602" i="5"/>
  <c r="V602" i="5" s="1"/>
  <c r="T603" i="5" l="1"/>
  <c r="V603" i="5" s="1"/>
  <c r="S604" i="5"/>
  <c r="F603" i="5"/>
  <c r="E604" i="5"/>
  <c r="M602" i="5"/>
  <c r="L603" i="5"/>
  <c r="T604" i="5" l="1"/>
  <c r="V604" i="5" s="1"/>
  <c r="S605" i="5"/>
  <c r="M603" i="5"/>
  <c r="L604" i="5"/>
  <c r="E605" i="5"/>
  <c r="F604" i="5"/>
  <c r="F605" i="5" l="1"/>
  <c r="E606" i="5"/>
  <c r="M604" i="5"/>
  <c r="L605" i="5"/>
  <c r="T605" i="5"/>
  <c r="V605" i="5" s="1"/>
  <c r="S606" i="5"/>
  <c r="S607" i="5" l="1"/>
  <c r="T606" i="5"/>
  <c r="V606" i="5" s="1"/>
  <c r="L606" i="5"/>
  <c r="M605" i="5"/>
  <c r="F606" i="5"/>
  <c r="E607" i="5"/>
  <c r="M606" i="5" l="1"/>
  <c r="L607" i="5"/>
  <c r="F607" i="5"/>
  <c r="E608" i="5"/>
  <c r="T607" i="5"/>
  <c r="V607" i="5" s="1"/>
  <c r="S608" i="5"/>
  <c r="T608" i="5" l="1"/>
  <c r="V608" i="5" s="1"/>
  <c r="S609" i="5"/>
  <c r="E609" i="5"/>
  <c r="F608" i="5"/>
  <c r="M607" i="5"/>
  <c r="L608" i="5"/>
  <c r="M608" i="5" l="1"/>
  <c r="L609" i="5"/>
  <c r="F609" i="5"/>
  <c r="E610" i="5"/>
  <c r="T609" i="5"/>
  <c r="V609" i="5" s="1"/>
  <c r="S610" i="5"/>
  <c r="S611" i="5" l="1"/>
  <c r="T610" i="5"/>
  <c r="V610" i="5" s="1"/>
  <c r="F610" i="5"/>
  <c r="E611" i="5"/>
  <c r="L610" i="5"/>
  <c r="M609" i="5"/>
  <c r="M610" i="5" l="1"/>
  <c r="L611" i="5"/>
  <c r="F611" i="5"/>
  <c r="E612" i="5"/>
  <c r="T611" i="5"/>
  <c r="V611" i="5" s="1"/>
  <c r="S612" i="5"/>
  <c r="T612" i="5" l="1"/>
  <c r="V612" i="5" s="1"/>
  <c r="S613" i="5"/>
  <c r="E613" i="5"/>
  <c r="F612" i="5"/>
  <c r="M611" i="5"/>
  <c r="L612" i="5"/>
  <c r="M612" i="5" l="1"/>
  <c r="L613" i="5"/>
  <c r="F613" i="5"/>
  <c r="E614" i="5"/>
  <c r="T613" i="5"/>
  <c r="V613" i="5" s="1"/>
  <c r="S614" i="5"/>
  <c r="S615" i="5" l="1"/>
  <c r="T614" i="5"/>
  <c r="V614" i="5" s="1"/>
  <c r="F614" i="5"/>
  <c r="E615" i="5"/>
  <c r="L614" i="5"/>
  <c r="M613" i="5"/>
  <c r="M614" i="5" l="1"/>
  <c r="L615" i="5"/>
  <c r="F615" i="5"/>
  <c r="E616" i="5"/>
  <c r="T615" i="5"/>
  <c r="V615" i="5" s="1"/>
  <c r="S616" i="5"/>
  <c r="T616" i="5" l="1"/>
  <c r="V616" i="5" s="1"/>
  <c r="S617" i="5"/>
  <c r="E617" i="5"/>
  <c r="F616" i="5"/>
  <c r="M615" i="5"/>
  <c r="L616" i="5"/>
  <c r="M616" i="5" l="1"/>
  <c r="L617" i="5"/>
  <c r="T617" i="5"/>
  <c r="V617" i="5" s="1"/>
  <c r="S618" i="5"/>
  <c r="F617" i="5"/>
  <c r="E618" i="5"/>
  <c r="F618" i="5" l="1"/>
  <c r="E619" i="5"/>
  <c r="S619" i="5"/>
  <c r="T618" i="5"/>
  <c r="V618" i="5" s="1"/>
  <c r="L618" i="5"/>
  <c r="M617" i="5"/>
  <c r="M618" i="5" l="1"/>
  <c r="L619" i="5"/>
  <c r="T619" i="5"/>
  <c r="V619" i="5" s="1"/>
  <c r="S620" i="5"/>
  <c r="F619" i="5"/>
  <c r="E620" i="5"/>
  <c r="E621" i="5" l="1"/>
  <c r="F620" i="5"/>
  <c r="T620" i="5"/>
  <c r="V620" i="5" s="1"/>
  <c r="S621" i="5"/>
  <c r="M619" i="5"/>
  <c r="L620" i="5"/>
  <c r="M620" i="5" l="1"/>
  <c r="L621" i="5"/>
  <c r="T621" i="5"/>
  <c r="V621" i="5" s="1"/>
  <c r="S622" i="5"/>
  <c r="F621" i="5"/>
  <c r="E622" i="5"/>
  <c r="F622" i="5" l="1"/>
  <c r="E623" i="5"/>
  <c r="S623" i="5"/>
  <c r="T622" i="5"/>
  <c r="V622" i="5" s="1"/>
  <c r="L622" i="5"/>
  <c r="M621" i="5"/>
  <c r="M622" i="5" l="1"/>
  <c r="L623" i="5"/>
  <c r="T623" i="5"/>
  <c r="V623" i="5" s="1"/>
  <c r="S624" i="5"/>
  <c r="F623" i="5"/>
  <c r="E624" i="5"/>
  <c r="E625" i="5" l="1"/>
  <c r="F624" i="5"/>
  <c r="T624" i="5"/>
  <c r="V624" i="5" s="1"/>
  <c r="S625" i="5"/>
  <c r="M623" i="5"/>
  <c r="L624" i="5"/>
  <c r="T625" i="5" l="1"/>
  <c r="V625" i="5" s="1"/>
  <c r="S626" i="5"/>
  <c r="M624" i="5"/>
  <c r="L625" i="5"/>
  <c r="F625" i="5"/>
  <c r="E626" i="5"/>
  <c r="L626" i="5" l="1"/>
  <c r="M625" i="5"/>
  <c r="S627" i="5"/>
  <c r="T626" i="5"/>
  <c r="V626" i="5" s="1"/>
  <c r="F626" i="5"/>
  <c r="E627" i="5"/>
  <c r="F627" i="5" l="1"/>
  <c r="E628" i="5"/>
  <c r="T627" i="5"/>
  <c r="V627" i="5" s="1"/>
  <c r="S628" i="5"/>
  <c r="M626" i="5"/>
  <c r="L627" i="5"/>
  <c r="T628" i="5" l="1"/>
  <c r="V628" i="5" s="1"/>
  <c r="S629" i="5"/>
  <c r="M627" i="5"/>
  <c r="L628" i="5"/>
  <c r="E629" i="5"/>
  <c r="F628" i="5"/>
  <c r="T629" i="5" l="1"/>
  <c r="V629" i="5" s="1"/>
  <c r="S630" i="5"/>
  <c r="M628" i="5"/>
  <c r="L629" i="5"/>
  <c r="F629" i="5"/>
  <c r="E630" i="5"/>
  <c r="F630" i="5" l="1"/>
  <c r="E631" i="5"/>
  <c r="L630" i="5"/>
  <c r="M629" i="5"/>
  <c r="S631" i="5"/>
  <c r="T630" i="5"/>
  <c r="V630" i="5" s="1"/>
  <c r="T631" i="5" l="1"/>
  <c r="V631" i="5" s="1"/>
  <c r="S632" i="5"/>
  <c r="M630" i="5"/>
  <c r="L631" i="5"/>
  <c r="F631" i="5"/>
  <c r="E632" i="5"/>
  <c r="E633" i="5" l="1"/>
  <c r="F632" i="5"/>
  <c r="T632" i="5"/>
  <c r="V632" i="5" s="1"/>
  <c r="S633" i="5"/>
  <c r="M631" i="5"/>
  <c r="L632" i="5"/>
  <c r="T633" i="5" l="1"/>
  <c r="V633" i="5" s="1"/>
  <c r="S634" i="5"/>
  <c r="F633" i="5"/>
  <c r="E634" i="5"/>
  <c r="M632" i="5"/>
  <c r="L633" i="5"/>
  <c r="L634" i="5" l="1"/>
  <c r="M633" i="5"/>
  <c r="F634" i="5"/>
  <c r="E635" i="5"/>
  <c r="S635" i="5"/>
  <c r="T634" i="5"/>
  <c r="V634" i="5" s="1"/>
  <c r="T635" i="5" l="1"/>
  <c r="V635" i="5" s="1"/>
  <c r="S636" i="5"/>
  <c r="F635" i="5"/>
  <c r="E636" i="5"/>
  <c r="M634" i="5"/>
  <c r="L635" i="5"/>
  <c r="M635" i="5" l="1"/>
  <c r="L636" i="5"/>
  <c r="E637" i="5"/>
  <c r="F636" i="5"/>
  <c r="T636" i="5"/>
  <c r="V636" i="5" s="1"/>
  <c r="S637" i="5"/>
  <c r="T637" i="5" l="1"/>
  <c r="V637" i="5" s="1"/>
  <c r="S638" i="5"/>
  <c r="F637" i="5"/>
  <c r="E638" i="5"/>
  <c r="M636" i="5"/>
  <c r="L637" i="5"/>
  <c r="F638" i="5" l="1"/>
  <c r="E639" i="5"/>
  <c r="S639" i="5"/>
  <c r="T638" i="5"/>
  <c r="V638" i="5" s="1"/>
  <c r="L638" i="5"/>
  <c r="M637" i="5"/>
  <c r="M638" i="5" l="1"/>
  <c r="L639" i="5"/>
  <c r="T639" i="5"/>
  <c r="V639" i="5" s="1"/>
  <c r="S640" i="5"/>
  <c r="F639" i="5"/>
  <c r="E640" i="5"/>
  <c r="E641" i="5" l="1"/>
  <c r="F640" i="5"/>
  <c r="T640" i="5"/>
  <c r="V640" i="5" s="1"/>
  <c r="S641" i="5"/>
  <c r="M639" i="5"/>
  <c r="L640" i="5"/>
  <c r="F641" i="5" l="1"/>
  <c r="E642" i="5"/>
  <c r="M640" i="5"/>
  <c r="L641" i="5"/>
  <c r="T641" i="5"/>
  <c r="V641" i="5" s="1"/>
  <c r="S642" i="5"/>
  <c r="S643" i="5" l="1"/>
  <c r="T642" i="5"/>
  <c r="V642" i="5" s="1"/>
  <c r="L642" i="5"/>
  <c r="M641" i="5"/>
  <c r="F642" i="5"/>
  <c r="E643" i="5"/>
  <c r="F643" i="5" l="1"/>
  <c r="E644" i="5"/>
  <c r="M642" i="5"/>
  <c r="L643" i="5"/>
  <c r="T643" i="5"/>
  <c r="V643" i="5" s="1"/>
  <c r="S644" i="5"/>
  <c r="M643" i="5" l="1"/>
  <c r="L644" i="5"/>
  <c r="T644" i="5"/>
  <c r="V644" i="5" s="1"/>
  <c r="S645" i="5"/>
  <c r="E645" i="5"/>
  <c r="F644" i="5"/>
  <c r="F645" i="5" l="1"/>
  <c r="E646" i="5"/>
  <c r="M644" i="5"/>
  <c r="L645" i="5"/>
  <c r="T645" i="5"/>
  <c r="V645" i="5" s="1"/>
  <c r="S646" i="5"/>
  <c r="S647" i="5" l="1"/>
  <c r="T646" i="5"/>
  <c r="V646" i="5" s="1"/>
  <c r="L646" i="5"/>
  <c r="M645" i="5"/>
  <c r="F646" i="5"/>
  <c r="E647" i="5"/>
  <c r="F647" i="5" l="1"/>
  <c r="E648" i="5"/>
  <c r="M646" i="5"/>
  <c r="L647" i="5"/>
  <c r="T647" i="5"/>
  <c r="V647" i="5" s="1"/>
  <c r="S648" i="5"/>
  <c r="M647" i="5" l="1"/>
  <c r="L648" i="5"/>
  <c r="E649" i="5"/>
  <c r="F648" i="5"/>
  <c r="T648" i="5"/>
  <c r="V648" i="5" s="1"/>
  <c r="S649" i="5"/>
  <c r="T649" i="5" l="1"/>
  <c r="V649" i="5" s="1"/>
  <c r="S650" i="5"/>
  <c r="F649" i="5"/>
  <c r="E650" i="5"/>
  <c r="M648" i="5"/>
  <c r="L649" i="5"/>
  <c r="L650" i="5" l="1"/>
  <c r="M649" i="5"/>
  <c r="F650" i="5"/>
  <c r="E651" i="5"/>
  <c r="S651" i="5"/>
  <c r="T650" i="5"/>
  <c r="V650" i="5" s="1"/>
  <c r="T651" i="5" l="1"/>
  <c r="V651" i="5" s="1"/>
  <c r="S652" i="5"/>
  <c r="F651" i="5"/>
  <c r="E652" i="5"/>
  <c r="M650" i="5"/>
  <c r="L651" i="5"/>
  <c r="E653" i="5" l="1"/>
  <c r="F652" i="5"/>
  <c r="T652" i="5"/>
  <c r="V652" i="5" s="1"/>
  <c r="S653" i="5"/>
  <c r="M651" i="5"/>
  <c r="L652" i="5"/>
  <c r="M652" i="5" l="1"/>
  <c r="L653" i="5"/>
  <c r="T653" i="5"/>
  <c r="V653" i="5" s="1"/>
  <c r="S654" i="5"/>
  <c r="F653" i="5"/>
  <c r="E654" i="5"/>
  <c r="F654" i="5" l="1"/>
  <c r="E655" i="5"/>
  <c r="S655" i="5"/>
  <c r="T654" i="5"/>
  <c r="V654" i="5" s="1"/>
  <c r="L654" i="5"/>
  <c r="M653" i="5"/>
  <c r="T655" i="5" l="1"/>
  <c r="V655" i="5" s="1"/>
  <c r="S656" i="5"/>
  <c r="M654" i="5"/>
  <c r="L655" i="5"/>
  <c r="F655" i="5"/>
  <c r="E656" i="5"/>
  <c r="E657" i="5" l="1"/>
  <c r="F656" i="5"/>
  <c r="M655" i="5"/>
  <c r="L656" i="5"/>
  <c r="T656" i="5"/>
  <c r="V656" i="5" s="1"/>
  <c r="S657" i="5"/>
  <c r="T657" i="5" l="1"/>
  <c r="V657" i="5" s="1"/>
  <c r="S658" i="5"/>
  <c r="M656" i="5"/>
  <c r="L657" i="5"/>
  <c r="F657" i="5"/>
  <c r="E658" i="5"/>
  <c r="L658" i="5" l="1"/>
  <c r="M657" i="5"/>
  <c r="S659" i="5"/>
  <c r="T658" i="5"/>
  <c r="V658" i="5" s="1"/>
  <c r="F658" i="5"/>
  <c r="E659" i="5"/>
  <c r="F659" i="5" l="1"/>
  <c r="E660" i="5"/>
  <c r="T659" i="5"/>
  <c r="V659" i="5" s="1"/>
  <c r="S660" i="5"/>
  <c r="M658" i="5"/>
  <c r="L659" i="5"/>
  <c r="M659" i="5" l="1"/>
  <c r="L660" i="5"/>
  <c r="T660" i="5"/>
  <c r="V660" i="5" s="1"/>
  <c r="S661" i="5"/>
  <c r="E661" i="5"/>
  <c r="F660" i="5"/>
  <c r="M660" i="5" l="1"/>
  <c r="L661" i="5"/>
  <c r="F661" i="5"/>
  <c r="E662" i="5"/>
  <c r="T661" i="5"/>
  <c r="V661" i="5" s="1"/>
  <c r="S662" i="5"/>
  <c r="S663" i="5" l="1"/>
  <c r="T662" i="5"/>
  <c r="V662" i="5" s="1"/>
  <c r="F662" i="5"/>
  <c r="E663" i="5"/>
  <c r="L662" i="5"/>
  <c r="M661" i="5"/>
  <c r="F663" i="5" l="1"/>
  <c r="E664" i="5"/>
  <c r="M662" i="5"/>
  <c r="L663" i="5"/>
  <c r="T663" i="5"/>
  <c r="V663" i="5" s="1"/>
  <c r="S664" i="5"/>
  <c r="M663" i="5" l="1"/>
  <c r="L664" i="5"/>
  <c r="T664" i="5"/>
  <c r="V664" i="5" s="1"/>
  <c r="S665" i="5"/>
  <c r="E665" i="5"/>
  <c r="F664" i="5"/>
  <c r="T665" i="5" l="1"/>
  <c r="V665" i="5" s="1"/>
  <c r="S666" i="5"/>
  <c r="M664" i="5"/>
  <c r="L665" i="5"/>
  <c r="F665" i="5"/>
  <c r="E666" i="5"/>
  <c r="F666" i="5" l="1"/>
  <c r="E667" i="5"/>
  <c r="L666" i="5"/>
  <c r="M665" i="5"/>
  <c r="S667" i="5"/>
  <c r="T666" i="5"/>
  <c r="V666" i="5" s="1"/>
  <c r="T667" i="5" l="1"/>
  <c r="V667" i="5" s="1"/>
  <c r="S668" i="5"/>
  <c r="M666" i="5"/>
  <c r="L667" i="5"/>
  <c r="F667" i="5"/>
  <c r="E668" i="5"/>
  <c r="E669" i="5" l="1"/>
  <c r="F668" i="5"/>
  <c r="T668" i="5"/>
  <c r="V668" i="5" s="1"/>
  <c r="S669" i="5"/>
  <c r="M667" i="5"/>
  <c r="L668" i="5"/>
  <c r="T669" i="5" l="1"/>
  <c r="V669" i="5" s="1"/>
  <c r="S670" i="5"/>
  <c r="M668" i="5"/>
  <c r="L669" i="5"/>
  <c r="F669" i="5"/>
  <c r="E670" i="5"/>
  <c r="F670" i="5" l="1"/>
  <c r="E671" i="5"/>
  <c r="L670" i="5"/>
  <c r="M669" i="5"/>
  <c r="S671" i="5"/>
  <c r="T670" i="5"/>
  <c r="V670" i="5" s="1"/>
  <c r="T671" i="5" l="1"/>
  <c r="V671" i="5" s="1"/>
  <c r="S672" i="5"/>
  <c r="M670" i="5"/>
  <c r="L671" i="5"/>
  <c r="F671" i="5"/>
  <c r="E672" i="5"/>
  <c r="E673" i="5" l="1"/>
  <c r="F672" i="5"/>
  <c r="T672" i="5"/>
  <c r="V672" i="5" s="1"/>
  <c r="S673" i="5"/>
  <c r="M671" i="5"/>
  <c r="L672" i="5"/>
  <c r="T673" i="5" l="1"/>
  <c r="V673" i="5" s="1"/>
  <c r="S674" i="5"/>
  <c r="M672" i="5"/>
  <c r="L673" i="5"/>
  <c r="F673" i="5"/>
  <c r="E674" i="5"/>
  <c r="F674" i="5" l="1"/>
  <c r="E675" i="5"/>
  <c r="L674" i="5"/>
  <c r="M673" i="5"/>
  <c r="S675" i="5"/>
  <c r="T674" i="5"/>
  <c r="V674" i="5" s="1"/>
  <c r="T675" i="5" l="1"/>
  <c r="V675" i="5" s="1"/>
  <c r="S676" i="5"/>
  <c r="M674" i="5"/>
  <c r="L675" i="5"/>
  <c r="F675" i="5"/>
  <c r="E676" i="5"/>
  <c r="M675" i="5" l="1"/>
  <c r="L676" i="5"/>
  <c r="T676" i="5"/>
  <c r="V676" i="5" s="1"/>
  <c r="S677" i="5"/>
  <c r="E677" i="5"/>
  <c r="F676" i="5"/>
  <c r="F677" i="5" l="1"/>
  <c r="E678" i="5"/>
  <c r="T677" i="5"/>
  <c r="V677" i="5" s="1"/>
  <c r="S678" i="5"/>
  <c r="M676" i="5"/>
  <c r="L677" i="5"/>
  <c r="L678" i="5" l="1"/>
  <c r="M677" i="5"/>
  <c r="S679" i="5"/>
  <c r="T678" i="5"/>
  <c r="V678" i="5" s="1"/>
  <c r="F678" i="5"/>
  <c r="E679" i="5"/>
  <c r="F679" i="5" l="1"/>
  <c r="E680" i="5"/>
  <c r="T679" i="5"/>
  <c r="V679" i="5" s="1"/>
  <c r="S680" i="5"/>
  <c r="M678" i="5"/>
  <c r="L679" i="5"/>
  <c r="M679" i="5" l="1"/>
  <c r="L680" i="5"/>
  <c r="T680" i="5"/>
  <c r="V680" i="5" s="1"/>
  <c r="S681" i="5"/>
  <c r="E681" i="5"/>
  <c r="F680" i="5"/>
  <c r="T681" i="5" l="1"/>
  <c r="V681" i="5" s="1"/>
  <c r="S682" i="5"/>
  <c r="F681" i="5"/>
  <c r="E682" i="5"/>
  <c r="M680" i="5"/>
  <c r="L681" i="5"/>
  <c r="L682" i="5" l="1"/>
  <c r="M681" i="5"/>
  <c r="S683" i="5"/>
  <c r="T682" i="5"/>
  <c r="V682" i="5" s="1"/>
  <c r="F682" i="5"/>
  <c r="E683" i="5"/>
  <c r="T683" i="5" l="1"/>
  <c r="V683" i="5" s="1"/>
  <c r="S684" i="5"/>
  <c r="F683" i="5"/>
  <c r="E684" i="5"/>
  <c r="M682" i="5"/>
  <c r="L683" i="5"/>
  <c r="M683" i="5" l="1"/>
  <c r="L684" i="5"/>
  <c r="E685" i="5"/>
  <c r="F684" i="5"/>
  <c r="T684" i="5"/>
  <c r="V684" i="5" s="1"/>
  <c r="S685" i="5"/>
  <c r="F685" i="5" l="1"/>
  <c r="E686" i="5"/>
  <c r="T685" i="5"/>
  <c r="V685" i="5" s="1"/>
  <c r="S686" i="5"/>
  <c r="M684" i="5"/>
  <c r="L685" i="5"/>
  <c r="S687" i="5" l="1"/>
  <c r="T686" i="5"/>
  <c r="V686" i="5" s="1"/>
  <c r="L686" i="5"/>
  <c r="M685" i="5"/>
  <c r="F686" i="5"/>
  <c r="E687" i="5"/>
  <c r="F687" i="5" l="1"/>
  <c r="E688" i="5"/>
  <c r="M686" i="5"/>
  <c r="L687" i="5"/>
  <c r="T687" i="5"/>
  <c r="V687" i="5" s="1"/>
  <c r="S688" i="5"/>
  <c r="T688" i="5" l="1"/>
  <c r="V688" i="5" s="1"/>
  <c r="S689" i="5"/>
  <c r="M687" i="5"/>
  <c r="L688" i="5"/>
  <c r="E689" i="5"/>
  <c r="F688" i="5"/>
  <c r="F689" i="5" l="1"/>
  <c r="E690" i="5"/>
  <c r="T689" i="5"/>
  <c r="V689" i="5" s="1"/>
  <c r="S690" i="5"/>
  <c r="M688" i="5"/>
  <c r="L689" i="5"/>
  <c r="S691" i="5" l="1"/>
  <c r="T690" i="5"/>
  <c r="V690" i="5" s="1"/>
  <c r="L690" i="5"/>
  <c r="M689" i="5"/>
  <c r="F690" i="5"/>
  <c r="E691" i="5"/>
  <c r="F691" i="5" l="1"/>
  <c r="E692" i="5"/>
  <c r="M690" i="5"/>
  <c r="L691" i="5"/>
  <c r="T691" i="5"/>
  <c r="V691" i="5" s="1"/>
  <c r="S692" i="5"/>
  <c r="T692" i="5" l="1"/>
  <c r="V692" i="5" s="1"/>
  <c r="S693" i="5"/>
  <c r="M691" i="5"/>
  <c r="L692" i="5"/>
  <c r="E693" i="5"/>
  <c r="F692" i="5"/>
  <c r="F693" i="5" l="1"/>
  <c r="E694" i="5"/>
  <c r="M692" i="5"/>
  <c r="L693" i="5"/>
  <c r="T693" i="5"/>
  <c r="V693" i="5" s="1"/>
  <c r="S694" i="5"/>
  <c r="S695" i="5" l="1"/>
  <c r="T694" i="5"/>
  <c r="V694" i="5" s="1"/>
  <c r="L694" i="5"/>
  <c r="M693" i="5"/>
  <c r="F694" i="5"/>
  <c r="E695" i="5"/>
  <c r="F695" i="5" l="1"/>
  <c r="E696" i="5"/>
  <c r="M694" i="5"/>
  <c r="L695" i="5"/>
  <c r="T695" i="5"/>
  <c r="V695" i="5" s="1"/>
  <c r="S696" i="5"/>
  <c r="T696" i="5" l="1"/>
  <c r="V696" i="5" s="1"/>
  <c r="S697" i="5"/>
  <c r="M695" i="5"/>
  <c r="L696" i="5"/>
  <c r="E697" i="5"/>
  <c r="F696" i="5"/>
  <c r="F697" i="5" l="1"/>
  <c r="E698" i="5"/>
  <c r="M696" i="5"/>
  <c r="L697" i="5"/>
  <c r="T697" i="5"/>
  <c r="V697" i="5" s="1"/>
  <c r="S698" i="5"/>
  <c r="S699" i="5" l="1"/>
  <c r="T698" i="5"/>
  <c r="V698" i="5" s="1"/>
  <c r="L698" i="5"/>
  <c r="M697" i="5"/>
  <c r="F698" i="5"/>
  <c r="E699" i="5"/>
  <c r="F699" i="5" l="1"/>
  <c r="E700" i="5"/>
  <c r="M698" i="5"/>
  <c r="L699" i="5"/>
  <c r="T699" i="5"/>
  <c r="V699" i="5" s="1"/>
  <c r="S700" i="5"/>
  <c r="T700" i="5" l="1"/>
  <c r="V700" i="5" s="1"/>
  <c r="S701" i="5"/>
  <c r="M699" i="5"/>
  <c r="L700" i="5"/>
  <c r="E701" i="5"/>
  <c r="F700" i="5"/>
  <c r="T701" i="5" l="1"/>
  <c r="V701" i="5" s="1"/>
  <c r="S702" i="5"/>
  <c r="F701" i="5"/>
  <c r="E702" i="5"/>
  <c r="M700" i="5"/>
  <c r="L701" i="5"/>
  <c r="F702" i="5" l="1"/>
  <c r="E703" i="5"/>
  <c r="S703" i="5"/>
  <c r="T702" i="5"/>
  <c r="V702" i="5" s="1"/>
  <c r="L702" i="5"/>
  <c r="M701" i="5"/>
  <c r="M702" i="5" l="1"/>
  <c r="L703" i="5"/>
  <c r="T703" i="5"/>
  <c r="V703" i="5" s="1"/>
  <c r="S704" i="5"/>
  <c r="F703" i="5"/>
  <c r="E704" i="5"/>
  <c r="T704" i="5" l="1"/>
  <c r="V704" i="5" s="1"/>
  <c r="S705" i="5"/>
  <c r="M703" i="5"/>
  <c r="L704" i="5"/>
  <c r="E705" i="5"/>
  <c r="F704" i="5"/>
  <c r="F705" i="5" l="1"/>
  <c r="E706" i="5"/>
  <c r="M704" i="5"/>
  <c r="L705" i="5"/>
  <c r="T705" i="5"/>
  <c r="V705" i="5" s="1"/>
  <c r="S706" i="5"/>
  <c r="S707" i="5" l="1"/>
  <c r="T706" i="5"/>
  <c r="V706" i="5" s="1"/>
  <c r="L706" i="5"/>
  <c r="M705" i="5"/>
  <c r="F706" i="5"/>
  <c r="E707" i="5"/>
  <c r="F707" i="5" l="1"/>
  <c r="E708" i="5"/>
  <c r="M706" i="5"/>
  <c r="L707" i="5"/>
  <c r="T707" i="5"/>
  <c r="V707" i="5" s="1"/>
  <c r="S708" i="5"/>
  <c r="T708" i="5" l="1"/>
  <c r="V708" i="5" s="1"/>
  <c r="S709" i="5"/>
  <c r="M707" i="5"/>
  <c r="L708" i="5"/>
  <c r="E709" i="5"/>
  <c r="F708" i="5"/>
  <c r="F709" i="5" l="1"/>
  <c r="E710" i="5"/>
  <c r="M708" i="5"/>
  <c r="L709" i="5"/>
  <c r="T709" i="5"/>
  <c r="V709" i="5" s="1"/>
  <c r="S710" i="5"/>
  <c r="S711" i="5" l="1"/>
  <c r="T710" i="5"/>
  <c r="V710" i="5" s="1"/>
  <c r="L710" i="5"/>
  <c r="M709" i="5"/>
  <c r="F710" i="5"/>
  <c r="E711" i="5"/>
  <c r="F711" i="5" l="1"/>
  <c r="E712" i="5"/>
  <c r="M710" i="5"/>
  <c r="L711" i="5"/>
  <c r="T711" i="5"/>
  <c r="V711" i="5" s="1"/>
  <c r="S712" i="5"/>
  <c r="T712" i="5" l="1"/>
  <c r="V712" i="5" s="1"/>
  <c r="S713" i="5"/>
  <c r="M711" i="5"/>
  <c r="L712" i="5"/>
  <c r="E713" i="5"/>
  <c r="F712" i="5"/>
  <c r="F713" i="5" l="1"/>
  <c r="E714" i="5"/>
  <c r="T713" i="5"/>
  <c r="V713" i="5" s="1"/>
  <c r="S714" i="5"/>
  <c r="M712" i="5"/>
  <c r="L713" i="5"/>
  <c r="L714" i="5" l="1"/>
  <c r="M713" i="5"/>
  <c r="S715" i="5"/>
  <c r="T714" i="5"/>
  <c r="V714" i="5" s="1"/>
  <c r="F714" i="5"/>
  <c r="E715" i="5"/>
  <c r="F715" i="5" l="1"/>
  <c r="E716" i="5"/>
  <c r="M714" i="5"/>
  <c r="L715" i="5"/>
  <c r="T715" i="5"/>
  <c r="V715" i="5" s="1"/>
  <c r="S716" i="5"/>
  <c r="T716" i="5" l="1"/>
  <c r="V716" i="5" s="1"/>
  <c r="S717" i="5"/>
  <c r="E717" i="5"/>
  <c r="F716" i="5"/>
  <c r="M715" i="5"/>
  <c r="L716" i="5"/>
  <c r="M716" i="5" l="1"/>
  <c r="L717" i="5"/>
  <c r="F717" i="5"/>
  <c r="E718" i="5"/>
  <c r="T717" i="5"/>
  <c r="V717" i="5" s="1"/>
  <c r="S718" i="5"/>
  <c r="S719" i="5" l="1"/>
  <c r="T718" i="5"/>
  <c r="V718" i="5" s="1"/>
  <c r="F718" i="5"/>
  <c r="E719" i="5"/>
  <c r="L718" i="5"/>
  <c r="M717" i="5"/>
  <c r="M718" i="5" l="1"/>
  <c r="L719" i="5"/>
  <c r="F719" i="5"/>
  <c r="E720" i="5"/>
  <c r="T719" i="5"/>
  <c r="V719" i="5" s="1"/>
  <c r="S720" i="5"/>
  <c r="E721" i="5" l="1"/>
  <c r="F720" i="5"/>
  <c r="T720" i="5"/>
  <c r="V720" i="5" s="1"/>
  <c r="S721" i="5"/>
  <c r="M719" i="5"/>
  <c r="L720" i="5"/>
  <c r="T721" i="5" l="1"/>
  <c r="V721" i="5" s="1"/>
  <c r="S722" i="5"/>
  <c r="M720" i="5"/>
  <c r="L721" i="5"/>
  <c r="F721" i="5"/>
  <c r="E722" i="5"/>
  <c r="F722" i="5" l="1"/>
  <c r="E723" i="5"/>
  <c r="L722" i="5"/>
  <c r="M721" i="5"/>
  <c r="S723" i="5"/>
  <c r="T722" i="5"/>
  <c r="V722" i="5" s="1"/>
  <c r="M722" i="5" l="1"/>
  <c r="L723" i="5"/>
  <c r="T723" i="5"/>
  <c r="V723" i="5" s="1"/>
  <c r="S724" i="5"/>
  <c r="F723" i="5"/>
  <c r="E724" i="5"/>
  <c r="E725" i="5" l="1"/>
  <c r="F724" i="5"/>
  <c r="T724" i="5"/>
  <c r="V724" i="5" s="1"/>
  <c r="S725" i="5"/>
  <c r="M723" i="5"/>
  <c r="L724" i="5"/>
  <c r="M724" i="5" l="1"/>
  <c r="L725" i="5"/>
  <c r="F725" i="5"/>
  <c r="E726" i="5"/>
  <c r="T725" i="5"/>
  <c r="V725" i="5" s="1"/>
  <c r="S726" i="5"/>
  <c r="S727" i="5" l="1"/>
  <c r="T726" i="5"/>
  <c r="V726" i="5" s="1"/>
  <c r="F726" i="5"/>
  <c r="E727" i="5"/>
  <c r="L726" i="5"/>
  <c r="M725" i="5"/>
  <c r="F727" i="5" l="1"/>
  <c r="E728" i="5"/>
  <c r="T727" i="5"/>
  <c r="V727" i="5" s="1"/>
  <c r="S728" i="5"/>
  <c r="M726" i="5"/>
  <c r="L727" i="5"/>
  <c r="T728" i="5" l="1"/>
  <c r="V728" i="5" s="1"/>
  <c r="S729" i="5"/>
  <c r="M727" i="5"/>
  <c r="L728" i="5"/>
  <c r="E729" i="5"/>
  <c r="F728" i="5"/>
  <c r="M728" i="5" l="1"/>
  <c r="L729" i="5"/>
  <c r="T729" i="5"/>
  <c r="V729" i="5" s="1"/>
  <c r="S730" i="5"/>
  <c r="F729" i="5"/>
  <c r="E730" i="5"/>
  <c r="F730" i="5" l="1"/>
  <c r="E731" i="5"/>
  <c r="S731" i="5"/>
  <c r="T730" i="5"/>
  <c r="V730" i="5" s="1"/>
  <c r="L730" i="5"/>
  <c r="M729" i="5"/>
  <c r="M730" i="5" l="1"/>
  <c r="L731" i="5"/>
  <c r="T731" i="5"/>
  <c r="V731" i="5" s="1"/>
  <c r="S732" i="5"/>
  <c r="F731" i="5"/>
  <c r="E732" i="5"/>
  <c r="E733" i="5" l="1"/>
  <c r="F732" i="5"/>
  <c r="T732" i="5"/>
  <c r="V732" i="5" s="1"/>
  <c r="S733" i="5"/>
  <c r="M731" i="5"/>
  <c r="L732" i="5"/>
  <c r="M732" i="5" l="1"/>
  <c r="L733" i="5"/>
  <c r="T733" i="5"/>
  <c r="V733" i="5" s="1"/>
  <c r="S734" i="5"/>
  <c r="F733" i="5"/>
  <c r="E734" i="5"/>
  <c r="S735" i="5" l="1"/>
  <c r="T734" i="5"/>
  <c r="V734" i="5" s="1"/>
  <c r="F734" i="5"/>
  <c r="E735" i="5"/>
  <c r="L734" i="5"/>
  <c r="M733" i="5"/>
  <c r="M734" i="5" l="1"/>
  <c r="L735" i="5"/>
  <c r="F735" i="5"/>
  <c r="E736" i="5"/>
  <c r="T735" i="5"/>
  <c r="V735" i="5" s="1"/>
  <c r="S736" i="5"/>
  <c r="T736" i="5" l="1"/>
  <c r="V736" i="5" s="1"/>
  <c r="S737" i="5"/>
  <c r="E737" i="5"/>
  <c r="F736" i="5"/>
  <c r="M735" i="5"/>
  <c r="L736" i="5"/>
  <c r="M736" i="5" l="1"/>
  <c r="L737" i="5"/>
  <c r="T737" i="5"/>
  <c r="V737" i="5" s="1"/>
  <c r="S738" i="5"/>
  <c r="F737" i="5"/>
  <c r="E738" i="5"/>
  <c r="F738" i="5" l="1"/>
  <c r="E739" i="5"/>
  <c r="S739" i="5"/>
  <c r="T738" i="5"/>
  <c r="V738" i="5" s="1"/>
  <c r="L738" i="5"/>
  <c r="M737" i="5"/>
  <c r="T739" i="5" l="1"/>
  <c r="V739" i="5" s="1"/>
  <c r="S740" i="5"/>
  <c r="F739" i="5"/>
  <c r="E740" i="5"/>
  <c r="M738" i="5"/>
  <c r="L739" i="5"/>
  <c r="E741" i="5" l="1"/>
  <c r="F740" i="5"/>
  <c r="T740" i="5"/>
  <c r="V740" i="5" s="1"/>
  <c r="S741" i="5"/>
  <c r="M739" i="5"/>
  <c r="L740" i="5"/>
  <c r="M740" i="5" l="1"/>
  <c r="L741" i="5"/>
  <c r="T741" i="5"/>
  <c r="V741" i="5" s="1"/>
  <c r="S742" i="5"/>
  <c r="F741" i="5"/>
  <c r="E742" i="5"/>
  <c r="F742" i="5" l="1"/>
  <c r="E743" i="5"/>
  <c r="S743" i="5"/>
  <c r="T742" i="5"/>
  <c r="V742" i="5" s="1"/>
  <c r="L742" i="5"/>
  <c r="M741" i="5"/>
  <c r="M742" i="5" l="1"/>
  <c r="L743" i="5"/>
  <c r="T743" i="5"/>
  <c r="V743" i="5" s="1"/>
  <c r="S744" i="5"/>
  <c r="F743" i="5"/>
  <c r="E744" i="5"/>
  <c r="E745" i="5" l="1"/>
  <c r="F744" i="5"/>
  <c r="M743" i="5"/>
  <c r="L744" i="5"/>
  <c r="T744" i="5"/>
  <c r="V744" i="5" s="1"/>
  <c r="S745" i="5"/>
  <c r="T745" i="5" l="1"/>
  <c r="V745" i="5" s="1"/>
  <c r="S746" i="5"/>
  <c r="M744" i="5"/>
  <c r="L745" i="5"/>
  <c r="F745" i="5"/>
  <c r="E746" i="5"/>
  <c r="L746" i="5" l="1"/>
  <c r="M745" i="5"/>
  <c r="S747" i="5"/>
  <c r="T746" i="5"/>
  <c r="V746" i="5" s="1"/>
  <c r="F746" i="5"/>
  <c r="E747" i="5"/>
  <c r="F747" i="5" l="1"/>
  <c r="E748" i="5"/>
  <c r="T747" i="5"/>
  <c r="V747" i="5" s="1"/>
  <c r="S748" i="5"/>
  <c r="M746" i="5"/>
  <c r="L747" i="5"/>
  <c r="M747" i="5" l="1"/>
  <c r="L748" i="5"/>
  <c r="T748" i="5"/>
  <c r="V748" i="5" s="1"/>
  <c r="S749" i="5"/>
  <c r="E749" i="5"/>
  <c r="F748" i="5"/>
  <c r="F749" i="5" l="1"/>
  <c r="E750" i="5"/>
  <c r="T749" i="5"/>
  <c r="V749" i="5" s="1"/>
  <c r="S750" i="5"/>
  <c r="M748" i="5"/>
  <c r="L749" i="5"/>
  <c r="L750" i="5" l="1"/>
  <c r="M749" i="5"/>
  <c r="S751" i="5"/>
  <c r="T750" i="5"/>
  <c r="V750" i="5" s="1"/>
  <c r="F750" i="5"/>
  <c r="E751" i="5"/>
  <c r="F751" i="5" l="1"/>
  <c r="E752" i="5"/>
  <c r="T751" i="5"/>
  <c r="V751" i="5" s="1"/>
  <c r="S752" i="5"/>
  <c r="M750" i="5"/>
  <c r="L751" i="5"/>
  <c r="T752" i="5" l="1"/>
  <c r="V752" i="5" s="1"/>
  <c r="S753" i="5"/>
  <c r="M751" i="5"/>
  <c r="L752" i="5"/>
  <c r="E753" i="5"/>
  <c r="F752" i="5"/>
  <c r="F753" i="5" l="1"/>
  <c r="E754" i="5"/>
  <c r="M752" i="5"/>
  <c r="L753" i="5"/>
  <c r="T753" i="5"/>
  <c r="V753" i="5" s="1"/>
  <c r="S754" i="5"/>
  <c r="S755" i="5" l="1"/>
  <c r="T754" i="5"/>
  <c r="V754" i="5" s="1"/>
  <c r="L754" i="5"/>
  <c r="M753" i="5"/>
  <c r="F754" i="5"/>
  <c r="E755" i="5"/>
  <c r="F755" i="5" l="1"/>
  <c r="E756" i="5"/>
  <c r="M754" i="5"/>
  <c r="L755" i="5"/>
  <c r="T755" i="5"/>
  <c r="V755" i="5" s="1"/>
  <c r="S756" i="5"/>
  <c r="M755" i="5" l="1"/>
  <c r="L756" i="5"/>
  <c r="T756" i="5"/>
  <c r="V756" i="5" s="1"/>
  <c r="S757" i="5"/>
  <c r="E757" i="5"/>
  <c r="F756" i="5"/>
  <c r="F757" i="5" l="1"/>
  <c r="E758" i="5"/>
  <c r="T757" i="5"/>
  <c r="V757" i="5" s="1"/>
  <c r="S758" i="5"/>
  <c r="M756" i="5"/>
  <c r="L757" i="5"/>
  <c r="L758" i="5" l="1"/>
  <c r="M757" i="5"/>
  <c r="S759" i="5"/>
  <c r="T758" i="5"/>
  <c r="V758" i="5" s="1"/>
  <c r="F758" i="5"/>
  <c r="E759" i="5"/>
  <c r="F759" i="5" l="1"/>
  <c r="E760" i="5"/>
  <c r="T759" i="5"/>
  <c r="V759" i="5" s="1"/>
  <c r="S760" i="5"/>
  <c r="M758" i="5"/>
  <c r="L759" i="5"/>
  <c r="M759" i="5" l="1"/>
  <c r="L760" i="5"/>
  <c r="T760" i="5"/>
  <c r="V760" i="5" s="1"/>
  <c r="S761" i="5"/>
  <c r="E761" i="5"/>
  <c r="F760" i="5"/>
  <c r="T761" i="5" l="1"/>
  <c r="V761" i="5" s="1"/>
  <c r="S762" i="5"/>
  <c r="F761" i="5"/>
  <c r="E762" i="5"/>
  <c r="M760" i="5"/>
  <c r="L761" i="5"/>
  <c r="L762" i="5" l="1"/>
  <c r="M761" i="5"/>
  <c r="F762" i="5"/>
  <c r="E763" i="5"/>
  <c r="S763" i="5"/>
  <c r="T762" i="5"/>
  <c r="V762" i="5" s="1"/>
  <c r="T763" i="5" l="1"/>
  <c r="V763" i="5" s="1"/>
  <c r="S764" i="5"/>
  <c r="F763" i="5"/>
  <c r="E764" i="5"/>
  <c r="M762" i="5"/>
  <c r="L763" i="5"/>
  <c r="M763" i="5" l="1"/>
  <c r="L764" i="5"/>
  <c r="E765" i="5"/>
  <c r="F764" i="5"/>
  <c r="T764" i="5"/>
  <c r="V764" i="5" s="1"/>
  <c r="S765" i="5"/>
  <c r="F765" i="5" l="1"/>
  <c r="E766" i="5"/>
  <c r="T765" i="5"/>
  <c r="V765" i="5" s="1"/>
  <c r="S766" i="5"/>
  <c r="M764" i="5"/>
  <c r="L765" i="5"/>
  <c r="L766" i="5" l="1"/>
  <c r="M765" i="5"/>
  <c r="F766" i="5"/>
  <c r="E767" i="5"/>
  <c r="S767" i="5"/>
  <c r="T766" i="5"/>
  <c r="V766" i="5" s="1"/>
  <c r="T767" i="5" l="1"/>
  <c r="V767" i="5" s="1"/>
  <c r="S768" i="5"/>
  <c r="F767" i="5"/>
  <c r="E768" i="5"/>
  <c r="M766" i="5"/>
  <c r="L767" i="5"/>
  <c r="E769" i="5" l="1"/>
  <c r="F768" i="5"/>
  <c r="M767" i="5"/>
  <c r="L768" i="5"/>
  <c r="T768" i="5"/>
  <c r="V768" i="5" s="1"/>
  <c r="S769" i="5"/>
  <c r="T769" i="5" l="1"/>
  <c r="V769" i="5" s="1"/>
  <c r="S770" i="5"/>
  <c r="M768" i="5"/>
  <c r="L769" i="5"/>
  <c r="F769" i="5"/>
  <c r="E770" i="5"/>
  <c r="F770" i="5" l="1"/>
  <c r="E771" i="5"/>
  <c r="L770" i="5"/>
  <c r="M769" i="5"/>
  <c r="S771" i="5"/>
  <c r="T770" i="5"/>
  <c r="V770" i="5" s="1"/>
  <c r="M770" i="5" l="1"/>
  <c r="L771" i="5"/>
  <c r="T771" i="5"/>
  <c r="V771" i="5" s="1"/>
  <c r="S772" i="5"/>
  <c r="F771" i="5"/>
  <c r="E772" i="5"/>
  <c r="E773" i="5" l="1"/>
  <c r="F772" i="5"/>
  <c r="M771" i="5"/>
  <c r="L772" i="5"/>
  <c r="T772" i="5"/>
  <c r="V772" i="5" s="1"/>
  <c r="S773" i="5"/>
  <c r="T773" i="5" l="1"/>
  <c r="V773" i="5" s="1"/>
  <c r="S774" i="5"/>
  <c r="M772" i="5"/>
  <c r="L773" i="5"/>
  <c r="F773" i="5"/>
  <c r="E774" i="5"/>
  <c r="F774" i="5" l="1"/>
  <c r="E775" i="5"/>
  <c r="L774" i="5"/>
  <c r="M773" i="5"/>
  <c r="S775" i="5"/>
  <c r="T774" i="5"/>
  <c r="V774" i="5" s="1"/>
  <c r="T775" i="5" l="1"/>
  <c r="V775" i="5" s="1"/>
  <c r="S776" i="5"/>
  <c r="F775" i="5"/>
  <c r="E776" i="5"/>
  <c r="M774" i="5"/>
  <c r="L775" i="5"/>
  <c r="M775" i="5" l="1"/>
  <c r="L776" i="5"/>
  <c r="E777" i="5"/>
  <c r="F776" i="5"/>
  <c r="T776" i="5"/>
  <c r="V776" i="5" s="1"/>
  <c r="S777" i="5"/>
  <c r="T777" i="5" l="1"/>
  <c r="V777" i="5" s="1"/>
  <c r="S778" i="5"/>
  <c r="F777" i="5"/>
  <c r="E778" i="5"/>
  <c r="M776" i="5"/>
  <c r="L777" i="5"/>
  <c r="S779" i="5" l="1"/>
  <c r="T778" i="5"/>
  <c r="V778" i="5" s="1"/>
  <c r="L778" i="5"/>
  <c r="M777" i="5"/>
  <c r="F778" i="5"/>
  <c r="E779" i="5"/>
  <c r="F779" i="5" l="1"/>
  <c r="E780" i="5"/>
  <c r="M778" i="5"/>
  <c r="L779" i="5"/>
  <c r="T779" i="5"/>
  <c r="V779" i="5" s="1"/>
  <c r="S780" i="5"/>
  <c r="T780" i="5" l="1"/>
  <c r="V780" i="5" s="1"/>
  <c r="S781" i="5"/>
  <c r="M779" i="5"/>
  <c r="L780" i="5"/>
  <c r="E781" i="5"/>
  <c r="F780" i="5"/>
  <c r="M780" i="5" l="1"/>
  <c r="L781" i="5"/>
  <c r="T781" i="5"/>
  <c r="V781" i="5" s="1"/>
  <c r="S782" i="5"/>
  <c r="F781" i="5"/>
  <c r="E782" i="5"/>
  <c r="F782" i="5" l="1"/>
  <c r="E783" i="5"/>
  <c r="S783" i="5"/>
  <c r="T782" i="5"/>
  <c r="V782" i="5" s="1"/>
  <c r="L782" i="5"/>
  <c r="M781" i="5"/>
  <c r="M782" i="5" l="1"/>
  <c r="L783" i="5"/>
  <c r="T783" i="5"/>
  <c r="V783" i="5" s="1"/>
  <c r="S784" i="5"/>
  <c r="F783" i="5"/>
  <c r="E784" i="5"/>
  <c r="E785" i="5" l="1"/>
  <c r="F784" i="5"/>
  <c r="T784" i="5"/>
  <c r="V784" i="5" s="1"/>
  <c r="S785" i="5"/>
  <c r="M783" i="5"/>
  <c r="L784" i="5"/>
  <c r="M784" i="5" l="1"/>
  <c r="L785" i="5"/>
  <c r="T785" i="5"/>
  <c r="V785" i="5" s="1"/>
  <c r="S786" i="5"/>
  <c r="F785" i="5"/>
  <c r="E786" i="5"/>
  <c r="F786" i="5" l="1"/>
  <c r="E787" i="5"/>
  <c r="S787" i="5"/>
  <c r="T786" i="5"/>
  <c r="V786" i="5" s="1"/>
  <c r="L786" i="5"/>
  <c r="M785" i="5"/>
  <c r="M786" i="5" l="1"/>
  <c r="L787" i="5"/>
  <c r="T787" i="5"/>
  <c r="V787" i="5" s="1"/>
  <c r="S788" i="5"/>
  <c r="F787" i="5"/>
  <c r="E788" i="5"/>
  <c r="E789" i="5" l="1"/>
  <c r="F788" i="5"/>
  <c r="T788" i="5"/>
  <c r="V788" i="5" s="1"/>
  <c r="S789" i="5"/>
  <c r="M787" i="5"/>
  <c r="L788" i="5"/>
  <c r="T789" i="5" l="1"/>
  <c r="V789" i="5" s="1"/>
  <c r="S790" i="5"/>
  <c r="M788" i="5"/>
  <c r="L789" i="5"/>
  <c r="F789" i="5"/>
  <c r="E790" i="5"/>
  <c r="F790" i="5" l="1"/>
  <c r="E791" i="5"/>
  <c r="L790" i="5"/>
  <c r="M789" i="5"/>
  <c r="S791" i="5"/>
  <c r="T790" i="5"/>
  <c r="V790" i="5" s="1"/>
  <c r="T791" i="5" l="1"/>
  <c r="V791" i="5" s="1"/>
  <c r="S792" i="5"/>
  <c r="M790" i="5"/>
  <c r="L791" i="5"/>
  <c r="F791" i="5"/>
  <c r="E792" i="5"/>
  <c r="E793" i="5" l="1"/>
  <c r="F792" i="5"/>
  <c r="M791" i="5"/>
  <c r="L792" i="5"/>
  <c r="T792" i="5"/>
  <c r="V792" i="5" s="1"/>
  <c r="S793" i="5"/>
  <c r="T793" i="5" l="1"/>
  <c r="V793" i="5" s="1"/>
  <c r="S794" i="5"/>
  <c r="M792" i="5"/>
  <c r="L793" i="5"/>
  <c r="F793" i="5"/>
  <c r="E794" i="5"/>
  <c r="F794" i="5" l="1"/>
  <c r="E795" i="5"/>
  <c r="L794" i="5"/>
  <c r="M793" i="5"/>
  <c r="S795" i="5"/>
  <c r="T794" i="5"/>
  <c r="V794" i="5" s="1"/>
  <c r="T795" i="5" l="1"/>
  <c r="V795" i="5" s="1"/>
  <c r="S796" i="5"/>
  <c r="M794" i="5"/>
  <c r="L795" i="5"/>
  <c r="F795" i="5"/>
  <c r="E796" i="5"/>
  <c r="E797" i="5" l="1"/>
  <c r="F796" i="5"/>
  <c r="M795" i="5"/>
  <c r="L796" i="5"/>
  <c r="T796" i="5"/>
  <c r="V796" i="5" s="1"/>
  <c r="S797" i="5"/>
  <c r="T797" i="5" l="1"/>
  <c r="V797" i="5" s="1"/>
  <c r="S798" i="5"/>
  <c r="F797" i="5"/>
  <c r="E798" i="5"/>
  <c r="M796" i="5"/>
  <c r="L797" i="5"/>
  <c r="L798" i="5" l="1"/>
  <c r="M797" i="5"/>
  <c r="F798" i="5"/>
  <c r="E799" i="5"/>
  <c r="S799" i="5"/>
  <c r="T798" i="5"/>
  <c r="V798" i="5" s="1"/>
  <c r="T799" i="5" l="1"/>
  <c r="V799" i="5" s="1"/>
  <c r="S800" i="5"/>
  <c r="F799" i="5"/>
  <c r="E800" i="5"/>
  <c r="M798" i="5"/>
  <c r="L799" i="5"/>
  <c r="M799" i="5" l="1"/>
  <c r="L800" i="5"/>
  <c r="E801" i="5"/>
  <c r="F800" i="5"/>
  <c r="T800" i="5"/>
  <c r="V800" i="5" s="1"/>
  <c r="S801" i="5"/>
  <c r="F801" i="5" l="1"/>
  <c r="E802" i="5"/>
  <c r="M800" i="5"/>
  <c r="L801" i="5"/>
  <c r="T801" i="5"/>
  <c r="V801" i="5" s="1"/>
  <c r="S802" i="5"/>
  <c r="S803" i="5" l="1"/>
  <c r="T802" i="5"/>
  <c r="V802" i="5" s="1"/>
  <c r="L802" i="5"/>
  <c r="M801" i="5"/>
  <c r="F802" i="5"/>
  <c r="E803" i="5"/>
  <c r="F803" i="5" l="1"/>
  <c r="E804" i="5"/>
  <c r="M802" i="5"/>
  <c r="L803" i="5"/>
  <c r="T803" i="5"/>
  <c r="V803" i="5" s="1"/>
  <c r="S804" i="5"/>
  <c r="M803" i="5" l="1"/>
  <c r="L804" i="5"/>
  <c r="T804" i="5"/>
  <c r="V804" i="5" s="1"/>
  <c r="S805" i="5"/>
  <c r="E805" i="5"/>
  <c r="F804" i="5"/>
  <c r="F805" i="5" l="1"/>
  <c r="E806" i="5"/>
  <c r="T805" i="5"/>
  <c r="V805" i="5" s="1"/>
  <c r="S806" i="5"/>
  <c r="M804" i="5"/>
  <c r="L805" i="5"/>
  <c r="L806" i="5" l="1"/>
  <c r="M805" i="5"/>
  <c r="S807" i="5"/>
  <c r="T806" i="5"/>
  <c r="V806" i="5" s="1"/>
  <c r="F806" i="5"/>
  <c r="E807" i="5"/>
  <c r="F807" i="5" l="1"/>
  <c r="E808" i="5"/>
  <c r="T807" i="5"/>
  <c r="V807" i="5" s="1"/>
  <c r="S808" i="5"/>
  <c r="M806" i="5"/>
  <c r="L807" i="5"/>
  <c r="M807" i="5" l="1"/>
  <c r="L808" i="5"/>
  <c r="T808" i="5"/>
  <c r="V808" i="5" s="1"/>
  <c r="S809" i="5"/>
  <c r="E809" i="5"/>
  <c r="F808" i="5"/>
  <c r="F809" i="5" l="1"/>
  <c r="E810" i="5"/>
  <c r="T809" i="5"/>
  <c r="V809" i="5" s="1"/>
  <c r="S810" i="5"/>
  <c r="M808" i="5"/>
  <c r="L809" i="5"/>
  <c r="L810" i="5" l="1"/>
  <c r="M809" i="5"/>
  <c r="S811" i="5"/>
  <c r="T810" i="5"/>
  <c r="V810" i="5" s="1"/>
  <c r="F810" i="5"/>
  <c r="E811" i="5"/>
  <c r="F811" i="5" l="1"/>
  <c r="E812" i="5"/>
  <c r="M810" i="5"/>
  <c r="L811" i="5"/>
  <c r="T811" i="5"/>
  <c r="V811" i="5" s="1"/>
  <c r="S812" i="5"/>
  <c r="T812" i="5" l="1"/>
  <c r="V812" i="5" s="1"/>
  <c r="S813" i="5"/>
  <c r="M811" i="5"/>
  <c r="L812" i="5"/>
  <c r="E813" i="5"/>
  <c r="F812" i="5"/>
  <c r="F813" i="5" l="1"/>
  <c r="E814" i="5"/>
  <c r="M812" i="5"/>
  <c r="L813" i="5"/>
  <c r="T813" i="5"/>
  <c r="V813" i="5" s="1"/>
  <c r="S814" i="5"/>
  <c r="L814" i="5" l="1"/>
  <c r="M813" i="5"/>
  <c r="S815" i="5"/>
  <c r="T814" i="5"/>
  <c r="V814" i="5" s="1"/>
  <c r="F814" i="5"/>
  <c r="E815" i="5"/>
  <c r="F815" i="5" l="1"/>
  <c r="E816" i="5"/>
  <c r="T815" i="5"/>
  <c r="V815" i="5" s="1"/>
  <c r="S816" i="5"/>
  <c r="M814" i="5"/>
  <c r="L815" i="5"/>
  <c r="T816" i="5" l="1"/>
  <c r="V816" i="5" s="1"/>
  <c r="S817" i="5"/>
  <c r="E817" i="5"/>
  <c r="F816" i="5"/>
  <c r="M815" i="5"/>
  <c r="L816" i="5"/>
  <c r="M816" i="5" l="1"/>
  <c r="L817" i="5"/>
  <c r="F817" i="5"/>
  <c r="E818" i="5"/>
  <c r="T817" i="5"/>
  <c r="V817" i="5" s="1"/>
  <c r="S818" i="5"/>
  <c r="F818" i="5" l="1"/>
  <c r="E819" i="5"/>
  <c r="L818" i="5"/>
  <c r="M817" i="5"/>
  <c r="S819" i="5"/>
  <c r="T818" i="5"/>
  <c r="V818" i="5" s="1"/>
  <c r="M818" i="5" l="1"/>
  <c r="L819" i="5"/>
  <c r="T819" i="5"/>
  <c r="V819" i="5" s="1"/>
  <c r="S820" i="5"/>
  <c r="F819" i="5"/>
  <c r="E820" i="5"/>
  <c r="E821" i="5" l="1"/>
  <c r="F820" i="5"/>
  <c r="T820" i="5"/>
  <c r="V820" i="5" s="1"/>
  <c r="S821" i="5"/>
  <c r="M819" i="5"/>
  <c r="L820" i="5"/>
  <c r="M820" i="5" l="1"/>
  <c r="L821" i="5"/>
  <c r="T821" i="5"/>
  <c r="V821" i="5" s="1"/>
  <c r="S822" i="5"/>
  <c r="F821" i="5"/>
  <c r="E822" i="5"/>
  <c r="F822" i="5" l="1"/>
  <c r="E823" i="5"/>
  <c r="S823" i="5"/>
  <c r="T822" i="5"/>
  <c r="V822" i="5" s="1"/>
  <c r="L822" i="5"/>
  <c r="M821" i="5"/>
  <c r="M822" i="5" l="1"/>
  <c r="L823" i="5"/>
  <c r="T823" i="5"/>
  <c r="V823" i="5" s="1"/>
  <c r="S824" i="5"/>
  <c r="F823" i="5"/>
  <c r="E824" i="5"/>
  <c r="E825" i="5" l="1"/>
  <c r="F824" i="5"/>
  <c r="T824" i="5"/>
  <c r="V824" i="5" s="1"/>
  <c r="S825" i="5"/>
  <c r="M823" i="5"/>
  <c r="L824" i="5"/>
  <c r="T825" i="5" l="1"/>
  <c r="V825" i="5" s="1"/>
  <c r="S826" i="5"/>
  <c r="M824" i="5"/>
  <c r="L825" i="5"/>
  <c r="F825" i="5"/>
  <c r="E826" i="5"/>
  <c r="L826" i="5" l="1"/>
  <c r="M825" i="5"/>
  <c r="S827" i="5"/>
  <c r="T826" i="5"/>
  <c r="V826" i="5" s="1"/>
  <c r="F826" i="5"/>
  <c r="E827" i="5"/>
  <c r="F827" i="5" l="1"/>
  <c r="E828" i="5"/>
  <c r="M826" i="5"/>
  <c r="L827" i="5"/>
  <c r="T827" i="5"/>
  <c r="V827" i="5" s="1"/>
  <c r="S828" i="5"/>
  <c r="T828" i="5" l="1"/>
  <c r="V828" i="5" s="1"/>
  <c r="S829" i="5"/>
  <c r="M827" i="5"/>
  <c r="L828" i="5"/>
  <c r="E829" i="5"/>
  <c r="F828" i="5"/>
  <c r="M828" i="5" l="1"/>
  <c r="L829" i="5"/>
  <c r="T829" i="5"/>
  <c r="V829" i="5" s="1"/>
  <c r="S830" i="5"/>
  <c r="F829" i="5"/>
  <c r="E830" i="5"/>
  <c r="F830" i="5" l="1"/>
  <c r="E831" i="5"/>
  <c r="S831" i="5"/>
  <c r="T830" i="5"/>
  <c r="V830" i="5" s="1"/>
  <c r="L830" i="5"/>
  <c r="M829" i="5"/>
  <c r="M830" i="5" l="1"/>
  <c r="L831" i="5"/>
  <c r="T831" i="5"/>
  <c r="V831" i="5" s="1"/>
  <c r="S832" i="5"/>
  <c r="F831" i="5"/>
  <c r="E832" i="5"/>
  <c r="E833" i="5" l="1"/>
  <c r="F832" i="5"/>
  <c r="T832" i="5"/>
  <c r="V832" i="5" s="1"/>
  <c r="S833" i="5"/>
  <c r="M831" i="5"/>
  <c r="L832" i="5"/>
  <c r="T833" i="5" l="1"/>
  <c r="V833" i="5" s="1"/>
  <c r="S834" i="5"/>
  <c r="M832" i="5"/>
  <c r="L833" i="5"/>
  <c r="F833" i="5"/>
  <c r="E834" i="5"/>
  <c r="F834" i="5" l="1"/>
  <c r="E835" i="5"/>
  <c r="L834" i="5"/>
  <c r="M833" i="5"/>
  <c r="S835" i="5"/>
  <c r="T834" i="5"/>
  <c r="V834" i="5" s="1"/>
  <c r="T835" i="5" l="1"/>
  <c r="V835" i="5" s="1"/>
  <c r="S836" i="5"/>
  <c r="M834" i="5"/>
  <c r="L835" i="5"/>
  <c r="F835" i="5"/>
  <c r="E836" i="5"/>
  <c r="E837" i="5" l="1"/>
  <c r="F836" i="5"/>
  <c r="M835" i="5"/>
  <c r="L836" i="5"/>
  <c r="T836" i="5"/>
  <c r="V836" i="5" s="1"/>
  <c r="S837" i="5"/>
  <c r="T837" i="5" l="1"/>
  <c r="V837" i="5" s="1"/>
  <c r="S838" i="5"/>
  <c r="M836" i="5"/>
  <c r="L837" i="5"/>
  <c r="F837" i="5"/>
  <c r="E838" i="5"/>
  <c r="F838" i="5" l="1"/>
  <c r="E839" i="5"/>
  <c r="S839" i="5"/>
  <c r="T838" i="5"/>
  <c r="V838" i="5" s="1"/>
  <c r="L838" i="5"/>
  <c r="M837" i="5"/>
  <c r="M838" i="5" l="1"/>
  <c r="L839" i="5"/>
  <c r="T839" i="5"/>
  <c r="V839" i="5" s="1"/>
  <c r="S840" i="5"/>
  <c r="F839" i="5"/>
  <c r="E840" i="5"/>
  <c r="E841" i="5" l="1"/>
  <c r="F840" i="5"/>
  <c r="T840" i="5"/>
  <c r="V840" i="5" s="1"/>
  <c r="S841" i="5"/>
  <c r="M839" i="5"/>
  <c r="L840" i="5"/>
  <c r="T841" i="5" l="1"/>
  <c r="V841" i="5" s="1"/>
  <c r="S842" i="5"/>
  <c r="M840" i="5"/>
  <c r="L841" i="5"/>
  <c r="F841" i="5"/>
  <c r="E842" i="5"/>
  <c r="F842" i="5" l="1"/>
  <c r="E843" i="5"/>
  <c r="L842" i="5"/>
  <c r="M841" i="5"/>
  <c r="S843" i="5"/>
  <c r="T842" i="5"/>
  <c r="V842" i="5" s="1"/>
  <c r="T843" i="5" l="1"/>
  <c r="V843" i="5" s="1"/>
  <c r="S844" i="5"/>
  <c r="M842" i="5"/>
  <c r="L843" i="5"/>
  <c r="F843" i="5"/>
  <c r="E844" i="5"/>
  <c r="E845" i="5" l="1"/>
  <c r="F844" i="5"/>
  <c r="M843" i="5"/>
  <c r="L844" i="5"/>
  <c r="T844" i="5"/>
  <c r="V844" i="5" s="1"/>
  <c r="S845" i="5"/>
  <c r="T845" i="5" l="1"/>
  <c r="V845" i="5" s="1"/>
  <c r="S846" i="5"/>
  <c r="F845" i="5"/>
  <c r="E846" i="5"/>
  <c r="M844" i="5"/>
  <c r="L845" i="5"/>
  <c r="F846" i="5" l="1"/>
  <c r="E847" i="5"/>
  <c r="S847" i="5"/>
  <c r="T846" i="5"/>
  <c r="V846" i="5" s="1"/>
  <c r="L846" i="5"/>
  <c r="M845" i="5"/>
  <c r="T847" i="5" l="1"/>
  <c r="V847" i="5" s="1"/>
  <c r="S848" i="5"/>
  <c r="M846" i="5"/>
  <c r="L847" i="5"/>
  <c r="F847" i="5"/>
  <c r="E848" i="5"/>
  <c r="E849" i="5" l="1"/>
  <c r="F848" i="5"/>
  <c r="M847" i="5"/>
  <c r="L848" i="5"/>
  <c r="T848" i="5"/>
  <c r="V848" i="5" s="1"/>
  <c r="S849" i="5"/>
  <c r="T849" i="5" l="1"/>
  <c r="V849" i="5" s="1"/>
  <c r="S850" i="5"/>
  <c r="M848" i="5"/>
  <c r="L849" i="5"/>
  <c r="F849" i="5"/>
  <c r="E850" i="5"/>
  <c r="L850" i="5" l="1"/>
  <c r="M849" i="5"/>
  <c r="S851" i="5"/>
  <c r="T850" i="5"/>
  <c r="V850" i="5" s="1"/>
  <c r="F850" i="5"/>
  <c r="E851" i="5"/>
  <c r="F851" i="5" l="1"/>
  <c r="E852" i="5"/>
  <c r="T851" i="5"/>
  <c r="V851" i="5" s="1"/>
  <c r="S852" i="5"/>
  <c r="M850" i="5"/>
  <c r="L851" i="5"/>
  <c r="M851" i="5" l="1"/>
  <c r="L852" i="5"/>
  <c r="T852" i="5"/>
  <c r="V852" i="5" s="1"/>
  <c r="S853" i="5"/>
  <c r="E853" i="5"/>
  <c r="F852" i="5"/>
  <c r="F853" i="5" l="1"/>
  <c r="E854" i="5"/>
  <c r="T853" i="5"/>
  <c r="V853" i="5" s="1"/>
  <c r="S854" i="5"/>
  <c r="M852" i="5"/>
  <c r="L853" i="5"/>
  <c r="L854" i="5" l="1"/>
  <c r="M853" i="5"/>
  <c r="S855" i="5"/>
  <c r="T854" i="5"/>
  <c r="V854" i="5" s="1"/>
  <c r="F854" i="5"/>
  <c r="E855" i="5"/>
  <c r="F855" i="5" l="1"/>
  <c r="E856" i="5"/>
  <c r="M854" i="5"/>
  <c r="L855" i="5"/>
  <c r="T855" i="5"/>
  <c r="V855" i="5" s="1"/>
  <c r="S856" i="5"/>
  <c r="T856" i="5" l="1"/>
  <c r="V856" i="5" s="1"/>
  <c r="S857" i="5"/>
  <c r="M855" i="5"/>
  <c r="L856" i="5"/>
  <c r="E857" i="5"/>
  <c r="F856" i="5"/>
  <c r="F857" i="5" l="1"/>
  <c r="E858" i="5"/>
  <c r="M856" i="5"/>
  <c r="L857" i="5"/>
  <c r="T857" i="5"/>
  <c r="V857" i="5" s="1"/>
  <c r="S858" i="5"/>
  <c r="S859" i="5" l="1"/>
  <c r="T858" i="5"/>
  <c r="V858" i="5" s="1"/>
  <c r="L858" i="5"/>
  <c r="M857" i="5"/>
  <c r="F858" i="5"/>
  <c r="E859" i="5"/>
  <c r="M858" i="5" l="1"/>
  <c r="L859" i="5"/>
  <c r="F859" i="5"/>
  <c r="E860" i="5"/>
  <c r="T859" i="5"/>
  <c r="V859" i="5" s="1"/>
  <c r="S860" i="5"/>
  <c r="T860" i="5" l="1"/>
  <c r="V860" i="5" s="1"/>
  <c r="S861" i="5"/>
  <c r="E861" i="5"/>
  <c r="F860" i="5"/>
  <c r="M859" i="5"/>
  <c r="L860" i="5"/>
  <c r="M860" i="5" l="1"/>
  <c r="L861" i="5"/>
  <c r="T861" i="5"/>
  <c r="V861" i="5" s="1"/>
  <c r="S862" i="5"/>
  <c r="F861" i="5"/>
  <c r="E862" i="5"/>
  <c r="F862" i="5" l="1"/>
  <c r="E863" i="5"/>
  <c r="S863" i="5"/>
  <c r="T862" i="5"/>
  <c r="V862" i="5" s="1"/>
  <c r="L862" i="5"/>
  <c r="M861" i="5"/>
  <c r="M862" i="5" l="1"/>
  <c r="L863" i="5"/>
  <c r="T863" i="5"/>
  <c r="V863" i="5" s="1"/>
  <c r="S864" i="5"/>
  <c r="F863" i="5"/>
  <c r="E864" i="5"/>
  <c r="E865" i="5" l="1"/>
  <c r="F864" i="5"/>
  <c r="T864" i="5"/>
  <c r="V864" i="5" s="1"/>
  <c r="S865" i="5"/>
  <c r="M863" i="5"/>
  <c r="L864" i="5"/>
  <c r="M864" i="5" l="1"/>
  <c r="L865" i="5"/>
  <c r="T865" i="5"/>
  <c r="V865" i="5" s="1"/>
  <c r="S866" i="5"/>
  <c r="F865" i="5"/>
  <c r="E866" i="5"/>
  <c r="F866" i="5" l="1"/>
  <c r="E867" i="5"/>
  <c r="S867" i="5"/>
  <c r="T866" i="5"/>
  <c r="V866" i="5" s="1"/>
  <c r="L866" i="5"/>
  <c r="M865" i="5"/>
  <c r="T867" i="5" l="1"/>
  <c r="V867" i="5" s="1"/>
  <c r="S868" i="5"/>
  <c r="M866" i="5"/>
  <c r="L867" i="5"/>
  <c r="F867" i="5"/>
  <c r="E868" i="5"/>
  <c r="E869" i="5" l="1"/>
  <c r="F868" i="5"/>
  <c r="M867" i="5"/>
  <c r="L868" i="5"/>
  <c r="T868" i="5"/>
  <c r="V868" i="5" s="1"/>
  <c r="S869" i="5"/>
  <c r="T869" i="5" l="1"/>
  <c r="V869" i="5" s="1"/>
  <c r="S870" i="5"/>
  <c r="M868" i="5"/>
  <c r="L869" i="5"/>
  <c r="F869" i="5"/>
  <c r="E870" i="5"/>
  <c r="L870" i="5" l="1"/>
  <c r="M869" i="5"/>
  <c r="S871" i="5"/>
  <c r="T870" i="5"/>
  <c r="V870" i="5" s="1"/>
  <c r="F870" i="5"/>
  <c r="E871" i="5"/>
  <c r="F871" i="5" l="1"/>
  <c r="E872" i="5"/>
  <c r="M870" i="5"/>
  <c r="L871" i="5"/>
  <c r="T871" i="5"/>
  <c r="V871" i="5" s="1"/>
  <c r="S872" i="5"/>
  <c r="T872" i="5" l="1"/>
  <c r="V872" i="5" s="1"/>
  <c r="S873" i="5"/>
  <c r="M871" i="5"/>
  <c r="L872" i="5"/>
  <c r="E873" i="5"/>
  <c r="F872" i="5"/>
  <c r="M872" i="5" l="1"/>
  <c r="L873" i="5"/>
  <c r="T873" i="5"/>
  <c r="V873" i="5" s="1"/>
  <c r="S874" i="5"/>
  <c r="F873" i="5"/>
  <c r="E874" i="5"/>
  <c r="F874" i="5" l="1"/>
  <c r="E875" i="5"/>
  <c r="S875" i="5"/>
  <c r="T874" i="5"/>
  <c r="V874" i="5" s="1"/>
  <c r="L874" i="5"/>
  <c r="M873" i="5"/>
  <c r="M874" i="5" l="1"/>
  <c r="L875" i="5"/>
  <c r="T875" i="5"/>
  <c r="V875" i="5" s="1"/>
  <c r="S876" i="5"/>
  <c r="F875" i="5"/>
  <c r="E876" i="5"/>
  <c r="E877" i="5" l="1"/>
  <c r="F876" i="5"/>
  <c r="T876" i="5"/>
  <c r="V876" i="5" s="1"/>
  <c r="S877" i="5"/>
  <c r="M875" i="5"/>
  <c r="L876" i="5"/>
  <c r="M876" i="5" l="1"/>
  <c r="L877" i="5"/>
  <c r="T877" i="5"/>
  <c r="V877" i="5" s="1"/>
  <c r="S878" i="5"/>
  <c r="F877" i="5"/>
  <c r="E878" i="5"/>
  <c r="S879" i="5" l="1"/>
  <c r="T878" i="5"/>
  <c r="V878" i="5" s="1"/>
  <c r="F878" i="5"/>
  <c r="E879" i="5"/>
  <c r="L878" i="5"/>
  <c r="M877" i="5"/>
  <c r="M878" i="5" l="1"/>
  <c r="L879" i="5"/>
  <c r="F879" i="5"/>
  <c r="E880" i="5"/>
  <c r="T879" i="5"/>
  <c r="V879" i="5" s="1"/>
  <c r="S880" i="5"/>
  <c r="T880" i="5" l="1"/>
  <c r="V880" i="5" s="1"/>
  <c r="S881" i="5"/>
  <c r="E881" i="5"/>
  <c r="F880" i="5"/>
  <c r="M879" i="5"/>
  <c r="L880" i="5"/>
  <c r="T881" i="5" l="1"/>
  <c r="V881" i="5" s="1"/>
  <c r="S882" i="5"/>
  <c r="M880" i="5"/>
  <c r="L881" i="5"/>
  <c r="F881" i="5"/>
  <c r="E882" i="5"/>
  <c r="F882" i="5" l="1"/>
  <c r="E883" i="5"/>
  <c r="L882" i="5"/>
  <c r="M881" i="5"/>
  <c r="S883" i="5"/>
  <c r="T882" i="5"/>
  <c r="V882" i="5" s="1"/>
  <c r="M882" i="5" l="1"/>
  <c r="L883" i="5"/>
  <c r="T883" i="5"/>
  <c r="V883" i="5" s="1"/>
  <c r="S884" i="5"/>
  <c r="F883" i="5"/>
  <c r="E884" i="5"/>
  <c r="T884" i="5" l="1"/>
  <c r="V884" i="5" s="1"/>
  <c r="S885" i="5"/>
  <c r="E885" i="5"/>
  <c r="F884" i="5"/>
  <c r="M883" i="5"/>
  <c r="L884" i="5"/>
  <c r="M884" i="5" l="1"/>
  <c r="L885" i="5"/>
  <c r="F885" i="5"/>
  <c r="E886" i="5"/>
  <c r="T885" i="5"/>
  <c r="V885" i="5" s="1"/>
  <c r="S886" i="5"/>
  <c r="S887" i="5" l="1"/>
  <c r="T886" i="5"/>
  <c r="V886" i="5" s="1"/>
  <c r="F886" i="5"/>
  <c r="E887" i="5"/>
  <c r="L886" i="5"/>
  <c r="M885" i="5"/>
  <c r="M886" i="5" l="1"/>
  <c r="L887" i="5"/>
  <c r="F887" i="5"/>
  <c r="E888" i="5"/>
  <c r="T887" i="5"/>
  <c r="V887" i="5" s="1"/>
  <c r="S888" i="5"/>
  <c r="E889" i="5" l="1"/>
  <c r="F888" i="5"/>
  <c r="T888" i="5"/>
  <c r="V888" i="5" s="1"/>
  <c r="S889" i="5"/>
  <c r="M887" i="5"/>
  <c r="L888" i="5"/>
  <c r="M888" i="5" l="1"/>
  <c r="L889" i="5"/>
  <c r="T889" i="5"/>
  <c r="V889" i="5" s="1"/>
  <c r="S890" i="5"/>
  <c r="F889" i="5"/>
  <c r="E890" i="5"/>
  <c r="F890" i="5" l="1"/>
  <c r="E891" i="5"/>
  <c r="S891" i="5"/>
  <c r="T890" i="5"/>
  <c r="V890" i="5" s="1"/>
  <c r="L890" i="5"/>
  <c r="M889" i="5"/>
  <c r="M890" i="5" l="1"/>
  <c r="L891" i="5"/>
  <c r="T891" i="5"/>
  <c r="V891" i="5" s="1"/>
  <c r="S892" i="5"/>
  <c r="F891" i="5"/>
  <c r="E892" i="5"/>
  <c r="E893" i="5" l="1"/>
  <c r="F892" i="5"/>
  <c r="T892" i="5"/>
  <c r="V892" i="5" s="1"/>
  <c r="S893" i="5"/>
  <c r="M891" i="5"/>
  <c r="L892" i="5"/>
  <c r="T893" i="5" l="1"/>
  <c r="V893" i="5" s="1"/>
  <c r="S894" i="5"/>
  <c r="F893" i="5"/>
  <c r="E894" i="5"/>
  <c r="M892" i="5"/>
  <c r="L893" i="5"/>
  <c r="L894" i="5" l="1"/>
  <c r="M893" i="5"/>
  <c r="S895" i="5"/>
  <c r="T894" i="5"/>
  <c r="V894" i="5" s="1"/>
  <c r="F894" i="5"/>
  <c r="E895" i="5"/>
  <c r="T895" i="5" l="1"/>
  <c r="V895" i="5" s="1"/>
  <c r="S896" i="5"/>
  <c r="F895" i="5"/>
  <c r="E896" i="5"/>
  <c r="M894" i="5"/>
  <c r="L895" i="5"/>
  <c r="M895" i="5" l="1"/>
  <c r="L896" i="5"/>
  <c r="E897" i="5"/>
  <c r="F896" i="5"/>
  <c r="T896" i="5"/>
  <c r="V896" i="5" s="1"/>
  <c r="S897" i="5"/>
  <c r="T897" i="5" l="1"/>
  <c r="V897" i="5" s="1"/>
  <c r="S898" i="5"/>
  <c r="F897" i="5"/>
  <c r="E898" i="5"/>
  <c r="M896" i="5"/>
  <c r="L897" i="5"/>
  <c r="L898" i="5" l="1"/>
  <c r="M897" i="5"/>
  <c r="F898" i="5"/>
  <c r="E899" i="5"/>
  <c r="S899" i="5"/>
  <c r="T898" i="5"/>
  <c r="V898" i="5" s="1"/>
  <c r="T899" i="5" l="1"/>
  <c r="V899" i="5" s="1"/>
  <c r="S900" i="5"/>
  <c r="F899" i="5"/>
  <c r="E900" i="5"/>
  <c r="M898" i="5"/>
  <c r="L899" i="5"/>
  <c r="M899" i="5" l="1"/>
  <c r="L900" i="5"/>
  <c r="E901" i="5"/>
  <c r="F900" i="5"/>
  <c r="T900" i="5"/>
  <c r="V900" i="5" s="1"/>
  <c r="S901" i="5"/>
  <c r="T901" i="5" l="1"/>
  <c r="V901" i="5" s="1"/>
  <c r="S902" i="5"/>
  <c r="F901" i="5"/>
  <c r="E902" i="5"/>
  <c r="M900" i="5"/>
  <c r="L901" i="5"/>
  <c r="L902" i="5" l="1"/>
  <c r="M901" i="5"/>
  <c r="F902" i="5"/>
  <c r="E903" i="5"/>
  <c r="S903" i="5"/>
  <c r="T902" i="5"/>
  <c r="V902" i="5" s="1"/>
  <c r="T903" i="5" l="1"/>
  <c r="V903" i="5" s="1"/>
  <c r="S904" i="5"/>
  <c r="F903" i="5"/>
  <c r="E904" i="5"/>
  <c r="M902" i="5"/>
  <c r="L903" i="5"/>
  <c r="M903" i="5" l="1"/>
  <c r="L904" i="5"/>
  <c r="T904" i="5"/>
  <c r="V904" i="5" s="1"/>
  <c r="S905" i="5"/>
  <c r="E905" i="5"/>
  <c r="F904" i="5"/>
  <c r="T905" i="5" l="1"/>
  <c r="V905" i="5" s="1"/>
  <c r="S906" i="5"/>
  <c r="F905" i="5"/>
  <c r="E906" i="5"/>
  <c r="M904" i="5"/>
  <c r="L905" i="5"/>
  <c r="S907" i="5" l="1"/>
  <c r="T906" i="5"/>
  <c r="V906" i="5" s="1"/>
  <c r="L906" i="5"/>
  <c r="M905" i="5"/>
  <c r="F906" i="5"/>
  <c r="E907" i="5"/>
  <c r="F907" i="5" l="1"/>
  <c r="E908" i="5"/>
  <c r="M906" i="5"/>
  <c r="L907" i="5"/>
  <c r="T907" i="5"/>
  <c r="V907" i="5" s="1"/>
  <c r="S908" i="5"/>
  <c r="M907" i="5" l="1"/>
  <c r="L908" i="5"/>
  <c r="T908" i="5"/>
  <c r="V908" i="5" s="1"/>
  <c r="S909" i="5"/>
  <c r="E909" i="5"/>
  <c r="F908" i="5"/>
  <c r="F909" i="5" l="1"/>
  <c r="E910" i="5"/>
  <c r="T909" i="5"/>
  <c r="V909" i="5" s="1"/>
  <c r="S910" i="5"/>
  <c r="M908" i="5"/>
  <c r="L909" i="5"/>
  <c r="L910" i="5" l="1"/>
  <c r="M909" i="5"/>
  <c r="S911" i="5"/>
  <c r="T910" i="5"/>
  <c r="V910" i="5" s="1"/>
  <c r="F910" i="5"/>
  <c r="E911" i="5"/>
  <c r="F911" i="5" l="1"/>
  <c r="E912" i="5"/>
  <c r="T911" i="5"/>
  <c r="V911" i="5" s="1"/>
  <c r="S912" i="5"/>
  <c r="M910" i="5"/>
  <c r="L911" i="5"/>
  <c r="M911" i="5" l="1"/>
  <c r="L912" i="5"/>
  <c r="T912" i="5"/>
  <c r="V912" i="5" s="1"/>
  <c r="S913" i="5"/>
  <c r="E913" i="5"/>
  <c r="F912" i="5"/>
  <c r="T913" i="5" l="1"/>
  <c r="V913" i="5" s="1"/>
  <c r="S914" i="5"/>
  <c r="F913" i="5"/>
  <c r="E914" i="5"/>
  <c r="M912" i="5"/>
  <c r="L913" i="5"/>
  <c r="L914" i="5" l="1"/>
  <c r="M913" i="5"/>
  <c r="F914" i="5"/>
  <c r="E915" i="5"/>
  <c r="S915" i="5"/>
  <c r="T914" i="5"/>
  <c r="V914" i="5" s="1"/>
  <c r="T915" i="5" l="1"/>
  <c r="V915" i="5" s="1"/>
  <c r="S916" i="5"/>
  <c r="M914" i="5"/>
  <c r="L915" i="5"/>
  <c r="F915" i="5"/>
  <c r="E916" i="5"/>
  <c r="E917" i="5" l="1"/>
  <c r="F916" i="5"/>
  <c r="T916" i="5"/>
  <c r="V916" i="5" s="1"/>
  <c r="S917" i="5"/>
  <c r="M915" i="5"/>
  <c r="L916" i="5"/>
  <c r="M916" i="5" l="1"/>
  <c r="L917" i="5"/>
  <c r="T917" i="5"/>
  <c r="V917" i="5" s="1"/>
  <c r="S918" i="5"/>
  <c r="F917" i="5"/>
  <c r="E918" i="5"/>
  <c r="S919" i="5" l="1"/>
  <c r="T918" i="5"/>
  <c r="V918" i="5" s="1"/>
  <c r="L918" i="5"/>
  <c r="M917" i="5"/>
  <c r="F918" i="5"/>
  <c r="E919" i="5"/>
  <c r="F919" i="5" l="1"/>
  <c r="E920" i="5"/>
  <c r="M918" i="5"/>
  <c r="L919" i="5"/>
  <c r="T919" i="5"/>
  <c r="V919" i="5" s="1"/>
  <c r="S920" i="5"/>
  <c r="T920" i="5" l="1"/>
  <c r="V920" i="5" s="1"/>
  <c r="S921" i="5"/>
  <c r="M919" i="5"/>
  <c r="L920" i="5"/>
  <c r="E921" i="5"/>
  <c r="F920" i="5"/>
  <c r="F921" i="5" l="1"/>
  <c r="E922" i="5"/>
  <c r="M920" i="5"/>
  <c r="L921" i="5"/>
  <c r="T921" i="5"/>
  <c r="V921" i="5" s="1"/>
  <c r="S922" i="5"/>
  <c r="S923" i="5" l="1"/>
  <c r="T922" i="5"/>
  <c r="V922" i="5" s="1"/>
  <c r="L922" i="5"/>
  <c r="M921" i="5"/>
  <c r="F922" i="5"/>
  <c r="E923" i="5"/>
  <c r="F923" i="5" l="1"/>
  <c r="E924" i="5"/>
  <c r="M922" i="5"/>
  <c r="L923" i="5"/>
  <c r="T923" i="5"/>
  <c r="V923" i="5" s="1"/>
  <c r="S924" i="5"/>
  <c r="T924" i="5" l="1"/>
  <c r="V924" i="5" s="1"/>
  <c r="S925" i="5"/>
  <c r="M923" i="5"/>
  <c r="L924" i="5"/>
  <c r="E925" i="5"/>
  <c r="F924" i="5"/>
  <c r="F925" i="5" l="1"/>
  <c r="E926" i="5"/>
  <c r="M924" i="5"/>
  <c r="L925" i="5"/>
  <c r="T925" i="5"/>
  <c r="V925" i="5" s="1"/>
  <c r="S926" i="5"/>
  <c r="L926" i="5" l="1"/>
  <c r="M925" i="5"/>
  <c r="F926" i="5"/>
  <c r="E927" i="5"/>
  <c r="S927" i="5"/>
  <c r="T926" i="5"/>
  <c r="V926" i="5" s="1"/>
  <c r="T927" i="5" l="1"/>
  <c r="V927" i="5" s="1"/>
  <c r="S928" i="5"/>
  <c r="F927" i="5"/>
  <c r="E928" i="5"/>
  <c r="M926" i="5"/>
  <c r="L927" i="5"/>
  <c r="M927" i="5" l="1"/>
  <c r="L928" i="5"/>
  <c r="E929" i="5"/>
  <c r="F928" i="5"/>
  <c r="T928" i="5"/>
  <c r="V928" i="5" s="1"/>
  <c r="S929" i="5"/>
  <c r="T929" i="5" l="1"/>
  <c r="V929" i="5" s="1"/>
  <c r="S930" i="5"/>
  <c r="F929" i="5"/>
  <c r="E930" i="5"/>
  <c r="M928" i="5"/>
  <c r="L929" i="5"/>
  <c r="F930" i="5" l="1"/>
  <c r="E931" i="5"/>
  <c r="S931" i="5"/>
  <c r="T930" i="5"/>
  <c r="V930" i="5" s="1"/>
  <c r="L930" i="5"/>
  <c r="M929" i="5"/>
  <c r="M930" i="5" l="1"/>
  <c r="L931" i="5"/>
  <c r="T931" i="5"/>
  <c r="V931" i="5" s="1"/>
  <c r="S932" i="5"/>
  <c r="F931" i="5"/>
  <c r="E932" i="5"/>
  <c r="E933" i="5" l="1"/>
  <c r="F932" i="5"/>
  <c r="T932" i="5"/>
  <c r="V932" i="5" s="1"/>
  <c r="S933" i="5"/>
  <c r="M931" i="5"/>
  <c r="L932" i="5"/>
  <c r="T933" i="5" l="1"/>
  <c r="V933" i="5" s="1"/>
  <c r="S934" i="5"/>
  <c r="M932" i="5"/>
  <c r="L933" i="5"/>
  <c r="F933" i="5"/>
  <c r="E934" i="5"/>
  <c r="F934" i="5" l="1"/>
  <c r="E935" i="5"/>
  <c r="L934" i="5"/>
  <c r="M933" i="5"/>
  <c r="S935" i="5"/>
  <c r="T934" i="5"/>
  <c r="V934" i="5" s="1"/>
  <c r="T935" i="5" l="1"/>
  <c r="V935" i="5" s="1"/>
  <c r="S936" i="5"/>
  <c r="M934" i="5"/>
  <c r="L935" i="5"/>
  <c r="F935" i="5"/>
  <c r="E936" i="5"/>
  <c r="M935" i="5" l="1"/>
  <c r="L936" i="5"/>
  <c r="T936" i="5"/>
  <c r="V936" i="5" s="1"/>
  <c r="S937" i="5"/>
  <c r="E937" i="5"/>
  <c r="F936" i="5"/>
  <c r="T937" i="5" l="1"/>
  <c r="V937" i="5" s="1"/>
  <c r="S938" i="5"/>
  <c r="F937" i="5"/>
  <c r="E938" i="5"/>
  <c r="M936" i="5"/>
  <c r="L937" i="5"/>
  <c r="L938" i="5" l="1"/>
  <c r="M937" i="5"/>
  <c r="F938" i="5"/>
  <c r="E939" i="5"/>
  <c r="S939" i="5"/>
  <c r="T938" i="5"/>
  <c r="V938" i="5" s="1"/>
  <c r="T939" i="5" l="1"/>
  <c r="V939" i="5" s="1"/>
  <c r="S940" i="5"/>
  <c r="F939" i="5"/>
  <c r="E940" i="5"/>
  <c r="M938" i="5"/>
  <c r="L939" i="5"/>
  <c r="E941" i="5" l="1"/>
  <c r="F940" i="5"/>
  <c r="T940" i="5"/>
  <c r="V940" i="5" s="1"/>
  <c r="S941" i="5"/>
  <c r="M939" i="5"/>
  <c r="L940" i="5"/>
  <c r="M940" i="5" l="1"/>
  <c r="L941" i="5"/>
  <c r="T941" i="5"/>
  <c r="V941" i="5" s="1"/>
  <c r="S942" i="5"/>
  <c r="F941" i="5"/>
  <c r="E942" i="5"/>
  <c r="F942" i="5" l="1"/>
  <c r="E943" i="5"/>
  <c r="L942" i="5"/>
  <c r="M941" i="5"/>
  <c r="S943" i="5"/>
  <c r="T942" i="5"/>
  <c r="V942" i="5" s="1"/>
  <c r="T943" i="5" l="1"/>
  <c r="V943" i="5" s="1"/>
  <c r="S944" i="5"/>
  <c r="M942" i="5"/>
  <c r="L943" i="5"/>
  <c r="F943" i="5"/>
  <c r="E944" i="5"/>
  <c r="E945" i="5" l="1"/>
  <c r="F944" i="5"/>
  <c r="M943" i="5"/>
  <c r="L944" i="5"/>
  <c r="T944" i="5"/>
  <c r="V944" i="5" s="1"/>
  <c r="S945" i="5"/>
  <c r="T945" i="5" l="1"/>
  <c r="V945" i="5" s="1"/>
  <c r="S946" i="5"/>
  <c r="M944" i="5"/>
  <c r="L945" i="5"/>
  <c r="F945" i="5"/>
  <c r="E946" i="5"/>
  <c r="F946" i="5" l="1"/>
  <c r="E947" i="5"/>
  <c r="L946" i="5"/>
  <c r="M945" i="5"/>
  <c r="S947" i="5"/>
  <c r="T946" i="5"/>
  <c r="V946" i="5" s="1"/>
  <c r="T947" i="5" l="1"/>
  <c r="V947" i="5" s="1"/>
  <c r="S948" i="5"/>
  <c r="M946" i="5"/>
  <c r="L947" i="5"/>
  <c r="F947" i="5"/>
  <c r="E948" i="5"/>
  <c r="E949" i="5" l="1"/>
  <c r="F948" i="5"/>
  <c r="M947" i="5"/>
  <c r="L948" i="5"/>
  <c r="T948" i="5"/>
  <c r="V948" i="5" s="1"/>
  <c r="S949" i="5"/>
  <c r="T949" i="5" l="1"/>
  <c r="V949" i="5" s="1"/>
  <c r="S950" i="5"/>
  <c r="M948" i="5"/>
  <c r="L949" i="5"/>
  <c r="F949" i="5"/>
  <c r="E950" i="5"/>
  <c r="F950" i="5" l="1"/>
  <c r="E951" i="5"/>
  <c r="L950" i="5"/>
  <c r="M949" i="5"/>
  <c r="S951" i="5"/>
  <c r="T950" i="5"/>
  <c r="V950" i="5" s="1"/>
  <c r="T951" i="5" l="1"/>
  <c r="V951" i="5" s="1"/>
  <c r="S952" i="5"/>
  <c r="M950" i="5"/>
  <c r="L951" i="5"/>
  <c r="F951" i="5"/>
  <c r="E952" i="5"/>
  <c r="M951" i="5" l="1"/>
  <c r="L952" i="5"/>
  <c r="T952" i="5"/>
  <c r="V952" i="5" s="1"/>
  <c r="S953" i="5"/>
  <c r="E953" i="5"/>
  <c r="F952" i="5"/>
  <c r="F953" i="5" l="1"/>
  <c r="E954" i="5"/>
  <c r="T953" i="5"/>
  <c r="V953" i="5" s="1"/>
  <c r="S954" i="5"/>
  <c r="M952" i="5"/>
  <c r="L953" i="5"/>
  <c r="L954" i="5" l="1"/>
  <c r="M953" i="5"/>
  <c r="S955" i="5"/>
  <c r="T954" i="5"/>
  <c r="V954" i="5" s="1"/>
  <c r="F954" i="5"/>
  <c r="E955" i="5"/>
  <c r="T955" i="5" l="1"/>
  <c r="V955" i="5" s="1"/>
  <c r="S956" i="5"/>
  <c r="F955" i="5"/>
  <c r="E956" i="5"/>
  <c r="M954" i="5"/>
  <c r="L955" i="5"/>
  <c r="E957" i="5" l="1"/>
  <c r="F956" i="5"/>
  <c r="M955" i="5"/>
  <c r="L956" i="5"/>
  <c r="T956" i="5"/>
  <c r="V956" i="5" s="1"/>
  <c r="S957" i="5"/>
  <c r="F957" i="5" l="1"/>
  <c r="E958" i="5"/>
  <c r="T957" i="5"/>
  <c r="V957" i="5" s="1"/>
  <c r="S958" i="5"/>
  <c r="M956" i="5"/>
  <c r="L957" i="5"/>
  <c r="L958" i="5" l="1"/>
  <c r="M957" i="5"/>
  <c r="S959" i="5"/>
  <c r="T958" i="5"/>
  <c r="V958" i="5" s="1"/>
  <c r="F958" i="5"/>
  <c r="E959" i="5"/>
  <c r="F959" i="5" l="1"/>
  <c r="E960" i="5"/>
  <c r="T959" i="5"/>
  <c r="V959" i="5" s="1"/>
  <c r="S960" i="5"/>
  <c r="M958" i="5"/>
  <c r="L959" i="5"/>
  <c r="M959" i="5" l="1"/>
  <c r="L960" i="5"/>
  <c r="T960" i="5"/>
  <c r="V960" i="5" s="1"/>
  <c r="S961" i="5"/>
  <c r="E961" i="5"/>
  <c r="F960" i="5"/>
  <c r="T961" i="5" l="1"/>
  <c r="V961" i="5" s="1"/>
  <c r="S962" i="5"/>
  <c r="F961" i="5"/>
  <c r="E962" i="5"/>
  <c r="M960" i="5"/>
  <c r="L961" i="5"/>
  <c r="L962" i="5" l="1"/>
  <c r="M961" i="5"/>
  <c r="F962" i="5"/>
  <c r="E963" i="5"/>
  <c r="S963" i="5"/>
  <c r="T962" i="5"/>
  <c r="V962" i="5" s="1"/>
  <c r="T963" i="5" l="1"/>
  <c r="V963" i="5" s="1"/>
  <c r="S964" i="5"/>
  <c r="M962" i="5"/>
  <c r="L963" i="5"/>
  <c r="F963" i="5"/>
  <c r="E964" i="5"/>
  <c r="E965" i="5" l="1"/>
  <c r="F964" i="5"/>
  <c r="T964" i="5"/>
  <c r="V964" i="5" s="1"/>
  <c r="S965" i="5"/>
  <c r="M963" i="5"/>
  <c r="L964" i="5"/>
  <c r="M964" i="5" l="1"/>
  <c r="L965" i="5"/>
  <c r="T965" i="5"/>
  <c r="V965" i="5" s="1"/>
  <c r="S966" i="5"/>
  <c r="F965" i="5"/>
  <c r="E966" i="5"/>
  <c r="F966" i="5" l="1"/>
  <c r="E967" i="5"/>
  <c r="S967" i="5"/>
  <c r="T966" i="5"/>
  <c r="V966" i="5" s="1"/>
  <c r="L966" i="5"/>
  <c r="M965" i="5"/>
  <c r="M966" i="5" l="1"/>
  <c r="L967" i="5"/>
  <c r="T967" i="5"/>
  <c r="V967" i="5" s="1"/>
  <c r="S968" i="5"/>
  <c r="F967" i="5"/>
  <c r="E968" i="5"/>
  <c r="E969" i="5" l="1"/>
  <c r="F968" i="5"/>
  <c r="T968" i="5"/>
  <c r="V968" i="5" s="1"/>
  <c r="S969" i="5"/>
  <c r="M967" i="5"/>
  <c r="L968" i="5"/>
  <c r="T969" i="5" l="1"/>
  <c r="V969" i="5" s="1"/>
  <c r="S970" i="5"/>
  <c r="F969" i="5"/>
  <c r="E970" i="5"/>
  <c r="M968" i="5"/>
  <c r="L969" i="5"/>
  <c r="L970" i="5" l="1"/>
  <c r="M969" i="5"/>
  <c r="F970" i="5"/>
  <c r="E971" i="5"/>
  <c r="S971" i="5"/>
  <c r="T970" i="5"/>
  <c r="V970" i="5" s="1"/>
  <c r="T971" i="5" l="1"/>
  <c r="V971" i="5" s="1"/>
  <c r="S972" i="5"/>
  <c r="F971" i="5"/>
  <c r="E972" i="5"/>
  <c r="M970" i="5"/>
  <c r="L971" i="5"/>
  <c r="M971" i="5" l="1"/>
  <c r="L972" i="5"/>
  <c r="E973" i="5"/>
  <c r="F972" i="5"/>
  <c r="T972" i="5"/>
  <c r="V972" i="5" s="1"/>
  <c r="S973" i="5"/>
  <c r="T973" i="5" l="1"/>
  <c r="V973" i="5" s="1"/>
  <c r="S974" i="5"/>
  <c r="F973" i="5"/>
  <c r="E974" i="5"/>
  <c r="M972" i="5"/>
  <c r="L973" i="5"/>
  <c r="L974" i="5" l="1"/>
  <c r="M973" i="5"/>
  <c r="S975" i="5"/>
  <c r="T974" i="5"/>
  <c r="V974" i="5" s="1"/>
  <c r="F974" i="5"/>
  <c r="E975" i="5"/>
  <c r="T975" i="5" l="1"/>
  <c r="V975" i="5" s="1"/>
  <c r="S976" i="5"/>
  <c r="F975" i="5"/>
  <c r="E976" i="5"/>
  <c r="M974" i="5"/>
  <c r="L975" i="5"/>
  <c r="M975" i="5" l="1"/>
  <c r="L976" i="5"/>
  <c r="E977" i="5"/>
  <c r="F976" i="5"/>
  <c r="T976" i="5"/>
  <c r="V976" i="5" s="1"/>
  <c r="S977" i="5"/>
  <c r="T977" i="5" l="1"/>
  <c r="V977" i="5" s="1"/>
  <c r="S978" i="5"/>
  <c r="F977" i="5"/>
  <c r="E978" i="5"/>
  <c r="M976" i="5"/>
  <c r="L977" i="5"/>
  <c r="F978" i="5" l="1"/>
  <c r="E979" i="5"/>
  <c r="S979" i="5"/>
  <c r="T978" i="5"/>
  <c r="V978" i="5" s="1"/>
  <c r="L978" i="5"/>
  <c r="M977" i="5"/>
  <c r="F979" i="5" l="1"/>
  <c r="E980" i="5"/>
  <c r="M978" i="5"/>
  <c r="L979" i="5"/>
  <c r="T979" i="5"/>
  <c r="V979" i="5" s="1"/>
  <c r="S980" i="5"/>
  <c r="T980" i="5" l="1"/>
  <c r="V980" i="5" s="1"/>
  <c r="S981" i="5"/>
  <c r="M979" i="5"/>
  <c r="L980" i="5"/>
  <c r="E981" i="5"/>
  <c r="F980" i="5"/>
  <c r="F981" i="5" l="1"/>
  <c r="E982" i="5"/>
  <c r="M980" i="5"/>
  <c r="L981" i="5"/>
  <c r="T981" i="5"/>
  <c r="V981" i="5" s="1"/>
  <c r="S982" i="5"/>
  <c r="S983" i="5" l="1"/>
  <c r="T982" i="5"/>
  <c r="V982" i="5" s="1"/>
  <c r="L982" i="5"/>
  <c r="M981" i="5"/>
  <c r="F982" i="5"/>
  <c r="E983" i="5"/>
  <c r="M982" i="5" l="1"/>
  <c r="L983" i="5"/>
  <c r="F983" i="5"/>
  <c r="E984" i="5"/>
  <c r="T983" i="5"/>
  <c r="V983" i="5" s="1"/>
  <c r="S984" i="5"/>
  <c r="T984" i="5" l="1"/>
  <c r="V984" i="5" s="1"/>
  <c r="S985" i="5"/>
  <c r="E985" i="5"/>
  <c r="F984" i="5"/>
  <c r="M983" i="5"/>
  <c r="L984" i="5"/>
  <c r="F985" i="5" l="1"/>
  <c r="E986" i="5"/>
  <c r="M984" i="5"/>
  <c r="L985" i="5"/>
  <c r="T985" i="5"/>
  <c r="V985" i="5" s="1"/>
  <c r="S986" i="5"/>
  <c r="S987" i="5" l="1"/>
  <c r="T986" i="5"/>
  <c r="V986" i="5" s="1"/>
  <c r="L986" i="5"/>
  <c r="M985" i="5"/>
  <c r="F986" i="5"/>
  <c r="E987" i="5"/>
  <c r="M986" i="5" l="1"/>
  <c r="L987" i="5"/>
  <c r="F987" i="5"/>
  <c r="E988" i="5"/>
  <c r="T987" i="5"/>
  <c r="V987" i="5" s="1"/>
  <c r="S988" i="5"/>
  <c r="T988" i="5" l="1"/>
  <c r="V988" i="5" s="1"/>
  <c r="S989" i="5"/>
  <c r="E989" i="5"/>
  <c r="F988" i="5"/>
  <c r="M987" i="5"/>
  <c r="L988" i="5"/>
  <c r="T989" i="5" l="1"/>
  <c r="V989" i="5" s="1"/>
  <c r="S990" i="5"/>
  <c r="M988" i="5"/>
  <c r="L989" i="5"/>
  <c r="F989" i="5"/>
  <c r="E990" i="5"/>
  <c r="F990" i="5" l="1"/>
  <c r="E991" i="5"/>
  <c r="L990" i="5"/>
  <c r="M989" i="5"/>
  <c r="S991" i="5"/>
  <c r="T990" i="5"/>
  <c r="V990" i="5" s="1"/>
  <c r="T991" i="5" l="1"/>
  <c r="V991" i="5" s="1"/>
  <c r="S992" i="5"/>
  <c r="M990" i="5"/>
  <c r="L991" i="5"/>
  <c r="F991" i="5"/>
  <c r="E992" i="5"/>
  <c r="E993" i="5" l="1"/>
  <c r="F992" i="5"/>
  <c r="T992" i="5"/>
  <c r="V992" i="5" s="1"/>
  <c r="S993" i="5"/>
  <c r="M991" i="5"/>
  <c r="L992" i="5"/>
  <c r="M992" i="5" l="1"/>
  <c r="L993" i="5"/>
  <c r="T993" i="5"/>
  <c r="V993" i="5" s="1"/>
  <c r="S994" i="5"/>
  <c r="F993" i="5"/>
  <c r="E994" i="5"/>
  <c r="F994" i="5" l="1"/>
  <c r="E995" i="5"/>
  <c r="S995" i="5"/>
  <c r="T994" i="5"/>
  <c r="V994" i="5" s="1"/>
  <c r="L994" i="5"/>
  <c r="M993" i="5"/>
  <c r="M994" i="5" l="1"/>
  <c r="L995" i="5"/>
  <c r="T995" i="5"/>
  <c r="V995" i="5" s="1"/>
  <c r="S996" i="5"/>
  <c r="F995" i="5"/>
  <c r="E996" i="5"/>
  <c r="E997" i="5" l="1"/>
  <c r="F996" i="5"/>
  <c r="T996" i="5"/>
  <c r="V996" i="5" s="1"/>
  <c r="S997" i="5"/>
  <c r="M995" i="5"/>
  <c r="L996" i="5"/>
  <c r="M996" i="5" l="1"/>
  <c r="L997" i="5"/>
  <c r="T997" i="5"/>
  <c r="V997" i="5" s="1"/>
  <c r="S998" i="5"/>
  <c r="F997" i="5"/>
  <c r="E998" i="5"/>
  <c r="F998" i="5" l="1"/>
  <c r="E999" i="5"/>
  <c r="L998" i="5"/>
  <c r="M997" i="5"/>
  <c r="S999" i="5"/>
  <c r="T998" i="5"/>
  <c r="V998" i="5" s="1"/>
  <c r="T999" i="5" l="1"/>
  <c r="V999" i="5" s="1"/>
  <c r="S1000" i="5"/>
  <c r="M998" i="5"/>
  <c r="L999" i="5"/>
  <c r="F999" i="5"/>
  <c r="E1000" i="5"/>
  <c r="E1001" i="5" l="1"/>
  <c r="F1000" i="5"/>
  <c r="M999" i="5"/>
  <c r="L1000" i="5"/>
  <c r="T1000" i="5"/>
  <c r="V1000" i="5" s="1"/>
  <c r="S1001" i="5"/>
  <c r="T1001" i="5" l="1"/>
  <c r="V1001" i="5" s="1"/>
  <c r="S1002" i="5"/>
  <c r="F1001" i="5"/>
  <c r="E1002" i="5"/>
  <c r="M1000" i="5"/>
  <c r="L1001" i="5"/>
  <c r="L1002" i="5" l="1"/>
  <c r="M1001" i="5"/>
  <c r="S1003" i="5"/>
  <c r="T1002" i="5"/>
  <c r="V1002" i="5" s="1"/>
  <c r="F1002" i="5"/>
  <c r="E1003" i="5"/>
  <c r="F1003" i="5" l="1"/>
  <c r="E1004" i="5"/>
  <c r="T1003" i="5"/>
  <c r="V1003" i="5" s="1"/>
  <c r="S1004" i="5"/>
  <c r="M1002" i="5"/>
  <c r="L1003" i="5"/>
  <c r="T1004" i="5" l="1"/>
  <c r="V1004" i="5" s="1"/>
  <c r="S1005" i="5"/>
  <c r="M1003" i="5"/>
  <c r="L1004" i="5"/>
  <c r="E1005" i="5"/>
  <c r="F1004" i="5"/>
  <c r="M1004" i="5" l="1"/>
  <c r="L1005" i="5"/>
  <c r="F1005" i="5"/>
  <c r="E1006" i="5"/>
  <c r="T1005" i="5"/>
  <c r="V1005" i="5" s="1"/>
  <c r="S1006" i="5"/>
  <c r="S1007" i="5" l="1"/>
  <c r="T1006" i="5"/>
  <c r="V1006" i="5" s="1"/>
  <c r="F1006" i="5"/>
  <c r="E1007" i="5"/>
  <c r="L1006" i="5"/>
  <c r="M1005" i="5"/>
  <c r="M1006" i="5" l="1"/>
  <c r="L1007" i="5"/>
  <c r="F1007" i="5"/>
  <c r="E1008" i="5"/>
  <c r="T1007" i="5"/>
  <c r="V1007" i="5" s="1"/>
  <c r="S1008" i="5"/>
  <c r="T1008" i="5" l="1"/>
  <c r="V1008" i="5" s="1"/>
  <c r="S1009" i="5"/>
  <c r="E1009" i="5"/>
  <c r="F1008" i="5"/>
  <c r="M1007" i="5"/>
  <c r="L1008" i="5"/>
  <c r="M1008" i="5" l="1"/>
  <c r="L1009" i="5"/>
  <c r="F1009" i="5"/>
  <c r="E1010" i="5"/>
  <c r="T1009" i="5"/>
  <c r="V1009" i="5" s="1"/>
  <c r="S1010" i="5"/>
  <c r="S1011" i="5" l="1"/>
  <c r="T1010" i="5"/>
  <c r="V1010" i="5" s="1"/>
  <c r="F1010" i="5"/>
  <c r="E1011" i="5"/>
  <c r="L1010" i="5"/>
  <c r="M1009" i="5"/>
  <c r="M1010" i="5" l="1"/>
  <c r="L1011" i="5"/>
  <c r="F1011" i="5"/>
  <c r="E1012" i="5"/>
  <c r="T1011" i="5"/>
  <c r="V1011" i="5" s="1"/>
  <c r="S1012" i="5"/>
  <c r="E1013" i="5" l="1"/>
  <c r="F1012" i="5"/>
  <c r="T1012" i="5"/>
  <c r="V1012" i="5" s="1"/>
  <c r="S1013" i="5"/>
  <c r="M1011" i="5"/>
  <c r="L1012" i="5"/>
  <c r="M1012" i="5" l="1"/>
  <c r="L1013" i="5"/>
  <c r="T1013" i="5"/>
  <c r="V1013" i="5" s="1"/>
  <c r="S1014" i="5"/>
  <c r="F1013" i="5"/>
  <c r="E1014" i="5"/>
  <c r="S1015" i="5" l="1"/>
  <c r="T1014" i="5"/>
  <c r="V1014" i="5" s="1"/>
  <c r="L1014" i="5"/>
  <c r="M1013" i="5"/>
  <c r="F1014" i="5"/>
  <c r="E1015" i="5"/>
  <c r="F1015" i="5" l="1"/>
  <c r="E1016" i="5"/>
  <c r="M1014" i="5"/>
  <c r="L1015" i="5"/>
  <c r="T1015" i="5"/>
  <c r="V1015" i="5" s="1"/>
  <c r="S1016" i="5"/>
  <c r="T1016" i="5" l="1"/>
  <c r="V1016" i="5" s="1"/>
  <c r="S1017" i="5"/>
  <c r="M1015" i="5"/>
  <c r="L1016" i="5"/>
  <c r="E1017" i="5"/>
  <c r="F1016" i="5"/>
  <c r="F1017" i="5" l="1"/>
  <c r="E1018" i="5"/>
  <c r="M1016" i="5"/>
  <c r="L1017" i="5"/>
  <c r="T1017" i="5"/>
  <c r="V1017" i="5" s="1"/>
  <c r="S1018" i="5"/>
  <c r="S1019" i="5" l="1"/>
  <c r="T1018" i="5"/>
  <c r="V1018" i="5" s="1"/>
  <c r="L1018" i="5"/>
  <c r="M1017" i="5"/>
  <c r="F1018" i="5"/>
  <c r="E1019" i="5"/>
  <c r="F1019" i="5" l="1"/>
  <c r="E1020" i="5"/>
  <c r="M1018" i="5"/>
  <c r="L1019" i="5"/>
  <c r="T1019" i="5"/>
  <c r="V1019" i="5" s="1"/>
  <c r="S1020" i="5"/>
  <c r="T1020" i="5" l="1"/>
  <c r="V1020" i="5" s="1"/>
  <c r="S1021" i="5"/>
  <c r="M1019" i="5"/>
  <c r="L1020" i="5"/>
  <c r="E1021" i="5"/>
  <c r="F1020" i="5"/>
  <c r="F1021" i="5" l="1"/>
  <c r="E1022" i="5"/>
  <c r="M1020" i="5"/>
  <c r="L1021" i="5"/>
  <c r="T1021" i="5"/>
  <c r="V1021" i="5" s="1"/>
  <c r="S1022" i="5"/>
  <c r="L1022" i="5" l="1"/>
  <c r="M1021" i="5"/>
  <c r="S1023" i="5"/>
  <c r="T1022" i="5"/>
  <c r="V1022" i="5" s="1"/>
  <c r="F1022" i="5"/>
  <c r="E1023" i="5"/>
  <c r="F1023" i="5" l="1"/>
  <c r="E1024" i="5"/>
  <c r="T1023" i="5"/>
  <c r="V1023" i="5" s="1"/>
  <c r="S1024" i="5"/>
  <c r="M1022" i="5"/>
  <c r="L1023" i="5"/>
  <c r="T1024" i="5" l="1"/>
  <c r="V1024" i="5" s="1"/>
  <c r="S1025" i="5"/>
  <c r="M1023" i="5"/>
  <c r="L1024" i="5"/>
  <c r="E1025" i="5"/>
  <c r="F1024" i="5"/>
  <c r="F1025" i="5" l="1"/>
  <c r="E1026" i="5"/>
  <c r="M1024" i="5"/>
  <c r="L1025" i="5"/>
  <c r="T1025" i="5"/>
  <c r="V1025" i="5" s="1"/>
  <c r="S1026" i="5"/>
  <c r="S1027" i="5" l="1"/>
  <c r="T1026" i="5"/>
  <c r="V1026" i="5" s="1"/>
  <c r="L1026" i="5"/>
  <c r="M1025" i="5"/>
  <c r="F1026" i="5"/>
  <c r="E1027" i="5"/>
  <c r="M1026" i="5" l="1"/>
  <c r="L1027" i="5"/>
  <c r="F1027" i="5"/>
  <c r="E1028" i="5"/>
  <c r="T1027" i="5"/>
  <c r="V1027" i="5" s="1"/>
  <c r="S1028" i="5"/>
  <c r="T1028" i="5" l="1"/>
  <c r="V1028" i="5" s="1"/>
  <c r="S1029" i="5"/>
  <c r="E1029" i="5"/>
  <c r="F1028" i="5"/>
  <c r="M1027" i="5"/>
  <c r="L1028" i="5"/>
  <c r="M1028" i="5" l="1"/>
  <c r="L1029" i="5"/>
  <c r="T1029" i="5"/>
  <c r="V1029" i="5" s="1"/>
  <c r="S1030" i="5"/>
  <c r="F1029" i="5"/>
  <c r="E1030" i="5"/>
  <c r="F1030" i="5" l="1"/>
  <c r="E1031" i="5"/>
  <c r="S1031" i="5"/>
  <c r="T1030" i="5"/>
  <c r="V1030" i="5" s="1"/>
  <c r="L1030" i="5"/>
  <c r="M1029" i="5"/>
  <c r="M1030" i="5" l="1"/>
  <c r="L1031" i="5"/>
  <c r="T1031" i="5"/>
  <c r="V1031" i="5" s="1"/>
  <c r="S1032" i="5"/>
  <c r="F1031" i="5"/>
  <c r="E1032" i="5"/>
  <c r="E1033" i="5" l="1"/>
  <c r="F1032" i="5"/>
  <c r="T1032" i="5"/>
  <c r="V1032" i="5" s="1"/>
  <c r="S1033" i="5"/>
  <c r="M1031" i="5"/>
  <c r="L1032" i="5"/>
  <c r="M1032" i="5" l="1"/>
  <c r="L1033" i="5"/>
  <c r="T1033" i="5"/>
  <c r="V1033" i="5" s="1"/>
  <c r="S1034" i="5"/>
  <c r="F1033" i="5"/>
  <c r="E1034" i="5"/>
  <c r="F1034" i="5" l="1"/>
  <c r="E1035" i="5"/>
  <c r="S1035" i="5"/>
  <c r="T1034" i="5"/>
  <c r="V1034" i="5" s="1"/>
  <c r="L1034" i="5"/>
  <c r="M1033" i="5"/>
  <c r="M1034" i="5" l="1"/>
  <c r="L1035" i="5"/>
  <c r="T1035" i="5"/>
  <c r="V1035" i="5" s="1"/>
  <c r="S1036" i="5"/>
  <c r="F1035" i="5"/>
  <c r="E1036" i="5"/>
  <c r="E1037" i="5" l="1"/>
  <c r="F1036" i="5"/>
  <c r="T1036" i="5"/>
  <c r="V1036" i="5" s="1"/>
  <c r="S1037" i="5"/>
  <c r="M1035" i="5"/>
  <c r="L1036" i="5"/>
  <c r="M1036" i="5" l="1"/>
  <c r="L1037" i="5"/>
  <c r="T1037" i="5"/>
  <c r="V1037" i="5" s="1"/>
  <c r="S1038" i="5"/>
  <c r="F1037" i="5"/>
  <c r="E1038" i="5"/>
  <c r="F1038" i="5" l="1"/>
  <c r="E1039" i="5"/>
  <c r="S1039" i="5"/>
  <c r="T1038" i="5"/>
  <c r="V1038" i="5" s="1"/>
  <c r="L1038" i="5"/>
  <c r="M1037" i="5"/>
  <c r="M1038" i="5" l="1"/>
  <c r="L1039" i="5"/>
  <c r="T1039" i="5"/>
  <c r="V1039" i="5" s="1"/>
  <c r="S1040" i="5"/>
  <c r="F1039" i="5"/>
  <c r="E1040" i="5"/>
  <c r="E1041" i="5" l="1"/>
  <c r="F1040" i="5"/>
  <c r="T1040" i="5"/>
  <c r="V1040" i="5" s="1"/>
  <c r="S1041" i="5"/>
  <c r="M1039" i="5"/>
  <c r="L1040" i="5"/>
  <c r="M1040" i="5" l="1"/>
  <c r="L1041" i="5"/>
  <c r="T1041" i="5"/>
  <c r="V1041" i="5" s="1"/>
  <c r="S1042" i="5"/>
  <c r="F1041" i="5"/>
  <c r="E1042" i="5"/>
  <c r="F1042" i="5" l="1"/>
  <c r="E1043" i="5"/>
  <c r="S1043" i="5"/>
  <c r="T1042" i="5"/>
  <c r="V1042" i="5" s="1"/>
  <c r="L1042" i="5"/>
  <c r="M1041" i="5"/>
  <c r="M1042" i="5" l="1"/>
  <c r="L1043" i="5"/>
  <c r="T1043" i="5"/>
  <c r="V1043" i="5" s="1"/>
  <c r="S1044" i="5"/>
  <c r="F1043" i="5"/>
  <c r="E1044" i="5"/>
  <c r="E1045" i="5" l="1"/>
  <c r="F1044" i="5"/>
  <c r="T1044" i="5"/>
  <c r="V1044" i="5" s="1"/>
  <c r="S1045" i="5"/>
  <c r="M1043" i="5"/>
  <c r="L1044" i="5"/>
  <c r="M1044" i="5" l="1"/>
  <c r="L1045" i="5"/>
  <c r="T1045" i="5"/>
  <c r="V1045" i="5" s="1"/>
  <c r="S1046" i="5"/>
  <c r="F1045" i="5"/>
  <c r="E1046" i="5"/>
  <c r="F1046" i="5" l="1"/>
  <c r="E1047" i="5"/>
  <c r="S1047" i="5"/>
  <c r="T1046" i="5"/>
  <c r="V1046" i="5" s="1"/>
  <c r="L1046" i="5"/>
  <c r="M1045" i="5"/>
  <c r="M1046" i="5" l="1"/>
  <c r="L1047" i="5"/>
  <c r="T1047" i="5"/>
  <c r="V1047" i="5" s="1"/>
  <c r="S1048" i="5"/>
  <c r="F1047" i="5"/>
  <c r="E1048" i="5"/>
  <c r="E1049" i="5" l="1"/>
  <c r="F1048" i="5"/>
  <c r="T1048" i="5"/>
  <c r="V1048" i="5" s="1"/>
  <c r="S1049" i="5"/>
  <c r="M1047" i="5"/>
  <c r="L1048" i="5"/>
  <c r="M1048" i="5" l="1"/>
  <c r="L1049" i="5"/>
  <c r="T1049" i="5"/>
  <c r="V1049" i="5" s="1"/>
  <c r="S1050" i="5"/>
  <c r="F1049" i="5"/>
  <c r="E1050" i="5"/>
  <c r="F1050" i="5" l="1"/>
  <c r="E1051" i="5"/>
  <c r="S1051" i="5"/>
  <c r="T1050" i="5"/>
  <c r="V1050" i="5" s="1"/>
  <c r="L1050" i="5"/>
  <c r="M1049" i="5"/>
  <c r="M1050" i="5" l="1"/>
  <c r="L1051" i="5"/>
  <c r="T1051" i="5"/>
  <c r="V1051" i="5" s="1"/>
  <c r="S1052" i="5"/>
  <c r="F1051" i="5"/>
  <c r="E1052" i="5"/>
  <c r="E1053" i="5" l="1"/>
  <c r="F1052" i="5"/>
  <c r="T1052" i="5"/>
  <c r="V1052" i="5" s="1"/>
  <c r="S1053" i="5"/>
  <c r="M1051" i="5"/>
  <c r="L1052" i="5"/>
  <c r="M1052" i="5" l="1"/>
  <c r="L1053" i="5"/>
  <c r="T1053" i="5"/>
  <c r="V1053" i="5" s="1"/>
  <c r="S1054" i="5"/>
  <c r="F1053" i="5"/>
  <c r="E1054" i="5"/>
  <c r="F1054" i="5" l="1"/>
  <c r="E1055" i="5"/>
  <c r="S1055" i="5"/>
  <c r="T1054" i="5"/>
  <c r="V1054" i="5" s="1"/>
  <c r="L1054" i="5"/>
  <c r="M1053" i="5"/>
  <c r="M1054" i="5" l="1"/>
  <c r="L1055" i="5"/>
  <c r="T1055" i="5"/>
  <c r="V1055" i="5" s="1"/>
  <c r="S1056" i="5"/>
  <c r="F1055" i="5"/>
  <c r="E1056" i="5"/>
  <c r="E1057" i="5" l="1"/>
  <c r="F1056" i="5"/>
  <c r="T1056" i="5"/>
  <c r="V1056" i="5" s="1"/>
  <c r="S1057" i="5"/>
  <c r="M1055" i="5"/>
  <c r="L1056" i="5"/>
  <c r="T1057" i="5" l="1"/>
  <c r="V1057" i="5" s="1"/>
  <c r="S1058" i="5"/>
  <c r="F1057" i="5"/>
  <c r="E1058" i="5"/>
  <c r="M1056" i="5"/>
  <c r="L1057" i="5"/>
  <c r="L1058" i="5" l="1"/>
  <c r="M1057" i="5"/>
  <c r="F1058" i="5"/>
  <c r="E1059" i="5"/>
  <c r="S1059" i="5"/>
  <c r="T1058" i="5"/>
  <c r="V1058" i="5" s="1"/>
  <c r="T1059" i="5" l="1"/>
  <c r="V1059" i="5" s="1"/>
  <c r="S1060" i="5"/>
  <c r="F1059" i="5"/>
  <c r="E1060" i="5"/>
  <c r="M1058" i="5"/>
  <c r="L1059" i="5"/>
  <c r="T1060" i="5" l="1"/>
  <c r="V1060" i="5" s="1"/>
  <c r="S1061" i="5"/>
  <c r="M1059" i="5"/>
  <c r="L1060" i="5"/>
  <c r="E1061" i="5"/>
  <c r="F1060" i="5"/>
  <c r="F1061" i="5" l="1"/>
  <c r="E1062" i="5"/>
  <c r="M1060" i="5"/>
  <c r="L1061" i="5"/>
  <c r="T1061" i="5"/>
  <c r="V1061" i="5" s="1"/>
  <c r="S1062" i="5"/>
  <c r="S1063" i="5" l="1"/>
  <c r="T1062" i="5"/>
  <c r="V1062" i="5" s="1"/>
  <c r="L1062" i="5"/>
  <c r="M1061" i="5"/>
  <c r="F1062" i="5"/>
  <c r="E1063" i="5"/>
  <c r="F1063" i="5" l="1"/>
  <c r="E1064" i="5"/>
  <c r="M1062" i="5"/>
  <c r="L1063" i="5"/>
  <c r="T1063" i="5"/>
  <c r="V1063" i="5" s="1"/>
  <c r="S1064" i="5"/>
  <c r="T1064" i="5" l="1"/>
  <c r="V1064" i="5" s="1"/>
  <c r="S1065" i="5"/>
  <c r="M1063" i="5"/>
  <c r="L1064" i="5"/>
  <c r="E1065" i="5"/>
  <c r="F1064" i="5"/>
  <c r="F1065" i="5" l="1"/>
  <c r="E1066" i="5"/>
  <c r="M1064" i="5"/>
  <c r="L1065" i="5"/>
  <c r="T1065" i="5"/>
  <c r="V1065" i="5" s="1"/>
  <c r="S1066" i="5"/>
  <c r="S1067" i="5" l="1"/>
  <c r="T1066" i="5"/>
  <c r="V1066" i="5" s="1"/>
  <c r="L1066" i="5"/>
  <c r="M1065" i="5"/>
  <c r="F1066" i="5"/>
  <c r="E1067" i="5"/>
  <c r="M1066" i="5" l="1"/>
  <c r="L1067" i="5"/>
  <c r="F1067" i="5"/>
  <c r="E1068" i="5"/>
  <c r="T1067" i="5"/>
  <c r="V1067" i="5" s="1"/>
  <c r="S1068" i="5"/>
  <c r="T1068" i="5" l="1"/>
  <c r="V1068" i="5" s="1"/>
  <c r="S1069" i="5"/>
  <c r="E1069" i="5"/>
  <c r="F1068" i="5"/>
  <c r="M1067" i="5"/>
  <c r="L1068" i="5"/>
  <c r="M1068" i="5" l="1"/>
  <c r="L1069" i="5"/>
  <c r="T1069" i="5"/>
  <c r="V1069" i="5" s="1"/>
  <c r="S1070" i="5"/>
  <c r="F1069" i="5"/>
  <c r="E1070" i="5"/>
  <c r="S1071" i="5" l="1"/>
  <c r="T1070" i="5"/>
  <c r="V1070" i="5" s="1"/>
  <c r="F1070" i="5"/>
  <c r="E1071" i="5"/>
  <c r="L1070" i="5"/>
  <c r="M1069" i="5"/>
  <c r="M1070" i="5" l="1"/>
  <c r="L1071" i="5"/>
  <c r="F1071" i="5"/>
  <c r="E1072" i="5"/>
  <c r="T1071" i="5"/>
  <c r="V1071" i="5" s="1"/>
  <c r="S1072" i="5"/>
  <c r="T1072" i="5" l="1"/>
  <c r="V1072" i="5" s="1"/>
  <c r="S1073" i="5"/>
  <c r="E1073" i="5"/>
  <c r="F1072" i="5"/>
  <c r="M1071" i="5"/>
  <c r="L1072" i="5"/>
  <c r="M1072" i="5" l="1"/>
  <c r="L1073" i="5"/>
  <c r="T1073" i="5"/>
  <c r="V1073" i="5" s="1"/>
  <c r="S1074" i="5"/>
  <c r="F1073" i="5"/>
  <c r="E1074" i="5"/>
  <c r="S1075" i="5" l="1"/>
  <c r="T1074" i="5"/>
  <c r="V1074" i="5" s="1"/>
  <c r="F1074" i="5"/>
  <c r="E1075" i="5"/>
  <c r="L1074" i="5"/>
  <c r="M1073" i="5"/>
  <c r="M1074" i="5" l="1"/>
  <c r="L1075" i="5"/>
  <c r="F1075" i="5"/>
  <c r="E1076" i="5"/>
  <c r="T1075" i="5"/>
  <c r="V1075" i="5" s="1"/>
  <c r="S1076" i="5"/>
  <c r="T1076" i="5" l="1"/>
  <c r="V1076" i="5" s="1"/>
  <c r="S1077" i="5"/>
  <c r="E1077" i="5"/>
  <c r="F1076" i="5"/>
  <c r="M1075" i="5"/>
  <c r="L1076" i="5"/>
  <c r="M1076" i="5" l="1"/>
  <c r="L1077" i="5"/>
  <c r="F1077" i="5"/>
  <c r="E1078" i="5"/>
  <c r="T1077" i="5"/>
  <c r="V1077" i="5" s="1"/>
  <c r="S1078" i="5"/>
  <c r="F1078" i="5" l="1"/>
  <c r="E1079" i="5"/>
  <c r="S1079" i="5"/>
  <c r="T1078" i="5"/>
  <c r="V1078" i="5" s="1"/>
  <c r="L1078" i="5"/>
  <c r="M1077" i="5"/>
  <c r="M1078" i="5" l="1"/>
  <c r="L1079" i="5"/>
  <c r="T1079" i="5"/>
  <c r="V1079" i="5" s="1"/>
  <c r="S1080" i="5"/>
  <c r="F1079" i="5"/>
  <c r="E1080" i="5"/>
  <c r="E1081" i="5" l="1"/>
  <c r="F1080" i="5"/>
  <c r="T1080" i="5"/>
  <c r="V1080" i="5" s="1"/>
  <c r="S1081" i="5"/>
  <c r="M1079" i="5"/>
  <c r="L1080" i="5"/>
  <c r="T1081" i="5" l="1"/>
  <c r="V1081" i="5" s="1"/>
  <c r="S1082" i="5"/>
  <c r="M1080" i="5"/>
  <c r="L1081" i="5"/>
  <c r="F1081" i="5"/>
  <c r="E1082" i="5"/>
  <c r="F1082" i="5" l="1"/>
  <c r="E1083" i="5"/>
  <c r="L1082" i="5"/>
  <c r="M1081" i="5"/>
  <c r="S1083" i="5"/>
  <c r="T1082" i="5"/>
  <c r="V1082" i="5" s="1"/>
  <c r="T1083" i="5" l="1"/>
  <c r="V1083" i="5" s="1"/>
  <c r="S1084" i="5"/>
  <c r="M1082" i="5"/>
  <c r="L1083" i="5"/>
  <c r="F1083" i="5"/>
  <c r="E1084" i="5"/>
  <c r="E1085" i="5" l="1"/>
  <c r="F1084" i="5"/>
  <c r="T1084" i="5"/>
  <c r="V1084" i="5" s="1"/>
  <c r="S1085" i="5"/>
  <c r="M1083" i="5"/>
  <c r="L1084" i="5"/>
  <c r="T1085" i="5" l="1"/>
  <c r="V1085" i="5" s="1"/>
  <c r="S1086" i="5"/>
  <c r="M1084" i="5"/>
  <c r="L1085" i="5"/>
  <c r="F1085" i="5"/>
  <c r="E1086" i="5"/>
  <c r="F1086" i="5" l="1"/>
  <c r="E1087" i="5"/>
  <c r="L1086" i="5"/>
  <c r="M1085" i="5"/>
  <c r="S1087" i="5"/>
  <c r="T1086" i="5"/>
  <c r="V1086" i="5" s="1"/>
  <c r="T1087" i="5" l="1"/>
  <c r="V1087" i="5" s="1"/>
  <c r="S1088" i="5"/>
  <c r="M1086" i="5"/>
  <c r="L1087" i="5"/>
  <c r="F1087" i="5"/>
  <c r="E1088" i="5"/>
  <c r="E1089" i="5" l="1"/>
  <c r="F1088" i="5"/>
  <c r="M1087" i="5"/>
  <c r="L1088" i="5"/>
  <c r="T1088" i="5"/>
  <c r="V1088" i="5" s="1"/>
  <c r="S1089" i="5"/>
  <c r="S1090" i="5" l="1"/>
  <c r="T1089" i="5"/>
  <c r="V1089" i="5" s="1"/>
  <c r="L1089" i="5"/>
  <c r="M1088" i="5"/>
  <c r="F1089" i="5"/>
  <c r="E1090" i="5"/>
  <c r="F1090" i="5" l="1"/>
  <c r="E1091" i="5"/>
  <c r="L1090" i="5"/>
  <c r="M1089" i="5"/>
  <c r="T1090" i="5"/>
  <c r="V1090" i="5" s="1"/>
  <c r="S1091" i="5"/>
  <c r="M1090" i="5" l="1"/>
  <c r="L1091" i="5"/>
  <c r="T1091" i="5"/>
  <c r="V1091" i="5" s="1"/>
  <c r="S1092" i="5"/>
  <c r="E1092" i="5"/>
  <c r="F1091" i="5"/>
  <c r="F1092" i="5" l="1"/>
  <c r="E1093" i="5"/>
  <c r="S1093" i="5"/>
  <c r="T1092" i="5"/>
  <c r="V1092" i="5" s="1"/>
  <c r="L1092" i="5"/>
  <c r="M1091" i="5"/>
  <c r="M1092" i="5" l="1"/>
  <c r="L1093" i="5"/>
  <c r="T1093" i="5"/>
  <c r="V1093" i="5" s="1"/>
  <c r="S1094" i="5"/>
  <c r="F1093" i="5"/>
  <c r="E1094" i="5"/>
  <c r="E1095" i="5" l="1"/>
  <c r="F1094" i="5"/>
  <c r="M1093" i="5"/>
  <c r="L1094" i="5"/>
  <c r="T1094" i="5"/>
  <c r="V1094" i="5" s="1"/>
  <c r="S1095" i="5"/>
  <c r="F1095" i="5" l="1"/>
  <c r="E1096" i="5"/>
  <c r="S1096" i="5"/>
  <c r="T1095" i="5"/>
  <c r="V1095" i="5" s="1"/>
  <c r="L1095" i="5"/>
  <c r="M1094" i="5"/>
  <c r="E1097" i="5" l="1"/>
  <c r="F1096" i="5"/>
  <c r="M1095" i="5"/>
  <c r="L1096" i="5"/>
  <c r="T1096" i="5"/>
  <c r="V1096" i="5" s="1"/>
  <c r="S1097" i="5"/>
  <c r="T1097" i="5" l="1"/>
  <c r="V1097" i="5" s="1"/>
  <c r="S1098" i="5"/>
  <c r="M1096" i="5"/>
  <c r="L1097" i="5"/>
  <c r="E1098" i="5"/>
  <c r="F1097" i="5"/>
  <c r="F1098" i="5" l="1"/>
  <c r="E1099" i="5"/>
  <c r="L1098" i="5"/>
  <c r="M1097" i="5"/>
  <c r="S1099" i="5"/>
  <c r="T1098" i="5"/>
  <c r="V1098" i="5" s="1"/>
  <c r="T1099" i="5" l="1"/>
  <c r="V1099" i="5" s="1"/>
  <c r="S1100" i="5"/>
  <c r="M1098" i="5"/>
  <c r="L1099" i="5"/>
  <c r="E1100" i="5"/>
  <c r="F1099" i="5"/>
  <c r="T1100" i="5" l="1"/>
  <c r="V1100" i="5" s="1"/>
  <c r="S1101" i="5"/>
  <c r="E1101" i="5"/>
  <c r="F1100" i="5"/>
  <c r="M1099" i="5"/>
  <c r="L1100" i="5"/>
  <c r="L1101" i="5" l="1"/>
  <c r="M1100" i="5"/>
  <c r="F1101" i="5"/>
  <c r="E1102" i="5"/>
  <c r="S1102" i="5"/>
  <c r="T1101" i="5"/>
  <c r="V1101" i="5" s="1"/>
  <c r="T1102" i="5" l="1"/>
  <c r="V1102" i="5" s="1"/>
  <c r="S1103" i="5"/>
  <c r="M1101" i="5"/>
  <c r="L1102" i="5"/>
  <c r="E1103" i="5"/>
  <c r="F1102" i="5"/>
  <c r="F1103" i="5" l="1"/>
  <c r="E1104" i="5"/>
  <c r="M1102" i="5"/>
  <c r="L1103" i="5"/>
  <c r="T1103" i="5"/>
  <c r="V1103" i="5" s="1"/>
  <c r="S1104" i="5"/>
  <c r="L1104" i="5" l="1"/>
  <c r="M1103" i="5"/>
  <c r="S1105" i="5"/>
  <c r="T1104" i="5"/>
  <c r="V1104" i="5" s="1"/>
  <c r="F1104" i="5"/>
  <c r="E1105" i="5"/>
  <c r="E1106" i="5" l="1"/>
  <c r="F1105" i="5"/>
  <c r="T1105" i="5"/>
  <c r="V1105" i="5" s="1"/>
  <c r="S1106" i="5"/>
  <c r="M1104" i="5"/>
  <c r="L1105" i="5"/>
  <c r="M1105" i="5" l="1"/>
  <c r="L1106" i="5"/>
  <c r="S1107" i="5"/>
  <c r="T1106" i="5"/>
  <c r="V1106" i="5" s="1"/>
  <c r="F1106" i="5"/>
  <c r="E1107" i="5"/>
  <c r="F1107" i="5" l="1"/>
  <c r="E1108" i="5"/>
  <c r="S1108" i="5"/>
  <c r="T1107" i="5"/>
  <c r="V1107" i="5" s="1"/>
  <c r="L1107" i="5"/>
  <c r="M1106" i="5"/>
  <c r="M1107" i="5" l="1"/>
  <c r="L1108" i="5"/>
  <c r="T1108" i="5"/>
  <c r="V1108" i="5" s="1"/>
  <c r="S1109" i="5"/>
  <c r="E1109" i="5"/>
  <c r="F1108" i="5"/>
  <c r="F1109" i="5" l="1"/>
  <c r="E1110" i="5"/>
  <c r="T1109" i="5"/>
  <c r="V1109" i="5" s="1"/>
  <c r="S1110" i="5"/>
  <c r="M1108" i="5"/>
  <c r="L1109" i="5"/>
  <c r="L1110" i="5" l="1"/>
  <c r="M1109" i="5"/>
  <c r="T1110" i="5"/>
  <c r="V1110" i="5" s="1"/>
  <c r="S1111" i="5"/>
  <c r="E1111" i="5"/>
  <c r="F1110" i="5"/>
  <c r="F1111" i="5" l="1"/>
  <c r="E1112" i="5"/>
  <c r="S1112" i="5"/>
  <c r="T1111" i="5"/>
  <c r="V1111" i="5" s="1"/>
  <c r="M1110" i="5"/>
  <c r="L1111" i="5"/>
  <c r="M1111" i="5" l="1"/>
  <c r="L1112" i="5"/>
  <c r="T1112" i="5"/>
  <c r="V1112" i="5" s="1"/>
  <c r="S1113" i="5"/>
  <c r="E1113" i="5"/>
  <c r="F1112" i="5"/>
  <c r="F1113" i="5" l="1"/>
  <c r="E1114" i="5"/>
  <c r="T1113" i="5"/>
  <c r="V1113" i="5" s="1"/>
  <c r="S1114" i="5"/>
  <c r="M1112" i="5"/>
  <c r="L1113" i="5"/>
  <c r="L1114" i="5" l="1"/>
  <c r="M1113" i="5"/>
  <c r="S1115" i="5"/>
  <c r="T1114" i="5"/>
  <c r="V1114" i="5" s="1"/>
  <c r="F1114" i="5"/>
  <c r="E1115" i="5"/>
  <c r="F1115" i="5" l="1"/>
  <c r="E1116" i="5"/>
  <c r="T1115" i="5"/>
  <c r="V1115" i="5" s="1"/>
  <c r="S1116" i="5"/>
  <c r="L1115" i="5"/>
  <c r="M1114" i="5"/>
  <c r="T1116" i="5" l="1"/>
  <c r="V1116" i="5" s="1"/>
  <c r="S1117" i="5"/>
  <c r="M1115" i="5"/>
  <c r="L1116" i="5"/>
  <c r="E1117" i="5"/>
  <c r="F1116" i="5"/>
  <c r="E1118" i="5" l="1"/>
  <c r="F1117" i="5"/>
  <c r="M1116" i="5"/>
  <c r="L1117" i="5"/>
  <c r="T1117" i="5"/>
  <c r="V1117" i="5" s="1"/>
  <c r="S1118" i="5"/>
  <c r="L1118" i="5" l="1"/>
  <c r="M1117" i="5"/>
  <c r="F1118" i="5"/>
  <c r="E1119" i="5"/>
  <c r="S1119" i="5"/>
  <c r="T1118" i="5"/>
  <c r="V1118" i="5" s="1"/>
  <c r="S1120" i="5" l="1"/>
  <c r="T1119" i="5"/>
  <c r="V1119" i="5" s="1"/>
  <c r="F1119" i="5"/>
  <c r="E1120" i="5"/>
  <c r="M1118" i="5"/>
  <c r="L1119" i="5"/>
  <c r="M1119" i="5" l="1"/>
  <c r="L1120" i="5"/>
  <c r="T1120" i="5"/>
  <c r="V1120" i="5" s="1"/>
  <c r="S1121" i="5"/>
  <c r="E1121" i="5"/>
  <c r="F1120" i="5"/>
  <c r="F1121" i="5" l="1"/>
  <c r="E1122" i="5"/>
  <c r="T1121" i="5"/>
  <c r="V1121" i="5" s="1"/>
  <c r="S1122" i="5"/>
  <c r="M1120" i="5"/>
  <c r="L1121" i="5"/>
  <c r="L1122" i="5" l="1"/>
  <c r="M1121" i="5"/>
  <c r="S1123" i="5"/>
  <c r="T1122" i="5"/>
  <c r="V1122" i="5" s="1"/>
  <c r="F1122" i="5"/>
  <c r="E1123" i="5"/>
  <c r="F1123" i="5" l="1"/>
  <c r="E1124" i="5"/>
  <c r="S1124" i="5"/>
  <c r="T1123" i="5"/>
  <c r="V1123" i="5" s="1"/>
  <c r="L1123" i="5"/>
  <c r="M1122" i="5"/>
  <c r="M1123" i="5" l="1"/>
  <c r="L1124" i="5"/>
  <c r="T1124" i="5"/>
  <c r="V1124" i="5" s="1"/>
  <c r="S1125" i="5"/>
  <c r="E1125" i="5"/>
  <c r="F1124" i="5"/>
  <c r="E1126" i="5" l="1"/>
  <c r="F1125" i="5"/>
  <c r="T1125" i="5"/>
  <c r="V1125" i="5" s="1"/>
  <c r="S1126" i="5"/>
  <c r="M1124" i="5"/>
  <c r="L1125" i="5"/>
  <c r="L1126" i="5" l="1"/>
  <c r="M1125" i="5"/>
  <c r="T1126" i="5"/>
  <c r="V1126" i="5" s="1"/>
  <c r="S1127" i="5"/>
  <c r="F1126" i="5"/>
  <c r="E1127" i="5"/>
  <c r="F1127" i="5" l="1"/>
  <c r="E1128" i="5"/>
  <c r="S1128" i="5"/>
  <c r="T1127" i="5"/>
  <c r="V1127" i="5" s="1"/>
  <c r="L1127" i="5"/>
  <c r="M1126" i="5"/>
  <c r="T1128" i="5" l="1"/>
  <c r="V1128" i="5" s="1"/>
  <c r="S1129" i="5"/>
  <c r="M1127" i="5"/>
  <c r="L1128" i="5"/>
  <c r="E1129" i="5"/>
  <c r="F1128" i="5"/>
  <c r="M1128" i="5" l="1"/>
  <c r="L1129" i="5"/>
  <c r="T1129" i="5"/>
  <c r="V1129" i="5" s="1"/>
  <c r="S1130" i="5"/>
  <c r="E1130" i="5"/>
  <c r="F1129" i="5"/>
  <c r="F1130" i="5" l="1"/>
  <c r="E1131" i="5"/>
  <c r="S1131" i="5"/>
  <c r="T1130" i="5"/>
  <c r="V1130" i="5" s="1"/>
  <c r="M1129" i="5"/>
  <c r="L1130" i="5"/>
  <c r="L1131" i="5" l="1"/>
  <c r="M1130" i="5"/>
  <c r="S1132" i="5"/>
  <c r="T1131" i="5"/>
  <c r="V1131" i="5" s="1"/>
  <c r="F1131" i="5"/>
  <c r="E1132" i="5"/>
  <c r="E1133" i="5" l="1"/>
  <c r="F1132" i="5"/>
  <c r="T1132" i="5"/>
  <c r="V1132" i="5" s="1"/>
  <c r="S1133" i="5"/>
  <c r="M1131" i="5"/>
  <c r="L1132" i="5"/>
  <c r="M1132" i="5" l="1"/>
  <c r="L1133" i="5"/>
  <c r="T1133" i="5"/>
  <c r="V1133" i="5" s="1"/>
  <c r="S1134" i="5"/>
  <c r="E1134" i="5"/>
  <c r="F1133" i="5"/>
  <c r="F1134" i="5" l="1"/>
  <c r="E1135" i="5"/>
  <c r="S1135" i="5"/>
  <c r="T1134" i="5"/>
  <c r="V1134" i="5" s="1"/>
  <c r="L1134" i="5"/>
  <c r="M1133" i="5"/>
  <c r="L1135" i="5" l="1"/>
  <c r="M1134" i="5"/>
  <c r="S1136" i="5"/>
  <c r="T1135" i="5"/>
  <c r="V1135" i="5" s="1"/>
  <c r="F1135" i="5"/>
  <c r="E1136" i="5"/>
  <c r="E1137" i="5" l="1"/>
  <c r="F1136" i="5"/>
  <c r="T1136" i="5"/>
  <c r="V1136" i="5" s="1"/>
  <c r="S1137" i="5"/>
  <c r="M1135" i="5"/>
  <c r="L1136" i="5"/>
  <c r="M1136" i="5" l="1"/>
  <c r="L1137" i="5"/>
  <c r="T1137" i="5"/>
  <c r="V1137" i="5" s="1"/>
  <c r="S1138" i="5"/>
  <c r="E1138" i="5"/>
  <c r="F1137" i="5"/>
  <c r="F1138" i="5" l="1"/>
  <c r="E1139" i="5"/>
  <c r="T1138" i="5"/>
  <c r="V1138" i="5" s="1"/>
  <c r="S1139" i="5"/>
  <c r="L1138" i="5"/>
  <c r="M1137" i="5"/>
  <c r="S1140" i="5" l="1"/>
  <c r="T1139" i="5"/>
  <c r="V1139" i="5" s="1"/>
  <c r="L1139" i="5"/>
  <c r="M1138" i="5"/>
  <c r="F1139" i="5"/>
  <c r="E1140" i="5"/>
  <c r="E1141" i="5" l="1"/>
  <c r="F1140" i="5"/>
  <c r="M1139" i="5"/>
  <c r="L1140" i="5"/>
  <c r="T1140" i="5"/>
  <c r="V1140" i="5" s="1"/>
  <c r="S1141" i="5"/>
  <c r="M1140" i="5" l="1"/>
  <c r="L1141" i="5"/>
  <c r="T1141" i="5"/>
  <c r="V1141" i="5" s="1"/>
  <c r="S1142" i="5"/>
  <c r="E1142" i="5"/>
  <c r="F1141" i="5"/>
  <c r="F1142" i="5" l="1"/>
  <c r="E1143" i="5"/>
  <c r="T1142" i="5"/>
  <c r="V1142" i="5" s="1"/>
  <c r="S1143" i="5"/>
  <c r="M1141" i="5"/>
  <c r="L1142" i="5"/>
  <c r="S1144" i="5" l="1"/>
  <c r="T1143" i="5"/>
  <c r="V1143" i="5" s="1"/>
  <c r="L1143" i="5"/>
  <c r="M1142" i="5"/>
  <c r="F1143" i="5"/>
  <c r="E1144" i="5"/>
  <c r="M1143" i="5" l="1"/>
  <c r="L1144" i="5"/>
  <c r="T1144" i="5"/>
  <c r="V1144" i="5" s="1"/>
  <c r="S1145" i="5"/>
  <c r="F1144" i="5"/>
  <c r="E1145" i="5"/>
  <c r="E1146" i="5" l="1"/>
  <c r="F1145" i="5"/>
  <c r="T1145" i="5"/>
  <c r="V1145" i="5" s="1"/>
  <c r="S1146" i="5"/>
  <c r="M1144" i="5"/>
  <c r="L1145" i="5"/>
  <c r="M1145" i="5" l="1"/>
  <c r="L1146" i="5"/>
  <c r="T1146" i="5"/>
  <c r="V1146" i="5" s="1"/>
  <c r="S1147" i="5"/>
  <c r="F1146" i="5"/>
  <c r="E1147" i="5"/>
  <c r="F1147" i="5" l="1"/>
  <c r="E1148" i="5"/>
  <c r="S1148" i="5"/>
  <c r="T1147" i="5"/>
  <c r="V1147" i="5" s="1"/>
  <c r="L1147" i="5"/>
  <c r="M1146" i="5"/>
  <c r="M1147" i="5" l="1"/>
  <c r="L1148" i="5"/>
  <c r="F1148" i="5"/>
  <c r="E1149" i="5"/>
  <c r="T1148" i="5"/>
  <c r="V1148" i="5" s="1"/>
  <c r="S1149" i="5"/>
  <c r="T1149" i="5" l="1"/>
  <c r="V1149" i="5" s="1"/>
  <c r="S1150" i="5"/>
  <c r="E1150" i="5"/>
  <c r="F1149" i="5"/>
  <c r="M1148" i="5"/>
  <c r="L1149" i="5"/>
  <c r="T1150" i="5" l="1"/>
  <c r="V1150" i="5" s="1"/>
  <c r="S1151" i="5"/>
  <c r="M1149" i="5"/>
  <c r="L1150" i="5"/>
  <c r="F1150" i="5"/>
  <c r="E1151" i="5"/>
  <c r="F1151" i="5" l="1"/>
  <c r="E1152" i="5"/>
  <c r="L1151" i="5"/>
  <c r="M1150" i="5"/>
  <c r="S1152" i="5"/>
  <c r="T1151" i="5"/>
  <c r="V1151" i="5" s="1"/>
  <c r="T1152" i="5" l="1"/>
  <c r="V1152" i="5" s="1"/>
  <c r="S1153" i="5"/>
  <c r="M1151" i="5"/>
  <c r="L1152" i="5"/>
  <c r="F1152" i="5"/>
  <c r="E1153" i="5"/>
  <c r="E1154" i="5" l="1"/>
  <c r="F1153" i="5"/>
  <c r="M1152" i="5"/>
  <c r="L1153" i="5"/>
  <c r="T1153" i="5"/>
  <c r="V1153" i="5" s="1"/>
  <c r="S1154" i="5"/>
  <c r="T1154" i="5" l="1"/>
  <c r="V1154" i="5" s="1"/>
  <c r="S1155" i="5"/>
  <c r="M1153" i="5"/>
  <c r="L1154" i="5"/>
  <c r="F1154" i="5"/>
  <c r="E1155" i="5"/>
  <c r="F1155" i="5" l="1"/>
  <c r="E1156" i="5"/>
  <c r="L1155" i="5"/>
  <c r="M1154" i="5"/>
  <c r="S1156" i="5"/>
  <c r="T1155" i="5"/>
  <c r="V1155" i="5" s="1"/>
  <c r="T1156" i="5" l="1"/>
  <c r="V1156" i="5" s="1"/>
  <c r="S1157" i="5"/>
  <c r="M1155" i="5"/>
  <c r="L1156" i="5"/>
  <c r="F1156" i="5"/>
  <c r="E1157" i="5"/>
  <c r="M1156" i="5" l="1"/>
  <c r="L1157" i="5"/>
  <c r="T1157" i="5"/>
  <c r="V1157" i="5" s="1"/>
  <c r="S1158" i="5"/>
  <c r="E1158" i="5"/>
  <c r="F1157" i="5"/>
  <c r="T1158" i="5" l="1"/>
  <c r="V1158" i="5" s="1"/>
  <c r="S1159" i="5"/>
  <c r="F1158" i="5"/>
  <c r="E1159" i="5"/>
  <c r="M1157" i="5"/>
  <c r="L1158" i="5"/>
  <c r="F1159" i="5" l="1"/>
  <c r="E1160" i="5"/>
  <c r="S1160" i="5"/>
  <c r="T1159" i="5"/>
  <c r="V1159" i="5" s="1"/>
  <c r="L1159" i="5"/>
  <c r="M1158" i="5"/>
  <c r="M1159" i="5" l="1"/>
  <c r="L1160" i="5"/>
  <c r="T1160" i="5"/>
  <c r="V1160" i="5" s="1"/>
  <c r="S1161" i="5"/>
  <c r="F1160" i="5"/>
  <c r="E1161" i="5"/>
  <c r="E1162" i="5" l="1"/>
  <c r="F1161" i="5"/>
  <c r="T1161" i="5"/>
  <c r="V1161" i="5" s="1"/>
  <c r="S1162" i="5"/>
  <c r="M1160" i="5"/>
  <c r="L1161" i="5"/>
  <c r="T1162" i="5" l="1"/>
  <c r="V1162" i="5" s="1"/>
  <c r="S1163" i="5"/>
  <c r="F1162" i="5"/>
  <c r="E1163" i="5"/>
  <c r="M1161" i="5"/>
  <c r="L1162" i="5"/>
  <c r="L1163" i="5" l="1"/>
  <c r="M1162" i="5"/>
  <c r="F1163" i="5"/>
  <c r="E1164" i="5"/>
  <c r="S1164" i="5"/>
  <c r="T1163" i="5"/>
  <c r="V1163" i="5" s="1"/>
  <c r="T1164" i="5" l="1"/>
  <c r="V1164" i="5" s="1"/>
  <c r="S1165" i="5"/>
  <c r="F1164" i="5"/>
  <c r="E1165" i="5"/>
  <c r="M1163" i="5"/>
  <c r="L1164" i="5"/>
  <c r="M1164" i="5" l="1"/>
  <c r="L1165" i="5"/>
  <c r="E1166" i="5"/>
  <c r="F1165" i="5"/>
  <c r="T1165" i="5"/>
  <c r="V1165" i="5" s="1"/>
  <c r="S1166" i="5"/>
  <c r="T1166" i="5" l="1"/>
  <c r="V1166" i="5" s="1"/>
  <c r="S1167" i="5"/>
  <c r="F1166" i="5"/>
  <c r="E1167" i="5"/>
  <c r="M1165" i="5"/>
  <c r="L1166" i="5"/>
  <c r="L1167" i="5" l="1"/>
  <c r="M1166" i="5"/>
  <c r="S1168" i="5"/>
  <c r="T1167" i="5"/>
  <c r="V1167" i="5" s="1"/>
  <c r="F1167" i="5"/>
  <c r="E1168" i="5"/>
  <c r="F1168" i="5" l="1"/>
  <c r="E1169" i="5"/>
  <c r="T1168" i="5"/>
  <c r="V1168" i="5" s="1"/>
  <c r="S1169" i="5"/>
  <c r="M1167" i="5"/>
  <c r="L1168" i="5"/>
  <c r="M1168" i="5" l="1"/>
  <c r="L1169" i="5"/>
  <c r="T1169" i="5"/>
  <c r="V1169" i="5" s="1"/>
  <c r="S1170" i="5"/>
  <c r="E1170" i="5"/>
  <c r="F1169" i="5"/>
  <c r="F1170" i="5" l="1"/>
  <c r="E1171" i="5"/>
  <c r="T1170" i="5"/>
  <c r="V1170" i="5" s="1"/>
  <c r="S1171" i="5"/>
  <c r="M1169" i="5"/>
  <c r="L1170" i="5"/>
  <c r="L1171" i="5" l="1"/>
  <c r="M1170" i="5"/>
  <c r="F1171" i="5"/>
  <c r="E1172" i="5"/>
  <c r="S1172" i="5"/>
  <c r="T1171" i="5"/>
  <c r="V1171" i="5" s="1"/>
  <c r="M1171" i="5" l="1"/>
  <c r="L1172" i="5"/>
  <c r="T1172" i="5"/>
  <c r="V1172" i="5" s="1"/>
  <c r="S1173" i="5"/>
  <c r="F1172" i="5"/>
  <c r="E1173" i="5"/>
  <c r="E1174" i="5" l="1"/>
  <c r="F1173" i="5"/>
  <c r="T1173" i="5"/>
  <c r="V1173" i="5" s="1"/>
  <c r="S1174" i="5"/>
  <c r="M1172" i="5"/>
  <c r="L1173" i="5"/>
  <c r="M1173" i="5" l="1"/>
  <c r="L1174" i="5"/>
  <c r="T1174" i="5"/>
  <c r="V1174" i="5" s="1"/>
  <c r="S1175" i="5"/>
  <c r="F1174" i="5"/>
  <c r="E1175" i="5"/>
  <c r="F1175" i="5" l="1"/>
  <c r="E1176" i="5"/>
  <c r="S1176" i="5"/>
  <c r="T1175" i="5"/>
  <c r="V1175" i="5" s="1"/>
  <c r="L1175" i="5"/>
  <c r="M1174" i="5"/>
  <c r="M1175" i="5" l="1"/>
  <c r="L1176" i="5"/>
  <c r="T1176" i="5"/>
  <c r="V1176" i="5" s="1"/>
  <c r="S1177" i="5"/>
  <c r="F1176" i="5"/>
  <c r="E1177" i="5"/>
  <c r="E1178" i="5" l="1"/>
  <c r="F1177" i="5"/>
  <c r="T1177" i="5"/>
  <c r="V1177" i="5" s="1"/>
  <c r="S1178" i="5"/>
  <c r="M1176" i="5"/>
  <c r="L1177" i="5"/>
  <c r="F1178" i="5" l="1"/>
  <c r="E1179" i="5"/>
  <c r="M1177" i="5"/>
  <c r="L1178" i="5"/>
  <c r="T1178" i="5"/>
  <c r="V1178" i="5" s="1"/>
  <c r="S1179" i="5"/>
  <c r="S1180" i="5" l="1"/>
  <c r="T1179" i="5"/>
  <c r="V1179" i="5" s="1"/>
  <c r="L1179" i="5"/>
  <c r="M1178" i="5"/>
  <c r="F1179" i="5"/>
  <c r="E1180" i="5"/>
  <c r="F1180" i="5" l="1"/>
  <c r="E1181" i="5"/>
  <c r="M1179" i="5"/>
  <c r="L1180" i="5"/>
  <c r="T1180" i="5"/>
  <c r="V1180" i="5" s="1"/>
  <c r="S1181" i="5"/>
  <c r="T1181" i="5" l="1"/>
  <c r="V1181" i="5" s="1"/>
  <c r="S1182" i="5"/>
  <c r="M1180" i="5"/>
  <c r="L1181" i="5"/>
  <c r="E1182" i="5"/>
  <c r="F1181" i="5"/>
  <c r="F1182" i="5" l="1"/>
  <c r="E1183" i="5"/>
  <c r="M1181" i="5"/>
  <c r="L1182" i="5"/>
  <c r="T1182" i="5"/>
  <c r="V1182" i="5" s="1"/>
  <c r="S1183" i="5"/>
  <c r="S1184" i="5" l="1"/>
  <c r="T1183" i="5"/>
  <c r="V1183" i="5" s="1"/>
  <c r="L1183" i="5"/>
  <c r="M1182" i="5"/>
  <c r="F1183" i="5"/>
  <c r="E1184" i="5"/>
  <c r="F1184" i="5" l="1"/>
  <c r="E1185" i="5"/>
  <c r="M1183" i="5"/>
  <c r="L1184" i="5"/>
  <c r="T1184" i="5"/>
  <c r="V1184" i="5" s="1"/>
  <c r="S1185" i="5"/>
  <c r="T1185" i="5" l="1"/>
  <c r="V1185" i="5" s="1"/>
  <c r="S1186" i="5"/>
  <c r="M1184" i="5"/>
  <c r="L1185" i="5"/>
  <c r="E1186" i="5"/>
  <c r="F1185" i="5"/>
  <c r="F1186" i="5" l="1"/>
  <c r="E1187" i="5"/>
  <c r="M1185" i="5"/>
  <c r="L1186" i="5"/>
  <c r="T1186" i="5"/>
  <c r="V1186" i="5" s="1"/>
  <c r="S1187" i="5"/>
  <c r="S1188" i="5" l="1"/>
  <c r="T1187" i="5"/>
  <c r="V1187" i="5" s="1"/>
  <c r="L1187" i="5"/>
  <c r="M1186" i="5"/>
  <c r="F1187" i="5"/>
  <c r="E1188" i="5"/>
  <c r="F1188" i="5" l="1"/>
  <c r="E1189" i="5"/>
  <c r="M1187" i="5"/>
  <c r="L1188" i="5"/>
  <c r="T1188" i="5"/>
  <c r="V1188" i="5" s="1"/>
  <c r="S1189" i="5"/>
  <c r="T1189" i="5" l="1"/>
  <c r="V1189" i="5" s="1"/>
  <c r="S1190" i="5"/>
  <c r="M1188" i="5"/>
  <c r="L1189" i="5"/>
  <c r="E1190" i="5"/>
  <c r="F1189" i="5"/>
  <c r="F1190" i="5" l="1"/>
  <c r="E1191" i="5"/>
  <c r="T1190" i="5"/>
  <c r="V1190" i="5" s="1"/>
  <c r="S1191" i="5"/>
  <c r="M1189" i="5"/>
  <c r="L1190" i="5"/>
  <c r="L1191" i="5" l="1"/>
  <c r="M1190" i="5"/>
  <c r="S1192" i="5"/>
  <c r="T1191" i="5"/>
  <c r="V1191" i="5" s="1"/>
  <c r="F1191" i="5"/>
  <c r="E1192" i="5"/>
  <c r="F1192" i="5" l="1"/>
  <c r="E1193" i="5"/>
  <c r="T1192" i="5"/>
  <c r="V1192" i="5" s="1"/>
  <c r="S1193" i="5"/>
  <c r="M1191" i="5"/>
  <c r="L1192" i="5"/>
  <c r="M1192" i="5" l="1"/>
  <c r="L1193" i="5"/>
  <c r="T1193" i="5"/>
  <c r="V1193" i="5" s="1"/>
  <c r="S1194" i="5"/>
  <c r="E1194" i="5"/>
  <c r="F1193" i="5"/>
  <c r="F1194" i="5" l="1"/>
  <c r="E1195" i="5"/>
  <c r="T1194" i="5"/>
  <c r="V1194" i="5" s="1"/>
  <c r="S1195" i="5"/>
  <c r="M1193" i="5"/>
  <c r="L1194" i="5"/>
  <c r="L1195" i="5" l="1"/>
  <c r="M1194" i="5"/>
  <c r="S1196" i="5"/>
  <c r="T1195" i="5"/>
  <c r="V1195" i="5" s="1"/>
  <c r="F1195" i="5"/>
  <c r="E1196" i="5"/>
  <c r="F1196" i="5" l="1"/>
  <c r="E1197" i="5"/>
  <c r="T1196" i="5"/>
  <c r="V1196" i="5" s="1"/>
  <c r="S1197" i="5"/>
  <c r="M1195" i="5"/>
  <c r="L1196" i="5"/>
  <c r="M1196" i="5" l="1"/>
  <c r="L1197" i="5"/>
  <c r="T1197" i="5"/>
  <c r="V1197" i="5" s="1"/>
  <c r="S1198" i="5"/>
  <c r="E1198" i="5"/>
  <c r="F1197" i="5"/>
  <c r="F1198" i="5" l="1"/>
  <c r="E1199" i="5"/>
  <c r="T1198" i="5"/>
  <c r="V1198" i="5" s="1"/>
  <c r="S1199" i="5"/>
  <c r="M1197" i="5"/>
  <c r="L1198" i="5"/>
  <c r="L1199" i="5" l="1"/>
  <c r="M1198" i="5"/>
  <c r="S1200" i="5"/>
  <c r="T1199" i="5"/>
  <c r="V1199" i="5" s="1"/>
  <c r="F1199" i="5"/>
  <c r="E1200" i="5"/>
  <c r="F1200" i="5" l="1"/>
  <c r="E1201" i="5"/>
  <c r="T1200" i="5"/>
  <c r="V1200" i="5" s="1"/>
  <c r="S1201" i="5"/>
  <c r="M1199" i="5"/>
  <c r="L1200" i="5"/>
  <c r="M1200" i="5" l="1"/>
  <c r="L1201" i="5"/>
  <c r="T1201" i="5"/>
  <c r="V1201" i="5" s="1"/>
  <c r="S1202" i="5"/>
  <c r="E1202" i="5"/>
  <c r="F1201" i="5"/>
  <c r="T1202" i="5" l="1"/>
  <c r="V1202" i="5" s="1"/>
  <c r="S1203" i="5"/>
  <c r="M1201" i="5"/>
  <c r="L1202" i="5"/>
  <c r="F1202" i="5"/>
  <c r="E1203" i="5"/>
  <c r="F1203" i="5" l="1"/>
  <c r="E1204" i="5"/>
  <c r="L1203" i="5"/>
  <c r="M1202" i="5"/>
  <c r="S1204" i="5"/>
  <c r="T1203" i="5"/>
  <c r="V1203" i="5" s="1"/>
  <c r="T1204" i="5" l="1"/>
  <c r="V1204" i="5" s="1"/>
  <c r="S1205" i="5"/>
  <c r="M1203" i="5"/>
  <c r="L1204" i="5"/>
  <c r="F1204" i="5"/>
  <c r="E1205" i="5"/>
  <c r="E1206" i="5" l="1"/>
  <c r="F1205" i="5"/>
  <c r="T1205" i="5"/>
  <c r="V1205" i="5" s="1"/>
  <c r="S1206" i="5"/>
  <c r="M1204" i="5"/>
  <c r="L1205" i="5"/>
  <c r="M1205" i="5" l="1"/>
  <c r="L1206" i="5"/>
  <c r="T1206" i="5"/>
  <c r="V1206" i="5" s="1"/>
  <c r="S1207" i="5"/>
  <c r="F1206" i="5"/>
  <c r="E1207" i="5"/>
  <c r="F1207" i="5" l="1"/>
  <c r="E1208" i="5"/>
  <c r="S1208" i="5"/>
  <c r="T1207" i="5"/>
  <c r="V1207" i="5" s="1"/>
  <c r="L1207" i="5"/>
  <c r="M1206" i="5"/>
  <c r="T1208" i="5" l="1"/>
  <c r="V1208" i="5" s="1"/>
  <c r="S1209" i="5"/>
  <c r="F1208" i="5"/>
  <c r="E1209" i="5"/>
  <c r="M1207" i="5"/>
  <c r="L1208" i="5"/>
  <c r="M1208" i="5" l="1"/>
  <c r="L1209" i="5"/>
  <c r="E1210" i="5"/>
  <c r="F1209" i="5"/>
  <c r="T1209" i="5"/>
  <c r="V1209" i="5" s="1"/>
  <c r="S1210" i="5"/>
  <c r="T1210" i="5" l="1"/>
  <c r="V1210" i="5" s="1"/>
  <c r="S1211" i="5"/>
  <c r="F1210" i="5"/>
  <c r="E1211" i="5"/>
  <c r="M1209" i="5"/>
  <c r="L1210" i="5"/>
  <c r="L1211" i="5" l="1"/>
  <c r="M1210" i="5"/>
  <c r="F1211" i="5"/>
  <c r="E1212" i="5"/>
  <c r="S1212" i="5"/>
  <c r="T1211" i="5"/>
  <c r="V1211" i="5" s="1"/>
  <c r="T1212" i="5" l="1"/>
  <c r="V1212" i="5" s="1"/>
  <c r="S1213" i="5"/>
  <c r="F1212" i="5"/>
  <c r="E1213" i="5"/>
  <c r="M1211" i="5"/>
  <c r="L1212" i="5"/>
  <c r="M1212" i="5" l="1"/>
  <c r="L1213" i="5"/>
  <c r="E1214" i="5"/>
  <c r="F1213" i="5"/>
  <c r="T1213" i="5"/>
  <c r="V1213" i="5" s="1"/>
  <c r="S1214" i="5"/>
  <c r="T1214" i="5" l="1"/>
  <c r="V1214" i="5" s="1"/>
  <c r="S1215" i="5"/>
  <c r="F1214" i="5"/>
  <c r="E1215" i="5"/>
  <c r="M1213" i="5"/>
  <c r="L1214" i="5"/>
  <c r="L1215" i="5" l="1"/>
  <c r="M1214" i="5"/>
  <c r="F1215" i="5"/>
  <c r="E1216" i="5"/>
  <c r="S1216" i="5"/>
  <c r="T1215" i="5"/>
  <c r="V1215" i="5" s="1"/>
  <c r="T1216" i="5" l="1"/>
  <c r="V1216" i="5" s="1"/>
  <c r="S1217" i="5"/>
  <c r="F1216" i="5"/>
  <c r="E1217" i="5"/>
  <c r="M1215" i="5"/>
  <c r="L1216" i="5"/>
  <c r="M1216" i="5" l="1"/>
  <c r="L1217" i="5"/>
  <c r="T1217" i="5"/>
  <c r="V1217" i="5" s="1"/>
  <c r="S1218" i="5"/>
  <c r="E1218" i="5"/>
  <c r="F1217" i="5"/>
  <c r="T1218" i="5" l="1"/>
  <c r="V1218" i="5" s="1"/>
  <c r="S1219" i="5"/>
  <c r="M1217" i="5"/>
  <c r="L1218" i="5"/>
  <c r="F1218" i="5"/>
  <c r="E1219" i="5"/>
  <c r="L1219" i="5" l="1"/>
  <c r="M1218" i="5"/>
  <c r="S1220" i="5"/>
  <c r="T1219" i="5"/>
  <c r="V1219" i="5" s="1"/>
  <c r="F1219" i="5"/>
  <c r="E1220" i="5"/>
  <c r="F1220" i="5" l="1"/>
  <c r="E1221" i="5"/>
  <c r="T1220" i="5"/>
  <c r="V1220" i="5" s="1"/>
  <c r="S1221" i="5"/>
  <c r="M1219" i="5"/>
  <c r="L1220" i="5"/>
  <c r="M1220" i="5" l="1"/>
  <c r="L1221" i="5"/>
  <c r="T1221" i="5"/>
  <c r="V1221" i="5" s="1"/>
  <c r="S1222" i="5"/>
  <c r="E1222" i="5"/>
  <c r="F1221" i="5"/>
  <c r="F1222" i="5" l="1"/>
  <c r="E1223" i="5"/>
  <c r="M1221" i="5"/>
  <c r="L1222" i="5"/>
  <c r="T1222" i="5"/>
  <c r="V1222" i="5" s="1"/>
  <c r="S1223" i="5"/>
  <c r="S1224" i="5" l="1"/>
  <c r="T1223" i="5"/>
  <c r="V1223" i="5" s="1"/>
  <c r="L1223" i="5"/>
  <c r="M1222" i="5"/>
  <c r="F1223" i="5"/>
  <c r="E1224" i="5"/>
  <c r="F1224" i="5" l="1"/>
  <c r="E1225" i="5"/>
  <c r="M1223" i="5"/>
  <c r="L1224" i="5"/>
  <c r="T1224" i="5"/>
  <c r="V1224" i="5" s="1"/>
  <c r="S1225" i="5"/>
  <c r="T1225" i="5" l="1"/>
  <c r="V1225" i="5" s="1"/>
  <c r="S1226" i="5"/>
  <c r="E1226" i="5"/>
  <c r="F1225" i="5"/>
  <c r="M1224" i="5"/>
  <c r="L1225" i="5"/>
  <c r="M1225" i="5" l="1"/>
  <c r="L1226" i="5"/>
  <c r="F1226" i="5"/>
  <c r="E1227" i="5"/>
  <c r="T1226" i="5"/>
  <c r="V1226" i="5" s="1"/>
  <c r="S1227" i="5"/>
  <c r="S1228" i="5" l="1"/>
  <c r="T1227" i="5"/>
  <c r="V1227" i="5" s="1"/>
  <c r="F1227" i="5"/>
  <c r="E1228" i="5"/>
  <c r="L1227" i="5"/>
  <c r="M1226" i="5"/>
  <c r="M1227" i="5" l="1"/>
  <c r="L1228" i="5"/>
  <c r="F1228" i="5"/>
  <c r="E1229" i="5"/>
  <c r="T1228" i="5"/>
  <c r="V1228" i="5" s="1"/>
  <c r="S1229" i="5"/>
  <c r="T1229" i="5" l="1"/>
  <c r="V1229" i="5" s="1"/>
  <c r="S1230" i="5"/>
  <c r="E1230" i="5"/>
  <c r="F1229" i="5"/>
  <c r="M1228" i="5"/>
  <c r="L1229" i="5"/>
  <c r="M1229" i="5" l="1"/>
  <c r="L1230" i="5"/>
  <c r="F1230" i="5"/>
  <c r="E1231" i="5"/>
  <c r="T1230" i="5"/>
  <c r="V1230" i="5" s="1"/>
  <c r="S1231" i="5"/>
  <c r="F1231" i="5" l="1"/>
  <c r="E1232" i="5"/>
  <c r="S1232" i="5"/>
  <c r="T1231" i="5"/>
  <c r="V1231" i="5" s="1"/>
  <c r="L1231" i="5"/>
  <c r="M1230" i="5"/>
  <c r="M1231" i="5" l="1"/>
  <c r="L1232" i="5"/>
  <c r="T1232" i="5"/>
  <c r="V1232" i="5" s="1"/>
  <c r="S1233" i="5"/>
  <c r="F1232" i="5"/>
  <c r="E1233" i="5"/>
  <c r="T1233" i="5" l="1"/>
  <c r="V1233" i="5" s="1"/>
  <c r="S1234" i="5"/>
  <c r="M1232" i="5"/>
  <c r="L1233" i="5"/>
  <c r="E1234" i="5"/>
  <c r="F1233" i="5"/>
  <c r="M1233" i="5" l="1"/>
  <c r="L1234" i="5"/>
  <c r="T1234" i="5"/>
  <c r="V1234" i="5" s="1"/>
  <c r="S1235" i="5"/>
  <c r="F1234" i="5"/>
  <c r="E1235" i="5"/>
  <c r="F1235" i="5" l="1"/>
  <c r="E1236" i="5"/>
  <c r="S1236" i="5"/>
  <c r="T1235" i="5"/>
  <c r="V1235" i="5" s="1"/>
  <c r="L1235" i="5"/>
  <c r="M1234" i="5"/>
  <c r="M1235" i="5" l="1"/>
  <c r="L1236" i="5"/>
  <c r="T1236" i="5"/>
  <c r="V1236" i="5" s="1"/>
  <c r="S1237" i="5"/>
  <c r="F1236" i="5"/>
  <c r="E1237" i="5"/>
  <c r="E1238" i="5" l="1"/>
  <c r="F1237" i="5"/>
  <c r="T1237" i="5"/>
  <c r="V1237" i="5" s="1"/>
  <c r="S1238" i="5"/>
  <c r="M1236" i="5"/>
  <c r="L1237" i="5"/>
  <c r="M1237" i="5" l="1"/>
  <c r="L1238" i="5"/>
  <c r="T1238" i="5"/>
  <c r="V1238" i="5" s="1"/>
  <c r="S1239" i="5"/>
  <c r="F1238" i="5"/>
  <c r="E1239" i="5"/>
  <c r="F1239" i="5" l="1"/>
  <c r="E1240" i="5"/>
  <c r="S1240" i="5"/>
  <c r="T1239" i="5"/>
  <c r="V1239" i="5" s="1"/>
  <c r="L1239" i="5"/>
  <c r="M1238" i="5"/>
  <c r="M1239" i="5" l="1"/>
  <c r="L1240" i="5"/>
  <c r="T1240" i="5"/>
  <c r="V1240" i="5" s="1"/>
  <c r="S1241" i="5"/>
  <c r="F1240" i="5"/>
  <c r="E1241" i="5"/>
  <c r="E1242" i="5" l="1"/>
  <c r="F1241" i="5"/>
  <c r="T1241" i="5"/>
  <c r="V1241" i="5" s="1"/>
  <c r="S1242" i="5"/>
  <c r="M1240" i="5"/>
  <c r="L1241" i="5"/>
  <c r="M1241" i="5" l="1"/>
  <c r="L1242" i="5"/>
  <c r="T1242" i="5"/>
  <c r="V1242" i="5" s="1"/>
  <c r="S1243" i="5"/>
  <c r="F1242" i="5"/>
  <c r="E1243" i="5"/>
  <c r="F1243" i="5" l="1"/>
  <c r="E1244" i="5"/>
  <c r="S1244" i="5"/>
  <c r="T1243" i="5"/>
  <c r="V1243" i="5" s="1"/>
  <c r="L1243" i="5"/>
  <c r="M1242" i="5"/>
  <c r="M1243" i="5" l="1"/>
  <c r="L1244" i="5"/>
  <c r="T1244" i="5"/>
  <c r="V1244" i="5" s="1"/>
  <c r="S1245" i="5"/>
  <c r="F1244" i="5"/>
  <c r="E1245" i="5"/>
  <c r="E1246" i="5" l="1"/>
  <c r="F1245" i="5"/>
  <c r="M1244" i="5"/>
  <c r="L1245" i="5"/>
  <c r="T1245" i="5"/>
  <c r="V1245" i="5" s="1"/>
  <c r="S1246" i="5"/>
  <c r="T1246" i="5" l="1"/>
  <c r="V1246" i="5" s="1"/>
  <c r="S1247" i="5"/>
  <c r="F1246" i="5"/>
  <c r="E1247" i="5"/>
  <c r="M1245" i="5"/>
  <c r="L1246" i="5"/>
  <c r="F1247" i="5" l="1"/>
  <c r="E1248" i="5"/>
  <c r="S1248" i="5"/>
  <c r="T1247" i="5"/>
  <c r="V1247" i="5" s="1"/>
  <c r="L1247" i="5"/>
  <c r="M1246" i="5"/>
  <c r="M1247" i="5" l="1"/>
  <c r="L1248" i="5"/>
  <c r="T1248" i="5"/>
  <c r="V1248" i="5" s="1"/>
  <c r="S1249" i="5"/>
  <c r="F1248" i="5"/>
  <c r="E1249" i="5"/>
  <c r="E1250" i="5" l="1"/>
  <c r="F1249" i="5"/>
  <c r="T1249" i="5"/>
  <c r="V1249" i="5" s="1"/>
  <c r="S1250" i="5"/>
  <c r="M1248" i="5"/>
  <c r="L1249" i="5"/>
  <c r="T1250" i="5" l="1"/>
  <c r="V1250" i="5" s="1"/>
  <c r="S1251" i="5"/>
  <c r="M1249" i="5"/>
  <c r="L1250" i="5"/>
  <c r="F1250" i="5"/>
  <c r="E1251" i="5"/>
  <c r="F1251" i="5" l="1"/>
  <c r="E1252" i="5"/>
  <c r="L1251" i="5"/>
  <c r="M1250" i="5"/>
  <c r="S1252" i="5"/>
  <c r="T1251" i="5"/>
  <c r="V1251" i="5" s="1"/>
  <c r="T1252" i="5" l="1"/>
  <c r="V1252" i="5" s="1"/>
  <c r="S1253" i="5"/>
  <c r="M1251" i="5"/>
  <c r="L1252" i="5"/>
  <c r="F1252" i="5"/>
  <c r="E1253" i="5"/>
  <c r="E1254" i="5" l="1"/>
  <c r="F1253" i="5"/>
  <c r="T1253" i="5"/>
  <c r="V1253" i="5" s="1"/>
  <c r="S1254" i="5"/>
  <c r="M1252" i="5"/>
  <c r="L1253" i="5"/>
  <c r="M1253" i="5" l="1"/>
  <c r="L1254" i="5"/>
  <c r="T1254" i="5"/>
  <c r="V1254" i="5" s="1"/>
  <c r="S1255" i="5"/>
  <c r="F1254" i="5"/>
  <c r="E1255" i="5"/>
  <c r="S1256" i="5" l="1"/>
  <c r="T1255" i="5"/>
  <c r="V1255" i="5" s="1"/>
  <c r="L1255" i="5"/>
  <c r="M1254" i="5"/>
  <c r="F1255" i="5"/>
  <c r="E1256" i="5"/>
  <c r="F1256" i="5" l="1"/>
  <c r="E1257" i="5"/>
  <c r="M1255" i="5"/>
  <c r="L1256" i="5"/>
  <c r="T1256" i="5"/>
  <c r="V1256" i="5" s="1"/>
  <c r="S1257" i="5"/>
  <c r="T1257" i="5" l="1"/>
  <c r="V1257" i="5" s="1"/>
  <c r="S1258" i="5"/>
  <c r="M1256" i="5"/>
  <c r="L1257" i="5"/>
  <c r="E1258" i="5"/>
  <c r="F1257" i="5"/>
  <c r="M1257" i="5" l="1"/>
  <c r="L1258" i="5"/>
  <c r="T1258" i="5"/>
  <c r="V1258" i="5" s="1"/>
  <c r="S1259" i="5"/>
  <c r="F1258" i="5"/>
  <c r="E1259" i="5"/>
  <c r="F1259" i="5" l="1"/>
  <c r="E1260" i="5"/>
  <c r="S1260" i="5"/>
  <c r="T1259" i="5"/>
  <c r="V1259" i="5" s="1"/>
  <c r="L1259" i="5"/>
  <c r="M1258" i="5"/>
  <c r="M1259" i="5" l="1"/>
  <c r="L1260" i="5"/>
  <c r="T1260" i="5"/>
  <c r="V1260" i="5" s="1"/>
  <c r="S1261" i="5"/>
  <c r="F1260" i="5"/>
  <c r="E1261" i="5"/>
  <c r="E1262" i="5" l="1"/>
  <c r="F1261" i="5"/>
  <c r="T1261" i="5"/>
  <c r="V1261" i="5" s="1"/>
  <c r="S1262" i="5"/>
  <c r="M1260" i="5"/>
  <c r="L1261" i="5"/>
  <c r="T1262" i="5" l="1"/>
  <c r="V1262" i="5" s="1"/>
  <c r="S1263" i="5"/>
  <c r="M1261" i="5"/>
  <c r="L1262" i="5"/>
  <c r="F1262" i="5"/>
  <c r="E1263" i="5"/>
  <c r="F1263" i="5" l="1"/>
  <c r="E1264" i="5"/>
  <c r="L1263" i="5"/>
  <c r="M1262" i="5"/>
  <c r="S1264" i="5"/>
  <c r="T1263" i="5"/>
  <c r="V1263" i="5" s="1"/>
  <c r="T1264" i="5" l="1"/>
  <c r="V1264" i="5" s="1"/>
  <c r="S1265" i="5"/>
  <c r="M1263" i="5"/>
  <c r="L1264" i="5"/>
  <c r="F1264" i="5"/>
  <c r="E1265" i="5"/>
  <c r="E1266" i="5" l="1"/>
  <c r="F1265" i="5"/>
  <c r="M1264" i="5"/>
  <c r="L1265" i="5"/>
  <c r="T1265" i="5"/>
  <c r="V1265" i="5" s="1"/>
  <c r="S1266" i="5"/>
  <c r="T1266" i="5" l="1"/>
  <c r="V1266" i="5" s="1"/>
  <c r="S1267" i="5"/>
  <c r="F1266" i="5"/>
  <c r="E1267" i="5"/>
  <c r="M1265" i="5"/>
  <c r="L1266" i="5"/>
  <c r="L1267" i="5" l="1"/>
  <c r="M1266" i="5"/>
  <c r="F1267" i="5"/>
  <c r="E1268" i="5"/>
  <c r="S1268" i="5"/>
  <c r="T1267" i="5"/>
  <c r="V1267" i="5" s="1"/>
  <c r="T1268" i="5" l="1"/>
  <c r="V1268" i="5" s="1"/>
  <c r="S1269" i="5"/>
  <c r="F1268" i="5"/>
  <c r="E1269" i="5"/>
  <c r="M1267" i="5"/>
  <c r="L1268" i="5"/>
  <c r="M1268" i="5" l="1"/>
  <c r="L1269" i="5"/>
  <c r="E1270" i="5"/>
  <c r="F1269" i="5"/>
  <c r="T1269" i="5"/>
  <c r="V1269" i="5" s="1"/>
  <c r="S1270" i="5"/>
  <c r="T1270" i="5" l="1"/>
  <c r="V1270" i="5" s="1"/>
  <c r="S1271" i="5"/>
  <c r="F1270" i="5"/>
  <c r="E1271" i="5"/>
  <c r="M1269" i="5"/>
  <c r="L1270" i="5"/>
  <c r="L1271" i="5" l="1"/>
  <c r="M1270" i="5"/>
  <c r="F1271" i="5"/>
  <c r="E1272" i="5"/>
  <c r="S1272" i="5"/>
  <c r="T1271" i="5"/>
  <c r="V1271" i="5" s="1"/>
  <c r="T1272" i="5" l="1"/>
  <c r="V1272" i="5" s="1"/>
  <c r="S1273" i="5"/>
  <c r="F1272" i="5"/>
  <c r="E1273" i="5"/>
  <c r="M1271" i="5"/>
  <c r="L1272" i="5"/>
  <c r="M1272" i="5" l="1"/>
  <c r="L1273" i="5"/>
  <c r="E1274" i="5"/>
  <c r="F1273" i="5"/>
  <c r="T1273" i="5"/>
  <c r="V1273" i="5" s="1"/>
  <c r="S1274" i="5"/>
  <c r="F1274" i="5" l="1"/>
  <c r="E1275" i="5"/>
  <c r="T1274" i="5"/>
  <c r="V1274" i="5" s="1"/>
  <c r="S1275" i="5"/>
  <c r="M1273" i="5"/>
  <c r="L1274" i="5"/>
  <c r="S1276" i="5" l="1"/>
  <c r="T1275" i="5"/>
  <c r="V1275" i="5" s="1"/>
  <c r="L1275" i="5"/>
  <c r="M1274" i="5"/>
  <c r="F1275" i="5"/>
  <c r="E1276" i="5"/>
  <c r="M1275" i="5" l="1"/>
  <c r="L1276" i="5"/>
  <c r="F1276" i="5"/>
  <c r="E1277" i="5"/>
  <c r="T1276" i="5"/>
  <c r="V1276" i="5" s="1"/>
  <c r="S1277" i="5"/>
  <c r="T1277" i="5" l="1"/>
  <c r="V1277" i="5" s="1"/>
  <c r="S1278" i="5"/>
  <c r="E1278" i="5"/>
  <c r="F1277" i="5"/>
  <c r="M1276" i="5"/>
  <c r="L1277" i="5"/>
  <c r="M1277" i="5" l="1"/>
  <c r="L1278" i="5"/>
  <c r="T1278" i="5"/>
  <c r="V1278" i="5" s="1"/>
  <c r="S1279" i="5"/>
  <c r="F1278" i="5"/>
  <c r="E1279" i="5"/>
  <c r="F1279" i="5" l="1"/>
  <c r="E1280" i="5"/>
  <c r="S1280" i="5"/>
  <c r="T1279" i="5"/>
  <c r="V1279" i="5" s="1"/>
  <c r="L1279" i="5"/>
  <c r="M1278" i="5"/>
  <c r="T1280" i="5" l="1"/>
  <c r="V1280" i="5" s="1"/>
  <c r="S1281" i="5"/>
  <c r="M1279" i="5"/>
  <c r="L1280" i="5"/>
  <c r="F1280" i="5"/>
  <c r="E1281" i="5"/>
  <c r="E1282" i="5" l="1"/>
  <c r="F1281" i="5"/>
  <c r="M1280" i="5"/>
  <c r="L1281" i="5"/>
  <c r="T1281" i="5"/>
  <c r="V1281" i="5" s="1"/>
  <c r="S1282" i="5"/>
  <c r="M1281" i="5" l="1"/>
  <c r="L1282" i="5"/>
  <c r="T1282" i="5"/>
  <c r="V1282" i="5" s="1"/>
  <c r="S1283" i="5"/>
  <c r="F1282" i="5"/>
  <c r="E1283" i="5"/>
  <c r="F1283" i="5" l="1"/>
  <c r="E1284" i="5"/>
  <c r="S1284" i="5"/>
  <c r="T1283" i="5"/>
  <c r="V1283" i="5" s="1"/>
  <c r="L1283" i="5"/>
  <c r="M1282" i="5"/>
  <c r="M1283" i="5" l="1"/>
  <c r="L1284" i="5"/>
  <c r="T1284" i="5"/>
  <c r="V1284" i="5" s="1"/>
  <c r="S1285" i="5"/>
  <c r="F1284" i="5"/>
  <c r="E1285" i="5"/>
  <c r="E1286" i="5" l="1"/>
  <c r="F1285" i="5"/>
  <c r="T1285" i="5"/>
  <c r="V1285" i="5" s="1"/>
  <c r="S1286" i="5"/>
  <c r="M1284" i="5"/>
  <c r="L1285" i="5"/>
  <c r="T1286" i="5" l="1"/>
  <c r="V1286" i="5" s="1"/>
  <c r="S1287" i="5"/>
  <c r="M1285" i="5"/>
  <c r="L1286" i="5"/>
  <c r="F1286" i="5"/>
  <c r="E1287" i="5"/>
  <c r="F1287" i="5" l="1"/>
  <c r="E1288" i="5"/>
  <c r="L1287" i="5"/>
  <c r="M1286" i="5"/>
  <c r="S1288" i="5"/>
  <c r="T1287" i="5"/>
  <c r="V1287" i="5" s="1"/>
  <c r="T1288" i="5" l="1"/>
  <c r="V1288" i="5" s="1"/>
  <c r="S1289" i="5"/>
  <c r="M1287" i="5"/>
  <c r="L1288" i="5"/>
  <c r="F1288" i="5"/>
  <c r="E1289" i="5"/>
  <c r="E1290" i="5" l="1"/>
  <c r="F1289" i="5"/>
  <c r="T1289" i="5"/>
  <c r="V1289" i="5" s="1"/>
  <c r="S1290" i="5"/>
  <c r="M1288" i="5"/>
  <c r="L1289" i="5"/>
  <c r="M1289" i="5" l="1"/>
  <c r="L1290" i="5"/>
  <c r="T1290" i="5"/>
  <c r="V1290" i="5" s="1"/>
  <c r="S1291" i="5"/>
  <c r="F1290" i="5"/>
  <c r="E1291" i="5"/>
  <c r="F1291" i="5" l="1"/>
  <c r="E1292" i="5"/>
  <c r="S1292" i="5"/>
  <c r="T1291" i="5"/>
  <c r="V1291" i="5" s="1"/>
  <c r="L1291" i="5"/>
  <c r="M1290" i="5"/>
  <c r="F1292" i="5" l="1"/>
  <c r="E1293" i="5"/>
  <c r="M1291" i="5"/>
  <c r="L1292" i="5"/>
  <c r="T1292" i="5"/>
  <c r="V1292" i="5" s="1"/>
  <c r="S1293" i="5"/>
  <c r="M1292" i="5" l="1"/>
  <c r="L1293" i="5"/>
  <c r="T1293" i="5"/>
  <c r="V1293" i="5" s="1"/>
  <c r="S1294" i="5"/>
  <c r="E1294" i="5"/>
  <c r="F1293" i="5"/>
  <c r="F1294" i="5" l="1"/>
  <c r="E1295" i="5"/>
  <c r="T1294" i="5"/>
  <c r="V1294" i="5" s="1"/>
  <c r="S1295" i="5"/>
  <c r="M1293" i="5"/>
  <c r="L1294" i="5"/>
  <c r="L1295" i="5" l="1"/>
  <c r="M1294" i="5"/>
  <c r="S1296" i="5"/>
  <c r="T1295" i="5"/>
  <c r="V1295" i="5" s="1"/>
  <c r="F1295" i="5"/>
  <c r="E1296" i="5"/>
  <c r="F1296" i="5" l="1"/>
  <c r="E1297" i="5"/>
  <c r="T1296" i="5"/>
  <c r="V1296" i="5" s="1"/>
  <c r="S1297" i="5"/>
  <c r="M1295" i="5"/>
  <c r="L1296" i="5"/>
  <c r="T1297" i="5" l="1"/>
  <c r="V1297" i="5" s="1"/>
  <c r="S1298" i="5"/>
  <c r="M1296" i="5"/>
  <c r="L1297" i="5"/>
  <c r="E1298" i="5"/>
  <c r="F1297" i="5"/>
  <c r="M1297" i="5" l="1"/>
  <c r="L1298" i="5"/>
  <c r="F1298" i="5"/>
  <c r="E1299" i="5"/>
  <c r="T1298" i="5"/>
  <c r="V1298" i="5" s="1"/>
  <c r="S1299" i="5"/>
  <c r="S1300" i="5" l="1"/>
  <c r="T1299" i="5"/>
  <c r="V1299" i="5" s="1"/>
  <c r="F1299" i="5"/>
  <c r="E1300" i="5"/>
  <c r="L1299" i="5"/>
  <c r="M1298" i="5"/>
  <c r="M1299" i="5" l="1"/>
  <c r="L1300" i="5"/>
  <c r="F1300" i="5"/>
  <c r="E1301" i="5"/>
  <c r="T1300" i="5"/>
  <c r="V1300" i="5" s="1"/>
  <c r="S1301" i="5"/>
  <c r="T1301" i="5" l="1"/>
  <c r="V1301" i="5" s="1"/>
  <c r="S1302" i="5"/>
  <c r="E1302" i="5"/>
  <c r="F1301" i="5"/>
  <c r="M1300" i="5"/>
  <c r="L1301" i="5"/>
  <c r="M1301" i="5" l="1"/>
  <c r="L1302" i="5"/>
  <c r="F1302" i="5"/>
  <c r="E1303" i="5"/>
  <c r="T1302" i="5"/>
  <c r="V1302" i="5" s="1"/>
  <c r="S1303" i="5"/>
  <c r="S1304" i="5" l="1"/>
  <c r="T1303" i="5"/>
  <c r="V1303" i="5" s="1"/>
  <c r="F1303" i="5"/>
  <c r="E1304" i="5"/>
  <c r="L1303" i="5"/>
  <c r="M1302" i="5"/>
  <c r="M1303" i="5" l="1"/>
  <c r="L1304" i="5"/>
  <c r="F1304" i="5"/>
  <c r="E1305" i="5"/>
  <c r="T1304" i="5"/>
  <c r="V1304" i="5" s="1"/>
  <c r="S1305" i="5"/>
  <c r="T1305" i="5" l="1"/>
  <c r="V1305" i="5" s="1"/>
  <c r="S1306" i="5"/>
  <c r="E1306" i="5"/>
  <c r="F1305" i="5"/>
  <c r="M1304" i="5"/>
  <c r="L1305" i="5"/>
  <c r="F1306" i="5" l="1"/>
  <c r="E1307" i="5"/>
  <c r="M1305" i="5"/>
  <c r="L1306" i="5"/>
  <c r="T1306" i="5"/>
  <c r="V1306" i="5" s="1"/>
  <c r="S1307" i="5"/>
  <c r="S1308" i="5" l="1"/>
  <c r="T1307" i="5"/>
  <c r="V1307" i="5" s="1"/>
  <c r="L1307" i="5"/>
  <c r="M1306" i="5"/>
  <c r="F1307" i="5"/>
  <c r="E1308" i="5"/>
  <c r="F1308" i="5" l="1"/>
  <c r="E1309" i="5"/>
  <c r="M1307" i="5"/>
  <c r="L1308" i="5"/>
  <c r="T1308" i="5"/>
  <c r="V1308" i="5" s="1"/>
  <c r="S1309" i="5"/>
  <c r="M1308" i="5" l="1"/>
  <c r="L1309" i="5"/>
  <c r="T1309" i="5"/>
  <c r="V1309" i="5" s="1"/>
  <c r="S1310" i="5"/>
  <c r="E1310" i="5"/>
  <c r="F1309" i="5"/>
  <c r="F1310" i="5" l="1"/>
  <c r="E1311" i="5"/>
  <c r="M1309" i="5"/>
  <c r="L1310" i="5"/>
  <c r="T1310" i="5"/>
  <c r="V1310" i="5" s="1"/>
  <c r="S1311" i="5"/>
  <c r="S1312" i="5" l="1"/>
  <c r="T1311" i="5"/>
  <c r="V1311" i="5" s="1"/>
  <c r="L1311" i="5"/>
  <c r="M1310" i="5"/>
  <c r="F1311" i="5"/>
  <c r="E1312" i="5"/>
  <c r="F1312" i="5" l="1"/>
  <c r="E1313" i="5"/>
  <c r="M1311" i="5"/>
  <c r="L1312" i="5"/>
  <c r="T1312" i="5"/>
  <c r="V1312" i="5" s="1"/>
  <c r="S1313" i="5"/>
  <c r="T1313" i="5" l="1"/>
  <c r="V1313" i="5" s="1"/>
  <c r="S1314" i="5"/>
  <c r="M1312" i="5"/>
  <c r="L1313" i="5"/>
  <c r="E1314" i="5"/>
  <c r="F1313" i="5"/>
  <c r="F1314" i="5" l="1"/>
  <c r="E1315" i="5"/>
  <c r="M1313" i="5"/>
  <c r="L1314" i="5"/>
  <c r="T1314" i="5"/>
  <c r="V1314" i="5" s="1"/>
  <c r="S1315" i="5"/>
  <c r="S1316" i="5" l="1"/>
  <c r="T1315" i="5"/>
  <c r="V1315" i="5" s="1"/>
  <c r="L1315" i="5"/>
  <c r="M1314" i="5"/>
  <c r="F1315" i="5"/>
  <c r="E1316" i="5"/>
  <c r="M1315" i="5" l="1"/>
  <c r="L1316" i="5"/>
  <c r="F1316" i="5"/>
  <c r="E1317" i="5"/>
  <c r="T1316" i="5"/>
  <c r="V1316" i="5" s="1"/>
  <c r="S1317" i="5"/>
  <c r="T1317" i="5" l="1"/>
  <c r="V1317" i="5" s="1"/>
  <c r="S1318" i="5"/>
  <c r="E1318" i="5"/>
  <c r="F1317" i="5"/>
  <c r="M1316" i="5"/>
  <c r="L1317" i="5"/>
  <c r="T1318" i="5" l="1"/>
  <c r="V1318" i="5" s="1"/>
  <c r="S1319" i="5"/>
  <c r="M1317" i="5"/>
  <c r="L1318" i="5"/>
  <c r="F1318" i="5"/>
  <c r="E1319" i="5"/>
  <c r="L1319" i="5" l="1"/>
  <c r="M1318" i="5"/>
  <c r="S1320" i="5"/>
  <c r="T1319" i="5"/>
  <c r="V1319" i="5" s="1"/>
  <c r="F1319" i="5"/>
  <c r="E1320" i="5"/>
  <c r="F1320" i="5" l="1"/>
  <c r="E1321" i="5"/>
  <c r="T1320" i="5"/>
  <c r="V1320" i="5" s="1"/>
  <c r="S1321" i="5"/>
  <c r="M1319" i="5"/>
  <c r="L1320" i="5"/>
  <c r="T1321" i="5" l="1"/>
  <c r="V1321" i="5" s="1"/>
  <c r="S1322" i="5"/>
  <c r="M1320" i="5"/>
  <c r="L1321" i="5"/>
  <c r="E1322" i="5"/>
  <c r="F1321" i="5"/>
  <c r="F1322" i="5" l="1"/>
  <c r="E1323" i="5"/>
  <c r="M1321" i="5"/>
  <c r="L1322" i="5"/>
  <c r="T1322" i="5"/>
  <c r="V1322" i="5" s="1"/>
  <c r="S1323" i="5"/>
  <c r="S1324" i="5" l="1"/>
  <c r="T1323" i="5"/>
  <c r="V1323" i="5" s="1"/>
  <c r="F1323" i="5"/>
  <c r="E1324" i="5"/>
  <c r="L1323" i="5"/>
  <c r="M1322" i="5"/>
  <c r="M1323" i="5" l="1"/>
  <c r="L1324" i="5"/>
  <c r="F1324" i="5"/>
  <c r="E1325" i="5"/>
  <c r="T1324" i="5"/>
  <c r="V1324" i="5" s="1"/>
  <c r="S1325" i="5"/>
  <c r="T1325" i="5" l="1"/>
  <c r="V1325" i="5" s="1"/>
  <c r="S1326" i="5"/>
  <c r="E1326" i="5"/>
  <c r="F1325" i="5"/>
  <c r="M1324" i="5"/>
  <c r="L1325" i="5"/>
  <c r="M1325" i="5" l="1"/>
  <c r="L1326" i="5"/>
  <c r="T1326" i="5"/>
  <c r="V1326" i="5" s="1"/>
  <c r="S1327" i="5"/>
  <c r="F1326" i="5"/>
  <c r="E1327" i="5"/>
  <c r="L1327" i="5" l="1"/>
  <c r="M1326" i="5"/>
  <c r="F1327" i="5"/>
  <c r="E1328" i="5"/>
  <c r="S1328" i="5"/>
  <c r="T1327" i="5"/>
  <c r="V1327" i="5" s="1"/>
  <c r="F1328" i="5" l="1"/>
  <c r="E1329" i="5"/>
  <c r="M1327" i="5"/>
  <c r="L1328" i="5"/>
  <c r="T1328" i="5"/>
  <c r="V1328" i="5" s="1"/>
  <c r="S1329" i="5"/>
  <c r="T1329" i="5" l="1"/>
  <c r="V1329" i="5" s="1"/>
  <c r="S1330" i="5"/>
  <c r="M1328" i="5"/>
  <c r="L1329" i="5"/>
  <c r="E1330" i="5"/>
  <c r="F1329" i="5"/>
  <c r="T1330" i="5" l="1"/>
  <c r="V1330" i="5" s="1"/>
  <c r="S1331" i="5"/>
  <c r="F1330" i="5"/>
  <c r="E1331" i="5"/>
  <c r="M1329" i="5"/>
  <c r="L1330" i="5"/>
  <c r="S1332" i="5" l="1"/>
  <c r="T1331" i="5"/>
  <c r="V1331" i="5" s="1"/>
  <c r="L1331" i="5"/>
  <c r="M1330" i="5"/>
  <c r="F1331" i="5"/>
  <c r="E1332" i="5"/>
  <c r="M1331" i="5" l="1"/>
  <c r="L1332" i="5"/>
  <c r="T1332" i="5"/>
  <c r="V1332" i="5" s="1"/>
  <c r="S1333" i="5"/>
  <c r="F1332" i="5"/>
  <c r="E1333" i="5"/>
  <c r="E1334" i="5" l="1"/>
  <c r="F1333" i="5"/>
  <c r="T1333" i="5"/>
  <c r="V1333" i="5" s="1"/>
  <c r="S1334" i="5"/>
  <c r="M1332" i="5"/>
  <c r="L1333" i="5"/>
  <c r="M1333" i="5" l="1"/>
  <c r="L1334" i="5"/>
  <c r="T1334" i="5"/>
  <c r="V1334" i="5" s="1"/>
  <c r="S1335" i="5"/>
  <c r="F1334" i="5"/>
  <c r="E1335" i="5"/>
  <c r="F1335" i="5" l="1"/>
  <c r="E1336" i="5"/>
  <c r="S1336" i="5"/>
  <c r="T1335" i="5"/>
  <c r="V1335" i="5" s="1"/>
  <c r="L1335" i="5"/>
  <c r="M1334" i="5"/>
  <c r="M1335" i="5" l="1"/>
  <c r="L1336" i="5"/>
  <c r="T1336" i="5"/>
  <c r="V1336" i="5" s="1"/>
  <c r="S1337" i="5"/>
  <c r="F1336" i="5"/>
  <c r="E1337" i="5"/>
  <c r="T1337" i="5" l="1"/>
  <c r="V1337" i="5" s="1"/>
  <c r="S1338" i="5"/>
  <c r="E1338" i="5"/>
  <c r="F1337" i="5"/>
  <c r="M1336" i="5"/>
  <c r="L1337" i="5"/>
  <c r="M1337" i="5" l="1"/>
  <c r="L1338" i="5"/>
  <c r="F1338" i="5"/>
  <c r="E1339" i="5"/>
  <c r="T1338" i="5"/>
  <c r="V1338" i="5" s="1"/>
  <c r="S1339" i="5"/>
  <c r="S1340" i="5" l="1"/>
  <c r="T1339" i="5"/>
  <c r="V1339" i="5" s="1"/>
  <c r="F1339" i="5"/>
  <c r="E1340" i="5"/>
  <c r="L1339" i="5"/>
  <c r="M1338" i="5"/>
  <c r="M1339" i="5" l="1"/>
  <c r="L1340" i="5"/>
  <c r="F1340" i="5"/>
  <c r="E1341" i="5"/>
  <c r="T1340" i="5"/>
  <c r="V1340" i="5" s="1"/>
  <c r="S1341" i="5"/>
  <c r="T1341" i="5" l="1"/>
  <c r="V1341" i="5" s="1"/>
  <c r="S1342" i="5"/>
  <c r="E1342" i="5"/>
  <c r="F1341" i="5"/>
  <c r="M1340" i="5"/>
  <c r="L1341" i="5"/>
  <c r="M1341" i="5" l="1"/>
  <c r="L1342" i="5"/>
  <c r="F1342" i="5"/>
  <c r="E1343" i="5"/>
  <c r="T1342" i="5"/>
  <c r="V1342" i="5" s="1"/>
  <c r="S1343" i="5"/>
  <c r="F1343" i="5" l="1"/>
  <c r="E1344" i="5"/>
  <c r="L1343" i="5"/>
  <c r="M1342" i="5"/>
  <c r="S1344" i="5"/>
  <c r="T1343" i="5"/>
  <c r="V1343" i="5" s="1"/>
  <c r="T1344" i="5" l="1"/>
  <c r="V1344" i="5" s="1"/>
  <c r="S1345" i="5"/>
  <c r="F1344" i="5"/>
  <c r="E1345" i="5"/>
  <c r="M1343" i="5"/>
  <c r="L1344" i="5"/>
  <c r="M1344" i="5" l="1"/>
  <c r="L1345" i="5"/>
  <c r="T1345" i="5"/>
  <c r="V1345" i="5" s="1"/>
  <c r="S1346" i="5"/>
  <c r="E1346" i="5"/>
  <c r="F1345" i="5"/>
  <c r="F1346" i="5" l="1"/>
  <c r="E1347" i="5"/>
  <c r="T1346" i="5"/>
  <c r="V1346" i="5" s="1"/>
  <c r="S1347" i="5"/>
  <c r="M1345" i="5"/>
  <c r="L1346" i="5"/>
  <c r="S1348" i="5" l="1"/>
  <c r="T1347" i="5"/>
  <c r="V1347" i="5" s="1"/>
  <c r="L1347" i="5"/>
  <c r="M1346" i="5"/>
  <c r="F1347" i="5"/>
  <c r="E1348" i="5"/>
  <c r="F1348" i="5" l="1"/>
  <c r="E1349" i="5"/>
  <c r="M1347" i="5"/>
  <c r="L1348" i="5"/>
  <c r="T1348" i="5"/>
  <c r="V1348" i="5" s="1"/>
  <c r="S1349" i="5"/>
  <c r="T1349" i="5" l="1"/>
  <c r="V1349" i="5" s="1"/>
  <c r="S1350" i="5"/>
  <c r="M1348" i="5"/>
  <c r="L1349" i="5"/>
  <c r="E1350" i="5"/>
  <c r="F1349" i="5"/>
  <c r="F1350" i="5" l="1"/>
  <c r="E1351" i="5"/>
  <c r="M1349" i="5"/>
  <c r="L1350" i="5"/>
  <c r="T1350" i="5"/>
  <c r="V1350" i="5" s="1"/>
  <c r="S1351" i="5"/>
  <c r="S1352" i="5" l="1"/>
  <c r="T1351" i="5"/>
  <c r="V1351" i="5" s="1"/>
  <c r="L1351" i="5"/>
  <c r="M1350" i="5"/>
  <c r="F1351" i="5"/>
  <c r="E1352" i="5"/>
  <c r="F1352" i="5" l="1"/>
  <c r="E1353" i="5"/>
  <c r="M1351" i="5"/>
  <c r="L1352" i="5"/>
  <c r="T1352" i="5"/>
  <c r="V1352" i="5" s="1"/>
  <c r="S1353" i="5"/>
  <c r="T1353" i="5" l="1"/>
  <c r="V1353" i="5" s="1"/>
  <c r="S1354" i="5"/>
  <c r="M1352" i="5"/>
  <c r="L1353" i="5"/>
  <c r="E1354" i="5"/>
  <c r="F1353" i="5"/>
  <c r="F1354" i="5" l="1"/>
  <c r="E1355" i="5"/>
  <c r="M1353" i="5"/>
  <c r="L1354" i="5"/>
  <c r="T1354" i="5"/>
  <c r="V1354" i="5" s="1"/>
  <c r="S1355" i="5"/>
  <c r="S1356" i="5" l="1"/>
  <c r="T1355" i="5"/>
  <c r="V1355" i="5" s="1"/>
  <c r="L1355" i="5"/>
  <c r="M1354" i="5"/>
  <c r="F1355" i="5"/>
  <c r="E1356" i="5"/>
  <c r="F1356" i="5" l="1"/>
  <c r="E1357" i="5"/>
  <c r="M1355" i="5"/>
  <c r="L1356" i="5"/>
  <c r="T1356" i="5"/>
  <c r="V1356" i="5" s="1"/>
  <c r="S1357" i="5"/>
  <c r="T1357" i="5" l="1"/>
  <c r="V1357" i="5" s="1"/>
  <c r="S1358" i="5"/>
  <c r="M1356" i="5"/>
  <c r="L1357" i="5"/>
  <c r="E1358" i="5"/>
  <c r="F1357" i="5"/>
  <c r="F1358" i="5" l="1"/>
  <c r="E1359" i="5"/>
  <c r="T1358" i="5"/>
  <c r="V1358" i="5" s="1"/>
  <c r="S1359" i="5"/>
  <c r="M1357" i="5"/>
  <c r="L1358" i="5"/>
  <c r="L1359" i="5" l="1"/>
  <c r="M1358" i="5"/>
  <c r="S1360" i="5"/>
  <c r="T1359" i="5"/>
  <c r="V1359" i="5" s="1"/>
  <c r="F1359" i="5"/>
  <c r="E1360" i="5"/>
  <c r="F1360" i="5" l="1"/>
  <c r="E1361" i="5"/>
  <c r="T1360" i="5"/>
  <c r="V1360" i="5" s="1"/>
  <c r="S1361" i="5"/>
  <c r="M1359" i="5"/>
  <c r="L1360" i="5"/>
  <c r="T1361" i="5" l="1"/>
  <c r="V1361" i="5" s="1"/>
  <c r="S1362" i="5"/>
  <c r="E1362" i="5"/>
  <c r="F1361" i="5"/>
  <c r="M1360" i="5"/>
  <c r="L1361" i="5"/>
  <c r="T1362" i="5" l="1"/>
  <c r="V1362" i="5" s="1"/>
  <c r="S1363" i="5"/>
  <c r="M1361" i="5"/>
  <c r="L1362" i="5"/>
  <c r="F1362" i="5"/>
  <c r="E1363" i="5"/>
  <c r="F1363" i="5" l="1"/>
  <c r="E1364" i="5"/>
  <c r="L1363" i="5"/>
  <c r="M1362" i="5"/>
  <c r="S1364" i="5"/>
  <c r="T1363" i="5"/>
  <c r="V1363" i="5" s="1"/>
  <c r="T1364" i="5" l="1"/>
  <c r="V1364" i="5" s="1"/>
  <c r="S1365" i="5"/>
  <c r="M1363" i="5"/>
  <c r="L1364" i="5"/>
  <c r="F1364" i="5"/>
  <c r="E1365" i="5"/>
  <c r="E1366" i="5" l="1"/>
  <c r="F1365" i="5"/>
  <c r="M1364" i="5"/>
  <c r="L1365" i="5"/>
  <c r="T1365" i="5"/>
  <c r="V1365" i="5" s="1"/>
  <c r="S1366" i="5"/>
  <c r="T1366" i="5" l="1"/>
  <c r="V1366" i="5" s="1"/>
  <c r="S1367" i="5"/>
  <c r="M1365" i="5"/>
  <c r="L1366" i="5"/>
  <c r="F1366" i="5"/>
  <c r="E1367" i="5"/>
  <c r="S1368" i="5" l="1"/>
  <c r="T1367" i="5"/>
  <c r="V1367" i="5" s="1"/>
  <c r="F1367" i="5"/>
  <c r="E1368" i="5"/>
  <c r="L1367" i="5"/>
  <c r="M1366" i="5"/>
  <c r="F1368" i="5" l="1"/>
  <c r="E1369" i="5"/>
  <c r="M1367" i="5"/>
  <c r="L1368" i="5"/>
  <c r="T1368" i="5"/>
  <c r="V1368" i="5" s="1"/>
  <c r="S1369" i="5"/>
  <c r="M1368" i="5" l="1"/>
  <c r="L1369" i="5"/>
  <c r="T1369" i="5"/>
  <c r="V1369" i="5" s="1"/>
  <c r="S1370" i="5"/>
  <c r="E1370" i="5"/>
  <c r="F1369" i="5"/>
  <c r="F1370" i="5" l="1"/>
  <c r="E1371" i="5"/>
  <c r="T1370" i="5"/>
  <c r="V1370" i="5" s="1"/>
  <c r="S1371" i="5"/>
  <c r="M1369" i="5"/>
  <c r="L1370" i="5"/>
  <c r="L1371" i="5" l="1"/>
  <c r="M1370" i="5"/>
  <c r="S1372" i="5"/>
  <c r="T1371" i="5"/>
  <c r="V1371" i="5" s="1"/>
  <c r="F1371" i="5"/>
  <c r="E1372" i="5"/>
  <c r="F1372" i="5" l="1"/>
  <c r="E1373" i="5"/>
  <c r="T1372" i="5"/>
  <c r="V1372" i="5" s="1"/>
  <c r="S1373" i="5"/>
  <c r="M1371" i="5"/>
  <c r="L1372" i="5"/>
  <c r="T1373" i="5" l="1"/>
  <c r="V1373" i="5" s="1"/>
  <c r="S1374" i="5"/>
  <c r="M1372" i="5"/>
  <c r="L1373" i="5"/>
  <c r="E1374" i="5"/>
  <c r="F1373" i="5"/>
  <c r="F1374" i="5" l="1"/>
  <c r="E1375" i="5"/>
  <c r="M1373" i="5"/>
  <c r="L1374" i="5"/>
  <c r="T1374" i="5"/>
  <c r="V1374" i="5" s="1"/>
  <c r="S1375" i="5"/>
  <c r="S1376" i="5" l="1"/>
  <c r="T1375" i="5"/>
  <c r="V1375" i="5" s="1"/>
  <c r="L1375" i="5"/>
  <c r="M1374" i="5"/>
  <c r="F1375" i="5"/>
  <c r="E1376" i="5"/>
  <c r="M1375" i="5" l="1"/>
  <c r="L1376" i="5"/>
  <c r="F1376" i="5"/>
  <c r="E1377" i="5"/>
  <c r="T1376" i="5"/>
  <c r="V1376" i="5" s="1"/>
  <c r="S1377" i="5"/>
  <c r="T1377" i="5" l="1"/>
  <c r="V1377" i="5" s="1"/>
  <c r="S1378" i="5"/>
  <c r="E1378" i="5"/>
  <c r="F1377" i="5"/>
  <c r="M1376" i="5"/>
  <c r="L1377" i="5"/>
  <c r="F1378" i="5" l="1"/>
  <c r="E1379" i="5"/>
  <c r="M1377" i="5"/>
  <c r="L1378" i="5"/>
  <c r="T1378" i="5"/>
  <c r="V1378" i="5" s="1"/>
  <c r="S1379" i="5"/>
  <c r="S1380" i="5" l="1"/>
  <c r="T1379" i="5"/>
  <c r="V1379" i="5" s="1"/>
  <c r="L1379" i="5"/>
  <c r="M1378" i="5"/>
  <c r="F1379" i="5"/>
  <c r="E1380" i="5"/>
  <c r="M1379" i="5" l="1"/>
  <c r="L1380" i="5"/>
  <c r="F1380" i="5"/>
  <c r="E1381" i="5"/>
  <c r="T1380" i="5"/>
  <c r="V1380" i="5" s="1"/>
  <c r="S1381" i="5"/>
  <c r="T1381" i="5" l="1"/>
  <c r="V1381" i="5" s="1"/>
  <c r="S1382" i="5"/>
  <c r="E1382" i="5"/>
  <c r="F1381" i="5"/>
  <c r="M1380" i="5"/>
  <c r="L1381" i="5"/>
  <c r="T1382" i="5" l="1"/>
  <c r="V1382" i="5" s="1"/>
  <c r="S1383" i="5"/>
  <c r="M1381" i="5"/>
  <c r="L1382" i="5"/>
  <c r="F1382" i="5"/>
  <c r="E1383" i="5"/>
  <c r="F1383" i="5" l="1"/>
  <c r="E1384" i="5"/>
  <c r="L1383" i="5"/>
  <c r="M1382" i="5"/>
  <c r="S1384" i="5"/>
  <c r="T1383" i="5"/>
  <c r="V1383" i="5" s="1"/>
  <c r="T1384" i="5" l="1"/>
  <c r="V1384" i="5" s="1"/>
  <c r="S1385" i="5"/>
  <c r="M1383" i="5"/>
  <c r="L1384" i="5"/>
  <c r="F1384" i="5"/>
  <c r="E1385" i="5"/>
  <c r="E1386" i="5" l="1"/>
  <c r="F1385" i="5"/>
  <c r="M1384" i="5"/>
  <c r="L1385" i="5"/>
  <c r="T1385" i="5"/>
  <c r="V1385" i="5" s="1"/>
  <c r="S1386" i="5"/>
  <c r="T1386" i="5" l="1"/>
  <c r="V1386" i="5" s="1"/>
  <c r="S1387" i="5"/>
  <c r="M1385" i="5"/>
  <c r="L1386" i="5"/>
  <c r="F1386" i="5"/>
  <c r="E1387" i="5"/>
  <c r="F1387" i="5" l="1"/>
  <c r="E1388" i="5"/>
  <c r="L1387" i="5"/>
  <c r="M1386" i="5"/>
  <c r="S1388" i="5"/>
  <c r="T1387" i="5"/>
  <c r="V1387" i="5" s="1"/>
  <c r="T1388" i="5" l="1"/>
  <c r="V1388" i="5" s="1"/>
  <c r="S1389" i="5"/>
  <c r="M1387" i="5"/>
  <c r="L1388" i="5"/>
  <c r="F1388" i="5"/>
  <c r="E1389" i="5"/>
  <c r="E1390" i="5" l="1"/>
  <c r="F1389" i="5"/>
  <c r="T1389" i="5"/>
  <c r="V1389" i="5" s="1"/>
  <c r="S1390" i="5"/>
  <c r="M1388" i="5"/>
  <c r="L1389" i="5"/>
  <c r="M1389" i="5" l="1"/>
  <c r="L1390" i="5"/>
  <c r="T1390" i="5"/>
  <c r="V1390" i="5" s="1"/>
  <c r="S1391" i="5"/>
  <c r="F1390" i="5"/>
  <c r="E1391" i="5"/>
  <c r="S1392" i="5" l="1"/>
  <c r="T1391" i="5"/>
  <c r="V1391" i="5" s="1"/>
  <c r="F1391" i="5"/>
  <c r="E1392" i="5"/>
  <c r="L1391" i="5"/>
  <c r="M1390" i="5"/>
  <c r="F1392" i="5" l="1"/>
  <c r="E1393" i="5"/>
  <c r="T1392" i="5"/>
  <c r="V1392" i="5" s="1"/>
  <c r="S1393" i="5"/>
  <c r="M1391" i="5"/>
  <c r="L1392" i="5"/>
  <c r="M1392" i="5" l="1"/>
  <c r="L1393" i="5"/>
  <c r="T1393" i="5"/>
  <c r="V1393" i="5" s="1"/>
  <c r="S1394" i="5"/>
  <c r="E1394" i="5"/>
  <c r="F1393" i="5"/>
  <c r="T1394" i="5" l="1"/>
  <c r="V1394" i="5" s="1"/>
  <c r="S1395" i="5"/>
  <c r="F1394" i="5"/>
  <c r="E1395" i="5"/>
  <c r="M1393" i="5"/>
  <c r="L1394" i="5"/>
  <c r="L1395" i="5" l="1"/>
  <c r="M1394" i="5"/>
  <c r="F1395" i="5"/>
  <c r="E1396" i="5"/>
  <c r="S1396" i="5"/>
  <c r="T1395" i="5"/>
  <c r="V1395" i="5" s="1"/>
  <c r="T1396" i="5" l="1"/>
  <c r="V1396" i="5" s="1"/>
  <c r="S1397" i="5"/>
  <c r="F1396" i="5"/>
  <c r="E1397" i="5"/>
  <c r="M1395" i="5"/>
  <c r="L1396" i="5"/>
  <c r="M1396" i="5" l="1"/>
  <c r="L1397" i="5"/>
  <c r="E1398" i="5"/>
  <c r="F1397" i="5"/>
  <c r="T1397" i="5"/>
  <c r="V1397" i="5" s="1"/>
  <c r="S1398" i="5"/>
  <c r="T1398" i="5" l="1"/>
  <c r="V1398" i="5" s="1"/>
  <c r="S1399" i="5"/>
  <c r="F1398" i="5"/>
  <c r="E1399" i="5"/>
  <c r="M1397" i="5"/>
  <c r="L1398" i="5"/>
  <c r="L1399" i="5" l="1"/>
  <c r="M1398" i="5"/>
  <c r="S1400" i="5"/>
  <c r="T1399" i="5"/>
  <c r="V1399" i="5" s="1"/>
  <c r="F1399" i="5"/>
  <c r="E1400" i="5"/>
  <c r="F1400" i="5" l="1"/>
  <c r="E1401" i="5"/>
  <c r="M1399" i="5"/>
  <c r="L1400" i="5"/>
  <c r="T1400" i="5"/>
  <c r="V1400" i="5" s="1"/>
  <c r="S1401" i="5"/>
  <c r="T1401" i="5" l="1"/>
  <c r="V1401" i="5" s="1"/>
  <c r="S1402" i="5"/>
  <c r="E1402" i="5"/>
  <c r="F1401" i="5"/>
  <c r="M1400" i="5"/>
  <c r="L1401" i="5"/>
  <c r="M1401" i="5" l="1"/>
  <c r="L1402" i="5"/>
  <c r="T1402" i="5"/>
  <c r="V1402" i="5" s="1"/>
  <c r="S1403" i="5"/>
  <c r="F1402" i="5"/>
  <c r="E1403" i="5"/>
  <c r="F1403" i="5" l="1"/>
  <c r="E1404" i="5"/>
  <c r="S1404" i="5"/>
  <c r="T1403" i="5"/>
  <c r="V1403" i="5" s="1"/>
  <c r="L1403" i="5"/>
  <c r="M1402" i="5"/>
  <c r="M1403" i="5" l="1"/>
  <c r="L1404" i="5"/>
  <c r="T1404" i="5"/>
  <c r="V1404" i="5" s="1"/>
  <c r="S1405" i="5"/>
  <c r="F1404" i="5"/>
  <c r="E1405" i="5"/>
  <c r="E1406" i="5" l="1"/>
  <c r="F1405" i="5"/>
  <c r="T1405" i="5"/>
  <c r="V1405" i="5" s="1"/>
  <c r="S1406" i="5"/>
  <c r="M1404" i="5"/>
  <c r="L1405" i="5"/>
  <c r="M1405" i="5" l="1"/>
  <c r="L1406" i="5"/>
  <c r="T1406" i="5"/>
  <c r="V1406" i="5" s="1"/>
  <c r="S1407" i="5"/>
  <c r="F1406" i="5"/>
  <c r="E1407" i="5"/>
  <c r="F1407" i="5" l="1"/>
  <c r="E1408" i="5"/>
  <c r="S1408" i="5"/>
  <c r="T1407" i="5"/>
  <c r="V1407" i="5" s="1"/>
  <c r="L1407" i="5"/>
  <c r="M1406" i="5"/>
  <c r="T1408" i="5" l="1"/>
  <c r="V1408" i="5" s="1"/>
  <c r="S1409" i="5"/>
  <c r="M1407" i="5"/>
  <c r="L1408" i="5"/>
  <c r="F1408" i="5"/>
  <c r="E1409" i="5"/>
  <c r="E1410" i="5" l="1"/>
  <c r="F1409" i="5"/>
  <c r="M1408" i="5"/>
  <c r="L1409" i="5"/>
  <c r="T1409" i="5"/>
  <c r="V1409" i="5" s="1"/>
  <c r="S1410" i="5"/>
  <c r="T1410" i="5" l="1"/>
  <c r="V1410" i="5" s="1"/>
  <c r="S1411" i="5"/>
  <c r="M1409" i="5"/>
  <c r="L1410" i="5"/>
  <c r="F1410" i="5"/>
  <c r="E1411" i="5"/>
  <c r="F1411" i="5" l="1"/>
  <c r="E1412" i="5"/>
  <c r="S1412" i="5"/>
  <c r="T1411" i="5"/>
  <c r="V1411" i="5" s="1"/>
  <c r="L1411" i="5"/>
  <c r="M1410" i="5"/>
  <c r="M1411" i="5" l="1"/>
  <c r="L1412" i="5"/>
  <c r="T1412" i="5"/>
  <c r="V1412" i="5" s="1"/>
  <c r="S1413" i="5"/>
  <c r="F1412" i="5"/>
  <c r="E1413" i="5"/>
  <c r="E1414" i="5" l="1"/>
  <c r="F1413" i="5"/>
  <c r="T1413" i="5"/>
  <c r="V1413" i="5" s="1"/>
  <c r="S1414" i="5"/>
  <c r="M1412" i="5"/>
  <c r="L1413" i="5"/>
  <c r="M1413" i="5" l="1"/>
  <c r="L1414" i="5"/>
  <c r="T1414" i="5"/>
  <c r="V1414" i="5" s="1"/>
  <c r="S1415" i="5"/>
  <c r="F1414" i="5"/>
  <c r="E1415" i="5"/>
  <c r="F1415" i="5" l="1"/>
  <c r="E1416" i="5"/>
  <c r="S1416" i="5"/>
  <c r="T1415" i="5"/>
  <c r="V1415" i="5" s="1"/>
  <c r="L1415" i="5"/>
  <c r="M1414" i="5"/>
  <c r="M1415" i="5" l="1"/>
  <c r="L1416" i="5"/>
  <c r="T1416" i="5"/>
  <c r="V1416" i="5" s="1"/>
  <c r="S1417" i="5"/>
  <c r="F1416" i="5"/>
  <c r="E1417" i="5"/>
  <c r="E1418" i="5" l="1"/>
  <c r="F1417" i="5"/>
  <c r="T1417" i="5"/>
  <c r="V1417" i="5" s="1"/>
  <c r="S1418" i="5"/>
  <c r="M1416" i="5"/>
  <c r="L1417" i="5"/>
  <c r="F1418" i="5" l="1"/>
  <c r="E1419" i="5"/>
  <c r="M1417" i="5"/>
  <c r="L1418" i="5"/>
  <c r="T1418" i="5"/>
  <c r="V1418" i="5" s="1"/>
  <c r="S1419" i="5"/>
  <c r="S1420" i="5" l="1"/>
  <c r="T1419" i="5"/>
  <c r="V1419" i="5" s="1"/>
  <c r="L1419" i="5"/>
  <c r="M1418" i="5"/>
  <c r="F1419" i="5"/>
  <c r="E1420" i="5"/>
  <c r="F1420" i="5" l="1"/>
  <c r="E1421" i="5"/>
  <c r="M1419" i="5"/>
  <c r="L1420" i="5"/>
  <c r="T1420" i="5"/>
  <c r="V1420" i="5" s="1"/>
  <c r="S1421" i="5"/>
  <c r="T1421" i="5" l="1"/>
  <c r="V1421" i="5" s="1"/>
  <c r="S1422" i="5"/>
  <c r="M1420" i="5"/>
  <c r="L1421" i="5"/>
  <c r="E1422" i="5"/>
  <c r="F1421" i="5"/>
  <c r="F1422" i="5" l="1"/>
  <c r="E1423" i="5"/>
  <c r="T1422" i="5"/>
  <c r="V1422" i="5" s="1"/>
  <c r="S1423" i="5"/>
  <c r="M1421" i="5"/>
  <c r="L1422" i="5"/>
  <c r="L1423" i="5" l="1"/>
  <c r="M1422" i="5"/>
  <c r="S1424" i="5"/>
  <c r="T1423" i="5"/>
  <c r="V1423" i="5" s="1"/>
  <c r="F1423" i="5"/>
  <c r="E1424" i="5"/>
  <c r="F1424" i="5" l="1"/>
  <c r="E1425" i="5"/>
  <c r="M1423" i="5"/>
  <c r="L1424" i="5"/>
  <c r="T1424" i="5"/>
  <c r="V1424" i="5" s="1"/>
  <c r="S1425" i="5"/>
  <c r="M1424" i="5" l="1"/>
  <c r="L1425" i="5"/>
  <c r="T1425" i="5"/>
  <c r="V1425" i="5" s="1"/>
  <c r="S1426" i="5"/>
  <c r="E1426" i="5"/>
  <c r="F1425" i="5"/>
  <c r="F1426" i="5" l="1"/>
  <c r="E1427" i="5"/>
  <c r="T1426" i="5"/>
  <c r="V1426" i="5" s="1"/>
  <c r="S1427" i="5"/>
  <c r="M1425" i="5"/>
  <c r="L1426" i="5"/>
  <c r="L1427" i="5" l="1"/>
  <c r="M1426" i="5"/>
  <c r="S1428" i="5"/>
  <c r="T1427" i="5"/>
  <c r="V1427" i="5" s="1"/>
  <c r="F1427" i="5"/>
  <c r="E1428" i="5"/>
  <c r="T1428" i="5" l="1"/>
  <c r="V1428" i="5" s="1"/>
  <c r="S1429" i="5"/>
  <c r="F1428" i="5"/>
  <c r="E1429" i="5"/>
  <c r="M1427" i="5"/>
  <c r="L1428" i="5"/>
  <c r="M1428" i="5" l="1"/>
  <c r="L1429" i="5"/>
  <c r="E1430" i="5"/>
  <c r="F1429" i="5"/>
  <c r="T1429" i="5"/>
  <c r="V1429" i="5" s="1"/>
  <c r="S1430" i="5"/>
  <c r="T1430" i="5" l="1"/>
  <c r="V1430" i="5" s="1"/>
  <c r="S1431" i="5"/>
  <c r="F1430" i="5"/>
  <c r="E1431" i="5"/>
  <c r="M1429" i="5"/>
  <c r="L1430" i="5"/>
  <c r="L1431" i="5" l="1"/>
  <c r="M1430" i="5"/>
  <c r="F1431" i="5"/>
  <c r="E1432" i="5"/>
  <c r="S1432" i="5"/>
  <c r="T1431" i="5"/>
  <c r="V1431" i="5" s="1"/>
  <c r="T1432" i="5" l="1"/>
  <c r="V1432" i="5" s="1"/>
  <c r="S1433" i="5"/>
  <c r="F1432" i="5"/>
  <c r="E1433" i="5"/>
  <c r="M1431" i="5"/>
  <c r="L1432" i="5"/>
  <c r="M1432" i="5" l="1"/>
  <c r="L1433" i="5"/>
  <c r="E1434" i="5"/>
  <c r="F1433" i="5"/>
  <c r="T1433" i="5"/>
  <c r="V1433" i="5" s="1"/>
  <c r="S1434" i="5"/>
  <c r="T1434" i="5" l="1"/>
  <c r="V1434" i="5" s="1"/>
  <c r="S1435" i="5"/>
  <c r="F1434" i="5"/>
  <c r="E1435" i="5"/>
  <c r="M1433" i="5"/>
  <c r="L1434" i="5"/>
  <c r="F1435" i="5" l="1"/>
  <c r="E1436" i="5"/>
  <c r="S1436" i="5"/>
  <c r="T1435" i="5"/>
  <c r="V1435" i="5" s="1"/>
  <c r="L1435" i="5"/>
  <c r="M1434" i="5"/>
  <c r="M1435" i="5" l="1"/>
  <c r="L1436" i="5"/>
  <c r="T1436" i="5"/>
  <c r="V1436" i="5" s="1"/>
  <c r="S1437" i="5"/>
  <c r="F1436" i="5"/>
  <c r="E1437" i="5"/>
  <c r="E1438" i="5" l="1"/>
  <c r="F1437" i="5"/>
  <c r="T1437" i="5"/>
  <c r="V1437" i="5" s="1"/>
  <c r="S1438" i="5"/>
  <c r="M1436" i="5"/>
  <c r="L1437" i="5"/>
  <c r="M1437" i="5" l="1"/>
  <c r="L1438" i="5"/>
  <c r="T1438" i="5"/>
  <c r="V1438" i="5" s="1"/>
  <c r="S1439" i="5"/>
  <c r="F1438" i="5"/>
  <c r="E1439" i="5"/>
  <c r="F1439" i="5" l="1"/>
  <c r="E1440" i="5"/>
  <c r="S1440" i="5"/>
  <c r="T1439" i="5"/>
  <c r="V1439" i="5" s="1"/>
  <c r="L1439" i="5"/>
  <c r="M1438" i="5"/>
  <c r="M1439" i="5" l="1"/>
  <c r="L1440" i="5"/>
  <c r="F1440" i="5"/>
  <c r="E1441" i="5"/>
  <c r="T1440" i="5"/>
  <c r="V1440" i="5" s="1"/>
  <c r="S1441" i="5"/>
  <c r="T1441" i="5" l="1"/>
  <c r="V1441" i="5" s="1"/>
  <c r="S1442" i="5"/>
  <c r="E1442" i="5"/>
  <c r="F1441" i="5"/>
  <c r="M1440" i="5"/>
  <c r="L1441" i="5"/>
  <c r="M1441" i="5" l="1"/>
  <c r="L1442" i="5"/>
  <c r="T1442" i="5"/>
  <c r="V1442" i="5" s="1"/>
  <c r="S1443" i="5"/>
  <c r="F1442" i="5"/>
  <c r="E1443" i="5"/>
  <c r="F1443" i="5" l="1"/>
  <c r="E1444" i="5"/>
  <c r="S1444" i="5"/>
  <c r="T1443" i="5"/>
  <c r="V1443" i="5" s="1"/>
  <c r="L1443" i="5"/>
  <c r="M1442" i="5"/>
  <c r="M1443" i="5" l="1"/>
  <c r="L1444" i="5"/>
  <c r="T1444" i="5"/>
  <c r="V1444" i="5" s="1"/>
  <c r="S1445" i="5"/>
  <c r="F1444" i="5"/>
  <c r="E1445" i="5"/>
  <c r="E1446" i="5" l="1"/>
  <c r="F1445" i="5"/>
  <c r="T1445" i="5"/>
  <c r="V1445" i="5" s="1"/>
  <c r="S1446" i="5"/>
  <c r="M1444" i="5"/>
  <c r="L1445" i="5"/>
  <c r="M1445" i="5" l="1"/>
  <c r="L1446" i="5"/>
  <c r="T1446" i="5"/>
  <c r="V1446" i="5" s="1"/>
  <c r="S1447" i="5"/>
  <c r="F1446" i="5"/>
  <c r="E1447" i="5"/>
  <c r="F1447" i="5" l="1"/>
  <c r="E1448" i="5"/>
  <c r="S1448" i="5"/>
  <c r="T1447" i="5"/>
  <c r="V1447" i="5" s="1"/>
  <c r="L1447" i="5"/>
  <c r="M1446" i="5"/>
  <c r="M1447" i="5" l="1"/>
  <c r="L1448" i="5"/>
  <c r="T1448" i="5"/>
  <c r="V1448" i="5" s="1"/>
  <c r="S1449" i="5"/>
  <c r="F1448" i="5"/>
  <c r="E1449" i="5"/>
  <c r="E1450" i="5" l="1"/>
  <c r="F1449" i="5"/>
  <c r="T1449" i="5"/>
  <c r="V1449" i="5" s="1"/>
  <c r="S1450" i="5"/>
  <c r="M1448" i="5"/>
  <c r="L1449" i="5"/>
  <c r="M1449" i="5" l="1"/>
  <c r="L1450" i="5"/>
  <c r="T1450" i="5"/>
  <c r="V1450" i="5" s="1"/>
  <c r="S1451" i="5"/>
  <c r="F1450" i="5"/>
  <c r="E1451" i="5"/>
  <c r="F1451" i="5" l="1"/>
  <c r="E1452" i="5"/>
  <c r="S1452" i="5"/>
  <c r="T1451" i="5"/>
  <c r="V1451" i="5" s="1"/>
  <c r="L1451" i="5"/>
  <c r="M1450" i="5"/>
  <c r="M1451" i="5" l="1"/>
  <c r="L1452" i="5"/>
  <c r="T1452" i="5"/>
  <c r="V1452" i="5" s="1"/>
  <c r="S1453" i="5"/>
  <c r="F1452" i="5"/>
  <c r="E1453" i="5"/>
  <c r="E1454" i="5" l="1"/>
  <c r="F1453" i="5"/>
  <c r="M1452" i="5"/>
  <c r="L1453" i="5"/>
  <c r="T1453" i="5"/>
  <c r="V1453" i="5" s="1"/>
  <c r="S1454" i="5"/>
  <c r="T1454" i="5" l="1"/>
  <c r="V1454" i="5" s="1"/>
  <c r="S1455" i="5"/>
  <c r="M1453" i="5"/>
  <c r="L1454" i="5"/>
  <c r="F1454" i="5"/>
  <c r="E1455" i="5"/>
  <c r="F1455" i="5" l="1"/>
  <c r="E1456" i="5"/>
  <c r="L1455" i="5"/>
  <c r="M1454" i="5"/>
  <c r="S1456" i="5"/>
  <c r="T1455" i="5"/>
  <c r="V1455" i="5" s="1"/>
  <c r="M1455" i="5" l="1"/>
  <c r="L1456" i="5"/>
  <c r="T1456" i="5"/>
  <c r="V1456" i="5" s="1"/>
  <c r="S1457" i="5"/>
  <c r="F1456" i="5"/>
  <c r="E1457" i="5"/>
  <c r="E1458" i="5" l="1"/>
  <c r="F1457" i="5"/>
  <c r="T1457" i="5"/>
  <c r="V1457" i="5" s="1"/>
  <c r="S1458" i="5"/>
  <c r="M1456" i="5"/>
  <c r="L1457" i="5"/>
  <c r="M1457" i="5" l="1"/>
  <c r="L1458" i="5"/>
  <c r="T1458" i="5"/>
  <c r="V1458" i="5" s="1"/>
  <c r="S1459" i="5"/>
  <c r="F1458" i="5"/>
  <c r="E1459" i="5"/>
  <c r="F1459" i="5" l="1"/>
  <c r="E1460" i="5"/>
  <c r="S1460" i="5"/>
  <c r="T1459" i="5"/>
  <c r="V1459" i="5" s="1"/>
  <c r="L1459" i="5"/>
  <c r="M1458" i="5"/>
  <c r="M1459" i="5" l="1"/>
  <c r="L1460" i="5"/>
  <c r="F1460" i="5"/>
  <c r="E1461" i="5"/>
  <c r="T1460" i="5"/>
  <c r="V1460" i="5" s="1"/>
  <c r="S1461" i="5"/>
  <c r="T1461" i="5" l="1"/>
  <c r="V1461" i="5" s="1"/>
  <c r="S1462" i="5"/>
  <c r="E1462" i="5"/>
  <c r="F1461" i="5"/>
  <c r="M1460" i="5"/>
  <c r="L1461" i="5"/>
  <c r="M1461" i="5" l="1"/>
  <c r="L1462" i="5"/>
  <c r="T1462" i="5"/>
  <c r="V1462" i="5" s="1"/>
  <c r="S1463" i="5"/>
  <c r="F1462" i="5"/>
  <c r="E1463" i="5"/>
  <c r="S1464" i="5" l="1"/>
  <c r="T1463" i="5"/>
  <c r="V1463" i="5" s="1"/>
  <c r="F1463" i="5"/>
  <c r="E1464" i="5"/>
  <c r="L1463" i="5"/>
  <c r="M1462" i="5"/>
  <c r="M1463" i="5" l="1"/>
  <c r="L1464" i="5"/>
  <c r="F1464" i="5"/>
  <c r="E1465" i="5"/>
  <c r="T1464" i="5"/>
  <c r="V1464" i="5" s="1"/>
  <c r="S1465" i="5"/>
  <c r="T1465" i="5" l="1"/>
  <c r="V1465" i="5" s="1"/>
  <c r="S1466" i="5"/>
  <c r="E1466" i="5"/>
  <c r="F1465" i="5"/>
  <c r="M1464" i="5"/>
  <c r="L1465" i="5"/>
  <c r="M1465" i="5" l="1"/>
  <c r="L1466" i="5"/>
  <c r="T1466" i="5"/>
  <c r="V1466" i="5" s="1"/>
  <c r="S1467" i="5"/>
  <c r="F1466" i="5"/>
  <c r="E1467" i="5"/>
  <c r="F1467" i="5" l="1"/>
  <c r="E1468" i="5"/>
  <c r="S1468" i="5"/>
  <c r="T1467" i="5"/>
  <c r="V1467" i="5" s="1"/>
  <c r="L1467" i="5"/>
  <c r="M1466" i="5"/>
  <c r="M1467" i="5" l="1"/>
  <c r="L1468" i="5"/>
  <c r="T1468" i="5"/>
  <c r="V1468" i="5" s="1"/>
  <c r="S1469" i="5"/>
  <c r="F1468" i="5"/>
  <c r="E1469" i="5"/>
  <c r="E1470" i="5" l="1"/>
  <c r="F1469" i="5"/>
  <c r="T1469" i="5"/>
  <c r="V1469" i="5" s="1"/>
  <c r="S1470" i="5"/>
  <c r="M1468" i="5"/>
  <c r="L1469" i="5"/>
  <c r="M1469" i="5" l="1"/>
  <c r="L1470" i="5"/>
  <c r="T1470" i="5"/>
  <c r="V1470" i="5" s="1"/>
  <c r="S1471" i="5"/>
  <c r="F1470" i="5"/>
  <c r="E1471" i="5"/>
  <c r="F1471" i="5" l="1"/>
  <c r="E1472" i="5"/>
  <c r="S1472" i="5"/>
  <c r="T1471" i="5"/>
  <c r="V1471" i="5" s="1"/>
  <c r="L1471" i="5"/>
  <c r="M1470" i="5"/>
  <c r="F1472" i="5" l="1"/>
  <c r="E1473" i="5"/>
  <c r="M1471" i="5"/>
  <c r="L1472" i="5"/>
  <c r="T1472" i="5"/>
  <c r="V1472" i="5" s="1"/>
  <c r="S1473" i="5"/>
  <c r="T1473" i="5" l="1"/>
  <c r="V1473" i="5" s="1"/>
  <c r="S1474" i="5"/>
  <c r="M1472" i="5"/>
  <c r="L1473" i="5"/>
  <c r="E1474" i="5"/>
  <c r="F1473" i="5"/>
  <c r="F1474" i="5" l="1"/>
  <c r="E1475" i="5"/>
  <c r="M1473" i="5"/>
  <c r="L1474" i="5"/>
  <c r="T1474" i="5"/>
  <c r="V1474" i="5" s="1"/>
  <c r="S1475" i="5"/>
  <c r="S1476" i="5" l="1"/>
  <c r="T1475" i="5"/>
  <c r="V1475" i="5" s="1"/>
  <c r="F1475" i="5"/>
  <c r="E1476" i="5"/>
  <c r="L1475" i="5"/>
  <c r="M1474" i="5"/>
  <c r="M1475" i="5" l="1"/>
  <c r="L1476" i="5"/>
  <c r="F1476" i="5"/>
  <c r="E1477" i="5"/>
  <c r="T1476" i="5"/>
  <c r="V1476" i="5" s="1"/>
  <c r="S1477" i="5"/>
  <c r="E1478" i="5" l="1"/>
  <c r="F1477" i="5"/>
  <c r="T1477" i="5"/>
  <c r="V1477" i="5" s="1"/>
  <c r="S1478" i="5"/>
  <c r="M1476" i="5"/>
  <c r="L1477" i="5"/>
  <c r="T1478" i="5" l="1"/>
  <c r="V1478" i="5" s="1"/>
  <c r="S1479" i="5"/>
  <c r="M1477" i="5"/>
  <c r="L1478" i="5"/>
  <c r="F1478" i="5"/>
  <c r="E1479" i="5"/>
  <c r="L1479" i="5" l="1"/>
  <c r="M1478" i="5"/>
  <c r="S1480" i="5"/>
  <c r="T1479" i="5"/>
  <c r="V1479" i="5" s="1"/>
  <c r="F1479" i="5"/>
  <c r="E1480" i="5"/>
  <c r="F1480" i="5" l="1"/>
  <c r="E1481" i="5"/>
  <c r="T1480" i="5"/>
  <c r="V1480" i="5" s="1"/>
  <c r="S1481" i="5"/>
  <c r="M1479" i="5"/>
  <c r="L1480" i="5"/>
  <c r="M1480" i="5" l="1"/>
  <c r="L1481" i="5"/>
  <c r="T1481" i="5"/>
  <c r="V1481" i="5" s="1"/>
  <c r="S1482" i="5"/>
  <c r="E1482" i="5"/>
  <c r="F1481" i="5"/>
  <c r="F1482" i="5" l="1"/>
  <c r="E1483" i="5"/>
  <c r="T1482" i="5"/>
  <c r="V1482" i="5" s="1"/>
  <c r="S1483" i="5"/>
  <c r="M1481" i="5"/>
  <c r="L1482" i="5"/>
  <c r="L1483" i="5" l="1"/>
  <c r="M1482" i="5"/>
  <c r="S1484" i="5"/>
  <c r="T1483" i="5"/>
  <c r="V1483" i="5" s="1"/>
  <c r="F1483" i="5"/>
  <c r="E1484" i="5"/>
  <c r="F1484" i="5" l="1"/>
  <c r="E1485" i="5"/>
  <c r="T1484" i="5"/>
  <c r="V1484" i="5" s="1"/>
  <c r="S1485" i="5"/>
  <c r="M1483" i="5"/>
  <c r="L1484" i="5"/>
  <c r="M1484" i="5" l="1"/>
  <c r="L1485" i="5"/>
  <c r="T1485" i="5"/>
  <c r="V1485" i="5" s="1"/>
  <c r="S1486" i="5"/>
  <c r="E1486" i="5"/>
  <c r="F1485" i="5"/>
  <c r="T1486" i="5" l="1"/>
  <c r="V1486" i="5" s="1"/>
  <c r="S1487" i="5"/>
  <c r="F1486" i="5"/>
  <c r="E1487" i="5"/>
  <c r="M1485" i="5"/>
  <c r="L1486" i="5"/>
  <c r="L1487" i="5" l="1"/>
  <c r="M1486" i="5"/>
  <c r="F1487" i="5"/>
  <c r="E1488" i="5"/>
  <c r="S1488" i="5"/>
  <c r="T1487" i="5"/>
  <c r="V1487" i="5" s="1"/>
  <c r="T1488" i="5" l="1"/>
  <c r="V1488" i="5" s="1"/>
  <c r="S1489" i="5"/>
  <c r="F1488" i="5"/>
  <c r="E1489" i="5"/>
  <c r="M1487" i="5"/>
  <c r="L1488" i="5"/>
  <c r="E1490" i="5" l="1"/>
  <c r="F1489" i="5"/>
  <c r="T1489" i="5"/>
  <c r="V1489" i="5" s="1"/>
  <c r="S1490" i="5"/>
  <c r="M1488" i="5"/>
  <c r="L1489" i="5"/>
  <c r="M1489" i="5" l="1"/>
  <c r="L1490" i="5"/>
  <c r="T1490" i="5"/>
  <c r="V1490" i="5" s="1"/>
  <c r="S1491" i="5"/>
  <c r="F1490" i="5"/>
  <c r="E1491" i="5"/>
  <c r="F1491" i="5" l="1"/>
  <c r="E1492" i="5"/>
  <c r="S1492" i="5"/>
  <c r="T1491" i="5"/>
  <c r="V1491" i="5" s="1"/>
  <c r="L1491" i="5"/>
  <c r="M1490" i="5"/>
  <c r="T1492" i="5" l="1"/>
  <c r="V1492" i="5" s="1"/>
  <c r="S1493" i="5"/>
  <c r="M1491" i="5"/>
  <c r="L1492" i="5"/>
  <c r="F1492" i="5"/>
  <c r="E1493" i="5"/>
  <c r="M1492" i="5" l="1"/>
  <c r="L1493" i="5"/>
  <c r="E1494" i="5"/>
  <c r="F1493" i="5"/>
  <c r="T1493" i="5"/>
  <c r="V1493" i="5" s="1"/>
  <c r="S1494" i="5"/>
  <c r="F1494" i="5" l="1"/>
  <c r="E1495" i="5"/>
  <c r="T1494" i="5"/>
  <c r="V1494" i="5" s="1"/>
  <c r="S1495" i="5"/>
  <c r="M1493" i="5"/>
  <c r="L1494" i="5"/>
  <c r="L1495" i="5" l="1"/>
  <c r="M1494" i="5"/>
  <c r="S1496" i="5"/>
  <c r="T1495" i="5"/>
  <c r="V1495" i="5" s="1"/>
  <c r="F1495" i="5"/>
  <c r="E1496" i="5"/>
  <c r="F1496" i="5" l="1"/>
  <c r="E1497" i="5"/>
  <c r="T1496" i="5"/>
  <c r="V1496" i="5" s="1"/>
  <c r="S1497" i="5"/>
  <c r="M1495" i="5"/>
  <c r="L1496" i="5"/>
  <c r="M1496" i="5" l="1"/>
  <c r="L1497" i="5"/>
  <c r="T1497" i="5"/>
  <c r="V1497" i="5" s="1"/>
  <c r="S1498" i="5"/>
  <c r="E1498" i="5"/>
  <c r="F1497" i="5"/>
  <c r="T1498" i="5" l="1"/>
  <c r="V1498" i="5" s="1"/>
  <c r="S1499" i="5"/>
  <c r="F1498" i="5"/>
  <c r="E1499" i="5"/>
  <c r="M1497" i="5"/>
  <c r="L1498" i="5"/>
  <c r="L1499" i="5" l="1"/>
  <c r="M1498" i="5"/>
  <c r="F1499" i="5"/>
  <c r="E1500" i="5"/>
  <c r="S1500" i="5"/>
  <c r="T1499" i="5"/>
  <c r="V1499" i="5" s="1"/>
  <c r="T1500" i="5" l="1"/>
  <c r="V1500" i="5" s="1"/>
  <c r="S1501" i="5"/>
  <c r="F1500" i="5"/>
  <c r="E1501" i="5"/>
  <c r="M1499" i="5"/>
  <c r="L1500" i="5"/>
  <c r="M1500" i="5" l="1"/>
  <c r="L1501" i="5"/>
  <c r="E1502" i="5"/>
  <c r="F1501" i="5"/>
  <c r="T1501" i="5"/>
  <c r="V1501" i="5" s="1"/>
  <c r="S1502" i="5"/>
  <c r="T1502" i="5" l="1"/>
  <c r="V1502" i="5" s="1"/>
  <c r="S1503" i="5"/>
  <c r="F1502" i="5"/>
  <c r="E1503" i="5"/>
  <c r="M1501" i="5"/>
  <c r="L1502" i="5"/>
  <c r="L1503" i="5" l="1"/>
  <c r="M1502" i="5"/>
  <c r="F1503" i="5"/>
  <c r="E1504" i="5"/>
  <c r="S1504" i="5"/>
  <c r="T1503" i="5"/>
  <c r="V1503" i="5" s="1"/>
  <c r="T1504" i="5" l="1"/>
  <c r="V1504" i="5" s="1"/>
  <c r="S1505" i="5"/>
  <c r="F1504" i="5"/>
  <c r="E1505" i="5"/>
  <c r="M1503" i="5"/>
  <c r="L1504" i="5"/>
  <c r="E1506" i="5" l="1"/>
  <c r="F1505" i="5"/>
  <c r="T1505" i="5"/>
  <c r="V1505" i="5" s="1"/>
  <c r="S1506" i="5"/>
  <c r="M1504" i="5"/>
  <c r="L1505" i="5"/>
  <c r="M1505" i="5" l="1"/>
  <c r="L1506" i="5"/>
  <c r="T1506" i="5"/>
  <c r="V1506" i="5" s="1"/>
  <c r="S1507" i="5"/>
  <c r="F1506" i="5"/>
  <c r="E1507" i="5"/>
  <c r="F1507" i="5" l="1"/>
  <c r="E1508" i="5"/>
  <c r="S1508" i="5"/>
  <c r="T1507" i="5"/>
  <c r="V1507" i="5" s="1"/>
  <c r="L1507" i="5"/>
  <c r="M1506" i="5"/>
  <c r="M1507" i="5" l="1"/>
  <c r="L1508" i="5"/>
  <c r="T1508" i="5"/>
  <c r="V1508" i="5" s="1"/>
  <c r="S1509" i="5"/>
  <c r="F1508" i="5"/>
  <c r="E1509" i="5"/>
  <c r="E1510" i="5" l="1"/>
  <c r="F1509" i="5"/>
  <c r="T1509" i="5"/>
  <c r="V1509" i="5" s="1"/>
  <c r="S1510" i="5"/>
  <c r="M1508" i="5"/>
  <c r="L1509" i="5"/>
  <c r="M1509" i="5" l="1"/>
  <c r="L1510" i="5"/>
  <c r="T1510" i="5"/>
  <c r="V1510" i="5" s="1"/>
  <c r="S1511" i="5"/>
  <c r="F1510" i="5"/>
  <c r="E1511" i="5"/>
  <c r="F1511" i="5" l="1"/>
  <c r="E1512" i="5"/>
  <c r="S1512" i="5"/>
  <c r="T1511" i="5"/>
  <c r="V1511" i="5" s="1"/>
  <c r="L1511" i="5"/>
  <c r="M1510" i="5"/>
  <c r="M1511" i="5" l="1"/>
  <c r="L1512" i="5"/>
  <c r="F1512" i="5"/>
  <c r="E1513" i="5"/>
  <c r="T1512" i="5"/>
  <c r="V1512" i="5" s="1"/>
  <c r="S1513" i="5"/>
  <c r="T1513" i="5" l="1"/>
  <c r="V1513" i="5" s="1"/>
  <c r="S1514" i="5"/>
  <c r="E1514" i="5"/>
  <c r="F1513" i="5"/>
  <c r="M1512" i="5"/>
  <c r="L1513" i="5"/>
  <c r="M1513" i="5" l="1"/>
  <c r="L1514" i="5"/>
  <c r="F1514" i="5"/>
  <c r="E1515" i="5"/>
  <c r="T1514" i="5"/>
  <c r="V1514" i="5" s="1"/>
  <c r="S1515" i="5"/>
  <c r="F1515" i="5" l="1"/>
  <c r="E1516" i="5"/>
  <c r="S1516" i="5"/>
  <c r="T1515" i="5"/>
  <c r="V1515" i="5" s="1"/>
  <c r="L1515" i="5"/>
  <c r="M1514" i="5"/>
  <c r="M1515" i="5" l="1"/>
  <c r="L1516" i="5"/>
  <c r="T1516" i="5"/>
  <c r="V1516" i="5" s="1"/>
  <c r="S1517" i="5"/>
  <c r="F1516" i="5"/>
  <c r="E1517" i="5"/>
  <c r="E1518" i="5" l="1"/>
  <c r="F1517" i="5"/>
  <c r="T1517" i="5"/>
  <c r="V1517" i="5" s="1"/>
  <c r="S1518" i="5"/>
  <c r="M1516" i="5"/>
  <c r="L1517" i="5"/>
  <c r="M1517" i="5" l="1"/>
  <c r="L1518" i="5"/>
  <c r="T1518" i="5"/>
  <c r="V1518" i="5" s="1"/>
  <c r="S1519" i="5"/>
  <c r="F1518" i="5"/>
  <c r="E1519" i="5"/>
  <c r="S1520" i="5" l="1"/>
  <c r="T1519" i="5"/>
  <c r="V1519" i="5" s="1"/>
  <c r="F1519" i="5"/>
  <c r="E1520" i="5"/>
  <c r="L1519" i="5"/>
  <c r="M1518" i="5"/>
  <c r="F1520" i="5" l="1"/>
  <c r="E1521" i="5"/>
  <c r="T1520" i="5"/>
  <c r="V1520" i="5" s="1"/>
  <c r="S1521" i="5"/>
  <c r="M1519" i="5"/>
  <c r="L1520" i="5"/>
  <c r="M1520" i="5" l="1"/>
  <c r="L1521" i="5"/>
  <c r="T1521" i="5"/>
  <c r="V1521" i="5" s="1"/>
  <c r="S1522" i="5"/>
  <c r="E1522" i="5"/>
  <c r="F1521" i="5"/>
  <c r="F1522" i="5" l="1"/>
  <c r="E1523" i="5"/>
  <c r="T1522" i="5"/>
  <c r="V1522" i="5" s="1"/>
  <c r="S1523" i="5"/>
  <c r="M1521" i="5"/>
  <c r="L1522" i="5"/>
  <c r="S1524" i="5" l="1"/>
  <c r="T1523" i="5"/>
  <c r="V1523" i="5" s="1"/>
  <c r="L1523" i="5"/>
  <c r="M1522" i="5"/>
  <c r="F1523" i="5"/>
  <c r="E1524" i="5"/>
  <c r="F1524" i="5" l="1"/>
  <c r="E1525" i="5"/>
  <c r="M1523" i="5"/>
  <c r="L1524" i="5"/>
  <c r="T1524" i="5"/>
  <c r="V1524" i="5" s="1"/>
  <c r="S1525" i="5"/>
  <c r="T1525" i="5" l="1"/>
  <c r="V1525" i="5" s="1"/>
  <c r="S1526" i="5"/>
  <c r="M1524" i="5"/>
  <c r="L1525" i="5"/>
  <c r="E1526" i="5"/>
  <c r="F1525" i="5"/>
  <c r="M1525" i="5" l="1"/>
  <c r="L1526" i="5"/>
  <c r="T1526" i="5"/>
  <c r="V1526" i="5" s="1"/>
  <c r="S1527" i="5"/>
  <c r="F1526" i="5"/>
  <c r="E1527" i="5"/>
  <c r="F1527" i="5" l="1"/>
  <c r="E1528" i="5"/>
  <c r="S1528" i="5"/>
  <c r="T1527" i="5"/>
  <c r="V1527" i="5" s="1"/>
  <c r="L1527" i="5"/>
  <c r="M1526" i="5"/>
  <c r="T1528" i="5" l="1"/>
  <c r="V1528" i="5" s="1"/>
  <c r="S1529" i="5"/>
  <c r="F1528" i="5"/>
  <c r="E1529" i="5"/>
  <c r="M1527" i="5"/>
  <c r="L1528" i="5"/>
  <c r="M1528" i="5" l="1"/>
  <c r="L1529" i="5"/>
  <c r="E1530" i="5"/>
  <c r="F1529" i="5"/>
  <c r="T1529" i="5"/>
  <c r="V1529" i="5" s="1"/>
  <c r="S1530" i="5"/>
  <c r="T1530" i="5" l="1"/>
  <c r="V1530" i="5" s="1"/>
  <c r="S1531" i="5"/>
  <c r="F1530" i="5"/>
  <c r="E1531" i="5"/>
  <c r="M1529" i="5"/>
  <c r="L1530" i="5"/>
  <c r="L1531" i="5" l="1"/>
  <c r="M1530" i="5"/>
  <c r="F1531" i="5"/>
  <c r="E1532" i="5"/>
  <c r="S1532" i="5"/>
  <c r="T1531" i="5"/>
  <c r="V1531" i="5" s="1"/>
  <c r="T1532" i="5" l="1"/>
  <c r="V1532" i="5" s="1"/>
  <c r="S1533" i="5"/>
  <c r="F1532" i="5"/>
  <c r="E1533" i="5"/>
  <c r="M1531" i="5"/>
  <c r="L1532" i="5"/>
  <c r="M1532" i="5" l="1"/>
  <c r="L1533" i="5"/>
  <c r="E1534" i="5"/>
  <c r="F1533" i="5"/>
  <c r="T1533" i="5"/>
  <c r="V1533" i="5" s="1"/>
  <c r="S1534" i="5"/>
  <c r="T1534" i="5" l="1"/>
  <c r="V1534" i="5" s="1"/>
  <c r="S1535" i="5"/>
  <c r="F1534" i="5"/>
  <c r="E1535" i="5"/>
  <c r="M1533" i="5"/>
  <c r="L1534" i="5"/>
  <c r="L1535" i="5" l="1"/>
  <c r="M1534" i="5"/>
  <c r="F1535" i="5"/>
  <c r="E1536" i="5"/>
  <c r="S1536" i="5"/>
  <c r="T1535" i="5"/>
  <c r="V1535" i="5" s="1"/>
  <c r="M1535" i="5" l="1"/>
  <c r="L1536" i="5"/>
  <c r="T1536" i="5"/>
  <c r="V1536" i="5" s="1"/>
  <c r="S1537" i="5"/>
  <c r="F1536" i="5"/>
  <c r="E1537" i="5"/>
  <c r="E1538" i="5" l="1"/>
  <c r="F1537" i="5"/>
  <c r="T1537" i="5"/>
  <c r="V1537" i="5" s="1"/>
  <c r="S1538" i="5"/>
  <c r="M1536" i="5"/>
  <c r="L1537" i="5"/>
  <c r="T1538" i="5" l="1"/>
  <c r="V1538" i="5" s="1"/>
  <c r="S1539" i="5"/>
  <c r="M1537" i="5"/>
  <c r="L1538" i="5"/>
  <c r="F1538" i="5"/>
  <c r="E1539" i="5"/>
  <c r="F1539" i="5" l="1"/>
  <c r="E1540" i="5"/>
  <c r="L1539" i="5"/>
  <c r="M1538" i="5"/>
  <c r="S1540" i="5"/>
  <c r="T1539" i="5"/>
  <c r="V1539" i="5" s="1"/>
  <c r="M1539" i="5" l="1"/>
  <c r="L1540" i="5"/>
  <c r="T1540" i="5"/>
  <c r="V1540" i="5" s="1"/>
  <c r="S1541" i="5"/>
  <c r="F1540" i="5"/>
  <c r="E1541" i="5"/>
  <c r="E1542" i="5" l="1"/>
  <c r="F1541" i="5"/>
  <c r="M1540" i="5"/>
  <c r="L1541" i="5"/>
  <c r="T1541" i="5"/>
  <c r="V1541" i="5" s="1"/>
  <c r="S1542" i="5"/>
  <c r="T1542" i="5" l="1"/>
  <c r="V1542" i="5" s="1"/>
  <c r="S1543" i="5"/>
  <c r="M1541" i="5"/>
  <c r="L1542" i="5"/>
  <c r="F1542" i="5"/>
  <c r="E1543" i="5"/>
  <c r="F1543" i="5" l="1"/>
  <c r="E1544" i="5"/>
  <c r="L1543" i="5"/>
  <c r="M1542" i="5"/>
  <c r="S1544" i="5"/>
  <c r="T1543" i="5"/>
  <c r="V1543" i="5" s="1"/>
  <c r="M1543" i="5" l="1"/>
  <c r="L1544" i="5"/>
  <c r="T1544" i="5"/>
  <c r="V1544" i="5" s="1"/>
  <c r="S1545" i="5"/>
  <c r="F1544" i="5"/>
  <c r="E1545" i="5"/>
  <c r="E1546" i="5" l="1"/>
  <c r="F1545" i="5"/>
  <c r="T1545" i="5"/>
  <c r="V1545" i="5" s="1"/>
  <c r="S1546" i="5"/>
  <c r="M1544" i="5"/>
  <c r="L1545" i="5"/>
  <c r="M1545" i="5" l="1"/>
  <c r="L1546" i="5"/>
  <c r="T1546" i="5"/>
  <c r="V1546" i="5" s="1"/>
  <c r="S1547" i="5"/>
  <c r="F1546" i="5"/>
  <c r="E1547" i="5"/>
  <c r="F1547" i="5" l="1"/>
  <c r="E1548" i="5"/>
  <c r="L1547" i="5"/>
  <c r="M1546" i="5"/>
  <c r="S1548" i="5"/>
  <c r="T1547" i="5"/>
  <c r="V1547" i="5" s="1"/>
  <c r="T1548" i="5" l="1"/>
  <c r="V1548" i="5" s="1"/>
  <c r="S1549" i="5"/>
  <c r="M1547" i="5"/>
  <c r="L1548" i="5"/>
  <c r="F1548" i="5"/>
  <c r="E1549" i="5"/>
  <c r="E1550" i="5" l="1"/>
  <c r="F1549" i="5"/>
  <c r="M1548" i="5"/>
  <c r="L1549" i="5"/>
  <c r="T1549" i="5"/>
  <c r="V1549" i="5" s="1"/>
  <c r="S1550" i="5"/>
  <c r="T1550" i="5" l="1"/>
  <c r="V1550" i="5" s="1"/>
  <c r="S1551" i="5"/>
  <c r="M1549" i="5"/>
  <c r="L1550" i="5"/>
  <c r="F1550" i="5"/>
  <c r="E1551" i="5"/>
  <c r="F1551" i="5" l="1"/>
  <c r="E1552" i="5"/>
  <c r="L1551" i="5"/>
  <c r="M1550" i="5"/>
  <c r="S1552" i="5"/>
  <c r="T1551" i="5"/>
  <c r="V1551" i="5" s="1"/>
  <c r="T1552" i="5" l="1"/>
  <c r="V1552" i="5" s="1"/>
  <c r="S1553" i="5"/>
  <c r="M1551" i="5"/>
  <c r="L1552" i="5"/>
  <c r="F1552" i="5"/>
  <c r="E1553" i="5"/>
  <c r="E1554" i="5" l="1"/>
  <c r="F1553" i="5"/>
  <c r="M1552" i="5"/>
  <c r="L1553" i="5"/>
  <c r="T1553" i="5"/>
  <c r="V1553" i="5" s="1"/>
  <c r="S1554" i="5"/>
  <c r="T1554" i="5" l="1"/>
  <c r="V1554" i="5" s="1"/>
  <c r="S1555" i="5"/>
  <c r="F1554" i="5"/>
  <c r="E1555" i="5"/>
  <c r="M1553" i="5"/>
  <c r="L1554" i="5"/>
  <c r="L1555" i="5" l="1"/>
  <c r="M1554" i="5"/>
  <c r="F1555" i="5"/>
  <c r="E1556" i="5"/>
  <c r="S1556" i="5"/>
  <c r="T1555" i="5"/>
  <c r="V1555" i="5" s="1"/>
  <c r="T1556" i="5" l="1"/>
  <c r="V1556" i="5" s="1"/>
  <c r="S1557" i="5"/>
  <c r="F1556" i="5"/>
  <c r="E1557" i="5"/>
  <c r="M1555" i="5"/>
  <c r="L1556" i="5"/>
  <c r="M1556" i="5" l="1"/>
  <c r="L1557" i="5"/>
  <c r="E1558" i="5"/>
  <c r="F1557" i="5"/>
  <c r="T1557" i="5"/>
  <c r="V1557" i="5" s="1"/>
  <c r="S1558" i="5"/>
  <c r="F1558" i="5" l="1"/>
  <c r="E1559" i="5"/>
  <c r="T1558" i="5"/>
  <c r="V1558" i="5" s="1"/>
  <c r="S1559" i="5"/>
  <c r="M1557" i="5"/>
  <c r="L1558" i="5"/>
  <c r="L1559" i="5" l="1"/>
  <c r="M1558" i="5"/>
  <c r="S1560" i="5"/>
  <c r="T1559" i="5"/>
  <c r="V1559" i="5" s="1"/>
  <c r="F1559" i="5"/>
  <c r="E1560" i="5"/>
  <c r="T1560" i="5" l="1"/>
  <c r="V1560" i="5" s="1"/>
  <c r="S1561" i="5"/>
  <c r="F1560" i="5"/>
  <c r="E1561" i="5"/>
  <c r="M1559" i="5"/>
  <c r="L1560" i="5"/>
  <c r="M1560" i="5" l="1"/>
  <c r="L1561" i="5"/>
  <c r="E1562" i="5"/>
  <c r="F1561" i="5"/>
  <c r="T1561" i="5"/>
  <c r="V1561" i="5" s="1"/>
  <c r="S1562" i="5"/>
  <c r="F1562" i="5" l="1"/>
  <c r="E1563" i="5"/>
  <c r="M1561" i="5"/>
  <c r="L1562" i="5"/>
  <c r="T1562" i="5"/>
  <c r="V1562" i="5" s="1"/>
  <c r="S1563" i="5"/>
  <c r="S1564" i="5" l="1"/>
  <c r="T1563" i="5"/>
  <c r="V1563" i="5" s="1"/>
  <c r="L1563" i="5"/>
  <c r="M1562" i="5"/>
  <c r="F1563" i="5"/>
  <c r="E1564" i="5"/>
  <c r="F1564" i="5" l="1"/>
  <c r="E1565" i="5"/>
  <c r="M1563" i="5"/>
  <c r="L1564" i="5"/>
  <c r="T1564" i="5"/>
  <c r="V1564" i="5" s="1"/>
  <c r="S1565" i="5"/>
  <c r="M1564" i="5" l="1"/>
  <c r="L1565" i="5"/>
  <c r="T1565" i="5"/>
  <c r="V1565" i="5" s="1"/>
  <c r="S1566" i="5"/>
  <c r="E1566" i="5"/>
  <c r="F1565" i="5"/>
  <c r="F1566" i="5" l="1"/>
  <c r="E1567" i="5"/>
  <c r="T1566" i="5"/>
  <c r="V1566" i="5" s="1"/>
  <c r="S1567" i="5"/>
  <c r="M1565" i="5"/>
  <c r="L1566" i="5"/>
  <c r="L1567" i="5" l="1"/>
  <c r="M1566" i="5"/>
  <c r="S1568" i="5"/>
  <c r="T1567" i="5"/>
  <c r="V1567" i="5" s="1"/>
  <c r="F1567" i="5"/>
  <c r="E1568" i="5"/>
  <c r="F1568" i="5" l="1"/>
  <c r="E1569" i="5"/>
  <c r="M1567" i="5"/>
  <c r="L1568" i="5"/>
  <c r="T1568" i="5"/>
  <c r="V1568" i="5" s="1"/>
  <c r="S1569" i="5"/>
  <c r="T1569" i="5" l="1"/>
  <c r="V1569" i="5" s="1"/>
  <c r="S1570" i="5"/>
  <c r="M1568" i="5"/>
  <c r="L1569" i="5"/>
  <c r="E1570" i="5"/>
  <c r="F1569" i="5"/>
  <c r="F1570" i="5" l="1"/>
  <c r="E1571" i="5"/>
  <c r="M1569" i="5"/>
  <c r="L1570" i="5"/>
  <c r="T1570" i="5"/>
  <c r="V1570" i="5" s="1"/>
  <c r="S1571" i="5"/>
  <c r="S1572" i="5" l="1"/>
  <c r="T1571" i="5"/>
  <c r="V1571" i="5" s="1"/>
  <c r="L1571" i="5"/>
  <c r="M1570" i="5"/>
  <c r="F1571" i="5"/>
  <c r="E1572" i="5"/>
  <c r="F1572" i="5" l="1"/>
  <c r="E1573" i="5"/>
  <c r="M1571" i="5"/>
  <c r="L1572" i="5"/>
  <c r="T1572" i="5"/>
  <c r="V1572" i="5" s="1"/>
  <c r="S1573" i="5"/>
  <c r="T1573" i="5" l="1"/>
  <c r="V1573" i="5" s="1"/>
  <c r="S1574" i="5"/>
  <c r="M1572" i="5"/>
  <c r="L1573" i="5"/>
  <c r="E1574" i="5"/>
  <c r="F1573" i="5"/>
  <c r="F1574" i="5" l="1"/>
  <c r="E1575" i="5"/>
  <c r="M1573" i="5"/>
  <c r="L1574" i="5"/>
  <c r="T1574" i="5"/>
  <c r="V1574" i="5" s="1"/>
  <c r="S1575" i="5"/>
  <c r="L1575" i="5" l="1"/>
  <c r="M1574" i="5"/>
  <c r="F1575" i="5"/>
  <c r="E1576" i="5"/>
  <c r="S1576" i="5"/>
  <c r="T1575" i="5"/>
  <c r="V1575" i="5" s="1"/>
  <c r="T1576" i="5" l="1"/>
  <c r="V1576" i="5" s="1"/>
  <c r="S1577" i="5"/>
  <c r="F1576" i="5"/>
  <c r="E1577" i="5"/>
  <c r="M1575" i="5"/>
  <c r="L1576" i="5"/>
  <c r="M1576" i="5" l="1"/>
  <c r="L1577" i="5"/>
  <c r="T1577" i="5"/>
  <c r="V1577" i="5" s="1"/>
  <c r="S1578" i="5"/>
  <c r="E1578" i="5"/>
  <c r="F1577" i="5"/>
  <c r="M1577" i="5" l="1"/>
  <c r="L1578" i="5"/>
  <c r="F1578" i="5"/>
  <c r="E1579" i="5"/>
  <c r="T1578" i="5"/>
  <c r="V1578" i="5" s="1"/>
  <c r="S1579" i="5"/>
  <c r="S1580" i="5" l="1"/>
  <c r="T1579" i="5"/>
  <c r="V1579" i="5" s="1"/>
  <c r="F1579" i="5"/>
  <c r="E1580" i="5"/>
  <c r="L1579" i="5"/>
  <c r="M1578" i="5"/>
  <c r="M1579" i="5" l="1"/>
  <c r="L1580" i="5"/>
  <c r="F1580" i="5"/>
  <c r="E1581" i="5"/>
  <c r="T1580" i="5"/>
  <c r="V1580" i="5" s="1"/>
  <c r="S1581" i="5"/>
  <c r="E1582" i="5" l="1"/>
  <c r="F1581" i="5"/>
  <c r="T1581" i="5"/>
  <c r="V1581" i="5" s="1"/>
  <c r="S1582" i="5"/>
  <c r="M1580" i="5"/>
  <c r="L1581" i="5"/>
  <c r="M1581" i="5" l="1"/>
  <c r="L1582" i="5"/>
  <c r="T1582" i="5"/>
  <c r="V1582" i="5" s="1"/>
  <c r="S1583" i="5"/>
  <c r="F1582" i="5"/>
  <c r="E1583" i="5"/>
  <c r="F1583" i="5" l="1"/>
  <c r="E1584" i="5"/>
  <c r="S1584" i="5"/>
  <c r="T1583" i="5"/>
  <c r="V1583" i="5" s="1"/>
  <c r="L1583" i="5"/>
  <c r="M1582" i="5"/>
  <c r="M1583" i="5" l="1"/>
  <c r="L1584" i="5"/>
  <c r="T1584" i="5"/>
  <c r="V1584" i="5" s="1"/>
  <c r="S1585" i="5"/>
  <c r="F1584" i="5"/>
  <c r="E1585" i="5"/>
  <c r="E1586" i="5" l="1"/>
  <c r="F1585" i="5"/>
  <c r="T1585" i="5"/>
  <c r="V1585" i="5" s="1"/>
  <c r="S1586" i="5"/>
  <c r="M1584" i="5"/>
  <c r="L1585" i="5"/>
  <c r="M1585" i="5" l="1"/>
  <c r="L1586" i="5"/>
  <c r="T1586" i="5"/>
  <c r="V1586" i="5" s="1"/>
  <c r="S1587" i="5"/>
  <c r="F1586" i="5"/>
  <c r="E1587" i="5"/>
  <c r="F1587" i="5" l="1"/>
  <c r="E1588" i="5"/>
  <c r="S1588" i="5"/>
  <c r="T1587" i="5"/>
  <c r="V1587" i="5" s="1"/>
  <c r="L1587" i="5"/>
  <c r="M1586" i="5"/>
  <c r="T1588" i="5" l="1"/>
  <c r="V1588" i="5" s="1"/>
  <c r="S1589" i="5"/>
  <c r="M1587" i="5"/>
  <c r="L1588" i="5"/>
  <c r="F1588" i="5"/>
  <c r="E1589" i="5"/>
  <c r="T1589" i="5" l="1"/>
  <c r="V1589" i="5" s="1"/>
  <c r="S1590" i="5"/>
  <c r="E1590" i="5"/>
  <c r="F1589" i="5"/>
  <c r="M1588" i="5"/>
  <c r="L1589" i="5"/>
  <c r="M1589" i="5" l="1"/>
  <c r="L1590" i="5"/>
  <c r="F1590" i="5"/>
  <c r="E1591" i="5"/>
  <c r="T1590" i="5"/>
  <c r="V1590" i="5" s="1"/>
  <c r="S1591" i="5"/>
  <c r="S1592" i="5" l="1"/>
  <c r="T1591" i="5"/>
  <c r="V1591" i="5" s="1"/>
  <c r="F1591" i="5"/>
  <c r="E1592" i="5"/>
  <c r="L1591" i="5"/>
  <c r="M1590" i="5"/>
  <c r="M1591" i="5" l="1"/>
  <c r="L1592" i="5"/>
  <c r="F1592" i="5"/>
  <c r="E1593" i="5"/>
  <c r="T1592" i="5"/>
  <c r="V1592" i="5" s="1"/>
  <c r="S1593" i="5"/>
  <c r="T1593" i="5" l="1"/>
  <c r="V1593" i="5" s="1"/>
  <c r="S1594" i="5"/>
  <c r="E1594" i="5"/>
  <c r="F1593" i="5"/>
  <c r="M1592" i="5"/>
  <c r="L1593" i="5"/>
  <c r="M1593" i="5" l="1"/>
  <c r="L1594" i="5"/>
  <c r="F1594" i="5"/>
  <c r="E1595" i="5"/>
  <c r="T1594" i="5"/>
  <c r="V1594" i="5" s="1"/>
  <c r="S1595" i="5"/>
  <c r="S1596" i="5" l="1"/>
  <c r="T1595" i="5"/>
  <c r="V1595" i="5" s="1"/>
  <c r="F1595" i="5"/>
  <c r="E1596" i="5"/>
  <c r="L1595" i="5"/>
  <c r="M1594" i="5"/>
  <c r="M1595" i="5" l="1"/>
  <c r="L1596" i="5"/>
  <c r="F1596" i="5"/>
  <c r="E1597" i="5"/>
  <c r="T1596" i="5"/>
  <c r="V1596" i="5" s="1"/>
  <c r="S1597" i="5"/>
  <c r="T1597" i="5" l="1"/>
  <c r="V1597" i="5" s="1"/>
  <c r="S1598" i="5"/>
  <c r="E1598" i="5"/>
  <c r="F1597" i="5"/>
  <c r="M1596" i="5"/>
  <c r="L1597" i="5"/>
  <c r="M1597" i="5" l="1"/>
  <c r="L1598" i="5"/>
  <c r="T1598" i="5"/>
  <c r="V1598" i="5" s="1"/>
  <c r="S1599" i="5"/>
  <c r="F1598" i="5"/>
  <c r="E1599" i="5"/>
  <c r="F1599" i="5" l="1"/>
  <c r="E1600" i="5"/>
  <c r="S1600" i="5"/>
  <c r="T1599" i="5"/>
  <c r="V1599" i="5" s="1"/>
  <c r="L1599" i="5"/>
  <c r="M1598" i="5"/>
  <c r="M1599" i="5" l="1"/>
  <c r="L1600" i="5"/>
  <c r="T1600" i="5"/>
  <c r="V1600" i="5" s="1"/>
  <c r="S1601" i="5"/>
  <c r="F1600" i="5"/>
  <c r="E1601" i="5"/>
  <c r="T1601" i="5" l="1"/>
  <c r="V1601" i="5" s="1"/>
  <c r="S1602" i="5"/>
  <c r="E1602" i="5"/>
  <c r="F1601" i="5"/>
  <c r="M1600" i="5"/>
  <c r="L1601" i="5"/>
  <c r="M1601" i="5" l="1"/>
  <c r="L1602" i="5"/>
  <c r="F1602" i="5"/>
  <c r="E1603" i="5"/>
  <c r="T1602" i="5"/>
  <c r="V1602" i="5" s="1"/>
  <c r="S1603" i="5"/>
  <c r="S1604" i="5" l="1"/>
  <c r="T1603" i="5"/>
  <c r="V1603" i="5" s="1"/>
  <c r="F1603" i="5"/>
  <c r="E1604" i="5"/>
  <c r="L1603" i="5"/>
  <c r="M1602" i="5"/>
  <c r="M1603" i="5" l="1"/>
  <c r="L1604" i="5"/>
  <c r="T1604" i="5"/>
  <c r="V1604" i="5" s="1"/>
  <c r="S1605" i="5"/>
  <c r="F1604" i="5"/>
  <c r="E1605" i="5"/>
  <c r="E1606" i="5" l="1"/>
  <c r="F1605" i="5"/>
  <c r="T1605" i="5"/>
  <c r="V1605" i="5" s="1"/>
  <c r="S1606" i="5"/>
  <c r="M1604" i="5"/>
  <c r="L1605" i="5"/>
  <c r="M1605" i="5" l="1"/>
  <c r="L1606" i="5"/>
  <c r="F1606" i="5"/>
  <c r="E1607" i="5"/>
  <c r="T1606" i="5"/>
  <c r="V1606" i="5" s="1"/>
  <c r="S1607" i="5"/>
  <c r="S1608" i="5" l="1"/>
  <c r="T1607" i="5"/>
  <c r="V1607" i="5" s="1"/>
  <c r="F1607" i="5"/>
  <c r="E1608" i="5"/>
  <c r="L1607" i="5"/>
  <c r="M1606" i="5"/>
  <c r="M1607" i="5" l="1"/>
  <c r="L1608" i="5"/>
  <c r="F1608" i="5"/>
  <c r="E1609" i="5"/>
  <c r="T1608" i="5"/>
  <c r="V1608" i="5" s="1"/>
  <c r="S1609" i="5"/>
  <c r="T1609" i="5" l="1"/>
  <c r="V1609" i="5" s="1"/>
  <c r="S1610" i="5"/>
  <c r="E1610" i="5"/>
  <c r="F1609" i="5"/>
  <c r="M1608" i="5"/>
  <c r="L1609" i="5"/>
  <c r="M1609" i="5" l="1"/>
  <c r="L1610" i="5"/>
  <c r="F1610" i="5"/>
  <c r="E1611" i="5"/>
  <c r="T1610" i="5"/>
  <c r="V1610" i="5" s="1"/>
  <c r="S1611" i="5"/>
  <c r="S1612" i="5" l="1"/>
  <c r="T1611" i="5"/>
  <c r="V1611" i="5" s="1"/>
  <c r="F1611" i="5"/>
  <c r="E1612" i="5"/>
  <c r="L1611" i="5"/>
  <c r="M1610" i="5"/>
  <c r="M1611" i="5" l="1"/>
  <c r="L1612" i="5"/>
  <c r="F1612" i="5"/>
  <c r="E1613" i="5"/>
  <c r="T1612" i="5"/>
  <c r="V1612" i="5" s="1"/>
  <c r="S1613" i="5"/>
  <c r="T1613" i="5" l="1"/>
  <c r="V1613" i="5" s="1"/>
  <c r="S1614" i="5"/>
  <c r="E1614" i="5"/>
  <c r="F1613" i="5"/>
  <c r="M1612" i="5"/>
  <c r="L1613" i="5"/>
  <c r="F1614" i="5" l="1"/>
  <c r="E1615" i="5"/>
  <c r="T1614" i="5"/>
  <c r="V1614" i="5" s="1"/>
  <c r="S1615" i="5"/>
  <c r="M1613" i="5"/>
  <c r="L1614" i="5"/>
  <c r="L1615" i="5" l="1"/>
  <c r="M1614" i="5"/>
  <c r="S1616" i="5"/>
  <c r="T1615" i="5"/>
  <c r="V1615" i="5" s="1"/>
  <c r="F1615" i="5"/>
  <c r="E1616" i="5"/>
  <c r="F1616" i="5" l="1"/>
  <c r="E1617" i="5"/>
  <c r="T1616" i="5"/>
  <c r="V1616" i="5" s="1"/>
  <c r="S1617" i="5"/>
  <c r="M1615" i="5"/>
  <c r="L1616" i="5"/>
  <c r="T1617" i="5" l="1"/>
  <c r="V1617" i="5" s="1"/>
  <c r="S1618" i="5"/>
  <c r="E1618" i="5"/>
  <c r="F1617" i="5"/>
  <c r="M1616" i="5"/>
  <c r="L1617" i="5"/>
  <c r="M1617" i="5" l="1"/>
  <c r="L1618" i="5"/>
  <c r="F1618" i="5"/>
  <c r="E1619" i="5"/>
  <c r="T1618" i="5"/>
  <c r="V1618" i="5" s="1"/>
  <c r="S1619" i="5"/>
  <c r="S1620" i="5" l="1"/>
  <c r="T1619" i="5"/>
  <c r="V1619" i="5" s="1"/>
  <c r="F1619" i="5"/>
  <c r="E1620" i="5"/>
  <c r="L1619" i="5"/>
  <c r="M1618" i="5"/>
  <c r="M1619" i="5" l="1"/>
  <c r="L1620" i="5"/>
  <c r="F1620" i="5"/>
  <c r="E1621" i="5"/>
  <c r="T1620" i="5"/>
  <c r="V1620" i="5" s="1"/>
  <c r="S1621" i="5"/>
  <c r="T1621" i="5" l="1"/>
  <c r="V1621" i="5" s="1"/>
  <c r="S1622" i="5"/>
  <c r="E1622" i="5"/>
  <c r="F1621" i="5"/>
  <c r="M1620" i="5"/>
  <c r="L1621" i="5"/>
  <c r="T1622" i="5" l="1"/>
  <c r="V1622" i="5" s="1"/>
  <c r="S1623" i="5"/>
  <c r="M1621" i="5"/>
  <c r="L1622" i="5"/>
  <c r="F1622" i="5"/>
  <c r="E1623" i="5"/>
  <c r="L1623" i="5" l="1"/>
  <c r="M1622" i="5"/>
  <c r="S1624" i="5"/>
  <c r="T1623" i="5"/>
  <c r="V1623" i="5" s="1"/>
  <c r="F1623" i="5"/>
  <c r="E1624" i="5"/>
  <c r="F1624" i="5" l="1"/>
  <c r="E1625" i="5"/>
  <c r="M1623" i="5"/>
  <c r="L1624" i="5"/>
  <c r="T1624" i="5"/>
  <c r="V1624" i="5" s="1"/>
  <c r="S1625" i="5"/>
  <c r="M1624" i="5" l="1"/>
  <c r="L1625" i="5"/>
  <c r="E1626" i="5"/>
  <c r="F1625" i="5"/>
  <c r="T1625" i="5"/>
  <c r="V1625" i="5" s="1"/>
  <c r="S1626" i="5"/>
  <c r="T1626" i="5" l="1"/>
  <c r="V1626" i="5" s="1"/>
  <c r="S1627" i="5"/>
  <c r="F1626" i="5"/>
  <c r="E1627" i="5"/>
  <c r="M1625" i="5"/>
  <c r="L1626" i="5"/>
  <c r="S1628" i="5" l="1"/>
  <c r="T1627" i="5"/>
  <c r="V1627" i="5" s="1"/>
  <c r="L1627" i="5"/>
  <c r="M1626" i="5"/>
  <c r="F1627" i="5"/>
  <c r="E1628" i="5"/>
  <c r="F1628" i="5" l="1"/>
  <c r="E1629" i="5"/>
  <c r="M1627" i="5"/>
  <c r="L1628" i="5"/>
  <c r="T1628" i="5"/>
  <c r="V1628" i="5" s="1"/>
  <c r="S1629" i="5"/>
  <c r="E1630" i="5" l="1"/>
  <c r="F1629" i="5"/>
  <c r="T1629" i="5"/>
  <c r="V1629" i="5" s="1"/>
  <c r="S1630" i="5"/>
  <c r="M1628" i="5"/>
  <c r="L1629" i="5"/>
  <c r="M1629" i="5" l="1"/>
  <c r="L1630" i="5"/>
  <c r="T1630" i="5"/>
  <c r="V1630" i="5" s="1"/>
  <c r="S1631" i="5"/>
  <c r="F1630" i="5"/>
  <c r="E1631" i="5"/>
  <c r="S1632" i="5" l="1"/>
  <c r="T1631" i="5"/>
  <c r="V1631" i="5" s="1"/>
  <c r="L1631" i="5"/>
  <c r="M1630" i="5"/>
  <c r="F1631" i="5"/>
  <c r="E1632" i="5"/>
  <c r="F1632" i="5" l="1"/>
  <c r="E1633" i="5"/>
  <c r="M1631" i="5"/>
  <c r="L1632" i="5"/>
  <c r="T1632" i="5"/>
  <c r="V1632" i="5" s="1"/>
  <c r="S1633" i="5"/>
  <c r="M1632" i="5" l="1"/>
  <c r="L1633" i="5"/>
  <c r="E1634" i="5"/>
  <c r="F1633" i="5"/>
  <c r="T1633" i="5"/>
  <c r="V1633" i="5" s="1"/>
  <c r="S1634" i="5"/>
  <c r="T1634" i="5" l="1"/>
  <c r="V1634" i="5" s="1"/>
  <c r="S1635" i="5"/>
  <c r="F1634" i="5"/>
  <c r="E1635" i="5"/>
  <c r="M1633" i="5"/>
  <c r="L1634" i="5"/>
  <c r="L1635" i="5" l="1"/>
  <c r="M1634" i="5"/>
  <c r="F1635" i="5"/>
  <c r="E1636" i="5"/>
  <c r="S1636" i="5"/>
  <c r="T1635" i="5"/>
  <c r="V1635" i="5" s="1"/>
  <c r="T1636" i="5" l="1"/>
  <c r="V1636" i="5" s="1"/>
  <c r="S1637" i="5"/>
  <c r="F1636" i="5"/>
  <c r="E1637" i="5"/>
  <c r="M1635" i="5"/>
  <c r="L1636" i="5"/>
  <c r="M1636" i="5" l="1"/>
  <c r="L1637" i="5"/>
  <c r="T1637" i="5"/>
  <c r="V1637" i="5" s="1"/>
  <c r="S1638" i="5"/>
  <c r="E1638" i="5"/>
  <c r="F1637" i="5"/>
  <c r="T1638" i="5" l="1"/>
  <c r="V1638" i="5" s="1"/>
  <c r="S1639" i="5"/>
  <c r="F1638" i="5"/>
  <c r="E1639" i="5"/>
  <c r="M1637" i="5"/>
  <c r="L1638" i="5"/>
  <c r="L1639" i="5" l="1"/>
  <c r="M1638" i="5"/>
  <c r="F1639" i="5"/>
  <c r="E1640" i="5"/>
  <c r="S1640" i="5"/>
  <c r="T1639" i="5"/>
  <c r="V1639" i="5" s="1"/>
  <c r="T1640" i="5" l="1"/>
  <c r="V1640" i="5" s="1"/>
  <c r="S1641" i="5"/>
  <c r="F1640" i="5"/>
  <c r="E1641" i="5"/>
  <c r="M1639" i="5"/>
  <c r="L1640" i="5"/>
  <c r="E1642" i="5" l="1"/>
  <c r="F1641" i="5"/>
  <c r="T1641" i="5"/>
  <c r="V1641" i="5" s="1"/>
  <c r="S1642" i="5"/>
  <c r="M1640" i="5"/>
  <c r="L1641" i="5"/>
  <c r="T1642" i="5" l="1"/>
  <c r="V1642" i="5" s="1"/>
  <c r="S1643" i="5"/>
  <c r="F1642" i="5"/>
  <c r="E1643" i="5"/>
  <c r="M1641" i="5"/>
  <c r="L1642" i="5"/>
  <c r="F1643" i="5" l="1"/>
  <c r="E1644" i="5"/>
  <c r="S1644" i="5"/>
  <c r="T1643" i="5"/>
  <c r="V1643" i="5" s="1"/>
  <c r="L1643" i="5"/>
  <c r="M1642" i="5"/>
  <c r="F1644" i="5" l="1"/>
  <c r="E1645" i="5"/>
  <c r="M1643" i="5"/>
  <c r="L1644" i="5"/>
  <c r="T1644" i="5"/>
  <c r="V1644" i="5" s="1"/>
  <c r="S1645" i="5"/>
  <c r="T1645" i="5" l="1"/>
  <c r="V1645" i="5" s="1"/>
  <c r="S1646" i="5"/>
  <c r="M1644" i="5"/>
  <c r="L1645" i="5"/>
  <c r="E1646" i="5"/>
  <c r="F1645" i="5"/>
  <c r="F1646" i="5" l="1"/>
  <c r="E1647" i="5"/>
  <c r="M1645" i="5"/>
  <c r="L1646" i="5"/>
  <c r="T1646" i="5"/>
  <c r="V1646" i="5" s="1"/>
  <c r="S1647" i="5"/>
  <c r="S1648" i="5" l="1"/>
  <c r="T1647" i="5"/>
  <c r="V1647" i="5" s="1"/>
  <c r="L1647" i="5"/>
  <c r="M1646" i="5"/>
  <c r="F1647" i="5"/>
  <c r="E1648" i="5"/>
  <c r="F1648" i="5" l="1"/>
  <c r="E1649" i="5"/>
  <c r="M1647" i="5"/>
  <c r="L1648" i="5"/>
  <c r="T1648" i="5"/>
  <c r="V1648" i="5" s="1"/>
  <c r="S1649" i="5"/>
  <c r="M1648" i="5" l="1"/>
  <c r="L1649" i="5"/>
  <c r="T1649" i="5"/>
  <c r="V1649" i="5" s="1"/>
  <c r="S1650" i="5"/>
  <c r="E1650" i="5"/>
  <c r="F1649" i="5"/>
  <c r="F1650" i="5" l="1"/>
  <c r="E1651" i="5"/>
  <c r="T1650" i="5"/>
  <c r="V1650" i="5" s="1"/>
  <c r="S1651" i="5"/>
  <c r="M1649" i="5"/>
  <c r="L1650" i="5"/>
  <c r="L1651" i="5" l="1"/>
  <c r="M1650" i="5"/>
  <c r="S1652" i="5"/>
  <c r="T1651" i="5"/>
  <c r="V1651" i="5" s="1"/>
  <c r="F1651" i="5"/>
  <c r="E1652" i="5"/>
  <c r="F1652" i="5" l="1"/>
  <c r="E1653" i="5"/>
  <c r="T1652" i="5"/>
  <c r="V1652" i="5" s="1"/>
  <c r="S1653" i="5"/>
  <c r="M1651" i="5"/>
  <c r="L1652" i="5"/>
  <c r="M1652" i="5" l="1"/>
  <c r="L1653" i="5"/>
  <c r="T1653" i="5"/>
  <c r="V1653" i="5" s="1"/>
  <c r="S1654" i="5"/>
  <c r="E1654" i="5"/>
  <c r="F1653" i="5"/>
  <c r="F1654" i="5" l="1"/>
  <c r="E1655" i="5"/>
  <c r="T1654" i="5"/>
  <c r="V1654" i="5" s="1"/>
  <c r="S1655" i="5"/>
  <c r="M1653" i="5"/>
  <c r="L1654" i="5"/>
  <c r="L1655" i="5" l="1"/>
  <c r="M1654" i="5"/>
  <c r="S1656" i="5"/>
  <c r="T1655" i="5"/>
  <c r="V1655" i="5" s="1"/>
  <c r="F1655" i="5"/>
  <c r="E1656" i="5"/>
  <c r="F1656" i="5" l="1"/>
  <c r="E1657" i="5"/>
  <c r="T1656" i="5"/>
  <c r="V1656" i="5" s="1"/>
  <c r="S1657" i="5"/>
  <c r="M1655" i="5"/>
  <c r="L1656" i="5"/>
  <c r="M1656" i="5" l="1"/>
  <c r="L1657" i="5"/>
  <c r="T1657" i="5"/>
  <c r="V1657" i="5" s="1"/>
  <c r="S1658" i="5"/>
  <c r="E1658" i="5"/>
  <c r="F1657" i="5"/>
  <c r="T1658" i="5" l="1"/>
  <c r="V1658" i="5" s="1"/>
  <c r="S1659" i="5"/>
  <c r="M1657" i="5"/>
  <c r="L1658" i="5"/>
  <c r="F1658" i="5"/>
  <c r="E1659" i="5"/>
  <c r="F1659" i="5" l="1"/>
  <c r="E1660" i="5"/>
  <c r="L1659" i="5"/>
  <c r="M1658" i="5"/>
  <c r="S1660" i="5"/>
  <c r="T1659" i="5"/>
  <c r="V1659" i="5" s="1"/>
  <c r="T1660" i="5" l="1"/>
  <c r="V1660" i="5" s="1"/>
  <c r="S1661" i="5"/>
  <c r="M1659" i="5"/>
  <c r="L1660" i="5"/>
  <c r="F1660" i="5"/>
  <c r="E1661" i="5"/>
  <c r="M1660" i="5" l="1"/>
  <c r="L1661" i="5"/>
  <c r="E1662" i="5"/>
  <c r="F1661" i="5"/>
  <c r="T1661" i="5"/>
  <c r="V1661" i="5" s="1"/>
  <c r="S1662" i="5"/>
  <c r="T1662" i="5" l="1"/>
  <c r="V1662" i="5" s="1"/>
  <c r="S1663" i="5"/>
  <c r="F1662" i="5"/>
  <c r="E1663" i="5"/>
  <c r="M1661" i="5"/>
  <c r="L1662" i="5"/>
  <c r="L1663" i="5" l="1"/>
  <c r="M1662" i="5"/>
  <c r="F1663" i="5"/>
  <c r="E1664" i="5"/>
  <c r="S1664" i="5"/>
  <c r="T1663" i="5"/>
  <c r="V1663" i="5" s="1"/>
  <c r="T1664" i="5" l="1"/>
  <c r="V1664" i="5" s="1"/>
  <c r="S1665" i="5"/>
  <c r="F1664" i="5"/>
  <c r="E1665" i="5"/>
  <c r="M1663" i="5"/>
  <c r="L1664" i="5"/>
  <c r="M1664" i="5" l="1"/>
  <c r="L1665" i="5"/>
  <c r="E1666" i="5"/>
  <c r="F1665" i="5"/>
  <c r="T1665" i="5"/>
  <c r="V1665" i="5" s="1"/>
  <c r="S1666" i="5"/>
  <c r="T1666" i="5" l="1"/>
  <c r="V1666" i="5" s="1"/>
  <c r="S1667" i="5"/>
  <c r="F1666" i="5"/>
  <c r="E1667" i="5"/>
  <c r="M1665" i="5"/>
  <c r="L1666" i="5"/>
  <c r="F1667" i="5" l="1"/>
  <c r="E1668" i="5"/>
  <c r="S1668" i="5"/>
  <c r="T1667" i="5"/>
  <c r="V1667" i="5" s="1"/>
  <c r="L1667" i="5"/>
  <c r="M1666" i="5"/>
  <c r="M1667" i="5" l="1"/>
  <c r="L1668" i="5"/>
  <c r="T1668" i="5"/>
  <c r="V1668" i="5" s="1"/>
  <c r="S1669" i="5"/>
  <c r="F1668" i="5"/>
  <c r="E1669" i="5"/>
  <c r="E1670" i="5" l="1"/>
  <c r="F1669" i="5"/>
  <c r="M1668" i="5"/>
  <c r="L1669" i="5"/>
  <c r="T1669" i="5"/>
  <c r="V1669" i="5" s="1"/>
  <c r="S1670" i="5"/>
  <c r="T1670" i="5" l="1"/>
  <c r="V1670" i="5" s="1"/>
  <c r="S1671" i="5"/>
  <c r="M1669" i="5"/>
  <c r="L1670" i="5"/>
  <c r="F1670" i="5"/>
  <c r="E1671" i="5"/>
  <c r="F1671" i="5" l="1"/>
  <c r="E1672" i="5"/>
  <c r="L1671" i="5"/>
  <c r="M1670" i="5"/>
  <c r="S1672" i="5"/>
  <c r="T1671" i="5"/>
  <c r="V1671" i="5" s="1"/>
  <c r="T1672" i="5" l="1"/>
  <c r="V1672" i="5" s="1"/>
  <c r="S1673" i="5"/>
  <c r="M1671" i="5"/>
  <c r="L1672" i="5"/>
  <c r="F1672" i="5"/>
  <c r="E1673" i="5"/>
  <c r="E1674" i="5" l="1"/>
  <c r="F1673" i="5"/>
  <c r="M1672" i="5"/>
  <c r="L1673" i="5"/>
  <c r="T1673" i="5"/>
  <c r="V1673" i="5" s="1"/>
  <c r="S1674" i="5"/>
  <c r="F1674" i="5" l="1"/>
  <c r="E1675" i="5"/>
  <c r="T1674" i="5"/>
  <c r="V1674" i="5" s="1"/>
  <c r="S1675" i="5"/>
  <c r="M1673" i="5"/>
  <c r="L1674" i="5"/>
  <c r="L1675" i="5" l="1"/>
  <c r="M1674" i="5"/>
  <c r="F1675" i="5"/>
  <c r="E1676" i="5"/>
  <c r="S1676" i="5"/>
  <c r="T1675" i="5"/>
  <c r="V1675" i="5" s="1"/>
  <c r="T1676" i="5" l="1"/>
  <c r="V1676" i="5" s="1"/>
  <c r="S1677" i="5"/>
  <c r="F1676" i="5"/>
  <c r="E1677" i="5"/>
  <c r="M1675" i="5"/>
  <c r="L1676" i="5"/>
  <c r="M1676" i="5" l="1"/>
  <c r="L1677" i="5"/>
  <c r="T1677" i="5"/>
  <c r="V1677" i="5" s="1"/>
  <c r="S1678" i="5"/>
  <c r="E1678" i="5"/>
  <c r="F1677" i="5"/>
  <c r="T1678" i="5" l="1"/>
  <c r="V1678" i="5" s="1"/>
  <c r="S1679" i="5"/>
  <c r="F1678" i="5"/>
  <c r="E1679" i="5"/>
  <c r="M1677" i="5"/>
  <c r="L1678" i="5"/>
  <c r="L1679" i="5" l="1"/>
  <c r="M1678" i="5"/>
  <c r="F1679" i="5"/>
  <c r="E1680" i="5"/>
  <c r="S1680" i="5"/>
  <c r="T1679" i="5"/>
  <c r="V1679" i="5" s="1"/>
  <c r="T1680" i="5" l="1"/>
  <c r="V1680" i="5" s="1"/>
  <c r="S1681" i="5"/>
  <c r="F1680" i="5"/>
  <c r="E1681" i="5"/>
  <c r="M1679" i="5"/>
  <c r="L1680" i="5"/>
  <c r="M1680" i="5" l="1"/>
  <c r="L1681" i="5"/>
  <c r="E1682" i="5"/>
  <c r="F1681" i="5"/>
  <c r="T1681" i="5"/>
  <c r="V1681" i="5" s="1"/>
  <c r="S1682" i="5"/>
  <c r="T1682" i="5" l="1"/>
  <c r="V1682" i="5" s="1"/>
  <c r="S1683" i="5"/>
  <c r="F1682" i="5"/>
  <c r="E1683" i="5"/>
  <c r="M1681" i="5"/>
  <c r="L1682" i="5"/>
  <c r="L1683" i="5" l="1"/>
  <c r="M1682" i="5"/>
  <c r="F1683" i="5"/>
  <c r="E1684" i="5"/>
  <c r="S1684" i="5"/>
  <c r="T1683" i="5"/>
  <c r="V1683" i="5" s="1"/>
  <c r="T1684" i="5" l="1"/>
  <c r="V1684" i="5" s="1"/>
  <c r="S1685" i="5"/>
  <c r="F1684" i="5"/>
  <c r="E1685" i="5"/>
  <c r="M1683" i="5"/>
  <c r="L1684" i="5"/>
  <c r="M1684" i="5" l="1"/>
  <c r="L1685" i="5"/>
  <c r="E1686" i="5"/>
  <c r="F1685" i="5"/>
  <c r="T1685" i="5"/>
  <c r="V1685" i="5" s="1"/>
  <c r="S1686" i="5"/>
  <c r="F1686" i="5" l="1"/>
  <c r="E1687" i="5"/>
  <c r="M1685" i="5"/>
  <c r="L1686" i="5"/>
  <c r="T1686" i="5"/>
  <c r="V1686" i="5" s="1"/>
  <c r="S1687" i="5"/>
  <c r="S1688" i="5" l="1"/>
  <c r="T1687" i="5"/>
  <c r="V1687" i="5" s="1"/>
  <c r="L1687" i="5"/>
  <c r="M1686" i="5"/>
  <c r="F1687" i="5"/>
  <c r="E1688" i="5"/>
  <c r="F1688" i="5" l="1"/>
  <c r="E1689" i="5"/>
  <c r="M1687" i="5"/>
  <c r="L1688" i="5"/>
  <c r="T1688" i="5"/>
  <c r="V1688" i="5" s="1"/>
  <c r="S1689" i="5"/>
  <c r="M1688" i="5" l="1"/>
  <c r="L1689" i="5"/>
  <c r="T1689" i="5"/>
  <c r="V1689" i="5" s="1"/>
  <c r="S1690" i="5"/>
  <c r="E1690" i="5"/>
  <c r="F1689" i="5"/>
  <c r="F1690" i="5" l="1"/>
  <c r="E1691" i="5"/>
  <c r="T1690" i="5"/>
  <c r="V1690" i="5" s="1"/>
  <c r="S1691" i="5"/>
  <c r="M1689" i="5"/>
  <c r="L1690" i="5"/>
  <c r="L1691" i="5" l="1"/>
  <c r="M1690" i="5"/>
  <c r="S1692" i="5"/>
  <c r="T1691" i="5"/>
  <c r="V1691" i="5" s="1"/>
  <c r="F1691" i="5"/>
  <c r="E1692" i="5"/>
  <c r="F1692" i="5" l="1"/>
  <c r="E1693" i="5"/>
  <c r="T1692" i="5"/>
  <c r="V1692" i="5" s="1"/>
  <c r="S1693" i="5"/>
  <c r="M1691" i="5"/>
  <c r="L1692" i="5"/>
  <c r="M1692" i="5" l="1"/>
  <c r="L1693" i="5"/>
  <c r="T1693" i="5"/>
  <c r="V1693" i="5" s="1"/>
  <c r="S1694" i="5"/>
  <c r="E1694" i="5"/>
  <c r="F1693" i="5"/>
  <c r="F1694" i="5" l="1"/>
  <c r="E1695" i="5"/>
  <c r="T1694" i="5"/>
  <c r="V1694" i="5" s="1"/>
  <c r="S1695" i="5"/>
  <c r="M1693" i="5"/>
  <c r="L1694" i="5"/>
  <c r="L1695" i="5" l="1"/>
  <c r="M1694" i="5"/>
  <c r="S1696" i="5"/>
  <c r="T1695" i="5"/>
  <c r="V1695" i="5" s="1"/>
  <c r="F1695" i="5"/>
  <c r="E1696" i="5"/>
  <c r="T1696" i="5" l="1"/>
  <c r="V1696" i="5" s="1"/>
  <c r="S1697" i="5"/>
  <c r="F1696" i="5"/>
  <c r="E1697" i="5"/>
  <c r="M1695" i="5"/>
  <c r="L1696" i="5"/>
  <c r="M1696" i="5" l="1"/>
  <c r="L1697" i="5"/>
  <c r="E1698" i="5"/>
  <c r="F1697" i="5"/>
  <c r="T1697" i="5"/>
  <c r="V1697" i="5" s="1"/>
  <c r="S1698" i="5"/>
  <c r="F1698" i="5" l="1"/>
  <c r="E1699" i="5"/>
  <c r="T1698" i="5"/>
  <c r="V1698" i="5" s="1"/>
  <c r="S1699" i="5"/>
  <c r="M1697" i="5"/>
  <c r="L1698" i="5"/>
  <c r="L1699" i="5" l="1"/>
  <c r="M1698" i="5"/>
  <c r="S1700" i="5"/>
  <c r="T1699" i="5"/>
  <c r="V1699" i="5" s="1"/>
  <c r="F1699" i="5"/>
  <c r="E1700" i="5"/>
  <c r="F1700" i="5" l="1"/>
  <c r="E1701" i="5"/>
  <c r="T1700" i="5"/>
  <c r="V1700" i="5" s="1"/>
  <c r="S1701" i="5"/>
  <c r="M1699" i="5"/>
  <c r="L1700" i="5"/>
  <c r="M1700" i="5" l="1"/>
  <c r="L1701" i="5"/>
  <c r="T1701" i="5"/>
  <c r="V1701" i="5" s="1"/>
  <c r="S1702" i="5"/>
  <c r="E1702" i="5"/>
  <c r="F1701" i="5"/>
  <c r="F1702" i="5" l="1"/>
  <c r="E1703" i="5"/>
  <c r="T1702" i="5"/>
  <c r="V1702" i="5" s="1"/>
  <c r="S1703" i="5"/>
  <c r="M1701" i="5"/>
  <c r="L1702" i="5"/>
  <c r="L1703" i="5" l="1"/>
  <c r="M1702" i="5"/>
  <c r="S1704" i="5"/>
  <c r="T1703" i="5"/>
  <c r="V1703" i="5" s="1"/>
  <c r="F1703" i="5"/>
  <c r="E1704" i="5"/>
  <c r="F1704" i="5" l="1"/>
  <c r="E1705" i="5"/>
  <c r="T1704" i="5"/>
  <c r="V1704" i="5" s="1"/>
  <c r="S1705" i="5"/>
  <c r="M1703" i="5"/>
  <c r="L1704" i="5"/>
  <c r="M1704" i="5" l="1"/>
  <c r="L1705" i="5"/>
  <c r="E1706" i="5"/>
  <c r="F1705" i="5"/>
  <c r="T1705" i="5"/>
  <c r="V1705" i="5" s="1"/>
  <c r="S1706" i="5"/>
  <c r="T1706" i="5" l="1"/>
  <c r="V1706" i="5" s="1"/>
  <c r="S1707" i="5"/>
  <c r="F1706" i="5"/>
  <c r="E1707" i="5"/>
  <c r="M1705" i="5"/>
  <c r="L1706" i="5"/>
  <c r="L1707" i="5" l="1"/>
  <c r="M1706" i="5"/>
  <c r="F1707" i="5"/>
  <c r="E1708" i="5"/>
  <c r="S1708" i="5"/>
  <c r="T1707" i="5"/>
  <c r="V1707" i="5" s="1"/>
  <c r="T1708" i="5" l="1"/>
  <c r="V1708" i="5" s="1"/>
  <c r="S1709" i="5"/>
  <c r="F1708" i="5"/>
  <c r="E1709" i="5"/>
  <c r="M1707" i="5"/>
  <c r="L1708" i="5"/>
  <c r="M1708" i="5" l="1"/>
  <c r="L1709" i="5"/>
  <c r="E1710" i="5"/>
  <c r="F1709" i="5"/>
  <c r="T1709" i="5"/>
  <c r="V1709" i="5" s="1"/>
  <c r="S1710" i="5"/>
  <c r="F1710" i="5" l="1"/>
  <c r="E1711" i="5"/>
  <c r="T1710" i="5"/>
  <c r="V1710" i="5" s="1"/>
  <c r="S1711" i="5"/>
  <c r="M1709" i="5"/>
  <c r="L1710" i="5"/>
  <c r="L1711" i="5" l="1"/>
  <c r="M1710" i="5"/>
  <c r="S1712" i="5"/>
  <c r="T1711" i="5"/>
  <c r="V1711" i="5" s="1"/>
  <c r="F1711" i="5"/>
  <c r="E1712" i="5"/>
  <c r="F1712" i="5" l="1"/>
  <c r="E1713" i="5"/>
  <c r="T1712" i="5"/>
  <c r="V1712" i="5" s="1"/>
  <c r="S1713" i="5"/>
  <c r="M1711" i="5"/>
  <c r="L1712" i="5"/>
  <c r="M1712" i="5" l="1"/>
  <c r="L1713" i="5"/>
  <c r="T1713" i="5"/>
  <c r="V1713" i="5" s="1"/>
  <c r="S1714" i="5"/>
  <c r="E1714" i="5"/>
  <c r="F1713" i="5"/>
  <c r="F1714" i="5" l="1"/>
  <c r="E1715" i="5"/>
  <c r="T1714" i="5"/>
  <c r="V1714" i="5" s="1"/>
  <c r="S1715" i="5"/>
  <c r="M1713" i="5"/>
  <c r="L1714" i="5"/>
  <c r="S1716" i="5" l="1"/>
  <c r="T1715" i="5"/>
  <c r="V1715" i="5" s="1"/>
  <c r="L1715" i="5"/>
  <c r="M1714" i="5"/>
  <c r="F1715" i="5"/>
  <c r="E1716" i="5"/>
  <c r="M1715" i="5" l="1"/>
  <c r="L1716" i="5"/>
  <c r="T1716" i="5"/>
  <c r="V1716" i="5" s="1"/>
  <c r="S1717" i="5"/>
  <c r="F1716" i="5"/>
  <c r="E1717" i="5"/>
  <c r="E1718" i="5" l="1"/>
  <c r="F1717" i="5"/>
  <c r="T1717" i="5"/>
  <c r="V1717" i="5" s="1"/>
  <c r="S1718" i="5"/>
  <c r="M1716" i="5"/>
  <c r="L1717" i="5"/>
  <c r="M1717" i="5" l="1"/>
  <c r="L1718" i="5"/>
  <c r="T1718" i="5"/>
  <c r="V1718" i="5" s="1"/>
  <c r="S1719" i="5"/>
  <c r="F1718" i="5"/>
  <c r="E1719" i="5"/>
  <c r="F1719" i="5" l="1"/>
  <c r="E1720" i="5"/>
  <c r="S1720" i="5"/>
  <c r="T1719" i="5"/>
  <c r="V1719" i="5" s="1"/>
  <c r="L1719" i="5"/>
  <c r="M1718" i="5"/>
  <c r="M1719" i="5" l="1"/>
  <c r="L1720" i="5"/>
  <c r="T1720" i="5"/>
  <c r="V1720" i="5" s="1"/>
  <c r="S1721" i="5"/>
  <c r="F1720" i="5"/>
  <c r="E1721" i="5"/>
  <c r="T1721" i="5" l="1"/>
  <c r="V1721" i="5" s="1"/>
  <c r="S1722" i="5"/>
  <c r="E1722" i="5"/>
  <c r="F1721" i="5"/>
  <c r="M1720" i="5"/>
  <c r="L1721" i="5"/>
  <c r="M1721" i="5" l="1"/>
  <c r="L1722" i="5"/>
  <c r="F1722" i="5"/>
  <c r="E1723" i="5"/>
  <c r="T1722" i="5"/>
  <c r="V1722" i="5" s="1"/>
  <c r="S1723" i="5"/>
  <c r="S1724" i="5" l="1"/>
  <c r="T1723" i="5"/>
  <c r="V1723" i="5" s="1"/>
  <c r="F1723" i="5"/>
  <c r="E1724" i="5"/>
  <c r="L1723" i="5"/>
  <c r="M1722" i="5"/>
  <c r="M1723" i="5" l="1"/>
  <c r="L1724" i="5"/>
  <c r="F1724" i="5"/>
  <c r="E1725" i="5"/>
  <c r="T1724" i="5"/>
  <c r="V1724" i="5" s="1"/>
  <c r="S1725" i="5"/>
  <c r="E1726" i="5" l="1"/>
  <c r="F1725" i="5"/>
  <c r="T1725" i="5"/>
  <c r="V1725" i="5" s="1"/>
  <c r="S1726" i="5"/>
  <c r="M1724" i="5"/>
  <c r="L1725" i="5"/>
  <c r="M1725" i="5" l="1"/>
  <c r="L1726" i="5"/>
  <c r="T1726" i="5"/>
  <c r="V1726" i="5" s="1"/>
  <c r="S1727" i="5"/>
  <c r="F1726" i="5"/>
  <c r="E1727" i="5"/>
  <c r="F1727" i="5" l="1"/>
  <c r="E1728" i="5"/>
  <c r="S1728" i="5"/>
  <c r="T1727" i="5"/>
  <c r="V1727" i="5" s="1"/>
  <c r="L1727" i="5"/>
  <c r="M1726" i="5"/>
  <c r="T1728" i="5" l="1"/>
  <c r="V1728" i="5" s="1"/>
  <c r="S1729" i="5"/>
  <c r="F1728" i="5"/>
  <c r="E1729" i="5"/>
  <c r="M1727" i="5"/>
  <c r="L1728" i="5"/>
  <c r="M1728" i="5" l="1"/>
  <c r="L1729" i="5"/>
  <c r="E1730" i="5"/>
  <c r="F1729" i="5"/>
  <c r="T1729" i="5"/>
  <c r="V1729" i="5" s="1"/>
  <c r="S1730" i="5"/>
  <c r="T1730" i="5" l="1"/>
  <c r="V1730" i="5" s="1"/>
  <c r="S1731" i="5"/>
  <c r="F1730" i="5"/>
  <c r="E1731" i="5"/>
  <c r="M1729" i="5"/>
  <c r="L1730" i="5"/>
  <c r="L1731" i="5" l="1"/>
  <c r="M1730" i="5"/>
  <c r="F1731" i="5"/>
  <c r="E1732" i="5"/>
  <c r="S1732" i="5"/>
  <c r="T1731" i="5"/>
  <c r="V1731" i="5" s="1"/>
  <c r="T1732" i="5" l="1"/>
  <c r="V1732" i="5" s="1"/>
  <c r="S1733" i="5"/>
  <c r="F1732" i="5"/>
  <c r="E1733" i="5"/>
  <c r="M1731" i="5"/>
  <c r="L1732" i="5"/>
  <c r="M1732" i="5" l="1"/>
  <c r="L1733" i="5"/>
  <c r="T1733" i="5"/>
  <c r="V1733" i="5" s="1"/>
  <c r="S1734" i="5"/>
  <c r="E1734" i="5"/>
  <c r="F1733" i="5"/>
  <c r="T1734" i="5" l="1"/>
  <c r="V1734" i="5" s="1"/>
  <c r="S1735" i="5"/>
  <c r="F1734" i="5"/>
  <c r="E1735" i="5"/>
  <c r="M1733" i="5"/>
  <c r="L1734" i="5"/>
  <c r="L1735" i="5" l="1"/>
  <c r="M1734" i="5"/>
  <c r="F1735" i="5"/>
  <c r="E1736" i="5"/>
  <c r="S1736" i="5"/>
  <c r="T1735" i="5"/>
  <c r="V1735" i="5" s="1"/>
  <c r="T1736" i="5" l="1"/>
  <c r="V1736" i="5" s="1"/>
  <c r="S1737" i="5"/>
  <c r="M1735" i="5"/>
  <c r="L1736" i="5"/>
  <c r="F1736" i="5"/>
  <c r="E1737" i="5"/>
  <c r="E1738" i="5" l="1"/>
  <c r="F1737" i="5"/>
  <c r="M1736" i="5"/>
  <c r="L1737" i="5"/>
  <c r="T1737" i="5"/>
  <c r="V1737" i="5" s="1"/>
  <c r="S1738" i="5"/>
  <c r="T1738" i="5" l="1"/>
  <c r="V1738" i="5" s="1"/>
  <c r="S1739" i="5"/>
  <c r="M1737" i="5"/>
  <c r="L1738" i="5"/>
  <c r="F1738" i="5"/>
  <c r="E1739" i="5"/>
  <c r="L1739" i="5" l="1"/>
  <c r="M1738" i="5"/>
  <c r="S1740" i="5"/>
  <c r="T1739" i="5"/>
  <c r="V1739" i="5" s="1"/>
  <c r="F1739" i="5"/>
  <c r="E1740" i="5"/>
  <c r="F1740" i="5" l="1"/>
  <c r="E1741" i="5"/>
  <c r="T1740" i="5"/>
  <c r="V1740" i="5" s="1"/>
  <c r="S1741" i="5"/>
  <c r="M1739" i="5"/>
  <c r="L1740" i="5"/>
  <c r="M1740" i="5" l="1"/>
  <c r="L1741" i="5"/>
  <c r="T1741" i="5"/>
  <c r="V1741" i="5" s="1"/>
  <c r="S1742" i="5"/>
  <c r="E1742" i="5"/>
  <c r="F1741" i="5"/>
  <c r="F1742" i="5" l="1"/>
  <c r="E1743" i="5"/>
  <c r="M1741" i="5"/>
  <c r="L1742" i="5"/>
  <c r="T1742" i="5"/>
  <c r="V1742" i="5" s="1"/>
  <c r="S1743" i="5"/>
  <c r="S1744" i="5" l="1"/>
  <c r="T1743" i="5"/>
  <c r="V1743" i="5" s="1"/>
  <c r="L1743" i="5"/>
  <c r="M1742" i="5"/>
  <c r="F1743" i="5"/>
  <c r="E1744" i="5"/>
  <c r="F1744" i="5" l="1"/>
  <c r="E1745" i="5"/>
  <c r="M1743" i="5"/>
  <c r="L1744" i="5"/>
  <c r="T1744" i="5"/>
  <c r="V1744" i="5" s="1"/>
  <c r="S1745" i="5"/>
  <c r="T1745" i="5" l="1"/>
  <c r="V1745" i="5" s="1"/>
  <c r="S1746" i="5"/>
  <c r="M1744" i="5"/>
  <c r="L1745" i="5"/>
  <c r="E1746" i="5"/>
  <c r="F1745" i="5"/>
  <c r="F1746" i="5" l="1"/>
  <c r="E1747" i="5"/>
  <c r="M1745" i="5"/>
  <c r="L1746" i="5"/>
  <c r="T1746" i="5"/>
  <c r="V1746" i="5" s="1"/>
  <c r="S1747" i="5"/>
  <c r="S1748" i="5" l="1"/>
  <c r="T1747" i="5"/>
  <c r="V1747" i="5" s="1"/>
  <c r="L1747" i="5"/>
  <c r="M1746" i="5"/>
  <c r="F1747" i="5"/>
  <c r="E1748" i="5"/>
  <c r="F1748" i="5" l="1"/>
  <c r="E1749" i="5"/>
  <c r="M1747" i="5"/>
  <c r="L1748" i="5"/>
  <c r="T1748" i="5"/>
  <c r="V1748" i="5" s="1"/>
  <c r="S1749" i="5"/>
  <c r="T1749" i="5" l="1"/>
  <c r="V1749" i="5" s="1"/>
  <c r="S1750" i="5"/>
  <c r="M1748" i="5"/>
  <c r="L1749" i="5"/>
  <c r="E1750" i="5"/>
  <c r="F1749" i="5"/>
  <c r="F1750" i="5" l="1"/>
  <c r="E1751" i="5"/>
  <c r="M1749" i="5"/>
  <c r="L1750" i="5"/>
  <c r="T1750" i="5"/>
  <c r="V1750" i="5" s="1"/>
  <c r="S1751" i="5"/>
  <c r="S1752" i="5" l="1"/>
  <c r="T1751" i="5"/>
  <c r="V1751" i="5" s="1"/>
  <c r="L1751" i="5"/>
  <c r="M1750" i="5"/>
  <c r="F1751" i="5"/>
  <c r="E1752" i="5"/>
  <c r="M1751" i="5" l="1"/>
  <c r="L1752" i="5"/>
  <c r="T1752" i="5"/>
  <c r="V1752" i="5" s="1"/>
  <c r="S1753" i="5"/>
  <c r="F1752" i="5"/>
  <c r="E1753" i="5"/>
  <c r="E1754" i="5" l="1"/>
  <c r="F1753" i="5"/>
  <c r="T1753" i="5"/>
  <c r="V1753" i="5" s="1"/>
  <c r="S1754" i="5"/>
  <c r="M1752" i="5"/>
  <c r="L1753" i="5"/>
  <c r="T1754" i="5" l="1"/>
  <c r="V1754" i="5" s="1"/>
  <c r="S1755" i="5"/>
  <c r="F1754" i="5"/>
  <c r="E1755" i="5"/>
  <c r="M1753" i="5"/>
  <c r="L1754" i="5"/>
  <c r="L1755" i="5" l="1"/>
  <c r="M1754" i="5"/>
  <c r="F1755" i="5"/>
  <c r="E1756" i="5"/>
  <c r="S1756" i="5"/>
  <c r="T1755" i="5"/>
  <c r="V1755" i="5" s="1"/>
  <c r="T1756" i="5" l="1"/>
  <c r="V1756" i="5" s="1"/>
  <c r="S1757" i="5"/>
  <c r="M1755" i="5"/>
  <c r="L1756" i="5"/>
  <c r="F1756" i="5"/>
  <c r="E1757" i="5"/>
  <c r="E1758" i="5" l="1"/>
  <c r="F1757" i="5"/>
  <c r="T1757" i="5"/>
  <c r="V1757" i="5" s="1"/>
  <c r="S1758" i="5"/>
  <c r="M1756" i="5"/>
  <c r="L1757" i="5"/>
  <c r="M1757" i="5" l="1"/>
  <c r="L1758" i="5"/>
  <c r="T1758" i="5"/>
  <c r="V1758" i="5" s="1"/>
  <c r="S1759" i="5"/>
  <c r="F1758" i="5"/>
  <c r="E1759" i="5"/>
  <c r="F1759" i="5" l="1"/>
  <c r="E1760" i="5"/>
  <c r="L1759" i="5"/>
  <c r="M1758" i="5"/>
  <c r="S1760" i="5"/>
  <c r="T1759" i="5"/>
  <c r="V1759" i="5" s="1"/>
  <c r="T1760" i="5" l="1"/>
  <c r="V1760" i="5" s="1"/>
  <c r="S1761" i="5"/>
  <c r="M1759" i="5"/>
  <c r="L1760" i="5"/>
  <c r="F1760" i="5"/>
  <c r="E1761" i="5"/>
  <c r="E1762" i="5" l="1"/>
  <c r="F1761" i="5"/>
  <c r="M1760" i="5"/>
  <c r="L1761" i="5"/>
  <c r="T1761" i="5"/>
  <c r="V1761" i="5" s="1"/>
  <c r="S1762" i="5"/>
  <c r="T1762" i="5" l="1"/>
  <c r="V1762" i="5" s="1"/>
  <c r="S1763" i="5"/>
  <c r="M1761" i="5"/>
  <c r="L1762" i="5"/>
  <c r="F1762" i="5"/>
  <c r="E1763" i="5"/>
  <c r="F1763" i="5" l="1"/>
  <c r="E1764" i="5"/>
  <c r="L1763" i="5"/>
  <c r="M1762" i="5"/>
  <c r="S1764" i="5"/>
  <c r="T1763" i="5"/>
  <c r="V1763" i="5" s="1"/>
  <c r="T1764" i="5" l="1"/>
  <c r="V1764" i="5" s="1"/>
  <c r="S1765" i="5"/>
  <c r="M1763" i="5"/>
  <c r="L1764" i="5"/>
  <c r="F1764" i="5"/>
  <c r="E1765" i="5"/>
  <c r="E1766" i="5" l="1"/>
  <c r="F1765" i="5"/>
  <c r="M1764" i="5"/>
  <c r="L1765" i="5"/>
  <c r="T1765" i="5"/>
  <c r="V1765" i="5" s="1"/>
  <c r="S1766" i="5"/>
  <c r="T1766" i="5" l="1"/>
  <c r="V1766" i="5" s="1"/>
  <c r="S1767" i="5"/>
  <c r="M1765" i="5"/>
  <c r="L1766" i="5"/>
  <c r="F1766" i="5"/>
  <c r="E1767" i="5"/>
  <c r="F1767" i="5" l="1"/>
  <c r="E1768" i="5"/>
  <c r="L1767" i="5"/>
  <c r="M1766" i="5"/>
  <c r="S1768" i="5"/>
  <c r="T1767" i="5"/>
  <c r="V1767" i="5" s="1"/>
  <c r="T1768" i="5" l="1"/>
  <c r="V1768" i="5" s="1"/>
  <c r="S1769" i="5"/>
  <c r="M1767" i="5"/>
  <c r="L1768" i="5"/>
  <c r="F1768" i="5"/>
  <c r="E1769" i="5"/>
  <c r="E1770" i="5" l="1"/>
  <c r="F1769" i="5"/>
  <c r="M1768" i="5"/>
  <c r="L1769" i="5"/>
  <c r="T1769" i="5"/>
  <c r="V1769" i="5" s="1"/>
  <c r="S1770" i="5"/>
  <c r="T1770" i="5" l="1"/>
  <c r="V1770" i="5" s="1"/>
  <c r="S1771" i="5"/>
  <c r="F1770" i="5"/>
  <c r="E1771" i="5"/>
  <c r="M1769" i="5"/>
  <c r="L1770" i="5"/>
  <c r="L1771" i="5" l="1"/>
  <c r="M1770" i="5"/>
  <c r="F1771" i="5"/>
  <c r="E1772" i="5"/>
  <c r="S1772" i="5"/>
  <c r="T1771" i="5"/>
  <c r="V1771" i="5" s="1"/>
  <c r="T1772" i="5" l="1"/>
  <c r="V1772" i="5" s="1"/>
  <c r="S1773" i="5"/>
  <c r="F1772" i="5"/>
  <c r="E1773" i="5"/>
  <c r="M1771" i="5"/>
  <c r="L1772" i="5"/>
  <c r="E1774" i="5" l="1"/>
  <c r="F1773" i="5"/>
  <c r="T1773" i="5"/>
  <c r="V1773" i="5" s="1"/>
  <c r="S1774" i="5"/>
  <c r="M1772" i="5"/>
  <c r="L1773" i="5"/>
  <c r="M1773" i="5" l="1"/>
  <c r="L1774" i="5"/>
  <c r="T1774" i="5"/>
  <c r="V1774" i="5" s="1"/>
  <c r="S1775" i="5"/>
  <c r="F1774" i="5"/>
  <c r="E1775" i="5"/>
  <c r="F1775" i="5" l="1"/>
  <c r="E1776" i="5"/>
  <c r="S1776" i="5"/>
  <c r="T1775" i="5"/>
  <c r="V1775" i="5" s="1"/>
  <c r="L1775" i="5"/>
  <c r="M1774" i="5"/>
  <c r="M1775" i="5" l="1"/>
  <c r="L1776" i="5"/>
  <c r="T1776" i="5"/>
  <c r="V1776" i="5" s="1"/>
  <c r="S1777" i="5"/>
  <c r="F1776" i="5"/>
  <c r="E1777" i="5"/>
  <c r="E1778" i="5" l="1"/>
  <c r="F1777" i="5"/>
  <c r="T1777" i="5"/>
  <c r="V1777" i="5" s="1"/>
  <c r="S1778" i="5"/>
  <c r="M1776" i="5"/>
  <c r="L1777" i="5"/>
  <c r="M1777" i="5" l="1"/>
  <c r="L1778" i="5"/>
  <c r="T1778" i="5"/>
  <c r="V1778" i="5" s="1"/>
  <c r="S1779" i="5"/>
  <c r="F1778" i="5"/>
  <c r="E1779" i="5"/>
  <c r="S1780" i="5" l="1"/>
  <c r="T1779" i="5"/>
  <c r="V1779" i="5" s="1"/>
  <c r="F1779" i="5"/>
  <c r="E1780" i="5"/>
  <c r="L1779" i="5"/>
  <c r="M1778" i="5"/>
  <c r="M1779" i="5" l="1"/>
  <c r="L1780" i="5"/>
  <c r="T1780" i="5"/>
  <c r="V1780" i="5" s="1"/>
  <c r="S1781" i="5"/>
  <c r="F1780" i="5"/>
  <c r="E1781" i="5"/>
  <c r="E1782" i="5" l="1"/>
  <c r="F1781" i="5"/>
  <c r="T1781" i="5"/>
  <c r="V1781" i="5" s="1"/>
  <c r="S1782" i="5"/>
  <c r="M1780" i="5"/>
  <c r="L1781" i="5"/>
  <c r="M1781" i="5" l="1"/>
  <c r="L1782" i="5"/>
  <c r="T1782" i="5"/>
  <c r="V1782" i="5" s="1"/>
  <c r="S1783" i="5"/>
  <c r="F1782" i="5"/>
  <c r="E1783" i="5"/>
  <c r="S1784" i="5" l="1"/>
  <c r="T1783" i="5"/>
  <c r="V1783" i="5" s="1"/>
  <c r="F1783" i="5"/>
  <c r="E1784" i="5"/>
  <c r="L1783" i="5"/>
  <c r="M1782" i="5"/>
  <c r="T1784" i="5" l="1"/>
  <c r="V1784" i="5" s="1"/>
  <c r="S1785" i="5"/>
  <c r="M1783" i="5"/>
  <c r="L1784" i="5"/>
  <c r="F1784" i="5"/>
  <c r="E1785" i="5"/>
  <c r="E1786" i="5" l="1"/>
  <c r="F1785" i="5"/>
  <c r="M1784" i="5"/>
  <c r="L1785" i="5"/>
  <c r="T1785" i="5"/>
  <c r="V1785" i="5" s="1"/>
  <c r="S1786" i="5"/>
  <c r="T1786" i="5" l="1"/>
  <c r="V1786" i="5" s="1"/>
  <c r="S1787" i="5"/>
  <c r="M1785" i="5"/>
  <c r="L1786" i="5"/>
  <c r="F1786" i="5"/>
  <c r="E1787" i="5"/>
  <c r="L1787" i="5" l="1"/>
  <c r="M1786" i="5"/>
  <c r="S1788" i="5"/>
  <c r="T1787" i="5"/>
  <c r="V1787" i="5" s="1"/>
  <c r="F1787" i="5"/>
  <c r="E1788" i="5"/>
  <c r="F1788" i="5" l="1"/>
  <c r="E1789" i="5"/>
  <c r="M1787" i="5"/>
  <c r="L1788" i="5"/>
  <c r="T1788" i="5"/>
  <c r="V1788" i="5" s="1"/>
  <c r="S1789" i="5"/>
  <c r="E1790" i="5" l="1"/>
  <c r="F1789" i="5"/>
  <c r="T1789" i="5"/>
  <c r="V1789" i="5" s="1"/>
  <c r="S1790" i="5"/>
  <c r="M1788" i="5"/>
  <c r="L1789" i="5"/>
  <c r="M1789" i="5" l="1"/>
  <c r="L1790" i="5"/>
  <c r="T1790" i="5"/>
  <c r="V1790" i="5" s="1"/>
  <c r="S1791" i="5"/>
  <c r="F1790" i="5"/>
  <c r="E1791" i="5"/>
  <c r="F1791" i="5" l="1"/>
  <c r="E1792" i="5"/>
  <c r="S1792" i="5"/>
  <c r="T1791" i="5"/>
  <c r="V1791" i="5" s="1"/>
  <c r="L1791" i="5"/>
  <c r="M1790" i="5"/>
  <c r="M1791" i="5" l="1"/>
  <c r="L1792" i="5"/>
  <c r="T1792" i="5"/>
  <c r="V1792" i="5" s="1"/>
  <c r="S1793" i="5"/>
  <c r="E1793" i="5"/>
  <c r="F1792" i="5"/>
  <c r="F1793" i="5" l="1"/>
  <c r="E1794" i="5"/>
  <c r="S1794" i="5"/>
  <c r="T1793" i="5"/>
  <c r="V1793" i="5" s="1"/>
  <c r="L1793" i="5"/>
  <c r="M1792" i="5"/>
  <c r="T1794" i="5" l="1"/>
  <c r="V1794" i="5" s="1"/>
  <c r="S1795" i="5"/>
  <c r="M1793" i="5"/>
  <c r="L1794" i="5"/>
  <c r="E1795" i="5"/>
  <c r="F1794" i="5"/>
  <c r="E1796" i="5" l="1"/>
  <c r="F1795" i="5"/>
  <c r="M1794" i="5"/>
  <c r="L1795" i="5"/>
  <c r="S1796" i="5"/>
  <c r="T1795" i="5"/>
  <c r="V1795" i="5" s="1"/>
  <c r="T1796" i="5" l="1"/>
  <c r="V1796" i="5" s="1"/>
  <c r="S1797" i="5"/>
  <c r="L1796" i="5"/>
  <c r="M1795" i="5"/>
  <c r="E1797" i="5"/>
  <c r="F1796" i="5"/>
  <c r="E1798" i="5" l="1"/>
  <c r="F1797" i="5"/>
  <c r="S1798" i="5"/>
  <c r="T1797" i="5"/>
  <c r="V1797" i="5" s="1"/>
  <c r="L1797" i="5"/>
  <c r="M1796" i="5"/>
  <c r="M1797" i="5" l="1"/>
  <c r="L1798" i="5"/>
  <c r="T1798" i="5"/>
  <c r="V1798" i="5" s="1"/>
  <c r="S1799" i="5"/>
  <c r="E1799" i="5"/>
  <c r="F1798" i="5"/>
  <c r="E1800" i="5" l="1"/>
  <c r="F1799" i="5"/>
  <c r="L1799" i="5"/>
  <c r="M1798" i="5"/>
  <c r="S1800" i="5"/>
  <c r="T1799" i="5"/>
  <c r="V1799" i="5" s="1"/>
  <c r="T1800" i="5" l="1"/>
  <c r="V1800" i="5" s="1"/>
  <c r="S1801" i="5"/>
  <c r="M1799" i="5"/>
  <c r="L1800" i="5"/>
  <c r="E1801" i="5"/>
  <c r="F1800" i="5"/>
  <c r="E1802" i="5" l="1"/>
  <c r="F1801" i="5"/>
  <c r="L1801" i="5"/>
  <c r="M1800" i="5"/>
  <c r="S1802" i="5"/>
  <c r="T1801" i="5"/>
  <c r="V1801" i="5" s="1"/>
  <c r="S1803" i="5" l="1"/>
  <c r="T1802" i="5"/>
  <c r="V1802" i="5" s="1"/>
  <c r="M1801" i="5"/>
  <c r="L1802" i="5"/>
  <c r="E1803" i="5"/>
  <c r="F1802" i="5"/>
  <c r="E1804" i="5" l="1"/>
  <c r="F1803" i="5"/>
  <c r="L1803" i="5"/>
  <c r="M1802" i="5"/>
  <c r="S1804" i="5"/>
  <c r="T1803" i="5"/>
  <c r="V1803" i="5" s="1"/>
  <c r="S1805" i="5" l="1"/>
  <c r="T1804" i="5"/>
  <c r="V1804" i="5" s="1"/>
  <c r="M1803" i="5"/>
  <c r="L1804" i="5"/>
  <c r="E1805" i="5"/>
  <c r="F1804" i="5"/>
  <c r="E1806" i="5" l="1"/>
  <c r="F1805" i="5"/>
  <c r="L1805" i="5"/>
  <c r="M1804" i="5"/>
  <c r="S1806" i="5"/>
  <c r="T1805" i="5"/>
  <c r="V1805" i="5" s="1"/>
  <c r="S1807" i="5" l="1"/>
  <c r="T1806" i="5"/>
  <c r="V1806" i="5" s="1"/>
  <c r="M1805" i="5"/>
  <c r="L1806" i="5"/>
  <c r="E1807" i="5"/>
  <c r="F1806" i="5"/>
  <c r="E1808" i="5" l="1"/>
  <c r="F1807" i="5"/>
  <c r="S1808" i="5"/>
  <c r="T1807" i="5"/>
  <c r="V1807" i="5" s="1"/>
  <c r="L1807" i="5"/>
  <c r="M1806" i="5"/>
  <c r="M1807" i="5" l="1"/>
  <c r="L1808" i="5"/>
  <c r="T1808" i="5"/>
  <c r="V1808" i="5" s="1"/>
  <c r="S1809" i="5"/>
  <c r="F1808" i="5"/>
  <c r="E1809" i="5"/>
  <c r="E1810" i="5" l="1"/>
  <c r="F1809" i="5"/>
  <c r="S1810" i="5"/>
  <c r="T1809" i="5"/>
  <c r="V1809" i="5" s="1"/>
  <c r="L1809" i="5"/>
  <c r="M1808" i="5"/>
  <c r="L1810" i="5" l="1"/>
  <c r="M1809" i="5"/>
  <c r="F1810" i="5"/>
  <c r="E1811" i="5"/>
  <c r="S1811" i="5"/>
  <c r="T1810" i="5"/>
  <c r="V1810" i="5" s="1"/>
  <c r="L1811" i="5" l="1"/>
  <c r="M1810" i="5"/>
  <c r="S1812" i="5"/>
  <c r="T1811" i="5"/>
  <c r="V1811" i="5" s="1"/>
  <c r="E1812" i="5"/>
  <c r="F1811" i="5"/>
  <c r="F1812" i="5" l="1"/>
  <c r="E1813" i="5"/>
  <c r="M1811" i="5"/>
  <c r="L1812" i="5"/>
  <c r="T1812" i="5"/>
  <c r="V1812" i="5" s="1"/>
  <c r="S1813" i="5"/>
  <c r="S1814" i="5" l="1"/>
  <c r="T1813" i="5"/>
  <c r="V1813" i="5" s="1"/>
  <c r="L1813" i="5"/>
  <c r="M1812" i="5"/>
  <c r="E1814" i="5"/>
  <c r="F1813" i="5"/>
  <c r="F1814" i="5" l="1"/>
  <c r="E1815" i="5"/>
  <c r="L1814" i="5"/>
  <c r="M1813" i="5"/>
  <c r="T1814" i="5"/>
  <c r="V1814" i="5" s="1"/>
  <c r="S1815" i="5"/>
  <c r="L1815" i="5" l="1"/>
  <c r="M1814" i="5"/>
  <c r="S1816" i="5"/>
  <c r="T1815" i="5"/>
  <c r="V1815" i="5" s="1"/>
  <c r="E1816" i="5"/>
  <c r="F1815" i="5"/>
  <c r="E1817" i="5" l="1"/>
  <c r="F1816" i="5"/>
  <c r="T1816" i="5"/>
  <c r="V1816" i="5" s="1"/>
  <c r="S1817" i="5"/>
  <c r="M1815" i="5"/>
  <c r="L1816" i="5"/>
  <c r="S1818" i="5" l="1"/>
  <c r="T1817" i="5"/>
  <c r="V1817" i="5" s="1"/>
  <c r="L1817" i="5"/>
  <c r="M1816" i="5"/>
  <c r="E1818" i="5"/>
  <c r="F1817" i="5"/>
  <c r="F1818" i="5" l="1"/>
  <c r="E1819" i="5"/>
  <c r="M1817" i="5"/>
  <c r="L1818" i="5"/>
  <c r="S1819" i="5"/>
  <c r="T1818" i="5"/>
  <c r="V1818" i="5" s="1"/>
  <c r="S1820" i="5" l="1"/>
  <c r="T1819" i="5"/>
  <c r="V1819" i="5" s="1"/>
  <c r="L1819" i="5"/>
  <c r="M1818" i="5"/>
  <c r="E1820" i="5"/>
  <c r="F1819" i="5"/>
  <c r="E1821" i="5" l="1"/>
  <c r="F1820" i="5"/>
  <c r="M1819" i="5"/>
  <c r="L1820" i="5"/>
  <c r="T1820" i="5"/>
  <c r="V1820" i="5" s="1"/>
  <c r="S1821" i="5"/>
  <c r="S1822" i="5" l="1"/>
  <c r="T1821" i="5"/>
  <c r="V1821" i="5" s="1"/>
  <c r="L1821" i="5"/>
  <c r="M1820" i="5"/>
  <c r="E1822" i="5"/>
  <c r="F1821" i="5"/>
  <c r="F1822" i="5" l="1"/>
  <c r="E1823" i="5"/>
  <c r="M1821" i="5"/>
  <c r="L1822" i="5"/>
  <c r="S1823" i="5"/>
  <c r="T1822" i="5"/>
  <c r="V1822" i="5" s="1"/>
  <c r="S1824" i="5" l="1"/>
  <c r="T1823" i="5"/>
  <c r="V1823" i="5" s="1"/>
  <c r="L1823" i="5"/>
  <c r="M1822" i="5"/>
  <c r="E1824" i="5"/>
  <c r="F1823" i="5"/>
  <c r="F1824" i="5" l="1"/>
  <c r="E1825" i="5"/>
  <c r="M1823" i="5"/>
  <c r="L1824" i="5"/>
  <c r="T1824" i="5"/>
  <c r="V1824" i="5" s="1"/>
  <c r="S1825" i="5"/>
  <c r="S1826" i="5" l="1"/>
  <c r="T1825" i="5"/>
  <c r="V1825" i="5" s="1"/>
  <c r="L1825" i="5"/>
  <c r="M1824" i="5"/>
  <c r="E1826" i="5"/>
  <c r="F1825" i="5"/>
  <c r="F1826" i="5" l="1"/>
  <c r="E1827" i="5"/>
  <c r="T1826" i="5"/>
  <c r="V1826" i="5" s="1"/>
  <c r="S1827" i="5"/>
  <c r="L1826" i="5"/>
  <c r="M1825" i="5"/>
  <c r="S1828" i="5" l="1"/>
  <c r="T1827" i="5"/>
  <c r="V1827" i="5" s="1"/>
  <c r="L1827" i="5"/>
  <c r="M1826" i="5"/>
  <c r="E1828" i="5"/>
  <c r="F1827" i="5"/>
  <c r="E1829" i="5" l="1"/>
  <c r="F1828" i="5"/>
  <c r="M1827" i="5"/>
  <c r="L1828" i="5"/>
  <c r="T1828" i="5"/>
  <c r="V1828" i="5" s="1"/>
  <c r="S1829" i="5"/>
  <c r="S1830" i="5" l="1"/>
  <c r="T1829" i="5"/>
  <c r="V1829" i="5" s="1"/>
  <c r="L1829" i="5"/>
  <c r="M1828" i="5"/>
  <c r="E1830" i="5"/>
  <c r="F1829" i="5"/>
  <c r="F1830" i="5" l="1"/>
  <c r="E1831" i="5"/>
  <c r="M1829" i="5"/>
  <c r="L1830" i="5"/>
  <c r="S1831" i="5"/>
  <c r="T1830" i="5"/>
  <c r="V1830" i="5" s="1"/>
  <c r="S1832" i="5" l="1"/>
  <c r="T1831" i="5"/>
  <c r="V1831" i="5" s="1"/>
  <c r="E1832" i="5"/>
  <c r="F1831" i="5"/>
  <c r="L1831" i="5"/>
  <c r="M1830" i="5"/>
  <c r="M1831" i="5" l="1"/>
  <c r="L1832" i="5"/>
  <c r="E1833" i="5"/>
  <c r="F1832" i="5"/>
  <c r="T1832" i="5"/>
  <c r="V1832" i="5" s="1"/>
  <c r="S1833" i="5"/>
  <c r="E1834" i="5" l="1"/>
  <c r="F1833" i="5"/>
  <c r="L1833" i="5"/>
  <c r="M1832" i="5"/>
  <c r="S1834" i="5"/>
  <c r="T1833" i="5"/>
  <c r="V1833" i="5" s="1"/>
  <c r="M1833" i="5" l="1"/>
  <c r="L1834" i="5"/>
  <c r="S1835" i="5"/>
  <c r="T1834" i="5"/>
  <c r="V1834" i="5" s="1"/>
  <c r="F1834" i="5"/>
  <c r="E1835" i="5"/>
  <c r="E1836" i="5" l="1"/>
  <c r="F1835" i="5"/>
  <c r="S1836" i="5"/>
  <c r="T1835" i="5"/>
  <c r="V1835" i="5" s="1"/>
  <c r="L1835" i="5"/>
  <c r="M1834" i="5"/>
  <c r="M1835" i="5" l="1"/>
  <c r="L1836" i="5"/>
  <c r="T1836" i="5"/>
  <c r="V1836" i="5" s="1"/>
  <c r="S1837" i="5"/>
  <c r="F1836" i="5"/>
  <c r="E1837" i="5"/>
  <c r="E1838" i="5" l="1"/>
  <c r="F1837" i="5"/>
  <c r="S1838" i="5"/>
  <c r="T1837" i="5"/>
  <c r="V1837" i="5" s="1"/>
  <c r="L1837" i="5"/>
  <c r="M1836" i="5"/>
  <c r="L1838" i="5" l="1"/>
  <c r="M1837" i="5"/>
  <c r="T1838" i="5"/>
  <c r="V1838" i="5" s="1"/>
  <c r="S1839" i="5"/>
  <c r="F1838" i="5"/>
  <c r="E1839" i="5"/>
  <c r="S1840" i="5" l="1"/>
  <c r="T1839" i="5"/>
  <c r="V1839" i="5" s="1"/>
  <c r="E1840" i="5"/>
  <c r="F1839" i="5"/>
  <c r="L1839" i="5"/>
  <c r="M1838" i="5"/>
  <c r="M1839" i="5" l="1"/>
  <c r="L1840" i="5"/>
  <c r="E1841" i="5"/>
  <c r="F1840" i="5"/>
  <c r="T1840" i="5"/>
  <c r="V1840" i="5" s="1"/>
  <c r="S1841" i="5"/>
  <c r="E1842" i="5" l="1"/>
  <c r="F1841" i="5"/>
  <c r="S1842" i="5"/>
  <c r="T1841" i="5"/>
  <c r="V1841" i="5" s="1"/>
  <c r="L1841" i="5"/>
  <c r="M1840" i="5"/>
  <c r="L1842" i="5" l="1"/>
  <c r="M1841" i="5"/>
  <c r="T1842" i="5"/>
  <c r="V1842" i="5" s="1"/>
  <c r="S1843" i="5"/>
  <c r="F1842" i="5"/>
  <c r="E1843" i="5"/>
  <c r="E1844" i="5" l="1"/>
  <c r="F1843" i="5"/>
  <c r="S1844" i="5"/>
  <c r="T1843" i="5"/>
  <c r="V1843" i="5" s="1"/>
  <c r="L1843" i="5"/>
  <c r="M1842" i="5"/>
  <c r="M1843" i="5" l="1"/>
  <c r="L1844" i="5"/>
  <c r="T1844" i="5"/>
  <c r="V1844" i="5" s="1"/>
  <c r="S1845" i="5"/>
  <c r="E1845" i="5"/>
  <c r="F1844" i="5"/>
  <c r="S1846" i="5" l="1"/>
  <c r="T1845" i="5"/>
  <c r="V1845" i="5" s="1"/>
  <c r="E1846" i="5"/>
  <c r="F1845" i="5"/>
  <c r="L1845" i="5"/>
  <c r="M1844" i="5"/>
  <c r="F1846" i="5" l="1"/>
  <c r="E1847" i="5"/>
  <c r="S1847" i="5"/>
  <c r="T1846" i="5"/>
  <c r="V1846" i="5" s="1"/>
  <c r="M1845" i="5"/>
  <c r="L1846" i="5"/>
  <c r="L1847" i="5" l="1"/>
  <c r="M1846" i="5"/>
  <c r="S1848" i="5"/>
  <c r="T1847" i="5"/>
  <c r="V1847" i="5" s="1"/>
  <c r="E1848" i="5"/>
  <c r="F1847" i="5"/>
  <c r="F1848" i="5" l="1"/>
  <c r="E1849" i="5"/>
  <c r="T1848" i="5"/>
  <c r="V1848" i="5" s="1"/>
  <c r="S1849" i="5"/>
  <c r="M1847" i="5"/>
  <c r="L1848" i="5"/>
  <c r="L1849" i="5" l="1"/>
  <c r="M1848" i="5"/>
  <c r="S1850" i="5"/>
  <c r="T1849" i="5"/>
  <c r="V1849" i="5" s="1"/>
  <c r="E1850" i="5"/>
  <c r="F1849" i="5"/>
  <c r="F1850" i="5" l="1"/>
  <c r="E1851" i="5"/>
  <c r="T1850" i="5"/>
  <c r="V1850" i="5" s="1"/>
  <c r="S1851" i="5"/>
  <c r="L1850" i="5"/>
  <c r="M1849" i="5"/>
  <c r="S1852" i="5" l="1"/>
  <c r="T1851" i="5"/>
  <c r="V1851" i="5" s="1"/>
  <c r="L1851" i="5"/>
  <c r="M1850" i="5"/>
  <c r="E1852" i="5"/>
  <c r="F1851" i="5"/>
  <c r="E1853" i="5" l="1"/>
  <c r="F1852" i="5"/>
  <c r="M1851" i="5"/>
  <c r="L1852" i="5"/>
  <c r="T1852" i="5"/>
  <c r="V1852" i="5" s="1"/>
  <c r="S1853" i="5"/>
  <c r="L1853" i="5" l="1"/>
  <c r="M1852" i="5"/>
  <c r="S1854" i="5"/>
  <c r="T1853" i="5"/>
  <c r="V1853" i="5" s="1"/>
  <c r="E1854" i="5"/>
  <c r="F1853" i="5"/>
  <c r="F1854" i="5" l="1"/>
  <c r="E1855" i="5"/>
  <c r="T1854" i="5"/>
  <c r="V1854" i="5" s="1"/>
  <c r="S1855" i="5"/>
  <c r="L1854" i="5"/>
  <c r="M1853" i="5"/>
  <c r="L1855" i="5" l="1"/>
  <c r="M1854" i="5"/>
  <c r="T1855" i="5"/>
  <c r="V1855" i="5" s="1"/>
  <c r="S1856" i="5"/>
  <c r="E1856" i="5"/>
  <c r="F1855" i="5"/>
  <c r="E1857" i="5" l="1"/>
  <c r="F1856" i="5"/>
  <c r="T1856" i="5"/>
  <c r="V1856" i="5" s="1"/>
  <c r="S1857" i="5"/>
  <c r="M1855" i="5"/>
  <c r="L1856" i="5"/>
  <c r="S1858" i="5" l="1"/>
  <c r="T1857" i="5"/>
  <c r="V1857" i="5" s="1"/>
  <c r="L1857" i="5"/>
  <c r="M1856" i="5"/>
  <c r="F1857" i="5"/>
  <c r="E1858" i="5"/>
  <c r="M1857" i="5" l="1"/>
  <c r="L1858" i="5"/>
  <c r="S1859" i="5"/>
  <c r="T1858" i="5"/>
  <c r="V1858" i="5" s="1"/>
  <c r="F1858" i="5"/>
  <c r="E1859" i="5"/>
  <c r="E1860" i="5" l="1"/>
  <c r="F1859" i="5"/>
  <c r="T1859" i="5"/>
  <c r="V1859" i="5" s="1"/>
  <c r="S1860" i="5"/>
  <c r="M1858" i="5"/>
  <c r="L1859" i="5"/>
  <c r="M1859" i="5" l="1"/>
  <c r="L1860" i="5"/>
  <c r="T1860" i="5"/>
  <c r="V1860" i="5" s="1"/>
  <c r="S1861" i="5"/>
  <c r="F1860" i="5"/>
  <c r="E1861" i="5"/>
  <c r="F1861" i="5" l="1"/>
  <c r="E1862" i="5"/>
  <c r="S1862" i="5"/>
  <c r="T1861" i="5"/>
  <c r="V1861" i="5" s="1"/>
  <c r="L1861" i="5"/>
  <c r="M1860" i="5"/>
  <c r="L1862" i="5" l="1"/>
  <c r="M1861" i="5"/>
  <c r="T1862" i="5"/>
  <c r="V1862" i="5" s="1"/>
  <c r="S1863" i="5"/>
  <c r="F1862" i="5"/>
  <c r="E1863" i="5"/>
  <c r="E1864" i="5" l="1"/>
  <c r="F1863" i="5"/>
  <c r="T1863" i="5"/>
  <c r="V1863" i="5" s="1"/>
  <c r="S1864" i="5"/>
  <c r="M1862" i="5"/>
  <c r="L1863" i="5"/>
  <c r="M1863" i="5" l="1"/>
  <c r="L1864" i="5"/>
  <c r="T1864" i="5"/>
  <c r="V1864" i="5" s="1"/>
  <c r="S1865" i="5"/>
  <c r="E1865" i="5"/>
  <c r="F1864" i="5"/>
  <c r="F1865" i="5" l="1"/>
  <c r="E1866" i="5"/>
  <c r="S1866" i="5"/>
  <c r="T1865" i="5"/>
  <c r="V1865" i="5" s="1"/>
  <c r="L1865" i="5"/>
  <c r="M1864" i="5"/>
  <c r="S1867" i="5" l="1"/>
  <c r="T1866" i="5"/>
  <c r="V1866" i="5" s="1"/>
  <c r="M1865" i="5"/>
  <c r="L1866" i="5"/>
  <c r="F1866" i="5"/>
  <c r="E1867" i="5"/>
  <c r="E1868" i="5" l="1"/>
  <c r="F1867" i="5"/>
  <c r="M1866" i="5"/>
  <c r="L1867" i="5"/>
  <c r="T1867" i="5"/>
  <c r="V1867" i="5" s="1"/>
  <c r="S1868" i="5"/>
  <c r="T1868" i="5" l="1"/>
  <c r="V1868" i="5" s="1"/>
  <c r="S1869" i="5"/>
  <c r="M1867" i="5"/>
  <c r="L1868" i="5"/>
  <c r="F1868" i="5"/>
  <c r="E1869" i="5"/>
  <c r="F1869" i="5" l="1"/>
  <c r="E1870" i="5"/>
  <c r="L1869" i="5"/>
  <c r="M1868" i="5"/>
  <c r="S1870" i="5"/>
  <c r="T1869" i="5"/>
  <c r="V1869" i="5" s="1"/>
  <c r="T1870" i="5" l="1"/>
  <c r="V1870" i="5" s="1"/>
  <c r="S1871" i="5"/>
  <c r="L1870" i="5"/>
  <c r="M1869" i="5"/>
  <c r="F1870" i="5"/>
  <c r="E1871" i="5"/>
  <c r="E1872" i="5" l="1"/>
  <c r="F1871" i="5"/>
  <c r="T1871" i="5"/>
  <c r="V1871" i="5" s="1"/>
  <c r="S1872" i="5"/>
  <c r="M1870" i="5"/>
  <c r="L1871" i="5"/>
  <c r="M1871" i="5" l="1"/>
  <c r="L1872" i="5"/>
  <c r="T1872" i="5"/>
  <c r="V1872" i="5" s="1"/>
  <c r="S1873" i="5"/>
  <c r="E1873" i="5"/>
  <c r="F1872" i="5"/>
  <c r="F1873" i="5" l="1"/>
  <c r="E1874" i="5"/>
  <c r="S1874" i="5"/>
  <c r="T1873" i="5"/>
  <c r="V1873" i="5" s="1"/>
  <c r="L1873" i="5"/>
  <c r="M1872" i="5"/>
  <c r="M1873" i="5" l="1"/>
  <c r="L1874" i="5"/>
  <c r="S1875" i="5"/>
  <c r="T1874" i="5"/>
  <c r="V1874" i="5" s="1"/>
  <c r="F1874" i="5"/>
  <c r="E1875" i="5"/>
  <c r="E1876" i="5" l="1"/>
  <c r="F1875" i="5"/>
  <c r="T1875" i="5"/>
  <c r="V1875" i="5" s="1"/>
  <c r="S1876" i="5"/>
  <c r="M1874" i="5"/>
  <c r="L1875" i="5"/>
  <c r="M1875" i="5" l="1"/>
  <c r="L1876" i="5"/>
  <c r="T1876" i="5"/>
  <c r="V1876" i="5" s="1"/>
  <c r="S1877" i="5"/>
  <c r="F1876" i="5"/>
  <c r="E1877" i="5"/>
  <c r="F1877" i="5" l="1"/>
  <c r="E1878" i="5"/>
  <c r="S1878" i="5"/>
  <c r="T1877" i="5"/>
  <c r="V1877" i="5" s="1"/>
  <c r="L1877" i="5"/>
  <c r="M1876" i="5"/>
  <c r="L1878" i="5" l="1"/>
  <c r="M1877" i="5"/>
  <c r="T1878" i="5"/>
  <c r="V1878" i="5" s="1"/>
  <c r="S1879" i="5"/>
  <c r="F1878" i="5"/>
  <c r="E1879" i="5"/>
  <c r="E1880" i="5" l="1"/>
  <c r="F1879" i="5"/>
  <c r="T1879" i="5"/>
  <c r="V1879" i="5" s="1"/>
  <c r="S1880" i="5"/>
  <c r="M1878" i="5"/>
  <c r="L1879" i="5"/>
  <c r="M1879" i="5" l="1"/>
  <c r="L1880" i="5"/>
  <c r="T1880" i="5"/>
  <c r="V1880" i="5" s="1"/>
  <c r="S1881" i="5"/>
  <c r="E1881" i="5"/>
  <c r="F1880" i="5"/>
  <c r="L1881" i="5" l="1"/>
  <c r="M1880" i="5"/>
  <c r="F1881" i="5"/>
  <c r="E1882" i="5"/>
  <c r="S1882" i="5"/>
  <c r="T1881" i="5"/>
  <c r="V1881" i="5" s="1"/>
  <c r="S1883" i="5" l="1"/>
  <c r="T1882" i="5"/>
  <c r="V1882" i="5" s="1"/>
  <c r="F1882" i="5"/>
  <c r="E1883" i="5"/>
  <c r="M1881" i="5"/>
  <c r="L1882" i="5"/>
  <c r="M1882" i="5" l="1"/>
  <c r="L1883" i="5"/>
  <c r="E1884" i="5"/>
  <c r="F1883" i="5"/>
  <c r="T1883" i="5"/>
  <c r="V1883" i="5" s="1"/>
  <c r="S1884" i="5"/>
  <c r="F1884" i="5" l="1"/>
  <c r="E1885" i="5"/>
  <c r="T1884" i="5"/>
  <c r="V1884" i="5" s="1"/>
  <c r="S1885" i="5"/>
  <c r="M1883" i="5"/>
  <c r="L1884" i="5"/>
  <c r="L1885" i="5" l="1"/>
  <c r="M1884" i="5"/>
  <c r="S1886" i="5"/>
  <c r="T1885" i="5"/>
  <c r="V1885" i="5" s="1"/>
  <c r="F1885" i="5"/>
  <c r="E1886" i="5"/>
  <c r="F1886" i="5" l="1"/>
  <c r="E1887" i="5"/>
  <c r="L1886" i="5"/>
  <c r="M1885" i="5"/>
  <c r="T1886" i="5"/>
  <c r="V1886" i="5" s="1"/>
  <c r="S1887" i="5"/>
  <c r="T1887" i="5" l="1"/>
  <c r="V1887" i="5" s="1"/>
  <c r="S1888" i="5"/>
  <c r="M1886" i="5"/>
  <c r="L1887" i="5"/>
  <c r="E1888" i="5"/>
  <c r="F1887" i="5"/>
  <c r="E1889" i="5" l="1"/>
  <c r="F1888" i="5"/>
  <c r="M1887" i="5"/>
  <c r="L1888" i="5"/>
  <c r="T1888" i="5"/>
  <c r="V1888" i="5" s="1"/>
  <c r="S1889" i="5"/>
  <c r="L1889" i="5" l="1"/>
  <c r="M1888" i="5"/>
  <c r="F1889" i="5"/>
  <c r="E1890" i="5"/>
  <c r="S1890" i="5"/>
  <c r="T1889" i="5"/>
  <c r="V1889" i="5" s="1"/>
  <c r="S1891" i="5" l="1"/>
  <c r="T1890" i="5"/>
  <c r="V1890" i="5" s="1"/>
  <c r="F1890" i="5"/>
  <c r="E1891" i="5"/>
  <c r="M1889" i="5"/>
  <c r="L1890" i="5"/>
  <c r="E1892" i="5" l="1"/>
  <c r="F1891" i="5"/>
  <c r="M1890" i="5"/>
  <c r="L1891" i="5"/>
  <c r="T1891" i="5"/>
  <c r="V1891" i="5" s="1"/>
  <c r="S1892" i="5"/>
  <c r="T1892" i="5" l="1"/>
  <c r="V1892" i="5" s="1"/>
  <c r="S1893" i="5"/>
  <c r="F1892" i="5"/>
  <c r="E1893" i="5"/>
  <c r="M1891" i="5"/>
  <c r="L1892" i="5"/>
  <c r="L1893" i="5" l="1"/>
  <c r="M1892" i="5"/>
  <c r="F1893" i="5"/>
  <c r="E1894" i="5"/>
  <c r="S1894" i="5"/>
  <c r="T1893" i="5"/>
  <c r="V1893" i="5" s="1"/>
  <c r="T1894" i="5" l="1"/>
  <c r="V1894" i="5" s="1"/>
  <c r="S1895" i="5"/>
  <c r="F1894" i="5"/>
  <c r="E1895" i="5"/>
  <c r="L1894" i="5"/>
  <c r="M1893" i="5"/>
  <c r="M1894" i="5" l="1"/>
  <c r="L1895" i="5"/>
  <c r="E1896" i="5"/>
  <c r="F1895" i="5"/>
  <c r="T1895" i="5"/>
  <c r="V1895" i="5" s="1"/>
  <c r="S1896" i="5"/>
  <c r="T1896" i="5" l="1"/>
  <c r="V1896" i="5" s="1"/>
  <c r="S1897" i="5"/>
  <c r="E1897" i="5"/>
  <c r="F1896" i="5"/>
  <c r="M1895" i="5"/>
  <c r="L1896" i="5"/>
  <c r="L1897" i="5" l="1"/>
  <c r="M1896" i="5"/>
  <c r="S1898" i="5"/>
  <c r="T1897" i="5"/>
  <c r="V1897" i="5" s="1"/>
  <c r="F1897" i="5"/>
  <c r="E1898" i="5"/>
  <c r="F1898" i="5" l="1"/>
  <c r="E1899" i="5"/>
  <c r="S1899" i="5"/>
  <c r="T1898" i="5"/>
  <c r="V1898" i="5" s="1"/>
  <c r="M1897" i="5"/>
  <c r="L1898" i="5"/>
  <c r="T1899" i="5" l="1"/>
  <c r="V1899" i="5" s="1"/>
  <c r="S1900" i="5"/>
  <c r="M1898" i="5"/>
  <c r="L1899" i="5"/>
  <c r="E1900" i="5"/>
  <c r="F1899" i="5"/>
  <c r="F1900" i="5" l="1"/>
  <c r="E1901" i="5"/>
  <c r="M1899" i="5"/>
  <c r="L1900" i="5"/>
  <c r="T1900" i="5"/>
  <c r="V1900" i="5" s="1"/>
  <c r="S1901" i="5"/>
  <c r="S1902" i="5" l="1"/>
  <c r="T1901" i="5"/>
  <c r="V1901" i="5" s="1"/>
  <c r="L1901" i="5"/>
  <c r="M1900" i="5"/>
  <c r="F1901" i="5"/>
  <c r="E1902" i="5"/>
  <c r="F1902" i="5" l="1"/>
  <c r="E1903" i="5"/>
  <c r="L1902" i="5"/>
  <c r="M1901" i="5"/>
  <c r="T1902" i="5"/>
  <c r="V1902" i="5" s="1"/>
  <c r="S1903" i="5"/>
  <c r="T1903" i="5" l="1"/>
  <c r="V1903" i="5" s="1"/>
  <c r="S1904" i="5"/>
  <c r="E1904" i="5"/>
  <c r="F1903" i="5"/>
  <c r="M1902" i="5"/>
  <c r="L1903" i="5"/>
  <c r="E1905" i="5" l="1"/>
  <c r="F1904" i="5"/>
  <c r="T1904" i="5"/>
  <c r="V1904" i="5" s="1"/>
  <c r="S1905" i="5"/>
  <c r="M1903" i="5"/>
  <c r="L1904" i="5"/>
  <c r="L1905" i="5" l="1"/>
  <c r="M1904" i="5"/>
  <c r="S1906" i="5"/>
  <c r="T1905" i="5"/>
  <c r="V1905" i="5" s="1"/>
  <c r="F1905" i="5"/>
  <c r="E1906" i="5"/>
  <c r="L1906" i="5" l="1"/>
  <c r="M1905" i="5"/>
  <c r="F1906" i="5"/>
  <c r="E1907" i="5"/>
  <c r="T1906" i="5"/>
  <c r="V1906" i="5" s="1"/>
  <c r="S1907" i="5"/>
  <c r="T1907" i="5" l="1"/>
  <c r="V1907" i="5" s="1"/>
  <c r="S1908" i="5"/>
  <c r="M1906" i="5"/>
  <c r="L1907" i="5"/>
  <c r="E1908" i="5"/>
  <c r="F1907" i="5"/>
  <c r="T1908" i="5" l="1"/>
  <c r="V1908" i="5" s="1"/>
  <c r="S1909" i="5"/>
  <c r="E1909" i="5"/>
  <c r="F1908" i="5"/>
  <c r="M1907" i="5"/>
  <c r="L1908" i="5"/>
  <c r="L1909" i="5" l="1"/>
  <c r="M1908" i="5"/>
  <c r="F1909" i="5"/>
  <c r="E1910" i="5"/>
  <c r="S1910" i="5"/>
  <c r="T1909" i="5"/>
  <c r="V1909" i="5" s="1"/>
  <c r="S1911" i="5" l="1"/>
  <c r="T1910" i="5"/>
  <c r="V1910" i="5" s="1"/>
  <c r="F1910" i="5"/>
  <c r="E1911" i="5"/>
  <c r="M1909" i="5"/>
  <c r="L1910" i="5"/>
  <c r="M1910" i="5" l="1"/>
  <c r="L1911" i="5"/>
  <c r="E1912" i="5"/>
  <c r="F1911" i="5"/>
  <c r="T1911" i="5"/>
  <c r="V1911" i="5" s="1"/>
  <c r="S1912" i="5"/>
  <c r="T1912" i="5" l="1"/>
  <c r="V1912" i="5" s="1"/>
  <c r="S1913" i="5"/>
  <c r="F1912" i="5"/>
  <c r="E1913" i="5"/>
  <c r="M1911" i="5"/>
  <c r="L1912" i="5"/>
  <c r="L1913" i="5" l="1"/>
  <c r="M1912" i="5"/>
  <c r="F1913" i="5"/>
  <c r="E1914" i="5"/>
  <c r="S1914" i="5"/>
  <c r="T1913" i="5"/>
  <c r="V1913" i="5" s="1"/>
  <c r="S1915" i="5" l="1"/>
  <c r="T1914" i="5"/>
  <c r="V1914" i="5" s="1"/>
  <c r="F1914" i="5"/>
  <c r="E1915" i="5"/>
  <c r="L1914" i="5"/>
  <c r="M1913" i="5"/>
  <c r="M1914" i="5" l="1"/>
  <c r="L1915" i="5"/>
  <c r="E1916" i="5"/>
  <c r="F1915" i="5"/>
  <c r="T1915" i="5"/>
  <c r="V1915" i="5" s="1"/>
  <c r="S1916" i="5"/>
  <c r="T1916" i="5" l="1"/>
  <c r="V1916" i="5" s="1"/>
  <c r="S1917" i="5"/>
  <c r="E1917" i="5"/>
  <c r="F1916" i="5"/>
  <c r="M1915" i="5"/>
  <c r="L1916" i="5"/>
  <c r="L1917" i="5" l="1"/>
  <c r="M1916" i="5"/>
  <c r="S1918" i="5"/>
  <c r="T1917" i="5"/>
  <c r="V1917" i="5" s="1"/>
  <c r="F1917" i="5"/>
  <c r="E1918" i="5"/>
  <c r="F1918" i="5" l="1"/>
  <c r="E1919" i="5"/>
  <c r="T1918" i="5"/>
  <c r="V1918" i="5" s="1"/>
  <c r="S1919" i="5"/>
  <c r="L1918" i="5"/>
  <c r="M1917" i="5"/>
  <c r="M1918" i="5" l="1"/>
  <c r="L1919" i="5"/>
  <c r="T1919" i="5"/>
  <c r="V1919" i="5" s="1"/>
  <c r="S1920" i="5"/>
  <c r="E1920" i="5"/>
  <c r="F1919" i="5"/>
  <c r="T1920" i="5" l="1"/>
  <c r="V1920" i="5" s="1"/>
  <c r="S1921" i="5"/>
  <c r="E1921" i="5"/>
  <c r="F1920" i="5"/>
  <c r="M1919" i="5"/>
  <c r="L1920" i="5"/>
  <c r="F1921" i="5" l="1"/>
  <c r="E1922" i="5"/>
  <c r="S1922" i="5"/>
  <c r="T1921" i="5"/>
  <c r="V1921" i="5" s="1"/>
  <c r="L1921" i="5"/>
  <c r="M1920" i="5"/>
  <c r="S1923" i="5" l="1"/>
  <c r="T1922" i="5"/>
  <c r="V1922" i="5" s="1"/>
  <c r="M1921" i="5"/>
  <c r="L1922" i="5"/>
  <c r="F1922" i="5"/>
  <c r="E1923" i="5"/>
  <c r="E1924" i="5" l="1"/>
  <c r="F1923" i="5"/>
  <c r="M1922" i="5"/>
  <c r="L1923" i="5"/>
  <c r="T1923" i="5"/>
  <c r="V1923" i="5" s="1"/>
  <c r="S1924" i="5"/>
  <c r="T1924" i="5" l="1"/>
  <c r="V1924" i="5" s="1"/>
  <c r="S1925" i="5"/>
  <c r="M1923" i="5"/>
  <c r="L1924" i="5"/>
  <c r="F1924" i="5"/>
  <c r="E1925" i="5"/>
  <c r="F1925" i="5" l="1"/>
  <c r="E1926" i="5"/>
  <c r="L1925" i="5"/>
  <c r="M1924" i="5"/>
  <c r="S1926" i="5"/>
  <c r="T1925" i="5"/>
  <c r="V1925" i="5" s="1"/>
  <c r="S1927" i="5" l="1"/>
  <c r="T1926" i="5"/>
  <c r="V1926" i="5" s="1"/>
  <c r="L1926" i="5"/>
  <c r="M1925" i="5"/>
  <c r="F1926" i="5"/>
  <c r="E1927" i="5"/>
  <c r="E1928" i="5" l="1"/>
  <c r="F1927" i="5"/>
  <c r="M1926" i="5"/>
  <c r="L1927" i="5"/>
  <c r="T1927" i="5"/>
  <c r="V1927" i="5" s="1"/>
  <c r="S1928" i="5"/>
  <c r="T1928" i="5" l="1"/>
  <c r="V1928" i="5" s="1"/>
  <c r="S1929" i="5"/>
  <c r="M1927" i="5"/>
  <c r="L1928" i="5"/>
  <c r="F1928" i="5"/>
  <c r="E1929" i="5"/>
  <c r="F1929" i="5" l="1"/>
  <c r="E1930" i="5"/>
  <c r="L1929" i="5"/>
  <c r="M1928" i="5"/>
  <c r="S1930" i="5"/>
  <c r="T1929" i="5"/>
  <c r="V1929" i="5" s="1"/>
  <c r="L1930" i="5" l="1"/>
  <c r="M1929" i="5"/>
  <c r="T1930" i="5"/>
  <c r="V1930" i="5" s="1"/>
  <c r="S1931" i="5"/>
  <c r="F1930" i="5"/>
  <c r="E1931" i="5"/>
  <c r="E1932" i="5" l="1"/>
  <c r="F1931" i="5"/>
  <c r="T1931" i="5"/>
  <c r="V1931" i="5" s="1"/>
  <c r="S1932" i="5"/>
  <c r="M1930" i="5"/>
  <c r="L1931" i="5"/>
  <c r="T1932" i="5" l="1"/>
  <c r="V1932" i="5" s="1"/>
  <c r="S1933" i="5"/>
  <c r="M1931" i="5"/>
  <c r="L1932" i="5"/>
  <c r="E1933" i="5"/>
  <c r="F1932" i="5"/>
  <c r="F1933" i="5" l="1"/>
  <c r="E1934" i="5"/>
  <c r="L1933" i="5"/>
  <c r="M1932" i="5"/>
  <c r="S1934" i="5"/>
  <c r="T1933" i="5"/>
  <c r="V1933" i="5" s="1"/>
  <c r="S1935" i="5" l="1"/>
  <c r="T1934" i="5"/>
  <c r="V1934" i="5" s="1"/>
  <c r="M1933" i="5"/>
  <c r="L1934" i="5"/>
  <c r="F1934" i="5"/>
  <c r="E1935" i="5"/>
  <c r="E1936" i="5" l="1"/>
  <c r="F1935" i="5"/>
  <c r="M1934" i="5"/>
  <c r="L1935" i="5"/>
  <c r="T1935" i="5"/>
  <c r="V1935" i="5" s="1"/>
  <c r="S1936" i="5"/>
  <c r="T1936" i="5" l="1"/>
  <c r="V1936" i="5" s="1"/>
  <c r="S1937" i="5"/>
  <c r="M1935" i="5"/>
  <c r="L1936" i="5"/>
  <c r="E1937" i="5"/>
  <c r="F1936" i="5"/>
  <c r="F1937" i="5" l="1"/>
  <c r="E1938" i="5"/>
  <c r="L1937" i="5"/>
  <c r="M1936" i="5"/>
  <c r="S1938" i="5"/>
  <c r="T1937" i="5"/>
  <c r="V1937" i="5" s="1"/>
  <c r="S1939" i="5" l="1"/>
  <c r="T1938" i="5"/>
  <c r="V1938" i="5" s="1"/>
  <c r="L1938" i="5"/>
  <c r="M1937" i="5"/>
  <c r="F1938" i="5"/>
  <c r="E1939" i="5"/>
  <c r="E1940" i="5" l="1"/>
  <c r="F1939" i="5"/>
  <c r="M1938" i="5"/>
  <c r="L1939" i="5"/>
  <c r="T1939" i="5"/>
  <c r="V1939" i="5" s="1"/>
  <c r="S1940" i="5"/>
  <c r="T1940" i="5" l="1"/>
  <c r="V1940" i="5" s="1"/>
  <c r="S1941" i="5"/>
  <c r="F1940" i="5"/>
  <c r="E1941" i="5"/>
  <c r="M1939" i="5"/>
  <c r="L1940" i="5"/>
  <c r="L1941" i="5" l="1"/>
  <c r="M1940" i="5"/>
  <c r="F1941" i="5"/>
  <c r="E1942" i="5"/>
  <c r="S1942" i="5"/>
  <c r="T1941" i="5"/>
  <c r="V1941" i="5" s="1"/>
  <c r="T1942" i="5" l="1"/>
  <c r="V1942" i="5" s="1"/>
  <c r="S1943" i="5"/>
  <c r="F1942" i="5"/>
  <c r="E1943" i="5"/>
  <c r="L1942" i="5"/>
  <c r="M1941" i="5"/>
  <c r="M1942" i="5" l="1"/>
  <c r="L1943" i="5"/>
  <c r="E1944" i="5"/>
  <c r="F1943" i="5"/>
  <c r="T1943" i="5"/>
  <c r="V1943" i="5" s="1"/>
  <c r="S1944" i="5"/>
  <c r="T1944" i="5" l="1"/>
  <c r="V1944" i="5" s="1"/>
  <c r="S1945" i="5"/>
  <c r="E1945" i="5"/>
  <c r="F1944" i="5"/>
  <c r="M1943" i="5"/>
  <c r="L1944" i="5"/>
  <c r="L1945" i="5" l="1"/>
  <c r="M1944" i="5"/>
  <c r="F1945" i="5"/>
  <c r="E1946" i="5"/>
  <c r="S1946" i="5"/>
  <c r="T1945" i="5"/>
  <c r="V1945" i="5" s="1"/>
  <c r="S1947" i="5" l="1"/>
  <c r="T1946" i="5"/>
  <c r="V1946" i="5" s="1"/>
  <c r="F1946" i="5"/>
  <c r="E1947" i="5"/>
  <c r="M1945" i="5"/>
  <c r="L1946" i="5"/>
  <c r="M1946" i="5" l="1"/>
  <c r="L1947" i="5"/>
  <c r="E1948" i="5"/>
  <c r="F1947" i="5"/>
  <c r="T1947" i="5"/>
  <c r="V1947" i="5" s="1"/>
  <c r="S1948" i="5"/>
  <c r="T1948" i="5" l="1"/>
  <c r="V1948" i="5" s="1"/>
  <c r="S1949" i="5"/>
  <c r="E1949" i="5"/>
  <c r="F1948" i="5"/>
  <c r="M1947" i="5"/>
  <c r="L1948" i="5"/>
  <c r="L1949" i="5" l="1"/>
  <c r="M1948" i="5"/>
  <c r="F1949" i="5"/>
  <c r="E1950" i="5"/>
  <c r="S1950" i="5"/>
  <c r="T1949" i="5"/>
  <c r="V1949" i="5" s="1"/>
  <c r="S1951" i="5" l="1"/>
  <c r="T1950" i="5"/>
  <c r="V1950" i="5" s="1"/>
  <c r="F1950" i="5"/>
  <c r="E1951" i="5"/>
  <c r="M1949" i="5"/>
  <c r="L1950" i="5"/>
  <c r="E1952" i="5" l="1"/>
  <c r="F1951" i="5"/>
  <c r="M1950" i="5"/>
  <c r="L1951" i="5"/>
  <c r="T1951" i="5"/>
  <c r="V1951" i="5" s="1"/>
  <c r="S1952" i="5"/>
  <c r="T1952" i="5" l="1"/>
  <c r="V1952" i="5" s="1"/>
  <c r="S1953" i="5"/>
  <c r="F1952" i="5"/>
  <c r="E1953" i="5"/>
  <c r="M1951" i="5"/>
  <c r="L1952" i="5"/>
  <c r="L1953" i="5" l="1"/>
  <c r="M1952" i="5"/>
  <c r="F1953" i="5"/>
  <c r="E1954" i="5"/>
  <c r="S1954" i="5"/>
  <c r="T1953" i="5"/>
  <c r="V1953" i="5" s="1"/>
  <c r="F1954" i="5" l="1"/>
  <c r="E1955" i="5"/>
  <c r="T1954" i="5"/>
  <c r="V1954" i="5" s="1"/>
  <c r="S1955" i="5"/>
  <c r="L1954" i="5"/>
  <c r="M1953" i="5"/>
  <c r="M1954" i="5" l="1"/>
  <c r="L1955" i="5"/>
  <c r="T1955" i="5"/>
  <c r="V1955" i="5" s="1"/>
  <c r="S1956" i="5"/>
  <c r="E1956" i="5"/>
  <c r="F1955" i="5"/>
  <c r="E1957" i="5" l="1"/>
  <c r="F1956" i="5"/>
  <c r="M1955" i="5"/>
  <c r="L1956" i="5"/>
  <c r="T1956" i="5"/>
  <c r="V1956" i="5" s="1"/>
  <c r="S1957" i="5"/>
  <c r="S1958" i="5" l="1"/>
  <c r="T1957" i="5"/>
  <c r="V1957" i="5" s="1"/>
  <c r="L1957" i="5"/>
  <c r="M1956" i="5"/>
  <c r="F1957" i="5"/>
  <c r="E1958" i="5"/>
  <c r="L1958" i="5" l="1"/>
  <c r="M1957" i="5"/>
  <c r="S1959" i="5"/>
  <c r="T1958" i="5"/>
  <c r="V1958" i="5" s="1"/>
  <c r="F1958" i="5"/>
  <c r="E1959" i="5"/>
  <c r="E1960" i="5" l="1"/>
  <c r="F1959" i="5"/>
  <c r="T1959" i="5"/>
  <c r="V1959" i="5" s="1"/>
  <c r="S1960" i="5"/>
  <c r="M1958" i="5"/>
  <c r="L1959" i="5"/>
  <c r="M1959" i="5" l="1"/>
  <c r="L1960" i="5"/>
  <c r="E1961" i="5"/>
  <c r="F1960" i="5"/>
  <c r="T1960" i="5"/>
  <c r="V1960" i="5" s="1"/>
  <c r="S1961" i="5"/>
  <c r="S1962" i="5" l="1"/>
  <c r="T1961" i="5"/>
  <c r="V1961" i="5" s="1"/>
  <c r="F1961" i="5"/>
  <c r="E1962" i="5"/>
  <c r="L1961" i="5"/>
  <c r="M1960" i="5"/>
  <c r="M1961" i="5" l="1"/>
  <c r="L1962" i="5"/>
  <c r="F1962" i="5"/>
  <c r="E1963" i="5"/>
  <c r="S1963" i="5"/>
  <c r="T1962" i="5"/>
  <c r="V1962" i="5" s="1"/>
  <c r="T1963" i="5" l="1"/>
  <c r="V1963" i="5" s="1"/>
  <c r="S1964" i="5"/>
  <c r="E1964" i="5"/>
  <c r="F1963" i="5"/>
  <c r="M1962" i="5"/>
  <c r="L1963" i="5"/>
  <c r="M1963" i="5" l="1"/>
  <c r="L1964" i="5"/>
  <c r="F1964" i="5"/>
  <c r="E1965" i="5"/>
  <c r="T1964" i="5"/>
  <c r="V1964" i="5" s="1"/>
  <c r="S1965" i="5"/>
  <c r="S1966" i="5" l="1"/>
  <c r="T1965" i="5"/>
  <c r="V1965" i="5" s="1"/>
  <c r="F1965" i="5"/>
  <c r="E1966" i="5"/>
  <c r="L1965" i="5"/>
  <c r="M1964" i="5"/>
  <c r="L1966" i="5" l="1"/>
  <c r="M1965" i="5"/>
  <c r="F1966" i="5"/>
  <c r="E1967" i="5"/>
  <c r="T1966" i="5"/>
  <c r="V1966" i="5" s="1"/>
  <c r="S1967" i="5"/>
  <c r="E1968" i="5" l="1"/>
  <c r="F1967" i="5"/>
  <c r="M1966" i="5"/>
  <c r="L1967" i="5"/>
  <c r="T1967" i="5"/>
  <c r="V1967" i="5" s="1"/>
  <c r="S1968" i="5"/>
  <c r="T1968" i="5" l="1"/>
  <c r="V1968" i="5" s="1"/>
  <c r="S1969" i="5"/>
  <c r="M1967" i="5"/>
  <c r="L1968" i="5"/>
  <c r="E1969" i="5"/>
  <c r="F1968" i="5"/>
  <c r="F1969" i="5" l="1"/>
  <c r="E1970" i="5"/>
  <c r="L1969" i="5"/>
  <c r="M1968" i="5"/>
  <c r="S1970" i="5"/>
  <c r="T1969" i="5"/>
  <c r="V1969" i="5" s="1"/>
  <c r="T1970" i="5" l="1"/>
  <c r="V1970" i="5" s="1"/>
  <c r="S1971" i="5"/>
  <c r="L1970" i="5"/>
  <c r="M1969" i="5"/>
  <c r="F1970" i="5"/>
  <c r="E1971" i="5"/>
  <c r="E1972" i="5" l="1"/>
  <c r="F1971" i="5"/>
  <c r="T1971" i="5"/>
  <c r="V1971" i="5" s="1"/>
  <c r="S1972" i="5"/>
  <c r="M1970" i="5"/>
  <c r="L1971" i="5"/>
  <c r="M1971" i="5" l="1"/>
  <c r="L1972" i="5"/>
  <c r="T1972" i="5"/>
  <c r="V1972" i="5" s="1"/>
  <c r="S1973" i="5"/>
  <c r="E1973" i="5"/>
  <c r="F1972" i="5"/>
  <c r="F1973" i="5" l="1"/>
  <c r="E1974" i="5"/>
  <c r="S1974" i="5"/>
  <c r="T1973" i="5"/>
  <c r="V1973" i="5" s="1"/>
  <c r="L1973" i="5"/>
  <c r="M1972" i="5"/>
  <c r="S1975" i="5" l="1"/>
  <c r="T1974" i="5"/>
  <c r="V1974" i="5" s="1"/>
  <c r="M1973" i="5"/>
  <c r="L1974" i="5"/>
  <c r="F1974" i="5"/>
  <c r="E1975" i="5"/>
  <c r="E1976" i="5" l="1"/>
  <c r="F1975" i="5"/>
  <c r="M1974" i="5"/>
  <c r="L1975" i="5"/>
  <c r="T1975" i="5"/>
  <c r="V1975" i="5" s="1"/>
  <c r="S1976" i="5"/>
  <c r="M1975" i="5" l="1"/>
  <c r="L1976" i="5"/>
  <c r="T1976" i="5"/>
  <c r="V1976" i="5" s="1"/>
  <c r="S1977" i="5"/>
  <c r="F1976" i="5"/>
  <c r="E1977" i="5"/>
  <c r="F1977" i="5" l="1"/>
  <c r="E1978" i="5"/>
  <c r="S1978" i="5"/>
  <c r="T1977" i="5"/>
  <c r="V1977" i="5" s="1"/>
  <c r="L1977" i="5"/>
  <c r="M1976" i="5"/>
  <c r="L1978" i="5" l="1"/>
  <c r="M1977" i="5"/>
  <c r="S1979" i="5"/>
  <c r="T1978" i="5"/>
  <c r="V1978" i="5" s="1"/>
  <c r="F1978" i="5"/>
  <c r="E1979" i="5"/>
  <c r="E1980" i="5" l="1"/>
  <c r="F1979" i="5"/>
  <c r="M1978" i="5"/>
  <c r="L1979" i="5"/>
  <c r="T1979" i="5"/>
  <c r="V1979" i="5" s="1"/>
  <c r="S1980" i="5"/>
  <c r="T1980" i="5" l="1"/>
  <c r="V1980" i="5" s="1"/>
  <c r="S1981" i="5"/>
  <c r="M1979" i="5"/>
  <c r="L1980" i="5"/>
  <c r="E1981" i="5"/>
  <c r="F1980" i="5"/>
  <c r="F1981" i="5" l="1"/>
  <c r="E1982" i="5"/>
  <c r="L1981" i="5"/>
  <c r="M1980" i="5"/>
  <c r="S1982" i="5"/>
  <c r="T1981" i="5"/>
  <c r="V1981" i="5" s="1"/>
  <c r="T1982" i="5" l="1"/>
  <c r="V1982" i="5" s="1"/>
  <c r="S1983" i="5"/>
  <c r="L1982" i="5"/>
  <c r="M1981" i="5"/>
  <c r="F1982" i="5"/>
  <c r="E1983" i="5"/>
  <c r="E1984" i="5" l="1"/>
  <c r="F1983" i="5"/>
  <c r="M1982" i="5"/>
  <c r="L1983" i="5"/>
  <c r="T1983" i="5"/>
  <c r="V1983" i="5" s="1"/>
  <c r="S1984" i="5"/>
  <c r="T1984" i="5" l="1"/>
  <c r="V1984" i="5" s="1"/>
  <c r="S1985" i="5"/>
  <c r="M1983" i="5"/>
  <c r="L1984" i="5"/>
  <c r="E1985" i="5"/>
  <c r="F1984" i="5"/>
  <c r="F1985" i="5" l="1"/>
  <c r="E1986" i="5"/>
  <c r="L1985" i="5"/>
  <c r="M1984" i="5"/>
  <c r="S1986" i="5"/>
  <c r="T1985" i="5"/>
  <c r="V1985" i="5" s="1"/>
  <c r="M1985" i="5" l="1"/>
  <c r="L1986" i="5"/>
  <c r="S1987" i="5"/>
  <c r="T1986" i="5"/>
  <c r="V1986" i="5" s="1"/>
  <c r="F1986" i="5"/>
  <c r="E1987" i="5"/>
  <c r="E1988" i="5" l="1"/>
  <c r="F1987" i="5"/>
  <c r="T1987" i="5"/>
  <c r="V1987" i="5" s="1"/>
  <c r="S1988" i="5"/>
  <c r="M1986" i="5"/>
  <c r="L1987" i="5"/>
  <c r="M1987" i="5" l="1"/>
  <c r="L1988" i="5"/>
  <c r="T1988" i="5"/>
  <c r="V1988" i="5" s="1"/>
  <c r="S1989" i="5"/>
  <c r="F1988" i="5"/>
  <c r="E1989" i="5"/>
  <c r="F1989" i="5" l="1"/>
  <c r="E1990" i="5"/>
  <c r="S1990" i="5"/>
  <c r="T1989" i="5"/>
  <c r="V1989" i="5" s="1"/>
  <c r="L1989" i="5"/>
  <c r="M1988" i="5"/>
  <c r="L1990" i="5" l="1"/>
  <c r="M1989" i="5"/>
  <c r="S1991" i="5"/>
  <c r="T1990" i="5"/>
  <c r="V1990" i="5" s="1"/>
  <c r="F1990" i="5"/>
  <c r="E1991" i="5"/>
  <c r="E1992" i="5" l="1"/>
  <c r="F1991" i="5"/>
  <c r="T1991" i="5"/>
  <c r="V1991" i="5" s="1"/>
  <c r="S1992" i="5"/>
  <c r="M1990" i="5"/>
  <c r="L1991" i="5"/>
  <c r="M1991" i="5" l="1"/>
  <c r="L1992" i="5"/>
  <c r="T1992" i="5"/>
  <c r="V1992" i="5" s="1"/>
  <c r="S1993" i="5"/>
  <c r="F1992" i="5"/>
  <c r="E1993" i="5"/>
  <c r="F1993" i="5" l="1"/>
  <c r="E1994" i="5"/>
  <c r="S1994" i="5"/>
  <c r="T1993" i="5"/>
  <c r="V1993" i="5" s="1"/>
  <c r="L1993" i="5"/>
  <c r="M1992" i="5"/>
  <c r="L1994" i="5" l="1"/>
  <c r="M1993" i="5"/>
  <c r="T1994" i="5"/>
  <c r="V1994" i="5" s="1"/>
  <c r="S1995" i="5"/>
  <c r="F1994" i="5"/>
  <c r="E1995" i="5"/>
  <c r="T1995" i="5" l="1"/>
  <c r="V1995" i="5" s="1"/>
  <c r="S1996" i="5"/>
  <c r="E1996" i="5"/>
  <c r="F1995" i="5"/>
  <c r="M1994" i="5"/>
  <c r="L1995" i="5"/>
  <c r="T1996" i="5" l="1"/>
  <c r="V1996" i="5" s="1"/>
  <c r="S1997" i="5"/>
  <c r="M1995" i="5"/>
  <c r="L1996" i="5"/>
  <c r="E1997" i="5"/>
  <c r="F1996" i="5"/>
  <c r="F1997" i="5" l="1"/>
  <c r="E1998" i="5"/>
  <c r="L1997" i="5"/>
  <c r="M1996" i="5"/>
  <c r="S1998" i="5"/>
  <c r="T1997" i="5"/>
  <c r="V1997" i="5" s="1"/>
  <c r="S1999" i="5" l="1"/>
  <c r="T1998" i="5"/>
  <c r="V1998" i="5" s="1"/>
  <c r="L1998" i="5"/>
  <c r="M1997" i="5"/>
  <c r="F1998" i="5"/>
  <c r="E1999" i="5"/>
  <c r="E2000" i="5" l="1"/>
  <c r="F1999" i="5"/>
  <c r="M1998" i="5"/>
  <c r="L1999" i="5"/>
  <c r="T1999" i="5"/>
  <c r="V1999" i="5" s="1"/>
  <c r="S2000" i="5"/>
  <c r="T2000" i="5" l="1"/>
  <c r="V2000" i="5" s="1"/>
  <c r="S2001" i="5"/>
  <c r="M1999" i="5"/>
  <c r="L2000" i="5"/>
  <c r="E2001" i="5"/>
  <c r="F2000" i="5"/>
  <c r="F2001" i="5" l="1"/>
  <c r="E2002" i="5"/>
  <c r="S2002" i="5"/>
  <c r="T2001" i="5"/>
  <c r="V2001" i="5" s="1"/>
  <c r="L2001" i="5"/>
  <c r="M2000" i="5"/>
  <c r="M2001" i="5" l="1"/>
  <c r="L2002" i="5"/>
  <c r="S2003" i="5"/>
  <c r="T2002" i="5"/>
  <c r="V2002" i="5" s="1"/>
  <c r="F2002" i="5"/>
  <c r="E2003" i="5"/>
  <c r="E2004" i="5" l="1"/>
  <c r="F2003" i="5"/>
  <c r="T2003" i="5"/>
  <c r="V2003" i="5" s="1"/>
  <c r="S2004" i="5"/>
  <c r="M2002" i="5"/>
  <c r="L2003" i="5"/>
  <c r="M2003" i="5" l="1"/>
  <c r="L2004" i="5"/>
  <c r="T2004" i="5"/>
  <c r="V2004" i="5" s="1"/>
  <c r="S2005" i="5"/>
  <c r="E2005" i="5"/>
  <c r="F2004" i="5"/>
  <c r="F2005" i="5" l="1"/>
  <c r="E2006" i="5"/>
  <c r="S2006" i="5"/>
  <c r="T2005" i="5"/>
  <c r="V2005" i="5" s="1"/>
  <c r="L2005" i="5"/>
  <c r="M2004" i="5"/>
  <c r="M2005" i="5" l="1"/>
  <c r="L2006" i="5"/>
  <c r="S2007" i="5"/>
  <c r="T2006" i="5"/>
  <c r="V2006" i="5" s="1"/>
  <c r="F2006" i="5"/>
  <c r="E2007" i="5"/>
  <c r="E2008" i="5" l="1"/>
  <c r="F2007" i="5"/>
  <c r="T2007" i="5"/>
  <c r="V2007" i="5" s="1"/>
  <c r="S2008" i="5"/>
  <c r="M2006" i="5"/>
  <c r="L2007" i="5"/>
  <c r="M2007" i="5" l="1"/>
  <c r="L2008" i="5"/>
  <c r="T2008" i="5"/>
  <c r="V2008" i="5" s="1"/>
  <c r="S2009" i="5"/>
  <c r="E2009" i="5"/>
  <c r="F2008" i="5"/>
  <c r="F2009" i="5" l="1"/>
  <c r="E2010" i="5"/>
  <c r="S2010" i="5"/>
  <c r="T2009" i="5"/>
  <c r="V2009" i="5" s="1"/>
  <c r="L2009" i="5"/>
  <c r="M2008" i="5"/>
  <c r="S2011" i="5" l="1"/>
  <c r="T2010" i="5"/>
  <c r="V2010" i="5" s="1"/>
  <c r="F2010" i="5"/>
  <c r="E2011" i="5"/>
  <c r="L2010" i="5"/>
  <c r="M2009" i="5"/>
  <c r="M2010" i="5" l="1"/>
  <c r="L2011" i="5"/>
  <c r="E2012" i="5"/>
  <c r="F2011" i="5"/>
  <c r="T2011" i="5"/>
  <c r="V2011" i="5" s="1"/>
  <c r="S2012" i="5"/>
  <c r="F2012" i="5" l="1"/>
  <c r="E2013" i="5"/>
  <c r="T2012" i="5"/>
  <c r="V2012" i="5" s="1"/>
  <c r="S2013" i="5"/>
  <c r="M2011" i="5"/>
  <c r="L2012" i="5"/>
  <c r="L2013" i="5" l="1"/>
  <c r="M2012" i="5"/>
  <c r="S2014" i="5"/>
  <c r="T2013" i="5"/>
  <c r="V2013" i="5" s="1"/>
  <c r="F2013" i="5"/>
  <c r="E2014" i="5"/>
  <c r="F2014" i="5" l="1"/>
  <c r="E2015" i="5"/>
  <c r="S2015" i="5"/>
  <c r="T2014" i="5"/>
  <c r="V2014" i="5" s="1"/>
  <c r="L2014" i="5"/>
  <c r="M2013" i="5"/>
  <c r="T2015" i="5" l="1"/>
  <c r="V2015" i="5" s="1"/>
  <c r="S2016" i="5"/>
  <c r="M2014" i="5"/>
  <c r="L2015" i="5"/>
  <c r="E2016" i="5"/>
  <c r="F2015" i="5"/>
  <c r="F2016" i="5" l="1"/>
  <c r="E2017" i="5"/>
  <c r="M2015" i="5"/>
  <c r="L2016" i="5"/>
  <c r="T2016" i="5"/>
  <c r="V2016" i="5" s="1"/>
  <c r="S2017" i="5"/>
  <c r="S2018" i="5" l="1"/>
  <c r="T2017" i="5"/>
  <c r="V2017" i="5" s="1"/>
  <c r="L2017" i="5"/>
  <c r="M2016" i="5"/>
  <c r="F2017" i="5"/>
  <c r="E2018" i="5"/>
  <c r="F2018" i="5" l="1"/>
  <c r="E2019" i="5"/>
  <c r="L2018" i="5"/>
  <c r="M2017" i="5"/>
  <c r="S2019" i="5"/>
  <c r="T2018" i="5"/>
  <c r="V2018" i="5" s="1"/>
  <c r="T2019" i="5" l="1"/>
  <c r="V2019" i="5" s="1"/>
  <c r="S2020" i="5"/>
  <c r="M2018" i="5"/>
  <c r="L2019" i="5"/>
  <c r="E2020" i="5"/>
  <c r="F2019" i="5"/>
  <c r="E2021" i="5" l="1"/>
  <c r="F2020" i="5"/>
  <c r="T2020" i="5"/>
  <c r="V2020" i="5" s="1"/>
  <c r="S2021" i="5"/>
  <c r="M2019" i="5"/>
  <c r="L2020" i="5"/>
  <c r="L2021" i="5" l="1"/>
  <c r="M2020" i="5"/>
  <c r="F2021" i="5"/>
  <c r="E2022" i="5"/>
  <c r="S2022" i="5"/>
  <c r="T2021" i="5"/>
  <c r="V2021" i="5" s="1"/>
  <c r="T2022" i="5" l="1"/>
  <c r="V2022" i="5" s="1"/>
  <c r="S2023" i="5"/>
  <c r="F2022" i="5"/>
  <c r="E2023" i="5"/>
  <c r="L2022" i="5"/>
  <c r="M2021" i="5"/>
  <c r="M2022" i="5" l="1"/>
  <c r="L2023" i="5"/>
  <c r="E2024" i="5"/>
  <c r="F2023" i="5"/>
  <c r="T2023" i="5"/>
  <c r="V2023" i="5" s="1"/>
  <c r="S2024" i="5"/>
  <c r="T2024" i="5" l="1"/>
  <c r="V2024" i="5" s="1"/>
  <c r="S2025" i="5"/>
  <c r="E2025" i="5"/>
  <c r="F2024" i="5"/>
  <c r="M2023" i="5"/>
  <c r="L2024" i="5"/>
  <c r="F2025" i="5" l="1"/>
  <c r="E2026" i="5"/>
  <c r="S2026" i="5"/>
  <c r="T2025" i="5"/>
  <c r="V2025" i="5" s="1"/>
  <c r="L2025" i="5"/>
  <c r="M2024" i="5"/>
  <c r="L2026" i="5" l="1"/>
  <c r="M2025" i="5"/>
  <c r="T2026" i="5"/>
  <c r="V2026" i="5" s="1"/>
  <c r="S2027" i="5"/>
  <c r="F2026" i="5"/>
  <c r="E2027" i="5"/>
  <c r="E2028" i="5" l="1"/>
  <c r="F2027" i="5"/>
  <c r="M2026" i="5"/>
  <c r="L2027" i="5"/>
  <c r="T2027" i="5"/>
  <c r="V2027" i="5" s="1"/>
  <c r="S2028" i="5"/>
  <c r="T2028" i="5" l="1"/>
  <c r="V2028" i="5" s="1"/>
  <c r="S2029" i="5"/>
  <c r="M2027" i="5"/>
  <c r="L2028" i="5"/>
  <c r="E2029" i="5"/>
  <c r="F2028" i="5"/>
  <c r="F2029" i="5" l="1"/>
  <c r="E2030" i="5"/>
  <c r="L2029" i="5"/>
  <c r="M2028" i="5"/>
  <c r="S2030" i="5"/>
  <c r="T2029" i="5"/>
  <c r="V2029" i="5" s="1"/>
  <c r="S2031" i="5" l="1"/>
  <c r="T2030" i="5"/>
  <c r="V2030" i="5" s="1"/>
  <c r="L2030" i="5"/>
  <c r="M2029" i="5"/>
  <c r="F2030" i="5"/>
  <c r="E2031" i="5"/>
  <c r="E2032" i="5" l="1"/>
  <c r="F2031" i="5"/>
  <c r="M2030" i="5"/>
  <c r="L2031" i="5"/>
  <c r="T2031" i="5"/>
  <c r="V2031" i="5" s="1"/>
  <c r="S2032" i="5"/>
  <c r="M2031" i="5" l="1"/>
  <c r="L2032" i="5"/>
  <c r="E2033" i="5"/>
  <c r="F2032" i="5"/>
  <c r="T2032" i="5"/>
  <c r="V2032" i="5" s="1"/>
  <c r="S2033" i="5"/>
  <c r="S2034" i="5" l="1"/>
  <c r="T2033" i="5"/>
  <c r="V2033" i="5" s="1"/>
  <c r="F2033" i="5"/>
  <c r="E2034" i="5"/>
  <c r="L2033" i="5"/>
  <c r="M2032" i="5"/>
  <c r="M2033" i="5" l="1"/>
  <c r="L2034" i="5"/>
  <c r="F2034" i="5"/>
  <c r="E2035" i="5"/>
  <c r="S2035" i="5"/>
  <c r="T2034" i="5"/>
  <c r="V2034" i="5" s="1"/>
  <c r="T2035" i="5" l="1"/>
  <c r="V2035" i="5" s="1"/>
  <c r="S2036" i="5"/>
  <c r="E2036" i="5"/>
  <c r="F2035" i="5"/>
  <c r="M2034" i="5"/>
  <c r="L2035" i="5"/>
  <c r="M2035" i="5" l="1"/>
  <c r="L2036" i="5"/>
  <c r="T2036" i="5"/>
  <c r="V2036" i="5" s="1"/>
  <c r="S2037" i="5"/>
  <c r="E2037" i="5"/>
  <c r="F2036" i="5"/>
  <c r="F2037" i="5" l="1"/>
  <c r="E2038" i="5"/>
  <c r="S2038" i="5"/>
  <c r="T2037" i="5"/>
  <c r="V2037" i="5" s="1"/>
  <c r="L2037" i="5"/>
  <c r="M2036" i="5"/>
  <c r="S2039" i="5" l="1"/>
  <c r="T2038" i="5"/>
  <c r="V2038" i="5" s="1"/>
  <c r="M2037" i="5"/>
  <c r="L2038" i="5"/>
  <c r="F2038" i="5"/>
  <c r="E2039" i="5"/>
  <c r="E2040" i="5" l="1"/>
  <c r="F2039" i="5"/>
  <c r="M2038" i="5"/>
  <c r="L2039" i="5"/>
  <c r="T2039" i="5"/>
  <c r="V2039" i="5" s="1"/>
  <c r="S2040" i="5"/>
  <c r="T2040" i="5" l="1"/>
  <c r="V2040" i="5" s="1"/>
  <c r="S2041" i="5"/>
  <c r="M2039" i="5"/>
  <c r="L2040" i="5"/>
  <c r="E2041" i="5"/>
  <c r="F2040" i="5"/>
  <c r="F2041" i="5" l="1"/>
  <c r="E2042" i="5"/>
  <c r="L2041" i="5"/>
  <c r="M2040" i="5"/>
  <c r="S2042" i="5"/>
  <c r="T2041" i="5"/>
  <c r="V2041" i="5" s="1"/>
  <c r="S2043" i="5" l="1"/>
  <c r="T2042" i="5"/>
  <c r="V2042" i="5" s="1"/>
  <c r="M2041" i="5"/>
  <c r="L2042" i="5"/>
  <c r="F2042" i="5"/>
  <c r="E2043" i="5"/>
  <c r="E2044" i="5" l="1"/>
  <c r="F2043" i="5"/>
  <c r="M2042" i="5"/>
  <c r="L2043" i="5"/>
  <c r="T2043" i="5"/>
  <c r="V2043" i="5" s="1"/>
  <c r="S2044" i="5"/>
  <c r="T2044" i="5" l="1"/>
  <c r="V2044" i="5" s="1"/>
  <c r="S2045" i="5"/>
  <c r="M2043" i="5"/>
  <c r="L2044" i="5"/>
  <c r="E2045" i="5"/>
  <c r="F2044" i="5"/>
  <c r="L2045" i="5" l="1"/>
  <c r="M2044" i="5"/>
  <c r="S2046" i="5"/>
  <c r="T2045" i="5"/>
  <c r="V2045" i="5" s="1"/>
  <c r="F2045" i="5"/>
  <c r="E2046" i="5"/>
  <c r="F2046" i="5" l="1"/>
  <c r="E2047" i="5"/>
  <c r="M2045" i="5"/>
  <c r="L2046" i="5"/>
  <c r="S2047" i="5"/>
  <c r="T2046" i="5"/>
  <c r="V2046" i="5" s="1"/>
  <c r="T2047" i="5" l="1"/>
  <c r="V2047" i="5" s="1"/>
  <c r="S2048" i="5"/>
  <c r="M2046" i="5"/>
  <c r="L2047" i="5"/>
  <c r="E2048" i="5"/>
  <c r="F2047" i="5"/>
  <c r="E2049" i="5" l="1"/>
  <c r="F2048" i="5"/>
  <c r="M2047" i="5"/>
  <c r="L2048" i="5"/>
  <c r="T2048" i="5"/>
  <c r="V2048" i="5" s="1"/>
  <c r="S2049" i="5"/>
  <c r="S2050" i="5" l="1"/>
  <c r="T2049" i="5"/>
  <c r="V2049" i="5" s="1"/>
  <c r="L2049" i="5"/>
  <c r="M2048" i="5"/>
  <c r="F2049" i="5"/>
  <c r="E2050" i="5"/>
  <c r="L2050" i="5" l="1"/>
  <c r="M2049" i="5"/>
  <c r="F2050" i="5"/>
  <c r="E2051" i="5"/>
  <c r="S2051" i="5"/>
  <c r="T2050" i="5"/>
  <c r="V2050" i="5" s="1"/>
  <c r="T2051" i="5" l="1"/>
  <c r="V2051" i="5" s="1"/>
  <c r="S2052" i="5"/>
  <c r="E2052" i="5"/>
  <c r="F2051" i="5"/>
  <c r="M2050" i="5"/>
  <c r="L2051" i="5"/>
  <c r="T2052" i="5" l="1"/>
  <c r="V2052" i="5" s="1"/>
  <c r="S2053" i="5"/>
  <c r="M2051" i="5"/>
  <c r="L2052" i="5"/>
  <c r="E2053" i="5"/>
  <c r="F2052" i="5"/>
  <c r="F2053" i="5" l="1"/>
  <c r="E2054" i="5"/>
  <c r="L2053" i="5"/>
  <c r="M2052" i="5"/>
  <c r="S2054" i="5"/>
  <c r="T2053" i="5"/>
  <c r="V2053" i="5" s="1"/>
  <c r="T2054" i="5" l="1"/>
  <c r="V2054" i="5" s="1"/>
  <c r="S2055" i="5"/>
  <c r="L2054" i="5"/>
  <c r="M2053" i="5"/>
  <c r="F2054" i="5"/>
  <c r="E2055" i="5"/>
  <c r="E2056" i="5" l="1"/>
  <c r="F2055" i="5"/>
  <c r="M2054" i="5"/>
  <c r="L2055" i="5"/>
  <c r="T2055" i="5"/>
  <c r="V2055" i="5" s="1"/>
  <c r="S2056" i="5"/>
  <c r="T2056" i="5" l="1"/>
  <c r="V2056" i="5" s="1"/>
  <c r="S2057" i="5"/>
  <c r="M2055" i="5"/>
  <c r="L2056" i="5"/>
  <c r="E2057" i="5"/>
  <c r="F2056" i="5"/>
  <c r="F2057" i="5" l="1"/>
  <c r="E2058" i="5"/>
  <c r="L2057" i="5"/>
  <c r="M2056" i="5"/>
  <c r="S2058" i="5"/>
  <c r="T2057" i="5"/>
  <c r="V2057" i="5" s="1"/>
  <c r="S2059" i="5" l="1"/>
  <c r="T2058" i="5"/>
  <c r="V2058" i="5" s="1"/>
  <c r="L2058" i="5"/>
  <c r="M2057" i="5"/>
  <c r="F2058" i="5"/>
  <c r="E2059" i="5"/>
  <c r="E2060" i="5" l="1"/>
  <c r="F2059" i="5"/>
  <c r="M2058" i="5"/>
  <c r="L2059" i="5"/>
  <c r="T2059" i="5"/>
  <c r="V2059" i="5" s="1"/>
  <c r="S2060" i="5"/>
  <c r="T2060" i="5" l="1"/>
  <c r="V2060" i="5" s="1"/>
  <c r="S2061" i="5"/>
  <c r="M2059" i="5"/>
  <c r="L2060" i="5"/>
  <c r="E2061" i="5"/>
  <c r="F2060" i="5"/>
  <c r="S2062" i="5" l="1"/>
  <c r="T2061" i="5"/>
  <c r="V2061" i="5" s="1"/>
  <c r="F2061" i="5"/>
  <c r="E2062" i="5"/>
  <c r="L2061" i="5"/>
  <c r="M2060" i="5"/>
  <c r="L2062" i="5" l="1"/>
  <c r="M2061" i="5"/>
  <c r="F2062" i="5"/>
  <c r="E2063" i="5"/>
  <c r="S2063" i="5"/>
  <c r="T2062" i="5"/>
  <c r="V2062" i="5" s="1"/>
  <c r="T2063" i="5" l="1"/>
  <c r="V2063" i="5" s="1"/>
  <c r="S2064" i="5"/>
  <c r="E2064" i="5"/>
  <c r="F2063" i="5"/>
  <c r="M2062" i="5"/>
  <c r="L2063" i="5"/>
  <c r="T2064" i="5" l="1"/>
  <c r="V2064" i="5" s="1"/>
  <c r="S2065" i="5"/>
  <c r="M2063" i="5"/>
  <c r="L2064" i="5"/>
  <c r="E2065" i="5"/>
  <c r="F2064" i="5"/>
  <c r="F2065" i="5" l="1"/>
  <c r="E2066" i="5"/>
  <c r="L2065" i="5"/>
  <c r="M2064" i="5"/>
  <c r="S2066" i="5"/>
  <c r="T2065" i="5"/>
  <c r="V2065" i="5" s="1"/>
  <c r="S2067" i="5" l="1"/>
  <c r="T2066" i="5"/>
  <c r="V2066" i="5" s="1"/>
  <c r="F2066" i="5"/>
  <c r="E2067" i="5"/>
  <c r="M2065" i="5"/>
  <c r="L2066" i="5"/>
  <c r="M2066" i="5" l="1"/>
  <c r="L2067" i="5"/>
  <c r="E2068" i="5"/>
  <c r="F2067" i="5"/>
  <c r="T2067" i="5"/>
  <c r="V2067" i="5" s="1"/>
  <c r="S2068" i="5"/>
  <c r="T2068" i="5" l="1"/>
  <c r="V2068" i="5" s="1"/>
  <c r="S2069" i="5"/>
  <c r="E2069" i="5"/>
  <c r="F2068" i="5"/>
  <c r="M2067" i="5"/>
  <c r="L2068" i="5"/>
  <c r="L2069" i="5" l="1"/>
  <c r="M2068" i="5"/>
  <c r="F2069" i="5"/>
  <c r="E2070" i="5"/>
  <c r="S2070" i="5"/>
  <c r="T2069" i="5"/>
  <c r="V2069" i="5" s="1"/>
  <c r="S2071" i="5" l="1"/>
  <c r="T2070" i="5"/>
  <c r="V2070" i="5" s="1"/>
  <c r="F2070" i="5"/>
  <c r="E2071" i="5"/>
  <c r="L2070" i="5"/>
  <c r="M2069" i="5"/>
  <c r="E2072" i="5" l="1"/>
  <c r="F2071" i="5"/>
  <c r="M2070" i="5"/>
  <c r="L2071" i="5"/>
  <c r="T2071" i="5"/>
  <c r="V2071" i="5" s="1"/>
  <c r="S2072" i="5"/>
  <c r="T2072" i="5" l="1"/>
  <c r="V2072" i="5" s="1"/>
  <c r="S2073" i="5"/>
  <c r="M2071" i="5"/>
  <c r="L2072" i="5"/>
  <c r="F2072" i="5"/>
  <c r="E2073" i="5"/>
  <c r="F2073" i="5" l="1"/>
  <c r="E2074" i="5"/>
  <c r="L2073" i="5"/>
  <c r="M2072" i="5"/>
  <c r="S2074" i="5"/>
  <c r="T2073" i="5"/>
  <c r="V2073" i="5" s="1"/>
  <c r="F2074" i="5" l="1"/>
  <c r="E2075" i="5"/>
  <c r="S2075" i="5"/>
  <c r="T2074" i="5"/>
  <c r="V2074" i="5" s="1"/>
  <c r="L2074" i="5"/>
  <c r="M2073" i="5"/>
  <c r="T2075" i="5" l="1"/>
  <c r="V2075" i="5" s="1"/>
  <c r="S2076" i="5"/>
  <c r="M2074" i="5"/>
  <c r="L2075" i="5"/>
  <c r="E2076" i="5"/>
  <c r="F2075" i="5"/>
  <c r="E2077" i="5" l="1"/>
  <c r="F2076" i="5"/>
  <c r="M2075" i="5"/>
  <c r="L2076" i="5"/>
  <c r="T2076" i="5"/>
  <c r="V2076" i="5" s="1"/>
  <c r="S2077" i="5"/>
  <c r="S2078" i="5" l="1"/>
  <c r="T2077" i="5"/>
  <c r="V2077" i="5" s="1"/>
  <c r="L2077" i="5"/>
  <c r="M2076" i="5"/>
  <c r="F2077" i="5"/>
  <c r="E2078" i="5"/>
  <c r="L2078" i="5" l="1"/>
  <c r="M2077" i="5"/>
  <c r="S2079" i="5"/>
  <c r="T2078" i="5"/>
  <c r="V2078" i="5" s="1"/>
  <c r="F2078" i="5"/>
  <c r="E2079" i="5"/>
  <c r="M2078" i="5" l="1"/>
  <c r="L2079" i="5"/>
  <c r="E2080" i="5"/>
  <c r="F2079" i="5"/>
  <c r="T2079" i="5"/>
  <c r="V2079" i="5" s="1"/>
  <c r="S2080" i="5"/>
  <c r="T2080" i="5" l="1"/>
  <c r="V2080" i="5" s="1"/>
  <c r="S2081" i="5"/>
  <c r="E2081" i="5"/>
  <c r="F2080" i="5"/>
  <c r="M2079" i="5"/>
  <c r="L2080" i="5"/>
  <c r="L2081" i="5" l="1"/>
  <c r="M2080" i="5"/>
  <c r="F2081" i="5"/>
  <c r="E2082" i="5"/>
  <c r="S2082" i="5"/>
  <c r="T2081" i="5"/>
  <c r="V2081" i="5" s="1"/>
  <c r="S2083" i="5" l="1"/>
  <c r="T2082" i="5"/>
  <c r="V2082" i="5" s="1"/>
  <c r="F2082" i="5"/>
  <c r="E2083" i="5"/>
  <c r="L2082" i="5"/>
  <c r="M2081" i="5"/>
  <c r="M2082" i="5" l="1"/>
  <c r="L2083" i="5"/>
  <c r="T2083" i="5"/>
  <c r="V2083" i="5" s="1"/>
  <c r="S2084" i="5"/>
  <c r="E2084" i="5"/>
  <c r="F2083" i="5"/>
  <c r="E2085" i="5" l="1"/>
  <c r="F2084" i="5"/>
  <c r="T2084" i="5"/>
  <c r="V2084" i="5" s="1"/>
  <c r="S2085" i="5"/>
  <c r="M2083" i="5"/>
  <c r="L2084" i="5"/>
  <c r="L2085" i="5" l="1"/>
  <c r="M2084" i="5"/>
  <c r="S2086" i="5"/>
  <c r="T2085" i="5"/>
  <c r="V2085" i="5" s="1"/>
  <c r="F2085" i="5"/>
  <c r="E2086" i="5"/>
  <c r="T2086" i="5" l="1"/>
  <c r="V2086" i="5" s="1"/>
  <c r="S2087" i="5"/>
  <c r="F2086" i="5"/>
  <c r="E2087" i="5"/>
  <c r="L2086" i="5"/>
  <c r="M2085" i="5"/>
  <c r="M2086" i="5" l="1"/>
  <c r="L2087" i="5"/>
  <c r="E2088" i="5"/>
  <c r="F2087" i="5"/>
  <c r="T2087" i="5"/>
  <c r="V2087" i="5" s="1"/>
  <c r="S2088" i="5"/>
  <c r="T2088" i="5" l="1"/>
  <c r="V2088" i="5" s="1"/>
  <c r="S2089" i="5"/>
  <c r="E2089" i="5"/>
  <c r="F2088" i="5"/>
  <c r="M2087" i="5"/>
  <c r="L2088" i="5"/>
  <c r="L2089" i="5" l="1"/>
  <c r="M2088" i="5"/>
  <c r="F2089" i="5"/>
  <c r="E2090" i="5"/>
  <c r="S2090" i="5"/>
  <c r="T2089" i="5"/>
  <c r="V2089" i="5" s="1"/>
  <c r="S2091" i="5" l="1"/>
  <c r="T2090" i="5"/>
  <c r="V2090" i="5" s="1"/>
  <c r="L2090" i="5"/>
  <c r="M2089" i="5"/>
  <c r="F2090" i="5"/>
  <c r="E2091" i="5"/>
  <c r="E2092" i="5" l="1"/>
  <c r="F2091" i="5"/>
  <c r="M2090" i="5"/>
  <c r="L2091" i="5"/>
  <c r="T2091" i="5"/>
  <c r="V2091" i="5" s="1"/>
  <c r="S2092" i="5"/>
  <c r="T2092" i="5" l="1"/>
  <c r="V2092" i="5" s="1"/>
  <c r="S2093" i="5"/>
  <c r="M2091" i="5"/>
  <c r="L2092" i="5"/>
  <c r="E2093" i="5"/>
  <c r="F2092" i="5"/>
  <c r="F2093" i="5" l="1"/>
  <c r="E2094" i="5"/>
  <c r="L2093" i="5"/>
  <c r="M2092" i="5"/>
  <c r="S2094" i="5"/>
  <c r="T2093" i="5"/>
  <c r="V2093" i="5" s="1"/>
  <c r="S2095" i="5" l="1"/>
  <c r="T2094" i="5"/>
  <c r="V2094" i="5" s="1"/>
  <c r="M2093" i="5"/>
  <c r="L2094" i="5"/>
  <c r="F2094" i="5"/>
  <c r="E2095" i="5"/>
  <c r="E2096" i="5" l="1"/>
  <c r="F2095" i="5"/>
  <c r="M2094" i="5"/>
  <c r="L2095" i="5"/>
  <c r="T2095" i="5"/>
  <c r="V2095" i="5" s="1"/>
  <c r="S2096" i="5"/>
  <c r="T2096" i="5" l="1"/>
  <c r="V2096" i="5" s="1"/>
  <c r="S2097" i="5"/>
  <c r="M2095" i="5"/>
  <c r="L2096" i="5"/>
  <c r="E2097" i="5"/>
  <c r="F2096" i="5"/>
  <c r="F2097" i="5" l="1"/>
  <c r="E2098" i="5"/>
  <c r="S2098" i="5"/>
  <c r="T2097" i="5"/>
  <c r="V2097" i="5" s="1"/>
  <c r="L2097" i="5"/>
  <c r="M2096" i="5"/>
  <c r="L2098" i="5" l="1"/>
  <c r="M2097" i="5"/>
  <c r="S2099" i="5"/>
  <c r="T2098" i="5"/>
  <c r="V2098" i="5" s="1"/>
  <c r="F2098" i="5"/>
  <c r="E2099" i="5"/>
  <c r="E2100" i="5" l="1"/>
  <c r="F2099" i="5"/>
  <c r="T2099" i="5"/>
  <c r="V2099" i="5" s="1"/>
  <c r="S2100" i="5"/>
  <c r="M2098" i="5"/>
  <c r="L2099" i="5"/>
  <c r="M2099" i="5" l="1"/>
  <c r="L2100" i="5"/>
  <c r="T2100" i="5"/>
  <c r="V2100" i="5" s="1"/>
  <c r="S2101" i="5"/>
  <c r="E2101" i="5"/>
  <c r="F2100" i="5"/>
  <c r="F2101" i="5" l="1"/>
  <c r="E2102" i="5"/>
  <c r="S2102" i="5"/>
  <c r="T2101" i="5"/>
  <c r="V2101" i="5" s="1"/>
  <c r="L2101" i="5"/>
  <c r="M2100" i="5"/>
  <c r="S2103" i="5" l="1"/>
  <c r="T2102" i="5"/>
  <c r="V2102" i="5" s="1"/>
  <c r="L2102" i="5"/>
  <c r="M2101" i="5"/>
  <c r="F2102" i="5"/>
  <c r="E2103" i="5"/>
  <c r="E2104" i="5" l="1"/>
  <c r="F2103" i="5"/>
  <c r="T2103" i="5"/>
  <c r="V2103" i="5" s="1"/>
  <c r="S2104" i="5"/>
  <c r="M2102" i="5"/>
  <c r="L2103" i="5"/>
  <c r="M2103" i="5" l="1"/>
  <c r="L2104" i="5"/>
  <c r="T2104" i="5"/>
  <c r="V2104" i="5" s="1"/>
  <c r="S2105" i="5"/>
  <c r="E2105" i="5"/>
  <c r="F2104" i="5"/>
  <c r="L2105" i="5" l="1"/>
  <c r="M2104" i="5"/>
  <c r="F2105" i="5"/>
  <c r="E2106" i="5"/>
  <c r="S2106" i="5"/>
  <c r="T2105" i="5"/>
  <c r="V2105" i="5" s="1"/>
  <c r="S2107" i="5" l="1"/>
  <c r="T2106" i="5"/>
  <c r="V2106" i="5" s="1"/>
  <c r="F2106" i="5"/>
  <c r="E2107" i="5"/>
  <c r="L2106" i="5"/>
  <c r="M2105" i="5"/>
  <c r="M2106" i="5" l="1"/>
  <c r="L2107" i="5"/>
  <c r="E2108" i="5"/>
  <c r="F2107" i="5"/>
  <c r="T2107" i="5"/>
  <c r="V2107" i="5" s="1"/>
  <c r="S2108" i="5"/>
  <c r="T2108" i="5" l="1"/>
  <c r="V2108" i="5" s="1"/>
  <c r="S2109" i="5"/>
  <c r="E2109" i="5"/>
  <c r="F2108" i="5"/>
  <c r="M2107" i="5"/>
  <c r="L2108" i="5"/>
  <c r="L2109" i="5" l="1"/>
  <c r="M2108" i="5"/>
  <c r="F2109" i="5"/>
  <c r="E2110" i="5"/>
  <c r="S2110" i="5"/>
  <c r="T2109" i="5"/>
  <c r="V2109" i="5" s="1"/>
  <c r="S2111" i="5" l="1"/>
  <c r="T2110" i="5"/>
  <c r="V2110" i="5" s="1"/>
  <c r="F2110" i="5"/>
  <c r="E2111" i="5"/>
  <c r="L2110" i="5"/>
  <c r="M2109" i="5"/>
  <c r="M2110" i="5" l="1"/>
  <c r="L2111" i="5"/>
  <c r="E2112" i="5"/>
  <c r="F2111" i="5"/>
  <c r="T2111" i="5"/>
  <c r="V2111" i="5" s="1"/>
  <c r="S2112" i="5"/>
  <c r="T2112" i="5" l="1"/>
  <c r="V2112" i="5" s="1"/>
  <c r="S2113" i="5"/>
  <c r="E2113" i="5"/>
  <c r="F2112" i="5"/>
  <c r="M2111" i="5"/>
  <c r="L2112" i="5"/>
  <c r="L2113" i="5" l="1"/>
  <c r="M2112" i="5"/>
  <c r="F2113" i="5"/>
  <c r="E2114" i="5"/>
  <c r="S2114" i="5"/>
  <c r="T2113" i="5"/>
  <c r="V2113" i="5" s="1"/>
  <c r="S2115" i="5" l="1"/>
  <c r="T2114" i="5"/>
  <c r="V2114" i="5" s="1"/>
  <c r="F2114" i="5"/>
  <c r="E2115" i="5"/>
  <c r="L2114" i="5"/>
  <c r="M2113" i="5"/>
  <c r="M2114" i="5" l="1"/>
  <c r="L2115" i="5"/>
  <c r="E2116" i="5"/>
  <c r="F2115" i="5"/>
  <c r="T2115" i="5"/>
  <c r="V2115" i="5" s="1"/>
  <c r="S2116" i="5"/>
  <c r="T2116" i="5" l="1"/>
  <c r="V2116" i="5" s="1"/>
  <c r="S2117" i="5"/>
  <c r="E2117" i="5"/>
  <c r="F2116" i="5"/>
  <c r="M2115" i="5"/>
  <c r="L2116" i="5"/>
  <c r="L2117" i="5" l="1"/>
  <c r="M2116" i="5"/>
  <c r="F2117" i="5"/>
  <c r="E2118" i="5"/>
  <c r="S2118" i="5"/>
  <c r="T2117" i="5"/>
  <c r="V2117" i="5" s="1"/>
  <c r="S2119" i="5" l="1"/>
  <c r="T2118" i="5"/>
  <c r="V2118" i="5" s="1"/>
  <c r="F2118" i="5"/>
  <c r="E2119" i="5"/>
  <c r="L2118" i="5"/>
  <c r="M2117" i="5"/>
  <c r="M2118" i="5" l="1"/>
  <c r="L2119" i="5"/>
  <c r="E2120" i="5"/>
  <c r="F2119" i="5"/>
  <c r="T2119" i="5"/>
  <c r="V2119" i="5" s="1"/>
  <c r="S2120" i="5"/>
  <c r="T2120" i="5" l="1"/>
  <c r="V2120" i="5" s="1"/>
  <c r="S2121" i="5"/>
  <c r="E2121" i="5"/>
  <c r="F2120" i="5"/>
  <c r="M2119" i="5"/>
  <c r="L2120" i="5"/>
  <c r="L2121" i="5" l="1"/>
  <c r="M2120" i="5"/>
  <c r="F2121" i="5"/>
  <c r="E2122" i="5"/>
  <c r="S2122" i="5"/>
  <c r="T2121" i="5"/>
  <c r="V2121" i="5" s="1"/>
  <c r="S2123" i="5" l="1"/>
  <c r="T2122" i="5"/>
  <c r="V2122" i="5" s="1"/>
  <c r="F2122" i="5"/>
  <c r="E2123" i="5"/>
  <c r="L2122" i="5"/>
  <c r="M2121" i="5"/>
  <c r="M2122" i="5" l="1"/>
  <c r="L2123" i="5"/>
  <c r="E2124" i="5"/>
  <c r="F2123" i="5"/>
  <c r="T2123" i="5"/>
  <c r="V2123" i="5" s="1"/>
  <c r="S2124" i="5"/>
  <c r="T2124" i="5" l="1"/>
  <c r="V2124" i="5" s="1"/>
  <c r="S2125" i="5"/>
  <c r="E2125" i="5"/>
  <c r="F2124" i="5"/>
  <c r="M2123" i="5"/>
  <c r="L2124" i="5"/>
  <c r="L2125" i="5" l="1"/>
  <c r="M2124" i="5"/>
  <c r="F2125" i="5"/>
  <c r="E2126" i="5"/>
  <c r="S2126" i="5"/>
  <c r="T2125" i="5"/>
  <c r="V2125" i="5" s="1"/>
  <c r="F2126" i="5" l="1"/>
  <c r="E2127" i="5"/>
  <c r="S2127" i="5"/>
  <c r="T2126" i="5"/>
  <c r="V2126" i="5" s="1"/>
  <c r="L2126" i="5"/>
  <c r="M2125" i="5"/>
  <c r="M2126" i="5" l="1"/>
  <c r="L2127" i="5"/>
  <c r="T2127" i="5"/>
  <c r="V2127" i="5" s="1"/>
  <c r="S2128" i="5"/>
  <c r="E2128" i="5"/>
  <c r="F2127" i="5"/>
  <c r="E2129" i="5" l="1"/>
  <c r="F2128" i="5"/>
  <c r="T2128" i="5"/>
  <c r="V2128" i="5" s="1"/>
  <c r="S2129" i="5"/>
  <c r="M2127" i="5"/>
  <c r="L2128" i="5"/>
  <c r="L2129" i="5" l="1"/>
  <c r="M2128" i="5"/>
  <c r="F2129" i="5"/>
  <c r="E2130" i="5"/>
  <c r="S2130" i="5"/>
  <c r="T2129" i="5"/>
  <c r="V2129" i="5" s="1"/>
  <c r="S2131" i="5" l="1"/>
  <c r="T2130" i="5"/>
  <c r="V2130" i="5" s="1"/>
  <c r="F2130" i="5"/>
  <c r="E2131" i="5"/>
  <c r="L2130" i="5"/>
  <c r="M2129" i="5"/>
  <c r="M2130" i="5" l="1"/>
  <c r="L2131" i="5"/>
  <c r="E2132" i="5"/>
  <c r="F2131" i="5"/>
  <c r="T2131" i="5"/>
  <c r="V2131" i="5" s="1"/>
  <c r="S2132" i="5"/>
  <c r="T2132" i="5" l="1"/>
  <c r="V2132" i="5" s="1"/>
  <c r="S2133" i="5"/>
  <c r="E2133" i="5"/>
  <c r="F2132" i="5"/>
  <c r="M2131" i="5"/>
  <c r="L2132" i="5"/>
  <c r="S2134" i="5" l="1"/>
  <c r="T2133" i="5"/>
  <c r="V2133" i="5" s="1"/>
  <c r="L2133" i="5"/>
  <c r="M2132" i="5"/>
  <c r="F2133" i="5"/>
  <c r="E2134" i="5"/>
  <c r="F2134" i="5" l="1"/>
  <c r="E2135" i="5"/>
  <c r="L2134" i="5"/>
  <c r="M2133" i="5"/>
  <c r="S2135" i="5"/>
  <c r="T2134" i="5"/>
  <c r="V2134" i="5" s="1"/>
  <c r="T2135" i="5" l="1"/>
  <c r="V2135" i="5" s="1"/>
  <c r="S2136" i="5"/>
  <c r="M2134" i="5"/>
  <c r="L2135" i="5"/>
  <c r="E2136" i="5"/>
  <c r="F2135" i="5"/>
  <c r="T2136" i="5" l="1"/>
  <c r="V2136" i="5" s="1"/>
  <c r="S2137" i="5"/>
  <c r="E2137" i="5"/>
  <c r="F2136" i="5"/>
  <c r="M2135" i="5"/>
  <c r="L2136" i="5"/>
  <c r="L2137" i="5" l="1"/>
  <c r="M2136" i="5"/>
  <c r="S2138" i="5"/>
  <c r="T2137" i="5"/>
  <c r="V2137" i="5" s="1"/>
  <c r="F2137" i="5"/>
  <c r="E2138" i="5"/>
  <c r="S2139" i="5" l="1"/>
  <c r="T2138" i="5"/>
  <c r="V2138" i="5" s="1"/>
  <c r="L2138" i="5"/>
  <c r="M2137" i="5"/>
  <c r="F2138" i="5"/>
  <c r="E2139" i="5"/>
  <c r="E2140" i="5" l="1"/>
  <c r="F2139" i="5"/>
  <c r="M2138" i="5"/>
  <c r="L2139" i="5"/>
  <c r="T2139" i="5"/>
  <c r="V2139" i="5" s="1"/>
  <c r="S2140" i="5"/>
  <c r="T2140" i="5" l="1"/>
  <c r="V2140" i="5" s="1"/>
  <c r="S2141" i="5"/>
  <c r="M2139" i="5"/>
  <c r="L2140" i="5"/>
  <c r="E2141" i="5"/>
  <c r="F2140" i="5"/>
  <c r="F2141" i="5" l="1"/>
  <c r="E2142" i="5"/>
  <c r="S2142" i="5"/>
  <c r="T2141" i="5"/>
  <c r="V2141" i="5" s="1"/>
  <c r="L2141" i="5"/>
  <c r="M2140" i="5"/>
  <c r="L2142" i="5" l="1"/>
  <c r="M2141" i="5"/>
  <c r="S2143" i="5"/>
  <c r="T2142" i="5"/>
  <c r="V2142" i="5" s="1"/>
  <c r="F2142" i="5"/>
  <c r="E2143" i="5"/>
  <c r="E2144" i="5" l="1"/>
  <c r="F2143" i="5"/>
  <c r="T2143" i="5"/>
  <c r="V2143" i="5" s="1"/>
  <c r="S2144" i="5"/>
  <c r="M2142" i="5"/>
  <c r="L2143" i="5"/>
  <c r="M2143" i="5" l="1"/>
  <c r="L2144" i="5"/>
  <c r="T2144" i="5"/>
  <c r="V2144" i="5" s="1"/>
  <c r="S2145" i="5"/>
  <c r="E2145" i="5"/>
  <c r="F2144" i="5"/>
  <c r="F2145" i="5" l="1"/>
  <c r="E2146" i="5"/>
  <c r="S2146" i="5"/>
  <c r="T2145" i="5"/>
  <c r="V2145" i="5" s="1"/>
  <c r="L2145" i="5"/>
  <c r="M2144" i="5"/>
  <c r="S2147" i="5" l="1"/>
  <c r="T2146" i="5"/>
  <c r="V2146" i="5" s="1"/>
  <c r="L2146" i="5"/>
  <c r="M2145" i="5"/>
  <c r="F2146" i="5"/>
  <c r="E2147" i="5"/>
  <c r="M2146" i="5" l="1"/>
  <c r="L2147" i="5"/>
  <c r="E2148" i="5"/>
  <c r="F2147" i="5"/>
  <c r="T2147" i="5"/>
  <c r="V2147" i="5" s="1"/>
  <c r="S2148" i="5"/>
  <c r="T2148" i="5" l="1"/>
  <c r="V2148" i="5" s="1"/>
  <c r="S2149" i="5"/>
  <c r="E2149" i="5"/>
  <c r="F2148" i="5"/>
  <c r="M2147" i="5"/>
  <c r="L2148" i="5"/>
  <c r="L2149" i="5" l="1"/>
  <c r="M2148" i="5"/>
  <c r="F2149" i="5"/>
  <c r="E2150" i="5"/>
  <c r="S2150" i="5"/>
  <c r="T2149" i="5"/>
  <c r="V2149" i="5" s="1"/>
  <c r="S2151" i="5" l="1"/>
  <c r="T2150" i="5"/>
  <c r="V2150" i="5" s="1"/>
  <c r="F2150" i="5"/>
  <c r="E2151" i="5"/>
  <c r="L2150" i="5"/>
  <c r="M2149" i="5"/>
  <c r="M2150" i="5" l="1"/>
  <c r="L2151" i="5"/>
  <c r="E2152" i="5"/>
  <c r="F2151" i="5"/>
  <c r="T2151" i="5"/>
  <c r="V2151" i="5" s="1"/>
  <c r="S2152" i="5"/>
  <c r="E2153" i="5" l="1"/>
  <c r="F2152" i="5"/>
  <c r="T2152" i="5"/>
  <c r="V2152" i="5" s="1"/>
  <c r="S2153" i="5"/>
  <c r="M2151" i="5"/>
  <c r="L2152" i="5"/>
  <c r="F2153" i="5" l="1"/>
  <c r="E2154" i="5"/>
  <c r="L2153" i="5"/>
  <c r="M2152" i="5"/>
  <c r="S2154" i="5"/>
  <c r="T2153" i="5"/>
  <c r="V2153" i="5" s="1"/>
  <c r="S2155" i="5" l="1"/>
  <c r="T2154" i="5"/>
  <c r="V2154" i="5" s="1"/>
  <c r="L2154" i="5"/>
  <c r="M2153" i="5"/>
  <c r="F2154" i="5"/>
  <c r="E2155" i="5"/>
  <c r="E2156" i="5" l="1"/>
  <c r="F2155" i="5"/>
  <c r="M2154" i="5"/>
  <c r="L2155" i="5"/>
  <c r="T2155" i="5"/>
  <c r="V2155" i="5" s="1"/>
  <c r="S2156" i="5"/>
  <c r="M2155" i="5" l="1"/>
  <c r="L2156" i="5"/>
  <c r="T2156" i="5"/>
  <c r="V2156" i="5" s="1"/>
  <c r="S2157" i="5"/>
  <c r="E2157" i="5"/>
  <c r="F2156" i="5"/>
  <c r="F2157" i="5" l="1"/>
  <c r="E2158" i="5"/>
  <c r="L2157" i="5"/>
  <c r="M2156" i="5"/>
  <c r="S2158" i="5"/>
  <c r="T2157" i="5"/>
  <c r="V2157" i="5" s="1"/>
  <c r="S2159" i="5" l="1"/>
  <c r="T2158" i="5"/>
  <c r="V2158" i="5" s="1"/>
  <c r="L2158" i="5"/>
  <c r="M2157" i="5"/>
  <c r="F2158" i="5"/>
  <c r="E2159" i="5"/>
  <c r="E2160" i="5" l="1"/>
  <c r="F2159" i="5"/>
  <c r="M2158" i="5"/>
  <c r="L2159" i="5"/>
  <c r="T2159" i="5"/>
  <c r="V2159" i="5" s="1"/>
  <c r="S2160" i="5"/>
  <c r="E2161" i="5" l="1"/>
  <c r="F2160" i="5"/>
  <c r="T2160" i="5"/>
  <c r="V2160" i="5" s="1"/>
  <c r="S2161" i="5"/>
  <c r="M2159" i="5"/>
  <c r="L2160" i="5"/>
  <c r="L2161" i="5" l="1"/>
  <c r="M2160" i="5"/>
  <c r="S2162" i="5"/>
  <c r="T2161" i="5"/>
  <c r="V2161" i="5" s="1"/>
  <c r="F2161" i="5"/>
  <c r="E2162" i="5"/>
  <c r="F2162" i="5" l="1"/>
  <c r="E2163" i="5"/>
  <c r="S2163" i="5"/>
  <c r="T2162" i="5"/>
  <c r="V2162" i="5" s="1"/>
  <c r="L2162" i="5"/>
  <c r="M2161" i="5"/>
  <c r="M2162" i="5" l="1"/>
  <c r="L2163" i="5"/>
  <c r="T2163" i="5"/>
  <c r="V2163" i="5" s="1"/>
  <c r="S2164" i="5"/>
  <c r="E2164" i="5"/>
  <c r="F2163" i="5"/>
  <c r="E2165" i="5" l="1"/>
  <c r="F2164" i="5"/>
  <c r="T2164" i="5"/>
  <c r="V2164" i="5" s="1"/>
  <c r="S2165" i="5"/>
  <c r="M2163" i="5"/>
  <c r="L2164" i="5"/>
  <c r="L2165" i="5" l="1"/>
  <c r="M2164" i="5"/>
  <c r="S2166" i="5"/>
  <c r="T2165" i="5"/>
  <c r="V2165" i="5" s="1"/>
  <c r="F2165" i="5"/>
  <c r="E2166" i="5"/>
  <c r="L2166" i="5" l="1"/>
  <c r="M2165" i="5"/>
  <c r="F2166" i="5"/>
  <c r="E2167" i="5"/>
  <c r="S2167" i="5"/>
  <c r="T2166" i="5"/>
  <c r="V2166" i="5" s="1"/>
  <c r="T2167" i="5" l="1"/>
  <c r="V2167" i="5" s="1"/>
  <c r="S2168" i="5"/>
  <c r="E2168" i="5"/>
  <c r="F2167" i="5"/>
  <c r="M2166" i="5"/>
  <c r="L2167" i="5"/>
  <c r="M2167" i="5" l="1"/>
  <c r="L2168" i="5"/>
  <c r="T2168" i="5"/>
  <c r="V2168" i="5" s="1"/>
  <c r="S2169" i="5"/>
  <c r="E2169" i="5"/>
  <c r="F2168" i="5"/>
  <c r="L2169" i="5" l="1"/>
  <c r="M2168" i="5"/>
  <c r="F2169" i="5"/>
  <c r="E2170" i="5"/>
  <c r="S2170" i="5"/>
  <c r="T2169" i="5"/>
  <c r="V2169" i="5" s="1"/>
  <c r="F2170" i="5" l="1"/>
  <c r="E2171" i="5"/>
  <c r="S2171" i="5"/>
  <c r="T2170" i="5"/>
  <c r="V2170" i="5" s="1"/>
  <c r="L2170" i="5"/>
  <c r="M2169" i="5"/>
  <c r="M2170" i="5" l="1"/>
  <c r="L2171" i="5"/>
  <c r="T2171" i="5"/>
  <c r="V2171" i="5" s="1"/>
  <c r="S2172" i="5"/>
  <c r="E2172" i="5"/>
  <c r="F2171" i="5"/>
  <c r="E2173" i="5" l="1"/>
  <c r="F2172" i="5"/>
  <c r="T2172" i="5"/>
  <c r="V2172" i="5" s="1"/>
  <c r="S2173" i="5"/>
  <c r="M2171" i="5"/>
  <c r="L2172" i="5"/>
  <c r="S2174" i="5" l="1"/>
  <c r="T2173" i="5"/>
  <c r="V2173" i="5" s="1"/>
  <c r="F2173" i="5"/>
  <c r="E2174" i="5"/>
  <c r="L2173" i="5"/>
  <c r="M2172" i="5"/>
  <c r="L2174" i="5" l="1"/>
  <c r="M2173" i="5"/>
  <c r="F2174" i="5"/>
  <c r="E2175" i="5"/>
  <c r="S2175" i="5"/>
  <c r="T2174" i="5"/>
  <c r="V2174" i="5" s="1"/>
  <c r="T2175" i="5" l="1"/>
  <c r="V2175" i="5" s="1"/>
  <c r="S2176" i="5"/>
  <c r="E2176" i="5"/>
  <c r="F2175" i="5"/>
  <c r="M2174" i="5"/>
  <c r="L2175" i="5"/>
  <c r="M2175" i="5" l="1"/>
  <c r="L2176" i="5"/>
  <c r="E2177" i="5"/>
  <c r="F2176" i="5"/>
  <c r="T2176" i="5"/>
  <c r="V2176" i="5" s="1"/>
  <c r="S2177" i="5"/>
  <c r="S2178" i="5" l="1"/>
  <c r="T2177" i="5"/>
  <c r="V2177" i="5" s="1"/>
  <c r="F2177" i="5"/>
  <c r="E2178" i="5"/>
  <c r="L2177" i="5"/>
  <c r="M2176" i="5"/>
  <c r="L2178" i="5" l="1"/>
  <c r="M2177" i="5"/>
  <c r="F2178" i="5"/>
  <c r="E2179" i="5"/>
  <c r="S2179" i="5"/>
  <c r="T2178" i="5"/>
  <c r="V2178" i="5" s="1"/>
  <c r="E2180" i="5" l="1"/>
  <c r="F2179" i="5"/>
  <c r="M2178" i="5"/>
  <c r="L2179" i="5"/>
  <c r="T2179" i="5"/>
  <c r="V2179" i="5" s="1"/>
  <c r="S2180" i="5"/>
  <c r="T2180" i="5" l="1"/>
  <c r="V2180" i="5" s="1"/>
  <c r="S2181" i="5"/>
  <c r="M2179" i="5"/>
  <c r="L2180" i="5"/>
  <c r="E2181" i="5"/>
  <c r="F2180" i="5"/>
  <c r="F2181" i="5" l="1"/>
  <c r="E2182" i="5"/>
  <c r="S2182" i="5"/>
  <c r="T2181" i="5"/>
  <c r="V2181" i="5" s="1"/>
  <c r="L2181" i="5"/>
  <c r="M2180" i="5"/>
  <c r="L2182" i="5" l="1"/>
  <c r="M2181" i="5"/>
  <c r="S2183" i="5"/>
  <c r="T2182" i="5"/>
  <c r="V2182" i="5" s="1"/>
  <c r="F2182" i="5"/>
  <c r="E2183" i="5"/>
  <c r="E2184" i="5" l="1"/>
  <c r="F2183" i="5"/>
  <c r="T2183" i="5"/>
  <c r="V2183" i="5" s="1"/>
  <c r="S2184" i="5"/>
  <c r="M2182" i="5"/>
  <c r="L2183" i="5"/>
  <c r="T2184" i="5" l="1"/>
  <c r="V2184" i="5" s="1"/>
  <c r="S2185" i="5"/>
  <c r="M2183" i="5"/>
  <c r="L2184" i="5"/>
  <c r="E2185" i="5"/>
  <c r="F2184" i="5"/>
  <c r="F2185" i="5" l="1"/>
  <c r="E2186" i="5"/>
  <c r="L2185" i="5"/>
  <c r="M2184" i="5"/>
  <c r="S2186" i="5"/>
  <c r="T2185" i="5"/>
  <c r="V2185" i="5" s="1"/>
  <c r="L2186" i="5" l="1"/>
  <c r="M2185" i="5"/>
  <c r="S2187" i="5"/>
  <c r="T2186" i="5"/>
  <c r="V2186" i="5" s="1"/>
  <c r="F2186" i="5"/>
  <c r="E2187" i="5"/>
  <c r="E2188" i="5" l="1"/>
  <c r="F2187" i="5"/>
  <c r="M2186" i="5"/>
  <c r="L2187" i="5"/>
  <c r="T2187" i="5"/>
  <c r="V2187" i="5" s="1"/>
  <c r="S2188" i="5"/>
  <c r="T2188" i="5" l="1"/>
  <c r="V2188" i="5" s="1"/>
  <c r="S2189" i="5"/>
  <c r="M2187" i="5"/>
  <c r="L2188" i="5"/>
  <c r="E2189" i="5"/>
  <c r="F2188" i="5"/>
  <c r="F2189" i="5" l="1"/>
  <c r="E2190" i="5"/>
  <c r="L2189" i="5"/>
  <c r="M2188" i="5"/>
  <c r="S2190" i="5"/>
  <c r="T2189" i="5"/>
  <c r="V2189" i="5" s="1"/>
  <c r="L2190" i="5" l="1"/>
  <c r="M2189" i="5"/>
  <c r="S2191" i="5"/>
  <c r="T2190" i="5"/>
  <c r="V2190" i="5" s="1"/>
  <c r="F2190" i="5"/>
  <c r="E2191" i="5"/>
  <c r="E2192" i="5" l="1"/>
  <c r="F2191" i="5"/>
  <c r="M2190" i="5"/>
  <c r="L2191" i="5"/>
  <c r="T2191" i="5"/>
  <c r="V2191" i="5" s="1"/>
  <c r="S2192" i="5"/>
  <c r="T2192" i="5" l="1"/>
  <c r="V2192" i="5" s="1"/>
  <c r="S2193" i="5"/>
  <c r="M2191" i="5"/>
  <c r="L2192" i="5"/>
  <c r="E2193" i="5"/>
  <c r="F2192" i="5"/>
  <c r="F2193" i="5" l="1"/>
  <c r="E2194" i="5"/>
  <c r="L2193" i="5"/>
  <c r="M2192" i="5"/>
  <c r="S2194" i="5"/>
  <c r="T2193" i="5"/>
  <c r="V2193" i="5" s="1"/>
  <c r="S2195" i="5" l="1"/>
  <c r="T2194" i="5"/>
  <c r="V2194" i="5" s="1"/>
  <c r="L2194" i="5"/>
  <c r="M2193" i="5"/>
  <c r="F2194" i="5"/>
  <c r="E2195" i="5"/>
  <c r="E2196" i="5" l="1"/>
  <c r="F2195" i="5"/>
  <c r="M2194" i="5"/>
  <c r="L2195" i="5"/>
  <c r="T2195" i="5"/>
  <c r="V2195" i="5" s="1"/>
  <c r="S2196" i="5"/>
  <c r="M2195" i="5" l="1"/>
  <c r="L2196" i="5"/>
  <c r="T2196" i="5"/>
  <c r="V2196" i="5" s="1"/>
  <c r="S2197" i="5"/>
  <c r="E2197" i="5"/>
  <c r="F2196" i="5"/>
  <c r="F2197" i="5" l="1"/>
  <c r="E2198" i="5"/>
  <c r="S2198" i="5"/>
  <c r="T2197" i="5"/>
  <c r="V2197" i="5" s="1"/>
  <c r="L2197" i="5"/>
  <c r="M2196" i="5"/>
  <c r="L2198" i="5" l="1"/>
  <c r="M2197" i="5"/>
  <c r="S2199" i="5"/>
  <c r="T2198" i="5"/>
  <c r="V2198" i="5" s="1"/>
  <c r="F2198" i="5"/>
  <c r="E2199" i="5"/>
  <c r="M2198" i="5" l="1"/>
  <c r="L2199" i="5"/>
  <c r="E2200" i="5"/>
  <c r="F2199" i="5"/>
  <c r="T2199" i="5"/>
  <c r="V2199" i="5" s="1"/>
  <c r="S2200" i="5"/>
  <c r="T2200" i="5" l="1"/>
  <c r="V2200" i="5" s="1"/>
  <c r="S2201" i="5"/>
  <c r="E2201" i="5"/>
  <c r="F2200" i="5"/>
  <c r="M2199" i="5"/>
  <c r="L2200" i="5"/>
  <c r="L2201" i="5" l="1"/>
  <c r="M2200" i="5"/>
  <c r="S2202" i="5"/>
  <c r="T2201" i="5"/>
  <c r="V2201" i="5" s="1"/>
  <c r="F2201" i="5"/>
  <c r="E2202" i="5"/>
  <c r="F2202" i="5" l="1"/>
  <c r="E2203" i="5"/>
  <c r="S2203" i="5"/>
  <c r="T2202" i="5"/>
  <c r="V2202" i="5" s="1"/>
  <c r="L2202" i="5"/>
  <c r="M2201" i="5"/>
  <c r="M2202" i="5" l="1"/>
  <c r="L2203" i="5"/>
  <c r="T2203" i="5"/>
  <c r="V2203" i="5" s="1"/>
  <c r="S2204" i="5"/>
  <c r="E2204" i="5"/>
  <c r="F2203" i="5"/>
  <c r="E2205" i="5" l="1"/>
  <c r="F2204" i="5"/>
  <c r="T2204" i="5"/>
  <c r="V2204" i="5" s="1"/>
  <c r="S2205" i="5"/>
  <c r="M2203" i="5"/>
  <c r="L2204" i="5"/>
  <c r="L2205" i="5" l="1"/>
  <c r="M2204" i="5"/>
  <c r="F2205" i="5"/>
  <c r="E2206" i="5"/>
  <c r="S2206" i="5"/>
  <c r="T2205" i="5"/>
  <c r="V2205" i="5" s="1"/>
  <c r="S2207" i="5" l="1"/>
  <c r="T2206" i="5"/>
  <c r="V2206" i="5" s="1"/>
  <c r="F2206" i="5"/>
  <c r="E2207" i="5"/>
  <c r="L2206" i="5"/>
  <c r="M2205" i="5"/>
  <c r="M2206" i="5" l="1"/>
  <c r="L2207" i="5"/>
  <c r="E2208" i="5"/>
  <c r="F2207" i="5"/>
  <c r="T2207" i="5"/>
  <c r="V2207" i="5" s="1"/>
  <c r="S2208" i="5"/>
  <c r="T2208" i="5" l="1"/>
  <c r="V2208" i="5" s="1"/>
  <c r="S2209" i="5"/>
  <c r="E2209" i="5"/>
  <c r="F2208" i="5"/>
  <c r="M2207" i="5"/>
  <c r="L2208" i="5"/>
  <c r="L2209" i="5" l="1"/>
  <c r="M2208" i="5"/>
  <c r="S2210" i="5"/>
  <c r="T2209" i="5"/>
  <c r="V2209" i="5" s="1"/>
  <c r="F2209" i="5"/>
  <c r="E2210" i="5"/>
  <c r="F2210" i="5" l="1"/>
  <c r="E2211" i="5"/>
  <c r="S2211" i="5"/>
  <c r="T2210" i="5"/>
  <c r="V2210" i="5" s="1"/>
  <c r="L2210" i="5"/>
  <c r="M2209" i="5"/>
  <c r="M2210" i="5" l="1"/>
  <c r="L2211" i="5"/>
  <c r="T2211" i="5"/>
  <c r="V2211" i="5" s="1"/>
  <c r="S2212" i="5"/>
  <c r="E2212" i="5"/>
  <c r="F2211" i="5"/>
  <c r="E2213" i="5" l="1"/>
  <c r="F2212" i="5"/>
  <c r="T2212" i="5"/>
  <c r="V2212" i="5" s="1"/>
  <c r="S2213" i="5"/>
  <c r="M2211" i="5"/>
  <c r="L2212" i="5"/>
  <c r="L2213" i="5" l="1"/>
  <c r="M2212" i="5"/>
  <c r="S2214" i="5"/>
  <c r="T2213" i="5"/>
  <c r="V2213" i="5" s="1"/>
  <c r="F2213" i="5"/>
  <c r="E2214" i="5"/>
  <c r="F2214" i="5" l="1"/>
  <c r="E2215" i="5"/>
  <c r="S2215" i="5"/>
  <c r="T2214" i="5"/>
  <c r="V2214" i="5" s="1"/>
  <c r="L2214" i="5"/>
  <c r="M2213" i="5"/>
  <c r="E2216" i="5" l="1"/>
  <c r="F2215" i="5"/>
  <c r="M2214" i="5"/>
  <c r="L2215" i="5"/>
  <c r="T2215" i="5"/>
  <c r="V2215" i="5" s="1"/>
  <c r="S2216" i="5"/>
  <c r="T2216" i="5" l="1"/>
  <c r="V2216" i="5" s="1"/>
  <c r="S2217" i="5"/>
  <c r="M2215" i="5"/>
  <c r="L2216" i="5"/>
  <c r="E2217" i="5"/>
  <c r="F2216" i="5"/>
  <c r="F2217" i="5" l="1"/>
  <c r="E2218" i="5"/>
  <c r="L2217" i="5"/>
  <c r="M2216" i="5"/>
  <c r="S2218" i="5"/>
  <c r="T2217" i="5"/>
  <c r="V2217" i="5" s="1"/>
  <c r="S2219" i="5" l="1"/>
  <c r="T2218" i="5"/>
  <c r="V2218" i="5" s="1"/>
  <c r="L2218" i="5"/>
  <c r="M2217" i="5"/>
  <c r="F2218" i="5"/>
  <c r="E2219" i="5"/>
  <c r="E2220" i="5" l="1"/>
  <c r="F2219" i="5"/>
  <c r="M2218" i="5"/>
  <c r="L2219" i="5"/>
  <c r="T2219" i="5"/>
  <c r="V2219" i="5" s="1"/>
  <c r="S2220" i="5"/>
  <c r="T2220" i="5" l="1"/>
  <c r="V2220" i="5" s="1"/>
  <c r="S2221" i="5"/>
  <c r="M2219" i="5"/>
  <c r="L2220" i="5"/>
  <c r="E2221" i="5"/>
  <c r="F2220" i="5"/>
  <c r="L2221" i="5" l="1"/>
  <c r="M2220" i="5"/>
  <c r="S2222" i="5"/>
  <c r="T2221" i="5"/>
  <c r="V2221" i="5" s="1"/>
  <c r="F2221" i="5"/>
  <c r="E2222" i="5"/>
  <c r="F2222" i="5" l="1"/>
  <c r="E2223" i="5"/>
  <c r="S2223" i="5"/>
  <c r="T2222" i="5"/>
  <c r="V2222" i="5" s="1"/>
  <c r="L2222" i="5"/>
  <c r="M2221" i="5"/>
  <c r="M2222" i="5" l="1"/>
  <c r="L2223" i="5"/>
  <c r="T2223" i="5"/>
  <c r="V2223" i="5" s="1"/>
  <c r="S2224" i="5"/>
  <c r="E2224" i="5"/>
  <c r="F2223" i="5"/>
  <c r="E2225" i="5" l="1"/>
  <c r="F2224" i="5"/>
  <c r="T2224" i="5"/>
  <c r="V2224" i="5" s="1"/>
  <c r="S2225" i="5"/>
  <c r="M2223" i="5"/>
  <c r="L2224" i="5"/>
  <c r="L2225" i="5" l="1"/>
  <c r="M2224" i="5"/>
  <c r="S2226" i="5"/>
  <c r="T2225" i="5"/>
  <c r="V2225" i="5" s="1"/>
  <c r="F2225" i="5"/>
  <c r="E2226" i="5"/>
  <c r="F2226" i="5" l="1"/>
  <c r="E2227" i="5"/>
  <c r="S2227" i="5"/>
  <c r="T2226" i="5"/>
  <c r="V2226" i="5" s="1"/>
  <c r="L2226" i="5"/>
  <c r="M2225" i="5"/>
  <c r="E2228" i="5" l="1"/>
  <c r="F2227" i="5"/>
  <c r="T2227" i="5"/>
  <c r="V2227" i="5" s="1"/>
  <c r="S2228" i="5"/>
  <c r="M2226" i="5"/>
  <c r="L2227" i="5"/>
  <c r="M2227" i="5" l="1"/>
  <c r="L2228" i="5"/>
  <c r="T2228" i="5"/>
  <c r="V2228" i="5" s="1"/>
  <c r="S2229" i="5"/>
  <c r="E2229" i="5"/>
  <c r="F2228" i="5"/>
  <c r="F2229" i="5" l="1"/>
  <c r="E2230" i="5"/>
  <c r="S2230" i="5"/>
  <c r="T2229" i="5"/>
  <c r="V2229" i="5" s="1"/>
  <c r="L2229" i="5"/>
  <c r="M2228" i="5"/>
  <c r="L2230" i="5" l="1"/>
  <c r="M2229" i="5"/>
  <c r="S2231" i="5"/>
  <c r="T2230" i="5"/>
  <c r="V2230" i="5" s="1"/>
  <c r="F2230" i="5"/>
  <c r="E2231" i="5"/>
  <c r="E2232" i="5" l="1"/>
  <c r="F2231" i="5"/>
  <c r="M2230" i="5"/>
  <c r="L2231" i="5"/>
  <c r="T2231" i="5"/>
  <c r="V2231" i="5" s="1"/>
  <c r="S2232" i="5"/>
  <c r="T2232" i="5" l="1"/>
  <c r="V2232" i="5" s="1"/>
  <c r="S2233" i="5"/>
  <c r="M2231" i="5"/>
  <c r="L2232" i="5"/>
  <c r="E2233" i="5"/>
  <c r="F2232" i="5"/>
  <c r="F2233" i="5" l="1"/>
  <c r="E2234" i="5"/>
  <c r="L2233" i="5"/>
  <c r="M2232" i="5"/>
  <c r="S2234" i="5"/>
  <c r="T2233" i="5"/>
  <c r="V2233" i="5" s="1"/>
  <c r="S2235" i="5" l="1"/>
  <c r="T2234" i="5"/>
  <c r="V2234" i="5" s="1"/>
  <c r="F2234" i="5"/>
  <c r="E2235" i="5"/>
  <c r="L2234" i="5"/>
  <c r="M2233" i="5"/>
  <c r="M2234" i="5" l="1"/>
  <c r="L2235" i="5"/>
  <c r="E2236" i="5"/>
  <c r="F2235" i="5"/>
  <c r="T2235" i="5"/>
  <c r="V2235" i="5" s="1"/>
  <c r="S2236" i="5"/>
  <c r="T2236" i="5" l="1"/>
  <c r="V2236" i="5" s="1"/>
  <c r="S2237" i="5"/>
  <c r="E2237" i="5"/>
  <c r="F2236" i="5"/>
  <c r="M2235" i="5"/>
  <c r="L2236" i="5"/>
  <c r="S2238" i="5" l="1"/>
  <c r="T2237" i="5"/>
  <c r="V2237" i="5" s="1"/>
  <c r="L2237" i="5"/>
  <c r="M2236" i="5"/>
  <c r="F2237" i="5"/>
  <c r="E2238" i="5"/>
  <c r="L2238" i="5" l="1"/>
  <c r="M2237" i="5"/>
  <c r="S2239" i="5"/>
  <c r="T2238" i="5"/>
  <c r="V2238" i="5" s="1"/>
  <c r="F2238" i="5"/>
  <c r="E2239" i="5"/>
  <c r="E2240" i="5" l="1"/>
  <c r="F2239" i="5"/>
  <c r="T2239" i="5"/>
  <c r="V2239" i="5" s="1"/>
  <c r="S2240" i="5"/>
  <c r="M2238" i="5"/>
  <c r="L2239" i="5"/>
  <c r="M2239" i="5" l="1"/>
  <c r="L2240" i="5"/>
  <c r="T2240" i="5"/>
  <c r="V2240" i="5" s="1"/>
  <c r="S2241" i="5"/>
  <c r="E2241" i="5"/>
  <c r="F2240" i="5"/>
  <c r="F2241" i="5" l="1"/>
  <c r="E2242" i="5"/>
  <c r="S2242" i="5"/>
  <c r="T2241" i="5"/>
  <c r="V2241" i="5" s="1"/>
  <c r="L2241" i="5"/>
  <c r="M2240" i="5"/>
  <c r="L2242" i="5" l="1"/>
  <c r="M2241" i="5"/>
  <c r="S2243" i="5"/>
  <c r="T2242" i="5"/>
  <c r="V2242" i="5" s="1"/>
  <c r="F2242" i="5"/>
  <c r="E2243" i="5"/>
  <c r="E2244" i="5" l="1"/>
  <c r="F2243" i="5"/>
  <c r="T2243" i="5"/>
  <c r="V2243" i="5" s="1"/>
  <c r="S2244" i="5"/>
  <c r="M2242" i="5"/>
  <c r="L2243" i="5"/>
  <c r="M2243" i="5" l="1"/>
  <c r="L2244" i="5"/>
  <c r="T2244" i="5"/>
  <c r="V2244" i="5" s="1"/>
  <c r="S2245" i="5"/>
  <c r="E2245" i="5"/>
  <c r="F2244" i="5"/>
  <c r="F2245" i="5" l="1"/>
  <c r="E2246" i="5"/>
  <c r="S2246" i="5"/>
  <c r="T2245" i="5"/>
  <c r="V2245" i="5" s="1"/>
  <c r="L2245" i="5"/>
  <c r="M2244" i="5"/>
  <c r="L2246" i="5" l="1"/>
  <c r="M2245" i="5"/>
  <c r="S2247" i="5"/>
  <c r="T2246" i="5"/>
  <c r="V2246" i="5" s="1"/>
  <c r="F2246" i="5"/>
  <c r="E2247" i="5"/>
  <c r="E2248" i="5" l="1"/>
  <c r="F2247" i="5"/>
  <c r="T2247" i="5"/>
  <c r="V2247" i="5" s="1"/>
  <c r="S2248" i="5"/>
  <c r="M2246" i="5"/>
  <c r="L2247" i="5"/>
  <c r="M2247" i="5" l="1"/>
  <c r="L2248" i="5"/>
  <c r="T2248" i="5"/>
  <c r="V2248" i="5" s="1"/>
  <c r="S2249" i="5"/>
  <c r="E2249" i="5"/>
  <c r="F2248" i="5"/>
  <c r="F2249" i="5" l="1"/>
  <c r="E2250" i="5"/>
  <c r="S2250" i="5"/>
  <c r="T2249" i="5"/>
  <c r="V2249" i="5" s="1"/>
  <c r="L2249" i="5"/>
  <c r="M2248" i="5"/>
  <c r="L2250" i="5" l="1"/>
  <c r="M2249" i="5"/>
  <c r="F2250" i="5"/>
  <c r="E2251" i="5"/>
  <c r="S2251" i="5"/>
  <c r="T2250" i="5"/>
  <c r="V2250" i="5" s="1"/>
  <c r="T2251" i="5" l="1"/>
  <c r="V2251" i="5" s="1"/>
  <c r="S2252" i="5"/>
  <c r="E2252" i="5"/>
  <c r="F2251" i="5"/>
  <c r="M2250" i="5"/>
  <c r="L2251" i="5"/>
  <c r="T2252" i="5" l="1"/>
  <c r="V2252" i="5" s="1"/>
  <c r="S2253" i="5"/>
  <c r="M2251" i="5"/>
  <c r="L2252" i="5"/>
  <c r="E2253" i="5"/>
  <c r="F2252" i="5"/>
  <c r="F2253" i="5" l="1"/>
  <c r="E2254" i="5"/>
  <c r="L2253" i="5"/>
  <c r="M2252" i="5"/>
  <c r="S2254" i="5"/>
  <c r="T2253" i="5"/>
  <c r="V2253" i="5" s="1"/>
  <c r="S2255" i="5" l="1"/>
  <c r="T2254" i="5"/>
  <c r="V2254" i="5" s="1"/>
  <c r="L2254" i="5"/>
  <c r="M2253" i="5"/>
  <c r="F2254" i="5"/>
  <c r="E2255" i="5"/>
  <c r="E2256" i="5" l="1"/>
  <c r="F2255" i="5"/>
  <c r="M2254" i="5"/>
  <c r="L2255" i="5"/>
  <c r="T2255" i="5"/>
  <c r="V2255" i="5" s="1"/>
  <c r="S2256" i="5"/>
  <c r="T2256" i="5" l="1"/>
  <c r="V2256" i="5" s="1"/>
  <c r="S2257" i="5"/>
  <c r="M2255" i="5"/>
  <c r="L2256" i="5"/>
  <c r="E2257" i="5"/>
  <c r="F2256" i="5"/>
  <c r="F2257" i="5" l="1"/>
  <c r="E2258" i="5"/>
  <c r="S2258" i="5"/>
  <c r="T2257" i="5"/>
  <c r="V2257" i="5" s="1"/>
  <c r="L2257" i="5"/>
  <c r="M2256" i="5"/>
  <c r="S2259" i="5" l="1"/>
  <c r="T2258" i="5"/>
  <c r="V2258" i="5" s="1"/>
  <c r="L2258" i="5"/>
  <c r="M2257" i="5"/>
  <c r="F2258" i="5"/>
  <c r="E2259" i="5"/>
  <c r="E2260" i="5" l="1"/>
  <c r="F2259" i="5"/>
  <c r="M2258" i="5"/>
  <c r="L2259" i="5"/>
  <c r="T2259" i="5"/>
  <c r="V2259" i="5" s="1"/>
  <c r="S2260" i="5"/>
  <c r="M2259" i="5" l="1"/>
  <c r="L2260" i="5"/>
  <c r="T2260" i="5"/>
  <c r="V2260" i="5" s="1"/>
  <c r="S2261" i="5"/>
  <c r="E2261" i="5"/>
  <c r="F2260" i="5"/>
  <c r="F2261" i="5" l="1"/>
  <c r="E2262" i="5"/>
  <c r="S2262" i="5"/>
  <c r="T2261" i="5"/>
  <c r="V2261" i="5" s="1"/>
  <c r="L2261" i="5"/>
  <c r="M2260" i="5"/>
  <c r="L2262" i="5" l="1"/>
  <c r="M2261" i="5"/>
  <c r="S2263" i="5"/>
  <c r="T2262" i="5"/>
  <c r="V2262" i="5" s="1"/>
  <c r="F2262" i="5"/>
  <c r="E2263" i="5"/>
  <c r="E2264" i="5" l="1"/>
  <c r="F2263" i="5"/>
  <c r="M2262" i="5"/>
  <c r="L2263" i="5"/>
  <c r="T2263" i="5"/>
  <c r="V2263" i="5" s="1"/>
  <c r="S2264" i="5"/>
  <c r="T2264" i="5" l="1"/>
  <c r="V2264" i="5" s="1"/>
  <c r="S2265" i="5"/>
  <c r="M2263" i="5"/>
  <c r="L2264" i="5"/>
  <c r="E2265" i="5"/>
  <c r="F2264" i="5"/>
  <c r="S2266" i="5" l="1"/>
  <c r="T2265" i="5"/>
  <c r="V2265" i="5" s="1"/>
  <c r="F2265" i="5"/>
  <c r="E2266" i="5"/>
  <c r="L2265" i="5"/>
  <c r="M2264" i="5"/>
  <c r="S2267" i="5" l="1"/>
  <c r="T2266" i="5"/>
  <c r="V2266" i="5" s="1"/>
  <c r="L2266" i="5"/>
  <c r="M2265" i="5"/>
  <c r="F2266" i="5"/>
  <c r="E2267" i="5"/>
  <c r="E2268" i="5" l="1"/>
  <c r="F2267" i="5"/>
  <c r="M2266" i="5"/>
  <c r="L2267" i="5"/>
  <c r="T2267" i="5"/>
  <c r="V2267" i="5" s="1"/>
  <c r="S2268" i="5"/>
  <c r="T2268" i="5" l="1"/>
  <c r="V2268" i="5" s="1"/>
  <c r="S2269" i="5"/>
  <c r="M2267" i="5"/>
  <c r="L2268" i="5"/>
  <c r="E2269" i="5"/>
  <c r="F2268" i="5"/>
  <c r="F2269" i="5" l="1"/>
  <c r="E2270" i="5"/>
  <c r="L2269" i="5"/>
  <c r="M2268" i="5"/>
  <c r="S2270" i="5"/>
  <c r="T2269" i="5"/>
  <c r="V2269" i="5" s="1"/>
  <c r="S2271" i="5" l="1"/>
  <c r="T2270" i="5"/>
  <c r="V2270" i="5" s="1"/>
  <c r="L2270" i="5"/>
  <c r="M2269" i="5"/>
  <c r="F2270" i="5"/>
  <c r="E2271" i="5"/>
  <c r="M2270" i="5" l="1"/>
  <c r="L2271" i="5"/>
  <c r="E2272" i="5"/>
  <c r="F2271" i="5"/>
  <c r="T2271" i="5"/>
  <c r="V2271" i="5" s="1"/>
  <c r="S2272" i="5"/>
  <c r="T2272" i="5" l="1"/>
  <c r="V2272" i="5" s="1"/>
  <c r="S2273" i="5"/>
  <c r="E2273" i="5"/>
  <c r="F2272" i="5"/>
  <c r="M2271" i="5"/>
  <c r="L2272" i="5"/>
  <c r="L2273" i="5" l="1"/>
  <c r="M2272" i="5"/>
  <c r="S2274" i="5"/>
  <c r="T2273" i="5"/>
  <c r="V2273" i="5" s="1"/>
  <c r="F2273" i="5"/>
  <c r="E2274" i="5"/>
  <c r="F2274" i="5" l="1"/>
  <c r="E2275" i="5"/>
  <c r="S2275" i="5"/>
  <c r="T2274" i="5"/>
  <c r="V2274" i="5" s="1"/>
  <c r="L2274" i="5"/>
  <c r="M2273" i="5"/>
  <c r="M2274" i="5" l="1"/>
  <c r="L2275" i="5"/>
  <c r="T2275" i="5"/>
  <c r="V2275" i="5" s="1"/>
  <c r="S2276" i="5"/>
  <c r="E2276" i="5"/>
  <c r="F2275" i="5"/>
  <c r="M2275" i="5" l="1"/>
  <c r="L2276" i="5"/>
  <c r="E2277" i="5"/>
  <c r="F2276" i="5"/>
  <c r="T2276" i="5"/>
  <c r="V2276" i="5" s="1"/>
  <c r="S2277" i="5"/>
  <c r="S2278" i="5" l="1"/>
  <c r="T2277" i="5"/>
  <c r="V2277" i="5" s="1"/>
  <c r="F2277" i="5"/>
  <c r="E2278" i="5"/>
  <c r="L2277" i="5"/>
  <c r="M2276" i="5"/>
  <c r="L2278" i="5" l="1"/>
  <c r="M2277" i="5"/>
  <c r="F2278" i="5"/>
  <c r="E2279" i="5"/>
  <c r="S2279" i="5"/>
  <c r="T2278" i="5"/>
  <c r="V2278" i="5" s="1"/>
  <c r="T2279" i="5" l="1"/>
  <c r="V2279" i="5" s="1"/>
  <c r="S2280" i="5"/>
  <c r="E2280" i="5"/>
  <c r="F2279" i="5"/>
  <c r="M2278" i="5"/>
  <c r="L2279" i="5"/>
  <c r="M2279" i="5" l="1"/>
  <c r="L2280" i="5"/>
  <c r="E2281" i="5"/>
  <c r="F2280" i="5"/>
  <c r="T2280" i="5"/>
  <c r="V2280" i="5" s="1"/>
  <c r="S2281" i="5"/>
  <c r="S2282" i="5" l="1"/>
  <c r="T2281" i="5"/>
  <c r="V2281" i="5" s="1"/>
  <c r="F2281" i="5"/>
  <c r="E2282" i="5"/>
  <c r="L2281" i="5"/>
  <c r="M2280" i="5"/>
  <c r="L2282" i="5" l="1"/>
  <c r="M2281" i="5"/>
  <c r="F2282" i="5"/>
  <c r="E2283" i="5"/>
  <c r="S2283" i="5"/>
  <c r="T2282" i="5"/>
  <c r="V2282" i="5" s="1"/>
  <c r="T2283" i="5" l="1"/>
  <c r="V2283" i="5" s="1"/>
  <c r="S2284" i="5"/>
  <c r="E2284" i="5"/>
  <c r="F2283" i="5"/>
  <c r="M2282" i="5"/>
  <c r="L2283" i="5"/>
  <c r="T2284" i="5" l="1"/>
  <c r="V2284" i="5" s="1"/>
  <c r="S2285" i="5"/>
  <c r="M2283" i="5"/>
  <c r="L2284" i="5"/>
  <c r="E2285" i="5"/>
  <c r="F2284" i="5"/>
  <c r="F2285" i="5" l="1"/>
  <c r="E2286" i="5"/>
  <c r="L2285" i="5"/>
  <c r="M2284" i="5"/>
  <c r="S2286" i="5"/>
  <c r="T2285" i="5"/>
  <c r="V2285" i="5" s="1"/>
  <c r="S2287" i="5" l="1"/>
  <c r="T2286" i="5"/>
  <c r="V2286" i="5" s="1"/>
  <c r="L2286" i="5"/>
  <c r="M2285" i="5"/>
  <c r="F2286" i="5"/>
  <c r="E2287" i="5"/>
  <c r="E2288" i="5" l="1"/>
  <c r="F2287" i="5"/>
  <c r="M2286" i="5"/>
  <c r="L2287" i="5"/>
  <c r="T2287" i="5"/>
  <c r="V2287" i="5" s="1"/>
  <c r="S2288" i="5"/>
  <c r="T2288" i="5" l="1"/>
  <c r="V2288" i="5" s="1"/>
  <c r="S2289" i="5"/>
  <c r="M2287" i="5"/>
  <c r="L2288" i="5"/>
  <c r="E2289" i="5"/>
  <c r="F2288" i="5"/>
  <c r="S2290" i="5" l="1"/>
  <c r="T2289" i="5"/>
  <c r="V2289" i="5" s="1"/>
  <c r="F2289" i="5"/>
  <c r="E2290" i="5"/>
  <c r="L2289" i="5"/>
  <c r="M2288" i="5"/>
  <c r="S2291" i="5" l="1"/>
  <c r="T2290" i="5"/>
  <c r="V2290" i="5" s="1"/>
  <c r="L2290" i="5"/>
  <c r="M2289" i="5"/>
  <c r="F2290" i="5"/>
  <c r="E2291" i="5"/>
  <c r="M2290" i="5" l="1"/>
  <c r="L2291" i="5"/>
  <c r="E2292" i="5"/>
  <c r="F2291" i="5"/>
  <c r="T2291" i="5"/>
  <c r="V2291" i="5" s="1"/>
  <c r="S2292" i="5"/>
  <c r="T2292" i="5" l="1"/>
  <c r="V2292" i="5" s="1"/>
  <c r="S2293" i="5"/>
  <c r="E2293" i="5"/>
  <c r="F2292" i="5"/>
  <c r="M2291" i="5"/>
  <c r="L2292" i="5"/>
  <c r="L2293" i="5" l="1"/>
  <c r="M2292" i="5"/>
  <c r="F2293" i="5"/>
  <c r="E2294" i="5"/>
  <c r="S2294" i="5"/>
  <c r="T2293" i="5"/>
  <c r="V2293" i="5" s="1"/>
  <c r="S2295" i="5" l="1"/>
  <c r="T2294" i="5"/>
  <c r="V2294" i="5" s="1"/>
  <c r="F2294" i="5"/>
  <c r="E2295" i="5"/>
  <c r="L2294" i="5"/>
  <c r="M2293" i="5"/>
  <c r="M2294" i="5" l="1"/>
  <c r="L2295" i="5"/>
  <c r="E2296" i="5"/>
  <c r="F2295" i="5"/>
  <c r="T2295" i="5"/>
  <c r="V2295" i="5" s="1"/>
  <c r="S2296" i="5"/>
  <c r="T2296" i="5" l="1"/>
  <c r="V2296" i="5" s="1"/>
  <c r="S2297" i="5"/>
  <c r="E2297" i="5"/>
  <c r="F2296" i="5"/>
  <c r="M2295" i="5"/>
  <c r="L2296" i="5"/>
  <c r="L2297" i="5" l="1"/>
  <c r="M2296" i="5"/>
  <c r="F2297" i="5"/>
  <c r="E2298" i="5"/>
  <c r="S2298" i="5"/>
  <c r="T2297" i="5"/>
  <c r="V2297" i="5" s="1"/>
  <c r="S2299" i="5" l="1"/>
  <c r="T2298" i="5"/>
  <c r="V2298" i="5" s="1"/>
  <c r="F2298" i="5"/>
  <c r="E2299" i="5"/>
  <c r="L2298" i="5"/>
  <c r="M2297" i="5"/>
  <c r="M2298" i="5" l="1"/>
  <c r="L2299" i="5"/>
  <c r="E2300" i="5"/>
  <c r="F2299" i="5"/>
  <c r="T2299" i="5"/>
  <c r="V2299" i="5" s="1"/>
  <c r="S2300" i="5"/>
  <c r="T2300" i="5" l="1"/>
  <c r="V2300" i="5" s="1"/>
  <c r="S2301" i="5"/>
  <c r="E2301" i="5"/>
  <c r="F2300" i="5"/>
  <c r="M2299" i="5"/>
  <c r="L2300" i="5"/>
  <c r="L2301" i="5" l="1"/>
  <c r="M2300" i="5"/>
  <c r="F2301" i="5"/>
  <c r="E2302" i="5"/>
  <c r="S2302" i="5"/>
  <c r="T2301" i="5"/>
  <c r="V2301" i="5" s="1"/>
  <c r="F2302" i="5" l="1"/>
  <c r="E2303" i="5"/>
  <c r="S2303" i="5"/>
  <c r="T2302" i="5"/>
  <c r="V2302" i="5" s="1"/>
  <c r="L2302" i="5"/>
  <c r="M2301" i="5"/>
  <c r="M2302" i="5" l="1"/>
  <c r="L2303" i="5"/>
  <c r="T2303" i="5"/>
  <c r="V2303" i="5" s="1"/>
  <c r="S2304" i="5"/>
  <c r="E2304" i="5"/>
  <c r="F2303" i="5"/>
  <c r="E2305" i="5" l="1"/>
  <c r="F2304" i="5"/>
  <c r="T2304" i="5"/>
  <c r="V2304" i="5" s="1"/>
  <c r="S2305" i="5"/>
  <c r="M2303" i="5"/>
  <c r="L2304" i="5"/>
  <c r="L2305" i="5" l="1"/>
  <c r="M2304" i="5"/>
  <c r="S2306" i="5"/>
  <c r="T2305" i="5"/>
  <c r="V2305" i="5" s="1"/>
  <c r="F2305" i="5"/>
  <c r="E2306" i="5"/>
  <c r="F2306" i="5" l="1"/>
  <c r="E2307" i="5"/>
  <c r="S2307" i="5"/>
  <c r="T2306" i="5"/>
  <c r="V2306" i="5" s="1"/>
  <c r="L2306" i="5"/>
  <c r="M2305" i="5"/>
  <c r="T2307" i="5" l="1"/>
  <c r="V2307" i="5" s="1"/>
  <c r="S2308" i="5"/>
  <c r="M2306" i="5"/>
  <c r="L2307" i="5"/>
  <c r="E2308" i="5"/>
  <c r="F2307" i="5"/>
  <c r="E2309" i="5" l="1"/>
  <c r="F2308" i="5"/>
  <c r="M2307" i="5"/>
  <c r="L2308" i="5"/>
  <c r="T2308" i="5"/>
  <c r="V2308" i="5" s="1"/>
  <c r="S2309" i="5"/>
  <c r="S2310" i="5" l="1"/>
  <c r="T2309" i="5"/>
  <c r="V2309" i="5" s="1"/>
  <c r="L2309" i="5"/>
  <c r="M2308" i="5"/>
  <c r="F2309" i="5"/>
  <c r="E2310" i="5"/>
  <c r="F2310" i="5" l="1"/>
  <c r="E2311" i="5"/>
  <c r="L2310" i="5"/>
  <c r="M2309" i="5"/>
  <c r="S2311" i="5"/>
  <c r="T2310" i="5"/>
  <c r="V2310" i="5" s="1"/>
  <c r="T2311" i="5" l="1"/>
  <c r="V2311" i="5" s="1"/>
  <c r="S2312" i="5"/>
  <c r="M2310" i="5"/>
  <c r="L2311" i="5"/>
  <c r="E2312" i="5"/>
  <c r="F2311" i="5"/>
  <c r="T2312" i="5" l="1"/>
  <c r="V2312" i="5" s="1"/>
  <c r="S2313" i="5"/>
  <c r="E2313" i="5"/>
  <c r="F2312" i="5"/>
  <c r="M2311" i="5"/>
  <c r="L2312" i="5"/>
  <c r="L2313" i="5" l="1"/>
  <c r="M2312" i="5"/>
  <c r="S2314" i="5"/>
  <c r="T2313" i="5"/>
  <c r="V2313" i="5" s="1"/>
  <c r="F2313" i="5"/>
  <c r="E2314" i="5"/>
  <c r="L2314" i="5" l="1"/>
  <c r="M2313" i="5"/>
  <c r="F2314" i="5"/>
  <c r="E2315" i="5"/>
  <c r="S2315" i="5"/>
  <c r="T2314" i="5"/>
  <c r="V2314" i="5" s="1"/>
  <c r="T2315" i="5" l="1"/>
  <c r="V2315" i="5" s="1"/>
  <c r="S2316" i="5"/>
  <c r="E2316" i="5"/>
  <c r="F2315" i="5"/>
  <c r="M2314" i="5"/>
  <c r="L2315" i="5"/>
  <c r="M2315" i="5" l="1"/>
  <c r="L2316" i="5"/>
  <c r="E2317" i="5"/>
  <c r="F2316" i="5"/>
  <c r="T2316" i="5"/>
  <c r="V2316" i="5" s="1"/>
  <c r="S2317" i="5"/>
  <c r="S2318" i="5" l="1"/>
  <c r="T2317" i="5"/>
  <c r="V2317" i="5" s="1"/>
  <c r="F2317" i="5"/>
  <c r="E2318" i="5"/>
  <c r="L2317" i="5"/>
  <c r="M2316" i="5"/>
  <c r="L2318" i="5" l="1"/>
  <c r="M2317" i="5"/>
  <c r="F2318" i="5"/>
  <c r="E2319" i="5"/>
  <c r="S2319" i="5"/>
  <c r="T2318" i="5"/>
  <c r="V2318" i="5" s="1"/>
  <c r="T2319" i="5" l="1"/>
  <c r="V2319" i="5" s="1"/>
  <c r="S2320" i="5"/>
  <c r="E2320" i="5"/>
  <c r="F2319" i="5"/>
  <c r="M2318" i="5"/>
  <c r="L2319" i="5"/>
  <c r="T2320" i="5" l="1"/>
  <c r="V2320" i="5" s="1"/>
  <c r="S2321" i="5"/>
  <c r="M2319" i="5"/>
  <c r="L2320" i="5"/>
  <c r="E2321" i="5"/>
  <c r="F2320" i="5"/>
  <c r="F2321" i="5" l="1"/>
  <c r="E2322" i="5"/>
  <c r="L2321" i="5"/>
  <c r="M2320" i="5"/>
  <c r="S2322" i="5"/>
  <c r="T2321" i="5"/>
  <c r="V2321" i="5" s="1"/>
  <c r="S2323" i="5" l="1"/>
  <c r="T2322" i="5"/>
  <c r="V2322" i="5" s="1"/>
  <c r="L2322" i="5"/>
  <c r="M2321" i="5"/>
  <c r="F2322" i="5"/>
  <c r="E2323" i="5"/>
  <c r="E2324" i="5" l="1"/>
  <c r="F2323" i="5"/>
  <c r="M2322" i="5"/>
  <c r="L2323" i="5"/>
  <c r="T2323" i="5"/>
  <c r="V2323" i="5" s="1"/>
  <c r="S2324" i="5"/>
  <c r="T2324" i="5" l="1"/>
  <c r="V2324" i="5" s="1"/>
  <c r="S2325" i="5"/>
  <c r="M2323" i="5"/>
  <c r="L2324" i="5"/>
  <c r="E2325" i="5"/>
  <c r="F2324" i="5"/>
  <c r="S2326" i="5" l="1"/>
  <c r="T2325" i="5"/>
  <c r="V2325" i="5" s="1"/>
  <c r="F2325" i="5"/>
  <c r="E2326" i="5"/>
  <c r="L2325" i="5"/>
  <c r="M2324" i="5"/>
  <c r="F2326" i="5" l="1"/>
  <c r="E2327" i="5"/>
  <c r="S2327" i="5"/>
  <c r="T2326" i="5"/>
  <c r="V2326" i="5" s="1"/>
  <c r="L2326" i="5"/>
  <c r="M2325" i="5"/>
  <c r="M2326" i="5" l="1"/>
  <c r="L2327" i="5"/>
  <c r="T2327" i="5"/>
  <c r="V2327" i="5" s="1"/>
  <c r="S2328" i="5"/>
  <c r="E2328" i="5"/>
  <c r="F2327" i="5"/>
  <c r="E2329" i="5" l="1"/>
  <c r="F2328" i="5"/>
  <c r="T2328" i="5"/>
  <c r="V2328" i="5" s="1"/>
  <c r="S2329" i="5"/>
  <c r="M2327" i="5"/>
  <c r="L2328" i="5"/>
  <c r="S2330" i="5" l="1"/>
  <c r="T2329" i="5"/>
  <c r="V2329" i="5" s="1"/>
  <c r="F2329" i="5"/>
  <c r="E2330" i="5"/>
  <c r="L2329" i="5"/>
  <c r="M2328" i="5"/>
  <c r="S2331" i="5" l="1"/>
  <c r="T2330" i="5"/>
  <c r="V2330" i="5" s="1"/>
  <c r="L2330" i="5"/>
  <c r="M2329" i="5"/>
  <c r="F2330" i="5"/>
  <c r="E2331" i="5"/>
  <c r="E2332" i="5" l="1"/>
  <c r="F2331" i="5"/>
  <c r="M2330" i="5"/>
  <c r="L2331" i="5"/>
  <c r="T2331" i="5"/>
  <c r="V2331" i="5" s="1"/>
  <c r="S2332" i="5"/>
  <c r="T2332" i="5" l="1"/>
  <c r="V2332" i="5" s="1"/>
  <c r="S2333" i="5"/>
  <c r="M2331" i="5"/>
  <c r="L2332" i="5"/>
  <c r="E2333" i="5"/>
  <c r="F2332" i="5"/>
  <c r="F2333" i="5" l="1"/>
  <c r="E2334" i="5"/>
  <c r="L2333" i="5"/>
  <c r="M2332" i="5"/>
  <c r="S2334" i="5"/>
  <c r="T2333" i="5"/>
  <c r="V2333" i="5" s="1"/>
  <c r="S2335" i="5" l="1"/>
  <c r="T2334" i="5"/>
  <c r="V2334" i="5" s="1"/>
  <c r="L2334" i="5"/>
  <c r="M2333" i="5"/>
  <c r="F2334" i="5"/>
  <c r="E2335" i="5"/>
  <c r="E2336" i="5" l="1"/>
  <c r="F2335" i="5"/>
  <c r="M2334" i="5"/>
  <c r="L2335" i="5"/>
  <c r="T2335" i="5"/>
  <c r="V2335" i="5" s="1"/>
  <c r="S2336" i="5"/>
  <c r="M2335" i="5" l="1"/>
  <c r="L2336" i="5"/>
  <c r="E2337" i="5"/>
  <c r="F2336" i="5"/>
  <c r="T2336" i="5"/>
  <c r="V2336" i="5" s="1"/>
  <c r="S2337" i="5"/>
  <c r="S2338" i="5" l="1"/>
  <c r="T2337" i="5"/>
  <c r="V2337" i="5" s="1"/>
  <c r="F2337" i="5"/>
  <c r="E2338" i="5"/>
  <c r="L2337" i="5"/>
  <c r="M2336" i="5"/>
  <c r="L2338" i="5" l="1"/>
  <c r="M2337" i="5"/>
  <c r="F2338" i="5"/>
  <c r="E2339" i="5"/>
  <c r="S2339" i="5"/>
  <c r="T2338" i="5"/>
  <c r="V2338" i="5" s="1"/>
  <c r="T2339" i="5" l="1"/>
  <c r="V2339" i="5" s="1"/>
  <c r="S2340" i="5"/>
  <c r="E2340" i="5"/>
  <c r="F2339" i="5"/>
  <c r="M2338" i="5"/>
  <c r="L2339" i="5"/>
  <c r="M2339" i="5" l="1"/>
  <c r="L2340" i="5"/>
  <c r="T2340" i="5"/>
  <c r="V2340" i="5" s="1"/>
  <c r="S2341" i="5"/>
  <c r="E2341" i="5"/>
  <c r="F2340" i="5"/>
  <c r="F2341" i="5" l="1"/>
  <c r="E2342" i="5"/>
  <c r="S2342" i="5"/>
  <c r="T2341" i="5"/>
  <c r="V2341" i="5" s="1"/>
  <c r="L2341" i="5"/>
  <c r="M2340" i="5"/>
  <c r="S2343" i="5" l="1"/>
  <c r="T2342" i="5"/>
  <c r="V2342" i="5" s="1"/>
  <c r="F2342" i="5"/>
  <c r="E2343" i="5"/>
  <c r="L2342" i="5"/>
  <c r="M2341" i="5"/>
  <c r="M2342" i="5" l="1"/>
  <c r="L2343" i="5"/>
  <c r="E2344" i="5"/>
  <c r="F2343" i="5"/>
  <c r="T2343" i="5"/>
  <c r="V2343" i="5" s="1"/>
  <c r="S2344" i="5"/>
  <c r="E2345" i="5" l="1"/>
  <c r="F2344" i="5"/>
  <c r="T2344" i="5"/>
  <c r="V2344" i="5" s="1"/>
  <c r="S2345" i="5"/>
  <c r="M2343" i="5"/>
  <c r="L2344" i="5"/>
  <c r="L2345" i="5" l="1"/>
  <c r="M2344" i="5"/>
  <c r="S2346" i="5"/>
  <c r="T2345" i="5"/>
  <c r="V2345" i="5" s="1"/>
  <c r="F2345" i="5"/>
  <c r="E2346" i="5"/>
  <c r="F2346" i="5" l="1"/>
  <c r="E2347" i="5"/>
  <c r="S2347" i="5"/>
  <c r="T2346" i="5"/>
  <c r="V2346" i="5" s="1"/>
  <c r="L2346" i="5"/>
  <c r="M2345" i="5"/>
  <c r="T2347" i="5" l="1"/>
  <c r="V2347" i="5" s="1"/>
  <c r="S2348" i="5"/>
  <c r="E2348" i="5"/>
  <c r="F2347" i="5"/>
  <c r="M2346" i="5"/>
  <c r="L2347" i="5"/>
  <c r="T2348" i="5" l="1"/>
  <c r="V2348" i="5" s="1"/>
  <c r="S2349" i="5"/>
  <c r="M2347" i="5"/>
  <c r="L2348" i="5"/>
  <c r="E2349" i="5"/>
  <c r="F2348" i="5"/>
  <c r="L2349" i="5" l="1"/>
  <c r="M2348" i="5"/>
  <c r="S2350" i="5"/>
  <c r="T2349" i="5"/>
  <c r="V2349" i="5" s="1"/>
  <c r="F2349" i="5"/>
  <c r="E2350" i="5"/>
  <c r="F2350" i="5" l="1"/>
  <c r="E2351" i="5"/>
  <c r="L2350" i="5"/>
  <c r="M2349" i="5"/>
  <c r="S2351" i="5"/>
  <c r="T2350" i="5"/>
  <c r="V2350" i="5" s="1"/>
  <c r="T2351" i="5" l="1"/>
  <c r="V2351" i="5" s="1"/>
  <c r="S2352" i="5"/>
  <c r="M2350" i="5"/>
  <c r="L2351" i="5"/>
  <c r="E2352" i="5"/>
  <c r="F2351" i="5"/>
  <c r="T2352" i="5" l="1"/>
  <c r="V2352" i="5" s="1"/>
  <c r="S2353" i="5"/>
  <c r="E2353" i="5"/>
  <c r="F2352" i="5"/>
  <c r="M2351" i="5"/>
  <c r="L2352" i="5"/>
  <c r="F2353" i="5" l="1"/>
  <c r="E2354" i="5"/>
  <c r="L2353" i="5"/>
  <c r="M2352" i="5"/>
  <c r="S2354" i="5"/>
  <c r="T2353" i="5"/>
  <c r="V2353" i="5" s="1"/>
  <c r="L2354" i="5" l="1"/>
  <c r="M2353" i="5"/>
  <c r="S2355" i="5"/>
  <c r="T2354" i="5"/>
  <c r="V2354" i="5" s="1"/>
  <c r="F2354" i="5"/>
  <c r="E2355" i="5"/>
  <c r="E2356" i="5" l="1"/>
  <c r="F2355" i="5"/>
  <c r="T2355" i="5"/>
  <c r="V2355" i="5" s="1"/>
  <c r="S2356" i="5"/>
  <c r="M2354" i="5"/>
  <c r="L2355" i="5"/>
  <c r="E2357" i="5" l="1"/>
  <c r="F2356" i="5"/>
  <c r="M2355" i="5"/>
  <c r="L2356" i="5"/>
  <c r="T2356" i="5"/>
  <c r="V2356" i="5" s="1"/>
  <c r="S2357" i="5"/>
  <c r="S2358" i="5" l="1"/>
  <c r="T2357" i="5"/>
  <c r="V2357" i="5" s="1"/>
  <c r="L2357" i="5"/>
  <c r="M2356" i="5"/>
  <c r="F2357" i="5"/>
  <c r="E2358" i="5"/>
  <c r="L2358" i="5" l="1"/>
  <c r="M2357" i="5"/>
  <c r="F2358" i="5"/>
  <c r="E2359" i="5"/>
  <c r="S2359" i="5"/>
  <c r="T2358" i="5"/>
  <c r="V2358" i="5" s="1"/>
  <c r="T2359" i="5" l="1"/>
  <c r="V2359" i="5" s="1"/>
  <c r="S2360" i="5"/>
  <c r="E2360" i="5"/>
  <c r="F2359" i="5"/>
  <c r="M2358" i="5"/>
  <c r="L2359" i="5"/>
  <c r="E2361" i="5" l="1"/>
  <c r="F2360" i="5"/>
  <c r="M2359" i="5"/>
  <c r="L2360" i="5"/>
  <c r="T2360" i="5"/>
  <c r="V2360" i="5" s="1"/>
  <c r="S2361" i="5"/>
  <c r="S2362" i="5" l="1"/>
  <c r="T2361" i="5"/>
  <c r="V2361" i="5" s="1"/>
  <c r="L2361" i="5"/>
  <c r="M2360" i="5"/>
  <c r="F2361" i="5"/>
  <c r="E2362" i="5"/>
  <c r="F2362" i="5" l="1"/>
  <c r="E2363" i="5"/>
  <c r="L2362" i="5"/>
  <c r="M2361" i="5"/>
  <c r="S2363" i="5"/>
  <c r="T2362" i="5"/>
  <c r="V2362" i="5" s="1"/>
  <c r="T2363" i="5" l="1"/>
  <c r="V2363" i="5" s="1"/>
  <c r="S2364" i="5"/>
  <c r="M2362" i="5"/>
  <c r="L2363" i="5"/>
  <c r="E2364" i="5"/>
  <c r="F2363" i="5"/>
  <c r="M2363" i="5" l="1"/>
  <c r="L2364" i="5"/>
  <c r="E2365" i="5"/>
  <c r="F2364" i="5"/>
  <c r="T2364" i="5"/>
  <c r="V2364" i="5" s="1"/>
  <c r="S2365" i="5"/>
  <c r="S2366" i="5" l="1"/>
  <c r="T2365" i="5"/>
  <c r="V2365" i="5" s="1"/>
  <c r="F2365" i="5"/>
  <c r="E2366" i="5"/>
  <c r="L2365" i="5"/>
  <c r="M2364" i="5"/>
  <c r="L2366" i="5" l="1"/>
  <c r="M2365" i="5"/>
  <c r="F2366" i="5"/>
  <c r="E2367" i="5"/>
  <c r="S2367" i="5"/>
  <c r="T2366" i="5"/>
  <c r="V2366" i="5" s="1"/>
  <c r="T2367" i="5" l="1"/>
  <c r="V2367" i="5" s="1"/>
  <c r="S2368" i="5"/>
  <c r="E2368" i="5"/>
  <c r="F2367" i="5"/>
  <c r="M2366" i="5"/>
  <c r="L2367" i="5"/>
  <c r="M2367" i="5" l="1"/>
  <c r="L2368" i="5"/>
  <c r="T2368" i="5"/>
  <c r="V2368" i="5" s="1"/>
  <c r="S2369" i="5"/>
  <c r="E2369" i="5"/>
  <c r="F2368" i="5"/>
  <c r="F2369" i="5" l="1"/>
  <c r="E2370" i="5"/>
  <c r="S2370" i="5"/>
  <c r="T2369" i="5"/>
  <c r="V2369" i="5" s="1"/>
  <c r="L2369" i="5"/>
  <c r="M2368" i="5"/>
  <c r="L2370" i="5" l="1"/>
  <c r="M2369" i="5"/>
  <c r="S2371" i="5"/>
  <c r="T2370" i="5"/>
  <c r="V2370" i="5" s="1"/>
  <c r="F2370" i="5"/>
  <c r="E2371" i="5"/>
  <c r="M2370" i="5" l="1"/>
  <c r="L2371" i="5"/>
  <c r="E2372" i="5"/>
  <c r="F2371" i="5"/>
  <c r="T2371" i="5"/>
  <c r="V2371" i="5" s="1"/>
  <c r="S2372" i="5"/>
  <c r="T2372" i="5" l="1"/>
  <c r="V2372" i="5" s="1"/>
  <c r="S2373" i="5"/>
  <c r="E2373" i="5"/>
  <c r="F2372" i="5"/>
  <c r="M2371" i="5"/>
  <c r="L2372" i="5"/>
  <c r="L2373" i="5" l="1"/>
  <c r="M2372" i="5"/>
  <c r="S2374" i="5"/>
  <c r="T2373" i="5"/>
  <c r="V2373" i="5" s="1"/>
  <c r="F2373" i="5"/>
  <c r="E2374" i="5"/>
  <c r="F2374" i="5" l="1"/>
  <c r="E2375" i="5"/>
  <c r="S2375" i="5"/>
  <c r="T2374" i="5"/>
  <c r="V2374" i="5" s="1"/>
  <c r="L2374" i="5"/>
  <c r="M2373" i="5"/>
  <c r="M2374" i="5" l="1"/>
  <c r="L2375" i="5"/>
  <c r="T2375" i="5"/>
  <c r="V2375" i="5" s="1"/>
  <c r="S2376" i="5"/>
  <c r="E2376" i="5"/>
  <c r="F2375" i="5"/>
  <c r="T2376" i="5" l="1"/>
  <c r="V2376" i="5" s="1"/>
  <c r="S2377" i="5"/>
  <c r="E2377" i="5"/>
  <c r="F2376" i="5"/>
  <c r="M2375" i="5"/>
  <c r="L2376" i="5"/>
  <c r="L2377" i="5" l="1"/>
  <c r="M2376" i="5"/>
  <c r="F2377" i="5"/>
  <c r="E2378" i="5"/>
  <c r="S2378" i="5"/>
  <c r="T2377" i="5"/>
  <c r="V2377" i="5" s="1"/>
  <c r="F2378" i="5" l="1"/>
  <c r="E2379" i="5"/>
  <c r="S2379" i="5"/>
  <c r="T2378" i="5"/>
  <c r="V2378" i="5" s="1"/>
  <c r="L2378" i="5"/>
  <c r="M2377" i="5"/>
  <c r="M2378" i="5" l="1"/>
  <c r="L2379" i="5"/>
  <c r="T2379" i="5"/>
  <c r="V2379" i="5" s="1"/>
  <c r="S2380" i="5"/>
  <c r="E2380" i="5"/>
  <c r="F2379" i="5"/>
  <c r="T2380" i="5" l="1"/>
  <c r="V2380" i="5" s="1"/>
  <c r="S2381" i="5"/>
  <c r="E2381" i="5"/>
  <c r="F2380" i="5"/>
  <c r="M2379" i="5"/>
  <c r="L2380" i="5"/>
  <c r="L2381" i="5" l="1"/>
  <c r="M2380" i="5"/>
  <c r="F2381" i="5"/>
  <c r="E2382" i="5"/>
  <c r="S2382" i="5"/>
  <c r="T2381" i="5"/>
  <c r="V2381" i="5" s="1"/>
  <c r="F2382" i="5" l="1"/>
  <c r="E2383" i="5"/>
  <c r="S2383" i="5"/>
  <c r="T2382" i="5"/>
  <c r="V2382" i="5" s="1"/>
  <c r="L2382" i="5"/>
  <c r="M2381" i="5"/>
  <c r="M2382" i="5" l="1"/>
  <c r="L2383" i="5"/>
  <c r="T2383" i="5"/>
  <c r="V2383" i="5" s="1"/>
  <c r="S2384" i="5"/>
  <c r="E2384" i="5"/>
  <c r="F2383" i="5"/>
  <c r="E2385" i="5" l="1"/>
  <c r="F2384" i="5"/>
  <c r="T2384" i="5"/>
  <c r="V2384" i="5" s="1"/>
  <c r="S2385" i="5"/>
  <c r="M2383" i="5"/>
  <c r="L2384" i="5"/>
  <c r="L2385" i="5" l="1"/>
  <c r="M2384" i="5"/>
  <c r="S2386" i="5"/>
  <c r="T2385" i="5"/>
  <c r="V2385" i="5" s="1"/>
  <c r="F2385" i="5"/>
  <c r="E2386" i="5"/>
  <c r="F2386" i="5" l="1"/>
  <c r="E2387" i="5"/>
  <c r="S2387" i="5"/>
  <c r="T2386" i="5"/>
  <c r="V2386" i="5" s="1"/>
  <c r="L2386" i="5"/>
  <c r="M2385" i="5"/>
  <c r="M2386" i="5" l="1"/>
  <c r="L2387" i="5"/>
  <c r="T2387" i="5"/>
  <c r="V2387" i="5" s="1"/>
  <c r="S2388" i="5"/>
  <c r="E2388" i="5"/>
  <c r="F2387" i="5"/>
  <c r="E2389" i="5" l="1"/>
  <c r="F2388" i="5"/>
  <c r="M2387" i="5"/>
  <c r="L2388" i="5"/>
  <c r="T2388" i="5"/>
  <c r="V2388" i="5" s="1"/>
  <c r="S2389" i="5"/>
  <c r="S2390" i="5" l="1"/>
  <c r="T2389" i="5"/>
  <c r="V2389" i="5" s="1"/>
  <c r="L2389" i="5"/>
  <c r="M2388" i="5"/>
  <c r="F2389" i="5"/>
  <c r="E2390" i="5"/>
  <c r="L2390" i="5" l="1"/>
  <c r="M2389" i="5"/>
  <c r="S2391" i="5"/>
  <c r="T2390" i="5"/>
  <c r="V2390" i="5" s="1"/>
  <c r="F2390" i="5"/>
  <c r="E2391" i="5"/>
  <c r="E2392" i="5" l="1"/>
  <c r="F2391" i="5"/>
  <c r="T2391" i="5"/>
  <c r="V2391" i="5" s="1"/>
  <c r="S2392" i="5"/>
  <c r="M2390" i="5"/>
  <c r="L2391" i="5"/>
  <c r="M2391" i="5" l="1"/>
  <c r="L2392" i="5"/>
  <c r="T2392" i="5"/>
  <c r="V2392" i="5" s="1"/>
  <c r="S2393" i="5"/>
  <c r="E2393" i="5"/>
  <c r="F2392" i="5"/>
  <c r="S2394" i="5" l="1"/>
  <c r="T2393" i="5"/>
  <c r="V2393" i="5" s="1"/>
  <c r="L2393" i="5"/>
  <c r="M2392" i="5"/>
  <c r="F2393" i="5"/>
  <c r="E2394" i="5"/>
  <c r="F2394" i="5" l="1"/>
  <c r="E2395" i="5"/>
  <c r="L2394" i="5"/>
  <c r="M2393" i="5"/>
  <c r="S2395" i="5"/>
  <c r="T2394" i="5"/>
  <c r="V2394" i="5" s="1"/>
  <c r="M2394" i="5" l="1"/>
  <c r="L2395" i="5"/>
  <c r="T2395" i="5"/>
  <c r="V2395" i="5" s="1"/>
  <c r="S2396" i="5"/>
  <c r="E2396" i="5"/>
  <c r="F2395" i="5"/>
  <c r="E2397" i="5" l="1"/>
  <c r="F2396" i="5"/>
  <c r="T2396" i="5"/>
  <c r="V2396" i="5" s="1"/>
  <c r="S2397" i="5"/>
  <c r="M2395" i="5"/>
  <c r="L2396" i="5"/>
  <c r="L2397" i="5" l="1"/>
  <c r="M2396" i="5"/>
  <c r="S2398" i="5"/>
  <c r="T2397" i="5"/>
  <c r="V2397" i="5" s="1"/>
  <c r="F2397" i="5"/>
  <c r="E2398" i="5"/>
  <c r="S2399" i="5" l="1"/>
  <c r="T2398" i="5"/>
  <c r="V2398" i="5" s="1"/>
  <c r="F2398" i="5"/>
  <c r="E2399" i="5"/>
  <c r="L2398" i="5"/>
  <c r="M2397" i="5"/>
  <c r="M2398" i="5" l="1"/>
  <c r="L2399" i="5"/>
  <c r="E2400" i="5"/>
  <c r="F2399" i="5"/>
  <c r="T2399" i="5"/>
  <c r="V2399" i="5" s="1"/>
  <c r="S2400" i="5"/>
  <c r="T2400" i="5" l="1"/>
  <c r="V2400" i="5" s="1"/>
  <c r="S2401" i="5"/>
  <c r="E2401" i="5"/>
  <c r="F2400" i="5"/>
  <c r="M2399" i="5"/>
  <c r="L2400" i="5"/>
  <c r="S2402" i="5" l="1"/>
  <c r="T2401" i="5"/>
  <c r="V2401" i="5" s="1"/>
  <c r="L2401" i="5"/>
  <c r="M2400" i="5"/>
  <c r="F2401" i="5"/>
  <c r="E2402" i="5"/>
  <c r="F2402" i="5" l="1"/>
  <c r="E2403" i="5"/>
  <c r="L2402" i="5"/>
  <c r="M2401" i="5"/>
  <c r="S2403" i="5"/>
  <c r="T2402" i="5"/>
  <c r="V2402" i="5" s="1"/>
  <c r="T2403" i="5" l="1"/>
  <c r="V2403" i="5" s="1"/>
  <c r="S2404" i="5"/>
  <c r="M2402" i="5"/>
  <c r="L2403" i="5"/>
  <c r="E2404" i="5"/>
  <c r="F2403" i="5"/>
  <c r="E2405" i="5" l="1"/>
  <c r="F2404" i="5"/>
  <c r="M2403" i="5"/>
  <c r="L2404" i="5"/>
  <c r="T2404" i="5"/>
  <c r="V2404" i="5" s="1"/>
  <c r="S2405" i="5"/>
  <c r="S2406" i="5" l="1"/>
  <c r="T2405" i="5"/>
  <c r="V2405" i="5" s="1"/>
  <c r="L2405" i="5"/>
  <c r="M2404" i="5"/>
  <c r="F2405" i="5"/>
  <c r="E2406" i="5"/>
  <c r="F2406" i="5" l="1"/>
  <c r="E2407" i="5"/>
  <c r="L2406" i="5"/>
  <c r="M2405" i="5"/>
  <c r="S2407" i="5"/>
  <c r="T2406" i="5"/>
  <c r="V2406" i="5" s="1"/>
  <c r="T2407" i="5" l="1"/>
  <c r="V2407" i="5" s="1"/>
  <c r="S2408" i="5"/>
  <c r="M2406" i="5"/>
  <c r="L2407" i="5"/>
  <c r="E2408" i="5"/>
  <c r="F2407" i="5"/>
  <c r="E2409" i="5" l="1"/>
  <c r="F2408" i="5"/>
  <c r="M2407" i="5"/>
  <c r="L2408" i="5"/>
  <c r="T2408" i="5"/>
  <c r="V2408" i="5" s="1"/>
  <c r="S2409" i="5"/>
  <c r="S2410" i="5" l="1"/>
  <c r="T2409" i="5"/>
  <c r="V2409" i="5" s="1"/>
  <c r="L2409" i="5"/>
  <c r="M2408" i="5"/>
  <c r="F2409" i="5"/>
  <c r="E2410" i="5"/>
  <c r="F2410" i="5" l="1"/>
  <c r="E2411" i="5"/>
  <c r="L2410" i="5"/>
  <c r="M2409" i="5"/>
  <c r="S2411" i="5"/>
  <c r="T2410" i="5"/>
  <c r="V2410" i="5" s="1"/>
  <c r="T2411" i="5" l="1"/>
  <c r="V2411" i="5" s="1"/>
  <c r="S2412" i="5"/>
  <c r="M2410" i="5"/>
  <c r="L2411" i="5"/>
  <c r="E2412" i="5"/>
  <c r="F2411" i="5"/>
  <c r="M2411" i="5" l="1"/>
  <c r="L2412" i="5"/>
  <c r="T2412" i="5"/>
  <c r="V2412" i="5" s="1"/>
  <c r="S2413" i="5"/>
  <c r="E2413" i="5"/>
  <c r="F2412" i="5"/>
  <c r="F2413" i="5" l="1"/>
  <c r="E2414" i="5"/>
  <c r="S2414" i="5"/>
  <c r="T2413" i="5"/>
  <c r="V2413" i="5" s="1"/>
  <c r="L2413" i="5"/>
  <c r="M2412" i="5"/>
  <c r="L2414" i="5" l="1"/>
  <c r="M2413" i="5"/>
  <c r="S2415" i="5"/>
  <c r="T2414" i="5"/>
  <c r="V2414" i="5" s="1"/>
  <c r="F2414" i="5"/>
  <c r="E2415" i="5"/>
  <c r="M2414" i="5" l="1"/>
  <c r="L2415" i="5"/>
  <c r="E2416" i="5"/>
  <c r="F2415" i="5"/>
  <c r="T2415" i="5"/>
  <c r="V2415" i="5" s="1"/>
  <c r="S2416" i="5"/>
  <c r="E2417" i="5" l="1"/>
  <c r="F2416" i="5"/>
  <c r="T2416" i="5"/>
  <c r="V2416" i="5" s="1"/>
  <c r="S2417" i="5"/>
  <c r="M2415" i="5"/>
  <c r="L2416" i="5"/>
  <c r="L2417" i="5" l="1"/>
  <c r="M2416" i="5"/>
  <c r="S2418" i="5"/>
  <c r="T2417" i="5"/>
  <c r="V2417" i="5" s="1"/>
  <c r="F2417" i="5"/>
  <c r="E2418" i="5"/>
  <c r="F2418" i="5" l="1"/>
  <c r="E2419" i="5"/>
  <c r="L2418" i="5"/>
  <c r="M2417" i="5"/>
  <c r="S2419" i="5"/>
  <c r="T2418" i="5"/>
  <c r="V2418" i="5" s="1"/>
  <c r="E2420" i="5" l="1"/>
  <c r="F2419" i="5"/>
  <c r="T2419" i="5"/>
  <c r="V2419" i="5" s="1"/>
  <c r="S2420" i="5"/>
  <c r="M2418" i="5"/>
  <c r="L2419" i="5"/>
  <c r="M2419" i="5" l="1"/>
  <c r="L2420" i="5"/>
  <c r="T2420" i="5"/>
  <c r="V2420" i="5" s="1"/>
  <c r="S2421" i="5"/>
  <c r="E2421" i="5"/>
  <c r="F2420" i="5"/>
  <c r="F2421" i="5" l="1"/>
  <c r="E2422" i="5"/>
  <c r="S2422" i="5"/>
  <c r="T2421" i="5"/>
  <c r="V2421" i="5" s="1"/>
  <c r="L2421" i="5"/>
  <c r="M2420" i="5"/>
  <c r="S2423" i="5" l="1"/>
  <c r="T2422" i="5"/>
  <c r="V2422" i="5" s="1"/>
  <c r="F2422" i="5"/>
  <c r="E2423" i="5"/>
  <c r="L2422" i="5"/>
  <c r="M2421" i="5"/>
  <c r="M2422" i="5" l="1"/>
  <c r="L2423" i="5"/>
  <c r="E2424" i="5"/>
  <c r="F2423" i="5"/>
  <c r="T2423" i="5"/>
  <c r="V2423" i="5" s="1"/>
  <c r="S2424" i="5"/>
  <c r="T2424" i="5" l="1"/>
  <c r="V2424" i="5" s="1"/>
  <c r="S2425" i="5"/>
  <c r="E2425" i="5"/>
  <c r="F2424" i="5"/>
  <c r="M2423" i="5"/>
  <c r="L2424" i="5"/>
  <c r="F2425" i="5" l="1"/>
  <c r="E2426" i="5"/>
  <c r="S2426" i="5"/>
  <c r="T2425" i="5"/>
  <c r="V2425" i="5" s="1"/>
  <c r="L2425" i="5"/>
  <c r="M2424" i="5"/>
  <c r="S2427" i="5" l="1"/>
  <c r="T2426" i="5"/>
  <c r="V2426" i="5" s="1"/>
  <c r="L2426" i="5"/>
  <c r="M2425" i="5"/>
  <c r="F2426" i="5"/>
  <c r="E2427" i="5"/>
  <c r="M2426" i="5" l="1"/>
  <c r="L2427" i="5"/>
  <c r="T2427" i="5"/>
  <c r="V2427" i="5" s="1"/>
  <c r="S2428" i="5"/>
  <c r="E2428" i="5"/>
  <c r="F2427" i="5"/>
  <c r="E2429" i="5" l="1"/>
  <c r="F2428" i="5"/>
  <c r="T2428" i="5"/>
  <c r="V2428" i="5" s="1"/>
  <c r="S2429" i="5"/>
  <c r="M2427" i="5"/>
  <c r="L2428" i="5"/>
  <c r="L2429" i="5" l="1"/>
  <c r="M2428" i="5"/>
  <c r="S2430" i="5"/>
  <c r="T2429" i="5"/>
  <c r="V2429" i="5" s="1"/>
  <c r="F2429" i="5"/>
  <c r="E2430" i="5"/>
  <c r="F2430" i="5" l="1"/>
  <c r="E2431" i="5"/>
  <c r="S2431" i="5"/>
  <c r="T2430" i="5"/>
  <c r="V2430" i="5" s="1"/>
  <c r="L2430" i="5"/>
  <c r="M2429" i="5"/>
  <c r="M2430" i="5" l="1"/>
  <c r="L2431" i="5"/>
  <c r="T2431" i="5"/>
  <c r="V2431" i="5" s="1"/>
  <c r="S2432" i="5"/>
  <c r="E2432" i="5"/>
  <c r="F2431" i="5"/>
  <c r="M2431" i="5" l="1"/>
  <c r="L2432" i="5"/>
  <c r="E2433" i="5"/>
  <c r="F2432" i="5"/>
  <c r="T2432" i="5"/>
  <c r="V2432" i="5" s="1"/>
  <c r="S2433" i="5"/>
  <c r="S2434" i="5" l="1"/>
  <c r="T2433" i="5"/>
  <c r="V2433" i="5" s="1"/>
  <c r="F2433" i="5"/>
  <c r="E2434" i="5"/>
  <c r="L2433" i="5"/>
  <c r="M2432" i="5"/>
  <c r="L2434" i="5" l="1"/>
  <c r="M2433" i="5"/>
  <c r="F2434" i="5"/>
  <c r="E2435" i="5"/>
  <c r="S2435" i="5"/>
  <c r="T2434" i="5"/>
  <c r="V2434" i="5" s="1"/>
  <c r="T2435" i="5" l="1"/>
  <c r="V2435" i="5" s="1"/>
  <c r="S2436" i="5"/>
  <c r="E2436" i="5"/>
  <c r="F2435" i="5"/>
  <c r="M2434" i="5"/>
  <c r="L2435" i="5"/>
  <c r="T2436" i="5" l="1"/>
  <c r="V2436" i="5" s="1"/>
  <c r="S2437" i="5"/>
  <c r="M2435" i="5"/>
  <c r="L2436" i="5"/>
  <c r="E2437" i="5"/>
  <c r="F2436" i="5"/>
  <c r="F2437" i="5" l="1"/>
  <c r="E2438" i="5"/>
  <c r="S2438" i="5"/>
  <c r="T2437" i="5"/>
  <c r="V2437" i="5" s="1"/>
  <c r="L2437" i="5"/>
  <c r="M2436" i="5"/>
  <c r="L2438" i="5" l="1"/>
  <c r="M2437" i="5"/>
  <c r="S2439" i="5"/>
  <c r="T2438" i="5"/>
  <c r="V2438" i="5" s="1"/>
  <c r="F2438" i="5"/>
  <c r="E2439" i="5"/>
  <c r="E2440" i="5" l="1"/>
  <c r="F2439" i="5"/>
  <c r="T2439" i="5"/>
  <c r="V2439" i="5" s="1"/>
  <c r="S2440" i="5"/>
  <c r="M2438" i="5"/>
  <c r="L2439" i="5"/>
  <c r="M2439" i="5" l="1"/>
  <c r="L2440" i="5"/>
  <c r="T2440" i="5"/>
  <c r="V2440" i="5" s="1"/>
  <c r="S2441" i="5"/>
  <c r="E2441" i="5"/>
  <c r="F2440" i="5"/>
  <c r="F2441" i="5" l="1"/>
  <c r="E2442" i="5"/>
  <c r="S2442" i="5"/>
  <c r="T2441" i="5"/>
  <c r="V2441" i="5" s="1"/>
  <c r="L2441" i="5"/>
  <c r="M2440" i="5"/>
  <c r="L2442" i="5" l="1"/>
  <c r="M2441" i="5"/>
  <c r="S2443" i="5"/>
  <c r="T2442" i="5"/>
  <c r="V2442" i="5" s="1"/>
  <c r="F2442" i="5"/>
  <c r="E2443" i="5"/>
  <c r="E2444" i="5" l="1"/>
  <c r="F2443" i="5"/>
  <c r="T2443" i="5"/>
  <c r="V2443" i="5" s="1"/>
  <c r="S2444" i="5"/>
  <c r="M2442" i="5"/>
  <c r="L2443" i="5"/>
  <c r="T2444" i="5" l="1"/>
  <c r="V2444" i="5" s="1"/>
  <c r="S2445" i="5"/>
  <c r="M2443" i="5"/>
  <c r="L2444" i="5"/>
  <c r="E2445" i="5"/>
  <c r="F2444" i="5"/>
  <c r="L2445" i="5" l="1"/>
  <c r="M2444" i="5"/>
  <c r="S2446" i="5"/>
  <c r="T2445" i="5"/>
  <c r="V2445" i="5" s="1"/>
  <c r="F2445" i="5"/>
  <c r="E2446" i="5"/>
  <c r="F2446" i="5" l="1"/>
  <c r="E2447" i="5"/>
  <c r="S2447" i="5"/>
  <c r="T2446" i="5"/>
  <c r="V2446" i="5" s="1"/>
  <c r="L2446" i="5"/>
  <c r="M2445" i="5"/>
  <c r="M2446" i="5" l="1"/>
  <c r="L2447" i="5"/>
  <c r="T2447" i="5"/>
  <c r="V2447" i="5" s="1"/>
  <c r="S2448" i="5"/>
  <c r="E2448" i="5"/>
  <c r="F2447" i="5"/>
  <c r="T2448" i="5" l="1"/>
  <c r="V2448" i="5" s="1"/>
  <c r="S2449" i="5"/>
  <c r="M2447" i="5"/>
  <c r="L2448" i="5"/>
  <c r="E2449" i="5"/>
  <c r="F2448" i="5"/>
  <c r="F2449" i="5" l="1"/>
  <c r="E2450" i="5"/>
  <c r="S2450" i="5"/>
  <c r="T2449" i="5"/>
  <c r="V2449" i="5" s="1"/>
  <c r="L2449" i="5"/>
  <c r="M2448" i="5"/>
  <c r="L2450" i="5" l="1"/>
  <c r="M2449" i="5"/>
  <c r="S2451" i="5"/>
  <c r="T2450" i="5"/>
  <c r="V2450" i="5" s="1"/>
  <c r="F2450" i="5"/>
  <c r="E2451" i="5"/>
  <c r="E2452" i="5" l="1"/>
  <c r="F2451" i="5"/>
  <c r="T2451" i="5"/>
  <c r="V2451" i="5" s="1"/>
  <c r="S2452" i="5"/>
  <c r="M2450" i="5"/>
  <c r="L2451" i="5"/>
  <c r="T2452" i="5" l="1"/>
  <c r="V2452" i="5" s="1"/>
  <c r="S2453" i="5"/>
  <c r="M2451" i="5"/>
  <c r="L2452" i="5"/>
  <c r="E2453" i="5"/>
  <c r="F2452" i="5"/>
  <c r="F2453" i="5" l="1"/>
  <c r="E2454" i="5"/>
  <c r="L2453" i="5"/>
  <c r="M2452" i="5"/>
  <c r="S2454" i="5"/>
  <c r="T2453" i="5"/>
  <c r="V2453" i="5" s="1"/>
  <c r="S2455" i="5" l="1"/>
  <c r="T2454" i="5"/>
  <c r="V2454" i="5" s="1"/>
  <c r="L2454" i="5"/>
  <c r="M2453" i="5"/>
  <c r="F2454" i="5"/>
  <c r="E2455" i="5"/>
  <c r="M2454" i="5" l="1"/>
  <c r="L2455" i="5"/>
  <c r="E2456" i="5"/>
  <c r="F2455" i="5"/>
  <c r="T2455" i="5"/>
  <c r="V2455" i="5" s="1"/>
  <c r="S2456" i="5"/>
  <c r="T2456" i="5" l="1"/>
  <c r="V2456" i="5" s="1"/>
  <c r="S2457" i="5"/>
  <c r="E2457" i="5"/>
  <c r="F2456" i="5"/>
  <c r="M2455" i="5"/>
  <c r="L2456" i="5"/>
  <c r="L2457" i="5" l="1"/>
  <c r="M2456" i="5"/>
  <c r="F2457" i="5"/>
  <c r="E2458" i="5"/>
  <c r="S2458" i="5"/>
  <c r="T2457" i="5"/>
  <c r="V2457" i="5" s="1"/>
  <c r="S2459" i="5" l="1"/>
  <c r="T2458" i="5"/>
  <c r="V2458" i="5" s="1"/>
  <c r="L2458" i="5"/>
  <c r="M2457" i="5"/>
  <c r="F2458" i="5"/>
  <c r="E2459" i="5"/>
  <c r="M2458" i="5" l="1"/>
  <c r="L2459" i="5"/>
  <c r="E2460" i="5"/>
  <c r="F2459" i="5"/>
  <c r="T2459" i="5"/>
  <c r="V2459" i="5" s="1"/>
  <c r="S2460" i="5"/>
  <c r="T2460" i="5" l="1"/>
  <c r="V2460" i="5" s="1"/>
  <c r="S2461" i="5"/>
  <c r="E2461" i="5"/>
  <c r="F2460" i="5"/>
  <c r="M2459" i="5"/>
  <c r="L2460" i="5"/>
  <c r="S2462" i="5" l="1"/>
  <c r="T2461" i="5"/>
  <c r="V2461" i="5" s="1"/>
  <c r="L2461" i="5"/>
  <c r="M2460" i="5"/>
  <c r="F2461" i="5"/>
  <c r="E2462" i="5"/>
  <c r="F2462" i="5" l="1"/>
  <c r="E2463" i="5"/>
  <c r="L2462" i="5"/>
  <c r="M2461" i="5"/>
  <c r="S2463" i="5"/>
  <c r="T2462" i="5"/>
  <c r="V2462" i="5" s="1"/>
  <c r="T2463" i="5" l="1"/>
  <c r="V2463" i="5" s="1"/>
  <c r="S2464" i="5"/>
  <c r="M2462" i="5"/>
  <c r="L2463" i="5"/>
  <c r="E2464" i="5"/>
  <c r="F2463" i="5"/>
  <c r="E2465" i="5" l="1"/>
  <c r="F2464" i="5"/>
  <c r="M2463" i="5"/>
  <c r="L2464" i="5"/>
  <c r="T2464" i="5"/>
  <c r="V2464" i="5" s="1"/>
  <c r="S2465" i="5"/>
  <c r="F2465" i="5" l="1"/>
  <c r="E2466" i="5"/>
  <c r="S2466" i="5"/>
  <c r="T2465" i="5"/>
  <c r="V2465" i="5" s="1"/>
  <c r="L2465" i="5"/>
  <c r="M2464" i="5"/>
  <c r="F2466" i="5" l="1"/>
  <c r="E2467" i="5"/>
  <c r="L2466" i="5"/>
  <c r="M2465" i="5"/>
  <c r="S2467" i="5"/>
  <c r="T2466" i="5"/>
  <c r="V2466" i="5" s="1"/>
  <c r="T2467" i="5" l="1"/>
  <c r="V2467" i="5" s="1"/>
  <c r="S2468" i="5"/>
  <c r="M2466" i="5"/>
  <c r="L2467" i="5"/>
  <c r="E2468" i="5"/>
  <c r="F2467" i="5"/>
  <c r="E2469" i="5" l="1"/>
  <c r="F2468" i="5"/>
  <c r="M2467" i="5"/>
  <c r="L2468" i="5"/>
  <c r="T2468" i="5"/>
  <c r="V2468" i="5" s="1"/>
  <c r="S2469" i="5"/>
  <c r="L2469" i="5" l="1"/>
  <c r="M2468" i="5"/>
  <c r="F2469" i="5"/>
  <c r="E2470" i="5"/>
  <c r="S2470" i="5"/>
  <c r="T2469" i="5"/>
  <c r="V2469" i="5" s="1"/>
  <c r="S2471" i="5" l="1"/>
  <c r="T2470" i="5"/>
  <c r="V2470" i="5" s="1"/>
  <c r="F2470" i="5"/>
  <c r="E2471" i="5"/>
  <c r="L2470" i="5"/>
  <c r="M2469" i="5"/>
  <c r="M2470" i="5" l="1"/>
  <c r="L2471" i="5"/>
  <c r="E2472" i="5"/>
  <c r="F2471" i="5"/>
  <c r="T2471" i="5"/>
  <c r="V2471" i="5" s="1"/>
  <c r="S2472" i="5"/>
  <c r="E2473" i="5" l="1"/>
  <c r="F2472" i="5"/>
  <c r="T2472" i="5"/>
  <c r="V2472" i="5" s="1"/>
  <c r="S2473" i="5"/>
  <c r="M2471" i="5"/>
  <c r="L2472" i="5"/>
  <c r="L2473" i="5" l="1"/>
  <c r="M2472" i="5"/>
  <c r="S2474" i="5"/>
  <c r="T2473" i="5"/>
  <c r="V2473" i="5" s="1"/>
  <c r="F2473" i="5"/>
  <c r="E2474" i="5"/>
  <c r="S2475" i="5" l="1"/>
  <c r="T2474" i="5"/>
  <c r="V2474" i="5" s="1"/>
  <c r="F2474" i="5"/>
  <c r="E2475" i="5"/>
  <c r="L2474" i="5"/>
  <c r="M2473" i="5"/>
  <c r="M2474" i="5" l="1"/>
  <c r="L2475" i="5"/>
  <c r="E2476" i="5"/>
  <c r="F2475" i="5"/>
  <c r="T2475" i="5"/>
  <c r="V2475" i="5" s="1"/>
  <c r="S2476" i="5"/>
  <c r="T2476" i="5" l="1"/>
  <c r="V2476" i="5" s="1"/>
  <c r="S2477" i="5"/>
  <c r="M2475" i="5"/>
  <c r="L2476" i="5"/>
  <c r="E2477" i="5"/>
  <c r="F2476" i="5"/>
  <c r="F2477" i="5" l="1"/>
  <c r="E2478" i="5"/>
  <c r="L2477" i="5"/>
  <c r="M2476" i="5"/>
  <c r="S2478" i="5"/>
  <c r="T2477" i="5"/>
  <c r="V2477" i="5" s="1"/>
  <c r="S2479" i="5" l="1"/>
  <c r="T2478" i="5"/>
  <c r="V2478" i="5" s="1"/>
  <c r="L2478" i="5"/>
  <c r="M2477" i="5"/>
  <c r="F2478" i="5"/>
  <c r="E2479" i="5"/>
  <c r="E2480" i="5" l="1"/>
  <c r="F2479" i="5"/>
  <c r="M2478" i="5"/>
  <c r="L2479" i="5"/>
  <c r="T2479" i="5"/>
  <c r="V2479" i="5" s="1"/>
  <c r="S2480" i="5"/>
  <c r="T2480" i="5" l="1"/>
  <c r="V2480" i="5" s="1"/>
  <c r="S2481" i="5"/>
  <c r="M2479" i="5"/>
  <c r="L2480" i="5"/>
  <c r="E2481" i="5"/>
  <c r="F2480" i="5"/>
  <c r="F2481" i="5" l="1"/>
  <c r="E2482" i="5"/>
  <c r="L2481" i="5"/>
  <c r="M2480" i="5"/>
  <c r="S2482" i="5"/>
  <c r="T2481" i="5"/>
  <c r="V2481" i="5" s="1"/>
  <c r="L2482" i="5" l="1"/>
  <c r="M2481" i="5"/>
  <c r="S2483" i="5"/>
  <c r="T2482" i="5"/>
  <c r="V2482" i="5" s="1"/>
  <c r="F2482" i="5"/>
  <c r="E2483" i="5"/>
  <c r="E2484" i="5" l="1"/>
  <c r="F2483" i="5"/>
  <c r="T2483" i="5"/>
  <c r="V2483" i="5" s="1"/>
  <c r="S2484" i="5"/>
  <c r="M2482" i="5"/>
  <c r="L2483" i="5"/>
  <c r="M2483" i="5" l="1"/>
  <c r="L2484" i="5"/>
  <c r="T2484" i="5"/>
  <c r="V2484" i="5" s="1"/>
  <c r="S2485" i="5"/>
  <c r="E2485" i="5"/>
  <c r="F2484" i="5"/>
  <c r="F2485" i="5" l="1"/>
  <c r="E2486" i="5"/>
  <c r="S2486" i="5"/>
  <c r="T2485" i="5"/>
  <c r="V2485" i="5" s="1"/>
  <c r="L2485" i="5"/>
  <c r="M2484" i="5"/>
  <c r="L2486" i="5" l="1"/>
  <c r="M2485" i="5"/>
  <c r="S2487" i="5"/>
  <c r="T2486" i="5"/>
  <c r="V2486" i="5" s="1"/>
  <c r="F2486" i="5"/>
  <c r="E2487" i="5"/>
  <c r="E2488" i="5" l="1"/>
  <c r="F2487" i="5"/>
  <c r="T2487" i="5"/>
  <c r="V2487" i="5" s="1"/>
  <c r="S2488" i="5"/>
  <c r="M2486" i="5"/>
  <c r="L2487" i="5"/>
  <c r="M2487" i="5" l="1"/>
  <c r="L2488" i="5"/>
  <c r="T2488" i="5"/>
  <c r="V2488" i="5" s="1"/>
  <c r="S2489" i="5"/>
  <c r="E2489" i="5"/>
  <c r="F2488" i="5"/>
  <c r="F2489" i="5" l="1"/>
  <c r="E2490" i="5"/>
  <c r="S2490" i="5"/>
  <c r="T2489" i="5"/>
  <c r="V2489" i="5" s="1"/>
  <c r="L2489" i="5"/>
  <c r="M2488" i="5"/>
  <c r="L2490" i="5" l="1"/>
  <c r="M2489" i="5"/>
  <c r="F2490" i="5"/>
  <c r="E2491" i="5"/>
  <c r="S2491" i="5"/>
  <c r="T2490" i="5"/>
  <c r="V2490" i="5" s="1"/>
  <c r="T2491" i="5" l="1"/>
  <c r="V2491" i="5" s="1"/>
  <c r="S2492" i="5"/>
  <c r="E2492" i="5"/>
  <c r="F2491" i="5"/>
  <c r="M2490" i="5"/>
  <c r="L2491" i="5"/>
  <c r="M2491" i="5" l="1"/>
  <c r="L2492" i="5"/>
  <c r="E2493" i="5"/>
  <c r="F2492" i="5"/>
  <c r="T2492" i="5"/>
  <c r="V2492" i="5" s="1"/>
  <c r="S2493" i="5"/>
  <c r="S2494" i="5" l="1"/>
  <c r="T2493" i="5"/>
  <c r="V2493" i="5" s="1"/>
  <c r="F2493" i="5"/>
  <c r="E2494" i="5"/>
  <c r="L2493" i="5"/>
  <c r="M2492" i="5"/>
  <c r="L2494" i="5" l="1"/>
  <c r="M2493" i="5"/>
  <c r="F2494" i="5"/>
  <c r="E2495" i="5"/>
  <c r="S2495" i="5"/>
  <c r="T2494" i="5"/>
  <c r="V2494" i="5" s="1"/>
  <c r="M2494" i="5" l="1"/>
  <c r="L2495" i="5"/>
  <c r="T2495" i="5"/>
  <c r="V2495" i="5" s="1"/>
  <c r="S2496" i="5"/>
  <c r="E2496" i="5"/>
  <c r="F2495" i="5"/>
  <c r="M2495" i="5" l="1"/>
  <c r="L2496" i="5"/>
  <c r="E2497" i="5"/>
  <c r="F2496" i="5"/>
  <c r="T2496" i="5"/>
  <c r="V2496" i="5" s="1"/>
  <c r="S2497" i="5"/>
  <c r="S2498" i="5" l="1"/>
  <c r="T2497" i="5"/>
  <c r="V2497" i="5" s="1"/>
  <c r="F2497" i="5"/>
  <c r="E2498" i="5"/>
  <c r="L2497" i="5"/>
  <c r="M2496" i="5"/>
  <c r="L2498" i="5" l="1"/>
  <c r="M2497" i="5"/>
  <c r="F2498" i="5"/>
  <c r="E2499" i="5"/>
  <c r="S2499" i="5"/>
  <c r="T2498" i="5"/>
  <c r="V2498" i="5" s="1"/>
  <c r="T2499" i="5" l="1"/>
  <c r="V2499" i="5" s="1"/>
  <c r="S2500" i="5"/>
  <c r="E2500" i="5"/>
  <c r="F2499" i="5"/>
  <c r="M2498" i="5"/>
  <c r="L2499" i="5"/>
  <c r="T2500" i="5" l="1"/>
  <c r="V2500" i="5" s="1"/>
  <c r="S2501" i="5"/>
  <c r="M2499" i="5"/>
  <c r="L2500" i="5"/>
  <c r="E2501" i="5"/>
  <c r="F2500" i="5"/>
  <c r="F2501" i="5" l="1"/>
  <c r="E2502" i="5"/>
  <c r="L2501" i="5"/>
  <c r="M2500" i="5"/>
  <c r="S2502" i="5"/>
  <c r="T2501" i="5"/>
  <c r="V2501" i="5" s="1"/>
  <c r="S2503" i="5" l="1"/>
  <c r="T2502" i="5"/>
  <c r="V2502" i="5" s="1"/>
  <c r="F2502" i="5"/>
  <c r="E2503" i="5"/>
  <c r="L2502" i="5"/>
  <c r="M2501" i="5"/>
  <c r="M2502" i="5" l="1"/>
  <c r="L2503" i="5"/>
  <c r="E2504" i="5"/>
  <c r="F2503" i="5"/>
  <c r="T2503" i="5"/>
  <c r="V2503" i="5" s="1"/>
  <c r="S2504" i="5"/>
  <c r="E2505" i="5" l="1"/>
  <c r="F2504" i="5"/>
  <c r="T2504" i="5"/>
  <c r="V2504" i="5" s="1"/>
  <c r="S2505" i="5"/>
  <c r="M2503" i="5"/>
  <c r="L2504" i="5"/>
  <c r="L2505" i="5" l="1"/>
  <c r="M2504" i="5"/>
  <c r="S2506" i="5"/>
  <c r="T2505" i="5"/>
  <c r="V2505" i="5" s="1"/>
  <c r="F2505" i="5"/>
  <c r="E2506" i="5"/>
  <c r="F2506" i="5" l="1"/>
  <c r="E2507" i="5"/>
  <c r="S2507" i="5"/>
  <c r="T2506" i="5"/>
  <c r="V2506" i="5" s="1"/>
  <c r="L2506" i="5"/>
  <c r="M2505" i="5"/>
  <c r="T2507" i="5" l="1"/>
  <c r="V2507" i="5" s="1"/>
  <c r="S2508" i="5"/>
  <c r="E2508" i="5"/>
  <c r="F2507" i="5"/>
  <c r="M2506" i="5"/>
  <c r="L2507" i="5"/>
  <c r="T2508" i="5" l="1"/>
  <c r="V2508" i="5" s="1"/>
  <c r="S2509" i="5"/>
  <c r="M2507" i="5"/>
  <c r="L2508" i="5"/>
  <c r="E2509" i="5"/>
  <c r="F2508" i="5"/>
  <c r="F2509" i="5" l="1"/>
  <c r="E2510" i="5"/>
  <c r="L2509" i="5"/>
  <c r="M2508" i="5"/>
  <c r="S2510" i="5"/>
  <c r="T2509" i="5"/>
  <c r="V2509" i="5" s="1"/>
  <c r="S2511" i="5" l="1"/>
  <c r="T2510" i="5"/>
  <c r="V2510" i="5" s="1"/>
  <c r="L2510" i="5"/>
  <c r="M2509" i="5"/>
  <c r="F2510" i="5"/>
  <c r="E2511" i="5"/>
  <c r="M2510" i="5" l="1"/>
  <c r="L2511" i="5"/>
  <c r="E2512" i="5"/>
  <c r="F2511" i="5"/>
  <c r="T2511" i="5"/>
  <c r="V2511" i="5" s="1"/>
  <c r="S2512" i="5"/>
  <c r="T2512" i="5" l="1"/>
  <c r="V2512" i="5" s="1"/>
  <c r="S2513" i="5"/>
  <c r="E2513" i="5"/>
  <c r="F2512" i="5"/>
  <c r="M2511" i="5"/>
  <c r="L2512" i="5"/>
  <c r="L2513" i="5" l="1"/>
  <c r="M2512" i="5"/>
  <c r="F2513" i="5"/>
  <c r="E2514" i="5"/>
  <c r="S2514" i="5"/>
  <c r="T2513" i="5"/>
  <c r="V2513" i="5" s="1"/>
  <c r="S2515" i="5" l="1"/>
  <c r="T2514" i="5"/>
  <c r="V2514" i="5" s="1"/>
  <c r="L2514" i="5"/>
  <c r="M2513" i="5"/>
  <c r="F2514" i="5"/>
  <c r="E2515" i="5"/>
  <c r="E2516" i="5" l="1"/>
  <c r="F2515" i="5"/>
  <c r="M2514" i="5"/>
  <c r="L2515" i="5"/>
  <c r="T2515" i="5"/>
  <c r="V2515" i="5" s="1"/>
  <c r="S2516" i="5"/>
  <c r="T2516" i="5" l="1"/>
  <c r="V2516" i="5" s="1"/>
  <c r="S2517" i="5"/>
  <c r="E2517" i="5"/>
  <c r="F2516" i="5"/>
  <c r="M2515" i="5"/>
  <c r="L2516" i="5"/>
  <c r="L2517" i="5" l="1"/>
  <c r="M2516" i="5"/>
  <c r="F2517" i="5"/>
  <c r="E2518" i="5"/>
  <c r="S2518" i="5"/>
  <c r="T2517" i="5"/>
  <c r="V2517" i="5" s="1"/>
  <c r="S2519" i="5" l="1"/>
  <c r="T2518" i="5"/>
  <c r="V2518" i="5" s="1"/>
  <c r="F2518" i="5"/>
  <c r="E2519" i="5"/>
  <c r="L2518" i="5"/>
  <c r="M2517" i="5"/>
  <c r="T2519" i="5" l="1"/>
  <c r="V2519" i="5" s="1"/>
  <c r="S2520" i="5"/>
  <c r="M2518" i="5"/>
  <c r="L2519" i="5"/>
  <c r="E2520" i="5"/>
  <c r="F2519" i="5"/>
  <c r="M2519" i="5" l="1"/>
  <c r="L2520" i="5"/>
  <c r="E2521" i="5"/>
  <c r="F2520" i="5"/>
  <c r="T2520" i="5"/>
  <c r="V2520" i="5" s="1"/>
  <c r="S2521" i="5"/>
  <c r="S2522" i="5" l="1"/>
  <c r="T2521" i="5"/>
  <c r="V2521" i="5" s="1"/>
  <c r="F2521" i="5"/>
  <c r="E2522" i="5"/>
  <c r="L2521" i="5"/>
  <c r="M2520" i="5"/>
  <c r="L2522" i="5" l="1"/>
  <c r="M2521" i="5"/>
  <c r="F2522" i="5"/>
  <c r="E2523" i="5"/>
  <c r="S2523" i="5"/>
  <c r="T2522" i="5"/>
  <c r="V2522" i="5" s="1"/>
  <c r="T2523" i="5" l="1"/>
  <c r="V2523" i="5" s="1"/>
  <c r="S2524" i="5"/>
  <c r="E2524" i="5"/>
  <c r="F2523" i="5"/>
  <c r="M2522" i="5"/>
  <c r="L2523" i="5"/>
  <c r="T2524" i="5" l="1"/>
  <c r="V2524" i="5" s="1"/>
  <c r="S2525" i="5"/>
  <c r="M2523" i="5"/>
  <c r="L2524" i="5"/>
  <c r="E2525" i="5"/>
  <c r="F2524" i="5"/>
  <c r="F2525" i="5" l="1"/>
  <c r="E2526" i="5"/>
  <c r="L2525" i="5"/>
  <c r="M2524" i="5"/>
  <c r="S2526" i="5"/>
  <c r="T2525" i="5"/>
  <c r="V2525" i="5" s="1"/>
  <c r="S2527" i="5" l="1"/>
  <c r="T2526" i="5"/>
  <c r="V2526" i="5" s="1"/>
  <c r="L2526" i="5"/>
  <c r="M2525" i="5"/>
  <c r="F2526" i="5"/>
  <c r="E2527" i="5"/>
  <c r="E2528" i="5" l="1"/>
  <c r="F2527" i="5"/>
  <c r="M2526" i="5"/>
  <c r="L2527" i="5"/>
  <c r="T2527" i="5"/>
  <c r="V2527" i="5" s="1"/>
  <c r="S2528" i="5"/>
  <c r="T2528" i="5" l="1"/>
  <c r="V2528" i="5" s="1"/>
  <c r="S2529" i="5"/>
  <c r="M2527" i="5"/>
  <c r="L2528" i="5"/>
  <c r="E2529" i="5"/>
  <c r="F2528" i="5"/>
  <c r="F2529" i="5" l="1"/>
  <c r="E2530" i="5"/>
  <c r="L2529" i="5"/>
  <c r="M2528" i="5"/>
  <c r="S2530" i="5"/>
  <c r="T2529" i="5"/>
  <c r="V2529" i="5" s="1"/>
  <c r="S2531" i="5" l="1"/>
  <c r="T2530" i="5"/>
  <c r="V2530" i="5" s="1"/>
  <c r="L2530" i="5"/>
  <c r="M2529" i="5"/>
  <c r="F2530" i="5"/>
  <c r="E2531" i="5"/>
  <c r="E2532" i="5" l="1"/>
  <c r="F2531" i="5"/>
  <c r="M2530" i="5"/>
  <c r="L2531" i="5"/>
  <c r="T2531" i="5"/>
  <c r="V2531" i="5" s="1"/>
  <c r="S2532" i="5"/>
  <c r="T2532" i="5" l="1"/>
  <c r="V2532" i="5" s="1"/>
  <c r="S2533" i="5"/>
  <c r="E2533" i="5"/>
  <c r="F2532" i="5"/>
  <c r="M2531" i="5"/>
  <c r="L2532" i="5"/>
  <c r="L2533" i="5" l="1"/>
  <c r="M2532" i="5"/>
  <c r="S2534" i="5"/>
  <c r="T2533" i="5"/>
  <c r="V2533" i="5" s="1"/>
  <c r="F2533" i="5"/>
  <c r="E2534" i="5"/>
  <c r="F2534" i="5" l="1"/>
  <c r="E2535" i="5"/>
  <c r="S2535" i="5"/>
  <c r="T2534" i="5"/>
  <c r="V2534" i="5" s="1"/>
  <c r="L2534" i="5"/>
  <c r="M2533" i="5"/>
  <c r="M2534" i="5" l="1"/>
  <c r="L2535" i="5"/>
  <c r="T2535" i="5"/>
  <c r="V2535" i="5" s="1"/>
  <c r="S2536" i="5"/>
  <c r="E2536" i="5"/>
  <c r="F2535" i="5"/>
  <c r="E2537" i="5" l="1"/>
  <c r="F2536" i="5"/>
  <c r="M2535" i="5"/>
  <c r="L2536" i="5"/>
  <c r="T2536" i="5"/>
  <c r="V2536" i="5" s="1"/>
  <c r="S2537" i="5"/>
  <c r="L2537" i="5" l="1"/>
  <c r="M2536" i="5"/>
  <c r="S2538" i="5"/>
  <c r="T2537" i="5"/>
  <c r="V2537" i="5" s="1"/>
  <c r="F2537" i="5"/>
  <c r="E2538" i="5"/>
  <c r="F2538" i="5" l="1"/>
  <c r="E2539" i="5"/>
  <c r="S2539" i="5"/>
  <c r="T2538" i="5"/>
  <c r="V2538" i="5" s="1"/>
  <c r="L2538" i="5"/>
  <c r="M2537" i="5"/>
  <c r="M2538" i="5" l="1"/>
  <c r="L2539" i="5"/>
  <c r="T2539" i="5"/>
  <c r="V2539" i="5" s="1"/>
  <c r="S2540" i="5"/>
  <c r="E2540" i="5"/>
  <c r="F2539" i="5"/>
  <c r="E2541" i="5" l="1"/>
  <c r="F2540" i="5"/>
  <c r="M2539" i="5"/>
  <c r="L2540" i="5"/>
  <c r="T2540" i="5"/>
  <c r="V2540" i="5" s="1"/>
  <c r="S2541" i="5"/>
  <c r="S2542" i="5" l="1"/>
  <c r="T2541" i="5"/>
  <c r="V2541" i="5" s="1"/>
  <c r="L2541" i="5"/>
  <c r="M2540" i="5"/>
  <c r="F2541" i="5"/>
  <c r="E2542" i="5"/>
  <c r="L2542" i="5" l="1"/>
  <c r="M2541" i="5"/>
  <c r="F2542" i="5"/>
  <c r="E2543" i="5"/>
  <c r="S2543" i="5"/>
  <c r="T2542" i="5"/>
  <c r="V2542" i="5" s="1"/>
  <c r="T2543" i="5" l="1"/>
  <c r="V2543" i="5" s="1"/>
  <c r="S2544" i="5"/>
  <c r="M2542" i="5"/>
  <c r="L2543" i="5"/>
  <c r="E2544" i="5"/>
  <c r="F2543" i="5"/>
  <c r="M2543" i="5" l="1"/>
  <c r="L2544" i="5"/>
  <c r="T2544" i="5"/>
  <c r="V2544" i="5" s="1"/>
  <c r="S2545" i="5"/>
  <c r="E2545" i="5"/>
  <c r="F2544" i="5"/>
  <c r="F2545" i="5" l="1"/>
  <c r="E2546" i="5"/>
  <c r="S2546" i="5"/>
  <c r="T2545" i="5"/>
  <c r="V2545" i="5" s="1"/>
  <c r="L2545" i="5"/>
  <c r="M2544" i="5"/>
  <c r="L2546" i="5" l="1"/>
  <c r="M2545" i="5"/>
  <c r="T2546" i="5"/>
  <c r="V2546" i="5" s="1"/>
  <c r="S2547" i="5"/>
  <c r="F2546" i="5"/>
  <c r="E2547" i="5"/>
  <c r="T2547" i="5" l="1"/>
  <c r="V2547" i="5" s="1"/>
  <c r="S2548" i="5"/>
  <c r="M2546" i="5"/>
  <c r="L2547" i="5"/>
  <c r="F2547" i="5"/>
  <c r="E2548" i="5"/>
  <c r="E2549" i="5" l="1"/>
  <c r="F2548" i="5"/>
  <c r="M2547" i="5"/>
  <c r="L2548" i="5"/>
  <c r="T2548" i="5"/>
  <c r="V2548" i="5" s="1"/>
  <c r="S2549" i="5"/>
  <c r="L2549" i="5" l="1"/>
  <c r="M2548" i="5"/>
  <c r="S2550" i="5"/>
  <c r="T2549" i="5"/>
  <c r="V2549" i="5" s="1"/>
  <c r="F2549" i="5"/>
  <c r="E2550" i="5"/>
  <c r="F2550" i="5" l="1"/>
  <c r="E2551" i="5"/>
  <c r="S2551" i="5"/>
  <c r="T2550" i="5"/>
  <c r="V2550" i="5" s="1"/>
  <c r="M2549" i="5"/>
  <c r="L2550" i="5"/>
  <c r="M2550" i="5" l="1"/>
  <c r="L2551" i="5"/>
  <c r="T2551" i="5"/>
  <c r="V2551" i="5" s="1"/>
  <c r="S2552" i="5"/>
  <c r="E2552" i="5"/>
  <c r="F2551" i="5"/>
  <c r="E2553" i="5" l="1"/>
  <c r="F2552" i="5"/>
  <c r="T2552" i="5"/>
  <c r="V2552" i="5" s="1"/>
  <c r="S2553" i="5"/>
  <c r="M2551" i="5"/>
  <c r="L2552" i="5"/>
  <c r="L2553" i="5" l="1"/>
  <c r="M2552" i="5"/>
  <c r="T2553" i="5"/>
  <c r="V2553" i="5" s="1"/>
  <c r="S2554" i="5"/>
  <c r="F2553" i="5"/>
  <c r="E2554" i="5"/>
  <c r="F2554" i="5" l="1"/>
  <c r="E2555" i="5"/>
  <c r="S2555" i="5"/>
  <c r="T2554" i="5"/>
  <c r="V2554" i="5" s="1"/>
  <c r="M2553" i="5"/>
  <c r="L2554" i="5"/>
  <c r="M2554" i="5" l="1"/>
  <c r="L2555" i="5"/>
  <c r="T2555" i="5"/>
  <c r="V2555" i="5" s="1"/>
  <c r="S2556" i="5"/>
  <c r="E2556" i="5"/>
  <c r="F2555" i="5"/>
  <c r="F2556" i="5" l="1"/>
  <c r="E2557" i="5"/>
  <c r="T2556" i="5"/>
  <c r="V2556" i="5" s="1"/>
  <c r="S2557" i="5"/>
  <c r="M2555" i="5"/>
  <c r="L2556" i="5"/>
  <c r="M2556" i="5" l="1"/>
  <c r="L2557" i="5"/>
  <c r="S2558" i="5"/>
  <c r="T2557" i="5"/>
  <c r="V2557" i="5" s="1"/>
  <c r="F2557" i="5"/>
  <c r="E2558" i="5"/>
  <c r="F2558" i="5" l="1"/>
  <c r="E2559" i="5"/>
  <c r="T2558" i="5"/>
  <c r="V2558" i="5" s="1"/>
  <c r="S2559" i="5"/>
  <c r="L2558" i="5"/>
  <c r="M2557" i="5"/>
  <c r="M2558" i="5" l="1"/>
  <c r="L2559" i="5"/>
  <c r="T2559" i="5"/>
  <c r="V2559" i="5" s="1"/>
  <c r="S2560" i="5"/>
  <c r="E2560" i="5"/>
  <c r="F2559" i="5"/>
  <c r="E2561" i="5" l="1"/>
  <c r="F2560" i="5"/>
  <c r="T2560" i="5"/>
  <c r="V2560" i="5" s="1"/>
  <c r="S2561" i="5"/>
  <c r="M2559" i="5"/>
  <c r="L2560" i="5"/>
  <c r="L2561" i="5" l="1"/>
  <c r="M2560" i="5"/>
  <c r="S2562" i="5"/>
  <c r="T2561" i="5"/>
  <c r="V2561" i="5" s="1"/>
  <c r="F2561" i="5"/>
  <c r="E2562" i="5"/>
  <c r="M2561" i="5" l="1"/>
  <c r="L2562" i="5"/>
  <c r="F2562" i="5"/>
  <c r="E2563" i="5"/>
  <c r="S2563" i="5"/>
  <c r="T2562" i="5"/>
  <c r="V2562" i="5" s="1"/>
  <c r="T2563" i="5" l="1"/>
  <c r="V2563" i="5" s="1"/>
  <c r="S2564" i="5"/>
  <c r="F2563" i="5"/>
  <c r="E2564" i="5"/>
  <c r="M2562" i="5"/>
  <c r="L2563" i="5"/>
  <c r="M2563" i="5" l="1"/>
  <c r="L2564" i="5"/>
  <c r="E2565" i="5"/>
  <c r="F2564" i="5"/>
  <c r="T2564" i="5"/>
  <c r="V2564" i="5" s="1"/>
  <c r="S2565" i="5"/>
  <c r="T2565" i="5" l="1"/>
  <c r="V2565" i="5" s="1"/>
  <c r="S2566" i="5"/>
  <c r="F2565" i="5"/>
  <c r="E2566" i="5"/>
  <c r="L2565" i="5"/>
  <c r="M2564" i="5"/>
  <c r="F2566" i="5" l="1"/>
  <c r="E2567" i="5"/>
  <c r="S2567" i="5"/>
  <c r="T2566" i="5"/>
  <c r="V2566" i="5" s="1"/>
  <c r="M2565" i="5"/>
  <c r="L2566" i="5"/>
  <c r="M2566" i="5" l="1"/>
  <c r="L2567" i="5"/>
  <c r="T2567" i="5"/>
  <c r="V2567" i="5" s="1"/>
  <c r="S2568" i="5"/>
  <c r="E2568" i="5"/>
  <c r="F2567" i="5"/>
  <c r="T2568" i="5" l="1"/>
  <c r="V2568" i="5" s="1"/>
  <c r="S2569" i="5"/>
  <c r="F2568" i="5"/>
  <c r="E2569" i="5"/>
  <c r="M2567" i="5"/>
  <c r="L2568" i="5"/>
  <c r="M2568" i="5" l="1"/>
  <c r="L2569" i="5"/>
  <c r="F2569" i="5"/>
  <c r="E2570" i="5"/>
  <c r="S2570" i="5"/>
  <c r="T2569" i="5"/>
  <c r="V2569" i="5" s="1"/>
  <c r="T2570" i="5" l="1"/>
  <c r="V2570" i="5" s="1"/>
  <c r="S2571" i="5"/>
  <c r="F2570" i="5"/>
  <c r="E2571" i="5"/>
  <c r="L2570" i="5"/>
  <c r="M2569" i="5"/>
  <c r="M2570" i="5" l="1"/>
  <c r="L2571" i="5"/>
  <c r="T2571" i="5"/>
  <c r="V2571" i="5" s="1"/>
  <c r="S2572" i="5"/>
  <c r="F2571" i="5"/>
  <c r="E2572" i="5"/>
  <c r="E2573" i="5" l="1"/>
  <c r="F2572" i="5"/>
  <c r="T2572" i="5"/>
  <c r="V2572" i="5" s="1"/>
  <c r="S2573" i="5"/>
  <c r="M2571" i="5"/>
  <c r="L2572" i="5"/>
  <c r="L2573" i="5" l="1"/>
  <c r="M2572" i="5"/>
  <c r="T2573" i="5"/>
  <c r="V2573" i="5" s="1"/>
  <c r="S2574" i="5"/>
  <c r="F2573" i="5"/>
  <c r="E2574" i="5"/>
  <c r="S2575" i="5" l="1"/>
  <c r="T2574" i="5"/>
  <c r="V2574" i="5" s="1"/>
  <c r="M2573" i="5"/>
  <c r="L2574" i="5"/>
  <c r="F2574" i="5"/>
  <c r="E2575" i="5"/>
  <c r="T2575" i="5" l="1"/>
  <c r="V2575" i="5" s="1"/>
  <c r="S2576" i="5"/>
  <c r="E2576" i="5"/>
  <c r="F2575" i="5"/>
  <c r="M2574" i="5"/>
  <c r="L2575" i="5"/>
  <c r="M2575" i="5" l="1"/>
  <c r="L2576" i="5"/>
  <c r="F2576" i="5"/>
  <c r="E2577" i="5"/>
  <c r="T2576" i="5"/>
  <c r="V2576" i="5" s="1"/>
  <c r="S2577" i="5"/>
  <c r="S2578" i="5" l="1"/>
  <c r="T2577" i="5"/>
  <c r="V2577" i="5" s="1"/>
  <c r="F2577" i="5"/>
  <c r="E2578" i="5"/>
  <c r="M2576" i="5"/>
  <c r="L2577" i="5"/>
  <c r="L2578" i="5" l="1"/>
  <c r="M2577" i="5"/>
  <c r="F2578" i="5"/>
  <c r="E2579" i="5"/>
  <c r="T2578" i="5"/>
  <c r="V2578" i="5" s="1"/>
  <c r="S2579" i="5"/>
  <c r="T2579" i="5" l="1"/>
  <c r="V2579" i="5" s="1"/>
  <c r="S2580" i="5"/>
  <c r="F2579" i="5"/>
  <c r="E2580" i="5"/>
  <c r="M2578" i="5"/>
  <c r="L2579" i="5"/>
  <c r="M2579" i="5" l="1"/>
  <c r="L2580" i="5"/>
  <c r="T2580" i="5"/>
  <c r="V2580" i="5" s="1"/>
  <c r="S2581" i="5"/>
  <c r="E2581" i="5"/>
  <c r="F2580" i="5"/>
  <c r="T2581" i="5" l="1"/>
  <c r="V2581" i="5" s="1"/>
  <c r="S2582" i="5"/>
  <c r="F2581" i="5"/>
  <c r="E2582" i="5"/>
  <c r="L2581" i="5"/>
  <c r="M2580" i="5"/>
  <c r="M2581" i="5" l="1"/>
  <c r="L2582" i="5"/>
  <c r="F2582" i="5"/>
  <c r="E2583" i="5"/>
  <c r="S2583" i="5"/>
  <c r="T2582" i="5"/>
  <c r="V2582" i="5" s="1"/>
  <c r="T2583" i="5" l="1"/>
  <c r="V2583" i="5" s="1"/>
  <c r="S2584" i="5"/>
  <c r="E2584" i="5"/>
  <c r="F2583" i="5"/>
  <c r="M2582" i="5"/>
  <c r="L2583" i="5"/>
  <c r="M2583" i="5" l="1"/>
  <c r="L2584" i="5"/>
  <c r="T2584" i="5"/>
  <c r="V2584" i="5" s="1"/>
  <c r="S2585" i="5"/>
  <c r="F2584" i="5"/>
  <c r="E2585" i="5"/>
  <c r="S2586" i="5" l="1"/>
  <c r="T2585" i="5"/>
  <c r="V2585" i="5" s="1"/>
  <c r="F2585" i="5"/>
  <c r="E2586" i="5"/>
  <c r="M2584" i="5"/>
  <c r="L2585" i="5"/>
  <c r="L2586" i="5" l="1"/>
  <c r="M2585" i="5"/>
  <c r="F2586" i="5"/>
  <c r="E2587" i="5"/>
  <c r="T2586" i="5"/>
  <c r="V2586" i="5" s="1"/>
  <c r="S2587" i="5"/>
  <c r="T2587" i="5" l="1"/>
  <c r="V2587" i="5" s="1"/>
  <c r="S2588" i="5"/>
  <c r="F2587" i="5"/>
  <c r="E2588" i="5"/>
  <c r="M2586" i="5"/>
  <c r="L2587" i="5"/>
  <c r="M2587" i="5" l="1"/>
  <c r="L2588" i="5"/>
  <c r="E2589" i="5"/>
  <c r="F2588" i="5"/>
  <c r="T2588" i="5"/>
  <c r="V2588" i="5" s="1"/>
  <c r="S2589" i="5"/>
  <c r="T2589" i="5" l="1"/>
  <c r="V2589" i="5" s="1"/>
  <c r="S2590" i="5"/>
  <c r="F2589" i="5"/>
  <c r="E2590" i="5"/>
  <c r="L2589" i="5"/>
  <c r="M2588" i="5"/>
  <c r="F2590" i="5" l="1"/>
  <c r="E2591" i="5"/>
  <c r="M2589" i="5"/>
  <c r="L2590" i="5"/>
  <c r="S2591" i="5"/>
  <c r="T2590" i="5"/>
  <c r="V2590" i="5" s="1"/>
  <c r="T2591" i="5" l="1"/>
  <c r="V2591" i="5" s="1"/>
  <c r="S2592" i="5"/>
  <c r="M2590" i="5"/>
  <c r="L2591" i="5"/>
  <c r="E2592" i="5"/>
  <c r="F2591" i="5"/>
  <c r="M2591" i="5" l="1"/>
  <c r="L2592" i="5"/>
  <c r="T2592" i="5"/>
  <c r="V2592" i="5" s="1"/>
  <c r="S2593" i="5"/>
  <c r="F2592" i="5"/>
  <c r="E2593" i="5"/>
  <c r="F2593" i="5" l="1"/>
  <c r="E2594" i="5"/>
  <c r="S2594" i="5"/>
  <c r="T2593" i="5"/>
  <c r="V2593" i="5" s="1"/>
  <c r="M2592" i="5"/>
  <c r="L2593" i="5"/>
  <c r="T2594" i="5" l="1"/>
  <c r="V2594" i="5" s="1"/>
  <c r="S2595" i="5"/>
  <c r="L2594" i="5"/>
  <c r="M2593" i="5"/>
  <c r="F2594" i="5"/>
  <c r="E2595" i="5"/>
  <c r="F2595" i="5" l="1"/>
  <c r="E2596" i="5"/>
  <c r="M2594" i="5"/>
  <c r="L2595" i="5"/>
  <c r="T2595" i="5"/>
  <c r="V2595" i="5" s="1"/>
  <c r="S2596" i="5"/>
  <c r="T2596" i="5" l="1"/>
  <c r="V2596" i="5" s="1"/>
  <c r="S2597" i="5"/>
  <c r="M2595" i="5"/>
  <c r="L2596" i="5"/>
  <c r="E2597" i="5"/>
  <c r="F2596" i="5"/>
  <c r="F2597" i="5" l="1"/>
  <c r="E2598" i="5"/>
  <c r="L2597" i="5"/>
  <c r="M2596" i="5"/>
  <c r="T2597" i="5"/>
  <c r="V2597" i="5" s="1"/>
  <c r="S2598" i="5"/>
  <c r="M2597" i="5" l="1"/>
  <c r="L2598" i="5"/>
  <c r="S2599" i="5"/>
  <c r="T2598" i="5"/>
  <c r="V2598" i="5" s="1"/>
  <c r="F2598" i="5"/>
  <c r="E2599" i="5"/>
  <c r="E2600" i="5" l="1"/>
  <c r="F2599" i="5"/>
  <c r="M2598" i="5"/>
  <c r="L2599" i="5"/>
  <c r="T2599" i="5"/>
  <c r="V2599" i="5" s="1"/>
  <c r="S2600" i="5"/>
  <c r="T2600" i="5" l="1"/>
  <c r="V2600" i="5" s="1"/>
  <c r="S2601" i="5"/>
  <c r="M2599" i="5"/>
  <c r="L2600" i="5"/>
  <c r="F2600" i="5"/>
  <c r="E2601" i="5"/>
  <c r="M2600" i="5" l="1"/>
  <c r="L2601" i="5"/>
  <c r="S2602" i="5"/>
  <c r="T2601" i="5"/>
  <c r="V2601" i="5" s="1"/>
  <c r="F2601" i="5"/>
  <c r="E2602" i="5"/>
  <c r="F2602" i="5" l="1"/>
  <c r="E2603" i="5"/>
  <c r="T2602" i="5"/>
  <c r="V2602" i="5" s="1"/>
  <c r="S2603" i="5"/>
  <c r="L2602" i="5"/>
  <c r="M2601" i="5"/>
  <c r="T2603" i="5" l="1"/>
  <c r="V2603" i="5" s="1"/>
  <c r="S2604" i="5"/>
  <c r="M2602" i="5"/>
  <c r="L2603" i="5"/>
  <c r="F2603" i="5"/>
  <c r="E2604" i="5"/>
  <c r="E2605" i="5" l="1"/>
  <c r="F2604" i="5"/>
  <c r="T2604" i="5"/>
  <c r="V2604" i="5" s="1"/>
  <c r="S2605" i="5"/>
  <c r="M2603" i="5"/>
  <c r="L2604" i="5"/>
  <c r="T2605" i="5" l="1"/>
  <c r="V2605" i="5" s="1"/>
  <c r="S2606" i="5"/>
  <c r="L2605" i="5"/>
  <c r="M2604" i="5"/>
  <c r="F2605" i="5"/>
  <c r="E2606" i="5"/>
  <c r="F2606" i="5" l="1"/>
  <c r="E2607" i="5"/>
  <c r="M2605" i="5"/>
  <c r="L2606" i="5"/>
  <c r="S2607" i="5"/>
  <c r="T2606" i="5"/>
  <c r="V2606" i="5" s="1"/>
  <c r="M2606" i="5" l="1"/>
  <c r="L2607" i="5"/>
  <c r="T2607" i="5"/>
  <c r="V2607" i="5" s="1"/>
  <c r="S2608" i="5"/>
  <c r="E2608" i="5"/>
  <c r="F2607" i="5"/>
  <c r="F2608" i="5" l="1"/>
  <c r="E2609" i="5"/>
  <c r="T2608" i="5"/>
  <c r="V2608" i="5" s="1"/>
  <c r="S2609" i="5"/>
  <c r="M2607" i="5"/>
  <c r="L2608" i="5"/>
  <c r="M2608" i="5" l="1"/>
  <c r="L2609" i="5"/>
  <c r="S2610" i="5"/>
  <c r="T2609" i="5"/>
  <c r="V2609" i="5" s="1"/>
  <c r="F2609" i="5"/>
  <c r="E2610" i="5"/>
  <c r="F2610" i="5" l="1"/>
  <c r="E2611" i="5"/>
  <c r="T2610" i="5"/>
  <c r="V2610" i="5" s="1"/>
  <c r="S2611" i="5"/>
  <c r="L2610" i="5"/>
  <c r="M2609" i="5"/>
  <c r="M2610" i="5" l="1"/>
  <c r="L2611" i="5"/>
  <c r="T2611" i="5"/>
  <c r="V2611" i="5" s="1"/>
  <c r="S2612" i="5"/>
  <c r="F2611" i="5"/>
  <c r="E2612" i="5"/>
  <c r="E2613" i="5" l="1"/>
  <c r="F2612" i="5"/>
  <c r="T2612" i="5"/>
  <c r="V2612" i="5" s="1"/>
  <c r="S2613" i="5"/>
  <c r="M2611" i="5"/>
  <c r="L2612" i="5"/>
  <c r="L2613" i="5" l="1"/>
  <c r="M2612" i="5"/>
  <c r="T2613" i="5"/>
  <c r="V2613" i="5" s="1"/>
  <c r="S2614" i="5"/>
  <c r="F2613" i="5"/>
  <c r="E2614" i="5"/>
  <c r="S2615" i="5" l="1"/>
  <c r="T2614" i="5"/>
  <c r="V2614" i="5" s="1"/>
  <c r="F2614" i="5"/>
  <c r="E2615" i="5"/>
  <c r="M2613" i="5"/>
  <c r="L2614" i="5"/>
  <c r="M2614" i="5" l="1"/>
  <c r="L2615" i="5"/>
  <c r="E2616" i="5"/>
  <c r="F2615" i="5"/>
  <c r="T2615" i="5"/>
  <c r="V2615" i="5" s="1"/>
  <c r="S2616" i="5"/>
  <c r="T2616" i="5" l="1"/>
  <c r="V2616" i="5" s="1"/>
  <c r="S2617" i="5"/>
  <c r="F2616" i="5"/>
  <c r="E2617" i="5"/>
  <c r="M2615" i="5"/>
  <c r="L2616" i="5"/>
  <c r="M2616" i="5" l="1"/>
  <c r="L2617" i="5"/>
  <c r="F2617" i="5"/>
  <c r="E2618" i="5"/>
  <c r="S2618" i="5"/>
  <c r="T2617" i="5"/>
  <c r="V2617" i="5" s="1"/>
  <c r="T2618" i="5" l="1"/>
  <c r="V2618" i="5" s="1"/>
  <c r="S2619" i="5"/>
  <c r="F2618" i="5"/>
  <c r="E2619" i="5"/>
  <c r="L2618" i="5"/>
  <c r="M2617" i="5"/>
  <c r="F2619" i="5" l="1"/>
  <c r="E2620" i="5"/>
  <c r="T2619" i="5"/>
  <c r="V2619" i="5" s="1"/>
  <c r="S2620" i="5"/>
  <c r="M2618" i="5"/>
  <c r="L2619" i="5"/>
  <c r="M2619" i="5" l="1"/>
  <c r="L2620" i="5"/>
  <c r="T2620" i="5"/>
  <c r="V2620" i="5" s="1"/>
  <c r="S2621" i="5"/>
  <c r="E2621" i="5"/>
  <c r="F2620" i="5"/>
  <c r="F2621" i="5" l="1"/>
  <c r="E2622" i="5"/>
  <c r="T2621" i="5"/>
  <c r="V2621" i="5" s="1"/>
  <c r="S2622" i="5"/>
  <c r="L2621" i="5"/>
  <c r="M2620" i="5"/>
  <c r="M2621" i="5" l="1"/>
  <c r="L2622" i="5"/>
  <c r="S2623" i="5"/>
  <c r="T2622" i="5"/>
  <c r="V2622" i="5" s="1"/>
  <c r="F2622" i="5"/>
  <c r="E2623" i="5"/>
  <c r="E2624" i="5" l="1"/>
  <c r="F2623" i="5"/>
  <c r="T2623" i="5"/>
  <c r="V2623" i="5" s="1"/>
  <c r="S2624" i="5"/>
  <c r="M2622" i="5"/>
  <c r="L2623" i="5"/>
  <c r="M2623" i="5" l="1"/>
  <c r="L2624" i="5"/>
  <c r="T2624" i="5"/>
  <c r="V2624" i="5" s="1"/>
  <c r="S2625" i="5"/>
  <c r="E2625" i="5"/>
  <c r="F2624" i="5"/>
  <c r="F2625" i="5" l="1"/>
  <c r="E2626" i="5"/>
  <c r="S2626" i="5"/>
  <c r="T2625" i="5"/>
  <c r="V2625" i="5" s="1"/>
  <c r="M2624" i="5"/>
  <c r="L2625" i="5"/>
  <c r="L2626" i="5" l="1"/>
  <c r="M2625" i="5"/>
  <c r="S2627" i="5"/>
  <c r="T2626" i="5"/>
  <c r="V2626" i="5" s="1"/>
  <c r="F2626" i="5"/>
  <c r="E2627" i="5"/>
  <c r="E2628" i="5" l="1"/>
  <c r="F2627" i="5"/>
  <c r="T2627" i="5"/>
  <c r="V2627" i="5" s="1"/>
  <c r="S2628" i="5"/>
  <c r="M2626" i="5"/>
  <c r="L2627" i="5"/>
  <c r="E2629" i="5" l="1"/>
  <c r="F2628" i="5"/>
  <c r="M2627" i="5"/>
  <c r="L2628" i="5"/>
  <c r="T2628" i="5"/>
  <c r="V2628" i="5" s="1"/>
  <c r="S2629" i="5"/>
  <c r="S2630" i="5" l="1"/>
  <c r="T2629" i="5"/>
  <c r="V2629" i="5" s="1"/>
  <c r="L2629" i="5"/>
  <c r="M2628" i="5"/>
  <c r="F2629" i="5"/>
  <c r="E2630" i="5"/>
  <c r="F2630" i="5" l="1"/>
  <c r="E2631" i="5"/>
  <c r="L2630" i="5"/>
  <c r="M2629" i="5"/>
  <c r="S2631" i="5"/>
  <c r="T2630" i="5"/>
  <c r="V2630" i="5" s="1"/>
  <c r="T2631" i="5" l="1"/>
  <c r="V2631" i="5" s="1"/>
  <c r="S2632" i="5"/>
  <c r="M2630" i="5"/>
  <c r="L2631" i="5"/>
  <c r="E2632" i="5"/>
  <c r="F2631" i="5"/>
  <c r="M2631" i="5" l="1"/>
  <c r="L2632" i="5"/>
  <c r="T2632" i="5"/>
  <c r="V2632" i="5" s="1"/>
  <c r="S2633" i="5"/>
  <c r="E2633" i="5"/>
  <c r="F2632" i="5"/>
  <c r="F2633" i="5" l="1"/>
  <c r="E2634" i="5"/>
  <c r="S2634" i="5"/>
  <c r="T2633" i="5"/>
  <c r="V2633" i="5" s="1"/>
  <c r="L2633" i="5"/>
  <c r="M2632" i="5"/>
  <c r="L2634" i="5" l="1"/>
  <c r="M2633" i="5"/>
  <c r="F2634" i="5"/>
  <c r="E2635" i="5"/>
  <c r="S2635" i="5"/>
  <c r="T2634" i="5"/>
  <c r="V2634" i="5" s="1"/>
  <c r="T2635" i="5" l="1"/>
  <c r="V2635" i="5" s="1"/>
  <c r="S2636" i="5"/>
  <c r="F2635" i="5"/>
  <c r="E2636" i="5"/>
  <c r="M2634" i="5"/>
  <c r="L2635" i="5"/>
  <c r="M2635" i="5" l="1"/>
  <c r="L2636" i="5"/>
  <c r="E2637" i="5"/>
  <c r="F2636" i="5"/>
  <c r="T2636" i="5"/>
  <c r="V2636" i="5" s="1"/>
  <c r="S2637" i="5"/>
  <c r="S2638" i="5" l="1"/>
  <c r="T2637" i="5"/>
  <c r="V2637" i="5" s="1"/>
  <c r="F2637" i="5"/>
  <c r="E2638" i="5"/>
  <c r="L2637" i="5"/>
  <c r="M2636" i="5"/>
  <c r="L2638" i="5" l="1"/>
  <c r="M2637" i="5"/>
  <c r="F2638" i="5"/>
  <c r="E2639" i="5"/>
  <c r="S2639" i="5"/>
  <c r="T2638" i="5"/>
  <c r="V2638" i="5" s="1"/>
  <c r="T2639" i="5" l="1"/>
  <c r="V2639" i="5" s="1"/>
  <c r="S2640" i="5"/>
  <c r="E2640" i="5"/>
  <c r="F2639" i="5"/>
  <c r="M2638" i="5"/>
  <c r="L2639" i="5"/>
  <c r="M2639" i="5" l="1"/>
  <c r="L2640" i="5"/>
  <c r="T2640" i="5"/>
  <c r="V2640" i="5" s="1"/>
  <c r="S2641" i="5"/>
  <c r="E2641" i="5"/>
  <c r="F2640" i="5"/>
  <c r="F2641" i="5" l="1"/>
  <c r="E2642" i="5"/>
  <c r="S2642" i="5"/>
  <c r="T2641" i="5"/>
  <c r="V2641" i="5" s="1"/>
  <c r="L2641" i="5"/>
  <c r="M2640" i="5"/>
  <c r="L2642" i="5" l="1"/>
  <c r="M2641" i="5"/>
  <c r="S2643" i="5"/>
  <c r="T2642" i="5"/>
  <c r="V2642" i="5" s="1"/>
  <c r="F2642" i="5"/>
  <c r="E2643" i="5"/>
  <c r="E2644" i="5" l="1"/>
  <c r="F2643" i="5"/>
  <c r="M2642" i="5"/>
  <c r="L2643" i="5"/>
  <c r="T2643" i="5"/>
  <c r="V2643" i="5" s="1"/>
  <c r="S2644" i="5"/>
  <c r="T2644" i="5" l="1"/>
  <c r="V2644" i="5" s="1"/>
  <c r="S2645" i="5"/>
  <c r="M2643" i="5"/>
  <c r="L2644" i="5"/>
  <c r="E2645" i="5"/>
  <c r="F2644" i="5"/>
  <c r="F2645" i="5" l="1"/>
  <c r="E2646" i="5"/>
  <c r="L2645" i="5"/>
  <c r="M2644" i="5"/>
  <c r="T2645" i="5"/>
  <c r="V2645" i="5" s="1"/>
  <c r="S2646" i="5"/>
  <c r="L2646" i="5" l="1"/>
  <c r="M2645" i="5"/>
  <c r="S2647" i="5"/>
  <c r="T2646" i="5"/>
  <c r="V2646" i="5" s="1"/>
  <c r="F2646" i="5"/>
  <c r="E2647" i="5"/>
  <c r="E2648" i="5" l="1"/>
  <c r="F2647" i="5"/>
  <c r="M2646" i="5"/>
  <c r="L2647" i="5"/>
  <c r="T2647" i="5"/>
  <c r="V2647" i="5" s="1"/>
  <c r="S2648" i="5"/>
  <c r="T2648" i="5" l="1"/>
  <c r="V2648" i="5" s="1"/>
  <c r="S2649" i="5"/>
  <c r="M2647" i="5"/>
  <c r="L2648" i="5"/>
  <c r="E2649" i="5"/>
  <c r="F2648" i="5"/>
  <c r="F2649" i="5" l="1"/>
  <c r="E2650" i="5"/>
  <c r="S2650" i="5"/>
  <c r="T2649" i="5"/>
  <c r="V2649" i="5" s="1"/>
  <c r="L2649" i="5"/>
  <c r="M2648" i="5"/>
  <c r="L2650" i="5" l="1"/>
  <c r="M2649" i="5"/>
  <c r="F2650" i="5"/>
  <c r="E2651" i="5"/>
  <c r="S2651" i="5"/>
  <c r="T2650" i="5"/>
  <c r="V2650" i="5" s="1"/>
  <c r="T2651" i="5" l="1"/>
  <c r="V2651" i="5" s="1"/>
  <c r="S2652" i="5"/>
  <c r="E2652" i="5"/>
  <c r="F2651" i="5"/>
  <c r="M2650" i="5"/>
  <c r="L2651" i="5"/>
  <c r="E2653" i="5" l="1"/>
  <c r="F2652" i="5"/>
  <c r="T2652" i="5"/>
  <c r="V2652" i="5" s="1"/>
  <c r="S2653" i="5"/>
  <c r="M2651" i="5"/>
  <c r="L2652" i="5"/>
  <c r="L2653" i="5" l="1"/>
  <c r="M2652" i="5"/>
  <c r="S2654" i="5"/>
  <c r="T2653" i="5"/>
  <c r="V2653" i="5" s="1"/>
  <c r="F2653" i="5"/>
  <c r="E2654" i="5"/>
  <c r="F2654" i="5" l="1"/>
  <c r="E2655" i="5"/>
  <c r="L2654" i="5"/>
  <c r="M2653" i="5"/>
  <c r="S2655" i="5"/>
  <c r="T2654" i="5"/>
  <c r="V2654" i="5" s="1"/>
  <c r="T2655" i="5" l="1"/>
  <c r="V2655" i="5" s="1"/>
  <c r="S2656" i="5"/>
  <c r="M2654" i="5"/>
  <c r="L2655" i="5"/>
  <c r="E2656" i="5"/>
  <c r="F2655" i="5"/>
  <c r="E2657" i="5" l="1"/>
  <c r="F2656" i="5"/>
  <c r="T2656" i="5"/>
  <c r="V2656" i="5" s="1"/>
  <c r="S2657" i="5"/>
  <c r="M2655" i="5"/>
  <c r="L2656" i="5"/>
  <c r="S2658" i="5" l="1"/>
  <c r="T2657" i="5"/>
  <c r="V2657" i="5" s="1"/>
  <c r="M2656" i="5"/>
  <c r="L2657" i="5"/>
  <c r="F2657" i="5"/>
  <c r="E2658" i="5"/>
  <c r="F2658" i="5" l="1"/>
  <c r="E2659" i="5"/>
  <c r="L2658" i="5"/>
  <c r="M2657" i="5"/>
  <c r="S2659" i="5"/>
  <c r="T2658" i="5"/>
  <c r="V2658" i="5" s="1"/>
  <c r="T2659" i="5" l="1"/>
  <c r="V2659" i="5" s="1"/>
  <c r="S2660" i="5"/>
  <c r="E2660" i="5"/>
  <c r="F2659" i="5"/>
  <c r="M2658" i="5"/>
  <c r="L2659" i="5"/>
  <c r="M2659" i="5" l="1"/>
  <c r="L2660" i="5"/>
  <c r="E2661" i="5"/>
  <c r="F2660" i="5"/>
  <c r="T2660" i="5"/>
  <c r="V2660" i="5" s="1"/>
  <c r="S2661" i="5"/>
  <c r="S2662" i="5" l="1"/>
  <c r="T2661" i="5"/>
  <c r="V2661" i="5" s="1"/>
  <c r="F2661" i="5"/>
  <c r="E2662" i="5"/>
  <c r="L2661" i="5"/>
  <c r="M2660" i="5"/>
  <c r="L2662" i="5" l="1"/>
  <c r="M2661" i="5"/>
  <c r="F2662" i="5"/>
  <c r="E2663" i="5"/>
  <c r="S2663" i="5"/>
  <c r="T2662" i="5"/>
  <c r="V2662" i="5" s="1"/>
  <c r="T2663" i="5" l="1"/>
  <c r="V2663" i="5" s="1"/>
  <c r="S2664" i="5"/>
  <c r="E2664" i="5"/>
  <c r="F2663" i="5"/>
  <c r="M2662" i="5"/>
  <c r="L2663" i="5"/>
  <c r="T2664" i="5" l="1"/>
  <c r="V2664" i="5" s="1"/>
  <c r="S2665" i="5"/>
  <c r="M2663" i="5"/>
  <c r="L2664" i="5"/>
  <c r="E2665" i="5"/>
  <c r="F2664" i="5"/>
  <c r="F2665" i="5" l="1"/>
  <c r="E2666" i="5"/>
  <c r="L2665" i="5"/>
  <c r="M2664" i="5"/>
  <c r="S2666" i="5"/>
  <c r="T2665" i="5"/>
  <c r="V2665" i="5" s="1"/>
  <c r="S2667" i="5" l="1"/>
  <c r="T2666" i="5"/>
  <c r="V2666" i="5" s="1"/>
  <c r="L2666" i="5"/>
  <c r="M2665" i="5"/>
  <c r="F2666" i="5"/>
  <c r="E2667" i="5"/>
  <c r="M2666" i="5" l="1"/>
  <c r="L2667" i="5"/>
  <c r="F2667" i="5"/>
  <c r="E2668" i="5"/>
  <c r="T2667" i="5"/>
  <c r="V2667" i="5" s="1"/>
  <c r="S2668" i="5"/>
  <c r="T2668" i="5" l="1"/>
  <c r="V2668" i="5" s="1"/>
  <c r="S2669" i="5"/>
  <c r="E2669" i="5"/>
  <c r="F2668" i="5"/>
  <c r="M2667" i="5"/>
  <c r="L2668" i="5"/>
  <c r="L2669" i="5" l="1"/>
  <c r="M2668" i="5"/>
  <c r="S2670" i="5"/>
  <c r="T2669" i="5"/>
  <c r="V2669" i="5" s="1"/>
  <c r="F2669" i="5"/>
  <c r="E2670" i="5"/>
  <c r="F2670" i="5" l="1"/>
  <c r="E2671" i="5"/>
  <c r="S2671" i="5"/>
  <c r="T2670" i="5"/>
  <c r="V2670" i="5" s="1"/>
  <c r="L2670" i="5"/>
  <c r="M2669" i="5"/>
  <c r="M2670" i="5" l="1"/>
  <c r="L2671" i="5"/>
  <c r="T2671" i="5"/>
  <c r="V2671" i="5" s="1"/>
  <c r="S2672" i="5"/>
  <c r="E2672" i="5"/>
  <c r="F2671" i="5"/>
  <c r="E2673" i="5" l="1"/>
  <c r="F2672" i="5"/>
  <c r="T2672" i="5"/>
  <c r="V2672" i="5" s="1"/>
  <c r="S2673" i="5"/>
  <c r="M2671" i="5"/>
  <c r="L2672" i="5"/>
  <c r="S2674" i="5" l="1"/>
  <c r="T2673" i="5"/>
  <c r="V2673" i="5" s="1"/>
  <c r="L2673" i="5"/>
  <c r="M2672" i="5"/>
  <c r="F2673" i="5"/>
  <c r="E2674" i="5"/>
  <c r="F2674" i="5" l="1"/>
  <c r="E2675" i="5"/>
  <c r="L2674" i="5"/>
  <c r="M2673" i="5"/>
  <c r="S2675" i="5"/>
  <c r="T2674" i="5"/>
  <c r="V2674" i="5" s="1"/>
  <c r="T2675" i="5" l="1"/>
  <c r="V2675" i="5" s="1"/>
  <c r="S2676" i="5"/>
  <c r="M2674" i="5"/>
  <c r="L2675" i="5"/>
  <c r="E2676" i="5"/>
  <c r="F2675" i="5"/>
  <c r="E2677" i="5" l="1"/>
  <c r="F2676" i="5"/>
  <c r="M2675" i="5"/>
  <c r="L2676" i="5"/>
  <c r="T2676" i="5"/>
  <c r="V2676" i="5" s="1"/>
  <c r="S2677" i="5"/>
  <c r="L2677" i="5" l="1"/>
  <c r="M2676" i="5"/>
  <c r="T2677" i="5"/>
  <c r="V2677" i="5" s="1"/>
  <c r="S2678" i="5"/>
  <c r="F2677" i="5"/>
  <c r="E2678" i="5"/>
  <c r="F2678" i="5" l="1"/>
  <c r="E2679" i="5"/>
  <c r="S2679" i="5"/>
  <c r="T2678" i="5"/>
  <c r="V2678" i="5" s="1"/>
  <c r="L2678" i="5"/>
  <c r="M2677" i="5"/>
  <c r="M2678" i="5" l="1"/>
  <c r="L2679" i="5"/>
  <c r="T2679" i="5"/>
  <c r="V2679" i="5" s="1"/>
  <c r="S2680" i="5"/>
  <c r="E2680" i="5"/>
  <c r="F2679" i="5"/>
  <c r="M2679" i="5" l="1"/>
  <c r="L2680" i="5"/>
  <c r="E2681" i="5"/>
  <c r="F2680" i="5"/>
  <c r="T2680" i="5"/>
  <c r="V2680" i="5" s="1"/>
  <c r="S2681" i="5"/>
  <c r="S2682" i="5" l="1"/>
  <c r="T2681" i="5"/>
  <c r="V2681" i="5" s="1"/>
  <c r="F2681" i="5"/>
  <c r="E2682" i="5"/>
  <c r="L2681" i="5"/>
  <c r="M2680" i="5"/>
  <c r="L2682" i="5" l="1"/>
  <c r="M2681" i="5"/>
  <c r="F2682" i="5"/>
  <c r="E2683" i="5"/>
  <c r="S2683" i="5"/>
  <c r="T2682" i="5"/>
  <c r="V2682" i="5" s="1"/>
  <c r="T2683" i="5" l="1"/>
  <c r="V2683" i="5" s="1"/>
  <c r="S2684" i="5"/>
  <c r="E2684" i="5"/>
  <c r="F2683" i="5"/>
  <c r="M2682" i="5"/>
  <c r="L2683" i="5"/>
  <c r="E2685" i="5" l="1"/>
  <c r="F2684" i="5"/>
  <c r="T2684" i="5"/>
  <c r="V2684" i="5" s="1"/>
  <c r="S2685" i="5"/>
  <c r="M2683" i="5"/>
  <c r="L2684" i="5"/>
  <c r="M2684" i="5" l="1"/>
  <c r="L2685" i="5"/>
  <c r="T2685" i="5"/>
  <c r="V2685" i="5" s="1"/>
  <c r="S2686" i="5"/>
  <c r="F2685" i="5"/>
  <c r="E2686" i="5"/>
  <c r="F2686" i="5" l="1"/>
  <c r="E2687" i="5"/>
  <c r="L2686" i="5"/>
  <c r="M2685" i="5"/>
  <c r="S2687" i="5"/>
  <c r="T2686" i="5"/>
  <c r="V2686" i="5" s="1"/>
  <c r="T2687" i="5" l="1"/>
  <c r="V2687" i="5" s="1"/>
  <c r="S2688" i="5"/>
  <c r="M2686" i="5"/>
  <c r="L2687" i="5"/>
  <c r="F2687" i="5"/>
  <c r="E2688" i="5"/>
  <c r="T2688" i="5" l="1"/>
  <c r="V2688" i="5" s="1"/>
  <c r="S2689" i="5"/>
  <c r="E2689" i="5"/>
  <c r="F2688" i="5"/>
  <c r="M2687" i="5"/>
  <c r="L2688" i="5"/>
  <c r="M2688" i="5" l="1"/>
  <c r="L2689" i="5"/>
  <c r="T2689" i="5"/>
  <c r="V2689" i="5" s="1"/>
  <c r="S2690" i="5"/>
  <c r="F2689" i="5"/>
  <c r="E2690" i="5"/>
  <c r="S2691" i="5" l="1"/>
  <c r="T2690" i="5"/>
  <c r="V2690" i="5" s="1"/>
  <c r="L2690" i="5"/>
  <c r="M2689" i="5"/>
  <c r="F2690" i="5"/>
  <c r="E2691" i="5"/>
  <c r="M2690" i="5" l="1"/>
  <c r="L2691" i="5"/>
  <c r="T2691" i="5"/>
  <c r="V2691" i="5" s="1"/>
  <c r="S2692" i="5"/>
  <c r="F2691" i="5"/>
  <c r="E2692" i="5"/>
  <c r="E2693" i="5" l="1"/>
  <c r="F2692" i="5"/>
  <c r="T2692" i="5"/>
  <c r="V2692" i="5" s="1"/>
  <c r="S2693" i="5"/>
  <c r="M2691" i="5"/>
  <c r="L2692" i="5"/>
  <c r="M2692" i="5" l="1"/>
  <c r="L2693" i="5"/>
  <c r="T2693" i="5"/>
  <c r="V2693" i="5" s="1"/>
  <c r="S2694" i="5"/>
  <c r="F2693" i="5"/>
  <c r="E2694" i="5"/>
  <c r="F2694" i="5" l="1"/>
  <c r="E2695" i="5"/>
  <c r="S2695" i="5"/>
  <c r="T2694" i="5"/>
  <c r="V2694" i="5" s="1"/>
  <c r="L2694" i="5"/>
  <c r="M2693" i="5"/>
  <c r="M2694" i="5" l="1"/>
  <c r="L2695" i="5"/>
  <c r="T2695" i="5"/>
  <c r="V2695" i="5" s="1"/>
  <c r="S2696" i="5"/>
  <c r="F2695" i="5"/>
  <c r="E2696" i="5"/>
  <c r="E2697" i="5" l="1"/>
  <c r="F2696" i="5"/>
  <c r="T2696" i="5"/>
  <c r="V2696" i="5" s="1"/>
  <c r="S2697" i="5"/>
  <c r="M2695" i="5"/>
  <c r="L2696" i="5"/>
  <c r="M2696" i="5" l="1"/>
  <c r="L2697" i="5"/>
  <c r="T2697" i="5"/>
  <c r="V2697" i="5" s="1"/>
  <c r="S2698" i="5"/>
  <c r="F2697" i="5"/>
  <c r="E2698" i="5"/>
  <c r="F2698" i="5" l="1"/>
  <c r="E2699" i="5"/>
  <c r="S2699" i="5"/>
  <c r="T2698" i="5"/>
  <c r="V2698" i="5" s="1"/>
  <c r="L2698" i="5"/>
  <c r="M2697" i="5"/>
  <c r="M2698" i="5" l="1"/>
  <c r="L2699" i="5"/>
  <c r="T2699" i="5"/>
  <c r="V2699" i="5" s="1"/>
  <c r="S2700" i="5"/>
  <c r="F2699" i="5"/>
  <c r="E2700" i="5"/>
  <c r="E2701" i="5" l="1"/>
  <c r="F2700" i="5"/>
  <c r="T2700" i="5"/>
  <c r="V2700" i="5" s="1"/>
  <c r="S2701" i="5"/>
  <c r="M2699" i="5"/>
  <c r="L2700" i="5"/>
  <c r="T2701" i="5" l="1"/>
  <c r="V2701" i="5" s="1"/>
  <c r="S2702" i="5"/>
  <c r="F2701" i="5"/>
  <c r="E2702" i="5"/>
  <c r="M2700" i="5"/>
  <c r="L2701" i="5"/>
  <c r="L2702" i="5" l="1"/>
  <c r="M2701" i="5"/>
  <c r="F2702" i="5"/>
  <c r="E2703" i="5"/>
  <c r="S2703" i="5"/>
  <c r="T2702" i="5"/>
  <c r="V2702" i="5" s="1"/>
  <c r="T2703" i="5" l="1"/>
  <c r="V2703" i="5" s="1"/>
  <c r="S2704" i="5"/>
  <c r="F2703" i="5"/>
  <c r="E2704" i="5"/>
  <c r="M2702" i="5"/>
  <c r="L2703" i="5"/>
  <c r="M2703" i="5" l="1"/>
  <c r="L2704" i="5"/>
  <c r="E2705" i="5"/>
  <c r="F2704" i="5"/>
  <c r="T2704" i="5"/>
  <c r="V2704" i="5" s="1"/>
  <c r="S2705" i="5"/>
  <c r="T2705" i="5" l="1"/>
  <c r="V2705" i="5" s="1"/>
  <c r="S2706" i="5"/>
  <c r="F2705" i="5"/>
  <c r="E2706" i="5"/>
  <c r="M2704" i="5"/>
  <c r="L2705" i="5"/>
  <c r="L2706" i="5" l="1"/>
  <c r="M2705" i="5"/>
  <c r="F2706" i="5"/>
  <c r="E2707" i="5"/>
  <c r="S2707" i="5"/>
  <c r="T2706" i="5"/>
  <c r="V2706" i="5" s="1"/>
  <c r="T2707" i="5" l="1"/>
  <c r="V2707" i="5" s="1"/>
  <c r="S2708" i="5"/>
  <c r="F2707" i="5"/>
  <c r="E2708" i="5"/>
  <c r="M2706" i="5"/>
  <c r="L2707" i="5"/>
  <c r="E2709" i="5" l="1"/>
  <c r="F2708" i="5"/>
  <c r="T2708" i="5"/>
  <c r="V2708" i="5" s="1"/>
  <c r="S2709" i="5"/>
  <c r="M2707" i="5"/>
  <c r="L2708" i="5"/>
  <c r="M2708" i="5" l="1"/>
  <c r="L2709" i="5"/>
  <c r="F2709" i="5"/>
  <c r="E2710" i="5"/>
  <c r="T2709" i="5"/>
  <c r="V2709" i="5" s="1"/>
  <c r="S2710" i="5"/>
  <c r="S2711" i="5" l="1"/>
  <c r="T2710" i="5"/>
  <c r="V2710" i="5" s="1"/>
  <c r="F2710" i="5"/>
  <c r="E2711" i="5"/>
  <c r="L2710" i="5"/>
  <c r="M2709" i="5"/>
  <c r="M2710" i="5" l="1"/>
  <c r="L2711" i="5"/>
  <c r="F2711" i="5"/>
  <c r="E2712" i="5"/>
  <c r="T2711" i="5"/>
  <c r="V2711" i="5" s="1"/>
  <c r="S2712" i="5"/>
  <c r="T2712" i="5" l="1"/>
  <c r="V2712" i="5" s="1"/>
  <c r="S2713" i="5"/>
  <c r="E2713" i="5"/>
  <c r="F2712" i="5"/>
  <c r="M2711" i="5"/>
  <c r="L2712" i="5"/>
  <c r="T2713" i="5" l="1"/>
  <c r="V2713" i="5" s="1"/>
  <c r="S2714" i="5"/>
  <c r="M2712" i="5"/>
  <c r="L2713" i="5"/>
  <c r="F2713" i="5"/>
  <c r="E2714" i="5"/>
  <c r="F2714" i="5" l="1"/>
  <c r="E2715" i="5"/>
  <c r="L2714" i="5"/>
  <c r="M2713" i="5"/>
  <c r="S2715" i="5"/>
  <c r="T2714" i="5"/>
  <c r="V2714" i="5" s="1"/>
  <c r="T2715" i="5" l="1"/>
  <c r="V2715" i="5" s="1"/>
  <c r="S2716" i="5"/>
  <c r="M2714" i="5"/>
  <c r="L2715" i="5"/>
  <c r="F2715" i="5"/>
  <c r="E2716" i="5"/>
  <c r="E2717" i="5" l="1"/>
  <c r="F2716" i="5"/>
  <c r="M2715" i="5"/>
  <c r="L2716" i="5"/>
  <c r="T2716" i="5"/>
  <c r="V2716" i="5" s="1"/>
  <c r="S2717" i="5"/>
  <c r="T2717" i="5" l="1"/>
  <c r="V2717" i="5" s="1"/>
  <c r="S2718" i="5"/>
  <c r="M2716" i="5"/>
  <c r="L2717" i="5"/>
  <c r="F2717" i="5"/>
  <c r="E2718" i="5"/>
  <c r="L2718" i="5" l="1"/>
  <c r="M2717" i="5"/>
  <c r="S2719" i="5"/>
  <c r="T2718" i="5"/>
  <c r="V2718" i="5" s="1"/>
  <c r="F2718" i="5"/>
  <c r="E2719" i="5"/>
  <c r="F2719" i="5" l="1"/>
  <c r="E2720" i="5"/>
  <c r="M2718" i="5"/>
  <c r="L2719" i="5"/>
  <c r="T2719" i="5"/>
  <c r="V2719" i="5" s="1"/>
  <c r="S2720" i="5"/>
  <c r="E2721" i="5" l="1"/>
  <c r="F2720" i="5"/>
  <c r="T2720" i="5"/>
  <c r="V2720" i="5" s="1"/>
  <c r="S2721" i="5"/>
  <c r="M2719" i="5"/>
  <c r="L2720" i="5"/>
  <c r="M2720" i="5" l="1"/>
  <c r="L2721" i="5"/>
  <c r="T2721" i="5"/>
  <c r="V2721" i="5" s="1"/>
  <c r="S2722" i="5"/>
  <c r="F2721" i="5"/>
  <c r="E2722" i="5"/>
  <c r="F2722" i="5" l="1"/>
  <c r="E2723" i="5"/>
  <c r="S2723" i="5"/>
  <c r="T2722" i="5"/>
  <c r="V2722" i="5" s="1"/>
  <c r="L2722" i="5"/>
  <c r="M2721" i="5"/>
  <c r="M2722" i="5" l="1"/>
  <c r="L2723" i="5"/>
  <c r="F2723" i="5"/>
  <c r="E2724" i="5"/>
  <c r="T2723" i="5"/>
  <c r="V2723" i="5" s="1"/>
  <c r="S2724" i="5"/>
  <c r="T2724" i="5" l="1"/>
  <c r="V2724" i="5" s="1"/>
  <c r="S2725" i="5"/>
  <c r="E2725" i="5"/>
  <c r="F2724" i="5"/>
  <c r="M2723" i="5"/>
  <c r="L2724" i="5"/>
  <c r="M2724" i="5" l="1"/>
  <c r="L2725" i="5"/>
  <c r="T2725" i="5"/>
  <c r="V2725" i="5" s="1"/>
  <c r="S2726" i="5"/>
  <c r="F2725" i="5"/>
  <c r="E2726" i="5"/>
  <c r="F2726" i="5" l="1"/>
  <c r="E2727" i="5"/>
  <c r="S2727" i="5"/>
  <c r="T2726" i="5"/>
  <c r="V2726" i="5" s="1"/>
  <c r="L2726" i="5"/>
  <c r="M2725" i="5"/>
  <c r="M2726" i="5" l="1"/>
  <c r="L2727" i="5"/>
  <c r="T2727" i="5"/>
  <c r="V2727" i="5" s="1"/>
  <c r="S2728" i="5"/>
  <c r="F2727" i="5"/>
  <c r="E2728" i="5"/>
  <c r="E2729" i="5" l="1"/>
  <c r="F2728" i="5"/>
  <c r="T2728" i="5"/>
  <c r="V2728" i="5" s="1"/>
  <c r="S2729" i="5"/>
  <c r="M2727" i="5"/>
  <c r="L2728" i="5"/>
  <c r="M2728" i="5" l="1"/>
  <c r="L2729" i="5"/>
  <c r="T2729" i="5"/>
  <c r="V2729" i="5" s="1"/>
  <c r="S2730" i="5"/>
  <c r="F2729" i="5"/>
  <c r="E2730" i="5"/>
  <c r="F2730" i="5" l="1"/>
  <c r="E2731" i="5"/>
  <c r="S2731" i="5"/>
  <c r="T2730" i="5"/>
  <c r="V2730" i="5" s="1"/>
  <c r="L2730" i="5"/>
  <c r="M2729" i="5"/>
  <c r="M2730" i="5" l="1"/>
  <c r="L2731" i="5"/>
  <c r="T2731" i="5"/>
  <c r="V2731" i="5" s="1"/>
  <c r="S2732" i="5"/>
  <c r="F2731" i="5"/>
  <c r="E2732" i="5"/>
  <c r="E2733" i="5" l="1"/>
  <c r="F2732" i="5"/>
  <c r="T2732" i="5"/>
  <c r="V2732" i="5" s="1"/>
  <c r="S2733" i="5"/>
  <c r="M2731" i="5"/>
  <c r="L2732" i="5"/>
  <c r="M2732" i="5" l="1"/>
  <c r="L2733" i="5"/>
  <c r="T2733" i="5"/>
  <c r="V2733" i="5" s="1"/>
  <c r="S2734" i="5"/>
  <c r="F2733" i="5"/>
  <c r="E2734" i="5"/>
  <c r="F2734" i="5" l="1"/>
  <c r="E2735" i="5"/>
  <c r="S2735" i="5"/>
  <c r="T2734" i="5"/>
  <c r="V2734" i="5" s="1"/>
  <c r="L2734" i="5"/>
  <c r="M2733" i="5"/>
  <c r="M2734" i="5" l="1"/>
  <c r="L2735" i="5"/>
  <c r="T2735" i="5"/>
  <c r="V2735" i="5" s="1"/>
  <c r="S2736" i="5"/>
  <c r="F2735" i="5"/>
  <c r="E2736" i="5"/>
  <c r="E2737" i="5" l="1"/>
  <c r="F2736" i="5"/>
  <c r="T2736" i="5"/>
  <c r="V2736" i="5" s="1"/>
  <c r="S2737" i="5"/>
  <c r="M2735" i="5"/>
  <c r="L2736" i="5"/>
  <c r="M2736" i="5" l="1"/>
  <c r="L2737" i="5"/>
  <c r="T2737" i="5"/>
  <c r="V2737" i="5" s="1"/>
  <c r="S2738" i="5"/>
  <c r="F2737" i="5"/>
  <c r="E2738" i="5"/>
  <c r="F2738" i="5" l="1"/>
  <c r="E2739" i="5"/>
  <c r="S2739" i="5"/>
  <c r="T2738" i="5"/>
  <c r="V2738" i="5" s="1"/>
  <c r="L2738" i="5"/>
  <c r="M2737" i="5"/>
  <c r="M2738" i="5" l="1"/>
  <c r="L2739" i="5"/>
  <c r="F2739" i="5"/>
  <c r="E2740" i="5"/>
  <c r="T2739" i="5"/>
  <c r="V2739" i="5" s="1"/>
  <c r="S2740" i="5"/>
  <c r="T2740" i="5" l="1"/>
  <c r="V2740" i="5" s="1"/>
  <c r="S2741" i="5"/>
  <c r="E2741" i="5"/>
  <c r="F2740" i="5"/>
  <c r="M2739" i="5"/>
  <c r="L2740" i="5"/>
  <c r="M2740" i="5" l="1"/>
  <c r="L2741" i="5"/>
  <c r="T2741" i="5"/>
  <c r="V2741" i="5" s="1"/>
  <c r="S2742" i="5"/>
  <c r="F2741" i="5"/>
  <c r="E2742" i="5"/>
  <c r="F2742" i="5" l="1"/>
  <c r="E2743" i="5"/>
  <c r="S2743" i="5"/>
  <c r="T2742" i="5"/>
  <c r="V2742" i="5" s="1"/>
  <c r="L2742" i="5"/>
  <c r="M2741" i="5"/>
  <c r="T2743" i="5" l="1"/>
  <c r="V2743" i="5" s="1"/>
  <c r="S2744" i="5"/>
  <c r="F2743" i="5"/>
  <c r="E2744" i="5"/>
  <c r="M2742" i="5"/>
  <c r="L2743" i="5"/>
  <c r="M2743" i="5" l="1"/>
  <c r="L2744" i="5"/>
  <c r="E2745" i="5"/>
  <c r="F2744" i="5"/>
  <c r="T2744" i="5"/>
  <c r="V2744" i="5" s="1"/>
  <c r="S2745" i="5"/>
  <c r="T2745" i="5" l="1"/>
  <c r="V2745" i="5" s="1"/>
  <c r="S2746" i="5"/>
  <c r="F2745" i="5"/>
  <c r="E2746" i="5"/>
  <c r="M2744" i="5"/>
  <c r="L2745" i="5"/>
  <c r="L2746" i="5" l="1"/>
  <c r="M2745" i="5"/>
  <c r="F2746" i="5"/>
  <c r="E2747" i="5"/>
  <c r="S2747" i="5"/>
  <c r="T2746" i="5"/>
  <c r="V2746" i="5" s="1"/>
  <c r="T2747" i="5" l="1"/>
  <c r="V2747" i="5" s="1"/>
  <c r="S2748" i="5"/>
  <c r="F2747" i="5"/>
  <c r="E2748" i="5"/>
  <c r="M2746" i="5"/>
  <c r="L2747" i="5"/>
  <c r="T2748" i="5" l="1"/>
  <c r="V2748" i="5" s="1"/>
  <c r="S2749" i="5"/>
  <c r="M2747" i="5"/>
  <c r="L2748" i="5"/>
  <c r="E2749" i="5"/>
  <c r="F2748" i="5"/>
  <c r="M2748" i="5" l="1"/>
  <c r="L2749" i="5"/>
  <c r="T2749" i="5"/>
  <c r="V2749" i="5" s="1"/>
  <c r="S2750" i="5"/>
  <c r="F2749" i="5"/>
  <c r="E2750" i="5"/>
  <c r="F2750" i="5" l="1"/>
  <c r="E2751" i="5"/>
  <c r="S2751" i="5"/>
  <c r="T2750" i="5"/>
  <c r="V2750" i="5" s="1"/>
  <c r="L2750" i="5"/>
  <c r="M2749" i="5"/>
  <c r="M2750" i="5" l="1"/>
  <c r="L2751" i="5"/>
  <c r="T2751" i="5"/>
  <c r="V2751" i="5" s="1"/>
  <c r="S2752" i="5"/>
  <c r="F2751" i="5"/>
  <c r="E2752" i="5"/>
  <c r="E2753" i="5" l="1"/>
  <c r="F2752" i="5"/>
  <c r="T2752" i="5"/>
  <c r="V2752" i="5" s="1"/>
  <c r="S2753" i="5"/>
  <c r="M2751" i="5"/>
  <c r="L2752" i="5"/>
  <c r="T2753" i="5" l="1"/>
  <c r="V2753" i="5" s="1"/>
  <c r="S2754" i="5"/>
  <c r="F2753" i="5"/>
  <c r="E2754" i="5"/>
  <c r="M2752" i="5"/>
  <c r="L2753" i="5"/>
  <c r="L2754" i="5" l="1"/>
  <c r="M2753" i="5"/>
  <c r="F2754" i="5"/>
  <c r="E2755" i="5"/>
  <c r="S2755" i="5"/>
  <c r="T2754" i="5"/>
  <c r="V2754" i="5" s="1"/>
  <c r="T2755" i="5" l="1"/>
  <c r="V2755" i="5" s="1"/>
  <c r="S2756" i="5"/>
  <c r="F2755" i="5"/>
  <c r="E2756" i="5"/>
  <c r="M2754" i="5"/>
  <c r="L2755" i="5"/>
  <c r="E2757" i="5" l="1"/>
  <c r="F2756" i="5"/>
  <c r="T2756" i="5"/>
  <c r="V2756" i="5" s="1"/>
  <c r="S2757" i="5"/>
  <c r="M2755" i="5"/>
  <c r="L2756" i="5"/>
  <c r="T2757" i="5" l="1"/>
  <c r="V2757" i="5" s="1"/>
  <c r="S2758" i="5"/>
  <c r="F2757" i="5"/>
  <c r="E2758" i="5"/>
  <c r="M2756" i="5"/>
  <c r="L2757" i="5"/>
  <c r="L2758" i="5" l="1"/>
  <c r="M2757" i="5"/>
  <c r="F2758" i="5"/>
  <c r="E2759" i="5"/>
  <c r="S2759" i="5"/>
  <c r="T2758" i="5"/>
  <c r="V2758" i="5" s="1"/>
  <c r="T2759" i="5" l="1"/>
  <c r="V2759" i="5" s="1"/>
  <c r="S2760" i="5"/>
  <c r="F2759" i="5"/>
  <c r="E2760" i="5"/>
  <c r="M2758" i="5"/>
  <c r="L2759" i="5"/>
  <c r="E2761" i="5" l="1"/>
  <c r="F2760" i="5"/>
  <c r="T2760" i="5"/>
  <c r="V2760" i="5" s="1"/>
  <c r="S2761" i="5"/>
  <c r="M2759" i="5"/>
  <c r="L2760" i="5"/>
  <c r="M2760" i="5" l="1"/>
  <c r="L2761" i="5"/>
  <c r="T2761" i="5"/>
  <c r="V2761" i="5" s="1"/>
  <c r="S2762" i="5"/>
  <c r="F2761" i="5"/>
  <c r="E2762" i="5"/>
  <c r="S2763" i="5" l="1"/>
  <c r="T2762" i="5"/>
  <c r="V2762" i="5" s="1"/>
  <c r="L2762" i="5"/>
  <c r="M2761" i="5"/>
  <c r="F2762" i="5"/>
  <c r="E2763" i="5"/>
  <c r="F2763" i="5" l="1"/>
  <c r="E2764" i="5"/>
  <c r="M2762" i="5"/>
  <c r="L2763" i="5"/>
  <c r="T2763" i="5"/>
  <c r="V2763" i="5" s="1"/>
  <c r="S2764" i="5"/>
  <c r="T2764" i="5" l="1"/>
  <c r="V2764" i="5" s="1"/>
  <c r="S2765" i="5"/>
  <c r="M2763" i="5"/>
  <c r="L2764" i="5"/>
  <c r="E2765" i="5"/>
  <c r="F2764" i="5"/>
  <c r="F2765" i="5" l="1"/>
  <c r="E2766" i="5"/>
  <c r="M2764" i="5"/>
  <c r="L2765" i="5"/>
  <c r="T2765" i="5"/>
  <c r="V2765" i="5" s="1"/>
  <c r="S2766" i="5"/>
  <c r="S2767" i="5" l="1"/>
  <c r="T2766" i="5"/>
  <c r="V2766" i="5" s="1"/>
  <c r="L2766" i="5"/>
  <c r="M2765" i="5"/>
  <c r="F2766" i="5"/>
  <c r="E2767" i="5"/>
  <c r="F2767" i="5" l="1"/>
  <c r="E2768" i="5"/>
  <c r="M2766" i="5"/>
  <c r="L2767" i="5"/>
  <c r="T2767" i="5"/>
  <c r="V2767" i="5" s="1"/>
  <c r="S2768" i="5"/>
  <c r="M2767" i="5" l="1"/>
  <c r="L2768" i="5"/>
  <c r="E2769" i="5"/>
  <c r="F2768" i="5"/>
  <c r="T2768" i="5"/>
  <c r="V2768" i="5" s="1"/>
  <c r="S2769" i="5"/>
  <c r="M2768" i="5" l="1"/>
  <c r="L2769" i="5"/>
  <c r="T2769" i="5"/>
  <c r="V2769" i="5" s="1"/>
  <c r="S2770" i="5"/>
  <c r="F2769" i="5"/>
  <c r="E2770" i="5"/>
  <c r="F2770" i="5" l="1"/>
  <c r="E2771" i="5"/>
  <c r="S2771" i="5"/>
  <c r="T2770" i="5"/>
  <c r="V2770" i="5" s="1"/>
  <c r="L2770" i="5"/>
  <c r="M2769" i="5"/>
  <c r="M2770" i="5" l="1"/>
  <c r="L2771" i="5"/>
  <c r="T2771" i="5"/>
  <c r="V2771" i="5" s="1"/>
  <c r="S2772" i="5"/>
  <c r="F2771" i="5"/>
  <c r="E2772" i="5"/>
  <c r="E2773" i="5" l="1"/>
  <c r="F2772" i="5"/>
  <c r="T2772" i="5"/>
  <c r="V2772" i="5" s="1"/>
  <c r="S2773" i="5"/>
  <c r="M2771" i="5"/>
  <c r="L2772" i="5"/>
  <c r="M2772" i="5" l="1"/>
  <c r="L2773" i="5"/>
  <c r="T2773" i="5"/>
  <c r="V2773" i="5" s="1"/>
  <c r="S2774" i="5"/>
  <c r="F2773" i="5"/>
  <c r="E2774" i="5"/>
  <c r="F2774" i="5" l="1"/>
  <c r="E2775" i="5"/>
  <c r="S2775" i="5"/>
  <c r="T2774" i="5"/>
  <c r="V2774" i="5" s="1"/>
  <c r="L2774" i="5"/>
  <c r="M2773" i="5"/>
  <c r="M2774" i="5" l="1"/>
  <c r="L2775" i="5"/>
  <c r="F2775" i="5"/>
  <c r="E2776" i="5"/>
  <c r="T2775" i="5"/>
  <c r="V2775" i="5" s="1"/>
  <c r="S2776" i="5"/>
  <c r="T2776" i="5" l="1"/>
  <c r="V2776" i="5" s="1"/>
  <c r="S2777" i="5"/>
  <c r="E2777" i="5"/>
  <c r="F2776" i="5"/>
  <c r="M2775" i="5"/>
  <c r="L2776" i="5"/>
  <c r="M2776" i="5" l="1"/>
  <c r="L2777" i="5"/>
  <c r="T2777" i="5"/>
  <c r="V2777" i="5" s="1"/>
  <c r="S2778" i="5"/>
  <c r="F2777" i="5"/>
  <c r="E2778" i="5"/>
  <c r="F2778" i="5" l="1"/>
  <c r="E2779" i="5"/>
  <c r="S2779" i="5"/>
  <c r="T2778" i="5"/>
  <c r="V2778" i="5" s="1"/>
  <c r="L2778" i="5"/>
  <c r="M2777" i="5"/>
  <c r="M2778" i="5" l="1"/>
  <c r="L2779" i="5"/>
  <c r="T2779" i="5"/>
  <c r="V2779" i="5" s="1"/>
  <c r="S2780" i="5"/>
  <c r="F2779" i="5"/>
  <c r="E2780" i="5"/>
  <c r="E2781" i="5" l="1"/>
  <c r="F2780" i="5"/>
  <c r="T2780" i="5"/>
  <c r="V2780" i="5" s="1"/>
  <c r="S2781" i="5"/>
  <c r="M2779" i="5"/>
  <c r="L2780" i="5"/>
  <c r="M2780" i="5" l="1"/>
  <c r="L2781" i="5"/>
  <c r="T2781" i="5"/>
  <c r="V2781" i="5" s="1"/>
  <c r="S2782" i="5"/>
  <c r="F2781" i="5"/>
  <c r="E2782" i="5"/>
  <c r="F2782" i="5" l="1"/>
  <c r="E2783" i="5"/>
  <c r="S2783" i="5"/>
  <c r="T2782" i="5"/>
  <c r="V2782" i="5" s="1"/>
  <c r="L2782" i="5"/>
  <c r="M2781" i="5"/>
  <c r="M2782" i="5" l="1"/>
  <c r="L2783" i="5"/>
  <c r="T2783" i="5"/>
  <c r="V2783" i="5" s="1"/>
  <c r="S2784" i="5"/>
  <c r="F2783" i="5"/>
  <c r="E2784" i="5"/>
  <c r="E2785" i="5" l="1"/>
  <c r="F2784" i="5"/>
  <c r="T2784" i="5"/>
  <c r="V2784" i="5" s="1"/>
  <c r="S2785" i="5"/>
  <c r="M2783" i="5"/>
  <c r="L2784" i="5"/>
  <c r="M2784" i="5" l="1"/>
  <c r="L2785" i="5"/>
  <c r="T2785" i="5"/>
  <c r="V2785" i="5" s="1"/>
  <c r="S2786" i="5"/>
  <c r="F2785" i="5"/>
  <c r="E2786" i="5"/>
  <c r="F2786" i="5" l="1"/>
  <c r="E2787" i="5"/>
  <c r="S2787" i="5"/>
  <c r="T2786" i="5"/>
  <c r="V2786" i="5" s="1"/>
  <c r="L2786" i="5"/>
  <c r="M2785" i="5"/>
  <c r="M2786" i="5" l="1"/>
  <c r="L2787" i="5"/>
  <c r="T2787" i="5"/>
  <c r="V2787" i="5" s="1"/>
  <c r="S2788" i="5"/>
  <c r="F2787" i="5"/>
  <c r="E2788" i="5"/>
  <c r="E2789" i="5" l="1"/>
  <c r="F2788" i="5"/>
  <c r="T2788" i="5"/>
  <c r="V2788" i="5" s="1"/>
  <c r="S2789" i="5"/>
  <c r="M2787" i="5"/>
  <c r="L2788" i="5"/>
  <c r="T2789" i="5" l="1"/>
  <c r="V2789" i="5" s="1"/>
  <c r="S2790" i="5"/>
  <c r="F2789" i="5"/>
  <c r="E2790" i="5"/>
  <c r="M2788" i="5"/>
  <c r="L2789" i="5"/>
  <c r="L2790" i="5" l="1"/>
  <c r="M2789" i="5"/>
  <c r="F2790" i="5"/>
  <c r="E2791" i="5"/>
  <c r="S2791" i="5"/>
  <c r="T2790" i="5"/>
  <c r="V2790" i="5" s="1"/>
  <c r="T2791" i="5" l="1"/>
  <c r="V2791" i="5" s="1"/>
  <c r="S2792" i="5"/>
  <c r="F2791" i="5"/>
  <c r="E2792" i="5"/>
  <c r="M2790" i="5"/>
  <c r="L2791" i="5"/>
  <c r="E2793" i="5" l="1"/>
  <c r="F2792" i="5"/>
  <c r="T2792" i="5"/>
  <c r="V2792" i="5" s="1"/>
  <c r="S2793" i="5"/>
  <c r="M2791" i="5"/>
  <c r="L2792" i="5"/>
  <c r="M2792" i="5" l="1"/>
  <c r="L2793" i="5"/>
  <c r="F2793" i="5"/>
  <c r="E2794" i="5"/>
  <c r="T2793" i="5"/>
  <c r="V2793" i="5" s="1"/>
  <c r="S2794" i="5"/>
  <c r="F2794" i="5" l="1"/>
  <c r="E2795" i="5"/>
  <c r="S2795" i="5"/>
  <c r="T2794" i="5"/>
  <c r="V2794" i="5" s="1"/>
  <c r="L2794" i="5"/>
  <c r="M2793" i="5"/>
  <c r="M2794" i="5" l="1"/>
  <c r="L2795" i="5"/>
  <c r="T2795" i="5"/>
  <c r="V2795" i="5" s="1"/>
  <c r="S2796" i="5"/>
  <c r="F2795" i="5"/>
  <c r="E2796" i="5"/>
  <c r="E2797" i="5" l="1"/>
  <c r="F2796" i="5"/>
  <c r="T2796" i="5"/>
  <c r="V2796" i="5" s="1"/>
  <c r="S2797" i="5"/>
  <c r="M2795" i="5"/>
  <c r="L2796" i="5"/>
  <c r="M2796" i="5" l="1"/>
  <c r="L2797" i="5"/>
  <c r="F2797" i="5"/>
  <c r="E2798" i="5"/>
  <c r="T2797" i="5"/>
  <c r="V2797" i="5" s="1"/>
  <c r="S2798" i="5"/>
  <c r="S2799" i="5" l="1"/>
  <c r="T2798" i="5"/>
  <c r="V2798" i="5" s="1"/>
  <c r="F2798" i="5"/>
  <c r="E2799" i="5"/>
  <c r="L2798" i="5"/>
  <c r="M2797" i="5"/>
  <c r="M2798" i="5" l="1"/>
  <c r="L2799" i="5"/>
  <c r="F2799" i="5"/>
  <c r="E2800" i="5"/>
  <c r="T2799" i="5"/>
  <c r="V2799" i="5" s="1"/>
  <c r="S2800" i="5"/>
  <c r="T2800" i="5" l="1"/>
  <c r="V2800" i="5" s="1"/>
  <c r="S2801" i="5"/>
  <c r="E2801" i="5"/>
  <c r="F2800" i="5"/>
  <c r="M2799" i="5"/>
  <c r="L2800" i="5"/>
  <c r="M2800" i="5" l="1"/>
  <c r="L2801" i="5"/>
  <c r="T2801" i="5"/>
  <c r="V2801" i="5" s="1"/>
  <c r="S2802" i="5"/>
  <c r="F2801" i="5"/>
  <c r="E2802" i="5"/>
  <c r="F2802" i="5" l="1"/>
  <c r="E2803" i="5"/>
  <c r="S2803" i="5"/>
  <c r="T2802" i="5"/>
  <c r="V2802" i="5" s="1"/>
  <c r="L2802" i="5"/>
  <c r="M2801" i="5"/>
  <c r="M2802" i="5" l="1"/>
  <c r="L2803" i="5"/>
  <c r="T2803" i="5"/>
  <c r="V2803" i="5" s="1"/>
  <c r="S2804" i="5"/>
  <c r="F2803" i="5"/>
  <c r="E2804" i="5"/>
  <c r="E2805" i="5" l="1"/>
  <c r="F2804" i="5"/>
  <c r="T2804" i="5"/>
  <c r="V2804" i="5" s="1"/>
  <c r="S2805" i="5"/>
  <c r="M2803" i="5"/>
  <c r="L2804" i="5"/>
  <c r="M2804" i="5" l="1"/>
  <c r="L2805" i="5"/>
  <c r="T2805" i="5"/>
  <c r="V2805" i="5" s="1"/>
  <c r="S2806" i="5"/>
  <c r="F2805" i="5"/>
  <c r="E2806" i="5"/>
  <c r="F2806" i="5" l="1"/>
  <c r="E2807" i="5"/>
  <c r="S2807" i="5"/>
  <c r="T2806" i="5"/>
  <c r="V2806" i="5" s="1"/>
  <c r="L2806" i="5"/>
  <c r="M2805" i="5"/>
  <c r="T2807" i="5" l="1"/>
  <c r="V2807" i="5" s="1"/>
  <c r="S2808" i="5"/>
  <c r="M2806" i="5"/>
  <c r="L2807" i="5"/>
  <c r="F2807" i="5"/>
  <c r="E2808" i="5"/>
  <c r="E2809" i="5" l="1"/>
  <c r="F2808" i="5"/>
  <c r="M2807" i="5"/>
  <c r="L2808" i="5"/>
  <c r="T2808" i="5"/>
  <c r="V2808" i="5" s="1"/>
  <c r="S2809" i="5"/>
  <c r="T2809" i="5" l="1"/>
  <c r="V2809" i="5" s="1"/>
  <c r="S2810" i="5"/>
  <c r="M2808" i="5"/>
  <c r="L2809" i="5"/>
  <c r="F2809" i="5"/>
  <c r="E2810" i="5"/>
  <c r="F2810" i="5" l="1"/>
  <c r="E2811" i="5"/>
  <c r="S2811" i="5"/>
  <c r="T2810" i="5"/>
  <c r="V2810" i="5" s="1"/>
  <c r="L2810" i="5"/>
  <c r="M2809" i="5"/>
  <c r="M2810" i="5" l="1"/>
  <c r="L2811" i="5"/>
  <c r="F2811" i="5"/>
  <c r="E2812" i="5"/>
  <c r="T2811" i="5"/>
  <c r="V2811" i="5" s="1"/>
  <c r="S2812" i="5"/>
  <c r="T2812" i="5" l="1"/>
  <c r="V2812" i="5" s="1"/>
  <c r="S2813" i="5"/>
  <c r="E2813" i="5"/>
  <c r="F2812" i="5"/>
  <c r="M2811" i="5"/>
  <c r="L2812" i="5"/>
  <c r="M2812" i="5" l="1"/>
  <c r="L2813" i="5"/>
  <c r="T2813" i="5"/>
  <c r="V2813" i="5" s="1"/>
  <c r="S2814" i="5"/>
  <c r="F2813" i="5"/>
  <c r="E2814" i="5"/>
  <c r="S2815" i="5" l="1"/>
  <c r="T2814" i="5"/>
  <c r="V2814" i="5" s="1"/>
  <c r="L2814" i="5"/>
  <c r="M2813" i="5"/>
  <c r="F2814" i="5"/>
  <c r="E2815" i="5"/>
  <c r="F2815" i="5" l="1"/>
  <c r="E2816" i="5"/>
  <c r="M2814" i="5"/>
  <c r="L2815" i="5"/>
  <c r="T2815" i="5"/>
  <c r="V2815" i="5" s="1"/>
  <c r="S2816" i="5"/>
  <c r="M2815" i="5" l="1"/>
  <c r="L2816" i="5"/>
  <c r="E2817" i="5"/>
  <c r="F2816" i="5"/>
  <c r="T2816" i="5"/>
  <c r="V2816" i="5" s="1"/>
  <c r="S2817" i="5"/>
  <c r="M2816" i="5" l="1"/>
  <c r="L2817" i="5"/>
  <c r="T2817" i="5"/>
  <c r="V2817" i="5" s="1"/>
  <c r="S2818" i="5"/>
  <c r="F2817" i="5"/>
  <c r="E2818" i="5"/>
  <c r="F2818" i="5" l="1"/>
  <c r="E2819" i="5"/>
  <c r="S2819" i="5"/>
  <c r="T2818" i="5"/>
  <c r="V2818" i="5" s="1"/>
  <c r="L2818" i="5"/>
  <c r="M2817" i="5"/>
  <c r="M2818" i="5" l="1"/>
  <c r="L2819" i="5"/>
  <c r="T2819" i="5"/>
  <c r="V2819" i="5" s="1"/>
  <c r="S2820" i="5"/>
  <c r="F2819" i="5"/>
  <c r="E2820" i="5"/>
  <c r="E2821" i="5" l="1"/>
  <c r="F2820" i="5"/>
  <c r="T2820" i="5"/>
  <c r="V2820" i="5" s="1"/>
  <c r="S2821" i="5"/>
  <c r="M2819" i="5"/>
  <c r="L2820" i="5"/>
  <c r="T2821" i="5" l="1"/>
  <c r="V2821" i="5" s="1"/>
  <c r="S2822" i="5"/>
  <c r="F2821" i="5"/>
  <c r="E2822" i="5"/>
  <c r="M2820" i="5"/>
  <c r="L2821" i="5"/>
  <c r="L2822" i="5" l="1"/>
  <c r="M2821" i="5"/>
  <c r="F2822" i="5"/>
  <c r="E2823" i="5"/>
  <c r="S2823" i="5"/>
  <c r="T2822" i="5"/>
  <c r="V2822" i="5" s="1"/>
  <c r="T2823" i="5" l="1"/>
  <c r="V2823" i="5" s="1"/>
  <c r="S2824" i="5"/>
  <c r="F2823" i="5"/>
  <c r="E2824" i="5"/>
  <c r="M2822" i="5"/>
  <c r="L2823" i="5"/>
  <c r="E2825" i="5" l="1"/>
  <c r="F2824" i="5"/>
  <c r="T2824" i="5"/>
  <c r="V2824" i="5" s="1"/>
  <c r="S2825" i="5"/>
  <c r="M2823" i="5"/>
  <c r="L2824" i="5"/>
  <c r="T2825" i="5" l="1"/>
  <c r="V2825" i="5" s="1"/>
  <c r="S2826" i="5"/>
  <c r="F2825" i="5"/>
  <c r="E2826" i="5"/>
  <c r="M2824" i="5"/>
  <c r="L2825" i="5"/>
  <c r="L2826" i="5" l="1"/>
  <c r="M2825" i="5"/>
  <c r="F2826" i="5"/>
  <c r="E2827" i="5"/>
  <c r="S2827" i="5"/>
  <c r="T2826" i="5"/>
  <c r="V2826" i="5" s="1"/>
  <c r="T2827" i="5" l="1"/>
  <c r="V2827" i="5" s="1"/>
  <c r="S2828" i="5"/>
  <c r="F2827" i="5"/>
  <c r="E2828" i="5"/>
  <c r="M2826" i="5"/>
  <c r="L2827" i="5"/>
  <c r="M2827" i="5" l="1"/>
  <c r="L2828" i="5"/>
  <c r="E2829" i="5"/>
  <c r="F2828" i="5"/>
  <c r="T2828" i="5"/>
  <c r="V2828" i="5" s="1"/>
  <c r="S2829" i="5"/>
  <c r="T2829" i="5" l="1"/>
  <c r="V2829" i="5" s="1"/>
  <c r="S2830" i="5"/>
  <c r="F2829" i="5"/>
  <c r="E2830" i="5"/>
  <c r="M2828" i="5"/>
  <c r="L2829" i="5"/>
  <c r="L2830" i="5" l="1"/>
  <c r="M2829" i="5"/>
  <c r="S2831" i="5"/>
  <c r="T2830" i="5"/>
  <c r="V2830" i="5" s="1"/>
  <c r="F2830" i="5"/>
  <c r="E2831" i="5"/>
  <c r="F2831" i="5" l="1"/>
  <c r="E2832" i="5"/>
  <c r="T2831" i="5"/>
  <c r="V2831" i="5" s="1"/>
  <c r="S2832" i="5"/>
  <c r="M2830" i="5"/>
  <c r="L2831" i="5"/>
  <c r="M2831" i="5" l="1"/>
  <c r="L2832" i="5"/>
  <c r="T2832" i="5"/>
  <c r="V2832" i="5" s="1"/>
  <c r="S2833" i="5"/>
  <c r="E2833" i="5"/>
  <c r="F2832" i="5"/>
  <c r="F2833" i="5" l="1"/>
  <c r="E2834" i="5"/>
  <c r="T2833" i="5"/>
  <c r="V2833" i="5" s="1"/>
  <c r="S2834" i="5"/>
  <c r="M2832" i="5"/>
  <c r="L2833" i="5"/>
  <c r="S2835" i="5" l="1"/>
  <c r="T2834" i="5"/>
  <c r="V2834" i="5" s="1"/>
  <c r="L2834" i="5"/>
  <c r="M2833" i="5"/>
  <c r="F2834" i="5"/>
  <c r="E2835" i="5"/>
  <c r="F2835" i="5" l="1"/>
  <c r="E2836" i="5"/>
  <c r="M2834" i="5"/>
  <c r="L2835" i="5"/>
  <c r="T2835" i="5"/>
  <c r="V2835" i="5" s="1"/>
  <c r="S2836" i="5"/>
  <c r="E2837" i="5" l="1"/>
  <c r="F2836" i="5"/>
  <c r="T2836" i="5"/>
  <c r="V2836" i="5" s="1"/>
  <c r="S2837" i="5"/>
  <c r="M2835" i="5"/>
  <c r="L2836" i="5"/>
  <c r="M2836" i="5" l="1"/>
  <c r="L2837" i="5"/>
  <c r="T2837" i="5"/>
  <c r="V2837" i="5" s="1"/>
  <c r="S2838" i="5"/>
  <c r="F2837" i="5"/>
  <c r="E2838" i="5"/>
  <c r="F2838" i="5" l="1"/>
  <c r="E2839" i="5"/>
  <c r="L2838" i="5"/>
  <c r="M2837" i="5"/>
  <c r="S2839" i="5"/>
  <c r="T2838" i="5"/>
  <c r="V2838" i="5" s="1"/>
  <c r="T2839" i="5" l="1"/>
  <c r="V2839" i="5" s="1"/>
  <c r="S2840" i="5"/>
  <c r="M2838" i="5"/>
  <c r="L2839" i="5"/>
  <c r="F2839" i="5"/>
  <c r="E2840" i="5"/>
  <c r="E2841" i="5" l="1"/>
  <c r="F2840" i="5"/>
  <c r="M2839" i="5"/>
  <c r="L2840" i="5"/>
  <c r="T2840" i="5"/>
  <c r="V2840" i="5" s="1"/>
  <c r="S2841" i="5"/>
  <c r="T2841" i="5" l="1"/>
  <c r="V2841" i="5" s="1"/>
  <c r="S2842" i="5"/>
  <c r="M2840" i="5"/>
  <c r="L2841" i="5"/>
  <c r="F2841" i="5"/>
  <c r="E2842" i="5"/>
  <c r="F2842" i="5" l="1"/>
  <c r="E2843" i="5"/>
  <c r="L2842" i="5"/>
  <c r="M2841" i="5"/>
  <c r="S2843" i="5"/>
  <c r="T2842" i="5"/>
  <c r="V2842" i="5" s="1"/>
  <c r="T2843" i="5" l="1"/>
  <c r="V2843" i="5" s="1"/>
  <c r="S2844" i="5"/>
  <c r="M2842" i="5"/>
  <c r="L2843" i="5"/>
  <c r="F2843" i="5"/>
  <c r="E2844" i="5"/>
  <c r="E2845" i="5" l="1"/>
  <c r="F2844" i="5"/>
  <c r="M2843" i="5"/>
  <c r="L2844" i="5"/>
  <c r="T2844" i="5"/>
  <c r="V2844" i="5" s="1"/>
  <c r="S2845" i="5"/>
  <c r="T2845" i="5" l="1"/>
  <c r="V2845" i="5" s="1"/>
  <c r="S2846" i="5"/>
  <c r="M2844" i="5"/>
  <c r="L2845" i="5"/>
  <c r="F2845" i="5"/>
  <c r="E2846" i="5"/>
  <c r="L2846" i="5" l="1"/>
  <c r="M2845" i="5"/>
  <c r="S2847" i="5"/>
  <c r="T2846" i="5"/>
  <c r="V2846" i="5" s="1"/>
  <c r="F2846" i="5"/>
  <c r="E2847" i="5"/>
  <c r="F2847" i="5" l="1"/>
  <c r="E2848" i="5"/>
  <c r="M2846" i="5"/>
  <c r="L2847" i="5"/>
  <c r="T2847" i="5"/>
  <c r="V2847" i="5" s="1"/>
  <c r="S2848" i="5"/>
  <c r="T2848" i="5" l="1"/>
  <c r="V2848" i="5" s="1"/>
  <c r="S2849" i="5"/>
  <c r="M2847" i="5"/>
  <c r="L2848" i="5"/>
  <c r="E2849" i="5"/>
  <c r="F2848" i="5"/>
  <c r="M2848" i="5" l="1"/>
  <c r="L2849" i="5"/>
  <c r="T2849" i="5"/>
  <c r="V2849" i="5" s="1"/>
  <c r="S2850" i="5"/>
  <c r="F2849" i="5"/>
  <c r="E2850" i="5"/>
  <c r="F2850" i="5" l="1"/>
  <c r="E2851" i="5"/>
  <c r="L2850" i="5"/>
  <c r="M2849" i="5"/>
  <c r="S2851" i="5"/>
  <c r="T2850" i="5"/>
  <c r="V2850" i="5" s="1"/>
  <c r="F2851" i="5" l="1"/>
  <c r="E2852" i="5"/>
  <c r="T2851" i="5"/>
  <c r="V2851" i="5" s="1"/>
  <c r="S2852" i="5"/>
  <c r="M2850" i="5"/>
  <c r="L2851" i="5"/>
  <c r="E2853" i="5" l="1"/>
  <c r="F2852" i="5"/>
  <c r="M2851" i="5"/>
  <c r="L2852" i="5"/>
  <c r="T2852" i="5"/>
  <c r="V2852" i="5" s="1"/>
  <c r="S2853" i="5"/>
  <c r="T2853" i="5" l="1"/>
  <c r="V2853" i="5" s="1"/>
  <c r="S2854" i="5"/>
  <c r="M2852" i="5"/>
  <c r="L2853" i="5"/>
  <c r="F2853" i="5"/>
  <c r="E2854" i="5"/>
  <c r="S2855" i="5" l="1"/>
  <c r="T2854" i="5"/>
  <c r="V2854" i="5" s="1"/>
  <c r="F2854" i="5"/>
  <c r="E2855" i="5"/>
  <c r="L2854" i="5"/>
  <c r="M2853" i="5"/>
  <c r="M2854" i="5" l="1"/>
  <c r="L2855" i="5"/>
  <c r="F2855" i="5"/>
  <c r="E2856" i="5"/>
  <c r="T2855" i="5"/>
  <c r="V2855" i="5" s="1"/>
  <c r="S2856" i="5"/>
  <c r="E2857" i="5" l="1"/>
  <c r="F2856" i="5"/>
  <c r="T2856" i="5"/>
  <c r="V2856" i="5" s="1"/>
  <c r="S2857" i="5"/>
  <c r="M2855" i="5"/>
  <c r="L2856" i="5"/>
  <c r="M2856" i="5" l="1"/>
  <c r="L2857" i="5"/>
  <c r="T2857" i="5"/>
  <c r="V2857" i="5" s="1"/>
  <c r="S2858" i="5"/>
  <c r="F2857" i="5"/>
  <c r="E2858" i="5"/>
  <c r="S2859" i="5" l="1"/>
  <c r="T2858" i="5"/>
  <c r="V2858" i="5" s="1"/>
  <c r="L2858" i="5"/>
  <c r="M2857" i="5"/>
  <c r="F2858" i="5"/>
  <c r="E2859" i="5"/>
  <c r="M2858" i="5" l="1"/>
  <c r="L2859" i="5"/>
  <c r="T2859" i="5"/>
  <c r="V2859" i="5" s="1"/>
  <c r="S2860" i="5"/>
  <c r="F2859" i="5"/>
  <c r="E2860" i="5"/>
  <c r="E2861" i="5" l="1"/>
  <c r="F2860" i="5"/>
  <c r="T2860" i="5"/>
  <c r="V2860" i="5" s="1"/>
  <c r="S2861" i="5"/>
  <c r="M2859" i="5"/>
  <c r="L2860" i="5"/>
  <c r="M2860" i="5" l="1"/>
  <c r="L2861" i="5"/>
  <c r="T2861" i="5"/>
  <c r="V2861" i="5" s="1"/>
  <c r="S2862" i="5"/>
  <c r="F2861" i="5"/>
  <c r="E2862" i="5"/>
  <c r="F2862" i="5" l="1"/>
  <c r="E2863" i="5"/>
  <c r="S2863" i="5"/>
  <c r="T2862" i="5"/>
  <c r="V2862" i="5" s="1"/>
  <c r="L2862" i="5"/>
  <c r="M2861" i="5"/>
  <c r="M2862" i="5" l="1"/>
  <c r="L2863" i="5"/>
  <c r="T2863" i="5"/>
  <c r="V2863" i="5" s="1"/>
  <c r="S2864" i="5"/>
  <c r="F2863" i="5"/>
  <c r="E2864" i="5"/>
  <c r="E2865" i="5" l="1"/>
  <c r="F2864" i="5"/>
  <c r="T2864" i="5"/>
  <c r="V2864" i="5" s="1"/>
  <c r="S2865" i="5"/>
  <c r="M2863" i="5"/>
  <c r="L2864" i="5"/>
  <c r="M2864" i="5" l="1"/>
  <c r="L2865" i="5"/>
  <c r="T2865" i="5"/>
  <c r="V2865" i="5" s="1"/>
  <c r="S2866" i="5"/>
  <c r="F2865" i="5"/>
  <c r="E2866" i="5"/>
  <c r="F2866" i="5" l="1"/>
  <c r="E2867" i="5"/>
  <c r="L2866" i="5"/>
  <c r="M2865" i="5"/>
  <c r="S2867" i="5"/>
  <c r="T2866" i="5"/>
  <c r="V2866" i="5" s="1"/>
  <c r="T2867" i="5" l="1"/>
  <c r="V2867" i="5" s="1"/>
  <c r="S2868" i="5"/>
  <c r="M2866" i="5"/>
  <c r="L2867" i="5"/>
  <c r="F2867" i="5"/>
  <c r="E2868" i="5"/>
  <c r="E2869" i="5" l="1"/>
  <c r="F2868" i="5"/>
  <c r="M2867" i="5"/>
  <c r="L2868" i="5"/>
  <c r="T2868" i="5"/>
  <c r="V2868" i="5" s="1"/>
  <c r="S2869" i="5"/>
  <c r="T2869" i="5" l="1"/>
  <c r="V2869" i="5" s="1"/>
  <c r="S2870" i="5"/>
  <c r="M2868" i="5"/>
  <c r="L2869" i="5"/>
  <c r="F2869" i="5"/>
  <c r="E2870" i="5"/>
  <c r="L2870" i="5" l="1"/>
  <c r="M2869" i="5"/>
  <c r="S2871" i="5"/>
  <c r="T2870" i="5"/>
  <c r="V2870" i="5" s="1"/>
  <c r="F2870" i="5"/>
  <c r="E2871" i="5"/>
  <c r="F2871" i="5" l="1"/>
  <c r="E2872" i="5"/>
  <c r="T2871" i="5"/>
  <c r="V2871" i="5" s="1"/>
  <c r="S2872" i="5"/>
  <c r="M2870" i="5"/>
  <c r="L2871" i="5"/>
  <c r="E2873" i="5" l="1"/>
  <c r="F2872" i="5"/>
  <c r="M2871" i="5"/>
  <c r="L2872" i="5"/>
  <c r="T2872" i="5"/>
  <c r="V2872" i="5" s="1"/>
  <c r="S2873" i="5"/>
  <c r="T2873" i="5" l="1"/>
  <c r="V2873" i="5" s="1"/>
  <c r="S2874" i="5"/>
  <c r="M2872" i="5"/>
  <c r="L2873" i="5"/>
  <c r="F2873" i="5"/>
  <c r="E2874" i="5"/>
  <c r="F2874" i="5" l="1"/>
  <c r="E2875" i="5"/>
  <c r="L2874" i="5"/>
  <c r="M2873" i="5"/>
  <c r="S2875" i="5"/>
  <c r="T2874" i="5"/>
  <c r="V2874" i="5" s="1"/>
  <c r="M2874" i="5" l="1"/>
  <c r="L2875" i="5"/>
  <c r="T2875" i="5"/>
  <c r="V2875" i="5" s="1"/>
  <c r="S2876" i="5"/>
  <c r="F2875" i="5"/>
  <c r="E2876" i="5"/>
  <c r="E2877" i="5" l="1"/>
  <c r="F2876" i="5"/>
  <c r="T2876" i="5"/>
  <c r="V2876" i="5" s="1"/>
  <c r="S2877" i="5"/>
  <c r="M2875" i="5"/>
  <c r="L2876" i="5"/>
  <c r="T2877" i="5" l="1"/>
  <c r="V2877" i="5" s="1"/>
  <c r="S2878" i="5"/>
  <c r="M2876" i="5"/>
  <c r="L2877" i="5"/>
  <c r="F2877" i="5"/>
  <c r="E2878" i="5"/>
  <c r="F2878" i="5" l="1"/>
  <c r="E2879" i="5"/>
  <c r="L2878" i="5"/>
  <c r="M2877" i="5"/>
  <c r="S2879" i="5"/>
  <c r="T2878" i="5"/>
  <c r="V2878" i="5" s="1"/>
  <c r="M2878" i="5" l="1"/>
  <c r="L2879" i="5"/>
  <c r="T2879" i="5"/>
  <c r="V2879" i="5" s="1"/>
  <c r="S2880" i="5"/>
  <c r="F2879" i="5"/>
  <c r="E2880" i="5"/>
  <c r="M2879" i="5" l="1"/>
  <c r="L2880" i="5"/>
  <c r="E2881" i="5"/>
  <c r="F2880" i="5"/>
  <c r="T2880" i="5"/>
  <c r="V2880" i="5" s="1"/>
  <c r="S2881" i="5"/>
  <c r="F2881" i="5" l="1"/>
  <c r="E2882" i="5"/>
  <c r="T2881" i="5"/>
  <c r="V2881" i="5" s="1"/>
  <c r="S2882" i="5"/>
  <c r="M2880" i="5"/>
  <c r="L2881" i="5"/>
  <c r="L2882" i="5" l="1"/>
  <c r="M2881" i="5"/>
  <c r="S2883" i="5"/>
  <c r="T2882" i="5"/>
  <c r="V2882" i="5" s="1"/>
  <c r="F2882" i="5"/>
  <c r="E2883" i="5"/>
  <c r="T2883" i="5" l="1"/>
  <c r="V2883" i="5" s="1"/>
  <c r="S2884" i="5"/>
  <c r="F2883" i="5"/>
  <c r="E2884" i="5"/>
  <c r="M2882" i="5"/>
  <c r="L2883" i="5"/>
  <c r="M2883" i="5" l="1"/>
  <c r="L2884" i="5"/>
  <c r="E2885" i="5"/>
  <c r="F2884" i="5"/>
  <c r="T2884" i="5"/>
  <c r="V2884" i="5" s="1"/>
  <c r="S2885" i="5"/>
  <c r="F2885" i="5" l="1"/>
  <c r="E2886" i="5"/>
  <c r="T2885" i="5"/>
  <c r="V2885" i="5" s="1"/>
  <c r="S2886" i="5"/>
  <c r="M2884" i="5"/>
  <c r="L2885" i="5"/>
  <c r="L2886" i="5" l="1"/>
  <c r="M2885" i="5"/>
  <c r="S2887" i="5"/>
  <c r="T2886" i="5"/>
  <c r="V2886" i="5" s="1"/>
  <c r="F2886" i="5"/>
  <c r="E2887" i="5"/>
  <c r="F2887" i="5" l="1"/>
  <c r="E2888" i="5"/>
  <c r="T2887" i="5"/>
  <c r="V2887" i="5" s="1"/>
  <c r="S2888" i="5"/>
  <c r="M2886" i="5"/>
  <c r="L2887" i="5"/>
  <c r="M2887" i="5" l="1"/>
  <c r="L2888" i="5"/>
  <c r="T2888" i="5"/>
  <c r="V2888" i="5" s="1"/>
  <c r="S2889" i="5"/>
  <c r="E2889" i="5"/>
  <c r="F2888" i="5"/>
  <c r="F2889" i="5" l="1"/>
  <c r="E2890" i="5"/>
  <c r="T2889" i="5"/>
  <c r="V2889" i="5" s="1"/>
  <c r="S2890" i="5"/>
  <c r="M2888" i="5"/>
  <c r="L2889" i="5"/>
  <c r="S2891" i="5" l="1"/>
  <c r="T2890" i="5"/>
  <c r="V2890" i="5" s="1"/>
  <c r="L2890" i="5"/>
  <c r="M2889" i="5"/>
  <c r="F2890" i="5"/>
  <c r="E2891" i="5"/>
  <c r="F2891" i="5" l="1"/>
  <c r="E2892" i="5"/>
  <c r="M2890" i="5"/>
  <c r="L2891" i="5"/>
  <c r="T2891" i="5"/>
  <c r="V2891" i="5" s="1"/>
  <c r="S2892" i="5"/>
  <c r="M2891" i="5" l="1"/>
  <c r="L2892" i="5"/>
  <c r="T2892" i="5"/>
  <c r="V2892" i="5" s="1"/>
  <c r="S2893" i="5"/>
  <c r="E2893" i="5"/>
  <c r="F2892" i="5"/>
  <c r="F2893" i="5" l="1"/>
  <c r="E2894" i="5"/>
  <c r="T2893" i="5"/>
  <c r="V2893" i="5" s="1"/>
  <c r="S2894" i="5"/>
  <c r="M2892" i="5"/>
  <c r="L2893" i="5"/>
  <c r="S2895" i="5" l="1"/>
  <c r="T2894" i="5"/>
  <c r="V2894" i="5" s="1"/>
  <c r="L2894" i="5"/>
  <c r="M2893" i="5"/>
  <c r="F2894" i="5"/>
  <c r="E2895" i="5"/>
  <c r="F2895" i="5" l="1"/>
  <c r="E2896" i="5"/>
  <c r="M2894" i="5"/>
  <c r="L2895" i="5"/>
  <c r="T2895" i="5"/>
  <c r="V2895" i="5" s="1"/>
  <c r="S2896" i="5"/>
  <c r="T2896" i="5" l="1"/>
  <c r="V2896" i="5" s="1"/>
  <c r="S2897" i="5"/>
  <c r="E2897" i="5"/>
  <c r="F2896" i="5"/>
  <c r="M2895" i="5"/>
  <c r="L2896" i="5"/>
  <c r="T2897" i="5" l="1"/>
  <c r="V2897" i="5" s="1"/>
  <c r="S2898" i="5"/>
  <c r="M2896" i="5"/>
  <c r="L2897" i="5"/>
  <c r="F2897" i="5"/>
  <c r="E2898" i="5"/>
  <c r="F2898" i="5" l="1"/>
  <c r="E2899" i="5"/>
  <c r="L2898" i="5"/>
  <c r="M2897" i="5"/>
  <c r="S2899" i="5"/>
  <c r="T2898" i="5"/>
  <c r="V2898" i="5" s="1"/>
  <c r="T2899" i="5" l="1"/>
  <c r="V2899" i="5" s="1"/>
  <c r="S2900" i="5"/>
  <c r="M2898" i="5"/>
  <c r="L2899" i="5"/>
  <c r="F2899" i="5"/>
  <c r="E2900" i="5"/>
  <c r="E2901" i="5" l="1"/>
  <c r="F2900" i="5"/>
  <c r="M2899" i="5"/>
  <c r="L2900" i="5"/>
  <c r="T2900" i="5"/>
  <c r="V2900" i="5" s="1"/>
  <c r="S2901" i="5"/>
  <c r="T2901" i="5" l="1"/>
  <c r="V2901" i="5" s="1"/>
  <c r="S2902" i="5"/>
  <c r="M2900" i="5"/>
  <c r="L2901" i="5"/>
  <c r="F2901" i="5"/>
  <c r="E2902" i="5"/>
  <c r="F2902" i="5" l="1"/>
  <c r="E2903" i="5"/>
  <c r="L2902" i="5"/>
  <c r="M2901" i="5"/>
  <c r="S2903" i="5"/>
  <c r="T2902" i="5"/>
  <c r="V2902" i="5" s="1"/>
  <c r="M2902" i="5" l="1"/>
  <c r="L2903" i="5"/>
  <c r="T2903" i="5"/>
  <c r="V2903" i="5" s="1"/>
  <c r="S2904" i="5"/>
  <c r="F2903" i="5"/>
  <c r="E2904" i="5"/>
  <c r="E2905" i="5" l="1"/>
  <c r="F2904" i="5"/>
  <c r="T2904" i="5"/>
  <c r="V2904" i="5" s="1"/>
  <c r="S2905" i="5"/>
  <c r="M2903" i="5"/>
  <c r="L2904" i="5"/>
  <c r="M2904" i="5" l="1"/>
  <c r="L2905" i="5"/>
  <c r="T2905" i="5"/>
  <c r="V2905" i="5" s="1"/>
  <c r="S2906" i="5"/>
  <c r="F2905" i="5"/>
  <c r="E2906" i="5"/>
  <c r="F2906" i="5" l="1"/>
  <c r="E2907" i="5"/>
  <c r="S2907" i="5"/>
  <c r="T2906" i="5"/>
  <c r="V2906" i="5" s="1"/>
  <c r="L2906" i="5"/>
  <c r="M2905" i="5"/>
  <c r="M2906" i="5" l="1"/>
  <c r="L2907" i="5"/>
  <c r="T2907" i="5"/>
  <c r="V2907" i="5" s="1"/>
  <c r="S2908" i="5"/>
  <c r="F2907" i="5"/>
  <c r="E2908" i="5"/>
  <c r="E2909" i="5" l="1"/>
  <c r="F2908" i="5"/>
  <c r="T2908" i="5"/>
  <c r="V2908" i="5" s="1"/>
  <c r="S2909" i="5"/>
  <c r="M2907" i="5"/>
  <c r="L2908" i="5"/>
  <c r="M2908" i="5" l="1"/>
  <c r="L2909" i="5"/>
  <c r="T2909" i="5"/>
  <c r="V2909" i="5" s="1"/>
  <c r="S2910" i="5"/>
  <c r="F2909" i="5"/>
  <c r="E2910" i="5"/>
  <c r="F2910" i="5" l="1"/>
  <c r="E2911" i="5"/>
  <c r="S2911" i="5"/>
  <c r="T2910" i="5"/>
  <c r="V2910" i="5" s="1"/>
  <c r="L2910" i="5"/>
  <c r="M2909" i="5"/>
  <c r="M2910" i="5" l="1"/>
  <c r="L2911" i="5"/>
  <c r="T2911" i="5"/>
  <c r="V2911" i="5" s="1"/>
  <c r="S2912" i="5"/>
  <c r="F2911" i="5"/>
  <c r="E2912" i="5"/>
  <c r="E2913" i="5" l="1"/>
  <c r="F2912" i="5"/>
  <c r="T2912" i="5"/>
  <c r="V2912" i="5" s="1"/>
  <c r="S2913" i="5"/>
  <c r="M2911" i="5"/>
  <c r="L2912" i="5"/>
  <c r="M2912" i="5" l="1"/>
  <c r="L2913" i="5"/>
  <c r="F2913" i="5"/>
  <c r="E2914" i="5"/>
  <c r="T2913" i="5"/>
  <c r="V2913" i="5" s="1"/>
  <c r="S2914" i="5"/>
  <c r="F2914" i="5" l="1"/>
  <c r="E2915" i="5"/>
  <c r="S2915" i="5"/>
  <c r="T2914" i="5"/>
  <c r="V2914" i="5" s="1"/>
  <c r="L2914" i="5"/>
  <c r="M2913" i="5"/>
  <c r="M2914" i="5" l="1"/>
  <c r="L2915" i="5"/>
  <c r="T2915" i="5"/>
  <c r="V2915" i="5" s="1"/>
  <c r="S2916" i="5"/>
  <c r="F2915" i="5"/>
  <c r="E2916" i="5"/>
  <c r="E2917" i="5" l="1"/>
  <c r="F2916" i="5"/>
  <c r="T2916" i="5"/>
  <c r="V2916" i="5" s="1"/>
  <c r="S2917" i="5"/>
  <c r="M2915" i="5"/>
  <c r="L2916" i="5"/>
  <c r="M2916" i="5" l="1"/>
  <c r="L2917" i="5"/>
  <c r="T2917" i="5"/>
  <c r="V2917" i="5" s="1"/>
  <c r="S2918" i="5"/>
  <c r="F2917" i="5"/>
  <c r="E2918" i="5"/>
  <c r="F2918" i="5" l="1"/>
  <c r="E2919" i="5"/>
  <c r="S2919" i="5"/>
  <c r="T2918" i="5"/>
  <c r="V2918" i="5" s="1"/>
  <c r="L2918" i="5"/>
  <c r="M2917" i="5"/>
  <c r="M2918" i="5" l="1"/>
  <c r="L2919" i="5"/>
  <c r="T2919" i="5"/>
  <c r="V2919" i="5" s="1"/>
  <c r="S2920" i="5"/>
  <c r="F2919" i="5"/>
  <c r="E2920" i="5"/>
  <c r="E2921" i="5" l="1"/>
  <c r="F2920" i="5"/>
  <c r="T2920" i="5"/>
  <c r="V2920" i="5" s="1"/>
  <c r="S2921" i="5"/>
  <c r="M2919" i="5"/>
  <c r="L2920" i="5"/>
  <c r="M2920" i="5" l="1"/>
  <c r="L2921" i="5"/>
  <c r="F2921" i="5"/>
  <c r="E2922" i="5"/>
  <c r="T2921" i="5"/>
  <c r="V2921" i="5" s="1"/>
  <c r="S2922" i="5"/>
  <c r="S2923" i="5" l="1"/>
  <c r="T2922" i="5"/>
  <c r="V2922" i="5" s="1"/>
  <c r="F2922" i="5"/>
  <c r="E2923" i="5"/>
  <c r="L2922" i="5"/>
  <c r="M2921" i="5"/>
  <c r="M2922" i="5" l="1"/>
  <c r="L2923" i="5"/>
  <c r="F2923" i="5"/>
  <c r="E2924" i="5"/>
  <c r="T2923" i="5"/>
  <c r="V2923" i="5" s="1"/>
  <c r="S2924" i="5"/>
  <c r="T2924" i="5" l="1"/>
  <c r="V2924" i="5" s="1"/>
  <c r="S2925" i="5"/>
  <c r="E2925" i="5"/>
  <c r="F2924" i="5"/>
  <c r="M2923" i="5"/>
  <c r="L2924" i="5"/>
  <c r="M2924" i="5" l="1"/>
  <c r="L2925" i="5"/>
  <c r="F2925" i="5"/>
  <c r="E2926" i="5"/>
  <c r="T2925" i="5"/>
  <c r="V2925" i="5" s="1"/>
  <c r="S2926" i="5"/>
  <c r="S2927" i="5" l="1"/>
  <c r="T2926" i="5"/>
  <c r="V2926" i="5" s="1"/>
  <c r="F2926" i="5"/>
  <c r="E2927" i="5"/>
  <c r="L2926" i="5"/>
  <c r="M2925" i="5"/>
  <c r="M2926" i="5" l="1"/>
  <c r="L2927" i="5"/>
  <c r="F2927" i="5"/>
  <c r="E2928" i="5"/>
  <c r="T2927" i="5"/>
  <c r="V2927" i="5" s="1"/>
  <c r="S2928" i="5"/>
  <c r="E2929" i="5" l="1"/>
  <c r="F2928" i="5"/>
  <c r="T2928" i="5"/>
  <c r="V2928" i="5" s="1"/>
  <c r="S2929" i="5"/>
  <c r="M2927" i="5"/>
  <c r="L2928" i="5"/>
  <c r="M2928" i="5" l="1"/>
  <c r="L2929" i="5"/>
  <c r="T2929" i="5"/>
  <c r="V2929" i="5" s="1"/>
  <c r="S2930" i="5"/>
  <c r="F2929" i="5"/>
  <c r="E2930" i="5"/>
  <c r="F2930" i="5" l="1"/>
  <c r="E2931" i="5"/>
  <c r="S2931" i="5"/>
  <c r="T2930" i="5"/>
  <c r="V2930" i="5" s="1"/>
  <c r="L2930" i="5"/>
  <c r="M2929" i="5"/>
  <c r="M2930" i="5" l="1"/>
  <c r="L2931" i="5"/>
  <c r="T2931" i="5"/>
  <c r="V2931" i="5" s="1"/>
  <c r="S2932" i="5"/>
  <c r="F2931" i="5"/>
  <c r="E2932" i="5"/>
  <c r="E2933" i="5" l="1"/>
  <c r="F2932" i="5"/>
  <c r="T2932" i="5"/>
  <c r="V2932" i="5" s="1"/>
  <c r="S2933" i="5"/>
  <c r="M2931" i="5"/>
  <c r="L2932" i="5"/>
  <c r="T2933" i="5" l="1"/>
  <c r="V2933" i="5" s="1"/>
  <c r="S2934" i="5"/>
  <c r="F2933" i="5"/>
  <c r="E2934" i="5"/>
  <c r="M2932" i="5"/>
  <c r="L2933" i="5"/>
  <c r="L2934" i="5" l="1"/>
  <c r="M2933" i="5"/>
  <c r="F2934" i="5"/>
  <c r="E2935" i="5"/>
  <c r="S2935" i="5"/>
  <c r="T2934" i="5"/>
  <c r="V2934" i="5" s="1"/>
  <c r="T2935" i="5" l="1"/>
  <c r="V2935" i="5" s="1"/>
  <c r="S2936" i="5"/>
  <c r="F2935" i="5"/>
  <c r="E2936" i="5"/>
  <c r="M2934" i="5"/>
  <c r="L2935" i="5"/>
  <c r="M2935" i="5" l="1"/>
  <c r="L2936" i="5"/>
  <c r="E2937" i="5"/>
  <c r="F2936" i="5"/>
  <c r="T2936" i="5"/>
  <c r="V2936" i="5" s="1"/>
  <c r="S2937" i="5"/>
  <c r="F2937" i="5" l="1"/>
  <c r="E2938" i="5"/>
  <c r="T2937" i="5"/>
  <c r="V2937" i="5" s="1"/>
  <c r="S2938" i="5"/>
  <c r="M2936" i="5"/>
  <c r="L2937" i="5"/>
  <c r="S2939" i="5" l="1"/>
  <c r="T2938" i="5"/>
  <c r="V2938" i="5" s="1"/>
  <c r="F2938" i="5"/>
  <c r="E2939" i="5"/>
  <c r="L2938" i="5"/>
  <c r="M2937" i="5"/>
  <c r="M2938" i="5" l="1"/>
  <c r="L2939" i="5"/>
  <c r="F2939" i="5"/>
  <c r="E2940" i="5"/>
  <c r="T2939" i="5"/>
  <c r="V2939" i="5" s="1"/>
  <c r="S2940" i="5"/>
  <c r="T2940" i="5" l="1"/>
  <c r="V2940" i="5" s="1"/>
  <c r="S2941" i="5"/>
  <c r="E2941" i="5"/>
  <c r="F2940" i="5"/>
  <c r="M2939" i="5"/>
  <c r="L2940" i="5"/>
  <c r="M2940" i="5" l="1"/>
  <c r="L2941" i="5"/>
  <c r="T2941" i="5"/>
  <c r="V2941" i="5" s="1"/>
  <c r="S2942" i="5"/>
  <c r="F2941" i="5"/>
  <c r="E2942" i="5"/>
  <c r="F2942" i="5" l="1"/>
  <c r="E2943" i="5"/>
  <c r="S2943" i="5"/>
  <c r="T2942" i="5"/>
  <c r="V2942" i="5" s="1"/>
  <c r="L2942" i="5"/>
  <c r="M2941" i="5"/>
  <c r="T2943" i="5" l="1"/>
  <c r="V2943" i="5" s="1"/>
  <c r="S2944" i="5"/>
  <c r="M2942" i="5"/>
  <c r="L2943" i="5"/>
  <c r="F2943" i="5"/>
  <c r="E2944" i="5"/>
  <c r="E2945" i="5" l="1"/>
  <c r="F2944" i="5"/>
  <c r="M2943" i="5"/>
  <c r="L2944" i="5"/>
  <c r="T2944" i="5"/>
  <c r="V2944" i="5" s="1"/>
  <c r="S2945" i="5"/>
  <c r="M2944" i="5" l="1"/>
  <c r="L2945" i="5"/>
  <c r="T2945" i="5"/>
  <c r="V2945" i="5" s="1"/>
  <c r="S2946" i="5"/>
  <c r="F2945" i="5"/>
  <c r="E2946" i="5"/>
  <c r="F2946" i="5" l="1"/>
  <c r="E2947" i="5"/>
  <c r="L2946" i="5"/>
  <c r="M2945" i="5"/>
  <c r="S2947" i="5"/>
  <c r="T2946" i="5"/>
  <c r="V2946" i="5" s="1"/>
  <c r="T2947" i="5" l="1"/>
  <c r="V2947" i="5" s="1"/>
  <c r="S2948" i="5"/>
  <c r="M2946" i="5"/>
  <c r="L2947" i="5"/>
  <c r="F2947" i="5"/>
  <c r="E2948" i="5"/>
  <c r="E2949" i="5" l="1"/>
  <c r="F2948" i="5"/>
  <c r="T2948" i="5"/>
  <c r="V2948" i="5" s="1"/>
  <c r="S2949" i="5"/>
  <c r="M2947" i="5"/>
  <c r="L2948" i="5"/>
  <c r="M2948" i="5" l="1"/>
  <c r="L2949" i="5"/>
  <c r="T2949" i="5"/>
  <c r="V2949" i="5" s="1"/>
  <c r="S2950" i="5"/>
  <c r="F2949" i="5"/>
  <c r="E2950" i="5"/>
  <c r="F2950" i="5" l="1"/>
  <c r="E2951" i="5"/>
  <c r="S2951" i="5"/>
  <c r="T2950" i="5"/>
  <c r="V2950" i="5" s="1"/>
  <c r="L2950" i="5"/>
  <c r="M2949" i="5"/>
  <c r="M2950" i="5" l="1"/>
  <c r="L2951" i="5"/>
  <c r="F2951" i="5"/>
  <c r="E2952" i="5"/>
  <c r="T2951" i="5"/>
  <c r="V2951" i="5" s="1"/>
  <c r="S2952" i="5"/>
  <c r="T2952" i="5" l="1"/>
  <c r="V2952" i="5" s="1"/>
  <c r="S2953" i="5"/>
  <c r="E2953" i="5"/>
  <c r="F2952" i="5"/>
  <c r="M2951" i="5"/>
  <c r="L2952" i="5"/>
  <c r="F2953" i="5" l="1"/>
  <c r="E2954" i="5"/>
  <c r="T2953" i="5"/>
  <c r="V2953" i="5" s="1"/>
  <c r="S2954" i="5"/>
  <c r="M2952" i="5"/>
  <c r="L2953" i="5"/>
  <c r="L2954" i="5" l="1"/>
  <c r="M2953" i="5"/>
  <c r="S2955" i="5"/>
  <c r="T2954" i="5"/>
  <c r="V2954" i="5" s="1"/>
  <c r="F2954" i="5"/>
  <c r="E2955" i="5"/>
  <c r="F2955" i="5" l="1"/>
  <c r="E2956" i="5"/>
  <c r="T2955" i="5"/>
  <c r="V2955" i="5" s="1"/>
  <c r="S2956" i="5"/>
  <c r="M2954" i="5"/>
  <c r="L2955" i="5"/>
  <c r="E2957" i="5" l="1"/>
  <c r="F2956" i="5"/>
  <c r="M2955" i="5"/>
  <c r="L2956" i="5"/>
  <c r="T2956" i="5"/>
  <c r="V2956" i="5" s="1"/>
  <c r="S2957" i="5"/>
  <c r="T2957" i="5" l="1"/>
  <c r="V2957" i="5" s="1"/>
  <c r="S2958" i="5"/>
  <c r="M2956" i="5"/>
  <c r="L2957" i="5"/>
  <c r="F2957" i="5"/>
  <c r="E2958" i="5"/>
  <c r="F2958" i="5" l="1"/>
  <c r="E2959" i="5"/>
  <c r="S2959" i="5"/>
  <c r="T2958" i="5"/>
  <c r="V2958" i="5" s="1"/>
  <c r="L2958" i="5"/>
  <c r="M2957" i="5"/>
  <c r="M2958" i="5" l="1"/>
  <c r="L2959" i="5"/>
  <c r="T2959" i="5"/>
  <c r="V2959" i="5" s="1"/>
  <c r="S2960" i="5"/>
  <c r="F2959" i="5"/>
  <c r="E2960" i="5"/>
  <c r="E2961" i="5" l="1"/>
  <c r="F2960" i="5"/>
  <c r="T2960" i="5"/>
  <c r="V2960" i="5" s="1"/>
  <c r="S2961" i="5"/>
  <c r="M2959" i="5"/>
  <c r="L2960" i="5"/>
  <c r="T2961" i="5" l="1"/>
  <c r="V2961" i="5" s="1"/>
  <c r="S2962" i="5"/>
  <c r="M2960" i="5"/>
  <c r="L2961" i="5"/>
  <c r="F2961" i="5"/>
  <c r="E2962" i="5"/>
  <c r="F2962" i="5" l="1"/>
  <c r="E2963" i="5"/>
  <c r="L2962" i="5"/>
  <c r="M2961" i="5"/>
  <c r="S2963" i="5"/>
  <c r="T2962" i="5"/>
  <c r="V2962" i="5" s="1"/>
  <c r="T2963" i="5" l="1"/>
  <c r="V2963" i="5" s="1"/>
  <c r="S2964" i="5"/>
  <c r="M2962" i="5"/>
  <c r="L2963" i="5"/>
  <c r="F2963" i="5"/>
  <c r="E2964" i="5"/>
  <c r="E2965" i="5" l="1"/>
  <c r="F2964" i="5"/>
  <c r="M2963" i="5"/>
  <c r="L2964" i="5"/>
  <c r="T2964" i="5"/>
  <c r="V2964" i="5" s="1"/>
  <c r="S2965" i="5"/>
  <c r="T2965" i="5" l="1"/>
  <c r="V2965" i="5" s="1"/>
  <c r="S2966" i="5"/>
  <c r="M2964" i="5"/>
  <c r="L2965" i="5"/>
  <c r="F2965" i="5"/>
  <c r="E2966" i="5"/>
  <c r="F2966" i="5" l="1"/>
  <c r="E2967" i="5"/>
  <c r="L2966" i="5"/>
  <c r="M2965" i="5"/>
  <c r="S2967" i="5"/>
  <c r="T2966" i="5"/>
  <c r="V2966" i="5" s="1"/>
  <c r="T2967" i="5" l="1"/>
  <c r="V2967" i="5" s="1"/>
  <c r="S2968" i="5"/>
  <c r="M2966" i="5"/>
  <c r="L2967" i="5"/>
  <c r="F2967" i="5"/>
  <c r="E2968" i="5"/>
  <c r="E2969" i="5" l="1"/>
  <c r="F2968" i="5"/>
  <c r="T2968" i="5"/>
  <c r="V2968" i="5" s="1"/>
  <c r="S2969" i="5"/>
  <c r="M2967" i="5"/>
  <c r="L2968" i="5"/>
  <c r="M2968" i="5" l="1"/>
  <c r="L2969" i="5"/>
  <c r="T2969" i="5"/>
  <c r="V2969" i="5" s="1"/>
  <c r="S2970" i="5"/>
  <c r="F2969" i="5"/>
  <c r="E2970" i="5"/>
  <c r="F2970" i="5" l="1"/>
  <c r="E2971" i="5"/>
  <c r="S2971" i="5"/>
  <c r="T2970" i="5"/>
  <c r="V2970" i="5" s="1"/>
  <c r="L2970" i="5"/>
  <c r="M2969" i="5"/>
  <c r="M2970" i="5" l="1"/>
  <c r="L2971" i="5"/>
  <c r="T2971" i="5"/>
  <c r="V2971" i="5" s="1"/>
  <c r="S2972" i="5"/>
  <c r="F2971" i="5"/>
  <c r="E2972" i="5"/>
  <c r="E2973" i="5" l="1"/>
  <c r="F2972" i="5"/>
  <c r="T2972" i="5"/>
  <c r="V2972" i="5" s="1"/>
  <c r="S2973" i="5"/>
  <c r="M2971" i="5"/>
  <c r="L2972" i="5"/>
  <c r="M2972" i="5" l="1"/>
  <c r="L2973" i="5"/>
  <c r="T2973" i="5"/>
  <c r="V2973" i="5" s="1"/>
  <c r="S2974" i="5"/>
  <c r="F2973" i="5"/>
  <c r="E2974" i="5"/>
  <c r="F2974" i="5" l="1"/>
  <c r="E2975" i="5"/>
  <c r="S2975" i="5"/>
  <c r="T2974" i="5"/>
  <c r="V2974" i="5" s="1"/>
  <c r="L2974" i="5"/>
  <c r="M2973" i="5"/>
  <c r="M2974" i="5" l="1"/>
  <c r="L2975" i="5"/>
  <c r="T2975" i="5"/>
  <c r="V2975" i="5" s="1"/>
  <c r="S2976" i="5"/>
  <c r="F2975" i="5"/>
  <c r="E2976" i="5"/>
  <c r="E2977" i="5" l="1"/>
  <c r="F2976" i="5"/>
  <c r="M2975" i="5"/>
  <c r="L2976" i="5"/>
  <c r="T2976" i="5"/>
  <c r="V2976" i="5" s="1"/>
  <c r="S2977" i="5"/>
  <c r="T2977" i="5" l="1"/>
  <c r="V2977" i="5" s="1"/>
  <c r="S2978" i="5"/>
  <c r="M2976" i="5"/>
  <c r="L2977" i="5"/>
  <c r="F2977" i="5"/>
  <c r="E2978" i="5"/>
  <c r="F2978" i="5" l="1"/>
  <c r="E2979" i="5"/>
  <c r="L2978" i="5"/>
  <c r="M2977" i="5"/>
  <c r="S2979" i="5"/>
  <c r="T2978" i="5"/>
  <c r="V2978" i="5" s="1"/>
  <c r="M2978" i="5" l="1"/>
  <c r="L2979" i="5"/>
  <c r="T2979" i="5"/>
  <c r="V2979" i="5" s="1"/>
  <c r="S2980" i="5"/>
  <c r="F2979" i="5"/>
  <c r="E2980" i="5"/>
  <c r="E2981" i="5" l="1"/>
  <c r="F2980" i="5"/>
  <c r="T2980" i="5"/>
  <c r="V2980" i="5" s="1"/>
  <c r="S2981" i="5"/>
  <c r="M2979" i="5"/>
  <c r="L2980" i="5"/>
  <c r="M2980" i="5" l="1"/>
  <c r="L2981" i="5"/>
  <c r="T2981" i="5"/>
  <c r="V2981" i="5" s="1"/>
  <c r="S2982" i="5"/>
  <c r="F2981" i="5"/>
  <c r="E2982" i="5"/>
  <c r="L2982" i="5" l="1"/>
  <c r="M2981" i="5"/>
  <c r="F2982" i="5"/>
  <c r="E2983" i="5"/>
  <c r="S2983" i="5"/>
  <c r="T2982" i="5"/>
  <c r="V2982" i="5" s="1"/>
  <c r="M2982" i="5" l="1"/>
  <c r="L2983" i="5"/>
  <c r="T2983" i="5"/>
  <c r="V2983" i="5" s="1"/>
  <c r="S2984" i="5"/>
  <c r="F2983" i="5"/>
  <c r="E2984" i="5"/>
  <c r="E2985" i="5" l="1"/>
  <c r="F2984" i="5"/>
  <c r="T2984" i="5"/>
  <c r="V2984" i="5" s="1"/>
  <c r="S2985" i="5"/>
  <c r="M2983" i="5"/>
  <c r="L2984" i="5"/>
  <c r="M2984" i="5" l="1"/>
  <c r="L2985" i="5"/>
  <c r="T2985" i="5"/>
  <c r="V2985" i="5" s="1"/>
  <c r="S2986" i="5"/>
  <c r="F2985" i="5"/>
  <c r="E2986" i="5"/>
  <c r="F2986" i="5" l="1"/>
  <c r="E2987" i="5"/>
  <c r="S2987" i="5"/>
  <c r="T2986" i="5"/>
  <c r="V2986" i="5" s="1"/>
  <c r="L2986" i="5"/>
  <c r="M2985" i="5"/>
  <c r="M2986" i="5" l="1"/>
  <c r="L2987" i="5"/>
  <c r="T2987" i="5"/>
  <c r="V2987" i="5" s="1"/>
  <c r="S2988" i="5"/>
  <c r="F2987" i="5"/>
  <c r="E2988" i="5"/>
  <c r="T2988" i="5" l="1"/>
  <c r="V2988" i="5" s="1"/>
  <c r="S2989" i="5"/>
  <c r="E2989" i="5"/>
  <c r="F2988" i="5"/>
  <c r="M2987" i="5"/>
  <c r="L2988" i="5"/>
  <c r="M2988" i="5" l="1"/>
  <c r="L2989" i="5"/>
  <c r="F2989" i="5"/>
  <c r="E2990" i="5"/>
  <c r="T2989" i="5"/>
  <c r="V2989" i="5" s="1"/>
  <c r="S2990" i="5"/>
  <c r="F2990" i="5" l="1"/>
  <c r="E2991" i="5"/>
  <c r="S2991" i="5"/>
  <c r="T2990" i="5"/>
  <c r="V2990" i="5" s="1"/>
  <c r="L2990" i="5"/>
  <c r="M2989" i="5"/>
  <c r="T2991" i="5" l="1"/>
  <c r="V2991" i="5" s="1"/>
  <c r="S2992" i="5"/>
  <c r="F2991" i="5"/>
  <c r="E2992" i="5"/>
  <c r="M2990" i="5"/>
  <c r="L2991" i="5"/>
  <c r="M2991" i="5" l="1"/>
  <c r="L2992" i="5"/>
  <c r="E2993" i="5"/>
  <c r="F2992" i="5"/>
  <c r="T2992" i="5"/>
  <c r="V2992" i="5" s="1"/>
  <c r="S2993" i="5"/>
  <c r="M2992" i="5" l="1"/>
  <c r="L2993" i="5"/>
  <c r="T2993" i="5"/>
  <c r="V2993" i="5" s="1"/>
  <c r="S2994" i="5"/>
  <c r="F2993" i="5"/>
  <c r="E2994" i="5"/>
  <c r="F2994" i="5" l="1"/>
  <c r="E2995" i="5"/>
  <c r="S2995" i="5"/>
  <c r="T2994" i="5"/>
  <c r="V2994" i="5" s="1"/>
  <c r="L2994" i="5"/>
  <c r="M2993" i="5"/>
  <c r="M2994" i="5" l="1"/>
  <c r="L2995" i="5"/>
  <c r="T2995" i="5"/>
  <c r="V2995" i="5" s="1"/>
  <c r="S2996" i="5"/>
  <c r="F2995" i="5"/>
  <c r="E2996" i="5"/>
  <c r="T2996" i="5" l="1"/>
  <c r="V2996" i="5" s="1"/>
  <c r="S2997" i="5"/>
  <c r="E2997" i="5"/>
  <c r="F2996" i="5"/>
  <c r="M2995" i="5"/>
  <c r="L2996" i="5"/>
  <c r="M2996" i="5" l="1"/>
  <c r="L2997" i="5"/>
  <c r="F2997" i="5"/>
  <c r="E2998" i="5"/>
  <c r="T2997" i="5"/>
  <c r="V2997" i="5" s="1"/>
  <c r="S2998" i="5"/>
  <c r="S2999" i="5" l="1"/>
  <c r="T2998" i="5"/>
  <c r="V2998" i="5" s="1"/>
  <c r="F2998" i="5"/>
  <c r="E2999" i="5"/>
  <c r="L2998" i="5"/>
  <c r="M2997" i="5"/>
  <c r="M2998" i="5" l="1"/>
  <c r="L2999" i="5"/>
  <c r="F2999" i="5"/>
  <c r="E3000" i="5"/>
  <c r="T2999" i="5"/>
  <c r="V2999" i="5" s="1"/>
  <c r="S3000" i="5"/>
  <c r="T3000" i="5" l="1"/>
  <c r="V3000" i="5" s="1"/>
  <c r="S3001" i="5"/>
  <c r="E3001" i="5"/>
  <c r="F3000" i="5"/>
  <c r="M2999" i="5"/>
  <c r="L3000" i="5"/>
  <c r="F3001" i="5" l="1"/>
  <c r="E3002" i="5"/>
  <c r="T3001" i="5"/>
  <c r="V3001" i="5" s="1"/>
  <c r="S3002" i="5"/>
  <c r="M3000" i="5"/>
  <c r="L3001" i="5"/>
  <c r="L3002" i="5" l="1"/>
  <c r="M3001" i="5"/>
  <c r="S3003" i="5"/>
  <c r="T3002" i="5"/>
  <c r="V3002" i="5" s="1"/>
  <c r="F3002" i="5"/>
  <c r="E3003" i="5"/>
  <c r="F3003" i="5" l="1"/>
  <c r="E3004" i="5"/>
  <c r="T3003" i="5"/>
  <c r="V3003" i="5" s="1"/>
  <c r="S3004" i="5"/>
  <c r="M3002" i="5"/>
  <c r="L3003" i="5"/>
  <c r="M3003" i="5" l="1"/>
  <c r="L3004" i="5"/>
  <c r="T3004" i="5"/>
  <c r="V3004" i="5" s="1"/>
  <c r="S3005" i="5"/>
  <c r="E3005" i="5"/>
  <c r="F3004" i="5"/>
  <c r="F3005" i="5" l="1"/>
  <c r="E3006" i="5"/>
  <c r="T3005" i="5"/>
  <c r="V3005" i="5" s="1"/>
  <c r="S3006" i="5"/>
  <c r="M3004" i="5"/>
  <c r="L3005" i="5"/>
  <c r="L3006" i="5" l="1"/>
  <c r="M3005" i="5"/>
  <c r="S3007" i="5"/>
  <c r="T3006" i="5"/>
  <c r="V3006" i="5" s="1"/>
  <c r="F3006" i="5"/>
  <c r="E3007" i="5"/>
  <c r="F3007" i="5" l="1"/>
  <c r="E3008" i="5"/>
  <c r="T3007" i="5"/>
  <c r="V3007" i="5" s="1"/>
  <c r="S3008" i="5"/>
  <c r="M3006" i="5"/>
  <c r="L3007" i="5"/>
  <c r="M3007" i="5" l="1"/>
  <c r="L3008" i="5"/>
  <c r="T3008" i="5"/>
  <c r="V3008" i="5" s="1"/>
  <c r="S3009" i="5"/>
  <c r="E3009" i="5"/>
  <c r="F3008" i="5"/>
  <c r="F3009" i="5" l="1"/>
  <c r="E3010" i="5"/>
  <c r="T3009" i="5"/>
  <c r="V3009" i="5" s="1"/>
  <c r="S3010" i="5"/>
  <c r="M3008" i="5"/>
  <c r="L3009" i="5"/>
  <c r="L3010" i="5" l="1"/>
  <c r="M3009" i="5"/>
  <c r="S3011" i="5"/>
  <c r="T3010" i="5"/>
  <c r="V3010" i="5" s="1"/>
  <c r="F3010" i="5"/>
  <c r="E3011" i="5"/>
  <c r="F3011" i="5" l="1"/>
  <c r="E3012" i="5"/>
  <c r="T3011" i="5"/>
  <c r="V3011" i="5" s="1"/>
  <c r="S3012" i="5"/>
  <c r="M3010" i="5"/>
  <c r="L3011" i="5"/>
  <c r="M3011" i="5" l="1"/>
  <c r="L3012" i="5"/>
  <c r="T3012" i="5"/>
  <c r="V3012" i="5" s="1"/>
  <c r="S3013" i="5"/>
  <c r="E3013" i="5"/>
  <c r="F3012" i="5"/>
  <c r="F3013" i="5" l="1"/>
  <c r="E3014" i="5"/>
  <c r="M3012" i="5"/>
  <c r="L3013" i="5"/>
  <c r="T3013" i="5"/>
  <c r="V3013" i="5" s="1"/>
  <c r="S3014" i="5"/>
  <c r="S3015" i="5" l="1"/>
  <c r="T3014" i="5"/>
  <c r="V3014" i="5" s="1"/>
  <c r="L3014" i="5"/>
  <c r="M3013" i="5"/>
  <c r="F3014" i="5"/>
  <c r="E3015" i="5"/>
  <c r="F3015" i="5" l="1"/>
  <c r="E3016" i="5"/>
  <c r="M3014" i="5"/>
  <c r="L3015" i="5"/>
  <c r="T3015" i="5"/>
  <c r="V3015" i="5" s="1"/>
  <c r="S3016" i="5"/>
  <c r="T3016" i="5" l="1"/>
  <c r="V3016" i="5" s="1"/>
  <c r="S3017" i="5"/>
  <c r="M3015" i="5"/>
  <c r="L3016" i="5"/>
  <c r="E3017" i="5"/>
  <c r="F3016" i="5"/>
  <c r="F3017" i="5" l="1"/>
  <c r="E3018" i="5"/>
  <c r="M3016" i="5"/>
  <c r="L3017" i="5"/>
  <c r="T3017" i="5"/>
  <c r="V3017" i="5" s="1"/>
  <c r="S3018" i="5"/>
  <c r="S3019" i="5" l="1"/>
  <c r="T3018" i="5"/>
  <c r="V3018" i="5" s="1"/>
  <c r="L3018" i="5"/>
  <c r="M3017" i="5"/>
  <c r="F3018" i="5"/>
  <c r="E3019" i="5"/>
  <c r="F3019" i="5" l="1"/>
  <c r="E3020" i="5"/>
  <c r="M3018" i="5"/>
  <c r="L3019" i="5"/>
  <c r="T3019" i="5"/>
  <c r="V3019" i="5" s="1"/>
  <c r="S3020" i="5"/>
  <c r="T3020" i="5" l="1"/>
  <c r="V3020" i="5" s="1"/>
  <c r="S3021" i="5"/>
  <c r="M3019" i="5"/>
  <c r="L3020" i="5"/>
  <c r="E3021" i="5"/>
  <c r="F3020" i="5"/>
  <c r="M3020" i="5" l="1"/>
  <c r="L3021" i="5"/>
  <c r="T3021" i="5"/>
  <c r="V3021" i="5" s="1"/>
  <c r="S3022" i="5"/>
  <c r="F3021" i="5"/>
  <c r="E3022" i="5"/>
  <c r="F3022" i="5" l="1"/>
  <c r="E3023" i="5"/>
  <c r="L3022" i="5"/>
  <c r="M3021" i="5"/>
  <c r="S3023" i="5"/>
  <c r="T3022" i="5"/>
  <c r="V3022" i="5" s="1"/>
  <c r="M3022" i="5" l="1"/>
  <c r="L3023" i="5"/>
  <c r="T3023" i="5"/>
  <c r="V3023" i="5" s="1"/>
  <c r="S3024" i="5"/>
  <c r="F3023" i="5"/>
  <c r="E3024" i="5"/>
  <c r="T3024" i="5" l="1"/>
  <c r="V3024" i="5" s="1"/>
  <c r="S3025" i="5"/>
  <c r="E3025" i="5"/>
  <c r="F3024" i="5"/>
  <c r="M3023" i="5"/>
  <c r="L3024" i="5"/>
  <c r="T3025" i="5" l="1"/>
  <c r="V3025" i="5" s="1"/>
  <c r="S3026" i="5"/>
  <c r="M3024" i="5"/>
  <c r="L3025" i="5"/>
  <c r="F3025" i="5"/>
  <c r="E3026" i="5"/>
  <c r="F3026" i="5" l="1"/>
  <c r="E3027" i="5"/>
  <c r="L3026" i="5"/>
  <c r="M3025" i="5"/>
  <c r="S3027" i="5"/>
  <c r="T3026" i="5"/>
  <c r="V3026" i="5" s="1"/>
  <c r="T3027" i="5" l="1"/>
  <c r="V3027" i="5" s="1"/>
  <c r="S3028" i="5"/>
  <c r="M3026" i="5"/>
  <c r="L3027" i="5"/>
  <c r="F3027" i="5"/>
  <c r="E3028" i="5"/>
  <c r="E3029" i="5" l="1"/>
  <c r="F3028" i="5"/>
  <c r="M3027" i="5"/>
  <c r="L3028" i="5"/>
  <c r="T3028" i="5"/>
  <c r="V3028" i="5" s="1"/>
  <c r="S3029" i="5"/>
  <c r="M3028" i="5" l="1"/>
  <c r="L3029" i="5"/>
  <c r="T3029" i="5"/>
  <c r="V3029" i="5" s="1"/>
  <c r="S3030" i="5"/>
  <c r="F3029" i="5"/>
  <c r="E3030" i="5"/>
  <c r="F3030" i="5" l="1"/>
  <c r="E3031" i="5"/>
  <c r="S3031" i="5"/>
  <c r="T3030" i="5"/>
  <c r="V3030" i="5" s="1"/>
  <c r="L3030" i="5"/>
  <c r="M3029" i="5"/>
  <c r="T3031" i="5" l="1"/>
  <c r="V3031" i="5" s="1"/>
  <c r="S3032" i="5"/>
  <c r="F3031" i="5"/>
  <c r="E3032" i="5"/>
  <c r="M3030" i="5"/>
  <c r="L3031" i="5"/>
  <c r="M3031" i="5" l="1"/>
  <c r="L3032" i="5"/>
  <c r="E3033" i="5"/>
  <c r="F3032" i="5"/>
  <c r="T3032" i="5"/>
  <c r="V3032" i="5" s="1"/>
  <c r="S3033" i="5"/>
  <c r="T3033" i="5" l="1"/>
  <c r="V3033" i="5" s="1"/>
  <c r="S3034" i="5"/>
  <c r="F3033" i="5"/>
  <c r="E3034" i="5"/>
  <c r="M3032" i="5"/>
  <c r="L3033" i="5"/>
  <c r="F3034" i="5" l="1"/>
  <c r="E3035" i="5"/>
  <c r="S3035" i="5"/>
  <c r="T3034" i="5"/>
  <c r="V3034" i="5" s="1"/>
  <c r="L3034" i="5"/>
  <c r="M3033" i="5"/>
  <c r="M3034" i="5" l="1"/>
  <c r="L3035" i="5"/>
  <c r="T3035" i="5"/>
  <c r="V3035" i="5" s="1"/>
  <c r="S3036" i="5"/>
  <c r="F3035" i="5"/>
  <c r="E3036" i="5"/>
  <c r="E3037" i="5" l="1"/>
  <c r="F3036" i="5"/>
  <c r="T3036" i="5"/>
  <c r="V3036" i="5" s="1"/>
  <c r="S3037" i="5"/>
  <c r="M3035" i="5"/>
  <c r="L3036" i="5"/>
  <c r="F3037" i="5" l="1"/>
  <c r="E3038" i="5"/>
  <c r="M3036" i="5"/>
  <c r="L3037" i="5"/>
  <c r="T3037" i="5"/>
  <c r="V3037" i="5" s="1"/>
  <c r="S3038" i="5"/>
  <c r="S3039" i="5" l="1"/>
  <c r="T3038" i="5"/>
  <c r="V3038" i="5" s="1"/>
  <c r="L3038" i="5"/>
  <c r="M3037" i="5"/>
  <c r="F3038" i="5"/>
  <c r="E3039" i="5"/>
  <c r="F3039" i="5" l="1"/>
  <c r="E3040" i="5"/>
  <c r="M3038" i="5"/>
  <c r="L3039" i="5"/>
  <c r="T3039" i="5"/>
  <c r="V3039" i="5" s="1"/>
  <c r="S3040" i="5"/>
  <c r="M3039" i="5" l="1"/>
  <c r="L3040" i="5"/>
  <c r="T3040" i="5"/>
  <c r="V3040" i="5" s="1"/>
  <c r="S3041" i="5"/>
  <c r="E3041" i="5"/>
  <c r="F3040" i="5"/>
  <c r="F3041" i="5" l="1"/>
  <c r="E3042" i="5"/>
  <c r="M3040" i="5"/>
  <c r="L3041" i="5"/>
  <c r="T3041" i="5"/>
  <c r="V3041" i="5" s="1"/>
  <c r="S3042" i="5"/>
  <c r="S3043" i="5" l="1"/>
  <c r="T3042" i="5"/>
  <c r="V3042" i="5" s="1"/>
  <c r="L3042" i="5"/>
  <c r="M3041" i="5"/>
  <c r="F3042" i="5"/>
  <c r="E3043" i="5"/>
  <c r="F3043" i="5" l="1"/>
  <c r="E3044" i="5"/>
  <c r="M3042" i="5"/>
  <c r="L3043" i="5"/>
  <c r="T3043" i="5"/>
  <c r="V3043" i="5" s="1"/>
  <c r="S3044" i="5"/>
  <c r="T3044" i="5" l="1"/>
  <c r="V3044" i="5" s="1"/>
  <c r="S3045" i="5"/>
  <c r="M3043" i="5"/>
  <c r="L3044" i="5"/>
  <c r="E3045" i="5"/>
  <c r="F3044" i="5"/>
  <c r="M3044" i="5" l="1"/>
  <c r="L3045" i="5"/>
  <c r="T3045" i="5"/>
  <c r="V3045" i="5" s="1"/>
  <c r="S3046" i="5"/>
  <c r="F3045" i="5"/>
  <c r="E3046" i="5"/>
  <c r="F3046" i="5" l="1"/>
  <c r="E3047" i="5"/>
  <c r="S3047" i="5"/>
  <c r="T3046" i="5"/>
  <c r="V3046" i="5" s="1"/>
  <c r="L3046" i="5"/>
  <c r="M3045" i="5"/>
  <c r="M3046" i="5" l="1"/>
  <c r="L3047" i="5"/>
  <c r="T3047" i="5"/>
  <c r="V3047" i="5" s="1"/>
  <c r="S3048" i="5"/>
  <c r="F3047" i="5"/>
  <c r="E3048" i="5"/>
  <c r="E3049" i="5" l="1"/>
  <c r="F3048" i="5"/>
  <c r="T3048" i="5"/>
  <c r="V3048" i="5" s="1"/>
  <c r="S3049" i="5"/>
  <c r="M3047" i="5"/>
  <c r="L3048" i="5"/>
  <c r="M3048" i="5" l="1"/>
  <c r="L3049" i="5"/>
  <c r="T3049" i="5"/>
  <c r="V3049" i="5" s="1"/>
  <c r="S3050" i="5"/>
  <c r="F3049" i="5"/>
  <c r="E3050" i="5"/>
  <c r="F3050" i="5" l="1"/>
  <c r="E3051" i="5"/>
  <c r="S3051" i="5"/>
  <c r="T3050" i="5"/>
  <c r="V3050" i="5" s="1"/>
  <c r="L3050" i="5"/>
  <c r="M3049" i="5"/>
  <c r="T3051" i="5" l="1"/>
  <c r="V3051" i="5" s="1"/>
  <c r="S3052" i="5"/>
  <c r="F3051" i="5"/>
  <c r="E3052" i="5"/>
  <c r="M3050" i="5"/>
  <c r="L3051" i="5"/>
  <c r="M3051" i="5" l="1"/>
  <c r="L3052" i="5"/>
  <c r="E3053" i="5"/>
  <c r="F3052" i="5"/>
  <c r="T3052" i="5"/>
  <c r="V3052" i="5" s="1"/>
  <c r="S3053" i="5"/>
  <c r="T3053" i="5" l="1"/>
  <c r="V3053" i="5" s="1"/>
  <c r="S3054" i="5"/>
  <c r="F3053" i="5"/>
  <c r="E3054" i="5"/>
  <c r="M3052" i="5"/>
  <c r="L3053" i="5"/>
  <c r="L3054" i="5" l="1"/>
  <c r="M3053" i="5"/>
  <c r="F3054" i="5"/>
  <c r="E3055" i="5"/>
  <c r="S3055" i="5"/>
  <c r="T3054" i="5"/>
  <c r="V3054" i="5" s="1"/>
  <c r="T3055" i="5" l="1"/>
  <c r="V3055" i="5" s="1"/>
  <c r="S3056" i="5"/>
  <c r="F3055" i="5"/>
  <c r="E3056" i="5"/>
  <c r="M3054" i="5"/>
  <c r="L3055" i="5"/>
  <c r="M3055" i="5" l="1"/>
  <c r="L3056" i="5"/>
  <c r="E3057" i="5"/>
  <c r="F3056" i="5"/>
  <c r="T3056" i="5"/>
  <c r="V3056" i="5" s="1"/>
  <c r="S3057" i="5"/>
  <c r="T3057" i="5" l="1"/>
  <c r="V3057" i="5" s="1"/>
  <c r="S3058" i="5"/>
  <c r="F3057" i="5"/>
  <c r="E3058" i="5"/>
  <c r="M3056" i="5"/>
  <c r="L3057" i="5"/>
  <c r="L3058" i="5" l="1"/>
  <c r="M3057" i="5"/>
  <c r="S3059" i="5"/>
  <c r="T3058" i="5"/>
  <c r="V3058" i="5" s="1"/>
  <c r="F3058" i="5"/>
  <c r="E3059" i="5"/>
  <c r="F3059" i="5" l="1"/>
  <c r="E3060" i="5"/>
  <c r="T3059" i="5"/>
  <c r="V3059" i="5" s="1"/>
  <c r="S3060" i="5"/>
  <c r="M3058" i="5"/>
  <c r="L3059" i="5"/>
  <c r="E3061" i="5" l="1"/>
  <c r="F3060" i="5"/>
  <c r="M3059" i="5"/>
  <c r="L3060" i="5"/>
  <c r="T3060" i="5"/>
  <c r="V3060" i="5" s="1"/>
  <c r="S3061" i="5"/>
  <c r="T3061" i="5" l="1"/>
  <c r="V3061" i="5" s="1"/>
  <c r="S3062" i="5"/>
  <c r="F3061" i="5"/>
  <c r="E3062" i="5"/>
  <c r="M3060" i="5"/>
  <c r="L3061" i="5"/>
  <c r="L3062" i="5" l="1"/>
  <c r="M3061" i="5"/>
  <c r="F3062" i="5"/>
  <c r="E3063" i="5"/>
  <c r="S3063" i="5"/>
  <c r="T3062" i="5"/>
  <c r="V3062" i="5" s="1"/>
  <c r="T3063" i="5" l="1"/>
  <c r="V3063" i="5" s="1"/>
  <c r="S3064" i="5"/>
  <c r="F3063" i="5"/>
  <c r="E3064" i="5"/>
  <c r="M3062" i="5"/>
  <c r="L3063" i="5"/>
  <c r="M3063" i="5" l="1"/>
  <c r="L3064" i="5"/>
  <c r="E3065" i="5"/>
  <c r="F3064" i="5"/>
  <c r="T3064" i="5"/>
  <c r="V3064" i="5" s="1"/>
  <c r="S3065" i="5"/>
  <c r="T3065" i="5" l="1"/>
  <c r="V3065" i="5" s="1"/>
  <c r="S3066" i="5"/>
  <c r="F3065" i="5"/>
  <c r="E3066" i="5"/>
  <c r="M3064" i="5"/>
  <c r="L3065" i="5"/>
  <c r="L3066" i="5" l="1"/>
  <c r="M3065" i="5"/>
  <c r="S3067" i="5"/>
  <c r="T3066" i="5"/>
  <c r="V3066" i="5" s="1"/>
  <c r="F3066" i="5"/>
  <c r="E3067" i="5"/>
  <c r="F3067" i="5" l="1"/>
  <c r="E3068" i="5"/>
  <c r="T3067" i="5"/>
  <c r="V3067" i="5" s="1"/>
  <c r="S3068" i="5"/>
  <c r="M3066" i="5"/>
  <c r="L3067" i="5"/>
  <c r="T3068" i="5" l="1"/>
  <c r="V3068" i="5" s="1"/>
  <c r="S3069" i="5"/>
  <c r="M3067" i="5"/>
  <c r="L3068" i="5"/>
  <c r="E3069" i="5"/>
  <c r="F3068" i="5"/>
  <c r="F3069" i="5" l="1"/>
  <c r="E3070" i="5"/>
  <c r="M3068" i="5"/>
  <c r="L3069" i="5"/>
  <c r="T3069" i="5"/>
  <c r="V3069" i="5" s="1"/>
  <c r="S3070" i="5"/>
  <c r="S3071" i="5" l="1"/>
  <c r="T3070" i="5"/>
  <c r="V3070" i="5" s="1"/>
  <c r="L3070" i="5"/>
  <c r="M3069" i="5"/>
  <c r="F3070" i="5"/>
  <c r="E3071" i="5"/>
  <c r="F3071" i="5" l="1"/>
  <c r="E3072" i="5"/>
  <c r="M3070" i="5"/>
  <c r="L3071" i="5"/>
  <c r="T3071" i="5"/>
  <c r="V3071" i="5" s="1"/>
  <c r="S3072" i="5"/>
  <c r="T3072" i="5" l="1"/>
  <c r="V3072" i="5" s="1"/>
  <c r="S3073" i="5"/>
  <c r="M3071" i="5"/>
  <c r="L3072" i="5"/>
  <c r="E3073" i="5"/>
  <c r="F3072" i="5"/>
  <c r="M3072" i="5" l="1"/>
  <c r="L3073" i="5"/>
  <c r="T3073" i="5"/>
  <c r="V3073" i="5" s="1"/>
  <c r="S3074" i="5"/>
  <c r="F3073" i="5"/>
  <c r="E3074" i="5"/>
  <c r="F3074" i="5" l="1"/>
  <c r="E3075" i="5"/>
  <c r="S3075" i="5"/>
  <c r="T3074" i="5"/>
  <c r="V3074" i="5" s="1"/>
  <c r="L3074" i="5"/>
  <c r="M3073" i="5"/>
  <c r="M3074" i="5" l="1"/>
  <c r="L3075" i="5"/>
  <c r="T3075" i="5"/>
  <c r="V3075" i="5" s="1"/>
  <c r="S3076" i="5"/>
  <c r="F3075" i="5"/>
  <c r="E3076" i="5"/>
  <c r="E3077" i="5" l="1"/>
  <c r="F3076" i="5"/>
  <c r="T3076" i="5"/>
  <c r="V3076" i="5" s="1"/>
  <c r="S3077" i="5"/>
  <c r="M3075" i="5"/>
  <c r="L3076" i="5"/>
  <c r="M3076" i="5" l="1"/>
  <c r="L3077" i="5"/>
  <c r="T3077" i="5"/>
  <c r="V3077" i="5" s="1"/>
  <c r="S3078" i="5"/>
  <c r="F3077" i="5"/>
  <c r="E3078" i="5"/>
  <c r="S3079" i="5" l="1"/>
  <c r="T3078" i="5"/>
  <c r="V3078" i="5" s="1"/>
  <c r="F3078" i="5"/>
  <c r="E3079" i="5"/>
  <c r="L3078" i="5"/>
  <c r="M3077" i="5"/>
  <c r="T3079" i="5" l="1"/>
  <c r="V3079" i="5" s="1"/>
  <c r="S3080" i="5"/>
  <c r="M3078" i="5"/>
  <c r="L3079" i="5"/>
  <c r="F3079" i="5"/>
  <c r="E3080" i="5"/>
  <c r="E3081" i="5" l="1"/>
  <c r="F3080" i="5"/>
  <c r="M3079" i="5"/>
  <c r="L3080" i="5"/>
  <c r="T3080" i="5"/>
  <c r="V3080" i="5" s="1"/>
  <c r="S3081" i="5"/>
  <c r="M3080" i="5" l="1"/>
  <c r="L3081" i="5"/>
  <c r="T3081" i="5"/>
  <c r="V3081" i="5" s="1"/>
  <c r="S3082" i="5"/>
  <c r="F3081" i="5"/>
  <c r="E3082" i="5"/>
  <c r="F3082" i="5" l="1"/>
  <c r="E3083" i="5"/>
  <c r="S3083" i="5"/>
  <c r="T3082" i="5"/>
  <c r="V3082" i="5" s="1"/>
  <c r="L3082" i="5"/>
  <c r="M3081" i="5"/>
  <c r="M3082" i="5" l="1"/>
  <c r="L3083" i="5"/>
  <c r="T3083" i="5"/>
  <c r="V3083" i="5" s="1"/>
  <c r="S3084" i="5"/>
  <c r="F3083" i="5"/>
  <c r="E3084" i="5"/>
  <c r="E3085" i="5" l="1"/>
  <c r="F3084" i="5"/>
  <c r="T3084" i="5"/>
  <c r="V3084" i="5" s="1"/>
  <c r="S3085" i="5"/>
  <c r="M3083" i="5"/>
  <c r="L3084" i="5"/>
  <c r="F3085" i="5" l="1"/>
  <c r="E3086" i="5"/>
  <c r="M3084" i="5"/>
  <c r="L3085" i="5"/>
  <c r="T3085" i="5"/>
  <c r="V3085" i="5" s="1"/>
  <c r="S3086" i="5"/>
  <c r="S3087" i="5" l="1"/>
  <c r="T3086" i="5"/>
  <c r="V3086" i="5" s="1"/>
  <c r="L3086" i="5"/>
  <c r="M3085" i="5"/>
  <c r="F3086" i="5"/>
  <c r="E3087" i="5"/>
  <c r="F3087" i="5" l="1"/>
  <c r="E3088" i="5"/>
  <c r="M3086" i="5"/>
  <c r="L3087" i="5"/>
  <c r="T3087" i="5"/>
  <c r="V3087" i="5" s="1"/>
  <c r="S3088" i="5"/>
  <c r="M3087" i="5" l="1"/>
  <c r="L3088" i="5"/>
  <c r="E3089" i="5"/>
  <c r="F3088" i="5"/>
  <c r="T3088" i="5"/>
  <c r="V3088" i="5" s="1"/>
  <c r="S3089" i="5"/>
  <c r="T3089" i="5" l="1"/>
  <c r="V3089" i="5" s="1"/>
  <c r="S3090" i="5"/>
  <c r="F3089" i="5"/>
  <c r="E3090" i="5"/>
  <c r="M3088" i="5"/>
  <c r="L3089" i="5"/>
  <c r="F3090" i="5" l="1"/>
  <c r="E3091" i="5"/>
  <c r="S3091" i="5"/>
  <c r="T3090" i="5"/>
  <c r="V3090" i="5" s="1"/>
  <c r="L3090" i="5"/>
  <c r="M3089" i="5"/>
  <c r="M3090" i="5" l="1"/>
  <c r="L3091" i="5"/>
  <c r="T3091" i="5"/>
  <c r="V3091" i="5" s="1"/>
  <c r="S3092" i="5"/>
  <c r="F3091" i="5"/>
  <c r="E3092" i="5"/>
  <c r="E3093" i="5" l="1"/>
  <c r="F3092" i="5"/>
  <c r="T3092" i="5"/>
  <c r="V3092" i="5" s="1"/>
  <c r="S3093" i="5"/>
  <c r="M3091" i="5"/>
  <c r="L3092" i="5"/>
  <c r="M3092" i="5" l="1"/>
  <c r="L3093" i="5"/>
  <c r="F3093" i="5"/>
  <c r="E3094" i="5"/>
  <c r="T3093" i="5"/>
  <c r="V3093" i="5" s="1"/>
  <c r="S3094" i="5"/>
  <c r="S3095" i="5" l="1"/>
  <c r="T3094" i="5"/>
  <c r="V3094" i="5" s="1"/>
  <c r="F3094" i="5"/>
  <c r="E3095" i="5"/>
  <c r="L3094" i="5"/>
  <c r="M3093" i="5"/>
  <c r="T3095" i="5" l="1"/>
  <c r="V3095" i="5" s="1"/>
  <c r="S3096" i="5"/>
  <c r="M3094" i="5"/>
  <c r="L3095" i="5"/>
  <c r="F3095" i="5"/>
  <c r="E3096" i="5"/>
  <c r="E3097" i="5" l="1"/>
  <c r="F3096" i="5"/>
  <c r="T3096" i="5"/>
  <c r="V3096" i="5" s="1"/>
  <c r="S3097" i="5"/>
  <c r="M3095" i="5"/>
  <c r="L3096" i="5"/>
  <c r="M3096" i="5" l="1"/>
  <c r="L3097" i="5"/>
  <c r="T3097" i="5"/>
  <c r="V3097" i="5" s="1"/>
  <c r="S3098" i="5"/>
  <c r="F3097" i="5"/>
  <c r="E3098" i="5"/>
  <c r="F3098" i="5" l="1"/>
  <c r="E3099" i="5"/>
  <c r="L3098" i="5"/>
  <c r="M3097" i="5"/>
  <c r="S3099" i="5"/>
  <c r="T3098" i="5"/>
  <c r="V3098" i="5" s="1"/>
  <c r="T3099" i="5" l="1"/>
  <c r="V3099" i="5" s="1"/>
  <c r="S3100" i="5"/>
  <c r="M3098" i="5"/>
  <c r="L3099" i="5"/>
  <c r="F3099" i="5"/>
  <c r="E3100" i="5"/>
  <c r="E3101" i="5" l="1"/>
  <c r="F3100" i="5"/>
  <c r="T3100" i="5"/>
  <c r="V3100" i="5" s="1"/>
  <c r="S3101" i="5"/>
  <c r="M3099" i="5"/>
  <c r="L3100" i="5"/>
  <c r="T3101" i="5" l="1"/>
  <c r="V3101" i="5" s="1"/>
  <c r="S3102" i="5"/>
  <c r="M3100" i="5"/>
  <c r="L3101" i="5"/>
  <c r="F3101" i="5"/>
  <c r="E3102" i="5"/>
  <c r="L3102" i="5" l="1"/>
  <c r="M3101" i="5"/>
  <c r="S3103" i="5"/>
  <c r="T3102" i="5"/>
  <c r="V3102" i="5" s="1"/>
  <c r="F3102" i="5"/>
  <c r="E3103" i="5"/>
  <c r="F3103" i="5" l="1"/>
  <c r="E3104" i="5"/>
  <c r="T3103" i="5"/>
  <c r="V3103" i="5" s="1"/>
  <c r="S3104" i="5"/>
  <c r="M3102" i="5"/>
  <c r="L3103" i="5"/>
  <c r="T3104" i="5" l="1"/>
  <c r="V3104" i="5" s="1"/>
  <c r="S3105" i="5"/>
  <c r="M3103" i="5"/>
  <c r="L3104" i="5"/>
  <c r="E3105" i="5"/>
  <c r="F3104" i="5"/>
  <c r="F3105" i="5" l="1"/>
  <c r="E3106" i="5"/>
  <c r="M3104" i="5"/>
  <c r="L3105" i="5"/>
  <c r="T3105" i="5"/>
  <c r="V3105" i="5" s="1"/>
  <c r="S3106" i="5"/>
  <c r="S3107" i="5" l="1"/>
  <c r="T3106" i="5"/>
  <c r="V3106" i="5" s="1"/>
  <c r="L3106" i="5"/>
  <c r="M3105" i="5"/>
  <c r="F3106" i="5"/>
  <c r="E3107" i="5"/>
  <c r="F3107" i="5" l="1"/>
  <c r="E3108" i="5"/>
  <c r="M3106" i="5"/>
  <c r="L3107" i="5"/>
  <c r="T3107" i="5"/>
  <c r="V3107" i="5" s="1"/>
  <c r="S3108" i="5"/>
  <c r="T3108" i="5" l="1"/>
  <c r="V3108" i="5" s="1"/>
  <c r="S3109" i="5"/>
  <c r="M3107" i="5"/>
  <c r="L3108" i="5"/>
  <c r="E3109" i="5"/>
  <c r="F3108" i="5"/>
  <c r="F3109" i="5" l="1"/>
  <c r="E3110" i="5"/>
  <c r="M3108" i="5"/>
  <c r="L3109" i="5"/>
  <c r="T3109" i="5"/>
  <c r="V3109" i="5" s="1"/>
  <c r="S3110" i="5"/>
  <c r="S3111" i="5" l="1"/>
  <c r="T3110" i="5"/>
  <c r="V3110" i="5" s="1"/>
  <c r="L3110" i="5"/>
  <c r="M3109" i="5"/>
  <c r="F3110" i="5"/>
  <c r="E3111" i="5"/>
  <c r="F3111" i="5" l="1"/>
  <c r="E3112" i="5"/>
  <c r="M3110" i="5"/>
  <c r="L3111" i="5"/>
  <c r="T3111" i="5"/>
  <c r="V3111" i="5" s="1"/>
  <c r="S3112" i="5"/>
  <c r="M3111" i="5" l="1"/>
  <c r="L3112" i="5"/>
  <c r="T3112" i="5"/>
  <c r="V3112" i="5" s="1"/>
  <c r="S3113" i="5"/>
  <c r="E3113" i="5"/>
  <c r="F3112" i="5"/>
  <c r="F3113" i="5" l="1"/>
  <c r="E3114" i="5"/>
  <c r="T3113" i="5"/>
  <c r="V3113" i="5" s="1"/>
  <c r="S3114" i="5"/>
  <c r="M3112" i="5"/>
  <c r="L3113" i="5"/>
  <c r="L3114" i="5" l="1"/>
  <c r="M3113" i="5"/>
  <c r="S3115" i="5"/>
  <c r="T3114" i="5"/>
  <c r="V3114" i="5" s="1"/>
  <c r="F3114" i="5"/>
  <c r="E3115" i="5"/>
  <c r="F3115" i="5" l="1"/>
  <c r="E3116" i="5"/>
  <c r="M3114" i="5"/>
  <c r="L3115" i="5"/>
  <c r="T3115" i="5"/>
  <c r="V3115" i="5" s="1"/>
  <c r="S3116" i="5"/>
  <c r="T3116" i="5" l="1"/>
  <c r="V3116" i="5" s="1"/>
  <c r="S3117" i="5"/>
  <c r="E3117" i="5"/>
  <c r="F3116" i="5"/>
  <c r="M3115" i="5"/>
  <c r="L3116" i="5"/>
  <c r="M3116" i="5" l="1"/>
  <c r="L3117" i="5"/>
  <c r="F3117" i="5"/>
  <c r="E3118" i="5"/>
  <c r="T3117" i="5"/>
  <c r="V3117" i="5" s="1"/>
  <c r="S3118" i="5"/>
  <c r="S3119" i="5" l="1"/>
  <c r="T3118" i="5"/>
  <c r="V3118" i="5" s="1"/>
  <c r="F3118" i="5"/>
  <c r="E3119" i="5"/>
  <c r="L3118" i="5"/>
  <c r="M3117" i="5"/>
  <c r="M3118" i="5" l="1"/>
  <c r="L3119" i="5"/>
  <c r="F3119" i="5"/>
  <c r="E3120" i="5"/>
  <c r="T3119" i="5"/>
  <c r="V3119" i="5" s="1"/>
  <c r="S3120" i="5"/>
  <c r="T3120" i="5" l="1"/>
  <c r="V3120" i="5" s="1"/>
  <c r="S3121" i="5"/>
  <c r="M3119" i="5"/>
  <c r="L3120" i="5"/>
  <c r="E3121" i="5"/>
  <c r="F3120" i="5"/>
  <c r="T3121" i="5" l="1"/>
  <c r="V3121" i="5" s="1"/>
  <c r="S3122" i="5"/>
  <c r="F3121" i="5"/>
  <c r="E3122" i="5"/>
  <c r="M3120" i="5"/>
  <c r="L3121" i="5"/>
  <c r="L3122" i="5" l="1"/>
  <c r="M3121" i="5"/>
  <c r="F3122" i="5"/>
  <c r="E3123" i="5"/>
  <c r="S3123" i="5"/>
  <c r="T3122" i="5"/>
  <c r="V3122" i="5" s="1"/>
  <c r="T3123" i="5" l="1"/>
  <c r="V3123" i="5" s="1"/>
  <c r="S3124" i="5"/>
  <c r="F3123" i="5"/>
  <c r="E3124" i="5"/>
  <c r="M3122" i="5"/>
  <c r="L3123" i="5"/>
  <c r="E3125" i="5" l="1"/>
  <c r="F3124" i="5"/>
  <c r="T3124" i="5"/>
  <c r="V3124" i="5" s="1"/>
  <c r="S3125" i="5"/>
  <c r="M3123" i="5"/>
  <c r="L3124" i="5"/>
  <c r="T3125" i="5" l="1"/>
  <c r="V3125" i="5" s="1"/>
  <c r="S3126" i="5"/>
  <c r="F3125" i="5"/>
  <c r="E3126" i="5"/>
  <c r="M3124" i="5"/>
  <c r="L3125" i="5"/>
  <c r="L3126" i="5" l="1"/>
  <c r="M3125" i="5"/>
  <c r="F3126" i="5"/>
  <c r="E3127" i="5"/>
  <c r="S3127" i="5"/>
  <c r="T3126" i="5"/>
  <c r="V3126" i="5" s="1"/>
  <c r="T3127" i="5" l="1"/>
  <c r="V3127" i="5" s="1"/>
  <c r="S3128" i="5"/>
  <c r="F3127" i="5"/>
  <c r="E3128" i="5"/>
  <c r="M3126" i="5"/>
  <c r="L3127" i="5"/>
  <c r="M3127" i="5" l="1"/>
  <c r="L3128" i="5"/>
  <c r="E3129" i="5"/>
  <c r="F3128" i="5"/>
  <c r="T3128" i="5"/>
  <c r="V3128" i="5" s="1"/>
  <c r="S3129" i="5"/>
  <c r="T3129" i="5" l="1"/>
  <c r="V3129" i="5" s="1"/>
  <c r="S3130" i="5"/>
  <c r="F3129" i="5"/>
  <c r="E3130" i="5"/>
  <c r="M3128" i="5"/>
  <c r="L3129" i="5"/>
  <c r="L3130" i="5" l="1"/>
  <c r="M3129" i="5"/>
  <c r="F3130" i="5"/>
  <c r="E3131" i="5"/>
  <c r="S3131" i="5"/>
  <c r="T3130" i="5"/>
  <c r="V3130" i="5" s="1"/>
  <c r="T3131" i="5" l="1"/>
  <c r="V3131" i="5" s="1"/>
  <c r="S3132" i="5"/>
  <c r="M3130" i="5"/>
  <c r="L3131" i="5"/>
  <c r="F3131" i="5"/>
  <c r="E3132" i="5"/>
  <c r="E3133" i="5" l="1"/>
  <c r="F3132" i="5"/>
  <c r="M3131" i="5"/>
  <c r="L3132" i="5"/>
  <c r="T3132" i="5"/>
  <c r="V3132" i="5" s="1"/>
  <c r="S3133" i="5"/>
  <c r="T3133" i="5" l="1"/>
  <c r="V3133" i="5" s="1"/>
  <c r="S3134" i="5"/>
  <c r="M3132" i="5"/>
  <c r="L3133" i="5"/>
  <c r="F3133" i="5"/>
  <c r="E3134" i="5"/>
  <c r="F3134" i="5" l="1"/>
  <c r="E3135" i="5"/>
  <c r="L3134" i="5"/>
  <c r="M3133" i="5"/>
  <c r="S3135" i="5"/>
  <c r="T3134" i="5"/>
  <c r="V3134" i="5" s="1"/>
  <c r="T3135" i="5" l="1"/>
  <c r="V3135" i="5" s="1"/>
  <c r="S3136" i="5"/>
  <c r="M3134" i="5"/>
  <c r="L3135" i="5"/>
  <c r="F3135" i="5"/>
  <c r="E3136" i="5"/>
  <c r="E3137" i="5" l="1"/>
  <c r="F3136" i="5"/>
  <c r="M3135" i="5"/>
  <c r="L3136" i="5"/>
  <c r="T3136" i="5"/>
  <c r="V3136" i="5" s="1"/>
  <c r="S3137" i="5"/>
  <c r="M3136" i="5" l="1"/>
  <c r="L3137" i="5"/>
  <c r="T3137" i="5"/>
  <c r="V3137" i="5" s="1"/>
  <c r="S3138" i="5"/>
  <c r="F3137" i="5"/>
  <c r="E3138" i="5"/>
  <c r="L3138" i="5" l="1"/>
  <c r="M3137" i="5"/>
  <c r="F3138" i="5"/>
  <c r="E3139" i="5"/>
  <c r="S3139" i="5"/>
  <c r="T3138" i="5"/>
  <c r="V3138" i="5" s="1"/>
  <c r="T3139" i="5" l="1"/>
  <c r="V3139" i="5" s="1"/>
  <c r="S3140" i="5"/>
  <c r="F3139" i="5"/>
  <c r="E3140" i="5"/>
  <c r="M3138" i="5"/>
  <c r="L3139" i="5"/>
  <c r="E3141" i="5" l="1"/>
  <c r="F3140" i="5"/>
  <c r="T3140" i="5"/>
  <c r="V3140" i="5" s="1"/>
  <c r="S3141" i="5"/>
  <c r="M3139" i="5"/>
  <c r="L3140" i="5"/>
  <c r="M3140" i="5" l="1"/>
  <c r="L3141" i="5"/>
  <c r="T3141" i="5"/>
  <c r="V3141" i="5" s="1"/>
  <c r="S3142" i="5"/>
  <c r="F3141" i="5"/>
  <c r="E3142" i="5"/>
  <c r="F3142" i="5" l="1"/>
  <c r="E3143" i="5"/>
  <c r="S3143" i="5"/>
  <c r="T3142" i="5"/>
  <c r="V3142" i="5" s="1"/>
  <c r="L3142" i="5"/>
  <c r="M3141" i="5"/>
  <c r="T3143" i="5" l="1"/>
  <c r="V3143" i="5" s="1"/>
  <c r="S3144" i="5"/>
  <c r="M3142" i="5"/>
  <c r="L3143" i="5"/>
  <c r="F3143" i="5"/>
  <c r="E3144" i="5"/>
  <c r="M3143" i="5" l="1"/>
  <c r="L3144" i="5"/>
  <c r="E3145" i="5"/>
  <c r="F3144" i="5"/>
  <c r="T3144" i="5"/>
  <c r="V3144" i="5" s="1"/>
  <c r="S3145" i="5"/>
  <c r="F3145" i="5" l="1"/>
  <c r="E3146" i="5"/>
  <c r="T3145" i="5"/>
  <c r="V3145" i="5" s="1"/>
  <c r="S3146" i="5"/>
  <c r="M3144" i="5"/>
  <c r="L3145" i="5"/>
  <c r="L3146" i="5" l="1"/>
  <c r="M3145" i="5"/>
  <c r="S3147" i="5"/>
  <c r="T3146" i="5"/>
  <c r="V3146" i="5" s="1"/>
  <c r="F3146" i="5"/>
  <c r="E3147" i="5"/>
  <c r="F3147" i="5" l="1"/>
  <c r="E3148" i="5"/>
  <c r="T3147" i="5"/>
  <c r="V3147" i="5" s="1"/>
  <c r="S3148" i="5"/>
  <c r="M3146" i="5"/>
  <c r="L3147" i="5"/>
  <c r="M3147" i="5" l="1"/>
  <c r="L3148" i="5"/>
  <c r="T3148" i="5"/>
  <c r="V3148" i="5" s="1"/>
  <c r="S3149" i="5"/>
  <c r="E3149" i="5"/>
  <c r="F3148" i="5"/>
  <c r="F3149" i="5" l="1"/>
  <c r="E3150" i="5"/>
  <c r="T3149" i="5"/>
  <c r="V3149" i="5" s="1"/>
  <c r="S3150" i="5"/>
  <c r="M3148" i="5"/>
  <c r="L3149" i="5"/>
  <c r="L3150" i="5" l="1"/>
  <c r="M3149" i="5"/>
  <c r="S3151" i="5"/>
  <c r="T3150" i="5"/>
  <c r="V3150" i="5" s="1"/>
  <c r="F3150" i="5"/>
  <c r="E3151" i="5"/>
  <c r="F3151" i="5" l="1"/>
  <c r="E3152" i="5"/>
  <c r="T3151" i="5"/>
  <c r="V3151" i="5" s="1"/>
  <c r="S3152" i="5"/>
  <c r="M3150" i="5"/>
  <c r="L3151" i="5"/>
  <c r="T3152" i="5" l="1"/>
  <c r="V3152" i="5" s="1"/>
  <c r="S3153" i="5"/>
  <c r="M3151" i="5"/>
  <c r="L3152" i="5"/>
  <c r="E3153" i="5"/>
  <c r="F3152" i="5"/>
  <c r="F3153" i="5" l="1"/>
  <c r="E3154" i="5"/>
  <c r="M3152" i="5"/>
  <c r="L3153" i="5"/>
  <c r="T3153" i="5"/>
  <c r="V3153" i="5" s="1"/>
  <c r="S3154" i="5"/>
  <c r="S3155" i="5" l="1"/>
  <c r="T3154" i="5"/>
  <c r="V3154" i="5" s="1"/>
  <c r="L3154" i="5"/>
  <c r="M3153" i="5"/>
  <c r="F3154" i="5"/>
  <c r="E3155" i="5"/>
  <c r="M3154" i="5" l="1"/>
  <c r="L3155" i="5"/>
  <c r="F3155" i="5"/>
  <c r="E3156" i="5"/>
  <c r="T3155" i="5"/>
  <c r="V3155" i="5" s="1"/>
  <c r="S3156" i="5"/>
  <c r="T3156" i="5" l="1"/>
  <c r="V3156" i="5" s="1"/>
  <c r="S3157" i="5"/>
  <c r="E3157" i="5"/>
  <c r="F3156" i="5"/>
  <c r="M3155" i="5"/>
  <c r="L3156" i="5"/>
  <c r="M3156" i="5" l="1"/>
  <c r="L3157" i="5"/>
  <c r="F3157" i="5"/>
  <c r="E3158" i="5"/>
  <c r="T3157" i="5"/>
  <c r="V3157" i="5" s="1"/>
  <c r="S3158" i="5"/>
  <c r="F3158" i="5" l="1"/>
  <c r="E3159" i="5"/>
  <c r="S3159" i="5"/>
  <c r="T3158" i="5"/>
  <c r="V3158" i="5" s="1"/>
  <c r="L3158" i="5"/>
  <c r="M3157" i="5"/>
  <c r="M3158" i="5" l="1"/>
  <c r="L3159" i="5"/>
  <c r="T3159" i="5"/>
  <c r="V3159" i="5" s="1"/>
  <c r="S3160" i="5"/>
  <c r="F3159" i="5"/>
  <c r="E3160" i="5"/>
  <c r="E3161" i="5" l="1"/>
  <c r="F3160" i="5"/>
  <c r="T3160" i="5"/>
  <c r="V3160" i="5" s="1"/>
  <c r="S3161" i="5"/>
  <c r="M3159" i="5"/>
  <c r="L3160" i="5"/>
  <c r="M3160" i="5" l="1"/>
  <c r="L3161" i="5"/>
  <c r="T3161" i="5"/>
  <c r="V3161" i="5" s="1"/>
  <c r="S3162" i="5"/>
  <c r="F3161" i="5"/>
  <c r="E3162" i="5"/>
  <c r="L3162" i="5" l="1"/>
  <c r="M3161" i="5"/>
  <c r="F3162" i="5"/>
  <c r="E3163" i="5"/>
  <c r="S3163" i="5"/>
  <c r="T3162" i="5"/>
  <c r="V3162" i="5" s="1"/>
  <c r="T3163" i="5" l="1"/>
  <c r="V3163" i="5" s="1"/>
  <c r="S3164" i="5"/>
  <c r="F3163" i="5"/>
  <c r="E3164" i="5"/>
  <c r="M3162" i="5"/>
  <c r="L3163" i="5"/>
  <c r="E3165" i="5" l="1"/>
  <c r="F3164" i="5"/>
  <c r="T3164" i="5"/>
  <c r="V3164" i="5" s="1"/>
  <c r="S3165" i="5"/>
  <c r="M3163" i="5"/>
  <c r="L3164" i="5"/>
  <c r="M3164" i="5" l="1"/>
  <c r="L3165" i="5"/>
  <c r="T3165" i="5"/>
  <c r="V3165" i="5" s="1"/>
  <c r="S3166" i="5"/>
  <c r="F3165" i="5"/>
  <c r="E3166" i="5"/>
  <c r="F3166" i="5" l="1"/>
  <c r="E3167" i="5"/>
  <c r="S3167" i="5"/>
  <c r="T3166" i="5"/>
  <c r="V3166" i="5" s="1"/>
  <c r="L3166" i="5"/>
  <c r="M3165" i="5"/>
  <c r="M3166" i="5" l="1"/>
  <c r="L3167" i="5"/>
  <c r="T3167" i="5"/>
  <c r="V3167" i="5" s="1"/>
  <c r="S3168" i="5"/>
  <c r="F3167" i="5"/>
  <c r="E3168" i="5"/>
  <c r="T3168" i="5" l="1"/>
  <c r="V3168" i="5" s="1"/>
  <c r="S3169" i="5"/>
  <c r="M3167" i="5"/>
  <c r="L3168" i="5"/>
  <c r="E3169" i="5"/>
  <c r="F3168" i="5"/>
  <c r="F3169" i="5" l="1"/>
  <c r="E3170" i="5"/>
  <c r="M3168" i="5"/>
  <c r="L3169" i="5"/>
  <c r="T3169" i="5"/>
  <c r="V3169" i="5" s="1"/>
  <c r="S3170" i="5"/>
  <c r="S3171" i="5" l="1"/>
  <c r="T3170" i="5"/>
  <c r="V3170" i="5" s="1"/>
  <c r="L3170" i="5"/>
  <c r="M3169" i="5"/>
  <c r="F3170" i="5"/>
  <c r="E3171" i="5"/>
  <c r="F3171" i="5" l="1"/>
  <c r="E3172" i="5"/>
  <c r="M3170" i="5"/>
  <c r="L3171" i="5"/>
  <c r="T3171" i="5"/>
  <c r="V3171" i="5" s="1"/>
  <c r="S3172" i="5"/>
  <c r="T3172" i="5" l="1"/>
  <c r="V3172" i="5" s="1"/>
  <c r="S3173" i="5"/>
  <c r="M3171" i="5"/>
  <c r="L3172" i="5"/>
  <c r="E3173" i="5"/>
  <c r="F3172" i="5"/>
  <c r="M3172" i="5" l="1"/>
  <c r="L3173" i="5"/>
  <c r="T3173" i="5"/>
  <c r="V3173" i="5" s="1"/>
  <c r="S3174" i="5"/>
  <c r="F3173" i="5"/>
  <c r="E3174" i="5"/>
  <c r="F3174" i="5" l="1"/>
  <c r="E3175" i="5"/>
  <c r="L3174" i="5"/>
  <c r="M3173" i="5"/>
  <c r="S3175" i="5"/>
  <c r="T3174" i="5"/>
  <c r="V3174" i="5" s="1"/>
  <c r="T3175" i="5" l="1"/>
  <c r="V3175" i="5" s="1"/>
  <c r="S3176" i="5"/>
  <c r="M3174" i="5"/>
  <c r="L3175" i="5"/>
  <c r="F3175" i="5"/>
  <c r="E3176" i="5"/>
  <c r="E3177" i="5" l="1"/>
  <c r="F3176" i="5"/>
  <c r="M3175" i="5"/>
  <c r="L3176" i="5"/>
  <c r="T3176" i="5"/>
  <c r="V3176" i="5" s="1"/>
  <c r="S3177" i="5"/>
  <c r="M3176" i="5" l="1"/>
  <c r="L3177" i="5"/>
  <c r="T3177" i="5"/>
  <c r="V3177" i="5" s="1"/>
  <c r="S3178" i="5"/>
  <c r="F3177" i="5"/>
  <c r="E3178" i="5"/>
  <c r="F3178" i="5" l="1"/>
  <c r="E3179" i="5"/>
  <c r="S3179" i="5"/>
  <c r="T3178" i="5"/>
  <c r="V3178" i="5" s="1"/>
  <c r="L3178" i="5"/>
  <c r="M3177" i="5"/>
  <c r="M3178" i="5" l="1"/>
  <c r="L3179" i="5"/>
  <c r="F3179" i="5"/>
  <c r="E3180" i="5"/>
  <c r="T3179" i="5"/>
  <c r="V3179" i="5" s="1"/>
  <c r="S3180" i="5"/>
  <c r="T3180" i="5" l="1"/>
  <c r="V3180" i="5" s="1"/>
  <c r="S3181" i="5"/>
  <c r="E3181" i="5"/>
  <c r="F3180" i="5"/>
  <c r="M3179" i="5"/>
  <c r="L3180" i="5"/>
  <c r="T3181" i="5" l="1"/>
  <c r="V3181" i="5" s="1"/>
  <c r="S3182" i="5"/>
  <c r="M3180" i="5"/>
  <c r="L3181" i="5"/>
  <c r="F3181" i="5"/>
  <c r="E3182" i="5"/>
  <c r="F3182" i="5" l="1"/>
  <c r="E3183" i="5"/>
  <c r="L3182" i="5"/>
  <c r="M3181" i="5"/>
  <c r="S3183" i="5"/>
  <c r="T3182" i="5"/>
  <c r="V3182" i="5" s="1"/>
  <c r="T3183" i="5" l="1"/>
  <c r="V3183" i="5" s="1"/>
  <c r="S3184" i="5"/>
  <c r="M3182" i="5"/>
  <c r="L3183" i="5"/>
  <c r="F3183" i="5"/>
  <c r="E3184" i="5"/>
  <c r="E3185" i="5" l="1"/>
  <c r="F3184" i="5"/>
  <c r="T3184" i="5"/>
  <c r="V3184" i="5" s="1"/>
  <c r="S3185" i="5"/>
  <c r="M3183" i="5"/>
  <c r="L3184" i="5"/>
  <c r="M3184" i="5" l="1"/>
  <c r="L3185" i="5"/>
  <c r="T3185" i="5"/>
  <c r="V3185" i="5" s="1"/>
  <c r="S3186" i="5"/>
  <c r="F3185" i="5"/>
  <c r="E3186" i="5"/>
  <c r="S3187" i="5" l="1"/>
  <c r="T3186" i="5"/>
  <c r="V3186" i="5" s="1"/>
  <c r="F3186" i="5"/>
  <c r="E3187" i="5"/>
  <c r="L3186" i="5"/>
  <c r="M3185" i="5"/>
  <c r="M3186" i="5" l="1"/>
  <c r="L3187" i="5"/>
  <c r="F3187" i="5"/>
  <c r="E3188" i="5"/>
  <c r="T3187" i="5"/>
  <c r="V3187" i="5" s="1"/>
  <c r="S3188" i="5"/>
  <c r="T3188" i="5" l="1"/>
  <c r="V3188" i="5" s="1"/>
  <c r="S3189" i="5"/>
  <c r="E3189" i="5"/>
  <c r="F3188" i="5"/>
  <c r="M3187" i="5"/>
  <c r="L3188" i="5"/>
  <c r="T3189" i="5" l="1"/>
  <c r="V3189" i="5" s="1"/>
  <c r="S3190" i="5"/>
  <c r="M3188" i="5"/>
  <c r="L3189" i="5"/>
  <c r="F3189" i="5"/>
  <c r="E3190" i="5"/>
  <c r="F3190" i="5" l="1"/>
  <c r="E3191" i="5"/>
  <c r="L3190" i="5"/>
  <c r="M3189" i="5"/>
  <c r="S3191" i="5"/>
  <c r="T3190" i="5"/>
  <c r="V3190" i="5" s="1"/>
  <c r="T3191" i="5" l="1"/>
  <c r="V3191" i="5" s="1"/>
  <c r="S3192" i="5"/>
  <c r="M3190" i="5"/>
  <c r="L3191" i="5"/>
  <c r="F3191" i="5"/>
  <c r="E3192" i="5"/>
  <c r="E3193" i="5" l="1"/>
  <c r="F3192" i="5"/>
  <c r="T3192" i="5"/>
  <c r="V3192" i="5" s="1"/>
  <c r="S3193" i="5"/>
  <c r="M3191" i="5"/>
  <c r="L3192" i="5"/>
  <c r="M3192" i="5" l="1"/>
  <c r="L3193" i="5"/>
  <c r="T3193" i="5"/>
  <c r="V3193" i="5" s="1"/>
  <c r="S3194" i="5"/>
  <c r="F3193" i="5"/>
  <c r="E3194" i="5"/>
  <c r="F3194" i="5" l="1"/>
  <c r="E3195" i="5"/>
  <c r="S3195" i="5"/>
  <c r="T3194" i="5"/>
  <c r="V3194" i="5" s="1"/>
  <c r="L3194" i="5"/>
  <c r="M3193" i="5"/>
  <c r="M3194" i="5" l="1"/>
  <c r="L3195" i="5"/>
  <c r="T3195" i="5"/>
  <c r="V3195" i="5" s="1"/>
  <c r="S3196" i="5"/>
  <c r="F3195" i="5"/>
  <c r="E3196" i="5"/>
  <c r="E3197" i="5" l="1"/>
  <c r="F3196" i="5"/>
  <c r="T3196" i="5"/>
  <c r="V3196" i="5" s="1"/>
  <c r="S3197" i="5"/>
  <c r="M3195" i="5"/>
  <c r="L3196" i="5"/>
  <c r="M3196" i="5" l="1"/>
  <c r="L3197" i="5"/>
  <c r="T3197" i="5"/>
  <c r="V3197" i="5" s="1"/>
  <c r="S3198" i="5"/>
  <c r="F3197" i="5"/>
  <c r="E3198" i="5"/>
  <c r="S3199" i="5" l="1"/>
  <c r="T3198" i="5"/>
  <c r="V3198" i="5" s="1"/>
  <c r="F3198" i="5"/>
  <c r="E3199" i="5"/>
  <c r="L3198" i="5"/>
  <c r="M3197" i="5"/>
  <c r="M3198" i="5" l="1"/>
  <c r="L3199" i="5"/>
  <c r="F3199" i="5"/>
  <c r="E3200" i="5"/>
  <c r="T3199" i="5"/>
  <c r="V3199" i="5" s="1"/>
  <c r="S3200" i="5"/>
  <c r="T3200" i="5" l="1"/>
  <c r="V3200" i="5" s="1"/>
  <c r="S3201" i="5"/>
  <c r="E3201" i="5"/>
  <c r="F3200" i="5"/>
  <c r="M3199" i="5"/>
  <c r="L3200" i="5"/>
  <c r="M3200" i="5" l="1"/>
  <c r="L3201" i="5"/>
  <c r="T3201" i="5"/>
  <c r="V3201" i="5" s="1"/>
  <c r="S3202" i="5"/>
  <c r="F3201" i="5"/>
  <c r="E3202" i="5"/>
  <c r="F3202" i="5" l="1"/>
  <c r="E3203" i="5"/>
  <c r="S3203" i="5"/>
  <c r="T3202" i="5"/>
  <c r="V3202" i="5" s="1"/>
  <c r="L3202" i="5"/>
  <c r="M3201" i="5"/>
  <c r="M3202" i="5" l="1"/>
  <c r="L3203" i="5"/>
  <c r="T3203" i="5"/>
  <c r="V3203" i="5" s="1"/>
  <c r="S3204" i="5"/>
  <c r="F3203" i="5"/>
  <c r="E3204" i="5"/>
  <c r="E3205" i="5" l="1"/>
  <c r="F3204" i="5"/>
  <c r="M3203" i="5"/>
  <c r="L3204" i="5"/>
  <c r="T3204" i="5"/>
  <c r="V3204" i="5" s="1"/>
  <c r="S3205" i="5"/>
  <c r="T3205" i="5" l="1"/>
  <c r="V3205" i="5" s="1"/>
  <c r="S3206" i="5"/>
  <c r="M3204" i="5"/>
  <c r="L3205" i="5"/>
  <c r="F3205" i="5"/>
  <c r="E3206" i="5"/>
  <c r="F3206" i="5" l="1"/>
  <c r="E3207" i="5"/>
  <c r="S3207" i="5"/>
  <c r="T3206" i="5"/>
  <c r="V3206" i="5" s="1"/>
  <c r="L3206" i="5"/>
  <c r="M3205" i="5"/>
  <c r="M3206" i="5" l="1"/>
  <c r="L3207" i="5"/>
  <c r="T3207" i="5"/>
  <c r="V3207" i="5" s="1"/>
  <c r="S3208" i="5"/>
  <c r="F3207" i="5"/>
  <c r="E3208" i="5"/>
  <c r="E3209" i="5" l="1"/>
  <c r="F3208" i="5"/>
  <c r="T3208" i="5"/>
  <c r="V3208" i="5" s="1"/>
  <c r="S3209" i="5"/>
  <c r="M3207" i="5"/>
  <c r="L3208" i="5"/>
  <c r="M3208" i="5" l="1"/>
  <c r="L3209" i="5"/>
  <c r="T3209" i="5"/>
  <c r="V3209" i="5" s="1"/>
  <c r="S3210" i="5"/>
  <c r="F3209" i="5"/>
  <c r="E3210" i="5"/>
  <c r="F3210" i="5" l="1"/>
  <c r="E3211" i="5"/>
  <c r="S3211" i="5"/>
  <c r="T3210" i="5"/>
  <c r="V3210" i="5" s="1"/>
  <c r="L3210" i="5"/>
  <c r="M3209" i="5"/>
  <c r="T3211" i="5" l="1"/>
  <c r="V3211" i="5" s="1"/>
  <c r="S3212" i="5"/>
  <c r="M3210" i="5"/>
  <c r="L3211" i="5"/>
  <c r="F3211" i="5"/>
  <c r="E3212" i="5"/>
  <c r="E3213" i="5" l="1"/>
  <c r="F3212" i="5"/>
  <c r="M3211" i="5"/>
  <c r="L3212" i="5"/>
  <c r="T3212" i="5"/>
  <c r="V3212" i="5" s="1"/>
  <c r="S3213" i="5"/>
  <c r="M3212" i="5" l="1"/>
  <c r="L3213" i="5"/>
  <c r="T3213" i="5"/>
  <c r="V3213" i="5" s="1"/>
  <c r="S3214" i="5"/>
  <c r="F3213" i="5"/>
  <c r="E3214" i="5"/>
  <c r="F3214" i="5" l="1"/>
  <c r="E3215" i="5"/>
  <c r="S3215" i="5"/>
  <c r="T3214" i="5"/>
  <c r="V3214" i="5" s="1"/>
  <c r="L3214" i="5"/>
  <c r="M3213" i="5"/>
  <c r="T3215" i="5" l="1"/>
  <c r="V3215" i="5" s="1"/>
  <c r="S3216" i="5"/>
  <c r="M3214" i="5"/>
  <c r="L3215" i="5"/>
  <c r="F3215" i="5"/>
  <c r="E3216" i="5"/>
  <c r="M3215" i="5" l="1"/>
  <c r="L3216" i="5"/>
  <c r="E3217" i="5"/>
  <c r="F3216" i="5"/>
  <c r="T3216" i="5"/>
  <c r="V3216" i="5" s="1"/>
  <c r="S3217" i="5"/>
  <c r="T3217" i="5" l="1"/>
  <c r="V3217" i="5" s="1"/>
  <c r="S3218" i="5"/>
  <c r="F3217" i="5"/>
  <c r="E3218" i="5"/>
  <c r="M3216" i="5"/>
  <c r="L3217" i="5"/>
  <c r="L3218" i="5" l="1"/>
  <c r="M3217" i="5"/>
  <c r="F3218" i="5"/>
  <c r="E3219" i="5"/>
  <c r="S3219" i="5"/>
  <c r="T3218" i="5"/>
  <c r="V3218" i="5" s="1"/>
  <c r="F3219" i="5" l="1"/>
  <c r="E3220" i="5"/>
  <c r="M3218" i="5"/>
  <c r="L3219" i="5"/>
  <c r="T3219" i="5"/>
  <c r="V3219" i="5" s="1"/>
  <c r="S3220" i="5"/>
  <c r="E3221" i="5" l="1"/>
  <c r="F3220" i="5"/>
  <c r="T3220" i="5"/>
  <c r="V3220" i="5" s="1"/>
  <c r="S3221" i="5"/>
  <c r="M3219" i="5"/>
  <c r="L3220" i="5"/>
  <c r="M3220" i="5" l="1"/>
  <c r="L3221" i="5"/>
  <c r="T3221" i="5"/>
  <c r="V3221" i="5" s="1"/>
  <c r="S3222" i="5"/>
  <c r="F3221" i="5"/>
  <c r="E3222" i="5"/>
  <c r="F3222" i="5" l="1"/>
  <c r="E3223" i="5"/>
  <c r="S3223" i="5"/>
  <c r="T3222" i="5"/>
  <c r="V3222" i="5" s="1"/>
  <c r="L3222" i="5"/>
  <c r="M3221" i="5"/>
  <c r="M3222" i="5" l="1"/>
  <c r="L3223" i="5"/>
  <c r="T3223" i="5"/>
  <c r="V3223" i="5" s="1"/>
  <c r="S3224" i="5"/>
  <c r="F3223" i="5"/>
  <c r="E3224" i="5"/>
  <c r="E3225" i="5" l="1"/>
  <c r="F3224" i="5"/>
  <c r="T3224" i="5"/>
  <c r="V3224" i="5" s="1"/>
  <c r="S3225" i="5"/>
  <c r="M3223" i="5"/>
  <c r="L3224" i="5"/>
  <c r="M3224" i="5" l="1"/>
  <c r="L3225" i="5"/>
  <c r="T3225" i="5"/>
  <c r="V3225" i="5" s="1"/>
  <c r="S3226" i="5"/>
  <c r="F3225" i="5"/>
  <c r="E3226" i="5"/>
  <c r="S3227" i="5" l="1"/>
  <c r="T3226" i="5"/>
  <c r="V3226" i="5" s="1"/>
  <c r="F3226" i="5"/>
  <c r="E3227" i="5"/>
  <c r="L3226" i="5"/>
  <c r="M3225" i="5"/>
  <c r="F3227" i="5" l="1"/>
  <c r="E3228" i="5"/>
  <c r="T3227" i="5"/>
  <c r="V3227" i="5" s="1"/>
  <c r="S3228" i="5"/>
  <c r="M3226" i="5"/>
  <c r="L3227" i="5"/>
  <c r="M3227" i="5" l="1"/>
  <c r="L3228" i="5"/>
  <c r="T3228" i="5"/>
  <c r="V3228" i="5" s="1"/>
  <c r="S3229" i="5"/>
  <c r="E3229" i="5"/>
  <c r="F3228" i="5"/>
  <c r="T3229" i="5" l="1"/>
  <c r="V3229" i="5" s="1"/>
  <c r="S3230" i="5"/>
  <c r="F3229" i="5"/>
  <c r="E3230" i="5"/>
  <c r="M3228" i="5"/>
  <c r="L3229" i="5"/>
  <c r="L3230" i="5" l="1"/>
  <c r="M3229" i="5"/>
  <c r="F3230" i="5"/>
  <c r="E3231" i="5"/>
  <c r="S3231" i="5"/>
  <c r="T3230" i="5"/>
  <c r="V3230" i="5" s="1"/>
  <c r="T3231" i="5" l="1"/>
  <c r="V3231" i="5" s="1"/>
  <c r="S3232" i="5"/>
  <c r="F3231" i="5"/>
  <c r="E3232" i="5"/>
  <c r="M3230" i="5"/>
  <c r="L3231" i="5"/>
  <c r="T3232" i="5" l="1"/>
  <c r="V3232" i="5" s="1"/>
  <c r="S3233" i="5"/>
  <c r="M3231" i="5"/>
  <c r="L3232" i="5"/>
  <c r="E3233" i="5"/>
  <c r="F3232" i="5"/>
  <c r="M3232" i="5" l="1"/>
  <c r="L3233" i="5"/>
  <c r="T3233" i="5"/>
  <c r="V3233" i="5" s="1"/>
  <c r="S3234" i="5"/>
  <c r="F3233" i="5"/>
  <c r="E3234" i="5"/>
  <c r="F3234" i="5" l="1"/>
  <c r="E3235" i="5"/>
  <c r="L3234" i="5"/>
  <c r="M3233" i="5"/>
  <c r="S3235" i="5"/>
  <c r="T3234" i="5"/>
  <c r="V3234" i="5" s="1"/>
  <c r="T3235" i="5" l="1"/>
  <c r="V3235" i="5" s="1"/>
  <c r="S3236" i="5"/>
  <c r="M3234" i="5"/>
  <c r="L3235" i="5"/>
  <c r="F3235" i="5"/>
  <c r="E3236" i="5"/>
  <c r="M3235" i="5" l="1"/>
  <c r="L3236" i="5"/>
  <c r="T3236" i="5"/>
  <c r="V3236" i="5" s="1"/>
  <c r="S3237" i="5"/>
  <c r="E3237" i="5"/>
  <c r="F3236" i="5"/>
  <c r="T3237" i="5" l="1"/>
  <c r="V3237" i="5" s="1"/>
  <c r="S3238" i="5"/>
  <c r="F3237" i="5"/>
  <c r="E3238" i="5"/>
  <c r="M3236" i="5"/>
  <c r="L3237" i="5"/>
  <c r="L3238" i="5" l="1"/>
  <c r="M3237" i="5"/>
  <c r="F3238" i="5"/>
  <c r="E3239" i="5"/>
  <c r="S3239" i="5"/>
  <c r="T3238" i="5"/>
  <c r="V3238" i="5" s="1"/>
  <c r="T3239" i="5" l="1"/>
  <c r="V3239" i="5" s="1"/>
  <c r="S3240" i="5"/>
  <c r="M3238" i="5"/>
  <c r="L3239" i="5"/>
  <c r="F3239" i="5"/>
  <c r="E3240" i="5"/>
  <c r="E3241" i="5" l="1"/>
  <c r="F3240" i="5"/>
  <c r="M3239" i="5"/>
  <c r="L3240" i="5"/>
  <c r="T3240" i="5"/>
  <c r="V3240" i="5" s="1"/>
  <c r="S3241" i="5"/>
  <c r="M3240" i="5" l="1"/>
  <c r="L3241" i="5"/>
  <c r="F3241" i="5"/>
  <c r="E3242" i="5"/>
  <c r="T3241" i="5"/>
  <c r="V3241" i="5" s="1"/>
  <c r="S3242" i="5"/>
  <c r="S3243" i="5" l="1"/>
  <c r="T3242" i="5"/>
  <c r="V3242" i="5" s="1"/>
  <c r="F3242" i="5"/>
  <c r="E3243" i="5"/>
  <c r="L3242" i="5"/>
  <c r="M3241" i="5"/>
  <c r="M3242" i="5" l="1"/>
  <c r="L3243" i="5"/>
  <c r="F3243" i="5"/>
  <c r="E3244" i="5"/>
  <c r="T3243" i="5"/>
  <c r="V3243" i="5" s="1"/>
  <c r="S3244" i="5"/>
  <c r="T3244" i="5" l="1"/>
  <c r="V3244" i="5" s="1"/>
  <c r="S3245" i="5"/>
  <c r="E3245" i="5"/>
  <c r="F3244" i="5"/>
  <c r="M3243" i="5"/>
  <c r="L3244" i="5"/>
  <c r="M3244" i="5" l="1"/>
  <c r="L3245" i="5"/>
  <c r="T3245" i="5"/>
  <c r="V3245" i="5" s="1"/>
  <c r="S3246" i="5"/>
  <c r="F3245" i="5"/>
  <c r="E3246" i="5"/>
  <c r="S3247" i="5" l="1"/>
  <c r="T3246" i="5"/>
  <c r="V3246" i="5" s="1"/>
  <c r="F3246" i="5"/>
  <c r="E3247" i="5"/>
  <c r="L3246" i="5"/>
  <c r="M3245" i="5"/>
  <c r="T3247" i="5" l="1"/>
  <c r="V3247" i="5" s="1"/>
  <c r="S3248" i="5"/>
  <c r="M3246" i="5"/>
  <c r="L3247" i="5"/>
  <c r="F3247" i="5"/>
  <c r="E3248" i="5"/>
  <c r="M3247" i="5" l="1"/>
  <c r="L3248" i="5"/>
  <c r="E3249" i="5"/>
  <c r="F3248" i="5"/>
  <c r="T3248" i="5"/>
  <c r="V3248" i="5" s="1"/>
  <c r="S3249" i="5"/>
  <c r="T3249" i="5" l="1"/>
  <c r="V3249" i="5" s="1"/>
  <c r="S3250" i="5"/>
  <c r="F3249" i="5"/>
  <c r="E3250" i="5"/>
  <c r="M3248" i="5"/>
  <c r="L3249" i="5"/>
  <c r="L3250" i="5" l="1"/>
  <c r="M3249" i="5"/>
  <c r="F3250" i="5"/>
  <c r="E3251" i="5"/>
  <c r="S3251" i="5"/>
  <c r="T3250" i="5"/>
  <c r="V3250" i="5" s="1"/>
  <c r="F3251" i="5" l="1"/>
  <c r="E3252" i="5"/>
  <c r="T3251" i="5"/>
  <c r="V3251" i="5" s="1"/>
  <c r="S3252" i="5"/>
  <c r="M3250" i="5"/>
  <c r="L3251" i="5"/>
  <c r="M3251" i="5" l="1"/>
  <c r="L3252" i="5"/>
  <c r="T3252" i="5"/>
  <c r="V3252" i="5" s="1"/>
  <c r="S3253" i="5"/>
  <c r="E3253" i="5"/>
  <c r="F3252" i="5"/>
  <c r="F3253" i="5" l="1"/>
  <c r="E3254" i="5"/>
  <c r="T3253" i="5"/>
  <c r="V3253" i="5" s="1"/>
  <c r="S3254" i="5"/>
  <c r="M3252" i="5"/>
  <c r="L3253" i="5"/>
  <c r="L3254" i="5" l="1"/>
  <c r="M3253" i="5"/>
  <c r="S3255" i="5"/>
  <c r="T3254" i="5"/>
  <c r="V3254" i="5" s="1"/>
  <c r="F3254" i="5"/>
  <c r="E3255" i="5"/>
  <c r="T3255" i="5" l="1"/>
  <c r="V3255" i="5" s="1"/>
  <c r="S3256" i="5"/>
  <c r="F3255" i="5"/>
  <c r="E3256" i="5"/>
  <c r="M3254" i="5"/>
  <c r="L3255" i="5"/>
  <c r="M3255" i="5" l="1"/>
  <c r="L3256" i="5"/>
  <c r="E3257" i="5"/>
  <c r="F3256" i="5"/>
  <c r="T3256" i="5"/>
  <c r="V3256" i="5" s="1"/>
  <c r="S3257" i="5"/>
  <c r="T3257" i="5" l="1"/>
  <c r="V3257" i="5" s="1"/>
  <c r="S3258" i="5"/>
  <c r="F3257" i="5"/>
  <c r="E3258" i="5"/>
  <c r="M3256" i="5"/>
  <c r="L3257" i="5"/>
  <c r="L3258" i="5" l="1"/>
  <c r="M3257" i="5"/>
  <c r="F3258" i="5"/>
  <c r="E3259" i="5"/>
  <c r="S3259" i="5"/>
  <c r="T3258" i="5"/>
  <c r="V3258" i="5" s="1"/>
  <c r="T3259" i="5" l="1"/>
  <c r="V3259" i="5" s="1"/>
  <c r="S3260" i="5"/>
  <c r="F3259" i="5"/>
  <c r="E3260" i="5"/>
  <c r="M3258" i="5"/>
  <c r="L3259" i="5"/>
  <c r="E3261" i="5" l="1"/>
  <c r="F3260" i="5"/>
  <c r="T3260" i="5"/>
  <c r="V3260" i="5" s="1"/>
  <c r="S3261" i="5"/>
  <c r="M3259" i="5"/>
  <c r="L3260" i="5"/>
  <c r="F3261" i="5" l="1"/>
  <c r="E3262" i="5"/>
  <c r="M3260" i="5"/>
  <c r="L3261" i="5"/>
  <c r="T3261" i="5"/>
  <c r="V3261" i="5" s="1"/>
  <c r="S3262" i="5"/>
  <c r="S3263" i="5" l="1"/>
  <c r="T3262" i="5"/>
  <c r="V3262" i="5" s="1"/>
  <c r="L3262" i="5"/>
  <c r="M3261" i="5"/>
  <c r="F3262" i="5"/>
  <c r="E3263" i="5"/>
  <c r="F3263" i="5" l="1"/>
  <c r="E3264" i="5"/>
  <c r="M3262" i="5"/>
  <c r="L3263" i="5"/>
  <c r="T3263" i="5"/>
  <c r="V3263" i="5" s="1"/>
  <c r="S3264" i="5"/>
  <c r="M3263" i="5" l="1"/>
  <c r="L3264" i="5"/>
  <c r="T3264" i="5"/>
  <c r="V3264" i="5" s="1"/>
  <c r="S3265" i="5"/>
  <c r="E3265" i="5"/>
  <c r="F3264" i="5"/>
  <c r="F3265" i="5" l="1"/>
  <c r="E3266" i="5"/>
  <c r="T3265" i="5"/>
  <c r="V3265" i="5" s="1"/>
  <c r="S3266" i="5"/>
  <c r="M3264" i="5"/>
  <c r="L3265" i="5"/>
  <c r="L3266" i="5" l="1"/>
  <c r="M3265" i="5"/>
  <c r="S3267" i="5"/>
  <c r="T3266" i="5"/>
  <c r="V3266" i="5" s="1"/>
  <c r="F3266" i="5"/>
  <c r="E3267" i="5"/>
  <c r="F3267" i="5" l="1"/>
  <c r="E3268" i="5"/>
  <c r="T3267" i="5"/>
  <c r="V3267" i="5" s="1"/>
  <c r="S3268" i="5"/>
  <c r="M3266" i="5"/>
  <c r="L3267" i="5"/>
  <c r="M3267" i="5" l="1"/>
  <c r="L3268" i="5"/>
  <c r="T3268" i="5"/>
  <c r="V3268" i="5" s="1"/>
  <c r="S3269" i="5"/>
  <c r="E3269" i="5"/>
  <c r="F3268" i="5"/>
  <c r="F3269" i="5" l="1"/>
  <c r="E3270" i="5"/>
  <c r="T3269" i="5"/>
  <c r="V3269" i="5" s="1"/>
  <c r="S3270" i="5"/>
  <c r="M3268" i="5"/>
  <c r="L3269" i="5"/>
  <c r="L3270" i="5" l="1"/>
  <c r="M3269" i="5"/>
  <c r="S3271" i="5"/>
  <c r="T3270" i="5"/>
  <c r="V3270" i="5" s="1"/>
  <c r="F3270" i="5"/>
  <c r="E3271" i="5"/>
  <c r="F3271" i="5" l="1"/>
  <c r="E3272" i="5"/>
  <c r="T3271" i="5"/>
  <c r="V3271" i="5" s="1"/>
  <c r="S3272" i="5"/>
  <c r="M3270" i="5"/>
  <c r="L3271" i="5"/>
  <c r="M3271" i="5" l="1"/>
  <c r="L3272" i="5"/>
  <c r="T3272" i="5"/>
  <c r="V3272" i="5" s="1"/>
  <c r="S3273" i="5"/>
  <c r="E3273" i="5"/>
  <c r="F3272" i="5"/>
  <c r="F3273" i="5" l="1"/>
  <c r="E3274" i="5"/>
  <c r="T3273" i="5"/>
  <c r="V3273" i="5" s="1"/>
  <c r="S3274" i="5"/>
  <c r="M3272" i="5"/>
  <c r="L3273" i="5"/>
  <c r="S3275" i="5" l="1"/>
  <c r="T3274" i="5"/>
  <c r="V3274" i="5" s="1"/>
  <c r="F3274" i="5"/>
  <c r="E3275" i="5"/>
  <c r="L3274" i="5"/>
  <c r="M3273" i="5"/>
  <c r="F3275" i="5" l="1"/>
  <c r="E3276" i="5"/>
  <c r="T3275" i="5"/>
  <c r="V3275" i="5" s="1"/>
  <c r="S3276" i="5"/>
  <c r="M3274" i="5"/>
  <c r="L3275" i="5"/>
  <c r="M3275" i="5" l="1"/>
  <c r="L3276" i="5"/>
  <c r="T3276" i="5"/>
  <c r="V3276" i="5" s="1"/>
  <c r="S3277" i="5"/>
  <c r="E3277" i="5"/>
  <c r="F3276" i="5"/>
  <c r="F3277" i="5" l="1"/>
  <c r="E3278" i="5"/>
  <c r="M3276" i="5"/>
  <c r="L3277" i="5"/>
  <c r="T3277" i="5"/>
  <c r="V3277" i="5" s="1"/>
  <c r="S3278" i="5"/>
  <c r="S3279" i="5" l="1"/>
  <c r="T3278" i="5"/>
  <c r="V3278" i="5" s="1"/>
  <c r="L3278" i="5"/>
  <c r="M3277" i="5"/>
  <c r="F3278" i="5"/>
  <c r="E3279" i="5"/>
  <c r="F3279" i="5" l="1"/>
  <c r="E3280" i="5"/>
  <c r="M3278" i="5"/>
  <c r="L3279" i="5"/>
  <c r="T3279" i="5"/>
  <c r="V3279" i="5" s="1"/>
  <c r="S3280" i="5"/>
  <c r="M3279" i="5" l="1"/>
  <c r="L3280" i="5"/>
  <c r="E3281" i="5"/>
  <c r="F3280" i="5"/>
  <c r="T3280" i="5"/>
  <c r="V3280" i="5" s="1"/>
  <c r="S3281" i="5"/>
  <c r="T3281" i="5" l="1"/>
  <c r="V3281" i="5" s="1"/>
  <c r="S3282" i="5"/>
  <c r="F3281" i="5"/>
  <c r="E3282" i="5"/>
  <c r="M3280" i="5"/>
  <c r="L3281" i="5"/>
  <c r="L3282" i="5" l="1"/>
  <c r="M3281" i="5"/>
  <c r="F3282" i="5"/>
  <c r="E3283" i="5"/>
  <c r="S3283" i="5"/>
  <c r="T3282" i="5"/>
  <c r="V3282" i="5" s="1"/>
  <c r="M3282" i="5" l="1"/>
  <c r="L3283" i="5"/>
  <c r="T3283" i="5"/>
  <c r="V3283" i="5" s="1"/>
  <c r="S3284" i="5"/>
  <c r="F3283" i="5"/>
  <c r="E3284" i="5"/>
  <c r="M3283" i="5" l="1"/>
  <c r="L3284" i="5"/>
  <c r="E3285" i="5"/>
  <c r="F3284" i="5"/>
  <c r="T3284" i="5"/>
  <c r="V3284" i="5" s="1"/>
  <c r="S3285" i="5"/>
  <c r="T3285" i="5" l="1"/>
  <c r="V3285" i="5" s="1"/>
  <c r="S3286" i="5"/>
  <c r="F3285" i="5"/>
  <c r="E3286" i="5"/>
  <c r="M3284" i="5"/>
  <c r="L3285" i="5"/>
  <c r="S3287" i="5" l="1"/>
  <c r="T3286" i="5"/>
  <c r="V3286" i="5" s="1"/>
  <c r="L3286" i="5"/>
  <c r="M3285" i="5"/>
  <c r="F3286" i="5"/>
  <c r="E3287" i="5"/>
  <c r="F3287" i="5" l="1"/>
  <c r="E3288" i="5"/>
  <c r="M3286" i="5"/>
  <c r="L3287" i="5"/>
  <c r="T3287" i="5"/>
  <c r="V3287" i="5" s="1"/>
  <c r="S3288" i="5"/>
  <c r="T3288" i="5" l="1"/>
  <c r="V3288" i="5" s="1"/>
  <c r="S3289" i="5"/>
  <c r="M3287" i="5"/>
  <c r="L3288" i="5"/>
  <c r="E3289" i="5"/>
  <c r="F3288" i="5"/>
  <c r="F3289" i="5" l="1"/>
  <c r="E3290" i="5"/>
  <c r="M3288" i="5"/>
  <c r="L3289" i="5"/>
  <c r="T3289" i="5"/>
  <c r="V3289" i="5" s="1"/>
  <c r="S3290" i="5"/>
  <c r="L3290" i="5" l="1"/>
  <c r="M3289" i="5"/>
  <c r="S3291" i="5"/>
  <c r="T3290" i="5"/>
  <c r="V3290" i="5" s="1"/>
  <c r="F3290" i="5"/>
  <c r="E3291" i="5"/>
  <c r="T3291" i="5" l="1"/>
  <c r="V3291" i="5" s="1"/>
  <c r="S3292" i="5"/>
  <c r="F3291" i="5"/>
  <c r="E3292" i="5"/>
  <c r="M3290" i="5"/>
  <c r="L3291" i="5"/>
  <c r="M3291" i="5" l="1"/>
  <c r="L3292" i="5"/>
  <c r="E3293" i="5"/>
  <c r="F3292" i="5"/>
  <c r="T3292" i="5"/>
  <c r="V3292" i="5" s="1"/>
  <c r="S3293" i="5"/>
  <c r="T3293" i="5" l="1"/>
  <c r="V3293" i="5" s="1"/>
  <c r="S3294" i="5"/>
  <c r="F3293" i="5"/>
  <c r="E3294" i="5"/>
  <c r="M3292" i="5"/>
  <c r="L3293" i="5"/>
  <c r="S3295" i="5" l="1"/>
  <c r="T3294" i="5"/>
  <c r="V3294" i="5" s="1"/>
  <c r="L3294" i="5"/>
  <c r="M3293" i="5"/>
  <c r="F3294" i="5"/>
  <c r="E3295" i="5"/>
  <c r="F3295" i="5" l="1"/>
  <c r="E3296" i="5"/>
  <c r="M3294" i="5"/>
  <c r="L3295" i="5"/>
  <c r="T3295" i="5"/>
  <c r="V3295" i="5" s="1"/>
  <c r="S3296" i="5"/>
  <c r="T3296" i="5" l="1"/>
  <c r="V3296" i="5" s="1"/>
  <c r="S3297" i="5"/>
  <c r="M3295" i="5"/>
  <c r="L3296" i="5"/>
  <c r="E3297" i="5"/>
  <c r="F3296" i="5"/>
  <c r="F3297" i="5" l="1"/>
  <c r="E3298" i="5"/>
  <c r="M3296" i="5"/>
  <c r="L3297" i="5"/>
  <c r="T3297" i="5"/>
  <c r="V3297" i="5" s="1"/>
  <c r="S3298" i="5"/>
  <c r="S3299" i="5" l="1"/>
  <c r="T3298" i="5"/>
  <c r="V3298" i="5" s="1"/>
  <c r="F3298" i="5"/>
  <c r="E3299" i="5"/>
  <c r="L3298" i="5"/>
  <c r="M3297" i="5"/>
  <c r="M3298" i="5" l="1"/>
  <c r="L3299" i="5"/>
  <c r="F3299" i="5"/>
  <c r="E3300" i="5"/>
  <c r="T3299" i="5"/>
  <c r="V3299" i="5" s="1"/>
  <c r="S3300" i="5"/>
  <c r="T3300" i="5" l="1"/>
  <c r="V3300" i="5" s="1"/>
  <c r="S3301" i="5"/>
  <c r="E3301" i="5"/>
  <c r="F3300" i="5"/>
  <c r="M3299" i="5"/>
  <c r="L3300" i="5"/>
  <c r="F3301" i="5" l="1"/>
  <c r="E3302" i="5"/>
  <c r="M3300" i="5"/>
  <c r="L3301" i="5"/>
  <c r="T3301" i="5"/>
  <c r="V3301" i="5" s="1"/>
  <c r="S3302" i="5"/>
  <c r="L3302" i="5" l="1"/>
  <c r="M3301" i="5"/>
  <c r="S3303" i="5"/>
  <c r="T3302" i="5"/>
  <c r="V3302" i="5" s="1"/>
  <c r="F3302" i="5"/>
  <c r="E3303" i="5"/>
  <c r="F3303" i="5" l="1"/>
  <c r="E3304" i="5"/>
  <c r="T3303" i="5"/>
  <c r="V3303" i="5" s="1"/>
  <c r="S3304" i="5"/>
  <c r="M3302" i="5"/>
  <c r="L3303" i="5"/>
  <c r="M3303" i="5" l="1"/>
  <c r="L3304" i="5"/>
  <c r="T3304" i="5"/>
  <c r="V3304" i="5" s="1"/>
  <c r="S3305" i="5"/>
  <c r="E3305" i="5"/>
  <c r="F3304" i="5"/>
  <c r="F3305" i="5" l="1"/>
  <c r="E3306" i="5"/>
  <c r="T3305" i="5"/>
  <c r="V3305" i="5" s="1"/>
  <c r="S3306" i="5"/>
  <c r="M3304" i="5"/>
  <c r="L3305" i="5"/>
  <c r="L3306" i="5" l="1"/>
  <c r="M3305" i="5"/>
  <c r="S3307" i="5"/>
  <c r="T3306" i="5"/>
  <c r="V3306" i="5" s="1"/>
  <c r="F3306" i="5"/>
  <c r="E3307" i="5"/>
  <c r="F3307" i="5" l="1"/>
  <c r="E3308" i="5"/>
  <c r="T3307" i="5"/>
  <c r="V3307" i="5" s="1"/>
  <c r="S3308" i="5"/>
  <c r="M3306" i="5"/>
  <c r="L3307" i="5"/>
  <c r="M3307" i="5" l="1"/>
  <c r="L3308" i="5"/>
  <c r="T3308" i="5"/>
  <c r="V3308" i="5" s="1"/>
  <c r="S3309" i="5"/>
  <c r="E3309" i="5"/>
  <c r="F3308" i="5"/>
  <c r="F3309" i="5" l="1"/>
  <c r="E3310" i="5"/>
  <c r="T3309" i="5"/>
  <c r="V3309" i="5" s="1"/>
  <c r="S3310" i="5"/>
  <c r="M3308" i="5"/>
  <c r="L3309" i="5"/>
  <c r="L3310" i="5" l="1"/>
  <c r="M3309" i="5"/>
  <c r="S3311" i="5"/>
  <c r="T3310" i="5"/>
  <c r="V3310" i="5" s="1"/>
  <c r="F3310" i="5"/>
  <c r="E3311" i="5"/>
  <c r="F3311" i="5" l="1"/>
  <c r="E3312" i="5"/>
  <c r="T3311" i="5"/>
  <c r="V3311" i="5" s="1"/>
  <c r="S3312" i="5"/>
  <c r="M3310" i="5"/>
  <c r="L3311" i="5"/>
  <c r="M3311" i="5" l="1"/>
  <c r="L3312" i="5"/>
  <c r="T3312" i="5"/>
  <c r="V3312" i="5" s="1"/>
  <c r="S3313" i="5"/>
  <c r="E3313" i="5"/>
  <c r="F3312" i="5"/>
  <c r="T3313" i="5" l="1"/>
  <c r="V3313" i="5" s="1"/>
  <c r="S3314" i="5"/>
  <c r="F3313" i="5"/>
  <c r="E3314" i="5"/>
  <c r="M3312" i="5"/>
  <c r="L3313" i="5"/>
  <c r="L3314" i="5" l="1"/>
  <c r="M3313" i="5"/>
  <c r="F3314" i="5"/>
  <c r="E3315" i="5"/>
  <c r="S3315" i="5"/>
  <c r="T3314" i="5"/>
  <c r="V3314" i="5" s="1"/>
  <c r="T3315" i="5" l="1"/>
  <c r="V3315" i="5" s="1"/>
  <c r="S3316" i="5"/>
  <c r="F3315" i="5"/>
  <c r="E3316" i="5"/>
  <c r="M3314" i="5"/>
  <c r="L3315" i="5"/>
  <c r="E3317" i="5" l="1"/>
  <c r="F3316" i="5"/>
  <c r="T3316" i="5"/>
  <c r="V3316" i="5" s="1"/>
  <c r="S3317" i="5"/>
  <c r="M3315" i="5"/>
  <c r="L3316" i="5"/>
  <c r="M3316" i="5" l="1"/>
  <c r="L3317" i="5"/>
  <c r="F3317" i="5"/>
  <c r="E3318" i="5"/>
  <c r="S3318" i="5"/>
  <c r="T3317" i="5"/>
  <c r="V3317" i="5" s="1"/>
  <c r="S3319" i="5" l="1"/>
  <c r="T3318" i="5"/>
  <c r="V3318" i="5" s="1"/>
  <c r="F3318" i="5"/>
  <c r="E3319" i="5"/>
  <c r="L3318" i="5"/>
  <c r="M3317" i="5"/>
  <c r="S3320" i="5" l="1"/>
  <c r="T3319" i="5"/>
  <c r="V3319" i="5" s="1"/>
  <c r="L3319" i="5"/>
  <c r="M3318" i="5"/>
  <c r="E3320" i="5"/>
  <c r="F3319" i="5"/>
  <c r="E3321" i="5" l="1"/>
  <c r="F3320" i="5"/>
  <c r="T3320" i="5"/>
  <c r="V3320" i="5" s="1"/>
  <c r="S3321" i="5"/>
  <c r="L3320" i="5"/>
  <c r="M3319" i="5"/>
  <c r="L3321" i="5" l="1"/>
  <c r="M3320" i="5"/>
  <c r="S3322" i="5"/>
  <c r="T3321" i="5"/>
  <c r="V3321" i="5" s="1"/>
  <c r="E3322" i="5"/>
  <c r="F3321" i="5"/>
  <c r="S3323" i="5" l="1"/>
  <c r="T3322" i="5"/>
  <c r="V3322" i="5" s="1"/>
  <c r="E3323" i="5"/>
  <c r="F3322" i="5"/>
  <c r="L3322" i="5"/>
  <c r="M3321" i="5"/>
  <c r="L3323" i="5" l="1"/>
  <c r="M3322" i="5"/>
  <c r="S3324" i="5"/>
  <c r="T3323" i="5"/>
  <c r="V3323" i="5" s="1"/>
  <c r="E3324" i="5"/>
  <c r="F3323" i="5"/>
  <c r="E3325" i="5" l="1"/>
  <c r="F3324" i="5"/>
  <c r="M3323" i="5"/>
  <c r="L3324" i="5"/>
  <c r="S3325" i="5"/>
  <c r="T3324" i="5"/>
  <c r="V3324" i="5" s="1"/>
  <c r="S3326" i="5" l="1"/>
  <c r="T3325" i="5"/>
  <c r="V3325" i="5" s="1"/>
  <c r="L3325" i="5"/>
  <c r="M3324" i="5"/>
  <c r="E3326" i="5"/>
  <c r="F3325" i="5"/>
  <c r="F3326" i="5" l="1"/>
  <c r="E3327" i="5"/>
  <c r="L3326" i="5"/>
  <c r="M3325" i="5"/>
  <c r="S3327" i="5"/>
  <c r="T3326" i="5"/>
  <c r="V3326" i="5" s="1"/>
  <c r="S3328" i="5" l="1"/>
  <c r="T3327" i="5"/>
  <c r="V3327" i="5" s="1"/>
  <c r="L3327" i="5"/>
  <c r="M3326" i="5"/>
  <c r="E3328" i="5"/>
  <c r="F3327" i="5"/>
  <c r="E3329" i="5" l="1"/>
  <c r="F3328" i="5"/>
  <c r="L3328" i="5"/>
  <c r="M3327" i="5"/>
  <c r="T3328" i="5"/>
  <c r="V3328" i="5" s="1"/>
  <c r="S3329" i="5"/>
  <c r="S3330" i="5" l="1"/>
  <c r="T3329" i="5"/>
  <c r="V3329" i="5" s="1"/>
  <c r="L3329" i="5"/>
  <c r="M3328" i="5"/>
  <c r="E3330" i="5"/>
  <c r="F3329" i="5"/>
  <c r="F3330" i="5" l="1"/>
  <c r="E3331" i="5"/>
  <c r="L3330" i="5"/>
  <c r="M3329" i="5"/>
  <c r="S3331" i="5"/>
  <c r="T3330" i="5"/>
  <c r="V3330" i="5" s="1"/>
  <c r="E3332" i="5" l="1"/>
  <c r="F3331" i="5"/>
  <c r="S3332" i="5"/>
  <c r="T3331" i="5"/>
  <c r="V3331" i="5" s="1"/>
  <c r="L3331" i="5"/>
  <c r="M3330" i="5"/>
  <c r="T3332" i="5" l="1"/>
  <c r="V3332" i="5" s="1"/>
  <c r="S3333" i="5"/>
  <c r="F3332" i="5"/>
  <c r="E3333" i="5"/>
  <c r="M3331" i="5"/>
  <c r="L3332" i="5"/>
  <c r="L3333" i="5" l="1"/>
  <c r="M3332" i="5"/>
  <c r="E3334" i="5"/>
  <c r="F3333" i="5"/>
  <c r="S3334" i="5"/>
  <c r="T3333" i="5"/>
  <c r="V3333" i="5" s="1"/>
  <c r="F3334" i="5" l="1"/>
  <c r="E3335" i="5"/>
  <c r="T3334" i="5"/>
  <c r="V3334" i="5" s="1"/>
  <c r="S3335" i="5"/>
  <c r="L3334" i="5"/>
  <c r="M3333" i="5"/>
  <c r="L3335" i="5" l="1"/>
  <c r="M3334" i="5"/>
  <c r="S3336" i="5"/>
  <c r="T3335" i="5"/>
  <c r="V3335" i="5" s="1"/>
  <c r="E3336" i="5"/>
  <c r="F3335" i="5"/>
  <c r="E3337" i="5" l="1"/>
  <c r="F3336" i="5"/>
  <c r="T3336" i="5"/>
  <c r="V3336" i="5" s="1"/>
  <c r="S3337" i="5"/>
  <c r="M3335" i="5"/>
  <c r="L3336" i="5"/>
  <c r="L3337" i="5" l="1"/>
  <c r="M3336" i="5"/>
  <c r="S3338" i="5"/>
  <c r="T3337" i="5"/>
  <c r="V3337" i="5" s="1"/>
  <c r="E3338" i="5"/>
  <c r="F3337" i="5"/>
  <c r="F3338" i="5" l="1"/>
  <c r="E3339" i="5"/>
  <c r="S3339" i="5"/>
  <c r="T3338" i="5"/>
  <c r="V3338" i="5" s="1"/>
  <c r="M3337" i="5"/>
  <c r="L3338" i="5"/>
  <c r="L3339" i="5" l="1"/>
  <c r="M3338" i="5"/>
  <c r="S3340" i="5"/>
  <c r="T3339" i="5"/>
  <c r="V3339" i="5" s="1"/>
  <c r="E3340" i="5"/>
  <c r="F3339" i="5"/>
  <c r="E3341" i="5" l="1"/>
  <c r="F3340" i="5"/>
  <c r="T3340" i="5"/>
  <c r="V3340" i="5" s="1"/>
  <c r="S3341" i="5"/>
  <c r="M3339" i="5"/>
  <c r="L3340" i="5"/>
  <c r="M3340" i="5" l="1"/>
  <c r="L3341" i="5"/>
  <c r="T3341" i="5"/>
  <c r="V3341" i="5" s="1"/>
  <c r="S3342" i="5"/>
  <c r="E3342" i="5"/>
  <c r="F3341" i="5"/>
  <c r="S3343" i="5" l="1"/>
  <c r="T3342" i="5"/>
  <c r="V3342" i="5" s="1"/>
  <c r="F3342" i="5"/>
  <c r="E3343" i="5"/>
  <c r="M3341" i="5"/>
  <c r="L3342" i="5"/>
  <c r="L3343" i="5" l="1"/>
  <c r="M3342" i="5"/>
  <c r="F3343" i="5"/>
  <c r="E3344" i="5"/>
  <c r="S3344" i="5"/>
  <c r="T3343" i="5"/>
  <c r="V3343" i="5" s="1"/>
  <c r="E3345" i="5" l="1"/>
  <c r="F3344" i="5"/>
  <c r="T3344" i="5"/>
  <c r="V3344" i="5" s="1"/>
  <c r="S3345" i="5"/>
  <c r="M3343" i="5"/>
  <c r="L3344" i="5"/>
  <c r="M3344" i="5" l="1"/>
  <c r="L3345" i="5"/>
  <c r="T3345" i="5"/>
  <c r="V3345" i="5" s="1"/>
  <c r="S3346" i="5"/>
  <c r="E3346" i="5"/>
  <c r="F3345" i="5"/>
  <c r="F3346" i="5" l="1"/>
  <c r="E3347" i="5"/>
  <c r="S3347" i="5"/>
  <c r="T3346" i="5"/>
  <c r="V3346" i="5" s="1"/>
  <c r="L3346" i="5"/>
  <c r="M3345" i="5"/>
  <c r="S3348" i="5" l="1"/>
  <c r="T3347" i="5"/>
  <c r="V3347" i="5" s="1"/>
  <c r="L3347" i="5"/>
  <c r="M3346" i="5"/>
  <c r="F3347" i="5"/>
  <c r="E3348" i="5"/>
  <c r="F3348" i="5" l="1"/>
  <c r="E3349" i="5"/>
  <c r="M3347" i="5"/>
  <c r="L3348" i="5"/>
  <c r="T3348" i="5"/>
  <c r="V3348" i="5" s="1"/>
  <c r="S3349" i="5"/>
  <c r="M3348" i="5" l="1"/>
  <c r="L3349" i="5"/>
  <c r="T3349" i="5"/>
  <c r="V3349" i="5" s="1"/>
  <c r="S3350" i="5"/>
  <c r="E3350" i="5"/>
  <c r="F3349" i="5"/>
  <c r="F3350" i="5" l="1"/>
  <c r="E3351" i="5"/>
  <c r="S3351" i="5"/>
  <c r="T3350" i="5"/>
  <c r="V3350" i="5" s="1"/>
  <c r="L3350" i="5"/>
  <c r="M3349" i="5"/>
  <c r="L3351" i="5" l="1"/>
  <c r="M3350" i="5"/>
  <c r="S3352" i="5"/>
  <c r="T3351" i="5"/>
  <c r="V3351" i="5" s="1"/>
  <c r="F3351" i="5"/>
  <c r="E3352" i="5"/>
  <c r="T3352" i="5" l="1"/>
  <c r="V3352" i="5" s="1"/>
  <c r="S3353" i="5"/>
  <c r="F3352" i="5"/>
  <c r="E3353" i="5"/>
  <c r="M3351" i="5"/>
  <c r="L3352" i="5"/>
  <c r="M3352" i="5" l="1"/>
  <c r="L3353" i="5"/>
  <c r="E3354" i="5"/>
  <c r="F3353" i="5"/>
  <c r="T3353" i="5"/>
  <c r="V3353" i="5" s="1"/>
  <c r="S3354" i="5"/>
  <c r="S3355" i="5" l="1"/>
  <c r="T3354" i="5"/>
  <c r="V3354" i="5" s="1"/>
  <c r="F3354" i="5"/>
  <c r="E3355" i="5"/>
  <c r="L3354" i="5"/>
  <c r="M3353" i="5"/>
  <c r="L3355" i="5" l="1"/>
  <c r="M3354" i="5"/>
  <c r="F3355" i="5"/>
  <c r="E3356" i="5"/>
  <c r="S3356" i="5"/>
  <c r="T3355" i="5"/>
  <c r="V3355" i="5" s="1"/>
  <c r="T3356" i="5" l="1"/>
  <c r="V3356" i="5" s="1"/>
  <c r="S3357" i="5"/>
  <c r="M3355" i="5"/>
  <c r="L3356" i="5"/>
  <c r="E3357" i="5"/>
  <c r="F3356" i="5"/>
  <c r="E3358" i="5" l="1"/>
  <c r="F3357" i="5"/>
  <c r="M3356" i="5"/>
  <c r="L3357" i="5"/>
  <c r="T3357" i="5"/>
  <c r="V3357" i="5" s="1"/>
  <c r="S3358" i="5"/>
  <c r="T3358" i="5" l="1"/>
  <c r="V3358" i="5" s="1"/>
  <c r="S3359" i="5"/>
  <c r="F3358" i="5"/>
  <c r="E3359" i="5"/>
  <c r="L3358" i="5"/>
  <c r="M3357" i="5"/>
  <c r="L3359" i="5" l="1"/>
  <c r="M3358" i="5"/>
  <c r="F3359" i="5"/>
  <c r="E3360" i="5"/>
  <c r="S3360" i="5"/>
  <c r="T3359" i="5"/>
  <c r="V3359" i="5" s="1"/>
  <c r="E3361" i="5" l="1"/>
  <c r="F3360" i="5"/>
  <c r="T3360" i="5"/>
  <c r="V3360" i="5" s="1"/>
  <c r="S3361" i="5"/>
  <c r="M3359" i="5"/>
  <c r="L3360" i="5"/>
  <c r="M3360" i="5" l="1"/>
  <c r="L3361" i="5"/>
  <c r="T3361" i="5"/>
  <c r="V3361" i="5" s="1"/>
  <c r="S3362" i="5"/>
  <c r="E3362" i="5"/>
  <c r="F3361" i="5"/>
  <c r="F3362" i="5" l="1"/>
  <c r="E3363" i="5"/>
  <c r="L3362" i="5"/>
  <c r="M3361" i="5"/>
  <c r="T3362" i="5"/>
  <c r="V3362" i="5" s="1"/>
  <c r="S3363" i="5"/>
  <c r="S3364" i="5" l="1"/>
  <c r="T3363" i="5"/>
  <c r="V3363" i="5" s="1"/>
  <c r="L3363" i="5"/>
  <c r="M3362" i="5"/>
  <c r="F3363" i="5"/>
  <c r="E3364" i="5"/>
  <c r="M3363" i="5" l="1"/>
  <c r="L3364" i="5"/>
  <c r="E3365" i="5"/>
  <c r="F3364" i="5"/>
  <c r="T3364" i="5"/>
  <c r="V3364" i="5" s="1"/>
  <c r="S3365" i="5"/>
  <c r="T3365" i="5" l="1"/>
  <c r="V3365" i="5" s="1"/>
  <c r="S3366" i="5"/>
  <c r="E3366" i="5"/>
  <c r="F3365" i="5"/>
  <c r="M3364" i="5"/>
  <c r="L3365" i="5"/>
  <c r="L3366" i="5" l="1"/>
  <c r="M3365" i="5"/>
  <c r="F3366" i="5"/>
  <c r="E3367" i="5"/>
  <c r="S3367" i="5"/>
  <c r="T3366" i="5"/>
  <c r="V3366" i="5" s="1"/>
  <c r="F3367" i="5" l="1"/>
  <c r="E3368" i="5"/>
  <c r="S3368" i="5"/>
  <c r="T3367" i="5"/>
  <c r="V3367" i="5" s="1"/>
  <c r="L3367" i="5"/>
  <c r="M3366" i="5"/>
  <c r="M3367" i="5" l="1"/>
  <c r="L3368" i="5"/>
  <c r="E3369" i="5"/>
  <c r="F3368" i="5"/>
  <c r="T3368" i="5"/>
  <c r="V3368" i="5" s="1"/>
  <c r="S3369" i="5"/>
  <c r="M3368" i="5" l="1"/>
  <c r="L3369" i="5"/>
  <c r="T3369" i="5"/>
  <c r="V3369" i="5" s="1"/>
  <c r="S3370" i="5"/>
  <c r="E3370" i="5"/>
  <c r="F3369" i="5"/>
  <c r="F3370" i="5" l="1"/>
  <c r="E3371" i="5"/>
  <c r="S3371" i="5"/>
  <c r="T3370" i="5"/>
  <c r="V3370" i="5" s="1"/>
  <c r="M3369" i="5"/>
  <c r="L3370" i="5"/>
  <c r="S3372" i="5" l="1"/>
  <c r="T3371" i="5"/>
  <c r="V3371" i="5" s="1"/>
  <c r="F3371" i="5"/>
  <c r="E3372" i="5"/>
  <c r="L3371" i="5"/>
  <c r="M3370" i="5"/>
  <c r="M3371" i="5" l="1"/>
  <c r="L3372" i="5"/>
  <c r="E3373" i="5"/>
  <c r="F3372" i="5"/>
  <c r="T3372" i="5"/>
  <c r="V3372" i="5" s="1"/>
  <c r="S3373" i="5"/>
  <c r="T3373" i="5" l="1"/>
  <c r="V3373" i="5" s="1"/>
  <c r="S3374" i="5"/>
  <c r="E3374" i="5"/>
  <c r="F3373" i="5"/>
  <c r="M3372" i="5"/>
  <c r="L3373" i="5"/>
  <c r="S3375" i="5" l="1"/>
  <c r="T3374" i="5"/>
  <c r="V3374" i="5" s="1"/>
  <c r="M3373" i="5"/>
  <c r="L3374" i="5"/>
  <c r="F3374" i="5"/>
  <c r="E3375" i="5"/>
  <c r="F3375" i="5" l="1"/>
  <c r="E3376" i="5"/>
  <c r="S3376" i="5"/>
  <c r="T3375" i="5"/>
  <c r="V3375" i="5" s="1"/>
  <c r="L3375" i="5"/>
  <c r="M3374" i="5"/>
  <c r="M3375" i="5" l="1"/>
  <c r="L3376" i="5"/>
  <c r="E3377" i="5"/>
  <c r="F3376" i="5"/>
  <c r="T3376" i="5"/>
  <c r="V3376" i="5" s="1"/>
  <c r="S3377" i="5"/>
  <c r="T3377" i="5" l="1"/>
  <c r="V3377" i="5" s="1"/>
  <c r="S3378" i="5"/>
  <c r="E3378" i="5"/>
  <c r="F3377" i="5"/>
  <c r="M3376" i="5"/>
  <c r="L3377" i="5"/>
  <c r="L3378" i="5" l="1"/>
  <c r="M3377" i="5"/>
  <c r="S3379" i="5"/>
  <c r="T3378" i="5"/>
  <c r="V3378" i="5" s="1"/>
  <c r="F3378" i="5"/>
  <c r="E3379" i="5"/>
  <c r="F3379" i="5" l="1"/>
  <c r="E3380" i="5"/>
  <c r="S3380" i="5"/>
  <c r="T3379" i="5"/>
  <c r="V3379" i="5" s="1"/>
  <c r="L3379" i="5"/>
  <c r="M3378" i="5"/>
  <c r="T3380" i="5" l="1"/>
  <c r="V3380" i="5" s="1"/>
  <c r="S3381" i="5"/>
  <c r="F3380" i="5"/>
  <c r="E3381" i="5"/>
  <c r="M3379" i="5"/>
  <c r="L3380" i="5"/>
  <c r="M3380" i="5" l="1"/>
  <c r="L3381" i="5"/>
  <c r="E3382" i="5"/>
  <c r="F3381" i="5"/>
  <c r="T3381" i="5"/>
  <c r="V3381" i="5" s="1"/>
  <c r="S3382" i="5"/>
  <c r="S3383" i="5" l="1"/>
  <c r="T3382" i="5"/>
  <c r="V3382" i="5" s="1"/>
  <c r="F3382" i="5"/>
  <c r="E3383" i="5"/>
  <c r="L3382" i="5"/>
  <c r="M3381" i="5"/>
  <c r="L3383" i="5" l="1"/>
  <c r="M3382" i="5"/>
  <c r="F3383" i="5"/>
  <c r="E3384" i="5"/>
  <c r="S3384" i="5"/>
  <c r="T3383" i="5"/>
  <c r="V3383" i="5" s="1"/>
  <c r="T3384" i="5" l="1"/>
  <c r="V3384" i="5" s="1"/>
  <c r="S3385" i="5"/>
  <c r="F3384" i="5"/>
  <c r="E3385" i="5"/>
  <c r="M3383" i="5"/>
  <c r="L3384" i="5"/>
  <c r="M3384" i="5" l="1"/>
  <c r="L3385" i="5"/>
  <c r="E3386" i="5"/>
  <c r="F3385" i="5"/>
  <c r="T3385" i="5"/>
  <c r="V3385" i="5" s="1"/>
  <c r="S3386" i="5"/>
  <c r="F3386" i="5" l="1"/>
  <c r="E3387" i="5"/>
  <c r="L3386" i="5"/>
  <c r="M3385" i="5"/>
  <c r="S3387" i="5"/>
  <c r="T3386" i="5"/>
  <c r="V3386" i="5" s="1"/>
  <c r="S3388" i="5" l="1"/>
  <c r="T3387" i="5"/>
  <c r="V3387" i="5" s="1"/>
  <c r="L3387" i="5"/>
  <c r="M3386" i="5"/>
  <c r="F3387" i="5"/>
  <c r="E3388" i="5"/>
  <c r="E3389" i="5" l="1"/>
  <c r="F3388" i="5"/>
  <c r="T3388" i="5"/>
  <c r="V3388" i="5" s="1"/>
  <c r="S3389" i="5"/>
  <c r="M3387" i="5"/>
  <c r="L3388" i="5"/>
  <c r="M3388" i="5" l="1"/>
  <c r="L3389" i="5"/>
  <c r="E3390" i="5"/>
  <c r="F3389" i="5"/>
  <c r="T3389" i="5"/>
  <c r="V3389" i="5" s="1"/>
  <c r="S3390" i="5"/>
  <c r="T3390" i="5" l="1"/>
  <c r="V3390" i="5" s="1"/>
  <c r="S3391" i="5"/>
  <c r="F3390" i="5"/>
  <c r="E3391" i="5"/>
  <c r="L3390" i="5"/>
  <c r="M3389" i="5"/>
  <c r="L3391" i="5" l="1"/>
  <c r="M3390" i="5"/>
  <c r="F3391" i="5"/>
  <c r="E3392" i="5"/>
  <c r="S3392" i="5"/>
  <c r="T3391" i="5"/>
  <c r="V3391" i="5" s="1"/>
  <c r="T3392" i="5" l="1"/>
  <c r="V3392" i="5" s="1"/>
  <c r="S3393" i="5"/>
  <c r="E3393" i="5"/>
  <c r="F3392" i="5"/>
  <c r="M3391" i="5"/>
  <c r="L3392" i="5"/>
  <c r="M3392" i="5" l="1"/>
  <c r="L3393" i="5"/>
  <c r="E3394" i="5"/>
  <c r="F3393" i="5"/>
  <c r="T3393" i="5"/>
  <c r="V3393" i="5" s="1"/>
  <c r="S3394" i="5"/>
  <c r="T3394" i="5" l="1"/>
  <c r="V3394" i="5" s="1"/>
  <c r="S3395" i="5"/>
  <c r="F3394" i="5"/>
  <c r="E3395" i="5"/>
  <c r="L3394" i="5"/>
  <c r="M3393" i="5"/>
  <c r="L3395" i="5" l="1"/>
  <c r="M3394" i="5"/>
  <c r="F3395" i="5"/>
  <c r="E3396" i="5"/>
  <c r="S3396" i="5"/>
  <c r="T3395" i="5"/>
  <c r="V3395" i="5" s="1"/>
  <c r="T3396" i="5" l="1"/>
  <c r="V3396" i="5" s="1"/>
  <c r="S3397" i="5"/>
  <c r="M3395" i="5"/>
  <c r="L3396" i="5"/>
  <c r="E3397" i="5"/>
  <c r="F3396" i="5"/>
  <c r="T3397" i="5" l="1"/>
  <c r="V3397" i="5" s="1"/>
  <c r="S3398" i="5"/>
  <c r="E3398" i="5"/>
  <c r="F3397" i="5"/>
  <c r="M3396" i="5"/>
  <c r="L3397" i="5"/>
  <c r="L3398" i="5" l="1"/>
  <c r="M3397" i="5"/>
  <c r="S3399" i="5"/>
  <c r="T3398" i="5"/>
  <c r="V3398" i="5" s="1"/>
  <c r="F3398" i="5"/>
  <c r="E3399" i="5"/>
  <c r="S3400" i="5" l="1"/>
  <c r="T3399" i="5"/>
  <c r="V3399" i="5" s="1"/>
  <c r="L3399" i="5"/>
  <c r="M3398" i="5"/>
  <c r="F3399" i="5"/>
  <c r="E3400" i="5"/>
  <c r="E3401" i="5" l="1"/>
  <c r="F3400" i="5"/>
  <c r="M3399" i="5"/>
  <c r="L3400" i="5"/>
  <c r="T3400" i="5"/>
  <c r="V3400" i="5" s="1"/>
  <c r="S3401" i="5"/>
  <c r="T3401" i="5" l="1"/>
  <c r="V3401" i="5" s="1"/>
  <c r="S3402" i="5"/>
  <c r="M3400" i="5"/>
  <c r="L3401" i="5"/>
  <c r="E3402" i="5"/>
  <c r="F3401" i="5"/>
  <c r="F3402" i="5" l="1"/>
  <c r="E3403" i="5"/>
  <c r="M3401" i="5"/>
  <c r="L3402" i="5"/>
  <c r="S3403" i="5"/>
  <c r="T3402" i="5"/>
  <c r="V3402" i="5" s="1"/>
  <c r="S3404" i="5" l="1"/>
  <c r="T3403" i="5"/>
  <c r="V3403" i="5" s="1"/>
  <c r="L3403" i="5"/>
  <c r="M3402" i="5"/>
  <c r="F3403" i="5"/>
  <c r="E3404" i="5"/>
  <c r="E3405" i="5" l="1"/>
  <c r="F3404" i="5"/>
  <c r="M3403" i="5"/>
  <c r="L3404" i="5"/>
  <c r="T3404" i="5"/>
  <c r="V3404" i="5" s="1"/>
  <c r="S3405" i="5"/>
  <c r="T3405" i="5" l="1"/>
  <c r="V3405" i="5" s="1"/>
  <c r="S3406" i="5"/>
  <c r="M3404" i="5"/>
  <c r="L3405" i="5"/>
  <c r="E3406" i="5"/>
  <c r="F3405" i="5"/>
  <c r="M3405" i="5" l="1"/>
  <c r="L3406" i="5"/>
  <c r="S3407" i="5"/>
  <c r="T3406" i="5"/>
  <c r="V3406" i="5" s="1"/>
  <c r="F3406" i="5"/>
  <c r="E3407" i="5"/>
  <c r="F3407" i="5" l="1"/>
  <c r="E3408" i="5"/>
  <c r="S3408" i="5"/>
  <c r="T3407" i="5"/>
  <c r="V3407" i="5" s="1"/>
  <c r="L3407" i="5"/>
  <c r="M3406" i="5"/>
  <c r="M3407" i="5" l="1"/>
  <c r="L3408" i="5"/>
  <c r="T3408" i="5"/>
  <c r="V3408" i="5" s="1"/>
  <c r="S3409" i="5"/>
  <c r="E3409" i="5"/>
  <c r="F3408" i="5"/>
  <c r="T3409" i="5" l="1"/>
  <c r="V3409" i="5" s="1"/>
  <c r="S3410" i="5"/>
  <c r="E3410" i="5"/>
  <c r="F3409" i="5"/>
  <c r="M3408" i="5"/>
  <c r="L3409" i="5"/>
  <c r="L3410" i="5" l="1"/>
  <c r="M3409" i="5"/>
  <c r="F3410" i="5"/>
  <c r="E3411" i="5"/>
  <c r="S3411" i="5"/>
  <c r="T3410" i="5"/>
  <c r="V3410" i="5" s="1"/>
  <c r="S3412" i="5" l="1"/>
  <c r="T3411" i="5"/>
  <c r="V3411" i="5" s="1"/>
  <c r="F3411" i="5"/>
  <c r="E3412" i="5"/>
  <c r="L3411" i="5"/>
  <c r="M3410" i="5"/>
  <c r="M3411" i="5" l="1"/>
  <c r="L3412" i="5"/>
  <c r="F3412" i="5"/>
  <c r="E3413" i="5"/>
  <c r="T3412" i="5"/>
  <c r="V3412" i="5" s="1"/>
  <c r="S3413" i="5"/>
  <c r="T3413" i="5" l="1"/>
  <c r="V3413" i="5" s="1"/>
  <c r="S3414" i="5"/>
  <c r="M3412" i="5"/>
  <c r="L3413" i="5"/>
  <c r="E3414" i="5"/>
  <c r="F3413" i="5"/>
  <c r="F3414" i="5" l="1"/>
  <c r="E3415" i="5"/>
  <c r="S3415" i="5"/>
  <c r="T3414" i="5"/>
  <c r="V3414" i="5" s="1"/>
  <c r="L3414" i="5"/>
  <c r="M3413" i="5"/>
  <c r="S3416" i="5" l="1"/>
  <c r="T3415" i="5"/>
  <c r="V3415" i="5" s="1"/>
  <c r="L3415" i="5"/>
  <c r="M3414" i="5"/>
  <c r="F3415" i="5"/>
  <c r="E3416" i="5"/>
  <c r="F3416" i="5" l="1"/>
  <c r="E3417" i="5"/>
  <c r="M3415" i="5"/>
  <c r="L3416" i="5"/>
  <c r="T3416" i="5"/>
  <c r="V3416" i="5" s="1"/>
  <c r="S3417" i="5"/>
  <c r="E3418" i="5" l="1"/>
  <c r="F3417" i="5"/>
  <c r="T3417" i="5"/>
  <c r="V3417" i="5" s="1"/>
  <c r="S3418" i="5"/>
  <c r="M3416" i="5"/>
  <c r="L3417" i="5"/>
  <c r="L3418" i="5" l="1"/>
  <c r="M3417" i="5"/>
  <c r="S3419" i="5"/>
  <c r="T3418" i="5"/>
  <c r="V3418" i="5" s="1"/>
  <c r="F3418" i="5"/>
  <c r="E3419" i="5"/>
  <c r="F3419" i="5" l="1"/>
  <c r="E3420" i="5"/>
  <c r="S3420" i="5"/>
  <c r="T3419" i="5"/>
  <c r="V3419" i="5" s="1"/>
  <c r="L3419" i="5"/>
  <c r="M3418" i="5"/>
  <c r="M3419" i="5" l="1"/>
  <c r="L3420" i="5"/>
  <c r="T3420" i="5"/>
  <c r="V3420" i="5" s="1"/>
  <c r="S3421" i="5"/>
  <c r="E3421" i="5"/>
  <c r="F3420" i="5"/>
  <c r="E3422" i="5" l="1"/>
  <c r="F3421" i="5"/>
  <c r="T3421" i="5"/>
  <c r="V3421" i="5" s="1"/>
  <c r="S3422" i="5"/>
  <c r="M3420" i="5"/>
  <c r="L3421" i="5"/>
  <c r="T3422" i="5" l="1"/>
  <c r="V3422" i="5" s="1"/>
  <c r="S3423" i="5"/>
  <c r="F3422" i="5"/>
  <c r="E3423" i="5"/>
  <c r="L3422" i="5"/>
  <c r="M3421" i="5"/>
  <c r="L3423" i="5" l="1"/>
  <c r="M3422" i="5"/>
  <c r="F3423" i="5"/>
  <c r="E3424" i="5"/>
  <c r="S3424" i="5"/>
  <c r="T3423" i="5"/>
  <c r="V3423" i="5" s="1"/>
  <c r="T3424" i="5" l="1"/>
  <c r="V3424" i="5" s="1"/>
  <c r="S3425" i="5"/>
  <c r="E3425" i="5"/>
  <c r="F3424" i="5"/>
  <c r="M3423" i="5"/>
  <c r="L3424" i="5"/>
  <c r="M3424" i="5" l="1"/>
  <c r="L3425" i="5"/>
  <c r="T3425" i="5"/>
  <c r="V3425" i="5" s="1"/>
  <c r="S3426" i="5"/>
  <c r="E3426" i="5"/>
  <c r="F3425" i="5"/>
  <c r="F3426" i="5" l="1"/>
  <c r="E3427" i="5"/>
  <c r="T3426" i="5"/>
  <c r="V3426" i="5" s="1"/>
  <c r="S3427" i="5"/>
  <c r="L3426" i="5"/>
  <c r="M3425" i="5"/>
  <c r="L3427" i="5" l="1"/>
  <c r="M3426" i="5"/>
  <c r="S3428" i="5"/>
  <c r="T3427" i="5"/>
  <c r="V3427" i="5" s="1"/>
  <c r="F3427" i="5"/>
  <c r="E3428" i="5"/>
  <c r="E3429" i="5" l="1"/>
  <c r="F3428" i="5"/>
  <c r="T3428" i="5"/>
  <c r="V3428" i="5" s="1"/>
  <c r="S3429" i="5"/>
  <c r="M3427" i="5"/>
  <c r="L3428" i="5"/>
  <c r="M3428" i="5" l="1"/>
  <c r="L3429" i="5"/>
  <c r="T3429" i="5"/>
  <c r="V3429" i="5" s="1"/>
  <c r="S3430" i="5"/>
  <c r="E3430" i="5"/>
  <c r="F3429" i="5"/>
  <c r="F3430" i="5" l="1"/>
  <c r="E3431" i="5"/>
  <c r="S3431" i="5"/>
  <c r="T3430" i="5"/>
  <c r="V3430" i="5" s="1"/>
  <c r="L3430" i="5"/>
  <c r="M3429" i="5"/>
  <c r="L3431" i="5" l="1"/>
  <c r="M3430" i="5"/>
  <c r="S3432" i="5"/>
  <c r="T3431" i="5"/>
  <c r="V3431" i="5" s="1"/>
  <c r="F3431" i="5"/>
  <c r="E3432" i="5"/>
  <c r="E3433" i="5" l="1"/>
  <c r="F3432" i="5"/>
  <c r="T3432" i="5"/>
  <c r="V3432" i="5" s="1"/>
  <c r="S3433" i="5"/>
  <c r="M3431" i="5"/>
  <c r="L3432" i="5"/>
  <c r="T3433" i="5" l="1"/>
  <c r="V3433" i="5" s="1"/>
  <c r="S3434" i="5"/>
  <c r="M3432" i="5"/>
  <c r="L3433" i="5"/>
  <c r="E3434" i="5"/>
  <c r="F3433" i="5"/>
  <c r="F3434" i="5" l="1"/>
  <c r="E3435" i="5"/>
  <c r="M3433" i="5"/>
  <c r="L3434" i="5"/>
  <c r="S3435" i="5"/>
  <c r="T3434" i="5"/>
  <c r="V3434" i="5" s="1"/>
  <c r="S3436" i="5" l="1"/>
  <c r="T3435" i="5"/>
  <c r="V3435" i="5" s="1"/>
  <c r="L3435" i="5"/>
  <c r="M3434" i="5"/>
  <c r="F3435" i="5"/>
  <c r="E3436" i="5"/>
  <c r="E3437" i="5" l="1"/>
  <c r="F3436" i="5"/>
  <c r="M3435" i="5"/>
  <c r="L3436" i="5"/>
  <c r="T3436" i="5"/>
  <c r="V3436" i="5" s="1"/>
  <c r="S3437" i="5"/>
  <c r="T3437" i="5" l="1"/>
  <c r="V3437" i="5" s="1"/>
  <c r="S3438" i="5"/>
  <c r="E3438" i="5"/>
  <c r="F3437" i="5"/>
  <c r="M3436" i="5"/>
  <c r="L3437" i="5"/>
  <c r="M3437" i="5" l="1"/>
  <c r="L3438" i="5"/>
  <c r="S3439" i="5"/>
  <c r="T3438" i="5"/>
  <c r="V3438" i="5" s="1"/>
  <c r="F3438" i="5"/>
  <c r="E3439" i="5"/>
  <c r="F3439" i="5" l="1"/>
  <c r="E3440" i="5"/>
  <c r="L3439" i="5"/>
  <c r="M3438" i="5"/>
  <c r="S3440" i="5"/>
  <c r="T3439" i="5"/>
  <c r="V3439" i="5" s="1"/>
  <c r="T3440" i="5" l="1"/>
  <c r="V3440" i="5" s="1"/>
  <c r="S3441" i="5"/>
  <c r="M3439" i="5"/>
  <c r="L3440" i="5"/>
  <c r="E3441" i="5"/>
  <c r="F3440" i="5"/>
  <c r="E3442" i="5" l="1"/>
  <c r="F3441" i="5"/>
  <c r="M3440" i="5"/>
  <c r="L3441" i="5"/>
  <c r="T3441" i="5"/>
  <c r="V3441" i="5" s="1"/>
  <c r="S3442" i="5"/>
  <c r="F3442" i="5" l="1"/>
  <c r="E3443" i="5"/>
  <c r="S3443" i="5"/>
  <c r="T3442" i="5"/>
  <c r="V3442" i="5" s="1"/>
  <c r="L3442" i="5"/>
  <c r="M3441" i="5"/>
  <c r="L3443" i="5" l="1"/>
  <c r="M3442" i="5"/>
  <c r="S3444" i="5"/>
  <c r="T3443" i="5"/>
  <c r="V3443" i="5" s="1"/>
  <c r="F3443" i="5"/>
  <c r="E3444" i="5"/>
  <c r="F3444" i="5" l="1"/>
  <c r="E3445" i="5"/>
  <c r="M3443" i="5"/>
  <c r="L3444" i="5"/>
  <c r="T3444" i="5"/>
  <c r="V3444" i="5" s="1"/>
  <c r="S3445" i="5"/>
  <c r="T3445" i="5" l="1"/>
  <c r="V3445" i="5" s="1"/>
  <c r="S3446" i="5"/>
  <c r="E3446" i="5"/>
  <c r="F3445" i="5"/>
  <c r="M3444" i="5"/>
  <c r="L3445" i="5"/>
  <c r="S3447" i="5" l="1"/>
  <c r="T3446" i="5"/>
  <c r="V3446" i="5" s="1"/>
  <c r="L3446" i="5"/>
  <c r="M3445" i="5"/>
  <c r="F3446" i="5"/>
  <c r="E3447" i="5"/>
  <c r="F3447" i="5" l="1"/>
  <c r="E3448" i="5"/>
  <c r="L3447" i="5"/>
  <c r="M3446" i="5"/>
  <c r="S3448" i="5"/>
  <c r="T3447" i="5"/>
  <c r="V3447" i="5" s="1"/>
  <c r="T3448" i="5" l="1"/>
  <c r="V3448" i="5" s="1"/>
  <c r="S3449" i="5"/>
  <c r="M3447" i="5"/>
  <c r="L3448" i="5"/>
  <c r="F3448" i="5"/>
  <c r="E3449" i="5"/>
  <c r="E3450" i="5" l="1"/>
  <c r="F3449" i="5"/>
  <c r="M3448" i="5"/>
  <c r="L3449" i="5"/>
  <c r="T3449" i="5"/>
  <c r="V3449" i="5" s="1"/>
  <c r="S3450" i="5"/>
  <c r="S3451" i="5" l="1"/>
  <c r="T3450" i="5"/>
  <c r="V3450" i="5" s="1"/>
  <c r="L3450" i="5"/>
  <c r="M3449" i="5"/>
  <c r="F3450" i="5"/>
  <c r="E3451" i="5"/>
  <c r="L3451" i="5" l="1"/>
  <c r="M3450" i="5"/>
  <c r="F3451" i="5"/>
  <c r="E3452" i="5"/>
  <c r="S3452" i="5"/>
  <c r="T3451" i="5"/>
  <c r="V3451" i="5" s="1"/>
  <c r="M3451" i="5" l="1"/>
  <c r="L3452" i="5"/>
  <c r="T3452" i="5"/>
  <c r="V3452" i="5" s="1"/>
  <c r="S3453" i="5"/>
  <c r="E3453" i="5"/>
  <c r="F3452" i="5"/>
  <c r="E3454" i="5" l="1"/>
  <c r="F3453" i="5"/>
  <c r="T3453" i="5"/>
  <c r="V3453" i="5" s="1"/>
  <c r="S3454" i="5"/>
  <c r="M3452" i="5"/>
  <c r="L3453" i="5"/>
  <c r="L3454" i="5" l="1"/>
  <c r="M3453" i="5"/>
  <c r="T3454" i="5"/>
  <c r="V3454" i="5" s="1"/>
  <c r="S3455" i="5"/>
  <c r="F3454" i="5"/>
  <c r="E3455" i="5"/>
  <c r="F3455" i="5" l="1"/>
  <c r="E3456" i="5"/>
  <c r="S3456" i="5"/>
  <c r="T3455" i="5"/>
  <c r="V3455" i="5" s="1"/>
  <c r="L3455" i="5"/>
  <c r="M3454" i="5"/>
  <c r="M3455" i="5" l="1"/>
  <c r="L3456" i="5"/>
  <c r="T3456" i="5"/>
  <c r="V3456" i="5" s="1"/>
  <c r="S3457" i="5"/>
  <c r="E3457" i="5"/>
  <c r="F3456" i="5"/>
  <c r="E3458" i="5" l="1"/>
  <c r="F3457" i="5"/>
  <c r="T3457" i="5"/>
  <c r="V3457" i="5" s="1"/>
  <c r="S3458" i="5"/>
  <c r="M3456" i="5"/>
  <c r="L3457" i="5"/>
  <c r="L3458" i="5" l="1"/>
  <c r="M3457" i="5"/>
  <c r="T3458" i="5"/>
  <c r="V3458" i="5" s="1"/>
  <c r="S3459" i="5"/>
  <c r="F3458" i="5"/>
  <c r="E3459" i="5"/>
  <c r="F3459" i="5" l="1"/>
  <c r="E3460" i="5"/>
  <c r="S3460" i="5"/>
  <c r="T3459" i="5"/>
  <c r="V3459" i="5" s="1"/>
  <c r="L3459" i="5"/>
  <c r="M3458" i="5"/>
  <c r="M3459" i="5" l="1"/>
  <c r="L3460" i="5"/>
  <c r="T3460" i="5"/>
  <c r="V3460" i="5" s="1"/>
  <c r="S3461" i="5"/>
  <c r="E3461" i="5"/>
  <c r="F3460" i="5"/>
  <c r="E3462" i="5" l="1"/>
  <c r="F3461" i="5"/>
  <c r="T3461" i="5"/>
  <c r="V3461" i="5" s="1"/>
  <c r="S3462" i="5"/>
  <c r="M3460" i="5"/>
  <c r="L3461" i="5"/>
  <c r="L3462" i="5" l="1"/>
  <c r="M3461" i="5"/>
  <c r="S3463" i="5"/>
  <c r="T3462" i="5"/>
  <c r="V3462" i="5" s="1"/>
  <c r="F3462" i="5"/>
  <c r="E3463" i="5"/>
  <c r="F3463" i="5" l="1"/>
  <c r="E3464" i="5"/>
  <c r="S3464" i="5"/>
  <c r="T3463" i="5"/>
  <c r="V3463" i="5" s="1"/>
  <c r="L3463" i="5"/>
  <c r="M3462" i="5"/>
  <c r="M3463" i="5" l="1"/>
  <c r="L3464" i="5"/>
  <c r="T3464" i="5"/>
  <c r="V3464" i="5" s="1"/>
  <c r="S3465" i="5"/>
  <c r="E3465" i="5"/>
  <c r="F3464" i="5"/>
  <c r="M3464" i="5" l="1"/>
  <c r="L3465" i="5"/>
  <c r="E3466" i="5"/>
  <c r="F3465" i="5"/>
  <c r="T3465" i="5"/>
  <c r="V3465" i="5" s="1"/>
  <c r="S3466" i="5"/>
  <c r="S3467" i="5" l="1"/>
  <c r="T3466" i="5"/>
  <c r="V3466" i="5" s="1"/>
  <c r="F3466" i="5"/>
  <c r="E3467" i="5"/>
  <c r="M3465" i="5"/>
  <c r="L3466" i="5"/>
  <c r="L3467" i="5" l="1"/>
  <c r="M3466" i="5"/>
  <c r="F3467" i="5"/>
  <c r="E3468" i="5"/>
  <c r="S3468" i="5"/>
  <c r="T3467" i="5"/>
  <c r="V3467" i="5" s="1"/>
  <c r="T3468" i="5" l="1"/>
  <c r="V3468" i="5" s="1"/>
  <c r="S3469" i="5"/>
  <c r="E3469" i="5"/>
  <c r="F3468" i="5"/>
  <c r="M3467" i="5"/>
  <c r="L3468" i="5"/>
  <c r="M3468" i="5" l="1"/>
  <c r="L3469" i="5"/>
  <c r="T3469" i="5"/>
  <c r="V3469" i="5" s="1"/>
  <c r="S3470" i="5"/>
  <c r="E3470" i="5"/>
  <c r="F3469" i="5"/>
  <c r="F3470" i="5" l="1"/>
  <c r="E3471" i="5"/>
  <c r="S3471" i="5"/>
  <c r="T3470" i="5"/>
  <c r="V3470" i="5" s="1"/>
  <c r="M3469" i="5"/>
  <c r="L3470" i="5"/>
  <c r="S3472" i="5" l="1"/>
  <c r="T3471" i="5"/>
  <c r="V3471" i="5" s="1"/>
  <c r="L3471" i="5"/>
  <c r="M3470" i="5"/>
  <c r="F3471" i="5"/>
  <c r="E3472" i="5"/>
  <c r="E3473" i="5" l="1"/>
  <c r="F3472" i="5"/>
  <c r="M3471" i="5"/>
  <c r="L3472" i="5"/>
  <c r="T3472" i="5"/>
  <c r="V3472" i="5" s="1"/>
  <c r="S3473" i="5"/>
  <c r="T3473" i="5" l="1"/>
  <c r="V3473" i="5" s="1"/>
  <c r="S3474" i="5"/>
  <c r="M3472" i="5"/>
  <c r="L3473" i="5"/>
  <c r="E3474" i="5"/>
  <c r="F3473" i="5"/>
  <c r="T3474" i="5" l="1"/>
  <c r="V3474" i="5" s="1"/>
  <c r="S3475" i="5"/>
  <c r="F3474" i="5"/>
  <c r="E3475" i="5"/>
  <c r="M3473" i="5"/>
  <c r="L3474" i="5"/>
  <c r="L3475" i="5" l="1"/>
  <c r="M3474" i="5"/>
  <c r="F3475" i="5"/>
  <c r="E3476" i="5"/>
  <c r="S3476" i="5"/>
  <c r="T3475" i="5"/>
  <c r="V3475" i="5" s="1"/>
  <c r="M3475" i="5" l="1"/>
  <c r="L3476" i="5"/>
  <c r="T3476" i="5"/>
  <c r="V3476" i="5" s="1"/>
  <c r="S3477" i="5"/>
  <c r="F3476" i="5"/>
  <c r="E3477" i="5"/>
  <c r="E3478" i="5" l="1"/>
  <c r="F3477" i="5"/>
  <c r="T3477" i="5"/>
  <c r="V3477" i="5" s="1"/>
  <c r="S3478" i="5"/>
  <c r="M3476" i="5"/>
  <c r="L3477" i="5"/>
  <c r="M3477" i="5" l="1"/>
  <c r="L3478" i="5"/>
  <c r="T3478" i="5"/>
  <c r="V3478" i="5" s="1"/>
  <c r="S3479" i="5"/>
  <c r="F3478" i="5"/>
  <c r="E3479" i="5"/>
  <c r="F3479" i="5" l="1"/>
  <c r="E3480" i="5"/>
  <c r="S3480" i="5"/>
  <c r="T3479" i="5"/>
  <c r="V3479" i="5" s="1"/>
  <c r="L3479" i="5"/>
  <c r="M3478" i="5"/>
  <c r="M3479" i="5" l="1"/>
  <c r="L3480" i="5"/>
  <c r="T3480" i="5"/>
  <c r="V3480" i="5" s="1"/>
  <c r="S3481" i="5"/>
  <c r="F3480" i="5"/>
  <c r="E3481" i="5"/>
  <c r="E3482" i="5" l="1"/>
  <c r="F3481" i="5"/>
  <c r="T3481" i="5"/>
  <c r="V3481" i="5" s="1"/>
  <c r="S3482" i="5"/>
  <c r="M3480" i="5"/>
  <c r="L3481" i="5"/>
  <c r="M3481" i="5" l="1"/>
  <c r="L3482" i="5"/>
  <c r="F3482" i="5"/>
  <c r="E3483" i="5"/>
  <c r="T3482" i="5"/>
  <c r="V3482" i="5" s="1"/>
  <c r="S3483" i="5"/>
  <c r="S3484" i="5" l="1"/>
  <c r="T3483" i="5"/>
  <c r="V3483" i="5" s="1"/>
  <c r="F3483" i="5"/>
  <c r="E3484" i="5"/>
  <c r="L3483" i="5"/>
  <c r="M3482" i="5"/>
  <c r="M3483" i="5" l="1"/>
  <c r="L3484" i="5"/>
  <c r="F3484" i="5"/>
  <c r="E3485" i="5"/>
  <c r="T3484" i="5"/>
  <c r="V3484" i="5" s="1"/>
  <c r="S3485" i="5"/>
  <c r="E3486" i="5" l="1"/>
  <c r="F3485" i="5"/>
  <c r="T3485" i="5"/>
  <c r="V3485" i="5" s="1"/>
  <c r="S3486" i="5"/>
  <c r="M3484" i="5"/>
  <c r="L3485" i="5"/>
  <c r="M3485" i="5" l="1"/>
  <c r="L3486" i="5"/>
  <c r="T3486" i="5"/>
  <c r="V3486" i="5" s="1"/>
  <c r="S3487" i="5"/>
  <c r="F3486" i="5"/>
  <c r="E3487" i="5"/>
  <c r="S3488" i="5" l="1"/>
  <c r="T3487" i="5"/>
  <c r="V3487" i="5" s="1"/>
  <c r="F3487" i="5"/>
  <c r="E3488" i="5"/>
  <c r="L3487" i="5"/>
  <c r="M3486" i="5"/>
  <c r="M3487" i="5" l="1"/>
  <c r="L3488" i="5"/>
  <c r="F3488" i="5"/>
  <c r="E3489" i="5"/>
  <c r="T3488" i="5"/>
  <c r="V3488" i="5" s="1"/>
  <c r="S3489" i="5"/>
  <c r="T3489" i="5" l="1"/>
  <c r="V3489" i="5" s="1"/>
  <c r="S3490" i="5"/>
  <c r="E3490" i="5"/>
  <c r="F3489" i="5"/>
  <c r="M3488" i="5"/>
  <c r="L3489" i="5"/>
  <c r="M3489" i="5" l="1"/>
  <c r="L3490" i="5"/>
  <c r="T3490" i="5"/>
  <c r="V3490" i="5" s="1"/>
  <c r="S3491" i="5"/>
  <c r="F3490" i="5"/>
  <c r="E3491" i="5"/>
  <c r="F3491" i="5" l="1"/>
  <c r="E3492" i="5"/>
  <c r="S3492" i="5"/>
  <c r="T3491" i="5"/>
  <c r="V3491" i="5" s="1"/>
  <c r="L3491" i="5"/>
  <c r="M3490" i="5"/>
  <c r="M3491" i="5" l="1"/>
  <c r="L3492" i="5"/>
  <c r="T3492" i="5"/>
  <c r="V3492" i="5" s="1"/>
  <c r="S3493" i="5"/>
  <c r="F3492" i="5"/>
  <c r="E3493" i="5"/>
  <c r="T3493" i="5" l="1"/>
  <c r="V3493" i="5" s="1"/>
  <c r="S3494" i="5"/>
  <c r="E3494" i="5"/>
  <c r="F3493" i="5"/>
  <c r="M3492" i="5"/>
  <c r="L3493" i="5"/>
  <c r="M3493" i="5" l="1"/>
  <c r="L3494" i="5"/>
  <c r="F3494" i="5"/>
  <c r="E3495" i="5"/>
  <c r="T3494" i="5"/>
  <c r="V3494" i="5" s="1"/>
  <c r="S3495" i="5"/>
  <c r="S3496" i="5" l="1"/>
  <c r="T3495" i="5"/>
  <c r="V3495" i="5" s="1"/>
  <c r="F3495" i="5"/>
  <c r="E3496" i="5"/>
  <c r="L3495" i="5"/>
  <c r="M3494" i="5"/>
  <c r="M3495" i="5" l="1"/>
  <c r="L3496" i="5"/>
  <c r="F3496" i="5"/>
  <c r="E3497" i="5"/>
  <c r="T3496" i="5"/>
  <c r="V3496" i="5" s="1"/>
  <c r="S3497" i="5"/>
  <c r="E3498" i="5" l="1"/>
  <c r="F3497" i="5"/>
  <c r="T3497" i="5"/>
  <c r="V3497" i="5" s="1"/>
  <c r="S3498" i="5"/>
  <c r="M3496" i="5"/>
  <c r="L3497" i="5"/>
  <c r="T3498" i="5" l="1"/>
  <c r="V3498" i="5" s="1"/>
  <c r="S3499" i="5"/>
  <c r="M3497" i="5"/>
  <c r="L3498" i="5"/>
  <c r="F3498" i="5"/>
  <c r="E3499" i="5"/>
  <c r="F3499" i="5" l="1"/>
  <c r="E3500" i="5"/>
  <c r="L3499" i="5"/>
  <c r="M3498" i="5"/>
  <c r="S3500" i="5"/>
  <c r="T3499" i="5"/>
  <c r="V3499" i="5" s="1"/>
  <c r="T3500" i="5" l="1"/>
  <c r="V3500" i="5" s="1"/>
  <c r="S3501" i="5"/>
  <c r="M3499" i="5"/>
  <c r="L3500" i="5"/>
  <c r="F3500" i="5"/>
  <c r="E3501" i="5"/>
  <c r="M3500" i="5" l="1"/>
  <c r="L3501" i="5"/>
  <c r="T3501" i="5"/>
  <c r="V3501" i="5" s="1"/>
  <c r="S3502" i="5"/>
  <c r="E3502" i="5"/>
  <c r="F3501" i="5"/>
  <c r="T3502" i="5" l="1"/>
  <c r="V3502" i="5" s="1"/>
  <c r="S3503" i="5"/>
  <c r="F3502" i="5"/>
  <c r="E3503" i="5"/>
  <c r="M3501" i="5"/>
  <c r="L3502" i="5"/>
  <c r="L3503" i="5" l="1"/>
  <c r="M3502" i="5"/>
  <c r="S3504" i="5"/>
  <c r="T3503" i="5"/>
  <c r="V3503" i="5" s="1"/>
  <c r="F3503" i="5"/>
  <c r="E3504" i="5"/>
  <c r="F3504" i="5" l="1"/>
  <c r="E3505" i="5"/>
  <c r="T3504" i="5"/>
  <c r="V3504" i="5" s="1"/>
  <c r="S3505" i="5"/>
  <c r="M3503" i="5"/>
  <c r="L3504" i="5"/>
  <c r="M3504" i="5" l="1"/>
  <c r="L3505" i="5"/>
  <c r="T3505" i="5"/>
  <c r="V3505" i="5" s="1"/>
  <c r="S3506" i="5"/>
  <c r="E3506" i="5"/>
  <c r="F3505" i="5"/>
  <c r="T3506" i="5" l="1"/>
  <c r="V3506" i="5" s="1"/>
  <c r="S3507" i="5"/>
  <c r="F3506" i="5"/>
  <c r="E3507" i="5"/>
  <c r="M3505" i="5"/>
  <c r="L3506" i="5"/>
  <c r="L3507" i="5" l="1"/>
  <c r="M3506" i="5"/>
  <c r="F3507" i="5"/>
  <c r="E3508" i="5"/>
  <c r="S3508" i="5"/>
  <c r="T3507" i="5"/>
  <c r="V3507" i="5" s="1"/>
  <c r="T3508" i="5" l="1"/>
  <c r="V3508" i="5" s="1"/>
  <c r="S3509" i="5"/>
  <c r="F3508" i="5"/>
  <c r="E3509" i="5"/>
  <c r="M3507" i="5"/>
  <c r="L3508" i="5"/>
  <c r="M3508" i="5" l="1"/>
  <c r="L3509" i="5"/>
  <c r="T3509" i="5"/>
  <c r="V3509" i="5" s="1"/>
  <c r="S3510" i="5"/>
  <c r="E3510" i="5"/>
  <c r="F3509" i="5"/>
  <c r="T3510" i="5" l="1"/>
  <c r="V3510" i="5" s="1"/>
  <c r="S3511" i="5"/>
  <c r="F3510" i="5"/>
  <c r="E3511" i="5"/>
  <c r="M3509" i="5"/>
  <c r="L3510" i="5"/>
  <c r="L3511" i="5" l="1"/>
  <c r="M3510" i="5"/>
  <c r="F3511" i="5"/>
  <c r="E3512" i="5"/>
  <c r="S3512" i="5"/>
  <c r="T3511" i="5"/>
  <c r="V3511" i="5" s="1"/>
  <c r="T3512" i="5" l="1"/>
  <c r="V3512" i="5" s="1"/>
  <c r="S3513" i="5"/>
  <c r="F3512" i="5"/>
  <c r="E3513" i="5"/>
  <c r="M3511" i="5"/>
  <c r="L3512" i="5"/>
  <c r="M3512" i="5" l="1"/>
  <c r="L3513" i="5"/>
  <c r="E3514" i="5"/>
  <c r="F3513" i="5"/>
  <c r="T3513" i="5"/>
  <c r="V3513" i="5" s="1"/>
  <c r="S3514" i="5"/>
  <c r="T3514" i="5" l="1"/>
  <c r="V3514" i="5" s="1"/>
  <c r="S3515" i="5"/>
  <c r="F3514" i="5"/>
  <c r="E3515" i="5"/>
  <c r="M3513" i="5"/>
  <c r="L3514" i="5"/>
  <c r="L3515" i="5" l="1"/>
  <c r="M3514" i="5"/>
  <c r="F3515" i="5"/>
  <c r="E3516" i="5"/>
  <c r="S3516" i="5"/>
  <c r="T3515" i="5"/>
  <c r="V3515" i="5" s="1"/>
  <c r="T3516" i="5" l="1"/>
  <c r="V3516" i="5" s="1"/>
  <c r="S3517" i="5"/>
  <c r="F3516" i="5"/>
  <c r="E3517" i="5"/>
  <c r="M3515" i="5"/>
  <c r="L3516" i="5"/>
  <c r="M3516" i="5" l="1"/>
  <c r="L3517" i="5"/>
  <c r="T3517" i="5"/>
  <c r="V3517" i="5" s="1"/>
  <c r="S3518" i="5"/>
  <c r="E3518" i="5"/>
  <c r="F3517" i="5"/>
  <c r="F3518" i="5" l="1"/>
  <c r="E3519" i="5"/>
  <c r="T3518" i="5"/>
  <c r="V3518" i="5" s="1"/>
  <c r="S3519" i="5"/>
  <c r="M3517" i="5"/>
  <c r="L3518" i="5"/>
  <c r="L3519" i="5" l="1"/>
  <c r="M3518" i="5"/>
  <c r="S3520" i="5"/>
  <c r="T3519" i="5"/>
  <c r="V3519" i="5" s="1"/>
  <c r="F3519" i="5"/>
  <c r="E3520" i="5"/>
  <c r="T3520" i="5" l="1"/>
  <c r="V3520" i="5" s="1"/>
  <c r="S3521" i="5"/>
  <c r="F3520" i="5"/>
  <c r="E3521" i="5"/>
  <c r="M3519" i="5"/>
  <c r="L3520" i="5"/>
  <c r="M3520" i="5" l="1"/>
  <c r="L3521" i="5"/>
  <c r="E3522" i="5"/>
  <c r="F3521" i="5"/>
  <c r="T3521" i="5"/>
  <c r="V3521" i="5" s="1"/>
  <c r="S3522" i="5"/>
  <c r="T3522" i="5" l="1"/>
  <c r="V3522" i="5" s="1"/>
  <c r="S3523" i="5"/>
  <c r="F3522" i="5"/>
  <c r="E3523" i="5"/>
  <c r="M3521" i="5"/>
  <c r="L3522" i="5"/>
  <c r="F3523" i="5" l="1"/>
  <c r="E3524" i="5"/>
  <c r="L3523" i="5"/>
  <c r="M3522" i="5"/>
  <c r="S3524" i="5"/>
  <c r="T3523" i="5"/>
  <c r="V3523" i="5" s="1"/>
  <c r="T3524" i="5" l="1"/>
  <c r="V3524" i="5" s="1"/>
  <c r="S3525" i="5"/>
  <c r="M3523" i="5"/>
  <c r="L3524" i="5"/>
  <c r="F3524" i="5"/>
  <c r="E3525" i="5"/>
  <c r="T3525" i="5" l="1"/>
  <c r="V3525" i="5" s="1"/>
  <c r="S3526" i="5"/>
  <c r="E3526" i="5"/>
  <c r="F3525" i="5"/>
  <c r="M3524" i="5"/>
  <c r="L3525" i="5"/>
  <c r="M3525" i="5" l="1"/>
  <c r="L3526" i="5"/>
  <c r="T3526" i="5"/>
  <c r="V3526" i="5" s="1"/>
  <c r="S3527" i="5"/>
  <c r="F3526" i="5"/>
  <c r="E3527" i="5"/>
  <c r="S3528" i="5" l="1"/>
  <c r="T3527" i="5"/>
  <c r="V3527" i="5" s="1"/>
  <c r="F3527" i="5"/>
  <c r="E3528" i="5"/>
  <c r="L3527" i="5"/>
  <c r="M3526" i="5"/>
  <c r="M3527" i="5" l="1"/>
  <c r="L3528" i="5"/>
  <c r="F3528" i="5"/>
  <c r="E3529" i="5"/>
  <c r="T3528" i="5"/>
  <c r="V3528" i="5" s="1"/>
  <c r="S3529" i="5"/>
  <c r="T3529" i="5" l="1"/>
  <c r="V3529" i="5" s="1"/>
  <c r="S3530" i="5"/>
  <c r="E3530" i="5"/>
  <c r="F3529" i="5"/>
  <c r="M3528" i="5"/>
  <c r="L3529" i="5"/>
  <c r="M3529" i="5" l="1"/>
  <c r="L3530" i="5"/>
  <c r="F3530" i="5"/>
  <c r="E3531" i="5"/>
  <c r="T3530" i="5"/>
  <c r="V3530" i="5" s="1"/>
  <c r="S3531" i="5"/>
  <c r="S3532" i="5" l="1"/>
  <c r="T3531" i="5"/>
  <c r="V3531" i="5" s="1"/>
  <c r="F3531" i="5"/>
  <c r="E3532" i="5"/>
  <c r="L3531" i="5"/>
  <c r="M3530" i="5"/>
  <c r="M3531" i="5" l="1"/>
  <c r="L3532" i="5"/>
  <c r="F3532" i="5"/>
  <c r="E3533" i="5"/>
  <c r="T3532" i="5"/>
  <c r="V3532" i="5" s="1"/>
  <c r="S3533" i="5"/>
  <c r="T3533" i="5" l="1"/>
  <c r="V3533" i="5" s="1"/>
  <c r="S3534" i="5"/>
  <c r="E3534" i="5"/>
  <c r="F3533" i="5"/>
  <c r="M3532" i="5"/>
  <c r="L3533" i="5"/>
  <c r="M3533" i="5" l="1"/>
  <c r="L3534" i="5"/>
  <c r="F3534" i="5"/>
  <c r="E3535" i="5"/>
  <c r="T3534" i="5"/>
  <c r="V3534" i="5" s="1"/>
  <c r="S3535" i="5"/>
  <c r="S3536" i="5" l="1"/>
  <c r="T3535" i="5"/>
  <c r="V3535" i="5" s="1"/>
  <c r="F3535" i="5"/>
  <c r="E3536" i="5"/>
  <c r="L3535" i="5"/>
  <c r="M3534" i="5"/>
  <c r="M3535" i="5" l="1"/>
  <c r="L3536" i="5"/>
  <c r="F3536" i="5"/>
  <c r="E3537" i="5"/>
  <c r="T3536" i="5"/>
  <c r="V3536" i="5" s="1"/>
  <c r="S3537" i="5"/>
  <c r="T3537" i="5" l="1"/>
  <c r="V3537" i="5" s="1"/>
  <c r="S3538" i="5"/>
  <c r="E3538" i="5"/>
  <c r="F3537" i="5"/>
  <c r="M3536" i="5"/>
  <c r="L3537" i="5"/>
  <c r="M3537" i="5" l="1"/>
  <c r="L3538" i="5"/>
  <c r="F3538" i="5"/>
  <c r="E3539" i="5"/>
  <c r="T3538" i="5"/>
  <c r="V3538" i="5" s="1"/>
  <c r="S3539" i="5"/>
  <c r="S3540" i="5" l="1"/>
  <c r="T3539" i="5"/>
  <c r="V3539" i="5" s="1"/>
  <c r="F3539" i="5"/>
  <c r="E3540" i="5"/>
  <c r="L3539" i="5"/>
  <c r="M3538" i="5"/>
  <c r="M3539" i="5" l="1"/>
  <c r="L3540" i="5"/>
  <c r="F3540" i="5"/>
  <c r="E3541" i="5"/>
  <c r="T3540" i="5"/>
  <c r="V3540" i="5" s="1"/>
  <c r="S3541" i="5"/>
  <c r="T3541" i="5" l="1"/>
  <c r="V3541" i="5" s="1"/>
  <c r="S3542" i="5"/>
  <c r="E3542" i="5"/>
  <c r="F3541" i="5"/>
  <c r="M3540" i="5"/>
  <c r="L3541" i="5"/>
  <c r="M3541" i="5" l="1"/>
  <c r="L3542" i="5"/>
  <c r="T3542" i="5"/>
  <c r="V3542" i="5" s="1"/>
  <c r="S3543" i="5"/>
  <c r="F3542" i="5"/>
  <c r="E3543" i="5"/>
  <c r="F3543" i="5" l="1"/>
  <c r="E3544" i="5"/>
  <c r="S3544" i="5"/>
  <c r="T3543" i="5"/>
  <c r="V3543" i="5" s="1"/>
  <c r="L3543" i="5"/>
  <c r="M3542" i="5"/>
  <c r="M3543" i="5" l="1"/>
  <c r="L3544" i="5"/>
  <c r="T3544" i="5"/>
  <c r="V3544" i="5" s="1"/>
  <c r="S3545" i="5"/>
  <c r="F3544" i="5"/>
  <c r="E3545" i="5"/>
  <c r="E3546" i="5" l="1"/>
  <c r="F3545" i="5"/>
  <c r="M3544" i="5"/>
  <c r="L3545" i="5"/>
  <c r="T3545" i="5"/>
  <c r="V3545" i="5" s="1"/>
  <c r="S3546" i="5"/>
  <c r="M3545" i="5" l="1"/>
  <c r="L3546" i="5"/>
  <c r="T3546" i="5"/>
  <c r="V3546" i="5" s="1"/>
  <c r="S3547" i="5"/>
  <c r="F3546" i="5"/>
  <c r="E3547" i="5"/>
  <c r="F3547" i="5" l="1"/>
  <c r="E3548" i="5"/>
  <c r="S3548" i="5"/>
  <c r="T3547" i="5"/>
  <c r="V3547" i="5" s="1"/>
  <c r="L3547" i="5"/>
  <c r="M3546" i="5"/>
  <c r="M3547" i="5" l="1"/>
  <c r="L3548" i="5"/>
  <c r="T3548" i="5"/>
  <c r="V3548" i="5" s="1"/>
  <c r="S3549" i="5"/>
  <c r="F3548" i="5"/>
  <c r="E3549" i="5"/>
  <c r="E3550" i="5" l="1"/>
  <c r="F3549" i="5"/>
  <c r="T3549" i="5"/>
  <c r="V3549" i="5" s="1"/>
  <c r="S3550" i="5"/>
  <c r="M3548" i="5"/>
  <c r="L3549" i="5"/>
  <c r="M3549" i="5" l="1"/>
  <c r="L3550" i="5"/>
  <c r="T3550" i="5"/>
  <c r="V3550" i="5" s="1"/>
  <c r="S3551" i="5"/>
  <c r="E3551" i="5"/>
  <c r="F3550" i="5"/>
  <c r="F3551" i="5" l="1"/>
  <c r="E3552" i="5"/>
  <c r="S3552" i="5"/>
  <c r="T3551" i="5"/>
  <c r="V3551" i="5" s="1"/>
  <c r="L3551" i="5"/>
  <c r="M3550" i="5"/>
  <c r="L3552" i="5" l="1"/>
  <c r="M3551" i="5"/>
  <c r="F3552" i="5"/>
  <c r="E3553" i="5"/>
  <c r="S3553" i="5"/>
  <c r="T3552" i="5"/>
  <c r="V3552" i="5" s="1"/>
  <c r="T3553" i="5" l="1"/>
  <c r="V3553" i="5" s="1"/>
  <c r="S3554" i="5"/>
  <c r="E3554" i="5"/>
  <c r="F3553" i="5"/>
  <c r="M3552" i="5"/>
  <c r="L3553" i="5"/>
  <c r="M3553" i="5" l="1"/>
  <c r="L3554" i="5"/>
  <c r="E3555" i="5"/>
  <c r="F3554" i="5"/>
  <c r="T3554" i="5"/>
  <c r="V3554" i="5" s="1"/>
  <c r="S3555" i="5"/>
  <c r="S3556" i="5" l="1"/>
  <c r="T3555" i="5"/>
  <c r="V3555" i="5" s="1"/>
  <c r="F3555" i="5"/>
  <c r="E3556" i="5"/>
  <c r="L3555" i="5"/>
  <c r="M3554" i="5"/>
  <c r="L3556" i="5" l="1"/>
  <c r="M3555" i="5"/>
  <c r="F3556" i="5"/>
  <c r="E3557" i="5"/>
  <c r="S3557" i="5"/>
  <c r="T3556" i="5"/>
  <c r="V3556" i="5" s="1"/>
  <c r="T3557" i="5" l="1"/>
  <c r="V3557" i="5" s="1"/>
  <c r="S3558" i="5"/>
  <c r="E3558" i="5"/>
  <c r="F3557" i="5"/>
  <c r="M3556" i="5"/>
  <c r="L3557" i="5"/>
  <c r="E3559" i="5" l="1"/>
  <c r="F3558" i="5"/>
  <c r="T3558" i="5"/>
  <c r="V3558" i="5" s="1"/>
  <c r="S3559" i="5"/>
  <c r="M3557" i="5"/>
  <c r="L3558" i="5"/>
  <c r="L3559" i="5" l="1"/>
  <c r="M3558" i="5"/>
  <c r="S3560" i="5"/>
  <c r="T3559" i="5"/>
  <c r="V3559" i="5" s="1"/>
  <c r="F3559" i="5"/>
  <c r="E3560" i="5"/>
  <c r="F3560" i="5" l="1"/>
  <c r="E3561" i="5"/>
  <c r="S3561" i="5"/>
  <c r="T3560" i="5"/>
  <c r="V3560" i="5" s="1"/>
  <c r="L3560" i="5"/>
  <c r="M3559" i="5"/>
  <c r="M3560" i="5" l="1"/>
  <c r="L3561" i="5"/>
  <c r="T3561" i="5"/>
  <c r="V3561" i="5" s="1"/>
  <c r="S3562" i="5"/>
  <c r="E3562" i="5"/>
  <c r="F3561" i="5"/>
  <c r="T3562" i="5" l="1"/>
  <c r="V3562" i="5" s="1"/>
  <c r="S3563" i="5"/>
  <c r="M3561" i="5"/>
  <c r="L3562" i="5"/>
  <c r="E3563" i="5"/>
  <c r="F3562" i="5"/>
  <c r="F3563" i="5" l="1"/>
  <c r="E3564" i="5"/>
  <c r="L3563" i="5"/>
  <c r="M3562" i="5"/>
  <c r="S3564" i="5"/>
  <c r="T3563" i="5"/>
  <c r="V3563" i="5" s="1"/>
  <c r="S3565" i="5" l="1"/>
  <c r="T3564" i="5"/>
  <c r="V3564" i="5" s="1"/>
  <c r="F3564" i="5"/>
  <c r="E3565" i="5"/>
  <c r="L3564" i="5"/>
  <c r="M3563" i="5"/>
  <c r="M3564" i="5" l="1"/>
  <c r="L3565" i="5"/>
  <c r="E3566" i="5"/>
  <c r="F3565" i="5"/>
  <c r="T3565" i="5"/>
  <c r="V3565" i="5" s="1"/>
  <c r="S3566" i="5"/>
  <c r="T3566" i="5" l="1"/>
  <c r="V3566" i="5" s="1"/>
  <c r="S3567" i="5"/>
  <c r="E3567" i="5"/>
  <c r="F3566" i="5"/>
  <c r="M3565" i="5"/>
  <c r="L3566" i="5"/>
  <c r="L3567" i="5" l="1"/>
  <c r="M3566" i="5"/>
  <c r="F3567" i="5"/>
  <c r="E3568" i="5"/>
  <c r="S3568" i="5"/>
  <c r="T3567" i="5"/>
  <c r="V3567" i="5" s="1"/>
  <c r="S3569" i="5" l="1"/>
  <c r="T3568" i="5"/>
  <c r="V3568" i="5" s="1"/>
  <c r="F3568" i="5"/>
  <c r="E3569" i="5"/>
  <c r="L3568" i="5"/>
  <c r="M3567" i="5"/>
  <c r="M3568" i="5" l="1"/>
  <c r="L3569" i="5"/>
  <c r="E3570" i="5"/>
  <c r="F3569" i="5"/>
  <c r="T3569" i="5"/>
  <c r="V3569" i="5" s="1"/>
  <c r="S3570" i="5"/>
  <c r="T3570" i="5" l="1"/>
  <c r="V3570" i="5" s="1"/>
  <c r="S3571" i="5"/>
  <c r="E3571" i="5"/>
  <c r="F3570" i="5"/>
  <c r="M3569" i="5"/>
  <c r="L3570" i="5"/>
  <c r="L3571" i="5" l="1"/>
  <c r="M3570" i="5"/>
  <c r="F3571" i="5"/>
  <c r="E3572" i="5"/>
  <c r="S3572" i="5"/>
  <c r="T3571" i="5"/>
  <c r="V3571" i="5" s="1"/>
  <c r="F3572" i="5" l="1"/>
  <c r="E3573" i="5"/>
  <c r="S3573" i="5"/>
  <c r="T3572" i="5"/>
  <c r="V3572" i="5" s="1"/>
  <c r="L3572" i="5"/>
  <c r="M3571" i="5"/>
  <c r="M3572" i="5" l="1"/>
  <c r="L3573" i="5"/>
  <c r="T3573" i="5"/>
  <c r="V3573" i="5" s="1"/>
  <c r="S3574" i="5"/>
  <c r="E3574" i="5"/>
  <c r="F3573" i="5"/>
  <c r="E3575" i="5" l="1"/>
  <c r="F3574" i="5"/>
  <c r="T3574" i="5"/>
  <c r="V3574" i="5" s="1"/>
  <c r="S3575" i="5"/>
  <c r="M3573" i="5"/>
  <c r="L3574" i="5"/>
  <c r="L3575" i="5" l="1"/>
  <c r="M3574" i="5"/>
  <c r="S3576" i="5"/>
  <c r="T3575" i="5"/>
  <c r="V3575" i="5" s="1"/>
  <c r="F3575" i="5"/>
  <c r="E3576" i="5"/>
  <c r="F3576" i="5" l="1"/>
  <c r="E3577" i="5"/>
  <c r="L3576" i="5"/>
  <c r="M3575" i="5"/>
  <c r="S3577" i="5"/>
  <c r="T3576" i="5"/>
  <c r="V3576" i="5" s="1"/>
  <c r="T3577" i="5" l="1"/>
  <c r="V3577" i="5" s="1"/>
  <c r="S3578" i="5"/>
  <c r="E3578" i="5"/>
  <c r="F3577" i="5"/>
  <c r="M3576" i="5"/>
  <c r="L3577" i="5"/>
  <c r="M3577" i="5" l="1"/>
  <c r="L3578" i="5"/>
  <c r="E3579" i="5"/>
  <c r="F3578" i="5"/>
  <c r="T3578" i="5"/>
  <c r="V3578" i="5" s="1"/>
  <c r="S3579" i="5"/>
  <c r="S3580" i="5" l="1"/>
  <c r="T3579" i="5"/>
  <c r="V3579" i="5" s="1"/>
  <c r="F3579" i="5"/>
  <c r="E3580" i="5"/>
  <c r="L3579" i="5"/>
  <c r="M3578" i="5"/>
  <c r="L3580" i="5" l="1"/>
  <c r="M3579" i="5"/>
  <c r="F3580" i="5"/>
  <c r="E3581" i="5"/>
  <c r="S3581" i="5"/>
  <c r="T3580" i="5"/>
  <c r="V3580" i="5" s="1"/>
  <c r="T3581" i="5" l="1"/>
  <c r="V3581" i="5" s="1"/>
  <c r="S3582" i="5"/>
  <c r="M3580" i="5"/>
  <c r="L3581" i="5"/>
  <c r="E3582" i="5"/>
  <c r="F3581" i="5"/>
  <c r="T3582" i="5" l="1"/>
  <c r="V3582" i="5" s="1"/>
  <c r="S3583" i="5"/>
  <c r="E3583" i="5"/>
  <c r="F3582" i="5"/>
  <c r="M3581" i="5"/>
  <c r="L3582" i="5"/>
  <c r="F3583" i="5" l="1"/>
  <c r="E3584" i="5"/>
  <c r="L3583" i="5"/>
  <c r="M3582" i="5"/>
  <c r="S3584" i="5"/>
  <c r="T3583" i="5"/>
  <c r="V3583" i="5" s="1"/>
  <c r="L3584" i="5" l="1"/>
  <c r="M3583" i="5"/>
  <c r="S3585" i="5"/>
  <c r="T3584" i="5"/>
  <c r="V3584" i="5" s="1"/>
  <c r="F3584" i="5"/>
  <c r="E3585" i="5"/>
  <c r="E3586" i="5" l="1"/>
  <c r="F3585" i="5"/>
  <c r="T3585" i="5"/>
  <c r="V3585" i="5" s="1"/>
  <c r="S3586" i="5"/>
  <c r="M3584" i="5"/>
  <c r="L3585" i="5"/>
  <c r="M3585" i="5" l="1"/>
  <c r="L3586" i="5"/>
  <c r="T3586" i="5"/>
  <c r="V3586" i="5" s="1"/>
  <c r="S3587" i="5"/>
  <c r="E3587" i="5"/>
  <c r="F3586" i="5"/>
  <c r="S3588" i="5" l="1"/>
  <c r="T3587" i="5"/>
  <c r="V3587" i="5" s="1"/>
  <c r="L3587" i="5"/>
  <c r="M3586" i="5"/>
  <c r="F3587" i="5"/>
  <c r="E3588" i="5"/>
  <c r="F3588" i="5" l="1"/>
  <c r="E3589" i="5"/>
  <c r="L3588" i="5"/>
  <c r="M3587" i="5"/>
  <c r="S3589" i="5"/>
  <c r="T3588" i="5"/>
  <c r="V3588" i="5" s="1"/>
  <c r="M3588" i="5" l="1"/>
  <c r="L3589" i="5"/>
  <c r="T3589" i="5"/>
  <c r="V3589" i="5" s="1"/>
  <c r="S3590" i="5"/>
  <c r="E3590" i="5"/>
  <c r="F3589" i="5"/>
  <c r="E3591" i="5" l="1"/>
  <c r="F3590" i="5"/>
  <c r="T3590" i="5"/>
  <c r="V3590" i="5" s="1"/>
  <c r="S3591" i="5"/>
  <c r="M3589" i="5"/>
  <c r="L3590" i="5"/>
  <c r="L3591" i="5" l="1"/>
  <c r="M3590" i="5"/>
  <c r="S3592" i="5"/>
  <c r="T3591" i="5"/>
  <c r="V3591" i="5" s="1"/>
  <c r="F3591" i="5"/>
  <c r="E3592" i="5"/>
  <c r="F3592" i="5" l="1"/>
  <c r="E3593" i="5"/>
  <c r="S3593" i="5"/>
  <c r="T3592" i="5"/>
  <c r="V3592" i="5" s="1"/>
  <c r="L3592" i="5"/>
  <c r="M3591" i="5"/>
  <c r="M3592" i="5" l="1"/>
  <c r="L3593" i="5"/>
  <c r="T3593" i="5"/>
  <c r="V3593" i="5" s="1"/>
  <c r="S3594" i="5"/>
  <c r="E3594" i="5"/>
  <c r="F3593" i="5"/>
  <c r="E3595" i="5" l="1"/>
  <c r="F3594" i="5"/>
  <c r="T3594" i="5"/>
  <c r="V3594" i="5" s="1"/>
  <c r="S3595" i="5"/>
  <c r="M3593" i="5"/>
  <c r="L3594" i="5"/>
  <c r="L3595" i="5" l="1"/>
  <c r="M3594" i="5"/>
  <c r="S3596" i="5"/>
  <c r="T3595" i="5"/>
  <c r="V3595" i="5" s="1"/>
  <c r="F3595" i="5"/>
  <c r="E3596" i="5"/>
  <c r="F3596" i="5" l="1"/>
  <c r="E3597" i="5"/>
  <c r="S3597" i="5"/>
  <c r="T3596" i="5"/>
  <c r="V3596" i="5" s="1"/>
  <c r="L3596" i="5"/>
  <c r="M3595" i="5"/>
  <c r="M3596" i="5" l="1"/>
  <c r="L3597" i="5"/>
  <c r="T3597" i="5"/>
  <c r="V3597" i="5" s="1"/>
  <c r="S3598" i="5"/>
  <c r="E3598" i="5"/>
  <c r="F3597" i="5"/>
  <c r="T3598" i="5" l="1"/>
  <c r="V3598" i="5" s="1"/>
  <c r="S3599" i="5"/>
  <c r="E3599" i="5"/>
  <c r="F3598" i="5"/>
  <c r="M3597" i="5"/>
  <c r="L3598" i="5"/>
  <c r="L3599" i="5" l="1"/>
  <c r="M3598" i="5"/>
  <c r="F3599" i="5"/>
  <c r="E3600" i="5"/>
  <c r="S3600" i="5"/>
  <c r="T3599" i="5"/>
  <c r="V3599" i="5" s="1"/>
  <c r="F3600" i="5" l="1"/>
  <c r="E3601" i="5"/>
  <c r="S3601" i="5"/>
  <c r="T3600" i="5"/>
  <c r="V3600" i="5" s="1"/>
  <c r="L3600" i="5"/>
  <c r="M3599" i="5"/>
  <c r="M3600" i="5" l="1"/>
  <c r="L3601" i="5"/>
  <c r="T3601" i="5"/>
  <c r="V3601" i="5" s="1"/>
  <c r="S3602" i="5"/>
  <c r="E3602" i="5"/>
  <c r="F3601" i="5"/>
  <c r="E3603" i="5" l="1"/>
  <c r="F3602" i="5"/>
  <c r="T3602" i="5"/>
  <c r="V3602" i="5" s="1"/>
  <c r="S3603" i="5"/>
  <c r="M3601" i="5"/>
  <c r="L3602" i="5"/>
  <c r="L3603" i="5" l="1"/>
  <c r="M3602" i="5"/>
  <c r="S3604" i="5"/>
  <c r="T3603" i="5"/>
  <c r="V3603" i="5" s="1"/>
  <c r="F3603" i="5"/>
  <c r="E3604" i="5"/>
  <c r="F3604" i="5" l="1"/>
  <c r="E3605" i="5"/>
  <c r="S3605" i="5"/>
  <c r="T3604" i="5"/>
  <c r="V3604" i="5" s="1"/>
  <c r="L3604" i="5"/>
  <c r="M3603" i="5"/>
  <c r="M3604" i="5" l="1"/>
  <c r="L3605" i="5"/>
  <c r="T3605" i="5"/>
  <c r="V3605" i="5" s="1"/>
  <c r="S3606" i="5"/>
  <c r="E3606" i="5"/>
  <c r="F3605" i="5"/>
  <c r="E3607" i="5" l="1"/>
  <c r="F3606" i="5"/>
  <c r="T3606" i="5"/>
  <c r="V3606" i="5" s="1"/>
  <c r="S3607" i="5"/>
  <c r="M3605" i="5"/>
  <c r="L3606" i="5"/>
  <c r="L3607" i="5" l="1"/>
  <c r="M3606" i="5"/>
  <c r="F3607" i="5"/>
  <c r="E3608" i="5"/>
  <c r="S3608" i="5"/>
  <c r="T3607" i="5"/>
  <c r="V3607" i="5" s="1"/>
  <c r="S3609" i="5" l="1"/>
  <c r="T3608" i="5"/>
  <c r="V3608" i="5" s="1"/>
  <c r="F3608" i="5"/>
  <c r="E3609" i="5"/>
  <c r="L3608" i="5"/>
  <c r="M3607" i="5"/>
  <c r="T3609" i="5" l="1"/>
  <c r="V3609" i="5" s="1"/>
  <c r="S3610" i="5"/>
  <c r="M3608" i="5"/>
  <c r="L3609" i="5"/>
  <c r="E3610" i="5"/>
  <c r="F3609" i="5"/>
  <c r="E3611" i="5" l="1"/>
  <c r="F3610" i="5"/>
  <c r="M3609" i="5"/>
  <c r="L3610" i="5"/>
  <c r="T3610" i="5"/>
  <c r="V3610" i="5" s="1"/>
  <c r="S3611" i="5"/>
  <c r="S3612" i="5" l="1"/>
  <c r="T3611" i="5"/>
  <c r="V3611" i="5" s="1"/>
  <c r="L3611" i="5"/>
  <c r="M3610" i="5"/>
  <c r="F3611" i="5"/>
  <c r="E3612" i="5"/>
  <c r="L3612" i="5" l="1"/>
  <c r="M3611" i="5"/>
  <c r="F3612" i="5"/>
  <c r="E3613" i="5"/>
  <c r="S3613" i="5"/>
  <c r="T3612" i="5"/>
  <c r="V3612" i="5" s="1"/>
  <c r="T3613" i="5" l="1"/>
  <c r="V3613" i="5" s="1"/>
  <c r="S3614" i="5"/>
  <c r="E3614" i="5"/>
  <c r="F3613" i="5"/>
  <c r="M3612" i="5"/>
  <c r="L3613" i="5"/>
  <c r="T3614" i="5" l="1"/>
  <c r="V3614" i="5" s="1"/>
  <c r="S3615" i="5"/>
  <c r="M3613" i="5"/>
  <c r="L3614" i="5"/>
  <c r="E3615" i="5"/>
  <c r="F3614" i="5"/>
  <c r="F3615" i="5" l="1"/>
  <c r="E3616" i="5"/>
  <c r="L3615" i="5"/>
  <c r="M3614" i="5"/>
  <c r="S3616" i="5"/>
  <c r="T3615" i="5"/>
  <c r="V3615" i="5" s="1"/>
  <c r="L3616" i="5" l="1"/>
  <c r="M3615" i="5"/>
  <c r="S3617" i="5"/>
  <c r="T3616" i="5"/>
  <c r="V3616" i="5" s="1"/>
  <c r="F3616" i="5"/>
  <c r="E3617" i="5"/>
  <c r="E3618" i="5" l="1"/>
  <c r="F3617" i="5"/>
  <c r="T3617" i="5"/>
  <c r="V3617" i="5" s="1"/>
  <c r="S3618" i="5"/>
  <c r="M3616" i="5"/>
  <c r="L3617" i="5"/>
  <c r="M3617" i="5" l="1"/>
  <c r="L3618" i="5"/>
  <c r="T3618" i="5"/>
  <c r="V3618" i="5" s="1"/>
  <c r="S3619" i="5"/>
  <c r="E3619" i="5"/>
  <c r="F3618" i="5"/>
  <c r="F3619" i="5" l="1"/>
  <c r="E3620" i="5"/>
  <c r="S3620" i="5"/>
  <c r="T3619" i="5"/>
  <c r="V3619" i="5" s="1"/>
  <c r="L3619" i="5"/>
  <c r="M3618" i="5"/>
  <c r="L3620" i="5" l="1"/>
  <c r="M3619" i="5"/>
  <c r="S3621" i="5"/>
  <c r="T3620" i="5"/>
  <c r="V3620" i="5" s="1"/>
  <c r="F3620" i="5"/>
  <c r="E3621" i="5"/>
  <c r="E3622" i="5" l="1"/>
  <c r="F3621" i="5"/>
  <c r="T3621" i="5"/>
  <c r="V3621" i="5" s="1"/>
  <c r="S3622" i="5"/>
  <c r="M3620" i="5"/>
  <c r="L3621" i="5"/>
  <c r="M3621" i="5" l="1"/>
  <c r="L3622" i="5"/>
  <c r="T3622" i="5"/>
  <c r="V3622" i="5" s="1"/>
  <c r="S3623" i="5"/>
  <c r="E3623" i="5"/>
  <c r="F3622" i="5"/>
  <c r="F3623" i="5" l="1"/>
  <c r="E3624" i="5"/>
  <c r="S3624" i="5"/>
  <c r="T3623" i="5"/>
  <c r="V3623" i="5" s="1"/>
  <c r="L3623" i="5"/>
  <c r="M3622" i="5"/>
  <c r="L3624" i="5" l="1"/>
  <c r="M3623" i="5"/>
  <c r="S3625" i="5"/>
  <c r="T3624" i="5"/>
  <c r="V3624" i="5" s="1"/>
  <c r="F3624" i="5"/>
  <c r="E3625" i="5"/>
  <c r="E3626" i="5" l="1"/>
  <c r="F3625" i="5"/>
  <c r="T3625" i="5"/>
  <c r="V3625" i="5" s="1"/>
  <c r="S3626" i="5"/>
  <c r="M3624" i="5"/>
  <c r="L3625" i="5"/>
  <c r="M3625" i="5" l="1"/>
  <c r="L3626" i="5"/>
  <c r="T3626" i="5"/>
  <c r="V3626" i="5" s="1"/>
  <c r="S3627" i="5"/>
  <c r="E3627" i="5"/>
  <c r="F3626" i="5"/>
  <c r="F3627" i="5" l="1"/>
  <c r="E3628" i="5"/>
  <c r="S3628" i="5"/>
  <c r="T3627" i="5"/>
  <c r="V3627" i="5" s="1"/>
  <c r="L3627" i="5"/>
  <c r="M3626" i="5"/>
  <c r="L3628" i="5" l="1"/>
  <c r="M3627" i="5"/>
  <c r="S3629" i="5"/>
  <c r="T3628" i="5"/>
  <c r="V3628" i="5" s="1"/>
  <c r="F3628" i="5"/>
  <c r="E3629" i="5"/>
  <c r="M3628" i="5" l="1"/>
  <c r="L3629" i="5"/>
  <c r="E3630" i="5"/>
  <c r="F3629" i="5"/>
  <c r="T3629" i="5"/>
  <c r="V3629" i="5" s="1"/>
  <c r="S3630" i="5"/>
  <c r="T3630" i="5" l="1"/>
  <c r="V3630" i="5" s="1"/>
  <c r="S3631" i="5"/>
  <c r="E3631" i="5"/>
  <c r="F3630" i="5"/>
  <c r="M3629" i="5"/>
  <c r="L3630" i="5"/>
  <c r="L3631" i="5" l="1"/>
  <c r="M3630" i="5"/>
  <c r="S3632" i="5"/>
  <c r="T3631" i="5"/>
  <c r="V3631" i="5" s="1"/>
  <c r="F3631" i="5"/>
  <c r="E3632" i="5"/>
  <c r="F3632" i="5" l="1"/>
  <c r="E3633" i="5"/>
  <c r="L3632" i="5"/>
  <c r="M3631" i="5"/>
  <c r="S3633" i="5"/>
  <c r="T3632" i="5"/>
  <c r="V3632" i="5" s="1"/>
  <c r="T3633" i="5" l="1"/>
  <c r="V3633" i="5" s="1"/>
  <c r="S3634" i="5"/>
  <c r="M3632" i="5"/>
  <c r="L3633" i="5"/>
  <c r="E3634" i="5"/>
  <c r="F3633" i="5"/>
  <c r="E3635" i="5" l="1"/>
  <c r="F3634" i="5"/>
  <c r="M3633" i="5"/>
  <c r="L3634" i="5"/>
  <c r="T3634" i="5"/>
  <c r="V3634" i="5" s="1"/>
  <c r="S3635" i="5"/>
  <c r="S3636" i="5" l="1"/>
  <c r="T3635" i="5"/>
  <c r="V3635" i="5" s="1"/>
  <c r="F3635" i="5"/>
  <c r="E3636" i="5"/>
  <c r="L3635" i="5"/>
  <c r="M3634" i="5"/>
  <c r="L3636" i="5" l="1"/>
  <c r="M3635" i="5"/>
  <c r="F3636" i="5"/>
  <c r="E3637" i="5"/>
  <c r="S3637" i="5"/>
  <c r="T3636" i="5"/>
  <c r="V3636" i="5" s="1"/>
  <c r="M3636" i="5" l="1"/>
  <c r="L3637" i="5"/>
  <c r="T3637" i="5"/>
  <c r="V3637" i="5" s="1"/>
  <c r="S3638" i="5"/>
  <c r="E3638" i="5"/>
  <c r="F3637" i="5"/>
  <c r="E3639" i="5" l="1"/>
  <c r="F3638" i="5"/>
  <c r="T3638" i="5"/>
  <c r="V3638" i="5" s="1"/>
  <c r="S3639" i="5"/>
  <c r="M3637" i="5"/>
  <c r="L3638" i="5"/>
  <c r="S3640" i="5" l="1"/>
  <c r="T3639" i="5"/>
  <c r="V3639" i="5" s="1"/>
  <c r="F3639" i="5"/>
  <c r="E3640" i="5"/>
  <c r="L3639" i="5"/>
  <c r="M3638" i="5"/>
  <c r="L3640" i="5" l="1"/>
  <c r="M3639" i="5"/>
  <c r="F3640" i="5"/>
  <c r="E3641" i="5"/>
  <c r="S3641" i="5"/>
  <c r="T3640" i="5"/>
  <c r="V3640" i="5" s="1"/>
  <c r="T3641" i="5" l="1"/>
  <c r="V3641" i="5" s="1"/>
  <c r="S3642" i="5"/>
  <c r="E3642" i="5"/>
  <c r="F3641" i="5"/>
  <c r="M3640" i="5"/>
  <c r="L3641" i="5"/>
  <c r="M3641" i="5" l="1"/>
  <c r="L3642" i="5"/>
  <c r="T3642" i="5"/>
  <c r="V3642" i="5" s="1"/>
  <c r="S3643" i="5"/>
  <c r="E3643" i="5"/>
  <c r="F3642" i="5"/>
  <c r="F3643" i="5" l="1"/>
  <c r="E3644" i="5"/>
  <c r="S3644" i="5"/>
  <c r="T3643" i="5"/>
  <c r="V3643" i="5" s="1"/>
  <c r="L3643" i="5"/>
  <c r="M3642" i="5"/>
  <c r="L3644" i="5" l="1"/>
  <c r="M3643" i="5"/>
  <c r="S3645" i="5"/>
  <c r="T3644" i="5"/>
  <c r="V3644" i="5" s="1"/>
  <c r="F3644" i="5"/>
  <c r="E3645" i="5"/>
  <c r="E3646" i="5" l="1"/>
  <c r="F3645" i="5"/>
  <c r="T3645" i="5"/>
  <c r="V3645" i="5" s="1"/>
  <c r="S3646" i="5"/>
  <c r="M3644" i="5"/>
  <c r="L3645" i="5"/>
  <c r="T3646" i="5" l="1"/>
  <c r="V3646" i="5" s="1"/>
  <c r="S3647" i="5"/>
  <c r="E3647" i="5"/>
  <c r="F3646" i="5"/>
  <c r="M3645" i="5"/>
  <c r="L3646" i="5"/>
  <c r="L3647" i="5" l="1"/>
  <c r="M3646" i="5"/>
  <c r="F3647" i="5"/>
  <c r="E3648" i="5"/>
  <c r="S3648" i="5"/>
  <c r="T3647" i="5"/>
  <c r="V3647" i="5" s="1"/>
  <c r="S3649" i="5" l="1"/>
  <c r="T3648" i="5"/>
  <c r="V3648" i="5" s="1"/>
  <c r="F3648" i="5"/>
  <c r="E3649" i="5"/>
  <c r="L3648" i="5"/>
  <c r="M3647" i="5"/>
  <c r="E3650" i="5" l="1"/>
  <c r="F3649" i="5"/>
  <c r="M3648" i="5"/>
  <c r="L3649" i="5"/>
  <c r="T3649" i="5"/>
  <c r="V3649" i="5" s="1"/>
  <c r="S3650" i="5"/>
  <c r="E3651" i="5" l="1"/>
  <c r="F3650" i="5"/>
  <c r="T3650" i="5"/>
  <c r="V3650" i="5" s="1"/>
  <c r="S3651" i="5"/>
  <c r="M3649" i="5"/>
  <c r="L3650" i="5"/>
  <c r="L3651" i="5" l="1"/>
  <c r="M3650" i="5"/>
  <c r="S3652" i="5"/>
  <c r="T3651" i="5"/>
  <c r="V3651" i="5" s="1"/>
  <c r="F3651" i="5"/>
  <c r="E3652" i="5"/>
  <c r="F3652" i="5" l="1"/>
  <c r="E3653" i="5"/>
  <c r="S3653" i="5"/>
  <c r="T3652" i="5"/>
  <c r="V3652" i="5" s="1"/>
  <c r="L3652" i="5"/>
  <c r="M3651" i="5"/>
  <c r="M3652" i="5" l="1"/>
  <c r="L3653" i="5"/>
  <c r="T3653" i="5"/>
  <c r="V3653" i="5" s="1"/>
  <c r="S3654" i="5"/>
  <c r="E3654" i="5"/>
  <c r="F3653" i="5"/>
  <c r="T3654" i="5" l="1"/>
  <c r="V3654" i="5" s="1"/>
  <c r="S3655" i="5"/>
  <c r="E3655" i="5"/>
  <c r="F3654" i="5"/>
  <c r="M3653" i="5"/>
  <c r="L3654" i="5"/>
  <c r="F3655" i="5" l="1"/>
  <c r="E3656" i="5"/>
  <c r="L3655" i="5"/>
  <c r="M3654" i="5"/>
  <c r="S3656" i="5"/>
  <c r="T3655" i="5"/>
  <c r="V3655" i="5" s="1"/>
  <c r="L3656" i="5" l="1"/>
  <c r="M3655" i="5"/>
  <c r="S3657" i="5"/>
  <c r="T3656" i="5"/>
  <c r="V3656" i="5" s="1"/>
  <c r="F3656" i="5"/>
  <c r="E3657" i="5"/>
  <c r="E3658" i="5" l="1"/>
  <c r="F3657" i="5"/>
  <c r="M3656" i="5"/>
  <c r="L3657" i="5"/>
  <c r="T3657" i="5"/>
  <c r="V3657" i="5" s="1"/>
  <c r="S3658" i="5"/>
  <c r="T3658" i="5" l="1"/>
  <c r="V3658" i="5" s="1"/>
  <c r="S3659" i="5"/>
  <c r="M3657" i="5"/>
  <c r="L3658" i="5"/>
  <c r="E3659" i="5"/>
  <c r="F3658" i="5"/>
  <c r="L3659" i="5" l="1"/>
  <c r="M3658" i="5"/>
  <c r="S3660" i="5"/>
  <c r="T3659" i="5"/>
  <c r="V3659" i="5" s="1"/>
  <c r="F3659" i="5"/>
  <c r="E3660" i="5"/>
  <c r="S3661" i="5" l="1"/>
  <c r="T3660" i="5"/>
  <c r="V3660" i="5" s="1"/>
  <c r="F3660" i="5"/>
  <c r="E3661" i="5"/>
  <c r="L3660" i="5"/>
  <c r="M3659" i="5"/>
  <c r="M3660" i="5" l="1"/>
  <c r="L3661" i="5"/>
  <c r="T3661" i="5"/>
  <c r="V3661" i="5" s="1"/>
  <c r="S3662" i="5"/>
  <c r="E3662" i="5"/>
  <c r="F3661" i="5"/>
  <c r="E3663" i="5" l="1"/>
  <c r="F3662" i="5"/>
  <c r="T3662" i="5"/>
  <c r="V3662" i="5" s="1"/>
  <c r="S3663" i="5"/>
  <c r="M3661" i="5"/>
  <c r="L3662" i="5"/>
  <c r="L3663" i="5" l="1"/>
  <c r="M3662" i="5"/>
  <c r="S3664" i="5"/>
  <c r="T3663" i="5"/>
  <c r="V3663" i="5" s="1"/>
  <c r="F3663" i="5"/>
  <c r="E3664" i="5"/>
  <c r="S3665" i="5" l="1"/>
  <c r="T3664" i="5"/>
  <c r="V3664" i="5" s="1"/>
  <c r="L3664" i="5"/>
  <c r="M3663" i="5"/>
  <c r="F3664" i="5"/>
  <c r="E3665" i="5"/>
  <c r="E3666" i="5" l="1"/>
  <c r="F3665" i="5"/>
  <c r="M3664" i="5"/>
  <c r="L3665" i="5"/>
  <c r="T3665" i="5"/>
  <c r="V3665" i="5" s="1"/>
  <c r="S3666" i="5"/>
  <c r="T3666" i="5" l="1"/>
  <c r="V3666" i="5" s="1"/>
  <c r="S3667" i="5"/>
  <c r="E3667" i="5"/>
  <c r="F3666" i="5"/>
  <c r="M3665" i="5"/>
  <c r="L3666" i="5"/>
  <c r="L3667" i="5" l="1"/>
  <c r="M3666" i="5"/>
  <c r="F3667" i="5"/>
  <c r="E3668" i="5"/>
  <c r="S3668" i="5"/>
  <c r="T3667" i="5"/>
  <c r="V3667" i="5" s="1"/>
  <c r="S3669" i="5" l="1"/>
  <c r="T3668" i="5"/>
  <c r="V3668" i="5" s="1"/>
  <c r="F3668" i="5"/>
  <c r="E3669" i="5"/>
  <c r="L3668" i="5"/>
  <c r="M3667" i="5"/>
  <c r="M3668" i="5" l="1"/>
  <c r="L3669" i="5"/>
  <c r="E3670" i="5"/>
  <c r="F3669" i="5"/>
  <c r="T3669" i="5"/>
  <c r="V3669" i="5" s="1"/>
  <c r="S3670" i="5"/>
  <c r="T3670" i="5" l="1"/>
  <c r="V3670" i="5" s="1"/>
  <c r="S3671" i="5"/>
  <c r="E3671" i="5"/>
  <c r="F3670" i="5"/>
  <c r="M3669" i="5"/>
  <c r="L3670" i="5"/>
  <c r="F3671" i="5" l="1"/>
  <c r="E3672" i="5"/>
  <c r="S3672" i="5"/>
  <c r="T3671" i="5"/>
  <c r="V3671" i="5" s="1"/>
  <c r="L3671" i="5"/>
  <c r="M3670" i="5"/>
  <c r="L3672" i="5" l="1"/>
  <c r="M3671" i="5"/>
  <c r="S3673" i="5"/>
  <c r="T3672" i="5"/>
  <c r="V3672" i="5" s="1"/>
  <c r="F3672" i="5"/>
  <c r="E3673" i="5"/>
  <c r="T3673" i="5" l="1"/>
  <c r="V3673" i="5" s="1"/>
  <c r="S3674" i="5"/>
  <c r="E3674" i="5"/>
  <c r="F3673" i="5"/>
  <c r="M3672" i="5"/>
  <c r="L3673" i="5"/>
  <c r="M3673" i="5" l="1"/>
  <c r="L3674" i="5"/>
  <c r="E3675" i="5"/>
  <c r="F3674" i="5"/>
  <c r="T3674" i="5"/>
  <c r="V3674" i="5" s="1"/>
  <c r="S3675" i="5"/>
  <c r="S3676" i="5" l="1"/>
  <c r="T3675" i="5"/>
  <c r="V3675" i="5" s="1"/>
  <c r="F3675" i="5"/>
  <c r="E3676" i="5"/>
  <c r="L3675" i="5"/>
  <c r="M3674" i="5"/>
  <c r="L3676" i="5" l="1"/>
  <c r="M3675" i="5"/>
  <c r="F3676" i="5"/>
  <c r="E3677" i="5"/>
  <c r="S3677" i="5"/>
  <c r="T3676" i="5"/>
  <c r="V3676" i="5" s="1"/>
  <c r="T3677" i="5" l="1"/>
  <c r="V3677" i="5" s="1"/>
  <c r="S3678" i="5"/>
  <c r="E3678" i="5"/>
  <c r="F3677" i="5"/>
  <c r="M3676" i="5"/>
  <c r="L3677" i="5"/>
  <c r="M3677" i="5" l="1"/>
  <c r="L3678" i="5"/>
  <c r="E3679" i="5"/>
  <c r="F3678" i="5"/>
  <c r="T3678" i="5"/>
  <c r="V3678" i="5" s="1"/>
  <c r="S3679" i="5"/>
  <c r="S3680" i="5" l="1"/>
  <c r="T3679" i="5"/>
  <c r="V3679" i="5" s="1"/>
  <c r="L3679" i="5"/>
  <c r="M3678" i="5"/>
  <c r="F3679" i="5"/>
  <c r="E3680" i="5"/>
  <c r="F3680" i="5" l="1"/>
  <c r="E3681" i="5"/>
  <c r="L3680" i="5"/>
  <c r="M3679" i="5"/>
  <c r="S3681" i="5"/>
  <c r="T3680" i="5"/>
  <c r="V3680" i="5" s="1"/>
  <c r="T3681" i="5" l="1"/>
  <c r="V3681" i="5" s="1"/>
  <c r="S3682" i="5"/>
  <c r="M3680" i="5"/>
  <c r="L3681" i="5"/>
  <c r="E3682" i="5"/>
  <c r="F3681" i="5"/>
  <c r="M3681" i="5" l="1"/>
  <c r="L3682" i="5"/>
  <c r="T3682" i="5"/>
  <c r="V3682" i="5" s="1"/>
  <c r="S3683" i="5"/>
  <c r="E3683" i="5"/>
  <c r="F3682" i="5"/>
  <c r="S3684" i="5" l="1"/>
  <c r="T3683" i="5"/>
  <c r="V3683" i="5" s="1"/>
  <c r="L3683" i="5"/>
  <c r="M3682" i="5"/>
  <c r="F3683" i="5"/>
  <c r="E3684" i="5"/>
  <c r="F3684" i="5" l="1"/>
  <c r="E3685" i="5"/>
  <c r="L3684" i="5"/>
  <c r="M3683" i="5"/>
  <c r="S3685" i="5"/>
  <c r="T3684" i="5"/>
  <c r="V3684" i="5" s="1"/>
  <c r="M3684" i="5" l="1"/>
  <c r="L3685" i="5"/>
  <c r="E3686" i="5"/>
  <c r="F3685" i="5"/>
  <c r="T3685" i="5"/>
  <c r="V3685" i="5" s="1"/>
  <c r="S3686" i="5"/>
  <c r="T3686" i="5" l="1"/>
  <c r="V3686" i="5" s="1"/>
  <c r="S3687" i="5"/>
  <c r="E3687" i="5"/>
  <c r="F3686" i="5"/>
  <c r="M3685" i="5"/>
  <c r="L3686" i="5"/>
  <c r="F3687" i="5" l="1"/>
  <c r="E3688" i="5"/>
  <c r="S3688" i="5"/>
  <c r="T3687" i="5"/>
  <c r="V3687" i="5" s="1"/>
  <c r="L3687" i="5"/>
  <c r="M3686" i="5"/>
  <c r="L3688" i="5" l="1"/>
  <c r="M3687" i="5"/>
  <c r="S3689" i="5"/>
  <c r="T3688" i="5"/>
  <c r="V3688" i="5" s="1"/>
  <c r="F3688" i="5"/>
  <c r="E3689" i="5"/>
  <c r="T3689" i="5" l="1"/>
  <c r="V3689" i="5" s="1"/>
  <c r="S3690" i="5"/>
  <c r="E3690" i="5"/>
  <c r="F3689" i="5"/>
  <c r="M3688" i="5"/>
  <c r="L3689" i="5"/>
  <c r="M3689" i="5" l="1"/>
  <c r="L3690" i="5"/>
  <c r="T3690" i="5"/>
  <c r="V3690" i="5" s="1"/>
  <c r="S3691" i="5"/>
  <c r="E3691" i="5"/>
  <c r="F3690" i="5"/>
  <c r="F3691" i="5" l="1"/>
  <c r="E3692" i="5"/>
  <c r="S3692" i="5"/>
  <c r="T3691" i="5"/>
  <c r="V3691" i="5" s="1"/>
  <c r="L3691" i="5"/>
  <c r="M3690" i="5"/>
  <c r="L3692" i="5" l="1"/>
  <c r="M3691" i="5"/>
  <c r="S3693" i="5"/>
  <c r="T3692" i="5"/>
  <c r="V3692" i="5" s="1"/>
  <c r="F3692" i="5"/>
  <c r="E3693" i="5"/>
  <c r="E3694" i="5" l="1"/>
  <c r="F3693" i="5"/>
  <c r="T3693" i="5"/>
  <c r="V3693" i="5" s="1"/>
  <c r="S3694" i="5"/>
  <c r="M3692" i="5"/>
  <c r="L3693" i="5"/>
  <c r="M3693" i="5" l="1"/>
  <c r="L3694" i="5"/>
  <c r="T3694" i="5"/>
  <c r="V3694" i="5" s="1"/>
  <c r="S3695" i="5"/>
  <c r="E3695" i="5"/>
  <c r="F3694" i="5"/>
  <c r="F3695" i="5" l="1"/>
  <c r="E3696" i="5"/>
  <c r="S3696" i="5"/>
  <c r="T3695" i="5"/>
  <c r="V3695" i="5" s="1"/>
  <c r="L3695" i="5"/>
  <c r="M3694" i="5"/>
  <c r="S3697" i="5" l="1"/>
  <c r="T3696" i="5"/>
  <c r="V3696" i="5" s="1"/>
  <c r="F3696" i="5"/>
  <c r="E3697" i="5"/>
  <c r="L3696" i="5"/>
  <c r="M3695" i="5"/>
  <c r="E3698" i="5" l="1"/>
  <c r="F3697" i="5"/>
  <c r="T3697" i="5"/>
  <c r="V3697" i="5" s="1"/>
  <c r="S3698" i="5"/>
  <c r="M3696" i="5"/>
  <c r="L3697" i="5"/>
  <c r="M3697" i="5" l="1"/>
  <c r="L3698" i="5"/>
  <c r="T3698" i="5"/>
  <c r="V3698" i="5" s="1"/>
  <c r="S3699" i="5"/>
  <c r="E3699" i="5"/>
  <c r="F3698" i="5"/>
  <c r="F3699" i="5" l="1"/>
  <c r="E3700" i="5"/>
  <c r="S3700" i="5"/>
  <c r="T3699" i="5"/>
  <c r="V3699" i="5" s="1"/>
  <c r="L3699" i="5"/>
  <c r="M3698" i="5"/>
  <c r="L3700" i="5" l="1"/>
  <c r="M3699" i="5"/>
  <c r="S3701" i="5"/>
  <c r="T3700" i="5"/>
  <c r="V3700" i="5" s="1"/>
  <c r="F3700" i="5"/>
  <c r="E3701" i="5"/>
  <c r="T3701" i="5" l="1"/>
  <c r="V3701" i="5" s="1"/>
  <c r="S3702" i="5"/>
  <c r="E3702" i="5"/>
  <c r="F3701" i="5"/>
  <c r="M3700" i="5"/>
  <c r="L3701" i="5"/>
  <c r="M3701" i="5" l="1"/>
  <c r="L3702" i="5"/>
  <c r="E3703" i="5"/>
  <c r="F3702" i="5"/>
  <c r="T3702" i="5"/>
  <c r="V3702" i="5" s="1"/>
  <c r="S3703" i="5"/>
  <c r="S3704" i="5" l="1"/>
  <c r="T3703" i="5"/>
  <c r="V3703" i="5" s="1"/>
  <c r="L3703" i="5"/>
  <c r="M3702" i="5"/>
  <c r="F3703" i="5"/>
  <c r="E3704" i="5"/>
  <c r="F3704" i="5" l="1"/>
  <c r="E3705" i="5"/>
  <c r="L3704" i="5"/>
  <c r="M3703" i="5"/>
  <c r="S3705" i="5"/>
  <c r="T3704" i="5"/>
  <c r="V3704" i="5" s="1"/>
  <c r="T3705" i="5" l="1"/>
  <c r="V3705" i="5" s="1"/>
  <c r="S3706" i="5"/>
  <c r="M3704" i="5"/>
  <c r="L3705" i="5"/>
  <c r="E3706" i="5"/>
  <c r="F3705" i="5"/>
  <c r="E3707" i="5" l="1"/>
  <c r="F3706" i="5"/>
  <c r="M3705" i="5"/>
  <c r="L3706" i="5"/>
  <c r="T3706" i="5"/>
  <c r="V3706" i="5" s="1"/>
  <c r="S3707" i="5"/>
  <c r="S3708" i="5" l="1"/>
  <c r="T3707" i="5"/>
  <c r="V3707" i="5" s="1"/>
  <c r="L3707" i="5"/>
  <c r="M3706" i="5"/>
  <c r="F3707" i="5"/>
  <c r="E3708" i="5"/>
  <c r="F3708" i="5" l="1"/>
  <c r="E3709" i="5"/>
  <c r="L3708" i="5"/>
  <c r="M3707" i="5"/>
  <c r="S3709" i="5"/>
  <c r="T3708" i="5"/>
  <c r="V3708" i="5" s="1"/>
  <c r="E3710" i="5" l="1"/>
  <c r="F3709" i="5"/>
  <c r="T3709" i="5"/>
  <c r="V3709" i="5" s="1"/>
  <c r="S3710" i="5"/>
  <c r="M3708" i="5"/>
  <c r="L3709" i="5"/>
  <c r="M3709" i="5" l="1"/>
  <c r="L3710" i="5"/>
  <c r="T3710" i="5"/>
  <c r="V3710" i="5" s="1"/>
  <c r="S3711" i="5"/>
  <c r="E3711" i="5"/>
  <c r="F3710" i="5"/>
  <c r="F3711" i="5" l="1"/>
  <c r="E3712" i="5"/>
  <c r="S3712" i="5"/>
  <c r="T3711" i="5"/>
  <c r="V3711" i="5" s="1"/>
  <c r="L3711" i="5"/>
  <c r="M3710" i="5"/>
  <c r="S3713" i="5" l="1"/>
  <c r="T3712" i="5"/>
  <c r="V3712" i="5" s="1"/>
  <c r="L3712" i="5"/>
  <c r="M3711" i="5"/>
  <c r="F3712" i="5"/>
  <c r="E3713" i="5"/>
  <c r="E3714" i="5" l="1"/>
  <c r="F3713" i="5"/>
  <c r="M3712" i="5"/>
  <c r="L3713" i="5"/>
  <c r="T3713" i="5"/>
  <c r="V3713" i="5" s="1"/>
  <c r="S3714" i="5"/>
  <c r="T3714" i="5" l="1"/>
  <c r="V3714" i="5" s="1"/>
  <c r="S3715" i="5"/>
  <c r="M3713" i="5"/>
  <c r="L3714" i="5"/>
  <c r="E3715" i="5"/>
  <c r="F3714" i="5"/>
  <c r="L3715" i="5" l="1"/>
  <c r="M3714" i="5"/>
  <c r="S3716" i="5"/>
  <c r="T3715" i="5"/>
  <c r="V3715" i="5" s="1"/>
  <c r="F3715" i="5"/>
  <c r="E3716" i="5"/>
  <c r="S3717" i="5" l="1"/>
  <c r="T3716" i="5"/>
  <c r="V3716" i="5" s="1"/>
  <c r="L3716" i="5"/>
  <c r="M3715" i="5"/>
  <c r="F3716" i="5"/>
  <c r="E3717" i="5"/>
  <c r="E3718" i="5" l="1"/>
  <c r="F3717" i="5"/>
  <c r="M3716" i="5"/>
  <c r="L3717" i="5"/>
  <c r="T3717" i="5"/>
  <c r="V3717" i="5" s="1"/>
  <c r="S3718" i="5"/>
  <c r="T3718" i="5" l="1"/>
  <c r="V3718" i="5" s="1"/>
  <c r="S3719" i="5"/>
  <c r="M3717" i="5"/>
  <c r="L3718" i="5"/>
  <c r="E3719" i="5"/>
  <c r="F3718" i="5"/>
  <c r="F3719" i="5" l="1"/>
  <c r="E3720" i="5"/>
  <c r="S3720" i="5"/>
  <c r="T3719" i="5"/>
  <c r="V3719" i="5" s="1"/>
  <c r="L3719" i="5"/>
  <c r="M3718" i="5"/>
  <c r="L3720" i="5" l="1"/>
  <c r="M3719" i="5"/>
  <c r="S3721" i="5"/>
  <c r="T3720" i="5"/>
  <c r="V3720" i="5" s="1"/>
  <c r="F3720" i="5"/>
  <c r="E3721" i="5"/>
  <c r="E3722" i="5" l="1"/>
  <c r="F3721" i="5"/>
  <c r="T3721" i="5"/>
  <c r="V3721" i="5" s="1"/>
  <c r="S3722" i="5"/>
  <c r="M3720" i="5"/>
  <c r="L3721" i="5"/>
  <c r="T3722" i="5" l="1"/>
  <c r="V3722" i="5" s="1"/>
  <c r="S3723" i="5"/>
  <c r="M3721" i="5"/>
  <c r="L3722" i="5"/>
  <c r="E3723" i="5"/>
  <c r="F3722" i="5"/>
  <c r="F3723" i="5" l="1"/>
  <c r="E3724" i="5"/>
  <c r="L3723" i="5"/>
  <c r="M3722" i="5"/>
  <c r="S3724" i="5"/>
  <c r="T3723" i="5"/>
  <c r="V3723" i="5" s="1"/>
  <c r="S3725" i="5" l="1"/>
  <c r="T3724" i="5"/>
  <c r="V3724" i="5" s="1"/>
  <c r="L3724" i="5"/>
  <c r="M3723" i="5"/>
  <c r="F3724" i="5"/>
  <c r="E3725" i="5"/>
  <c r="E3726" i="5" l="1"/>
  <c r="F3725" i="5"/>
  <c r="M3724" i="5"/>
  <c r="L3725" i="5"/>
  <c r="T3725" i="5"/>
  <c r="V3725" i="5" s="1"/>
  <c r="S3726" i="5"/>
  <c r="T3726" i="5" l="1"/>
  <c r="V3726" i="5" s="1"/>
  <c r="S3727" i="5"/>
  <c r="M3725" i="5"/>
  <c r="L3726" i="5"/>
  <c r="E3727" i="5"/>
  <c r="F3726" i="5"/>
  <c r="F3727" i="5" l="1"/>
  <c r="E3728" i="5"/>
  <c r="S3728" i="5"/>
  <c r="T3727" i="5"/>
  <c r="V3727" i="5" s="1"/>
  <c r="L3727" i="5"/>
  <c r="M3726" i="5"/>
  <c r="L3728" i="5" l="1"/>
  <c r="M3727" i="5"/>
  <c r="S3729" i="5"/>
  <c r="T3728" i="5"/>
  <c r="V3728" i="5" s="1"/>
  <c r="F3728" i="5"/>
  <c r="E3729" i="5"/>
  <c r="E3730" i="5" l="1"/>
  <c r="F3729" i="5"/>
  <c r="T3729" i="5"/>
  <c r="V3729" i="5" s="1"/>
  <c r="S3730" i="5"/>
  <c r="M3728" i="5"/>
  <c r="L3729" i="5"/>
  <c r="T3730" i="5" l="1"/>
  <c r="V3730" i="5" s="1"/>
  <c r="S3731" i="5"/>
  <c r="M3729" i="5"/>
  <c r="L3730" i="5"/>
  <c r="E3731" i="5"/>
  <c r="F3730" i="5"/>
  <c r="F3731" i="5" l="1"/>
  <c r="E3732" i="5"/>
  <c r="L3731" i="5"/>
  <c r="M3730" i="5"/>
  <c r="S3732" i="5"/>
  <c r="T3731" i="5"/>
  <c r="V3731" i="5" s="1"/>
  <c r="F3732" i="5" l="1"/>
  <c r="E3733" i="5"/>
  <c r="S3733" i="5"/>
  <c r="T3732" i="5"/>
  <c r="V3732" i="5" s="1"/>
  <c r="L3732" i="5"/>
  <c r="M3731" i="5"/>
  <c r="M3732" i="5" l="1"/>
  <c r="L3733" i="5"/>
  <c r="T3733" i="5"/>
  <c r="V3733" i="5" s="1"/>
  <c r="S3734" i="5"/>
  <c r="E3734" i="5"/>
  <c r="F3733" i="5"/>
  <c r="E3735" i="5" l="1"/>
  <c r="F3734" i="5"/>
  <c r="T3734" i="5"/>
  <c r="V3734" i="5" s="1"/>
  <c r="S3735" i="5"/>
  <c r="M3733" i="5"/>
  <c r="L3734" i="5"/>
  <c r="L3735" i="5" l="1"/>
  <c r="M3734" i="5"/>
  <c r="S3736" i="5"/>
  <c r="T3735" i="5"/>
  <c r="V3735" i="5" s="1"/>
  <c r="F3735" i="5"/>
  <c r="E3736" i="5"/>
  <c r="F3736" i="5" l="1"/>
  <c r="E3737" i="5"/>
  <c r="L3736" i="5"/>
  <c r="M3735" i="5"/>
  <c r="S3737" i="5"/>
  <c r="T3736" i="5"/>
  <c r="V3736" i="5" s="1"/>
  <c r="T3737" i="5" l="1"/>
  <c r="V3737" i="5" s="1"/>
  <c r="S3738" i="5"/>
  <c r="M3736" i="5"/>
  <c r="L3737" i="5"/>
  <c r="E3738" i="5"/>
  <c r="F3737" i="5"/>
  <c r="E3739" i="5" l="1"/>
  <c r="F3738" i="5"/>
  <c r="M3737" i="5"/>
  <c r="L3738" i="5"/>
  <c r="T3738" i="5"/>
  <c r="V3738" i="5" s="1"/>
  <c r="S3739" i="5"/>
  <c r="S3740" i="5" l="1"/>
  <c r="T3739" i="5"/>
  <c r="V3739" i="5" s="1"/>
  <c r="L3739" i="5"/>
  <c r="M3738" i="5"/>
  <c r="F3739" i="5"/>
  <c r="E3740" i="5"/>
  <c r="F3740" i="5" l="1"/>
  <c r="E3741" i="5"/>
  <c r="L3740" i="5"/>
  <c r="M3739" i="5"/>
  <c r="S3741" i="5"/>
  <c r="T3740" i="5"/>
  <c r="V3740" i="5" s="1"/>
  <c r="T3741" i="5" l="1"/>
  <c r="V3741" i="5" s="1"/>
  <c r="S3742" i="5"/>
  <c r="M3740" i="5"/>
  <c r="L3741" i="5"/>
  <c r="E3742" i="5"/>
  <c r="F3741" i="5"/>
  <c r="E3743" i="5" l="1"/>
  <c r="F3742" i="5"/>
  <c r="M3741" i="5"/>
  <c r="L3742" i="5"/>
  <c r="T3742" i="5"/>
  <c r="V3742" i="5" s="1"/>
  <c r="S3743" i="5"/>
  <c r="F3743" i="5" l="1"/>
  <c r="E3744" i="5"/>
  <c r="S3744" i="5"/>
  <c r="T3743" i="5"/>
  <c r="V3743" i="5" s="1"/>
  <c r="L3743" i="5"/>
  <c r="M3742" i="5"/>
  <c r="L3744" i="5" l="1"/>
  <c r="M3743" i="5"/>
  <c r="S3745" i="5"/>
  <c r="T3744" i="5"/>
  <c r="V3744" i="5" s="1"/>
  <c r="F3744" i="5"/>
  <c r="E3745" i="5"/>
  <c r="E3746" i="5" l="1"/>
  <c r="F3745" i="5"/>
  <c r="M3744" i="5"/>
  <c r="L3745" i="5"/>
  <c r="T3745" i="5"/>
  <c r="V3745" i="5" s="1"/>
  <c r="S3746" i="5"/>
  <c r="T3746" i="5" l="1"/>
  <c r="V3746" i="5" s="1"/>
  <c r="S3747" i="5"/>
  <c r="M3745" i="5"/>
  <c r="L3746" i="5"/>
  <c r="E3747" i="5"/>
  <c r="F3746" i="5"/>
  <c r="F3747" i="5" l="1"/>
  <c r="E3748" i="5"/>
  <c r="L3747" i="5"/>
  <c r="M3746" i="5"/>
  <c r="S3748" i="5"/>
  <c r="T3747" i="5"/>
  <c r="V3747" i="5" s="1"/>
  <c r="S3749" i="5" l="1"/>
  <c r="T3748" i="5"/>
  <c r="V3748" i="5" s="1"/>
  <c r="L3748" i="5"/>
  <c r="M3747" i="5"/>
  <c r="F3748" i="5"/>
  <c r="E3749" i="5"/>
  <c r="E3750" i="5" l="1"/>
  <c r="F3749" i="5"/>
  <c r="M3748" i="5"/>
  <c r="L3749" i="5"/>
  <c r="T3749" i="5"/>
  <c r="V3749" i="5" s="1"/>
  <c r="S3750" i="5"/>
  <c r="M3749" i="5" l="1"/>
  <c r="L3750" i="5"/>
  <c r="E3751" i="5"/>
  <c r="F3750" i="5"/>
  <c r="T3750" i="5"/>
  <c r="V3750" i="5" s="1"/>
  <c r="S3751" i="5"/>
  <c r="S3752" i="5" l="1"/>
  <c r="T3751" i="5"/>
  <c r="V3751" i="5" s="1"/>
  <c r="F3751" i="5"/>
  <c r="E3752" i="5"/>
  <c r="L3751" i="5"/>
  <c r="M3750" i="5"/>
  <c r="L3752" i="5" l="1"/>
  <c r="M3751" i="5"/>
  <c r="F3752" i="5"/>
  <c r="E3753" i="5"/>
  <c r="S3753" i="5"/>
  <c r="T3752" i="5"/>
  <c r="V3752" i="5" s="1"/>
  <c r="T3753" i="5" l="1"/>
  <c r="V3753" i="5" s="1"/>
  <c r="S3754" i="5"/>
  <c r="E3754" i="5"/>
  <c r="F3753" i="5"/>
  <c r="M3752" i="5"/>
  <c r="L3753" i="5"/>
  <c r="M3753" i="5" l="1"/>
  <c r="L3754" i="5"/>
  <c r="E3755" i="5"/>
  <c r="F3754" i="5"/>
  <c r="T3754" i="5"/>
  <c r="V3754" i="5" s="1"/>
  <c r="S3755" i="5"/>
  <c r="F3755" i="5" l="1"/>
  <c r="E3756" i="5"/>
  <c r="S3756" i="5"/>
  <c r="T3755" i="5"/>
  <c r="V3755" i="5" s="1"/>
  <c r="L3755" i="5"/>
  <c r="M3754" i="5"/>
  <c r="L3756" i="5" l="1"/>
  <c r="M3755" i="5"/>
  <c r="S3757" i="5"/>
  <c r="T3756" i="5"/>
  <c r="V3756" i="5" s="1"/>
  <c r="F3756" i="5"/>
  <c r="E3757" i="5"/>
  <c r="E3758" i="5" l="1"/>
  <c r="F3757" i="5"/>
  <c r="M3756" i="5"/>
  <c r="L3757" i="5"/>
  <c r="T3757" i="5"/>
  <c r="V3757" i="5" s="1"/>
  <c r="S3758" i="5"/>
  <c r="T3758" i="5" l="1"/>
  <c r="V3758" i="5" s="1"/>
  <c r="S3759" i="5"/>
  <c r="M3757" i="5"/>
  <c r="L3758" i="5"/>
  <c r="E3759" i="5"/>
  <c r="F3758" i="5"/>
  <c r="F3759" i="5" l="1"/>
  <c r="E3760" i="5"/>
  <c r="L3759" i="5"/>
  <c r="M3758" i="5"/>
  <c r="S3760" i="5"/>
  <c r="T3759" i="5"/>
  <c r="V3759" i="5" s="1"/>
  <c r="S3761" i="5" l="1"/>
  <c r="T3760" i="5"/>
  <c r="V3760" i="5" s="1"/>
  <c r="F3760" i="5"/>
  <c r="E3761" i="5"/>
  <c r="L3760" i="5"/>
  <c r="M3759" i="5"/>
  <c r="M3760" i="5" l="1"/>
  <c r="L3761" i="5"/>
  <c r="E3762" i="5"/>
  <c r="F3761" i="5"/>
  <c r="T3761" i="5"/>
  <c r="V3761" i="5" s="1"/>
  <c r="S3762" i="5"/>
  <c r="E3763" i="5" l="1"/>
  <c r="F3762" i="5"/>
  <c r="T3762" i="5"/>
  <c r="V3762" i="5" s="1"/>
  <c r="S3763" i="5"/>
  <c r="M3761" i="5"/>
  <c r="L3762" i="5"/>
  <c r="L3763" i="5" l="1"/>
  <c r="M3762" i="5"/>
  <c r="S3764" i="5"/>
  <c r="T3763" i="5"/>
  <c r="V3763" i="5" s="1"/>
  <c r="F3763" i="5"/>
  <c r="E3764" i="5"/>
  <c r="L3764" i="5" l="1"/>
  <c r="M3763" i="5"/>
  <c r="F3764" i="5"/>
  <c r="E3765" i="5"/>
  <c r="S3765" i="5"/>
  <c r="T3764" i="5"/>
  <c r="V3764" i="5" s="1"/>
  <c r="T3765" i="5" l="1"/>
  <c r="V3765" i="5" s="1"/>
  <c r="S3766" i="5"/>
  <c r="E3766" i="5"/>
  <c r="F3765" i="5"/>
  <c r="M3764" i="5"/>
  <c r="L3765" i="5"/>
  <c r="T3766" i="5" l="1"/>
  <c r="V3766" i="5" s="1"/>
  <c r="S3767" i="5"/>
  <c r="M3765" i="5"/>
  <c r="L3766" i="5"/>
  <c r="E3767" i="5"/>
  <c r="F3766" i="5"/>
  <c r="F3767" i="5" l="1"/>
  <c r="E3768" i="5"/>
  <c r="L3767" i="5"/>
  <c r="M3766" i="5"/>
  <c r="S3768" i="5"/>
  <c r="T3767" i="5"/>
  <c r="V3767" i="5" s="1"/>
  <c r="S3769" i="5" l="1"/>
  <c r="T3768" i="5"/>
  <c r="V3768" i="5" s="1"/>
  <c r="L3768" i="5"/>
  <c r="M3767" i="5"/>
  <c r="F3768" i="5"/>
  <c r="E3769" i="5"/>
  <c r="E3770" i="5" l="1"/>
  <c r="F3769" i="5"/>
  <c r="M3768" i="5"/>
  <c r="L3769" i="5"/>
  <c r="T3769" i="5"/>
  <c r="V3769" i="5" s="1"/>
  <c r="S3770" i="5"/>
  <c r="T3770" i="5" l="1"/>
  <c r="V3770" i="5" s="1"/>
  <c r="S3771" i="5"/>
  <c r="E3771" i="5"/>
  <c r="F3770" i="5"/>
  <c r="M3769" i="5"/>
  <c r="L3770" i="5"/>
  <c r="L3771" i="5" l="1"/>
  <c r="M3770" i="5"/>
  <c r="F3771" i="5"/>
  <c r="E3772" i="5"/>
  <c r="S3772" i="5"/>
  <c r="T3771" i="5"/>
  <c r="V3771" i="5" s="1"/>
  <c r="S3773" i="5" l="1"/>
  <c r="T3772" i="5"/>
  <c r="V3772" i="5" s="1"/>
  <c r="F3772" i="5"/>
  <c r="E3773" i="5"/>
  <c r="L3772" i="5"/>
  <c r="M3771" i="5"/>
  <c r="M3772" i="5" l="1"/>
  <c r="L3773" i="5"/>
  <c r="E3774" i="5"/>
  <c r="F3773" i="5"/>
  <c r="T3773" i="5"/>
  <c r="V3773" i="5" s="1"/>
  <c r="S3774" i="5"/>
  <c r="T3774" i="5" l="1"/>
  <c r="V3774" i="5" s="1"/>
  <c r="S3775" i="5"/>
  <c r="E3775" i="5"/>
  <c r="F3774" i="5"/>
  <c r="M3773" i="5"/>
  <c r="L3774" i="5"/>
  <c r="L3775" i="5" l="1"/>
  <c r="M3774" i="5"/>
  <c r="S3776" i="5"/>
  <c r="T3775" i="5"/>
  <c r="V3775" i="5" s="1"/>
  <c r="F3775" i="5"/>
  <c r="E3776" i="5"/>
  <c r="S3777" i="5" l="1"/>
  <c r="T3776" i="5"/>
  <c r="V3776" i="5" s="1"/>
  <c r="F3776" i="5"/>
  <c r="E3777" i="5"/>
  <c r="L3776" i="5"/>
  <c r="M3775" i="5"/>
  <c r="M3776" i="5" l="1"/>
  <c r="L3777" i="5"/>
  <c r="E3778" i="5"/>
  <c r="F3777" i="5"/>
  <c r="T3777" i="5"/>
  <c r="V3777" i="5" s="1"/>
  <c r="S3778" i="5"/>
  <c r="M3777" i="5" l="1"/>
  <c r="L3778" i="5"/>
  <c r="T3778" i="5"/>
  <c r="V3778" i="5" s="1"/>
  <c r="S3779" i="5"/>
  <c r="E3779" i="5"/>
  <c r="F3778" i="5"/>
  <c r="F3779" i="5" l="1"/>
  <c r="E3780" i="5"/>
  <c r="S3780" i="5"/>
  <c r="T3779" i="5"/>
  <c r="V3779" i="5" s="1"/>
  <c r="L3779" i="5"/>
  <c r="M3778" i="5"/>
  <c r="L3780" i="5" l="1"/>
  <c r="M3779" i="5"/>
  <c r="S3781" i="5"/>
  <c r="T3780" i="5"/>
  <c r="V3780" i="5" s="1"/>
  <c r="F3780" i="5"/>
  <c r="E3781" i="5"/>
  <c r="E3782" i="5" l="1"/>
  <c r="F3781" i="5"/>
  <c r="T3781" i="5"/>
  <c r="V3781" i="5" s="1"/>
  <c r="S3782" i="5"/>
  <c r="M3780" i="5"/>
  <c r="L3781" i="5"/>
  <c r="M3781" i="5" l="1"/>
  <c r="L3782" i="5"/>
  <c r="T3782" i="5"/>
  <c r="V3782" i="5" s="1"/>
  <c r="S3783" i="5"/>
  <c r="E3783" i="5"/>
  <c r="F3782" i="5"/>
  <c r="F3783" i="5" l="1"/>
  <c r="E3784" i="5"/>
  <c r="S3784" i="5"/>
  <c r="T3783" i="5"/>
  <c r="V3783" i="5" s="1"/>
  <c r="L3783" i="5"/>
  <c r="M3782" i="5"/>
  <c r="S3785" i="5" l="1"/>
  <c r="T3784" i="5"/>
  <c r="V3784" i="5" s="1"/>
  <c r="L3784" i="5"/>
  <c r="M3783" i="5"/>
  <c r="F3784" i="5"/>
  <c r="E3785" i="5"/>
  <c r="E3786" i="5" l="1"/>
  <c r="F3785" i="5"/>
  <c r="M3784" i="5"/>
  <c r="L3785" i="5"/>
  <c r="T3785" i="5"/>
  <c r="V3785" i="5" s="1"/>
  <c r="S3786" i="5"/>
  <c r="T3786" i="5" l="1"/>
  <c r="V3786" i="5" s="1"/>
  <c r="S3787" i="5"/>
  <c r="M3785" i="5"/>
  <c r="L3786" i="5"/>
  <c r="E3787" i="5"/>
  <c r="F3786" i="5"/>
  <c r="F3787" i="5" l="1"/>
  <c r="E3788" i="5"/>
  <c r="L3787" i="5"/>
  <c r="M3786" i="5"/>
  <c r="S3788" i="5"/>
  <c r="T3787" i="5"/>
  <c r="V3787" i="5" s="1"/>
  <c r="S3789" i="5" l="1"/>
  <c r="T3788" i="5"/>
  <c r="V3788" i="5" s="1"/>
  <c r="L3788" i="5"/>
  <c r="M3787" i="5"/>
  <c r="F3788" i="5"/>
  <c r="E3789" i="5"/>
  <c r="E3790" i="5" l="1"/>
  <c r="F3789" i="5"/>
  <c r="M3788" i="5"/>
  <c r="L3789" i="5"/>
  <c r="T3789" i="5"/>
  <c r="V3789" i="5" s="1"/>
  <c r="S3790" i="5"/>
  <c r="T3790" i="5" l="1"/>
  <c r="V3790" i="5" s="1"/>
  <c r="S3791" i="5"/>
  <c r="M3789" i="5"/>
  <c r="L3790" i="5"/>
  <c r="E3791" i="5"/>
  <c r="F3790" i="5"/>
  <c r="F3791" i="5" l="1"/>
  <c r="E3792" i="5"/>
  <c r="L3791" i="5"/>
  <c r="M3790" i="5"/>
  <c r="S3792" i="5"/>
  <c r="T3791" i="5"/>
  <c r="V3791" i="5" s="1"/>
  <c r="L3792" i="5" l="1"/>
  <c r="M3791" i="5"/>
  <c r="F3792" i="5"/>
  <c r="E3793" i="5"/>
  <c r="S3793" i="5"/>
  <c r="T3792" i="5"/>
  <c r="V3792" i="5" s="1"/>
  <c r="M3792" i="5" l="1"/>
  <c r="L3793" i="5"/>
  <c r="T3793" i="5"/>
  <c r="V3793" i="5" s="1"/>
  <c r="S3794" i="5"/>
  <c r="E3794" i="5"/>
  <c r="F3793" i="5"/>
  <c r="E3795" i="5" l="1"/>
  <c r="F3794" i="5"/>
  <c r="T3794" i="5"/>
  <c r="V3794" i="5" s="1"/>
  <c r="S3795" i="5"/>
  <c r="M3793" i="5"/>
  <c r="L3794" i="5"/>
  <c r="L3795" i="5" l="1"/>
  <c r="M3794" i="5"/>
  <c r="F3795" i="5"/>
  <c r="E3796" i="5"/>
  <c r="S3796" i="5"/>
  <c r="T3795" i="5"/>
  <c r="V3795" i="5" s="1"/>
  <c r="S3797" i="5" l="1"/>
  <c r="T3796" i="5"/>
  <c r="V3796" i="5" s="1"/>
  <c r="F3796" i="5"/>
  <c r="E3797" i="5"/>
  <c r="L3796" i="5"/>
  <c r="M3795" i="5"/>
  <c r="M3796" i="5" l="1"/>
  <c r="L3797" i="5"/>
  <c r="T3797" i="5"/>
  <c r="V3797" i="5" s="1"/>
  <c r="S3798" i="5"/>
  <c r="E3798" i="5"/>
  <c r="F3797" i="5"/>
  <c r="T3798" i="5" l="1"/>
  <c r="V3798" i="5" s="1"/>
  <c r="S3799" i="5"/>
  <c r="E3799" i="5"/>
  <c r="F3798" i="5"/>
  <c r="M3797" i="5"/>
  <c r="L3798" i="5"/>
  <c r="F3799" i="5" l="1"/>
  <c r="E3800" i="5"/>
  <c r="S3800" i="5"/>
  <c r="T3799" i="5"/>
  <c r="V3799" i="5" s="1"/>
  <c r="L3799" i="5"/>
  <c r="M3798" i="5"/>
  <c r="L3800" i="5" l="1"/>
  <c r="M3799" i="5"/>
  <c r="S3801" i="5"/>
  <c r="T3800" i="5"/>
  <c r="V3800" i="5" s="1"/>
  <c r="F3800" i="5"/>
  <c r="E3801" i="5"/>
  <c r="E3802" i="5" l="1"/>
  <c r="F3801" i="5"/>
  <c r="T3801" i="5"/>
  <c r="V3801" i="5" s="1"/>
  <c r="S3802" i="5"/>
  <c r="M3800" i="5"/>
  <c r="L3801" i="5"/>
  <c r="T3802" i="5" l="1"/>
  <c r="V3802" i="5" s="1"/>
  <c r="S3803" i="5"/>
  <c r="E3803" i="5"/>
  <c r="F3802" i="5"/>
  <c r="M3801" i="5"/>
  <c r="L3802" i="5"/>
  <c r="L3803" i="5" l="1"/>
  <c r="M3802" i="5"/>
  <c r="F3803" i="5"/>
  <c r="E3804" i="5"/>
  <c r="S3804" i="5"/>
  <c r="T3803" i="5"/>
  <c r="V3803" i="5" s="1"/>
  <c r="S3805" i="5" l="1"/>
  <c r="T3804" i="5"/>
  <c r="V3804" i="5" s="1"/>
  <c r="F3804" i="5"/>
  <c r="E3805" i="5"/>
  <c r="L3804" i="5"/>
  <c r="M3803" i="5"/>
  <c r="M3804" i="5" l="1"/>
  <c r="L3805" i="5"/>
  <c r="E3806" i="5"/>
  <c r="F3805" i="5"/>
  <c r="T3805" i="5"/>
  <c r="V3805" i="5" s="1"/>
  <c r="S3806" i="5"/>
  <c r="E3807" i="5" l="1"/>
  <c r="F3806" i="5"/>
  <c r="T3806" i="5"/>
  <c r="V3806" i="5" s="1"/>
  <c r="S3807" i="5"/>
  <c r="M3805" i="5"/>
  <c r="L3806" i="5"/>
  <c r="S3808" i="5" l="1"/>
  <c r="T3807" i="5"/>
  <c r="V3807" i="5" s="1"/>
  <c r="L3807" i="5"/>
  <c r="M3806" i="5"/>
  <c r="F3807" i="5"/>
  <c r="E3808" i="5"/>
  <c r="L3808" i="5" l="1"/>
  <c r="M3807" i="5"/>
  <c r="F3808" i="5"/>
  <c r="E3809" i="5"/>
  <c r="S3809" i="5"/>
  <c r="T3808" i="5"/>
  <c r="V3808" i="5" s="1"/>
  <c r="T3809" i="5" l="1"/>
  <c r="V3809" i="5" s="1"/>
  <c r="S3810" i="5"/>
  <c r="E3810" i="5"/>
  <c r="F3809" i="5"/>
  <c r="M3808" i="5"/>
  <c r="L3809" i="5"/>
  <c r="M3809" i="5" l="1"/>
  <c r="L3810" i="5"/>
  <c r="T3810" i="5"/>
  <c r="V3810" i="5" s="1"/>
  <c r="S3811" i="5"/>
  <c r="E3811" i="5"/>
  <c r="F3810" i="5"/>
  <c r="F3811" i="5" l="1"/>
  <c r="E3812" i="5"/>
  <c r="S3812" i="5"/>
  <c r="T3811" i="5"/>
  <c r="V3811" i="5" s="1"/>
  <c r="L3811" i="5"/>
  <c r="M3810" i="5"/>
  <c r="L3812" i="5" l="1"/>
  <c r="M3811" i="5"/>
  <c r="S3813" i="5"/>
  <c r="T3812" i="5"/>
  <c r="V3812" i="5" s="1"/>
  <c r="F3812" i="5"/>
  <c r="E3813" i="5"/>
  <c r="E3814" i="5" l="1"/>
  <c r="F3813" i="5"/>
  <c r="M3812" i="5"/>
  <c r="L3813" i="5"/>
  <c r="T3813" i="5"/>
  <c r="V3813" i="5" s="1"/>
  <c r="S3814" i="5"/>
  <c r="T3814" i="5" l="1"/>
  <c r="V3814" i="5" s="1"/>
  <c r="S3815" i="5"/>
  <c r="M3813" i="5"/>
  <c r="L3814" i="5"/>
  <c r="E3815" i="5"/>
  <c r="F3814" i="5"/>
  <c r="F3815" i="5" l="1"/>
  <c r="E3816" i="5"/>
  <c r="S3816" i="5"/>
  <c r="T3815" i="5"/>
  <c r="V3815" i="5" s="1"/>
  <c r="L3815" i="5"/>
  <c r="M3814" i="5"/>
  <c r="L3816" i="5" l="1"/>
  <c r="M3815" i="5"/>
  <c r="S3817" i="5"/>
  <c r="T3816" i="5"/>
  <c r="V3816" i="5" s="1"/>
  <c r="F3816" i="5"/>
  <c r="E3817" i="5"/>
  <c r="E3818" i="5" l="1"/>
  <c r="F3817" i="5"/>
  <c r="T3817" i="5"/>
  <c r="V3817" i="5" s="1"/>
  <c r="S3818" i="5"/>
  <c r="M3816" i="5"/>
  <c r="L3817" i="5"/>
  <c r="M3817" i="5" l="1"/>
  <c r="L3818" i="5"/>
  <c r="T3818" i="5"/>
  <c r="V3818" i="5" s="1"/>
  <c r="S3819" i="5"/>
  <c r="E3819" i="5"/>
  <c r="F3818" i="5"/>
  <c r="F3819" i="5" l="1"/>
  <c r="E3820" i="5"/>
  <c r="S3820" i="5"/>
  <c r="T3819" i="5"/>
  <c r="V3819" i="5" s="1"/>
  <c r="L3819" i="5"/>
  <c r="M3818" i="5"/>
  <c r="L3820" i="5" l="1"/>
  <c r="M3819" i="5"/>
  <c r="S3821" i="5"/>
  <c r="T3820" i="5"/>
  <c r="V3820" i="5" s="1"/>
  <c r="F3820" i="5"/>
  <c r="E3821" i="5"/>
  <c r="E3822" i="5" l="1"/>
  <c r="F3821" i="5"/>
  <c r="T3821" i="5"/>
  <c r="V3821" i="5" s="1"/>
  <c r="S3822" i="5"/>
  <c r="M3820" i="5"/>
  <c r="L3821" i="5"/>
  <c r="T3822" i="5" l="1"/>
  <c r="V3822" i="5" s="1"/>
  <c r="S3823" i="5"/>
  <c r="M3821" i="5"/>
  <c r="L3822" i="5"/>
  <c r="E3823" i="5"/>
  <c r="F3822" i="5"/>
  <c r="F3823" i="5" l="1"/>
  <c r="E3824" i="5"/>
  <c r="L3823" i="5"/>
  <c r="M3822" i="5"/>
  <c r="S3824" i="5"/>
  <c r="T3823" i="5"/>
  <c r="V3823" i="5" s="1"/>
  <c r="S3825" i="5" l="1"/>
  <c r="T3824" i="5"/>
  <c r="V3824" i="5" s="1"/>
  <c r="L3824" i="5"/>
  <c r="M3823" i="5"/>
  <c r="F3824" i="5"/>
  <c r="E3825" i="5"/>
  <c r="E3826" i="5" l="1"/>
  <c r="F3825" i="5"/>
  <c r="M3824" i="5"/>
  <c r="L3825" i="5"/>
  <c r="T3825" i="5"/>
  <c r="V3825" i="5" s="1"/>
  <c r="S3826" i="5"/>
  <c r="T3826" i="5" l="1"/>
  <c r="V3826" i="5" s="1"/>
  <c r="S3827" i="5"/>
  <c r="M3825" i="5"/>
  <c r="L3826" i="5"/>
  <c r="E3827" i="5"/>
  <c r="F3826" i="5"/>
  <c r="F3827" i="5" l="1"/>
  <c r="E3828" i="5"/>
  <c r="S3828" i="5"/>
  <c r="T3827" i="5"/>
  <c r="V3827" i="5" s="1"/>
  <c r="L3827" i="5"/>
  <c r="M3826" i="5"/>
  <c r="L3828" i="5" l="1"/>
  <c r="M3827" i="5"/>
  <c r="S3829" i="5"/>
  <c r="T3828" i="5"/>
  <c r="V3828" i="5" s="1"/>
  <c r="F3828" i="5"/>
  <c r="E3829" i="5"/>
  <c r="E3830" i="5" l="1"/>
  <c r="F3829" i="5"/>
  <c r="T3829" i="5"/>
  <c r="V3829" i="5" s="1"/>
  <c r="S3830" i="5"/>
  <c r="M3828" i="5"/>
  <c r="L3829" i="5"/>
  <c r="T3830" i="5" l="1"/>
  <c r="V3830" i="5" s="1"/>
  <c r="S3831" i="5"/>
  <c r="E3831" i="5"/>
  <c r="F3830" i="5"/>
  <c r="M3829" i="5"/>
  <c r="L3830" i="5"/>
  <c r="L3831" i="5" l="1"/>
  <c r="M3830" i="5"/>
  <c r="F3831" i="5"/>
  <c r="E3832" i="5"/>
  <c r="S3832" i="5"/>
  <c r="T3831" i="5"/>
  <c r="V3831" i="5" s="1"/>
  <c r="S3833" i="5" l="1"/>
  <c r="T3832" i="5"/>
  <c r="V3832" i="5" s="1"/>
  <c r="F3832" i="5"/>
  <c r="E3833" i="5"/>
  <c r="L3832" i="5"/>
  <c r="M3831" i="5"/>
  <c r="M3832" i="5" l="1"/>
  <c r="L3833" i="5"/>
  <c r="E3834" i="5"/>
  <c r="F3833" i="5"/>
  <c r="T3833" i="5"/>
  <c r="V3833" i="5" s="1"/>
  <c r="S3834" i="5"/>
  <c r="T3834" i="5" l="1"/>
  <c r="V3834" i="5" s="1"/>
  <c r="S3835" i="5"/>
  <c r="E3835" i="5"/>
  <c r="F3834" i="5"/>
  <c r="M3833" i="5"/>
  <c r="L3834" i="5"/>
  <c r="S3836" i="5" l="1"/>
  <c r="T3835" i="5"/>
  <c r="V3835" i="5" s="1"/>
  <c r="L3835" i="5"/>
  <c r="M3834" i="5"/>
  <c r="F3835" i="5"/>
  <c r="E3836" i="5"/>
  <c r="F3836" i="5" l="1"/>
  <c r="E3837" i="5"/>
  <c r="L3836" i="5"/>
  <c r="M3835" i="5"/>
  <c r="S3837" i="5"/>
  <c r="T3836" i="5"/>
  <c r="V3836" i="5" s="1"/>
  <c r="T3837" i="5" l="1"/>
  <c r="V3837" i="5" s="1"/>
  <c r="S3838" i="5"/>
  <c r="M3836" i="5"/>
  <c r="L3837" i="5"/>
  <c r="E3838" i="5"/>
  <c r="F3837" i="5"/>
  <c r="E3839" i="5" l="1"/>
  <c r="F3838" i="5"/>
  <c r="M3837" i="5"/>
  <c r="L3838" i="5"/>
  <c r="T3838" i="5"/>
  <c r="V3838" i="5" s="1"/>
  <c r="S3839" i="5"/>
  <c r="L3839" i="5" l="1"/>
  <c r="M3838" i="5"/>
  <c r="S3840" i="5"/>
  <c r="T3839" i="5"/>
  <c r="V3839" i="5" s="1"/>
  <c r="F3839" i="5"/>
  <c r="E3840" i="5"/>
  <c r="F3840" i="5" l="1"/>
  <c r="E3841" i="5"/>
  <c r="S3841" i="5"/>
  <c r="T3840" i="5"/>
  <c r="V3840" i="5" s="1"/>
  <c r="L3840" i="5"/>
  <c r="M3839" i="5"/>
  <c r="M3840" i="5" l="1"/>
  <c r="L3841" i="5"/>
  <c r="T3841" i="5"/>
  <c r="V3841" i="5" s="1"/>
  <c r="S3842" i="5"/>
  <c r="E3842" i="5"/>
  <c r="F3841" i="5"/>
  <c r="E3843" i="5" l="1"/>
  <c r="F3842" i="5"/>
  <c r="T3842" i="5"/>
  <c r="V3842" i="5" s="1"/>
  <c r="S3843" i="5"/>
  <c r="M3841" i="5"/>
  <c r="L3842" i="5"/>
  <c r="S3844" i="5" l="1"/>
  <c r="T3843" i="5"/>
  <c r="V3843" i="5" s="1"/>
  <c r="L3843" i="5"/>
  <c r="M3842" i="5"/>
  <c r="F3843" i="5"/>
  <c r="E3844" i="5"/>
  <c r="F3844" i="5" l="1"/>
  <c r="E3845" i="5"/>
  <c r="S3845" i="5"/>
  <c r="T3844" i="5"/>
  <c r="V3844" i="5" s="1"/>
  <c r="L3844" i="5"/>
  <c r="M3843" i="5"/>
  <c r="M3844" i="5" l="1"/>
  <c r="L3845" i="5"/>
  <c r="T3845" i="5"/>
  <c r="V3845" i="5" s="1"/>
  <c r="S3846" i="5"/>
  <c r="E3846" i="5"/>
  <c r="F3845" i="5"/>
  <c r="M3845" i="5" l="1"/>
  <c r="L3846" i="5"/>
  <c r="E3847" i="5"/>
  <c r="F3846" i="5"/>
  <c r="T3846" i="5"/>
  <c r="V3846" i="5" s="1"/>
  <c r="S3847" i="5"/>
  <c r="S3848" i="5" l="1"/>
  <c r="T3847" i="5"/>
  <c r="V3847" i="5" s="1"/>
  <c r="F3847" i="5"/>
  <c r="E3848" i="5"/>
  <c r="L3847" i="5"/>
  <c r="M3846" i="5"/>
  <c r="L3848" i="5" l="1"/>
  <c r="M3847" i="5"/>
  <c r="F3848" i="5"/>
  <c r="E3849" i="5"/>
  <c r="S3849" i="5"/>
  <c r="T3848" i="5"/>
  <c r="V3848" i="5" s="1"/>
  <c r="T3849" i="5" l="1"/>
  <c r="V3849" i="5" s="1"/>
  <c r="S3850" i="5"/>
  <c r="E3850" i="5"/>
  <c r="F3849" i="5"/>
  <c r="M3848" i="5"/>
  <c r="L3849" i="5"/>
  <c r="M3849" i="5" l="1"/>
  <c r="L3850" i="5"/>
  <c r="E3851" i="5"/>
  <c r="F3850" i="5"/>
  <c r="T3850" i="5"/>
  <c r="V3850" i="5" s="1"/>
  <c r="S3851" i="5"/>
  <c r="S3852" i="5" l="1"/>
  <c r="T3851" i="5"/>
  <c r="V3851" i="5" s="1"/>
  <c r="F3851" i="5"/>
  <c r="E3852" i="5"/>
  <c r="L3851" i="5"/>
  <c r="M3850" i="5"/>
  <c r="L3852" i="5" l="1"/>
  <c r="M3851" i="5"/>
  <c r="F3852" i="5"/>
  <c r="E3853" i="5"/>
  <c r="S3853" i="5"/>
  <c r="T3852" i="5"/>
  <c r="V3852" i="5" s="1"/>
  <c r="T3853" i="5" l="1"/>
  <c r="V3853" i="5" s="1"/>
  <c r="S3854" i="5"/>
  <c r="E3854" i="5"/>
  <c r="F3853" i="5"/>
  <c r="M3852" i="5"/>
  <c r="L3853" i="5"/>
  <c r="T3854" i="5" l="1"/>
  <c r="V3854" i="5" s="1"/>
  <c r="S3855" i="5"/>
  <c r="M3853" i="5"/>
  <c r="L3854" i="5"/>
  <c r="E3855" i="5"/>
  <c r="F3854" i="5"/>
  <c r="F3855" i="5" l="1"/>
  <c r="E3856" i="5"/>
  <c r="L3855" i="5"/>
  <c r="M3854" i="5"/>
  <c r="S3856" i="5"/>
  <c r="T3855" i="5"/>
  <c r="V3855" i="5" s="1"/>
  <c r="S3857" i="5" l="1"/>
  <c r="T3856" i="5"/>
  <c r="V3856" i="5" s="1"/>
  <c r="L3856" i="5"/>
  <c r="M3855" i="5"/>
  <c r="F3856" i="5"/>
  <c r="E3857" i="5"/>
  <c r="E3858" i="5" l="1"/>
  <c r="F3857" i="5"/>
  <c r="M3856" i="5"/>
  <c r="L3857" i="5"/>
  <c r="T3857" i="5"/>
  <c r="V3857" i="5" s="1"/>
  <c r="S3858" i="5"/>
  <c r="T3858" i="5" l="1"/>
  <c r="V3858" i="5" s="1"/>
  <c r="S3859" i="5"/>
  <c r="M3857" i="5"/>
  <c r="L3858" i="5"/>
  <c r="E3859" i="5"/>
  <c r="F3858" i="5"/>
  <c r="F3859" i="5" l="1"/>
  <c r="E3860" i="5"/>
  <c r="L3859" i="5"/>
  <c r="M3858" i="5"/>
  <c r="S3860" i="5"/>
  <c r="T3859" i="5"/>
  <c r="V3859" i="5" s="1"/>
  <c r="S3861" i="5" l="1"/>
  <c r="T3860" i="5"/>
  <c r="V3860" i="5" s="1"/>
  <c r="L3860" i="5"/>
  <c r="M3859" i="5"/>
  <c r="F3860" i="5"/>
  <c r="E3861" i="5"/>
  <c r="E3862" i="5" l="1"/>
  <c r="F3861" i="5"/>
  <c r="M3860" i="5"/>
  <c r="L3861" i="5"/>
  <c r="T3861" i="5"/>
  <c r="V3861" i="5" s="1"/>
  <c r="S3862" i="5"/>
  <c r="M3861" i="5" l="1"/>
  <c r="L3862" i="5"/>
  <c r="E3863" i="5"/>
  <c r="F3862" i="5"/>
  <c r="T3862" i="5"/>
  <c r="V3862" i="5" s="1"/>
  <c r="S3863" i="5"/>
  <c r="S3864" i="5" l="1"/>
  <c r="T3863" i="5"/>
  <c r="V3863" i="5" s="1"/>
  <c r="F3863" i="5"/>
  <c r="E3864" i="5"/>
  <c r="L3863" i="5"/>
  <c r="M3862" i="5"/>
  <c r="L3864" i="5" l="1"/>
  <c r="M3863" i="5"/>
  <c r="F3864" i="5"/>
  <c r="E3865" i="5"/>
  <c r="S3865" i="5"/>
  <c r="T3864" i="5"/>
  <c r="V3864" i="5" s="1"/>
  <c r="T3865" i="5" l="1"/>
  <c r="V3865" i="5" s="1"/>
  <c r="S3866" i="5"/>
  <c r="E3866" i="5"/>
  <c r="F3865" i="5"/>
  <c r="M3864" i="5"/>
  <c r="L3865" i="5"/>
  <c r="M3865" i="5" l="1"/>
  <c r="L3866" i="5"/>
  <c r="T3866" i="5"/>
  <c r="V3866" i="5" s="1"/>
  <c r="S3867" i="5"/>
  <c r="E3867" i="5"/>
  <c r="F3866" i="5"/>
  <c r="F3867" i="5" l="1"/>
  <c r="E3868" i="5"/>
  <c r="S3868" i="5"/>
  <c r="T3867" i="5"/>
  <c r="V3867" i="5" s="1"/>
  <c r="L3867" i="5"/>
  <c r="M3866" i="5"/>
  <c r="L3868" i="5" l="1"/>
  <c r="M3867" i="5"/>
  <c r="S3869" i="5"/>
  <c r="T3868" i="5"/>
  <c r="V3868" i="5" s="1"/>
  <c r="F3868" i="5"/>
  <c r="E3869" i="5"/>
  <c r="E3870" i="5" l="1"/>
  <c r="F3869" i="5"/>
  <c r="M3868" i="5"/>
  <c r="L3869" i="5"/>
  <c r="T3869" i="5"/>
  <c r="V3869" i="5" s="1"/>
  <c r="S3870" i="5"/>
  <c r="T3870" i="5" l="1"/>
  <c r="V3870" i="5" s="1"/>
  <c r="S3871" i="5"/>
  <c r="M3869" i="5"/>
  <c r="L3870" i="5"/>
  <c r="E3871" i="5"/>
  <c r="F3870" i="5"/>
  <c r="F3871" i="5" l="1"/>
  <c r="E3872" i="5"/>
  <c r="L3871" i="5"/>
  <c r="M3870" i="5"/>
  <c r="S3872" i="5"/>
  <c r="T3871" i="5"/>
  <c r="V3871" i="5" s="1"/>
  <c r="S3873" i="5" l="1"/>
  <c r="T3872" i="5"/>
  <c r="V3872" i="5" s="1"/>
  <c r="L3872" i="5"/>
  <c r="M3871" i="5"/>
  <c r="F3872" i="5"/>
  <c r="E3873" i="5"/>
  <c r="E3874" i="5" l="1"/>
  <c r="F3873" i="5"/>
  <c r="M3872" i="5"/>
  <c r="L3873" i="5"/>
  <c r="T3873" i="5"/>
  <c r="V3873" i="5" s="1"/>
  <c r="S3874" i="5"/>
  <c r="T3874" i="5" l="1"/>
  <c r="V3874" i="5" s="1"/>
  <c r="S3875" i="5"/>
  <c r="M3873" i="5"/>
  <c r="L3874" i="5"/>
  <c r="E3875" i="5"/>
  <c r="F3874" i="5"/>
  <c r="L3875" i="5" l="1"/>
  <c r="M3874" i="5"/>
  <c r="F3875" i="5"/>
  <c r="E3876" i="5"/>
  <c r="S3876" i="5"/>
  <c r="T3875" i="5"/>
  <c r="V3875" i="5" s="1"/>
  <c r="L3876" i="5" l="1"/>
  <c r="M3875" i="5"/>
  <c r="S3877" i="5"/>
  <c r="T3876" i="5"/>
  <c r="V3876" i="5" s="1"/>
  <c r="F3876" i="5"/>
  <c r="E3877" i="5"/>
  <c r="E3878" i="5" l="1"/>
  <c r="F3877" i="5"/>
  <c r="T3877" i="5"/>
  <c r="V3877" i="5" s="1"/>
  <c r="S3878" i="5"/>
  <c r="M3876" i="5"/>
  <c r="L3877" i="5"/>
  <c r="S3879" i="5" l="1"/>
  <c r="T3878" i="5"/>
  <c r="V3878" i="5" s="1"/>
  <c r="F3878" i="5"/>
  <c r="E3879" i="5"/>
  <c r="M3877" i="5"/>
  <c r="L3878" i="5"/>
  <c r="L3879" i="5" l="1"/>
  <c r="M3878" i="5"/>
  <c r="T3879" i="5"/>
  <c r="V3879" i="5" s="1"/>
  <c r="S3880" i="5"/>
  <c r="F3879" i="5"/>
  <c r="E3880" i="5"/>
  <c r="F3880" i="5" l="1"/>
  <c r="E3881" i="5"/>
  <c r="T3880" i="5"/>
  <c r="V3880" i="5" s="1"/>
  <c r="S3881" i="5"/>
  <c r="M3879" i="5"/>
  <c r="L3880" i="5"/>
  <c r="M3880" i="5" l="1"/>
  <c r="L3881" i="5"/>
  <c r="T3881" i="5"/>
  <c r="V3881" i="5" s="1"/>
  <c r="S3882" i="5"/>
  <c r="E3882" i="5"/>
  <c r="F3881" i="5"/>
  <c r="F3882" i="5" l="1"/>
  <c r="E3883" i="5"/>
  <c r="S3883" i="5"/>
  <c r="T3882" i="5"/>
  <c r="V3882" i="5" s="1"/>
  <c r="L3882" i="5"/>
  <c r="M3881" i="5"/>
  <c r="M3882" i="5" l="1"/>
  <c r="L3883" i="5"/>
  <c r="S3884" i="5"/>
  <c r="T3883" i="5"/>
  <c r="V3883" i="5" s="1"/>
  <c r="F3883" i="5"/>
  <c r="E3884" i="5"/>
  <c r="E3885" i="5" l="1"/>
  <c r="F3884" i="5"/>
  <c r="T3884" i="5"/>
  <c r="V3884" i="5" s="1"/>
  <c r="S3885" i="5"/>
  <c r="M3883" i="5"/>
  <c r="L3884" i="5"/>
  <c r="M3884" i="5" l="1"/>
  <c r="L3885" i="5"/>
  <c r="T3885" i="5"/>
  <c r="V3885" i="5" s="1"/>
  <c r="S3886" i="5"/>
  <c r="F3885" i="5"/>
  <c r="E3886" i="5"/>
  <c r="F3886" i="5" l="1"/>
  <c r="E3887" i="5"/>
  <c r="T3886" i="5"/>
  <c r="V3886" i="5" s="1"/>
  <c r="S3887" i="5"/>
  <c r="L3886" i="5"/>
  <c r="M3885" i="5"/>
  <c r="L3887" i="5" l="1"/>
  <c r="M3886" i="5"/>
  <c r="S3888" i="5"/>
  <c r="T3887" i="5"/>
  <c r="V3887" i="5" s="1"/>
  <c r="F3887" i="5"/>
  <c r="E3888" i="5"/>
  <c r="E3889" i="5" l="1"/>
  <c r="F3888" i="5"/>
  <c r="T3888" i="5"/>
  <c r="V3888" i="5" s="1"/>
  <c r="S3889" i="5"/>
  <c r="M3887" i="5"/>
  <c r="L3888" i="5"/>
  <c r="M3888" i="5" l="1"/>
  <c r="L3889" i="5"/>
  <c r="T3889" i="5"/>
  <c r="V3889" i="5" s="1"/>
  <c r="S3890" i="5"/>
  <c r="F3889" i="5"/>
  <c r="E3890" i="5"/>
  <c r="F3890" i="5" l="1"/>
  <c r="E3891" i="5"/>
  <c r="S3891" i="5"/>
  <c r="T3890" i="5"/>
  <c r="V3890" i="5" s="1"/>
  <c r="M3889" i="5"/>
  <c r="L3890" i="5"/>
  <c r="L3891" i="5" l="1"/>
  <c r="M3890" i="5"/>
  <c r="T3891" i="5"/>
  <c r="V3891" i="5" s="1"/>
  <c r="S3892" i="5"/>
  <c r="F3891" i="5"/>
  <c r="E3892" i="5"/>
  <c r="T3892" i="5" l="1"/>
  <c r="V3892" i="5" s="1"/>
  <c r="S3893" i="5"/>
  <c r="F3892" i="5"/>
  <c r="E3893" i="5"/>
  <c r="M3891" i="5"/>
  <c r="L3892" i="5"/>
  <c r="M3892" i="5" l="1"/>
  <c r="L3893" i="5"/>
  <c r="E3894" i="5"/>
  <c r="F3893" i="5"/>
  <c r="T3893" i="5"/>
  <c r="V3893" i="5" s="1"/>
  <c r="S3894" i="5"/>
  <c r="S3895" i="5" l="1"/>
  <c r="T3894" i="5"/>
  <c r="V3894" i="5" s="1"/>
  <c r="F3894" i="5"/>
  <c r="E3895" i="5"/>
  <c r="L3894" i="5"/>
  <c r="M3893" i="5"/>
  <c r="F3895" i="5" l="1"/>
  <c r="E3896" i="5"/>
  <c r="M3894" i="5"/>
  <c r="L3895" i="5"/>
  <c r="S3896" i="5"/>
  <c r="T3895" i="5"/>
  <c r="V3895" i="5" s="1"/>
  <c r="T3896" i="5" l="1"/>
  <c r="V3896" i="5" s="1"/>
  <c r="S3897" i="5"/>
  <c r="M3895" i="5"/>
  <c r="L3896" i="5"/>
  <c r="E3897" i="5"/>
  <c r="F3896" i="5"/>
  <c r="E3898" i="5" l="1"/>
  <c r="F3897" i="5"/>
  <c r="M3896" i="5"/>
  <c r="L3897" i="5"/>
  <c r="T3897" i="5"/>
  <c r="V3897" i="5" s="1"/>
  <c r="S3898" i="5"/>
  <c r="T3898" i="5" l="1"/>
  <c r="V3898" i="5" s="1"/>
  <c r="S3899" i="5"/>
  <c r="L3898" i="5"/>
  <c r="M3897" i="5"/>
  <c r="F3898" i="5"/>
  <c r="E3899" i="5"/>
  <c r="M3898" i="5" l="1"/>
  <c r="L3899" i="5"/>
  <c r="S3900" i="5"/>
  <c r="T3899" i="5"/>
  <c r="V3899" i="5" s="1"/>
  <c r="F3899" i="5"/>
  <c r="E3900" i="5"/>
  <c r="E3901" i="5" l="1"/>
  <c r="F3900" i="5"/>
  <c r="T3900" i="5"/>
  <c r="V3900" i="5" s="1"/>
  <c r="S3901" i="5"/>
  <c r="M3899" i="5"/>
  <c r="L3900" i="5"/>
  <c r="M3900" i="5" l="1"/>
  <c r="L3901" i="5"/>
  <c r="T3901" i="5"/>
  <c r="V3901" i="5" s="1"/>
  <c r="S3902" i="5"/>
  <c r="F3901" i="5"/>
  <c r="E3902" i="5"/>
  <c r="F3902" i="5" l="1"/>
  <c r="E3903" i="5"/>
  <c r="S3903" i="5"/>
  <c r="T3902" i="5"/>
  <c r="V3902" i="5" s="1"/>
  <c r="M3901" i="5"/>
  <c r="L3902" i="5"/>
  <c r="L3903" i="5" l="1"/>
  <c r="M3902" i="5"/>
  <c r="T3903" i="5"/>
  <c r="V3903" i="5" s="1"/>
  <c r="S3904" i="5"/>
  <c r="F3903" i="5"/>
  <c r="E3904" i="5"/>
  <c r="E3905" i="5" l="1"/>
  <c r="F3904" i="5"/>
  <c r="T3904" i="5"/>
  <c r="V3904" i="5" s="1"/>
  <c r="S3905" i="5"/>
  <c r="M3903" i="5"/>
  <c r="L3904" i="5"/>
  <c r="T3905" i="5" l="1"/>
  <c r="V3905" i="5" s="1"/>
  <c r="S3906" i="5"/>
  <c r="M3904" i="5"/>
  <c r="L3905" i="5"/>
  <c r="E3906" i="5"/>
  <c r="F3905" i="5"/>
  <c r="L3906" i="5" l="1"/>
  <c r="M3905" i="5"/>
  <c r="T3906" i="5"/>
  <c r="V3906" i="5" s="1"/>
  <c r="S3907" i="5"/>
  <c r="F3906" i="5"/>
  <c r="E3907" i="5"/>
  <c r="S3908" i="5" l="1"/>
  <c r="T3907" i="5"/>
  <c r="V3907" i="5" s="1"/>
  <c r="L3907" i="5"/>
  <c r="M3906" i="5"/>
  <c r="F3907" i="5"/>
  <c r="E3908" i="5"/>
  <c r="F3908" i="5" l="1"/>
  <c r="E3909" i="5"/>
  <c r="M3907" i="5"/>
  <c r="L3908" i="5"/>
  <c r="T3908" i="5"/>
  <c r="V3908" i="5" s="1"/>
  <c r="S3909" i="5"/>
  <c r="T3909" i="5" l="1"/>
  <c r="V3909" i="5" s="1"/>
  <c r="S3910" i="5"/>
  <c r="M3908" i="5"/>
  <c r="L3909" i="5"/>
  <c r="E3910" i="5"/>
  <c r="F3909" i="5"/>
  <c r="F3910" i="5" l="1"/>
  <c r="E3911" i="5"/>
  <c r="M3909" i="5"/>
  <c r="L3910" i="5"/>
  <c r="T3910" i="5"/>
  <c r="V3910" i="5" s="1"/>
  <c r="S3911" i="5"/>
  <c r="S3912" i="5" l="1"/>
  <c r="T3911" i="5"/>
  <c r="V3911" i="5" s="1"/>
  <c r="L3911" i="5"/>
  <c r="M3910" i="5"/>
  <c r="F3911" i="5"/>
  <c r="E3912" i="5"/>
  <c r="M3911" i="5" l="1"/>
  <c r="L3912" i="5"/>
  <c r="F3912" i="5"/>
  <c r="E3913" i="5"/>
  <c r="T3912" i="5"/>
  <c r="V3912" i="5" s="1"/>
  <c r="S3913" i="5"/>
  <c r="T3913" i="5" l="1"/>
  <c r="V3913" i="5" s="1"/>
  <c r="S3914" i="5"/>
  <c r="E3914" i="5"/>
  <c r="F3913" i="5"/>
  <c r="M3912" i="5"/>
  <c r="L3913" i="5"/>
  <c r="M3913" i="5" l="1"/>
  <c r="L3914" i="5"/>
  <c r="F3914" i="5"/>
  <c r="E3915" i="5"/>
  <c r="T3914" i="5"/>
  <c r="V3914" i="5" s="1"/>
  <c r="S3915" i="5"/>
  <c r="S3916" i="5" l="1"/>
  <c r="T3915" i="5"/>
  <c r="V3915" i="5" s="1"/>
  <c r="F3915" i="5"/>
  <c r="E3916" i="5"/>
  <c r="L3915" i="5"/>
  <c r="M3914" i="5"/>
  <c r="M3915" i="5" l="1"/>
  <c r="L3916" i="5"/>
  <c r="F3916" i="5"/>
  <c r="E3917" i="5"/>
  <c r="T3916" i="5"/>
  <c r="V3916" i="5" s="1"/>
  <c r="S3917" i="5"/>
  <c r="T3917" i="5" l="1"/>
  <c r="V3917" i="5" s="1"/>
  <c r="S3918" i="5"/>
  <c r="E3918" i="5"/>
  <c r="F3917" i="5"/>
  <c r="M3916" i="5"/>
  <c r="L3917" i="5"/>
  <c r="M3917" i="5" l="1"/>
  <c r="L3918" i="5"/>
  <c r="T3918" i="5"/>
  <c r="V3918" i="5" s="1"/>
  <c r="S3919" i="5"/>
  <c r="F3918" i="5"/>
  <c r="E3919" i="5"/>
  <c r="S3920" i="5" l="1"/>
  <c r="T3919" i="5"/>
  <c r="V3919" i="5" s="1"/>
  <c r="L3919" i="5"/>
  <c r="M3918" i="5"/>
  <c r="F3919" i="5"/>
  <c r="E3920" i="5"/>
  <c r="F3920" i="5" l="1"/>
  <c r="E3921" i="5"/>
  <c r="M3919" i="5"/>
  <c r="L3920" i="5"/>
  <c r="T3920" i="5"/>
  <c r="V3920" i="5" s="1"/>
  <c r="S3921" i="5"/>
  <c r="T3921" i="5" l="1"/>
  <c r="V3921" i="5" s="1"/>
  <c r="S3922" i="5"/>
  <c r="M3920" i="5"/>
  <c r="L3921" i="5"/>
  <c r="E3922" i="5"/>
  <c r="F3921" i="5"/>
  <c r="F3922" i="5" l="1"/>
  <c r="E3923" i="5"/>
  <c r="M3921" i="5"/>
  <c r="L3922" i="5"/>
  <c r="T3922" i="5"/>
  <c r="V3922" i="5" s="1"/>
  <c r="S3923" i="5"/>
  <c r="S3924" i="5" l="1"/>
  <c r="T3923" i="5"/>
  <c r="V3923" i="5" s="1"/>
  <c r="L3923" i="5"/>
  <c r="M3922" i="5"/>
  <c r="F3923" i="5"/>
  <c r="E3924" i="5"/>
  <c r="F3924" i="5" l="1"/>
  <c r="E3925" i="5"/>
  <c r="M3923" i="5"/>
  <c r="L3924" i="5"/>
  <c r="T3924" i="5"/>
  <c r="V3924" i="5" s="1"/>
  <c r="S3925" i="5"/>
  <c r="T3925" i="5" l="1"/>
  <c r="V3925" i="5" s="1"/>
  <c r="S3926" i="5"/>
  <c r="M3924" i="5"/>
  <c r="L3925" i="5"/>
  <c r="E3926" i="5"/>
  <c r="F3925" i="5"/>
  <c r="M3925" i="5" l="1"/>
  <c r="L3926" i="5"/>
  <c r="T3926" i="5"/>
  <c r="V3926" i="5" s="1"/>
  <c r="S3927" i="5"/>
  <c r="F3926" i="5"/>
  <c r="E3927" i="5"/>
  <c r="S3928" i="5" l="1"/>
  <c r="T3927" i="5"/>
  <c r="V3927" i="5" s="1"/>
  <c r="L3927" i="5"/>
  <c r="M3926" i="5"/>
  <c r="F3927" i="5"/>
  <c r="E3928" i="5"/>
  <c r="F3928" i="5" l="1"/>
  <c r="E3929" i="5"/>
  <c r="M3927" i="5"/>
  <c r="L3928" i="5"/>
  <c r="T3928" i="5"/>
  <c r="V3928" i="5" s="1"/>
  <c r="S3929" i="5"/>
  <c r="T3929" i="5" l="1"/>
  <c r="V3929" i="5" s="1"/>
  <c r="S3930" i="5"/>
  <c r="M3928" i="5"/>
  <c r="L3929" i="5"/>
  <c r="E3930" i="5"/>
  <c r="F3929" i="5"/>
  <c r="F3930" i="5" l="1"/>
  <c r="E3931" i="5"/>
  <c r="T3930" i="5"/>
  <c r="V3930" i="5" s="1"/>
  <c r="S3931" i="5"/>
  <c r="M3929" i="5"/>
  <c r="L3930" i="5"/>
  <c r="S3932" i="5" l="1"/>
  <c r="T3931" i="5"/>
  <c r="V3931" i="5" s="1"/>
  <c r="L3931" i="5"/>
  <c r="M3930" i="5"/>
  <c r="F3931" i="5"/>
  <c r="E3932" i="5"/>
  <c r="F3932" i="5" l="1"/>
  <c r="E3933" i="5"/>
  <c r="M3931" i="5"/>
  <c r="L3932" i="5"/>
  <c r="T3932" i="5"/>
  <c r="V3932" i="5" s="1"/>
  <c r="S3933" i="5"/>
  <c r="T3933" i="5" l="1"/>
  <c r="V3933" i="5" s="1"/>
  <c r="S3934" i="5"/>
  <c r="M3932" i="5"/>
  <c r="L3933" i="5"/>
  <c r="E3934" i="5"/>
  <c r="F3933" i="5"/>
  <c r="F3934" i="5" l="1"/>
  <c r="E3935" i="5"/>
  <c r="M3933" i="5"/>
  <c r="L3934" i="5"/>
  <c r="T3934" i="5"/>
  <c r="V3934" i="5" s="1"/>
  <c r="S3935" i="5"/>
  <c r="S3936" i="5" l="1"/>
  <c r="T3935" i="5"/>
  <c r="V3935" i="5" s="1"/>
  <c r="L3935" i="5"/>
  <c r="M3934" i="5"/>
  <c r="F3935" i="5"/>
  <c r="E3936" i="5"/>
  <c r="F3936" i="5" l="1"/>
  <c r="E3937" i="5"/>
  <c r="M3935" i="5"/>
  <c r="L3936" i="5"/>
  <c r="T3936" i="5"/>
  <c r="V3936" i="5" s="1"/>
  <c r="S3937" i="5"/>
  <c r="M3936" i="5" l="1"/>
  <c r="L3937" i="5"/>
  <c r="T3937" i="5"/>
  <c r="V3937" i="5" s="1"/>
  <c r="S3938" i="5"/>
  <c r="E3938" i="5"/>
  <c r="F3937" i="5"/>
  <c r="T3938" i="5" l="1"/>
  <c r="V3938" i="5" s="1"/>
  <c r="S3939" i="5"/>
  <c r="F3938" i="5"/>
  <c r="E3939" i="5"/>
  <c r="M3937" i="5"/>
  <c r="L3938" i="5"/>
  <c r="L3939" i="5" l="1"/>
  <c r="M3938" i="5"/>
  <c r="F3939" i="5"/>
  <c r="E3940" i="5"/>
  <c r="S3940" i="5"/>
  <c r="T3939" i="5"/>
  <c r="V3939" i="5" s="1"/>
  <c r="F3940" i="5" l="1"/>
  <c r="E3941" i="5"/>
  <c r="T3940" i="5"/>
  <c r="V3940" i="5" s="1"/>
  <c r="S3941" i="5"/>
  <c r="M3939" i="5"/>
  <c r="L3940" i="5"/>
  <c r="M3940" i="5" l="1"/>
  <c r="L3941" i="5"/>
  <c r="T3941" i="5"/>
  <c r="V3941" i="5" s="1"/>
  <c r="S3942" i="5"/>
  <c r="E3942" i="5"/>
  <c r="F3941" i="5"/>
  <c r="F3942" i="5" l="1"/>
  <c r="E3943" i="5"/>
  <c r="M3941" i="5"/>
  <c r="L3942" i="5"/>
  <c r="T3942" i="5"/>
  <c r="V3942" i="5" s="1"/>
  <c r="S3943" i="5"/>
  <c r="S3944" i="5" l="1"/>
  <c r="T3943" i="5"/>
  <c r="V3943" i="5" s="1"/>
  <c r="F3943" i="5"/>
  <c r="E3944" i="5"/>
  <c r="L3943" i="5"/>
  <c r="M3942" i="5"/>
  <c r="M3943" i="5" l="1"/>
  <c r="L3944" i="5"/>
  <c r="F3944" i="5"/>
  <c r="E3945" i="5"/>
  <c r="T3944" i="5"/>
  <c r="V3944" i="5" s="1"/>
  <c r="S3945" i="5"/>
  <c r="T3945" i="5" l="1"/>
  <c r="V3945" i="5" s="1"/>
  <c r="S3946" i="5"/>
  <c r="E3946" i="5"/>
  <c r="F3945" i="5"/>
  <c r="M3944" i="5"/>
  <c r="L3945" i="5"/>
  <c r="T3946" i="5" l="1"/>
  <c r="V3946" i="5" s="1"/>
  <c r="S3947" i="5"/>
  <c r="M3945" i="5"/>
  <c r="L3946" i="5"/>
  <c r="F3946" i="5"/>
  <c r="E3947" i="5"/>
  <c r="F3947" i="5" l="1"/>
  <c r="E3948" i="5"/>
  <c r="L3947" i="5"/>
  <c r="M3946" i="5"/>
  <c r="S3948" i="5"/>
  <c r="T3947" i="5"/>
  <c r="V3947" i="5" s="1"/>
  <c r="T3948" i="5" l="1"/>
  <c r="V3948" i="5" s="1"/>
  <c r="S3949" i="5"/>
  <c r="M3947" i="5"/>
  <c r="L3948" i="5"/>
  <c r="F3948" i="5"/>
  <c r="E3949" i="5"/>
  <c r="E3950" i="5" l="1"/>
  <c r="F3949" i="5"/>
  <c r="M3948" i="5"/>
  <c r="L3949" i="5"/>
  <c r="T3949" i="5"/>
  <c r="V3949" i="5" s="1"/>
  <c r="S3950" i="5"/>
  <c r="T3950" i="5" l="1"/>
  <c r="V3950" i="5" s="1"/>
  <c r="S3951" i="5"/>
  <c r="M3949" i="5"/>
  <c r="L3950" i="5"/>
  <c r="F3950" i="5"/>
  <c r="E3951" i="5"/>
  <c r="F3951" i="5" l="1"/>
  <c r="E3952" i="5"/>
  <c r="L3951" i="5"/>
  <c r="M3950" i="5"/>
  <c r="S3952" i="5"/>
  <c r="T3951" i="5"/>
  <c r="V3951" i="5" s="1"/>
  <c r="M3951" i="5" l="1"/>
  <c r="L3952" i="5"/>
  <c r="T3952" i="5"/>
  <c r="V3952" i="5" s="1"/>
  <c r="S3953" i="5"/>
  <c r="F3952" i="5"/>
  <c r="E3953" i="5"/>
  <c r="E3954" i="5" l="1"/>
  <c r="F3953" i="5"/>
  <c r="T3953" i="5"/>
  <c r="V3953" i="5" s="1"/>
  <c r="S3954" i="5"/>
  <c r="M3952" i="5"/>
  <c r="L3953" i="5"/>
  <c r="M3953" i="5" l="1"/>
  <c r="L3954" i="5"/>
  <c r="T3954" i="5"/>
  <c r="V3954" i="5" s="1"/>
  <c r="S3955" i="5"/>
  <c r="F3954" i="5"/>
  <c r="E3955" i="5"/>
  <c r="F3955" i="5" l="1"/>
  <c r="E3956" i="5"/>
  <c r="S3956" i="5"/>
  <c r="T3955" i="5"/>
  <c r="V3955" i="5" s="1"/>
  <c r="L3955" i="5"/>
  <c r="M3954" i="5"/>
  <c r="M3955" i="5" l="1"/>
  <c r="L3956" i="5"/>
  <c r="T3956" i="5"/>
  <c r="V3956" i="5" s="1"/>
  <c r="S3957" i="5"/>
  <c r="F3956" i="5"/>
  <c r="E3957" i="5"/>
  <c r="E3958" i="5" l="1"/>
  <c r="F3957" i="5"/>
  <c r="T3957" i="5"/>
  <c r="V3957" i="5" s="1"/>
  <c r="S3958" i="5"/>
  <c r="M3956" i="5"/>
  <c r="L3957" i="5"/>
  <c r="M3957" i="5" l="1"/>
  <c r="L3958" i="5"/>
  <c r="T3958" i="5"/>
  <c r="V3958" i="5" s="1"/>
  <c r="S3959" i="5"/>
  <c r="F3958" i="5"/>
  <c r="E3959" i="5"/>
  <c r="F3959" i="5" l="1"/>
  <c r="E3960" i="5"/>
  <c r="S3960" i="5"/>
  <c r="T3959" i="5"/>
  <c r="V3959" i="5" s="1"/>
  <c r="L3959" i="5"/>
  <c r="M3958" i="5"/>
  <c r="M3959" i="5" l="1"/>
  <c r="L3960" i="5"/>
  <c r="T3960" i="5"/>
  <c r="V3960" i="5" s="1"/>
  <c r="S3961" i="5"/>
  <c r="F3960" i="5"/>
  <c r="E3961" i="5"/>
  <c r="T3961" i="5" l="1"/>
  <c r="V3961" i="5" s="1"/>
  <c r="S3962" i="5"/>
  <c r="E3962" i="5"/>
  <c r="F3961" i="5"/>
  <c r="M3960" i="5"/>
  <c r="L3961" i="5"/>
  <c r="M3961" i="5" l="1"/>
  <c r="L3962" i="5"/>
  <c r="F3962" i="5"/>
  <c r="E3963" i="5"/>
  <c r="T3962" i="5"/>
  <c r="V3962" i="5" s="1"/>
  <c r="S3963" i="5"/>
  <c r="S3964" i="5" l="1"/>
  <c r="T3963" i="5"/>
  <c r="V3963" i="5" s="1"/>
  <c r="F3963" i="5"/>
  <c r="E3964" i="5"/>
  <c r="L3963" i="5"/>
  <c r="M3962" i="5"/>
  <c r="M3963" i="5" l="1"/>
  <c r="L3964" i="5"/>
  <c r="F3964" i="5"/>
  <c r="E3965" i="5"/>
  <c r="T3964" i="5"/>
  <c r="V3964" i="5" s="1"/>
  <c r="S3965" i="5"/>
  <c r="T3965" i="5" l="1"/>
  <c r="V3965" i="5" s="1"/>
  <c r="S3966" i="5"/>
  <c r="E3966" i="5"/>
  <c r="F3965" i="5"/>
  <c r="M3964" i="5"/>
  <c r="L3965" i="5"/>
  <c r="M3965" i="5" l="1"/>
  <c r="L3966" i="5"/>
  <c r="F3966" i="5"/>
  <c r="E3967" i="5"/>
  <c r="T3966" i="5"/>
  <c r="V3966" i="5" s="1"/>
  <c r="S3967" i="5"/>
  <c r="F3967" i="5" l="1"/>
  <c r="E3968" i="5"/>
  <c r="S3968" i="5"/>
  <c r="T3967" i="5"/>
  <c r="V3967" i="5" s="1"/>
  <c r="L3967" i="5"/>
  <c r="M3966" i="5"/>
  <c r="M3967" i="5" l="1"/>
  <c r="L3968" i="5"/>
  <c r="T3968" i="5"/>
  <c r="V3968" i="5" s="1"/>
  <c r="S3969" i="5"/>
  <c r="F3968" i="5"/>
  <c r="E3969" i="5"/>
  <c r="E3970" i="5" l="1"/>
  <c r="F3969" i="5"/>
  <c r="T3969" i="5"/>
  <c r="V3969" i="5" s="1"/>
  <c r="S3970" i="5"/>
  <c r="M3968" i="5"/>
  <c r="L3969" i="5"/>
  <c r="T3970" i="5" l="1"/>
  <c r="V3970" i="5" s="1"/>
  <c r="S3971" i="5"/>
  <c r="M3969" i="5"/>
  <c r="L3970" i="5"/>
  <c r="F3970" i="5"/>
  <c r="E3971" i="5"/>
  <c r="F3971" i="5" l="1"/>
  <c r="E3972" i="5"/>
  <c r="L3971" i="5"/>
  <c r="M3970" i="5"/>
  <c r="S3972" i="5"/>
  <c r="T3971" i="5"/>
  <c r="V3971" i="5" s="1"/>
  <c r="T3972" i="5" l="1"/>
  <c r="V3972" i="5" s="1"/>
  <c r="S3973" i="5"/>
  <c r="M3971" i="5"/>
  <c r="L3972" i="5"/>
  <c r="F3972" i="5"/>
  <c r="E3973" i="5"/>
  <c r="E3974" i="5" l="1"/>
  <c r="F3973" i="5"/>
  <c r="M3972" i="5"/>
  <c r="L3973" i="5"/>
  <c r="T3973" i="5"/>
  <c r="V3973" i="5" s="1"/>
  <c r="S3974" i="5"/>
  <c r="T3974" i="5" l="1"/>
  <c r="V3974" i="5" s="1"/>
  <c r="S3975" i="5"/>
  <c r="M3973" i="5"/>
  <c r="L3974" i="5"/>
  <c r="F3974" i="5"/>
  <c r="E3975" i="5"/>
  <c r="F3975" i="5" l="1"/>
  <c r="E3976" i="5"/>
  <c r="L3975" i="5"/>
  <c r="M3974" i="5"/>
  <c r="S3976" i="5"/>
  <c r="T3975" i="5"/>
  <c r="V3975" i="5" s="1"/>
  <c r="T3976" i="5" l="1"/>
  <c r="V3976" i="5" s="1"/>
  <c r="S3977" i="5"/>
  <c r="M3975" i="5"/>
  <c r="L3976" i="5"/>
  <c r="F3976" i="5"/>
  <c r="E3977" i="5"/>
  <c r="M3976" i="5" l="1"/>
  <c r="L3977" i="5"/>
  <c r="T3977" i="5"/>
  <c r="V3977" i="5" s="1"/>
  <c r="S3978" i="5"/>
  <c r="E3978" i="5"/>
  <c r="F3977" i="5"/>
  <c r="T3978" i="5" l="1"/>
  <c r="V3978" i="5" s="1"/>
  <c r="S3979" i="5"/>
  <c r="F3978" i="5"/>
  <c r="E3979" i="5"/>
  <c r="M3977" i="5"/>
  <c r="L3978" i="5"/>
  <c r="L3979" i="5" l="1"/>
  <c r="M3978" i="5"/>
  <c r="F3979" i="5"/>
  <c r="E3980" i="5"/>
  <c r="S3980" i="5"/>
  <c r="T3979" i="5"/>
  <c r="V3979" i="5" s="1"/>
  <c r="T3980" i="5" l="1"/>
  <c r="V3980" i="5" s="1"/>
  <c r="S3981" i="5"/>
  <c r="F3980" i="5"/>
  <c r="E3981" i="5"/>
  <c r="M3979" i="5"/>
  <c r="L3980" i="5"/>
  <c r="E3982" i="5" l="1"/>
  <c r="F3981" i="5"/>
  <c r="T3981" i="5"/>
  <c r="V3981" i="5" s="1"/>
  <c r="S3982" i="5"/>
  <c r="M3980" i="5"/>
  <c r="L3981" i="5"/>
  <c r="M3981" i="5" l="1"/>
  <c r="L3982" i="5"/>
  <c r="T3982" i="5"/>
  <c r="V3982" i="5" s="1"/>
  <c r="S3983" i="5"/>
  <c r="F3982" i="5"/>
  <c r="E3983" i="5"/>
  <c r="F3983" i="5" l="1"/>
  <c r="E3984" i="5"/>
  <c r="S3984" i="5"/>
  <c r="T3983" i="5"/>
  <c r="V3983" i="5" s="1"/>
  <c r="L3983" i="5"/>
  <c r="M3982" i="5"/>
  <c r="M3983" i="5" l="1"/>
  <c r="L3984" i="5"/>
  <c r="T3984" i="5"/>
  <c r="V3984" i="5" s="1"/>
  <c r="S3985" i="5"/>
  <c r="F3984" i="5"/>
  <c r="E3985" i="5"/>
  <c r="E3986" i="5" l="1"/>
  <c r="F3985" i="5"/>
  <c r="T3985" i="5"/>
  <c r="V3985" i="5" s="1"/>
  <c r="S3986" i="5"/>
  <c r="M3984" i="5"/>
  <c r="L3985" i="5"/>
  <c r="M3985" i="5" l="1"/>
  <c r="L3986" i="5"/>
  <c r="T3986" i="5"/>
  <c r="V3986" i="5" s="1"/>
  <c r="S3987" i="5"/>
  <c r="F3986" i="5"/>
  <c r="E3987" i="5"/>
  <c r="L3987" i="5" l="1"/>
  <c r="M3986" i="5"/>
  <c r="F3987" i="5"/>
  <c r="E3988" i="5"/>
  <c r="S3988" i="5"/>
  <c r="T3987" i="5"/>
  <c r="V3987" i="5" s="1"/>
  <c r="T3988" i="5" l="1"/>
  <c r="V3988" i="5" s="1"/>
  <c r="S3989" i="5"/>
  <c r="F3988" i="5"/>
  <c r="E3989" i="5"/>
  <c r="M3987" i="5"/>
  <c r="L3988" i="5"/>
  <c r="E3990" i="5" l="1"/>
  <c r="F3989" i="5"/>
  <c r="T3989" i="5"/>
  <c r="V3989" i="5" s="1"/>
  <c r="S3990" i="5"/>
  <c r="M3988" i="5"/>
  <c r="L3989" i="5"/>
  <c r="T3990" i="5" l="1"/>
  <c r="V3990" i="5" s="1"/>
  <c r="S3991" i="5"/>
  <c r="F3990" i="5"/>
  <c r="E3991" i="5"/>
  <c r="M3989" i="5"/>
  <c r="L3990" i="5"/>
  <c r="L3991" i="5" l="1"/>
  <c r="M3990" i="5"/>
  <c r="F3991" i="5"/>
  <c r="E3992" i="5"/>
  <c r="S3992" i="5"/>
  <c r="T3991" i="5"/>
  <c r="V3991" i="5" s="1"/>
  <c r="T3992" i="5" l="1"/>
  <c r="V3992" i="5" s="1"/>
  <c r="S3993" i="5"/>
  <c r="F3992" i="5"/>
  <c r="E3993" i="5"/>
  <c r="M3991" i="5"/>
  <c r="L3992" i="5"/>
  <c r="M3992" i="5" l="1"/>
  <c r="L3993" i="5"/>
  <c r="E3994" i="5"/>
  <c r="F3993" i="5"/>
  <c r="T3993" i="5"/>
  <c r="V3993" i="5" s="1"/>
  <c r="S3994" i="5"/>
  <c r="T3994" i="5" l="1"/>
  <c r="V3994" i="5" s="1"/>
  <c r="S3995" i="5"/>
  <c r="F3994" i="5"/>
  <c r="E3995" i="5"/>
  <c r="M3993" i="5"/>
  <c r="L3994" i="5"/>
  <c r="L3995" i="5" l="1"/>
  <c r="M3994" i="5"/>
  <c r="F3995" i="5"/>
  <c r="E3996" i="5"/>
  <c r="S3996" i="5"/>
  <c r="T3995" i="5"/>
  <c r="V3995" i="5" s="1"/>
  <c r="T3996" i="5" l="1"/>
  <c r="V3996" i="5" s="1"/>
  <c r="S3997" i="5"/>
  <c r="F3996" i="5"/>
  <c r="E3997" i="5"/>
  <c r="M3995" i="5"/>
  <c r="L3996" i="5"/>
  <c r="E3998" i="5" l="1"/>
  <c r="F3997" i="5"/>
  <c r="T3997" i="5"/>
  <c r="V3997" i="5" s="1"/>
  <c r="S3998" i="5"/>
  <c r="M3996" i="5"/>
  <c r="L3997" i="5"/>
  <c r="T3998" i="5" l="1"/>
  <c r="V3998" i="5" s="1"/>
  <c r="S3999" i="5"/>
  <c r="M3997" i="5"/>
  <c r="L3998" i="5"/>
  <c r="F3998" i="5"/>
  <c r="E3999" i="5"/>
  <c r="F3999" i="5" l="1"/>
  <c r="E4000" i="5"/>
  <c r="S4000" i="5"/>
  <c r="T3999" i="5"/>
  <c r="V3999" i="5" s="1"/>
  <c r="L3999" i="5"/>
  <c r="M3998" i="5"/>
  <c r="M3999" i="5" l="1"/>
  <c r="L4000" i="5"/>
  <c r="T4000" i="5"/>
  <c r="V4000" i="5" s="1"/>
  <c r="S4001" i="5"/>
  <c r="F4000" i="5"/>
  <c r="E4001" i="5"/>
  <c r="E4002" i="5" l="1"/>
  <c r="F4001" i="5"/>
  <c r="T4001" i="5"/>
  <c r="V4001" i="5" s="1"/>
  <c r="S4002" i="5"/>
  <c r="M4000" i="5"/>
  <c r="L4001" i="5"/>
  <c r="M4001" i="5" l="1"/>
  <c r="L4002" i="5"/>
  <c r="T4002" i="5"/>
  <c r="V4002" i="5" s="1"/>
  <c r="S4003" i="5"/>
  <c r="F4002" i="5"/>
  <c r="E4003" i="5"/>
  <c r="F4003" i="5" l="1"/>
  <c r="E4004" i="5"/>
  <c r="S4004" i="5"/>
  <c r="T4003" i="5"/>
  <c r="V4003" i="5" s="1"/>
  <c r="L4003" i="5"/>
  <c r="M4002" i="5"/>
  <c r="T4004" i="5" l="1"/>
  <c r="V4004" i="5" s="1"/>
  <c r="S4005" i="5"/>
  <c r="M4003" i="5"/>
  <c r="L4004" i="5"/>
  <c r="F4004" i="5"/>
  <c r="E4005" i="5"/>
  <c r="E4006" i="5" l="1"/>
  <c r="F4005" i="5"/>
  <c r="M4004" i="5"/>
  <c r="L4005" i="5"/>
  <c r="T4005" i="5"/>
  <c r="V4005" i="5" s="1"/>
  <c r="S4006" i="5"/>
  <c r="T4006" i="5" l="1"/>
  <c r="V4006" i="5" s="1"/>
  <c r="S4007" i="5"/>
  <c r="M4005" i="5"/>
  <c r="L4006" i="5"/>
  <c r="F4006" i="5"/>
  <c r="E4007" i="5"/>
  <c r="F4007" i="5" l="1"/>
  <c r="E4008" i="5"/>
  <c r="L4007" i="5"/>
  <c r="M4006" i="5"/>
  <c r="S4008" i="5"/>
  <c r="T4007" i="5"/>
  <c r="V4007" i="5" s="1"/>
  <c r="T4008" i="5" l="1"/>
  <c r="V4008" i="5" s="1"/>
  <c r="S4009" i="5"/>
  <c r="M4007" i="5"/>
  <c r="L4008" i="5"/>
  <c r="F4008" i="5"/>
  <c r="E4009" i="5"/>
  <c r="M4008" i="5" l="1"/>
  <c r="L4009" i="5"/>
  <c r="T4009" i="5"/>
  <c r="V4009" i="5" s="1"/>
  <c r="S4010" i="5"/>
  <c r="E4010" i="5"/>
  <c r="F4009" i="5"/>
  <c r="T4010" i="5" l="1"/>
  <c r="V4010" i="5" s="1"/>
  <c r="S4011" i="5"/>
  <c r="F4010" i="5"/>
  <c r="E4011" i="5"/>
  <c r="M4009" i="5"/>
  <c r="L4010" i="5"/>
  <c r="L4011" i="5" l="1"/>
  <c r="M4010" i="5"/>
  <c r="F4011" i="5"/>
  <c r="E4012" i="5"/>
  <c r="S4012" i="5"/>
  <c r="T4011" i="5"/>
  <c r="V4011" i="5" s="1"/>
  <c r="T4012" i="5" l="1"/>
  <c r="V4012" i="5" s="1"/>
  <c r="S4013" i="5"/>
  <c r="F4012" i="5"/>
  <c r="E4013" i="5"/>
  <c r="M4011" i="5"/>
  <c r="L4012" i="5"/>
  <c r="E4014" i="5" l="1"/>
  <c r="F4013" i="5"/>
  <c r="T4013" i="5"/>
  <c r="V4013" i="5" s="1"/>
  <c r="S4014" i="5"/>
  <c r="M4012" i="5"/>
  <c r="L4013" i="5"/>
  <c r="M4013" i="5" l="1"/>
  <c r="L4014" i="5"/>
  <c r="T4014" i="5"/>
  <c r="V4014" i="5" s="1"/>
  <c r="S4015" i="5"/>
  <c r="F4014" i="5"/>
  <c r="E4015" i="5"/>
  <c r="F4015" i="5" l="1"/>
  <c r="E4016" i="5"/>
  <c r="S4016" i="5"/>
  <c r="T4015" i="5"/>
  <c r="V4015" i="5" s="1"/>
  <c r="L4015" i="5"/>
  <c r="M4014" i="5"/>
  <c r="M4015" i="5" l="1"/>
  <c r="L4016" i="5"/>
  <c r="T4016" i="5"/>
  <c r="V4016" i="5" s="1"/>
  <c r="S4017" i="5"/>
  <c r="F4016" i="5"/>
  <c r="E4017" i="5"/>
  <c r="E4018" i="5" l="1"/>
  <c r="F4017" i="5"/>
  <c r="M4016" i="5"/>
  <c r="L4017" i="5"/>
  <c r="T4017" i="5"/>
  <c r="V4017" i="5" s="1"/>
  <c r="S4018" i="5"/>
  <c r="T4018" i="5" l="1"/>
  <c r="V4018" i="5" s="1"/>
  <c r="S4019" i="5"/>
  <c r="M4017" i="5"/>
  <c r="L4018" i="5"/>
  <c r="F4018" i="5"/>
  <c r="E4019" i="5"/>
  <c r="F4019" i="5" l="1"/>
  <c r="E4020" i="5"/>
  <c r="L4019" i="5"/>
  <c r="M4018" i="5"/>
  <c r="S4020" i="5"/>
  <c r="T4019" i="5"/>
  <c r="V4019" i="5" s="1"/>
  <c r="T4020" i="5" l="1"/>
  <c r="V4020" i="5" s="1"/>
  <c r="S4021" i="5"/>
  <c r="M4019" i="5"/>
  <c r="L4020" i="5"/>
  <c r="F4020" i="5"/>
  <c r="E4021" i="5"/>
  <c r="M4020" i="5" l="1"/>
  <c r="L4021" i="5"/>
  <c r="T4021" i="5"/>
  <c r="V4021" i="5" s="1"/>
  <c r="S4022" i="5"/>
  <c r="E4022" i="5"/>
  <c r="F4021" i="5"/>
  <c r="F4022" i="5" l="1"/>
  <c r="E4023" i="5"/>
  <c r="T4022" i="5"/>
  <c r="V4022" i="5" s="1"/>
  <c r="S4023" i="5"/>
  <c r="M4021" i="5"/>
  <c r="L4022" i="5"/>
  <c r="L4023" i="5" l="1"/>
  <c r="M4022" i="5"/>
  <c r="S4024" i="5"/>
  <c r="T4023" i="5"/>
  <c r="V4023" i="5" s="1"/>
  <c r="F4023" i="5"/>
  <c r="E4024" i="5"/>
  <c r="F4024" i="5" l="1"/>
  <c r="E4025" i="5"/>
  <c r="T4024" i="5"/>
  <c r="V4024" i="5" s="1"/>
  <c r="S4025" i="5"/>
  <c r="M4023" i="5"/>
  <c r="L4024" i="5"/>
  <c r="M4024" i="5" l="1"/>
  <c r="L4025" i="5"/>
  <c r="T4025" i="5"/>
  <c r="V4025" i="5" s="1"/>
  <c r="S4026" i="5"/>
  <c r="E4026" i="5"/>
  <c r="F4025" i="5"/>
  <c r="T4026" i="5" l="1"/>
  <c r="V4026" i="5" s="1"/>
  <c r="S4027" i="5"/>
  <c r="F4026" i="5"/>
  <c r="E4027" i="5"/>
  <c r="M4025" i="5"/>
  <c r="L4026" i="5"/>
  <c r="L4027" i="5" l="1"/>
  <c r="M4026" i="5"/>
  <c r="S4028" i="5"/>
  <c r="T4027" i="5"/>
  <c r="V4027" i="5" s="1"/>
  <c r="F4027" i="5"/>
  <c r="E4028" i="5"/>
  <c r="F4028" i="5" l="1"/>
  <c r="E4029" i="5"/>
  <c r="T4028" i="5"/>
  <c r="V4028" i="5" s="1"/>
  <c r="S4029" i="5"/>
  <c r="M4027" i="5"/>
  <c r="L4028" i="5"/>
  <c r="M4028" i="5" l="1"/>
  <c r="L4029" i="5"/>
  <c r="E4030" i="5"/>
  <c r="F4029" i="5"/>
  <c r="T4029" i="5"/>
  <c r="V4029" i="5" s="1"/>
  <c r="S4030" i="5"/>
  <c r="T4030" i="5" l="1"/>
  <c r="V4030" i="5" s="1"/>
  <c r="S4031" i="5"/>
  <c r="F4030" i="5"/>
  <c r="E4031" i="5"/>
  <c r="M4029" i="5"/>
  <c r="L4030" i="5"/>
  <c r="L4031" i="5" l="1"/>
  <c r="M4030" i="5"/>
  <c r="F4031" i="5"/>
  <c r="E4032" i="5"/>
  <c r="S4032" i="5"/>
  <c r="T4031" i="5"/>
  <c r="V4031" i="5" s="1"/>
  <c r="T4032" i="5" l="1"/>
  <c r="V4032" i="5" s="1"/>
  <c r="S4033" i="5"/>
  <c r="F4032" i="5"/>
  <c r="E4033" i="5"/>
  <c r="M4031" i="5"/>
  <c r="L4032" i="5"/>
  <c r="T4033" i="5" l="1"/>
  <c r="V4033" i="5" s="1"/>
  <c r="S4034" i="5"/>
  <c r="M4032" i="5"/>
  <c r="L4033" i="5"/>
  <c r="E4034" i="5"/>
  <c r="F4033" i="5"/>
  <c r="F4034" i="5" l="1"/>
  <c r="E4035" i="5"/>
  <c r="T4034" i="5"/>
  <c r="V4034" i="5" s="1"/>
  <c r="S4035" i="5"/>
  <c r="M4033" i="5"/>
  <c r="L4034" i="5"/>
  <c r="L4035" i="5" l="1"/>
  <c r="M4034" i="5"/>
  <c r="S4036" i="5"/>
  <c r="T4035" i="5"/>
  <c r="V4035" i="5" s="1"/>
  <c r="F4035" i="5"/>
  <c r="E4036" i="5"/>
  <c r="F4036" i="5" l="1"/>
  <c r="E4037" i="5"/>
  <c r="M4035" i="5"/>
  <c r="L4036" i="5"/>
  <c r="T4036" i="5"/>
  <c r="V4036" i="5" s="1"/>
  <c r="S4037" i="5"/>
  <c r="T4037" i="5" l="1"/>
  <c r="V4037" i="5" s="1"/>
  <c r="S4038" i="5"/>
  <c r="E4038" i="5"/>
  <c r="F4037" i="5"/>
  <c r="M4036" i="5"/>
  <c r="L4037" i="5"/>
  <c r="M4037" i="5" l="1"/>
  <c r="L4038" i="5"/>
  <c r="T4038" i="5"/>
  <c r="V4038" i="5" s="1"/>
  <c r="S4039" i="5"/>
  <c r="F4038" i="5"/>
  <c r="E4039" i="5"/>
  <c r="F4039" i="5" l="1"/>
  <c r="E4040" i="5"/>
  <c r="S4040" i="5"/>
  <c r="T4039" i="5"/>
  <c r="V4039" i="5" s="1"/>
  <c r="L4039" i="5"/>
  <c r="M4038" i="5"/>
  <c r="M4039" i="5" l="1"/>
  <c r="L4040" i="5"/>
  <c r="T4040" i="5"/>
  <c r="V4040" i="5" s="1"/>
  <c r="S4041" i="5"/>
  <c r="F4040" i="5"/>
  <c r="E4041" i="5"/>
  <c r="E4042" i="5" l="1"/>
  <c r="F4041" i="5"/>
  <c r="T4041" i="5"/>
  <c r="V4041" i="5" s="1"/>
  <c r="S4042" i="5"/>
  <c r="M4040" i="5"/>
  <c r="L4041" i="5"/>
  <c r="F4042" i="5" l="1"/>
  <c r="E4043" i="5"/>
  <c r="M4041" i="5"/>
  <c r="L4042" i="5"/>
  <c r="T4042" i="5"/>
  <c r="V4042" i="5" s="1"/>
  <c r="S4043" i="5"/>
  <c r="S4044" i="5" l="1"/>
  <c r="T4043" i="5"/>
  <c r="V4043" i="5" s="1"/>
  <c r="L4043" i="5"/>
  <c r="M4042" i="5"/>
  <c r="F4043" i="5"/>
  <c r="E4044" i="5"/>
  <c r="F4044" i="5" l="1"/>
  <c r="E4045" i="5"/>
  <c r="M4043" i="5"/>
  <c r="L4044" i="5"/>
  <c r="T4044" i="5"/>
  <c r="V4044" i="5" s="1"/>
  <c r="S4045" i="5"/>
  <c r="M4044" i="5" l="1"/>
  <c r="L4045" i="5"/>
  <c r="E4046" i="5"/>
  <c r="F4045" i="5"/>
  <c r="T4045" i="5"/>
  <c r="V4045" i="5" s="1"/>
  <c r="S4046" i="5"/>
  <c r="T4046" i="5" l="1"/>
  <c r="V4046" i="5" s="1"/>
  <c r="S4047" i="5"/>
  <c r="M4045" i="5"/>
  <c r="L4046" i="5"/>
  <c r="F4046" i="5"/>
  <c r="E4047" i="5"/>
  <c r="F4047" i="5" l="1"/>
  <c r="E4048" i="5"/>
  <c r="S4048" i="5"/>
  <c r="T4047" i="5"/>
  <c r="V4047" i="5" s="1"/>
  <c r="L4047" i="5"/>
  <c r="M4046" i="5"/>
  <c r="M4047" i="5" l="1"/>
  <c r="L4048" i="5"/>
  <c r="T4048" i="5"/>
  <c r="V4048" i="5" s="1"/>
  <c r="S4049" i="5"/>
  <c r="F4048" i="5"/>
  <c r="E4049" i="5"/>
  <c r="E4050" i="5" l="1"/>
  <c r="F4049" i="5"/>
  <c r="T4049" i="5"/>
  <c r="V4049" i="5" s="1"/>
  <c r="S4050" i="5"/>
  <c r="M4048" i="5"/>
  <c r="L4049" i="5"/>
  <c r="M4049" i="5" l="1"/>
  <c r="L4050" i="5"/>
  <c r="T4050" i="5"/>
  <c r="V4050" i="5" s="1"/>
  <c r="S4051" i="5"/>
  <c r="F4050" i="5"/>
  <c r="E4051" i="5"/>
  <c r="F4051" i="5" l="1"/>
  <c r="E4052" i="5"/>
  <c r="S4052" i="5"/>
  <c r="T4051" i="5"/>
  <c r="V4051" i="5" s="1"/>
  <c r="L4051" i="5"/>
  <c r="M4050" i="5"/>
  <c r="M4051" i="5" l="1"/>
  <c r="L4052" i="5"/>
  <c r="T4052" i="5"/>
  <c r="V4052" i="5" s="1"/>
  <c r="S4053" i="5"/>
  <c r="F4052" i="5"/>
  <c r="E4053" i="5"/>
  <c r="E4054" i="5" l="1"/>
  <c r="F4053" i="5"/>
  <c r="T4053" i="5"/>
  <c r="V4053" i="5" s="1"/>
  <c r="S4054" i="5"/>
  <c r="M4052" i="5"/>
  <c r="L4053" i="5"/>
  <c r="T4054" i="5" l="1"/>
  <c r="V4054" i="5" s="1"/>
  <c r="S4055" i="5"/>
  <c r="M4053" i="5"/>
  <c r="L4054" i="5"/>
  <c r="F4054" i="5"/>
  <c r="E4055" i="5"/>
  <c r="F4055" i="5" l="1"/>
  <c r="E4056" i="5"/>
  <c r="L4055" i="5"/>
  <c r="M4054" i="5"/>
  <c r="S4056" i="5"/>
  <c r="T4055" i="5"/>
  <c r="V4055" i="5" s="1"/>
  <c r="F4056" i="5" l="1"/>
  <c r="E4057" i="5"/>
  <c r="T4056" i="5"/>
  <c r="V4056" i="5" s="1"/>
  <c r="S4057" i="5"/>
  <c r="M4055" i="5"/>
  <c r="L4056" i="5"/>
  <c r="M4056" i="5" l="1"/>
  <c r="L4057" i="5"/>
  <c r="T4057" i="5"/>
  <c r="V4057" i="5" s="1"/>
  <c r="S4058" i="5"/>
  <c r="E4058" i="5"/>
  <c r="F4057" i="5"/>
  <c r="T4058" i="5" l="1"/>
  <c r="V4058" i="5" s="1"/>
  <c r="S4059" i="5"/>
  <c r="F4058" i="5"/>
  <c r="E4059" i="5"/>
  <c r="M4057" i="5"/>
  <c r="L4058" i="5"/>
  <c r="L4059" i="5" l="1"/>
  <c r="M4058" i="5"/>
  <c r="F4059" i="5"/>
  <c r="E4060" i="5"/>
  <c r="S4060" i="5"/>
  <c r="T4059" i="5"/>
  <c r="V4059" i="5" s="1"/>
  <c r="T4060" i="5" l="1"/>
  <c r="V4060" i="5" s="1"/>
  <c r="S4061" i="5"/>
  <c r="F4060" i="5"/>
  <c r="E4061" i="5"/>
  <c r="M4059" i="5"/>
  <c r="L4060" i="5"/>
  <c r="M4060" i="5" l="1"/>
  <c r="L4061" i="5"/>
  <c r="E4062" i="5"/>
  <c r="F4061" i="5"/>
  <c r="T4061" i="5"/>
  <c r="V4061" i="5" s="1"/>
  <c r="S4062" i="5"/>
  <c r="T4062" i="5" l="1"/>
  <c r="V4062" i="5" s="1"/>
  <c r="S4063" i="5"/>
  <c r="F4062" i="5"/>
  <c r="E4063" i="5"/>
  <c r="M4061" i="5"/>
  <c r="L4062" i="5"/>
  <c r="L4063" i="5" l="1"/>
  <c r="M4062" i="5"/>
  <c r="F4063" i="5"/>
  <c r="E4064" i="5"/>
  <c r="S4064" i="5"/>
  <c r="T4063" i="5"/>
  <c r="V4063" i="5" s="1"/>
  <c r="F4064" i="5" l="1"/>
  <c r="E4065" i="5"/>
  <c r="M4063" i="5"/>
  <c r="L4064" i="5"/>
  <c r="T4064" i="5"/>
  <c r="V4064" i="5" s="1"/>
  <c r="S4065" i="5"/>
  <c r="T4065" i="5" l="1"/>
  <c r="V4065" i="5" s="1"/>
  <c r="S4066" i="5"/>
  <c r="M4064" i="5"/>
  <c r="L4065" i="5"/>
  <c r="E4066" i="5"/>
  <c r="F4065" i="5"/>
  <c r="F4066" i="5" l="1"/>
  <c r="E4067" i="5"/>
  <c r="M4065" i="5"/>
  <c r="L4066" i="5"/>
  <c r="T4066" i="5"/>
  <c r="V4066" i="5" s="1"/>
  <c r="S4067" i="5"/>
  <c r="S4068" i="5" l="1"/>
  <c r="T4067" i="5"/>
  <c r="V4067" i="5" s="1"/>
  <c r="L4067" i="5"/>
  <c r="M4066" i="5"/>
  <c r="F4067" i="5"/>
  <c r="E4068" i="5"/>
  <c r="F4068" i="5" l="1"/>
  <c r="E4069" i="5"/>
  <c r="M4067" i="5"/>
  <c r="L4068" i="5"/>
  <c r="T4068" i="5"/>
  <c r="V4068" i="5" s="1"/>
  <c r="S4069" i="5"/>
  <c r="T4069" i="5" l="1"/>
  <c r="V4069" i="5" s="1"/>
  <c r="S4070" i="5"/>
  <c r="M4068" i="5"/>
  <c r="L4069" i="5"/>
  <c r="E4070" i="5"/>
  <c r="F4069" i="5"/>
  <c r="F4070" i="5" l="1"/>
  <c r="E4071" i="5"/>
  <c r="T4070" i="5"/>
  <c r="V4070" i="5" s="1"/>
  <c r="S4071" i="5"/>
  <c r="M4069" i="5"/>
  <c r="L4070" i="5"/>
  <c r="L4071" i="5" l="1"/>
  <c r="M4070" i="5"/>
  <c r="S4072" i="5"/>
  <c r="T4071" i="5"/>
  <c r="V4071" i="5" s="1"/>
  <c r="F4071" i="5"/>
  <c r="E4072" i="5"/>
  <c r="F4072" i="5" l="1"/>
  <c r="E4073" i="5"/>
  <c r="T4072" i="5"/>
  <c r="V4072" i="5" s="1"/>
  <c r="S4073" i="5"/>
  <c r="M4071" i="5"/>
  <c r="L4072" i="5"/>
  <c r="M4072" i="5" l="1"/>
  <c r="L4073" i="5"/>
  <c r="T4073" i="5"/>
  <c r="V4073" i="5" s="1"/>
  <c r="S4074" i="5"/>
  <c r="E4074" i="5"/>
  <c r="F4073" i="5"/>
  <c r="T4074" i="5" l="1"/>
  <c r="V4074" i="5" s="1"/>
  <c r="S4075" i="5"/>
  <c r="F4074" i="5"/>
  <c r="E4075" i="5"/>
  <c r="M4073" i="5"/>
  <c r="L4074" i="5"/>
  <c r="L4075" i="5" l="1"/>
  <c r="M4074" i="5"/>
  <c r="S4076" i="5"/>
  <c r="T4075" i="5"/>
  <c r="V4075" i="5" s="1"/>
  <c r="F4075" i="5"/>
  <c r="E4076" i="5"/>
  <c r="T4076" i="5" l="1"/>
  <c r="V4076" i="5" s="1"/>
  <c r="S4077" i="5"/>
  <c r="F4076" i="5"/>
  <c r="E4077" i="5"/>
  <c r="M4075" i="5"/>
  <c r="L4076" i="5"/>
  <c r="E4078" i="5" l="1"/>
  <c r="F4077" i="5"/>
  <c r="M4076" i="5"/>
  <c r="L4077" i="5"/>
  <c r="T4077" i="5"/>
  <c r="V4077" i="5" s="1"/>
  <c r="S4078" i="5"/>
  <c r="T4078" i="5" l="1"/>
  <c r="V4078" i="5" s="1"/>
  <c r="S4079" i="5"/>
  <c r="F4078" i="5"/>
  <c r="E4079" i="5"/>
  <c r="M4077" i="5"/>
  <c r="L4078" i="5"/>
  <c r="F4079" i="5" l="1"/>
  <c r="E4080" i="5"/>
  <c r="S4080" i="5"/>
  <c r="T4079" i="5"/>
  <c r="V4079" i="5" s="1"/>
  <c r="L4079" i="5"/>
  <c r="M4078" i="5"/>
  <c r="M4079" i="5" l="1"/>
  <c r="L4080" i="5"/>
  <c r="T4080" i="5"/>
  <c r="V4080" i="5" s="1"/>
  <c r="S4081" i="5"/>
  <c r="F4080" i="5"/>
  <c r="E4081" i="5"/>
  <c r="T4081" i="5" l="1"/>
  <c r="V4081" i="5" s="1"/>
  <c r="S4082" i="5"/>
  <c r="E4082" i="5"/>
  <c r="F4081" i="5"/>
  <c r="M4080" i="5"/>
  <c r="L4081" i="5"/>
  <c r="M4081" i="5" l="1"/>
  <c r="L4082" i="5"/>
  <c r="F4082" i="5"/>
  <c r="E4083" i="5"/>
  <c r="T4082" i="5"/>
  <c r="V4082" i="5" s="1"/>
  <c r="S4083" i="5"/>
  <c r="S4084" i="5" l="1"/>
  <c r="T4083" i="5"/>
  <c r="V4083" i="5" s="1"/>
  <c r="F4083" i="5"/>
  <c r="E4084" i="5"/>
  <c r="L4083" i="5"/>
  <c r="M4082" i="5"/>
  <c r="M4083" i="5" l="1"/>
  <c r="L4084" i="5"/>
  <c r="F4084" i="5"/>
  <c r="E4085" i="5"/>
  <c r="T4084" i="5"/>
  <c r="V4084" i="5" s="1"/>
  <c r="S4085" i="5"/>
  <c r="T4085" i="5" l="1"/>
  <c r="V4085" i="5" s="1"/>
  <c r="S4086" i="5"/>
  <c r="E4086" i="5"/>
  <c r="F4085" i="5"/>
  <c r="M4084" i="5"/>
  <c r="L4085" i="5"/>
  <c r="M4085" i="5" l="1"/>
  <c r="L4086" i="5"/>
  <c r="T4086" i="5"/>
  <c r="V4086" i="5" s="1"/>
  <c r="S4087" i="5"/>
  <c r="F4086" i="5"/>
  <c r="E4087" i="5"/>
  <c r="F4087" i="5" l="1"/>
  <c r="E4088" i="5"/>
  <c r="S4088" i="5"/>
  <c r="T4087" i="5"/>
  <c r="V4087" i="5" s="1"/>
  <c r="L4087" i="5"/>
  <c r="M4086" i="5"/>
  <c r="M4087" i="5" l="1"/>
  <c r="L4088" i="5"/>
  <c r="T4088" i="5"/>
  <c r="V4088" i="5" s="1"/>
  <c r="S4089" i="5"/>
  <c r="F4088" i="5"/>
  <c r="E4089" i="5"/>
  <c r="E4090" i="5" l="1"/>
  <c r="F4089" i="5"/>
  <c r="T4089" i="5"/>
  <c r="V4089" i="5" s="1"/>
  <c r="S4090" i="5"/>
  <c r="M4088" i="5"/>
  <c r="L4089" i="5"/>
  <c r="M4089" i="5" l="1"/>
  <c r="L4090" i="5"/>
  <c r="T4090" i="5"/>
  <c r="V4090" i="5" s="1"/>
  <c r="S4091" i="5"/>
  <c r="F4090" i="5"/>
  <c r="E4091" i="5"/>
  <c r="F4091" i="5" l="1"/>
  <c r="E4092" i="5"/>
  <c r="S4092" i="5"/>
  <c r="T4091" i="5"/>
  <c r="V4091" i="5" s="1"/>
  <c r="L4091" i="5"/>
  <c r="M4090" i="5"/>
  <c r="M4091" i="5" l="1"/>
  <c r="L4092" i="5"/>
  <c r="T4092" i="5"/>
  <c r="V4092" i="5" s="1"/>
  <c r="S4093" i="5"/>
  <c r="F4092" i="5"/>
  <c r="E4093" i="5"/>
  <c r="E4094" i="5" l="1"/>
  <c r="F4093" i="5"/>
  <c r="T4093" i="5"/>
  <c r="V4093" i="5" s="1"/>
  <c r="S4094" i="5"/>
  <c r="M4092" i="5"/>
  <c r="L4093" i="5"/>
  <c r="T4094" i="5" l="1"/>
  <c r="V4094" i="5" s="1"/>
  <c r="S4095" i="5"/>
  <c r="M4093" i="5"/>
  <c r="L4094" i="5"/>
  <c r="F4094" i="5"/>
  <c r="E4095" i="5"/>
  <c r="S4096" i="5" l="1"/>
  <c r="T4095" i="5"/>
  <c r="V4095" i="5" s="1"/>
  <c r="F4095" i="5"/>
  <c r="E4096" i="5"/>
  <c r="L4095" i="5"/>
  <c r="M4094" i="5"/>
  <c r="M4095" i="5" l="1"/>
  <c r="L4096" i="5"/>
  <c r="F4096" i="5"/>
  <c r="E4097" i="5"/>
  <c r="T4096" i="5"/>
  <c r="V4096" i="5" s="1"/>
  <c r="S4097" i="5"/>
  <c r="T4097" i="5" l="1"/>
  <c r="V4097" i="5" s="1"/>
  <c r="S4098" i="5"/>
  <c r="E4098" i="5"/>
  <c r="F4097" i="5"/>
  <c r="M4096" i="5"/>
  <c r="L4097" i="5"/>
  <c r="M4097" i="5" l="1"/>
  <c r="L4098" i="5"/>
  <c r="T4098" i="5"/>
  <c r="V4098" i="5" s="1"/>
  <c r="S4099" i="5"/>
  <c r="F4098" i="5"/>
  <c r="E4099" i="5"/>
  <c r="S4100" i="5" l="1"/>
  <c r="T4099" i="5"/>
  <c r="V4099" i="5" s="1"/>
  <c r="L4099" i="5"/>
  <c r="M4098" i="5"/>
  <c r="F4099" i="5"/>
  <c r="E4100" i="5"/>
  <c r="F4100" i="5" l="1"/>
  <c r="E4101" i="5"/>
  <c r="M4099" i="5"/>
  <c r="L4100" i="5"/>
  <c r="T4100" i="5"/>
  <c r="V4100" i="5" s="1"/>
  <c r="S4101" i="5"/>
  <c r="T4101" i="5" l="1"/>
  <c r="V4101" i="5" s="1"/>
  <c r="S4102" i="5"/>
  <c r="M4100" i="5"/>
  <c r="L4101" i="5"/>
  <c r="E4102" i="5"/>
  <c r="F4101" i="5"/>
  <c r="F4102" i="5" l="1"/>
  <c r="E4103" i="5"/>
  <c r="M4101" i="5"/>
  <c r="L4102" i="5"/>
  <c r="T4102" i="5"/>
  <c r="V4102" i="5" s="1"/>
  <c r="S4103" i="5"/>
  <c r="S4104" i="5" l="1"/>
  <c r="T4103" i="5"/>
  <c r="V4103" i="5" s="1"/>
  <c r="L4103" i="5"/>
  <c r="M4102" i="5"/>
  <c r="F4103" i="5"/>
  <c r="E4104" i="5"/>
  <c r="M4103" i="5" l="1"/>
  <c r="L4104" i="5"/>
  <c r="T4104" i="5"/>
  <c r="V4104" i="5" s="1"/>
  <c r="S4105" i="5"/>
  <c r="F4104" i="5"/>
  <c r="E4105" i="5"/>
  <c r="E4106" i="5" l="1"/>
  <c r="F4105" i="5"/>
  <c r="T4105" i="5"/>
  <c r="V4105" i="5" s="1"/>
  <c r="S4106" i="5"/>
  <c r="M4104" i="5"/>
  <c r="L4105" i="5"/>
  <c r="M4105" i="5" l="1"/>
  <c r="L4106" i="5"/>
  <c r="T4106" i="5"/>
  <c r="V4106" i="5" s="1"/>
  <c r="S4107" i="5"/>
  <c r="F4106" i="5"/>
  <c r="E4107" i="5"/>
  <c r="F4107" i="5" l="1"/>
  <c r="E4108" i="5"/>
  <c r="S4108" i="5"/>
  <c r="T4107" i="5"/>
  <c r="V4107" i="5" s="1"/>
  <c r="L4107" i="5"/>
  <c r="M4106" i="5"/>
  <c r="M4107" i="5" l="1"/>
  <c r="L4108" i="5"/>
  <c r="T4108" i="5"/>
  <c r="V4108" i="5" s="1"/>
  <c r="S4109" i="5"/>
  <c r="F4108" i="5"/>
  <c r="E4109" i="5"/>
  <c r="E4110" i="5" l="1"/>
  <c r="F4109" i="5"/>
  <c r="T4109" i="5"/>
  <c r="V4109" i="5" s="1"/>
  <c r="S4110" i="5"/>
  <c r="M4108" i="5"/>
  <c r="L4109" i="5"/>
  <c r="M4109" i="5" l="1"/>
  <c r="L4110" i="5"/>
  <c r="T4110" i="5"/>
  <c r="V4110" i="5" s="1"/>
  <c r="S4111" i="5"/>
  <c r="F4110" i="5"/>
  <c r="E4111" i="5"/>
  <c r="F4111" i="5" l="1"/>
  <c r="E4112" i="5"/>
  <c r="S4112" i="5"/>
  <c r="T4111" i="5"/>
  <c r="V4111" i="5" s="1"/>
  <c r="L4111" i="5"/>
  <c r="M4110" i="5"/>
  <c r="M4111" i="5" l="1"/>
  <c r="L4112" i="5"/>
  <c r="F4112" i="5"/>
  <c r="E4113" i="5"/>
  <c r="T4112" i="5"/>
  <c r="V4112" i="5" s="1"/>
  <c r="S4113" i="5"/>
  <c r="T4113" i="5" l="1"/>
  <c r="V4113" i="5" s="1"/>
  <c r="S4114" i="5"/>
  <c r="E4114" i="5"/>
  <c r="F4113" i="5"/>
  <c r="M4112" i="5"/>
  <c r="L4113" i="5"/>
  <c r="M4113" i="5" l="1"/>
  <c r="L4114" i="5"/>
  <c r="T4114" i="5"/>
  <c r="V4114" i="5" s="1"/>
  <c r="S4115" i="5"/>
  <c r="F4114" i="5"/>
  <c r="E4115" i="5"/>
  <c r="F4115" i="5" l="1"/>
  <c r="E4116" i="5"/>
  <c r="S4116" i="5"/>
  <c r="T4115" i="5"/>
  <c r="V4115" i="5" s="1"/>
  <c r="L4115" i="5"/>
  <c r="M4114" i="5"/>
  <c r="M4115" i="5" l="1"/>
  <c r="L4116" i="5"/>
  <c r="T4116" i="5"/>
  <c r="V4116" i="5" s="1"/>
  <c r="S4117" i="5"/>
  <c r="F4116" i="5"/>
  <c r="E4117" i="5"/>
  <c r="E4118" i="5" l="1"/>
  <c r="F4117" i="5"/>
  <c r="T4117" i="5"/>
  <c r="V4117" i="5" s="1"/>
  <c r="S4118" i="5"/>
  <c r="M4116" i="5"/>
  <c r="L4117" i="5"/>
  <c r="M4117" i="5" l="1"/>
  <c r="L4118" i="5"/>
  <c r="T4118" i="5"/>
  <c r="V4118" i="5" s="1"/>
  <c r="S4119" i="5"/>
  <c r="F4118" i="5"/>
  <c r="E4119" i="5"/>
  <c r="F4119" i="5" l="1"/>
  <c r="E4120" i="5"/>
  <c r="L4119" i="5"/>
  <c r="M4118" i="5"/>
  <c r="S4120" i="5"/>
  <c r="T4119" i="5"/>
  <c r="V4119" i="5" s="1"/>
  <c r="T4120" i="5" l="1"/>
  <c r="V4120" i="5" s="1"/>
  <c r="S4121" i="5"/>
  <c r="M4119" i="5"/>
  <c r="L4120" i="5"/>
  <c r="F4120" i="5"/>
  <c r="E4121" i="5"/>
  <c r="E4122" i="5" l="1"/>
  <c r="F4121" i="5"/>
  <c r="M4120" i="5"/>
  <c r="L4121" i="5"/>
  <c r="T4121" i="5"/>
  <c r="V4121" i="5" s="1"/>
  <c r="S4122" i="5"/>
  <c r="T4122" i="5" l="1"/>
  <c r="V4122" i="5" s="1"/>
  <c r="S4123" i="5"/>
  <c r="M4121" i="5"/>
  <c r="L4122" i="5"/>
  <c r="F4122" i="5"/>
  <c r="E4123" i="5"/>
  <c r="L4123" i="5" l="1"/>
  <c r="M4122" i="5"/>
  <c r="S4124" i="5"/>
  <c r="T4123" i="5"/>
  <c r="V4123" i="5" s="1"/>
  <c r="F4123" i="5"/>
  <c r="E4124" i="5"/>
  <c r="T4124" i="5" l="1"/>
  <c r="V4124" i="5" s="1"/>
  <c r="S4125" i="5"/>
  <c r="M4123" i="5"/>
  <c r="L4124" i="5"/>
  <c r="F4124" i="5"/>
  <c r="E4125" i="5"/>
  <c r="E4126" i="5" l="1"/>
  <c r="F4125" i="5"/>
  <c r="M4124" i="5"/>
  <c r="L4125" i="5"/>
  <c r="T4125" i="5"/>
  <c r="V4125" i="5" s="1"/>
  <c r="S4126" i="5"/>
  <c r="T4126" i="5" l="1"/>
  <c r="V4126" i="5" s="1"/>
  <c r="S4127" i="5"/>
  <c r="M4125" i="5"/>
  <c r="L4126" i="5"/>
  <c r="F4126" i="5"/>
  <c r="E4127" i="5"/>
  <c r="F4127" i="5" l="1"/>
  <c r="E4128" i="5"/>
  <c r="L4127" i="5"/>
  <c r="M4126" i="5"/>
  <c r="S4128" i="5"/>
  <c r="T4127" i="5"/>
  <c r="V4127" i="5" s="1"/>
  <c r="M4127" i="5" l="1"/>
  <c r="L4128" i="5"/>
  <c r="T4128" i="5"/>
  <c r="V4128" i="5" s="1"/>
  <c r="S4129" i="5"/>
  <c r="F4128" i="5"/>
  <c r="E4129" i="5"/>
  <c r="E4130" i="5" l="1"/>
  <c r="F4129" i="5"/>
  <c r="T4129" i="5"/>
  <c r="V4129" i="5" s="1"/>
  <c r="S4130" i="5"/>
  <c r="M4128" i="5"/>
  <c r="L4129" i="5"/>
  <c r="M4129" i="5" l="1"/>
  <c r="L4130" i="5"/>
  <c r="T4130" i="5"/>
  <c r="V4130" i="5" s="1"/>
  <c r="S4131" i="5"/>
  <c r="F4130" i="5"/>
  <c r="E4131" i="5"/>
  <c r="F4131" i="5" l="1"/>
  <c r="E4132" i="5"/>
  <c r="L4131" i="5"/>
  <c r="M4130" i="5"/>
  <c r="S4132" i="5"/>
  <c r="T4131" i="5"/>
  <c r="V4131" i="5" s="1"/>
  <c r="T4132" i="5" l="1"/>
  <c r="V4132" i="5" s="1"/>
  <c r="S4133" i="5"/>
  <c r="M4131" i="5"/>
  <c r="L4132" i="5"/>
  <c r="F4132" i="5"/>
  <c r="E4133" i="5"/>
  <c r="M4132" i="5" l="1"/>
  <c r="L4133" i="5"/>
  <c r="T4133" i="5"/>
  <c r="V4133" i="5" s="1"/>
  <c r="S4134" i="5"/>
  <c r="E4134" i="5"/>
  <c r="F4133" i="5"/>
  <c r="T4134" i="5" l="1"/>
  <c r="V4134" i="5" s="1"/>
  <c r="S4135" i="5"/>
  <c r="F4134" i="5"/>
  <c r="E4135" i="5"/>
  <c r="M4133" i="5"/>
  <c r="L4134" i="5"/>
  <c r="L4135" i="5" l="1"/>
  <c r="M4134" i="5"/>
  <c r="F4135" i="5"/>
  <c r="E4136" i="5"/>
  <c r="S4136" i="5"/>
  <c r="T4135" i="5"/>
  <c r="V4135" i="5" s="1"/>
  <c r="T4136" i="5" l="1"/>
  <c r="V4136" i="5" s="1"/>
  <c r="S4137" i="5"/>
  <c r="F4136" i="5"/>
  <c r="E4137" i="5"/>
  <c r="M4135" i="5"/>
  <c r="L4136" i="5"/>
  <c r="M4136" i="5" l="1"/>
  <c r="L4137" i="5"/>
  <c r="T4137" i="5"/>
  <c r="V4137" i="5" s="1"/>
  <c r="S4138" i="5"/>
  <c r="E4138" i="5"/>
  <c r="F4137" i="5"/>
  <c r="F4138" i="5" l="1"/>
  <c r="E4139" i="5"/>
  <c r="T4138" i="5"/>
  <c r="V4138" i="5" s="1"/>
  <c r="S4139" i="5"/>
  <c r="M4137" i="5"/>
  <c r="L4138" i="5"/>
  <c r="L4139" i="5" l="1"/>
  <c r="M4138" i="5"/>
  <c r="S4140" i="5"/>
  <c r="T4139" i="5"/>
  <c r="V4139" i="5" s="1"/>
  <c r="F4139" i="5"/>
  <c r="E4140" i="5"/>
  <c r="F4140" i="5" l="1"/>
  <c r="E4141" i="5"/>
  <c r="M4139" i="5"/>
  <c r="L4140" i="5"/>
  <c r="T4140" i="5"/>
  <c r="V4140" i="5" s="1"/>
  <c r="S4141" i="5"/>
  <c r="T4141" i="5" l="1"/>
  <c r="V4141" i="5" s="1"/>
  <c r="S4142" i="5"/>
  <c r="E4142" i="5"/>
  <c r="F4141" i="5"/>
  <c r="M4140" i="5"/>
  <c r="L4141" i="5"/>
  <c r="T4142" i="5" l="1"/>
  <c r="V4142" i="5" s="1"/>
  <c r="S4143" i="5"/>
  <c r="M4141" i="5"/>
  <c r="L4142" i="5"/>
  <c r="F4142" i="5"/>
  <c r="E4143" i="5"/>
  <c r="F4143" i="5" l="1"/>
  <c r="E4144" i="5"/>
  <c r="L4143" i="5"/>
  <c r="M4142" i="5"/>
  <c r="S4144" i="5"/>
  <c r="T4143" i="5"/>
  <c r="V4143" i="5" s="1"/>
  <c r="T4144" i="5" l="1"/>
  <c r="V4144" i="5" s="1"/>
  <c r="S4145" i="5"/>
  <c r="M4143" i="5"/>
  <c r="L4144" i="5"/>
  <c r="F4144" i="5"/>
  <c r="E4145" i="5"/>
  <c r="E4146" i="5" l="1"/>
  <c r="F4145" i="5"/>
  <c r="M4144" i="5"/>
  <c r="L4145" i="5"/>
  <c r="T4145" i="5"/>
  <c r="V4145" i="5" s="1"/>
  <c r="S4146" i="5"/>
  <c r="T4146" i="5" l="1"/>
  <c r="V4146" i="5" s="1"/>
  <c r="S4147" i="5"/>
  <c r="M4145" i="5"/>
  <c r="L4146" i="5"/>
  <c r="F4146" i="5"/>
  <c r="E4147" i="5"/>
  <c r="F4147" i="5" l="1"/>
  <c r="E4148" i="5"/>
  <c r="L4147" i="5"/>
  <c r="M4146" i="5"/>
  <c r="S4148" i="5"/>
  <c r="T4147" i="5"/>
  <c r="V4147" i="5" s="1"/>
  <c r="T4148" i="5" l="1"/>
  <c r="V4148" i="5" s="1"/>
  <c r="S4149" i="5"/>
  <c r="M4147" i="5"/>
  <c r="L4148" i="5"/>
  <c r="F4148" i="5"/>
  <c r="E4149" i="5"/>
  <c r="T4149" i="5" l="1"/>
  <c r="V4149" i="5" s="1"/>
  <c r="S4150" i="5"/>
  <c r="E4150" i="5"/>
  <c r="F4149" i="5"/>
  <c r="M4148" i="5"/>
  <c r="L4149" i="5"/>
  <c r="M4149" i="5" l="1"/>
  <c r="L4150" i="5"/>
  <c r="F4150" i="5"/>
  <c r="E4151" i="5"/>
  <c r="T4150" i="5"/>
  <c r="V4150" i="5" s="1"/>
  <c r="S4151" i="5"/>
  <c r="S4152" i="5" l="1"/>
  <c r="T4151" i="5"/>
  <c r="V4151" i="5" s="1"/>
  <c r="F4151" i="5"/>
  <c r="E4152" i="5"/>
  <c r="L4151" i="5"/>
  <c r="M4150" i="5"/>
  <c r="M4151" i="5" l="1"/>
  <c r="L4152" i="5"/>
  <c r="F4152" i="5"/>
  <c r="E4153" i="5"/>
  <c r="T4152" i="5"/>
  <c r="V4152" i="5" s="1"/>
  <c r="S4153" i="5"/>
  <c r="E4154" i="5" l="1"/>
  <c r="F4153" i="5"/>
  <c r="T4153" i="5"/>
  <c r="V4153" i="5" s="1"/>
  <c r="S4154" i="5"/>
  <c r="M4152" i="5"/>
  <c r="L4153" i="5"/>
  <c r="M4153" i="5" l="1"/>
  <c r="L4154" i="5"/>
  <c r="T4154" i="5"/>
  <c r="V4154" i="5" s="1"/>
  <c r="S4155" i="5"/>
  <c r="F4154" i="5"/>
  <c r="E4155" i="5"/>
  <c r="F4155" i="5" l="1"/>
  <c r="E4156" i="5"/>
  <c r="S4156" i="5"/>
  <c r="T4155" i="5"/>
  <c r="V4155" i="5" s="1"/>
  <c r="L4155" i="5"/>
  <c r="M4154" i="5"/>
  <c r="T4156" i="5" l="1"/>
  <c r="V4156" i="5" s="1"/>
  <c r="S4157" i="5"/>
  <c r="M4155" i="5"/>
  <c r="L4156" i="5"/>
  <c r="F4156" i="5"/>
  <c r="E4157" i="5"/>
  <c r="E4158" i="5" l="1"/>
  <c r="F4157" i="5"/>
  <c r="M4156" i="5"/>
  <c r="L4157" i="5"/>
  <c r="T4157" i="5"/>
  <c r="V4157" i="5" s="1"/>
  <c r="S4158" i="5"/>
  <c r="T4158" i="5" l="1"/>
  <c r="V4158" i="5" s="1"/>
  <c r="S4159" i="5"/>
  <c r="M4157" i="5"/>
  <c r="L4158" i="5"/>
  <c r="F4158" i="5"/>
  <c r="E4159" i="5"/>
  <c r="F4159" i="5" l="1"/>
  <c r="E4160" i="5"/>
  <c r="S4160" i="5"/>
  <c r="T4159" i="5"/>
  <c r="V4159" i="5" s="1"/>
  <c r="L4159" i="5"/>
  <c r="M4158" i="5"/>
  <c r="F4160" i="5" l="1"/>
  <c r="E4161" i="5"/>
  <c r="M4159" i="5"/>
  <c r="L4160" i="5"/>
  <c r="T4160" i="5"/>
  <c r="V4160" i="5" s="1"/>
  <c r="S4161" i="5"/>
  <c r="T4161" i="5" l="1"/>
  <c r="V4161" i="5" s="1"/>
  <c r="S4162" i="5"/>
  <c r="M4160" i="5"/>
  <c r="L4161" i="5"/>
  <c r="E4162" i="5"/>
  <c r="F4161" i="5"/>
  <c r="M4161" i="5" l="1"/>
  <c r="L4162" i="5"/>
  <c r="T4162" i="5"/>
  <c r="V4162" i="5" s="1"/>
  <c r="S4163" i="5"/>
  <c r="F4162" i="5"/>
  <c r="E4163" i="5"/>
  <c r="S4164" i="5" l="1"/>
  <c r="T4163" i="5"/>
  <c r="V4163" i="5" s="1"/>
  <c r="F4163" i="5"/>
  <c r="E4164" i="5"/>
  <c r="L4163" i="5"/>
  <c r="M4162" i="5"/>
  <c r="M4163" i="5" l="1"/>
  <c r="L4164" i="5"/>
  <c r="F4164" i="5"/>
  <c r="E4165" i="5"/>
  <c r="T4164" i="5"/>
  <c r="V4164" i="5" s="1"/>
  <c r="S4165" i="5"/>
  <c r="T4165" i="5" l="1"/>
  <c r="V4165" i="5" s="1"/>
  <c r="S4166" i="5"/>
  <c r="E4166" i="5"/>
  <c r="F4165" i="5"/>
  <c r="M4164" i="5"/>
  <c r="L4165" i="5"/>
  <c r="M4165" i="5" l="1"/>
  <c r="L4166" i="5"/>
  <c r="F4166" i="5"/>
  <c r="E4167" i="5"/>
  <c r="T4166" i="5"/>
  <c r="V4166" i="5" s="1"/>
  <c r="S4167" i="5"/>
  <c r="F4167" i="5" l="1"/>
  <c r="E4168" i="5"/>
  <c r="S4168" i="5"/>
  <c r="T4167" i="5"/>
  <c r="V4167" i="5" s="1"/>
  <c r="L4167" i="5"/>
  <c r="M4166" i="5"/>
  <c r="M4167" i="5" l="1"/>
  <c r="L4168" i="5"/>
  <c r="T4168" i="5"/>
  <c r="V4168" i="5" s="1"/>
  <c r="S4169" i="5"/>
  <c r="F4168" i="5"/>
  <c r="E4169" i="5"/>
  <c r="E4170" i="5" l="1"/>
  <c r="F4169" i="5"/>
  <c r="T4169" i="5"/>
  <c r="V4169" i="5" s="1"/>
  <c r="S4170" i="5"/>
  <c r="M4168" i="5"/>
  <c r="L4169" i="5"/>
  <c r="M4169" i="5" l="1"/>
  <c r="L4170" i="5"/>
  <c r="T4170" i="5"/>
  <c r="V4170" i="5" s="1"/>
  <c r="S4171" i="5"/>
  <c r="F4170" i="5"/>
  <c r="E4171" i="5"/>
  <c r="F4171" i="5" l="1"/>
  <c r="E4172" i="5"/>
  <c r="S4172" i="5"/>
  <c r="T4171" i="5"/>
  <c r="V4171" i="5" s="1"/>
  <c r="L4171" i="5"/>
  <c r="M4170" i="5"/>
  <c r="T4172" i="5" l="1"/>
  <c r="V4172" i="5" s="1"/>
  <c r="S4173" i="5"/>
  <c r="F4172" i="5"/>
  <c r="E4173" i="5"/>
  <c r="M4171" i="5"/>
  <c r="L4172" i="5"/>
  <c r="M4172" i="5" l="1"/>
  <c r="L4173" i="5"/>
  <c r="E4174" i="5"/>
  <c r="F4173" i="5"/>
  <c r="T4173" i="5"/>
  <c r="V4173" i="5" s="1"/>
  <c r="S4174" i="5"/>
  <c r="F4174" i="5" l="1"/>
  <c r="E4175" i="5"/>
  <c r="M4173" i="5"/>
  <c r="L4174" i="5"/>
  <c r="T4174" i="5"/>
  <c r="V4174" i="5" s="1"/>
  <c r="S4175" i="5"/>
  <c r="L4175" i="5" l="1"/>
  <c r="M4174" i="5"/>
  <c r="S4176" i="5"/>
  <c r="T4175" i="5"/>
  <c r="V4175" i="5" s="1"/>
  <c r="F4175" i="5"/>
  <c r="E4176" i="5"/>
  <c r="F4176" i="5" l="1"/>
  <c r="E4177" i="5"/>
  <c r="T4176" i="5"/>
  <c r="V4176" i="5" s="1"/>
  <c r="S4177" i="5"/>
  <c r="M4175" i="5"/>
  <c r="L4176" i="5"/>
  <c r="M4176" i="5" l="1"/>
  <c r="L4177" i="5"/>
  <c r="T4177" i="5"/>
  <c r="V4177" i="5" s="1"/>
  <c r="S4178" i="5"/>
  <c r="E4178" i="5"/>
  <c r="F4177" i="5"/>
  <c r="F4178" i="5" l="1"/>
  <c r="E4179" i="5"/>
  <c r="T4178" i="5"/>
  <c r="V4178" i="5" s="1"/>
  <c r="S4179" i="5"/>
  <c r="M4177" i="5"/>
  <c r="L4178" i="5"/>
  <c r="S4180" i="5" l="1"/>
  <c r="T4179" i="5"/>
  <c r="V4179" i="5" s="1"/>
  <c r="L4179" i="5"/>
  <c r="M4178" i="5"/>
  <c r="F4179" i="5"/>
  <c r="E4180" i="5"/>
  <c r="F4180" i="5" l="1"/>
  <c r="E4181" i="5"/>
  <c r="M4179" i="5"/>
  <c r="L4180" i="5"/>
  <c r="T4180" i="5"/>
  <c r="V4180" i="5" s="1"/>
  <c r="S4181" i="5"/>
  <c r="T4181" i="5" l="1"/>
  <c r="V4181" i="5" s="1"/>
  <c r="S4182" i="5"/>
  <c r="M4180" i="5"/>
  <c r="L4181" i="5"/>
  <c r="E4182" i="5"/>
  <c r="F4181" i="5"/>
  <c r="F4182" i="5" l="1"/>
  <c r="E4183" i="5"/>
  <c r="M4181" i="5"/>
  <c r="L4182" i="5"/>
  <c r="T4182" i="5"/>
  <c r="V4182" i="5" s="1"/>
  <c r="S4183" i="5"/>
  <c r="S4184" i="5" l="1"/>
  <c r="T4183" i="5"/>
  <c r="V4183" i="5" s="1"/>
  <c r="L4183" i="5"/>
  <c r="M4182" i="5"/>
  <c r="F4183" i="5"/>
  <c r="E4184" i="5"/>
  <c r="M4183" i="5" l="1"/>
  <c r="L4184" i="5"/>
  <c r="F4184" i="5"/>
  <c r="E4185" i="5"/>
  <c r="T4184" i="5"/>
  <c r="V4184" i="5" s="1"/>
  <c r="S4185" i="5"/>
  <c r="E4186" i="5" l="1"/>
  <c r="F4185" i="5"/>
  <c r="T4185" i="5"/>
  <c r="V4185" i="5" s="1"/>
  <c r="S4186" i="5"/>
  <c r="M4184" i="5"/>
  <c r="L4185" i="5"/>
  <c r="M4185" i="5" l="1"/>
  <c r="L4186" i="5"/>
  <c r="T4186" i="5"/>
  <c r="V4186" i="5" s="1"/>
  <c r="S4187" i="5"/>
  <c r="F4186" i="5"/>
  <c r="E4187" i="5"/>
  <c r="F4187" i="5" l="1"/>
  <c r="E4188" i="5"/>
  <c r="S4188" i="5"/>
  <c r="T4187" i="5"/>
  <c r="V4187" i="5" s="1"/>
  <c r="L4187" i="5"/>
  <c r="M4186" i="5"/>
  <c r="T4188" i="5" l="1"/>
  <c r="V4188" i="5" s="1"/>
  <c r="S4189" i="5"/>
  <c r="M4187" i="5"/>
  <c r="L4188" i="5"/>
  <c r="F4188" i="5"/>
  <c r="E4189" i="5"/>
  <c r="E4190" i="5" l="1"/>
  <c r="F4189" i="5"/>
  <c r="M4188" i="5"/>
  <c r="L4189" i="5"/>
  <c r="T4189" i="5"/>
  <c r="V4189" i="5" s="1"/>
  <c r="S4190" i="5"/>
  <c r="T4190" i="5" l="1"/>
  <c r="V4190" i="5" s="1"/>
  <c r="S4191" i="5"/>
  <c r="F4190" i="5"/>
  <c r="E4191" i="5"/>
  <c r="M4189" i="5"/>
  <c r="L4190" i="5"/>
  <c r="L4191" i="5" l="1"/>
  <c r="M4190" i="5"/>
  <c r="F4191" i="5"/>
  <c r="E4192" i="5"/>
  <c r="S4192" i="5"/>
  <c r="T4191" i="5"/>
  <c r="V4191" i="5" s="1"/>
  <c r="T4192" i="5" l="1"/>
  <c r="V4192" i="5" s="1"/>
  <c r="S4193" i="5"/>
  <c r="F4192" i="5"/>
  <c r="E4193" i="5"/>
  <c r="M4191" i="5"/>
  <c r="L4192" i="5"/>
  <c r="M4192" i="5" l="1"/>
  <c r="L4193" i="5"/>
  <c r="E4194" i="5"/>
  <c r="F4193" i="5"/>
  <c r="T4193" i="5"/>
  <c r="V4193" i="5" s="1"/>
  <c r="S4194" i="5"/>
  <c r="T4194" i="5" l="1"/>
  <c r="V4194" i="5" s="1"/>
  <c r="S4195" i="5"/>
  <c r="F4194" i="5"/>
  <c r="E4195" i="5"/>
  <c r="M4193" i="5"/>
  <c r="L4194" i="5"/>
  <c r="L4195" i="5" l="1"/>
  <c r="M4194" i="5"/>
  <c r="F4195" i="5"/>
  <c r="E4196" i="5"/>
  <c r="S4196" i="5"/>
  <c r="T4195" i="5"/>
  <c r="V4195" i="5" s="1"/>
  <c r="T4196" i="5" l="1"/>
  <c r="V4196" i="5" s="1"/>
  <c r="S4197" i="5"/>
  <c r="F4196" i="5"/>
  <c r="E4197" i="5"/>
  <c r="M4195" i="5"/>
  <c r="L4196" i="5"/>
  <c r="M4196" i="5" l="1"/>
  <c r="L4197" i="5"/>
  <c r="T4197" i="5"/>
  <c r="V4197" i="5" s="1"/>
  <c r="S4198" i="5"/>
  <c r="E4198" i="5"/>
  <c r="F4197" i="5"/>
  <c r="F4198" i="5" l="1"/>
  <c r="E4199" i="5"/>
  <c r="T4198" i="5"/>
  <c r="V4198" i="5" s="1"/>
  <c r="S4199" i="5"/>
  <c r="M4197" i="5"/>
  <c r="L4198" i="5"/>
  <c r="L4199" i="5" l="1"/>
  <c r="M4198" i="5"/>
  <c r="S4200" i="5"/>
  <c r="T4199" i="5"/>
  <c r="V4199" i="5" s="1"/>
  <c r="F4199" i="5"/>
  <c r="E4200" i="5"/>
  <c r="M4199" i="5" l="1"/>
  <c r="L4200" i="5"/>
  <c r="F4200" i="5"/>
  <c r="E4201" i="5"/>
  <c r="T4200" i="5"/>
  <c r="V4200" i="5" s="1"/>
  <c r="S4201" i="5"/>
  <c r="T4201" i="5" l="1"/>
  <c r="V4201" i="5" s="1"/>
  <c r="S4202" i="5"/>
  <c r="E4202" i="5"/>
  <c r="F4201" i="5"/>
  <c r="M4200" i="5"/>
  <c r="L4201" i="5"/>
  <c r="M4201" i="5" l="1"/>
  <c r="L4202" i="5"/>
  <c r="T4202" i="5"/>
  <c r="V4202" i="5" s="1"/>
  <c r="S4203" i="5"/>
  <c r="F4202" i="5"/>
  <c r="E4203" i="5"/>
  <c r="F4203" i="5" l="1"/>
  <c r="E4204" i="5"/>
  <c r="S4204" i="5"/>
  <c r="T4203" i="5"/>
  <c r="V4203" i="5" s="1"/>
  <c r="L4203" i="5"/>
  <c r="M4202" i="5"/>
  <c r="T4204" i="5" l="1"/>
  <c r="V4204" i="5" s="1"/>
  <c r="S4205" i="5"/>
  <c r="M4203" i="5"/>
  <c r="L4204" i="5"/>
  <c r="F4204" i="5"/>
  <c r="E4205" i="5"/>
  <c r="E4206" i="5" l="1"/>
  <c r="F4205" i="5"/>
  <c r="M4204" i="5"/>
  <c r="L4205" i="5"/>
  <c r="T4205" i="5"/>
  <c r="V4205" i="5" s="1"/>
  <c r="S4206" i="5"/>
  <c r="T4206" i="5" l="1"/>
  <c r="V4206" i="5" s="1"/>
  <c r="S4207" i="5"/>
  <c r="M4205" i="5"/>
  <c r="L4206" i="5"/>
  <c r="F4206" i="5"/>
  <c r="E4207" i="5"/>
  <c r="F4207" i="5" l="1"/>
  <c r="E4208" i="5"/>
  <c r="L4207" i="5"/>
  <c r="M4206" i="5"/>
  <c r="S4208" i="5"/>
  <c r="T4207" i="5"/>
  <c r="V4207" i="5" s="1"/>
  <c r="T4208" i="5" l="1"/>
  <c r="V4208" i="5" s="1"/>
  <c r="S4209" i="5"/>
  <c r="M4207" i="5"/>
  <c r="L4208" i="5"/>
  <c r="F4208" i="5"/>
  <c r="E4209" i="5"/>
  <c r="E4210" i="5" l="1"/>
  <c r="F4209" i="5"/>
  <c r="T4209" i="5"/>
  <c r="V4209" i="5" s="1"/>
  <c r="S4210" i="5"/>
  <c r="M4208" i="5"/>
  <c r="L4209" i="5"/>
  <c r="T4210" i="5" l="1"/>
  <c r="V4210" i="5" s="1"/>
  <c r="S4211" i="5"/>
  <c r="M4209" i="5"/>
  <c r="L4210" i="5"/>
  <c r="F4210" i="5"/>
  <c r="E4211" i="5"/>
  <c r="F4211" i="5" l="1"/>
  <c r="E4212" i="5"/>
  <c r="L4211" i="5"/>
  <c r="M4210" i="5"/>
  <c r="S4212" i="5"/>
  <c r="T4211" i="5"/>
  <c r="V4211" i="5" s="1"/>
  <c r="T4212" i="5" l="1"/>
  <c r="V4212" i="5" s="1"/>
  <c r="S4213" i="5"/>
  <c r="M4211" i="5"/>
  <c r="L4212" i="5"/>
  <c r="F4212" i="5"/>
  <c r="E4213" i="5"/>
  <c r="M4212" i="5" l="1"/>
  <c r="L4213" i="5"/>
  <c r="T4213" i="5"/>
  <c r="V4213" i="5" s="1"/>
  <c r="S4214" i="5"/>
  <c r="E4214" i="5"/>
  <c r="F4213" i="5"/>
  <c r="F4214" i="5" l="1"/>
  <c r="E4215" i="5"/>
  <c r="T4214" i="5"/>
  <c r="V4214" i="5" s="1"/>
  <c r="S4215" i="5"/>
  <c r="M4213" i="5"/>
  <c r="L4214" i="5"/>
  <c r="L4215" i="5" l="1"/>
  <c r="M4214" i="5"/>
  <c r="S4216" i="5"/>
  <c r="T4215" i="5"/>
  <c r="V4215" i="5" s="1"/>
  <c r="F4215" i="5"/>
  <c r="E4216" i="5"/>
  <c r="F4216" i="5" l="1"/>
  <c r="E4217" i="5"/>
  <c r="T4216" i="5"/>
  <c r="V4216" i="5" s="1"/>
  <c r="S4217" i="5"/>
  <c r="M4215" i="5"/>
  <c r="L4216" i="5"/>
  <c r="M4216" i="5" l="1"/>
  <c r="L4217" i="5"/>
  <c r="T4217" i="5"/>
  <c r="V4217" i="5" s="1"/>
  <c r="S4218" i="5"/>
  <c r="E4218" i="5"/>
  <c r="F4217" i="5"/>
  <c r="T4218" i="5" l="1"/>
  <c r="V4218" i="5" s="1"/>
  <c r="S4219" i="5"/>
  <c r="F4218" i="5"/>
  <c r="E4219" i="5"/>
  <c r="M4217" i="5"/>
  <c r="L4218" i="5"/>
  <c r="F4219" i="5" l="1"/>
  <c r="E4220" i="5"/>
  <c r="S4220" i="5"/>
  <c r="T4219" i="5"/>
  <c r="V4219" i="5" s="1"/>
  <c r="L4219" i="5"/>
  <c r="M4218" i="5"/>
  <c r="T4220" i="5" l="1"/>
  <c r="V4220" i="5" s="1"/>
  <c r="S4221" i="5"/>
  <c r="M4219" i="5"/>
  <c r="L4220" i="5"/>
  <c r="F4220" i="5"/>
  <c r="E4221" i="5"/>
  <c r="E4222" i="5" l="1"/>
  <c r="F4221" i="5"/>
  <c r="T4221" i="5"/>
  <c r="V4221" i="5" s="1"/>
  <c r="S4222" i="5"/>
  <c r="M4220" i="5"/>
  <c r="L4221" i="5"/>
  <c r="M4221" i="5" l="1"/>
  <c r="L4222" i="5"/>
  <c r="T4222" i="5"/>
  <c r="V4222" i="5" s="1"/>
  <c r="S4223" i="5"/>
  <c r="F4222" i="5"/>
  <c r="E4223" i="5"/>
  <c r="F4223" i="5" l="1"/>
  <c r="E4224" i="5"/>
  <c r="S4224" i="5"/>
  <c r="T4223" i="5"/>
  <c r="V4223" i="5" s="1"/>
  <c r="L4223" i="5"/>
  <c r="M4222" i="5"/>
  <c r="M4223" i="5" l="1"/>
  <c r="L4224" i="5"/>
  <c r="T4224" i="5"/>
  <c r="V4224" i="5" s="1"/>
  <c r="S4225" i="5"/>
  <c r="F4224" i="5"/>
  <c r="E4225" i="5"/>
  <c r="T4225" i="5" l="1"/>
  <c r="V4225" i="5" s="1"/>
  <c r="S4226" i="5"/>
  <c r="E4226" i="5"/>
  <c r="F4225" i="5"/>
  <c r="M4224" i="5"/>
  <c r="L4225" i="5"/>
  <c r="M4225" i="5" l="1"/>
  <c r="L4226" i="5"/>
  <c r="F4226" i="5"/>
  <c r="E4227" i="5"/>
  <c r="T4226" i="5"/>
  <c r="V4226" i="5" s="1"/>
  <c r="S4227" i="5"/>
  <c r="S4228" i="5" l="1"/>
  <c r="T4227" i="5"/>
  <c r="V4227" i="5" s="1"/>
  <c r="L4227" i="5"/>
  <c r="M4226" i="5"/>
  <c r="F4227" i="5"/>
  <c r="E4228" i="5"/>
  <c r="F4228" i="5" l="1"/>
  <c r="E4229" i="5"/>
  <c r="M4227" i="5"/>
  <c r="L4228" i="5"/>
  <c r="T4228" i="5"/>
  <c r="V4228" i="5" s="1"/>
  <c r="S4229" i="5"/>
  <c r="T4229" i="5" l="1"/>
  <c r="V4229" i="5" s="1"/>
  <c r="S4230" i="5"/>
  <c r="M4228" i="5"/>
  <c r="L4229" i="5"/>
  <c r="E4230" i="5"/>
  <c r="F4229" i="5"/>
  <c r="F4230" i="5" l="1"/>
  <c r="E4231" i="5"/>
  <c r="T4230" i="5"/>
  <c r="V4230" i="5" s="1"/>
  <c r="S4231" i="5"/>
  <c r="M4229" i="5"/>
  <c r="L4230" i="5"/>
  <c r="S4232" i="5" l="1"/>
  <c r="T4231" i="5"/>
  <c r="V4231" i="5" s="1"/>
  <c r="L4231" i="5"/>
  <c r="M4230" i="5"/>
  <c r="F4231" i="5"/>
  <c r="E4232" i="5"/>
  <c r="M4231" i="5" l="1"/>
  <c r="L4232" i="5"/>
  <c r="T4232" i="5"/>
  <c r="V4232" i="5" s="1"/>
  <c r="S4233" i="5"/>
  <c r="F4232" i="5"/>
  <c r="E4233" i="5"/>
  <c r="E4234" i="5" l="1"/>
  <c r="F4233" i="5"/>
  <c r="T4233" i="5"/>
  <c r="V4233" i="5" s="1"/>
  <c r="S4234" i="5"/>
  <c r="M4232" i="5"/>
  <c r="L4233" i="5"/>
  <c r="M4233" i="5" l="1"/>
  <c r="L4234" i="5"/>
  <c r="T4234" i="5"/>
  <c r="V4234" i="5" s="1"/>
  <c r="S4235" i="5"/>
  <c r="F4234" i="5"/>
  <c r="E4235" i="5"/>
  <c r="F4235" i="5" l="1"/>
  <c r="E4236" i="5"/>
  <c r="S4236" i="5"/>
  <c r="T4235" i="5"/>
  <c r="V4235" i="5" s="1"/>
  <c r="L4235" i="5"/>
  <c r="M4234" i="5"/>
  <c r="T4236" i="5" l="1"/>
  <c r="V4236" i="5" s="1"/>
  <c r="S4237" i="5"/>
  <c r="M4235" i="5"/>
  <c r="L4236" i="5"/>
  <c r="F4236" i="5"/>
  <c r="E4237" i="5"/>
  <c r="E4238" i="5" l="1"/>
  <c r="F4237" i="5"/>
  <c r="T4237" i="5"/>
  <c r="V4237" i="5" s="1"/>
  <c r="S4238" i="5"/>
  <c r="M4236" i="5"/>
  <c r="L4237" i="5"/>
  <c r="M4237" i="5" l="1"/>
  <c r="L4238" i="5"/>
  <c r="T4238" i="5"/>
  <c r="V4238" i="5" s="1"/>
  <c r="S4239" i="5"/>
  <c r="F4238" i="5"/>
  <c r="E4239" i="5"/>
  <c r="S4240" i="5" l="1"/>
  <c r="T4239" i="5"/>
  <c r="V4239" i="5" s="1"/>
  <c r="F4239" i="5"/>
  <c r="E4240" i="5"/>
  <c r="L4239" i="5"/>
  <c r="M4238" i="5"/>
  <c r="M4239" i="5" l="1"/>
  <c r="L4240" i="5"/>
  <c r="F4240" i="5"/>
  <c r="E4241" i="5"/>
  <c r="T4240" i="5"/>
  <c r="V4240" i="5" s="1"/>
  <c r="S4241" i="5"/>
  <c r="T4241" i="5" l="1"/>
  <c r="V4241" i="5" s="1"/>
  <c r="S4242" i="5"/>
  <c r="E4242" i="5"/>
  <c r="F4241" i="5"/>
  <c r="M4240" i="5"/>
  <c r="L4241" i="5"/>
  <c r="M4241" i="5" l="1"/>
  <c r="L4242" i="5"/>
  <c r="F4242" i="5"/>
  <c r="E4243" i="5"/>
  <c r="T4242" i="5"/>
  <c r="V4242" i="5" s="1"/>
  <c r="S4243" i="5"/>
  <c r="S4244" i="5" l="1"/>
  <c r="T4243" i="5"/>
  <c r="V4243" i="5" s="1"/>
  <c r="F4243" i="5"/>
  <c r="E4244" i="5"/>
  <c r="L4243" i="5"/>
  <c r="M4242" i="5"/>
  <c r="M4243" i="5" l="1"/>
  <c r="L4244" i="5"/>
  <c r="F4244" i="5"/>
  <c r="E4245" i="5"/>
  <c r="T4244" i="5"/>
  <c r="V4244" i="5" s="1"/>
  <c r="S4245" i="5"/>
  <c r="T4245" i="5" l="1"/>
  <c r="V4245" i="5" s="1"/>
  <c r="S4246" i="5"/>
  <c r="E4246" i="5"/>
  <c r="F4245" i="5"/>
  <c r="M4244" i="5"/>
  <c r="L4245" i="5"/>
  <c r="M4245" i="5" l="1"/>
  <c r="L4246" i="5"/>
  <c r="T4246" i="5"/>
  <c r="V4246" i="5" s="1"/>
  <c r="S4247" i="5"/>
  <c r="F4246" i="5"/>
  <c r="E4247" i="5"/>
  <c r="F4247" i="5" l="1"/>
  <c r="E4248" i="5"/>
  <c r="S4248" i="5"/>
  <c r="T4247" i="5"/>
  <c r="V4247" i="5" s="1"/>
  <c r="L4247" i="5"/>
  <c r="M4246" i="5"/>
  <c r="M4247" i="5" l="1"/>
  <c r="L4248" i="5"/>
  <c r="T4248" i="5"/>
  <c r="V4248" i="5" s="1"/>
  <c r="S4249" i="5"/>
  <c r="F4248" i="5"/>
  <c r="E4249" i="5"/>
  <c r="E4250" i="5" l="1"/>
  <c r="F4249" i="5"/>
  <c r="T4249" i="5"/>
  <c r="V4249" i="5" s="1"/>
  <c r="S4250" i="5"/>
  <c r="M4248" i="5"/>
  <c r="L4249" i="5"/>
  <c r="M4249" i="5" l="1"/>
  <c r="L4250" i="5"/>
  <c r="T4250" i="5"/>
  <c r="V4250" i="5" s="1"/>
  <c r="S4251" i="5"/>
  <c r="F4250" i="5"/>
  <c r="E4251" i="5"/>
  <c r="F4251" i="5" l="1"/>
  <c r="E4252" i="5"/>
  <c r="S4252" i="5"/>
  <c r="T4251" i="5"/>
  <c r="V4251" i="5" s="1"/>
  <c r="L4251" i="5"/>
  <c r="M4250" i="5"/>
  <c r="M4251" i="5" l="1"/>
  <c r="L4252" i="5"/>
  <c r="T4252" i="5"/>
  <c r="V4252" i="5" s="1"/>
  <c r="S4253" i="5"/>
  <c r="F4252" i="5"/>
  <c r="E4253" i="5"/>
  <c r="E4254" i="5" l="1"/>
  <c r="F4253" i="5"/>
  <c r="T4253" i="5"/>
  <c r="V4253" i="5" s="1"/>
  <c r="S4254" i="5"/>
  <c r="M4252" i="5"/>
  <c r="L4253" i="5"/>
  <c r="M4253" i="5" l="1"/>
  <c r="L4254" i="5"/>
  <c r="T4254" i="5"/>
  <c r="V4254" i="5" s="1"/>
  <c r="S4255" i="5"/>
  <c r="F4254" i="5"/>
  <c r="E4255" i="5"/>
  <c r="F4255" i="5" l="1"/>
  <c r="E4256" i="5"/>
  <c r="S4256" i="5"/>
  <c r="T4255" i="5"/>
  <c r="V4255" i="5" s="1"/>
  <c r="L4255" i="5"/>
  <c r="M4254" i="5"/>
  <c r="M4255" i="5" l="1"/>
  <c r="L4256" i="5"/>
  <c r="T4256" i="5"/>
  <c r="V4256" i="5" s="1"/>
  <c r="S4257" i="5"/>
  <c r="F4256" i="5"/>
  <c r="E4257" i="5"/>
  <c r="E4258" i="5" l="1"/>
  <c r="F4257" i="5"/>
  <c r="M4256" i="5"/>
  <c r="L4257" i="5"/>
  <c r="T4257" i="5"/>
  <c r="V4257" i="5" s="1"/>
  <c r="S4258" i="5"/>
  <c r="T4258" i="5" l="1"/>
  <c r="V4258" i="5" s="1"/>
  <c r="S4259" i="5"/>
  <c r="M4257" i="5"/>
  <c r="L4258" i="5"/>
  <c r="F4258" i="5"/>
  <c r="E4259" i="5"/>
  <c r="S4260" i="5" l="1"/>
  <c r="T4259" i="5"/>
  <c r="V4259" i="5" s="1"/>
  <c r="F4259" i="5"/>
  <c r="E4260" i="5"/>
  <c r="L4259" i="5"/>
  <c r="M4258" i="5"/>
  <c r="F4260" i="5" l="1"/>
  <c r="E4261" i="5"/>
  <c r="M4259" i="5"/>
  <c r="L4260" i="5"/>
  <c r="T4260" i="5"/>
  <c r="V4260" i="5" s="1"/>
  <c r="S4261" i="5"/>
  <c r="T4261" i="5" l="1"/>
  <c r="V4261" i="5" s="1"/>
  <c r="S4262" i="5"/>
  <c r="M4260" i="5"/>
  <c r="L4261" i="5"/>
  <c r="E4262" i="5"/>
  <c r="F4261" i="5"/>
  <c r="F4262" i="5" l="1"/>
  <c r="E4263" i="5"/>
  <c r="M4261" i="5"/>
  <c r="L4262" i="5"/>
  <c r="T4262" i="5"/>
  <c r="V4262" i="5" s="1"/>
  <c r="S4263" i="5"/>
  <c r="L4263" i="5" l="1"/>
  <c r="M4262" i="5"/>
  <c r="S4264" i="5"/>
  <c r="T4263" i="5"/>
  <c r="V4263" i="5" s="1"/>
  <c r="F4263" i="5"/>
  <c r="E4264" i="5"/>
  <c r="F4264" i="5" l="1"/>
  <c r="E4265" i="5"/>
  <c r="T4264" i="5"/>
  <c r="V4264" i="5" s="1"/>
  <c r="S4265" i="5"/>
  <c r="M4263" i="5"/>
  <c r="L4264" i="5"/>
  <c r="E4266" i="5" l="1"/>
  <c r="F4265" i="5"/>
  <c r="M4264" i="5"/>
  <c r="L4265" i="5"/>
  <c r="T4265" i="5"/>
  <c r="V4265" i="5" s="1"/>
  <c r="S4266" i="5"/>
  <c r="T4266" i="5" l="1"/>
  <c r="V4266" i="5" s="1"/>
  <c r="S4267" i="5"/>
  <c r="M4265" i="5"/>
  <c r="L4266" i="5"/>
  <c r="F4266" i="5"/>
  <c r="E4267" i="5"/>
  <c r="F4267" i="5" l="1"/>
  <c r="E4268" i="5"/>
  <c r="S4268" i="5"/>
  <c r="T4267" i="5"/>
  <c r="V4267" i="5" s="1"/>
  <c r="L4267" i="5"/>
  <c r="M4266" i="5"/>
  <c r="M4267" i="5" l="1"/>
  <c r="L4268" i="5"/>
  <c r="T4268" i="5"/>
  <c r="V4268" i="5" s="1"/>
  <c r="S4269" i="5"/>
  <c r="F4268" i="5"/>
  <c r="E4269" i="5"/>
  <c r="T4269" i="5" l="1"/>
  <c r="V4269" i="5" s="1"/>
  <c r="S4270" i="5"/>
  <c r="E4270" i="5"/>
  <c r="F4269" i="5"/>
  <c r="M4268" i="5"/>
  <c r="L4269" i="5"/>
  <c r="M4269" i="5" l="1"/>
  <c r="L4270" i="5"/>
  <c r="F4270" i="5"/>
  <c r="E4271" i="5"/>
  <c r="T4270" i="5"/>
  <c r="V4270" i="5" s="1"/>
  <c r="S4271" i="5"/>
  <c r="S4272" i="5" l="1"/>
  <c r="T4271" i="5"/>
  <c r="V4271" i="5" s="1"/>
  <c r="F4271" i="5"/>
  <c r="E4272" i="5"/>
  <c r="L4271" i="5"/>
  <c r="M4270" i="5"/>
  <c r="F4272" i="5" l="1"/>
  <c r="E4273" i="5"/>
  <c r="M4271" i="5"/>
  <c r="L4272" i="5"/>
  <c r="T4272" i="5"/>
  <c r="V4272" i="5" s="1"/>
  <c r="S4273" i="5"/>
  <c r="T4273" i="5" l="1"/>
  <c r="V4273" i="5" s="1"/>
  <c r="S4274" i="5"/>
  <c r="M4272" i="5"/>
  <c r="L4273" i="5"/>
  <c r="E4274" i="5"/>
  <c r="F4273" i="5"/>
  <c r="F4274" i="5" l="1"/>
  <c r="E4275" i="5"/>
  <c r="M4273" i="5"/>
  <c r="L4274" i="5"/>
  <c r="T4274" i="5"/>
  <c r="V4274" i="5" s="1"/>
  <c r="S4275" i="5"/>
  <c r="S4276" i="5" l="1"/>
  <c r="T4275" i="5"/>
  <c r="V4275" i="5" s="1"/>
  <c r="L4275" i="5"/>
  <c r="M4274" i="5"/>
  <c r="F4275" i="5"/>
  <c r="E4276" i="5"/>
  <c r="M4275" i="5" l="1"/>
  <c r="L4276" i="5"/>
  <c r="F4276" i="5"/>
  <c r="E4277" i="5"/>
  <c r="T4276" i="5"/>
  <c r="V4276" i="5" s="1"/>
  <c r="S4277" i="5"/>
  <c r="T4277" i="5" l="1"/>
  <c r="V4277" i="5" s="1"/>
  <c r="S4278" i="5"/>
  <c r="E4278" i="5"/>
  <c r="F4277" i="5"/>
  <c r="M4276" i="5"/>
  <c r="L4277" i="5"/>
  <c r="F4278" i="5" l="1"/>
  <c r="E4279" i="5"/>
  <c r="M4277" i="5"/>
  <c r="L4278" i="5"/>
  <c r="T4278" i="5"/>
  <c r="V4278" i="5" s="1"/>
  <c r="S4279" i="5"/>
  <c r="S4280" i="5" l="1"/>
  <c r="T4279" i="5"/>
  <c r="V4279" i="5" s="1"/>
  <c r="L4279" i="5"/>
  <c r="M4278" i="5"/>
  <c r="F4279" i="5"/>
  <c r="E4280" i="5"/>
  <c r="F4280" i="5" l="1"/>
  <c r="E4281" i="5"/>
  <c r="M4279" i="5"/>
  <c r="L4280" i="5"/>
  <c r="T4280" i="5"/>
  <c r="V4280" i="5" s="1"/>
  <c r="S4281" i="5"/>
  <c r="M4280" i="5" l="1"/>
  <c r="L4281" i="5"/>
  <c r="T4281" i="5"/>
  <c r="V4281" i="5" s="1"/>
  <c r="S4282" i="5"/>
  <c r="E4282" i="5"/>
  <c r="F4281" i="5"/>
  <c r="T4282" i="5" l="1"/>
  <c r="V4282" i="5" s="1"/>
  <c r="S4283" i="5"/>
  <c r="F4282" i="5"/>
  <c r="E4283" i="5"/>
  <c r="M4281" i="5"/>
  <c r="L4282" i="5"/>
  <c r="L4283" i="5" l="1"/>
  <c r="M4282" i="5"/>
  <c r="F4283" i="5"/>
  <c r="E4284" i="5"/>
  <c r="S4284" i="5"/>
  <c r="T4283" i="5"/>
  <c r="V4283" i="5" s="1"/>
  <c r="T4284" i="5" l="1"/>
  <c r="V4284" i="5" s="1"/>
  <c r="S4285" i="5"/>
  <c r="F4284" i="5"/>
  <c r="E4285" i="5"/>
  <c r="M4283" i="5"/>
  <c r="L4284" i="5"/>
  <c r="T4285" i="5" l="1"/>
  <c r="V4285" i="5" s="1"/>
  <c r="S4286" i="5"/>
  <c r="M4284" i="5"/>
  <c r="L4285" i="5"/>
  <c r="E4286" i="5"/>
  <c r="F4285" i="5"/>
  <c r="F4286" i="5" l="1"/>
  <c r="E4287" i="5"/>
  <c r="M4285" i="5"/>
  <c r="L4286" i="5"/>
  <c r="T4286" i="5"/>
  <c r="V4286" i="5" s="1"/>
  <c r="S4287" i="5"/>
  <c r="S4288" i="5" l="1"/>
  <c r="T4287" i="5"/>
  <c r="V4287" i="5" s="1"/>
  <c r="L4287" i="5"/>
  <c r="M4286" i="5"/>
  <c r="F4287" i="5"/>
  <c r="E4288" i="5"/>
  <c r="F4288" i="5" l="1"/>
  <c r="E4289" i="5"/>
  <c r="M4287" i="5"/>
  <c r="L4288" i="5"/>
  <c r="T4288" i="5"/>
  <c r="V4288" i="5" s="1"/>
  <c r="S4289" i="5"/>
  <c r="T4289" i="5" l="1"/>
  <c r="V4289" i="5" s="1"/>
  <c r="S4290" i="5"/>
  <c r="M4288" i="5"/>
  <c r="L4289" i="5"/>
  <c r="E4290" i="5"/>
  <c r="F4289" i="5"/>
  <c r="M4289" i="5" l="1"/>
  <c r="L4290" i="5"/>
  <c r="T4290" i="5"/>
  <c r="V4290" i="5" s="1"/>
  <c r="S4291" i="5"/>
  <c r="F4290" i="5"/>
  <c r="E4291" i="5"/>
  <c r="F4291" i="5" l="1"/>
  <c r="E4292" i="5"/>
  <c r="S4292" i="5"/>
  <c r="T4291" i="5"/>
  <c r="V4291" i="5" s="1"/>
  <c r="L4291" i="5"/>
  <c r="M4290" i="5"/>
  <c r="M4291" i="5" l="1"/>
  <c r="L4292" i="5"/>
  <c r="T4292" i="5"/>
  <c r="V4292" i="5" s="1"/>
  <c r="S4293" i="5"/>
  <c r="F4292" i="5"/>
  <c r="E4293" i="5"/>
  <c r="E4294" i="5" l="1"/>
  <c r="F4293" i="5"/>
  <c r="M4292" i="5"/>
  <c r="L4293" i="5"/>
  <c r="T4293" i="5"/>
  <c r="V4293" i="5" s="1"/>
  <c r="S4294" i="5"/>
  <c r="T4294" i="5" l="1"/>
  <c r="V4294" i="5" s="1"/>
  <c r="S4295" i="5"/>
  <c r="M4293" i="5"/>
  <c r="L4294" i="5"/>
  <c r="F4294" i="5"/>
  <c r="E4295" i="5"/>
  <c r="S4296" i="5" l="1"/>
  <c r="T4295" i="5"/>
  <c r="V4295" i="5" s="1"/>
  <c r="F4295" i="5"/>
  <c r="E4296" i="5"/>
  <c r="L4295" i="5"/>
  <c r="M4294" i="5"/>
  <c r="M4295" i="5" l="1"/>
  <c r="L4296" i="5"/>
  <c r="F4296" i="5"/>
  <c r="E4297" i="5"/>
  <c r="T4296" i="5"/>
  <c r="V4296" i="5" s="1"/>
  <c r="S4297" i="5"/>
  <c r="T4297" i="5" l="1"/>
  <c r="V4297" i="5" s="1"/>
  <c r="S4298" i="5"/>
  <c r="E4298" i="5"/>
  <c r="F4297" i="5"/>
  <c r="M4296" i="5"/>
  <c r="L4297" i="5"/>
  <c r="M4297" i="5" l="1"/>
  <c r="L4298" i="5"/>
  <c r="F4298" i="5"/>
  <c r="E4299" i="5"/>
  <c r="T4298" i="5"/>
  <c r="V4298" i="5" s="1"/>
  <c r="S4299" i="5"/>
  <c r="S4300" i="5" l="1"/>
  <c r="T4299" i="5"/>
  <c r="V4299" i="5" s="1"/>
  <c r="F4299" i="5"/>
  <c r="E4300" i="5"/>
  <c r="L4299" i="5"/>
  <c r="M4298" i="5"/>
  <c r="M4299" i="5" l="1"/>
  <c r="L4300" i="5"/>
  <c r="F4300" i="5"/>
  <c r="E4301" i="5"/>
  <c r="T4300" i="5"/>
  <c r="V4300" i="5" s="1"/>
  <c r="S4301" i="5"/>
  <c r="T4301" i="5" l="1"/>
  <c r="V4301" i="5" s="1"/>
  <c r="S4302" i="5"/>
  <c r="E4302" i="5"/>
  <c r="F4301" i="5"/>
  <c r="M4300" i="5"/>
  <c r="L4301" i="5"/>
  <c r="M4301" i="5" l="1"/>
  <c r="L4302" i="5"/>
  <c r="T4302" i="5"/>
  <c r="V4302" i="5" s="1"/>
  <c r="S4303" i="5"/>
  <c r="F4302" i="5"/>
  <c r="E4303" i="5"/>
  <c r="L4303" i="5" l="1"/>
  <c r="M4302" i="5"/>
  <c r="F4303" i="5"/>
  <c r="E4304" i="5"/>
  <c r="S4304" i="5"/>
  <c r="T4303" i="5"/>
  <c r="V4303" i="5" s="1"/>
  <c r="T4304" i="5" l="1"/>
  <c r="V4304" i="5" s="1"/>
  <c r="S4305" i="5"/>
  <c r="F4304" i="5"/>
  <c r="E4305" i="5"/>
  <c r="M4303" i="5"/>
  <c r="L4304" i="5"/>
  <c r="E4306" i="5" l="1"/>
  <c r="F4305" i="5"/>
  <c r="T4305" i="5"/>
  <c r="V4305" i="5" s="1"/>
  <c r="S4306" i="5"/>
  <c r="M4304" i="5"/>
  <c r="L4305" i="5"/>
  <c r="M4305" i="5" l="1"/>
  <c r="L4306" i="5"/>
  <c r="T4306" i="5"/>
  <c r="V4306" i="5" s="1"/>
  <c r="S4307" i="5"/>
  <c r="F4306" i="5"/>
  <c r="E4307" i="5"/>
  <c r="S4308" i="5" l="1"/>
  <c r="T4307" i="5"/>
  <c r="V4307" i="5" s="1"/>
  <c r="F4307" i="5"/>
  <c r="E4308" i="5"/>
  <c r="L4307" i="5"/>
  <c r="M4306" i="5"/>
  <c r="T4308" i="5" l="1"/>
  <c r="V4308" i="5" s="1"/>
  <c r="S4309" i="5"/>
  <c r="M4307" i="5"/>
  <c r="L4308" i="5"/>
  <c r="F4308" i="5"/>
  <c r="E4309" i="5"/>
  <c r="E4310" i="5" l="1"/>
  <c r="F4309" i="5"/>
  <c r="M4308" i="5"/>
  <c r="L4309" i="5"/>
  <c r="T4309" i="5"/>
  <c r="V4309" i="5" s="1"/>
  <c r="S4310" i="5"/>
  <c r="T4310" i="5" l="1"/>
  <c r="V4310" i="5" s="1"/>
  <c r="S4311" i="5"/>
  <c r="M4309" i="5"/>
  <c r="L4310" i="5"/>
  <c r="F4310" i="5"/>
  <c r="E4311" i="5"/>
  <c r="L4311" i="5" l="1"/>
  <c r="M4310" i="5"/>
  <c r="S4312" i="5"/>
  <c r="T4311" i="5"/>
  <c r="V4311" i="5" s="1"/>
  <c r="F4311" i="5"/>
  <c r="E4312" i="5"/>
  <c r="F4312" i="5" l="1"/>
  <c r="E4313" i="5"/>
  <c r="T4312" i="5"/>
  <c r="V4312" i="5" s="1"/>
  <c r="S4313" i="5"/>
  <c r="M4311" i="5"/>
  <c r="L4312" i="5"/>
  <c r="M4312" i="5" l="1"/>
  <c r="L4313" i="5"/>
  <c r="T4313" i="5"/>
  <c r="V4313" i="5" s="1"/>
  <c r="S4314" i="5"/>
  <c r="E4314" i="5"/>
  <c r="F4313" i="5"/>
  <c r="F4314" i="5" l="1"/>
  <c r="E4315" i="5"/>
  <c r="T4314" i="5"/>
  <c r="V4314" i="5" s="1"/>
  <c r="S4315" i="5"/>
  <c r="M4313" i="5"/>
  <c r="L4314" i="5"/>
  <c r="F4315" i="5" l="1"/>
  <c r="E4316" i="5"/>
  <c r="L4315" i="5"/>
  <c r="M4314" i="5"/>
  <c r="S4316" i="5"/>
  <c r="T4315" i="5"/>
  <c r="V4315" i="5" s="1"/>
  <c r="T4316" i="5" l="1"/>
  <c r="V4316" i="5" s="1"/>
  <c r="S4317" i="5"/>
  <c r="M4315" i="5"/>
  <c r="L4316" i="5"/>
  <c r="F4316" i="5"/>
  <c r="E4317" i="5"/>
  <c r="T4317" i="5" l="1"/>
  <c r="V4317" i="5" s="1"/>
  <c r="S4318" i="5"/>
  <c r="E4318" i="5"/>
  <c r="F4317" i="5"/>
  <c r="M4316" i="5"/>
  <c r="L4317" i="5"/>
  <c r="M4317" i="5" l="1"/>
  <c r="L4318" i="5"/>
  <c r="T4318" i="5"/>
  <c r="V4318" i="5" s="1"/>
  <c r="S4319" i="5"/>
  <c r="F4318" i="5"/>
  <c r="E4319" i="5"/>
  <c r="F4319" i="5" l="1"/>
  <c r="E4320" i="5"/>
  <c r="S4320" i="5"/>
  <c r="T4319" i="5"/>
  <c r="V4319" i="5" s="1"/>
  <c r="L4319" i="5"/>
  <c r="M4318" i="5"/>
  <c r="M4319" i="5" l="1"/>
  <c r="L4320" i="5"/>
  <c r="T4320" i="5"/>
  <c r="V4320" i="5" s="1"/>
  <c r="S4321" i="5"/>
  <c r="F4320" i="5"/>
  <c r="E4321" i="5"/>
  <c r="E4322" i="5" l="1"/>
  <c r="F4321" i="5"/>
  <c r="T4321" i="5"/>
  <c r="V4321" i="5" s="1"/>
  <c r="S4322" i="5"/>
  <c r="M4320" i="5"/>
  <c r="L4321" i="5"/>
  <c r="M4321" i="5" l="1"/>
  <c r="L4322" i="5"/>
  <c r="T4322" i="5"/>
  <c r="V4322" i="5" s="1"/>
  <c r="S4323" i="5"/>
  <c r="F4322" i="5"/>
  <c r="E4323" i="5"/>
  <c r="F4323" i="5" l="1"/>
  <c r="E4324" i="5"/>
  <c r="S4324" i="5"/>
  <c r="T4323" i="5"/>
  <c r="V4323" i="5" s="1"/>
  <c r="L4323" i="5"/>
  <c r="M4322" i="5"/>
  <c r="M4323" i="5" l="1"/>
  <c r="L4324" i="5"/>
  <c r="T4324" i="5"/>
  <c r="V4324" i="5" s="1"/>
  <c r="S4325" i="5"/>
  <c r="F4324" i="5"/>
  <c r="E4325" i="5"/>
  <c r="E4326" i="5" l="1"/>
  <c r="F4325" i="5"/>
  <c r="T4325" i="5"/>
  <c r="V4325" i="5" s="1"/>
  <c r="S4326" i="5"/>
  <c r="M4324" i="5"/>
  <c r="L4325" i="5"/>
  <c r="M4325" i="5" l="1"/>
  <c r="L4326" i="5"/>
  <c r="T4326" i="5"/>
  <c r="V4326" i="5" s="1"/>
  <c r="S4327" i="5"/>
  <c r="F4326" i="5"/>
  <c r="E4327" i="5"/>
  <c r="S4328" i="5" l="1"/>
  <c r="T4327" i="5"/>
  <c r="V4327" i="5" s="1"/>
  <c r="F4327" i="5"/>
  <c r="E4328" i="5"/>
  <c r="L4327" i="5"/>
  <c r="M4326" i="5"/>
  <c r="M4327" i="5" l="1"/>
  <c r="L4328" i="5"/>
  <c r="T4328" i="5"/>
  <c r="V4328" i="5" s="1"/>
  <c r="S4329" i="5"/>
  <c r="F4328" i="5"/>
  <c r="E4329" i="5"/>
  <c r="E4330" i="5" l="1"/>
  <c r="F4329" i="5"/>
  <c r="T4329" i="5"/>
  <c r="V4329" i="5" s="1"/>
  <c r="S4330" i="5"/>
  <c r="M4328" i="5"/>
  <c r="L4329" i="5"/>
  <c r="M4329" i="5" l="1"/>
  <c r="L4330" i="5"/>
  <c r="T4330" i="5"/>
  <c r="V4330" i="5" s="1"/>
  <c r="S4331" i="5"/>
  <c r="F4330" i="5"/>
  <c r="E4331" i="5"/>
  <c r="F4331" i="5" l="1"/>
  <c r="E4332" i="5"/>
  <c r="S4332" i="5"/>
  <c r="T4331" i="5"/>
  <c r="V4331" i="5" s="1"/>
  <c r="L4331" i="5"/>
  <c r="M4330" i="5"/>
  <c r="M4331" i="5" l="1"/>
  <c r="L4332" i="5"/>
  <c r="T4332" i="5"/>
  <c r="V4332" i="5" s="1"/>
  <c r="S4333" i="5"/>
  <c r="F4332" i="5"/>
  <c r="E4333" i="5"/>
  <c r="E4334" i="5" l="1"/>
  <c r="F4333" i="5"/>
  <c r="T4333" i="5"/>
  <c r="V4333" i="5" s="1"/>
  <c r="S4334" i="5"/>
  <c r="M4332" i="5"/>
  <c r="L4333" i="5"/>
  <c r="M4333" i="5" l="1"/>
  <c r="L4334" i="5"/>
  <c r="T4334" i="5"/>
  <c r="V4334" i="5" s="1"/>
  <c r="S4335" i="5"/>
  <c r="F4334" i="5"/>
  <c r="E4335" i="5"/>
  <c r="S4336" i="5" l="1"/>
  <c r="T4335" i="5"/>
  <c r="V4335" i="5" s="1"/>
  <c r="F4335" i="5"/>
  <c r="E4336" i="5"/>
  <c r="L4335" i="5"/>
  <c r="M4334" i="5"/>
  <c r="M4335" i="5" l="1"/>
  <c r="L4336" i="5"/>
  <c r="F4336" i="5"/>
  <c r="E4337" i="5"/>
  <c r="T4336" i="5"/>
  <c r="V4336" i="5" s="1"/>
  <c r="S4337" i="5"/>
  <c r="T4337" i="5" l="1"/>
  <c r="V4337" i="5" s="1"/>
  <c r="S4338" i="5"/>
  <c r="E4338" i="5"/>
  <c r="F4337" i="5"/>
  <c r="M4336" i="5"/>
  <c r="L4337" i="5"/>
  <c r="M4337" i="5" l="1"/>
  <c r="L4338" i="5"/>
  <c r="T4338" i="5"/>
  <c r="V4338" i="5" s="1"/>
  <c r="S4339" i="5"/>
  <c r="F4338" i="5"/>
  <c r="E4339" i="5"/>
  <c r="F4339" i="5" l="1"/>
  <c r="E4340" i="5"/>
  <c r="S4340" i="5"/>
  <c r="T4339" i="5"/>
  <c r="V4339" i="5" s="1"/>
  <c r="L4339" i="5"/>
  <c r="M4338" i="5"/>
  <c r="M4339" i="5" l="1"/>
  <c r="L4340" i="5"/>
  <c r="T4340" i="5"/>
  <c r="V4340" i="5" s="1"/>
  <c r="S4341" i="5"/>
  <c r="F4340" i="5"/>
  <c r="E4341" i="5"/>
  <c r="E4342" i="5" l="1"/>
  <c r="F4341" i="5"/>
  <c r="T4341" i="5"/>
  <c r="V4341" i="5" s="1"/>
  <c r="S4342" i="5"/>
  <c r="M4340" i="5"/>
  <c r="L4341" i="5"/>
  <c r="M4341" i="5" l="1"/>
  <c r="L4342" i="5"/>
  <c r="T4342" i="5"/>
  <c r="V4342" i="5" s="1"/>
  <c r="S4343" i="5"/>
  <c r="F4342" i="5"/>
  <c r="E4343" i="5"/>
  <c r="S4344" i="5" l="1"/>
  <c r="T4343" i="5"/>
  <c r="V4343" i="5" s="1"/>
  <c r="F4343" i="5"/>
  <c r="E4344" i="5"/>
  <c r="L4343" i="5"/>
  <c r="M4342" i="5"/>
  <c r="M4343" i="5" l="1"/>
  <c r="L4344" i="5"/>
  <c r="F4344" i="5"/>
  <c r="E4345" i="5"/>
  <c r="T4344" i="5"/>
  <c r="V4344" i="5" s="1"/>
  <c r="S4345" i="5"/>
  <c r="T4345" i="5" l="1"/>
  <c r="V4345" i="5" s="1"/>
  <c r="S4346" i="5"/>
  <c r="E4346" i="5"/>
  <c r="F4345" i="5"/>
  <c r="M4344" i="5"/>
  <c r="L4345" i="5"/>
  <c r="T4346" i="5" l="1"/>
  <c r="V4346" i="5" s="1"/>
  <c r="S4347" i="5"/>
  <c r="M4345" i="5"/>
  <c r="L4346" i="5"/>
  <c r="F4346" i="5"/>
  <c r="E4347" i="5"/>
  <c r="F4347" i="5" l="1"/>
  <c r="E4348" i="5"/>
  <c r="L4347" i="5"/>
  <c r="M4346" i="5"/>
  <c r="S4348" i="5"/>
  <c r="T4347" i="5"/>
  <c r="V4347" i="5" s="1"/>
  <c r="T4348" i="5" l="1"/>
  <c r="V4348" i="5" s="1"/>
  <c r="S4349" i="5"/>
  <c r="M4347" i="5"/>
  <c r="L4348" i="5"/>
  <c r="F4348" i="5"/>
  <c r="E4349" i="5"/>
  <c r="M4348" i="5" l="1"/>
  <c r="L4349" i="5"/>
  <c r="T4349" i="5"/>
  <c r="V4349" i="5" s="1"/>
  <c r="S4350" i="5"/>
  <c r="E4350" i="5"/>
  <c r="F4349" i="5"/>
  <c r="M4349" i="5" l="1"/>
  <c r="L4350" i="5"/>
  <c r="F4350" i="5"/>
  <c r="E4351" i="5"/>
  <c r="T4350" i="5"/>
  <c r="V4350" i="5" s="1"/>
  <c r="S4351" i="5"/>
  <c r="S4352" i="5" l="1"/>
  <c r="T4351" i="5"/>
  <c r="V4351" i="5" s="1"/>
  <c r="F4351" i="5"/>
  <c r="E4352" i="5"/>
  <c r="L4351" i="5"/>
  <c r="M4350" i="5"/>
  <c r="M4351" i="5" l="1"/>
  <c r="L4352" i="5"/>
  <c r="F4352" i="5"/>
  <c r="E4353" i="5"/>
  <c r="T4352" i="5"/>
  <c r="V4352" i="5" s="1"/>
  <c r="S4353" i="5"/>
  <c r="T4353" i="5" l="1"/>
  <c r="V4353" i="5" s="1"/>
  <c r="S4354" i="5"/>
  <c r="E4354" i="5"/>
  <c r="F4353" i="5"/>
  <c r="M4352" i="5"/>
  <c r="L4353" i="5"/>
  <c r="T4354" i="5" l="1"/>
  <c r="V4354" i="5" s="1"/>
  <c r="S4355" i="5"/>
  <c r="M4353" i="5"/>
  <c r="L4354" i="5"/>
  <c r="F4354" i="5"/>
  <c r="E4355" i="5"/>
  <c r="F4355" i="5" l="1"/>
  <c r="E4356" i="5"/>
  <c r="L4355" i="5"/>
  <c r="M4354" i="5"/>
  <c r="S4356" i="5"/>
  <c r="T4355" i="5"/>
  <c r="V4355" i="5" s="1"/>
  <c r="T4356" i="5" l="1"/>
  <c r="V4356" i="5" s="1"/>
  <c r="S4357" i="5"/>
  <c r="M4355" i="5"/>
  <c r="L4356" i="5"/>
  <c r="F4356" i="5"/>
  <c r="E4357" i="5"/>
  <c r="E4358" i="5" l="1"/>
  <c r="F4357" i="5"/>
  <c r="M4356" i="5"/>
  <c r="L4357" i="5"/>
  <c r="T4357" i="5"/>
  <c r="V4357" i="5" s="1"/>
  <c r="S4358" i="5"/>
  <c r="T4358" i="5" l="1"/>
  <c r="V4358" i="5" s="1"/>
  <c r="S4359" i="5"/>
  <c r="M4357" i="5"/>
  <c r="L4358" i="5"/>
  <c r="F4358" i="5"/>
  <c r="E4359" i="5"/>
  <c r="L4359" i="5" l="1"/>
  <c r="M4358" i="5"/>
  <c r="S4360" i="5"/>
  <c r="T4359" i="5"/>
  <c r="V4359" i="5" s="1"/>
  <c r="F4359" i="5"/>
  <c r="E4360" i="5"/>
  <c r="F4360" i="5" l="1"/>
  <c r="E4361" i="5"/>
  <c r="T4360" i="5"/>
  <c r="V4360" i="5" s="1"/>
  <c r="S4361" i="5"/>
  <c r="M4359" i="5"/>
  <c r="L4360" i="5"/>
  <c r="T4361" i="5" l="1"/>
  <c r="V4361" i="5" s="1"/>
  <c r="S4362" i="5"/>
  <c r="M4360" i="5"/>
  <c r="L4361" i="5"/>
  <c r="E4362" i="5"/>
  <c r="F4361" i="5"/>
  <c r="F4362" i="5" l="1"/>
  <c r="E4363" i="5"/>
  <c r="M4361" i="5"/>
  <c r="L4362" i="5"/>
  <c r="T4362" i="5"/>
  <c r="V4362" i="5" s="1"/>
  <c r="S4363" i="5"/>
  <c r="S4364" i="5" l="1"/>
  <c r="T4363" i="5"/>
  <c r="V4363" i="5" s="1"/>
  <c r="F4363" i="5"/>
  <c r="E4364" i="5"/>
  <c r="L4363" i="5"/>
  <c r="M4362" i="5"/>
  <c r="M4363" i="5" l="1"/>
  <c r="L4364" i="5"/>
  <c r="F4364" i="5"/>
  <c r="E4365" i="5"/>
  <c r="T4364" i="5"/>
  <c r="V4364" i="5" s="1"/>
  <c r="S4365" i="5"/>
  <c r="T4365" i="5" l="1"/>
  <c r="V4365" i="5" s="1"/>
  <c r="S4366" i="5"/>
  <c r="E4366" i="5"/>
  <c r="F4365" i="5"/>
  <c r="M4364" i="5"/>
  <c r="L4365" i="5"/>
  <c r="F4366" i="5" l="1"/>
  <c r="E4367" i="5"/>
  <c r="M4365" i="5"/>
  <c r="L4366" i="5"/>
  <c r="T4366" i="5"/>
  <c r="V4366" i="5" s="1"/>
  <c r="S4367" i="5"/>
  <c r="L4367" i="5" l="1"/>
  <c r="M4366" i="5"/>
  <c r="S4368" i="5"/>
  <c r="T4367" i="5"/>
  <c r="V4367" i="5" s="1"/>
  <c r="F4367" i="5"/>
  <c r="E4368" i="5"/>
  <c r="F4368" i="5" l="1"/>
  <c r="E4369" i="5"/>
  <c r="T4368" i="5"/>
  <c r="V4368" i="5" s="1"/>
  <c r="S4369" i="5"/>
  <c r="M4367" i="5"/>
  <c r="L4368" i="5"/>
  <c r="M4368" i="5" l="1"/>
  <c r="L4369" i="5"/>
  <c r="T4369" i="5"/>
  <c r="V4369" i="5" s="1"/>
  <c r="S4370" i="5"/>
  <c r="E4370" i="5"/>
  <c r="F4369" i="5"/>
  <c r="F4370" i="5" l="1"/>
  <c r="E4371" i="5"/>
  <c r="T4370" i="5"/>
  <c r="V4370" i="5" s="1"/>
  <c r="S4371" i="5"/>
  <c r="M4369" i="5"/>
  <c r="L4370" i="5"/>
  <c r="L4371" i="5" l="1"/>
  <c r="M4370" i="5"/>
  <c r="S4372" i="5"/>
  <c r="T4371" i="5"/>
  <c r="V4371" i="5" s="1"/>
  <c r="F4371" i="5"/>
  <c r="E4372" i="5"/>
  <c r="F4372" i="5" l="1"/>
  <c r="E4373" i="5"/>
  <c r="M4371" i="5"/>
  <c r="L4372" i="5"/>
  <c r="T4372" i="5"/>
  <c r="V4372" i="5" s="1"/>
  <c r="S4373" i="5"/>
  <c r="T4373" i="5" l="1"/>
  <c r="V4373" i="5" s="1"/>
  <c r="S4374" i="5"/>
  <c r="M4372" i="5"/>
  <c r="L4373" i="5"/>
  <c r="E4374" i="5"/>
  <c r="F4373" i="5"/>
  <c r="F4374" i="5" l="1"/>
  <c r="E4375" i="5"/>
  <c r="M4373" i="5"/>
  <c r="L4374" i="5"/>
  <c r="T4374" i="5"/>
  <c r="V4374" i="5" s="1"/>
  <c r="S4375" i="5"/>
  <c r="S4376" i="5" l="1"/>
  <c r="T4375" i="5"/>
  <c r="V4375" i="5" s="1"/>
  <c r="L4375" i="5"/>
  <c r="M4374" i="5"/>
  <c r="F4375" i="5"/>
  <c r="E4376" i="5"/>
  <c r="F4376" i="5" l="1"/>
  <c r="E4377" i="5"/>
  <c r="M4375" i="5"/>
  <c r="L4376" i="5"/>
  <c r="T4376" i="5"/>
  <c r="V4376" i="5" s="1"/>
  <c r="S4377" i="5"/>
  <c r="T4377" i="5" l="1"/>
  <c r="V4377" i="5" s="1"/>
  <c r="S4378" i="5"/>
  <c r="M4376" i="5"/>
  <c r="L4377" i="5"/>
  <c r="E4378" i="5"/>
  <c r="F4377" i="5"/>
  <c r="F4378" i="5" l="1"/>
  <c r="E4379" i="5"/>
  <c r="M4377" i="5"/>
  <c r="L4378" i="5"/>
  <c r="T4378" i="5"/>
  <c r="V4378" i="5" s="1"/>
  <c r="S4379" i="5"/>
  <c r="S4380" i="5" l="1"/>
  <c r="T4379" i="5"/>
  <c r="V4379" i="5" s="1"/>
  <c r="L4379" i="5"/>
  <c r="M4378" i="5"/>
  <c r="F4379" i="5"/>
  <c r="E4380" i="5"/>
  <c r="M4379" i="5" l="1"/>
  <c r="L4380" i="5"/>
  <c r="F4380" i="5"/>
  <c r="E4381" i="5"/>
  <c r="T4380" i="5"/>
  <c r="V4380" i="5" s="1"/>
  <c r="S4381" i="5"/>
  <c r="T4381" i="5" l="1"/>
  <c r="V4381" i="5" s="1"/>
  <c r="S4382" i="5"/>
  <c r="E4382" i="5"/>
  <c r="F4381" i="5"/>
  <c r="M4380" i="5"/>
  <c r="L4381" i="5"/>
  <c r="F4382" i="5" l="1"/>
  <c r="E4383" i="5"/>
  <c r="M4381" i="5"/>
  <c r="L4382" i="5"/>
  <c r="T4382" i="5"/>
  <c r="V4382" i="5" s="1"/>
  <c r="S4383" i="5"/>
  <c r="S4384" i="5" l="1"/>
  <c r="T4383" i="5"/>
  <c r="V4383" i="5" s="1"/>
  <c r="L4383" i="5"/>
  <c r="M4382" i="5"/>
  <c r="F4383" i="5"/>
  <c r="E4384" i="5"/>
  <c r="F4384" i="5" l="1"/>
  <c r="E4385" i="5"/>
  <c r="M4383" i="5"/>
  <c r="L4384" i="5"/>
  <c r="T4384" i="5"/>
  <c r="V4384" i="5" s="1"/>
  <c r="S4385" i="5"/>
  <c r="T4385" i="5" l="1"/>
  <c r="V4385" i="5" s="1"/>
  <c r="S4386" i="5"/>
  <c r="M4384" i="5"/>
  <c r="L4385" i="5"/>
  <c r="E4386" i="5"/>
  <c r="F4385" i="5"/>
  <c r="F4386" i="5" l="1"/>
  <c r="E4387" i="5"/>
  <c r="M4385" i="5"/>
  <c r="L4386" i="5"/>
  <c r="T4386" i="5"/>
  <c r="V4386" i="5" s="1"/>
  <c r="S4387" i="5"/>
  <c r="S4388" i="5" l="1"/>
  <c r="T4387" i="5"/>
  <c r="V4387" i="5" s="1"/>
  <c r="L4387" i="5"/>
  <c r="M4386" i="5"/>
  <c r="F4387" i="5"/>
  <c r="E4388" i="5"/>
  <c r="F4388" i="5" l="1"/>
  <c r="E4389" i="5"/>
  <c r="M4387" i="5"/>
  <c r="L4388" i="5"/>
  <c r="T4388" i="5"/>
  <c r="V4388" i="5" s="1"/>
  <c r="S4389" i="5"/>
  <c r="T4389" i="5" l="1"/>
  <c r="V4389" i="5" s="1"/>
  <c r="S4390" i="5"/>
  <c r="M4388" i="5"/>
  <c r="L4389" i="5"/>
  <c r="E4390" i="5"/>
  <c r="F4389" i="5"/>
  <c r="F4390" i="5" l="1"/>
  <c r="E4391" i="5"/>
  <c r="T4390" i="5"/>
  <c r="V4390" i="5" s="1"/>
  <c r="S4391" i="5"/>
  <c r="M4389" i="5"/>
  <c r="L4390" i="5"/>
  <c r="L4391" i="5" l="1"/>
  <c r="M4390" i="5"/>
  <c r="S4392" i="5"/>
  <c r="T4391" i="5"/>
  <c r="V4391" i="5" s="1"/>
  <c r="F4391" i="5"/>
  <c r="E4392" i="5"/>
  <c r="T4392" i="5" l="1"/>
  <c r="V4392" i="5" s="1"/>
  <c r="S4393" i="5"/>
  <c r="F4392" i="5"/>
  <c r="E4393" i="5"/>
  <c r="M4391" i="5"/>
  <c r="L4392" i="5"/>
  <c r="E4394" i="5" l="1"/>
  <c r="F4393" i="5"/>
  <c r="M4392" i="5"/>
  <c r="L4393" i="5"/>
  <c r="T4393" i="5"/>
  <c r="V4393" i="5" s="1"/>
  <c r="S4394" i="5"/>
  <c r="S4395" i="5" l="1"/>
  <c r="T4394" i="5"/>
  <c r="V4394" i="5" s="1"/>
  <c r="E4395" i="5"/>
  <c r="F4394" i="5"/>
  <c r="L4394" i="5"/>
  <c r="M4393" i="5"/>
  <c r="M4394" i="5" l="1"/>
  <c r="L4395" i="5"/>
  <c r="F4395" i="5"/>
  <c r="E4396" i="5"/>
  <c r="S4396" i="5"/>
  <c r="T4395" i="5"/>
  <c r="V4395" i="5" s="1"/>
  <c r="S4397" i="5" l="1"/>
  <c r="T4396" i="5"/>
  <c r="V4396" i="5" s="1"/>
  <c r="L4396" i="5"/>
  <c r="M4395" i="5"/>
  <c r="E4397" i="5"/>
  <c r="F4396" i="5"/>
  <c r="E4398" i="5" l="1"/>
  <c r="F4397" i="5"/>
  <c r="M4396" i="5"/>
  <c r="L4397" i="5"/>
  <c r="T4397" i="5"/>
  <c r="V4397" i="5" s="1"/>
  <c r="S4398" i="5"/>
  <c r="S4399" i="5" l="1"/>
  <c r="T4398" i="5"/>
  <c r="V4398" i="5" s="1"/>
  <c r="L4398" i="5"/>
  <c r="M4397" i="5"/>
  <c r="E4399" i="5"/>
  <c r="F4398" i="5"/>
  <c r="F4399" i="5" l="1"/>
  <c r="E4400" i="5"/>
  <c r="M4398" i="5"/>
  <c r="L4399" i="5"/>
  <c r="S4400" i="5"/>
  <c r="T4399" i="5"/>
  <c r="V4399" i="5" s="1"/>
  <c r="L4400" i="5" l="1"/>
  <c r="M4399" i="5"/>
  <c r="S4401" i="5"/>
  <c r="T4400" i="5"/>
  <c r="V4400" i="5" s="1"/>
  <c r="E4401" i="5"/>
  <c r="F4400" i="5"/>
  <c r="F4401" i="5" l="1"/>
  <c r="E4402" i="5"/>
  <c r="T4401" i="5"/>
  <c r="V4401" i="5" s="1"/>
  <c r="S4402" i="5"/>
  <c r="M4400" i="5"/>
  <c r="L4401" i="5"/>
  <c r="L4402" i="5" l="1"/>
  <c r="M4401" i="5"/>
  <c r="S4403" i="5"/>
  <c r="T4402" i="5"/>
  <c r="V4402" i="5" s="1"/>
  <c r="E4403" i="5"/>
  <c r="F4402" i="5"/>
  <c r="F4403" i="5" l="1"/>
  <c r="E4404" i="5"/>
  <c r="L4403" i="5"/>
  <c r="M4402" i="5"/>
  <c r="T4403" i="5"/>
  <c r="V4403" i="5" s="1"/>
  <c r="S4404" i="5"/>
  <c r="S4405" i="5" l="1"/>
  <c r="T4404" i="5"/>
  <c r="V4404" i="5" s="1"/>
  <c r="L4404" i="5"/>
  <c r="M4403" i="5"/>
  <c r="E4405" i="5"/>
  <c r="F4404" i="5"/>
  <c r="E4406" i="5" l="1"/>
  <c r="F4405" i="5"/>
  <c r="M4404" i="5"/>
  <c r="L4405" i="5"/>
  <c r="T4405" i="5"/>
  <c r="V4405" i="5" s="1"/>
  <c r="S4406" i="5"/>
  <c r="S4407" i="5" l="1"/>
  <c r="T4406" i="5"/>
  <c r="V4406" i="5" s="1"/>
  <c r="L4406" i="5"/>
  <c r="M4405" i="5"/>
  <c r="E4407" i="5"/>
  <c r="F4406" i="5"/>
  <c r="F4407" i="5" l="1"/>
  <c r="E4408" i="5"/>
  <c r="L4407" i="5"/>
  <c r="M4406" i="5"/>
  <c r="T4407" i="5"/>
  <c r="V4407" i="5" s="1"/>
  <c r="S4408" i="5"/>
  <c r="S4409" i="5" l="1"/>
  <c r="T4408" i="5"/>
  <c r="V4408" i="5" s="1"/>
  <c r="L4408" i="5"/>
  <c r="M4407" i="5"/>
  <c r="E4409" i="5"/>
  <c r="F4408" i="5"/>
  <c r="E4410" i="5" l="1"/>
  <c r="F4409" i="5"/>
  <c r="M4408" i="5"/>
  <c r="L4409" i="5"/>
  <c r="T4409" i="5"/>
  <c r="V4409" i="5" s="1"/>
  <c r="S4410" i="5"/>
  <c r="E4411" i="5" l="1"/>
  <c r="F4410" i="5"/>
  <c r="S4411" i="5"/>
  <c r="T4410" i="5"/>
  <c r="V4410" i="5" s="1"/>
  <c r="L4410" i="5"/>
  <c r="M4409" i="5"/>
  <c r="M4410" i="5" l="1"/>
  <c r="L4411" i="5"/>
  <c r="S4412" i="5"/>
  <c r="T4411" i="5"/>
  <c r="V4411" i="5" s="1"/>
  <c r="F4411" i="5"/>
  <c r="E4412" i="5"/>
  <c r="S4413" i="5" l="1"/>
  <c r="T4412" i="5"/>
  <c r="V4412" i="5" s="1"/>
  <c r="E4413" i="5"/>
  <c r="F4412" i="5"/>
  <c r="L4412" i="5"/>
  <c r="M4411" i="5"/>
  <c r="M4412" i="5" l="1"/>
  <c r="L4413" i="5"/>
  <c r="T4413" i="5"/>
  <c r="V4413" i="5" s="1"/>
  <c r="S4414" i="5"/>
  <c r="F4413" i="5"/>
  <c r="E4414" i="5"/>
  <c r="E4415" i="5" l="1"/>
  <c r="F4414" i="5"/>
  <c r="S4415" i="5"/>
  <c r="T4414" i="5"/>
  <c r="V4414" i="5" s="1"/>
  <c r="L4414" i="5"/>
  <c r="M4413" i="5"/>
  <c r="L4415" i="5" l="1"/>
  <c r="M4414" i="5"/>
  <c r="F4415" i="5"/>
  <c r="E4416" i="5"/>
  <c r="S4416" i="5"/>
  <c r="T4415" i="5"/>
  <c r="V4415" i="5" s="1"/>
  <c r="S4417" i="5" l="1"/>
  <c r="T4416" i="5"/>
  <c r="V4416" i="5" s="1"/>
  <c r="E4417" i="5"/>
  <c r="F4416" i="5"/>
  <c r="L4416" i="5"/>
  <c r="M4415" i="5"/>
  <c r="M4416" i="5" l="1"/>
  <c r="L4417" i="5"/>
  <c r="E4418" i="5"/>
  <c r="F4417" i="5"/>
  <c r="T4417" i="5"/>
  <c r="V4417" i="5" s="1"/>
  <c r="S4418" i="5"/>
  <c r="S4419" i="5" l="1"/>
  <c r="T4418" i="5"/>
  <c r="V4418" i="5" s="1"/>
  <c r="E4419" i="5"/>
  <c r="F4418" i="5"/>
  <c r="L4418" i="5"/>
  <c r="M4417" i="5"/>
  <c r="L4419" i="5" l="1"/>
  <c r="M4418" i="5"/>
  <c r="F4419" i="5"/>
  <c r="E4420" i="5"/>
  <c r="T4419" i="5"/>
  <c r="V4419" i="5" s="1"/>
  <c r="S4420" i="5"/>
  <c r="S4421" i="5" l="1"/>
  <c r="T4420" i="5"/>
  <c r="V4420" i="5" s="1"/>
  <c r="E4421" i="5"/>
  <c r="F4420" i="5"/>
  <c r="L4420" i="5"/>
  <c r="M4419" i="5"/>
  <c r="M4420" i="5" l="1"/>
  <c r="L4421" i="5"/>
  <c r="E4422" i="5"/>
  <c r="F4421" i="5"/>
  <c r="T4421" i="5"/>
  <c r="V4421" i="5" s="1"/>
  <c r="S4422" i="5"/>
  <c r="S4423" i="5" l="1"/>
  <c r="T4422" i="5"/>
  <c r="V4422" i="5" s="1"/>
  <c r="E4423" i="5"/>
  <c r="F4422" i="5"/>
  <c r="L4422" i="5"/>
  <c r="M4421" i="5"/>
  <c r="M4422" i="5" l="1"/>
  <c r="L4423" i="5"/>
  <c r="F4423" i="5"/>
  <c r="E4424" i="5"/>
  <c r="S4424" i="5"/>
  <c r="T4423" i="5"/>
  <c r="V4423" i="5" s="1"/>
  <c r="E4425" i="5" l="1"/>
  <c r="F4424" i="5"/>
  <c r="S4425" i="5"/>
  <c r="T4424" i="5"/>
  <c r="V4424" i="5" s="1"/>
  <c r="L4424" i="5"/>
  <c r="M4423" i="5"/>
  <c r="M4424" i="5" l="1"/>
  <c r="L4425" i="5"/>
  <c r="T4425" i="5"/>
  <c r="V4425" i="5" s="1"/>
  <c r="S4426" i="5"/>
  <c r="F4425" i="5"/>
  <c r="E4426" i="5"/>
  <c r="E4427" i="5" l="1"/>
  <c r="F4426" i="5"/>
  <c r="S4427" i="5"/>
  <c r="T4426" i="5"/>
  <c r="V4426" i="5" s="1"/>
  <c r="L4426" i="5"/>
  <c r="M4425" i="5"/>
  <c r="L4427" i="5" l="1"/>
  <c r="M4426" i="5"/>
  <c r="S4428" i="5"/>
  <c r="T4427" i="5"/>
  <c r="V4427" i="5" s="1"/>
  <c r="F4427" i="5"/>
  <c r="E4428" i="5"/>
  <c r="E4429" i="5" l="1"/>
  <c r="F4428" i="5"/>
  <c r="S4429" i="5"/>
  <c r="T4428" i="5"/>
  <c r="V4428" i="5" s="1"/>
  <c r="L4428" i="5"/>
  <c r="M4427" i="5"/>
  <c r="M4428" i="5" l="1"/>
  <c r="L4429" i="5"/>
  <c r="T4429" i="5"/>
  <c r="V4429" i="5" s="1"/>
  <c r="S4430" i="5"/>
  <c r="F4429" i="5"/>
  <c r="E4430" i="5"/>
  <c r="E4431" i="5" l="1"/>
  <c r="F4430" i="5"/>
  <c r="L4430" i="5"/>
  <c r="M4429" i="5"/>
  <c r="S4431" i="5"/>
  <c r="T4430" i="5"/>
  <c r="V4430" i="5" s="1"/>
  <c r="F4431" i="5" l="1"/>
  <c r="E4432" i="5"/>
  <c r="T4431" i="5"/>
  <c r="V4431" i="5" s="1"/>
  <c r="S4432" i="5"/>
  <c r="M4430" i="5"/>
  <c r="L4431" i="5"/>
  <c r="L4432" i="5" l="1"/>
  <c r="M4431" i="5"/>
  <c r="S4433" i="5"/>
  <c r="T4432" i="5"/>
  <c r="V4432" i="5" s="1"/>
  <c r="E4433" i="5"/>
  <c r="F4432" i="5"/>
  <c r="F4433" i="5" l="1"/>
  <c r="E4434" i="5"/>
  <c r="M4432" i="5"/>
  <c r="L4433" i="5"/>
  <c r="T4433" i="5"/>
  <c r="V4433" i="5" s="1"/>
  <c r="S4434" i="5"/>
  <c r="S4435" i="5" l="1"/>
  <c r="T4434" i="5"/>
  <c r="V4434" i="5" s="1"/>
  <c r="L4434" i="5"/>
  <c r="M4433" i="5"/>
  <c r="E4435" i="5"/>
  <c r="F4434" i="5"/>
  <c r="F4435" i="5" l="1"/>
  <c r="E4436" i="5"/>
  <c r="M4434" i="5"/>
  <c r="L4435" i="5"/>
  <c r="T4435" i="5"/>
  <c r="V4435" i="5" s="1"/>
  <c r="S4436" i="5"/>
  <c r="S4437" i="5" l="1"/>
  <c r="T4436" i="5"/>
  <c r="V4436" i="5" s="1"/>
  <c r="L4436" i="5"/>
  <c r="M4435" i="5"/>
  <c r="E4437" i="5"/>
  <c r="F4436" i="5"/>
  <c r="F4437" i="5" l="1"/>
  <c r="E4438" i="5"/>
  <c r="M4436" i="5"/>
  <c r="L4437" i="5"/>
  <c r="T4437" i="5"/>
  <c r="V4437" i="5" s="1"/>
  <c r="S4438" i="5"/>
  <c r="S4439" i="5" l="1"/>
  <c r="T4438" i="5"/>
  <c r="V4438" i="5" s="1"/>
  <c r="L4438" i="5"/>
  <c r="M4437" i="5"/>
  <c r="E4439" i="5"/>
  <c r="F4438" i="5"/>
  <c r="F4439" i="5" l="1"/>
  <c r="E4440" i="5"/>
  <c r="M4438" i="5"/>
  <c r="L4439" i="5"/>
  <c r="T4439" i="5"/>
  <c r="V4439" i="5" s="1"/>
  <c r="S4440" i="5"/>
  <c r="S4441" i="5" l="1"/>
  <c r="T4440" i="5"/>
  <c r="V4440" i="5" s="1"/>
  <c r="L4440" i="5"/>
  <c r="M4439" i="5"/>
  <c r="E4441" i="5"/>
  <c r="F4440" i="5"/>
  <c r="F4441" i="5" l="1"/>
  <c r="E4442" i="5"/>
  <c r="M4440" i="5"/>
  <c r="L4441" i="5"/>
  <c r="T4441" i="5"/>
  <c r="V4441" i="5" s="1"/>
  <c r="S4442" i="5"/>
  <c r="S4443" i="5" l="1"/>
  <c r="T4442" i="5"/>
  <c r="V4442" i="5" s="1"/>
  <c r="L4442" i="5"/>
  <c r="M4441" i="5"/>
  <c r="E4443" i="5"/>
  <c r="F4442" i="5"/>
  <c r="F4443" i="5" l="1"/>
  <c r="E4444" i="5"/>
  <c r="M4442" i="5"/>
  <c r="L4443" i="5"/>
  <c r="T4443" i="5"/>
  <c r="V4443" i="5" s="1"/>
  <c r="S4444" i="5"/>
  <c r="S4445" i="5" l="1"/>
  <c r="T4444" i="5"/>
  <c r="V4444" i="5" s="1"/>
  <c r="L4444" i="5"/>
  <c r="M4443" i="5"/>
  <c r="E4445" i="5"/>
  <c r="F4444" i="5"/>
  <c r="F4445" i="5" l="1"/>
  <c r="E4446" i="5"/>
  <c r="M4444" i="5"/>
  <c r="L4445" i="5"/>
  <c r="T4445" i="5"/>
  <c r="V4445" i="5" s="1"/>
  <c r="S4446" i="5"/>
  <c r="S4447" i="5" l="1"/>
  <c r="T4446" i="5"/>
  <c r="V4446" i="5" s="1"/>
  <c r="L4446" i="5"/>
  <c r="M4445" i="5"/>
  <c r="E4447" i="5"/>
  <c r="F4446" i="5"/>
  <c r="F4447" i="5" l="1"/>
  <c r="E4448" i="5"/>
  <c r="M4446" i="5"/>
  <c r="L4447" i="5"/>
  <c r="T4447" i="5"/>
  <c r="V4447" i="5" s="1"/>
  <c r="S4448" i="5"/>
  <c r="S4449" i="5" l="1"/>
  <c r="T4448" i="5"/>
  <c r="V4448" i="5" s="1"/>
  <c r="E4449" i="5"/>
  <c r="F4448" i="5"/>
  <c r="L4448" i="5"/>
  <c r="M4447" i="5"/>
  <c r="F4449" i="5" l="1"/>
  <c r="E4450" i="5"/>
  <c r="M4448" i="5"/>
  <c r="L4449" i="5"/>
  <c r="T4449" i="5"/>
  <c r="V4449" i="5" s="1"/>
  <c r="S4450" i="5"/>
  <c r="S4451" i="5" l="1"/>
  <c r="T4450" i="5"/>
  <c r="V4450" i="5" s="1"/>
  <c r="L4450" i="5"/>
  <c r="M4449" i="5"/>
  <c r="E4451" i="5"/>
  <c r="F4450" i="5"/>
  <c r="F4451" i="5" l="1"/>
  <c r="E4452" i="5"/>
  <c r="M4450" i="5"/>
  <c r="L4451" i="5"/>
  <c r="T4451" i="5"/>
  <c r="V4451" i="5" s="1"/>
  <c r="S4452" i="5"/>
  <c r="S4453" i="5" l="1"/>
  <c r="T4452" i="5"/>
  <c r="V4452" i="5" s="1"/>
  <c r="L4452" i="5"/>
  <c r="M4451" i="5"/>
  <c r="E4453" i="5"/>
  <c r="F4452" i="5"/>
  <c r="F4453" i="5" l="1"/>
  <c r="E4454" i="5"/>
  <c r="M4452" i="5"/>
  <c r="L4453" i="5"/>
  <c r="T4453" i="5"/>
  <c r="V4453" i="5" s="1"/>
  <c r="S4454" i="5"/>
  <c r="S4455" i="5" l="1"/>
  <c r="T4454" i="5"/>
  <c r="V4454" i="5" s="1"/>
  <c r="L4454" i="5"/>
  <c r="M4453" i="5"/>
  <c r="E4455" i="5"/>
  <c r="F4454" i="5"/>
  <c r="F4455" i="5" l="1"/>
  <c r="E4456" i="5"/>
  <c r="M4454" i="5"/>
  <c r="L4455" i="5"/>
  <c r="T4455" i="5"/>
  <c r="V4455" i="5" s="1"/>
  <c r="S4456" i="5"/>
  <c r="S4457" i="5" l="1"/>
  <c r="T4456" i="5"/>
  <c r="V4456" i="5" s="1"/>
  <c r="L4456" i="5"/>
  <c r="M4455" i="5"/>
  <c r="E4457" i="5"/>
  <c r="F4456" i="5"/>
  <c r="F4457" i="5" l="1"/>
  <c r="E4458" i="5"/>
  <c r="M4456" i="5"/>
  <c r="L4457" i="5"/>
  <c r="T4457" i="5"/>
  <c r="V4457" i="5" s="1"/>
  <c r="S4458" i="5"/>
  <c r="S4459" i="5" l="1"/>
  <c r="T4458" i="5"/>
  <c r="V4458" i="5" s="1"/>
  <c r="L4458" i="5"/>
  <c r="M4457" i="5"/>
  <c r="E4459" i="5"/>
  <c r="F4458" i="5"/>
  <c r="F4459" i="5" l="1"/>
  <c r="E4460" i="5"/>
  <c r="M4458" i="5"/>
  <c r="L4459" i="5"/>
  <c r="T4459" i="5"/>
  <c r="V4459" i="5" s="1"/>
  <c r="S4460" i="5"/>
  <c r="S4461" i="5" l="1"/>
  <c r="T4460" i="5"/>
  <c r="V4460" i="5" s="1"/>
  <c r="E4461" i="5"/>
  <c r="F4460" i="5"/>
  <c r="L4460" i="5"/>
  <c r="M4459" i="5"/>
  <c r="M4460" i="5" l="1"/>
  <c r="L4461" i="5"/>
  <c r="F4461" i="5"/>
  <c r="E4462" i="5"/>
  <c r="T4461" i="5"/>
  <c r="V4461" i="5" s="1"/>
  <c r="S4462" i="5"/>
  <c r="S4463" i="5" l="1"/>
  <c r="T4462" i="5"/>
  <c r="V4462" i="5" s="1"/>
  <c r="E4463" i="5"/>
  <c r="F4462" i="5"/>
  <c r="L4462" i="5"/>
  <c r="M4461" i="5"/>
  <c r="M4462" i="5" l="1"/>
  <c r="L4463" i="5"/>
  <c r="F4463" i="5"/>
  <c r="E4464" i="5"/>
  <c r="T4463" i="5"/>
  <c r="V4463" i="5" s="1"/>
  <c r="S4464" i="5"/>
  <c r="E4465" i="5" l="1"/>
  <c r="F4464" i="5"/>
  <c r="L4464" i="5"/>
  <c r="M4463" i="5"/>
  <c r="S4465" i="5"/>
  <c r="T4464" i="5"/>
  <c r="V4464" i="5" s="1"/>
  <c r="T4465" i="5" l="1"/>
  <c r="V4465" i="5" s="1"/>
  <c r="S4466" i="5"/>
  <c r="M4464" i="5"/>
  <c r="L4465" i="5"/>
  <c r="F4465" i="5"/>
  <c r="E4466" i="5"/>
  <c r="L4466" i="5" l="1"/>
  <c r="M4465" i="5"/>
  <c r="S4467" i="5"/>
  <c r="T4466" i="5"/>
  <c r="V4466" i="5" s="1"/>
  <c r="E4467" i="5"/>
  <c r="F4466" i="5"/>
  <c r="F4467" i="5" l="1"/>
  <c r="E4468" i="5"/>
  <c r="M4466" i="5"/>
  <c r="L4467" i="5"/>
  <c r="T4467" i="5"/>
  <c r="V4467" i="5" s="1"/>
  <c r="S4468" i="5"/>
  <c r="S4469" i="5" l="1"/>
  <c r="T4468" i="5"/>
  <c r="V4468" i="5" s="1"/>
  <c r="L4468" i="5"/>
  <c r="M4467" i="5"/>
  <c r="E4469" i="5"/>
  <c r="F4468" i="5"/>
  <c r="M4468" i="5" l="1"/>
  <c r="L4469" i="5"/>
  <c r="F4469" i="5"/>
  <c r="E4470" i="5"/>
  <c r="T4469" i="5"/>
  <c r="V4469" i="5" s="1"/>
  <c r="S4470" i="5"/>
  <c r="S4471" i="5" l="1"/>
  <c r="T4470" i="5"/>
  <c r="V4470" i="5" s="1"/>
  <c r="E4471" i="5"/>
  <c r="F4470" i="5"/>
  <c r="L4470" i="5"/>
  <c r="M4469" i="5"/>
  <c r="F4471" i="5" l="1"/>
  <c r="E4472" i="5"/>
  <c r="M4470" i="5"/>
  <c r="L4471" i="5"/>
  <c r="T4471" i="5"/>
  <c r="V4471" i="5" s="1"/>
  <c r="S4472" i="5"/>
  <c r="S4473" i="5" l="1"/>
  <c r="T4472" i="5"/>
  <c r="V4472" i="5" s="1"/>
  <c r="L4472" i="5"/>
  <c r="M4471" i="5"/>
  <c r="E4473" i="5"/>
  <c r="F4472" i="5"/>
  <c r="F4473" i="5" l="1"/>
  <c r="E4474" i="5"/>
  <c r="M4472" i="5"/>
  <c r="L4473" i="5"/>
  <c r="T4473" i="5"/>
  <c r="V4473" i="5" s="1"/>
  <c r="S4474" i="5"/>
  <c r="E4475" i="5" l="1"/>
  <c r="F4474" i="5"/>
  <c r="S4475" i="5"/>
  <c r="T4474" i="5"/>
  <c r="V4474" i="5" s="1"/>
  <c r="L4474" i="5"/>
  <c r="M4473" i="5"/>
  <c r="M4474" i="5" l="1"/>
  <c r="L4475" i="5"/>
  <c r="F4475" i="5"/>
  <c r="E4476" i="5"/>
  <c r="T4475" i="5"/>
  <c r="V4475" i="5" s="1"/>
  <c r="S4476" i="5"/>
  <c r="S4477" i="5" l="1"/>
  <c r="T4476" i="5"/>
  <c r="V4476" i="5" s="1"/>
  <c r="E4477" i="5"/>
  <c r="F4476" i="5"/>
  <c r="L4476" i="5"/>
  <c r="M4475" i="5"/>
  <c r="M4476" i="5" l="1"/>
  <c r="L4477" i="5"/>
  <c r="F4477" i="5"/>
  <c r="E4478" i="5"/>
  <c r="T4477" i="5"/>
  <c r="V4477" i="5" s="1"/>
  <c r="S4478" i="5"/>
  <c r="S4479" i="5" l="1"/>
  <c r="T4478" i="5"/>
  <c r="V4478" i="5" s="1"/>
  <c r="E4479" i="5"/>
  <c r="F4478" i="5"/>
  <c r="L4478" i="5"/>
  <c r="M4477" i="5"/>
  <c r="M4478" i="5" l="1"/>
  <c r="L4479" i="5"/>
  <c r="F4479" i="5"/>
  <c r="E4480" i="5"/>
  <c r="T4479" i="5"/>
  <c r="V4479" i="5" s="1"/>
  <c r="S4480" i="5"/>
  <c r="E4481" i="5" l="1"/>
  <c r="F4480" i="5"/>
  <c r="S4481" i="5"/>
  <c r="T4480" i="5"/>
  <c r="V4480" i="5" s="1"/>
  <c r="L4480" i="5"/>
  <c r="M4479" i="5"/>
  <c r="M4480" i="5" l="1"/>
  <c r="L4481" i="5"/>
  <c r="T4481" i="5"/>
  <c r="V4481" i="5" s="1"/>
  <c r="S4482" i="5"/>
  <c r="F4481" i="5"/>
  <c r="E4482" i="5"/>
  <c r="E4483" i="5" l="1"/>
  <c r="F4482" i="5"/>
  <c r="S4483" i="5"/>
  <c r="T4482" i="5"/>
  <c r="V4482" i="5" s="1"/>
  <c r="L4482" i="5"/>
  <c r="M4481" i="5"/>
  <c r="M4482" i="5" l="1"/>
  <c r="L4483" i="5"/>
  <c r="F4483" i="5"/>
  <c r="E4484" i="5"/>
  <c r="T4483" i="5"/>
  <c r="V4483" i="5" s="1"/>
  <c r="S4484" i="5"/>
  <c r="S4485" i="5" l="1"/>
  <c r="T4484" i="5"/>
  <c r="V4484" i="5" s="1"/>
  <c r="E4485" i="5"/>
  <c r="F4484" i="5"/>
  <c r="L4484" i="5"/>
  <c r="M4483" i="5"/>
  <c r="M4484" i="5" l="1"/>
  <c r="L4485" i="5"/>
  <c r="F4485" i="5"/>
  <c r="E4486" i="5"/>
  <c r="T4485" i="5"/>
  <c r="V4485" i="5" s="1"/>
  <c r="S4486" i="5"/>
  <c r="S4487" i="5" l="1"/>
  <c r="T4486" i="5"/>
  <c r="V4486" i="5" s="1"/>
  <c r="E4487" i="5"/>
  <c r="F4486" i="5"/>
  <c r="L4486" i="5"/>
  <c r="M4485" i="5"/>
  <c r="M4486" i="5" l="1"/>
  <c r="L4487" i="5"/>
  <c r="F4487" i="5"/>
  <c r="E4488" i="5"/>
  <c r="T4487" i="5"/>
  <c r="V4487" i="5" s="1"/>
  <c r="S4488" i="5"/>
  <c r="S4489" i="5" l="1"/>
  <c r="T4488" i="5"/>
  <c r="V4488" i="5" s="1"/>
  <c r="E4489" i="5"/>
  <c r="F4488" i="5"/>
  <c r="L4488" i="5"/>
  <c r="M4487" i="5"/>
  <c r="M4488" i="5" l="1"/>
  <c r="L4489" i="5"/>
  <c r="F4489" i="5"/>
  <c r="E4490" i="5"/>
  <c r="T4489" i="5"/>
  <c r="V4489" i="5" s="1"/>
  <c r="S4490" i="5"/>
  <c r="E4491" i="5" l="1"/>
  <c r="F4490" i="5"/>
  <c r="L4490" i="5"/>
  <c r="M4489" i="5"/>
  <c r="S4491" i="5"/>
  <c r="T4490" i="5"/>
  <c r="V4490" i="5" s="1"/>
  <c r="T4491" i="5" l="1"/>
  <c r="V4491" i="5" s="1"/>
  <c r="S4492" i="5"/>
  <c r="M4490" i="5"/>
  <c r="L4491" i="5"/>
  <c r="F4491" i="5"/>
  <c r="E4492" i="5"/>
  <c r="E4493" i="5" l="1"/>
  <c r="F4492" i="5"/>
  <c r="S4493" i="5"/>
  <c r="T4492" i="5"/>
  <c r="V4492" i="5" s="1"/>
  <c r="L4492" i="5"/>
  <c r="M4491" i="5"/>
  <c r="M4492" i="5" l="1"/>
  <c r="L4493" i="5"/>
  <c r="T4493" i="5"/>
  <c r="V4493" i="5" s="1"/>
  <c r="S4494" i="5"/>
  <c r="F4493" i="5"/>
  <c r="E4494" i="5"/>
  <c r="E4495" i="5" l="1"/>
  <c r="F4494" i="5"/>
  <c r="S4495" i="5"/>
  <c r="T4494" i="5"/>
  <c r="V4494" i="5" s="1"/>
  <c r="L4494" i="5"/>
  <c r="M4493" i="5"/>
  <c r="M4494" i="5" l="1"/>
  <c r="L4495" i="5"/>
  <c r="T4495" i="5"/>
  <c r="V4495" i="5" s="1"/>
  <c r="S4496" i="5"/>
  <c r="F4495" i="5"/>
  <c r="E4496" i="5"/>
  <c r="L4496" i="5" l="1"/>
  <c r="M4495" i="5"/>
  <c r="E4497" i="5"/>
  <c r="F4496" i="5"/>
  <c r="S4497" i="5"/>
  <c r="T4496" i="5"/>
  <c r="V4496" i="5" s="1"/>
  <c r="T4497" i="5" l="1"/>
  <c r="V4497" i="5" s="1"/>
  <c r="S4498" i="5"/>
  <c r="M4496" i="5"/>
  <c r="L4497" i="5"/>
  <c r="F4497" i="5"/>
  <c r="E4498" i="5"/>
  <c r="E4499" i="5" l="1"/>
  <c r="F4498" i="5"/>
  <c r="L4498" i="5"/>
  <c r="M4497" i="5"/>
  <c r="S4499" i="5"/>
  <c r="T4498" i="5"/>
  <c r="V4498" i="5" s="1"/>
  <c r="T4499" i="5" l="1"/>
  <c r="V4499" i="5" s="1"/>
  <c r="S4500" i="5"/>
  <c r="F4499" i="5"/>
  <c r="E4500" i="5"/>
  <c r="M4498" i="5"/>
  <c r="L4499" i="5"/>
  <c r="S4501" i="5" l="1"/>
  <c r="T4500" i="5"/>
  <c r="V4500" i="5" s="1"/>
  <c r="L4500" i="5"/>
  <c r="M4499" i="5"/>
  <c r="E4501" i="5"/>
  <c r="F4500" i="5"/>
  <c r="F4501" i="5" l="1"/>
  <c r="E4502" i="5"/>
  <c r="M4500" i="5"/>
  <c r="L4501" i="5"/>
  <c r="T4501" i="5"/>
  <c r="V4501" i="5" s="1"/>
  <c r="S4502" i="5"/>
  <c r="S4503" i="5" l="1"/>
  <c r="T4502" i="5"/>
  <c r="V4502" i="5" s="1"/>
  <c r="L4502" i="5"/>
  <c r="M4501" i="5"/>
  <c r="E4503" i="5"/>
  <c r="F4502" i="5"/>
  <c r="F4503" i="5" l="1"/>
  <c r="E4504" i="5"/>
  <c r="M4502" i="5"/>
  <c r="L4503" i="5"/>
  <c r="T4503" i="5"/>
  <c r="V4503" i="5" s="1"/>
  <c r="S4504" i="5"/>
  <c r="S4505" i="5" l="1"/>
  <c r="T4504" i="5"/>
  <c r="V4504" i="5" s="1"/>
  <c r="L4504" i="5"/>
  <c r="M4503" i="5"/>
  <c r="E4505" i="5"/>
  <c r="F4504" i="5"/>
  <c r="F4505" i="5" l="1"/>
  <c r="E4506" i="5"/>
  <c r="M4504" i="5"/>
  <c r="L4505" i="5"/>
  <c r="T4505" i="5"/>
  <c r="V4505" i="5" s="1"/>
  <c r="S4506" i="5"/>
  <c r="L4506" i="5" l="1"/>
  <c r="M4505" i="5"/>
  <c r="S4507" i="5"/>
  <c r="T4506" i="5"/>
  <c r="V4506" i="5" s="1"/>
  <c r="E4507" i="5"/>
  <c r="F4506" i="5"/>
  <c r="F4507" i="5" l="1"/>
  <c r="E4508" i="5"/>
  <c r="T4507" i="5"/>
  <c r="V4507" i="5" s="1"/>
  <c r="S4508" i="5"/>
  <c r="M4506" i="5"/>
  <c r="L4507" i="5"/>
  <c r="S4509" i="5" l="1"/>
  <c r="T4508" i="5"/>
  <c r="V4508" i="5" s="1"/>
  <c r="L4508" i="5"/>
  <c r="M4507" i="5"/>
  <c r="E4509" i="5"/>
  <c r="F4508" i="5"/>
  <c r="M4508" i="5" l="1"/>
  <c r="L4509" i="5"/>
  <c r="T4509" i="5"/>
  <c r="V4509" i="5" s="1"/>
  <c r="S4510" i="5"/>
  <c r="F4509" i="5"/>
  <c r="E4510" i="5"/>
  <c r="E4511" i="5" l="1"/>
  <c r="F4510" i="5"/>
  <c r="S4511" i="5"/>
  <c r="T4510" i="5"/>
  <c r="V4510" i="5" s="1"/>
  <c r="L4510" i="5"/>
  <c r="M4509" i="5"/>
  <c r="M4510" i="5" l="1"/>
  <c r="L4511" i="5"/>
  <c r="T4511" i="5"/>
  <c r="V4511" i="5" s="1"/>
  <c r="S4512" i="5"/>
  <c r="F4511" i="5"/>
  <c r="E4512" i="5"/>
  <c r="E4513" i="5" l="1"/>
  <c r="F4512" i="5"/>
  <c r="S4513" i="5"/>
  <c r="T4512" i="5"/>
  <c r="V4512" i="5" s="1"/>
  <c r="L4512" i="5"/>
  <c r="M4511" i="5"/>
  <c r="M4512" i="5" l="1"/>
  <c r="L4513" i="5"/>
  <c r="T4513" i="5"/>
  <c r="V4513" i="5" s="1"/>
  <c r="S4514" i="5"/>
  <c r="F4513" i="5"/>
  <c r="E4514" i="5"/>
  <c r="E4515" i="5" l="1"/>
  <c r="F4514" i="5"/>
  <c r="L4514" i="5"/>
  <c r="M4513" i="5"/>
  <c r="S4515" i="5"/>
  <c r="T4514" i="5"/>
  <c r="V4514" i="5" s="1"/>
  <c r="T4515" i="5" l="1"/>
  <c r="V4515" i="5" s="1"/>
  <c r="S4516" i="5"/>
  <c r="M4514" i="5"/>
  <c r="L4515" i="5"/>
  <c r="F4515" i="5"/>
  <c r="E4516" i="5"/>
  <c r="E4517" i="5" l="1"/>
  <c r="F4516" i="5"/>
  <c r="S4517" i="5"/>
  <c r="T4516" i="5"/>
  <c r="V4516" i="5" s="1"/>
  <c r="L4516" i="5"/>
  <c r="M4515" i="5"/>
  <c r="M4516" i="5" l="1"/>
  <c r="L4517" i="5"/>
  <c r="T4517" i="5"/>
  <c r="V4517" i="5" s="1"/>
  <c r="S4518" i="5"/>
  <c r="F4517" i="5"/>
  <c r="E4518" i="5"/>
  <c r="E4519" i="5" l="1"/>
  <c r="F4518" i="5"/>
  <c r="S4519" i="5"/>
  <c r="T4518" i="5"/>
  <c r="V4518" i="5" s="1"/>
  <c r="L4518" i="5"/>
  <c r="M4517" i="5"/>
  <c r="M4518" i="5" l="1"/>
  <c r="L4519" i="5"/>
  <c r="T4519" i="5"/>
  <c r="V4519" i="5" s="1"/>
  <c r="S4520" i="5"/>
  <c r="F4519" i="5"/>
  <c r="E4520" i="5"/>
  <c r="E4521" i="5" l="1"/>
  <c r="F4520" i="5"/>
  <c r="S4521" i="5"/>
  <c r="T4520" i="5"/>
  <c r="V4520" i="5" s="1"/>
  <c r="L4520" i="5"/>
  <c r="M4519" i="5"/>
  <c r="T4521" i="5" l="1"/>
  <c r="V4521" i="5" s="1"/>
  <c r="S4522" i="5"/>
  <c r="F4521" i="5"/>
  <c r="E4522" i="5"/>
  <c r="M4520" i="5"/>
  <c r="L4521" i="5"/>
  <c r="L4522" i="5" l="1"/>
  <c r="M4521" i="5"/>
  <c r="E4523" i="5"/>
  <c r="F4522" i="5"/>
  <c r="S4523" i="5"/>
  <c r="T4522" i="5"/>
  <c r="V4522" i="5" s="1"/>
  <c r="T4523" i="5" l="1"/>
  <c r="V4523" i="5" s="1"/>
  <c r="S4524" i="5"/>
  <c r="F4523" i="5"/>
  <c r="E4524" i="5"/>
  <c r="M4522" i="5"/>
  <c r="L4523" i="5"/>
  <c r="E4525" i="5" l="1"/>
  <c r="F4524" i="5"/>
  <c r="S4525" i="5"/>
  <c r="T4524" i="5"/>
  <c r="V4524" i="5" s="1"/>
  <c r="L4524" i="5"/>
  <c r="M4523" i="5"/>
  <c r="M4524" i="5" l="1"/>
  <c r="L4525" i="5"/>
  <c r="F4525" i="5"/>
  <c r="E4526" i="5"/>
  <c r="T4525" i="5"/>
  <c r="V4525" i="5" s="1"/>
  <c r="S4526" i="5"/>
  <c r="S4527" i="5" l="1"/>
  <c r="T4526" i="5"/>
  <c r="V4526" i="5" s="1"/>
  <c r="L4526" i="5"/>
  <c r="M4525" i="5"/>
  <c r="E4527" i="5"/>
  <c r="F4526" i="5"/>
  <c r="M4526" i="5" l="1"/>
  <c r="L4527" i="5"/>
  <c r="F4527" i="5"/>
  <c r="E4528" i="5"/>
  <c r="T4527" i="5"/>
  <c r="V4527" i="5" s="1"/>
  <c r="S4528" i="5"/>
  <c r="S4529" i="5" l="1"/>
  <c r="T4528" i="5"/>
  <c r="V4528" i="5" s="1"/>
  <c r="E4529" i="5"/>
  <c r="F4528" i="5"/>
  <c r="L4528" i="5"/>
  <c r="M4527" i="5"/>
  <c r="F4529" i="5" l="1"/>
  <c r="E4530" i="5"/>
  <c r="M4528" i="5"/>
  <c r="L4529" i="5"/>
  <c r="T4529" i="5"/>
  <c r="V4529" i="5" s="1"/>
  <c r="S4530" i="5"/>
  <c r="S4531" i="5" l="1"/>
  <c r="T4530" i="5"/>
  <c r="V4530" i="5" s="1"/>
  <c r="E4531" i="5"/>
  <c r="F4530" i="5"/>
  <c r="L4530" i="5"/>
  <c r="M4529" i="5"/>
  <c r="M4530" i="5" l="1"/>
  <c r="L4531" i="5"/>
  <c r="F4531" i="5"/>
  <c r="E4532" i="5"/>
  <c r="T4531" i="5"/>
  <c r="V4531" i="5" s="1"/>
  <c r="S4532" i="5"/>
  <c r="S4533" i="5" l="1"/>
  <c r="T4532" i="5"/>
  <c r="V4532" i="5" s="1"/>
  <c r="E4533" i="5"/>
  <c r="F4532" i="5"/>
  <c r="L4532" i="5"/>
  <c r="M4531" i="5"/>
  <c r="F4533" i="5" l="1"/>
  <c r="E4534" i="5"/>
  <c r="T4533" i="5"/>
  <c r="V4533" i="5" s="1"/>
  <c r="S4534" i="5"/>
  <c r="M4532" i="5"/>
  <c r="L4533" i="5"/>
  <c r="L4534" i="5" l="1"/>
  <c r="M4533" i="5"/>
  <c r="S4535" i="5"/>
  <c r="T4534" i="5"/>
  <c r="V4534" i="5" s="1"/>
  <c r="E4535" i="5"/>
  <c r="F4534" i="5"/>
  <c r="T4535" i="5" l="1"/>
  <c r="V4535" i="5" s="1"/>
  <c r="S4536" i="5"/>
  <c r="F4535" i="5"/>
  <c r="E4536" i="5"/>
  <c r="M4534" i="5"/>
  <c r="L4535" i="5"/>
  <c r="L4536" i="5" l="1"/>
  <c r="M4535" i="5"/>
  <c r="E4537" i="5"/>
  <c r="F4536" i="5"/>
  <c r="S4537" i="5"/>
  <c r="T4536" i="5"/>
  <c r="V4536" i="5" s="1"/>
  <c r="T4537" i="5" l="1"/>
  <c r="V4537" i="5" s="1"/>
  <c r="S4538" i="5"/>
  <c r="M4536" i="5"/>
  <c r="L4537" i="5"/>
  <c r="F4537" i="5"/>
  <c r="E4538" i="5"/>
  <c r="E4539" i="5" l="1"/>
  <c r="F4538" i="5"/>
  <c r="L4538" i="5"/>
  <c r="M4537" i="5"/>
  <c r="S4539" i="5"/>
  <c r="T4538" i="5"/>
  <c r="V4538" i="5" s="1"/>
  <c r="T4539" i="5" l="1"/>
  <c r="V4539" i="5" s="1"/>
  <c r="S4540" i="5"/>
  <c r="M4538" i="5"/>
  <c r="L4539" i="5"/>
  <c r="F4539" i="5"/>
  <c r="E4540" i="5"/>
  <c r="E4541" i="5" l="1"/>
  <c r="F4540" i="5"/>
  <c r="S4541" i="5"/>
  <c r="T4540" i="5"/>
  <c r="V4540" i="5" s="1"/>
  <c r="L4540" i="5"/>
  <c r="M4539" i="5"/>
  <c r="M4540" i="5" l="1"/>
  <c r="L4541" i="5"/>
  <c r="T4541" i="5"/>
  <c r="V4541" i="5" s="1"/>
  <c r="S4542" i="5"/>
  <c r="F4541" i="5"/>
  <c r="E4542" i="5"/>
  <c r="E4543" i="5" l="1"/>
  <c r="F4542" i="5"/>
  <c r="S4543" i="5"/>
  <c r="T4542" i="5"/>
  <c r="V4542" i="5" s="1"/>
  <c r="L4542" i="5"/>
  <c r="M4541" i="5"/>
  <c r="M4542" i="5" l="1"/>
  <c r="L4543" i="5"/>
  <c r="F4543" i="5"/>
  <c r="E4544" i="5"/>
  <c r="T4543" i="5"/>
  <c r="V4543" i="5" s="1"/>
  <c r="S4544" i="5"/>
  <c r="S4545" i="5" l="1"/>
  <c r="T4544" i="5"/>
  <c r="V4544" i="5" s="1"/>
  <c r="E4545" i="5"/>
  <c r="F4544" i="5"/>
  <c r="L4544" i="5"/>
  <c r="M4543" i="5"/>
  <c r="M4544" i="5" l="1"/>
  <c r="L4545" i="5"/>
  <c r="F4545" i="5"/>
  <c r="E4546" i="5"/>
  <c r="T4545" i="5"/>
  <c r="V4545" i="5" s="1"/>
  <c r="S4546" i="5"/>
  <c r="S4547" i="5" l="1"/>
  <c r="T4546" i="5"/>
  <c r="V4546" i="5" s="1"/>
  <c r="E4547" i="5"/>
  <c r="F4546" i="5"/>
  <c r="L4546" i="5"/>
  <c r="M4545" i="5"/>
  <c r="F4547" i="5" l="1"/>
  <c r="E4548" i="5"/>
  <c r="M4546" i="5"/>
  <c r="L4547" i="5"/>
  <c r="T4547" i="5"/>
  <c r="V4547" i="5" s="1"/>
  <c r="S4548" i="5"/>
  <c r="S4549" i="5" l="1"/>
  <c r="T4548" i="5"/>
  <c r="V4548" i="5" s="1"/>
  <c r="L4548" i="5"/>
  <c r="M4547" i="5"/>
  <c r="E4549" i="5"/>
  <c r="F4548" i="5"/>
  <c r="F4549" i="5" l="1"/>
  <c r="E4550" i="5"/>
  <c r="M4548" i="5"/>
  <c r="L4549" i="5"/>
  <c r="T4549" i="5"/>
  <c r="V4549" i="5" s="1"/>
  <c r="S4550" i="5"/>
  <c r="S4551" i="5" l="1"/>
  <c r="T4550" i="5"/>
  <c r="V4550" i="5" s="1"/>
  <c r="L4550" i="5"/>
  <c r="M4549" i="5"/>
  <c r="E4551" i="5"/>
  <c r="F4550" i="5"/>
  <c r="F4551" i="5" l="1"/>
  <c r="E4552" i="5"/>
  <c r="M4550" i="5"/>
  <c r="L4551" i="5"/>
  <c r="T4551" i="5"/>
  <c r="V4551" i="5" s="1"/>
  <c r="S4552" i="5"/>
  <c r="S4553" i="5" l="1"/>
  <c r="T4552" i="5"/>
  <c r="V4552" i="5" s="1"/>
  <c r="L4552" i="5"/>
  <c r="M4551" i="5"/>
  <c r="E4553" i="5"/>
  <c r="F4552" i="5"/>
  <c r="M4552" i="5" l="1"/>
  <c r="L4553" i="5"/>
  <c r="F4553" i="5"/>
  <c r="E4554" i="5"/>
  <c r="T4553" i="5"/>
  <c r="V4553" i="5" s="1"/>
  <c r="S4554" i="5"/>
  <c r="E4555" i="5" l="1"/>
  <c r="F4554" i="5"/>
  <c r="S4555" i="5"/>
  <c r="T4554" i="5"/>
  <c r="V4554" i="5" s="1"/>
  <c r="L4554" i="5"/>
  <c r="M4553" i="5"/>
  <c r="M4554" i="5" l="1"/>
  <c r="L4555" i="5"/>
  <c r="T4555" i="5"/>
  <c r="V4555" i="5" s="1"/>
  <c r="S4556" i="5"/>
  <c r="F4555" i="5"/>
  <c r="E4556" i="5"/>
  <c r="E4557" i="5" l="1"/>
  <c r="F4556" i="5"/>
  <c r="S4557" i="5"/>
  <c r="T4556" i="5"/>
  <c r="V4556" i="5" s="1"/>
  <c r="L4556" i="5"/>
  <c r="M4555" i="5"/>
  <c r="M4556" i="5" l="1"/>
  <c r="L4557" i="5"/>
  <c r="F4557" i="5"/>
  <c r="E4558" i="5"/>
  <c r="T4557" i="5"/>
  <c r="V4557" i="5" s="1"/>
  <c r="S4558" i="5"/>
  <c r="S4559" i="5" l="1"/>
  <c r="T4558" i="5"/>
  <c r="V4558" i="5" s="1"/>
  <c r="E4559" i="5"/>
  <c r="F4558" i="5"/>
  <c r="L4558" i="5"/>
  <c r="M4557" i="5"/>
  <c r="M4558" i="5" l="1"/>
  <c r="L4559" i="5"/>
  <c r="F4559" i="5"/>
  <c r="E4560" i="5"/>
  <c r="T4559" i="5"/>
  <c r="V4559" i="5" s="1"/>
  <c r="S4560" i="5"/>
  <c r="S4561" i="5" l="1"/>
  <c r="T4560" i="5"/>
  <c r="V4560" i="5" s="1"/>
  <c r="E4561" i="5"/>
  <c r="F4560" i="5"/>
  <c r="L4560" i="5"/>
  <c r="M4559" i="5"/>
  <c r="M4560" i="5" l="1"/>
  <c r="L4561" i="5"/>
  <c r="F4561" i="5"/>
  <c r="E4562" i="5"/>
  <c r="T4561" i="5"/>
  <c r="V4561" i="5" s="1"/>
  <c r="S4562" i="5"/>
  <c r="S4563" i="5" l="1"/>
  <c r="T4562" i="5"/>
  <c r="V4562" i="5" s="1"/>
  <c r="E4563" i="5"/>
  <c r="F4562" i="5"/>
  <c r="L4562" i="5"/>
  <c r="M4561" i="5"/>
  <c r="M4562" i="5" l="1"/>
  <c r="L4563" i="5"/>
  <c r="F4563" i="5"/>
  <c r="E4564" i="5"/>
  <c r="T4563" i="5"/>
  <c r="V4563" i="5" s="1"/>
  <c r="S4564" i="5"/>
  <c r="S4565" i="5" l="1"/>
  <c r="T4564" i="5"/>
  <c r="V4564" i="5" s="1"/>
  <c r="E4565" i="5"/>
  <c r="F4564" i="5"/>
  <c r="L4564" i="5"/>
  <c r="M4563" i="5"/>
  <c r="M4564" i="5" l="1"/>
  <c r="L4565" i="5"/>
  <c r="F4565" i="5"/>
  <c r="E4566" i="5"/>
  <c r="T4565" i="5"/>
  <c r="V4565" i="5" s="1"/>
  <c r="S4566" i="5"/>
  <c r="S4567" i="5" l="1"/>
  <c r="T4566" i="5"/>
  <c r="V4566" i="5" s="1"/>
  <c r="L4566" i="5"/>
  <c r="M4565" i="5"/>
  <c r="E4567" i="5"/>
  <c r="F4566" i="5"/>
  <c r="F4567" i="5" l="1"/>
  <c r="E4568" i="5"/>
  <c r="M4566" i="5"/>
  <c r="L4567" i="5"/>
  <c r="T4567" i="5"/>
  <c r="V4567" i="5" s="1"/>
  <c r="S4568" i="5"/>
  <c r="S4569" i="5" l="1"/>
  <c r="T4568" i="5"/>
  <c r="V4568" i="5" s="1"/>
  <c r="L4568" i="5"/>
  <c r="M4567" i="5"/>
  <c r="E4569" i="5"/>
  <c r="F4568" i="5"/>
  <c r="F4569" i="5" l="1"/>
  <c r="E4570" i="5"/>
  <c r="M4568" i="5"/>
  <c r="L4569" i="5"/>
  <c r="T4569" i="5"/>
  <c r="V4569" i="5" s="1"/>
  <c r="S4570" i="5"/>
  <c r="L4570" i="5" l="1"/>
  <c r="M4569" i="5"/>
  <c r="S4571" i="5"/>
  <c r="T4570" i="5"/>
  <c r="V4570" i="5" s="1"/>
  <c r="E4571" i="5"/>
  <c r="F4570" i="5"/>
  <c r="F4571" i="5" l="1"/>
  <c r="E4572" i="5"/>
  <c r="T4571" i="5"/>
  <c r="V4571" i="5" s="1"/>
  <c r="S4572" i="5"/>
  <c r="M4570" i="5"/>
  <c r="L4571" i="5"/>
  <c r="L4572" i="5" l="1"/>
  <c r="M4571" i="5"/>
  <c r="S4573" i="5"/>
  <c r="T4572" i="5"/>
  <c r="V4572" i="5" s="1"/>
  <c r="E4573" i="5"/>
  <c r="F4572" i="5"/>
  <c r="M4572" i="5" l="1"/>
  <c r="L4573" i="5"/>
  <c r="F4573" i="5"/>
  <c r="E4574" i="5"/>
  <c r="T4573" i="5"/>
  <c r="V4573" i="5" s="1"/>
  <c r="S4574" i="5"/>
  <c r="S4575" i="5" l="1"/>
  <c r="T4574" i="5"/>
  <c r="V4574" i="5" s="1"/>
  <c r="E4575" i="5"/>
  <c r="F4574" i="5"/>
  <c r="L4574" i="5"/>
  <c r="M4573" i="5"/>
  <c r="M4574" i="5" l="1"/>
  <c r="L4575" i="5"/>
  <c r="F4575" i="5"/>
  <c r="E4576" i="5"/>
  <c r="T4575" i="5"/>
  <c r="V4575" i="5" s="1"/>
  <c r="S4576" i="5"/>
  <c r="S4577" i="5" l="1"/>
  <c r="T4576" i="5"/>
  <c r="V4576" i="5" s="1"/>
  <c r="E4577" i="5"/>
  <c r="F4576" i="5"/>
  <c r="L4576" i="5"/>
  <c r="M4575" i="5"/>
  <c r="M4576" i="5" l="1"/>
  <c r="L4577" i="5"/>
  <c r="F4577" i="5"/>
  <c r="E4578" i="5"/>
  <c r="T4577" i="5"/>
  <c r="V4577" i="5" s="1"/>
  <c r="S4578" i="5"/>
  <c r="E4579" i="5" l="1"/>
  <c r="F4578" i="5"/>
  <c r="L4578" i="5"/>
  <c r="M4577" i="5"/>
  <c r="S4579" i="5"/>
  <c r="T4578" i="5"/>
  <c r="V4578" i="5" s="1"/>
  <c r="T4579" i="5" l="1"/>
  <c r="V4579" i="5" s="1"/>
  <c r="S4580" i="5"/>
  <c r="M4578" i="5"/>
  <c r="L4579" i="5"/>
  <c r="F4579" i="5"/>
  <c r="E4580" i="5"/>
  <c r="E4581" i="5" l="1"/>
  <c r="F4580" i="5"/>
  <c r="L4580" i="5"/>
  <c r="M4579" i="5"/>
  <c r="S4581" i="5"/>
  <c r="T4580" i="5"/>
  <c r="V4580" i="5" s="1"/>
  <c r="F4581" i="5" l="1"/>
  <c r="E4582" i="5"/>
  <c r="T4581" i="5"/>
  <c r="V4581" i="5" s="1"/>
  <c r="S4582" i="5"/>
  <c r="M4580" i="5"/>
  <c r="L4581" i="5"/>
  <c r="L4582" i="5" l="1"/>
  <c r="M4581" i="5"/>
  <c r="S4583" i="5"/>
  <c r="T4582" i="5"/>
  <c r="V4582" i="5" s="1"/>
  <c r="F4582" i="5"/>
  <c r="E4583" i="5"/>
  <c r="F4583" i="5" l="1"/>
  <c r="E4584" i="5"/>
  <c r="T4583" i="5"/>
  <c r="V4583" i="5" s="1"/>
  <c r="S4584" i="5"/>
  <c r="M4582" i="5"/>
  <c r="L4583" i="5"/>
  <c r="T4584" i="5" l="1"/>
  <c r="V4584" i="5" s="1"/>
  <c r="S4585" i="5"/>
  <c r="M4583" i="5"/>
  <c r="L4584" i="5"/>
  <c r="E4585" i="5"/>
  <c r="F4584" i="5"/>
  <c r="M4584" i="5" l="1"/>
  <c r="L4585" i="5"/>
  <c r="T4585" i="5"/>
  <c r="V4585" i="5" s="1"/>
  <c r="S4586" i="5"/>
  <c r="F4585" i="5"/>
  <c r="E4586" i="5"/>
  <c r="F4586" i="5" l="1"/>
  <c r="E4587" i="5"/>
  <c r="S4587" i="5"/>
  <c r="T4586" i="5"/>
  <c r="V4586" i="5" s="1"/>
  <c r="L4586" i="5"/>
  <c r="M4585" i="5"/>
  <c r="M4586" i="5" l="1"/>
  <c r="L4587" i="5"/>
  <c r="T4587" i="5"/>
  <c r="V4587" i="5" s="1"/>
  <c r="S4588" i="5"/>
  <c r="F4587" i="5"/>
  <c r="E4588" i="5"/>
  <c r="E4589" i="5" l="1"/>
  <c r="F4588" i="5"/>
  <c r="T4588" i="5"/>
  <c r="V4588" i="5" s="1"/>
  <c r="S4589" i="5"/>
  <c r="M4587" i="5"/>
  <c r="L4588" i="5"/>
  <c r="M4588" i="5" l="1"/>
  <c r="L4589" i="5"/>
  <c r="T4589" i="5"/>
  <c r="V4589" i="5" s="1"/>
  <c r="S4590" i="5"/>
  <c r="F4589" i="5"/>
  <c r="E4590" i="5"/>
  <c r="F4590" i="5" l="1"/>
  <c r="E4591" i="5"/>
  <c r="S4591" i="5"/>
  <c r="T4590" i="5"/>
  <c r="V4590" i="5" s="1"/>
  <c r="L4590" i="5"/>
  <c r="M4589" i="5"/>
  <c r="M4590" i="5" l="1"/>
  <c r="L4591" i="5"/>
  <c r="T4591" i="5"/>
  <c r="V4591" i="5" s="1"/>
  <c r="S4592" i="5"/>
  <c r="F4591" i="5"/>
  <c r="E4592" i="5"/>
  <c r="E4593" i="5" l="1"/>
  <c r="F4592" i="5"/>
  <c r="T4592" i="5"/>
  <c r="V4592" i="5" s="1"/>
  <c r="S4593" i="5"/>
  <c r="M4591" i="5"/>
  <c r="L4592" i="5"/>
  <c r="T4593" i="5" l="1"/>
  <c r="V4593" i="5" s="1"/>
  <c r="S4594" i="5"/>
  <c r="M4592" i="5"/>
  <c r="L4593" i="5"/>
  <c r="F4593" i="5"/>
  <c r="E4594" i="5"/>
  <c r="S4595" i="5" l="1"/>
  <c r="T4594" i="5"/>
  <c r="V4594" i="5" s="1"/>
  <c r="F4594" i="5"/>
  <c r="E4595" i="5"/>
  <c r="L4594" i="5"/>
  <c r="M4593" i="5"/>
  <c r="M4594" i="5" l="1"/>
  <c r="L4595" i="5"/>
  <c r="F4595" i="5"/>
  <c r="E4596" i="5"/>
  <c r="T4595" i="5"/>
  <c r="V4595" i="5" s="1"/>
  <c r="S4596" i="5"/>
  <c r="E4597" i="5" l="1"/>
  <c r="F4596" i="5"/>
  <c r="T4596" i="5"/>
  <c r="V4596" i="5" s="1"/>
  <c r="S4597" i="5"/>
  <c r="M4595" i="5"/>
  <c r="L4596" i="5"/>
  <c r="M4596" i="5" l="1"/>
  <c r="L4597" i="5"/>
  <c r="T4597" i="5"/>
  <c r="V4597" i="5" s="1"/>
  <c r="S4598" i="5"/>
  <c r="F4597" i="5"/>
  <c r="E4598" i="5"/>
  <c r="S4599" i="5" l="1"/>
  <c r="T4598" i="5"/>
  <c r="V4598" i="5" s="1"/>
  <c r="F4598" i="5"/>
  <c r="E4599" i="5"/>
  <c r="L4598" i="5"/>
  <c r="M4597" i="5"/>
  <c r="F4599" i="5" l="1"/>
  <c r="E4600" i="5"/>
  <c r="M4598" i="5"/>
  <c r="L4599" i="5"/>
  <c r="T4599" i="5"/>
  <c r="V4599" i="5" s="1"/>
  <c r="S4600" i="5"/>
  <c r="T4600" i="5" l="1"/>
  <c r="V4600" i="5" s="1"/>
  <c r="S4601" i="5"/>
  <c r="M4599" i="5"/>
  <c r="L4600" i="5"/>
  <c r="E4601" i="5"/>
  <c r="F4600" i="5"/>
  <c r="F4601" i="5" l="1"/>
  <c r="E4602" i="5"/>
  <c r="M4600" i="5"/>
  <c r="L4601" i="5"/>
  <c r="T4601" i="5"/>
  <c r="V4601" i="5" s="1"/>
  <c r="S4602" i="5"/>
  <c r="S4603" i="5" l="1"/>
  <c r="T4602" i="5"/>
  <c r="V4602" i="5" s="1"/>
  <c r="L4602" i="5"/>
  <c r="M4601" i="5"/>
  <c r="F4602" i="5"/>
  <c r="E4603" i="5"/>
  <c r="F4603" i="5" l="1"/>
  <c r="E4604" i="5"/>
  <c r="M4602" i="5"/>
  <c r="L4603" i="5"/>
  <c r="T4603" i="5"/>
  <c r="V4603" i="5" s="1"/>
  <c r="S4604" i="5"/>
  <c r="T4604" i="5" l="1"/>
  <c r="V4604" i="5" s="1"/>
  <c r="S4605" i="5"/>
  <c r="M4603" i="5"/>
  <c r="L4604" i="5"/>
  <c r="E4605" i="5"/>
  <c r="F4604" i="5"/>
  <c r="M4604" i="5" l="1"/>
  <c r="L4605" i="5"/>
  <c r="T4605" i="5"/>
  <c r="V4605" i="5" s="1"/>
  <c r="S4606" i="5"/>
  <c r="F4605" i="5"/>
  <c r="E4606" i="5"/>
  <c r="F4606" i="5" l="1"/>
  <c r="E4607" i="5"/>
  <c r="S4607" i="5"/>
  <c r="T4606" i="5"/>
  <c r="V4606" i="5" s="1"/>
  <c r="L4606" i="5"/>
  <c r="M4605" i="5"/>
  <c r="T4607" i="5" l="1"/>
  <c r="V4607" i="5" s="1"/>
  <c r="S4608" i="5"/>
  <c r="F4607" i="5"/>
  <c r="E4608" i="5"/>
  <c r="M4606" i="5"/>
  <c r="L4607" i="5"/>
  <c r="M4607" i="5" l="1"/>
  <c r="L4608" i="5"/>
  <c r="E4609" i="5"/>
  <c r="F4608" i="5"/>
  <c r="T4608" i="5"/>
  <c r="V4608" i="5" s="1"/>
  <c r="S4609" i="5"/>
  <c r="T4609" i="5" l="1"/>
  <c r="V4609" i="5" s="1"/>
  <c r="S4610" i="5"/>
  <c r="F4609" i="5"/>
  <c r="E4610" i="5"/>
  <c r="M4608" i="5"/>
  <c r="L4609" i="5"/>
  <c r="L4610" i="5" l="1"/>
  <c r="M4609" i="5"/>
  <c r="F4610" i="5"/>
  <c r="E4611" i="5"/>
  <c r="S4611" i="5"/>
  <c r="T4610" i="5"/>
  <c r="V4610" i="5" s="1"/>
  <c r="T4611" i="5" l="1"/>
  <c r="V4611" i="5" s="1"/>
  <c r="S4612" i="5"/>
  <c r="F4611" i="5"/>
  <c r="E4612" i="5"/>
  <c r="M4610" i="5"/>
  <c r="L4611" i="5"/>
  <c r="E4613" i="5" l="1"/>
  <c r="F4612" i="5"/>
  <c r="T4612" i="5"/>
  <c r="V4612" i="5" s="1"/>
  <c r="S4613" i="5"/>
  <c r="M4611" i="5"/>
  <c r="L4612" i="5"/>
  <c r="M4612" i="5" l="1"/>
  <c r="L4613" i="5"/>
  <c r="T4613" i="5"/>
  <c r="V4613" i="5" s="1"/>
  <c r="S4614" i="5"/>
  <c r="F4613" i="5"/>
  <c r="E4614" i="5"/>
  <c r="F4614" i="5" l="1"/>
  <c r="E4615" i="5"/>
  <c r="S4615" i="5"/>
  <c r="T4614" i="5"/>
  <c r="V4614" i="5" s="1"/>
  <c r="L4614" i="5"/>
  <c r="M4613" i="5"/>
  <c r="M4614" i="5" l="1"/>
  <c r="L4615" i="5"/>
  <c r="T4615" i="5"/>
  <c r="V4615" i="5" s="1"/>
  <c r="S4616" i="5"/>
  <c r="F4615" i="5"/>
  <c r="E4616" i="5"/>
  <c r="M4615" i="5" l="1"/>
  <c r="L4616" i="5"/>
  <c r="E4617" i="5"/>
  <c r="F4616" i="5"/>
  <c r="T4616" i="5"/>
  <c r="V4616" i="5" s="1"/>
  <c r="S4617" i="5"/>
  <c r="F4617" i="5" l="1"/>
  <c r="E4618" i="5"/>
  <c r="T4617" i="5"/>
  <c r="V4617" i="5" s="1"/>
  <c r="S4618" i="5"/>
  <c r="M4616" i="5"/>
  <c r="L4617" i="5"/>
  <c r="S4619" i="5" l="1"/>
  <c r="T4618" i="5"/>
  <c r="V4618" i="5" s="1"/>
  <c r="L4618" i="5"/>
  <c r="M4617" i="5"/>
  <c r="F4618" i="5"/>
  <c r="E4619" i="5"/>
  <c r="F4619" i="5" l="1"/>
  <c r="E4620" i="5"/>
  <c r="M4618" i="5"/>
  <c r="L4619" i="5"/>
  <c r="T4619" i="5"/>
  <c r="V4619" i="5" s="1"/>
  <c r="S4620" i="5"/>
  <c r="T4620" i="5" l="1"/>
  <c r="V4620" i="5" s="1"/>
  <c r="S4621" i="5"/>
  <c r="M4619" i="5"/>
  <c r="L4620" i="5"/>
  <c r="E4621" i="5"/>
  <c r="F4620" i="5"/>
  <c r="F4621" i="5" l="1"/>
  <c r="E4622" i="5"/>
  <c r="T4621" i="5"/>
  <c r="V4621" i="5" s="1"/>
  <c r="S4622" i="5"/>
  <c r="M4620" i="5"/>
  <c r="L4621" i="5"/>
  <c r="L4622" i="5" l="1"/>
  <c r="M4621" i="5"/>
  <c r="S4623" i="5"/>
  <c r="T4622" i="5"/>
  <c r="V4622" i="5" s="1"/>
  <c r="F4622" i="5"/>
  <c r="E4623" i="5"/>
  <c r="F4623" i="5" l="1"/>
  <c r="E4624" i="5"/>
  <c r="T4623" i="5"/>
  <c r="V4623" i="5" s="1"/>
  <c r="S4624" i="5"/>
  <c r="M4622" i="5"/>
  <c r="L4623" i="5"/>
  <c r="M4623" i="5" l="1"/>
  <c r="L4624" i="5"/>
  <c r="T4624" i="5"/>
  <c r="V4624" i="5" s="1"/>
  <c r="S4625" i="5"/>
  <c r="E4625" i="5"/>
  <c r="F4624" i="5"/>
  <c r="F4625" i="5" l="1"/>
  <c r="E4626" i="5"/>
  <c r="T4625" i="5"/>
  <c r="V4625" i="5" s="1"/>
  <c r="S4626" i="5"/>
  <c r="M4624" i="5"/>
  <c r="L4625" i="5"/>
  <c r="L4626" i="5" l="1"/>
  <c r="M4625" i="5"/>
  <c r="S4627" i="5"/>
  <c r="T4626" i="5"/>
  <c r="V4626" i="5" s="1"/>
  <c r="F4626" i="5"/>
  <c r="E4627" i="5"/>
  <c r="F4627" i="5" l="1"/>
  <c r="E4628" i="5"/>
  <c r="T4627" i="5"/>
  <c r="V4627" i="5" s="1"/>
  <c r="S4628" i="5"/>
  <c r="M4626" i="5"/>
  <c r="L4627" i="5"/>
  <c r="M4627" i="5" l="1"/>
  <c r="L4628" i="5"/>
  <c r="T4628" i="5"/>
  <c r="V4628" i="5" s="1"/>
  <c r="S4629" i="5"/>
  <c r="E4629" i="5"/>
  <c r="F4628" i="5"/>
  <c r="T4629" i="5" l="1"/>
  <c r="V4629" i="5" s="1"/>
  <c r="S4630" i="5"/>
  <c r="M4628" i="5"/>
  <c r="L4629" i="5"/>
  <c r="F4629" i="5"/>
  <c r="E4630" i="5"/>
  <c r="F4630" i="5" l="1"/>
  <c r="E4631" i="5"/>
  <c r="S4631" i="5"/>
  <c r="T4630" i="5"/>
  <c r="V4630" i="5" s="1"/>
  <c r="L4630" i="5"/>
  <c r="M4629" i="5"/>
  <c r="M4630" i="5" l="1"/>
  <c r="L4631" i="5"/>
  <c r="T4631" i="5"/>
  <c r="V4631" i="5" s="1"/>
  <c r="S4632" i="5"/>
  <c r="F4631" i="5"/>
  <c r="E4632" i="5"/>
  <c r="E4633" i="5" l="1"/>
  <c r="F4632" i="5"/>
  <c r="T4632" i="5"/>
  <c r="V4632" i="5" s="1"/>
  <c r="S4633" i="5"/>
  <c r="M4631" i="5"/>
  <c r="L4632" i="5"/>
  <c r="M4632" i="5" l="1"/>
  <c r="L4633" i="5"/>
  <c r="F4633" i="5"/>
  <c r="E4634" i="5"/>
  <c r="T4633" i="5"/>
  <c r="V4633" i="5" s="1"/>
  <c r="S4634" i="5"/>
  <c r="S4635" i="5" l="1"/>
  <c r="T4634" i="5"/>
  <c r="V4634" i="5" s="1"/>
  <c r="F4634" i="5"/>
  <c r="E4635" i="5"/>
  <c r="L4634" i="5"/>
  <c r="M4633" i="5"/>
  <c r="M4634" i="5" l="1"/>
  <c r="L4635" i="5"/>
  <c r="F4635" i="5"/>
  <c r="E4636" i="5"/>
  <c r="T4635" i="5"/>
  <c r="V4635" i="5" s="1"/>
  <c r="S4636" i="5"/>
  <c r="T4636" i="5" l="1"/>
  <c r="V4636" i="5" s="1"/>
  <c r="S4637" i="5"/>
  <c r="E4637" i="5"/>
  <c r="F4636" i="5"/>
  <c r="M4635" i="5"/>
  <c r="L4636" i="5"/>
  <c r="M4636" i="5" l="1"/>
  <c r="L4637" i="5"/>
  <c r="T4637" i="5"/>
  <c r="V4637" i="5" s="1"/>
  <c r="S4638" i="5"/>
  <c r="F4637" i="5"/>
  <c r="E4638" i="5"/>
  <c r="F4638" i="5" l="1"/>
  <c r="E4639" i="5"/>
  <c r="S4639" i="5"/>
  <c r="T4638" i="5"/>
  <c r="V4638" i="5" s="1"/>
  <c r="L4638" i="5"/>
  <c r="M4637" i="5"/>
  <c r="M4638" i="5" l="1"/>
  <c r="L4639" i="5"/>
  <c r="T4639" i="5"/>
  <c r="V4639" i="5" s="1"/>
  <c r="S4640" i="5"/>
  <c r="F4639" i="5"/>
  <c r="E4640" i="5"/>
  <c r="E4641" i="5" l="1"/>
  <c r="F4640" i="5"/>
  <c r="T4640" i="5"/>
  <c r="V4640" i="5" s="1"/>
  <c r="S4641" i="5"/>
  <c r="M4639" i="5"/>
  <c r="L4640" i="5"/>
  <c r="M4640" i="5" l="1"/>
  <c r="L4641" i="5"/>
  <c r="T4641" i="5"/>
  <c r="V4641" i="5" s="1"/>
  <c r="S4642" i="5"/>
  <c r="F4641" i="5"/>
  <c r="E4642" i="5"/>
  <c r="F4642" i="5" l="1"/>
  <c r="E4643" i="5"/>
  <c r="S4643" i="5"/>
  <c r="T4642" i="5"/>
  <c r="V4642" i="5" s="1"/>
  <c r="L4642" i="5"/>
  <c r="M4641" i="5"/>
  <c r="M4642" i="5" l="1"/>
  <c r="L4643" i="5"/>
  <c r="F4643" i="5"/>
  <c r="E4644" i="5"/>
  <c r="T4643" i="5"/>
  <c r="V4643" i="5" s="1"/>
  <c r="S4644" i="5"/>
  <c r="T4644" i="5" l="1"/>
  <c r="V4644" i="5" s="1"/>
  <c r="S4645" i="5"/>
  <c r="E4645" i="5"/>
  <c r="F4644" i="5"/>
  <c r="M4643" i="5"/>
  <c r="L4644" i="5"/>
  <c r="M4644" i="5" l="1"/>
  <c r="L4645" i="5"/>
  <c r="T4645" i="5"/>
  <c r="V4645" i="5" s="1"/>
  <c r="S4646" i="5"/>
  <c r="F4645" i="5"/>
  <c r="E4646" i="5"/>
  <c r="S4647" i="5" l="1"/>
  <c r="T4646" i="5"/>
  <c r="V4646" i="5" s="1"/>
  <c r="F4646" i="5"/>
  <c r="E4647" i="5"/>
  <c r="L4646" i="5"/>
  <c r="M4645" i="5"/>
  <c r="M4646" i="5" l="1"/>
  <c r="L4647" i="5"/>
  <c r="F4647" i="5"/>
  <c r="E4648" i="5"/>
  <c r="T4647" i="5"/>
  <c r="V4647" i="5" s="1"/>
  <c r="S4648" i="5"/>
  <c r="T4648" i="5" l="1"/>
  <c r="V4648" i="5" s="1"/>
  <c r="S4649" i="5"/>
  <c r="E4649" i="5"/>
  <c r="F4648" i="5"/>
  <c r="M4647" i="5"/>
  <c r="L4648" i="5"/>
  <c r="T4649" i="5" l="1"/>
  <c r="V4649" i="5" s="1"/>
  <c r="S4650" i="5"/>
  <c r="M4648" i="5"/>
  <c r="L4649" i="5"/>
  <c r="F4649" i="5"/>
  <c r="E4650" i="5"/>
  <c r="F4650" i="5" l="1"/>
  <c r="E4651" i="5"/>
  <c r="L4650" i="5"/>
  <c r="M4649" i="5"/>
  <c r="S4651" i="5"/>
  <c r="T4650" i="5"/>
  <c r="V4650" i="5" s="1"/>
  <c r="T4651" i="5" l="1"/>
  <c r="V4651" i="5" s="1"/>
  <c r="S4652" i="5"/>
  <c r="M4650" i="5"/>
  <c r="L4651" i="5"/>
  <c r="F4651" i="5"/>
  <c r="E4652" i="5"/>
  <c r="E4653" i="5" l="1"/>
  <c r="F4652" i="5"/>
  <c r="T4652" i="5"/>
  <c r="V4652" i="5" s="1"/>
  <c r="S4653" i="5"/>
  <c r="M4651" i="5"/>
  <c r="L4652" i="5"/>
  <c r="M4652" i="5" l="1"/>
  <c r="L4653" i="5"/>
  <c r="T4653" i="5"/>
  <c r="V4653" i="5" s="1"/>
  <c r="S4654" i="5"/>
  <c r="F4653" i="5"/>
  <c r="E4654" i="5"/>
  <c r="F4654" i="5" l="1"/>
  <c r="E4655" i="5"/>
  <c r="S4655" i="5"/>
  <c r="T4654" i="5"/>
  <c r="V4654" i="5" s="1"/>
  <c r="L4654" i="5"/>
  <c r="M4653" i="5"/>
  <c r="M4654" i="5" l="1"/>
  <c r="L4655" i="5"/>
  <c r="T4655" i="5"/>
  <c r="V4655" i="5" s="1"/>
  <c r="S4656" i="5"/>
  <c r="F4655" i="5"/>
  <c r="E4656" i="5"/>
  <c r="E4657" i="5" l="1"/>
  <c r="F4656" i="5"/>
  <c r="T4656" i="5"/>
  <c r="V4656" i="5" s="1"/>
  <c r="S4657" i="5"/>
  <c r="M4655" i="5"/>
  <c r="L4656" i="5"/>
  <c r="T4657" i="5" l="1"/>
  <c r="V4657" i="5" s="1"/>
  <c r="S4658" i="5"/>
  <c r="M4656" i="5"/>
  <c r="L4657" i="5"/>
  <c r="F4657" i="5"/>
  <c r="E4658" i="5"/>
  <c r="S4659" i="5" l="1"/>
  <c r="T4658" i="5"/>
  <c r="V4658" i="5" s="1"/>
  <c r="F4658" i="5"/>
  <c r="E4659" i="5"/>
  <c r="L4658" i="5"/>
  <c r="M4657" i="5"/>
  <c r="M4658" i="5" l="1"/>
  <c r="L4659" i="5"/>
  <c r="F4659" i="5"/>
  <c r="E4660" i="5"/>
  <c r="T4659" i="5"/>
  <c r="V4659" i="5" s="1"/>
  <c r="S4660" i="5"/>
  <c r="T4660" i="5" l="1"/>
  <c r="V4660" i="5" s="1"/>
  <c r="S4661" i="5"/>
  <c r="E4661" i="5"/>
  <c r="F4660" i="5"/>
  <c r="M4659" i="5"/>
  <c r="L4660" i="5"/>
  <c r="M4660" i="5" l="1"/>
  <c r="L4661" i="5"/>
  <c r="T4661" i="5"/>
  <c r="V4661" i="5" s="1"/>
  <c r="S4662" i="5"/>
  <c r="F4661" i="5"/>
  <c r="E4662" i="5"/>
  <c r="F4662" i="5" l="1"/>
  <c r="E4663" i="5"/>
  <c r="S4663" i="5"/>
  <c r="T4662" i="5"/>
  <c r="V4662" i="5" s="1"/>
  <c r="L4662" i="5"/>
  <c r="M4661" i="5"/>
  <c r="T4663" i="5" l="1"/>
  <c r="V4663" i="5" s="1"/>
  <c r="S4664" i="5"/>
  <c r="M4662" i="5"/>
  <c r="L4663" i="5"/>
  <c r="F4663" i="5"/>
  <c r="E4664" i="5"/>
  <c r="E4665" i="5" l="1"/>
  <c r="F4664" i="5"/>
  <c r="M4663" i="5"/>
  <c r="L4664" i="5"/>
  <c r="T4664" i="5"/>
  <c r="V4664" i="5" s="1"/>
  <c r="S4665" i="5"/>
  <c r="T4665" i="5" l="1"/>
  <c r="V4665" i="5" s="1"/>
  <c r="S4666" i="5"/>
  <c r="M4664" i="5"/>
  <c r="L4665" i="5"/>
  <c r="F4665" i="5"/>
  <c r="E4666" i="5"/>
  <c r="F4666" i="5" l="1"/>
  <c r="E4667" i="5"/>
  <c r="L4666" i="5"/>
  <c r="M4665" i="5"/>
  <c r="S4667" i="5"/>
  <c r="T4666" i="5"/>
  <c r="V4666" i="5" s="1"/>
  <c r="T4667" i="5" l="1"/>
  <c r="V4667" i="5" s="1"/>
  <c r="S4668" i="5"/>
  <c r="F4667" i="5"/>
  <c r="E4668" i="5"/>
  <c r="M4666" i="5"/>
  <c r="L4667" i="5"/>
  <c r="M4667" i="5" l="1"/>
  <c r="L4668" i="5"/>
  <c r="E4669" i="5"/>
  <c r="F4668" i="5"/>
  <c r="T4668" i="5"/>
  <c r="V4668" i="5" s="1"/>
  <c r="S4669" i="5"/>
  <c r="T4669" i="5" l="1"/>
  <c r="V4669" i="5" s="1"/>
  <c r="S4670" i="5"/>
  <c r="F4669" i="5"/>
  <c r="E4670" i="5"/>
  <c r="M4668" i="5"/>
  <c r="L4669" i="5"/>
  <c r="L4670" i="5" l="1"/>
  <c r="M4669" i="5"/>
  <c r="F4670" i="5"/>
  <c r="E4671" i="5"/>
  <c r="S4671" i="5"/>
  <c r="T4670" i="5"/>
  <c r="V4670" i="5" s="1"/>
  <c r="T4671" i="5" l="1"/>
  <c r="V4671" i="5" s="1"/>
  <c r="S4672" i="5"/>
  <c r="F4671" i="5"/>
  <c r="E4672" i="5"/>
  <c r="M4670" i="5"/>
  <c r="L4671" i="5"/>
  <c r="M4671" i="5" l="1"/>
  <c r="L4672" i="5"/>
  <c r="E4673" i="5"/>
  <c r="F4672" i="5"/>
  <c r="T4672" i="5"/>
  <c r="V4672" i="5" s="1"/>
  <c r="S4673" i="5"/>
  <c r="T4673" i="5" l="1"/>
  <c r="V4673" i="5" s="1"/>
  <c r="S4674" i="5"/>
  <c r="F4673" i="5"/>
  <c r="E4674" i="5"/>
  <c r="M4672" i="5"/>
  <c r="L4673" i="5"/>
  <c r="L4674" i="5" l="1"/>
  <c r="M4673" i="5"/>
  <c r="S4675" i="5"/>
  <c r="T4674" i="5"/>
  <c r="V4674" i="5" s="1"/>
  <c r="F4674" i="5"/>
  <c r="E4675" i="5"/>
  <c r="F4675" i="5" l="1"/>
  <c r="E4676" i="5"/>
  <c r="T4675" i="5"/>
  <c r="V4675" i="5" s="1"/>
  <c r="S4676" i="5"/>
  <c r="M4674" i="5"/>
  <c r="L4675" i="5"/>
  <c r="M4675" i="5" l="1"/>
  <c r="L4676" i="5"/>
  <c r="T4676" i="5"/>
  <c r="V4676" i="5" s="1"/>
  <c r="S4677" i="5"/>
  <c r="E4677" i="5"/>
  <c r="F4676" i="5"/>
  <c r="F4677" i="5" l="1"/>
  <c r="E4678" i="5"/>
  <c r="T4677" i="5"/>
  <c r="V4677" i="5" s="1"/>
  <c r="S4678" i="5"/>
  <c r="M4676" i="5"/>
  <c r="L4677" i="5"/>
  <c r="L4678" i="5" l="1"/>
  <c r="M4677" i="5"/>
  <c r="S4679" i="5"/>
  <c r="T4678" i="5"/>
  <c r="V4678" i="5" s="1"/>
  <c r="F4678" i="5"/>
  <c r="E4679" i="5"/>
  <c r="T4679" i="5" l="1"/>
  <c r="V4679" i="5" s="1"/>
  <c r="S4680" i="5"/>
  <c r="F4679" i="5"/>
  <c r="E4680" i="5"/>
  <c r="M4678" i="5"/>
  <c r="L4679" i="5"/>
  <c r="M4679" i="5" l="1"/>
  <c r="L4680" i="5"/>
  <c r="E4681" i="5"/>
  <c r="F4680" i="5"/>
  <c r="T4680" i="5"/>
  <c r="V4680" i="5" s="1"/>
  <c r="S4681" i="5"/>
  <c r="T4681" i="5" l="1"/>
  <c r="V4681" i="5" s="1"/>
  <c r="S4682" i="5"/>
  <c r="F4681" i="5"/>
  <c r="E4682" i="5"/>
  <c r="M4680" i="5"/>
  <c r="L4681" i="5"/>
  <c r="F4682" i="5" l="1"/>
  <c r="E4683" i="5"/>
  <c r="L4682" i="5"/>
  <c r="M4681" i="5"/>
  <c r="S4683" i="5"/>
  <c r="T4682" i="5"/>
  <c r="V4682" i="5" s="1"/>
  <c r="T4683" i="5" l="1"/>
  <c r="V4683" i="5" s="1"/>
  <c r="S4684" i="5"/>
  <c r="M4682" i="5"/>
  <c r="L4683" i="5"/>
  <c r="F4683" i="5"/>
  <c r="E4684" i="5"/>
  <c r="E4685" i="5" l="1"/>
  <c r="F4684" i="5"/>
  <c r="T4684" i="5"/>
  <c r="V4684" i="5" s="1"/>
  <c r="S4685" i="5"/>
  <c r="M4683" i="5"/>
  <c r="L4684" i="5"/>
  <c r="F4685" i="5" l="1"/>
  <c r="E4686" i="5"/>
  <c r="M4684" i="5"/>
  <c r="L4685" i="5"/>
  <c r="T4685" i="5"/>
  <c r="V4685" i="5" s="1"/>
  <c r="S4686" i="5"/>
  <c r="L4686" i="5" l="1"/>
  <c r="M4685" i="5"/>
  <c r="S4687" i="5"/>
  <c r="T4686" i="5"/>
  <c r="V4686" i="5" s="1"/>
  <c r="F4686" i="5"/>
  <c r="E4687" i="5"/>
  <c r="F4687" i="5" l="1"/>
  <c r="E4688" i="5"/>
  <c r="T4687" i="5"/>
  <c r="V4687" i="5" s="1"/>
  <c r="S4688" i="5"/>
  <c r="M4686" i="5"/>
  <c r="L4687" i="5"/>
  <c r="E4689" i="5" l="1"/>
  <c r="F4688" i="5"/>
  <c r="M4687" i="5"/>
  <c r="L4688" i="5"/>
  <c r="T4688" i="5"/>
  <c r="V4688" i="5" s="1"/>
  <c r="S4689" i="5"/>
  <c r="T4689" i="5" l="1"/>
  <c r="V4689" i="5" s="1"/>
  <c r="S4690" i="5"/>
  <c r="M4688" i="5"/>
  <c r="L4689" i="5"/>
  <c r="F4689" i="5"/>
  <c r="E4690" i="5"/>
  <c r="F4690" i="5" l="1"/>
  <c r="E4691" i="5"/>
  <c r="L4690" i="5"/>
  <c r="M4689" i="5"/>
  <c r="S4691" i="5"/>
  <c r="T4690" i="5"/>
  <c r="V4690" i="5" s="1"/>
  <c r="T4691" i="5" l="1"/>
  <c r="V4691" i="5" s="1"/>
  <c r="S4692" i="5"/>
  <c r="M4690" i="5"/>
  <c r="L4691" i="5"/>
  <c r="F4691" i="5"/>
  <c r="E4692" i="5"/>
  <c r="E4693" i="5" l="1"/>
  <c r="F4692" i="5"/>
  <c r="M4691" i="5"/>
  <c r="L4692" i="5"/>
  <c r="T4692" i="5"/>
  <c r="V4692" i="5" s="1"/>
  <c r="S4693" i="5"/>
  <c r="T4693" i="5" l="1"/>
  <c r="V4693" i="5" s="1"/>
  <c r="S4694" i="5"/>
  <c r="F4693" i="5"/>
  <c r="E4694" i="5"/>
  <c r="M4692" i="5"/>
  <c r="L4693" i="5"/>
  <c r="L4694" i="5" l="1"/>
  <c r="M4693" i="5"/>
  <c r="F4694" i="5"/>
  <c r="E4695" i="5"/>
  <c r="S4695" i="5"/>
  <c r="T4694" i="5"/>
  <c r="V4694" i="5" s="1"/>
  <c r="T4695" i="5" l="1"/>
  <c r="V4695" i="5" s="1"/>
  <c r="S4696" i="5"/>
  <c r="F4695" i="5"/>
  <c r="E4696" i="5"/>
  <c r="M4694" i="5"/>
  <c r="L4695" i="5"/>
  <c r="T4696" i="5" l="1"/>
  <c r="V4696" i="5" s="1"/>
  <c r="S4697" i="5"/>
  <c r="M4695" i="5"/>
  <c r="L4696" i="5"/>
  <c r="E4697" i="5"/>
  <c r="F4696" i="5"/>
  <c r="F4697" i="5" l="1"/>
  <c r="E4698" i="5"/>
  <c r="M4696" i="5"/>
  <c r="L4697" i="5"/>
  <c r="T4697" i="5"/>
  <c r="V4697" i="5" s="1"/>
  <c r="S4698" i="5"/>
  <c r="S4699" i="5" l="1"/>
  <c r="T4698" i="5"/>
  <c r="V4698" i="5" s="1"/>
  <c r="L4698" i="5"/>
  <c r="M4697" i="5"/>
  <c r="F4698" i="5"/>
  <c r="E4699" i="5"/>
  <c r="F4699" i="5" l="1"/>
  <c r="E4700" i="5"/>
  <c r="M4698" i="5"/>
  <c r="L4699" i="5"/>
  <c r="T4699" i="5"/>
  <c r="V4699" i="5" s="1"/>
  <c r="S4700" i="5"/>
  <c r="M4699" i="5" l="1"/>
  <c r="L4700" i="5"/>
  <c r="T4700" i="5"/>
  <c r="V4700" i="5" s="1"/>
  <c r="S4701" i="5"/>
  <c r="E4701" i="5"/>
  <c r="F4700" i="5"/>
  <c r="F4701" i="5" l="1"/>
  <c r="E4702" i="5"/>
  <c r="T4701" i="5"/>
  <c r="V4701" i="5" s="1"/>
  <c r="S4702" i="5"/>
  <c r="M4700" i="5"/>
  <c r="L4701" i="5"/>
  <c r="L4702" i="5" l="1"/>
  <c r="M4701" i="5"/>
  <c r="S4703" i="5"/>
  <c r="T4702" i="5"/>
  <c r="V4702" i="5" s="1"/>
  <c r="F4702" i="5"/>
  <c r="E4703" i="5"/>
  <c r="F4703" i="5" l="1"/>
  <c r="E4704" i="5"/>
  <c r="T4703" i="5"/>
  <c r="V4703" i="5" s="1"/>
  <c r="S4704" i="5"/>
  <c r="M4702" i="5"/>
  <c r="L4703" i="5"/>
  <c r="M4703" i="5" l="1"/>
  <c r="L4704" i="5"/>
  <c r="T4704" i="5"/>
  <c r="V4704" i="5" s="1"/>
  <c r="S4705" i="5"/>
  <c r="E4705" i="5"/>
  <c r="F4704" i="5"/>
  <c r="F4705" i="5" l="1"/>
  <c r="E4706" i="5"/>
  <c r="T4705" i="5"/>
  <c r="V4705" i="5" s="1"/>
  <c r="S4706" i="5"/>
  <c r="M4704" i="5"/>
  <c r="L4705" i="5"/>
  <c r="S4707" i="5" l="1"/>
  <c r="T4706" i="5"/>
  <c r="V4706" i="5" s="1"/>
  <c r="L4706" i="5"/>
  <c r="M4705" i="5"/>
  <c r="F4706" i="5"/>
  <c r="E4707" i="5"/>
  <c r="F4707" i="5" l="1"/>
  <c r="E4708" i="5"/>
  <c r="M4706" i="5"/>
  <c r="L4707" i="5"/>
  <c r="T4707" i="5"/>
  <c r="V4707" i="5" s="1"/>
  <c r="S4708" i="5"/>
  <c r="T4708" i="5" l="1"/>
  <c r="V4708" i="5" s="1"/>
  <c r="S4709" i="5"/>
  <c r="M4707" i="5"/>
  <c r="L4708" i="5"/>
  <c r="E4709" i="5"/>
  <c r="F4708" i="5"/>
  <c r="T4709" i="5" l="1"/>
  <c r="V4709" i="5" s="1"/>
  <c r="S4710" i="5"/>
  <c r="F4709" i="5"/>
  <c r="E4710" i="5"/>
  <c r="M4708" i="5"/>
  <c r="L4709" i="5"/>
  <c r="L4710" i="5" l="1"/>
  <c r="M4709" i="5"/>
  <c r="F4710" i="5"/>
  <c r="E4711" i="5"/>
  <c r="S4711" i="5"/>
  <c r="T4710" i="5"/>
  <c r="V4710" i="5" s="1"/>
  <c r="T4711" i="5" l="1"/>
  <c r="V4711" i="5" s="1"/>
  <c r="S4712" i="5"/>
  <c r="F4711" i="5"/>
  <c r="E4712" i="5"/>
  <c r="M4710" i="5"/>
  <c r="L4711" i="5"/>
  <c r="T4712" i="5" l="1"/>
  <c r="V4712" i="5" s="1"/>
  <c r="S4713" i="5"/>
  <c r="M4711" i="5"/>
  <c r="L4712" i="5"/>
  <c r="E4713" i="5"/>
  <c r="F4712" i="5"/>
  <c r="M4712" i="5" l="1"/>
  <c r="L4713" i="5"/>
  <c r="T4713" i="5"/>
  <c r="V4713" i="5" s="1"/>
  <c r="S4714" i="5"/>
  <c r="F4713" i="5"/>
  <c r="E4714" i="5"/>
  <c r="F4714" i="5" l="1"/>
  <c r="E4715" i="5"/>
  <c r="S4715" i="5"/>
  <c r="T4714" i="5"/>
  <c r="V4714" i="5" s="1"/>
  <c r="L4714" i="5"/>
  <c r="M4713" i="5"/>
  <c r="T4715" i="5" l="1"/>
  <c r="V4715" i="5" s="1"/>
  <c r="S4716" i="5"/>
  <c r="M4714" i="5"/>
  <c r="L4715" i="5"/>
  <c r="F4715" i="5"/>
  <c r="E4716" i="5"/>
  <c r="E4717" i="5" l="1"/>
  <c r="F4716" i="5"/>
  <c r="M4715" i="5"/>
  <c r="L4716" i="5"/>
  <c r="T4716" i="5"/>
  <c r="V4716" i="5" s="1"/>
  <c r="S4717" i="5"/>
  <c r="M4716" i="5" l="1"/>
  <c r="L4717" i="5"/>
  <c r="T4717" i="5"/>
  <c r="V4717" i="5" s="1"/>
  <c r="S4718" i="5"/>
  <c r="F4717" i="5"/>
  <c r="E4718" i="5"/>
  <c r="F4718" i="5" l="1"/>
  <c r="E4719" i="5"/>
  <c r="S4719" i="5"/>
  <c r="T4718" i="5"/>
  <c r="V4718" i="5" s="1"/>
  <c r="L4718" i="5"/>
  <c r="M4717" i="5"/>
  <c r="M4718" i="5" l="1"/>
  <c r="L4719" i="5"/>
  <c r="T4719" i="5"/>
  <c r="V4719" i="5" s="1"/>
  <c r="S4720" i="5"/>
  <c r="F4719" i="5"/>
  <c r="E4720" i="5"/>
  <c r="E4721" i="5" l="1"/>
  <c r="F4720" i="5"/>
  <c r="T4720" i="5"/>
  <c r="V4720" i="5" s="1"/>
  <c r="S4721" i="5"/>
  <c r="M4719" i="5"/>
  <c r="L4720" i="5"/>
  <c r="M4720" i="5" l="1"/>
  <c r="L4721" i="5"/>
  <c r="T4721" i="5"/>
  <c r="V4721" i="5" s="1"/>
  <c r="S4722" i="5"/>
  <c r="F4721" i="5"/>
  <c r="E4722" i="5"/>
  <c r="F4722" i="5" l="1"/>
  <c r="E4723" i="5"/>
  <c r="S4723" i="5"/>
  <c r="T4722" i="5"/>
  <c r="V4722" i="5" s="1"/>
  <c r="L4722" i="5"/>
  <c r="M4721" i="5"/>
  <c r="M4722" i="5" l="1"/>
  <c r="L4723" i="5"/>
  <c r="T4723" i="5"/>
  <c r="V4723" i="5" s="1"/>
  <c r="S4724" i="5"/>
  <c r="F4723" i="5"/>
  <c r="E4724" i="5"/>
  <c r="E4725" i="5" l="1"/>
  <c r="F4724" i="5"/>
  <c r="T4724" i="5"/>
  <c r="V4724" i="5" s="1"/>
  <c r="S4725" i="5"/>
  <c r="M4723" i="5"/>
  <c r="L4724" i="5"/>
  <c r="M4724" i="5" l="1"/>
  <c r="L4725" i="5"/>
  <c r="T4725" i="5"/>
  <c r="V4725" i="5" s="1"/>
  <c r="S4726" i="5"/>
  <c r="F4725" i="5"/>
  <c r="E4726" i="5"/>
  <c r="F4726" i="5" l="1"/>
  <c r="E4727" i="5"/>
  <c r="S4727" i="5"/>
  <c r="T4726" i="5"/>
  <c r="V4726" i="5" s="1"/>
  <c r="L4726" i="5"/>
  <c r="M4725" i="5"/>
  <c r="M4726" i="5" l="1"/>
  <c r="L4727" i="5"/>
  <c r="T4727" i="5"/>
  <c r="V4727" i="5" s="1"/>
  <c r="S4728" i="5"/>
  <c r="F4727" i="5"/>
  <c r="E4728" i="5"/>
  <c r="E4729" i="5" l="1"/>
  <c r="F4728" i="5"/>
  <c r="T4728" i="5"/>
  <c r="V4728" i="5" s="1"/>
  <c r="S4729" i="5"/>
  <c r="M4727" i="5"/>
  <c r="L4728" i="5"/>
  <c r="M4728" i="5" l="1"/>
  <c r="L4729" i="5"/>
  <c r="T4729" i="5"/>
  <c r="V4729" i="5" s="1"/>
  <c r="S4730" i="5"/>
  <c r="F4729" i="5"/>
  <c r="E4730" i="5"/>
  <c r="S4731" i="5" l="1"/>
  <c r="T4730" i="5"/>
  <c r="V4730" i="5" s="1"/>
  <c r="L4730" i="5"/>
  <c r="M4729" i="5"/>
  <c r="F4730" i="5"/>
  <c r="E4731" i="5"/>
  <c r="M4730" i="5" l="1"/>
  <c r="L4731" i="5"/>
  <c r="T4731" i="5"/>
  <c r="V4731" i="5" s="1"/>
  <c r="S4732" i="5"/>
  <c r="F4731" i="5"/>
  <c r="E4732" i="5"/>
  <c r="E4733" i="5" l="1"/>
  <c r="F4732" i="5"/>
  <c r="T4732" i="5"/>
  <c r="V4732" i="5" s="1"/>
  <c r="S4733" i="5"/>
  <c r="M4731" i="5"/>
  <c r="L4732" i="5"/>
  <c r="M4732" i="5" l="1"/>
  <c r="L4733" i="5"/>
  <c r="T4733" i="5"/>
  <c r="V4733" i="5" s="1"/>
  <c r="S4734" i="5"/>
  <c r="F4733" i="5"/>
  <c r="E4734" i="5"/>
  <c r="F4734" i="5" l="1"/>
  <c r="E4735" i="5"/>
  <c r="S4735" i="5"/>
  <c r="T4734" i="5"/>
  <c r="V4734" i="5" s="1"/>
  <c r="L4734" i="5"/>
  <c r="M4733" i="5"/>
  <c r="M4734" i="5" l="1"/>
  <c r="L4735" i="5"/>
  <c r="T4735" i="5"/>
  <c r="V4735" i="5" s="1"/>
  <c r="S4736" i="5"/>
  <c r="F4735" i="5"/>
  <c r="E4736" i="5"/>
  <c r="E4737" i="5" l="1"/>
  <c r="F4736" i="5"/>
  <c r="T4736" i="5"/>
  <c r="V4736" i="5" s="1"/>
  <c r="S4737" i="5"/>
  <c r="M4735" i="5"/>
  <c r="L4736" i="5"/>
  <c r="M4736" i="5" l="1"/>
  <c r="L4737" i="5"/>
  <c r="T4737" i="5"/>
  <c r="V4737" i="5" s="1"/>
  <c r="S4738" i="5"/>
  <c r="F4737" i="5"/>
  <c r="E4738" i="5"/>
  <c r="F4738" i="5" l="1"/>
  <c r="E4739" i="5"/>
  <c r="S4739" i="5"/>
  <c r="T4738" i="5"/>
  <c r="V4738" i="5" s="1"/>
  <c r="L4738" i="5"/>
  <c r="M4737" i="5"/>
  <c r="M4738" i="5" l="1"/>
  <c r="L4739" i="5"/>
  <c r="T4739" i="5"/>
  <c r="V4739" i="5" s="1"/>
  <c r="S4740" i="5"/>
  <c r="F4739" i="5"/>
  <c r="E4740" i="5"/>
  <c r="E4741" i="5" l="1"/>
  <c r="F4740" i="5"/>
  <c r="T4740" i="5"/>
  <c r="V4740" i="5" s="1"/>
  <c r="S4741" i="5"/>
  <c r="M4739" i="5"/>
  <c r="L4740" i="5"/>
  <c r="M4740" i="5" l="1"/>
  <c r="L4741" i="5"/>
  <c r="T4741" i="5"/>
  <c r="V4741" i="5" s="1"/>
  <c r="S4742" i="5"/>
  <c r="F4741" i="5"/>
  <c r="E4742" i="5"/>
  <c r="F4742" i="5" l="1"/>
  <c r="E4743" i="5"/>
  <c r="S4743" i="5"/>
  <c r="T4742" i="5"/>
  <c r="V4742" i="5" s="1"/>
  <c r="L4742" i="5"/>
  <c r="M4741" i="5"/>
  <c r="M4742" i="5" l="1"/>
  <c r="L4743" i="5"/>
  <c r="F4743" i="5"/>
  <c r="E4744" i="5"/>
  <c r="T4743" i="5"/>
  <c r="V4743" i="5" s="1"/>
  <c r="S4744" i="5"/>
  <c r="E4745" i="5" l="1"/>
  <c r="F4744" i="5"/>
  <c r="L4744" i="5"/>
  <c r="M4743" i="5"/>
  <c r="S4745" i="5"/>
  <c r="T4744" i="5"/>
  <c r="V4744" i="5" s="1"/>
  <c r="S4746" i="5" l="1"/>
  <c r="T4745" i="5"/>
  <c r="V4745" i="5" s="1"/>
  <c r="L4745" i="5"/>
  <c r="M4744" i="5"/>
  <c r="F4745" i="5"/>
  <c r="E4746" i="5"/>
  <c r="E4747" i="5" l="1"/>
  <c r="F4746" i="5"/>
  <c r="L4746" i="5"/>
  <c r="M4745" i="5"/>
  <c r="S4747" i="5"/>
  <c r="T4746" i="5"/>
  <c r="V4746" i="5" s="1"/>
  <c r="T4747" i="5" l="1"/>
  <c r="V4747" i="5" s="1"/>
  <c r="S4748" i="5"/>
  <c r="E4748" i="5"/>
  <c r="F4747" i="5"/>
  <c r="M4746" i="5"/>
  <c r="L4747" i="5"/>
  <c r="L4748" i="5" l="1"/>
  <c r="M4747" i="5"/>
  <c r="S4749" i="5"/>
  <c r="T4748" i="5"/>
  <c r="V4748" i="5" s="1"/>
  <c r="E4749" i="5"/>
  <c r="F4748" i="5"/>
  <c r="F4749" i="5" l="1"/>
  <c r="E4750" i="5"/>
  <c r="L4749" i="5"/>
  <c r="M4748" i="5"/>
  <c r="S4750" i="5"/>
  <c r="T4749" i="5"/>
  <c r="V4749" i="5" s="1"/>
  <c r="S4751" i="5" l="1"/>
  <c r="T4750" i="5"/>
  <c r="V4750" i="5" s="1"/>
  <c r="L4750" i="5"/>
  <c r="M4749" i="5"/>
  <c r="E4751" i="5"/>
  <c r="F4750" i="5"/>
  <c r="E4752" i="5" l="1"/>
  <c r="F4751" i="5"/>
  <c r="M4750" i="5"/>
  <c r="L4751" i="5"/>
  <c r="T4751" i="5"/>
  <c r="V4751" i="5" s="1"/>
  <c r="S4752" i="5"/>
  <c r="S4753" i="5" l="1"/>
  <c r="T4752" i="5"/>
  <c r="V4752" i="5" s="1"/>
  <c r="L4752" i="5"/>
  <c r="M4751" i="5"/>
  <c r="E4753" i="5"/>
  <c r="F4752" i="5"/>
  <c r="F4753" i="5" l="1"/>
  <c r="E4754" i="5"/>
  <c r="L4753" i="5"/>
  <c r="M4752" i="5"/>
  <c r="S4754" i="5"/>
  <c r="T4753" i="5"/>
  <c r="V4753" i="5" s="1"/>
  <c r="S4755" i="5" l="1"/>
  <c r="T4754" i="5"/>
  <c r="V4754" i="5" s="1"/>
  <c r="L4754" i="5"/>
  <c r="M4753" i="5"/>
  <c r="E4755" i="5"/>
  <c r="F4754" i="5"/>
  <c r="E4756" i="5" l="1"/>
  <c r="F4755" i="5"/>
  <c r="M4754" i="5"/>
  <c r="L4755" i="5"/>
  <c r="T4755" i="5"/>
  <c r="V4755" i="5" s="1"/>
  <c r="S4756" i="5"/>
  <c r="S4757" i="5" l="1"/>
  <c r="T4756" i="5"/>
  <c r="V4756" i="5" s="1"/>
  <c r="L4756" i="5"/>
  <c r="M4755" i="5"/>
  <c r="E4757" i="5"/>
  <c r="F4756" i="5"/>
  <c r="F4757" i="5" l="1"/>
  <c r="E4758" i="5"/>
  <c r="L4757" i="5"/>
  <c r="M4756" i="5"/>
  <c r="S4758" i="5"/>
  <c r="T4757" i="5"/>
  <c r="V4757" i="5" s="1"/>
  <c r="S4759" i="5" l="1"/>
  <c r="T4758" i="5"/>
  <c r="V4758" i="5" s="1"/>
  <c r="L4758" i="5"/>
  <c r="M4757" i="5"/>
  <c r="E4759" i="5"/>
  <c r="F4758" i="5"/>
  <c r="M4758" i="5" l="1"/>
  <c r="L4759" i="5"/>
  <c r="T4759" i="5"/>
  <c r="V4759" i="5" s="1"/>
  <c r="S4760" i="5"/>
  <c r="E4760" i="5"/>
  <c r="F4759" i="5"/>
  <c r="E4761" i="5" l="1"/>
  <c r="F4760" i="5"/>
  <c r="S4761" i="5"/>
  <c r="T4760" i="5"/>
  <c r="V4760" i="5" s="1"/>
  <c r="L4760" i="5"/>
  <c r="M4759" i="5"/>
  <c r="L4761" i="5" l="1"/>
  <c r="M4760" i="5"/>
  <c r="S4762" i="5"/>
  <c r="T4761" i="5"/>
  <c r="V4761" i="5" s="1"/>
  <c r="F4761" i="5"/>
  <c r="E4762" i="5"/>
  <c r="L4762" i="5" l="1"/>
  <c r="M4761" i="5"/>
  <c r="E4763" i="5"/>
  <c r="F4762" i="5"/>
  <c r="S4763" i="5"/>
  <c r="T4762" i="5"/>
  <c r="V4762" i="5" s="1"/>
  <c r="T4763" i="5" l="1"/>
  <c r="V4763" i="5" s="1"/>
  <c r="S4764" i="5"/>
  <c r="E4764" i="5"/>
  <c r="F4763" i="5"/>
  <c r="M4762" i="5"/>
  <c r="L4763" i="5"/>
  <c r="L4764" i="5" l="1"/>
  <c r="M4763" i="5"/>
  <c r="E4765" i="5"/>
  <c r="F4764" i="5"/>
  <c r="S4765" i="5"/>
  <c r="T4764" i="5"/>
  <c r="V4764" i="5" s="1"/>
  <c r="S4766" i="5" l="1"/>
  <c r="T4765" i="5"/>
  <c r="V4765" i="5" s="1"/>
  <c r="F4765" i="5"/>
  <c r="E4766" i="5"/>
  <c r="L4765" i="5"/>
  <c r="M4764" i="5"/>
  <c r="L4766" i="5" l="1"/>
  <c r="M4765" i="5"/>
  <c r="E4767" i="5"/>
  <c r="F4766" i="5"/>
  <c r="S4767" i="5"/>
  <c r="T4766" i="5"/>
  <c r="V4766" i="5" s="1"/>
  <c r="T4767" i="5" l="1"/>
  <c r="V4767" i="5" s="1"/>
  <c r="S4768" i="5"/>
  <c r="M4766" i="5"/>
  <c r="L4767" i="5"/>
  <c r="E4768" i="5"/>
  <c r="F4767" i="5"/>
  <c r="E4769" i="5" l="1"/>
  <c r="F4768" i="5"/>
  <c r="L4768" i="5"/>
  <c r="M4767" i="5"/>
  <c r="S4769" i="5"/>
  <c r="T4768" i="5"/>
  <c r="V4768" i="5" s="1"/>
  <c r="S4770" i="5" l="1"/>
  <c r="T4769" i="5"/>
  <c r="V4769" i="5" s="1"/>
  <c r="L4769" i="5"/>
  <c r="M4768" i="5"/>
  <c r="F4769" i="5"/>
  <c r="E4770" i="5"/>
  <c r="E4771" i="5" l="1"/>
  <c r="F4770" i="5"/>
  <c r="L4770" i="5"/>
  <c r="M4769" i="5"/>
  <c r="S4771" i="5"/>
  <c r="T4770" i="5"/>
  <c r="V4770" i="5" s="1"/>
  <c r="T4771" i="5" l="1"/>
  <c r="V4771" i="5" s="1"/>
  <c r="S4772" i="5"/>
  <c r="M4770" i="5"/>
  <c r="L4771" i="5"/>
  <c r="E4772" i="5"/>
  <c r="F4771" i="5"/>
  <c r="L4772" i="5" l="1"/>
  <c r="M4771" i="5"/>
  <c r="S4773" i="5"/>
  <c r="T4772" i="5"/>
  <c r="V4772" i="5" s="1"/>
  <c r="E4773" i="5"/>
  <c r="F4772" i="5"/>
  <c r="F4773" i="5" l="1"/>
  <c r="E4774" i="5"/>
  <c r="L4773" i="5"/>
  <c r="M4772" i="5"/>
  <c r="S4774" i="5"/>
  <c r="T4773" i="5"/>
  <c r="V4773" i="5" s="1"/>
  <c r="S4775" i="5" l="1"/>
  <c r="T4774" i="5"/>
  <c r="V4774" i="5" s="1"/>
  <c r="L4774" i="5"/>
  <c r="M4773" i="5"/>
  <c r="E4775" i="5"/>
  <c r="F4774" i="5"/>
  <c r="M4774" i="5" l="1"/>
  <c r="L4775" i="5"/>
  <c r="E4776" i="5"/>
  <c r="F4775" i="5"/>
  <c r="T4775" i="5"/>
  <c r="V4775" i="5" s="1"/>
  <c r="S4776" i="5"/>
  <c r="S4777" i="5" l="1"/>
  <c r="T4776" i="5"/>
  <c r="V4776" i="5" s="1"/>
  <c r="E4777" i="5"/>
  <c r="F4776" i="5"/>
  <c r="L4776" i="5"/>
  <c r="M4775" i="5"/>
  <c r="F4777" i="5" l="1"/>
  <c r="E4778" i="5"/>
  <c r="L4777" i="5"/>
  <c r="M4776" i="5"/>
  <c r="S4778" i="5"/>
  <c r="T4777" i="5"/>
  <c r="V4777" i="5" s="1"/>
  <c r="S4779" i="5" l="1"/>
  <c r="T4778" i="5"/>
  <c r="V4778" i="5" s="1"/>
  <c r="L4778" i="5"/>
  <c r="M4777" i="5"/>
  <c r="E4779" i="5"/>
  <c r="F4778" i="5"/>
  <c r="E4780" i="5" l="1"/>
  <c r="F4779" i="5"/>
  <c r="M4778" i="5"/>
  <c r="L4779" i="5"/>
  <c r="T4779" i="5"/>
  <c r="V4779" i="5" s="1"/>
  <c r="S4780" i="5"/>
  <c r="S4781" i="5" l="1"/>
  <c r="T4780" i="5"/>
  <c r="V4780" i="5" s="1"/>
  <c r="E4781" i="5"/>
  <c r="F4780" i="5"/>
  <c r="L4780" i="5"/>
  <c r="M4779" i="5"/>
  <c r="F4781" i="5" l="1"/>
  <c r="E4782" i="5"/>
  <c r="L4781" i="5"/>
  <c r="M4780" i="5"/>
  <c r="S4782" i="5"/>
  <c r="T4781" i="5"/>
  <c r="V4781" i="5" s="1"/>
  <c r="L4782" i="5" l="1"/>
  <c r="M4781" i="5"/>
  <c r="E4783" i="5"/>
  <c r="F4782" i="5"/>
  <c r="S4783" i="5"/>
  <c r="T4782" i="5"/>
  <c r="V4782" i="5" s="1"/>
  <c r="E4784" i="5" l="1"/>
  <c r="F4783" i="5"/>
  <c r="T4783" i="5"/>
  <c r="V4783" i="5" s="1"/>
  <c r="S4784" i="5"/>
  <c r="M4782" i="5"/>
  <c r="L4783" i="5"/>
  <c r="L4784" i="5" l="1"/>
  <c r="M4783" i="5"/>
  <c r="S4785" i="5"/>
  <c r="T4784" i="5"/>
  <c r="V4784" i="5" s="1"/>
  <c r="E4785" i="5"/>
  <c r="F4784" i="5"/>
  <c r="F4785" i="5" l="1"/>
  <c r="E4786" i="5"/>
  <c r="L4785" i="5"/>
  <c r="M4784" i="5"/>
  <c r="S4786" i="5"/>
  <c r="T4785" i="5"/>
  <c r="V4785" i="5" s="1"/>
  <c r="S4787" i="5" l="1"/>
  <c r="T4786" i="5"/>
  <c r="V4786" i="5" s="1"/>
  <c r="L4786" i="5"/>
  <c r="M4785" i="5"/>
  <c r="E4787" i="5"/>
  <c r="F4786" i="5"/>
  <c r="M4786" i="5" l="1"/>
  <c r="L4787" i="5"/>
  <c r="E4788" i="5"/>
  <c r="F4787" i="5"/>
  <c r="T4787" i="5"/>
  <c r="V4787" i="5" s="1"/>
  <c r="S4788" i="5"/>
  <c r="E4789" i="5" l="1"/>
  <c r="F4788" i="5"/>
  <c r="S4789" i="5"/>
  <c r="T4788" i="5"/>
  <c r="V4788" i="5" s="1"/>
  <c r="L4788" i="5"/>
  <c r="M4787" i="5"/>
  <c r="L4789" i="5" l="1"/>
  <c r="M4788" i="5"/>
  <c r="S4790" i="5"/>
  <c r="T4789" i="5"/>
  <c r="V4789" i="5" s="1"/>
  <c r="F4789" i="5"/>
  <c r="E4790" i="5"/>
  <c r="E4791" i="5" l="1"/>
  <c r="F4790" i="5"/>
  <c r="L4790" i="5"/>
  <c r="M4789" i="5"/>
  <c r="S4791" i="5"/>
  <c r="T4790" i="5"/>
  <c r="V4790" i="5" s="1"/>
  <c r="T4791" i="5" l="1"/>
  <c r="V4791" i="5" s="1"/>
  <c r="S4792" i="5"/>
  <c r="M4790" i="5"/>
  <c r="L4791" i="5"/>
  <c r="E4792" i="5"/>
  <c r="F4791" i="5"/>
  <c r="E4793" i="5" l="1"/>
  <c r="F4792" i="5"/>
  <c r="S4793" i="5"/>
  <c r="T4792" i="5"/>
  <c r="V4792" i="5" s="1"/>
  <c r="L4792" i="5"/>
  <c r="M4791" i="5"/>
  <c r="S4794" i="5" l="1"/>
  <c r="T4793" i="5"/>
  <c r="V4793" i="5" s="1"/>
  <c r="L4793" i="5"/>
  <c r="M4792" i="5"/>
  <c r="F4793" i="5"/>
  <c r="E4794" i="5"/>
  <c r="S4795" i="5" l="1"/>
  <c r="T4794" i="5"/>
  <c r="V4794" i="5" s="1"/>
  <c r="E4795" i="5"/>
  <c r="F4794" i="5"/>
  <c r="L4794" i="5"/>
  <c r="M4793" i="5"/>
  <c r="M4794" i="5" l="1"/>
  <c r="L4795" i="5"/>
  <c r="E4796" i="5"/>
  <c r="F4795" i="5"/>
  <c r="T4795" i="5"/>
  <c r="V4795" i="5" s="1"/>
  <c r="S4796" i="5"/>
  <c r="S4797" i="5" l="1"/>
  <c r="T4796" i="5"/>
  <c r="V4796" i="5" s="1"/>
  <c r="E4797" i="5"/>
  <c r="F4796" i="5"/>
  <c r="L4796" i="5"/>
  <c r="M4795" i="5"/>
  <c r="F4797" i="5" l="1"/>
  <c r="E4798" i="5"/>
  <c r="L4797" i="5"/>
  <c r="M4796" i="5"/>
  <c r="S4798" i="5"/>
  <c r="T4797" i="5"/>
  <c r="V4797" i="5" s="1"/>
  <c r="S4799" i="5" l="1"/>
  <c r="T4798" i="5"/>
  <c r="V4798" i="5" s="1"/>
  <c r="L4798" i="5"/>
  <c r="M4797" i="5"/>
  <c r="E4799" i="5"/>
  <c r="F4798" i="5"/>
  <c r="E4800" i="5" l="1"/>
  <c r="F4799" i="5"/>
  <c r="M4798" i="5"/>
  <c r="L4799" i="5"/>
  <c r="T4799" i="5"/>
  <c r="V4799" i="5" s="1"/>
  <c r="S4800" i="5"/>
  <c r="S4801" i="5" l="1"/>
  <c r="T4800" i="5"/>
  <c r="V4800" i="5" s="1"/>
  <c r="L4800" i="5"/>
  <c r="M4799" i="5"/>
  <c r="E4801" i="5"/>
  <c r="F4800" i="5"/>
  <c r="F4801" i="5" l="1"/>
  <c r="E4802" i="5"/>
  <c r="L4801" i="5"/>
  <c r="M4800" i="5"/>
  <c r="S4802" i="5"/>
  <c r="T4801" i="5"/>
  <c r="V4801" i="5" s="1"/>
  <c r="S4803" i="5" l="1"/>
  <c r="T4802" i="5"/>
  <c r="V4802" i="5" s="1"/>
  <c r="L4802" i="5"/>
  <c r="M4801" i="5"/>
  <c r="E4803" i="5"/>
  <c r="F4802" i="5"/>
  <c r="E4804" i="5" l="1"/>
  <c r="F4803" i="5"/>
  <c r="M4802" i="5"/>
  <c r="L4803" i="5"/>
  <c r="T4803" i="5"/>
  <c r="V4803" i="5" s="1"/>
  <c r="S4804" i="5"/>
  <c r="L4804" i="5" l="1"/>
  <c r="M4803" i="5"/>
  <c r="E4805" i="5"/>
  <c r="F4804" i="5"/>
  <c r="S4805" i="5"/>
  <c r="T4804" i="5"/>
  <c r="V4804" i="5" s="1"/>
  <c r="S4806" i="5" l="1"/>
  <c r="T4805" i="5"/>
  <c r="V4805" i="5" s="1"/>
  <c r="F4805" i="5"/>
  <c r="E4806" i="5"/>
  <c r="L4805" i="5"/>
  <c r="M4804" i="5"/>
  <c r="L4806" i="5" l="1"/>
  <c r="M4805" i="5"/>
  <c r="E4807" i="5"/>
  <c r="F4806" i="5"/>
  <c r="S4807" i="5"/>
  <c r="T4806" i="5"/>
  <c r="V4806" i="5" s="1"/>
  <c r="M4806" i="5" l="1"/>
  <c r="L4807" i="5"/>
  <c r="T4807" i="5"/>
  <c r="V4807" i="5" s="1"/>
  <c r="S4808" i="5"/>
  <c r="E4808" i="5"/>
  <c r="F4807" i="5"/>
  <c r="S4809" i="5" l="1"/>
  <c r="T4808" i="5"/>
  <c r="V4808" i="5" s="1"/>
  <c r="L4808" i="5"/>
  <c r="M4807" i="5"/>
  <c r="E4809" i="5"/>
  <c r="F4808" i="5"/>
  <c r="F4809" i="5" l="1"/>
  <c r="E4810" i="5"/>
  <c r="L4809" i="5"/>
  <c r="M4808" i="5"/>
  <c r="S4810" i="5"/>
  <c r="T4809" i="5"/>
  <c r="V4809" i="5" s="1"/>
  <c r="S4811" i="5" l="1"/>
  <c r="T4810" i="5"/>
  <c r="V4810" i="5" s="1"/>
  <c r="L4810" i="5"/>
  <c r="M4809" i="5"/>
  <c r="E4811" i="5"/>
  <c r="F4810" i="5"/>
  <c r="F4811" i="5" l="1"/>
  <c r="E4812" i="5"/>
  <c r="M4810" i="5"/>
  <c r="L4811" i="5"/>
  <c r="T4811" i="5"/>
  <c r="V4811" i="5" s="1"/>
  <c r="S4812" i="5"/>
  <c r="E4813" i="5" l="1"/>
  <c r="F4812" i="5"/>
  <c r="S4813" i="5"/>
  <c r="T4812" i="5"/>
  <c r="V4812" i="5" s="1"/>
  <c r="L4812" i="5"/>
  <c r="M4811" i="5"/>
  <c r="M4812" i="5" l="1"/>
  <c r="L4813" i="5"/>
  <c r="T4813" i="5"/>
  <c r="V4813" i="5" s="1"/>
  <c r="S4814" i="5"/>
  <c r="F4813" i="5"/>
  <c r="E4814" i="5"/>
  <c r="E4815" i="5" l="1"/>
  <c r="F4814" i="5"/>
  <c r="S4815" i="5"/>
  <c r="T4814" i="5"/>
  <c r="V4814" i="5" s="1"/>
  <c r="L4814" i="5"/>
  <c r="M4813" i="5"/>
  <c r="M4814" i="5" l="1"/>
  <c r="L4815" i="5"/>
  <c r="T4815" i="5"/>
  <c r="V4815" i="5" s="1"/>
  <c r="S4816" i="5"/>
  <c r="F4815" i="5"/>
  <c r="E4816" i="5"/>
  <c r="E4817" i="5" l="1"/>
  <c r="F4816" i="5"/>
  <c r="S4817" i="5"/>
  <c r="T4816" i="5"/>
  <c r="V4816" i="5" s="1"/>
  <c r="L4816" i="5"/>
  <c r="M4815" i="5"/>
  <c r="M4816" i="5" l="1"/>
  <c r="L4817" i="5"/>
  <c r="F4817" i="5"/>
  <c r="E4818" i="5"/>
  <c r="T4817" i="5"/>
  <c r="V4817" i="5" s="1"/>
  <c r="S4818" i="5"/>
  <c r="S4819" i="5" l="1"/>
  <c r="T4818" i="5"/>
  <c r="V4818" i="5" s="1"/>
  <c r="E4819" i="5"/>
  <c r="F4818" i="5"/>
  <c r="L4818" i="5"/>
  <c r="M4817" i="5"/>
  <c r="M4818" i="5" l="1"/>
  <c r="L4819" i="5"/>
  <c r="F4819" i="5"/>
  <c r="E4820" i="5"/>
  <c r="T4819" i="5"/>
  <c r="V4819" i="5" s="1"/>
  <c r="S4820" i="5"/>
  <c r="S4821" i="5" l="1"/>
  <c r="T4820" i="5"/>
  <c r="V4820" i="5" s="1"/>
  <c r="E4821" i="5"/>
  <c r="F4820" i="5"/>
  <c r="L4820" i="5"/>
  <c r="M4819" i="5"/>
  <c r="F4821" i="5" l="1"/>
  <c r="E4822" i="5"/>
  <c r="M4820" i="5"/>
  <c r="L4821" i="5"/>
  <c r="T4821" i="5"/>
  <c r="V4821" i="5" s="1"/>
  <c r="S4822" i="5"/>
  <c r="S4823" i="5" l="1"/>
  <c r="T4822" i="5"/>
  <c r="V4822" i="5" s="1"/>
  <c r="E4823" i="5"/>
  <c r="F4822" i="5"/>
  <c r="L4822" i="5"/>
  <c r="M4821" i="5"/>
  <c r="F4823" i="5" l="1"/>
  <c r="E4824" i="5"/>
  <c r="M4822" i="5"/>
  <c r="L4823" i="5"/>
  <c r="T4823" i="5"/>
  <c r="V4823" i="5" s="1"/>
  <c r="S4824" i="5"/>
  <c r="S4825" i="5" l="1"/>
  <c r="T4824" i="5"/>
  <c r="V4824" i="5" s="1"/>
  <c r="L4824" i="5"/>
  <c r="M4823" i="5"/>
  <c r="E4825" i="5"/>
  <c r="F4824" i="5"/>
  <c r="M4824" i="5" l="1"/>
  <c r="L4825" i="5"/>
  <c r="F4825" i="5"/>
  <c r="E4826" i="5"/>
  <c r="T4825" i="5"/>
  <c r="V4825" i="5" s="1"/>
  <c r="S4826" i="5"/>
  <c r="S4827" i="5" l="1"/>
  <c r="T4826" i="5"/>
  <c r="V4826" i="5" s="1"/>
  <c r="E4827" i="5"/>
  <c r="F4826" i="5"/>
  <c r="L4826" i="5"/>
  <c r="M4825" i="5"/>
  <c r="F4827" i="5" l="1"/>
  <c r="E4828" i="5"/>
  <c r="M4826" i="5"/>
  <c r="L4827" i="5"/>
  <c r="T4827" i="5"/>
  <c r="V4827" i="5" s="1"/>
  <c r="S4828" i="5"/>
  <c r="S4829" i="5" l="1"/>
  <c r="T4828" i="5"/>
  <c r="V4828" i="5" s="1"/>
  <c r="E4829" i="5"/>
  <c r="F4828" i="5"/>
  <c r="L4828" i="5"/>
  <c r="M4827" i="5"/>
  <c r="M4828" i="5" l="1"/>
  <c r="L4829" i="5"/>
  <c r="F4829" i="5"/>
  <c r="E4830" i="5"/>
  <c r="T4829" i="5"/>
  <c r="V4829" i="5" s="1"/>
  <c r="S4830" i="5"/>
  <c r="S4831" i="5" l="1"/>
  <c r="T4830" i="5"/>
  <c r="V4830" i="5" s="1"/>
  <c r="E4831" i="5"/>
  <c r="F4830" i="5"/>
  <c r="L4830" i="5"/>
  <c r="M4829" i="5"/>
  <c r="M4830" i="5" l="1"/>
  <c r="L4831" i="5"/>
  <c r="F4831" i="5"/>
  <c r="E4832" i="5"/>
  <c r="T4831" i="5"/>
  <c r="V4831" i="5" s="1"/>
  <c r="S4832" i="5"/>
  <c r="S4833" i="5" l="1"/>
  <c r="T4832" i="5"/>
  <c r="V4832" i="5" s="1"/>
  <c r="E4833" i="5"/>
  <c r="F4832" i="5"/>
  <c r="L4832" i="5"/>
  <c r="M4831" i="5"/>
  <c r="M4832" i="5" l="1"/>
  <c r="L4833" i="5"/>
  <c r="F4833" i="5"/>
  <c r="E4834" i="5"/>
  <c r="T4833" i="5"/>
  <c r="V4833" i="5" s="1"/>
  <c r="S4834" i="5"/>
  <c r="S4835" i="5" l="1"/>
  <c r="T4834" i="5"/>
  <c r="V4834" i="5" s="1"/>
  <c r="E4835" i="5"/>
  <c r="F4834" i="5"/>
  <c r="L4834" i="5"/>
  <c r="M4833" i="5"/>
  <c r="M4834" i="5" l="1"/>
  <c r="L4835" i="5"/>
  <c r="F4835" i="5"/>
  <c r="E4836" i="5"/>
  <c r="T4835" i="5"/>
  <c r="V4835" i="5" s="1"/>
  <c r="S4836" i="5"/>
  <c r="S4837" i="5" l="1"/>
  <c r="T4836" i="5"/>
  <c r="V4836" i="5" s="1"/>
  <c r="E4837" i="5"/>
  <c r="F4836" i="5"/>
  <c r="L4836" i="5"/>
  <c r="M4835" i="5"/>
  <c r="F4837" i="5" l="1"/>
  <c r="E4838" i="5"/>
  <c r="M4836" i="5"/>
  <c r="L4837" i="5"/>
  <c r="T4837" i="5"/>
  <c r="V4837" i="5" s="1"/>
  <c r="S4838" i="5"/>
  <c r="S4839" i="5" l="1"/>
  <c r="T4838" i="5"/>
  <c r="V4838" i="5" s="1"/>
  <c r="L4838" i="5"/>
  <c r="M4837" i="5"/>
  <c r="E4839" i="5"/>
  <c r="F4838" i="5"/>
  <c r="F4839" i="5" l="1"/>
  <c r="E4840" i="5"/>
  <c r="M4838" i="5"/>
  <c r="L4839" i="5"/>
  <c r="T4839" i="5"/>
  <c r="V4839" i="5" s="1"/>
  <c r="S4840" i="5"/>
  <c r="S4841" i="5" l="1"/>
  <c r="T4840" i="5"/>
  <c r="V4840" i="5" s="1"/>
  <c r="L4840" i="5"/>
  <c r="M4839" i="5"/>
  <c r="E4841" i="5"/>
  <c r="F4840" i="5"/>
  <c r="F4841" i="5" l="1"/>
  <c r="E4842" i="5"/>
  <c r="M4840" i="5"/>
  <c r="L4841" i="5"/>
  <c r="T4841" i="5"/>
  <c r="V4841" i="5" s="1"/>
  <c r="S4842" i="5"/>
  <c r="S4843" i="5" l="1"/>
  <c r="T4842" i="5"/>
  <c r="V4842" i="5" s="1"/>
  <c r="L4842" i="5"/>
  <c r="M4841" i="5"/>
  <c r="E4843" i="5"/>
  <c r="F4842" i="5"/>
  <c r="M4842" i="5" l="1"/>
  <c r="L4843" i="5"/>
  <c r="F4843" i="5"/>
  <c r="E4844" i="5"/>
  <c r="T4843" i="5"/>
  <c r="V4843" i="5" s="1"/>
  <c r="S4844" i="5"/>
  <c r="E4845" i="5" l="1"/>
  <c r="F4844" i="5"/>
  <c r="S4845" i="5"/>
  <c r="T4844" i="5"/>
  <c r="V4844" i="5" s="1"/>
  <c r="L4844" i="5"/>
  <c r="M4843" i="5"/>
  <c r="M4844" i="5" l="1"/>
  <c r="L4845" i="5"/>
  <c r="T4845" i="5"/>
  <c r="V4845" i="5" s="1"/>
  <c r="S4846" i="5"/>
  <c r="F4845" i="5"/>
  <c r="E4846" i="5"/>
  <c r="E4847" i="5" l="1"/>
  <c r="F4846" i="5"/>
  <c r="S4847" i="5"/>
  <c r="T4846" i="5"/>
  <c r="V4846" i="5" s="1"/>
  <c r="L4846" i="5"/>
  <c r="M4845" i="5"/>
  <c r="M4846" i="5" l="1"/>
  <c r="L4847" i="5"/>
  <c r="F4847" i="5"/>
  <c r="E4848" i="5"/>
  <c r="T4847" i="5"/>
  <c r="V4847" i="5" s="1"/>
  <c r="S4848" i="5"/>
  <c r="S4849" i="5" l="1"/>
  <c r="T4848" i="5"/>
  <c r="V4848" i="5" s="1"/>
  <c r="E4849" i="5"/>
  <c r="F4848" i="5"/>
  <c r="L4848" i="5"/>
  <c r="M4847" i="5"/>
  <c r="M4848" i="5" l="1"/>
  <c r="L4849" i="5"/>
  <c r="F4849" i="5"/>
  <c r="E4850" i="5"/>
  <c r="T4849" i="5"/>
  <c r="V4849" i="5" s="1"/>
  <c r="S4850" i="5"/>
  <c r="S4851" i="5" l="1"/>
  <c r="T4850" i="5"/>
  <c r="V4850" i="5" s="1"/>
  <c r="E4851" i="5"/>
  <c r="F4850" i="5"/>
  <c r="L4850" i="5"/>
  <c r="M4849" i="5"/>
  <c r="M4850" i="5" l="1"/>
  <c r="L4851" i="5"/>
  <c r="F4851" i="5"/>
  <c r="E4852" i="5"/>
  <c r="T4851" i="5"/>
  <c r="V4851" i="5" s="1"/>
  <c r="S4852" i="5"/>
  <c r="S4853" i="5" l="1"/>
  <c r="T4852" i="5"/>
  <c r="V4852" i="5" s="1"/>
  <c r="E4853" i="5"/>
  <c r="F4852" i="5"/>
  <c r="L4852" i="5"/>
  <c r="M4851" i="5"/>
  <c r="M4852" i="5" l="1"/>
  <c r="L4853" i="5"/>
  <c r="F4853" i="5"/>
  <c r="E4854" i="5"/>
  <c r="T4853" i="5"/>
  <c r="V4853" i="5" s="1"/>
  <c r="S4854" i="5"/>
  <c r="E4855" i="5" l="1"/>
  <c r="F4854" i="5"/>
  <c r="L4854" i="5"/>
  <c r="M4853" i="5"/>
  <c r="S4855" i="5"/>
  <c r="T4854" i="5"/>
  <c r="V4854" i="5" s="1"/>
  <c r="M4854" i="5" l="1"/>
  <c r="L4855" i="5"/>
  <c r="T4855" i="5"/>
  <c r="V4855" i="5" s="1"/>
  <c r="S4856" i="5"/>
  <c r="F4855" i="5"/>
  <c r="E4856" i="5"/>
  <c r="E4857" i="5" l="1"/>
  <c r="F4856" i="5"/>
  <c r="S4857" i="5"/>
  <c r="T4856" i="5"/>
  <c r="V4856" i="5" s="1"/>
  <c r="L4856" i="5"/>
  <c r="M4855" i="5"/>
  <c r="T4857" i="5" l="1"/>
  <c r="V4857" i="5" s="1"/>
  <c r="S4858" i="5"/>
  <c r="F4857" i="5"/>
  <c r="E4858" i="5"/>
  <c r="M4856" i="5"/>
  <c r="L4857" i="5"/>
  <c r="L4858" i="5" l="1"/>
  <c r="M4857" i="5"/>
  <c r="E4859" i="5"/>
  <c r="F4858" i="5"/>
  <c r="S4859" i="5"/>
  <c r="T4858" i="5"/>
  <c r="V4858" i="5" s="1"/>
  <c r="T4859" i="5" l="1"/>
  <c r="V4859" i="5" s="1"/>
  <c r="S4860" i="5"/>
  <c r="F4859" i="5"/>
  <c r="E4860" i="5"/>
  <c r="M4858" i="5"/>
  <c r="L4859" i="5"/>
  <c r="E4861" i="5" l="1"/>
  <c r="F4860" i="5"/>
  <c r="S4861" i="5"/>
  <c r="T4860" i="5"/>
  <c r="V4860" i="5" s="1"/>
  <c r="L4860" i="5"/>
  <c r="M4859" i="5"/>
  <c r="M4860" i="5" l="1"/>
  <c r="L4861" i="5"/>
  <c r="T4861" i="5"/>
  <c r="V4861" i="5" s="1"/>
  <c r="S4862" i="5"/>
  <c r="F4861" i="5"/>
  <c r="E4862" i="5"/>
  <c r="S4863" i="5" l="1"/>
  <c r="T4862" i="5"/>
  <c r="V4862" i="5" s="1"/>
  <c r="L4862" i="5"/>
  <c r="M4861" i="5"/>
  <c r="E4863" i="5"/>
  <c r="F4862" i="5"/>
  <c r="F4863" i="5" l="1"/>
  <c r="E4864" i="5"/>
  <c r="M4862" i="5"/>
  <c r="L4863" i="5"/>
  <c r="T4863" i="5"/>
  <c r="V4863" i="5" s="1"/>
  <c r="S4864" i="5"/>
  <c r="S4865" i="5" l="1"/>
  <c r="T4864" i="5"/>
  <c r="V4864" i="5" s="1"/>
  <c r="E4865" i="5"/>
  <c r="F4864" i="5"/>
  <c r="L4864" i="5"/>
  <c r="M4863" i="5"/>
  <c r="M4864" i="5" l="1"/>
  <c r="L4865" i="5"/>
  <c r="F4865" i="5"/>
  <c r="E4866" i="5"/>
  <c r="T4865" i="5"/>
  <c r="V4865" i="5" s="1"/>
  <c r="S4866" i="5"/>
  <c r="S4867" i="5" l="1"/>
  <c r="T4866" i="5"/>
  <c r="V4866" i="5" s="1"/>
  <c r="E4867" i="5"/>
  <c r="F4866" i="5"/>
  <c r="L4866" i="5"/>
  <c r="M4865" i="5"/>
  <c r="M4866" i="5" l="1"/>
  <c r="L4867" i="5"/>
  <c r="F4867" i="5"/>
  <c r="E4868" i="5"/>
  <c r="T4867" i="5"/>
  <c r="V4867" i="5" s="1"/>
  <c r="S4868" i="5"/>
  <c r="S4869" i="5" l="1"/>
  <c r="T4868" i="5"/>
  <c r="V4868" i="5" s="1"/>
  <c r="E4869" i="5"/>
  <c r="F4868" i="5"/>
  <c r="L4868" i="5"/>
  <c r="M4867" i="5"/>
  <c r="M4868" i="5" l="1"/>
  <c r="L4869" i="5"/>
  <c r="F4869" i="5"/>
  <c r="E4870" i="5"/>
  <c r="T4869" i="5"/>
  <c r="V4869" i="5" s="1"/>
  <c r="S4870" i="5"/>
  <c r="E4871" i="5" l="1"/>
  <c r="F4870" i="5"/>
  <c r="L4870" i="5"/>
  <c r="M4869" i="5"/>
  <c r="S4871" i="5"/>
  <c r="T4870" i="5"/>
  <c r="V4870" i="5" s="1"/>
  <c r="M4870" i="5" l="1"/>
  <c r="L4871" i="5"/>
  <c r="T4871" i="5"/>
  <c r="V4871" i="5" s="1"/>
  <c r="S4872" i="5"/>
  <c r="F4871" i="5"/>
  <c r="E4872" i="5"/>
  <c r="E4873" i="5" l="1"/>
  <c r="F4872" i="5"/>
  <c r="S4873" i="5"/>
  <c r="T4872" i="5"/>
  <c r="V4872" i="5" s="1"/>
  <c r="L4872" i="5"/>
  <c r="M4871" i="5"/>
  <c r="M4872" i="5" l="1"/>
  <c r="L4873" i="5"/>
  <c r="T4873" i="5"/>
  <c r="V4873" i="5" s="1"/>
  <c r="S4874" i="5"/>
  <c r="F4873" i="5"/>
  <c r="E4874" i="5"/>
  <c r="E4875" i="5" l="1"/>
  <c r="F4874" i="5"/>
  <c r="S4875" i="5"/>
  <c r="T4874" i="5"/>
  <c r="V4874" i="5" s="1"/>
  <c r="L4874" i="5"/>
  <c r="M4873" i="5"/>
  <c r="M4874" i="5" l="1"/>
  <c r="L4875" i="5"/>
  <c r="T4875" i="5"/>
  <c r="V4875" i="5" s="1"/>
  <c r="S4876" i="5"/>
  <c r="F4875" i="5"/>
  <c r="E4876" i="5"/>
  <c r="L4876" i="5" l="1"/>
  <c r="M4875" i="5"/>
  <c r="E4877" i="5"/>
  <c r="F4876" i="5"/>
  <c r="S4877" i="5"/>
  <c r="T4876" i="5"/>
  <c r="V4876" i="5" s="1"/>
  <c r="T4877" i="5" l="1"/>
  <c r="V4877" i="5" s="1"/>
  <c r="S4878" i="5"/>
  <c r="F4877" i="5"/>
  <c r="E4878" i="5"/>
  <c r="M4876" i="5"/>
  <c r="L4877" i="5"/>
  <c r="L4878" i="5" l="1"/>
  <c r="M4877" i="5"/>
  <c r="E4879" i="5"/>
  <c r="F4878" i="5"/>
  <c r="S4879" i="5"/>
  <c r="T4878" i="5"/>
  <c r="V4878" i="5" s="1"/>
  <c r="T4879" i="5" l="1"/>
  <c r="V4879" i="5" s="1"/>
  <c r="S4880" i="5"/>
  <c r="F4879" i="5"/>
  <c r="E4880" i="5"/>
  <c r="M4878" i="5"/>
  <c r="L4879" i="5"/>
  <c r="E4881" i="5" l="1"/>
  <c r="F4880" i="5"/>
  <c r="L4880" i="5"/>
  <c r="M4879" i="5"/>
  <c r="S4881" i="5"/>
  <c r="T4880" i="5"/>
  <c r="V4880" i="5" s="1"/>
  <c r="T4881" i="5" l="1"/>
  <c r="V4881" i="5" s="1"/>
  <c r="S4882" i="5"/>
  <c r="M4880" i="5"/>
  <c r="L4881" i="5"/>
  <c r="F4881" i="5"/>
  <c r="E4882" i="5"/>
  <c r="E4883" i="5" l="1"/>
  <c r="F4882" i="5"/>
  <c r="L4882" i="5"/>
  <c r="M4881" i="5"/>
  <c r="S4883" i="5"/>
  <c r="T4882" i="5"/>
  <c r="V4882" i="5" s="1"/>
  <c r="T4883" i="5" l="1"/>
  <c r="V4883" i="5" s="1"/>
  <c r="S4884" i="5"/>
  <c r="M4882" i="5"/>
  <c r="L4883" i="5"/>
  <c r="F4883" i="5"/>
  <c r="E4884" i="5"/>
  <c r="E4885" i="5" l="1"/>
  <c r="F4884" i="5"/>
  <c r="S4885" i="5"/>
  <c r="T4884" i="5"/>
  <c r="V4884" i="5" s="1"/>
  <c r="L4884" i="5"/>
  <c r="M4883" i="5"/>
  <c r="M4884" i="5" l="1"/>
  <c r="L4885" i="5"/>
  <c r="T4885" i="5"/>
  <c r="V4885" i="5" s="1"/>
  <c r="S4886" i="5"/>
  <c r="F4885" i="5"/>
  <c r="E4886" i="5"/>
  <c r="S4887" i="5" l="1"/>
  <c r="T4886" i="5"/>
  <c r="V4886" i="5" s="1"/>
  <c r="E4887" i="5"/>
  <c r="F4886" i="5"/>
  <c r="L4886" i="5"/>
  <c r="M4885" i="5"/>
  <c r="T4887" i="5" l="1"/>
  <c r="V4887" i="5" s="1"/>
  <c r="S4888" i="5"/>
  <c r="M4886" i="5"/>
  <c r="L4887" i="5"/>
  <c r="F4887" i="5"/>
  <c r="E4888" i="5"/>
  <c r="E4889" i="5" l="1"/>
  <c r="F4888" i="5"/>
  <c r="L4888" i="5"/>
  <c r="M4887" i="5"/>
  <c r="S4889" i="5"/>
  <c r="T4888" i="5"/>
  <c r="V4888" i="5" s="1"/>
  <c r="M4888" i="5" l="1"/>
  <c r="L4889" i="5"/>
  <c r="T4889" i="5"/>
  <c r="V4889" i="5" s="1"/>
  <c r="S4890" i="5"/>
  <c r="F4889" i="5"/>
  <c r="E4890" i="5"/>
  <c r="E4891" i="5" l="1"/>
  <c r="F4890" i="5"/>
  <c r="S4891" i="5"/>
  <c r="T4890" i="5"/>
  <c r="V4890" i="5" s="1"/>
  <c r="L4890" i="5"/>
  <c r="M4889" i="5"/>
  <c r="M4890" i="5" l="1"/>
  <c r="L4891" i="5"/>
  <c r="T4891" i="5"/>
  <c r="V4891" i="5" s="1"/>
  <c r="S4892" i="5"/>
  <c r="F4891" i="5"/>
  <c r="E4892" i="5"/>
  <c r="E4893" i="5" l="1"/>
  <c r="F4892" i="5"/>
  <c r="S4893" i="5"/>
  <c r="T4892" i="5"/>
  <c r="V4892" i="5" s="1"/>
  <c r="L4892" i="5"/>
  <c r="M4891" i="5"/>
  <c r="M4892" i="5" l="1"/>
  <c r="L4893" i="5"/>
  <c r="T4893" i="5"/>
  <c r="V4893" i="5" s="1"/>
  <c r="S4894" i="5"/>
  <c r="F4893" i="5"/>
  <c r="E4894" i="5"/>
  <c r="E4895" i="5" l="1"/>
  <c r="F4894" i="5"/>
  <c r="S4895" i="5"/>
  <c r="T4894" i="5"/>
  <c r="V4894" i="5" s="1"/>
  <c r="L4894" i="5"/>
  <c r="M4893" i="5"/>
  <c r="M4894" i="5" l="1"/>
  <c r="L4895" i="5"/>
  <c r="T4895" i="5"/>
  <c r="V4895" i="5" s="1"/>
  <c r="S4896" i="5"/>
  <c r="F4895" i="5"/>
  <c r="E4896" i="5"/>
  <c r="E4897" i="5" l="1"/>
  <c r="F4896" i="5"/>
  <c r="S4897" i="5"/>
  <c r="T4896" i="5"/>
  <c r="V4896" i="5" s="1"/>
  <c r="L4896" i="5"/>
  <c r="M4895" i="5"/>
  <c r="M4896" i="5" l="1"/>
  <c r="L4897" i="5"/>
  <c r="T4897" i="5"/>
  <c r="V4897" i="5" s="1"/>
  <c r="S4898" i="5"/>
  <c r="F4897" i="5"/>
  <c r="E4898" i="5"/>
  <c r="E4899" i="5" l="1"/>
  <c r="F4898" i="5"/>
  <c r="S4899" i="5"/>
  <c r="T4898" i="5"/>
  <c r="V4898" i="5" s="1"/>
  <c r="L4898" i="5"/>
  <c r="M4897" i="5"/>
  <c r="M4898" i="5" l="1"/>
  <c r="L4899" i="5"/>
  <c r="T4899" i="5"/>
  <c r="V4899" i="5" s="1"/>
  <c r="S4900" i="5"/>
  <c r="F4899" i="5"/>
  <c r="E4900" i="5"/>
  <c r="E4901" i="5" l="1"/>
  <c r="F4900" i="5"/>
  <c r="S4901" i="5"/>
  <c r="T4900" i="5"/>
  <c r="V4900" i="5" s="1"/>
  <c r="L4900" i="5"/>
  <c r="M4899" i="5"/>
  <c r="T4901" i="5" l="1"/>
  <c r="V4901" i="5" s="1"/>
  <c r="S4902" i="5"/>
  <c r="M4900" i="5"/>
  <c r="L4901" i="5"/>
  <c r="F4901" i="5"/>
  <c r="E4902" i="5"/>
  <c r="E4903" i="5" l="1"/>
  <c r="F4902" i="5"/>
  <c r="L4902" i="5"/>
  <c r="M4901" i="5"/>
  <c r="S4903" i="5"/>
  <c r="T4902" i="5"/>
  <c r="V4902" i="5" s="1"/>
  <c r="T4903" i="5" l="1"/>
  <c r="V4903" i="5" s="1"/>
  <c r="S4904" i="5"/>
  <c r="M4902" i="5"/>
  <c r="L4903" i="5"/>
  <c r="F4903" i="5"/>
  <c r="E4904" i="5"/>
  <c r="L4904" i="5" l="1"/>
  <c r="M4903" i="5"/>
  <c r="S4905" i="5"/>
  <c r="T4904" i="5"/>
  <c r="V4904" i="5" s="1"/>
  <c r="E4905" i="5"/>
  <c r="F4904" i="5"/>
  <c r="F4905" i="5" l="1"/>
  <c r="E4906" i="5"/>
  <c r="M4904" i="5"/>
  <c r="L4905" i="5"/>
  <c r="T4905" i="5"/>
  <c r="V4905" i="5" s="1"/>
  <c r="S4906" i="5"/>
  <c r="S4907" i="5" l="1"/>
  <c r="T4906" i="5"/>
  <c r="V4906" i="5" s="1"/>
  <c r="L4906" i="5"/>
  <c r="M4905" i="5"/>
  <c r="E4907" i="5"/>
  <c r="F4906" i="5"/>
  <c r="M4906" i="5" l="1"/>
  <c r="L4907" i="5"/>
  <c r="T4907" i="5"/>
  <c r="V4907" i="5" s="1"/>
  <c r="S4908" i="5"/>
  <c r="F4907" i="5"/>
  <c r="E4908" i="5"/>
  <c r="E4909" i="5" l="1"/>
  <c r="F4908" i="5"/>
  <c r="S4909" i="5"/>
  <c r="T4908" i="5"/>
  <c r="V4908" i="5" s="1"/>
  <c r="L4908" i="5"/>
  <c r="M4907" i="5"/>
  <c r="T4909" i="5" l="1"/>
  <c r="V4909" i="5" s="1"/>
  <c r="S4910" i="5"/>
  <c r="F4909" i="5"/>
  <c r="E4910" i="5"/>
  <c r="M4908" i="5"/>
  <c r="L4909" i="5"/>
  <c r="L4910" i="5" l="1"/>
  <c r="M4909" i="5"/>
  <c r="E4911" i="5"/>
  <c r="F4910" i="5"/>
  <c r="S4911" i="5"/>
  <c r="T4910" i="5"/>
  <c r="V4910" i="5" s="1"/>
  <c r="T4911" i="5" l="1"/>
  <c r="V4911" i="5" s="1"/>
  <c r="S4912" i="5"/>
  <c r="F4911" i="5"/>
  <c r="E4912" i="5"/>
  <c r="M4910" i="5"/>
  <c r="L4911" i="5"/>
  <c r="S4913" i="5" l="1"/>
  <c r="T4912" i="5"/>
  <c r="V4912" i="5" s="1"/>
  <c r="L4912" i="5"/>
  <c r="M4911" i="5"/>
  <c r="E4913" i="5"/>
  <c r="F4912" i="5"/>
  <c r="F4913" i="5" l="1"/>
  <c r="E4914" i="5"/>
  <c r="M4912" i="5"/>
  <c r="L4913" i="5"/>
  <c r="T4913" i="5"/>
  <c r="V4913" i="5" s="1"/>
  <c r="S4914" i="5"/>
  <c r="S4915" i="5" l="1"/>
  <c r="T4914" i="5"/>
  <c r="V4914" i="5" s="1"/>
  <c r="L4914" i="5"/>
  <c r="M4913" i="5"/>
  <c r="E4915" i="5"/>
  <c r="F4914" i="5"/>
  <c r="F4915" i="5" l="1"/>
  <c r="E4916" i="5"/>
  <c r="M4914" i="5"/>
  <c r="L4915" i="5"/>
  <c r="T4915" i="5"/>
  <c r="V4915" i="5" s="1"/>
  <c r="S4916" i="5"/>
  <c r="L4916" i="5" l="1"/>
  <c r="M4915" i="5"/>
  <c r="S4917" i="5"/>
  <c r="T4916" i="5"/>
  <c r="V4916" i="5" s="1"/>
  <c r="E4917" i="5"/>
  <c r="F4916" i="5"/>
  <c r="F4917" i="5" l="1"/>
  <c r="E4918" i="5"/>
  <c r="T4917" i="5"/>
  <c r="V4917" i="5" s="1"/>
  <c r="S4918" i="5"/>
  <c r="M4916" i="5"/>
  <c r="L4917" i="5"/>
  <c r="L4918" i="5" l="1"/>
  <c r="M4917" i="5"/>
  <c r="S4919" i="5"/>
  <c r="T4918" i="5"/>
  <c r="V4918" i="5" s="1"/>
  <c r="E4919" i="5"/>
  <c r="F4918" i="5"/>
  <c r="T4919" i="5" l="1"/>
  <c r="V4919" i="5" s="1"/>
  <c r="S4920" i="5"/>
  <c r="F4919" i="5"/>
  <c r="E4920" i="5"/>
  <c r="M4918" i="5"/>
  <c r="L4919" i="5"/>
  <c r="L4920" i="5" l="1"/>
  <c r="M4919" i="5"/>
  <c r="E4921" i="5"/>
  <c r="F4920" i="5"/>
  <c r="S4921" i="5"/>
  <c r="T4920" i="5"/>
  <c r="V4920" i="5" s="1"/>
  <c r="T4921" i="5" l="1"/>
  <c r="V4921" i="5" s="1"/>
  <c r="S4922" i="5"/>
  <c r="F4921" i="5"/>
  <c r="E4922" i="5"/>
  <c r="M4920" i="5"/>
  <c r="L4921" i="5"/>
  <c r="E4923" i="5" l="1"/>
  <c r="F4922" i="5"/>
  <c r="S4923" i="5"/>
  <c r="T4922" i="5"/>
  <c r="V4922" i="5" s="1"/>
  <c r="L4922" i="5"/>
  <c r="M4921" i="5"/>
  <c r="M4922" i="5" l="1"/>
  <c r="L4923" i="5"/>
  <c r="F4923" i="5"/>
  <c r="E4924" i="5"/>
  <c r="T4923" i="5"/>
  <c r="V4923" i="5" s="1"/>
  <c r="S4924" i="5"/>
  <c r="S4925" i="5" l="1"/>
  <c r="T4924" i="5"/>
  <c r="V4924" i="5" s="1"/>
  <c r="E4925" i="5"/>
  <c r="F4924" i="5"/>
  <c r="L4924" i="5"/>
  <c r="M4923" i="5"/>
  <c r="M4924" i="5" l="1"/>
  <c r="L4925" i="5"/>
  <c r="F4925" i="5"/>
  <c r="E4926" i="5"/>
  <c r="T4925" i="5"/>
  <c r="V4925" i="5" s="1"/>
  <c r="S4926" i="5"/>
  <c r="S4927" i="5" l="1"/>
  <c r="T4926" i="5"/>
  <c r="V4926" i="5" s="1"/>
  <c r="L4926" i="5"/>
  <c r="M4925" i="5"/>
  <c r="E4927" i="5"/>
  <c r="F4926" i="5"/>
  <c r="F4927" i="5" l="1"/>
  <c r="E4928" i="5"/>
  <c r="M4926" i="5"/>
  <c r="L4927" i="5"/>
  <c r="T4927" i="5"/>
  <c r="V4927" i="5" s="1"/>
  <c r="S4928" i="5"/>
  <c r="S4929" i="5" l="1"/>
  <c r="T4928" i="5"/>
  <c r="V4928" i="5" s="1"/>
  <c r="L4928" i="5"/>
  <c r="M4927" i="5"/>
  <c r="E4929" i="5"/>
  <c r="F4928" i="5"/>
  <c r="F4929" i="5" l="1"/>
  <c r="E4930" i="5"/>
  <c r="M4928" i="5"/>
  <c r="L4929" i="5"/>
  <c r="T4929" i="5"/>
  <c r="V4929" i="5" s="1"/>
  <c r="S4930" i="5"/>
  <c r="S4931" i="5" l="1"/>
  <c r="T4930" i="5"/>
  <c r="V4930" i="5" s="1"/>
  <c r="L4930" i="5"/>
  <c r="M4929" i="5"/>
  <c r="E4931" i="5"/>
  <c r="F4930" i="5"/>
  <c r="F4931" i="5" l="1"/>
  <c r="E4932" i="5"/>
  <c r="M4930" i="5"/>
  <c r="L4931" i="5"/>
  <c r="T4931" i="5"/>
  <c r="V4931" i="5" s="1"/>
  <c r="S4932" i="5"/>
  <c r="S4933" i="5" l="1"/>
  <c r="T4932" i="5"/>
  <c r="V4932" i="5" s="1"/>
  <c r="E4933" i="5"/>
  <c r="F4932" i="5"/>
  <c r="L4932" i="5"/>
  <c r="M4931" i="5"/>
  <c r="M4932" i="5" l="1"/>
  <c r="L4933" i="5"/>
  <c r="F4933" i="5"/>
  <c r="E4934" i="5"/>
  <c r="T4933" i="5"/>
  <c r="V4933" i="5" s="1"/>
  <c r="S4934" i="5"/>
  <c r="S4935" i="5" l="1"/>
  <c r="T4934" i="5"/>
  <c r="V4934" i="5" s="1"/>
  <c r="E4935" i="5"/>
  <c r="F4934" i="5"/>
  <c r="L4934" i="5"/>
  <c r="M4933" i="5"/>
  <c r="M4934" i="5" l="1"/>
  <c r="L4935" i="5"/>
  <c r="F4935" i="5"/>
  <c r="E4936" i="5"/>
  <c r="T4935" i="5"/>
  <c r="V4935" i="5" s="1"/>
  <c r="S4936" i="5"/>
  <c r="S4937" i="5" l="1"/>
  <c r="T4936" i="5"/>
  <c r="V4936" i="5" s="1"/>
  <c r="E4937" i="5"/>
  <c r="F4936" i="5"/>
  <c r="L4936" i="5"/>
  <c r="M4935" i="5"/>
  <c r="M4936" i="5" l="1"/>
  <c r="L4937" i="5"/>
  <c r="F4937" i="5"/>
  <c r="E4938" i="5"/>
  <c r="T4937" i="5"/>
  <c r="V4937" i="5" s="1"/>
  <c r="S4938" i="5"/>
  <c r="S4939" i="5" l="1"/>
  <c r="T4938" i="5"/>
  <c r="V4938" i="5" s="1"/>
  <c r="E4939" i="5"/>
  <c r="F4938" i="5"/>
  <c r="L4938" i="5"/>
  <c r="M4937" i="5"/>
  <c r="M4938" i="5" l="1"/>
  <c r="L4939" i="5"/>
  <c r="F4939" i="5"/>
  <c r="E4940" i="5"/>
  <c r="T4939" i="5"/>
  <c r="V4939" i="5" s="1"/>
  <c r="S4940" i="5"/>
  <c r="S4941" i="5" l="1"/>
  <c r="T4940" i="5"/>
  <c r="V4940" i="5" s="1"/>
  <c r="L4940" i="5"/>
  <c r="M4939" i="5"/>
  <c r="E4941" i="5"/>
  <c r="F4940" i="5"/>
  <c r="F4941" i="5" l="1"/>
  <c r="E4942" i="5"/>
  <c r="M4940" i="5"/>
  <c r="L4941" i="5"/>
  <c r="T4941" i="5"/>
  <c r="V4941" i="5" s="1"/>
  <c r="S4942" i="5"/>
  <c r="L4942" i="5" l="1"/>
  <c r="M4941" i="5"/>
  <c r="E4943" i="5"/>
  <c r="F4942" i="5"/>
  <c r="S4943" i="5"/>
  <c r="T4942" i="5"/>
  <c r="V4942" i="5" s="1"/>
  <c r="F4943" i="5" l="1"/>
  <c r="E4944" i="5"/>
  <c r="T4943" i="5"/>
  <c r="V4943" i="5" s="1"/>
  <c r="S4944" i="5"/>
  <c r="M4942" i="5"/>
  <c r="L4943" i="5"/>
  <c r="L4944" i="5" l="1"/>
  <c r="M4943" i="5"/>
  <c r="E4945" i="5"/>
  <c r="F4944" i="5"/>
  <c r="S4945" i="5"/>
  <c r="T4944" i="5"/>
  <c r="V4944" i="5" s="1"/>
  <c r="T4945" i="5" l="1"/>
  <c r="V4945" i="5" s="1"/>
  <c r="S4946" i="5"/>
  <c r="F4945" i="5"/>
  <c r="E4946" i="5"/>
  <c r="M4944" i="5"/>
  <c r="L4945" i="5"/>
  <c r="L4946" i="5" l="1"/>
  <c r="M4945" i="5"/>
  <c r="S4947" i="5"/>
  <c r="T4946" i="5"/>
  <c r="V4946" i="5" s="1"/>
  <c r="E4947" i="5"/>
  <c r="F4946" i="5"/>
  <c r="F4947" i="5" l="1"/>
  <c r="E4948" i="5"/>
  <c r="T4947" i="5"/>
  <c r="V4947" i="5" s="1"/>
  <c r="S4948" i="5"/>
  <c r="M4946" i="5"/>
  <c r="L4947" i="5"/>
  <c r="L4948" i="5" l="1"/>
  <c r="M4947" i="5"/>
  <c r="S4949" i="5"/>
  <c r="T4948" i="5"/>
  <c r="V4948" i="5" s="1"/>
  <c r="E4949" i="5"/>
  <c r="F4948" i="5"/>
  <c r="F4949" i="5" l="1"/>
  <c r="E4950" i="5"/>
  <c r="T4949" i="5"/>
  <c r="V4949" i="5" s="1"/>
  <c r="S4950" i="5"/>
  <c r="M4948" i="5"/>
  <c r="L4949" i="5"/>
  <c r="L4950" i="5" l="1"/>
  <c r="M4949" i="5"/>
  <c r="S4951" i="5"/>
  <c r="T4950" i="5"/>
  <c r="V4950" i="5" s="1"/>
  <c r="E4951" i="5"/>
  <c r="F4950" i="5"/>
  <c r="T4951" i="5" l="1"/>
  <c r="V4951" i="5" s="1"/>
  <c r="S4952" i="5"/>
  <c r="M4950" i="5"/>
  <c r="L4951" i="5"/>
  <c r="F4951" i="5"/>
  <c r="E4952" i="5"/>
  <c r="E4953" i="5" l="1"/>
  <c r="F4952" i="5"/>
  <c r="L4952" i="5"/>
  <c r="M4951" i="5"/>
  <c r="S4953" i="5"/>
  <c r="T4952" i="5"/>
  <c r="V4952" i="5" s="1"/>
  <c r="T4953" i="5" l="1"/>
  <c r="V4953" i="5" s="1"/>
  <c r="S4954" i="5"/>
  <c r="M4952" i="5"/>
  <c r="L4953" i="5"/>
  <c r="F4953" i="5"/>
  <c r="E4954" i="5"/>
  <c r="L4954" i="5" l="1"/>
  <c r="M4953" i="5"/>
  <c r="S4955" i="5"/>
  <c r="T4954" i="5"/>
  <c r="V4954" i="5" s="1"/>
  <c r="E4955" i="5"/>
  <c r="F4954" i="5"/>
  <c r="T4955" i="5" l="1"/>
  <c r="V4955" i="5" s="1"/>
  <c r="S4956" i="5"/>
  <c r="M4954" i="5"/>
  <c r="L4955" i="5"/>
  <c r="F4955" i="5"/>
  <c r="E4956" i="5"/>
  <c r="E4957" i="5" l="1"/>
  <c r="F4956" i="5"/>
  <c r="L4956" i="5"/>
  <c r="M4955" i="5"/>
  <c r="S4957" i="5"/>
  <c r="T4956" i="5"/>
  <c r="V4956" i="5" s="1"/>
  <c r="F4957" i="5" l="1"/>
  <c r="E4958" i="5"/>
  <c r="T4957" i="5"/>
  <c r="V4957" i="5" s="1"/>
  <c r="S4958" i="5"/>
  <c r="M4956" i="5"/>
  <c r="L4957" i="5"/>
  <c r="L4958" i="5" l="1"/>
  <c r="M4957" i="5"/>
  <c r="S4959" i="5"/>
  <c r="T4958" i="5"/>
  <c r="V4958" i="5" s="1"/>
  <c r="E4959" i="5"/>
  <c r="F4958" i="5"/>
  <c r="F4959" i="5" l="1"/>
  <c r="E4960" i="5"/>
  <c r="T4959" i="5"/>
  <c r="V4959" i="5" s="1"/>
  <c r="S4960" i="5"/>
  <c r="M4958" i="5"/>
  <c r="L4959" i="5"/>
  <c r="L4960" i="5" l="1"/>
  <c r="M4959" i="5"/>
  <c r="S4961" i="5"/>
  <c r="T4960" i="5"/>
  <c r="V4960" i="5" s="1"/>
  <c r="E4961" i="5"/>
  <c r="F4960" i="5"/>
  <c r="F4961" i="5" l="1"/>
  <c r="E4962" i="5"/>
  <c r="M4960" i="5"/>
  <c r="L4961" i="5"/>
  <c r="T4961" i="5"/>
  <c r="V4961" i="5" s="1"/>
  <c r="S4962" i="5"/>
  <c r="S4963" i="5" l="1"/>
  <c r="T4962" i="5"/>
  <c r="V4962" i="5" s="1"/>
  <c r="L4962" i="5"/>
  <c r="M4961" i="5"/>
  <c r="E4963" i="5"/>
  <c r="F4962" i="5"/>
  <c r="F4963" i="5" l="1"/>
  <c r="E4964" i="5"/>
  <c r="M4962" i="5"/>
  <c r="L4963" i="5"/>
  <c r="T4963" i="5"/>
  <c r="V4963" i="5" s="1"/>
  <c r="S4964" i="5"/>
  <c r="S4965" i="5" l="1"/>
  <c r="T4964" i="5"/>
  <c r="V4964" i="5" s="1"/>
  <c r="L4964" i="5"/>
  <c r="M4963" i="5"/>
  <c r="E4965" i="5"/>
  <c r="F4964" i="5"/>
  <c r="F4965" i="5" l="1"/>
  <c r="E4966" i="5"/>
  <c r="M4964" i="5"/>
  <c r="L4965" i="5"/>
  <c r="T4965" i="5"/>
  <c r="V4965" i="5" s="1"/>
  <c r="S4966" i="5"/>
  <c r="S4967" i="5" l="1"/>
  <c r="T4966" i="5"/>
  <c r="V4966" i="5" s="1"/>
  <c r="L4966" i="5"/>
  <c r="M4965" i="5"/>
  <c r="E4967" i="5"/>
  <c r="F4966" i="5"/>
  <c r="F4967" i="5" l="1"/>
  <c r="E4968" i="5"/>
  <c r="M4966" i="5"/>
  <c r="L4967" i="5"/>
  <c r="T4967" i="5"/>
  <c r="V4967" i="5" s="1"/>
  <c r="S4968" i="5"/>
  <c r="L4968" i="5" l="1"/>
  <c r="M4967" i="5"/>
  <c r="S4969" i="5"/>
  <c r="T4968" i="5"/>
  <c r="V4968" i="5" s="1"/>
  <c r="E4969" i="5"/>
  <c r="F4968" i="5"/>
  <c r="T4969" i="5" l="1"/>
  <c r="V4969" i="5" s="1"/>
  <c r="S4970" i="5"/>
  <c r="F4969" i="5"/>
  <c r="E4970" i="5"/>
  <c r="M4968" i="5"/>
  <c r="L4969" i="5"/>
  <c r="L4970" i="5" l="1"/>
  <c r="M4969" i="5"/>
  <c r="E4971" i="5"/>
  <c r="F4970" i="5"/>
  <c r="S4971" i="5"/>
  <c r="T4970" i="5"/>
  <c r="V4970" i="5" s="1"/>
  <c r="T4971" i="5" l="1"/>
  <c r="V4971" i="5" s="1"/>
  <c r="S4972" i="5"/>
  <c r="M4970" i="5"/>
  <c r="L4971" i="5"/>
  <c r="F4971" i="5"/>
  <c r="E4972" i="5"/>
  <c r="E4973" i="5" l="1"/>
  <c r="F4972" i="5"/>
  <c r="L4972" i="5"/>
  <c r="M4971" i="5"/>
  <c r="S4973" i="5"/>
  <c r="T4972" i="5"/>
  <c r="V4972" i="5" s="1"/>
  <c r="T4973" i="5" l="1"/>
  <c r="V4973" i="5" s="1"/>
  <c r="S4974" i="5"/>
  <c r="M4972" i="5"/>
  <c r="L4973" i="5"/>
  <c r="F4973" i="5"/>
  <c r="E4974" i="5"/>
  <c r="L4974" i="5" l="1"/>
  <c r="M4973" i="5"/>
  <c r="S4975" i="5"/>
  <c r="T4974" i="5"/>
  <c r="V4974" i="5" s="1"/>
  <c r="E4975" i="5"/>
  <c r="F4974" i="5"/>
  <c r="F4975" i="5" l="1"/>
  <c r="E4976" i="5"/>
  <c r="T4975" i="5"/>
  <c r="V4975" i="5" s="1"/>
  <c r="S4976" i="5"/>
  <c r="M4974" i="5"/>
  <c r="L4975" i="5"/>
  <c r="E4977" i="5" l="1"/>
  <c r="F4976" i="5"/>
  <c r="L4976" i="5"/>
  <c r="M4975" i="5"/>
  <c r="S4977" i="5"/>
  <c r="T4976" i="5"/>
  <c r="V4976" i="5" s="1"/>
  <c r="T4977" i="5" l="1"/>
  <c r="V4977" i="5" s="1"/>
  <c r="S4978" i="5"/>
  <c r="M4976" i="5"/>
  <c r="L4977" i="5"/>
  <c r="F4977" i="5"/>
  <c r="E4978" i="5"/>
  <c r="L4978" i="5" l="1"/>
  <c r="M4977" i="5"/>
  <c r="S4979" i="5"/>
  <c r="T4978" i="5"/>
  <c r="V4978" i="5" s="1"/>
  <c r="E4979" i="5"/>
  <c r="F4978" i="5"/>
  <c r="T4979" i="5" l="1"/>
  <c r="V4979" i="5" s="1"/>
  <c r="S4980" i="5"/>
  <c r="M4978" i="5"/>
  <c r="L4979" i="5"/>
  <c r="F4979" i="5"/>
  <c r="E4980" i="5"/>
  <c r="E4981" i="5" l="1"/>
  <c r="F4980" i="5"/>
  <c r="L4980" i="5"/>
  <c r="M4979" i="5"/>
  <c r="S4981" i="5"/>
  <c r="T4980" i="5"/>
  <c r="V4980" i="5" s="1"/>
  <c r="T4981" i="5" l="1"/>
  <c r="V4981" i="5" s="1"/>
  <c r="S4982" i="5"/>
  <c r="M4980" i="5"/>
  <c r="L4981" i="5"/>
  <c r="F4981" i="5"/>
  <c r="E4982" i="5"/>
  <c r="E4983" i="5" l="1"/>
  <c r="F4982" i="5"/>
  <c r="S4983" i="5"/>
  <c r="T4982" i="5"/>
  <c r="V4982" i="5" s="1"/>
  <c r="L4982" i="5"/>
  <c r="M4981" i="5"/>
  <c r="M4982" i="5" l="1"/>
  <c r="L4983" i="5"/>
  <c r="T4983" i="5"/>
  <c r="V4983" i="5" s="1"/>
  <c r="S4984" i="5"/>
  <c r="F4983" i="5"/>
  <c r="E4984" i="5"/>
  <c r="S4985" i="5" l="1"/>
  <c r="T4984" i="5"/>
  <c r="V4984" i="5" s="1"/>
  <c r="E4985" i="5"/>
  <c r="F4984" i="5"/>
  <c r="L4984" i="5"/>
  <c r="M4983" i="5"/>
  <c r="M4984" i="5" l="1"/>
  <c r="L4985" i="5"/>
  <c r="T4985" i="5"/>
  <c r="V4985" i="5" s="1"/>
  <c r="S4986" i="5"/>
  <c r="F4985" i="5"/>
  <c r="E4986" i="5"/>
  <c r="E4987" i="5" l="1"/>
  <c r="F4986" i="5"/>
  <c r="S4987" i="5"/>
  <c r="T4986" i="5"/>
  <c r="V4986" i="5" s="1"/>
  <c r="L4986" i="5"/>
  <c r="M4985" i="5"/>
  <c r="M4986" i="5" l="1"/>
  <c r="L4987" i="5"/>
  <c r="T4987" i="5"/>
  <c r="V4987" i="5" s="1"/>
  <c r="S4988" i="5"/>
  <c r="F4987" i="5"/>
  <c r="E4988" i="5"/>
  <c r="S4989" i="5" l="1"/>
  <c r="T4988" i="5"/>
  <c r="V4988" i="5" s="1"/>
  <c r="E4989" i="5"/>
  <c r="F4988" i="5"/>
  <c r="L4988" i="5"/>
  <c r="M4987" i="5"/>
  <c r="M4988" i="5" l="1"/>
  <c r="L4989" i="5"/>
  <c r="T4989" i="5"/>
  <c r="V4989" i="5" s="1"/>
  <c r="S4990" i="5"/>
  <c r="F4989" i="5"/>
  <c r="E4990" i="5"/>
  <c r="E4991" i="5" l="1"/>
  <c r="F4990" i="5"/>
  <c r="S4991" i="5"/>
  <c r="T4990" i="5"/>
  <c r="V4990" i="5" s="1"/>
  <c r="L4990" i="5"/>
  <c r="M4989" i="5"/>
  <c r="M4990" i="5" l="1"/>
  <c r="L4991" i="5"/>
  <c r="F4991" i="5"/>
  <c r="E4992" i="5"/>
  <c r="T4991" i="5"/>
  <c r="V4991" i="5" s="1"/>
  <c r="S4992" i="5"/>
  <c r="E4993" i="5" l="1"/>
  <c r="F4992" i="5"/>
  <c r="S4993" i="5"/>
  <c r="T4992" i="5"/>
  <c r="V4992" i="5" s="1"/>
  <c r="L4992" i="5"/>
  <c r="M4991" i="5"/>
  <c r="T4993" i="5" l="1"/>
  <c r="V4993" i="5" s="1"/>
  <c r="S4994" i="5"/>
  <c r="M4992" i="5"/>
  <c r="L4993" i="5"/>
  <c r="F4993" i="5"/>
  <c r="E4994" i="5"/>
  <c r="E4995" i="5" l="1"/>
  <c r="F4994" i="5"/>
  <c r="L4994" i="5"/>
  <c r="M4993" i="5"/>
  <c r="S4995" i="5"/>
  <c r="T4994" i="5"/>
  <c r="V4994" i="5" s="1"/>
  <c r="T4995" i="5" l="1"/>
  <c r="V4995" i="5" s="1"/>
  <c r="S4996" i="5"/>
  <c r="M4994" i="5"/>
  <c r="L4995" i="5"/>
  <c r="F4995" i="5"/>
  <c r="E4996" i="5"/>
  <c r="E4997" i="5" l="1"/>
  <c r="F4996" i="5"/>
  <c r="L4996" i="5"/>
  <c r="M4995" i="5"/>
  <c r="S4997" i="5"/>
  <c r="T4996" i="5"/>
  <c r="V4996" i="5" s="1"/>
  <c r="F4997" i="5" l="1"/>
  <c r="E4998" i="5"/>
  <c r="T4997" i="5"/>
  <c r="V4997" i="5" s="1"/>
  <c r="S4998" i="5"/>
  <c r="M4996" i="5"/>
  <c r="L4997" i="5"/>
  <c r="L4998" i="5" l="1"/>
  <c r="M4997" i="5"/>
  <c r="S4999" i="5"/>
  <c r="T4998" i="5"/>
  <c r="V4998" i="5" s="1"/>
  <c r="E4999" i="5"/>
  <c r="F4998" i="5"/>
  <c r="M4998" i="5" l="1"/>
  <c r="L4999" i="5"/>
  <c r="F4999" i="5"/>
  <c r="E5000" i="5"/>
  <c r="T4999" i="5"/>
  <c r="V4999" i="5" s="1"/>
  <c r="S5000" i="5"/>
  <c r="S5001" i="5" l="1"/>
  <c r="T5000" i="5"/>
  <c r="V5000" i="5" s="1"/>
  <c r="E5001" i="5"/>
  <c r="F5000" i="5"/>
  <c r="L5000" i="5"/>
  <c r="M4999" i="5"/>
  <c r="M5000" i="5" l="1"/>
  <c r="L5001" i="5"/>
  <c r="F5001" i="5"/>
  <c r="E5002" i="5"/>
  <c r="T5001" i="5"/>
  <c r="V5001" i="5" s="1"/>
  <c r="S5002" i="5"/>
  <c r="E5003" i="5" l="1"/>
  <c r="F5002" i="5"/>
  <c r="L5002" i="5"/>
  <c r="M5001" i="5"/>
  <c r="S5003" i="5"/>
  <c r="T5002" i="5"/>
  <c r="V5002" i="5" s="1"/>
  <c r="M5002" i="5" l="1"/>
  <c r="L5003" i="5"/>
  <c r="T5003" i="5"/>
  <c r="V5003" i="5" s="1"/>
  <c r="S5004" i="5"/>
  <c r="F5003" i="5"/>
  <c r="E5004" i="5"/>
  <c r="E5005" i="5" l="1"/>
  <c r="F5004" i="5"/>
  <c r="S5005" i="5"/>
  <c r="T5004" i="5"/>
  <c r="V5004" i="5" s="1"/>
  <c r="L5004" i="5"/>
  <c r="M5003" i="5"/>
  <c r="M5004" i="5" l="1"/>
  <c r="L5005" i="5"/>
  <c r="T5005" i="5"/>
  <c r="V5005" i="5" s="1"/>
  <c r="S5006" i="5"/>
  <c r="F5005" i="5"/>
  <c r="E5006" i="5"/>
  <c r="S5007" i="5" l="1"/>
  <c r="T5006" i="5"/>
  <c r="V5006" i="5" s="1"/>
  <c r="E5007" i="5"/>
  <c r="F5006" i="5"/>
  <c r="L5006" i="5"/>
  <c r="M5005" i="5"/>
  <c r="M5006" i="5" l="1"/>
  <c r="L5007" i="5"/>
  <c r="F5007" i="5"/>
  <c r="E5008" i="5"/>
  <c r="T5007" i="5"/>
  <c r="V5007" i="5" s="1"/>
  <c r="S5008" i="5"/>
  <c r="S5009" i="5" l="1"/>
  <c r="T5008" i="5"/>
  <c r="V5008" i="5" s="1"/>
  <c r="E5009" i="5"/>
  <c r="F5008" i="5"/>
  <c r="L5008" i="5"/>
  <c r="M5007" i="5"/>
  <c r="F5009" i="5" l="1"/>
  <c r="E5010" i="5"/>
  <c r="M5008" i="5"/>
  <c r="L5009" i="5"/>
  <c r="T5009" i="5"/>
  <c r="V5009" i="5" s="1"/>
  <c r="S5010" i="5"/>
  <c r="S5011" i="5" l="1"/>
  <c r="T5010" i="5"/>
  <c r="V5010" i="5" s="1"/>
  <c r="L5010" i="5"/>
  <c r="M5009" i="5"/>
  <c r="E5011" i="5"/>
  <c r="F5010" i="5"/>
  <c r="F5011" i="5" l="1"/>
  <c r="E5012" i="5"/>
  <c r="M5010" i="5"/>
  <c r="L5011" i="5"/>
  <c r="T5011" i="5"/>
  <c r="V5011" i="5" s="1"/>
  <c r="S5012" i="5"/>
  <c r="L5012" i="5" l="1"/>
  <c r="M5011" i="5"/>
  <c r="E5013" i="5"/>
  <c r="F5012" i="5"/>
  <c r="S5013" i="5"/>
  <c r="T5012" i="5"/>
  <c r="V5012" i="5" s="1"/>
  <c r="T5013" i="5" l="1"/>
  <c r="V5013" i="5" s="1"/>
  <c r="S5014" i="5"/>
  <c r="F5013" i="5"/>
  <c r="E5014" i="5"/>
  <c r="M5012" i="5"/>
  <c r="L5013" i="5"/>
  <c r="E5015" i="5" l="1"/>
  <c r="F5014" i="5"/>
  <c r="S5015" i="5"/>
  <c r="T5014" i="5"/>
  <c r="V5014" i="5" s="1"/>
  <c r="L5014" i="5"/>
  <c r="M5013" i="5"/>
  <c r="M5014" i="5" l="1"/>
  <c r="L5015" i="5"/>
  <c r="T5015" i="5"/>
  <c r="V5015" i="5" s="1"/>
  <c r="S5016" i="5"/>
  <c r="F5015" i="5"/>
  <c r="E5016" i="5"/>
  <c r="E5017" i="5" l="1"/>
  <c r="F5016" i="5"/>
  <c r="S5017" i="5"/>
  <c r="T5016" i="5"/>
  <c r="V5016" i="5" s="1"/>
  <c r="L5016" i="5"/>
  <c r="M5015" i="5"/>
  <c r="M5016" i="5" l="1"/>
  <c r="L5017" i="5"/>
  <c r="F5017" i="5"/>
  <c r="E5018" i="5"/>
  <c r="T5017" i="5"/>
  <c r="V5017" i="5" s="1"/>
  <c r="S5018" i="5"/>
  <c r="S5019" i="5" l="1"/>
  <c r="T5018" i="5"/>
  <c r="V5018" i="5" s="1"/>
  <c r="E5019" i="5"/>
  <c r="F5018" i="5"/>
  <c r="L5018" i="5"/>
  <c r="M5017" i="5"/>
  <c r="M5018" i="5" l="1"/>
  <c r="L5019" i="5"/>
  <c r="F5019" i="5"/>
  <c r="E5020" i="5"/>
  <c r="T5019" i="5"/>
  <c r="V5019" i="5" s="1"/>
  <c r="S5020" i="5"/>
  <c r="S5021" i="5" l="1"/>
  <c r="T5020" i="5"/>
  <c r="V5020" i="5" s="1"/>
  <c r="E5021" i="5"/>
  <c r="F5020" i="5"/>
  <c r="L5020" i="5"/>
  <c r="M5019" i="5"/>
  <c r="M5020" i="5" l="1"/>
  <c r="L5021" i="5"/>
  <c r="F5021" i="5"/>
  <c r="E5022" i="5"/>
  <c r="T5021" i="5"/>
  <c r="V5021" i="5" s="1"/>
  <c r="S5022" i="5"/>
  <c r="S5023" i="5" l="1"/>
  <c r="T5022" i="5"/>
  <c r="V5022" i="5" s="1"/>
  <c r="E5023" i="5"/>
  <c r="F5022" i="5"/>
  <c r="L5022" i="5"/>
  <c r="M5021" i="5"/>
  <c r="M5022" i="5" l="1"/>
  <c r="L5023" i="5"/>
  <c r="F5023" i="5"/>
  <c r="E5024" i="5"/>
  <c r="T5023" i="5"/>
  <c r="V5023" i="5" s="1"/>
  <c r="S5024" i="5"/>
  <c r="S5025" i="5" l="1"/>
  <c r="T5024" i="5"/>
  <c r="V5024" i="5" s="1"/>
  <c r="E5025" i="5"/>
  <c r="F5024" i="5"/>
  <c r="L5024" i="5"/>
  <c r="M5023" i="5"/>
  <c r="M5024" i="5" l="1"/>
  <c r="L5025" i="5"/>
  <c r="F5025" i="5"/>
  <c r="E5026" i="5"/>
  <c r="T5025" i="5"/>
  <c r="V5025" i="5" s="1"/>
  <c r="S5026" i="5"/>
  <c r="S5027" i="5" l="1"/>
  <c r="T5026" i="5"/>
  <c r="V5026" i="5" s="1"/>
  <c r="E5027" i="5"/>
  <c r="F5026" i="5"/>
  <c r="L5026" i="5"/>
  <c r="M5025" i="5"/>
  <c r="M5026" i="5" l="1"/>
  <c r="L5027" i="5"/>
  <c r="F5027" i="5"/>
  <c r="E5028" i="5"/>
  <c r="T5027" i="5"/>
  <c r="V5027" i="5" s="1"/>
  <c r="S5028" i="5"/>
  <c r="S5029" i="5" l="1"/>
  <c r="T5028" i="5"/>
  <c r="V5028" i="5" s="1"/>
  <c r="E5029" i="5"/>
  <c r="F5028" i="5"/>
  <c r="L5028" i="5"/>
  <c r="M5027" i="5"/>
  <c r="M5028" i="5" l="1"/>
  <c r="L5029" i="5"/>
  <c r="F5029" i="5"/>
  <c r="E5030" i="5"/>
  <c r="T5029" i="5"/>
  <c r="V5029" i="5" s="1"/>
  <c r="S5030" i="5"/>
  <c r="L5030" i="5" l="1"/>
  <c r="M5029" i="5"/>
  <c r="S5031" i="5"/>
  <c r="T5030" i="5"/>
  <c r="V5030" i="5" s="1"/>
  <c r="E5031" i="5"/>
  <c r="F5030" i="5"/>
  <c r="F5031" i="5" l="1"/>
  <c r="E5032" i="5"/>
  <c r="M5030" i="5"/>
  <c r="L5031" i="5"/>
  <c r="T5031" i="5"/>
  <c r="V5031" i="5" s="1"/>
  <c r="S5032" i="5"/>
  <c r="E5033" i="5" l="1"/>
  <c r="F5032" i="5"/>
  <c r="S5033" i="5"/>
  <c r="T5032" i="5"/>
  <c r="V5032" i="5" s="1"/>
  <c r="L5032" i="5"/>
  <c r="M5031" i="5"/>
  <c r="T5033" i="5" l="1"/>
  <c r="V5033" i="5" s="1"/>
  <c r="S5034" i="5"/>
  <c r="F5033" i="5"/>
  <c r="E5034" i="5"/>
  <c r="M5032" i="5"/>
  <c r="L5033" i="5"/>
  <c r="L5034" i="5" l="1"/>
  <c r="M5033" i="5"/>
  <c r="E5035" i="5"/>
  <c r="F5034" i="5"/>
  <c r="S5035" i="5"/>
  <c r="T5034" i="5"/>
  <c r="V5034" i="5" s="1"/>
  <c r="T5035" i="5" l="1"/>
  <c r="V5035" i="5" s="1"/>
  <c r="S5036" i="5"/>
  <c r="M5034" i="5"/>
  <c r="L5035" i="5"/>
  <c r="F5035" i="5"/>
  <c r="E5036" i="5"/>
  <c r="E5037" i="5" l="1"/>
  <c r="F5036" i="5"/>
  <c r="S5037" i="5"/>
  <c r="T5036" i="5"/>
  <c r="V5036" i="5" s="1"/>
  <c r="L5036" i="5"/>
  <c r="M5035" i="5"/>
  <c r="M5036" i="5" l="1"/>
  <c r="L5037" i="5"/>
  <c r="T5037" i="5"/>
  <c r="V5037" i="5" s="1"/>
  <c r="S5038" i="5"/>
  <c r="F5037" i="5"/>
  <c r="E5038" i="5"/>
  <c r="S5039" i="5" l="1"/>
  <c r="T5038" i="5"/>
  <c r="V5038" i="5" s="1"/>
  <c r="E5039" i="5"/>
  <c r="F5038" i="5"/>
  <c r="L5038" i="5"/>
  <c r="M5037" i="5"/>
  <c r="M5038" i="5" l="1"/>
  <c r="L5039" i="5"/>
  <c r="F5039" i="5"/>
  <c r="E5040" i="5"/>
  <c r="T5039" i="5"/>
  <c r="V5039" i="5" s="1"/>
  <c r="S5040" i="5"/>
  <c r="S5041" i="5" l="1"/>
  <c r="T5040" i="5"/>
  <c r="V5040" i="5" s="1"/>
  <c r="E5041" i="5"/>
  <c r="F5040" i="5"/>
  <c r="L5040" i="5"/>
  <c r="M5039" i="5"/>
  <c r="M5040" i="5" l="1"/>
  <c r="L5041" i="5"/>
  <c r="F5041" i="5"/>
  <c r="E5042" i="5"/>
  <c r="T5041" i="5"/>
  <c r="V5041" i="5" s="1"/>
  <c r="S5042" i="5"/>
  <c r="S5043" i="5" l="1"/>
  <c r="T5042" i="5"/>
  <c r="V5042" i="5" s="1"/>
  <c r="E5043" i="5"/>
  <c r="F5042" i="5"/>
  <c r="L5042" i="5"/>
  <c r="M5041" i="5"/>
  <c r="M5042" i="5" l="1"/>
  <c r="L5043" i="5"/>
  <c r="F5043" i="5"/>
  <c r="E5044" i="5"/>
  <c r="T5043" i="5"/>
  <c r="V5043" i="5" s="1"/>
  <c r="S5044" i="5"/>
  <c r="S5045" i="5" l="1"/>
  <c r="T5044" i="5"/>
  <c r="V5044" i="5" s="1"/>
  <c r="E5045" i="5"/>
  <c r="F5044" i="5"/>
  <c r="L5044" i="5"/>
  <c r="M5043" i="5"/>
  <c r="M5044" i="5" l="1"/>
  <c r="L5045" i="5"/>
  <c r="F5045" i="5"/>
  <c r="E5046" i="5"/>
  <c r="T5045" i="5"/>
  <c r="V5045" i="5" s="1"/>
  <c r="S5046" i="5"/>
  <c r="S5047" i="5" l="1"/>
  <c r="T5046" i="5"/>
  <c r="V5046" i="5" s="1"/>
  <c r="E5047" i="5"/>
  <c r="F5046" i="5"/>
  <c r="L5046" i="5"/>
  <c r="M5045" i="5"/>
  <c r="M5046" i="5" l="1"/>
  <c r="L5047" i="5"/>
  <c r="F5047" i="5"/>
  <c r="E5048" i="5"/>
  <c r="T5047" i="5"/>
  <c r="V5047" i="5" s="1"/>
  <c r="S5048" i="5"/>
  <c r="S5049" i="5" l="1"/>
  <c r="T5048" i="5"/>
  <c r="V5048" i="5" s="1"/>
  <c r="E5049" i="5"/>
  <c r="F5048" i="5"/>
  <c r="L5048" i="5"/>
  <c r="M5047" i="5"/>
  <c r="M5048" i="5" l="1"/>
  <c r="L5049" i="5"/>
  <c r="F5049" i="5"/>
  <c r="E5050" i="5"/>
  <c r="T5049" i="5"/>
  <c r="V5049" i="5" s="1"/>
  <c r="S5050" i="5"/>
  <c r="E5051" i="5" l="1"/>
  <c r="F5050" i="5"/>
  <c r="S5051" i="5"/>
  <c r="T5050" i="5"/>
  <c r="V5050" i="5" s="1"/>
  <c r="L5050" i="5"/>
  <c r="M5049" i="5"/>
  <c r="M5050" i="5" l="1"/>
  <c r="L5051" i="5"/>
  <c r="T5051" i="5"/>
  <c r="V5051" i="5" s="1"/>
  <c r="S5052" i="5"/>
  <c r="F5051" i="5"/>
  <c r="E5052" i="5"/>
  <c r="E5053" i="5" l="1"/>
  <c r="F5052" i="5"/>
  <c r="S5053" i="5"/>
  <c r="T5052" i="5"/>
  <c r="V5052" i="5" s="1"/>
  <c r="L5052" i="5"/>
  <c r="M5051" i="5"/>
  <c r="M5052" i="5" l="1"/>
  <c r="L5053" i="5"/>
  <c r="T5053" i="5"/>
  <c r="V5053" i="5" s="1"/>
  <c r="S5054" i="5"/>
  <c r="F5053" i="5"/>
  <c r="E5054" i="5"/>
  <c r="S5055" i="5" l="1"/>
  <c r="T5054" i="5"/>
  <c r="V5054" i="5" s="1"/>
  <c r="E5055" i="5"/>
  <c r="F5054" i="5"/>
  <c r="L5054" i="5"/>
  <c r="M5053" i="5"/>
  <c r="T5055" i="5" l="1"/>
  <c r="V5055" i="5" s="1"/>
  <c r="S5056" i="5"/>
  <c r="M5054" i="5"/>
  <c r="L5055" i="5"/>
  <c r="F5055" i="5"/>
  <c r="E5056" i="5"/>
  <c r="E5057" i="5" l="1"/>
  <c r="F5056" i="5"/>
  <c r="L5056" i="5"/>
  <c r="M5055" i="5"/>
  <c r="S5057" i="5"/>
  <c r="T5056" i="5"/>
  <c r="V5056" i="5" s="1"/>
  <c r="T5057" i="5" l="1"/>
  <c r="V5057" i="5" s="1"/>
  <c r="S5058" i="5"/>
  <c r="M5056" i="5"/>
  <c r="L5057" i="5"/>
  <c r="F5057" i="5"/>
  <c r="E5058" i="5"/>
  <c r="L5058" i="5" l="1"/>
  <c r="M5057" i="5"/>
  <c r="S5059" i="5"/>
  <c r="T5058" i="5"/>
  <c r="V5058" i="5" s="1"/>
  <c r="E5059" i="5"/>
  <c r="F5058" i="5"/>
  <c r="M5058" i="5" l="1"/>
  <c r="L5059" i="5"/>
  <c r="F5059" i="5"/>
  <c r="E5060" i="5"/>
  <c r="T5059" i="5"/>
  <c r="V5059" i="5" s="1"/>
  <c r="S5060" i="5"/>
  <c r="S5061" i="5" l="1"/>
  <c r="T5060" i="5"/>
  <c r="V5060" i="5" s="1"/>
  <c r="E5061" i="5"/>
  <c r="F5060" i="5"/>
  <c r="L5060" i="5"/>
  <c r="M5059" i="5"/>
  <c r="M5060" i="5" l="1"/>
  <c r="L5061" i="5"/>
  <c r="F5061" i="5"/>
  <c r="E5062" i="5"/>
  <c r="T5061" i="5"/>
  <c r="V5061" i="5" s="1"/>
  <c r="S5062" i="5"/>
  <c r="S5063" i="5" l="1"/>
  <c r="T5062" i="5"/>
  <c r="V5062" i="5" s="1"/>
  <c r="E5063" i="5"/>
  <c r="F5062" i="5"/>
  <c r="L5062" i="5"/>
  <c r="M5061" i="5"/>
  <c r="M5062" i="5" l="1"/>
  <c r="L5063" i="5"/>
  <c r="F5063" i="5"/>
  <c r="E5064" i="5"/>
  <c r="T5063" i="5"/>
  <c r="V5063" i="5" s="1"/>
  <c r="S5064" i="5"/>
  <c r="S5065" i="5" l="1"/>
  <c r="T5064" i="5"/>
  <c r="V5064" i="5" s="1"/>
  <c r="E5065" i="5"/>
  <c r="F5064" i="5"/>
  <c r="L5064" i="5"/>
  <c r="M5063" i="5"/>
  <c r="M5064" i="5" l="1"/>
  <c r="L5065" i="5"/>
  <c r="F5065" i="5"/>
  <c r="E5066" i="5"/>
  <c r="T5065" i="5"/>
  <c r="V5065" i="5" s="1"/>
  <c r="S5066" i="5"/>
  <c r="S5067" i="5" l="1"/>
  <c r="T5066" i="5"/>
  <c r="V5066" i="5" s="1"/>
  <c r="E5067" i="5"/>
  <c r="F5066" i="5"/>
  <c r="L5066" i="5"/>
  <c r="M5065" i="5"/>
  <c r="M5066" i="5" l="1"/>
  <c r="L5067" i="5"/>
  <c r="F5067" i="5"/>
  <c r="E5068" i="5"/>
  <c r="T5067" i="5"/>
  <c r="V5067" i="5" s="1"/>
  <c r="S5068" i="5"/>
  <c r="S5069" i="5" l="1"/>
  <c r="T5068" i="5"/>
  <c r="V5068" i="5" s="1"/>
  <c r="E5069" i="5"/>
  <c r="F5068" i="5"/>
  <c r="L5068" i="5"/>
  <c r="M5067" i="5"/>
  <c r="M5068" i="5" l="1"/>
  <c r="L5069" i="5"/>
  <c r="F5069" i="5"/>
  <c r="E5070" i="5"/>
  <c r="T5069" i="5"/>
  <c r="V5069" i="5" s="1"/>
  <c r="S5070" i="5"/>
  <c r="S5071" i="5" l="1"/>
  <c r="T5070" i="5"/>
  <c r="V5070" i="5" s="1"/>
  <c r="E5071" i="5"/>
  <c r="F5070" i="5"/>
  <c r="L5070" i="5"/>
  <c r="M5069" i="5"/>
  <c r="M5070" i="5" l="1"/>
  <c r="L5071" i="5"/>
  <c r="F5071" i="5"/>
  <c r="E5072" i="5"/>
  <c r="T5071" i="5"/>
  <c r="V5071" i="5" s="1"/>
  <c r="S5072" i="5"/>
  <c r="S5073" i="5" l="1"/>
  <c r="T5072" i="5"/>
  <c r="V5072" i="5" s="1"/>
  <c r="E5073" i="5"/>
  <c r="F5072" i="5"/>
  <c r="L5072" i="5"/>
  <c r="M5071" i="5"/>
  <c r="M5072" i="5" l="1"/>
  <c r="L5073" i="5"/>
  <c r="F5073" i="5"/>
  <c r="E5074" i="5"/>
  <c r="T5073" i="5"/>
  <c r="V5073" i="5" s="1"/>
  <c r="S5074" i="5"/>
  <c r="E5075" i="5" l="1"/>
  <c r="F5074" i="5"/>
  <c r="S5075" i="5"/>
  <c r="T5074" i="5"/>
  <c r="V5074" i="5" s="1"/>
  <c r="L5074" i="5"/>
  <c r="M5073" i="5"/>
  <c r="M5074" i="5" l="1"/>
  <c r="L5075" i="5"/>
  <c r="T5075" i="5"/>
  <c r="V5075" i="5" s="1"/>
  <c r="S5076" i="5"/>
  <c r="F5075" i="5"/>
  <c r="E5076" i="5"/>
  <c r="S5077" i="5" l="1"/>
  <c r="T5076" i="5"/>
  <c r="V5076" i="5" s="1"/>
  <c r="L5076" i="5"/>
  <c r="M5075" i="5"/>
  <c r="E5077" i="5"/>
  <c r="F5076" i="5"/>
  <c r="F5077" i="5" l="1"/>
  <c r="E5078" i="5"/>
  <c r="M5076" i="5"/>
  <c r="L5077" i="5"/>
  <c r="T5077" i="5"/>
  <c r="V5077" i="5" s="1"/>
  <c r="S5078" i="5"/>
  <c r="S5079" i="5" l="1"/>
  <c r="T5078" i="5"/>
  <c r="V5078" i="5" s="1"/>
  <c r="L5078" i="5"/>
  <c r="M5077" i="5"/>
  <c r="E5079" i="5"/>
  <c r="F5078" i="5"/>
  <c r="F5079" i="5" l="1"/>
  <c r="E5080" i="5"/>
  <c r="M5078" i="5"/>
  <c r="L5079" i="5"/>
  <c r="T5079" i="5"/>
  <c r="V5079" i="5" s="1"/>
  <c r="S5080" i="5"/>
  <c r="L5080" i="5" l="1"/>
  <c r="M5079" i="5"/>
  <c r="S5081" i="5"/>
  <c r="T5080" i="5"/>
  <c r="V5080" i="5" s="1"/>
  <c r="E5081" i="5"/>
  <c r="F5080" i="5"/>
  <c r="F5081" i="5" l="1"/>
  <c r="E5082" i="5"/>
  <c r="T5081" i="5"/>
  <c r="V5081" i="5" s="1"/>
  <c r="S5082" i="5"/>
  <c r="M5080" i="5"/>
  <c r="L5081" i="5"/>
  <c r="L5082" i="5" l="1"/>
  <c r="M5081" i="5"/>
  <c r="S5083" i="5"/>
  <c r="T5082" i="5"/>
  <c r="V5082" i="5" s="1"/>
  <c r="E5083" i="5"/>
  <c r="F5082" i="5"/>
  <c r="T5083" i="5" l="1"/>
  <c r="V5083" i="5" s="1"/>
  <c r="S5084" i="5"/>
  <c r="M5082" i="5"/>
  <c r="L5083" i="5"/>
  <c r="F5083" i="5"/>
  <c r="E5084" i="5"/>
  <c r="E5085" i="5" l="1"/>
  <c r="F5084" i="5"/>
  <c r="L5084" i="5"/>
  <c r="M5083" i="5"/>
  <c r="S5085" i="5"/>
  <c r="T5084" i="5"/>
  <c r="V5084" i="5" s="1"/>
  <c r="T5085" i="5" l="1"/>
  <c r="V5085" i="5" s="1"/>
  <c r="S5086" i="5"/>
  <c r="M5084" i="5"/>
  <c r="L5085" i="5"/>
  <c r="F5085" i="5"/>
  <c r="E5086" i="5"/>
  <c r="E5087" i="5" l="1"/>
  <c r="F5086" i="5"/>
  <c r="S5087" i="5"/>
  <c r="T5086" i="5"/>
  <c r="V5086" i="5" s="1"/>
  <c r="L5086" i="5"/>
  <c r="M5085" i="5"/>
  <c r="M5086" i="5" l="1"/>
  <c r="L5087" i="5"/>
  <c r="T5087" i="5"/>
  <c r="V5087" i="5" s="1"/>
  <c r="S5088" i="5"/>
  <c r="F5087" i="5"/>
  <c r="E5088" i="5"/>
  <c r="E5089" i="5" l="1"/>
  <c r="F5088" i="5"/>
  <c r="S5089" i="5"/>
  <c r="T5088" i="5"/>
  <c r="V5088" i="5" s="1"/>
  <c r="L5088" i="5"/>
  <c r="M5087" i="5"/>
  <c r="M5088" i="5" l="1"/>
  <c r="L5089" i="5"/>
  <c r="T5089" i="5"/>
  <c r="V5089" i="5" s="1"/>
  <c r="S5090" i="5"/>
  <c r="F5089" i="5"/>
  <c r="E5090" i="5"/>
  <c r="S5091" i="5" l="1"/>
  <c r="T5090" i="5"/>
  <c r="V5090" i="5" s="1"/>
  <c r="E5091" i="5"/>
  <c r="F5090" i="5"/>
  <c r="L5090" i="5"/>
  <c r="M5089" i="5"/>
  <c r="T5091" i="5" l="1"/>
  <c r="V5091" i="5" s="1"/>
  <c r="S5092" i="5"/>
  <c r="M5090" i="5"/>
  <c r="L5091" i="5"/>
  <c r="F5091" i="5"/>
  <c r="E5092" i="5"/>
  <c r="E5093" i="5" l="1"/>
  <c r="F5092" i="5"/>
  <c r="L5092" i="5"/>
  <c r="M5091" i="5"/>
  <c r="S5093" i="5"/>
  <c r="T5092" i="5"/>
  <c r="V5092" i="5" s="1"/>
  <c r="T5093" i="5" l="1"/>
  <c r="V5093" i="5" s="1"/>
  <c r="S5094" i="5"/>
  <c r="M5092" i="5"/>
  <c r="L5093" i="5"/>
  <c r="F5093" i="5"/>
  <c r="E5094" i="5"/>
  <c r="S5095" i="5" l="1"/>
  <c r="T5094" i="5"/>
  <c r="V5094" i="5" s="1"/>
  <c r="E5095" i="5"/>
  <c r="F5094" i="5"/>
  <c r="L5094" i="5"/>
  <c r="M5093" i="5"/>
  <c r="M5094" i="5" l="1"/>
  <c r="L5095" i="5"/>
  <c r="F5095" i="5"/>
  <c r="E5096" i="5"/>
  <c r="T5095" i="5"/>
  <c r="V5095" i="5" s="1"/>
  <c r="S5096" i="5"/>
  <c r="S5097" i="5" l="1"/>
  <c r="T5096" i="5"/>
  <c r="V5096" i="5" s="1"/>
  <c r="L5096" i="5"/>
  <c r="M5095" i="5"/>
  <c r="E5097" i="5"/>
  <c r="F5096" i="5"/>
  <c r="M5096" i="5" l="1"/>
  <c r="L5097" i="5"/>
  <c r="F5097" i="5"/>
  <c r="E5098" i="5"/>
  <c r="T5097" i="5"/>
  <c r="V5097" i="5" s="1"/>
  <c r="S5098" i="5"/>
  <c r="S5099" i="5" l="1"/>
  <c r="T5098" i="5"/>
  <c r="V5098" i="5" s="1"/>
  <c r="E5099" i="5"/>
  <c r="F5098" i="5"/>
  <c r="L5098" i="5"/>
  <c r="M5097" i="5"/>
  <c r="M5098" i="5" l="1"/>
  <c r="L5099" i="5"/>
  <c r="F5099" i="5"/>
  <c r="E5100" i="5"/>
  <c r="T5099" i="5"/>
  <c r="V5099" i="5" s="1"/>
  <c r="S5100" i="5"/>
  <c r="S5101" i="5" l="1"/>
  <c r="T5100" i="5"/>
  <c r="V5100" i="5" s="1"/>
  <c r="E5101" i="5"/>
  <c r="F5100" i="5"/>
  <c r="L5100" i="5"/>
  <c r="M5099" i="5"/>
  <c r="M5100" i="5" l="1"/>
  <c r="L5101" i="5"/>
  <c r="F5101" i="5"/>
  <c r="E5102" i="5"/>
  <c r="T5101" i="5"/>
  <c r="V5101" i="5" s="1"/>
  <c r="S5102" i="5"/>
  <c r="S5103" i="5" l="1"/>
  <c r="T5102" i="5"/>
  <c r="V5102" i="5" s="1"/>
  <c r="E5103" i="5"/>
  <c r="F5102" i="5"/>
  <c r="L5102" i="5"/>
  <c r="M5101" i="5"/>
  <c r="M5102" i="5" l="1"/>
  <c r="L5103" i="5"/>
  <c r="F5103" i="5"/>
  <c r="E5104" i="5"/>
  <c r="T5103" i="5"/>
  <c r="V5103" i="5" s="1"/>
  <c r="S5104" i="5"/>
  <c r="S5105" i="5" l="1"/>
  <c r="T5104" i="5"/>
  <c r="V5104" i="5" s="1"/>
  <c r="E5105" i="5"/>
  <c r="F5104" i="5"/>
  <c r="L5104" i="5"/>
  <c r="M5103" i="5"/>
  <c r="M5104" i="5" l="1"/>
  <c r="L5105" i="5"/>
  <c r="F5105" i="5"/>
  <c r="E5106" i="5"/>
  <c r="T5105" i="5"/>
  <c r="V5105" i="5" s="1"/>
  <c r="S5106" i="5"/>
  <c r="S5107" i="5" l="1"/>
  <c r="T5106" i="5"/>
  <c r="V5106" i="5" s="1"/>
  <c r="E5107" i="5"/>
  <c r="F5106" i="5"/>
  <c r="L5106" i="5"/>
  <c r="M5105" i="5"/>
  <c r="F5107" i="5" l="1"/>
  <c r="E5108" i="5"/>
  <c r="M5106" i="5"/>
  <c r="L5107" i="5"/>
  <c r="T5107" i="5"/>
  <c r="V5107" i="5" s="1"/>
  <c r="S5108" i="5"/>
  <c r="L5108" i="5" l="1"/>
  <c r="M5107" i="5"/>
  <c r="S5109" i="5"/>
  <c r="T5108" i="5"/>
  <c r="V5108" i="5" s="1"/>
  <c r="E5109" i="5"/>
  <c r="F5108" i="5"/>
  <c r="F5109" i="5" l="1"/>
  <c r="E5110" i="5"/>
  <c r="T5109" i="5"/>
  <c r="V5109" i="5" s="1"/>
  <c r="S5110" i="5"/>
  <c r="M5108" i="5"/>
  <c r="L5109" i="5"/>
  <c r="L5110" i="5" l="1"/>
  <c r="M5109" i="5"/>
  <c r="S5111" i="5"/>
  <c r="T5110" i="5"/>
  <c r="V5110" i="5" s="1"/>
  <c r="E5111" i="5"/>
  <c r="F5110" i="5"/>
  <c r="F5111" i="5" l="1"/>
  <c r="E5112" i="5"/>
  <c r="T5111" i="5"/>
  <c r="V5111" i="5" s="1"/>
  <c r="S5112" i="5"/>
  <c r="M5110" i="5"/>
  <c r="L5111" i="5"/>
  <c r="L5112" i="5" l="1"/>
  <c r="M5111" i="5"/>
  <c r="S5113" i="5"/>
  <c r="T5112" i="5"/>
  <c r="V5112" i="5" s="1"/>
  <c r="E5113" i="5"/>
  <c r="F5112" i="5"/>
  <c r="F5113" i="5" l="1"/>
  <c r="E5114" i="5"/>
  <c r="T5113" i="5"/>
  <c r="V5113" i="5" s="1"/>
  <c r="S5114" i="5"/>
  <c r="M5112" i="5"/>
  <c r="L5113" i="5"/>
  <c r="S5115" i="5" l="1"/>
  <c r="T5114" i="5"/>
  <c r="V5114" i="5" s="1"/>
  <c r="L5114" i="5"/>
  <c r="M5113" i="5"/>
  <c r="E5115" i="5"/>
  <c r="F5114" i="5"/>
  <c r="F5115" i="5" l="1"/>
  <c r="E5116" i="5"/>
  <c r="T5115" i="5"/>
  <c r="V5115" i="5" s="1"/>
  <c r="S5116" i="5"/>
  <c r="M5114" i="5"/>
  <c r="L5115" i="5"/>
  <c r="E5117" i="5" l="1"/>
  <c r="F5116" i="5"/>
  <c r="L5116" i="5"/>
  <c r="M5115" i="5"/>
  <c r="S5117" i="5"/>
  <c r="T5116" i="5"/>
  <c r="V5116" i="5" s="1"/>
  <c r="M5116" i="5" l="1"/>
  <c r="L5117" i="5"/>
  <c r="F5117" i="5"/>
  <c r="E5118" i="5"/>
  <c r="T5117" i="5"/>
  <c r="V5117" i="5" s="1"/>
  <c r="S5118" i="5"/>
  <c r="S5119" i="5" l="1"/>
  <c r="T5118" i="5"/>
  <c r="V5118" i="5" s="1"/>
  <c r="E5119" i="5"/>
  <c r="F5118" i="5"/>
  <c r="L5118" i="5"/>
  <c r="M5117" i="5"/>
  <c r="M5118" i="5" l="1"/>
  <c r="L5119" i="5"/>
  <c r="F5119" i="5"/>
  <c r="E5120" i="5"/>
  <c r="T5119" i="5"/>
  <c r="V5119" i="5" s="1"/>
  <c r="S5120" i="5"/>
  <c r="S5121" i="5" l="1"/>
  <c r="T5120" i="5"/>
  <c r="V5120" i="5" s="1"/>
  <c r="E5121" i="5"/>
  <c r="F5120" i="5"/>
  <c r="L5120" i="5"/>
  <c r="M5119" i="5"/>
  <c r="M5120" i="5" l="1"/>
  <c r="L5121" i="5"/>
  <c r="F5121" i="5"/>
  <c r="E5122" i="5"/>
  <c r="T5121" i="5"/>
  <c r="V5121" i="5" s="1"/>
  <c r="S5122" i="5"/>
  <c r="E5123" i="5" l="1"/>
  <c r="F5122" i="5"/>
  <c r="L5122" i="5"/>
  <c r="M5121" i="5"/>
  <c r="S5123" i="5"/>
  <c r="T5122" i="5"/>
  <c r="V5122" i="5" s="1"/>
  <c r="M5122" i="5" l="1"/>
  <c r="L5123" i="5"/>
  <c r="T5123" i="5"/>
  <c r="V5123" i="5" s="1"/>
  <c r="S5124" i="5"/>
  <c r="F5123" i="5"/>
  <c r="E5124" i="5"/>
  <c r="S5125" i="5" l="1"/>
  <c r="T5124" i="5"/>
  <c r="V5124" i="5" s="1"/>
  <c r="E5125" i="5"/>
  <c r="F5124" i="5"/>
  <c r="L5124" i="5"/>
  <c r="M5123" i="5"/>
  <c r="M5124" i="5" l="1"/>
  <c r="L5125" i="5"/>
  <c r="F5125" i="5"/>
  <c r="E5126" i="5"/>
  <c r="T5125" i="5"/>
  <c r="V5125" i="5" s="1"/>
  <c r="S5126" i="5"/>
  <c r="S5127" i="5" l="1"/>
  <c r="T5126" i="5"/>
  <c r="V5126" i="5" s="1"/>
  <c r="E5127" i="5"/>
  <c r="F5126" i="5"/>
  <c r="L5126" i="5"/>
  <c r="M5125" i="5"/>
  <c r="M5126" i="5" l="1"/>
  <c r="L5127" i="5"/>
  <c r="F5127" i="5"/>
  <c r="E5128" i="5"/>
  <c r="T5127" i="5"/>
  <c r="V5127" i="5" s="1"/>
  <c r="S5128" i="5"/>
  <c r="E5129" i="5" l="1"/>
  <c r="F5128" i="5"/>
  <c r="S5129" i="5"/>
  <c r="T5128" i="5"/>
  <c r="V5128" i="5" s="1"/>
  <c r="L5128" i="5"/>
  <c r="M5127" i="5"/>
  <c r="M5128" i="5" l="1"/>
  <c r="L5129" i="5"/>
  <c r="T5129" i="5"/>
  <c r="V5129" i="5" s="1"/>
  <c r="S5130" i="5"/>
  <c r="F5129" i="5"/>
  <c r="E5130" i="5"/>
  <c r="S5131" i="5" l="1"/>
  <c r="T5130" i="5"/>
  <c r="V5130" i="5" s="1"/>
  <c r="L5130" i="5"/>
  <c r="M5129" i="5"/>
  <c r="E5131" i="5"/>
  <c r="F5130" i="5"/>
  <c r="M5130" i="5" l="1"/>
  <c r="L5131" i="5"/>
  <c r="F5131" i="5"/>
  <c r="E5132" i="5"/>
  <c r="T5131" i="5"/>
  <c r="V5131" i="5" s="1"/>
  <c r="S5132" i="5"/>
  <c r="S5133" i="5" l="1"/>
  <c r="T5132" i="5"/>
  <c r="V5132" i="5" s="1"/>
  <c r="L5132" i="5"/>
  <c r="M5131" i="5"/>
  <c r="E5133" i="5"/>
  <c r="F5132" i="5"/>
  <c r="F5133" i="5" l="1"/>
  <c r="E5134" i="5"/>
  <c r="M5132" i="5"/>
  <c r="L5133" i="5"/>
  <c r="T5133" i="5"/>
  <c r="V5133" i="5" s="1"/>
  <c r="S5134" i="5"/>
  <c r="E5135" i="5" l="1"/>
  <c r="F5134" i="5"/>
  <c r="S5135" i="5"/>
  <c r="T5134" i="5"/>
  <c r="V5134" i="5" s="1"/>
  <c r="L5134" i="5"/>
  <c r="M5133" i="5"/>
  <c r="M5134" i="5" l="1"/>
  <c r="L5135" i="5"/>
  <c r="T5135" i="5"/>
  <c r="V5135" i="5" s="1"/>
  <c r="S5136" i="5"/>
  <c r="F5135" i="5"/>
  <c r="E5136" i="5"/>
  <c r="E5137" i="5" l="1"/>
  <c r="F5136" i="5"/>
  <c r="S5137" i="5"/>
  <c r="T5136" i="5"/>
  <c r="V5136" i="5" s="1"/>
  <c r="L5136" i="5"/>
  <c r="M5135" i="5"/>
  <c r="T5137" i="5" l="1"/>
  <c r="V5137" i="5" s="1"/>
  <c r="S5138" i="5"/>
  <c r="M5136" i="5"/>
  <c r="L5137" i="5"/>
  <c r="F5137" i="5"/>
  <c r="E5138" i="5"/>
  <c r="E5139" i="5" l="1"/>
  <c r="F5138" i="5"/>
  <c r="L5138" i="5"/>
  <c r="M5137" i="5"/>
  <c r="S5139" i="5"/>
  <c r="T5138" i="5"/>
  <c r="V5138" i="5" s="1"/>
  <c r="T5139" i="5" l="1"/>
  <c r="V5139" i="5" s="1"/>
  <c r="S5140" i="5"/>
  <c r="M5138" i="5"/>
  <c r="L5139" i="5"/>
  <c r="F5139" i="5"/>
  <c r="E5140" i="5"/>
  <c r="L5140" i="5" l="1"/>
  <c r="M5139" i="5"/>
  <c r="S5141" i="5"/>
  <c r="T5140" i="5"/>
  <c r="V5140" i="5" s="1"/>
  <c r="E5141" i="5"/>
  <c r="F5140" i="5"/>
  <c r="F5141" i="5" l="1"/>
  <c r="E5142" i="5"/>
  <c r="M5140" i="5"/>
  <c r="L5141" i="5"/>
  <c r="T5141" i="5"/>
  <c r="V5141" i="5" s="1"/>
  <c r="S5142" i="5"/>
  <c r="S5143" i="5" l="1"/>
  <c r="T5142" i="5"/>
  <c r="V5142" i="5" s="1"/>
  <c r="L5142" i="5"/>
  <c r="M5141" i="5"/>
  <c r="E5143" i="5"/>
  <c r="F5142" i="5"/>
  <c r="F5143" i="5" l="1"/>
  <c r="E5144" i="5"/>
  <c r="M5142" i="5"/>
  <c r="L5143" i="5"/>
  <c r="T5143" i="5"/>
  <c r="V5143" i="5" s="1"/>
  <c r="S5144" i="5"/>
  <c r="S5145" i="5" l="1"/>
  <c r="T5144" i="5"/>
  <c r="V5144" i="5" s="1"/>
  <c r="L5144" i="5"/>
  <c r="M5143" i="5"/>
  <c r="E5145" i="5"/>
  <c r="F5144" i="5"/>
  <c r="M5144" i="5" l="1"/>
  <c r="L5145" i="5"/>
  <c r="F5145" i="5"/>
  <c r="E5146" i="5"/>
  <c r="T5145" i="5"/>
  <c r="V5145" i="5" s="1"/>
  <c r="S5146" i="5"/>
  <c r="E5147" i="5" l="1"/>
  <c r="F5146" i="5"/>
  <c r="S5147" i="5"/>
  <c r="T5146" i="5"/>
  <c r="V5146" i="5" s="1"/>
  <c r="L5146" i="5"/>
  <c r="M5145" i="5"/>
  <c r="T5147" i="5" l="1"/>
  <c r="V5147" i="5" s="1"/>
  <c r="S5148" i="5"/>
  <c r="M5146" i="5"/>
  <c r="L5147" i="5"/>
  <c r="F5147" i="5"/>
  <c r="E5148" i="5"/>
  <c r="L5148" i="5" l="1"/>
  <c r="M5147" i="5"/>
  <c r="S5149" i="5"/>
  <c r="T5148" i="5"/>
  <c r="V5148" i="5" s="1"/>
  <c r="E5149" i="5"/>
  <c r="F5148" i="5"/>
  <c r="T5149" i="5" l="1"/>
  <c r="V5149" i="5" s="1"/>
  <c r="S5150" i="5"/>
  <c r="M5148" i="5"/>
  <c r="L5149" i="5"/>
  <c r="F5149" i="5"/>
  <c r="E5150" i="5"/>
  <c r="E5151" i="5" l="1"/>
  <c r="F5150" i="5"/>
  <c r="L5150" i="5"/>
  <c r="M5149" i="5"/>
  <c r="S5151" i="5"/>
  <c r="T5150" i="5"/>
  <c r="V5150" i="5" s="1"/>
  <c r="T5151" i="5" l="1"/>
  <c r="V5151" i="5" s="1"/>
  <c r="S5152" i="5"/>
  <c r="M5150" i="5"/>
  <c r="L5151" i="5"/>
  <c r="F5151" i="5"/>
  <c r="E5152" i="5"/>
  <c r="E5153" i="5" l="1"/>
  <c r="F5152" i="5"/>
  <c r="S5153" i="5"/>
  <c r="T5152" i="5"/>
  <c r="V5152" i="5" s="1"/>
  <c r="L5152" i="5"/>
  <c r="M5151" i="5"/>
  <c r="M5152" i="5" l="1"/>
  <c r="L5153" i="5"/>
  <c r="T5153" i="5"/>
  <c r="V5153" i="5" s="1"/>
  <c r="S5154" i="5"/>
  <c r="F5153" i="5"/>
  <c r="E5154" i="5"/>
  <c r="E5155" i="5" l="1"/>
  <c r="F5154" i="5"/>
  <c r="S5155" i="5"/>
  <c r="T5154" i="5"/>
  <c r="V5154" i="5" s="1"/>
  <c r="L5154" i="5"/>
  <c r="M5153" i="5"/>
  <c r="M5154" i="5" l="1"/>
  <c r="L5155" i="5"/>
  <c r="F5155" i="5"/>
  <c r="E5156" i="5"/>
  <c r="T5155" i="5"/>
  <c r="V5155" i="5" s="1"/>
  <c r="S5156" i="5"/>
  <c r="S5157" i="5" l="1"/>
  <c r="T5156" i="5"/>
  <c r="V5156" i="5" s="1"/>
  <c r="E5157" i="5"/>
  <c r="F5156" i="5"/>
  <c r="L5156" i="5"/>
  <c r="M5155" i="5"/>
  <c r="F5157" i="5" l="1"/>
  <c r="E5158" i="5"/>
  <c r="M5156" i="5"/>
  <c r="L5157" i="5"/>
  <c r="T5157" i="5"/>
  <c r="V5157" i="5" s="1"/>
  <c r="S5158" i="5"/>
  <c r="S5159" i="5" l="1"/>
  <c r="T5158" i="5"/>
  <c r="V5158" i="5" s="1"/>
  <c r="L5158" i="5"/>
  <c r="M5157" i="5"/>
  <c r="E5159" i="5"/>
  <c r="F5158" i="5"/>
  <c r="F5159" i="5" l="1"/>
  <c r="E5160" i="5"/>
  <c r="M5158" i="5"/>
  <c r="L5159" i="5"/>
  <c r="T5159" i="5"/>
  <c r="V5159" i="5" s="1"/>
  <c r="S5160" i="5"/>
  <c r="S5161" i="5" l="1"/>
  <c r="T5160" i="5"/>
  <c r="V5160" i="5" s="1"/>
  <c r="L5160" i="5"/>
  <c r="M5159" i="5"/>
  <c r="E5161" i="5"/>
  <c r="F5160" i="5"/>
  <c r="F5161" i="5" l="1"/>
  <c r="E5162" i="5"/>
  <c r="M5160" i="5"/>
  <c r="L5161" i="5"/>
  <c r="T5161" i="5"/>
  <c r="V5161" i="5" s="1"/>
  <c r="S5162" i="5"/>
  <c r="S5163" i="5" l="1"/>
  <c r="T5162" i="5"/>
  <c r="V5162" i="5" s="1"/>
  <c r="L5162" i="5"/>
  <c r="M5161" i="5"/>
  <c r="E5163" i="5"/>
  <c r="F5162" i="5"/>
  <c r="F5163" i="5" l="1"/>
  <c r="E5164" i="5"/>
  <c r="M5162" i="5"/>
  <c r="L5163" i="5"/>
  <c r="T5163" i="5"/>
  <c r="V5163" i="5" s="1"/>
  <c r="S5164" i="5"/>
  <c r="L5164" i="5" l="1"/>
  <c r="M5163" i="5"/>
  <c r="S5165" i="5"/>
  <c r="T5164" i="5"/>
  <c r="V5164" i="5" s="1"/>
  <c r="E5165" i="5"/>
  <c r="F5164" i="5"/>
  <c r="F5165" i="5" l="1"/>
  <c r="E5166" i="5"/>
  <c r="T5165" i="5"/>
  <c r="V5165" i="5" s="1"/>
  <c r="S5166" i="5"/>
  <c r="M5164" i="5"/>
  <c r="L5165" i="5"/>
  <c r="L5166" i="5" l="1"/>
  <c r="M5165" i="5"/>
  <c r="S5167" i="5"/>
  <c r="T5166" i="5"/>
  <c r="V5166" i="5" s="1"/>
  <c r="E5167" i="5"/>
  <c r="F5166" i="5"/>
  <c r="F5167" i="5" l="1"/>
  <c r="E5168" i="5"/>
  <c r="T5167" i="5"/>
  <c r="V5167" i="5" s="1"/>
  <c r="S5168" i="5"/>
  <c r="M5166" i="5"/>
  <c r="L5167" i="5"/>
  <c r="L5168" i="5" l="1"/>
  <c r="M5167" i="5"/>
  <c r="S5169" i="5"/>
  <c r="T5168" i="5"/>
  <c r="V5168" i="5" s="1"/>
  <c r="E5169" i="5"/>
  <c r="F5168" i="5"/>
  <c r="F5169" i="5" l="1"/>
  <c r="E5170" i="5"/>
  <c r="T5169" i="5"/>
  <c r="V5169" i="5" s="1"/>
  <c r="S5170" i="5"/>
  <c r="M5168" i="5"/>
  <c r="L5169" i="5"/>
  <c r="L5170" i="5" l="1"/>
  <c r="M5169" i="5"/>
  <c r="S5171" i="5"/>
  <c r="T5170" i="5"/>
  <c r="V5170" i="5" s="1"/>
  <c r="E5171" i="5"/>
  <c r="F5170" i="5"/>
  <c r="F5171" i="5" l="1"/>
  <c r="E5172" i="5"/>
  <c r="T5171" i="5"/>
  <c r="V5171" i="5" s="1"/>
  <c r="S5172" i="5"/>
  <c r="M5170" i="5"/>
  <c r="L5171" i="5"/>
  <c r="L5172" i="5" l="1"/>
  <c r="M5171" i="5"/>
  <c r="S5173" i="5"/>
  <c r="T5172" i="5"/>
  <c r="V5172" i="5" s="1"/>
  <c r="E5173" i="5"/>
  <c r="F5172" i="5"/>
  <c r="F5173" i="5" l="1"/>
  <c r="E5174" i="5"/>
  <c r="T5173" i="5"/>
  <c r="V5173" i="5" s="1"/>
  <c r="S5174" i="5"/>
  <c r="M5172" i="5"/>
  <c r="L5173" i="5"/>
  <c r="L5174" i="5" l="1"/>
  <c r="M5173" i="5"/>
  <c r="S5175" i="5"/>
  <c r="T5174" i="5"/>
  <c r="V5174" i="5" s="1"/>
  <c r="E5175" i="5"/>
  <c r="F5174" i="5"/>
  <c r="F5175" i="5" l="1"/>
  <c r="E5176" i="5"/>
  <c r="T5175" i="5"/>
  <c r="V5175" i="5" s="1"/>
  <c r="S5176" i="5"/>
  <c r="M5174" i="5"/>
  <c r="L5175" i="5"/>
  <c r="L5176" i="5" l="1"/>
  <c r="M5175" i="5"/>
  <c r="S5177" i="5"/>
  <c r="T5176" i="5"/>
  <c r="V5176" i="5" s="1"/>
  <c r="E5177" i="5"/>
  <c r="F5176" i="5"/>
  <c r="T5177" i="5" l="1"/>
  <c r="V5177" i="5" s="1"/>
  <c r="S5178" i="5"/>
  <c r="F5177" i="5"/>
  <c r="E5178" i="5"/>
  <c r="M5176" i="5"/>
  <c r="L5177" i="5"/>
  <c r="S5179" i="5" l="1"/>
  <c r="T5178" i="5"/>
  <c r="V5178" i="5" s="1"/>
  <c r="L5178" i="5"/>
  <c r="M5177" i="5"/>
  <c r="E5179" i="5"/>
  <c r="F5178" i="5"/>
  <c r="F5179" i="5" l="1"/>
  <c r="E5180" i="5"/>
  <c r="M5178" i="5"/>
  <c r="L5179" i="5"/>
  <c r="T5179" i="5"/>
  <c r="V5179" i="5" s="1"/>
  <c r="S5180" i="5"/>
  <c r="S5181" i="5" l="1"/>
  <c r="T5180" i="5"/>
  <c r="V5180" i="5" s="1"/>
  <c r="L5180" i="5"/>
  <c r="M5179" i="5"/>
  <c r="E5181" i="5"/>
  <c r="F5180" i="5"/>
  <c r="F5181" i="5" l="1"/>
  <c r="E5182" i="5"/>
  <c r="M5180" i="5"/>
  <c r="L5181" i="5"/>
  <c r="T5181" i="5"/>
  <c r="V5181" i="5" s="1"/>
  <c r="S5182" i="5"/>
  <c r="S5183" i="5" l="1"/>
  <c r="T5182" i="5"/>
  <c r="V5182" i="5" s="1"/>
  <c r="L5182" i="5"/>
  <c r="M5181" i="5"/>
  <c r="E5183" i="5"/>
  <c r="F5182" i="5"/>
  <c r="M5182" i="5" l="1"/>
  <c r="L5183" i="5"/>
  <c r="F5183" i="5"/>
  <c r="E5184" i="5"/>
  <c r="T5183" i="5"/>
  <c r="V5183" i="5" s="1"/>
  <c r="S5184" i="5"/>
  <c r="E5185" i="5" l="1"/>
  <c r="F5184" i="5"/>
  <c r="L5184" i="5"/>
  <c r="M5183" i="5"/>
  <c r="S5185" i="5"/>
  <c r="T5184" i="5"/>
  <c r="V5184" i="5" s="1"/>
  <c r="T5185" i="5" l="1"/>
  <c r="V5185" i="5" s="1"/>
  <c r="S5186" i="5"/>
  <c r="M5184" i="5"/>
  <c r="L5185" i="5"/>
  <c r="F5185" i="5"/>
  <c r="E5186" i="5"/>
  <c r="E5187" i="5" l="1"/>
  <c r="F5186" i="5"/>
  <c r="L5186" i="5"/>
  <c r="M5185" i="5"/>
  <c r="S5187" i="5"/>
  <c r="T5186" i="5"/>
  <c r="V5186" i="5" s="1"/>
  <c r="M5186" i="5" l="1"/>
  <c r="L5187" i="5"/>
  <c r="T5187" i="5"/>
  <c r="V5187" i="5" s="1"/>
  <c r="S5188" i="5"/>
  <c r="F5187" i="5"/>
  <c r="E5188" i="5"/>
  <c r="E5189" i="5" l="1"/>
  <c r="F5188" i="5"/>
  <c r="S5189" i="5"/>
  <c r="T5188" i="5"/>
  <c r="V5188" i="5" s="1"/>
  <c r="L5188" i="5"/>
  <c r="M5187" i="5"/>
  <c r="M5188" i="5" l="1"/>
  <c r="L5189" i="5"/>
  <c r="T5189" i="5"/>
  <c r="V5189" i="5" s="1"/>
  <c r="S5190" i="5"/>
  <c r="F5189" i="5"/>
  <c r="E5190" i="5"/>
  <c r="E5191" i="5" l="1"/>
  <c r="F5190" i="5"/>
  <c r="S5191" i="5"/>
  <c r="T5190" i="5"/>
  <c r="V5190" i="5" s="1"/>
  <c r="L5190" i="5"/>
  <c r="M5189" i="5"/>
  <c r="M5190" i="5" l="1"/>
  <c r="L5191" i="5"/>
  <c r="T5191" i="5"/>
  <c r="V5191" i="5" s="1"/>
  <c r="S5192" i="5"/>
  <c r="F5191" i="5"/>
  <c r="E5192" i="5"/>
  <c r="E5193" i="5" l="1"/>
  <c r="F5192" i="5"/>
  <c r="L5192" i="5"/>
  <c r="M5191" i="5"/>
  <c r="S5193" i="5"/>
  <c r="T5192" i="5"/>
  <c r="V5192" i="5" s="1"/>
  <c r="T5193" i="5" l="1"/>
  <c r="V5193" i="5" s="1"/>
  <c r="S5194" i="5"/>
  <c r="F5193" i="5"/>
  <c r="E5194" i="5"/>
  <c r="M5192" i="5"/>
  <c r="L5193" i="5"/>
  <c r="L5194" i="5" l="1"/>
  <c r="M5193" i="5"/>
  <c r="F5194" i="5"/>
  <c r="E5195" i="5"/>
  <c r="S5195" i="5"/>
  <c r="T5194" i="5"/>
  <c r="V5194" i="5" s="1"/>
  <c r="F5195" i="5" l="1"/>
  <c r="E5196" i="5"/>
  <c r="M5194" i="5"/>
  <c r="L5195" i="5"/>
  <c r="T5195" i="5"/>
  <c r="V5195" i="5" s="1"/>
  <c r="S5196" i="5"/>
  <c r="T5196" i="5" l="1"/>
  <c r="V5196" i="5" s="1"/>
  <c r="S5197" i="5"/>
  <c r="M5195" i="5"/>
  <c r="L5196" i="5"/>
  <c r="E5197" i="5"/>
  <c r="F5196" i="5"/>
  <c r="F5197" i="5" l="1"/>
  <c r="E5198" i="5"/>
  <c r="M5196" i="5"/>
  <c r="L5197" i="5"/>
  <c r="T5197" i="5"/>
  <c r="V5197" i="5" s="1"/>
  <c r="S5198" i="5"/>
  <c r="S5199" i="5" l="1"/>
  <c r="T5198" i="5"/>
  <c r="V5198" i="5" s="1"/>
  <c r="F5198" i="5"/>
  <c r="E5199" i="5"/>
  <c r="L5198" i="5"/>
  <c r="M5197" i="5"/>
  <c r="M5198" i="5" l="1"/>
  <c r="L5199" i="5"/>
  <c r="F5199" i="5"/>
  <c r="E5200" i="5"/>
  <c r="T5199" i="5"/>
  <c r="V5199" i="5" s="1"/>
  <c r="S5200" i="5"/>
  <c r="T5200" i="5" l="1"/>
  <c r="V5200" i="5" s="1"/>
  <c r="S5201" i="5"/>
  <c r="E5201" i="5"/>
  <c r="F5200" i="5"/>
  <c r="M5199" i="5"/>
  <c r="L5200" i="5"/>
  <c r="M5200" i="5" l="1"/>
  <c r="L5201" i="5"/>
  <c r="F5201" i="5"/>
  <c r="E5202" i="5"/>
  <c r="T5201" i="5"/>
  <c r="V5201" i="5" s="1"/>
  <c r="S5202" i="5"/>
  <c r="S5203" i="5" l="1"/>
  <c r="T5202" i="5"/>
  <c r="V5202" i="5" s="1"/>
  <c r="F5202" i="5"/>
  <c r="E5203" i="5"/>
  <c r="L5202" i="5"/>
  <c r="M5201" i="5"/>
  <c r="M5202" i="5" l="1"/>
  <c r="L5203" i="5"/>
  <c r="F5203" i="5"/>
  <c r="E5204" i="5"/>
  <c r="T5203" i="5"/>
  <c r="V5203" i="5" s="1"/>
  <c r="S5204" i="5"/>
  <c r="T5204" i="5" l="1"/>
  <c r="V5204" i="5" s="1"/>
  <c r="S5205" i="5"/>
  <c r="E5205" i="5"/>
  <c r="F5204" i="5"/>
  <c r="M5203" i="5"/>
  <c r="L5204" i="5"/>
  <c r="M5204" i="5" l="1"/>
  <c r="L5205" i="5"/>
  <c r="T5205" i="5"/>
  <c r="V5205" i="5" s="1"/>
  <c r="S5206" i="5"/>
  <c r="F5205" i="5"/>
  <c r="E5206" i="5"/>
  <c r="F5206" i="5" l="1"/>
  <c r="E5207" i="5"/>
  <c r="S5207" i="5"/>
  <c r="T5206" i="5"/>
  <c r="V5206" i="5" s="1"/>
  <c r="L5206" i="5"/>
  <c r="M5205" i="5"/>
  <c r="S5208" i="5" l="1"/>
  <c r="T5207" i="5"/>
  <c r="V5207" i="5" s="1"/>
  <c r="M5206" i="5"/>
  <c r="L5207" i="5"/>
  <c r="E5208" i="5"/>
  <c r="F5207" i="5"/>
  <c r="E5209" i="5" l="1"/>
  <c r="F5208" i="5"/>
  <c r="M5207" i="5"/>
  <c r="L5208" i="5"/>
  <c r="S5209" i="5"/>
  <c r="T5208" i="5"/>
  <c r="V5208" i="5" s="1"/>
  <c r="L5209" i="5" l="1"/>
  <c r="M5208" i="5"/>
  <c r="S5210" i="5"/>
  <c r="T5209" i="5"/>
  <c r="V5209" i="5" s="1"/>
  <c r="E5210" i="5"/>
  <c r="F5209" i="5"/>
  <c r="F5210" i="5" l="1"/>
  <c r="E5211" i="5"/>
  <c r="T5210" i="5"/>
  <c r="V5210" i="5" s="1"/>
  <c r="S5211" i="5"/>
  <c r="M5209" i="5"/>
  <c r="L5210" i="5"/>
  <c r="L5211" i="5" l="1"/>
  <c r="M5210" i="5"/>
  <c r="E5212" i="5"/>
  <c r="F5211" i="5"/>
  <c r="S5212" i="5"/>
  <c r="T5211" i="5"/>
  <c r="V5211" i="5" s="1"/>
  <c r="F5212" i="5" l="1"/>
  <c r="E5213" i="5"/>
  <c r="M5211" i="5"/>
  <c r="L5212" i="5"/>
  <c r="T5212" i="5"/>
  <c r="V5212" i="5" s="1"/>
  <c r="S5213" i="5"/>
  <c r="L5213" i="5" l="1"/>
  <c r="M5212" i="5"/>
  <c r="S5214" i="5"/>
  <c r="T5213" i="5"/>
  <c r="V5213" i="5" s="1"/>
  <c r="E5214" i="5"/>
  <c r="F5213" i="5"/>
  <c r="F5214" i="5" l="1"/>
  <c r="E5215" i="5"/>
  <c r="T5214" i="5"/>
  <c r="V5214" i="5" s="1"/>
  <c r="S5215" i="5"/>
  <c r="M5213" i="5"/>
  <c r="L5214" i="5"/>
  <c r="S5216" i="5" l="1"/>
  <c r="T5215" i="5"/>
  <c r="V5215" i="5" s="1"/>
  <c r="L5215" i="5"/>
  <c r="M5214" i="5"/>
  <c r="E5216" i="5"/>
  <c r="F5215" i="5"/>
  <c r="F5216" i="5" l="1"/>
  <c r="E5217" i="5"/>
  <c r="M5215" i="5"/>
  <c r="L5216" i="5"/>
  <c r="T5216" i="5"/>
  <c r="V5216" i="5" s="1"/>
  <c r="S5217" i="5"/>
  <c r="L5217" i="5" l="1"/>
  <c r="M5216" i="5"/>
  <c r="S5218" i="5"/>
  <c r="T5217" i="5"/>
  <c r="V5217" i="5" s="1"/>
  <c r="E5218" i="5"/>
  <c r="F5217" i="5"/>
  <c r="F5218" i="5" l="1"/>
  <c r="E5219" i="5"/>
  <c r="T5218" i="5"/>
  <c r="V5218" i="5" s="1"/>
  <c r="S5219" i="5"/>
  <c r="M5217" i="5"/>
  <c r="L5218" i="5"/>
  <c r="L5219" i="5" l="1"/>
  <c r="M5218" i="5"/>
  <c r="S5220" i="5"/>
  <c r="T5219" i="5"/>
  <c r="V5219" i="5" s="1"/>
  <c r="E5220" i="5"/>
  <c r="F5219" i="5"/>
  <c r="F5220" i="5" l="1"/>
  <c r="E5221" i="5"/>
  <c r="T5220" i="5"/>
  <c r="V5220" i="5" s="1"/>
  <c r="S5221" i="5"/>
  <c r="M5219" i="5"/>
  <c r="L5220" i="5"/>
  <c r="L5221" i="5" l="1"/>
  <c r="M5220" i="5"/>
  <c r="S5222" i="5"/>
  <c r="T5221" i="5"/>
  <c r="V5221" i="5" s="1"/>
  <c r="E5222" i="5"/>
  <c r="F5221" i="5"/>
  <c r="T5222" i="5" l="1"/>
  <c r="V5222" i="5" s="1"/>
  <c r="S5223" i="5"/>
  <c r="F5222" i="5"/>
  <c r="E5223" i="5"/>
  <c r="M5221" i="5"/>
  <c r="L5222" i="5"/>
  <c r="L5223" i="5" l="1"/>
  <c r="M5222" i="5"/>
  <c r="E5224" i="5"/>
  <c r="F5223" i="5"/>
  <c r="S5224" i="5"/>
  <c r="T5223" i="5"/>
  <c r="V5223" i="5" s="1"/>
  <c r="T5224" i="5" l="1"/>
  <c r="V5224" i="5" s="1"/>
  <c r="S5225" i="5"/>
  <c r="M5223" i="5"/>
  <c r="L5224" i="5"/>
  <c r="F5224" i="5"/>
  <c r="E5225" i="5"/>
  <c r="E5226" i="5" l="1"/>
  <c r="F5225" i="5"/>
  <c r="L5225" i="5"/>
  <c r="M5224" i="5"/>
  <c r="S5226" i="5"/>
  <c r="T5225" i="5"/>
  <c r="V5225" i="5" s="1"/>
  <c r="T5226" i="5" l="1"/>
  <c r="V5226" i="5" s="1"/>
  <c r="S5227" i="5"/>
  <c r="M5225" i="5"/>
  <c r="L5226" i="5"/>
  <c r="F5226" i="5"/>
  <c r="E5227" i="5"/>
  <c r="E5228" i="5" l="1"/>
  <c r="F5227" i="5"/>
  <c r="L5227" i="5"/>
  <c r="M5226" i="5"/>
  <c r="S5228" i="5"/>
  <c r="T5227" i="5"/>
  <c r="V5227" i="5" s="1"/>
  <c r="M5227" i="5" l="1"/>
  <c r="L5228" i="5"/>
  <c r="T5228" i="5"/>
  <c r="V5228" i="5" s="1"/>
  <c r="S5229" i="5"/>
  <c r="F5228" i="5"/>
  <c r="E5229" i="5"/>
  <c r="S5230" i="5" l="1"/>
  <c r="T5229" i="5"/>
  <c r="V5229" i="5" s="1"/>
  <c r="L5229" i="5"/>
  <c r="M5228" i="5"/>
  <c r="E5230" i="5"/>
  <c r="F5229" i="5"/>
  <c r="M5229" i="5" l="1"/>
  <c r="L5230" i="5"/>
  <c r="F5230" i="5"/>
  <c r="E5231" i="5"/>
  <c r="T5230" i="5"/>
  <c r="V5230" i="5" s="1"/>
  <c r="S5231" i="5"/>
  <c r="S5232" i="5" l="1"/>
  <c r="T5231" i="5"/>
  <c r="V5231" i="5" s="1"/>
  <c r="E5232" i="5"/>
  <c r="F5231" i="5"/>
  <c r="L5231" i="5"/>
  <c r="M5230" i="5"/>
  <c r="M5231" i="5" l="1"/>
  <c r="L5232" i="5"/>
  <c r="F5232" i="5"/>
  <c r="E5233" i="5"/>
  <c r="T5232" i="5"/>
  <c r="V5232" i="5" s="1"/>
  <c r="S5233" i="5"/>
  <c r="E5234" i="5" l="1"/>
  <c r="F5233" i="5"/>
  <c r="L5233" i="5"/>
  <c r="M5232" i="5"/>
  <c r="S5234" i="5"/>
  <c r="T5233" i="5"/>
  <c r="V5233" i="5" s="1"/>
  <c r="T5234" i="5" l="1"/>
  <c r="V5234" i="5" s="1"/>
  <c r="S5235" i="5"/>
  <c r="M5233" i="5"/>
  <c r="L5234" i="5"/>
  <c r="F5234" i="5"/>
  <c r="E5235" i="5"/>
  <c r="E5236" i="5" l="1"/>
  <c r="F5235" i="5"/>
  <c r="S5236" i="5"/>
  <c r="T5235" i="5"/>
  <c r="V5235" i="5" s="1"/>
  <c r="L5235" i="5"/>
  <c r="M5234" i="5"/>
  <c r="T5236" i="5" l="1"/>
  <c r="V5236" i="5" s="1"/>
  <c r="S5237" i="5"/>
  <c r="M5235" i="5"/>
  <c r="L5236" i="5"/>
  <c r="F5236" i="5"/>
  <c r="E5237" i="5"/>
  <c r="E5238" i="5" l="1"/>
  <c r="F5237" i="5"/>
  <c r="L5237" i="5"/>
  <c r="M5236" i="5"/>
  <c r="S5238" i="5"/>
  <c r="T5237" i="5"/>
  <c r="V5237" i="5" s="1"/>
  <c r="M5237" i="5" l="1"/>
  <c r="L5238" i="5"/>
  <c r="T5238" i="5"/>
  <c r="V5238" i="5" s="1"/>
  <c r="S5239" i="5"/>
  <c r="F5238" i="5"/>
  <c r="E5239" i="5"/>
  <c r="E5240" i="5" l="1"/>
  <c r="F5239" i="5"/>
  <c r="S5240" i="5"/>
  <c r="T5239" i="5"/>
  <c r="V5239" i="5" s="1"/>
  <c r="L5239" i="5"/>
  <c r="M5238" i="5"/>
  <c r="M5239" i="5" l="1"/>
  <c r="L5240" i="5"/>
  <c r="F5240" i="5"/>
  <c r="E5241" i="5"/>
  <c r="T5240" i="5"/>
  <c r="V5240" i="5" s="1"/>
  <c r="S5241" i="5"/>
  <c r="S5242" i="5" l="1"/>
  <c r="T5241" i="5"/>
  <c r="V5241" i="5" s="1"/>
  <c r="E5242" i="5"/>
  <c r="F5241" i="5"/>
  <c r="L5241" i="5"/>
  <c r="M5240" i="5"/>
  <c r="M5241" i="5" l="1"/>
  <c r="L5242" i="5"/>
  <c r="F5242" i="5"/>
  <c r="E5243" i="5"/>
  <c r="T5242" i="5"/>
  <c r="V5242" i="5" s="1"/>
  <c r="S5243" i="5"/>
  <c r="S5244" i="5" l="1"/>
  <c r="T5243" i="5"/>
  <c r="V5243" i="5" s="1"/>
  <c r="E5244" i="5"/>
  <c r="F5243" i="5"/>
  <c r="L5243" i="5"/>
  <c r="M5242" i="5"/>
  <c r="M5243" i="5" l="1"/>
  <c r="L5244" i="5"/>
  <c r="F5244" i="5"/>
  <c r="E5245" i="5"/>
  <c r="T5244" i="5"/>
  <c r="V5244" i="5" s="1"/>
  <c r="S5245" i="5"/>
  <c r="S5246" i="5" l="1"/>
  <c r="T5245" i="5"/>
  <c r="V5245" i="5" s="1"/>
  <c r="E5246" i="5"/>
  <c r="F5245" i="5"/>
  <c r="L5245" i="5"/>
  <c r="M5244" i="5"/>
  <c r="M5245" i="5" l="1"/>
  <c r="L5246" i="5"/>
  <c r="F5246" i="5"/>
  <c r="E5247" i="5"/>
  <c r="T5246" i="5"/>
  <c r="V5246" i="5" s="1"/>
  <c r="S5247" i="5"/>
  <c r="S5248" i="5" l="1"/>
  <c r="T5247" i="5"/>
  <c r="V5247" i="5" s="1"/>
  <c r="L5247" i="5"/>
  <c r="M5246" i="5"/>
  <c r="E5248" i="5"/>
  <c r="F5247" i="5"/>
  <c r="F5248" i="5" l="1"/>
  <c r="E5249" i="5"/>
  <c r="M5247" i="5"/>
  <c r="L5248" i="5"/>
  <c r="T5248" i="5"/>
  <c r="V5248" i="5" s="1"/>
  <c r="S5249" i="5"/>
  <c r="S5250" i="5" l="1"/>
  <c r="T5249" i="5"/>
  <c r="V5249" i="5" s="1"/>
  <c r="L5249" i="5"/>
  <c r="M5248" i="5"/>
  <c r="E5250" i="5"/>
  <c r="F5249" i="5"/>
  <c r="F5250" i="5" l="1"/>
  <c r="E5251" i="5"/>
  <c r="M5249" i="5"/>
  <c r="L5250" i="5"/>
  <c r="T5250" i="5"/>
  <c r="V5250" i="5" s="1"/>
  <c r="S5251" i="5"/>
  <c r="S5252" i="5" l="1"/>
  <c r="T5251" i="5"/>
  <c r="V5251" i="5" s="1"/>
  <c r="L5251" i="5"/>
  <c r="M5250" i="5"/>
  <c r="E5252" i="5"/>
  <c r="F5251" i="5"/>
  <c r="F5252" i="5" l="1"/>
  <c r="E5253" i="5"/>
  <c r="M5251" i="5"/>
  <c r="L5252" i="5"/>
  <c r="T5252" i="5"/>
  <c r="V5252" i="5" s="1"/>
  <c r="S5253" i="5"/>
  <c r="S5254" i="5" l="1"/>
  <c r="T5253" i="5"/>
  <c r="V5253" i="5" s="1"/>
  <c r="L5253" i="5"/>
  <c r="M5252" i="5"/>
  <c r="E5254" i="5"/>
  <c r="F5253" i="5"/>
  <c r="F5254" i="5" l="1"/>
  <c r="E5255" i="5"/>
  <c r="M5253" i="5"/>
  <c r="L5254" i="5"/>
  <c r="T5254" i="5"/>
  <c r="V5254" i="5" s="1"/>
  <c r="S5255" i="5"/>
  <c r="L5255" i="5" l="1"/>
  <c r="M5254" i="5"/>
  <c r="S5256" i="5"/>
  <c r="T5255" i="5"/>
  <c r="V5255" i="5" s="1"/>
  <c r="E5256" i="5"/>
  <c r="F5255" i="5"/>
  <c r="F5256" i="5" l="1"/>
  <c r="E5257" i="5"/>
  <c r="T5256" i="5"/>
  <c r="V5256" i="5" s="1"/>
  <c r="S5257" i="5"/>
  <c r="M5255" i="5"/>
  <c r="L5256" i="5"/>
  <c r="L5257" i="5" l="1"/>
  <c r="M5256" i="5"/>
  <c r="S5258" i="5"/>
  <c r="T5257" i="5"/>
  <c r="V5257" i="5" s="1"/>
  <c r="E5258" i="5"/>
  <c r="F5257" i="5"/>
  <c r="F5258" i="5" l="1"/>
  <c r="E5259" i="5"/>
  <c r="M5257" i="5"/>
  <c r="L5258" i="5"/>
  <c r="T5258" i="5"/>
  <c r="V5258" i="5" s="1"/>
  <c r="S5259" i="5"/>
  <c r="L5259" i="5" l="1"/>
  <c r="M5258" i="5"/>
  <c r="E5260" i="5"/>
  <c r="F5259" i="5"/>
  <c r="S5260" i="5"/>
  <c r="T5259" i="5"/>
  <c r="V5259" i="5" s="1"/>
  <c r="T5260" i="5" l="1"/>
  <c r="V5260" i="5" s="1"/>
  <c r="S5261" i="5"/>
  <c r="F5260" i="5"/>
  <c r="E5261" i="5"/>
  <c r="M5259" i="5"/>
  <c r="L5260" i="5"/>
  <c r="L5261" i="5" l="1"/>
  <c r="M5260" i="5"/>
  <c r="E5262" i="5"/>
  <c r="F5261" i="5"/>
  <c r="S5262" i="5"/>
  <c r="T5261" i="5"/>
  <c r="V5261" i="5" s="1"/>
  <c r="M5261" i="5" l="1"/>
  <c r="L5262" i="5"/>
  <c r="T5262" i="5"/>
  <c r="V5262" i="5" s="1"/>
  <c r="S5263" i="5"/>
  <c r="F5262" i="5"/>
  <c r="E5263" i="5"/>
  <c r="E5264" i="5" l="1"/>
  <c r="F5263" i="5"/>
  <c r="S5264" i="5"/>
  <c r="T5263" i="5"/>
  <c r="V5263" i="5" s="1"/>
  <c r="L5263" i="5"/>
  <c r="M5262" i="5"/>
  <c r="M5263" i="5" l="1"/>
  <c r="L5264" i="5"/>
  <c r="T5264" i="5"/>
  <c r="V5264" i="5" s="1"/>
  <c r="S5265" i="5"/>
  <c r="F5264" i="5"/>
  <c r="E5265" i="5"/>
  <c r="E5266" i="5" l="1"/>
  <c r="F5265" i="5"/>
  <c r="S5266" i="5"/>
  <c r="T5265" i="5"/>
  <c r="V5265" i="5" s="1"/>
  <c r="L5265" i="5"/>
  <c r="M5264" i="5"/>
  <c r="M5265" i="5" l="1"/>
  <c r="L5266" i="5"/>
  <c r="T5266" i="5"/>
  <c r="V5266" i="5" s="1"/>
  <c r="S5267" i="5"/>
  <c r="F5266" i="5"/>
  <c r="E5267" i="5"/>
  <c r="E5268" i="5" l="1"/>
  <c r="F5267" i="5"/>
  <c r="L5267" i="5"/>
  <c r="M5266" i="5"/>
  <c r="S5268" i="5"/>
  <c r="T5267" i="5"/>
  <c r="V5267" i="5" s="1"/>
  <c r="T5268" i="5" l="1"/>
  <c r="V5268" i="5" s="1"/>
  <c r="S5269" i="5"/>
  <c r="M5267" i="5"/>
  <c r="L5268" i="5"/>
  <c r="F5268" i="5"/>
  <c r="E5269" i="5"/>
  <c r="L5269" i="5" l="1"/>
  <c r="M5268" i="5"/>
  <c r="S5270" i="5"/>
  <c r="T5269" i="5"/>
  <c r="V5269" i="5" s="1"/>
  <c r="E5270" i="5"/>
  <c r="F5269" i="5"/>
  <c r="F5270" i="5" l="1"/>
  <c r="E5271" i="5"/>
  <c r="M5269" i="5"/>
  <c r="L5270" i="5"/>
  <c r="T5270" i="5"/>
  <c r="V5270" i="5" s="1"/>
  <c r="S5271" i="5"/>
  <c r="S5272" i="5" l="1"/>
  <c r="T5271" i="5"/>
  <c r="V5271" i="5" s="1"/>
  <c r="L5271" i="5"/>
  <c r="M5270" i="5"/>
  <c r="E5272" i="5"/>
  <c r="F5271" i="5"/>
  <c r="F5272" i="5" l="1"/>
  <c r="E5273" i="5"/>
  <c r="M5271" i="5"/>
  <c r="L5272" i="5"/>
  <c r="T5272" i="5"/>
  <c r="V5272" i="5" s="1"/>
  <c r="S5273" i="5"/>
  <c r="S5274" i="5" l="1"/>
  <c r="T5273" i="5"/>
  <c r="V5273" i="5" s="1"/>
  <c r="L5273" i="5"/>
  <c r="M5272" i="5"/>
  <c r="E5274" i="5"/>
  <c r="F5273" i="5"/>
  <c r="F5274" i="5" l="1"/>
  <c r="E5275" i="5"/>
  <c r="M5273" i="5"/>
  <c r="L5274" i="5"/>
  <c r="T5274" i="5"/>
  <c r="V5274" i="5" s="1"/>
  <c r="S5275" i="5"/>
  <c r="S5276" i="5" l="1"/>
  <c r="T5275" i="5"/>
  <c r="V5275" i="5" s="1"/>
  <c r="L5275" i="5"/>
  <c r="M5274" i="5"/>
  <c r="E5276" i="5"/>
  <c r="F5275" i="5"/>
  <c r="F5276" i="5" l="1"/>
  <c r="E5277" i="5"/>
  <c r="M5275" i="5"/>
  <c r="L5276" i="5"/>
  <c r="T5276" i="5"/>
  <c r="V5276" i="5" s="1"/>
  <c r="S5277" i="5"/>
  <c r="S5278" i="5" l="1"/>
  <c r="T5277" i="5"/>
  <c r="V5277" i="5" s="1"/>
  <c r="L5277" i="5"/>
  <c r="M5276" i="5"/>
  <c r="E5278" i="5"/>
  <c r="F5277" i="5"/>
  <c r="F5278" i="5" l="1"/>
  <c r="E5279" i="5"/>
  <c r="M5277" i="5"/>
  <c r="L5278" i="5"/>
  <c r="T5278" i="5"/>
  <c r="V5278" i="5" s="1"/>
  <c r="S5279" i="5"/>
  <c r="L5279" i="5" l="1"/>
  <c r="M5278" i="5"/>
  <c r="S5280" i="5"/>
  <c r="T5279" i="5"/>
  <c r="V5279" i="5" s="1"/>
  <c r="E5280" i="5"/>
  <c r="F5279" i="5"/>
  <c r="F5280" i="5" l="1"/>
  <c r="E5281" i="5"/>
  <c r="T5280" i="5"/>
  <c r="V5280" i="5" s="1"/>
  <c r="S5281" i="5"/>
  <c r="M5279" i="5"/>
  <c r="L5280" i="5"/>
  <c r="L5281" i="5" l="1"/>
  <c r="M5280" i="5"/>
  <c r="E5282" i="5"/>
  <c r="F5281" i="5"/>
  <c r="S5282" i="5"/>
  <c r="T5281" i="5"/>
  <c r="V5281" i="5" s="1"/>
  <c r="T5282" i="5" l="1"/>
  <c r="V5282" i="5" s="1"/>
  <c r="S5283" i="5"/>
  <c r="F5282" i="5"/>
  <c r="E5283" i="5"/>
  <c r="M5281" i="5"/>
  <c r="L5282" i="5"/>
  <c r="L5283" i="5" l="1"/>
  <c r="M5282" i="5"/>
  <c r="E5284" i="5"/>
  <c r="F5283" i="5"/>
  <c r="T5283" i="5"/>
  <c r="V5283" i="5" s="1"/>
  <c r="S5284" i="5"/>
  <c r="T5284" i="5" l="1"/>
  <c r="V5284" i="5" s="1"/>
  <c r="S5285" i="5"/>
  <c r="F5284" i="5"/>
  <c r="E5285" i="5"/>
  <c r="M5283" i="5"/>
  <c r="L5284" i="5"/>
  <c r="F5285" i="5" l="1"/>
  <c r="E5286" i="5"/>
  <c r="S5286" i="5"/>
  <c r="T5285" i="5"/>
  <c r="V5285" i="5" s="1"/>
  <c r="L5285" i="5"/>
  <c r="M5284" i="5"/>
  <c r="T5286" i="5" l="1"/>
  <c r="V5286" i="5" s="1"/>
  <c r="S5287" i="5"/>
  <c r="M5285" i="5"/>
  <c r="L5286" i="5"/>
  <c r="F5286" i="5"/>
  <c r="E5287" i="5"/>
  <c r="M5286" i="5" l="1"/>
  <c r="L5287" i="5"/>
  <c r="T5287" i="5"/>
  <c r="V5287" i="5" s="1"/>
  <c r="S5288" i="5"/>
  <c r="E5288" i="5"/>
  <c r="F5287" i="5"/>
  <c r="F5288" i="5" l="1"/>
  <c r="E5289" i="5"/>
  <c r="T5288" i="5"/>
  <c r="V5288" i="5" s="1"/>
  <c r="S5289" i="5"/>
  <c r="M5287" i="5"/>
  <c r="L5288" i="5"/>
  <c r="L5289" i="5" l="1"/>
  <c r="M5288" i="5"/>
  <c r="S5290" i="5"/>
  <c r="T5289" i="5"/>
  <c r="V5289" i="5" s="1"/>
  <c r="F5289" i="5"/>
  <c r="E5290" i="5"/>
  <c r="F5290" i="5" l="1"/>
  <c r="E5291" i="5"/>
  <c r="M5289" i="5"/>
  <c r="L5290" i="5"/>
  <c r="T5290" i="5"/>
  <c r="V5290" i="5" s="1"/>
  <c r="S5291" i="5"/>
  <c r="T5291" i="5" l="1"/>
  <c r="V5291" i="5" s="1"/>
  <c r="S5292" i="5"/>
  <c r="M5290" i="5"/>
  <c r="L5291" i="5"/>
  <c r="E5292" i="5"/>
  <c r="F5291" i="5"/>
  <c r="F5292" i="5" l="1"/>
  <c r="E5293" i="5"/>
  <c r="M5291" i="5"/>
  <c r="L5292" i="5"/>
  <c r="T5292" i="5"/>
  <c r="V5292" i="5" s="1"/>
  <c r="S5293" i="5"/>
  <c r="S5294" i="5" l="1"/>
  <c r="T5293" i="5"/>
  <c r="V5293" i="5" s="1"/>
  <c r="L5293" i="5"/>
  <c r="M5292" i="5"/>
  <c r="F5293" i="5"/>
  <c r="E5294" i="5"/>
  <c r="M5293" i="5" l="1"/>
  <c r="L5294" i="5"/>
  <c r="F5294" i="5"/>
  <c r="E5295" i="5"/>
  <c r="T5294" i="5"/>
  <c r="V5294" i="5" s="1"/>
  <c r="S5295" i="5"/>
  <c r="E5296" i="5" l="1"/>
  <c r="F5295" i="5"/>
  <c r="T5295" i="5"/>
  <c r="V5295" i="5" s="1"/>
  <c r="S5296" i="5"/>
  <c r="M5294" i="5"/>
  <c r="L5295" i="5"/>
  <c r="T5296" i="5" l="1"/>
  <c r="V5296" i="5" s="1"/>
  <c r="S5297" i="5"/>
  <c r="M5295" i="5"/>
  <c r="L5296" i="5"/>
  <c r="F5296" i="5"/>
  <c r="E5297" i="5"/>
  <c r="F5297" i="5" l="1"/>
  <c r="E5298" i="5"/>
  <c r="L5297" i="5"/>
  <c r="M5296" i="5"/>
  <c r="S5298" i="5"/>
  <c r="T5297" i="5"/>
  <c r="V5297" i="5" s="1"/>
  <c r="M5297" i="5" l="1"/>
  <c r="L5298" i="5"/>
  <c r="T5298" i="5"/>
  <c r="V5298" i="5" s="1"/>
  <c r="S5299" i="5"/>
  <c r="F5298" i="5"/>
  <c r="E5299" i="5"/>
  <c r="T5299" i="5" l="1"/>
  <c r="V5299" i="5" s="1"/>
  <c r="S5300" i="5"/>
  <c r="E5300" i="5"/>
  <c r="F5299" i="5"/>
  <c r="M5298" i="5"/>
  <c r="L5299" i="5"/>
  <c r="M5299" i="5" l="1"/>
  <c r="L5300" i="5"/>
  <c r="F5300" i="5"/>
  <c r="E5301" i="5"/>
  <c r="T5300" i="5"/>
  <c r="V5300" i="5" s="1"/>
  <c r="S5301" i="5"/>
  <c r="S5302" i="5" l="1"/>
  <c r="T5301" i="5"/>
  <c r="V5301" i="5" s="1"/>
  <c r="F5301" i="5"/>
  <c r="E5302" i="5"/>
  <c r="L5301" i="5"/>
  <c r="M5300" i="5"/>
  <c r="M5301" i="5" l="1"/>
  <c r="L5302" i="5"/>
  <c r="F5302" i="5"/>
  <c r="E5303" i="5"/>
  <c r="T5302" i="5"/>
  <c r="V5302" i="5" s="1"/>
  <c r="S5303" i="5"/>
  <c r="T5303" i="5" l="1"/>
  <c r="V5303" i="5" s="1"/>
  <c r="S5304" i="5"/>
  <c r="E5304" i="5"/>
  <c r="F5303" i="5"/>
  <c r="M5302" i="5"/>
  <c r="L5303" i="5"/>
  <c r="M5303" i="5" l="1"/>
  <c r="L5304" i="5"/>
  <c r="T5304" i="5"/>
  <c r="V5304" i="5" s="1"/>
  <c r="S5305" i="5"/>
  <c r="F5304" i="5"/>
  <c r="E5305" i="5"/>
  <c r="F5305" i="5" l="1"/>
  <c r="E5306" i="5"/>
  <c r="S5306" i="5"/>
  <c r="T5305" i="5"/>
  <c r="V5305" i="5" s="1"/>
  <c r="L5305" i="5"/>
  <c r="M5304" i="5"/>
  <c r="M5305" i="5" l="1"/>
  <c r="L5306" i="5"/>
  <c r="T5306" i="5"/>
  <c r="V5306" i="5" s="1"/>
  <c r="S5307" i="5"/>
  <c r="F5306" i="5"/>
  <c r="E5307" i="5"/>
  <c r="E5308" i="5" l="1"/>
  <c r="F5307" i="5"/>
  <c r="T5307" i="5"/>
  <c r="V5307" i="5" s="1"/>
  <c r="S5308" i="5"/>
  <c r="M5306" i="5"/>
  <c r="L5307" i="5"/>
  <c r="M5307" i="5" l="1"/>
  <c r="L5308" i="5"/>
  <c r="T5308" i="5"/>
  <c r="V5308" i="5" s="1"/>
  <c r="S5309" i="5"/>
  <c r="F5308" i="5"/>
  <c r="E5309" i="5"/>
  <c r="S5310" i="5" l="1"/>
  <c r="T5309" i="5"/>
  <c r="V5309" i="5" s="1"/>
  <c r="F5309" i="5"/>
  <c r="E5310" i="5"/>
  <c r="L5309" i="5"/>
  <c r="M5308" i="5"/>
  <c r="M5309" i="5" l="1"/>
  <c r="L5310" i="5"/>
  <c r="F5310" i="5"/>
  <c r="E5311" i="5"/>
  <c r="T5310" i="5"/>
  <c r="V5310" i="5" s="1"/>
  <c r="S5311" i="5"/>
  <c r="T5311" i="5" l="1"/>
  <c r="V5311" i="5" s="1"/>
  <c r="S5312" i="5"/>
  <c r="E5312" i="5"/>
  <c r="F5311" i="5"/>
  <c r="M5310" i="5"/>
  <c r="L5311" i="5"/>
  <c r="M5311" i="5" l="1"/>
  <c r="L5312" i="5"/>
  <c r="F5312" i="5"/>
  <c r="E5313" i="5"/>
  <c r="T5312" i="5"/>
  <c r="V5312" i="5" s="1"/>
  <c r="S5313" i="5"/>
  <c r="L5313" i="5" l="1"/>
  <c r="M5312" i="5"/>
  <c r="S5314" i="5"/>
  <c r="T5313" i="5"/>
  <c r="V5313" i="5" s="1"/>
  <c r="F5313" i="5"/>
  <c r="E5314" i="5"/>
  <c r="F5314" i="5" l="1"/>
  <c r="E5315" i="5"/>
  <c r="M5313" i="5"/>
  <c r="L5314" i="5"/>
  <c r="T5314" i="5"/>
  <c r="V5314" i="5" s="1"/>
  <c r="S5315" i="5"/>
  <c r="T5315" i="5" l="1"/>
  <c r="V5315" i="5" s="1"/>
  <c r="S5316" i="5"/>
  <c r="M5314" i="5"/>
  <c r="L5315" i="5"/>
  <c r="E5316" i="5"/>
  <c r="F5315" i="5"/>
  <c r="M5315" i="5" l="1"/>
  <c r="L5316" i="5"/>
  <c r="T5316" i="5"/>
  <c r="V5316" i="5" s="1"/>
  <c r="S5317" i="5"/>
  <c r="F5316" i="5"/>
  <c r="E5317" i="5"/>
  <c r="F5317" i="5" l="1"/>
  <c r="E5318" i="5"/>
  <c r="S5318" i="5"/>
  <c r="T5317" i="5"/>
  <c r="V5317" i="5" s="1"/>
  <c r="L5317" i="5"/>
  <c r="M5316" i="5"/>
  <c r="T5318" i="5" l="1"/>
  <c r="V5318" i="5" s="1"/>
  <c r="S5319" i="5"/>
  <c r="M5317" i="5"/>
  <c r="L5318" i="5"/>
  <c r="F5318" i="5"/>
  <c r="E5319" i="5"/>
  <c r="E5320" i="5" l="1"/>
  <c r="F5319" i="5"/>
  <c r="M5318" i="5"/>
  <c r="L5319" i="5"/>
  <c r="T5319" i="5"/>
  <c r="V5319" i="5" s="1"/>
  <c r="S5320" i="5"/>
  <c r="T5320" i="5" l="1"/>
  <c r="V5320" i="5" s="1"/>
  <c r="S5321" i="5"/>
  <c r="F5320" i="5"/>
  <c r="E5321" i="5"/>
  <c r="M5319" i="5"/>
  <c r="L5320" i="5"/>
  <c r="S5322" i="5" l="1"/>
  <c r="T5321" i="5"/>
  <c r="V5321" i="5" s="1"/>
  <c r="L5321" i="5"/>
  <c r="M5320" i="5"/>
  <c r="F5321" i="5"/>
  <c r="E5322" i="5"/>
  <c r="F5322" i="5" l="1"/>
  <c r="E5323" i="5"/>
  <c r="M5321" i="5"/>
  <c r="L5322" i="5"/>
  <c r="T5322" i="5"/>
  <c r="V5322" i="5" s="1"/>
  <c r="S5323" i="5"/>
  <c r="T5323" i="5" l="1"/>
  <c r="V5323" i="5" s="1"/>
  <c r="S5324" i="5"/>
  <c r="M5322" i="5"/>
  <c r="L5323" i="5"/>
  <c r="E5324" i="5"/>
  <c r="F5323" i="5"/>
  <c r="M5323" i="5" l="1"/>
  <c r="L5324" i="5"/>
  <c r="T5324" i="5"/>
  <c r="V5324" i="5" s="1"/>
  <c r="S5325" i="5"/>
  <c r="F5324" i="5"/>
  <c r="E5325" i="5"/>
  <c r="S5326" i="5" l="1"/>
  <c r="T5325" i="5"/>
  <c r="V5325" i="5" s="1"/>
  <c r="L5325" i="5"/>
  <c r="M5324" i="5"/>
  <c r="F5325" i="5"/>
  <c r="E5326" i="5"/>
  <c r="F5326" i="5" l="1"/>
  <c r="E5327" i="5"/>
  <c r="M5325" i="5"/>
  <c r="L5326" i="5"/>
  <c r="T5326" i="5"/>
  <c r="V5326" i="5" s="1"/>
  <c r="S5327" i="5"/>
  <c r="T5327" i="5" l="1"/>
  <c r="V5327" i="5" s="1"/>
  <c r="S5328" i="5"/>
  <c r="M5326" i="5"/>
  <c r="L5327" i="5"/>
  <c r="E5328" i="5"/>
  <c r="F5327" i="5"/>
  <c r="F5328" i="5" l="1"/>
  <c r="E5329" i="5"/>
  <c r="M5327" i="5"/>
  <c r="L5328" i="5"/>
  <c r="T5328" i="5"/>
  <c r="V5328" i="5" s="1"/>
  <c r="S5329" i="5"/>
  <c r="S5330" i="5" l="1"/>
  <c r="T5329" i="5"/>
  <c r="V5329" i="5" s="1"/>
  <c r="L5329" i="5"/>
  <c r="M5328" i="5"/>
  <c r="F5329" i="5"/>
  <c r="E5330" i="5"/>
  <c r="F5330" i="5" l="1"/>
  <c r="E5331" i="5"/>
  <c r="M5329" i="5"/>
  <c r="L5330" i="5"/>
  <c r="T5330" i="5"/>
  <c r="V5330" i="5" s="1"/>
  <c r="S5331" i="5"/>
  <c r="T5331" i="5" l="1"/>
  <c r="V5331" i="5" s="1"/>
  <c r="S5332" i="5"/>
  <c r="M5330" i="5"/>
  <c r="L5331" i="5"/>
  <c r="E5332" i="5"/>
  <c r="F5331" i="5"/>
  <c r="F5332" i="5" l="1"/>
  <c r="E5333" i="5"/>
  <c r="T5332" i="5"/>
  <c r="V5332" i="5" s="1"/>
  <c r="S5333" i="5"/>
  <c r="M5331" i="5"/>
  <c r="L5332" i="5"/>
  <c r="L5333" i="5" l="1"/>
  <c r="M5332" i="5"/>
  <c r="S5334" i="5"/>
  <c r="T5333" i="5"/>
  <c r="V5333" i="5" s="1"/>
  <c r="F5333" i="5"/>
  <c r="E5334" i="5"/>
  <c r="F5334" i="5" l="1"/>
  <c r="E5335" i="5"/>
  <c r="T5334" i="5"/>
  <c r="V5334" i="5" s="1"/>
  <c r="S5335" i="5"/>
  <c r="M5333" i="5"/>
  <c r="L5334" i="5"/>
  <c r="M5334" i="5" l="1"/>
  <c r="L5335" i="5"/>
  <c r="T5335" i="5"/>
  <c r="V5335" i="5" s="1"/>
  <c r="S5336" i="5"/>
  <c r="E5336" i="5"/>
  <c r="F5335" i="5"/>
  <c r="T5336" i="5" l="1"/>
  <c r="V5336" i="5" s="1"/>
  <c r="S5337" i="5"/>
  <c r="F5336" i="5"/>
  <c r="E5337" i="5"/>
  <c r="M5335" i="5"/>
  <c r="L5336" i="5"/>
  <c r="L5337" i="5" l="1"/>
  <c r="M5336" i="5"/>
  <c r="S5338" i="5"/>
  <c r="T5337" i="5"/>
  <c r="V5337" i="5" s="1"/>
  <c r="F5337" i="5"/>
  <c r="E5338" i="5"/>
  <c r="F5338" i="5" l="1"/>
  <c r="E5339" i="5"/>
  <c r="T5338" i="5"/>
  <c r="V5338" i="5" s="1"/>
  <c r="S5339" i="5"/>
  <c r="M5337" i="5"/>
  <c r="L5338" i="5"/>
  <c r="M5338" i="5" l="1"/>
  <c r="L5339" i="5"/>
  <c r="T5339" i="5"/>
  <c r="V5339" i="5" s="1"/>
  <c r="S5340" i="5"/>
  <c r="E5340" i="5"/>
  <c r="F5339" i="5"/>
  <c r="F5340" i="5" l="1"/>
  <c r="E5341" i="5"/>
  <c r="T5340" i="5"/>
  <c r="V5340" i="5" s="1"/>
  <c r="S5341" i="5"/>
  <c r="M5339" i="5"/>
  <c r="L5340" i="5"/>
  <c r="S5342" i="5" l="1"/>
  <c r="T5341" i="5"/>
  <c r="V5341" i="5" s="1"/>
  <c r="L5341" i="5"/>
  <c r="M5340" i="5"/>
  <c r="F5341" i="5"/>
  <c r="E5342" i="5"/>
  <c r="F5342" i="5" l="1"/>
  <c r="E5343" i="5"/>
  <c r="M5341" i="5"/>
  <c r="L5342" i="5"/>
  <c r="T5342" i="5"/>
  <c r="V5342" i="5" s="1"/>
  <c r="S5343" i="5"/>
  <c r="T5343" i="5" l="1"/>
  <c r="V5343" i="5" s="1"/>
  <c r="S5344" i="5"/>
  <c r="M5342" i="5"/>
  <c r="L5343" i="5"/>
  <c r="E5344" i="5"/>
  <c r="F5343" i="5"/>
  <c r="F5344" i="5" l="1"/>
  <c r="E5345" i="5"/>
  <c r="M5343" i="5"/>
  <c r="L5344" i="5"/>
  <c r="T5344" i="5"/>
  <c r="V5344" i="5" s="1"/>
  <c r="S5345" i="5"/>
  <c r="S5346" i="5" l="1"/>
  <c r="T5345" i="5"/>
  <c r="V5345" i="5" s="1"/>
  <c r="L5345" i="5"/>
  <c r="M5344" i="5"/>
  <c r="F5345" i="5"/>
  <c r="E5346" i="5"/>
  <c r="M5345" i="5" l="1"/>
  <c r="L5346" i="5"/>
  <c r="F5346" i="5"/>
  <c r="E5347" i="5"/>
  <c r="T5346" i="5"/>
  <c r="V5346" i="5" s="1"/>
  <c r="S5347" i="5"/>
  <c r="T5347" i="5" l="1"/>
  <c r="V5347" i="5" s="1"/>
  <c r="S5348" i="5"/>
  <c r="E5348" i="5"/>
  <c r="F5347" i="5"/>
  <c r="M5346" i="5"/>
  <c r="L5347" i="5"/>
  <c r="T5348" i="5" l="1"/>
  <c r="V5348" i="5" s="1"/>
  <c r="S5349" i="5"/>
  <c r="M5347" i="5"/>
  <c r="L5348" i="5"/>
  <c r="F5348" i="5"/>
  <c r="E5349" i="5"/>
  <c r="F5349" i="5" l="1"/>
  <c r="E5350" i="5"/>
  <c r="S5350" i="5"/>
  <c r="T5349" i="5"/>
  <c r="V5349" i="5" s="1"/>
  <c r="L5349" i="5"/>
  <c r="M5348" i="5"/>
  <c r="M5349" i="5" l="1"/>
  <c r="L5350" i="5"/>
  <c r="T5350" i="5"/>
  <c r="V5350" i="5" s="1"/>
  <c r="S5351" i="5"/>
  <c r="F5350" i="5"/>
  <c r="E5351" i="5"/>
  <c r="E5352" i="5" l="1"/>
  <c r="F5351" i="5"/>
  <c r="T5351" i="5"/>
  <c r="V5351" i="5" s="1"/>
  <c r="S5352" i="5"/>
  <c r="M5350" i="5"/>
  <c r="L5351" i="5"/>
  <c r="M5351" i="5" l="1"/>
  <c r="L5352" i="5"/>
  <c r="T5352" i="5"/>
  <c r="V5352" i="5" s="1"/>
  <c r="S5353" i="5"/>
  <c r="F5352" i="5"/>
  <c r="E5353" i="5"/>
  <c r="F5353" i="5" l="1"/>
  <c r="E5354" i="5"/>
  <c r="S5354" i="5"/>
  <c r="T5353" i="5"/>
  <c r="V5353" i="5" s="1"/>
  <c r="L5353" i="5"/>
  <c r="M5352" i="5"/>
  <c r="M5353" i="5" l="1"/>
  <c r="L5354" i="5"/>
  <c r="T5354" i="5"/>
  <c r="V5354" i="5" s="1"/>
  <c r="S5355" i="5"/>
  <c r="F5354" i="5"/>
  <c r="E5355" i="5"/>
  <c r="E5356" i="5" l="1"/>
  <c r="F5355" i="5"/>
  <c r="T5355" i="5"/>
  <c r="V5355" i="5" s="1"/>
  <c r="S5356" i="5"/>
  <c r="M5354" i="5"/>
  <c r="L5355" i="5"/>
  <c r="T5356" i="5" l="1"/>
  <c r="V5356" i="5" s="1"/>
  <c r="S5357" i="5"/>
  <c r="M5355" i="5"/>
  <c r="L5356" i="5"/>
  <c r="F5356" i="5"/>
  <c r="E5357" i="5"/>
  <c r="F5357" i="5" l="1"/>
  <c r="E5358" i="5"/>
  <c r="L5357" i="5"/>
  <c r="M5356" i="5"/>
  <c r="S5358" i="5"/>
  <c r="T5357" i="5"/>
  <c r="V5357" i="5" s="1"/>
  <c r="T5358" i="5" l="1"/>
  <c r="V5358" i="5" s="1"/>
  <c r="S5359" i="5"/>
  <c r="M5357" i="5"/>
  <c r="L5358" i="5"/>
  <c r="F5358" i="5"/>
  <c r="E5359" i="5"/>
  <c r="E5360" i="5" l="1"/>
  <c r="F5359" i="5"/>
  <c r="T5359" i="5"/>
  <c r="V5359" i="5" s="1"/>
  <c r="S5360" i="5"/>
  <c r="M5358" i="5"/>
  <c r="L5359" i="5"/>
  <c r="M5359" i="5" l="1"/>
  <c r="L5360" i="5"/>
  <c r="T5360" i="5"/>
  <c r="V5360" i="5" s="1"/>
  <c r="S5361" i="5"/>
  <c r="F5360" i="5"/>
  <c r="E5361" i="5"/>
  <c r="F5361" i="5" l="1"/>
  <c r="E5362" i="5"/>
  <c r="S5362" i="5"/>
  <c r="T5361" i="5"/>
  <c r="V5361" i="5" s="1"/>
  <c r="L5361" i="5"/>
  <c r="M5360" i="5"/>
  <c r="M5361" i="5" l="1"/>
  <c r="L5362" i="5"/>
  <c r="T5362" i="5"/>
  <c r="V5362" i="5" s="1"/>
  <c r="S5363" i="5"/>
  <c r="F5362" i="5"/>
  <c r="E5363" i="5"/>
  <c r="T5363" i="5" l="1"/>
  <c r="V5363" i="5" s="1"/>
  <c r="S5364" i="5"/>
  <c r="E5364" i="5"/>
  <c r="F5363" i="5"/>
  <c r="M5362" i="5"/>
  <c r="L5363" i="5"/>
  <c r="T5364" i="5" l="1"/>
  <c r="V5364" i="5" s="1"/>
  <c r="S5365" i="5"/>
  <c r="M5363" i="5"/>
  <c r="L5364" i="5"/>
  <c r="F5364" i="5"/>
  <c r="E5365" i="5"/>
  <c r="F5365" i="5" l="1"/>
  <c r="E5366" i="5"/>
  <c r="L5365" i="5"/>
  <c r="M5364" i="5"/>
  <c r="S5366" i="5"/>
  <c r="T5365" i="5"/>
  <c r="V5365" i="5" s="1"/>
  <c r="T5366" i="5" l="1"/>
  <c r="V5366" i="5" s="1"/>
  <c r="S5367" i="5"/>
  <c r="M5365" i="5"/>
  <c r="L5366" i="5"/>
  <c r="F5366" i="5"/>
  <c r="E5367" i="5"/>
  <c r="M5366" i="5" l="1"/>
  <c r="L5367" i="5"/>
  <c r="T5367" i="5"/>
  <c r="V5367" i="5" s="1"/>
  <c r="S5368" i="5"/>
  <c r="E5368" i="5"/>
  <c r="F5367" i="5"/>
  <c r="F5368" i="5" l="1"/>
  <c r="E5369" i="5"/>
  <c r="T5368" i="5"/>
  <c r="V5368" i="5" s="1"/>
  <c r="S5369" i="5"/>
  <c r="M5367" i="5"/>
  <c r="L5368" i="5"/>
  <c r="L5369" i="5" l="1"/>
  <c r="M5368" i="5"/>
  <c r="F5369" i="5"/>
  <c r="E5370" i="5"/>
  <c r="S5370" i="5"/>
  <c r="T5369" i="5"/>
  <c r="V5369" i="5" s="1"/>
  <c r="T5370" i="5" l="1"/>
  <c r="V5370" i="5" s="1"/>
  <c r="S5371" i="5"/>
  <c r="F5370" i="5"/>
  <c r="E5371" i="5"/>
  <c r="M5369" i="5"/>
  <c r="L5370" i="5"/>
  <c r="M5370" i="5" l="1"/>
  <c r="L5371" i="5"/>
  <c r="E5372" i="5"/>
  <c r="F5371" i="5"/>
  <c r="T5371" i="5"/>
  <c r="V5371" i="5" s="1"/>
  <c r="S5372" i="5"/>
  <c r="T5372" i="5" l="1"/>
  <c r="V5372" i="5" s="1"/>
  <c r="S5373" i="5"/>
  <c r="F5372" i="5"/>
  <c r="E5373" i="5"/>
  <c r="M5371" i="5"/>
  <c r="L5372" i="5"/>
  <c r="L5373" i="5" l="1"/>
  <c r="M5372" i="5"/>
  <c r="F5373" i="5"/>
  <c r="E5374" i="5"/>
  <c r="S5374" i="5"/>
  <c r="T5373" i="5"/>
  <c r="V5373" i="5" s="1"/>
  <c r="T5374" i="5" l="1"/>
  <c r="V5374" i="5" s="1"/>
  <c r="S5375" i="5"/>
  <c r="F5374" i="5"/>
  <c r="E5375" i="5"/>
  <c r="M5373" i="5"/>
  <c r="L5374" i="5"/>
  <c r="E5376" i="5" l="1"/>
  <c r="F5375" i="5"/>
  <c r="T5375" i="5"/>
  <c r="V5375" i="5" s="1"/>
  <c r="S5376" i="5"/>
  <c r="M5374" i="5"/>
  <c r="L5375" i="5"/>
  <c r="F5376" i="5" l="1"/>
  <c r="E5377" i="5"/>
  <c r="M5375" i="5"/>
  <c r="L5376" i="5"/>
  <c r="T5376" i="5"/>
  <c r="V5376" i="5" s="1"/>
  <c r="S5377" i="5"/>
  <c r="S5378" i="5" l="1"/>
  <c r="T5377" i="5"/>
  <c r="V5377" i="5" s="1"/>
  <c r="L5377" i="5"/>
  <c r="M5376" i="5"/>
  <c r="F5377" i="5"/>
  <c r="E5378" i="5"/>
  <c r="M5377" i="5" l="1"/>
  <c r="L5378" i="5"/>
  <c r="F5378" i="5"/>
  <c r="E5379" i="5"/>
  <c r="T5378" i="5"/>
  <c r="V5378" i="5" s="1"/>
  <c r="S5379" i="5"/>
  <c r="T5379" i="5" l="1"/>
  <c r="V5379" i="5" s="1"/>
  <c r="S5380" i="5"/>
  <c r="E5380" i="5"/>
  <c r="F5379" i="5"/>
  <c r="M5378" i="5"/>
  <c r="L5379" i="5"/>
  <c r="M5379" i="5" l="1"/>
  <c r="L5380" i="5"/>
  <c r="T5380" i="5"/>
  <c r="V5380" i="5" s="1"/>
  <c r="S5381" i="5"/>
  <c r="F5380" i="5"/>
  <c r="E5381" i="5"/>
  <c r="S5382" i="5" l="1"/>
  <c r="T5381" i="5"/>
  <c r="V5381" i="5" s="1"/>
  <c r="L5381" i="5"/>
  <c r="M5380" i="5"/>
  <c r="F5381" i="5"/>
  <c r="E5382" i="5"/>
  <c r="F5382" i="5" l="1"/>
  <c r="E5383" i="5"/>
  <c r="M5381" i="5"/>
  <c r="L5382" i="5"/>
  <c r="T5382" i="5"/>
  <c r="V5382" i="5" s="1"/>
  <c r="S5383" i="5"/>
  <c r="T5383" i="5" l="1"/>
  <c r="V5383" i="5" s="1"/>
  <c r="S5384" i="5"/>
  <c r="M5382" i="5"/>
  <c r="L5383" i="5"/>
  <c r="E5384" i="5"/>
  <c r="F5383" i="5"/>
  <c r="M5383" i="5" l="1"/>
  <c r="L5384" i="5"/>
  <c r="T5384" i="5"/>
  <c r="V5384" i="5" s="1"/>
  <c r="S5385" i="5"/>
  <c r="F5384" i="5"/>
  <c r="E5385" i="5"/>
  <c r="F5385" i="5" l="1"/>
  <c r="E5386" i="5"/>
  <c r="S5386" i="5"/>
  <c r="T5385" i="5"/>
  <c r="V5385" i="5" s="1"/>
  <c r="L5385" i="5"/>
  <c r="M5384" i="5"/>
  <c r="F5386" i="5" l="1"/>
  <c r="E5387" i="5"/>
  <c r="M5385" i="5"/>
  <c r="L5386" i="5"/>
  <c r="T5386" i="5"/>
  <c r="V5386" i="5" s="1"/>
  <c r="S5387" i="5"/>
  <c r="T5387" i="5" l="1"/>
  <c r="V5387" i="5" s="1"/>
  <c r="S5388" i="5"/>
  <c r="M5386" i="5"/>
  <c r="L5387" i="5"/>
  <c r="E5388" i="5"/>
  <c r="F5387" i="5"/>
  <c r="M5387" i="5" l="1"/>
  <c r="L5388" i="5"/>
  <c r="T5388" i="5"/>
  <c r="V5388" i="5" s="1"/>
  <c r="S5389" i="5"/>
  <c r="F5388" i="5"/>
  <c r="E5389" i="5"/>
  <c r="F5389" i="5" l="1"/>
  <c r="E5390" i="5"/>
  <c r="S5390" i="5"/>
  <c r="T5389" i="5"/>
  <c r="V5389" i="5" s="1"/>
  <c r="L5389" i="5"/>
  <c r="M5388" i="5"/>
  <c r="T5390" i="5" l="1"/>
  <c r="V5390" i="5" s="1"/>
  <c r="S5391" i="5"/>
  <c r="M5389" i="5"/>
  <c r="L5390" i="5"/>
  <c r="F5390" i="5"/>
  <c r="E5391" i="5"/>
  <c r="T5391" i="5" l="1"/>
  <c r="V5391" i="5" s="1"/>
  <c r="S5392" i="5"/>
  <c r="E5392" i="5"/>
  <c r="F5391" i="5"/>
  <c r="M5390" i="5"/>
  <c r="L5391" i="5"/>
  <c r="F5392" i="5" l="1"/>
  <c r="E5393" i="5"/>
  <c r="M5391" i="5"/>
  <c r="L5392" i="5"/>
  <c r="T5392" i="5"/>
  <c r="V5392" i="5" s="1"/>
  <c r="S5393" i="5"/>
  <c r="S5394" i="5" l="1"/>
  <c r="T5393" i="5"/>
  <c r="V5393" i="5" s="1"/>
  <c r="L5393" i="5"/>
  <c r="M5392" i="5"/>
  <c r="F5393" i="5"/>
  <c r="E5394" i="5"/>
  <c r="F5394" i="5" l="1"/>
  <c r="E5395" i="5"/>
  <c r="M5393" i="5"/>
  <c r="L5394" i="5"/>
  <c r="T5394" i="5"/>
  <c r="V5394" i="5" s="1"/>
  <c r="S5395" i="5"/>
  <c r="T5395" i="5" l="1"/>
  <c r="V5395" i="5" s="1"/>
  <c r="S5396" i="5"/>
  <c r="M5394" i="5"/>
  <c r="L5395" i="5"/>
  <c r="E5396" i="5"/>
  <c r="F5395" i="5"/>
  <c r="F5396" i="5" l="1"/>
  <c r="E5397" i="5"/>
  <c r="M5395" i="5"/>
  <c r="L5396" i="5"/>
  <c r="T5396" i="5"/>
  <c r="V5396" i="5" s="1"/>
  <c r="S5397" i="5"/>
  <c r="S5398" i="5" l="1"/>
  <c r="T5397" i="5"/>
  <c r="V5397" i="5" s="1"/>
  <c r="F5397" i="5"/>
  <c r="E5398" i="5"/>
  <c r="L5397" i="5"/>
  <c r="M5396" i="5"/>
  <c r="M5397" i="5" l="1"/>
  <c r="L5398" i="5"/>
  <c r="F5398" i="5"/>
  <c r="E5399" i="5"/>
  <c r="T5398" i="5"/>
  <c r="V5398" i="5" s="1"/>
  <c r="S5399" i="5"/>
  <c r="T5399" i="5" l="1"/>
  <c r="V5399" i="5" s="1"/>
  <c r="S5400" i="5"/>
  <c r="M5398" i="5"/>
  <c r="L5399" i="5"/>
  <c r="E5400" i="5"/>
  <c r="F5399" i="5"/>
  <c r="F5400" i="5" l="1"/>
  <c r="E5401" i="5"/>
  <c r="M5399" i="5"/>
  <c r="L5400" i="5"/>
  <c r="T5400" i="5"/>
  <c r="V5400" i="5" s="1"/>
  <c r="S5401" i="5"/>
  <c r="S5402" i="5" l="1"/>
  <c r="T5401" i="5"/>
  <c r="V5401" i="5" s="1"/>
  <c r="L5401" i="5"/>
  <c r="M5400" i="5"/>
  <c r="F5401" i="5"/>
  <c r="E5402" i="5"/>
  <c r="F5402" i="5" l="1"/>
  <c r="E5403" i="5"/>
  <c r="M5401" i="5"/>
  <c r="L5402" i="5"/>
  <c r="T5402" i="5"/>
  <c r="V5402" i="5" s="1"/>
  <c r="S5403" i="5"/>
  <c r="T5403" i="5" l="1"/>
  <c r="V5403" i="5" s="1"/>
  <c r="S5404" i="5"/>
  <c r="M5402" i="5"/>
  <c r="L5403" i="5"/>
  <c r="E5404" i="5"/>
  <c r="F5403" i="5"/>
  <c r="F5404" i="5" l="1"/>
  <c r="E5405" i="5"/>
  <c r="M5403" i="5"/>
  <c r="L5404" i="5"/>
  <c r="T5404" i="5"/>
  <c r="V5404" i="5" s="1"/>
  <c r="S5405" i="5"/>
  <c r="S5406" i="5" l="1"/>
  <c r="T5405" i="5"/>
  <c r="V5405" i="5" s="1"/>
  <c r="L5405" i="5"/>
  <c r="M5404" i="5"/>
  <c r="F5405" i="5"/>
  <c r="E5406" i="5"/>
  <c r="F5406" i="5" l="1"/>
  <c r="E5407" i="5"/>
  <c r="M5405" i="5"/>
  <c r="L5406" i="5"/>
  <c r="T5406" i="5"/>
  <c r="V5406" i="5" s="1"/>
  <c r="S5407" i="5"/>
  <c r="T5407" i="5" l="1"/>
  <c r="V5407" i="5" s="1"/>
  <c r="S5408" i="5"/>
  <c r="M5406" i="5"/>
  <c r="L5407" i="5"/>
  <c r="E5408" i="5"/>
  <c r="F5407" i="5"/>
  <c r="F5408" i="5" l="1"/>
  <c r="E5409" i="5"/>
  <c r="M5407" i="5"/>
  <c r="L5408" i="5"/>
  <c r="T5408" i="5"/>
  <c r="V5408" i="5" s="1"/>
  <c r="S5409" i="5"/>
  <c r="S5410" i="5" l="1"/>
  <c r="T5409" i="5"/>
  <c r="V5409" i="5" s="1"/>
  <c r="L5409" i="5"/>
  <c r="M5408" i="5"/>
  <c r="F5409" i="5"/>
  <c r="E5410" i="5"/>
  <c r="M5409" i="5" l="1"/>
  <c r="L5410" i="5"/>
  <c r="F5410" i="5"/>
  <c r="E5411" i="5"/>
  <c r="T5410" i="5"/>
  <c r="V5410" i="5" s="1"/>
  <c r="S5411" i="5"/>
  <c r="T5411" i="5" l="1"/>
  <c r="V5411" i="5" s="1"/>
  <c r="S5412" i="5"/>
  <c r="E5412" i="5"/>
  <c r="F5411" i="5"/>
  <c r="M5410" i="5"/>
  <c r="L5411" i="5"/>
  <c r="M5411" i="5" l="1"/>
  <c r="L5412" i="5"/>
  <c r="T5412" i="5"/>
  <c r="V5412" i="5" s="1"/>
  <c r="S5413" i="5"/>
  <c r="F5412" i="5"/>
  <c r="E5413" i="5"/>
  <c r="S5414" i="5" l="1"/>
  <c r="T5413" i="5"/>
  <c r="V5413" i="5" s="1"/>
  <c r="F5413" i="5"/>
  <c r="E5414" i="5"/>
  <c r="L5413" i="5"/>
  <c r="M5412" i="5"/>
  <c r="M5413" i="5" l="1"/>
  <c r="L5414" i="5"/>
  <c r="F5414" i="5"/>
  <c r="E5415" i="5"/>
  <c r="T5414" i="5"/>
  <c r="V5414" i="5" s="1"/>
  <c r="S5415" i="5"/>
  <c r="T5415" i="5" l="1"/>
  <c r="V5415" i="5" s="1"/>
  <c r="S5416" i="5"/>
  <c r="E5416" i="5"/>
  <c r="F5415" i="5"/>
  <c r="M5414" i="5"/>
  <c r="L5415" i="5"/>
  <c r="M5415" i="5" l="1"/>
  <c r="L5416" i="5"/>
  <c r="T5416" i="5"/>
  <c r="V5416" i="5" s="1"/>
  <c r="S5417" i="5"/>
  <c r="F5416" i="5"/>
  <c r="E5417" i="5"/>
  <c r="F5417" i="5" l="1"/>
  <c r="E5418" i="5"/>
  <c r="L5417" i="5"/>
  <c r="M5416" i="5"/>
  <c r="S5418" i="5"/>
  <c r="T5417" i="5"/>
  <c r="V5417" i="5" s="1"/>
  <c r="T5418" i="5" l="1"/>
  <c r="V5418" i="5" s="1"/>
  <c r="S5419" i="5"/>
  <c r="M5417" i="5"/>
  <c r="L5418" i="5"/>
  <c r="F5418" i="5"/>
  <c r="E5419" i="5"/>
  <c r="E5420" i="5" l="1"/>
  <c r="F5419" i="5"/>
  <c r="M5418" i="5"/>
  <c r="L5419" i="5"/>
  <c r="T5419" i="5"/>
  <c r="V5419" i="5" s="1"/>
  <c r="S5420" i="5"/>
  <c r="T5420" i="5" l="1"/>
  <c r="V5420" i="5" s="1"/>
  <c r="S5421" i="5"/>
  <c r="M5419" i="5"/>
  <c r="L5420" i="5"/>
  <c r="F5420" i="5"/>
  <c r="E5421" i="5"/>
  <c r="F5421" i="5" l="1"/>
  <c r="E5422" i="5"/>
  <c r="L5421" i="5"/>
  <c r="M5420" i="5"/>
  <c r="S5422" i="5"/>
  <c r="T5421" i="5"/>
  <c r="V5421" i="5" s="1"/>
  <c r="T5422" i="5" l="1"/>
  <c r="V5422" i="5" s="1"/>
  <c r="S5423" i="5"/>
  <c r="M5421" i="5"/>
  <c r="L5422" i="5"/>
  <c r="F5422" i="5"/>
  <c r="E5423" i="5"/>
  <c r="E5424" i="5" l="1"/>
  <c r="F5423" i="5"/>
  <c r="M5422" i="5"/>
  <c r="L5423" i="5"/>
  <c r="T5423" i="5"/>
  <c r="V5423" i="5" s="1"/>
  <c r="S5424" i="5"/>
  <c r="T5424" i="5" l="1"/>
  <c r="V5424" i="5" s="1"/>
  <c r="S5425" i="5"/>
  <c r="M5423" i="5"/>
  <c r="L5424" i="5"/>
  <c r="F5424" i="5"/>
  <c r="E5425" i="5"/>
  <c r="F5425" i="5" l="1"/>
  <c r="E5426" i="5"/>
  <c r="L5425" i="5"/>
  <c r="M5424" i="5"/>
  <c r="S5426" i="5"/>
  <c r="T5425" i="5"/>
  <c r="V5425" i="5" s="1"/>
  <c r="T5426" i="5" l="1"/>
  <c r="V5426" i="5" s="1"/>
  <c r="S5427" i="5"/>
  <c r="M5425" i="5"/>
  <c r="L5426" i="5"/>
  <c r="F5426" i="5"/>
  <c r="E5427" i="5"/>
  <c r="E5428" i="5" l="1"/>
  <c r="F5427" i="5"/>
  <c r="M5426" i="5"/>
  <c r="L5427" i="5"/>
  <c r="T5427" i="5"/>
  <c r="V5427" i="5" s="1"/>
  <c r="S5428" i="5"/>
  <c r="T5428" i="5" l="1"/>
  <c r="V5428" i="5" s="1"/>
  <c r="S5429" i="5"/>
  <c r="M5427" i="5"/>
  <c r="L5428" i="5"/>
  <c r="F5428" i="5"/>
  <c r="E5429" i="5"/>
  <c r="F5429" i="5" l="1"/>
  <c r="E5430" i="5"/>
  <c r="S5430" i="5"/>
  <c r="T5429" i="5"/>
  <c r="V5429" i="5" s="1"/>
  <c r="L5429" i="5"/>
  <c r="M5428" i="5"/>
  <c r="M5429" i="5" l="1"/>
  <c r="L5430" i="5"/>
  <c r="F5430" i="5"/>
  <c r="E5431" i="5"/>
  <c r="T5430" i="5"/>
  <c r="V5430" i="5" s="1"/>
  <c r="S5431" i="5"/>
  <c r="E5432" i="5" l="1"/>
  <c r="F5431" i="5"/>
  <c r="M5430" i="5"/>
  <c r="L5431" i="5"/>
  <c r="T5431" i="5"/>
  <c r="V5431" i="5" s="1"/>
  <c r="S5432" i="5"/>
  <c r="T5432" i="5" l="1"/>
  <c r="V5432" i="5" s="1"/>
  <c r="S5433" i="5"/>
  <c r="M5431" i="5"/>
  <c r="L5432" i="5"/>
  <c r="F5432" i="5"/>
  <c r="E5433" i="5"/>
  <c r="L5433" i="5" l="1"/>
  <c r="M5432" i="5"/>
  <c r="S5434" i="5"/>
  <c r="T5433" i="5"/>
  <c r="V5433" i="5" s="1"/>
  <c r="F5433" i="5"/>
  <c r="E5434" i="5"/>
  <c r="F5434" i="5" l="1"/>
  <c r="E5435" i="5"/>
  <c r="T5434" i="5"/>
  <c r="V5434" i="5" s="1"/>
  <c r="S5435" i="5"/>
  <c r="M5433" i="5"/>
  <c r="L5434" i="5"/>
  <c r="E5436" i="5" l="1"/>
  <c r="F5435" i="5"/>
  <c r="M5434" i="5"/>
  <c r="L5435" i="5"/>
  <c r="T5435" i="5"/>
  <c r="V5435" i="5" s="1"/>
  <c r="S5436" i="5"/>
  <c r="T5436" i="5" l="1"/>
  <c r="V5436" i="5" s="1"/>
  <c r="S5437" i="5"/>
  <c r="M5435" i="5"/>
  <c r="L5436" i="5"/>
  <c r="F5436" i="5"/>
  <c r="E5437" i="5"/>
  <c r="F5437" i="5" l="1"/>
  <c r="E5438" i="5"/>
  <c r="S5438" i="5"/>
  <c r="T5437" i="5"/>
  <c r="V5437" i="5" s="1"/>
  <c r="L5437" i="5"/>
  <c r="M5436" i="5"/>
  <c r="M5437" i="5" l="1"/>
  <c r="L5438" i="5"/>
  <c r="T5438" i="5"/>
  <c r="V5438" i="5" s="1"/>
  <c r="S5439" i="5"/>
  <c r="F5438" i="5"/>
  <c r="E5439" i="5"/>
  <c r="T5439" i="5" l="1"/>
  <c r="V5439" i="5" s="1"/>
  <c r="S5440" i="5"/>
  <c r="E5440" i="5"/>
  <c r="F5439" i="5"/>
  <c r="M5438" i="5"/>
  <c r="L5439" i="5"/>
  <c r="M5439" i="5" l="1"/>
  <c r="L5440" i="5"/>
  <c r="F5440" i="5"/>
  <c r="E5441" i="5"/>
  <c r="T5440" i="5"/>
  <c r="V5440" i="5" s="1"/>
  <c r="S5441" i="5"/>
  <c r="S5442" i="5" l="1"/>
  <c r="T5441" i="5"/>
  <c r="V5441" i="5" s="1"/>
  <c r="F5441" i="5"/>
  <c r="E5442" i="5"/>
  <c r="L5441" i="5"/>
  <c r="M5440" i="5"/>
  <c r="M5441" i="5" l="1"/>
  <c r="L5442" i="5"/>
  <c r="F5442" i="5"/>
  <c r="E5443" i="5"/>
  <c r="T5442" i="5"/>
  <c r="V5442" i="5" s="1"/>
  <c r="S5443" i="5"/>
  <c r="T5443" i="5" l="1"/>
  <c r="V5443" i="5" s="1"/>
  <c r="S5444" i="5"/>
  <c r="E5444" i="5"/>
  <c r="F5443" i="5"/>
  <c r="M5442" i="5"/>
  <c r="L5443" i="5"/>
  <c r="M5443" i="5" l="1"/>
  <c r="L5444" i="5"/>
  <c r="T5444" i="5"/>
  <c r="V5444" i="5" s="1"/>
  <c r="S5445" i="5"/>
  <c r="F5444" i="5"/>
  <c r="E5445" i="5"/>
  <c r="F5445" i="5" l="1"/>
  <c r="E5446" i="5"/>
  <c r="L5445" i="5"/>
  <c r="M5444" i="5"/>
  <c r="S5446" i="5"/>
  <c r="T5445" i="5"/>
  <c r="V5445" i="5" s="1"/>
  <c r="T5446" i="5" l="1"/>
  <c r="V5446" i="5" s="1"/>
  <c r="S5447" i="5"/>
  <c r="M5445" i="5"/>
  <c r="L5446" i="5"/>
  <c r="F5446" i="5"/>
  <c r="E5447" i="5"/>
  <c r="E5448" i="5" l="1"/>
  <c r="F5447" i="5"/>
  <c r="M5446" i="5"/>
  <c r="L5447" i="5"/>
  <c r="T5447" i="5"/>
  <c r="V5447" i="5" s="1"/>
  <c r="S5448" i="5"/>
  <c r="T5448" i="5" l="1"/>
  <c r="V5448" i="5" s="1"/>
  <c r="S5449" i="5"/>
  <c r="M5447" i="5"/>
  <c r="L5448" i="5"/>
  <c r="F5448" i="5"/>
  <c r="E5449" i="5"/>
  <c r="F5449" i="5" l="1"/>
  <c r="E5450" i="5"/>
  <c r="L5449" i="5"/>
  <c r="M5448" i="5"/>
  <c r="S5450" i="5"/>
  <c r="T5449" i="5"/>
  <c r="V5449" i="5" s="1"/>
  <c r="M5449" i="5" l="1"/>
  <c r="L5450" i="5"/>
  <c r="T5450" i="5"/>
  <c r="V5450" i="5" s="1"/>
  <c r="S5451" i="5"/>
  <c r="F5450" i="5"/>
  <c r="E5451" i="5"/>
  <c r="E5452" i="5" l="1"/>
  <c r="F5451" i="5"/>
  <c r="T5451" i="5"/>
  <c r="V5451" i="5" s="1"/>
  <c r="S5452" i="5"/>
  <c r="M5450" i="5"/>
  <c r="L5451" i="5"/>
  <c r="M5451" i="5" l="1"/>
  <c r="L5452" i="5"/>
  <c r="T5452" i="5"/>
  <c r="V5452" i="5" s="1"/>
  <c r="S5453" i="5"/>
  <c r="F5452" i="5"/>
  <c r="E5453" i="5"/>
  <c r="S5454" i="5" l="1"/>
  <c r="T5453" i="5"/>
  <c r="V5453" i="5" s="1"/>
  <c r="L5453" i="5"/>
  <c r="M5452" i="5"/>
  <c r="F5453" i="5"/>
  <c r="E5454" i="5"/>
  <c r="F5454" i="5" l="1"/>
  <c r="E5455" i="5"/>
  <c r="M5453" i="5"/>
  <c r="L5454" i="5"/>
  <c r="T5454" i="5"/>
  <c r="V5454" i="5" s="1"/>
  <c r="S5455" i="5"/>
  <c r="T5455" i="5" l="1"/>
  <c r="V5455" i="5" s="1"/>
  <c r="S5456" i="5"/>
  <c r="M5454" i="5"/>
  <c r="L5455" i="5"/>
  <c r="E5456" i="5"/>
  <c r="F5455" i="5"/>
  <c r="F5456" i="5" l="1"/>
  <c r="E5457" i="5"/>
  <c r="M5455" i="5"/>
  <c r="L5456" i="5"/>
  <c r="T5456" i="5"/>
  <c r="V5456" i="5" s="1"/>
  <c r="S5457" i="5"/>
  <c r="S5458" i="5" l="1"/>
  <c r="T5457" i="5"/>
  <c r="V5457" i="5" s="1"/>
  <c r="L5457" i="5"/>
  <c r="M5456" i="5"/>
  <c r="F5457" i="5"/>
  <c r="E5458" i="5"/>
  <c r="M5457" i="5" l="1"/>
  <c r="L5458" i="5"/>
  <c r="T5458" i="5"/>
  <c r="V5458" i="5" s="1"/>
  <c r="S5459" i="5"/>
  <c r="F5458" i="5"/>
  <c r="E5459" i="5"/>
  <c r="E5460" i="5" l="1"/>
  <c r="F5459" i="5"/>
  <c r="T5459" i="5"/>
  <c r="V5459" i="5" s="1"/>
  <c r="S5460" i="5"/>
  <c r="M5458" i="5"/>
  <c r="L5459" i="5"/>
  <c r="M5459" i="5" l="1"/>
  <c r="L5460" i="5"/>
  <c r="T5460" i="5"/>
  <c r="V5460" i="5" s="1"/>
  <c r="S5461" i="5"/>
  <c r="F5460" i="5"/>
  <c r="E5461" i="5"/>
  <c r="F5461" i="5" l="1"/>
  <c r="E5462" i="5"/>
  <c r="S5462" i="5"/>
  <c r="T5461" i="5"/>
  <c r="V5461" i="5" s="1"/>
  <c r="L5461" i="5"/>
  <c r="M5460" i="5"/>
  <c r="M5461" i="5" l="1"/>
  <c r="L5462" i="5"/>
  <c r="T5462" i="5"/>
  <c r="V5462" i="5" s="1"/>
  <c r="S5463" i="5"/>
  <c r="F5462" i="5"/>
  <c r="E5463" i="5"/>
  <c r="E5464" i="5" l="1"/>
  <c r="F5463" i="5"/>
  <c r="T5463" i="5"/>
  <c r="V5463" i="5" s="1"/>
  <c r="S5464" i="5"/>
  <c r="M5462" i="5"/>
  <c r="L5463" i="5"/>
  <c r="M5463" i="5" l="1"/>
  <c r="L5464" i="5"/>
  <c r="F5464" i="5"/>
  <c r="E5465" i="5"/>
  <c r="T5464" i="5"/>
  <c r="V5464" i="5" s="1"/>
  <c r="S5465" i="5"/>
  <c r="S5466" i="5" l="1"/>
  <c r="T5465" i="5"/>
  <c r="V5465" i="5" s="1"/>
  <c r="F5465" i="5"/>
  <c r="E5466" i="5"/>
  <c r="L5465" i="5"/>
  <c r="M5464" i="5"/>
  <c r="M5465" i="5" l="1"/>
  <c r="L5466" i="5"/>
  <c r="F5466" i="5"/>
  <c r="E5467" i="5"/>
  <c r="T5466" i="5"/>
  <c r="V5466" i="5" s="1"/>
  <c r="S5467" i="5"/>
  <c r="T5467" i="5" l="1"/>
  <c r="V5467" i="5" s="1"/>
  <c r="S5468" i="5"/>
  <c r="E5468" i="5"/>
  <c r="F5467" i="5"/>
  <c r="M5466" i="5"/>
  <c r="L5467" i="5"/>
  <c r="M5467" i="5" l="1"/>
  <c r="L5468" i="5"/>
  <c r="T5468" i="5"/>
  <c r="V5468" i="5" s="1"/>
  <c r="S5469" i="5"/>
  <c r="F5468" i="5"/>
  <c r="E5469" i="5"/>
  <c r="L5469" i="5" l="1"/>
  <c r="M5468" i="5"/>
  <c r="F5469" i="5"/>
  <c r="E5470" i="5"/>
  <c r="S5470" i="5"/>
  <c r="T5469" i="5"/>
  <c r="V5469" i="5" s="1"/>
  <c r="T5470" i="5" l="1"/>
  <c r="V5470" i="5" s="1"/>
  <c r="S5471" i="5"/>
  <c r="F5470" i="5"/>
  <c r="E5471" i="5"/>
  <c r="M5469" i="5"/>
  <c r="L5470" i="5"/>
  <c r="M5470" i="5" l="1"/>
  <c r="L5471" i="5"/>
  <c r="E5472" i="5"/>
  <c r="F5471" i="5"/>
  <c r="T5471" i="5"/>
  <c r="V5471" i="5" s="1"/>
  <c r="S5472" i="5"/>
  <c r="T5472" i="5" l="1"/>
  <c r="V5472" i="5" s="1"/>
  <c r="S5473" i="5"/>
  <c r="F5472" i="5"/>
  <c r="E5473" i="5"/>
  <c r="M5471" i="5"/>
  <c r="L5472" i="5"/>
  <c r="L5473" i="5" l="1"/>
  <c r="M5472" i="5"/>
  <c r="F5473" i="5"/>
  <c r="E5474" i="5"/>
  <c r="S5474" i="5"/>
  <c r="T5473" i="5"/>
  <c r="V5473" i="5" s="1"/>
  <c r="T5474" i="5" l="1"/>
  <c r="V5474" i="5" s="1"/>
  <c r="S5475" i="5"/>
  <c r="F5474" i="5"/>
  <c r="E5475" i="5"/>
  <c r="M5473" i="5"/>
  <c r="L5474" i="5"/>
  <c r="M5474" i="5" l="1"/>
  <c r="L5475" i="5"/>
  <c r="E5476" i="5"/>
  <c r="F5475" i="5"/>
  <c r="T5475" i="5"/>
  <c r="V5475" i="5" s="1"/>
  <c r="S5476" i="5"/>
  <c r="T5476" i="5" l="1"/>
  <c r="V5476" i="5" s="1"/>
  <c r="S5477" i="5"/>
  <c r="F5476" i="5"/>
  <c r="E5477" i="5"/>
  <c r="M5475" i="5"/>
  <c r="L5476" i="5"/>
  <c r="F5477" i="5" l="1"/>
  <c r="E5478" i="5"/>
  <c r="S5478" i="5"/>
  <c r="T5477" i="5"/>
  <c r="V5477" i="5" s="1"/>
  <c r="L5477" i="5"/>
  <c r="M5476" i="5"/>
  <c r="M5477" i="5" l="1"/>
  <c r="L5478" i="5"/>
  <c r="T5478" i="5"/>
  <c r="V5478" i="5" s="1"/>
  <c r="S5479" i="5"/>
  <c r="F5478" i="5"/>
  <c r="E5479" i="5"/>
  <c r="E5480" i="5" l="1"/>
  <c r="F5479" i="5"/>
  <c r="T5479" i="5"/>
  <c r="V5479" i="5" s="1"/>
  <c r="S5480" i="5"/>
  <c r="M5478" i="5"/>
  <c r="L5479" i="5"/>
  <c r="T5480" i="5" l="1"/>
  <c r="V5480" i="5" s="1"/>
  <c r="S5481" i="5"/>
  <c r="M5479" i="5"/>
  <c r="L5480" i="5"/>
  <c r="F5480" i="5"/>
  <c r="E5481" i="5"/>
  <c r="F5481" i="5" l="1"/>
  <c r="E5482" i="5"/>
  <c r="L5481" i="5"/>
  <c r="M5480" i="5"/>
  <c r="S5482" i="5"/>
  <c r="T5481" i="5"/>
  <c r="V5481" i="5" s="1"/>
  <c r="T5482" i="5" l="1"/>
  <c r="V5482" i="5" s="1"/>
  <c r="S5483" i="5"/>
  <c r="M5481" i="5"/>
  <c r="L5482" i="5"/>
  <c r="F5482" i="5"/>
  <c r="E5483" i="5"/>
  <c r="E5484" i="5" l="1"/>
  <c r="F5483" i="5"/>
  <c r="T5483" i="5"/>
  <c r="V5483" i="5" s="1"/>
  <c r="S5484" i="5"/>
  <c r="M5482" i="5"/>
  <c r="L5483" i="5"/>
  <c r="M5483" i="5" l="1"/>
  <c r="L5484" i="5"/>
  <c r="T5484" i="5"/>
  <c r="V5484" i="5" s="1"/>
  <c r="S5485" i="5"/>
  <c r="F5484" i="5"/>
  <c r="E5485" i="5"/>
  <c r="F5485" i="5" l="1"/>
  <c r="E5486" i="5"/>
  <c r="S5486" i="5"/>
  <c r="T5485" i="5"/>
  <c r="V5485" i="5" s="1"/>
  <c r="L5485" i="5"/>
  <c r="M5484" i="5"/>
  <c r="M5485" i="5" l="1"/>
  <c r="L5486" i="5"/>
  <c r="T5486" i="5"/>
  <c r="V5486" i="5" s="1"/>
  <c r="S5487" i="5"/>
  <c r="F5486" i="5"/>
  <c r="E5487" i="5"/>
  <c r="E5488" i="5" l="1"/>
  <c r="F5487" i="5"/>
  <c r="T5487" i="5"/>
  <c r="V5487" i="5" s="1"/>
  <c r="S5488" i="5"/>
  <c r="M5486" i="5"/>
  <c r="L5487" i="5"/>
  <c r="M5487" i="5" l="1"/>
  <c r="L5488" i="5"/>
  <c r="T5488" i="5"/>
  <c r="V5488" i="5" s="1"/>
  <c r="S5489" i="5"/>
  <c r="F5488" i="5"/>
  <c r="E5489" i="5"/>
  <c r="S5490" i="5" l="1"/>
  <c r="T5489" i="5"/>
  <c r="V5489" i="5" s="1"/>
  <c r="F5489" i="5"/>
  <c r="E5490" i="5"/>
  <c r="L5489" i="5"/>
  <c r="M5488" i="5"/>
  <c r="M5489" i="5" l="1"/>
  <c r="L5490" i="5"/>
  <c r="F5490" i="5"/>
  <c r="E5491" i="5"/>
  <c r="T5490" i="5"/>
  <c r="V5490" i="5" s="1"/>
  <c r="S5491" i="5"/>
  <c r="T5491" i="5" l="1"/>
  <c r="V5491" i="5" s="1"/>
  <c r="S5492" i="5"/>
  <c r="E5492" i="5"/>
  <c r="F5491" i="5"/>
  <c r="M5490" i="5"/>
  <c r="L5491" i="5"/>
  <c r="T5492" i="5" l="1"/>
  <c r="V5492" i="5" s="1"/>
  <c r="S5493" i="5"/>
  <c r="M5491" i="5"/>
  <c r="L5492" i="5"/>
  <c r="F5492" i="5"/>
  <c r="E5493" i="5"/>
  <c r="F5493" i="5" l="1"/>
  <c r="E5494" i="5"/>
  <c r="L5493" i="5"/>
  <c r="M5492" i="5"/>
  <c r="S5494" i="5"/>
  <c r="T5493" i="5"/>
  <c r="V5493" i="5" s="1"/>
  <c r="T5494" i="5" l="1"/>
  <c r="V5494" i="5" s="1"/>
  <c r="S5495" i="5"/>
  <c r="M5493" i="5"/>
  <c r="L5494" i="5"/>
  <c r="F5494" i="5"/>
  <c r="E5495" i="5"/>
  <c r="M5494" i="5" l="1"/>
  <c r="L5495" i="5"/>
  <c r="T5495" i="5"/>
  <c r="V5495" i="5" s="1"/>
  <c r="S5496" i="5"/>
  <c r="E5496" i="5"/>
  <c r="F5495" i="5"/>
  <c r="F5496" i="5" l="1"/>
  <c r="E5497" i="5"/>
  <c r="T5496" i="5"/>
  <c r="V5496" i="5" s="1"/>
  <c r="S5497" i="5"/>
  <c r="M5495" i="5"/>
  <c r="L5496" i="5"/>
  <c r="L5497" i="5" l="1"/>
  <c r="M5496" i="5"/>
  <c r="S5498" i="5"/>
  <c r="T5497" i="5"/>
  <c r="V5497" i="5" s="1"/>
  <c r="F5497" i="5"/>
  <c r="E5498" i="5"/>
  <c r="F5498" i="5" l="1"/>
  <c r="E5499" i="5"/>
  <c r="T5498" i="5"/>
  <c r="V5498" i="5" s="1"/>
  <c r="S5499" i="5"/>
  <c r="M5497" i="5"/>
  <c r="L5498" i="5"/>
  <c r="M5498" i="5" l="1"/>
  <c r="L5499" i="5"/>
  <c r="T5499" i="5"/>
  <c r="V5499" i="5" s="1"/>
  <c r="S5500" i="5"/>
  <c r="E5500" i="5"/>
  <c r="F5499" i="5"/>
  <c r="T5500" i="5" l="1"/>
  <c r="V5500" i="5" s="1"/>
  <c r="S5501" i="5"/>
  <c r="F5500" i="5"/>
  <c r="E5501" i="5"/>
  <c r="M5499" i="5"/>
  <c r="L5500" i="5"/>
  <c r="L5501" i="5" l="1"/>
  <c r="M5500" i="5"/>
  <c r="F5501" i="5"/>
  <c r="E5502" i="5"/>
  <c r="S5502" i="5"/>
  <c r="T5501" i="5"/>
  <c r="V5501" i="5" s="1"/>
  <c r="T5502" i="5" l="1"/>
  <c r="V5502" i="5" s="1"/>
  <c r="S5503" i="5"/>
  <c r="F5502" i="5"/>
  <c r="E5503" i="5"/>
  <c r="M5501" i="5"/>
  <c r="L5502" i="5"/>
  <c r="E5504" i="5" l="1"/>
  <c r="F5503" i="5"/>
  <c r="T5503" i="5"/>
  <c r="V5503" i="5" s="1"/>
  <c r="S5504" i="5"/>
  <c r="M5502" i="5"/>
  <c r="L5503" i="5"/>
  <c r="M5503" i="5" l="1"/>
  <c r="L5504" i="5"/>
  <c r="T5504" i="5"/>
  <c r="V5504" i="5" s="1"/>
  <c r="S5505" i="5"/>
  <c r="F5504" i="5"/>
  <c r="E5505" i="5"/>
  <c r="F5505" i="5" l="1"/>
  <c r="E5506" i="5"/>
  <c r="L5505" i="5"/>
  <c r="M5504" i="5"/>
  <c r="S5506" i="5"/>
  <c r="T5505" i="5"/>
  <c r="V5505" i="5" s="1"/>
  <c r="T5506" i="5" l="1"/>
  <c r="V5506" i="5" s="1"/>
  <c r="S5507" i="5"/>
  <c r="M5505" i="5"/>
  <c r="L5506" i="5"/>
  <c r="F5506" i="5"/>
  <c r="E5507" i="5"/>
  <c r="E5508" i="5" l="1"/>
  <c r="F5507" i="5"/>
  <c r="T5507" i="5"/>
  <c r="V5507" i="5" s="1"/>
  <c r="S5508" i="5"/>
  <c r="M5506" i="5"/>
  <c r="L5507" i="5"/>
  <c r="M5507" i="5" l="1"/>
  <c r="L5508" i="5"/>
  <c r="T5508" i="5"/>
  <c r="V5508" i="5" s="1"/>
  <c r="S5509" i="5"/>
  <c r="F5508" i="5"/>
  <c r="E5509" i="5"/>
  <c r="F5509" i="5" l="1"/>
  <c r="E5510" i="5"/>
  <c r="S5510" i="5"/>
  <c r="T5509" i="5"/>
  <c r="V5509" i="5" s="1"/>
  <c r="L5509" i="5"/>
  <c r="M5508" i="5"/>
  <c r="M5509" i="5" l="1"/>
  <c r="L5510" i="5"/>
  <c r="T5510" i="5"/>
  <c r="V5510" i="5" s="1"/>
  <c r="S5511" i="5"/>
  <c r="F5510" i="5"/>
  <c r="E5511" i="5"/>
  <c r="E5512" i="5" l="1"/>
  <c r="F5511" i="5"/>
  <c r="T5511" i="5"/>
  <c r="V5511" i="5" s="1"/>
  <c r="S5512" i="5"/>
  <c r="M5510" i="5"/>
  <c r="L5511" i="5"/>
  <c r="M5511" i="5" l="1"/>
  <c r="L5512" i="5"/>
  <c r="T5512" i="5"/>
  <c r="V5512" i="5" s="1"/>
  <c r="S5513" i="5"/>
  <c r="F5512" i="5"/>
  <c r="E5513" i="5"/>
  <c r="F5513" i="5" l="1"/>
  <c r="E5514" i="5"/>
  <c r="S5514" i="5"/>
  <c r="T5513" i="5"/>
  <c r="V5513" i="5" s="1"/>
  <c r="L5513" i="5"/>
  <c r="M5512" i="5"/>
  <c r="M5513" i="5" l="1"/>
  <c r="L5514" i="5"/>
  <c r="T5514" i="5"/>
  <c r="V5514" i="5" s="1"/>
  <c r="S5515" i="5"/>
  <c r="F5514" i="5"/>
  <c r="E5515" i="5"/>
  <c r="E5516" i="5" l="1"/>
  <c r="F5515" i="5"/>
  <c r="T5515" i="5"/>
  <c r="V5515" i="5" s="1"/>
  <c r="S5516" i="5"/>
  <c r="M5514" i="5"/>
  <c r="L5515" i="5"/>
  <c r="T5516" i="5" l="1"/>
  <c r="V5516" i="5" s="1"/>
  <c r="S5517" i="5"/>
  <c r="M5515" i="5"/>
  <c r="L5516" i="5"/>
  <c r="F5516" i="5"/>
  <c r="E5517" i="5"/>
  <c r="F5517" i="5" l="1"/>
  <c r="E5518" i="5"/>
  <c r="L5517" i="5"/>
  <c r="M5516" i="5"/>
  <c r="S5518" i="5"/>
  <c r="T5517" i="5"/>
  <c r="V5517" i="5" s="1"/>
  <c r="M5517" i="5" l="1"/>
  <c r="L5518" i="5"/>
  <c r="T5518" i="5"/>
  <c r="V5518" i="5" s="1"/>
  <c r="S5519" i="5"/>
  <c r="F5518" i="5"/>
  <c r="E5519" i="5"/>
  <c r="E5520" i="5" l="1"/>
  <c r="F5519" i="5"/>
  <c r="T5519" i="5"/>
  <c r="V5519" i="5" s="1"/>
  <c r="S5520" i="5"/>
  <c r="M5518" i="5"/>
  <c r="L5519" i="5"/>
  <c r="F5520" i="5" l="1"/>
  <c r="E5521" i="5"/>
  <c r="M5519" i="5"/>
  <c r="L5520" i="5"/>
  <c r="T5520" i="5"/>
  <c r="V5520" i="5" s="1"/>
  <c r="S5521" i="5"/>
  <c r="S5522" i="5" l="1"/>
  <c r="T5521" i="5"/>
  <c r="V5521" i="5" s="1"/>
  <c r="L5521" i="5"/>
  <c r="M5520" i="5"/>
  <c r="F5521" i="5"/>
  <c r="E5522" i="5"/>
  <c r="F5522" i="5" l="1"/>
  <c r="E5523" i="5"/>
  <c r="M5521" i="5"/>
  <c r="L5522" i="5"/>
  <c r="T5522" i="5"/>
  <c r="V5522" i="5" s="1"/>
  <c r="S5523" i="5"/>
  <c r="T5523" i="5" l="1"/>
  <c r="V5523" i="5" s="1"/>
  <c r="S5524" i="5"/>
  <c r="M5522" i="5"/>
  <c r="L5523" i="5"/>
  <c r="E5524" i="5"/>
  <c r="F5523" i="5"/>
  <c r="M5523" i="5" l="1"/>
  <c r="L5524" i="5"/>
  <c r="T5524" i="5"/>
  <c r="V5524" i="5" s="1"/>
  <c r="S5525" i="5"/>
  <c r="F5524" i="5"/>
  <c r="E5525" i="5"/>
  <c r="F5525" i="5" l="1"/>
  <c r="E5526" i="5"/>
  <c r="S5526" i="5"/>
  <c r="T5525" i="5"/>
  <c r="V5525" i="5" s="1"/>
  <c r="L5525" i="5"/>
  <c r="M5524" i="5"/>
  <c r="M5525" i="5" l="1"/>
  <c r="L5526" i="5"/>
  <c r="T5526" i="5"/>
  <c r="V5526" i="5" s="1"/>
  <c r="S5527" i="5"/>
  <c r="F5526" i="5"/>
  <c r="E5527" i="5"/>
  <c r="E5528" i="5" l="1"/>
  <c r="F5527" i="5"/>
  <c r="T5527" i="5"/>
  <c r="V5527" i="5" s="1"/>
  <c r="S5528" i="5"/>
  <c r="M5526" i="5"/>
  <c r="L5527" i="5"/>
  <c r="M5527" i="5" l="1"/>
  <c r="L5528" i="5"/>
  <c r="T5528" i="5"/>
  <c r="V5528" i="5" s="1"/>
  <c r="S5529" i="5"/>
  <c r="F5528" i="5"/>
  <c r="E5529" i="5"/>
  <c r="F5529" i="5" l="1"/>
  <c r="E5530" i="5"/>
  <c r="L5529" i="5"/>
  <c r="M5528" i="5"/>
  <c r="S5530" i="5"/>
  <c r="T5529" i="5"/>
  <c r="V5529" i="5" s="1"/>
  <c r="T5530" i="5" l="1"/>
  <c r="V5530" i="5" s="1"/>
  <c r="S5531" i="5"/>
  <c r="M5529" i="5"/>
  <c r="L5530" i="5"/>
  <c r="F5530" i="5"/>
  <c r="E5531" i="5"/>
  <c r="M5530" i="5" l="1"/>
  <c r="L5531" i="5"/>
  <c r="T5531" i="5"/>
  <c r="V5531" i="5" s="1"/>
  <c r="S5532" i="5"/>
  <c r="E5532" i="5"/>
  <c r="F5531" i="5"/>
  <c r="F5532" i="5" l="1"/>
  <c r="E5533" i="5"/>
  <c r="T5532" i="5"/>
  <c r="V5532" i="5" s="1"/>
  <c r="S5533" i="5"/>
  <c r="M5531" i="5"/>
  <c r="L5532" i="5"/>
  <c r="L5533" i="5" l="1"/>
  <c r="M5532" i="5"/>
  <c r="S5534" i="5"/>
  <c r="T5533" i="5"/>
  <c r="V5533" i="5" s="1"/>
  <c r="F5533" i="5"/>
  <c r="E5534" i="5"/>
  <c r="F5534" i="5" l="1"/>
  <c r="E5535" i="5"/>
  <c r="M5533" i="5"/>
  <c r="L5534" i="5"/>
  <c r="T5534" i="5"/>
  <c r="V5534" i="5" s="1"/>
  <c r="S5535" i="5"/>
  <c r="T5535" i="5" l="1"/>
  <c r="V5535" i="5" s="1"/>
  <c r="S5536" i="5"/>
  <c r="M5534" i="5"/>
  <c r="L5535" i="5"/>
  <c r="E5536" i="5"/>
  <c r="F5535" i="5"/>
  <c r="M5535" i="5" l="1"/>
  <c r="L5536" i="5"/>
  <c r="T5536" i="5"/>
  <c r="V5536" i="5" s="1"/>
  <c r="S5537" i="5"/>
  <c r="F5536" i="5"/>
  <c r="E5537" i="5"/>
  <c r="S5538" i="5" l="1"/>
  <c r="T5537" i="5"/>
  <c r="V5537" i="5" s="1"/>
  <c r="L5537" i="5"/>
  <c r="M5536" i="5"/>
  <c r="F5537" i="5"/>
  <c r="E5538" i="5"/>
  <c r="F5538" i="5" l="1"/>
  <c r="E5539" i="5"/>
  <c r="M5537" i="5"/>
  <c r="L5538" i="5"/>
  <c r="T5538" i="5"/>
  <c r="V5538" i="5" s="1"/>
  <c r="S5539" i="5"/>
  <c r="T5539" i="5" l="1"/>
  <c r="V5539" i="5" s="1"/>
  <c r="S5540" i="5"/>
  <c r="M5538" i="5"/>
  <c r="L5539" i="5"/>
  <c r="E5540" i="5"/>
  <c r="F5539" i="5"/>
  <c r="M5539" i="5" l="1"/>
  <c r="L5540" i="5"/>
  <c r="T5540" i="5"/>
  <c r="V5540" i="5" s="1"/>
  <c r="S5541" i="5"/>
  <c r="F5540" i="5"/>
  <c r="E5541" i="5"/>
  <c r="F5541" i="5" l="1"/>
  <c r="E5542" i="5"/>
  <c r="S5542" i="5"/>
  <c r="T5541" i="5"/>
  <c r="V5541" i="5" s="1"/>
  <c r="L5541" i="5"/>
  <c r="M5540" i="5"/>
  <c r="M5541" i="5" l="1"/>
  <c r="L5542" i="5"/>
  <c r="T5542" i="5"/>
  <c r="V5542" i="5" s="1"/>
  <c r="S5543" i="5"/>
  <c r="F5542" i="5"/>
  <c r="E5543" i="5"/>
  <c r="E5544" i="5" l="1"/>
  <c r="F5543" i="5"/>
  <c r="T5543" i="5"/>
  <c r="V5543" i="5" s="1"/>
  <c r="S5544" i="5"/>
  <c r="M5542" i="5"/>
  <c r="L5543" i="5"/>
  <c r="T5544" i="5" l="1"/>
  <c r="V5544" i="5" s="1"/>
  <c r="S5545" i="5"/>
  <c r="M5543" i="5"/>
  <c r="L5544" i="5"/>
  <c r="F5544" i="5"/>
  <c r="E5545" i="5"/>
  <c r="F5545" i="5" l="1"/>
  <c r="E5546" i="5"/>
  <c r="L5545" i="5"/>
  <c r="M5544" i="5"/>
  <c r="S5546" i="5"/>
  <c r="T5545" i="5"/>
  <c r="V5545" i="5" s="1"/>
  <c r="T5546" i="5" l="1"/>
  <c r="V5546" i="5" s="1"/>
  <c r="S5547" i="5"/>
  <c r="M5545" i="5"/>
  <c r="L5546" i="5"/>
  <c r="F5546" i="5"/>
  <c r="E5547" i="5"/>
  <c r="E5548" i="5" l="1"/>
  <c r="F5547" i="5"/>
  <c r="M5546" i="5"/>
  <c r="L5547" i="5"/>
  <c r="T5547" i="5"/>
  <c r="V5547" i="5" s="1"/>
  <c r="S5548" i="5"/>
  <c r="T5548" i="5" l="1"/>
  <c r="V5548" i="5" s="1"/>
  <c r="S5549" i="5"/>
  <c r="M5547" i="5"/>
  <c r="L5548" i="5"/>
  <c r="F5548" i="5"/>
  <c r="E5549" i="5"/>
  <c r="F5549" i="5" l="1"/>
  <c r="E5550" i="5"/>
  <c r="L5549" i="5"/>
  <c r="M5548" i="5"/>
  <c r="S5550" i="5"/>
  <c r="T5549" i="5"/>
  <c r="V5549" i="5" s="1"/>
  <c r="T5550" i="5" l="1"/>
  <c r="V5550" i="5" s="1"/>
  <c r="S5551" i="5"/>
  <c r="M5549" i="5"/>
  <c r="L5550" i="5"/>
  <c r="F5550" i="5"/>
  <c r="E5551" i="5"/>
  <c r="E5552" i="5" l="1"/>
  <c r="F5551" i="5"/>
  <c r="M5550" i="5"/>
  <c r="L5551" i="5"/>
  <c r="T5551" i="5"/>
  <c r="V5551" i="5" s="1"/>
  <c r="S5552" i="5"/>
  <c r="T5552" i="5" l="1"/>
  <c r="V5552" i="5" s="1"/>
  <c r="S5553" i="5"/>
  <c r="M5551" i="5"/>
  <c r="L5552" i="5"/>
  <c r="F5552" i="5"/>
  <c r="E5553" i="5"/>
  <c r="F5553" i="5" l="1"/>
  <c r="E5554" i="5"/>
  <c r="L5553" i="5"/>
  <c r="M5552" i="5"/>
  <c r="S5554" i="5"/>
  <c r="T5553" i="5"/>
  <c r="V5553" i="5" s="1"/>
  <c r="T5554" i="5" l="1"/>
  <c r="V5554" i="5" s="1"/>
  <c r="S5555" i="5"/>
  <c r="M5553" i="5"/>
  <c r="L5554" i="5"/>
  <c r="F5554" i="5"/>
  <c r="E5555" i="5"/>
  <c r="T5555" i="5" l="1"/>
  <c r="V5555" i="5" s="1"/>
  <c r="S5556" i="5"/>
  <c r="E5556" i="5"/>
  <c r="F5555" i="5"/>
  <c r="M5554" i="5"/>
  <c r="L5555" i="5"/>
  <c r="M5555" i="5" l="1"/>
  <c r="L5556" i="5"/>
  <c r="F5556" i="5"/>
  <c r="E5557" i="5"/>
  <c r="T5556" i="5"/>
  <c r="V5556" i="5" s="1"/>
  <c r="S5557" i="5"/>
  <c r="S5558" i="5" l="1"/>
  <c r="T5557" i="5"/>
  <c r="V5557" i="5" s="1"/>
  <c r="F5557" i="5"/>
  <c r="E5558" i="5"/>
  <c r="L5557" i="5"/>
  <c r="M5556" i="5"/>
  <c r="M5557" i="5" l="1"/>
  <c r="L5558" i="5"/>
  <c r="F5558" i="5"/>
  <c r="E5559" i="5"/>
  <c r="T5558" i="5"/>
  <c r="V5558" i="5" s="1"/>
  <c r="S5559" i="5"/>
  <c r="E5560" i="5" l="1"/>
  <c r="F5559" i="5"/>
  <c r="T5559" i="5"/>
  <c r="V5559" i="5" s="1"/>
  <c r="S5560" i="5"/>
  <c r="M5558" i="5"/>
  <c r="L5559" i="5"/>
  <c r="M5559" i="5" l="1"/>
  <c r="L5560" i="5"/>
  <c r="T5560" i="5"/>
  <c r="V5560" i="5" s="1"/>
  <c r="S5561" i="5"/>
  <c r="F5560" i="5"/>
  <c r="E5561" i="5"/>
  <c r="S5562" i="5" l="1"/>
  <c r="T5561" i="5"/>
  <c r="V5561" i="5" s="1"/>
  <c r="F5561" i="5"/>
  <c r="E5562" i="5"/>
  <c r="L5561" i="5"/>
  <c r="M5560" i="5"/>
  <c r="F5562" i="5" l="1"/>
  <c r="E5563" i="5"/>
  <c r="T5562" i="5"/>
  <c r="V5562" i="5" s="1"/>
  <c r="S5563" i="5"/>
  <c r="M5561" i="5"/>
  <c r="L5562" i="5"/>
  <c r="M5562" i="5" l="1"/>
  <c r="L5563" i="5"/>
  <c r="T5563" i="5"/>
  <c r="V5563" i="5" s="1"/>
  <c r="S5564" i="5"/>
  <c r="E5564" i="5"/>
  <c r="F5563" i="5"/>
  <c r="F5564" i="5" l="1"/>
  <c r="E5565" i="5"/>
  <c r="T5564" i="5"/>
  <c r="V5564" i="5" s="1"/>
  <c r="S5565" i="5"/>
  <c r="M5563" i="5"/>
  <c r="L5564" i="5"/>
  <c r="S5566" i="5" l="1"/>
  <c r="T5565" i="5"/>
  <c r="V5565" i="5" s="1"/>
  <c r="L5565" i="5"/>
  <c r="M5564" i="5"/>
  <c r="F5565" i="5"/>
  <c r="E5566" i="5"/>
  <c r="F5566" i="5" l="1"/>
  <c r="E5567" i="5"/>
  <c r="M5565" i="5"/>
  <c r="L5566" i="5"/>
  <c r="T5566" i="5"/>
  <c r="V5566" i="5" s="1"/>
  <c r="S5567" i="5"/>
  <c r="T5567" i="5" l="1"/>
  <c r="V5567" i="5" s="1"/>
  <c r="S5568" i="5"/>
  <c r="M5566" i="5"/>
  <c r="L5567" i="5"/>
  <c r="E5568" i="5"/>
  <c r="F5567" i="5"/>
  <c r="F5568" i="5" l="1"/>
  <c r="E5569" i="5"/>
  <c r="M5567" i="5"/>
  <c r="L5568" i="5"/>
  <c r="T5568" i="5"/>
  <c r="V5568" i="5" s="1"/>
  <c r="S5569" i="5"/>
  <c r="S5570" i="5" l="1"/>
  <c r="T5569" i="5"/>
  <c r="V5569" i="5" s="1"/>
  <c r="L5569" i="5"/>
  <c r="M5568" i="5"/>
  <c r="F5569" i="5"/>
  <c r="E5570" i="5"/>
  <c r="M5569" i="5" l="1"/>
  <c r="L5570" i="5"/>
  <c r="T5570" i="5"/>
  <c r="V5570" i="5" s="1"/>
  <c r="S5571" i="5"/>
  <c r="F5570" i="5"/>
  <c r="E5571" i="5"/>
  <c r="E5572" i="5" l="1"/>
  <c r="F5571" i="5"/>
  <c r="T5571" i="5"/>
  <c r="V5571" i="5" s="1"/>
  <c r="S5572" i="5"/>
  <c r="M5570" i="5"/>
  <c r="L5571" i="5"/>
  <c r="M5571" i="5" l="1"/>
  <c r="L5572" i="5"/>
  <c r="T5572" i="5"/>
  <c r="V5572" i="5" s="1"/>
  <c r="S5573" i="5"/>
  <c r="F5572" i="5"/>
  <c r="E5573" i="5"/>
  <c r="F5573" i="5" l="1"/>
  <c r="E5574" i="5"/>
  <c r="S5574" i="5"/>
  <c r="T5573" i="5"/>
  <c r="V5573" i="5" s="1"/>
  <c r="L5573" i="5"/>
  <c r="M5572" i="5"/>
  <c r="M5573" i="5" l="1"/>
  <c r="L5574" i="5"/>
  <c r="T5574" i="5"/>
  <c r="V5574" i="5" s="1"/>
  <c r="S5575" i="5"/>
  <c r="F5574" i="5"/>
  <c r="E5575" i="5"/>
  <c r="E5576" i="5" l="1"/>
  <c r="F5575" i="5"/>
  <c r="T5575" i="5"/>
  <c r="V5575" i="5" s="1"/>
  <c r="S5576" i="5"/>
  <c r="M5574" i="5"/>
  <c r="L5575" i="5"/>
  <c r="M5575" i="5" l="1"/>
  <c r="L5576" i="5"/>
  <c r="T5576" i="5"/>
  <c r="V5576" i="5" s="1"/>
  <c r="S5577" i="5"/>
  <c r="F5576" i="5"/>
  <c r="E5577" i="5"/>
  <c r="F5577" i="5" l="1"/>
  <c r="E5578" i="5"/>
  <c r="S5578" i="5"/>
  <c r="T5577" i="5"/>
  <c r="V5577" i="5" s="1"/>
  <c r="L5577" i="5"/>
  <c r="M5576" i="5"/>
  <c r="M5577" i="5" l="1"/>
  <c r="L5578" i="5"/>
  <c r="T5578" i="5"/>
  <c r="V5578" i="5" s="1"/>
  <c r="S5579" i="5"/>
  <c r="F5578" i="5"/>
  <c r="E5579" i="5"/>
  <c r="E5580" i="5" l="1"/>
  <c r="F5579" i="5"/>
  <c r="T5579" i="5"/>
  <c r="V5579" i="5" s="1"/>
  <c r="S5580" i="5"/>
  <c r="M5578" i="5"/>
  <c r="L5579" i="5"/>
  <c r="M5579" i="5" l="1"/>
  <c r="L5580" i="5"/>
  <c r="F5580" i="5"/>
  <c r="E5581" i="5"/>
  <c r="T5580" i="5"/>
  <c r="V5580" i="5" s="1"/>
  <c r="S5581" i="5"/>
  <c r="S5582" i="5" l="1"/>
  <c r="T5581" i="5"/>
  <c r="V5581" i="5" s="1"/>
  <c r="F5581" i="5"/>
  <c r="E5582" i="5"/>
  <c r="L5581" i="5"/>
  <c r="M5580" i="5"/>
  <c r="M5581" i="5" l="1"/>
  <c r="L5582" i="5"/>
  <c r="F5582" i="5"/>
  <c r="E5583" i="5"/>
  <c r="T5582" i="5"/>
  <c r="V5582" i="5" s="1"/>
  <c r="S5583" i="5"/>
  <c r="T5583" i="5" l="1"/>
  <c r="V5583" i="5" s="1"/>
  <c r="S5584" i="5"/>
  <c r="E5584" i="5"/>
  <c r="F5583" i="5"/>
  <c r="M5582" i="5"/>
  <c r="L5583" i="5"/>
  <c r="M5583" i="5" l="1"/>
  <c r="L5584" i="5"/>
  <c r="T5584" i="5"/>
  <c r="V5584" i="5" s="1"/>
  <c r="S5585" i="5"/>
  <c r="F5584" i="5"/>
  <c r="E5585" i="5"/>
  <c r="F5585" i="5" l="1"/>
  <c r="E5586" i="5"/>
  <c r="S5586" i="5"/>
  <c r="T5585" i="5"/>
  <c r="V5585" i="5" s="1"/>
  <c r="L5585" i="5"/>
  <c r="M5584" i="5"/>
  <c r="M5585" i="5" l="1"/>
  <c r="L5586" i="5"/>
  <c r="T5586" i="5"/>
  <c r="V5586" i="5" s="1"/>
  <c r="S5587" i="5"/>
  <c r="F5586" i="5"/>
  <c r="E5587" i="5"/>
  <c r="E5588" i="5" l="1"/>
  <c r="F5587" i="5"/>
  <c r="T5587" i="5"/>
  <c r="V5587" i="5" s="1"/>
  <c r="S5588" i="5"/>
  <c r="M5586" i="5"/>
  <c r="L5587" i="5"/>
  <c r="M5587" i="5" l="1"/>
  <c r="L5588" i="5"/>
  <c r="T5588" i="5"/>
  <c r="V5588" i="5" s="1"/>
  <c r="S5589" i="5"/>
  <c r="F5588" i="5"/>
  <c r="E5589" i="5"/>
  <c r="S5590" i="5" l="1"/>
  <c r="T5589" i="5"/>
  <c r="V5589" i="5" s="1"/>
  <c r="F5589" i="5"/>
  <c r="E5590" i="5"/>
  <c r="L5589" i="5"/>
  <c r="M5588" i="5"/>
  <c r="M5589" i="5" l="1"/>
  <c r="L5590" i="5"/>
  <c r="T5590" i="5"/>
  <c r="V5590" i="5" s="1"/>
  <c r="S5591" i="5"/>
  <c r="F5590" i="5"/>
  <c r="E5591" i="5"/>
  <c r="E5592" i="5" l="1"/>
  <c r="F5591" i="5"/>
  <c r="T5591" i="5"/>
  <c r="V5591" i="5" s="1"/>
  <c r="S5592" i="5"/>
  <c r="M5590" i="5"/>
  <c r="L5591" i="5"/>
  <c r="M5591" i="5" l="1"/>
  <c r="L5592" i="5"/>
  <c r="T5592" i="5"/>
  <c r="V5592" i="5" s="1"/>
  <c r="S5593" i="5"/>
  <c r="F5592" i="5"/>
  <c r="E5593" i="5"/>
  <c r="F5593" i="5" l="1"/>
  <c r="E5594" i="5"/>
  <c r="S5594" i="5"/>
  <c r="T5593" i="5"/>
  <c r="V5593" i="5" s="1"/>
  <c r="L5593" i="5"/>
  <c r="M5592" i="5"/>
  <c r="M5593" i="5" l="1"/>
  <c r="L5594" i="5"/>
  <c r="T5594" i="5"/>
  <c r="V5594" i="5" s="1"/>
  <c r="S5595" i="5"/>
  <c r="F5594" i="5"/>
  <c r="E5595" i="5"/>
  <c r="E5596" i="5" l="1"/>
  <c r="F5595" i="5"/>
  <c r="T5595" i="5"/>
  <c r="V5595" i="5" s="1"/>
  <c r="S5596" i="5"/>
  <c r="M5594" i="5"/>
  <c r="L5595" i="5"/>
  <c r="M5595" i="5" l="1"/>
  <c r="L5596" i="5"/>
  <c r="T5596" i="5"/>
  <c r="V5596" i="5" s="1"/>
  <c r="S5597" i="5"/>
  <c r="F5596" i="5"/>
  <c r="E5597" i="5"/>
  <c r="S5598" i="5" l="1"/>
  <c r="T5597" i="5"/>
  <c r="V5597" i="5" s="1"/>
  <c r="F5597" i="5"/>
  <c r="E5598" i="5"/>
  <c r="L5597" i="5"/>
  <c r="M5596" i="5"/>
  <c r="M5597" i="5" l="1"/>
  <c r="L5598" i="5"/>
  <c r="F5598" i="5"/>
  <c r="E5599" i="5"/>
  <c r="T5598" i="5"/>
  <c r="V5598" i="5" s="1"/>
  <c r="S5599" i="5"/>
  <c r="T5599" i="5" l="1"/>
  <c r="V5599" i="5" s="1"/>
  <c r="S5600" i="5"/>
  <c r="E5600" i="5"/>
  <c r="F5599" i="5"/>
  <c r="M5598" i="5"/>
  <c r="L5599" i="5"/>
  <c r="M5599" i="5" l="1"/>
  <c r="L5600" i="5"/>
  <c r="T5600" i="5"/>
  <c r="V5600" i="5" s="1"/>
  <c r="S5601" i="5"/>
  <c r="F5600" i="5"/>
  <c r="E5601" i="5"/>
  <c r="F5601" i="5" l="1"/>
  <c r="E5602" i="5"/>
  <c r="S5602" i="5"/>
  <c r="T5601" i="5"/>
  <c r="V5601" i="5" s="1"/>
  <c r="L5601" i="5"/>
  <c r="M5600" i="5"/>
  <c r="M5601" i="5" l="1"/>
  <c r="L5602" i="5"/>
  <c r="T5602" i="5"/>
  <c r="V5602" i="5" s="1"/>
  <c r="S5603" i="5"/>
  <c r="F5602" i="5"/>
  <c r="E5603" i="5"/>
  <c r="E5604" i="5" l="1"/>
  <c r="F5603" i="5"/>
  <c r="T5603" i="5"/>
  <c r="V5603" i="5" s="1"/>
  <c r="S5604" i="5"/>
  <c r="M5602" i="5"/>
  <c r="L5603" i="5"/>
  <c r="M5603" i="5" l="1"/>
  <c r="L5604" i="5"/>
  <c r="T5604" i="5"/>
  <c r="V5604" i="5" s="1"/>
  <c r="S5605" i="5"/>
  <c r="F5604" i="5"/>
  <c r="E5605" i="5"/>
  <c r="F5605" i="5" l="1"/>
  <c r="E5606" i="5"/>
  <c r="S5606" i="5"/>
  <c r="T5605" i="5"/>
  <c r="V5605" i="5" s="1"/>
  <c r="L5605" i="5"/>
  <c r="M5604" i="5"/>
  <c r="T5606" i="5" l="1"/>
  <c r="V5606" i="5" s="1"/>
  <c r="S5607" i="5"/>
  <c r="F5606" i="5"/>
  <c r="E5607" i="5"/>
  <c r="M5605" i="5"/>
  <c r="L5606" i="5"/>
  <c r="M5606" i="5" l="1"/>
  <c r="L5607" i="5"/>
  <c r="E5608" i="5"/>
  <c r="F5607" i="5"/>
  <c r="T5607" i="5"/>
  <c r="V5607" i="5" s="1"/>
  <c r="S5608" i="5"/>
  <c r="S5609" i="5" l="1"/>
  <c r="T5608" i="5"/>
  <c r="V5608" i="5" s="1"/>
  <c r="F5608" i="5"/>
  <c r="E5609" i="5"/>
  <c r="M5607" i="5"/>
  <c r="L5608" i="5"/>
  <c r="L5609" i="5" l="1"/>
  <c r="M5608" i="5"/>
  <c r="F5609" i="5"/>
  <c r="E5610" i="5"/>
  <c r="S5610" i="5"/>
  <c r="T5609" i="5"/>
  <c r="V5609" i="5" s="1"/>
  <c r="T5610" i="5" l="1"/>
  <c r="V5610" i="5" s="1"/>
  <c r="S5611" i="5"/>
  <c r="E5611" i="5"/>
  <c r="F5610" i="5"/>
  <c r="M5609" i="5"/>
  <c r="L5610" i="5"/>
  <c r="L5611" i="5" l="1"/>
  <c r="M5610" i="5"/>
  <c r="S5612" i="5"/>
  <c r="T5611" i="5"/>
  <c r="V5611" i="5" s="1"/>
  <c r="E5612" i="5"/>
  <c r="F5611" i="5"/>
  <c r="F5612" i="5" l="1"/>
  <c r="E5613" i="5"/>
  <c r="T5612" i="5"/>
  <c r="V5612" i="5" s="1"/>
  <c r="S5613" i="5"/>
  <c r="M5611" i="5"/>
  <c r="L5612" i="5"/>
  <c r="L5613" i="5" l="1"/>
  <c r="M5612" i="5"/>
  <c r="S5614" i="5"/>
  <c r="T5613" i="5"/>
  <c r="V5613" i="5" s="1"/>
  <c r="E5614" i="5"/>
  <c r="F5613" i="5"/>
  <c r="F5614" i="5" l="1"/>
  <c r="E5615" i="5"/>
  <c r="T5614" i="5"/>
  <c r="V5614" i="5" s="1"/>
  <c r="S5615" i="5"/>
  <c r="M5613" i="5"/>
  <c r="L5614" i="5"/>
  <c r="S5616" i="5" l="1"/>
  <c r="T5615" i="5"/>
  <c r="V5615" i="5" s="1"/>
  <c r="L5615" i="5"/>
  <c r="M5614" i="5"/>
  <c r="E5616" i="5"/>
  <c r="F5615" i="5"/>
  <c r="F5616" i="5" l="1"/>
  <c r="E5617" i="5"/>
  <c r="M5615" i="5"/>
  <c r="L5616" i="5"/>
  <c r="T5616" i="5"/>
  <c r="V5616" i="5" s="1"/>
  <c r="S5617" i="5"/>
  <c r="S5618" i="5" l="1"/>
  <c r="T5617" i="5"/>
  <c r="V5617" i="5" s="1"/>
  <c r="L5617" i="5"/>
  <c r="M5616" i="5"/>
  <c r="E5618" i="5"/>
  <c r="F5617" i="5"/>
  <c r="F5618" i="5" l="1"/>
  <c r="E5619" i="5"/>
  <c r="M5617" i="5"/>
  <c r="L5618" i="5"/>
  <c r="T5618" i="5"/>
  <c r="V5618" i="5" s="1"/>
  <c r="S5619" i="5"/>
  <c r="S5620" i="5" l="1"/>
  <c r="T5619" i="5"/>
  <c r="V5619" i="5" s="1"/>
  <c r="L5619" i="5"/>
  <c r="M5618" i="5"/>
  <c r="E5620" i="5"/>
  <c r="F5619" i="5"/>
  <c r="F5620" i="5" l="1"/>
  <c r="E5621" i="5"/>
  <c r="M5619" i="5"/>
  <c r="L5620" i="5"/>
  <c r="T5620" i="5"/>
  <c r="V5620" i="5" s="1"/>
  <c r="S5621" i="5"/>
  <c r="E5622" i="5" l="1"/>
  <c r="F5621" i="5"/>
  <c r="S5622" i="5"/>
  <c r="T5621" i="5"/>
  <c r="V5621" i="5" s="1"/>
  <c r="L5621" i="5"/>
  <c r="M5620" i="5"/>
  <c r="M5621" i="5" l="1"/>
  <c r="L5622" i="5"/>
  <c r="F5622" i="5"/>
  <c r="E5623" i="5"/>
  <c r="T5622" i="5"/>
  <c r="V5622" i="5" s="1"/>
  <c r="S5623" i="5"/>
  <c r="S5624" i="5" l="1"/>
  <c r="T5623" i="5"/>
  <c r="V5623" i="5" s="1"/>
  <c r="E5624" i="5"/>
  <c r="F5623" i="5"/>
  <c r="L5623" i="5"/>
  <c r="M5622" i="5"/>
  <c r="M5623" i="5" l="1"/>
  <c r="L5624" i="5"/>
  <c r="F5624" i="5"/>
  <c r="E5625" i="5"/>
  <c r="T5624" i="5"/>
  <c r="V5624" i="5" s="1"/>
  <c r="S5625" i="5"/>
  <c r="S5626" i="5" l="1"/>
  <c r="T5625" i="5"/>
  <c r="V5625" i="5" s="1"/>
  <c r="E5626" i="5"/>
  <c r="F5625" i="5"/>
  <c r="L5625" i="5"/>
  <c r="M5624" i="5"/>
  <c r="M5625" i="5" l="1"/>
  <c r="L5626" i="5"/>
  <c r="F5626" i="5"/>
  <c r="E5627" i="5"/>
  <c r="T5626" i="5"/>
  <c r="V5626" i="5" s="1"/>
  <c r="S5627" i="5"/>
  <c r="S5628" i="5" l="1"/>
  <c r="T5627" i="5"/>
  <c r="V5627" i="5" s="1"/>
  <c r="E5628" i="5"/>
  <c r="F5627" i="5"/>
  <c r="L5627" i="5"/>
  <c r="M5626" i="5"/>
  <c r="M5627" i="5" l="1"/>
  <c r="L5628" i="5"/>
  <c r="F5628" i="5"/>
  <c r="E5629" i="5"/>
  <c r="T5628" i="5"/>
  <c r="V5628" i="5" s="1"/>
  <c r="S5629" i="5"/>
  <c r="S5630" i="5" l="1"/>
  <c r="T5629" i="5"/>
  <c r="V5629" i="5" s="1"/>
  <c r="E5630" i="5"/>
  <c r="F5629" i="5"/>
  <c r="L5629" i="5"/>
  <c r="M5628" i="5"/>
  <c r="M5629" i="5" l="1"/>
  <c r="L5630" i="5"/>
  <c r="F5630" i="5"/>
  <c r="E5631" i="5"/>
  <c r="T5630" i="5"/>
  <c r="V5630" i="5" s="1"/>
  <c r="S5631" i="5"/>
  <c r="E5632" i="5" l="1"/>
  <c r="F5631" i="5"/>
  <c r="L5631" i="5"/>
  <c r="M5630" i="5"/>
  <c r="S5632" i="5"/>
  <c r="T5631" i="5"/>
  <c r="V5631" i="5" s="1"/>
  <c r="T5632" i="5" l="1"/>
  <c r="V5632" i="5" s="1"/>
  <c r="S5633" i="5"/>
  <c r="M5631" i="5"/>
  <c r="L5632" i="5"/>
  <c r="F5632" i="5"/>
  <c r="E5633" i="5"/>
  <c r="S5634" i="5" l="1"/>
  <c r="T5633" i="5"/>
  <c r="V5633" i="5" s="1"/>
  <c r="E5634" i="5"/>
  <c r="F5633" i="5"/>
  <c r="L5633" i="5"/>
  <c r="M5632" i="5"/>
  <c r="M5633" i="5" l="1"/>
  <c r="L5634" i="5"/>
  <c r="F5634" i="5"/>
  <c r="E5635" i="5"/>
  <c r="T5634" i="5"/>
  <c r="V5634" i="5" s="1"/>
  <c r="S5635" i="5"/>
  <c r="S5636" i="5" l="1"/>
  <c r="T5635" i="5"/>
  <c r="V5635" i="5" s="1"/>
  <c r="E5636" i="5"/>
  <c r="F5635" i="5"/>
  <c r="L5635" i="5"/>
  <c r="M5634" i="5"/>
  <c r="M5635" i="5" l="1"/>
  <c r="L5636" i="5"/>
  <c r="F5636" i="5"/>
  <c r="E5637" i="5"/>
  <c r="T5636" i="5"/>
  <c r="V5636" i="5" s="1"/>
  <c r="S5637" i="5"/>
  <c r="S5638" i="5" l="1"/>
  <c r="T5637" i="5"/>
  <c r="V5637" i="5" s="1"/>
  <c r="E5638" i="5"/>
  <c r="F5637" i="5"/>
  <c r="L5637" i="5"/>
  <c r="M5636" i="5"/>
  <c r="F5638" i="5" l="1"/>
  <c r="E5639" i="5"/>
  <c r="M5637" i="5"/>
  <c r="L5638" i="5"/>
  <c r="T5638" i="5"/>
  <c r="V5638" i="5" s="1"/>
  <c r="S5639" i="5"/>
  <c r="L5639" i="5" l="1"/>
  <c r="M5638" i="5"/>
  <c r="S5640" i="5"/>
  <c r="T5639" i="5"/>
  <c r="V5639" i="5" s="1"/>
  <c r="E5640" i="5"/>
  <c r="F5639" i="5"/>
  <c r="T5640" i="5" l="1"/>
  <c r="V5640" i="5" s="1"/>
  <c r="S5641" i="5"/>
  <c r="F5640" i="5"/>
  <c r="E5641" i="5"/>
  <c r="M5639" i="5"/>
  <c r="L5640" i="5"/>
  <c r="L5641" i="5" l="1"/>
  <c r="M5640" i="5"/>
  <c r="E5642" i="5"/>
  <c r="F5641" i="5"/>
  <c r="S5642" i="5"/>
  <c r="T5641" i="5"/>
  <c r="V5641" i="5" s="1"/>
  <c r="T5642" i="5" l="1"/>
  <c r="V5642" i="5" s="1"/>
  <c r="S5643" i="5"/>
  <c r="F5642" i="5"/>
  <c r="E5643" i="5"/>
  <c r="M5641" i="5"/>
  <c r="L5642" i="5"/>
  <c r="L5643" i="5" l="1"/>
  <c r="M5642" i="5"/>
  <c r="S5644" i="5"/>
  <c r="T5643" i="5"/>
  <c r="V5643" i="5" s="1"/>
  <c r="E5644" i="5"/>
  <c r="F5643" i="5"/>
  <c r="F5644" i="5" l="1"/>
  <c r="E5645" i="5"/>
  <c r="T5644" i="5"/>
  <c r="V5644" i="5" s="1"/>
  <c r="S5645" i="5"/>
  <c r="M5643" i="5"/>
  <c r="L5644" i="5"/>
  <c r="L5645" i="5" l="1"/>
  <c r="M5644" i="5"/>
  <c r="S5646" i="5"/>
  <c r="T5645" i="5"/>
  <c r="V5645" i="5" s="1"/>
  <c r="E5646" i="5"/>
  <c r="F5645" i="5"/>
  <c r="F5646" i="5" l="1"/>
  <c r="E5647" i="5"/>
  <c r="T5646" i="5"/>
  <c r="V5646" i="5" s="1"/>
  <c r="S5647" i="5"/>
  <c r="M5645" i="5"/>
  <c r="L5646" i="5"/>
  <c r="L5647" i="5" l="1"/>
  <c r="M5646" i="5"/>
  <c r="S5648" i="5"/>
  <c r="T5647" i="5"/>
  <c r="V5647" i="5" s="1"/>
  <c r="E5648" i="5"/>
  <c r="F5647" i="5"/>
  <c r="F5648" i="5" l="1"/>
  <c r="E5649" i="5"/>
  <c r="T5648" i="5"/>
  <c r="V5648" i="5" s="1"/>
  <c r="S5649" i="5"/>
  <c r="M5647" i="5"/>
  <c r="L5648" i="5"/>
  <c r="L5649" i="5" l="1"/>
  <c r="M5648" i="5"/>
  <c r="S5650" i="5"/>
  <c r="T5649" i="5"/>
  <c r="V5649" i="5" s="1"/>
  <c r="E5650" i="5"/>
  <c r="F5649" i="5"/>
  <c r="T5650" i="5" l="1"/>
  <c r="V5650" i="5" s="1"/>
  <c r="S5651" i="5"/>
  <c r="M5649" i="5"/>
  <c r="L5650" i="5"/>
  <c r="F5650" i="5"/>
  <c r="E5651" i="5"/>
  <c r="E5652" i="5" l="1"/>
  <c r="F5651" i="5"/>
  <c r="L5651" i="5"/>
  <c r="M5650" i="5"/>
  <c r="S5652" i="5"/>
  <c r="T5651" i="5"/>
  <c r="V5651" i="5" s="1"/>
  <c r="M5651" i="5" l="1"/>
  <c r="L5652" i="5"/>
  <c r="F5652" i="5"/>
  <c r="E5653" i="5"/>
  <c r="T5652" i="5"/>
  <c r="V5652" i="5" s="1"/>
  <c r="S5653" i="5"/>
  <c r="S5654" i="5" l="1"/>
  <c r="T5653" i="5"/>
  <c r="V5653" i="5" s="1"/>
  <c r="E5654" i="5"/>
  <c r="F5653" i="5"/>
  <c r="L5653" i="5"/>
  <c r="M5652" i="5"/>
  <c r="M5653" i="5" l="1"/>
  <c r="L5654" i="5"/>
  <c r="F5654" i="5"/>
  <c r="E5655" i="5"/>
  <c r="T5654" i="5"/>
  <c r="V5654" i="5" s="1"/>
  <c r="S5655" i="5"/>
  <c r="E5656" i="5" l="1"/>
  <c r="F5655" i="5"/>
  <c r="S5656" i="5"/>
  <c r="T5655" i="5"/>
  <c r="V5655" i="5" s="1"/>
  <c r="L5655" i="5"/>
  <c r="M5654" i="5"/>
  <c r="M5655" i="5" l="1"/>
  <c r="L5656" i="5"/>
  <c r="T5656" i="5"/>
  <c r="V5656" i="5" s="1"/>
  <c r="S5657" i="5"/>
  <c r="F5656" i="5"/>
  <c r="E5657" i="5"/>
  <c r="E5658" i="5" l="1"/>
  <c r="F5657" i="5"/>
  <c r="S5658" i="5"/>
  <c r="T5657" i="5"/>
  <c r="V5657" i="5" s="1"/>
  <c r="L5657" i="5"/>
  <c r="M5656" i="5"/>
  <c r="M5657" i="5" l="1"/>
  <c r="L5658" i="5"/>
  <c r="T5658" i="5"/>
  <c r="V5658" i="5" s="1"/>
  <c r="S5659" i="5"/>
  <c r="F5658" i="5"/>
  <c r="E5659" i="5"/>
  <c r="S5660" i="5" l="1"/>
  <c r="T5659" i="5"/>
  <c r="V5659" i="5" s="1"/>
  <c r="L5659" i="5"/>
  <c r="M5658" i="5"/>
  <c r="E5660" i="5"/>
  <c r="F5659" i="5"/>
  <c r="F5660" i="5" l="1"/>
  <c r="E5661" i="5"/>
  <c r="T5660" i="5"/>
  <c r="V5660" i="5" s="1"/>
  <c r="S5661" i="5"/>
  <c r="M5659" i="5"/>
  <c r="L5660" i="5"/>
  <c r="L5661" i="5" l="1"/>
  <c r="M5660" i="5"/>
  <c r="S5662" i="5"/>
  <c r="T5661" i="5"/>
  <c r="V5661" i="5" s="1"/>
  <c r="E5662" i="5"/>
  <c r="F5661" i="5"/>
  <c r="F5662" i="5" l="1"/>
  <c r="E5663" i="5"/>
  <c r="M5661" i="5"/>
  <c r="L5662" i="5"/>
  <c r="T5662" i="5"/>
  <c r="V5662" i="5" s="1"/>
  <c r="S5663" i="5"/>
  <c r="S5664" i="5" l="1"/>
  <c r="T5663" i="5"/>
  <c r="V5663" i="5" s="1"/>
  <c r="L5663" i="5"/>
  <c r="M5662" i="5"/>
  <c r="E5664" i="5"/>
  <c r="F5663" i="5"/>
  <c r="F5664" i="5" l="1"/>
  <c r="E5665" i="5"/>
  <c r="M5663" i="5"/>
  <c r="L5664" i="5"/>
  <c r="T5664" i="5"/>
  <c r="V5664" i="5" s="1"/>
  <c r="S5665" i="5"/>
  <c r="S5666" i="5" l="1"/>
  <c r="T5665" i="5"/>
  <c r="V5665" i="5" s="1"/>
  <c r="L5665" i="5"/>
  <c r="M5664" i="5"/>
  <c r="E5666" i="5"/>
  <c r="F5665" i="5"/>
  <c r="F5666" i="5" l="1"/>
  <c r="E5667" i="5"/>
  <c r="M5665" i="5"/>
  <c r="L5666" i="5"/>
  <c r="T5666" i="5"/>
  <c r="V5666" i="5" s="1"/>
  <c r="S5667" i="5"/>
  <c r="S5668" i="5" l="1"/>
  <c r="T5667" i="5"/>
  <c r="V5667" i="5" s="1"/>
  <c r="E5668" i="5"/>
  <c r="F5667" i="5"/>
  <c r="L5667" i="5"/>
  <c r="M5666" i="5"/>
  <c r="F5668" i="5" l="1"/>
  <c r="E5669" i="5"/>
  <c r="M5667" i="5"/>
  <c r="L5668" i="5"/>
  <c r="T5668" i="5"/>
  <c r="V5668" i="5" s="1"/>
  <c r="S5669" i="5"/>
  <c r="S5670" i="5" l="1"/>
  <c r="T5669" i="5"/>
  <c r="V5669" i="5" s="1"/>
  <c r="L5669" i="5"/>
  <c r="M5668" i="5"/>
  <c r="E5670" i="5"/>
  <c r="F5669" i="5"/>
  <c r="F5670" i="5" l="1"/>
  <c r="E5671" i="5"/>
  <c r="M5669" i="5"/>
  <c r="L5670" i="5"/>
  <c r="T5670" i="5"/>
  <c r="V5670" i="5" s="1"/>
  <c r="S5671" i="5"/>
  <c r="S5672" i="5" l="1"/>
  <c r="T5671" i="5"/>
  <c r="V5671" i="5" s="1"/>
  <c r="L5671" i="5"/>
  <c r="M5670" i="5"/>
  <c r="E5672" i="5"/>
  <c r="F5671" i="5"/>
  <c r="F5672" i="5" l="1"/>
  <c r="E5673" i="5"/>
  <c r="M5671" i="5"/>
  <c r="L5672" i="5"/>
  <c r="T5672" i="5"/>
  <c r="V5672" i="5" s="1"/>
  <c r="S5673" i="5"/>
  <c r="E5674" i="5" l="1"/>
  <c r="F5673" i="5"/>
  <c r="S5674" i="5"/>
  <c r="T5673" i="5"/>
  <c r="V5673" i="5" s="1"/>
  <c r="L5673" i="5"/>
  <c r="M5672" i="5"/>
  <c r="M5673" i="5" l="1"/>
  <c r="L5674" i="5"/>
  <c r="T5674" i="5"/>
  <c r="V5674" i="5" s="1"/>
  <c r="S5675" i="5"/>
  <c r="F5674" i="5"/>
  <c r="E5675" i="5"/>
  <c r="S5676" i="5" l="1"/>
  <c r="T5675" i="5"/>
  <c r="V5675" i="5" s="1"/>
  <c r="E5676" i="5"/>
  <c r="F5675" i="5"/>
  <c r="L5675" i="5"/>
  <c r="M5674" i="5"/>
  <c r="M5675" i="5" l="1"/>
  <c r="L5676" i="5"/>
  <c r="F5676" i="5"/>
  <c r="E5677" i="5"/>
  <c r="T5676" i="5"/>
  <c r="V5676" i="5" s="1"/>
  <c r="S5677" i="5"/>
  <c r="S5678" i="5" l="1"/>
  <c r="T5677" i="5"/>
  <c r="V5677" i="5" s="1"/>
  <c r="E5678" i="5"/>
  <c r="F5677" i="5"/>
  <c r="L5677" i="5"/>
  <c r="M5676" i="5"/>
  <c r="M5677" i="5" l="1"/>
  <c r="L5678" i="5"/>
  <c r="F5678" i="5"/>
  <c r="E5679" i="5"/>
  <c r="T5678" i="5"/>
  <c r="V5678" i="5" s="1"/>
  <c r="S5679" i="5"/>
  <c r="S5680" i="5" l="1"/>
  <c r="T5679" i="5"/>
  <c r="V5679" i="5" s="1"/>
  <c r="E5680" i="5"/>
  <c r="F5679" i="5"/>
  <c r="L5679" i="5"/>
  <c r="M5678" i="5"/>
  <c r="M5679" i="5" l="1"/>
  <c r="L5680" i="5"/>
  <c r="F5680" i="5"/>
  <c r="E5681" i="5"/>
  <c r="T5680" i="5"/>
  <c r="V5680" i="5" s="1"/>
  <c r="S5681" i="5"/>
  <c r="S5682" i="5" l="1"/>
  <c r="T5681" i="5"/>
  <c r="V5681" i="5" s="1"/>
  <c r="E5682" i="5"/>
  <c r="F5681" i="5"/>
  <c r="L5681" i="5"/>
  <c r="M5680" i="5"/>
  <c r="F5682" i="5" l="1"/>
  <c r="E5683" i="5"/>
  <c r="M5681" i="5"/>
  <c r="L5682" i="5"/>
  <c r="T5682" i="5"/>
  <c r="V5682" i="5" s="1"/>
  <c r="S5683" i="5"/>
  <c r="S5684" i="5" l="1"/>
  <c r="T5683" i="5"/>
  <c r="V5683" i="5" s="1"/>
  <c r="L5683" i="5"/>
  <c r="M5682" i="5"/>
  <c r="E5684" i="5"/>
  <c r="F5683" i="5"/>
  <c r="F5684" i="5" l="1"/>
  <c r="E5685" i="5"/>
  <c r="M5683" i="5"/>
  <c r="L5684" i="5"/>
  <c r="T5684" i="5"/>
  <c r="V5684" i="5" s="1"/>
  <c r="S5685" i="5"/>
  <c r="S5686" i="5" l="1"/>
  <c r="T5685" i="5"/>
  <c r="V5685" i="5" s="1"/>
  <c r="L5685" i="5"/>
  <c r="M5684" i="5"/>
  <c r="E5686" i="5"/>
  <c r="F5685" i="5"/>
  <c r="F5686" i="5" l="1"/>
  <c r="E5687" i="5"/>
  <c r="M5685" i="5"/>
  <c r="L5686" i="5"/>
  <c r="T5686" i="5"/>
  <c r="V5686" i="5" s="1"/>
  <c r="S5687" i="5"/>
  <c r="S5688" i="5" l="1"/>
  <c r="T5687" i="5"/>
  <c r="V5687" i="5" s="1"/>
  <c r="E5688" i="5"/>
  <c r="F5687" i="5"/>
  <c r="L5687" i="5"/>
  <c r="M5686" i="5"/>
  <c r="M5687" i="5" l="1"/>
  <c r="L5688" i="5"/>
  <c r="F5688" i="5"/>
  <c r="E5689" i="5"/>
  <c r="T5688" i="5"/>
  <c r="V5688" i="5" s="1"/>
  <c r="S5689" i="5"/>
  <c r="S5690" i="5" l="1"/>
  <c r="T5689" i="5"/>
  <c r="V5689" i="5" s="1"/>
  <c r="E5690" i="5"/>
  <c r="F5689" i="5"/>
  <c r="L5689" i="5"/>
  <c r="M5688" i="5"/>
  <c r="M5689" i="5" l="1"/>
  <c r="L5690" i="5"/>
  <c r="F5690" i="5"/>
  <c r="E5691" i="5"/>
  <c r="T5690" i="5"/>
  <c r="V5690" i="5" s="1"/>
  <c r="S5691" i="5"/>
  <c r="S5692" i="5" l="1"/>
  <c r="T5691" i="5"/>
  <c r="V5691" i="5" s="1"/>
  <c r="L5691" i="5"/>
  <c r="M5690" i="5"/>
  <c r="E5692" i="5"/>
  <c r="F5691" i="5"/>
  <c r="F5692" i="5" l="1"/>
  <c r="E5693" i="5"/>
  <c r="M5691" i="5"/>
  <c r="L5692" i="5"/>
  <c r="T5692" i="5"/>
  <c r="V5692" i="5" s="1"/>
  <c r="S5693" i="5"/>
  <c r="L5693" i="5" l="1"/>
  <c r="M5692" i="5"/>
  <c r="S5694" i="5"/>
  <c r="T5693" i="5"/>
  <c r="V5693" i="5" s="1"/>
  <c r="E5694" i="5"/>
  <c r="F5693" i="5"/>
  <c r="F5694" i="5" l="1"/>
  <c r="E5695" i="5"/>
  <c r="T5694" i="5"/>
  <c r="V5694" i="5" s="1"/>
  <c r="S5695" i="5"/>
  <c r="M5693" i="5"/>
  <c r="L5694" i="5"/>
  <c r="L5695" i="5" l="1"/>
  <c r="M5694" i="5"/>
  <c r="S5696" i="5"/>
  <c r="T5695" i="5"/>
  <c r="V5695" i="5" s="1"/>
  <c r="E5696" i="5"/>
  <c r="F5695" i="5"/>
  <c r="T5696" i="5" l="1"/>
  <c r="V5696" i="5" s="1"/>
  <c r="S5697" i="5"/>
  <c r="F5696" i="5"/>
  <c r="E5697" i="5"/>
  <c r="M5695" i="5"/>
  <c r="L5696" i="5"/>
  <c r="L5697" i="5" l="1"/>
  <c r="M5696" i="5"/>
  <c r="E5698" i="5"/>
  <c r="F5697" i="5"/>
  <c r="S5698" i="5"/>
  <c r="T5697" i="5"/>
  <c r="V5697" i="5" s="1"/>
  <c r="T5698" i="5" l="1"/>
  <c r="V5698" i="5" s="1"/>
  <c r="S5699" i="5"/>
  <c r="F5698" i="5"/>
  <c r="E5699" i="5"/>
  <c r="M5697" i="5"/>
  <c r="L5698" i="5"/>
  <c r="L5699" i="5" l="1"/>
  <c r="M5698" i="5"/>
  <c r="S5700" i="5"/>
  <c r="T5699" i="5"/>
  <c r="V5699" i="5" s="1"/>
  <c r="E5700" i="5"/>
  <c r="F5699" i="5"/>
  <c r="M5699" i="5" l="1"/>
  <c r="L5700" i="5"/>
  <c r="F5700" i="5"/>
  <c r="E5701" i="5"/>
  <c r="T5700" i="5"/>
  <c r="V5700" i="5" s="1"/>
  <c r="S5701" i="5"/>
  <c r="S5702" i="5" l="1"/>
  <c r="T5701" i="5"/>
  <c r="V5701" i="5" s="1"/>
  <c r="E5702" i="5"/>
  <c r="F5701" i="5"/>
  <c r="L5701" i="5"/>
  <c r="M5700" i="5"/>
  <c r="M5701" i="5" l="1"/>
  <c r="L5702" i="5"/>
  <c r="F5702" i="5"/>
  <c r="E5703" i="5"/>
  <c r="T5702" i="5"/>
  <c r="V5702" i="5" s="1"/>
  <c r="S5703" i="5"/>
  <c r="E5704" i="5" l="1"/>
  <c r="F5703" i="5"/>
  <c r="S5704" i="5"/>
  <c r="T5703" i="5"/>
  <c r="V5703" i="5" s="1"/>
  <c r="L5703" i="5"/>
  <c r="M5702" i="5"/>
  <c r="M5703" i="5" l="1"/>
  <c r="L5704" i="5"/>
  <c r="T5704" i="5"/>
  <c r="V5704" i="5" s="1"/>
  <c r="S5705" i="5"/>
  <c r="F5704" i="5"/>
  <c r="E5705" i="5"/>
  <c r="E5706" i="5" l="1"/>
  <c r="F5705" i="5"/>
  <c r="S5706" i="5"/>
  <c r="T5705" i="5"/>
  <c r="V5705" i="5" s="1"/>
  <c r="L5705" i="5"/>
  <c r="M5704" i="5"/>
  <c r="M5705" i="5" l="1"/>
  <c r="L5706" i="5"/>
  <c r="T5706" i="5"/>
  <c r="V5706" i="5" s="1"/>
  <c r="S5707" i="5"/>
  <c r="F5706" i="5"/>
  <c r="E5707" i="5"/>
  <c r="E5708" i="5" l="1"/>
  <c r="F5707" i="5"/>
  <c r="S5708" i="5"/>
  <c r="T5707" i="5"/>
  <c r="V5707" i="5" s="1"/>
  <c r="L5707" i="5"/>
  <c r="M5706" i="5"/>
  <c r="M5707" i="5" l="1"/>
  <c r="L5708" i="5"/>
  <c r="T5708" i="5"/>
  <c r="V5708" i="5" s="1"/>
  <c r="S5709" i="5"/>
  <c r="F5708" i="5"/>
  <c r="E5709" i="5"/>
  <c r="E5710" i="5" l="1"/>
  <c r="F5709" i="5"/>
  <c r="L5709" i="5"/>
  <c r="M5708" i="5"/>
  <c r="S5710" i="5"/>
  <c r="T5709" i="5"/>
  <c r="V5709" i="5" s="1"/>
  <c r="T5710" i="5" l="1"/>
  <c r="V5710" i="5" s="1"/>
  <c r="S5711" i="5"/>
  <c r="F5710" i="5"/>
  <c r="E5711" i="5"/>
  <c r="M5709" i="5"/>
  <c r="L5710" i="5"/>
  <c r="E5712" i="5" l="1"/>
  <c r="F5711" i="5"/>
  <c r="S5712" i="5"/>
  <c r="T5711" i="5"/>
  <c r="V5711" i="5" s="1"/>
  <c r="L5711" i="5"/>
  <c r="M5710" i="5"/>
  <c r="T5712" i="5" l="1"/>
  <c r="V5712" i="5" s="1"/>
  <c r="S5713" i="5"/>
  <c r="F5712" i="5"/>
  <c r="E5713" i="5"/>
  <c r="M5711" i="5"/>
  <c r="L5712" i="5"/>
  <c r="E5714" i="5" l="1"/>
  <c r="F5713" i="5"/>
  <c r="S5714" i="5"/>
  <c r="T5713" i="5"/>
  <c r="V5713" i="5" s="1"/>
  <c r="L5713" i="5"/>
  <c r="M5712" i="5"/>
  <c r="M5713" i="5" l="1"/>
  <c r="L5714" i="5"/>
  <c r="T5714" i="5"/>
  <c r="V5714" i="5" s="1"/>
  <c r="S5715" i="5"/>
  <c r="F5714" i="5"/>
  <c r="E5715" i="5"/>
  <c r="E5716" i="5" l="1"/>
  <c r="F5715" i="5"/>
  <c r="S5716" i="5"/>
  <c r="T5715" i="5"/>
  <c r="V5715" i="5" s="1"/>
  <c r="L5715" i="5"/>
  <c r="M5714" i="5"/>
  <c r="M5715" i="5" l="1"/>
  <c r="L5716" i="5"/>
  <c r="T5716" i="5"/>
  <c r="V5716" i="5" s="1"/>
  <c r="S5717" i="5"/>
  <c r="F5716" i="5"/>
  <c r="E5717" i="5"/>
  <c r="E5718" i="5" l="1"/>
  <c r="F5717" i="5"/>
  <c r="S5718" i="5"/>
  <c r="T5717" i="5"/>
  <c r="V5717" i="5" s="1"/>
  <c r="L5717" i="5"/>
  <c r="M5716" i="5"/>
  <c r="M5717" i="5" l="1"/>
  <c r="L5718" i="5"/>
  <c r="F5718" i="5"/>
  <c r="E5719" i="5"/>
  <c r="T5718" i="5"/>
  <c r="V5718" i="5" s="1"/>
  <c r="S5719" i="5"/>
  <c r="S5720" i="5" l="1"/>
  <c r="T5719" i="5"/>
  <c r="V5719" i="5" s="1"/>
  <c r="E5720" i="5"/>
  <c r="F5719" i="5"/>
  <c r="L5719" i="5"/>
  <c r="M5718" i="5"/>
  <c r="M5719" i="5" l="1"/>
  <c r="L5720" i="5"/>
  <c r="F5720" i="5"/>
  <c r="E5721" i="5"/>
  <c r="T5720" i="5"/>
  <c r="V5720" i="5" s="1"/>
  <c r="S5721" i="5"/>
  <c r="E5722" i="5" l="1"/>
  <c r="F5721" i="5"/>
  <c r="S5722" i="5"/>
  <c r="T5721" i="5"/>
  <c r="V5721" i="5" s="1"/>
  <c r="L5721" i="5"/>
  <c r="M5720" i="5"/>
  <c r="M5721" i="5" l="1"/>
  <c r="L5722" i="5"/>
  <c r="T5722" i="5"/>
  <c r="V5722" i="5" s="1"/>
  <c r="S5723" i="5"/>
  <c r="F5722" i="5"/>
  <c r="E5723" i="5"/>
  <c r="E5724" i="5" l="1"/>
  <c r="F5723" i="5"/>
  <c r="S5724" i="5"/>
  <c r="T5723" i="5"/>
  <c r="V5723" i="5" s="1"/>
  <c r="L5723" i="5"/>
  <c r="M5722" i="5"/>
  <c r="T5724" i="5" l="1"/>
  <c r="V5724" i="5" s="1"/>
  <c r="S5725" i="5"/>
  <c r="F5724" i="5"/>
  <c r="E5725" i="5"/>
  <c r="M5723" i="5"/>
  <c r="L5724" i="5"/>
  <c r="L5725" i="5" l="1"/>
  <c r="M5724" i="5"/>
  <c r="E5726" i="5"/>
  <c r="F5725" i="5"/>
  <c r="S5726" i="5"/>
  <c r="T5725" i="5"/>
  <c r="V5725" i="5" s="1"/>
  <c r="T5726" i="5" l="1"/>
  <c r="V5726" i="5" s="1"/>
  <c r="S5727" i="5"/>
  <c r="F5726" i="5"/>
  <c r="E5727" i="5"/>
  <c r="M5725" i="5"/>
  <c r="L5726" i="5"/>
  <c r="L5727" i="5" l="1"/>
  <c r="M5726" i="5"/>
  <c r="E5728" i="5"/>
  <c r="F5727" i="5"/>
  <c r="S5728" i="5"/>
  <c r="T5727" i="5"/>
  <c r="V5727" i="5" s="1"/>
  <c r="T5728" i="5" l="1"/>
  <c r="V5728" i="5" s="1"/>
  <c r="S5729" i="5"/>
  <c r="M5727" i="5"/>
  <c r="L5728" i="5"/>
  <c r="F5728" i="5"/>
  <c r="E5729" i="5"/>
  <c r="E5730" i="5" l="1"/>
  <c r="F5729" i="5"/>
  <c r="L5729" i="5"/>
  <c r="M5728" i="5"/>
  <c r="S5730" i="5"/>
  <c r="T5729" i="5"/>
  <c r="V5729" i="5" s="1"/>
  <c r="T5730" i="5" l="1"/>
  <c r="V5730" i="5" s="1"/>
  <c r="S5731" i="5"/>
  <c r="M5729" i="5"/>
  <c r="L5730" i="5"/>
  <c r="F5730" i="5"/>
  <c r="E5731" i="5"/>
  <c r="E5732" i="5" l="1"/>
  <c r="F5731" i="5"/>
  <c r="L5731" i="5"/>
  <c r="M5730" i="5"/>
  <c r="S5732" i="5"/>
  <c r="T5731" i="5"/>
  <c r="V5731" i="5" s="1"/>
  <c r="T5732" i="5" l="1"/>
  <c r="V5732" i="5" s="1"/>
  <c r="S5733" i="5"/>
  <c r="M5731" i="5"/>
  <c r="L5732" i="5"/>
  <c r="F5732" i="5"/>
  <c r="E5733" i="5"/>
  <c r="L5733" i="5" l="1"/>
  <c r="M5732" i="5"/>
  <c r="S5734" i="5"/>
  <c r="T5733" i="5"/>
  <c r="V5733" i="5" s="1"/>
  <c r="E5734" i="5"/>
  <c r="F5733" i="5"/>
  <c r="M5733" i="5" l="1"/>
  <c r="L5734" i="5"/>
  <c r="F5734" i="5"/>
  <c r="E5735" i="5"/>
  <c r="T5734" i="5"/>
  <c r="V5734" i="5" s="1"/>
  <c r="S5735" i="5"/>
  <c r="S5736" i="5" l="1"/>
  <c r="T5735" i="5"/>
  <c r="V5735" i="5" s="1"/>
  <c r="E5736" i="5"/>
  <c r="F5735" i="5"/>
  <c r="L5735" i="5"/>
  <c r="M5734" i="5"/>
  <c r="M5735" i="5" l="1"/>
  <c r="L5736" i="5"/>
  <c r="F5736" i="5"/>
  <c r="E5737" i="5"/>
  <c r="T5736" i="5"/>
  <c r="V5736" i="5" s="1"/>
  <c r="S5737" i="5"/>
  <c r="S5738" i="5" l="1"/>
  <c r="T5737" i="5"/>
  <c r="V5737" i="5" s="1"/>
  <c r="E5738" i="5"/>
  <c r="F5737" i="5"/>
  <c r="L5737" i="5"/>
  <c r="M5736" i="5"/>
  <c r="M5737" i="5" l="1"/>
  <c r="L5738" i="5"/>
  <c r="F5738" i="5"/>
  <c r="E5739" i="5"/>
  <c r="T5738" i="5"/>
  <c r="V5738" i="5" s="1"/>
  <c r="S5739" i="5"/>
  <c r="S5740" i="5" l="1"/>
  <c r="T5739" i="5"/>
  <c r="V5739" i="5" s="1"/>
  <c r="E5740" i="5"/>
  <c r="F5739" i="5"/>
  <c r="L5739" i="5"/>
  <c r="M5738" i="5"/>
  <c r="M5739" i="5" l="1"/>
  <c r="L5740" i="5"/>
  <c r="F5740" i="5"/>
  <c r="E5741" i="5"/>
  <c r="T5740" i="5"/>
  <c r="V5740" i="5" s="1"/>
  <c r="S5741" i="5"/>
  <c r="E5742" i="5" l="1"/>
  <c r="F5741" i="5"/>
  <c r="L5741" i="5"/>
  <c r="M5740" i="5"/>
  <c r="S5742" i="5"/>
  <c r="T5741" i="5"/>
  <c r="V5741" i="5" s="1"/>
  <c r="T5742" i="5" l="1"/>
  <c r="V5742" i="5" s="1"/>
  <c r="S5743" i="5"/>
  <c r="M5741" i="5"/>
  <c r="L5742" i="5"/>
  <c r="F5742" i="5"/>
  <c r="E5743" i="5"/>
  <c r="E5744" i="5" l="1"/>
  <c r="F5743" i="5"/>
  <c r="L5743" i="5"/>
  <c r="M5742" i="5"/>
  <c r="S5744" i="5"/>
  <c r="T5743" i="5"/>
  <c r="V5743" i="5" s="1"/>
  <c r="T5744" i="5" l="1"/>
  <c r="V5744" i="5" s="1"/>
  <c r="S5745" i="5"/>
  <c r="M5743" i="5"/>
  <c r="L5744" i="5"/>
  <c r="F5744" i="5"/>
  <c r="E5745" i="5"/>
  <c r="L5745" i="5" l="1"/>
  <c r="M5744" i="5"/>
  <c r="S5746" i="5"/>
  <c r="T5745" i="5"/>
  <c r="V5745" i="5" s="1"/>
  <c r="E5746" i="5"/>
  <c r="F5745" i="5"/>
  <c r="F5746" i="5" l="1"/>
  <c r="E5747" i="5"/>
  <c r="M5745" i="5"/>
  <c r="L5746" i="5"/>
  <c r="T5746" i="5"/>
  <c r="V5746" i="5" s="1"/>
  <c r="S5747" i="5"/>
  <c r="S5748" i="5" l="1"/>
  <c r="T5747" i="5"/>
  <c r="V5747" i="5" s="1"/>
  <c r="L5747" i="5"/>
  <c r="M5746" i="5"/>
  <c r="E5748" i="5"/>
  <c r="F5747" i="5"/>
  <c r="F5748" i="5" l="1"/>
  <c r="E5749" i="5"/>
  <c r="M5747" i="5"/>
  <c r="L5748" i="5"/>
  <c r="T5748" i="5"/>
  <c r="V5748" i="5" s="1"/>
  <c r="S5749" i="5"/>
  <c r="S5750" i="5" l="1"/>
  <c r="T5749" i="5"/>
  <c r="V5749" i="5" s="1"/>
  <c r="L5749" i="5"/>
  <c r="M5748" i="5"/>
  <c r="E5750" i="5"/>
  <c r="F5749" i="5"/>
  <c r="F5750" i="5" l="1"/>
  <c r="E5751" i="5"/>
  <c r="M5749" i="5"/>
  <c r="L5750" i="5"/>
  <c r="T5750" i="5"/>
  <c r="V5750" i="5" s="1"/>
  <c r="S5751" i="5"/>
  <c r="L5751" i="5" l="1"/>
  <c r="M5750" i="5"/>
  <c r="S5752" i="5"/>
  <c r="T5751" i="5"/>
  <c r="V5751" i="5" s="1"/>
  <c r="E5752" i="5"/>
  <c r="F5751" i="5"/>
  <c r="F5752" i="5" l="1"/>
  <c r="E5753" i="5"/>
  <c r="T5752" i="5"/>
  <c r="V5752" i="5" s="1"/>
  <c r="S5753" i="5"/>
  <c r="M5751" i="5"/>
  <c r="L5752" i="5"/>
  <c r="L5753" i="5" l="1"/>
  <c r="M5752" i="5"/>
  <c r="S5754" i="5"/>
  <c r="T5753" i="5"/>
  <c r="V5753" i="5" s="1"/>
  <c r="E5754" i="5"/>
  <c r="F5753" i="5"/>
  <c r="F5754" i="5" l="1"/>
  <c r="E5755" i="5"/>
  <c r="T5754" i="5"/>
  <c r="V5754" i="5" s="1"/>
  <c r="S5755" i="5"/>
  <c r="M5753" i="5"/>
  <c r="L5754" i="5"/>
  <c r="L5755" i="5" l="1"/>
  <c r="M5754" i="5"/>
  <c r="S5756" i="5"/>
  <c r="T5755" i="5"/>
  <c r="V5755" i="5" s="1"/>
  <c r="E5756" i="5"/>
  <c r="F5755" i="5"/>
  <c r="F5756" i="5" l="1"/>
  <c r="E5757" i="5"/>
  <c r="M5755" i="5"/>
  <c r="L5756" i="5"/>
  <c r="T5756" i="5"/>
  <c r="V5756" i="5" s="1"/>
  <c r="S5757" i="5"/>
  <c r="S5758" i="5" l="1"/>
  <c r="T5757" i="5"/>
  <c r="V5757" i="5" s="1"/>
  <c r="L5757" i="5"/>
  <c r="M5756" i="5"/>
  <c r="E5758" i="5"/>
  <c r="F5757" i="5"/>
  <c r="F5758" i="5" l="1"/>
  <c r="E5759" i="5"/>
  <c r="M5757" i="5"/>
  <c r="L5758" i="5"/>
  <c r="T5758" i="5"/>
  <c r="V5758" i="5" s="1"/>
  <c r="S5759" i="5"/>
  <c r="S5760" i="5" l="1"/>
  <c r="T5759" i="5"/>
  <c r="V5759" i="5" s="1"/>
  <c r="L5759" i="5"/>
  <c r="M5758" i="5"/>
  <c r="E5760" i="5"/>
  <c r="F5759" i="5"/>
  <c r="F5760" i="5" l="1"/>
  <c r="E5761" i="5"/>
  <c r="M5759" i="5"/>
  <c r="L5760" i="5"/>
  <c r="T5760" i="5"/>
  <c r="V5760" i="5" s="1"/>
  <c r="S5761" i="5"/>
  <c r="S5762" i="5" l="1"/>
  <c r="T5761" i="5"/>
  <c r="V5761" i="5" s="1"/>
  <c r="L5761" i="5"/>
  <c r="M5760" i="5"/>
  <c r="E5762" i="5"/>
  <c r="F5761" i="5"/>
  <c r="F5762" i="5" l="1"/>
  <c r="E5763" i="5"/>
  <c r="M5761" i="5"/>
  <c r="L5762" i="5"/>
  <c r="T5762" i="5"/>
  <c r="V5762" i="5" s="1"/>
  <c r="S5763" i="5"/>
  <c r="L5763" i="5" l="1"/>
  <c r="M5762" i="5"/>
  <c r="S5764" i="5"/>
  <c r="T5763" i="5"/>
  <c r="V5763" i="5" s="1"/>
  <c r="E5764" i="5"/>
  <c r="F5763" i="5"/>
  <c r="F5764" i="5" l="1"/>
  <c r="E5765" i="5"/>
  <c r="M5763" i="5"/>
  <c r="L5764" i="5"/>
  <c r="T5764" i="5"/>
  <c r="V5764" i="5" s="1"/>
  <c r="S5765" i="5"/>
  <c r="S5766" i="5" l="1"/>
  <c r="T5765" i="5"/>
  <c r="V5765" i="5" s="1"/>
  <c r="L5765" i="5"/>
  <c r="M5764" i="5"/>
  <c r="E5766" i="5"/>
  <c r="F5765" i="5"/>
  <c r="F5766" i="5" l="1"/>
  <c r="E5767" i="5"/>
  <c r="M5765" i="5"/>
  <c r="L5766" i="5"/>
  <c r="T5766" i="5"/>
  <c r="V5766" i="5" s="1"/>
  <c r="S5767" i="5"/>
  <c r="S5768" i="5" l="1"/>
  <c r="T5767" i="5"/>
  <c r="V5767" i="5" s="1"/>
  <c r="L5767" i="5"/>
  <c r="M5766" i="5"/>
  <c r="E5768" i="5"/>
  <c r="F5767" i="5"/>
  <c r="F5768" i="5" l="1"/>
  <c r="E5769" i="5"/>
  <c r="M5767" i="5"/>
  <c r="L5768" i="5"/>
  <c r="T5768" i="5"/>
  <c r="V5768" i="5" s="1"/>
  <c r="S5769" i="5"/>
  <c r="L5769" i="5" l="1"/>
  <c r="M5768" i="5"/>
  <c r="E5770" i="5"/>
  <c r="F5769" i="5"/>
  <c r="S5770" i="5"/>
  <c r="T5769" i="5"/>
  <c r="V5769" i="5" s="1"/>
  <c r="F5770" i="5" l="1"/>
  <c r="E5771" i="5"/>
  <c r="T5770" i="5"/>
  <c r="V5770" i="5" s="1"/>
  <c r="S5771" i="5"/>
  <c r="M5769" i="5"/>
  <c r="L5770" i="5"/>
  <c r="L5771" i="5" l="1"/>
  <c r="M5770" i="5"/>
  <c r="S5772" i="5"/>
  <c r="T5771" i="5"/>
  <c r="V5771" i="5" s="1"/>
  <c r="E5772" i="5"/>
  <c r="F5771" i="5"/>
  <c r="F5772" i="5" l="1"/>
  <c r="E5773" i="5"/>
  <c r="M5771" i="5"/>
  <c r="L5772" i="5"/>
  <c r="T5772" i="5"/>
  <c r="V5772" i="5" s="1"/>
  <c r="S5773" i="5"/>
  <c r="S5774" i="5" l="1"/>
  <c r="T5773" i="5"/>
  <c r="V5773" i="5" s="1"/>
  <c r="L5773" i="5"/>
  <c r="M5772" i="5"/>
  <c r="E5774" i="5"/>
  <c r="F5773" i="5"/>
  <c r="F5774" i="5" l="1"/>
  <c r="E5775" i="5"/>
  <c r="M5773" i="5"/>
  <c r="L5774" i="5"/>
  <c r="T5774" i="5"/>
  <c r="V5774" i="5" s="1"/>
  <c r="S5775" i="5"/>
  <c r="S5776" i="5" l="1"/>
  <c r="T5775" i="5"/>
  <c r="V5775" i="5" s="1"/>
  <c r="L5775" i="5"/>
  <c r="M5774" i="5"/>
  <c r="E5776" i="5"/>
  <c r="F5775" i="5"/>
  <c r="F5776" i="5" l="1"/>
  <c r="E5777" i="5"/>
  <c r="M5775" i="5"/>
  <c r="L5776" i="5"/>
  <c r="T5776" i="5"/>
  <c r="V5776" i="5" s="1"/>
  <c r="S5777" i="5"/>
  <c r="S5778" i="5" l="1"/>
  <c r="T5777" i="5"/>
  <c r="V5777" i="5" s="1"/>
  <c r="L5777" i="5"/>
  <c r="M5776" i="5"/>
  <c r="E5778" i="5"/>
  <c r="F5777" i="5"/>
  <c r="F5778" i="5" l="1"/>
  <c r="E5779" i="5"/>
  <c r="M5777" i="5"/>
  <c r="L5778" i="5"/>
  <c r="T5778" i="5"/>
  <c r="V5778" i="5" s="1"/>
  <c r="S5779" i="5"/>
  <c r="S5780" i="5" l="1"/>
  <c r="T5779" i="5"/>
  <c r="V5779" i="5" s="1"/>
  <c r="L5779" i="5"/>
  <c r="M5778" i="5"/>
  <c r="E5780" i="5"/>
  <c r="F5779" i="5"/>
  <c r="F5780" i="5" l="1"/>
  <c r="E5781" i="5"/>
  <c r="M5779" i="5"/>
  <c r="L5780" i="5"/>
  <c r="T5780" i="5"/>
  <c r="V5780" i="5" s="1"/>
  <c r="S5781" i="5"/>
  <c r="L5781" i="5" l="1"/>
  <c r="M5780" i="5"/>
  <c r="S5782" i="5"/>
  <c r="T5781" i="5"/>
  <c r="V5781" i="5" s="1"/>
  <c r="E5782" i="5"/>
  <c r="F5781" i="5"/>
  <c r="T5782" i="5" l="1"/>
  <c r="V5782" i="5" s="1"/>
  <c r="S5783" i="5"/>
  <c r="F5782" i="5"/>
  <c r="E5783" i="5"/>
  <c r="M5781" i="5"/>
  <c r="L5782" i="5"/>
  <c r="L5783" i="5" l="1"/>
  <c r="M5782" i="5"/>
  <c r="E5784" i="5"/>
  <c r="F5783" i="5"/>
  <c r="S5784" i="5"/>
  <c r="T5783" i="5"/>
  <c r="V5783" i="5" s="1"/>
  <c r="T5784" i="5" l="1"/>
  <c r="V5784" i="5" s="1"/>
  <c r="S5785" i="5"/>
  <c r="F5784" i="5"/>
  <c r="E5785" i="5"/>
  <c r="M5783" i="5"/>
  <c r="L5784" i="5"/>
  <c r="E5786" i="5" l="1"/>
  <c r="F5785" i="5"/>
  <c r="S5786" i="5"/>
  <c r="T5785" i="5"/>
  <c r="V5785" i="5" s="1"/>
  <c r="L5785" i="5"/>
  <c r="M5784" i="5"/>
  <c r="M5785" i="5" l="1"/>
  <c r="L5786" i="5"/>
  <c r="T5786" i="5"/>
  <c r="V5786" i="5" s="1"/>
  <c r="S5787" i="5"/>
  <c r="F5786" i="5"/>
  <c r="E5787" i="5"/>
  <c r="E5788" i="5" l="1"/>
  <c r="F5787" i="5"/>
  <c r="S5788" i="5"/>
  <c r="T5787" i="5"/>
  <c r="V5787" i="5" s="1"/>
  <c r="L5787" i="5"/>
  <c r="M5786" i="5"/>
  <c r="M5787" i="5" l="1"/>
  <c r="L5788" i="5"/>
  <c r="T5788" i="5"/>
  <c r="V5788" i="5" s="1"/>
  <c r="S5789" i="5"/>
  <c r="F5788" i="5"/>
  <c r="E5789" i="5"/>
  <c r="E5790" i="5" l="1"/>
  <c r="F5789" i="5"/>
  <c r="S5790" i="5"/>
  <c r="T5789" i="5"/>
  <c r="V5789" i="5" s="1"/>
  <c r="L5789" i="5"/>
  <c r="M5788" i="5"/>
  <c r="M5789" i="5" l="1"/>
  <c r="L5790" i="5"/>
  <c r="F5790" i="5"/>
  <c r="E5791" i="5"/>
  <c r="T5790" i="5"/>
  <c r="V5790" i="5" s="1"/>
  <c r="S5791" i="5"/>
  <c r="S5792" i="5" l="1"/>
  <c r="T5791" i="5"/>
  <c r="V5791" i="5" s="1"/>
  <c r="E5792" i="5"/>
  <c r="F5791" i="5"/>
  <c r="L5791" i="5"/>
  <c r="M5790" i="5"/>
  <c r="F5792" i="5" l="1"/>
  <c r="E5793" i="5"/>
  <c r="M5791" i="5"/>
  <c r="L5792" i="5"/>
  <c r="T5792" i="5"/>
  <c r="V5792" i="5" s="1"/>
  <c r="S5793" i="5"/>
  <c r="S5794" i="5" l="1"/>
  <c r="T5793" i="5"/>
  <c r="V5793" i="5" s="1"/>
  <c r="L5793" i="5"/>
  <c r="M5792" i="5"/>
  <c r="E5794" i="5"/>
  <c r="F5793" i="5"/>
  <c r="F5794" i="5" l="1"/>
  <c r="E5795" i="5"/>
  <c r="M5793" i="5"/>
  <c r="L5794" i="5"/>
  <c r="T5794" i="5"/>
  <c r="V5794" i="5" s="1"/>
  <c r="S5795" i="5"/>
  <c r="S5796" i="5" l="1"/>
  <c r="T5795" i="5"/>
  <c r="V5795" i="5" s="1"/>
  <c r="L5795" i="5"/>
  <c r="M5794" i="5"/>
  <c r="E5796" i="5"/>
  <c r="F5795" i="5"/>
  <c r="M5795" i="5" l="1"/>
  <c r="L5796" i="5"/>
  <c r="F5796" i="5"/>
  <c r="E5797" i="5"/>
  <c r="T5796" i="5"/>
  <c r="V5796" i="5" s="1"/>
  <c r="S5797" i="5"/>
  <c r="S5798" i="5" l="1"/>
  <c r="T5797" i="5"/>
  <c r="V5797" i="5" s="1"/>
  <c r="E5798" i="5"/>
  <c r="F5797" i="5"/>
  <c r="L5797" i="5"/>
  <c r="M5796" i="5"/>
  <c r="M5797" i="5" l="1"/>
  <c r="L5798" i="5"/>
  <c r="F5798" i="5"/>
  <c r="E5799" i="5"/>
  <c r="T5798" i="5"/>
  <c r="V5798" i="5" s="1"/>
  <c r="S5799" i="5"/>
  <c r="E5800" i="5" l="1"/>
  <c r="F5799" i="5"/>
  <c r="S5800" i="5"/>
  <c r="T5799" i="5"/>
  <c r="V5799" i="5" s="1"/>
  <c r="L5799" i="5"/>
  <c r="M5798" i="5"/>
  <c r="M5799" i="5" l="1"/>
  <c r="L5800" i="5"/>
  <c r="T5800" i="5"/>
  <c r="V5800" i="5" s="1"/>
  <c r="S5801" i="5"/>
  <c r="F5800" i="5"/>
  <c r="E5801" i="5"/>
  <c r="E5802" i="5" l="1"/>
  <c r="F5801" i="5"/>
  <c r="S5802" i="5"/>
  <c r="T5801" i="5"/>
  <c r="V5801" i="5" s="1"/>
  <c r="L5801" i="5"/>
  <c r="M5800" i="5"/>
  <c r="M5801" i="5" l="1"/>
  <c r="L5802" i="5"/>
  <c r="T5802" i="5"/>
  <c r="V5802" i="5" s="1"/>
  <c r="S5803" i="5"/>
  <c r="F5802" i="5"/>
  <c r="E5803" i="5"/>
  <c r="E5804" i="5" l="1"/>
  <c r="F5803" i="5"/>
  <c r="S5804" i="5"/>
  <c r="T5803" i="5"/>
  <c r="V5803" i="5" s="1"/>
  <c r="L5803" i="5"/>
  <c r="M5802" i="5"/>
  <c r="M5803" i="5" l="1"/>
  <c r="L5804" i="5"/>
  <c r="T5804" i="5"/>
  <c r="V5804" i="5" s="1"/>
  <c r="S5805" i="5"/>
  <c r="F5804" i="5"/>
  <c r="E5805" i="5"/>
  <c r="E5806" i="5" l="1"/>
  <c r="F5805" i="5"/>
  <c r="S5806" i="5"/>
  <c r="T5805" i="5"/>
  <c r="V5805" i="5" s="1"/>
  <c r="L5805" i="5"/>
  <c r="M5804" i="5"/>
  <c r="M5805" i="5" l="1"/>
  <c r="L5806" i="5"/>
  <c r="F5806" i="5"/>
  <c r="E5807" i="5"/>
  <c r="T5806" i="5"/>
  <c r="V5806" i="5" s="1"/>
  <c r="S5807" i="5"/>
  <c r="S5808" i="5" l="1"/>
  <c r="T5807" i="5"/>
  <c r="V5807" i="5" s="1"/>
  <c r="E5808" i="5"/>
  <c r="F5807" i="5"/>
  <c r="L5807" i="5"/>
  <c r="M5806" i="5"/>
  <c r="M5807" i="5" l="1"/>
  <c r="L5808" i="5"/>
  <c r="F5808" i="5"/>
  <c r="E5809" i="5"/>
  <c r="T5808" i="5"/>
  <c r="V5808" i="5" s="1"/>
  <c r="S5809" i="5"/>
  <c r="S5810" i="5" l="1"/>
  <c r="T5809" i="5"/>
  <c r="V5809" i="5" s="1"/>
  <c r="E5810" i="5"/>
  <c r="F5809" i="5"/>
  <c r="L5809" i="5"/>
  <c r="M5808" i="5"/>
  <c r="M5809" i="5" l="1"/>
  <c r="L5810" i="5"/>
  <c r="F5810" i="5"/>
  <c r="E5811" i="5"/>
  <c r="T5810" i="5"/>
  <c r="V5810" i="5" s="1"/>
  <c r="S5811" i="5"/>
  <c r="S5812" i="5" l="1"/>
  <c r="T5811" i="5"/>
  <c r="V5811" i="5" s="1"/>
  <c r="E5812" i="5"/>
  <c r="F5811" i="5"/>
  <c r="L5811" i="5"/>
  <c r="M5810" i="5"/>
  <c r="M5811" i="5" l="1"/>
  <c r="L5812" i="5"/>
  <c r="F5812" i="5"/>
  <c r="E5813" i="5"/>
  <c r="T5812" i="5"/>
  <c r="V5812" i="5" s="1"/>
  <c r="S5813" i="5"/>
  <c r="S5814" i="5" l="1"/>
  <c r="T5813" i="5"/>
  <c r="V5813" i="5" s="1"/>
  <c r="E5814" i="5"/>
  <c r="F5813" i="5"/>
  <c r="L5813" i="5"/>
  <c r="M5812" i="5"/>
  <c r="M5813" i="5" l="1"/>
  <c r="L5814" i="5"/>
  <c r="F5814" i="5"/>
  <c r="E5815" i="5"/>
  <c r="T5814" i="5"/>
  <c r="V5814" i="5" s="1"/>
  <c r="S5815" i="5"/>
  <c r="S5816" i="5" l="1"/>
  <c r="T5815" i="5"/>
  <c r="V5815" i="5" s="1"/>
  <c r="E5816" i="5"/>
  <c r="F5815" i="5"/>
  <c r="L5815" i="5"/>
  <c r="M5814" i="5"/>
  <c r="M5815" i="5" l="1"/>
  <c r="L5816" i="5"/>
  <c r="F5816" i="5"/>
  <c r="E5817" i="5"/>
  <c r="T5816" i="5"/>
  <c r="V5816" i="5" s="1"/>
  <c r="S5817" i="5"/>
  <c r="S5818" i="5" l="1"/>
  <c r="T5817" i="5"/>
  <c r="V5817" i="5" s="1"/>
  <c r="E5818" i="5"/>
  <c r="F5817" i="5"/>
  <c r="L5817" i="5"/>
  <c r="M5816" i="5"/>
  <c r="M5817" i="5" l="1"/>
  <c r="L5818" i="5"/>
  <c r="F5818" i="5"/>
  <c r="E5819" i="5"/>
  <c r="T5818" i="5"/>
  <c r="V5818" i="5" s="1"/>
  <c r="S5819" i="5"/>
  <c r="S5820" i="5" l="1"/>
  <c r="T5819" i="5"/>
  <c r="V5819" i="5" s="1"/>
  <c r="E5820" i="5"/>
  <c r="F5819" i="5"/>
  <c r="L5819" i="5"/>
  <c r="M5818" i="5"/>
  <c r="M5819" i="5" l="1"/>
  <c r="L5820" i="5"/>
  <c r="F5820" i="5"/>
  <c r="E5821" i="5"/>
  <c r="T5820" i="5"/>
  <c r="V5820" i="5" s="1"/>
  <c r="S5821" i="5"/>
  <c r="S5822" i="5" l="1"/>
  <c r="T5821" i="5"/>
  <c r="V5821" i="5" s="1"/>
  <c r="E5822" i="5"/>
  <c r="F5821" i="5"/>
  <c r="L5821" i="5"/>
  <c r="M5820" i="5"/>
  <c r="M5821" i="5" l="1"/>
  <c r="L5822" i="5"/>
  <c r="F5822" i="5"/>
  <c r="E5823" i="5"/>
  <c r="T5822" i="5"/>
  <c r="V5822" i="5" s="1"/>
  <c r="S5823" i="5"/>
  <c r="S5824" i="5" l="1"/>
  <c r="T5823" i="5"/>
  <c r="V5823" i="5" s="1"/>
  <c r="E5824" i="5"/>
  <c r="F5823" i="5"/>
  <c r="L5823" i="5"/>
  <c r="M5822" i="5"/>
  <c r="F5824" i="5" l="1"/>
  <c r="E5825" i="5"/>
  <c r="M5823" i="5"/>
  <c r="L5824" i="5"/>
  <c r="T5824" i="5"/>
  <c r="V5824" i="5" s="1"/>
  <c r="S5825" i="5"/>
  <c r="S5826" i="5" l="1"/>
  <c r="T5825" i="5"/>
  <c r="V5825" i="5" s="1"/>
  <c r="L5825" i="5"/>
  <c r="M5824" i="5"/>
  <c r="E5826" i="5"/>
  <c r="F5825" i="5"/>
  <c r="F5826" i="5" l="1"/>
  <c r="E5827" i="5"/>
  <c r="M5825" i="5"/>
  <c r="L5826" i="5"/>
  <c r="T5826" i="5"/>
  <c r="V5826" i="5" s="1"/>
  <c r="S5827" i="5"/>
  <c r="S5828" i="5" l="1"/>
  <c r="T5827" i="5"/>
  <c r="V5827" i="5" s="1"/>
  <c r="L5827" i="5"/>
  <c r="M5826" i="5"/>
  <c r="E5828" i="5"/>
  <c r="F5827" i="5"/>
  <c r="F5828" i="5" l="1"/>
  <c r="E5829" i="5"/>
  <c r="M5827" i="5"/>
  <c r="L5828" i="5"/>
  <c r="T5828" i="5"/>
  <c r="V5828" i="5" s="1"/>
  <c r="S5829" i="5"/>
  <c r="S5830" i="5" l="1"/>
  <c r="T5829" i="5"/>
  <c r="V5829" i="5" s="1"/>
  <c r="L5829" i="5"/>
  <c r="M5828" i="5"/>
  <c r="E5830" i="5"/>
  <c r="F5829" i="5"/>
  <c r="F5830" i="5" l="1"/>
  <c r="E5831" i="5"/>
  <c r="M5829" i="5"/>
  <c r="L5830" i="5"/>
  <c r="T5830" i="5"/>
  <c r="V5830" i="5" s="1"/>
  <c r="S5831" i="5"/>
  <c r="S5832" i="5" l="1"/>
  <c r="T5831" i="5"/>
  <c r="V5831" i="5" s="1"/>
  <c r="L5831" i="5"/>
  <c r="M5830" i="5"/>
  <c r="E5832" i="5"/>
  <c r="F5831" i="5"/>
  <c r="F5832" i="5" l="1"/>
  <c r="E5833" i="5"/>
  <c r="M5831" i="5"/>
  <c r="L5832" i="5"/>
  <c r="T5832" i="5"/>
  <c r="V5832" i="5" s="1"/>
  <c r="S5833" i="5"/>
  <c r="S5834" i="5" l="1"/>
  <c r="T5833" i="5"/>
  <c r="V5833" i="5" s="1"/>
  <c r="L5833" i="5"/>
  <c r="M5832" i="5"/>
  <c r="E5834" i="5"/>
  <c r="F5833" i="5"/>
  <c r="F5834" i="5" l="1"/>
  <c r="E5835" i="5"/>
  <c r="M5833" i="5"/>
  <c r="L5834" i="5"/>
  <c r="T5834" i="5"/>
  <c r="V5834" i="5" s="1"/>
  <c r="S5835" i="5"/>
  <c r="S5836" i="5" l="1"/>
  <c r="T5835" i="5"/>
  <c r="V5835" i="5" s="1"/>
  <c r="L5835" i="5"/>
  <c r="M5834" i="5"/>
  <c r="E5836" i="5"/>
  <c r="F5835" i="5"/>
  <c r="F5836" i="5" l="1"/>
  <c r="E5837" i="5"/>
  <c r="M5835" i="5"/>
  <c r="L5836" i="5"/>
  <c r="T5836" i="5"/>
  <c r="V5836" i="5" s="1"/>
  <c r="S5837" i="5"/>
  <c r="S5838" i="5" l="1"/>
  <c r="T5837" i="5"/>
  <c r="V5837" i="5" s="1"/>
  <c r="E5838" i="5"/>
  <c r="F5837" i="5"/>
  <c r="L5837" i="5"/>
  <c r="M5836" i="5"/>
  <c r="M5837" i="5" l="1"/>
  <c r="L5838" i="5"/>
  <c r="F5838" i="5"/>
  <c r="E5839" i="5"/>
  <c r="T5838" i="5"/>
  <c r="V5838" i="5" s="1"/>
  <c r="S5839" i="5"/>
  <c r="S5840" i="5" l="1"/>
  <c r="T5839" i="5"/>
  <c r="V5839" i="5" s="1"/>
  <c r="E5840" i="5"/>
  <c r="F5839" i="5"/>
  <c r="L5839" i="5"/>
  <c r="M5838" i="5"/>
  <c r="M5839" i="5" l="1"/>
  <c r="L5840" i="5"/>
  <c r="F5840" i="5"/>
  <c r="E5841" i="5"/>
  <c r="T5840" i="5"/>
  <c r="V5840" i="5" s="1"/>
  <c r="S5841" i="5"/>
  <c r="S5842" i="5" l="1"/>
  <c r="T5841" i="5"/>
  <c r="V5841" i="5" s="1"/>
  <c r="E5842" i="5"/>
  <c r="F5841" i="5"/>
  <c r="L5841" i="5"/>
  <c r="M5840" i="5"/>
  <c r="M5841" i="5" l="1"/>
  <c r="L5842" i="5"/>
  <c r="F5842" i="5"/>
  <c r="E5843" i="5"/>
  <c r="T5842" i="5"/>
  <c r="V5842" i="5" s="1"/>
  <c r="S5843" i="5"/>
  <c r="S5844" i="5" l="1"/>
  <c r="T5843" i="5"/>
  <c r="V5843" i="5" s="1"/>
  <c r="E5844" i="5"/>
  <c r="F5843" i="5"/>
  <c r="L5843" i="5"/>
  <c r="M5842" i="5"/>
  <c r="F5844" i="5" l="1"/>
  <c r="E5845" i="5"/>
  <c r="M5843" i="5"/>
  <c r="L5844" i="5"/>
  <c r="T5844" i="5"/>
  <c r="V5844" i="5" s="1"/>
  <c r="S5845" i="5"/>
  <c r="S5846" i="5" l="1"/>
  <c r="T5845" i="5"/>
  <c r="V5845" i="5" s="1"/>
  <c r="L5845" i="5"/>
  <c r="M5844" i="5"/>
  <c r="E5846" i="5"/>
  <c r="F5845" i="5"/>
  <c r="F5846" i="5" l="1"/>
  <c r="E5847" i="5"/>
  <c r="M5845" i="5"/>
  <c r="L5846" i="5"/>
  <c r="T5846" i="5"/>
  <c r="V5846" i="5" s="1"/>
  <c r="S5847" i="5"/>
  <c r="S5848" i="5" l="1"/>
  <c r="T5847" i="5"/>
  <c r="V5847" i="5" s="1"/>
  <c r="L5847" i="5"/>
  <c r="M5846" i="5"/>
  <c r="E5848" i="5"/>
  <c r="F5847" i="5"/>
  <c r="F5848" i="5" l="1"/>
  <c r="E5849" i="5"/>
  <c r="M5847" i="5"/>
  <c r="L5848" i="5"/>
  <c r="T5848" i="5"/>
  <c r="V5848" i="5" s="1"/>
  <c r="S5849" i="5"/>
  <c r="S5850" i="5" l="1"/>
  <c r="T5849" i="5"/>
  <c r="V5849" i="5" s="1"/>
  <c r="L5849" i="5"/>
  <c r="M5848" i="5"/>
  <c r="E5850" i="5"/>
  <c r="F5849" i="5"/>
  <c r="F5850" i="5" l="1"/>
  <c r="E5851" i="5"/>
  <c r="M5849" i="5"/>
  <c r="L5850" i="5"/>
  <c r="T5850" i="5"/>
  <c r="V5850" i="5" s="1"/>
  <c r="S5851" i="5"/>
  <c r="S5852" i="5" l="1"/>
  <c r="T5851" i="5"/>
  <c r="V5851" i="5" s="1"/>
  <c r="L5851" i="5"/>
  <c r="M5850" i="5"/>
  <c r="E5852" i="5"/>
  <c r="F5851" i="5"/>
  <c r="F5852" i="5" l="1"/>
  <c r="E5853" i="5"/>
  <c r="M5851" i="5"/>
  <c r="L5852" i="5"/>
  <c r="T5852" i="5"/>
  <c r="V5852" i="5" s="1"/>
  <c r="S5853" i="5"/>
  <c r="S5854" i="5" l="1"/>
  <c r="T5853" i="5"/>
  <c r="V5853" i="5" s="1"/>
  <c r="L5853" i="5"/>
  <c r="M5852" i="5"/>
  <c r="E5854" i="5"/>
  <c r="F5853" i="5"/>
  <c r="M5853" i="5" l="1"/>
  <c r="L5854" i="5"/>
  <c r="F5854" i="5"/>
  <c r="E5855" i="5"/>
  <c r="T5854" i="5"/>
  <c r="V5854" i="5" s="1"/>
  <c r="S5855" i="5"/>
  <c r="S5856" i="5" l="1"/>
  <c r="T5855" i="5"/>
  <c r="V5855" i="5" s="1"/>
  <c r="E5856" i="5"/>
  <c r="F5855" i="5"/>
  <c r="L5855" i="5"/>
  <c r="M5854" i="5"/>
  <c r="M5855" i="5" l="1"/>
  <c r="L5856" i="5"/>
  <c r="F5856" i="5"/>
  <c r="E5857" i="5"/>
  <c r="T5856" i="5"/>
  <c r="V5856" i="5" s="1"/>
  <c r="S5857" i="5"/>
  <c r="S5858" i="5" l="1"/>
  <c r="T5857" i="5"/>
  <c r="V5857" i="5" s="1"/>
  <c r="E5858" i="5"/>
  <c r="F5857" i="5"/>
  <c r="L5857" i="5"/>
  <c r="M5856" i="5"/>
  <c r="M5857" i="5" l="1"/>
  <c r="L5858" i="5"/>
  <c r="F5858" i="5"/>
  <c r="E5859" i="5"/>
  <c r="T5858" i="5"/>
  <c r="V5858" i="5" s="1"/>
  <c r="S5859" i="5"/>
  <c r="E5860" i="5" l="1"/>
  <c r="F5859" i="5"/>
  <c r="L5859" i="5"/>
  <c r="M5858" i="5"/>
  <c r="S5860" i="5"/>
  <c r="T5859" i="5"/>
  <c r="V5859" i="5" s="1"/>
  <c r="T5860" i="5" l="1"/>
  <c r="V5860" i="5" s="1"/>
  <c r="S5861" i="5"/>
  <c r="M5859" i="5"/>
  <c r="L5860" i="5"/>
  <c r="F5860" i="5"/>
  <c r="E5861" i="5"/>
  <c r="E5862" i="5" l="1"/>
  <c r="F5861" i="5"/>
  <c r="L5861" i="5"/>
  <c r="M5860" i="5"/>
  <c r="S5862" i="5"/>
  <c r="T5861" i="5"/>
  <c r="V5861" i="5" s="1"/>
  <c r="M5861" i="5" l="1"/>
  <c r="L5862" i="5"/>
  <c r="T5862" i="5"/>
  <c r="V5862" i="5" s="1"/>
  <c r="S5863" i="5"/>
  <c r="F5862" i="5"/>
  <c r="E5863" i="5"/>
  <c r="E5864" i="5" l="1"/>
  <c r="F5863" i="5"/>
  <c r="S5864" i="5"/>
  <c r="T5863" i="5"/>
  <c r="V5863" i="5" s="1"/>
  <c r="L5863" i="5"/>
  <c r="M5862" i="5"/>
  <c r="M5863" i="5" l="1"/>
  <c r="L5864" i="5"/>
  <c r="F5864" i="5"/>
  <c r="E5865" i="5"/>
  <c r="T5864" i="5"/>
  <c r="V5864" i="5" s="1"/>
  <c r="S5865" i="5"/>
  <c r="S5866" i="5" l="1"/>
  <c r="T5865" i="5"/>
  <c r="V5865" i="5" s="1"/>
  <c r="E5866" i="5"/>
  <c r="F5865" i="5"/>
  <c r="L5865" i="5"/>
  <c r="M5864" i="5"/>
  <c r="M5865" i="5" l="1"/>
  <c r="L5866" i="5"/>
  <c r="F5866" i="5"/>
  <c r="E5867" i="5"/>
  <c r="T5866" i="5"/>
  <c r="V5866" i="5" s="1"/>
  <c r="S5867" i="5"/>
  <c r="S5868" i="5" l="1"/>
  <c r="T5867" i="5"/>
  <c r="V5867" i="5" s="1"/>
  <c r="E5868" i="5"/>
  <c r="F5867" i="5"/>
  <c r="L5867" i="5"/>
  <c r="M5866" i="5"/>
  <c r="M5867" i="5" l="1"/>
  <c r="L5868" i="5"/>
  <c r="F5868" i="5"/>
  <c r="E5869" i="5"/>
  <c r="T5868" i="5"/>
  <c r="V5868" i="5" s="1"/>
  <c r="S5869" i="5"/>
  <c r="S5870" i="5" l="1"/>
  <c r="T5869" i="5"/>
  <c r="V5869" i="5" s="1"/>
  <c r="E5870" i="5"/>
  <c r="F5869" i="5"/>
  <c r="L5869" i="5"/>
  <c r="M5868" i="5"/>
  <c r="M5869" i="5" l="1"/>
  <c r="L5870" i="5"/>
  <c r="F5870" i="5"/>
  <c r="E5871" i="5"/>
  <c r="T5870" i="5"/>
  <c r="V5870" i="5" s="1"/>
  <c r="S5871" i="5"/>
  <c r="S5872" i="5" l="1"/>
  <c r="T5871" i="5"/>
  <c r="V5871" i="5" s="1"/>
  <c r="E5872" i="5"/>
  <c r="F5871" i="5"/>
  <c r="L5871" i="5"/>
  <c r="M5870" i="5"/>
  <c r="M5871" i="5" l="1"/>
  <c r="L5872" i="5"/>
  <c r="F5872" i="5"/>
  <c r="E5873" i="5"/>
  <c r="T5872" i="5"/>
  <c r="V5872" i="5" s="1"/>
  <c r="S5873" i="5"/>
  <c r="S5874" i="5" l="1"/>
  <c r="T5873" i="5"/>
  <c r="V5873" i="5" s="1"/>
  <c r="L5873" i="5"/>
  <c r="M5872" i="5"/>
  <c r="E5874" i="5"/>
  <c r="F5873" i="5"/>
  <c r="M5873" i="5" l="1"/>
  <c r="L5874" i="5"/>
  <c r="F5874" i="5"/>
  <c r="E5875" i="5"/>
  <c r="T5874" i="5"/>
  <c r="V5874" i="5" s="1"/>
  <c r="S5875" i="5"/>
  <c r="S5876" i="5" l="1"/>
  <c r="T5875" i="5"/>
  <c r="V5875" i="5" s="1"/>
  <c r="E5876" i="5"/>
  <c r="F5875" i="5"/>
  <c r="L5875" i="5"/>
  <c r="M5874" i="5"/>
  <c r="M5875" i="5" l="1"/>
  <c r="L5876" i="5"/>
  <c r="F5876" i="5"/>
  <c r="E5877" i="5"/>
  <c r="T5876" i="5"/>
  <c r="V5876" i="5" s="1"/>
  <c r="S5877" i="5"/>
  <c r="E5878" i="5" l="1"/>
  <c r="F5877" i="5"/>
  <c r="S5878" i="5"/>
  <c r="T5877" i="5"/>
  <c r="V5877" i="5" s="1"/>
  <c r="L5877" i="5"/>
  <c r="M5876" i="5"/>
  <c r="T5878" i="5" l="1"/>
  <c r="V5878" i="5" s="1"/>
  <c r="S5879" i="5"/>
  <c r="M5877" i="5"/>
  <c r="L5878" i="5"/>
  <c r="F5878" i="5"/>
  <c r="E5879" i="5"/>
  <c r="E5880" i="5" l="1"/>
  <c r="F5879" i="5"/>
  <c r="L5879" i="5"/>
  <c r="M5878" i="5"/>
  <c r="S5880" i="5"/>
  <c r="T5879" i="5"/>
  <c r="V5879" i="5" s="1"/>
  <c r="T5880" i="5" l="1"/>
  <c r="V5880" i="5" s="1"/>
  <c r="S5881" i="5"/>
  <c r="M5879" i="5"/>
  <c r="L5880" i="5"/>
  <c r="F5880" i="5"/>
  <c r="E5881" i="5"/>
  <c r="E5882" i="5" l="1"/>
  <c r="F5881" i="5"/>
  <c r="S5882" i="5"/>
  <c r="T5881" i="5"/>
  <c r="V5881" i="5" s="1"/>
  <c r="L5881" i="5"/>
  <c r="M5880" i="5"/>
  <c r="M5881" i="5" l="1"/>
  <c r="L5882" i="5"/>
  <c r="T5882" i="5"/>
  <c r="V5882" i="5" s="1"/>
  <c r="S5883" i="5"/>
  <c r="F5882" i="5"/>
  <c r="E5883" i="5"/>
  <c r="E5884" i="5" l="1"/>
  <c r="F5883" i="5"/>
  <c r="S5884" i="5"/>
  <c r="T5883" i="5"/>
  <c r="V5883" i="5" s="1"/>
  <c r="L5883" i="5"/>
  <c r="M5882" i="5"/>
  <c r="M5883" i="5" l="1"/>
  <c r="L5884" i="5"/>
  <c r="T5884" i="5"/>
  <c r="V5884" i="5" s="1"/>
  <c r="S5885" i="5"/>
  <c r="F5884" i="5"/>
  <c r="E5885" i="5"/>
  <c r="E5886" i="5" l="1"/>
  <c r="F5885" i="5"/>
  <c r="S5886" i="5"/>
  <c r="T5885" i="5"/>
  <c r="V5885" i="5" s="1"/>
  <c r="L5885" i="5"/>
  <c r="M5884" i="5"/>
  <c r="F5886" i="5" l="1"/>
  <c r="E5887" i="5"/>
  <c r="M5885" i="5"/>
  <c r="L5886" i="5"/>
  <c r="T5886" i="5"/>
  <c r="V5886" i="5" s="1"/>
  <c r="S5887" i="5"/>
  <c r="L5887" i="5" l="1"/>
  <c r="M5886" i="5"/>
  <c r="S5888" i="5"/>
  <c r="T5887" i="5"/>
  <c r="V5887" i="5" s="1"/>
  <c r="E5888" i="5"/>
  <c r="F5887" i="5"/>
  <c r="F5888" i="5" l="1"/>
  <c r="E5889" i="5"/>
  <c r="T5888" i="5"/>
  <c r="V5888" i="5" s="1"/>
  <c r="S5889" i="5"/>
  <c r="M5887" i="5"/>
  <c r="L5888" i="5"/>
  <c r="L5889" i="5" l="1"/>
  <c r="M5888" i="5"/>
  <c r="S5890" i="5"/>
  <c r="T5889" i="5"/>
  <c r="V5889" i="5" s="1"/>
  <c r="E5890" i="5"/>
  <c r="F5889" i="5"/>
  <c r="F5890" i="5" l="1"/>
  <c r="E5891" i="5"/>
  <c r="T5890" i="5"/>
  <c r="V5890" i="5" s="1"/>
  <c r="S5891" i="5"/>
  <c r="M5889" i="5"/>
  <c r="L5890" i="5"/>
  <c r="L5891" i="5" l="1"/>
  <c r="M5890" i="5"/>
  <c r="S5892" i="5"/>
  <c r="T5891" i="5"/>
  <c r="V5891" i="5" s="1"/>
  <c r="E5892" i="5"/>
  <c r="F5891" i="5"/>
  <c r="F5892" i="5" l="1"/>
  <c r="E5893" i="5"/>
  <c r="T5892" i="5"/>
  <c r="V5892" i="5" s="1"/>
  <c r="S5893" i="5"/>
  <c r="M5891" i="5"/>
  <c r="L5892" i="5"/>
  <c r="L5893" i="5" l="1"/>
  <c r="M5892" i="5"/>
  <c r="S5894" i="5"/>
  <c r="T5893" i="5"/>
  <c r="V5893" i="5" s="1"/>
  <c r="E5894" i="5"/>
  <c r="F5893" i="5"/>
  <c r="F5894" i="5" l="1"/>
  <c r="E5895" i="5"/>
  <c r="T5894" i="5"/>
  <c r="V5894" i="5" s="1"/>
  <c r="S5895" i="5"/>
  <c r="M5893" i="5"/>
  <c r="L5894" i="5"/>
  <c r="L5895" i="5" l="1"/>
  <c r="M5894" i="5"/>
  <c r="S5896" i="5"/>
  <c r="T5895" i="5"/>
  <c r="V5895" i="5" s="1"/>
  <c r="E5896" i="5"/>
  <c r="F5895" i="5"/>
  <c r="F5896" i="5" l="1"/>
  <c r="E5897" i="5"/>
  <c r="M5895" i="5"/>
  <c r="L5896" i="5"/>
  <c r="T5896" i="5"/>
  <c r="V5896" i="5" s="1"/>
  <c r="S5897" i="5"/>
  <c r="S5898" i="5" l="1"/>
  <c r="T5897" i="5"/>
  <c r="V5897" i="5" s="1"/>
  <c r="L5897" i="5"/>
  <c r="M5896" i="5"/>
  <c r="E5898" i="5"/>
  <c r="F5897" i="5"/>
  <c r="F5898" i="5" l="1"/>
  <c r="E5899" i="5"/>
  <c r="M5897" i="5"/>
  <c r="L5898" i="5"/>
  <c r="T5898" i="5"/>
  <c r="V5898" i="5" s="1"/>
  <c r="S5899" i="5"/>
  <c r="S5900" i="5" l="1"/>
  <c r="T5899" i="5"/>
  <c r="V5899" i="5" s="1"/>
  <c r="L5899" i="5"/>
  <c r="M5898" i="5"/>
  <c r="E5900" i="5"/>
  <c r="F5899" i="5"/>
  <c r="F5900" i="5" l="1"/>
  <c r="E5901" i="5"/>
  <c r="M5899" i="5"/>
  <c r="L5900" i="5"/>
  <c r="T5900" i="5"/>
  <c r="V5900" i="5" s="1"/>
  <c r="S5901" i="5"/>
  <c r="S5902" i="5" l="1"/>
  <c r="T5901" i="5"/>
  <c r="V5901" i="5" s="1"/>
  <c r="L5901" i="5"/>
  <c r="M5900" i="5"/>
  <c r="E5902" i="5"/>
  <c r="F5901" i="5"/>
  <c r="M5901" i="5" l="1"/>
  <c r="L5902" i="5"/>
  <c r="F5902" i="5"/>
  <c r="E5903" i="5"/>
  <c r="T5902" i="5"/>
  <c r="V5902" i="5" s="1"/>
  <c r="S5903" i="5"/>
  <c r="S5904" i="5" l="1"/>
  <c r="T5903" i="5"/>
  <c r="V5903" i="5" s="1"/>
  <c r="E5904" i="5"/>
  <c r="F5903" i="5"/>
  <c r="L5903" i="5"/>
  <c r="M5902" i="5"/>
  <c r="M5903" i="5" l="1"/>
  <c r="L5904" i="5"/>
  <c r="F5904" i="5"/>
  <c r="E5905" i="5"/>
  <c r="T5904" i="5"/>
  <c r="V5904" i="5" s="1"/>
  <c r="S5905" i="5"/>
  <c r="E5906" i="5" l="1"/>
  <c r="F5905" i="5"/>
  <c r="L5905" i="5"/>
  <c r="M5904" i="5"/>
  <c r="S5906" i="5"/>
  <c r="T5905" i="5"/>
  <c r="V5905" i="5" s="1"/>
  <c r="T5906" i="5" l="1"/>
  <c r="V5906" i="5" s="1"/>
  <c r="S5907" i="5"/>
  <c r="M5905" i="5"/>
  <c r="L5906" i="5"/>
  <c r="F5906" i="5"/>
  <c r="E5907" i="5"/>
  <c r="L5907" i="5" l="1"/>
  <c r="M5906" i="5"/>
  <c r="S5908" i="5"/>
  <c r="T5907" i="5"/>
  <c r="V5907" i="5" s="1"/>
  <c r="E5908" i="5"/>
  <c r="F5907" i="5"/>
  <c r="F5908" i="5" l="1"/>
  <c r="E5909" i="5"/>
  <c r="M5907" i="5"/>
  <c r="L5908" i="5"/>
  <c r="T5908" i="5"/>
  <c r="V5908" i="5" s="1"/>
  <c r="S5909" i="5"/>
  <c r="S5910" i="5" l="1"/>
  <c r="T5909" i="5"/>
  <c r="V5909" i="5" s="1"/>
  <c r="L5909" i="5"/>
  <c r="M5908" i="5"/>
  <c r="E5910" i="5"/>
  <c r="F5909" i="5"/>
  <c r="F5910" i="5" l="1"/>
  <c r="E5911" i="5"/>
  <c r="M5909" i="5"/>
  <c r="L5910" i="5"/>
  <c r="T5910" i="5"/>
  <c r="V5910" i="5" s="1"/>
  <c r="S5911" i="5"/>
  <c r="S5912" i="5" l="1"/>
  <c r="T5911" i="5"/>
  <c r="V5911" i="5" s="1"/>
  <c r="L5911" i="5"/>
  <c r="M5910" i="5"/>
  <c r="E5912" i="5"/>
  <c r="F5911" i="5"/>
  <c r="F5912" i="5" l="1"/>
  <c r="E5913" i="5"/>
  <c r="M5911" i="5"/>
  <c r="L5912" i="5"/>
  <c r="T5912" i="5"/>
  <c r="V5912" i="5" s="1"/>
  <c r="S5913" i="5"/>
  <c r="S5914" i="5" l="1"/>
  <c r="T5913" i="5"/>
  <c r="V5913" i="5" s="1"/>
  <c r="L5913" i="5"/>
  <c r="M5912" i="5"/>
  <c r="E5914" i="5"/>
  <c r="F5913" i="5"/>
  <c r="F5914" i="5" l="1"/>
  <c r="E5915" i="5"/>
  <c r="M5913" i="5"/>
  <c r="L5914" i="5"/>
  <c r="T5914" i="5"/>
  <c r="V5914" i="5" s="1"/>
  <c r="S5915" i="5"/>
  <c r="S5916" i="5" l="1"/>
  <c r="T5915" i="5"/>
  <c r="V5915" i="5" s="1"/>
  <c r="L5915" i="5"/>
  <c r="M5914" i="5"/>
  <c r="E5916" i="5"/>
  <c r="F5915" i="5"/>
  <c r="F5916" i="5" l="1"/>
  <c r="E5917" i="5"/>
  <c r="M5915" i="5"/>
  <c r="L5916" i="5"/>
  <c r="T5916" i="5"/>
  <c r="V5916" i="5" s="1"/>
  <c r="S5917" i="5"/>
  <c r="S5918" i="5" l="1"/>
  <c r="T5917" i="5"/>
  <c r="V5917" i="5" s="1"/>
  <c r="L5917" i="5"/>
  <c r="M5916" i="5"/>
  <c r="E5918" i="5"/>
  <c r="F5917" i="5"/>
  <c r="M5917" i="5" l="1"/>
  <c r="L5918" i="5"/>
  <c r="F5918" i="5"/>
  <c r="E5919" i="5"/>
  <c r="T5918" i="5"/>
  <c r="V5918" i="5" s="1"/>
  <c r="S5919" i="5"/>
  <c r="L5919" i="5" l="1"/>
  <c r="M5918" i="5"/>
  <c r="S5920" i="5"/>
  <c r="T5919" i="5"/>
  <c r="V5919" i="5" s="1"/>
  <c r="E5920" i="5"/>
  <c r="F5919" i="5"/>
  <c r="F5920" i="5" l="1"/>
  <c r="E5921" i="5"/>
  <c r="T5920" i="5"/>
  <c r="V5920" i="5" s="1"/>
  <c r="S5921" i="5"/>
  <c r="M5919" i="5"/>
  <c r="L5920" i="5"/>
  <c r="L5921" i="5" l="1"/>
  <c r="M5920" i="5"/>
  <c r="S5922" i="5"/>
  <c r="T5921" i="5"/>
  <c r="V5921" i="5" s="1"/>
  <c r="E5922" i="5"/>
  <c r="F5921" i="5"/>
  <c r="F5922" i="5" l="1"/>
  <c r="E5923" i="5"/>
  <c r="T5922" i="5"/>
  <c r="V5922" i="5" s="1"/>
  <c r="S5923" i="5"/>
  <c r="M5921" i="5"/>
  <c r="L5922" i="5"/>
  <c r="L5923" i="5" l="1"/>
  <c r="M5922" i="5"/>
  <c r="S5924" i="5"/>
  <c r="T5923" i="5"/>
  <c r="V5923" i="5" s="1"/>
  <c r="E5924" i="5"/>
  <c r="F5923" i="5"/>
  <c r="F5924" i="5" l="1"/>
  <c r="E5925" i="5"/>
  <c r="T5924" i="5"/>
  <c r="V5924" i="5" s="1"/>
  <c r="S5925" i="5"/>
  <c r="M5923" i="5"/>
  <c r="L5924" i="5"/>
  <c r="L5925" i="5" l="1"/>
  <c r="M5924" i="5"/>
  <c r="S5926" i="5"/>
  <c r="T5925" i="5"/>
  <c r="V5925" i="5" s="1"/>
  <c r="E5926" i="5"/>
  <c r="F5925" i="5"/>
  <c r="F5926" i="5" l="1"/>
  <c r="E5927" i="5"/>
  <c r="T5926" i="5"/>
  <c r="V5926" i="5" s="1"/>
  <c r="S5927" i="5"/>
  <c r="M5925" i="5"/>
  <c r="L5926" i="5"/>
  <c r="L5927" i="5" l="1"/>
  <c r="M5926" i="5"/>
  <c r="S5928" i="5"/>
  <c r="T5927" i="5"/>
  <c r="V5927" i="5" s="1"/>
  <c r="E5928" i="5"/>
  <c r="F5927" i="5"/>
  <c r="F5928" i="5" l="1"/>
  <c r="E5929" i="5"/>
  <c r="M5927" i="5"/>
  <c r="L5928" i="5"/>
  <c r="T5928" i="5"/>
  <c r="V5928" i="5" s="1"/>
  <c r="S5929" i="5"/>
  <c r="S5930" i="5" l="1"/>
  <c r="T5929" i="5"/>
  <c r="V5929" i="5" s="1"/>
  <c r="L5929" i="5"/>
  <c r="M5928" i="5"/>
  <c r="F5929" i="5"/>
  <c r="E5930" i="5"/>
  <c r="M5929" i="5" l="1"/>
  <c r="L5930" i="5"/>
  <c r="F5930" i="5"/>
  <c r="E5931" i="5"/>
  <c r="T5930" i="5"/>
  <c r="V5930" i="5" s="1"/>
  <c r="S5931" i="5"/>
  <c r="T5931" i="5" l="1"/>
  <c r="V5931" i="5" s="1"/>
  <c r="S5932" i="5"/>
  <c r="M5930" i="5"/>
  <c r="L5931" i="5"/>
  <c r="E5932" i="5"/>
  <c r="F5931" i="5"/>
  <c r="F5932" i="5" l="1"/>
  <c r="E5933" i="5"/>
  <c r="L5932" i="5"/>
  <c r="M5931" i="5"/>
  <c r="T5932" i="5"/>
  <c r="V5932" i="5" s="1"/>
  <c r="S5933" i="5"/>
  <c r="S5934" i="5" l="1"/>
  <c r="T5933" i="5"/>
  <c r="V5933" i="5" s="1"/>
  <c r="M5932" i="5"/>
  <c r="L5933" i="5"/>
  <c r="F5933" i="5"/>
  <c r="E5934" i="5"/>
  <c r="F5934" i="5" l="1"/>
  <c r="E5935" i="5"/>
  <c r="M5933" i="5"/>
  <c r="L5934" i="5"/>
  <c r="T5934" i="5"/>
  <c r="V5934" i="5" s="1"/>
  <c r="S5935" i="5"/>
  <c r="T5935" i="5" l="1"/>
  <c r="V5935" i="5" s="1"/>
  <c r="S5936" i="5"/>
  <c r="F5935" i="5"/>
  <c r="E5936" i="5"/>
  <c r="M5934" i="5"/>
  <c r="L5935" i="5"/>
  <c r="M5935" i="5" l="1"/>
  <c r="L5936" i="5"/>
  <c r="F5936" i="5"/>
  <c r="E5937" i="5"/>
  <c r="S5937" i="5"/>
  <c r="T5936" i="5"/>
  <c r="V5936" i="5" s="1"/>
  <c r="T5937" i="5" l="1"/>
  <c r="V5937" i="5" s="1"/>
  <c r="S5938" i="5"/>
  <c r="F5937" i="5"/>
  <c r="E5938" i="5"/>
  <c r="M5936" i="5"/>
  <c r="L5937" i="5"/>
  <c r="E5939" i="5" l="1"/>
  <c r="F5938" i="5"/>
  <c r="T5938" i="5"/>
  <c r="V5938" i="5" s="1"/>
  <c r="S5939" i="5"/>
  <c r="M5937" i="5"/>
  <c r="L5938" i="5"/>
  <c r="M5938" i="5" l="1"/>
  <c r="L5939" i="5"/>
  <c r="E5940" i="5"/>
  <c r="F5939" i="5"/>
  <c r="T5939" i="5"/>
  <c r="V5939" i="5" s="1"/>
  <c r="S5940" i="5"/>
  <c r="S5941" i="5" l="1"/>
  <c r="T5940" i="5"/>
  <c r="V5940" i="5" s="1"/>
  <c r="L5940" i="5"/>
  <c r="M5939" i="5"/>
  <c r="F5940" i="5"/>
  <c r="E5941" i="5"/>
  <c r="F5941" i="5" l="1"/>
  <c r="E5942" i="5"/>
  <c r="L5941" i="5"/>
  <c r="M5940" i="5"/>
  <c r="S5942" i="5"/>
  <c r="T5941" i="5"/>
  <c r="V5941" i="5" s="1"/>
  <c r="T5942" i="5" l="1"/>
  <c r="V5942" i="5" s="1"/>
  <c r="S5943" i="5"/>
  <c r="M5941" i="5"/>
  <c r="L5942" i="5"/>
  <c r="F5942" i="5"/>
  <c r="E5943" i="5"/>
  <c r="M5942" i="5" l="1"/>
  <c r="L5943" i="5"/>
  <c r="T5943" i="5"/>
  <c r="V5943" i="5" s="1"/>
  <c r="S5944" i="5"/>
  <c r="E5944" i="5"/>
  <c r="F5943" i="5"/>
  <c r="F5944" i="5" l="1"/>
  <c r="E5945" i="5"/>
  <c r="T5944" i="5"/>
  <c r="V5944" i="5" s="1"/>
  <c r="S5945" i="5"/>
  <c r="L5944" i="5"/>
  <c r="M5943" i="5"/>
  <c r="L5945" i="5" l="1"/>
  <c r="M5944" i="5"/>
  <c r="S5946" i="5"/>
  <c r="T5945" i="5"/>
  <c r="V5945" i="5" s="1"/>
  <c r="F5945" i="5"/>
  <c r="E5946" i="5"/>
  <c r="E5947" i="5" l="1"/>
  <c r="F5946" i="5"/>
  <c r="T5946" i="5"/>
  <c r="V5946" i="5" s="1"/>
  <c r="S5947" i="5"/>
  <c r="M5945" i="5"/>
  <c r="L5946" i="5"/>
  <c r="M5946" i="5" l="1"/>
  <c r="L5947" i="5"/>
  <c r="F5947" i="5"/>
  <c r="E5948" i="5"/>
  <c r="T5947" i="5"/>
  <c r="V5947" i="5" s="1"/>
  <c r="S5948" i="5"/>
  <c r="S5949" i="5" l="1"/>
  <c r="T5948" i="5"/>
  <c r="V5948" i="5" s="1"/>
  <c r="F5948" i="5"/>
  <c r="E5949" i="5"/>
  <c r="L5948" i="5"/>
  <c r="M5947" i="5"/>
  <c r="T5949" i="5" l="1"/>
  <c r="V5949" i="5" s="1"/>
  <c r="S5950" i="5"/>
  <c r="L5949" i="5"/>
  <c r="M5948" i="5"/>
  <c r="F5949" i="5"/>
  <c r="E5950" i="5"/>
  <c r="M5949" i="5" l="1"/>
  <c r="L5950" i="5"/>
  <c r="E5951" i="5"/>
  <c r="F5950" i="5"/>
  <c r="T5950" i="5"/>
  <c r="V5950" i="5" s="1"/>
  <c r="S5951" i="5"/>
  <c r="T5951" i="5" l="1"/>
  <c r="V5951" i="5" s="1"/>
  <c r="S5952" i="5"/>
  <c r="E5952" i="5"/>
  <c r="F5951" i="5"/>
  <c r="M5950" i="5"/>
  <c r="L5951" i="5"/>
  <c r="S5953" i="5" l="1"/>
  <c r="T5952" i="5"/>
  <c r="V5952" i="5" s="1"/>
  <c r="L5952" i="5"/>
  <c r="M5951" i="5"/>
  <c r="F5952" i="5"/>
  <c r="E5953" i="5"/>
  <c r="L5953" i="5" l="1"/>
  <c r="M5952" i="5"/>
  <c r="T5953" i="5"/>
  <c r="V5953" i="5" s="1"/>
  <c r="S5954" i="5"/>
  <c r="F5953" i="5"/>
  <c r="E5954" i="5"/>
  <c r="F5954" i="5" l="1"/>
  <c r="E5955" i="5"/>
  <c r="T5954" i="5"/>
  <c r="V5954" i="5" s="1"/>
  <c r="S5955" i="5"/>
  <c r="M5953" i="5"/>
  <c r="L5954" i="5"/>
  <c r="M5954" i="5" l="1"/>
  <c r="L5955" i="5"/>
  <c r="T5955" i="5"/>
  <c r="V5955" i="5" s="1"/>
  <c r="S5956" i="5"/>
  <c r="E5956" i="5"/>
  <c r="F5955" i="5"/>
  <c r="F5956" i="5" l="1"/>
  <c r="E5957" i="5"/>
  <c r="T5956" i="5"/>
  <c r="V5956" i="5" s="1"/>
  <c r="S5957" i="5"/>
  <c r="M5955" i="5"/>
  <c r="L5956" i="5"/>
  <c r="T5957" i="5" l="1"/>
  <c r="V5957" i="5" s="1"/>
  <c r="S5958" i="5"/>
  <c r="M5956" i="5"/>
  <c r="L5957" i="5"/>
  <c r="F5957" i="5"/>
  <c r="E5958" i="5"/>
  <c r="E5959" i="5" l="1"/>
  <c r="F5958" i="5"/>
  <c r="M5957" i="5"/>
  <c r="L5958" i="5"/>
  <c r="T5958" i="5"/>
  <c r="V5958" i="5" s="1"/>
  <c r="S5959" i="5"/>
  <c r="T5959" i="5" l="1"/>
  <c r="V5959" i="5" s="1"/>
  <c r="S5960" i="5"/>
  <c r="F5959" i="5"/>
  <c r="E5960" i="5"/>
  <c r="M5958" i="5"/>
  <c r="L5959" i="5"/>
  <c r="L5960" i="5" l="1"/>
  <c r="M5959" i="5"/>
  <c r="S5961" i="5"/>
  <c r="T5960" i="5"/>
  <c r="V5960" i="5" s="1"/>
  <c r="F5960" i="5"/>
  <c r="E5961" i="5"/>
  <c r="T5961" i="5" l="1"/>
  <c r="V5961" i="5" s="1"/>
  <c r="S5962" i="5"/>
  <c r="F5961" i="5"/>
  <c r="E5962" i="5"/>
  <c r="M5960" i="5"/>
  <c r="L5961" i="5"/>
  <c r="M5961" i="5" l="1"/>
  <c r="L5962" i="5"/>
  <c r="E5963" i="5"/>
  <c r="F5962" i="5"/>
  <c r="T5962" i="5"/>
  <c r="V5962" i="5" s="1"/>
  <c r="S5963" i="5"/>
  <c r="T5963" i="5" l="1"/>
  <c r="V5963" i="5" s="1"/>
  <c r="S5964" i="5"/>
  <c r="E5964" i="5"/>
  <c r="F5963" i="5"/>
  <c r="M5962" i="5"/>
  <c r="L5963" i="5"/>
  <c r="F5964" i="5" l="1"/>
  <c r="E5965" i="5"/>
  <c r="M5963" i="5"/>
  <c r="L5964" i="5"/>
  <c r="T5964" i="5"/>
  <c r="V5964" i="5" s="1"/>
  <c r="S5965" i="5"/>
  <c r="S5966" i="5" l="1"/>
  <c r="T5965" i="5"/>
  <c r="V5965" i="5" s="1"/>
  <c r="M5964" i="5"/>
  <c r="L5965" i="5"/>
  <c r="F5965" i="5"/>
  <c r="E5966" i="5"/>
  <c r="F5966" i="5" l="1"/>
  <c r="E5967" i="5"/>
  <c r="M5965" i="5"/>
  <c r="L5966" i="5"/>
  <c r="T5966" i="5"/>
  <c r="V5966" i="5" s="1"/>
  <c r="S5967" i="5"/>
  <c r="T5967" i="5" l="1"/>
  <c r="V5967" i="5" s="1"/>
  <c r="S5968" i="5"/>
  <c r="M5966" i="5"/>
  <c r="L5967" i="5"/>
  <c r="E5968" i="5"/>
  <c r="F5967" i="5"/>
  <c r="F5968" i="5" l="1"/>
  <c r="E5969" i="5"/>
  <c r="M5967" i="5"/>
  <c r="L5968" i="5"/>
  <c r="T5968" i="5"/>
  <c r="V5968" i="5" s="1"/>
  <c r="S5969" i="5"/>
  <c r="S5970" i="5" l="1"/>
  <c r="T5969" i="5"/>
  <c r="V5969" i="5" s="1"/>
  <c r="L5969" i="5"/>
  <c r="M5968" i="5"/>
  <c r="F5969" i="5"/>
  <c r="E5970" i="5"/>
  <c r="F5970" i="5" l="1"/>
  <c r="E5971" i="5"/>
  <c r="M5969" i="5"/>
  <c r="L5970" i="5"/>
  <c r="T5970" i="5"/>
  <c r="V5970" i="5" s="1"/>
  <c r="S5971" i="5"/>
  <c r="T5971" i="5" l="1"/>
  <c r="V5971" i="5" s="1"/>
  <c r="S5972" i="5"/>
  <c r="M5970" i="5"/>
  <c r="L5971" i="5"/>
  <c r="F5971" i="5"/>
  <c r="E5972" i="5"/>
  <c r="M5971" i="5" l="1"/>
  <c r="L5972" i="5"/>
  <c r="T5972" i="5"/>
  <c r="V5972" i="5" s="1"/>
  <c r="S5973" i="5"/>
  <c r="F5972" i="5"/>
  <c r="E5973" i="5"/>
  <c r="F5973" i="5" l="1"/>
  <c r="E5974" i="5"/>
  <c r="T5973" i="5"/>
  <c r="V5973" i="5" s="1"/>
  <c r="S5974" i="5"/>
  <c r="M5972" i="5"/>
  <c r="L5973" i="5"/>
  <c r="M5973" i="5" l="1"/>
  <c r="L5974" i="5"/>
  <c r="T5974" i="5"/>
  <c r="V5974" i="5" s="1"/>
  <c r="S5975" i="5"/>
  <c r="F5974" i="5"/>
  <c r="E5975" i="5"/>
  <c r="E5976" i="5" l="1"/>
  <c r="F5975" i="5"/>
  <c r="T5975" i="5"/>
  <c r="V5975" i="5" s="1"/>
  <c r="S5976" i="5"/>
  <c r="M5974" i="5"/>
  <c r="L5975" i="5"/>
  <c r="M5975" i="5" l="1"/>
  <c r="L5976" i="5"/>
  <c r="T5976" i="5"/>
  <c r="V5976" i="5" s="1"/>
  <c r="S5977" i="5"/>
  <c r="F5976" i="5"/>
  <c r="E5977" i="5"/>
  <c r="F5977" i="5" l="1"/>
  <c r="E5978" i="5"/>
  <c r="S5978" i="5"/>
  <c r="T5977" i="5"/>
  <c r="V5977" i="5" s="1"/>
  <c r="L5977" i="5"/>
  <c r="M5976" i="5"/>
  <c r="M5977" i="5" l="1"/>
  <c r="L5978" i="5"/>
  <c r="F5978" i="5"/>
  <c r="E5979" i="5"/>
  <c r="T5978" i="5"/>
  <c r="V5978" i="5" s="1"/>
  <c r="S5979" i="5"/>
  <c r="T5979" i="5" l="1"/>
  <c r="V5979" i="5" s="1"/>
  <c r="S5980" i="5"/>
  <c r="E5980" i="5"/>
  <c r="F5979" i="5"/>
  <c r="M5978" i="5"/>
  <c r="L5979" i="5"/>
  <c r="M5979" i="5" l="1"/>
  <c r="L5980" i="5"/>
  <c r="T5980" i="5"/>
  <c r="V5980" i="5" s="1"/>
  <c r="S5981" i="5"/>
  <c r="F5980" i="5"/>
  <c r="E5981" i="5"/>
  <c r="S5982" i="5" l="1"/>
  <c r="T5981" i="5"/>
  <c r="V5981" i="5" s="1"/>
  <c r="F5981" i="5"/>
  <c r="E5982" i="5"/>
  <c r="L5981" i="5"/>
  <c r="M5980" i="5"/>
  <c r="F5982" i="5" l="1"/>
  <c r="E5983" i="5"/>
  <c r="M5981" i="5"/>
  <c r="L5982" i="5"/>
  <c r="T5982" i="5"/>
  <c r="V5982" i="5" s="1"/>
  <c r="S5983" i="5"/>
  <c r="T5983" i="5" l="1"/>
  <c r="V5983" i="5" s="1"/>
  <c r="S5984" i="5"/>
  <c r="M5982" i="5"/>
  <c r="L5983" i="5"/>
  <c r="F5983" i="5"/>
  <c r="E5984" i="5"/>
  <c r="M5983" i="5" l="1"/>
  <c r="L5984" i="5"/>
  <c r="T5984" i="5"/>
  <c r="V5984" i="5" s="1"/>
  <c r="S5985" i="5"/>
  <c r="F5984" i="5"/>
  <c r="E5985" i="5"/>
  <c r="F5985" i="5" l="1"/>
  <c r="E5986" i="5"/>
  <c r="T5985" i="5"/>
  <c r="V5985" i="5" s="1"/>
  <c r="S5986" i="5"/>
  <c r="L5985" i="5"/>
  <c r="M5984" i="5"/>
  <c r="T5986" i="5" l="1"/>
  <c r="V5986" i="5" s="1"/>
  <c r="S5987" i="5"/>
  <c r="M5985" i="5"/>
  <c r="L5986" i="5"/>
  <c r="F5986" i="5"/>
  <c r="E5987" i="5"/>
  <c r="M5986" i="5" l="1"/>
  <c r="L5987" i="5"/>
  <c r="T5987" i="5"/>
  <c r="V5987" i="5" s="1"/>
  <c r="S5988" i="5"/>
  <c r="E5988" i="5"/>
  <c r="F5987" i="5"/>
  <c r="T5988" i="5" l="1"/>
  <c r="V5988" i="5" s="1"/>
  <c r="S5989" i="5"/>
  <c r="F5988" i="5"/>
  <c r="E5989" i="5"/>
  <c r="M5987" i="5"/>
  <c r="L5988" i="5"/>
  <c r="L5989" i="5" l="1"/>
  <c r="M5988" i="5"/>
  <c r="F5989" i="5"/>
  <c r="E5990" i="5"/>
  <c r="S5990" i="5"/>
  <c r="T5989" i="5"/>
  <c r="V5989" i="5" s="1"/>
  <c r="M5989" i="5" l="1"/>
  <c r="L5990" i="5"/>
  <c r="T5990" i="5"/>
  <c r="V5990" i="5" s="1"/>
  <c r="S5991" i="5"/>
  <c r="F5990" i="5"/>
  <c r="E5991" i="5"/>
  <c r="E5992" i="5" l="1"/>
  <c r="F5991" i="5"/>
  <c r="T5991" i="5"/>
  <c r="V5991" i="5" s="1"/>
  <c r="S5992" i="5"/>
  <c r="M5990" i="5"/>
  <c r="L5991" i="5"/>
  <c r="M5991" i="5" l="1"/>
  <c r="L5992" i="5"/>
  <c r="T5992" i="5"/>
  <c r="V5992" i="5" s="1"/>
  <c r="S5993" i="5"/>
  <c r="F5992" i="5"/>
  <c r="E5993" i="5"/>
  <c r="F5993" i="5" l="1"/>
  <c r="E5994" i="5"/>
  <c r="T5993" i="5"/>
  <c r="V5993" i="5" s="1"/>
  <c r="S5994" i="5"/>
  <c r="M5992" i="5"/>
  <c r="L5993" i="5"/>
  <c r="M5993" i="5" l="1"/>
  <c r="L5994" i="5"/>
  <c r="T5994" i="5"/>
  <c r="V5994" i="5" s="1"/>
  <c r="S5995" i="5"/>
  <c r="F5994" i="5"/>
  <c r="E5995" i="5"/>
  <c r="F5995" i="5" l="1"/>
  <c r="E5996" i="5"/>
  <c r="T5995" i="5"/>
  <c r="V5995" i="5" s="1"/>
  <c r="S5996" i="5"/>
  <c r="M5994" i="5"/>
  <c r="L5995" i="5"/>
  <c r="T5996" i="5" l="1"/>
  <c r="V5996" i="5" s="1"/>
  <c r="S5997" i="5"/>
  <c r="M5995" i="5"/>
  <c r="L5996" i="5"/>
  <c r="F5996" i="5"/>
  <c r="E5997" i="5"/>
  <c r="F5997" i="5" l="1"/>
  <c r="E5998" i="5"/>
  <c r="L5997" i="5"/>
  <c r="M5996" i="5"/>
  <c r="S5998" i="5"/>
  <c r="T5997" i="5"/>
  <c r="V5997" i="5" s="1"/>
  <c r="T5998" i="5" l="1"/>
  <c r="V5998" i="5" s="1"/>
  <c r="S5999" i="5"/>
  <c r="M5997" i="5"/>
  <c r="L5998" i="5"/>
  <c r="F5998" i="5"/>
  <c r="E5999" i="5"/>
  <c r="M5998" i="5" l="1"/>
  <c r="L5999" i="5"/>
  <c r="T5999" i="5"/>
  <c r="V5999" i="5" s="1"/>
  <c r="S6000" i="5"/>
  <c r="E6000" i="5"/>
  <c r="F5999" i="5"/>
  <c r="F6000" i="5" l="1"/>
  <c r="E6001" i="5"/>
  <c r="T6000" i="5"/>
  <c r="V6000" i="5" s="1"/>
  <c r="S6001" i="5"/>
  <c r="M5999" i="5"/>
  <c r="L6000" i="5"/>
  <c r="M6000" i="5" l="1"/>
  <c r="L6001" i="5"/>
  <c r="T6001" i="5"/>
  <c r="V6001" i="5" s="1"/>
  <c r="S6002" i="5"/>
  <c r="F6001" i="5"/>
  <c r="E6002" i="5"/>
  <c r="F6002" i="5" l="1"/>
  <c r="E6003" i="5"/>
  <c r="T6002" i="5"/>
  <c r="V6002" i="5" s="1"/>
  <c r="S6003" i="5"/>
  <c r="M6001" i="5"/>
  <c r="L6002" i="5"/>
  <c r="M6002" i="5" l="1"/>
  <c r="L6003" i="5"/>
  <c r="T6003" i="5"/>
  <c r="V6003" i="5" s="1"/>
  <c r="S6004" i="5"/>
  <c r="E6004" i="5"/>
  <c r="F6003" i="5"/>
  <c r="T6004" i="5" l="1"/>
  <c r="V6004" i="5" s="1"/>
  <c r="S6005" i="5"/>
  <c r="F6004" i="5"/>
  <c r="E6005" i="5"/>
  <c r="M6003" i="5"/>
  <c r="L6004" i="5"/>
  <c r="L6005" i="5" l="1"/>
  <c r="M6004" i="5"/>
  <c r="F6005" i="5"/>
  <c r="E6006" i="5"/>
  <c r="T6005" i="5"/>
  <c r="V6005" i="5" s="1"/>
  <c r="S6006" i="5"/>
  <c r="T6006" i="5" l="1"/>
  <c r="V6006" i="5" s="1"/>
  <c r="S6007" i="5"/>
  <c r="F6006" i="5"/>
  <c r="E6007" i="5"/>
  <c r="M6005" i="5"/>
  <c r="L6006" i="5"/>
  <c r="E6008" i="5" l="1"/>
  <c r="F6007" i="5"/>
  <c r="T6007" i="5"/>
  <c r="V6007" i="5" s="1"/>
  <c r="S6008" i="5"/>
  <c r="M6006" i="5"/>
  <c r="L6007" i="5"/>
  <c r="T6008" i="5" l="1"/>
  <c r="V6008" i="5" s="1"/>
  <c r="S6009" i="5"/>
  <c r="M6007" i="5"/>
  <c r="L6008" i="5"/>
  <c r="F6008" i="5"/>
  <c r="E6009" i="5"/>
  <c r="F6009" i="5" l="1"/>
  <c r="E6010" i="5"/>
  <c r="L6009" i="5"/>
  <c r="M6008" i="5"/>
  <c r="S6010" i="5"/>
  <c r="T6009" i="5"/>
  <c r="V6009" i="5" s="1"/>
  <c r="T6010" i="5" l="1"/>
  <c r="V6010" i="5" s="1"/>
  <c r="S6011" i="5"/>
  <c r="M6009" i="5"/>
  <c r="L6010" i="5"/>
  <c r="F6010" i="5"/>
  <c r="E6011" i="5"/>
  <c r="F6011" i="5" l="1"/>
  <c r="E6012" i="5"/>
  <c r="M6010" i="5"/>
  <c r="L6011" i="5"/>
  <c r="T6011" i="5"/>
  <c r="V6011" i="5" s="1"/>
  <c r="S6012" i="5"/>
  <c r="T6012" i="5" l="1"/>
  <c r="V6012" i="5" s="1"/>
  <c r="S6013" i="5"/>
  <c r="M6011" i="5"/>
  <c r="L6012" i="5"/>
  <c r="F6012" i="5"/>
  <c r="E6013" i="5"/>
  <c r="F6013" i="5" l="1"/>
  <c r="E6014" i="5"/>
  <c r="S6014" i="5"/>
  <c r="T6013" i="5"/>
  <c r="V6013" i="5" s="1"/>
  <c r="M6012" i="5"/>
  <c r="L6013" i="5"/>
  <c r="M6013" i="5" l="1"/>
  <c r="L6014" i="5"/>
  <c r="T6014" i="5"/>
  <c r="V6014" i="5" s="1"/>
  <c r="S6015" i="5"/>
  <c r="F6014" i="5"/>
  <c r="E6015" i="5"/>
  <c r="M6014" i="5" l="1"/>
  <c r="L6015" i="5"/>
  <c r="E6016" i="5"/>
  <c r="F6015" i="5"/>
  <c r="T6015" i="5"/>
  <c r="V6015" i="5" s="1"/>
  <c r="S6016" i="5"/>
  <c r="F6016" i="5" l="1"/>
  <c r="E6017" i="5"/>
  <c r="T6016" i="5"/>
  <c r="V6016" i="5" s="1"/>
  <c r="S6017" i="5"/>
  <c r="M6015" i="5"/>
  <c r="L6016" i="5"/>
  <c r="M6016" i="5" l="1"/>
  <c r="L6017" i="5"/>
  <c r="S6018" i="5"/>
  <c r="T6017" i="5"/>
  <c r="V6017" i="5" s="1"/>
  <c r="F6017" i="5"/>
  <c r="E6018" i="5"/>
  <c r="F6018" i="5" l="1"/>
  <c r="E6019" i="5"/>
  <c r="T6018" i="5"/>
  <c r="V6018" i="5" s="1"/>
  <c r="S6019" i="5"/>
  <c r="M6017" i="5"/>
  <c r="L6018" i="5"/>
  <c r="M6018" i="5" l="1"/>
  <c r="L6019" i="5"/>
  <c r="T6019" i="5"/>
  <c r="V6019" i="5" s="1"/>
  <c r="S6020" i="5"/>
  <c r="E6020" i="5"/>
  <c r="F6019" i="5"/>
  <c r="F6020" i="5" l="1"/>
  <c r="E6021" i="5"/>
  <c r="T6020" i="5"/>
  <c r="V6020" i="5" s="1"/>
  <c r="S6021" i="5"/>
  <c r="M6019" i="5"/>
  <c r="L6020" i="5"/>
  <c r="S6022" i="5" l="1"/>
  <c r="T6021" i="5"/>
  <c r="V6021" i="5" s="1"/>
  <c r="M6020" i="5"/>
  <c r="L6021" i="5"/>
  <c r="F6021" i="5"/>
  <c r="E6022" i="5"/>
  <c r="F6022" i="5" l="1"/>
  <c r="E6023" i="5"/>
  <c r="T6022" i="5"/>
  <c r="V6022" i="5" s="1"/>
  <c r="S6023" i="5"/>
  <c r="M6021" i="5"/>
  <c r="L6022" i="5"/>
  <c r="T6023" i="5" l="1"/>
  <c r="V6023" i="5" s="1"/>
  <c r="S6024" i="5"/>
  <c r="E6024" i="5"/>
  <c r="F6023" i="5"/>
  <c r="M6022" i="5"/>
  <c r="L6023" i="5"/>
  <c r="M6023" i="5" l="1"/>
  <c r="L6024" i="5"/>
  <c r="F6024" i="5"/>
  <c r="E6025" i="5"/>
  <c r="T6024" i="5"/>
  <c r="V6024" i="5" s="1"/>
  <c r="S6025" i="5"/>
  <c r="S6026" i="5" l="1"/>
  <c r="T6025" i="5"/>
  <c r="V6025" i="5" s="1"/>
  <c r="F6025" i="5"/>
  <c r="E6026" i="5"/>
  <c r="M6024" i="5"/>
  <c r="L6025" i="5"/>
  <c r="M6025" i="5" l="1"/>
  <c r="L6026" i="5"/>
  <c r="F6026" i="5"/>
  <c r="E6027" i="5"/>
  <c r="T6026" i="5"/>
  <c r="V6026" i="5" s="1"/>
  <c r="S6027" i="5"/>
  <c r="M6026" i="5" l="1"/>
  <c r="L6027" i="5"/>
  <c r="T6027" i="5"/>
  <c r="V6027" i="5" s="1"/>
  <c r="S6028" i="5"/>
  <c r="F6027" i="5"/>
  <c r="E6028" i="5"/>
  <c r="F6028" i="5" l="1"/>
  <c r="E6029" i="5"/>
  <c r="T6028" i="5"/>
  <c r="V6028" i="5" s="1"/>
  <c r="S6029" i="5"/>
  <c r="M6027" i="5"/>
  <c r="L6028" i="5"/>
  <c r="M6028" i="5" l="1"/>
  <c r="L6029" i="5"/>
  <c r="S6030" i="5"/>
  <c r="T6029" i="5"/>
  <c r="V6029" i="5" s="1"/>
  <c r="F6029" i="5"/>
  <c r="E6030" i="5"/>
  <c r="F6030" i="5" l="1"/>
  <c r="E6031" i="5"/>
  <c r="T6030" i="5"/>
  <c r="V6030" i="5" s="1"/>
  <c r="S6031" i="5"/>
  <c r="M6029" i="5"/>
  <c r="L6030" i="5"/>
  <c r="M6030" i="5" l="1"/>
  <c r="L6031" i="5"/>
  <c r="T6031" i="5"/>
  <c r="V6031" i="5" s="1"/>
  <c r="S6032" i="5"/>
  <c r="E6032" i="5"/>
  <c r="F6031" i="5"/>
  <c r="F6032" i="5" l="1"/>
  <c r="E6033" i="5"/>
  <c r="T6032" i="5"/>
  <c r="V6032" i="5" s="1"/>
  <c r="S6033" i="5"/>
  <c r="M6031" i="5"/>
  <c r="L6032" i="5"/>
  <c r="L6033" i="5" l="1"/>
  <c r="M6032" i="5"/>
  <c r="S6034" i="5"/>
  <c r="T6033" i="5"/>
  <c r="V6033" i="5" s="1"/>
  <c r="F6033" i="5"/>
  <c r="E6034" i="5"/>
  <c r="F6034" i="5" l="1"/>
  <c r="E6035" i="5"/>
  <c r="T6034" i="5"/>
  <c r="V6034" i="5" s="1"/>
  <c r="S6035" i="5"/>
  <c r="M6033" i="5"/>
  <c r="L6034" i="5"/>
  <c r="M6034" i="5" l="1"/>
  <c r="L6035" i="5"/>
  <c r="E6036" i="5"/>
  <c r="F6035" i="5"/>
  <c r="T6035" i="5"/>
  <c r="V6035" i="5" s="1"/>
  <c r="S6036" i="5"/>
  <c r="F6036" i="5" l="1"/>
  <c r="E6037" i="5"/>
  <c r="T6036" i="5"/>
  <c r="V6036" i="5" s="1"/>
  <c r="S6037" i="5"/>
  <c r="M6035" i="5"/>
  <c r="L6036" i="5"/>
  <c r="S6038" i="5" l="1"/>
  <c r="T6037" i="5"/>
  <c r="V6037" i="5" s="1"/>
  <c r="F6037" i="5"/>
  <c r="E6038" i="5"/>
  <c r="L6037" i="5"/>
  <c r="M6036" i="5"/>
  <c r="M6037" i="5" l="1"/>
  <c r="L6038" i="5"/>
  <c r="F6038" i="5"/>
  <c r="E6039" i="5"/>
  <c r="T6038" i="5"/>
  <c r="V6038" i="5" s="1"/>
  <c r="S6039" i="5"/>
  <c r="E6040" i="5" l="1"/>
  <c r="F6039" i="5"/>
  <c r="T6039" i="5"/>
  <c r="V6039" i="5" s="1"/>
  <c r="S6040" i="5"/>
  <c r="M6038" i="5"/>
  <c r="L6039" i="5"/>
  <c r="T6040" i="5" l="1"/>
  <c r="V6040" i="5" s="1"/>
  <c r="S6041" i="5"/>
  <c r="M6039" i="5"/>
  <c r="L6040" i="5"/>
  <c r="F6040" i="5"/>
  <c r="E6041" i="5"/>
  <c r="F6041" i="5" l="1"/>
  <c r="E6042" i="5"/>
  <c r="L6041" i="5"/>
  <c r="M6040" i="5"/>
  <c r="T6041" i="5"/>
  <c r="V6041" i="5" s="1"/>
  <c r="S6042" i="5"/>
  <c r="M6041" i="5" l="1"/>
  <c r="L6042" i="5"/>
  <c r="T6042" i="5"/>
  <c r="V6042" i="5" s="1"/>
  <c r="S6043" i="5"/>
  <c r="F6042" i="5"/>
  <c r="E6043" i="5"/>
  <c r="T6043" i="5" l="1"/>
  <c r="V6043" i="5" s="1"/>
  <c r="S6044" i="5"/>
  <c r="E6044" i="5"/>
  <c r="F6043" i="5"/>
  <c r="M6042" i="5"/>
  <c r="L6043" i="5"/>
  <c r="T6044" i="5" l="1"/>
  <c r="V6044" i="5" s="1"/>
  <c r="S6045" i="5"/>
  <c r="M6043" i="5"/>
  <c r="L6044" i="5"/>
  <c r="F6044" i="5"/>
  <c r="E6045" i="5"/>
  <c r="F6045" i="5" l="1"/>
  <c r="E6046" i="5"/>
  <c r="L6045" i="5"/>
  <c r="M6044" i="5"/>
  <c r="T6045" i="5"/>
  <c r="V6045" i="5" s="1"/>
  <c r="S6046" i="5"/>
  <c r="T6046" i="5" l="1"/>
  <c r="V6046" i="5" s="1"/>
  <c r="S6047" i="5"/>
  <c r="F6046" i="5"/>
  <c r="E6047" i="5"/>
  <c r="M6045" i="5"/>
  <c r="L6046" i="5"/>
  <c r="M6046" i="5" l="1"/>
  <c r="L6047" i="5"/>
  <c r="E6048" i="5"/>
  <c r="F6047" i="5"/>
  <c r="T6047" i="5"/>
  <c r="V6047" i="5" s="1"/>
  <c r="S6048" i="5"/>
  <c r="T6048" i="5" l="1"/>
  <c r="V6048" i="5" s="1"/>
  <c r="S6049" i="5"/>
  <c r="F6048" i="5"/>
  <c r="E6049" i="5"/>
  <c r="M6047" i="5"/>
  <c r="L6048" i="5"/>
  <c r="M6048" i="5" l="1"/>
  <c r="L6049" i="5"/>
  <c r="F6049" i="5"/>
  <c r="E6050" i="5"/>
  <c r="T6049" i="5"/>
  <c r="V6049" i="5" s="1"/>
  <c r="S6050" i="5"/>
  <c r="T6050" i="5" l="1"/>
  <c r="V6050" i="5" s="1"/>
  <c r="S6051" i="5"/>
  <c r="M6049" i="5"/>
  <c r="L6050" i="5"/>
  <c r="F6050" i="5"/>
  <c r="E6051" i="5"/>
  <c r="E6052" i="5" l="1"/>
  <c r="F6051" i="5"/>
  <c r="T6051" i="5"/>
  <c r="V6051" i="5" s="1"/>
  <c r="S6052" i="5"/>
  <c r="M6050" i="5"/>
  <c r="L6051" i="5"/>
  <c r="T6052" i="5" l="1"/>
  <c r="V6052" i="5" s="1"/>
  <c r="S6053" i="5"/>
  <c r="M6051" i="5"/>
  <c r="L6052" i="5"/>
  <c r="F6052" i="5"/>
  <c r="E6053" i="5"/>
  <c r="F6053" i="5" l="1"/>
  <c r="E6054" i="5"/>
  <c r="L6053" i="5"/>
  <c r="M6052" i="5"/>
  <c r="S6054" i="5"/>
  <c r="T6053" i="5"/>
  <c r="V6053" i="5" s="1"/>
  <c r="T6054" i="5" l="1"/>
  <c r="V6054" i="5" s="1"/>
  <c r="S6055" i="5"/>
  <c r="M6053" i="5"/>
  <c r="L6054" i="5"/>
  <c r="F6054" i="5"/>
  <c r="E6055" i="5"/>
  <c r="E6056" i="5" l="1"/>
  <c r="F6055" i="5"/>
  <c r="M6054" i="5"/>
  <c r="L6055" i="5"/>
  <c r="T6055" i="5"/>
  <c r="V6055" i="5" s="1"/>
  <c r="S6056" i="5"/>
  <c r="T6056" i="5" l="1"/>
  <c r="V6056" i="5" s="1"/>
  <c r="S6057" i="5"/>
  <c r="M6055" i="5"/>
  <c r="L6056" i="5"/>
  <c r="F6056" i="5"/>
  <c r="E6057" i="5"/>
  <c r="F6057" i="5" l="1"/>
  <c r="E6058" i="5"/>
  <c r="S6058" i="5"/>
  <c r="T6057" i="5"/>
  <c r="V6057" i="5" s="1"/>
  <c r="L6057" i="5"/>
  <c r="M6056" i="5"/>
  <c r="M6057" i="5" l="1"/>
  <c r="L6058" i="5"/>
  <c r="T6058" i="5"/>
  <c r="V6058" i="5" s="1"/>
  <c r="S6059" i="5"/>
  <c r="F6058" i="5"/>
  <c r="E6059" i="5"/>
  <c r="E6060" i="5" l="1"/>
  <c r="F6059" i="5"/>
  <c r="T6059" i="5"/>
  <c r="V6059" i="5" s="1"/>
  <c r="S6060" i="5"/>
  <c r="M6058" i="5"/>
  <c r="L6059" i="5"/>
  <c r="M6059" i="5" l="1"/>
  <c r="L6060" i="5"/>
  <c r="T6060" i="5"/>
  <c r="V6060" i="5" s="1"/>
  <c r="S6061" i="5"/>
  <c r="F6060" i="5"/>
  <c r="E6061" i="5"/>
  <c r="F6061" i="5" l="1"/>
  <c r="E6062" i="5"/>
  <c r="S6062" i="5"/>
  <c r="T6061" i="5"/>
  <c r="V6061" i="5" s="1"/>
  <c r="L6061" i="5"/>
  <c r="M6060" i="5"/>
  <c r="M6061" i="5" l="1"/>
  <c r="L6062" i="5"/>
  <c r="T6062" i="5"/>
  <c r="V6062" i="5" s="1"/>
  <c r="S6063" i="5"/>
  <c r="F6062" i="5"/>
  <c r="E6063" i="5"/>
  <c r="F6063" i="5" l="1"/>
  <c r="E6064" i="5"/>
  <c r="T6063" i="5"/>
  <c r="V6063" i="5" s="1"/>
  <c r="S6064" i="5"/>
  <c r="M6062" i="5"/>
  <c r="L6063" i="5"/>
  <c r="M6063" i="5" l="1"/>
  <c r="L6064" i="5"/>
  <c r="T6064" i="5"/>
  <c r="V6064" i="5" s="1"/>
  <c r="S6065" i="5"/>
  <c r="F6064" i="5"/>
  <c r="E6065" i="5"/>
  <c r="F6065" i="5" l="1"/>
  <c r="E6066" i="5"/>
  <c r="T6065" i="5"/>
  <c r="V6065" i="5" s="1"/>
  <c r="S6066" i="5"/>
  <c r="L6065" i="5"/>
  <c r="M6064" i="5"/>
  <c r="M6065" i="5" l="1"/>
  <c r="L6066" i="5"/>
  <c r="F6066" i="5"/>
  <c r="E6067" i="5"/>
  <c r="T6066" i="5"/>
  <c r="V6066" i="5" s="1"/>
  <c r="S6067" i="5"/>
  <c r="T6067" i="5" l="1"/>
  <c r="V6067" i="5" s="1"/>
  <c r="S6068" i="5"/>
  <c r="E6068" i="5"/>
  <c r="F6067" i="5"/>
  <c r="M6066" i="5"/>
  <c r="L6067" i="5"/>
  <c r="M6067" i="5" l="1"/>
  <c r="L6068" i="5"/>
  <c r="T6068" i="5"/>
  <c r="V6068" i="5" s="1"/>
  <c r="S6069" i="5"/>
  <c r="F6068" i="5"/>
  <c r="E6069" i="5"/>
  <c r="F6069" i="5" l="1"/>
  <c r="E6070" i="5"/>
  <c r="S6070" i="5"/>
  <c r="T6069" i="5"/>
  <c r="V6069" i="5" s="1"/>
  <c r="L6069" i="5"/>
  <c r="M6068" i="5"/>
  <c r="M6069" i="5" l="1"/>
  <c r="L6070" i="5"/>
  <c r="T6070" i="5"/>
  <c r="V6070" i="5" s="1"/>
  <c r="S6071" i="5"/>
  <c r="F6070" i="5"/>
  <c r="E6071" i="5"/>
  <c r="F6071" i="5" l="1"/>
  <c r="E6072" i="5"/>
  <c r="T6071" i="5"/>
  <c r="V6071" i="5" s="1"/>
  <c r="S6072" i="5"/>
  <c r="M6070" i="5"/>
  <c r="L6071" i="5"/>
  <c r="M6071" i="5" l="1"/>
  <c r="L6072" i="5"/>
  <c r="T6072" i="5"/>
  <c r="V6072" i="5" s="1"/>
  <c r="S6073" i="5"/>
  <c r="F6072" i="5"/>
  <c r="E6073" i="5"/>
  <c r="F6073" i="5" l="1"/>
  <c r="E6074" i="5"/>
  <c r="S6074" i="5"/>
  <c r="T6073" i="5"/>
  <c r="V6073" i="5" s="1"/>
  <c r="L6073" i="5"/>
  <c r="M6072" i="5"/>
  <c r="M6073" i="5" l="1"/>
  <c r="L6074" i="5"/>
  <c r="T6074" i="5"/>
  <c r="V6074" i="5" s="1"/>
  <c r="S6075" i="5"/>
  <c r="F6074" i="5"/>
  <c r="E6075" i="5"/>
  <c r="E6076" i="5" l="1"/>
  <c r="F6075" i="5"/>
  <c r="T6075" i="5"/>
  <c r="V6075" i="5" s="1"/>
  <c r="S6076" i="5"/>
  <c r="M6074" i="5"/>
  <c r="L6075" i="5"/>
  <c r="M6075" i="5" l="1"/>
  <c r="L6076" i="5"/>
  <c r="T6076" i="5"/>
  <c r="V6076" i="5" s="1"/>
  <c r="S6077" i="5"/>
  <c r="F6076" i="5"/>
  <c r="E6077" i="5"/>
  <c r="S6078" i="5" l="1"/>
  <c r="T6077" i="5"/>
  <c r="V6077" i="5" s="1"/>
  <c r="F6077" i="5"/>
  <c r="E6078" i="5"/>
  <c r="M6076" i="5"/>
  <c r="L6077" i="5"/>
  <c r="M6077" i="5" l="1"/>
  <c r="L6078" i="5"/>
  <c r="F6078" i="5"/>
  <c r="E6079" i="5"/>
  <c r="T6078" i="5"/>
  <c r="V6078" i="5" s="1"/>
  <c r="S6079" i="5"/>
  <c r="M6078" i="5" l="1"/>
  <c r="L6079" i="5"/>
  <c r="T6079" i="5"/>
  <c r="V6079" i="5" s="1"/>
  <c r="S6080" i="5"/>
  <c r="E6080" i="5"/>
  <c r="F6079" i="5"/>
  <c r="F6080" i="5" l="1"/>
  <c r="E6081" i="5"/>
  <c r="T6080" i="5"/>
  <c r="V6080" i="5" s="1"/>
  <c r="S6081" i="5"/>
  <c r="M6079" i="5"/>
  <c r="L6080" i="5"/>
  <c r="T6081" i="5" l="1"/>
  <c r="V6081" i="5" s="1"/>
  <c r="S6082" i="5"/>
  <c r="L6081" i="5"/>
  <c r="M6080" i="5"/>
  <c r="F6081" i="5"/>
  <c r="E6082" i="5"/>
  <c r="F6082" i="5" l="1"/>
  <c r="E6083" i="5"/>
  <c r="M6081" i="5"/>
  <c r="L6082" i="5"/>
  <c r="T6082" i="5"/>
  <c r="V6082" i="5" s="1"/>
  <c r="S6083" i="5"/>
  <c r="T6083" i="5" l="1"/>
  <c r="V6083" i="5" s="1"/>
  <c r="S6084" i="5"/>
  <c r="M6082" i="5"/>
  <c r="L6083" i="5"/>
  <c r="E6084" i="5"/>
  <c r="F6083" i="5"/>
  <c r="F6084" i="5" l="1"/>
  <c r="E6085" i="5"/>
  <c r="M6083" i="5"/>
  <c r="L6084" i="5"/>
  <c r="T6084" i="5"/>
  <c r="V6084" i="5" s="1"/>
  <c r="S6085" i="5"/>
  <c r="S6086" i="5" l="1"/>
  <c r="T6085" i="5"/>
  <c r="V6085" i="5" s="1"/>
  <c r="L6085" i="5"/>
  <c r="M6084" i="5"/>
  <c r="F6085" i="5"/>
  <c r="E6086" i="5"/>
  <c r="F6086" i="5" l="1"/>
  <c r="E6087" i="5"/>
  <c r="M6085" i="5"/>
  <c r="L6086" i="5"/>
  <c r="T6086" i="5"/>
  <c r="V6086" i="5" s="1"/>
  <c r="S6087" i="5"/>
  <c r="T6087" i="5" l="1"/>
  <c r="V6087" i="5" s="1"/>
  <c r="S6088" i="5"/>
  <c r="M6086" i="5"/>
  <c r="L6087" i="5"/>
  <c r="F6087" i="5"/>
  <c r="E6088" i="5"/>
  <c r="F6088" i="5" l="1"/>
  <c r="E6089" i="5"/>
  <c r="M6087" i="5"/>
  <c r="L6088" i="5"/>
  <c r="T6088" i="5"/>
  <c r="V6088" i="5" s="1"/>
  <c r="S6089" i="5"/>
  <c r="L6089" i="5" l="1"/>
  <c r="M6088" i="5"/>
  <c r="S6090" i="5"/>
  <c r="T6089" i="5"/>
  <c r="V6089" i="5" s="1"/>
  <c r="F6089" i="5"/>
  <c r="E6090" i="5"/>
  <c r="F6090" i="5" l="1"/>
  <c r="E6091" i="5"/>
  <c r="T6090" i="5"/>
  <c r="V6090" i="5" s="1"/>
  <c r="S6091" i="5"/>
  <c r="M6089" i="5"/>
  <c r="L6090" i="5"/>
  <c r="M6090" i="5" l="1"/>
  <c r="L6091" i="5"/>
  <c r="T6091" i="5"/>
  <c r="V6091" i="5" s="1"/>
  <c r="S6092" i="5"/>
  <c r="E6092" i="5"/>
  <c r="F6091" i="5"/>
  <c r="F6092" i="5" l="1"/>
  <c r="E6093" i="5"/>
  <c r="T6092" i="5"/>
  <c r="V6092" i="5" s="1"/>
  <c r="S6093" i="5"/>
  <c r="M6091" i="5"/>
  <c r="L6092" i="5"/>
  <c r="M6092" i="5" l="1"/>
  <c r="L6093" i="5"/>
  <c r="S6094" i="5"/>
  <c r="T6093" i="5"/>
  <c r="V6093" i="5" s="1"/>
  <c r="F6093" i="5"/>
  <c r="E6094" i="5"/>
  <c r="F6094" i="5" l="1"/>
  <c r="E6095" i="5"/>
  <c r="M6093" i="5"/>
  <c r="L6094" i="5"/>
  <c r="T6094" i="5"/>
  <c r="V6094" i="5" s="1"/>
  <c r="S6095" i="5"/>
  <c r="T6095" i="5" l="1"/>
  <c r="V6095" i="5" s="1"/>
  <c r="S6096" i="5"/>
  <c r="M6094" i="5"/>
  <c r="L6095" i="5"/>
  <c r="E6096" i="5"/>
  <c r="F6095" i="5"/>
  <c r="M6095" i="5" l="1"/>
  <c r="L6096" i="5"/>
  <c r="T6096" i="5"/>
  <c r="V6096" i="5" s="1"/>
  <c r="S6097" i="5"/>
  <c r="F6096" i="5"/>
  <c r="E6097" i="5"/>
  <c r="T6097" i="5" l="1"/>
  <c r="V6097" i="5" s="1"/>
  <c r="S6098" i="5"/>
  <c r="F6097" i="5"/>
  <c r="E6098" i="5"/>
  <c r="L6097" i="5"/>
  <c r="M6096" i="5"/>
  <c r="M6097" i="5" l="1"/>
  <c r="L6098" i="5"/>
  <c r="F6098" i="5"/>
  <c r="E6099" i="5"/>
  <c r="T6098" i="5"/>
  <c r="V6098" i="5" s="1"/>
  <c r="S6099" i="5"/>
  <c r="T6099" i="5" l="1"/>
  <c r="V6099" i="5" s="1"/>
  <c r="S6100" i="5"/>
  <c r="E6100" i="5"/>
  <c r="F6099" i="5"/>
  <c r="M6098" i="5"/>
  <c r="L6099" i="5"/>
  <c r="T6100" i="5" l="1"/>
  <c r="V6100" i="5" s="1"/>
  <c r="S6101" i="5"/>
  <c r="M6099" i="5"/>
  <c r="L6100" i="5"/>
  <c r="F6100" i="5"/>
  <c r="E6101" i="5"/>
  <c r="S6102" i="5" l="1"/>
  <c r="T6101" i="5"/>
  <c r="V6101" i="5" s="1"/>
  <c r="F6101" i="5"/>
  <c r="E6102" i="5"/>
  <c r="L6101" i="5"/>
  <c r="M6100" i="5"/>
  <c r="M6101" i="5" l="1"/>
  <c r="L6102" i="5"/>
  <c r="F6102" i="5"/>
  <c r="E6103" i="5"/>
  <c r="T6102" i="5"/>
  <c r="V6102" i="5" s="1"/>
  <c r="S6103" i="5"/>
  <c r="T6103" i="5" l="1"/>
  <c r="V6103" i="5" s="1"/>
  <c r="S6104" i="5"/>
  <c r="F6103" i="5"/>
  <c r="E6104" i="5"/>
  <c r="M6102" i="5"/>
  <c r="L6103" i="5"/>
  <c r="M6103" i="5" l="1"/>
  <c r="L6104" i="5"/>
  <c r="F6104" i="5"/>
  <c r="E6105" i="5"/>
  <c r="T6104" i="5"/>
  <c r="V6104" i="5" s="1"/>
  <c r="S6105" i="5"/>
  <c r="F6105" i="5" l="1"/>
  <c r="E6106" i="5"/>
  <c r="S6106" i="5"/>
  <c r="T6105" i="5"/>
  <c r="V6105" i="5" s="1"/>
  <c r="L6105" i="5"/>
  <c r="M6104" i="5"/>
  <c r="M6105" i="5" l="1"/>
  <c r="L6106" i="5"/>
  <c r="T6106" i="5"/>
  <c r="V6106" i="5" s="1"/>
  <c r="S6107" i="5"/>
  <c r="F6106" i="5"/>
  <c r="E6107" i="5"/>
  <c r="E6108" i="5" l="1"/>
  <c r="F6107" i="5"/>
  <c r="T6107" i="5"/>
  <c r="V6107" i="5" s="1"/>
  <c r="S6108" i="5"/>
  <c r="M6106" i="5"/>
  <c r="L6107" i="5"/>
  <c r="M6107" i="5" l="1"/>
  <c r="L6108" i="5"/>
  <c r="T6108" i="5"/>
  <c r="V6108" i="5" s="1"/>
  <c r="S6109" i="5"/>
  <c r="F6108" i="5"/>
  <c r="E6109" i="5"/>
  <c r="F6109" i="5" l="1"/>
  <c r="E6110" i="5"/>
  <c r="S6110" i="5"/>
  <c r="T6109" i="5"/>
  <c r="V6109" i="5" s="1"/>
  <c r="M6108" i="5"/>
  <c r="L6109" i="5"/>
  <c r="M6109" i="5" l="1"/>
  <c r="L6110" i="5"/>
  <c r="T6110" i="5"/>
  <c r="V6110" i="5" s="1"/>
  <c r="S6111" i="5"/>
  <c r="F6110" i="5"/>
  <c r="E6111" i="5"/>
  <c r="E6112" i="5" l="1"/>
  <c r="F6111" i="5"/>
  <c r="T6111" i="5"/>
  <c r="V6111" i="5" s="1"/>
  <c r="S6112" i="5"/>
  <c r="M6110" i="5"/>
  <c r="L6111" i="5"/>
  <c r="T6112" i="5" l="1"/>
  <c r="V6112" i="5" s="1"/>
  <c r="S6113" i="5"/>
  <c r="M6111" i="5"/>
  <c r="L6112" i="5"/>
  <c r="F6112" i="5"/>
  <c r="E6113" i="5"/>
  <c r="T6113" i="5" l="1"/>
  <c r="V6113" i="5" s="1"/>
  <c r="S6114" i="5"/>
  <c r="F6113" i="5"/>
  <c r="E6114" i="5"/>
  <c r="L6113" i="5"/>
  <c r="M6112" i="5"/>
  <c r="M6113" i="5" l="1"/>
  <c r="L6114" i="5"/>
  <c r="F6114" i="5"/>
  <c r="E6115" i="5"/>
  <c r="T6114" i="5"/>
  <c r="V6114" i="5" s="1"/>
  <c r="S6115" i="5"/>
  <c r="T6115" i="5" l="1"/>
  <c r="V6115" i="5" s="1"/>
  <c r="S6116" i="5"/>
  <c r="E6116" i="5"/>
  <c r="F6115" i="5"/>
  <c r="M6114" i="5"/>
  <c r="L6115" i="5"/>
  <c r="T6116" i="5" l="1"/>
  <c r="V6116" i="5" s="1"/>
  <c r="S6117" i="5"/>
  <c r="M6115" i="5"/>
  <c r="L6116" i="5"/>
  <c r="F6116" i="5"/>
  <c r="E6117" i="5"/>
  <c r="L6117" i="5" l="1"/>
  <c r="M6116" i="5"/>
  <c r="S6118" i="5"/>
  <c r="T6117" i="5"/>
  <c r="V6117" i="5" s="1"/>
  <c r="F6117" i="5"/>
  <c r="E6118" i="5"/>
  <c r="F6118" i="5" l="1"/>
  <c r="E6119" i="5"/>
  <c r="T6118" i="5"/>
  <c r="V6118" i="5" s="1"/>
  <c r="S6119" i="5"/>
  <c r="M6117" i="5"/>
  <c r="L6118" i="5"/>
  <c r="M6118" i="5" l="1"/>
  <c r="L6119" i="5"/>
  <c r="T6119" i="5"/>
  <c r="V6119" i="5" s="1"/>
  <c r="S6120" i="5"/>
  <c r="F6119" i="5"/>
  <c r="E6120" i="5"/>
  <c r="F6120" i="5" l="1"/>
  <c r="E6121" i="5"/>
  <c r="T6120" i="5"/>
  <c r="V6120" i="5" s="1"/>
  <c r="S6121" i="5"/>
  <c r="M6119" i="5"/>
  <c r="L6120" i="5"/>
  <c r="L6121" i="5" l="1"/>
  <c r="M6120" i="5"/>
  <c r="S6122" i="5"/>
  <c r="T6121" i="5"/>
  <c r="V6121" i="5" s="1"/>
  <c r="F6121" i="5"/>
  <c r="E6122" i="5"/>
  <c r="F6122" i="5" l="1"/>
  <c r="E6123" i="5"/>
  <c r="T6122" i="5"/>
  <c r="V6122" i="5" s="1"/>
  <c r="S6123" i="5"/>
  <c r="M6121" i="5"/>
  <c r="L6122" i="5"/>
  <c r="M6122" i="5" l="1"/>
  <c r="L6123" i="5"/>
  <c r="T6123" i="5"/>
  <c r="V6123" i="5" s="1"/>
  <c r="S6124" i="5"/>
  <c r="E6124" i="5"/>
  <c r="F6123" i="5"/>
  <c r="T6124" i="5" l="1"/>
  <c r="V6124" i="5" s="1"/>
  <c r="S6125" i="5"/>
  <c r="M6123" i="5"/>
  <c r="L6124" i="5"/>
  <c r="F6124" i="5"/>
  <c r="E6125" i="5"/>
  <c r="F6125" i="5" l="1"/>
  <c r="E6126" i="5"/>
  <c r="M6124" i="5"/>
  <c r="L6125" i="5"/>
  <c r="S6126" i="5"/>
  <c r="T6125" i="5"/>
  <c r="V6125" i="5" s="1"/>
  <c r="T6126" i="5" l="1"/>
  <c r="V6126" i="5" s="1"/>
  <c r="S6127" i="5"/>
  <c r="M6125" i="5"/>
  <c r="L6126" i="5"/>
  <c r="F6126" i="5"/>
  <c r="E6127" i="5"/>
  <c r="E6128" i="5" l="1"/>
  <c r="F6127" i="5"/>
  <c r="T6127" i="5"/>
  <c r="V6127" i="5" s="1"/>
  <c r="S6128" i="5"/>
  <c r="M6126" i="5"/>
  <c r="L6127" i="5"/>
  <c r="M6127" i="5" l="1"/>
  <c r="L6128" i="5"/>
  <c r="T6128" i="5"/>
  <c r="V6128" i="5" s="1"/>
  <c r="S6129" i="5"/>
  <c r="F6128" i="5"/>
  <c r="E6129" i="5"/>
  <c r="T6129" i="5" l="1"/>
  <c r="V6129" i="5" s="1"/>
  <c r="S6130" i="5"/>
  <c r="F6129" i="5"/>
  <c r="E6130" i="5"/>
  <c r="L6129" i="5"/>
  <c r="M6128" i="5"/>
  <c r="M6129" i="5" l="1"/>
  <c r="L6130" i="5"/>
  <c r="F6130" i="5"/>
  <c r="E6131" i="5"/>
  <c r="T6130" i="5"/>
  <c r="V6130" i="5" s="1"/>
  <c r="S6131" i="5"/>
  <c r="T6131" i="5" l="1"/>
  <c r="V6131" i="5" s="1"/>
  <c r="S6132" i="5"/>
  <c r="E6132" i="5"/>
  <c r="F6131" i="5"/>
  <c r="M6130" i="5"/>
  <c r="L6131" i="5"/>
  <c r="M6131" i="5" l="1"/>
  <c r="L6132" i="5"/>
  <c r="F6132" i="5"/>
  <c r="E6133" i="5"/>
  <c r="T6132" i="5"/>
  <c r="V6132" i="5" s="1"/>
  <c r="S6133" i="5"/>
  <c r="S6134" i="5" l="1"/>
  <c r="T6133" i="5"/>
  <c r="V6133" i="5" s="1"/>
  <c r="F6133" i="5"/>
  <c r="E6134" i="5"/>
  <c r="L6133" i="5"/>
  <c r="M6132" i="5"/>
  <c r="F6134" i="5" l="1"/>
  <c r="E6135" i="5"/>
  <c r="M6133" i="5"/>
  <c r="L6134" i="5"/>
  <c r="T6134" i="5"/>
  <c r="V6134" i="5" s="1"/>
  <c r="S6135" i="5"/>
  <c r="T6135" i="5" l="1"/>
  <c r="V6135" i="5" s="1"/>
  <c r="S6136" i="5"/>
  <c r="F6135" i="5"/>
  <c r="E6136" i="5"/>
  <c r="M6134" i="5"/>
  <c r="L6135" i="5"/>
  <c r="F6136" i="5" l="1"/>
  <c r="E6137" i="5"/>
  <c r="T6136" i="5"/>
  <c r="V6136" i="5" s="1"/>
  <c r="S6137" i="5"/>
  <c r="M6135" i="5"/>
  <c r="L6136" i="5"/>
  <c r="F6137" i="5" l="1"/>
  <c r="E6138" i="5"/>
  <c r="L6137" i="5"/>
  <c r="M6136" i="5"/>
  <c r="S6138" i="5"/>
  <c r="T6137" i="5"/>
  <c r="V6137" i="5" s="1"/>
  <c r="T6138" i="5" l="1"/>
  <c r="V6138" i="5" s="1"/>
  <c r="S6139" i="5"/>
  <c r="M6137" i="5"/>
  <c r="L6138" i="5"/>
  <c r="F6138" i="5"/>
  <c r="E6139" i="5"/>
  <c r="E6140" i="5" l="1"/>
  <c r="F6139" i="5"/>
  <c r="T6139" i="5"/>
  <c r="V6139" i="5" s="1"/>
  <c r="S6140" i="5"/>
  <c r="M6138" i="5"/>
  <c r="L6139" i="5"/>
  <c r="M6139" i="5" l="1"/>
  <c r="L6140" i="5"/>
  <c r="T6140" i="5"/>
  <c r="V6140" i="5" s="1"/>
  <c r="S6141" i="5"/>
  <c r="F6140" i="5"/>
  <c r="E6141" i="5"/>
  <c r="M6140" i="5" l="1"/>
  <c r="L6141" i="5"/>
  <c r="F6141" i="5"/>
  <c r="E6142" i="5"/>
  <c r="S6142" i="5"/>
  <c r="T6141" i="5"/>
  <c r="V6141" i="5" s="1"/>
  <c r="T6142" i="5" l="1"/>
  <c r="V6142" i="5" s="1"/>
  <c r="S6143" i="5"/>
  <c r="F6142" i="5"/>
  <c r="E6143" i="5"/>
  <c r="M6141" i="5"/>
  <c r="L6142" i="5"/>
  <c r="M6142" i="5" l="1"/>
  <c r="L6143" i="5"/>
  <c r="E6144" i="5"/>
  <c r="F6143" i="5"/>
  <c r="T6143" i="5"/>
  <c r="V6143" i="5" s="1"/>
  <c r="S6144" i="5"/>
  <c r="T6144" i="5" l="1"/>
  <c r="V6144" i="5" s="1"/>
  <c r="S6145" i="5"/>
  <c r="M6143" i="5"/>
  <c r="L6144" i="5"/>
  <c r="F6144" i="5"/>
  <c r="E6145" i="5"/>
  <c r="F6145" i="5" l="1"/>
  <c r="E6146" i="5"/>
  <c r="L6145" i="5"/>
  <c r="M6144" i="5"/>
  <c r="T6145" i="5"/>
  <c r="V6145" i="5" s="1"/>
  <c r="S6146" i="5"/>
  <c r="T6146" i="5" l="1"/>
  <c r="V6146" i="5" s="1"/>
  <c r="S6147" i="5"/>
  <c r="M6145" i="5"/>
  <c r="L6146" i="5"/>
  <c r="F6146" i="5"/>
  <c r="E6147" i="5"/>
  <c r="E6148" i="5" l="1"/>
  <c r="F6147" i="5"/>
  <c r="M6146" i="5"/>
  <c r="L6147" i="5"/>
  <c r="T6147" i="5"/>
  <c r="V6147" i="5" s="1"/>
  <c r="S6148" i="5"/>
  <c r="T6148" i="5" l="1"/>
  <c r="V6148" i="5" s="1"/>
  <c r="S6149" i="5"/>
  <c r="M6147" i="5"/>
  <c r="L6148" i="5"/>
  <c r="F6148" i="5"/>
  <c r="E6149" i="5"/>
  <c r="F6149" i="5" l="1"/>
  <c r="E6150" i="5"/>
  <c r="L6149" i="5"/>
  <c r="M6148" i="5"/>
  <c r="S6150" i="5"/>
  <c r="T6149" i="5"/>
  <c r="V6149" i="5" s="1"/>
  <c r="T6150" i="5" l="1"/>
  <c r="V6150" i="5" s="1"/>
  <c r="S6151" i="5"/>
  <c r="M6149" i="5"/>
  <c r="L6150" i="5"/>
  <c r="F6150" i="5"/>
  <c r="E6151" i="5"/>
  <c r="F6151" i="5" l="1"/>
  <c r="E6152" i="5"/>
  <c r="M6150" i="5"/>
  <c r="L6151" i="5"/>
  <c r="T6151" i="5"/>
  <c r="V6151" i="5" s="1"/>
  <c r="S6152" i="5"/>
  <c r="T6152" i="5" l="1"/>
  <c r="V6152" i="5" s="1"/>
  <c r="S6153" i="5"/>
  <c r="F6152" i="5"/>
  <c r="E6153" i="5"/>
  <c r="M6151" i="5"/>
  <c r="L6152" i="5"/>
  <c r="S6154" i="5" l="1"/>
  <c r="T6153" i="5"/>
  <c r="V6153" i="5" s="1"/>
  <c r="L6153" i="5"/>
  <c r="M6152" i="5"/>
  <c r="F6153" i="5"/>
  <c r="E6154" i="5"/>
  <c r="F6154" i="5" l="1"/>
  <c r="E6155" i="5"/>
  <c r="M6153" i="5"/>
  <c r="L6154" i="5"/>
  <c r="T6154" i="5"/>
  <c r="V6154" i="5" s="1"/>
  <c r="S6155" i="5"/>
  <c r="T6155" i="5" l="1"/>
  <c r="V6155" i="5" s="1"/>
  <c r="S6156" i="5"/>
  <c r="M6154" i="5"/>
  <c r="L6155" i="5"/>
  <c r="E6156" i="5"/>
  <c r="F6155" i="5"/>
  <c r="F6156" i="5" l="1"/>
  <c r="E6157" i="5"/>
  <c r="M6155" i="5"/>
  <c r="L6156" i="5"/>
  <c r="T6156" i="5"/>
  <c r="V6156" i="5" s="1"/>
  <c r="S6157" i="5"/>
  <c r="S6158" i="5" l="1"/>
  <c r="T6157" i="5"/>
  <c r="V6157" i="5" s="1"/>
  <c r="M6156" i="5"/>
  <c r="L6157" i="5"/>
  <c r="F6157" i="5"/>
  <c r="E6158" i="5"/>
  <c r="F6158" i="5" l="1"/>
  <c r="E6159" i="5"/>
  <c r="M6157" i="5"/>
  <c r="L6158" i="5"/>
  <c r="T6158" i="5"/>
  <c r="V6158" i="5" s="1"/>
  <c r="S6159" i="5"/>
  <c r="T6159" i="5" l="1"/>
  <c r="V6159" i="5" s="1"/>
  <c r="S6160" i="5"/>
  <c r="M6158" i="5"/>
  <c r="L6159" i="5"/>
  <c r="E6160" i="5"/>
  <c r="F6159" i="5"/>
  <c r="F6160" i="5" l="1"/>
  <c r="E6161" i="5"/>
  <c r="M6159" i="5"/>
  <c r="L6160" i="5"/>
  <c r="T6160" i="5"/>
  <c r="V6160" i="5" s="1"/>
  <c r="S6161" i="5"/>
  <c r="T6161" i="5" l="1"/>
  <c r="V6161" i="5" s="1"/>
  <c r="S6162" i="5"/>
  <c r="L6161" i="5"/>
  <c r="M6160" i="5"/>
  <c r="F6161" i="5"/>
  <c r="E6162" i="5"/>
  <c r="F6162" i="5" l="1"/>
  <c r="E6163" i="5"/>
  <c r="T6162" i="5"/>
  <c r="V6162" i="5" s="1"/>
  <c r="S6163" i="5"/>
  <c r="M6161" i="5"/>
  <c r="L6162" i="5"/>
  <c r="M6162" i="5" l="1"/>
  <c r="L6163" i="5"/>
  <c r="T6163" i="5"/>
  <c r="V6163" i="5" s="1"/>
  <c r="S6164" i="5"/>
  <c r="E6164" i="5"/>
  <c r="F6163" i="5"/>
  <c r="F6164" i="5" l="1"/>
  <c r="E6165" i="5"/>
  <c r="T6164" i="5"/>
  <c r="V6164" i="5" s="1"/>
  <c r="S6165" i="5"/>
  <c r="M6163" i="5"/>
  <c r="L6164" i="5"/>
  <c r="S6166" i="5" l="1"/>
  <c r="T6165" i="5"/>
  <c r="V6165" i="5" s="1"/>
  <c r="L6165" i="5"/>
  <c r="M6164" i="5"/>
  <c r="F6165" i="5"/>
  <c r="E6166" i="5"/>
  <c r="F6166" i="5" l="1"/>
  <c r="E6167" i="5"/>
  <c r="M6165" i="5"/>
  <c r="L6166" i="5"/>
  <c r="T6166" i="5"/>
  <c r="V6166" i="5" s="1"/>
  <c r="S6167" i="5"/>
  <c r="M6166" i="5" l="1"/>
  <c r="L6167" i="5"/>
  <c r="T6167" i="5"/>
  <c r="V6167" i="5" s="1"/>
  <c r="S6168" i="5"/>
  <c r="F6167" i="5"/>
  <c r="E6168" i="5"/>
  <c r="F6168" i="5" l="1"/>
  <c r="E6169" i="5"/>
  <c r="T6168" i="5"/>
  <c r="V6168" i="5" s="1"/>
  <c r="S6169" i="5"/>
  <c r="M6167" i="5"/>
  <c r="L6168" i="5"/>
  <c r="L6169" i="5" l="1"/>
  <c r="M6168" i="5"/>
  <c r="S6170" i="5"/>
  <c r="T6169" i="5"/>
  <c r="V6169" i="5" s="1"/>
  <c r="F6169" i="5"/>
  <c r="E6170" i="5"/>
  <c r="F6170" i="5" l="1"/>
  <c r="E6171" i="5"/>
  <c r="M6169" i="5"/>
  <c r="L6170" i="5"/>
  <c r="T6170" i="5"/>
  <c r="V6170" i="5" s="1"/>
  <c r="S6171" i="5"/>
  <c r="T6171" i="5" l="1"/>
  <c r="V6171" i="5" s="1"/>
  <c r="S6172" i="5"/>
  <c r="M6170" i="5"/>
  <c r="L6171" i="5"/>
  <c r="E6172" i="5"/>
  <c r="F6171" i="5"/>
  <c r="F6172" i="5" l="1"/>
  <c r="E6173" i="5"/>
  <c r="M6171" i="5"/>
  <c r="L6172" i="5"/>
  <c r="T6172" i="5"/>
  <c r="V6172" i="5" s="1"/>
  <c r="S6173" i="5"/>
  <c r="S6174" i="5" l="1"/>
  <c r="T6173" i="5"/>
  <c r="V6173" i="5" s="1"/>
  <c r="M6172" i="5"/>
  <c r="L6173" i="5"/>
  <c r="F6173" i="5"/>
  <c r="E6174" i="5"/>
  <c r="F6174" i="5" l="1"/>
  <c r="E6175" i="5"/>
  <c r="M6173" i="5"/>
  <c r="L6174" i="5"/>
  <c r="T6174" i="5"/>
  <c r="V6174" i="5" s="1"/>
  <c r="S6175" i="5"/>
  <c r="M6174" i="5" l="1"/>
  <c r="L6175" i="5"/>
  <c r="E6176" i="5"/>
  <c r="F6175" i="5"/>
  <c r="T6175" i="5"/>
  <c r="V6175" i="5" s="1"/>
  <c r="S6176" i="5"/>
  <c r="T6176" i="5" l="1"/>
  <c r="V6176" i="5" s="1"/>
  <c r="S6177" i="5"/>
  <c r="M6175" i="5"/>
  <c r="L6176" i="5"/>
  <c r="F6176" i="5"/>
  <c r="E6177" i="5"/>
  <c r="F6177" i="5" l="1"/>
  <c r="E6178" i="5"/>
  <c r="L6177" i="5"/>
  <c r="M6176" i="5"/>
  <c r="T6177" i="5"/>
  <c r="V6177" i="5" s="1"/>
  <c r="S6178" i="5"/>
  <c r="T6178" i="5" l="1"/>
  <c r="V6178" i="5" s="1"/>
  <c r="S6179" i="5"/>
  <c r="M6177" i="5"/>
  <c r="L6178" i="5"/>
  <c r="F6178" i="5"/>
  <c r="E6179" i="5"/>
  <c r="T6179" i="5" l="1"/>
  <c r="V6179" i="5" s="1"/>
  <c r="S6180" i="5"/>
  <c r="E6180" i="5"/>
  <c r="F6179" i="5"/>
  <c r="M6178" i="5"/>
  <c r="L6179" i="5"/>
  <c r="F6180" i="5" l="1"/>
  <c r="E6181" i="5"/>
  <c r="M6179" i="5"/>
  <c r="L6180" i="5"/>
  <c r="T6180" i="5"/>
  <c r="V6180" i="5" s="1"/>
  <c r="S6181" i="5"/>
  <c r="L6181" i="5" l="1"/>
  <c r="M6180" i="5"/>
  <c r="S6182" i="5"/>
  <c r="T6181" i="5"/>
  <c r="V6181" i="5" s="1"/>
  <c r="F6181" i="5"/>
  <c r="E6182" i="5"/>
  <c r="F6182" i="5" l="1"/>
  <c r="E6183" i="5"/>
  <c r="T6182" i="5"/>
  <c r="V6182" i="5" s="1"/>
  <c r="S6183" i="5"/>
  <c r="M6181" i="5"/>
  <c r="L6182" i="5"/>
  <c r="M6182" i="5" l="1"/>
  <c r="L6183" i="5"/>
  <c r="T6183" i="5"/>
  <c r="V6183" i="5" s="1"/>
  <c r="S6184" i="5"/>
  <c r="F6183" i="5"/>
  <c r="E6184" i="5"/>
  <c r="F6184" i="5" l="1"/>
  <c r="E6185" i="5"/>
  <c r="T6184" i="5"/>
  <c r="V6184" i="5" s="1"/>
  <c r="S6185" i="5"/>
  <c r="M6183" i="5"/>
  <c r="L6184" i="5"/>
  <c r="F6185" i="5" l="1"/>
  <c r="E6186" i="5"/>
  <c r="L6185" i="5"/>
  <c r="M6184" i="5"/>
  <c r="S6186" i="5"/>
  <c r="T6185" i="5"/>
  <c r="V6185" i="5" s="1"/>
  <c r="T6186" i="5" l="1"/>
  <c r="V6186" i="5" s="1"/>
  <c r="S6187" i="5"/>
  <c r="M6185" i="5"/>
  <c r="L6186" i="5"/>
  <c r="F6186" i="5"/>
  <c r="E6187" i="5"/>
  <c r="E6188" i="5" l="1"/>
  <c r="F6187" i="5"/>
  <c r="M6186" i="5"/>
  <c r="L6187" i="5"/>
  <c r="T6187" i="5"/>
  <c r="V6187" i="5" s="1"/>
  <c r="S6188" i="5"/>
  <c r="T6188" i="5" l="1"/>
  <c r="V6188" i="5" s="1"/>
  <c r="S6189" i="5"/>
  <c r="M6187" i="5"/>
  <c r="L6188" i="5"/>
  <c r="F6188" i="5"/>
  <c r="E6189" i="5"/>
  <c r="M6188" i="5" l="1"/>
  <c r="L6189" i="5"/>
  <c r="S6190" i="5"/>
  <c r="T6189" i="5"/>
  <c r="V6189" i="5" s="1"/>
  <c r="F6189" i="5"/>
  <c r="E6190" i="5"/>
  <c r="F6190" i="5" l="1"/>
  <c r="E6191" i="5"/>
  <c r="T6190" i="5"/>
  <c r="V6190" i="5" s="1"/>
  <c r="S6191" i="5"/>
  <c r="M6189" i="5"/>
  <c r="L6190" i="5"/>
  <c r="M6190" i="5" l="1"/>
  <c r="L6191" i="5"/>
  <c r="T6191" i="5"/>
  <c r="V6191" i="5" s="1"/>
  <c r="S6192" i="5"/>
  <c r="E6192" i="5"/>
  <c r="F6191" i="5"/>
  <c r="F6192" i="5" l="1"/>
  <c r="E6193" i="5"/>
  <c r="T6192" i="5"/>
  <c r="V6192" i="5" s="1"/>
  <c r="S6193" i="5"/>
  <c r="M6191" i="5"/>
  <c r="L6192" i="5"/>
  <c r="T6193" i="5" l="1"/>
  <c r="V6193" i="5" s="1"/>
  <c r="S6194" i="5"/>
  <c r="L6193" i="5"/>
  <c r="M6192" i="5"/>
  <c r="F6193" i="5"/>
  <c r="E6194" i="5"/>
  <c r="F6194" i="5" l="1"/>
  <c r="E6195" i="5"/>
  <c r="M6193" i="5"/>
  <c r="L6194" i="5"/>
  <c r="T6194" i="5"/>
  <c r="V6194" i="5" s="1"/>
  <c r="S6195" i="5"/>
  <c r="T6195" i="5" l="1"/>
  <c r="V6195" i="5" s="1"/>
  <c r="S6196" i="5"/>
  <c r="M6194" i="5"/>
  <c r="L6195" i="5"/>
  <c r="E6196" i="5"/>
  <c r="F6195" i="5"/>
  <c r="F6196" i="5" l="1"/>
  <c r="E6197" i="5"/>
  <c r="M6195" i="5"/>
  <c r="L6196" i="5"/>
  <c r="T6196" i="5"/>
  <c r="V6196" i="5" s="1"/>
  <c r="S6197" i="5"/>
  <c r="S6198" i="5" l="1"/>
  <c r="T6197" i="5"/>
  <c r="V6197" i="5" s="1"/>
  <c r="L6197" i="5"/>
  <c r="M6196" i="5"/>
  <c r="F6197" i="5"/>
  <c r="E6198" i="5"/>
  <c r="M6197" i="5" l="1"/>
  <c r="L6198" i="5"/>
  <c r="F6198" i="5"/>
  <c r="E6199" i="5"/>
  <c r="T6198" i="5"/>
  <c r="V6198" i="5" s="1"/>
  <c r="S6199" i="5"/>
  <c r="T6199" i="5" l="1"/>
  <c r="V6199" i="5" s="1"/>
  <c r="S6200" i="5"/>
  <c r="M6198" i="5"/>
  <c r="L6199" i="5"/>
  <c r="F6199" i="5"/>
  <c r="E6200" i="5"/>
  <c r="F6200" i="5" l="1"/>
  <c r="E6201" i="5"/>
  <c r="M6199" i="5"/>
  <c r="L6200" i="5"/>
  <c r="T6200" i="5"/>
  <c r="V6200" i="5" s="1"/>
  <c r="S6201" i="5"/>
  <c r="S6202" i="5" l="1"/>
  <c r="T6201" i="5"/>
  <c r="V6201" i="5" s="1"/>
  <c r="L6201" i="5"/>
  <c r="M6200" i="5"/>
  <c r="F6201" i="5"/>
  <c r="E6202" i="5"/>
  <c r="M6201" i="5" l="1"/>
  <c r="L6202" i="5"/>
  <c r="F6202" i="5"/>
  <c r="E6203" i="5"/>
  <c r="T6202" i="5"/>
  <c r="V6202" i="5" s="1"/>
  <c r="S6203" i="5"/>
  <c r="T6203" i="5" l="1"/>
  <c r="V6203" i="5" s="1"/>
  <c r="S6204" i="5"/>
  <c r="E6204" i="5"/>
  <c r="F6203" i="5"/>
  <c r="M6202" i="5"/>
  <c r="L6203" i="5"/>
  <c r="M6203" i="5" l="1"/>
  <c r="L6204" i="5"/>
  <c r="T6204" i="5"/>
  <c r="V6204" i="5" s="1"/>
  <c r="S6205" i="5"/>
  <c r="F6204" i="5"/>
  <c r="E6205" i="5"/>
  <c r="F6205" i="5" l="1"/>
  <c r="E6206" i="5"/>
  <c r="S6206" i="5"/>
  <c r="T6205" i="5"/>
  <c r="V6205" i="5" s="1"/>
  <c r="M6204" i="5"/>
  <c r="L6205" i="5"/>
  <c r="M6205" i="5" l="1"/>
  <c r="L6206" i="5"/>
  <c r="T6206" i="5"/>
  <c r="V6206" i="5" s="1"/>
  <c r="S6207" i="5"/>
  <c r="F6206" i="5"/>
  <c r="E6207" i="5"/>
  <c r="E6208" i="5" l="1"/>
  <c r="F6207" i="5"/>
  <c r="T6207" i="5"/>
  <c r="V6207" i="5" s="1"/>
  <c r="S6208" i="5"/>
  <c r="M6206" i="5"/>
  <c r="L6207" i="5"/>
  <c r="T6208" i="5" l="1"/>
  <c r="V6208" i="5" s="1"/>
  <c r="S6209" i="5"/>
  <c r="M6207" i="5"/>
  <c r="L6208" i="5"/>
  <c r="F6208" i="5"/>
  <c r="E6209" i="5"/>
  <c r="L6209" i="5" l="1"/>
  <c r="M6208" i="5"/>
  <c r="T6209" i="5"/>
  <c r="V6209" i="5" s="1"/>
  <c r="S6210" i="5"/>
  <c r="F6209" i="5"/>
  <c r="E6210" i="5"/>
  <c r="T6210" i="5" l="1"/>
  <c r="V6210" i="5" s="1"/>
  <c r="S6211" i="5"/>
  <c r="M6209" i="5"/>
  <c r="L6210" i="5"/>
  <c r="F6210" i="5"/>
  <c r="E6211" i="5"/>
  <c r="E6212" i="5" l="1"/>
  <c r="F6211" i="5"/>
  <c r="M6210" i="5"/>
  <c r="L6211" i="5"/>
  <c r="T6211" i="5"/>
  <c r="V6211" i="5" s="1"/>
  <c r="S6212" i="5"/>
  <c r="M6211" i="5" l="1"/>
  <c r="L6212" i="5"/>
  <c r="F6212" i="5"/>
  <c r="E6213" i="5"/>
  <c r="T6212" i="5"/>
  <c r="V6212" i="5" s="1"/>
  <c r="S6213" i="5"/>
  <c r="S6214" i="5" l="1"/>
  <c r="T6213" i="5"/>
  <c r="V6213" i="5" s="1"/>
  <c r="F6213" i="5"/>
  <c r="E6214" i="5"/>
  <c r="L6213" i="5"/>
  <c r="M6212" i="5"/>
  <c r="M6213" i="5" l="1"/>
  <c r="L6214" i="5"/>
  <c r="F6214" i="5"/>
  <c r="E6215" i="5"/>
  <c r="T6214" i="5"/>
  <c r="V6214" i="5" s="1"/>
  <c r="S6215" i="5"/>
  <c r="T6215" i="5" l="1"/>
  <c r="V6215" i="5" s="1"/>
  <c r="S6216" i="5"/>
  <c r="F6215" i="5"/>
  <c r="E6216" i="5"/>
  <c r="M6214" i="5"/>
  <c r="L6215" i="5"/>
  <c r="M6215" i="5" l="1"/>
  <c r="L6216" i="5"/>
  <c r="F6216" i="5"/>
  <c r="E6217" i="5"/>
  <c r="T6216" i="5"/>
  <c r="V6216" i="5" s="1"/>
  <c r="S6217" i="5"/>
  <c r="S6218" i="5" l="1"/>
  <c r="T6217" i="5"/>
  <c r="V6217" i="5" s="1"/>
  <c r="F6217" i="5"/>
  <c r="E6218" i="5"/>
  <c r="L6217" i="5"/>
  <c r="M6216" i="5"/>
  <c r="M6217" i="5" l="1"/>
  <c r="L6218" i="5"/>
  <c r="F6218" i="5"/>
  <c r="E6219" i="5"/>
  <c r="T6218" i="5"/>
  <c r="V6218" i="5" s="1"/>
  <c r="S6219" i="5"/>
  <c r="E6220" i="5" l="1"/>
  <c r="F6219" i="5"/>
  <c r="M6218" i="5"/>
  <c r="L6219" i="5"/>
  <c r="T6219" i="5"/>
  <c r="V6219" i="5" s="1"/>
  <c r="S6220" i="5"/>
  <c r="T6220" i="5" l="1"/>
  <c r="V6220" i="5" s="1"/>
  <c r="S6221" i="5"/>
  <c r="M6219" i="5"/>
  <c r="L6220" i="5"/>
  <c r="F6220" i="5"/>
  <c r="E6221" i="5"/>
  <c r="M6220" i="5" l="1"/>
  <c r="L6221" i="5"/>
  <c r="S6222" i="5"/>
  <c r="T6221" i="5"/>
  <c r="V6221" i="5" s="1"/>
  <c r="F6221" i="5"/>
  <c r="E6222" i="5"/>
  <c r="T6222" i="5" l="1"/>
  <c r="V6222" i="5" s="1"/>
  <c r="S6223" i="5"/>
  <c r="F6222" i="5"/>
  <c r="E6223" i="5"/>
  <c r="M6221" i="5"/>
  <c r="L6222" i="5"/>
  <c r="M6222" i="5" l="1"/>
  <c r="L6223" i="5"/>
  <c r="E6224" i="5"/>
  <c r="F6223" i="5"/>
  <c r="T6223" i="5"/>
  <c r="V6223" i="5" s="1"/>
  <c r="S6224" i="5"/>
  <c r="F6224" i="5" l="1"/>
  <c r="E6225" i="5"/>
  <c r="T6224" i="5"/>
  <c r="V6224" i="5" s="1"/>
  <c r="S6225" i="5"/>
  <c r="M6223" i="5"/>
  <c r="L6224" i="5"/>
  <c r="T6225" i="5" l="1"/>
  <c r="V6225" i="5" s="1"/>
  <c r="S6226" i="5"/>
  <c r="F6225" i="5"/>
  <c r="E6226" i="5"/>
  <c r="L6225" i="5"/>
  <c r="M6224" i="5"/>
  <c r="F6226" i="5" l="1"/>
  <c r="E6227" i="5"/>
  <c r="M6225" i="5"/>
  <c r="L6226" i="5"/>
  <c r="T6226" i="5"/>
  <c r="V6226" i="5" s="1"/>
  <c r="S6227" i="5"/>
  <c r="T6227" i="5" l="1"/>
  <c r="V6227" i="5" s="1"/>
  <c r="S6228" i="5"/>
  <c r="M6226" i="5"/>
  <c r="L6227" i="5"/>
  <c r="E6228" i="5"/>
  <c r="F6227" i="5"/>
  <c r="F6228" i="5" l="1"/>
  <c r="E6229" i="5"/>
  <c r="M6227" i="5"/>
  <c r="L6228" i="5"/>
  <c r="T6228" i="5"/>
  <c r="V6228" i="5" s="1"/>
  <c r="S6229" i="5"/>
  <c r="S6230" i="5" l="1"/>
  <c r="T6229" i="5"/>
  <c r="V6229" i="5" s="1"/>
  <c r="L6229" i="5"/>
  <c r="M6228" i="5"/>
  <c r="F6229" i="5"/>
  <c r="E6230" i="5"/>
  <c r="M6229" i="5" l="1"/>
  <c r="L6230" i="5"/>
  <c r="F6230" i="5"/>
  <c r="E6231" i="5"/>
  <c r="T6230" i="5"/>
  <c r="V6230" i="5" s="1"/>
  <c r="S6231" i="5"/>
  <c r="T6231" i="5" l="1"/>
  <c r="V6231" i="5" s="1"/>
  <c r="S6232" i="5"/>
  <c r="F6231" i="5"/>
  <c r="E6232" i="5"/>
  <c r="M6230" i="5"/>
  <c r="L6231" i="5"/>
  <c r="F6232" i="5" l="1"/>
  <c r="E6233" i="5"/>
  <c r="T6232" i="5"/>
  <c r="V6232" i="5" s="1"/>
  <c r="S6233" i="5"/>
  <c r="M6231" i="5"/>
  <c r="L6232" i="5"/>
  <c r="L6233" i="5" l="1"/>
  <c r="M6232" i="5"/>
  <c r="S6234" i="5"/>
  <c r="T6233" i="5"/>
  <c r="V6233" i="5" s="1"/>
  <c r="F6233" i="5"/>
  <c r="E6234" i="5"/>
  <c r="F6234" i="5" l="1"/>
  <c r="E6235" i="5"/>
  <c r="T6234" i="5"/>
  <c r="V6234" i="5" s="1"/>
  <c r="S6235" i="5"/>
  <c r="M6233" i="5"/>
  <c r="L6234" i="5"/>
  <c r="T6235" i="5" l="1"/>
  <c r="V6235" i="5" s="1"/>
  <c r="S6236" i="5"/>
  <c r="M6234" i="5"/>
  <c r="L6235" i="5"/>
  <c r="E6236" i="5"/>
  <c r="F6235" i="5"/>
  <c r="F6236" i="5" l="1"/>
  <c r="E6237" i="5"/>
  <c r="M6235" i="5"/>
  <c r="L6236" i="5"/>
  <c r="T6236" i="5"/>
  <c r="V6236" i="5" s="1"/>
  <c r="S6237" i="5"/>
  <c r="S6238" i="5" l="1"/>
  <c r="T6237" i="5"/>
  <c r="V6237" i="5" s="1"/>
  <c r="M6236" i="5"/>
  <c r="L6237" i="5"/>
  <c r="F6237" i="5"/>
  <c r="E6238" i="5"/>
  <c r="M6237" i="5" l="1"/>
  <c r="L6238" i="5"/>
  <c r="F6238" i="5"/>
  <c r="E6239" i="5"/>
  <c r="T6238" i="5"/>
  <c r="V6238" i="5" s="1"/>
  <c r="S6239" i="5"/>
  <c r="T6239" i="5" l="1"/>
  <c r="V6239" i="5" s="1"/>
  <c r="S6240" i="5"/>
  <c r="E6240" i="5"/>
  <c r="F6239" i="5"/>
  <c r="M6238" i="5"/>
  <c r="L6239" i="5"/>
  <c r="M6239" i="5" l="1"/>
  <c r="L6240" i="5"/>
  <c r="F6240" i="5"/>
  <c r="E6241" i="5"/>
  <c r="T6240" i="5"/>
  <c r="V6240" i="5" s="1"/>
  <c r="S6241" i="5"/>
  <c r="T6241" i="5" l="1"/>
  <c r="V6241" i="5" s="1"/>
  <c r="S6242" i="5"/>
  <c r="L6241" i="5"/>
  <c r="M6240" i="5"/>
  <c r="F6241" i="5"/>
  <c r="E6242" i="5"/>
  <c r="F6242" i="5" l="1"/>
  <c r="E6243" i="5"/>
  <c r="T6242" i="5"/>
  <c r="V6242" i="5" s="1"/>
  <c r="S6243" i="5"/>
  <c r="M6241" i="5"/>
  <c r="L6242" i="5"/>
  <c r="M6242" i="5" l="1"/>
  <c r="L6243" i="5"/>
  <c r="T6243" i="5"/>
  <c r="V6243" i="5" s="1"/>
  <c r="S6244" i="5"/>
  <c r="E6244" i="5"/>
  <c r="F6243" i="5"/>
  <c r="F6244" i="5" l="1"/>
  <c r="E6245" i="5"/>
  <c r="T6244" i="5"/>
  <c r="V6244" i="5" s="1"/>
  <c r="S6245" i="5"/>
  <c r="M6243" i="5"/>
  <c r="L6244" i="5"/>
  <c r="L6245" i="5" l="1"/>
  <c r="M6244" i="5"/>
  <c r="S6246" i="5"/>
  <c r="T6245" i="5"/>
  <c r="V6245" i="5" s="1"/>
  <c r="F6245" i="5"/>
  <c r="E6246" i="5"/>
  <c r="F6246" i="5" l="1"/>
  <c r="E6247" i="5"/>
  <c r="M6245" i="5"/>
  <c r="L6246" i="5"/>
  <c r="T6246" i="5"/>
  <c r="V6246" i="5" s="1"/>
  <c r="S6247" i="5"/>
  <c r="T6247" i="5" l="1"/>
  <c r="V6247" i="5" s="1"/>
  <c r="S6248" i="5"/>
  <c r="E6248" i="5"/>
  <c r="F6247" i="5"/>
  <c r="M6246" i="5"/>
  <c r="L6247" i="5"/>
  <c r="M6247" i="5" l="1"/>
  <c r="L6248" i="5"/>
  <c r="T6248" i="5"/>
  <c r="V6248" i="5" s="1"/>
  <c r="S6249" i="5"/>
  <c r="F6248" i="5"/>
  <c r="E6249" i="5"/>
  <c r="F6249" i="5" l="1"/>
  <c r="E6250" i="5"/>
  <c r="S6250" i="5"/>
  <c r="T6249" i="5"/>
  <c r="V6249" i="5" s="1"/>
  <c r="L6249" i="5"/>
  <c r="M6248" i="5"/>
  <c r="M6249" i="5" l="1"/>
  <c r="L6250" i="5"/>
  <c r="T6250" i="5"/>
  <c r="V6250" i="5" s="1"/>
  <c r="S6251" i="5"/>
  <c r="F6250" i="5"/>
  <c r="E6251" i="5"/>
  <c r="T6251" i="5" l="1"/>
  <c r="V6251" i="5" s="1"/>
  <c r="S6252" i="5"/>
  <c r="E6252" i="5"/>
  <c r="F6251" i="5"/>
  <c r="M6250" i="5"/>
  <c r="L6251" i="5"/>
  <c r="M6251" i="5" l="1"/>
  <c r="L6252" i="5"/>
  <c r="F6252" i="5"/>
  <c r="E6253" i="5"/>
  <c r="T6252" i="5"/>
  <c r="V6252" i="5" s="1"/>
  <c r="S6253" i="5"/>
  <c r="S6254" i="5" l="1"/>
  <c r="T6253" i="5"/>
  <c r="V6253" i="5" s="1"/>
  <c r="F6253" i="5"/>
  <c r="E6254" i="5"/>
  <c r="L6253" i="5"/>
  <c r="M6252" i="5"/>
  <c r="M6253" i="5" l="1"/>
  <c r="L6254" i="5"/>
  <c r="F6254" i="5"/>
  <c r="E6255" i="5"/>
  <c r="T6254" i="5"/>
  <c r="V6254" i="5" s="1"/>
  <c r="S6255" i="5"/>
  <c r="E6256" i="5" l="1"/>
  <c r="F6255" i="5"/>
  <c r="M6254" i="5"/>
  <c r="L6255" i="5"/>
  <c r="T6255" i="5"/>
  <c r="V6255" i="5" s="1"/>
  <c r="S6256" i="5"/>
  <c r="T6256" i="5" l="1"/>
  <c r="V6256" i="5" s="1"/>
  <c r="S6257" i="5"/>
  <c r="M6255" i="5"/>
  <c r="L6256" i="5"/>
  <c r="F6256" i="5"/>
  <c r="E6257" i="5"/>
  <c r="L6257" i="5" l="1"/>
  <c r="M6256" i="5"/>
  <c r="S6258" i="5"/>
  <c r="T6257" i="5"/>
  <c r="V6257" i="5" s="1"/>
  <c r="F6257" i="5"/>
  <c r="E6258" i="5"/>
  <c r="F6258" i="5" l="1"/>
  <c r="E6259" i="5"/>
  <c r="T6258" i="5"/>
  <c r="V6258" i="5" s="1"/>
  <c r="S6259" i="5"/>
  <c r="M6257" i="5"/>
  <c r="L6258" i="5"/>
  <c r="M6258" i="5" l="1"/>
  <c r="L6259" i="5"/>
  <c r="T6259" i="5"/>
  <c r="V6259" i="5" s="1"/>
  <c r="S6260" i="5"/>
  <c r="E6260" i="5"/>
  <c r="F6259" i="5"/>
  <c r="T6260" i="5" l="1"/>
  <c r="V6260" i="5" s="1"/>
  <c r="S6261" i="5"/>
  <c r="F6260" i="5"/>
  <c r="E6261" i="5"/>
  <c r="M6259" i="5"/>
  <c r="L6260" i="5"/>
  <c r="F6261" i="5" l="1"/>
  <c r="E6262" i="5"/>
  <c r="S6262" i="5"/>
  <c r="T6261" i="5"/>
  <c r="V6261" i="5" s="1"/>
  <c r="L6261" i="5"/>
  <c r="M6260" i="5"/>
  <c r="T6262" i="5" l="1"/>
  <c r="V6262" i="5" s="1"/>
  <c r="S6263" i="5"/>
  <c r="M6261" i="5"/>
  <c r="L6262" i="5"/>
  <c r="F6262" i="5"/>
  <c r="E6263" i="5"/>
  <c r="E6264" i="5" l="1"/>
  <c r="F6263" i="5"/>
  <c r="M6262" i="5"/>
  <c r="L6263" i="5"/>
  <c r="T6263" i="5"/>
  <c r="V6263" i="5" s="1"/>
  <c r="S6264" i="5"/>
  <c r="T6264" i="5" l="1"/>
  <c r="V6264" i="5" s="1"/>
  <c r="S6265" i="5"/>
  <c r="M6263" i="5"/>
  <c r="L6264" i="5"/>
  <c r="F6264" i="5"/>
  <c r="E6265" i="5"/>
  <c r="L6265" i="5" l="1"/>
  <c r="M6264" i="5"/>
  <c r="S6266" i="5"/>
  <c r="T6265" i="5"/>
  <c r="V6265" i="5" s="1"/>
  <c r="F6265" i="5"/>
  <c r="E6266" i="5"/>
  <c r="F6266" i="5" l="1"/>
  <c r="E6267" i="5"/>
  <c r="M6265" i="5"/>
  <c r="L6266" i="5"/>
  <c r="T6266" i="5"/>
  <c r="V6266" i="5" s="1"/>
  <c r="S6267" i="5"/>
  <c r="S6268" i="5" l="1"/>
  <c r="T6267" i="5"/>
  <c r="V6267" i="5" s="1"/>
  <c r="M6266" i="5"/>
  <c r="L6267" i="5"/>
  <c r="E6268" i="5"/>
  <c r="F6267" i="5"/>
  <c r="E6269" i="5" l="1"/>
  <c r="F6268" i="5"/>
  <c r="L6268" i="5"/>
  <c r="M6267" i="5"/>
  <c r="S6269" i="5"/>
  <c r="T6268" i="5"/>
  <c r="V6268" i="5" s="1"/>
  <c r="S6270" i="5" l="1"/>
  <c r="T6269" i="5"/>
  <c r="V6269" i="5" s="1"/>
  <c r="L6269" i="5"/>
  <c r="M6268" i="5"/>
  <c r="E6270" i="5"/>
  <c r="F6269" i="5"/>
  <c r="F6270" i="5" l="1"/>
  <c r="E6271" i="5"/>
  <c r="M6269" i="5"/>
  <c r="L6270" i="5"/>
  <c r="S6271" i="5"/>
  <c r="T6270" i="5"/>
  <c r="V6270" i="5" s="1"/>
  <c r="S6272" i="5" l="1"/>
  <c r="T6271" i="5"/>
  <c r="V6271" i="5" s="1"/>
  <c r="E6272" i="5"/>
  <c r="F6271" i="5"/>
  <c r="L6271" i="5"/>
  <c r="M6270" i="5"/>
  <c r="M6271" i="5" l="1"/>
  <c r="L6272" i="5"/>
  <c r="E6273" i="5"/>
  <c r="F6272" i="5"/>
  <c r="S6273" i="5"/>
  <c r="T6272" i="5"/>
  <c r="V6272" i="5" s="1"/>
  <c r="S6274" i="5" l="1"/>
  <c r="T6273" i="5"/>
  <c r="V6273" i="5" s="1"/>
  <c r="E6274" i="5"/>
  <c r="F6273" i="5"/>
  <c r="L6273" i="5"/>
  <c r="M6272" i="5"/>
  <c r="L6274" i="5" l="1"/>
  <c r="M6273" i="5"/>
  <c r="F6274" i="5"/>
  <c r="E6275" i="5"/>
  <c r="S6275" i="5"/>
  <c r="T6274" i="5"/>
  <c r="V6274" i="5" s="1"/>
  <c r="S6276" i="5" l="1"/>
  <c r="T6275" i="5"/>
  <c r="V6275" i="5" s="1"/>
  <c r="E6276" i="5"/>
  <c r="F6275" i="5"/>
  <c r="L6275" i="5"/>
  <c r="M6274" i="5"/>
  <c r="M6275" i="5" l="1"/>
  <c r="L6276" i="5"/>
  <c r="E6277" i="5"/>
  <c r="F6276" i="5"/>
  <c r="T6276" i="5"/>
  <c r="V6276" i="5" s="1"/>
  <c r="S6277" i="5"/>
  <c r="S6278" i="5" l="1"/>
  <c r="T6277" i="5"/>
  <c r="V6277" i="5" s="1"/>
  <c r="E6278" i="5"/>
  <c r="F6277" i="5"/>
  <c r="L6277" i="5"/>
  <c r="M6276" i="5"/>
  <c r="M6277" i="5" l="1"/>
  <c r="L6278" i="5"/>
  <c r="F6278" i="5"/>
  <c r="E6279" i="5"/>
  <c r="S6279" i="5"/>
  <c r="T6278" i="5"/>
  <c r="V6278" i="5" s="1"/>
  <c r="E6280" i="5" l="1"/>
  <c r="F6279" i="5"/>
  <c r="L6279" i="5"/>
  <c r="M6278" i="5"/>
  <c r="S6280" i="5"/>
  <c r="T6279" i="5"/>
  <c r="V6279" i="5" s="1"/>
  <c r="M6279" i="5" l="1"/>
  <c r="L6280" i="5"/>
  <c r="T6280" i="5"/>
  <c r="V6280" i="5" s="1"/>
  <c r="S6281" i="5"/>
  <c r="E6281" i="5"/>
  <c r="F6280" i="5"/>
  <c r="E6282" i="5" l="1"/>
  <c r="F6281" i="5"/>
  <c r="S6282" i="5"/>
  <c r="T6281" i="5"/>
  <c r="V6281" i="5" s="1"/>
  <c r="L6281" i="5"/>
  <c r="M6280" i="5"/>
  <c r="M6281" i="5" l="1"/>
  <c r="L6282" i="5"/>
  <c r="F6282" i="5"/>
  <c r="E6283" i="5"/>
  <c r="T6282" i="5"/>
  <c r="V6282" i="5" s="1"/>
  <c r="S6283" i="5"/>
  <c r="S6284" i="5" l="1"/>
  <c r="T6283" i="5"/>
  <c r="V6283" i="5" s="1"/>
  <c r="E6284" i="5"/>
  <c r="F6283" i="5"/>
  <c r="L6283" i="5"/>
  <c r="M6282" i="5"/>
  <c r="F6284" i="5" l="1"/>
  <c r="E6285" i="5"/>
  <c r="M6283" i="5"/>
  <c r="L6284" i="5"/>
  <c r="T6284" i="5"/>
  <c r="V6284" i="5" s="1"/>
  <c r="S6285" i="5"/>
  <c r="S6286" i="5" l="1"/>
  <c r="T6285" i="5"/>
  <c r="V6285" i="5" s="1"/>
  <c r="L6285" i="5"/>
  <c r="M6284" i="5"/>
  <c r="E6286" i="5"/>
  <c r="F6285" i="5"/>
  <c r="M6285" i="5" l="1"/>
  <c r="L6286" i="5"/>
  <c r="F6286" i="5"/>
  <c r="E6287" i="5"/>
  <c r="T6286" i="5"/>
  <c r="V6286" i="5" s="1"/>
  <c r="S6287" i="5"/>
  <c r="E6288" i="5" l="1"/>
  <c r="F6287" i="5"/>
  <c r="S6288" i="5"/>
  <c r="T6287" i="5"/>
  <c r="V6287" i="5" s="1"/>
  <c r="L6287" i="5"/>
  <c r="M6286" i="5"/>
  <c r="M6287" i="5" l="1"/>
  <c r="L6288" i="5"/>
  <c r="T6288" i="5"/>
  <c r="V6288" i="5" s="1"/>
  <c r="S6289" i="5"/>
  <c r="F6288" i="5"/>
  <c r="E6289" i="5"/>
  <c r="E6290" i="5" l="1"/>
  <c r="F6289" i="5"/>
  <c r="S6290" i="5"/>
  <c r="T6289" i="5"/>
  <c r="V6289" i="5" s="1"/>
  <c r="L6289" i="5"/>
  <c r="M6288" i="5"/>
  <c r="L6290" i="5" l="1"/>
  <c r="M6289" i="5"/>
  <c r="F6290" i="5"/>
  <c r="E6291" i="5"/>
  <c r="S6291" i="5"/>
  <c r="T6290" i="5"/>
  <c r="V6290" i="5" s="1"/>
  <c r="E6292" i="5" l="1"/>
  <c r="F6291" i="5"/>
  <c r="L6291" i="5"/>
  <c r="M6290" i="5"/>
  <c r="S6292" i="5"/>
  <c r="T6291" i="5"/>
  <c r="V6291" i="5" s="1"/>
  <c r="T6292" i="5" l="1"/>
  <c r="V6292" i="5" s="1"/>
  <c r="S6293" i="5"/>
  <c r="M6291" i="5"/>
  <c r="L6292" i="5"/>
  <c r="F6292" i="5"/>
  <c r="E6293" i="5"/>
  <c r="L6293" i="5" l="1"/>
  <c r="M6292" i="5"/>
  <c r="S6294" i="5"/>
  <c r="T6293" i="5"/>
  <c r="V6293" i="5" s="1"/>
  <c r="E6294" i="5"/>
  <c r="F6293" i="5"/>
  <c r="F6294" i="5" l="1"/>
  <c r="E6295" i="5"/>
  <c r="T6294" i="5"/>
  <c r="V6294" i="5" s="1"/>
  <c r="S6295" i="5"/>
  <c r="M6293" i="5"/>
  <c r="L6294" i="5"/>
  <c r="L6295" i="5" l="1"/>
  <c r="M6294" i="5"/>
  <c r="E6296" i="5"/>
  <c r="F6295" i="5"/>
  <c r="S6296" i="5"/>
  <c r="T6295" i="5"/>
  <c r="V6295" i="5" s="1"/>
  <c r="T6296" i="5" l="1"/>
  <c r="V6296" i="5" s="1"/>
  <c r="S6297" i="5"/>
  <c r="F6296" i="5"/>
  <c r="E6297" i="5"/>
  <c r="M6295" i="5"/>
  <c r="L6296" i="5"/>
  <c r="E6298" i="5" l="1"/>
  <c r="F6297" i="5"/>
  <c r="S6298" i="5"/>
  <c r="T6297" i="5"/>
  <c r="V6297" i="5" s="1"/>
  <c r="L6297" i="5"/>
  <c r="M6296" i="5"/>
  <c r="M6297" i="5" l="1"/>
  <c r="L6298" i="5"/>
  <c r="F6298" i="5"/>
  <c r="E6299" i="5"/>
  <c r="T6298" i="5"/>
  <c r="V6298" i="5" s="1"/>
  <c r="S6299" i="5"/>
  <c r="S6300" i="5" l="1"/>
  <c r="T6299" i="5"/>
  <c r="V6299" i="5" s="1"/>
  <c r="E6300" i="5"/>
  <c r="F6299" i="5"/>
  <c r="L6299" i="5"/>
  <c r="M6298" i="5"/>
  <c r="M6299" i="5" l="1"/>
  <c r="L6300" i="5"/>
  <c r="E6301" i="5"/>
  <c r="F6300" i="5"/>
  <c r="T6300" i="5"/>
  <c r="V6300" i="5" s="1"/>
  <c r="S6301" i="5"/>
  <c r="S6302" i="5" l="1"/>
  <c r="T6301" i="5"/>
  <c r="V6301" i="5" s="1"/>
  <c r="E6302" i="5"/>
  <c r="F6301" i="5"/>
  <c r="L6301" i="5"/>
  <c r="M6300" i="5"/>
  <c r="M6301" i="5" l="1"/>
  <c r="L6302" i="5"/>
  <c r="F6302" i="5"/>
  <c r="E6303" i="5"/>
  <c r="S6303" i="5"/>
  <c r="T6302" i="5"/>
  <c r="V6302" i="5" s="1"/>
  <c r="E6304" i="5" l="1"/>
  <c r="F6303" i="5"/>
  <c r="S6304" i="5"/>
  <c r="T6303" i="5"/>
  <c r="V6303" i="5" s="1"/>
  <c r="L6303" i="5"/>
  <c r="M6302" i="5"/>
  <c r="M6303" i="5" l="1"/>
  <c r="L6304" i="5"/>
  <c r="T6304" i="5"/>
  <c r="V6304" i="5" s="1"/>
  <c r="S6305" i="5"/>
  <c r="E6305" i="5"/>
  <c r="F6304" i="5"/>
  <c r="E6306" i="5" l="1"/>
  <c r="F6305" i="5"/>
  <c r="L6305" i="5"/>
  <c r="M6304" i="5"/>
  <c r="S6306" i="5"/>
  <c r="T6305" i="5"/>
  <c r="V6305" i="5" s="1"/>
  <c r="T6306" i="5" l="1"/>
  <c r="V6306" i="5" s="1"/>
  <c r="S6307" i="5"/>
  <c r="M6305" i="5"/>
  <c r="L6306" i="5"/>
  <c r="F6306" i="5"/>
  <c r="E6307" i="5"/>
  <c r="E6308" i="5" l="1"/>
  <c r="F6307" i="5"/>
  <c r="L6307" i="5"/>
  <c r="M6306" i="5"/>
  <c r="S6308" i="5"/>
  <c r="T6307" i="5"/>
  <c r="V6307" i="5" s="1"/>
  <c r="T6308" i="5" l="1"/>
  <c r="V6308" i="5" s="1"/>
  <c r="S6309" i="5"/>
  <c r="M6307" i="5"/>
  <c r="L6308" i="5"/>
  <c r="E6309" i="5"/>
  <c r="F6308" i="5"/>
  <c r="E6310" i="5" l="1"/>
  <c r="F6309" i="5"/>
  <c r="L6309" i="5"/>
  <c r="M6308" i="5"/>
  <c r="S6310" i="5"/>
  <c r="T6309" i="5"/>
  <c r="V6309" i="5" s="1"/>
  <c r="T6310" i="5" l="1"/>
  <c r="V6310" i="5" s="1"/>
  <c r="S6311" i="5"/>
  <c r="M6309" i="5"/>
  <c r="L6310" i="5"/>
  <c r="F6310" i="5"/>
  <c r="E6311" i="5"/>
  <c r="E6312" i="5" l="1"/>
  <c r="F6311" i="5"/>
  <c r="L6311" i="5"/>
  <c r="M6310" i="5"/>
  <c r="S6312" i="5"/>
  <c r="T6311" i="5"/>
  <c r="V6311" i="5" s="1"/>
  <c r="T6312" i="5" l="1"/>
  <c r="V6312" i="5" s="1"/>
  <c r="S6313" i="5"/>
  <c r="M6311" i="5"/>
  <c r="L6312" i="5"/>
  <c r="E6313" i="5"/>
  <c r="F6312" i="5"/>
  <c r="E6314" i="5" l="1"/>
  <c r="F6313" i="5"/>
  <c r="L6313" i="5"/>
  <c r="M6312" i="5"/>
  <c r="S6314" i="5"/>
  <c r="T6313" i="5"/>
  <c r="V6313" i="5" s="1"/>
  <c r="F6314" i="5" l="1"/>
  <c r="E6315" i="5"/>
  <c r="T6314" i="5"/>
  <c r="V6314" i="5" s="1"/>
  <c r="S6315" i="5"/>
  <c r="L6314" i="5"/>
  <c r="M6313" i="5"/>
  <c r="L6315" i="5" l="1"/>
  <c r="M6314" i="5"/>
  <c r="E6316" i="5"/>
  <c r="F6315" i="5"/>
  <c r="S6316" i="5"/>
  <c r="T6315" i="5"/>
  <c r="V6315" i="5" s="1"/>
  <c r="T6316" i="5" l="1"/>
  <c r="V6316" i="5" s="1"/>
  <c r="S6317" i="5"/>
  <c r="E6317" i="5"/>
  <c r="F6316" i="5"/>
  <c r="M6315" i="5"/>
  <c r="L6316" i="5"/>
  <c r="E6318" i="5" l="1"/>
  <c r="F6317" i="5"/>
  <c r="S6318" i="5"/>
  <c r="T6317" i="5"/>
  <c r="V6317" i="5" s="1"/>
  <c r="L6317" i="5"/>
  <c r="M6316" i="5"/>
  <c r="M6317" i="5" l="1"/>
  <c r="L6318" i="5"/>
  <c r="S6319" i="5"/>
  <c r="T6318" i="5"/>
  <c r="V6318" i="5" s="1"/>
  <c r="F6318" i="5"/>
  <c r="E6319" i="5"/>
  <c r="S6320" i="5" l="1"/>
  <c r="T6319" i="5"/>
  <c r="V6319" i="5" s="1"/>
  <c r="E6320" i="5"/>
  <c r="F6319" i="5"/>
  <c r="L6319" i="5"/>
  <c r="M6318" i="5"/>
  <c r="T6320" i="5" l="1"/>
  <c r="V6320" i="5" s="1"/>
  <c r="S6321" i="5"/>
  <c r="M6319" i="5"/>
  <c r="L6320" i="5"/>
  <c r="F6320" i="5"/>
  <c r="E6321" i="5"/>
  <c r="E6322" i="5" l="1"/>
  <c r="F6321" i="5"/>
  <c r="L6321" i="5"/>
  <c r="M6320" i="5"/>
  <c r="S6322" i="5"/>
  <c r="T6321" i="5"/>
  <c r="V6321" i="5" s="1"/>
  <c r="T6322" i="5" l="1"/>
  <c r="V6322" i="5" s="1"/>
  <c r="S6323" i="5"/>
  <c r="L6322" i="5"/>
  <c r="M6321" i="5"/>
  <c r="F6322" i="5"/>
  <c r="E6323" i="5"/>
  <c r="S6324" i="5" l="1"/>
  <c r="T6323" i="5"/>
  <c r="V6323" i="5" s="1"/>
  <c r="E6324" i="5"/>
  <c r="F6323" i="5"/>
  <c r="L6323" i="5"/>
  <c r="M6322" i="5"/>
  <c r="M6323" i="5" l="1"/>
  <c r="L6324" i="5"/>
  <c r="E6325" i="5"/>
  <c r="F6324" i="5"/>
  <c r="T6324" i="5"/>
  <c r="V6324" i="5" s="1"/>
  <c r="S6325" i="5"/>
  <c r="S6326" i="5" l="1"/>
  <c r="T6325" i="5"/>
  <c r="V6325" i="5" s="1"/>
  <c r="E6326" i="5"/>
  <c r="F6325" i="5"/>
  <c r="L6325" i="5"/>
  <c r="M6324" i="5"/>
  <c r="L6326" i="5" l="1"/>
  <c r="M6325" i="5"/>
  <c r="F6326" i="5"/>
  <c r="E6327" i="5"/>
  <c r="S6327" i="5"/>
  <c r="T6326" i="5"/>
  <c r="V6326" i="5" s="1"/>
  <c r="S6328" i="5" l="1"/>
  <c r="T6327" i="5"/>
  <c r="V6327" i="5" s="1"/>
  <c r="E6328" i="5"/>
  <c r="F6327" i="5"/>
  <c r="L6327" i="5"/>
  <c r="M6326" i="5"/>
  <c r="M6327" i="5" l="1"/>
  <c r="L6328" i="5"/>
  <c r="F6328" i="5"/>
  <c r="E6329" i="5"/>
  <c r="T6328" i="5"/>
  <c r="V6328" i="5" s="1"/>
  <c r="S6329" i="5"/>
  <c r="S6330" i="5" l="1"/>
  <c r="T6329" i="5"/>
  <c r="V6329" i="5" s="1"/>
  <c r="E6330" i="5"/>
  <c r="F6329" i="5"/>
  <c r="L6329" i="5"/>
  <c r="M6328" i="5"/>
  <c r="L6330" i="5" l="1"/>
  <c r="M6329" i="5"/>
  <c r="F6330" i="5"/>
  <c r="E6331" i="5"/>
  <c r="T6330" i="5"/>
  <c r="V6330" i="5" s="1"/>
  <c r="S6331" i="5"/>
  <c r="L6331" i="5" l="1"/>
  <c r="M6330" i="5"/>
  <c r="S6332" i="5"/>
  <c r="T6331" i="5"/>
  <c r="V6331" i="5" s="1"/>
  <c r="E6332" i="5"/>
  <c r="F6331" i="5"/>
  <c r="F6332" i="5" l="1"/>
  <c r="E6333" i="5"/>
  <c r="T6332" i="5"/>
  <c r="V6332" i="5" s="1"/>
  <c r="S6333" i="5"/>
  <c r="M6331" i="5"/>
  <c r="L6332" i="5"/>
  <c r="L6333" i="5" l="1"/>
  <c r="M6332" i="5"/>
  <c r="S6334" i="5"/>
  <c r="T6333" i="5"/>
  <c r="V6333" i="5" s="1"/>
  <c r="E6334" i="5"/>
  <c r="F6333" i="5"/>
  <c r="F6334" i="5" l="1"/>
  <c r="E6335" i="5"/>
  <c r="S6335" i="5"/>
  <c r="T6334" i="5"/>
  <c r="V6334" i="5" s="1"/>
  <c r="L6334" i="5"/>
  <c r="M6333" i="5"/>
  <c r="L6335" i="5" l="1"/>
  <c r="M6334" i="5"/>
  <c r="S6336" i="5"/>
  <c r="T6335" i="5"/>
  <c r="V6335" i="5" s="1"/>
  <c r="E6336" i="5"/>
  <c r="F6335" i="5"/>
  <c r="F6336" i="5" l="1"/>
  <c r="E6337" i="5"/>
  <c r="M6335" i="5"/>
  <c r="L6336" i="5"/>
  <c r="T6336" i="5"/>
  <c r="V6336" i="5" s="1"/>
  <c r="S6337" i="5"/>
  <c r="S6338" i="5" l="1"/>
  <c r="T6337" i="5"/>
  <c r="V6337" i="5" s="1"/>
  <c r="E6338" i="5"/>
  <c r="F6337" i="5"/>
  <c r="L6337" i="5"/>
  <c r="M6336" i="5"/>
  <c r="M6337" i="5" l="1"/>
  <c r="L6338" i="5"/>
  <c r="F6338" i="5"/>
  <c r="E6339" i="5"/>
  <c r="T6338" i="5"/>
  <c r="V6338" i="5" s="1"/>
  <c r="S6339" i="5"/>
  <c r="S6340" i="5" l="1"/>
  <c r="T6339" i="5"/>
  <c r="V6339" i="5" s="1"/>
  <c r="E6340" i="5"/>
  <c r="F6339" i="5"/>
  <c r="L6339" i="5"/>
  <c r="M6338" i="5"/>
  <c r="M6339" i="5" l="1"/>
  <c r="L6340" i="5"/>
  <c r="F6340" i="5"/>
  <c r="E6341" i="5"/>
  <c r="T6340" i="5"/>
  <c r="V6340" i="5" s="1"/>
  <c r="S6341" i="5"/>
  <c r="S6342" i="5" l="1"/>
  <c r="T6341" i="5"/>
  <c r="V6341" i="5" s="1"/>
  <c r="E6342" i="5"/>
  <c r="F6341" i="5"/>
  <c r="L6341" i="5"/>
  <c r="M6340" i="5"/>
  <c r="M6341" i="5" l="1"/>
  <c r="L6342" i="5"/>
  <c r="F6342" i="5"/>
  <c r="E6343" i="5"/>
  <c r="T6342" i="5"/>
  <c r="V6342" i="5" s="1"/>
  <c r="S6343" i="5"/>
  <c r="S6344" i="5" l="1"/>
  <c r="T6343" i="5"/>
  <c r="V6343" i="5" s="1"/>
  <c r="E6344" i="5"/>
  <c r="F6343" i="5"/>
  <c r="L6343" i="5"/>
  <c r="M6342" i="5"/>
  <c r="M6343" i="5" l="1"/>
  <c r="L6344" i="5"/>
  <c r="F6344" i="5"/>
  <c r="E6345" i="5"/>
  <c r="T6344" i="5"/>
  <c r="V6344" i="5" s="1"/>
  <c r="S6345" i="5"/>
  <c r="S6346" i="5" l="1"/>
  <c r="T6345" i="5"/>
  <c r="V6345" i="5" s="1"/>
  <c r="L6345" i="5"/>
  <c r="M6344" i="5"/>
  <c r="E6346" i="5"/>
  <c r="F6345" i="5"/>
  <c r="F6346" i="5" l="1"/>
  <c r="E6347" i="5"/>
  <c r="M6345" i="5"/>
  <c r="L6346" i="5"/>
  <c r="T6346" i="5"/>
  <c r="V6346" i="5" s="1"/>
  <c r="S6347" i="5"/>
  <c r="S6348" i="5" l="1"/>
  <c r="T6347" i="5"/>
  <c r="V6347" i="5" s="1"/>
  <c r="L6347" i="5"/>
  <c r="M6346" i="5"/>
  <c r="E6348" i="5"/>
  <c r="F6347" i="5"/>
  <c r="F6348" i="5" l="1"/>
  <c r="E6349" i="5"/>
  <c r="M6347" i="5"/>
  <c r="L6348" i="5"/>
  <c r="T6348" i="5"/>
  <c r="V6348" i="5" s="1"/>
  <c r="S6349" i="5"/>
  <c r="S6350" i="5" l="1"/>
  <c r="T6349" i="5"/>
  <c r="V6349" i="5" s="1"/>
  <c r="L6349" i="5"/>
  <c r="M6348" i="5"/>
  <c r="E6350" i="5"/>
  <c r="F6349" i="5"/>
  <c r="F6350" i="5" l="1"/>
  <c r="E6351" i="5"/>
  <c r="M6349" i="5"/>
  <c r="L6350" i="5"/>
  <c r="T6350" i="5"/>
  <c r="V6350" i="5" s="1"/>
  <c r="S6351" i="5"/>
  <c r="L6351" i="5" l="1"/>
  <c r="M6350" i="5"/>
  <c r="S6352" i="5"/>
  <c r="T6351" i="5"/>
  <c r="V6351" i="5" s="1"/>
  <c r="E6352" i="5"/>
  <c r="F6351" i="5"/>
  <c r="F6352" i="5" l="1"/>
  <c r="E6353" i="5"/>
  <c r="T6352" i="5"/>
  <c r="V6352" i="5" s="1"/>
  <c r="S6353" i="5"/>
  <c r="M6351" i="5"/>
  <c r="L6352" i="5"/>
  <c r="L6353" i="5" l="1"/>
  <c r="M6352" i="5"/>
  <c r="S6354" i="5"/>
  <c r="T6353" i="5"/>
  <c r="V6353" i="5" s="1"/>
  <c r="E6354" i="5"/>
  <c r="F6353" i="5"/>
  <c r="F6354" i="5" l="1"/>
  <c r="E6355" i="5"/>
  <c r="T6354" i="5"/>
  <c r="V6354" i="5" s="1"/>
  <c r="S6355" i="5"/>
  <c r="M6353" i="5"/>
  <c r="L6354" i="5"/>
  <c r="L6355" i="5" l="1"/>
  <c r="M6354" i="5"/>
  <c r="S6356" i="5"/>
  <c r="T6355" i="5"/>
  <c r="V6355" i="5" s="1"/>
  <c r="E6356" i="5"/>
  <c r="F6355" i="5"/>
  <c r="F6356" i="5" l="1"/>
  <c r="E6357" i="5"/>
  <c r="T6356" i="5"/>
  <c r="V6356" i="5" s="1"/>
  <c r="S6357" i="5"/>
  <c r="M6355" i="5"/>
  <c r="L6356" i="5"/>
  <c r="L6357" i="5" l="1"/>
  <c r="M6356" i="5"/>
  <c r="S6358" i="5"/>
  <c r="T6357" i="5"/>
  <c r="V6357" i="5" s="1"/>
  <c r="E6358" i="5"/>
  <c r="F6357" i="5"/>
  <c r="F6358" i="5" l="1"/>
  <c r="E6359" i="5"/>
  <c r="T6358" i="5"/>
  <c r="V6358" i="5" s="1"/>
  <c r="S6359" i="5"/>
  <c r="M6357" i="5"/>
  <c r="L6358" i="5"/>
  <c r="L6359" i="5" l="1"/>
  <c r="M6358" i="5"/>
  <c r="S6360" i="5"/>
  <c r="T6359" i="5"/>
  <c r="V6359" i="5" s="1"/>
  <c r="E6360" i="5"/>
  <c r="F6359" i="5"/>
  <c r="T6360" i="5" l="1"/>
  <c r="V6360" i="5" s="1"/>
  <c r="S6361" i="5"/>
  <c r="M6359" i="5"/>
  <c r="L6360" i="5"/>
  <c r="F6360" i="5"/>
  <c r="E6361" i="5"/>
  <c r="E6362" i="5" l="1"/>
  <c r="F6361" i="5"/>
  <c r="L6361" i="5"/>
  <c r="M6360" i="5"/>
  <c r="S6362" i="5"/>
  <c r="T6361" i="5"/>
  <c r="V6361" i="5" s="1"/>
  <c r="T6362" i="5" l="1"/>
  <c r="V6362" i="5" s="1"/>
  <c r="S6363" i="5"/>
  <c r="M6361" i="5"/>
  <c r="L6362" i="5"/>
  <c r="F6362" i="5"/>
  <c r="E6363" i="5"/>
  <c r="L6363" i="5" l="1"/>
  <c r="M6362" i="5"/>
  <c r="S6364" i="5"/>
  <c r="T6363" i="5"/>
  <c r="V6363" i="5" s="1"/>
  <c r="E6364" i="5"/>
  <c r="F6363" i="5"/>
  <c r="T6364" i="5" l="1"/>
  <c r="V6364" i="5" s="1"/>
  <c r="S6365" i="5"/>
  <c r="M6363" i="5"/>
  <c r="L6364" i="5"/>
  <c r="F6364" i="5"/>
  <c r="E6365" i="5"/>
  <c r="E6366" i="5" l="1"/>
  <c r="F6365" i="5"/>
  <c r="L6365" i="5"/>
  <c r="M6364" i="5"/>
  <c r="S6366" i="5"/>
  <c r="T6365" i="5"/>
  <c r="V6365" i="5" s="1"/>
  <c r="T6366" i="5" l="1"/>
  <c r="V6366" i="5" s="1"/>
  <c r="S6367" i="5"/>
  <c r="M6365" i="5"/>
  <c r="L6366" i="5"/>
  <c r="F6366" i="5"/>
  <c r="E6367" i="5"/>
  <c r="E6368" i="5" l="1"/>
  <c r="F6367" i="5"/>
  <c r="L6367" i="5"/>
  <c r="M6366" i="5"/>
  <c r="S6368" i="5"/>
  <c r="T6367" i="5"/>
  <c r="V6367" i="5" s="1"/>
  <c r="T6368" i="5" l="1"/>
  <c r="V6368" i="5" s="1"/>
  <c r="S6369" i="5"/>
  <c r="M6367" i="5"/>
  <c r="L6368" i="5"/>
  <c r="F6368" i="5"/>
  <c r="E6369" i="5"/>
  <c r="L6369" i="5" l="1"/>
  <c r="M6368" i="5"/>
  <c r="S6370" i="5"/>
  <c r="T6369" i="5"/>
  <c r="V6369" i="5" s="1"/>
  <c r="E6370" i="5"/>
  <c r="F6369" i="5"/>
  <c r="T6370" i="5" l="1"/>
  <c r="V6370" i="5" s="1"/>
  <c r="S6371" i="5"/>
  <c r="M6369" i="5"/>
  <c r="L6370" i="5"/>
  <c r="F6370" i="5"/>
  <c r="E6371" i="5"/>
  <c r="E6372" i="5" l="1"/>
  <c r="F6371" i="5"/>
  <c r="L6371" i="5"/>
  <c r="M6370" i="5"/>
  <c r="S6372" i="5"/>
  <c r="T6371" i="5"/>
  <c r="V6371" i="5" s="1"/>
  <c r="T6372" i="5" l="1"/>
  <c r="V6372" i="5" s="1"/>
  <c r="S6373" i="5"/>
  <c r="F6372" i="5"/>
  <c r="E6373" i="5"/>
  <c r="M6371" i="5"/>
  <c r="L6372" i="5"/>
  <c r="L6373" i="5" l="1"/>
  <c r="M6372" i="5"/>
  <c r="E6374" i="5"/>
  <c r="F6373" i="5"/>
  <c r="S6374" i="5"/>
  <c r="T6373" i="5"/>
  <c r="V6373" i="5" s="1"/>
  <c r="M6373" i="5" l="1"/>
  <c r="L6374" i="5"/>
  <c r="T6374" i="5"/>
  <c r="V6374" i="5" s="1"/>
  <c r="S6375" i="5"/>
  <c r="F6374" i="5"/>
  <c r="E6375" i="5"/>
  <c r="E6376" i="5" l="1"/>
  <c r="F6375" i="5"/>
  <c r="L6375" i="5"/>
  <c r="M6374" i="5"/>
  <c r="S6376" i="5"/>
  <c r="T6375" i="5"/>
  <c r="V6375" i="5" s="1"/>
  <c r="T6376" i="5" l="1"/>
  <c r="V6376" i="5" s="1"/>
  <c r="S6377" i="5"/>
  <c r="F6376" i="5"/>
  <c r="E6377" i="5"/>
  <c r="M6375" i="5"/>
  <c r="L6376" i="5"/>
  <c r="L6377" i="5" l="1"/>
  <c r="M6376" i="5"/>
  <c r="E6378" i="5"/>
  <c r="F6377" i="5"/>
  <c r="S6378" i="5"/>
  <c r="T6377" i="5"/>
  <c r="V6377" i="5" s="1"/>
  <c r="M6377" i="5" l="1"/>
  <c r="L6378" i="5"/>
  <c r="T6378" i="5"/>
  <c r="V6378" i="5" s="1"/>
  <c r="S6379" i="5"/>
  <c r="F6378" i="5"/>
  <c r="E6379" i="5"/>
  <c r="S6380" i="5" l="1"/>
  <c r="T6379" i="5"/>
  <c r="V6379" i="5" s="1"/>
  <c r="L6379" i="5"/>
  <c r="M6378" i="5"/>
  <c r="E6380" i="5"/>
  <c r="F6379" i="5"/>
  <c r="F6380" i="5" l="1"/>
  <c r="E6381" i="5"/>
  <c r="M6379" i="5"/>
  <c r="L6380" i="5"/>
  <c r="T6380" i="5"/>
  <c r="V6380" i="5" s="1"/>
  <c r="S6381" i="5"/>
  <c r="S6382" i="5" l="1"/>
  <c r="T6381" i="5"/>
  <c r="V6381" i="5" s="1"/>
  <c r="L6381" i="5"/>
  <c r="M6380" i="5"/>
  <c r="E6382" i="5"/>
  <c r="F6381" i="5"/>
  <c r="F6382" i="5" l="1"/>
  <c r="E6383" i="5"/>
  <c r="M6381" i="5"/>
  <c r="L6382" i="5"/>
  <c r="T6382" i="5"/>
  <c r="V6382" i="5" s="1"/>
  <c r="S6383" i="5"/>
  <c r="E6384" i="5" l="1"/>
  <c r="F6383" i="5"/>
  <c r="S6384" i="5"/>
  <c r="T6383" i="5"/>
  <c r="V6383" i="5" s="1"/>
  <c r="L6383" i="5"/>
  <c r="M6382" i="5"/>
  <c r="M6383" i="5" l="1"/>
  <c r="L6384" i="5"/>
  <c r="T6384" i="5"/>
  <c r="V6384" i="5" s="1"/>
  <c r="S6385" i="5"/>
  <c r="F6384" i="5"/>
  <c r="E6385" i="5"/>
  <c r="E6386" i="5" l="1"/>
  <c r="F6385" i="5"/>
  <c r="S6386" i="5"/>
  <c r="T6385" i="5"/>
  <c r="V6385" i="5" s="1"/>
  <c r="L6385" i="5"/>
  <c r="M6384" i="5"/>
  <c r="M6385" i="5" l="1"/>
  <c r="L6386" i="5"/>
  <c r="T6386" i="5"/>
  <c r="V6386" i="5" s="1"/>
  <c r="S6387" i="5"/>
  <c r="F6386" i="5"/>
  <c r="E6387" i="5"/>
  <c r="E6388" i="5" l="1"/>
  <c r="F6387" i="5"/>
  <c r="S6388" i="5"/>
  <c r="T6387" i="5"/>
  <c r="V6387" i="5" s="1"/>
  <c r="L6387" i="5"/>
  <c r="M6386" i="5"/>
  <c r="M6387" i="5" l="1"/>
  <c r="L6388" i="5"/>
  <c r="T6388" i="5"/>
  <c r="V6388" i="5" s="1"/>
  <c r="S6389" i="5"/>
  <c r="F6388" i="5"/>
  <c r="E6389" i="5"/>
  <c r="E6390" i="5" l="1"/>
  <c r="F6389" i="5"/>
  <c r="S6390" i="5"/>
  <c r="T6389" i="5"/>
  <c r="V6389" i="5" s="1"/>
  <c r="L6389" i="5"/>
  <c r="M6388" i="5"/>
  <c r="T6390" i="5" l="1"/>
  <c r="V6390" i="5" s="1"/>
  <c r="S6391" i="5"/>
  <c r="F6390" i="5"/>
  <c r="E6391" i="5"/>
  <c r="M6389" i="5"/>
  <c r="L6390" i="5"/>
  <c r="L6391" i="5" l="1"/>
  <c r="M6390" i="5"/>
  <c r="E6392" i="5"/>
  <c r="F6391" i="5"/>
  <c r="S6392" i="5"/>
  <c r="T6391" i="5"/>
  <c r="V6391" i="5" s="1"/>
  <c r="T6392" i="5" l="1"/>
  <c r="V6392" i="5" s="1"/>
  <c r="S6393" i="5"/>
  <c r="F6392" i="5"/>
  <c r="E6393" i="5"/>
  <c r="M6391" i="5"/>
  <c r="L6392" i="5"/>
  <c r="E6394" i="5" l="1"/>
  <c r="F6393" i="5"/>
  <c r="S6394" i="5"/>
  <c r="T6393" i="5"/>
  <c r="V6393" i="5" s="1"/>
  <c r="L6393" i="5"/>
  <c r="M6392" i="5"/>
  <c r="M6393" i="5" l="1"/>
  <c r="L6394" i="5"/>
  <c r="T6394" i="5"/>
  <c r="V6394" i="5" s="1"/>
  <c r="S6395" i="5"/>
  <c r="F6394" i="5"/>
  <c r="E6395" i="5"/>
  <c r="E6396" i="5" l="1"/>
  <c r="F6395" i="5"/>
  <c r="S6396" i="5"/>
  <c r="T6395" i="5"/>
  <c r="V6395" i="5" s="1"/>
  <c r="L6395" i="5"/>
  <c r="M6394" i="5"/>
  <c r="M6395" i="5" l="1"/>
  <c r="L6396" i="5"/>
  <c r="T6396" i="5"/>
  <c r="V6396" i="5" s="1"/>
  <c r="S6397" i="5"/>
  <c r="F6396" i="5"/>
  <c r="E6397" i="5"/>
  <c r="S6398" i="5" l="1"/>
  <c r="T6397" i="5"/>
  <c r="V6397" i="5" s="1"/>
  <c r="E6398" i="5"/>
  <c r="F6397" i="5"/>
  <c r="L6397" i="5"/>
  <c r="M6396" i="5"/>
  <c r="T6398" i="5" l="1"/>
  <c r="V6398" i="5" s="1"/>
  <c r="S6399" i="5"/>
  <c r="M6397" i="5"/>
  <c r="L6398" i="5"/>
  <c r="F6398" i="5"/>
  <c r="E6399" i="5"/>
  <c r="E6400" i="5" l="1"/>
  <c r="F6399" i="5"/>
  <c r="L6399" i="5"/>
  <c r="M6398" i="5"/>
  <c r="S6400" i="5"/>
  <c r="T6399" i="5"/>
  <c r="V6399" i="5" s="1"/>
  <c r="M6399" i="5" l="1"/>
  <c r="L6400" i="5"/>
  <c r="T6400" i="5"/>
  <c r="V6400" i="5" s="1"/>
  <c r="S6401" i="5"/>
  <c r="F6400" i="5"/>
  <c r="E6401" i="5"/>
  <c r="E6402" i="5" l="1"/>
  <c r="F6401" i="5"/>
  <c r="S6402" i="5"/>
  <c r="T6401" i="5"/>
  <c r="V6401" i="5" s="1"/>
  <c r="L6401" i="5"/>
  <c r="M6400" i="5"/>
  <c r="M6401" i="5" l="1"/>
  <c r="L6402" i="5"/>
  <c r="T6402" i="5"/>
  <c r="V6402" i="5" s="1"/>
  <c r="S6403" i="5"/>
  <c r="F6402" i="5"/>
  <c r="E6403" i="5"/>
  <c r="E6404" i="5" l="1"/>
  <c r="F6403" i="5"/>
  <c r="L6403" i="5"/>
  <c r="M6402" i="5"/>
  <c r="S6404" i="5"/>
  <c r="T6403" i="5"/>
  <c r="V6403" i="5" s="1"/>
  <c r="M6403" i="5" l="1"/>
  <c r="L6404" i="5"/>
  <c r="T6404" i="5"/>
  <c r="V6404" i="5" s="1"/>
  <c r="S6405" i="5"/>
  <c r="F6404" i="5"/>
  <c r="E6405" i="5"/>
  <c r="E6406" i="5" l="1"/>
  <c r="F6405" i="5"/>
  <c r="S6406" i="5"/>
  <c r="T6405" i="5"/>
  <c r="V6405" i="5" s="1"/>
  <c r="L6405" i="5"/>
  <c r="M6404" i="5"/>
  <c r="M6405" i="5" l="1"/>
  <c r="L6406" i="5"/>
  <c r="T6406" i="5"/>
  <c r="V6406" i="5" s="1"/>
  <c r="S6407" i="5"/>
  <c r="F6406" i="5"/>
  <c r="E6407" i="5"/>
  <c r="E6408" i="5" l="1"/>
  <c r="F6407" i="5"/>
  <c r="L6407" i="5"/>
  <c r="M6406" i="5"/>
  <c r="S6408" i="5"/>
  <c r="T6407" i="5"/>
  <c r="V6407" i="5" s="1"/>
  <c r="F6408" i="5" l="1"/>
  <c r="E6409" i="5"/>
  <c r="T6408" i="5"/>
  <c r="V6408" i="5" s="1"/>
  <c r="S6409" i="5"/>
  <c r="M6407" i="5"/>
  <c r="L6408" i="5"/>
  <c r="L6409" i="5" l="1"/>
  <c r="M6408" i="5"/>
  <c r="S6410" i="5"/>
  <c r="T6409" i="5"/>
  <c r="V6409" i="5" s="1"/>
  <c r="E6410" i="5"/>
  <c r="F6409" i="5"/>
  <c r="F6410" i="5" l="1"/>
  <c r="E6411" i="5"/>
  <c r="M6409" i="5"/>
  <c r="L6410" i="5"/>
  <c r="T6410" i="5"/>
  <c r="V6410" i="5" s="1"/>
  <c r="S6411" i="5"/>
  <c r="S6412" i="5" l="1"/>
  <c r="T6411" i="5"/>
  <c r="V6411" i="5" s="1"/>
  <c r="L6411" i="5"/>
  <c r="M6410" i="5"/>
  <c r="E6412" i="5"/>
  <c r="F6411" i="5"/>
  <c r="M6411" i="5" l="1"/>
  <c r="L6412" i="5"/>
  <c r="F6412" i="5"/>
  <c r="E6413" i="5"/>
  <c r="T6412" i="5"/>
  <c r="V6412" i="5" s="1"/>
  <c r="S6413" i="5"/>
  <c r="S6414" i="5" l="1"/>
  <c r="T6413" i="5"/>
  <c r="V6413" i="5" s="1"/>
  <c r="E6414" i="5"/>
  <c r="F6413" i="5"/>
  <c r="L6413" i="5"/>
  <c r="M6412" i="5"/>
  <c r="M6413" i="5" l="1"/>
  <c r="L6414" i="5"/>
  <c r="F6414" i="5"/>
  <c r="E6415" i="5"/>
  <c r="T6414" i="5"/>
  <c r="V6414" i="5" s="1"/>
  <c r="S6415" i="5"/>
  <c r="E6416" i="5" l="1"/>
  <c r="F6415" i="5"/>
  <c r="L6415" i="5"/>
  <c r="M6414" i="5"/>
  <c r="S6416" i="5"/>
  <c r="T6415" i="5"/>
  <c r="V6415" i="5" s="1"/>
  <c r="M6415" i="5" l="1"/>
  <c r="L6416" i="5"/>
  <c r="T6416" i="5"/>
  <c r="V6416" i="5" s="1"/>
  <c r="S6417" i="5"/>
  <c r="F6416" i="5"/>
  <c r="E6417" i="5"/>
  <c r="E6418" i="5" l="1"/>
  <c r="F6417" i="5"/>
  <c r="S6418" i="5"/>
  <c r="T6417" i="5"/>
  <c r="V6417" i="5" s="1"/>
  <c r="L6417" i="5"/>
  <c r="M6416" i="5"/>
  <c r="M6417" i="5" l="1"/>
  <c r="L6418" i="5"/>
  <c r="F6418" i="5"/>
  <c r="E6419" i="5"/>
  <c r="T6418" i="5"/>
  <c r="V6418" i="5" s="1"/>
  <c r="S6419" i="5"/>
  <c r="S6420" i="5" l="1"/>
  <c r="T6419" i="5"/>
  <c r="V6419" i="5" s="1"/>
  <c r="E6420" i="5"/>
  <c r="F6419" i="5"/>
  <c r="L6419" i="5"/>
  <c r="M6418" i="5"/>
  <c r="M6419" i="5" l="1"/>
  <c r="L6420" i="5"/>
  <c r="F6420" i="5"/>
  <c r="E6421" i="5"/>
  <c r="T6420" i="5"/>
  <c r="V6420" i="5" s="1"/>
  <c r="S6421" i="5"/>
  <c r="S6422" i="5" l="1"/>
  <c r="T6421" i="5"/>
  <c r="V6421" i="5" s="1"/>
  <c r="E6422" i="5"/>
  <c r="F6421" i="5"/>
  <c r="L6421" i="5"/>
  <c r="M6420" i="5"/>
  <c r="M6421" i="5" l="1"/>
  <c r="L6422" i="5"/>
  <c r="F6422" i="5"/>
  <c r="E6423" i="5"/>
  <c r="T6422" i="5"/>
  <c r="V6422" i="5" s="1"/>
  <c r="S6423" i="5"/>
  <c r="L6423" i="5" l="1"/>
  <c r="M6422" i="5"/>
  <c r="S6424" i="5"/>
  <c r="T6423" i="5"/>
  <c r="V6423" i="5" s="1"/>
  <c r="E6424" i="5"/>
  <c r="F6423" i="5"/>
  <c r="F6424" i="5" l="1"/>
  <c r="E6425" i="5"/>
  <c r="M6423" i="5"/>
  <c r="L6424" i="5"/>
  <c r="T6424" i="5"/>
  <c r="V6424" i="5" s="1"/>
  <c r="S6425" i="5"/>
  <c r="S6426" i="5" l="1"/>
  <c r="T6425" i="5"/>
  <c r="V6425" i="5" s="1"/>
  <c r="E6426" i="5"/>
  <c r="F6425" i="5"/>
  <c r="L6425" i="5"/>
  <c r="M6424" i="5"/>
  <c r="M6425" i="5" l="1"/>
  <c r="L6426" i="5"/>
  <c r="F6426" i="5"/>
  <c r="E6427" i="5"/>
  <c r="T6426" i="5"/>
  <c r="V6426" i="5" s="1"/>
  <c r="S6427" i="5"/>
  <c r="S6428" i="5" l="1"/>
  <c r="T6427" i="5"/>
  <c r="V6427" i="5" s="1"/>
  <c r="E6428" i="5"/>
  <c r="F6427" i="5"/>
  <c r="L6427" i="5"/>
  <c r="M6426" i="5"/>
  <c r="M6427" i="5" l="1"/>
  <c r="L6428" i="5"/>
  <c r="F6428" i="5"/>
  <c r="E6429" i="5"/>
  <c r="T6428" i="5"/>
  <c r="V6428" i="5" s="1"/>
  <c r="S6429" i="5"/>
  <c r="S6430" i="5" l="1"/>
  <c r="T6429" i="5"/>
  <c r="V6429" i="5" s="1"/>
  <c r="E6430" i="5"/>
  <c r="F6429" i="5"/>
  <c r="L6429" i="5"/>
  <c r="M6428" i="5"/>
  <c r="F6430" i="5" l="1"/>
  <c r="E6431" i="5"/>
  <c r="M6429" i="5"/>
  <c r="L6430" i="5"/>
  <c r="T6430" i="5"/>
  <c r="V6430" i="5" s="1"/>
  <c r="S6431" i="5"/>
  <c r="S6432" i="5" l="1"/>
  <c r="T6431" i="5"/>
  <c r="V6431" i="5" s="1"/>
  <c r="L6431" i="5"/>
  <c r="M6430" i="5"/>
  <c r="E6432" i="5"/>
  <c r="F6431" i="5"/>
  <c r="F6432" i="5" l="1"/>
  <c r="E6433" i="5"/>
  <c r="T6432" i="5"/>
  <c r="V6432" i="5" s="1"/>
  <c r="S6433" i="5"/>
  <c r="M6431" i="5"/>
  <c r="L6432" i="5"/>
  <c r="L6433" i="5" l="1"/>
  <c r="M6432" i="5"/>
  <c r="S6434" i="5"/>
  <c r="T6433" i="5"/>
  <c r="V6433" i="5" s="1"/>
  <c r="E6434" i="5"/>
  <c r="F6433" i="5"/>
  <c r="F6434" i="5" l="1"/>
  <c r="E6435" i="5"/>
  <c r="T6434" i="5"/>
  <c r="V6434" i="5" s="1"/>
  <c r="S6435" i="5"/>
  <c r="M6433" i="5"/>
  <c r="L6434" i="5"/>
  <c r="S6436" i="5" l="1"/>
  <c r="T6435" i="5"/>
  <c r="V6435" i="5" s="1"/>
  <c r="L6435" i="5"/>
  <c r="M6434" i="5"/>
  <c r="E6436" i="5"/>
  <c r="F6435" i="5"/>
  <c r="F6436" i="5" l="1"/>
  <c r="E6437" i="5"/>
  <c r="M6435" i="5"/>
  <c r="L6436" i="5"/>
  <c r="T6436" i="5"/>
  <c r="V6436" i="5" s="1"/>
  <c r="S6437" i="5"/>
  <c r="L6437" i="5" l="1"/>
  <c r="M6436" i="5"/>
  <c r="S6438" i="5"/>
  <c r="T6437" i="5"/>
  <c r="V6437" i="5" s="1"/>
  <c r="E6438" i="5"/>
  <c r="F6437" i="5"/>
  <c r="F6438" i="5" l="1"/>
  <c r="E6439" i="5"/>
  <c r="T6438" i="5"/>
  <c r="V6438" i="5" s="1"/>
  <c r="S6439" i="5"/>
  <c r="M6437" i="5"/>
  <c r="L6438" i="5"/>
  <c r="S6440" i="5" l="1"/>
  <c r="T6439" i="5"/>
  <c r="V6439" i="5" s="1"/>
  <c r="L6439" i="5"/>
  <c r="M6438" i="5"/>
  <c r="E6440" i="5"/>
  <c r="F6439" i="5"/>
  <c r="F6440" i="5" l="1"/>
  <c r="E6441" i="5"/>
  <c r="M6439" i="5"/>
  <c r="L6440" i="5"/>
  <c r="T6440" i="5"/>
  <c r="V6440" i="5" s="1"/>
  <c r="S6441" i="5"/>
  <c r="S6442" i="5" l="1"/>
  <c r="T6441" i="5"/>
  <c r="V6441" i="5" s="1"/>
  <c r="L6441" i="5"/>
  <c r="M6440" i="5"/>
  <c r="E6442" i="5"/>
  <c r="F6441" i="5"/>
  <c r="F6442" i="5" l="1"/>
  <c r="E6443" i="5"/>
  <c r="M6441" i="5"/>
  <c r="L6442" i="5"/>
  <c r="T6442" i="5"/>
  <c r="V6442" i="5" s="1"/>
  <c r="S6443" i="5"/>
  <c r="L6443" i="5" l="1"/>
  <c r="M6442" i="5"/>
  <c r="S6444" i="5"/>
  <c r="T6443" i="5"/>
  <c r="V6443" i="5" s="1"/>
  <c r="E6444" i="5"/>
  <c r="F6443" i="5"/>
  <c r="F6444" i="5" l="1"/>
  <c r="E6445" i="5"/>
  <c r="T6444" i="5"/>
  <c r="V6444" i="5" s="1"/>
  <c r="S6445" i="5"/>
  <c r="M6443" i="5"/>
  <c r="L6444" i="5"/>
  <c r="L6445" i="5" l="1"/>
  <c r="M6444" i="5"/>
  <c r="S6446" i="5"/>
  <c r="T6445" i="5"/>
  <c r="V6445" i="5" s="1"/>
  <c r="E6446" i="5"/>
  <c r="F6445" i="5"/>
  <c r="F6446" i="5" l="1"/>
  <c r="E6447" i="5"/>
  <c r="T6446" i="5"/>
  <c r="V6446" i="5" s="1"/>
  <c r="S6447" i="5"/>
  <c r="M6445" i="5"/>
  <c r="L6446" i="5"/>
  <c r="L6447" i="5" l="1"/>
  <c r="M6446" i="5"/>
  <c r="S6448" i="5"/>
  <c r="T6447" i="5"/>
  <c r="V6447" i="5" s="1"/>
  <c r="E6448" i="5"/>
  <c r="F6447" i="5"/>
  <c r="F6448" i="5" l="1"/>
  <c r="E6449" i="5"/>
  <c r="T6448" i="5"/>
  <c r="V6448" i="5" s="1"/>
  <c r="S6449" i="5"/>
  <c r="M6447" i="5"/>
  <c r="L6448" i="5"/>
  <c r="L6449" i="5" l="1"/>
  <c r="M6448" i="5"/>
  <c r="S6450" i="5"/>
  <c r="T6449" i="5"/>
  <c r="V6449" i="5" s="1"/>
  <c r="E6450" i="5"/>
  <c r="F6449" i="5"/>
  <c r="F6450" i="5" l="1"/>
  <c r="E6451" i="5"/>
  <c r="T6450" i="5"/>
  <c r="V6450" i="5" s="1"/>
  <c r="S6451" i="5"/>
  <c r="M6449" i="5"/>
  <c r="L6450" i="5"/>
  <c r="L6451" i="5" l="1"/>
  <c r="M6450" i="5"/>
  <c r="S6452" i="5"/>
  <c r="T6451" i="5"/>
  <c r="V6451" i="5" s="1"/>
  <c r="E6452" i="5"/>
  <c r="F6451" i="5"/>
  <c r="F6452" i="5" l="1"/>
  <c r="E6453" i="5"/>
  <c r="T6452" i="5"/>
  <c r="V6452" i="5" s="1"/>
  <c r="S6453" i="5"/>
  <c r="M6451" i="5"/>
  <c r="L6452" i="5"/>
  <c r="L6453" i="5" l="1"/>
  <c r="M6452" i="5"/>
  <c r="S6454" i="5"/>
  <c r="T6453" i="5"/>
  <c r="V6453" i="5" s="1"/>
  <c r="E6454" i="5"/>
  <c r="F6453" i="5"/>
  <c r="M6453" i="5" l="1"/>
  <c r="L6454" i="5"/>
  <c r="F6454" i="5"/>
  <c r="E6455" i="5"/>
  <c r="T6454" i="5"/>
  <c r="V6454" i="5" s="1"/>
  <c r="S6455" i="5"/>
  <c r="S6456" i="5" l="1"/>
  <c r="T6455" i="5"/>
  <c r="V6455" i="5" s="1"/>
  <c r="E6456" i="5"/>
  <c r="F6455" i="5"/>
  <c r="L6455" i="5"/>
  <c r="M6454" i="5"/>
  <c r="M6455" i="5" l="1"/>
  <c r="L6456" i="5"/>
  <c r="F6456" i="5"/>
  <c r="E6457" i="5"/>
  <c r="T6456" i="5"/>
  <c r="V6456" i="5" s="1"/>
  <c r="S6457" i="5"/>
  <c r="S6458" i="5" l="1"/>
  <c r="T6457" i="5"/>
  <c r="V6457" i="5" s="1"/>
  <c r="E6458" i="5"/>
  <c r="F6457" i="5"/>
  <c r="L6457" i="5"/>
  <c r="M6456" i="5"/>
  <c r="M6457" i="5" l="1"/>
  <c r="L6458" i="5"/>
  <c r="F6458" i="5"/>
  <c r="E6459" i="5"/>
  <c r="T6458" i="5"/>
  <c r="V6458" i="5" s="1"/>
  <c r="S6459" i="5"/>
  <c r="E6460" i="5" l="1"/>
  <c r="F6459" i="5"/>
  <c r="T6459" i="5"/>
  <c r="V6459" i="5" s="1"/>
  <c r="S6460" i="5"/>
  <c r="L6459" i="5"/>
  <c r="M6458" i="5"/>
  <c r="M6459" i="5" l="1"/>
  <c r="L6460" i="5"/>
  <c r="T6460" i="5"/>
  <c r="V6460" i="5" s="1"/>
  <c r="S6461" i="5"/>
  <c r="F6460" i="5"/>
  <c r="E6461" i="5"/>
  <c r="F6461" i="5" l="1"/>
  <c r="E6462" i="5"/>
  <c r="S6462" i="5"/>
  <c r="T6461" i="5"/>
  <c r="V6461" i="5" s="1"/>
  <c r="L6461" i="5"/>
  <c r="M6460" i="5"/>
  <c r="M6461" i="5" l="1"/>
  <c r="L6462" i="5"/>
  <c r="T6462" i="5"/>
  <c r="V6462" i="5" s="1"/>
  <c r="S6463" i="5"/>
  <c r="F6462" i="5"/>
  <c r="E6463" i="5"/>
  <c r="E6464" i="5" l="1"/>
  <c r="F6463" i="5"/>
  <c r="T6463" i="5"/>
  <c r="V6463" i="5" s="1"/>
  <c r="S6464" i="5"/>
  <c r="M6462" i="5"/>
  <c r="L6463" i="5"/>
  <c r="M6463" i="5" l="1"/>
  <c r="L6464" i="5"/>
  <c r="T6464" i="5"/>
  <c r="V6464" i="5" s="1"/>
  <c r="S6465" i="5"/>
  <c r="F6464" i="5"/>
  <c r="E6465" i="5"/>
  <c r="F6465" i="5" l="1"/>
  <c r="E6466" i="5"/>
  <c r="S6466" i="5"/>
  <c r="T6465" i="5"/>
  <c r="V6465" i="5" s="1"/>
  <c r="L6465" i="5"/>
  <c r="M6464" i="5"/>
  <c r="M6465" i="5" l="1"/>
  <c r="L6466" i="5"/>
  <c r="T6466" i="5"/>
  <c r="V6466" i="5" s="1"/>
  <c r="S6467" i="5"/>
  <c r="F6466" i="5"/>
  <c r="E6467" i="5"/>
  <c r="E6468" i="5" l="1"/>
  <c r="F6467" i="5"/>
  <c r="T6467" i="5"/>
  <c r="V6467" i="5" s="1"/>
  <c r="S6468" i="5"/>
  <c r="M6466" i="5"/>
  <c r="L6467" i="5"/>
  <c r="F6468" i="5" l="1"/>
  <c r="E6469" i="5"/>
  <c r="M6467" i="5"/>
  <c r="L6468" i="5"/>
  <c r="T6468" i="5"/>
  <c r="V6468" i="5" s="1"/>
  <c r="S6469" i="5"/>
  <c r="S6470" i="5" l="1"/>
  <c r="T6469" i="5"/>
  <c r="V6469" i="5" s="1"/>
  <c r="L6469" i="5"/>
  <c r="M6468" i="5"/>
  <c r="F6469" i="5"/>
  <c r="E6470" i="5"/>
  <c r="M6469" i="5" l="1"/>
  <c r="L6470" i="5"/>
  <c r="F6470" i="5"/>
  <c r="E6471" i="5"/>
  <c r="T6470" i="5"/>
  <c r="V6470" i="5" s="1"/>
  <c r="S6471" i="5"/>
  <c r="T6471" i="5" l="1"/>
  <c r="V6471" i="5" s="1"/>
  <c r="S6472" i="5"/>
  <c r="E6472" i="5"/>
  <c r="F6471" i="5"/>
  <c r="M6470" i="5"/>
  <c r="L6471" i="5"/>
  <c r="M6471" i="5" l="1"/>
  <c r="L6472" i="5"/>
  <c r="T6472" i="5"/>
  <c r="V6472" i="5" s="1"/>
  <c r="S6473" i="5"/>
  <c r="F6472" i="5"/>
  <c r="E6473" i="5"/>
  <c r="S6474" i="5" l="1"/>
  <c r="T6473" i="5"/>
  <c r="V6473" i="5" s="1"/>
  <c r="L6473" i="5"/>
  <c r="M6472" i="5"/>
  <c r="F6473" i="5"/>
  <c r="E6474" i="5"/>
  <c r="M6473" i="5" l="1"/>
  <c r="L6474" i="5"/>
  <c r="T6474" i="5"/>
  <c r="V6474" i="5" s="1"/>
  <c r="S6475" i="5"/>
  <c r="F6474" i="5"/>
  <c r="E6475" i="5"/>
  <c r="E6476" i="5" l="1"/>
  <c r="F6475" i="5"/>
  <c r="T6475" i="5"/>
  <c r="V6475" i="5" s="1"/>
  <c r="S6476" i="5"/>
  <c r="M6474" i="5"/>
  <c r="L6475" i="5"/>
  <c r="F6476" i="5" l="1"/>
  <c r="E6477" i="5"/>
  <c r="M6475" i="5"/>
  <c r="L6476" i="5"/>
  <c r="T6476" i="5"/>
  <c r="V6476" i="5" s="1"/>
  <c r="S6477" i="5"/>
  <c r="S6478" i="5" l="1"/>
  <c r="T6477" i="5"/>
  <c r="V6477" i="5" s="1"/>
  <c r="L6477" i="5"/>
  <c r="M6476" i="5"/>
  <c r="F6477" i="5"/>
  <c r="E6478" i="5"/>
  <c r="F6478" i="5" l="1"/>
  <c r="E6479" i="5"/>
  <c r="M6477" i="5"/>
  <c r="L6478" i="5"/>
  <c r="T6478" i="5"/>
  <c r="V6478" i="5" s="1"/>
  <c r="S6479" i="5"/>
  <c r="T6479" i="5" l="1"/>
  <c r="V6479" i="5" s="1"/>
  <c r="S6480" i="5"/>
  <c r="E6480" i="5"/>
  <c r="F6479" i="5"/>
  <c r="M6478" i="5"/>
  <c r="L6479" i="5"/>
  <c r="F6480" i="5" l="1"/>
  <c r="E6481" i="5"/>
  <c r="T6480" i="5"/>
  <c r="V6480" i="5" s="1"/>
  <c r="S6481" i="5"/>
  <c r="M6479" i="5"/>
  <c r="L6480" i="5"/>
  <c r="L6481" i="5" l="1"/>
  <c r="M6480" i="5"/>
  <c r="S6482" i="5"/>
  <c r="T6481" i="5"/>
  <c r="V6481" i="5" s="1"/>
  <c r="F6481" i="5"/>
  <c r="E6482" i="5"/>
  <c r="F6482" i="5" l="1"/>
  <c r="E6483" i="5"/>
  <c r="M6481" i="5"/>
  <c r="L6482" i="5"/>
  <c r="T6482" i="5"/>
  <c r="V6482" i="5" s="1"/>
  <c r="S6483" i="5"/>
  <c r="T6483" i="5" l="1"/>
  <c r="V6483" i="5" s="1"/>
  <c r="S6484" i="5"/>
  <c r="M6482" i="5"/>
  <c r="L6483" i="5"/>
  <c r="E6484" i="5"/>
  <c r="F6483" i="5"/>
  <c r="F6484" i="5" l="1"/>
  <c r="E6485" i="5"/>
  <c r="M6483" i="5"/>
  <c r="L6484" i="5"/>
  <c r="T6484" i="5"/>
  <c r="V6484" i="5" s="1"/>
  <c r="S6485" i="5"/>
  <c r="S6486" i="5" l="1"/>
  <c r="T6485" i="5"/>
  <c r="V6485" i="5" s="1"/>
  <c r="L6485" i="5"/>
  <c r="M6484" i="5"/>
  <c r="F6485" i="5"/>
  <c r="E6486" i="5"/>
  <c r="M6485" i="5" l="1"/>
  <c r="L6486" i="5"/>
  <c r="F6486" i="5"/>
  <c r="E6487" i="5"/>
  <c r="T6486" i="5"/>
  <c r="V6486" i="5" s="1"/>
  <c r="S6487" i="5"/>
  <c r="T6487" i="5" l="1"/>
  <c r="V6487" i="5" s="1"/>
  <c r="S6488" i="5"/>
  <c r="E6488" i="5"/>
  <c r="F6487" i="5"/>
  <c r="M6486" i="5"/>
  <c r="L6487" i="5"/>
  <c r="M6487" i="5" l="1"/>
  <c r="L6488" i="5"/>
  <c r="T6488" i="5"/>
  <c r="V6488" i="5" s="1"/>
  <c r="S6489" i="5"/>
  <c r="F6488" i="5"/>
  <c r="E6489" i="5"/>
  <c r="S6490" i="5" l="1"/>
  <c r="T6489" i="5"/>
  <c r="V6489" i="5" s="1"/>
  <c r="L6489" i="5"/>
  <c r="M6488" i="5"/>
  <c r="F6489" i="5"/>
  <c r="E6490" i="5"/>
  <c r="F6490" i="5" l="1"/>
  <c r="E6491" i="5"/>
  <c r="M6489" i="5"/>
  <c r="L6490" i="5"/>
  <c r="T6490" i="5"/>
  <c r="V6490" i="5" s="1"/>
  <c r="S6491" i="5"/>
  <c r="T6491" i="5" l="1"/>
  <c r="V6491" i="5" s="1"/>
  <c r="S6492" i="5"/>
  <c r="E6492" i="5"/>
  <c r="F6491" i="5"/>
  <c r="M6490" i="5"/>
  <c r="L6491" i="5"/>
  <c r="M6491" i="5" l="1"/>
  <c r="L6492" i="5"/>
  <c r="T6492" i="5"/>
  <c r="V6492" i="5" s="1"/>
  <c r="S6493" i="5"/>
  <c r="F6492" i="5"/>
  <c r="E6493" i="5"/>
  <c r="F6493" i="5" l="1"/>
  <c r="E6494" i="5"/>
  <c r="S6494" i="5"/>
  <c r="T6493" i="5"/>
  <c r="V6493" i="5" s="1"/>
  <c r="L6493" i="5"/>
  <c r="M6492" i="5"/>
  <c r="M6493" i="5" l="1"/>
  <c r="L6494" i="5"/>
  <c r="T6494" i="5"/>
  <c r="V6494" i="5" s="1"/>
  <c r="S6495" i="5"/>
  <c r="F6494" i="5"/>
  <c r="E6495" i="5"/>
  <c r="E6496" i="5" l="1"/>
  <c r="F6495" i="5"/>
  <c r="T6495" i="5"/>
  <c r="V6495" i="5" s="1"/>
  <c r="S6496" i="5"/>
  <c r="M6494" i="5"/>
  <c r="L6495" i="5"/>
  <c r="M6495" i="5" l="1"/>
  <c r="L6496" i="5"/>
  <c r="T6496" i="5"/>
  <c r="V6496" i="5" s="1"/>
  <c r="S6497" i="5"/>
  <c r="F6496" i="5"/>
  <c r="E6497" i="5"/>
  <c r="F6497" i="5" l="1"/>
  <c r="E6498" i="5"/>
  <c r="S6498" i="5"/>
  <c r="T6497" i="5"/>
  <c r="V6497" i="5" s="1"/>
  <c r="L6497" i="5"/>
  <c r="M6496" i="5"/>
  <c r="M6497" i="5" l="1"/>
  <c r="L6498" i="5"/>
  <c r="T6498" i="5"/>
  <c r="V6498" i="5" s="1"/>
  <c r="S6499" i="5"/>
  <c r="F6498" i="5"/>
  <c r="E6499" i="5"/>
  <c r="E6500" i="5" l="1"/>
  <c r="F6499" i="5"/>
  <c r="T6499" i="5"/>
  <c r="V6499" i="5" s="1"/>
  <c r="S6500" i="5"/>
  <c r="M6498" i="5"/>
  <c r="L6499" i="5"/>
  <c r="T6500" i="5" l="1"/>
  <c r="V6500" i="5" s="1"/>
  <c r="S6501" i="5"/>
  <c r="F6500" i="5"/>
  <c r="E6501" i="5"/>
  <c r="M6499" i="5"/>
  <c r="L6500" i="5"/>
  <c r="L6501" i="5" l="1"/>
  <c r="M6500" i="5"/>
  <c r="F6501" i="5"/>
  <c r="E6502" i="5"/>
  <c r="S6502" i="5"/>
  <c r="T6501" i="5"/>
  <c r="V6501" i="5" s="1"/>
  <c r="T6502" i="5" l="1"/>
  <c r="V6502" i="5" s="1"/>
  <c r="S6503" i="5"/>
  <c r="F6502" i="5"/>
  <c r="E6503" i="5"/>
  <c r="M6501" i="5"/>
  <c r="L6502" i="5"/>
  <c r="E6504" i="5" l="1"/>
  <c r="F6503" i="5"/>
  <c r="T6503" i="5"/>
  <c r="V6503" i="5" s="1"/>
  <c r="S6504" i="5"/>
  <c r="M6502" i="5"/>
  <c r="L6503" i="5"/>
  <c r="M6503" i="5" l="1"/>
  <c r="L6504" i="5"/>
  <c r="T6504" i="5"/>
  <c r="V6504" i="5" s="1"/>
  <c r="S6505" i="5"/>
  <c r="F6504" i="5"/>
  <c r="E6505" i="5"/>
  <c r="F6505" i="5" l="1"/>
  <c r="E6506" i="5"/>
  <c r="S6506" i="5"/>
  <c r="T6505" i="5"/>
  <c r="V6505" i="5" s="1"/>
  <c r="L6505" i="5"/>
  <c r="M6504" i="5"/>
  <c r="T6506" i="5" l="1"/>
  <c r="V6506" i="5" s="1"/>
  <c r="S6507" i="5"/>
  <c r="M6505" i="5"/>
  <c r="L6506" i="5"/>
  <c r="F6506" i="5"/>
  <c r="E6507" i="5"/>
  <c r="E6508" i="5" l="1"/>
  <c r="F6507" i="5"/>
  <c r="T6507" i="5"/>
  <c r="V6507" i="5" s="1"/>
  <c r="S6508" i="5"/>
  <c r="M6506" i="5"/>
  <c r="L6507" i="5"/>
  <c r="M6507" i="5" l="1"/>
  <c r="L6508" i="5"/>
  <c r="T6508" i="5"/>
  <c r="V6508" i="5" s="1"/>
  <c r="S6509" i="5"/>
  <c r="F6508" i="5"/>
  <c r="E6509" i="5"/>
  <c r="F6509" i="5" l="1"/>
  <c r="E6510" i="5"/>
  <c r="S6510" i="5"/>
  <c r="T6509" i="5"/>
  <c r="V6509" i="5" s="1"/>
  <c r="L6509" i="5"/>
  <c r="M6508" i="5"/>
  <c r="M6509" i="5" l="1"/>
  <c r="L6510" i="5"/>
  <c r="F6510" i="5"/>
  <c r="E6511" i="5"/>
  <c r="T6510" i="5"/>
  <c r="V6510" i="5" s="1"/>
  <c r="S6511" i="5"/>
  <c r="T6511" i="5" l="1"/>
  <c r="V6511" i="5" s="1"/>
  <c r="S6512" i="5"/>
  <c r="E6512" i="5"/>
  <c r="F6511" i="5"/>
  <c r="M6510" i="5"/>
  <c r="L6511" i="5"/>
  <c r="M6511" i="5" l="1"/>
  <c r="L6512" i="5"/>
  <c r="F6512" i="5"/>
  <c r="E6513" i="5"/>
  <c r="T6512" i="5"/>
  <c r="V6512" i="5" s="1"/>
  <c r="S6513" i="5"/>
  <c r="S6514" i="5" l="1"/>
  <c r="T6513" i="5"/>
  <c r="V6513" i="5" s="1"/>
  <c r="F6513" i="5"/>
  <c r="E6514" i="5"/>
  <c r="L6513" i="5"/>
  <c r="M6512" i="5"/>
  <c r="M6513" i="5" l="1"/>
  <c r="L6514" i="5"/>
  <c r="F6514" i="5"/>
  <c r="E6515" i="5"/>
  <c r="T6514" i="5"/>
  <c r="V6514" i="5" s="1"/>
  <c r="S6515" i="5"/>
  <c r="T6515" i="5" l="1"/>
  <c r="V6515" i="5" s="1"/>
  <c r="S6516" i="5"/>
  <c r="E6516" i="5"/>
  <c r="F6515" i="5"/>
  <c r="M6514" i="5"/>
  <c r="L6515" i="5"/>
  <c r="M6515" i="5" l="1"/>
  <c r="L6516" i="5"/>
  <c r="T6516" i="5"/>
  <c r="V6516" i="5" s="1"/>
  <c r="S6517" i="5"/>
  <c r="F6516" i="5"/>
  <c r="E6517" i="5"/>
  <c r="F6517" i="5" l="1"/>
  <c r="E6518" i="5"/>
  <c r="S6518" i="5"/>
  <c r="T6517" i="5"/>
  <c r="V6517" i="5" s="1"/>
  <c r="L6517" i="5"/>
  <c r="M6516" i="5"/>
  <c r="M6517" i="5" l="1"/>
  <c r="L6518" i="5"/>
  <c r="F6518" i="5"/>
  <c r="E6519" i="5"/>
  <c r="T6518" i="5"/>
  <c r="V6518" i="5" s="1"/>
  <c r="S6519" i="5"/>
  <c r="T6519" i="5" l="1"/>
  <c r="V6519" i="5" s="1"/>
  <c r="S6520" i="5"/>
  <c r="E6520" i="5"/>
  <c r="F6519" i="5"/>
  <c r="M6518" i="5"/>
  <c r="L6519" i="5"/>
  <c r="T6520" i="5" l="1"/>
  <c r="V6520" i="5" s="1"/>
  <c r="S6521" i="5"/>
  <c r="M6519" i="5"/>
  <c r="L6520" i="5"/>
  <c r="F6520" i="5"/>
  <c r="E6521" i="5"/>
  <c r="F6521" i="5" l="1"/>
  <c r="E6522" i="5"/>
  <c r="S6522" i="5"/>
  <c r="T6521" i="5"/>
  <c r="V6521" i="5" s="1"/>
  <c r="L6521" i="5"/>
  <c r="M6520" i="5"/>
  <c r="M6521" i="5" l="1"/>
  <c r="L6522" i="5"/>
  <c r="T6522" i="5"/>
  <c r="V6522" i="5" s="1"/>
  <c r="S6523" i="5"/>
  <c r="F6522" i="5"/>
  <c r="E6523" i="5"/>
  <c r="E6524" i="5" l="1"/>
  <c r="F6523" i="5"/>
  <c r="M6522" i="5"/>
  <c r="L6523" i="5"/>
  <c r="T6523" i="5"/>
  <c r="V6523" i="5" s="1"/>
  <c r="S6524" i="5"/>
  <c r="T6524" i="5" l="1"/>
  <c r="V6524" i="5" s="1"/>
  <c r="S6525" i="5"/>
  <c r="M6523" i="5"/>
  <c r="L6524" i="5"/>
  <c r="F6524" i="5"/>
  <c r="E6525" i="5"/>
  <c r="F6525" i="5" l="1"/>
  <c r="E6526" i="5"/>
  <c r="L6525" i="5"/>
  <c r="M6524" i="5"/>
  <c r="S6526" i="5"/>
  <c r="T6525" i="5"/>
  <c r="V6525" i="5" s="1"/>
  <c r="F6526" i="5" l="1"/>
  <c r="E6527" i="5"/>
  <c r="T6526" i="5"/>
  <c r="V6526" i="5" s="1"/>
  <c r="S6527" i="5"/>
  <c r="M6525" i="5"/>
  <c r="L6526" i="5"/>
  <c r="M6526" i="5" l="1"/>
  <c r="L6527" i="5"/>
  <c r="T6527" i="5"/>
  <c r="V6527" i="5" s="1"/>
  <c r="S6528" i="5"/>
  <c r="E6528" i="5"/>
  <c r="F6527" i="5"/>
  <c r="F6528" i="5" l="1"/>
  <c r="E6529" i="5"/>
  <c r="T6528" i="5"/>
  <c r="V6528" i="5" s="1"/>
  <c r="S6529" i="5"/>
  <c r="M6527" i="5"/>
  <c r="L6528" i="5"/>
  <c r="L6529" i="5" l="1"/>
  <c r="M6528" i="5"/>
  <c r="S6530" i="5"/>
  <c r="T6529" i="5"/>
  <c r="V6529" i="5" s="1"/>
  <c r="F6529" i="5"/>
  <c r="E6530" i="5"/>
  <c r="T6530" i="5" l="1"/>
  <c r="V6530" i="5" s="1"/>
  <c r="S6531" i="5"/>
  <c r="F6530" i="5"/>
  <c r="E6531" i="5"/>
  <c r="M6529" i="5"/>
  <c r="L6530" i="5"/>
  <c r="M6530" i="5" l="1"/>
  <c r="L6531" i="5"/>
  <c r="E6532" i="5"/>
  <c r="F6531" i="5"/>
  <c r="T6531" i="5"/>
  <c r="V6531" i="5" s="1"/>
  <c r="S6532" i="5"/>
  <c r="T6532" i="5" l="1"/>
  <c r="V6532" i="5" s="1"/>
  <c r="S6533" i="5"/>
  <c r="F6532" i="5"/>
  <c r="E6533" i="5"/>
  <c r="M6531" i="5"/>
  <c r="L6532" i="5"/>
  <c r="F6533" i="5" l="1"/>
  <c r="E6534" i="5"/>
  <c r="S6534" i="5"/>
  <c r="T6533" i="5"/>
  <c r="V6533" i="5" s="1"/>
  <c r="L6533" i="5"/>
  <c r="M6532" i="5"/>
  <c r="T6534" i="5" l="1"/>
  <c r="V6534" i="5" s="1"/>
  <c r="S6535" i="5"/>
  <c r="M6533" i="5"/>
  <c r="L6534" i="5"/>
  <c r="F6534" i="5"/>
  <c r="E6535" i="5"/>
  <c r="M6534" i="5" l="1"/>
  <c r="L6535" i="5"/>
  <c r="T6535" i="5"/>
  <c r="V6535" i="5" s="1"/>
  <c r="S6536" i="5"/>
  <c r="E6536" i="5"/>
  <c r="F6535" i="5"/>
  <c r="F6536" i="5" l="1"/>
  <c r="E6537" i="5"/>
  <c r="T6536" i="5"/>
  <c r="V6536" i="5" s="1"/>
  <c r="S6537" i="5"/>
  <c r="M6535" i="5"/>
  <c r="L6536" i="5"/>
  <c r="L6537" i="5" l="1"/>
  <c r="M6536" i="5"/>
  <c r="S6538" i="5"/>
  <c r="T6537" i="5"/>
  <c r="V6537" i="5" s="1"/>
  <c r="F6537" i="5"/>
  <c r="E6538" i="5"/>
  <c r="T6538" i="5" l="1"/>
  <c r="V6538" i="5" s="1"/>
  <c r="S6539" i="5"/>
  <c r="F6538" i="5"/>
  <c r="E6539" i="5"/>
  <c r="M6537" i="5"/>
  <c r="L6538" i="5"/>
  <c r="M6538" i="5" l="1"/>
  <c r="L6539" i="5"/>
  <c r="E6540" i="5"/>
  <c r="F6539" i="5"/>
  <c r="T6539" i="5"/>
  <c r="V6539" i="5" s="1"/>
  <c r="S6540" i="5"/>
  <c r="T6540" i="5" l="1"/>
  <c r="V6540" i="5" s="1"/>
  <c r="S6541" i="5"/>
  <c r="F6540" i="5"/>
  <c r="E6541" i="5"/>
  <c r="M6539" i="5"/>
  <c r="L6540" i="5"/>
  <c r="L6541" i="5" l="1"/>
  <c r="M6540" i="5"/>
  <c r="F6541" i="5"/>
  <c r="E6542" i="5"/>
  <c r="S6542" i="5"/>
  <c r="T6541" i="5"/>
  <c r="V6541" i="5" s="1"/>
  <c r="F6542" i="5" l="1"/>
  <c r="E6543" i="5"/>
  <c r="T6542" i="5"/>
  <c r="V6542" i="5" s="1"/>
  <c r="S6543" i="5"/>
  <c r="M6541" i="5"/>
  <c r="L6542" i="5"/>
  <c r="E6544" i="5" l="1"/>
  <c r="F6543" i="5"/>
  <c r="M6542" i="5"/>
  <c r="L6543" i="5"/>
  <c r="T6543" i="5"/>
  <c r="V6543" i="5" s="1"/>
  <c r="S6544" i="5"/>
  <c r="T6544" i="5" l="1"/>
  <c r="V6544" i="5" s="1"/>
  <c r="S6545" i="5"/>
  <c r="F6544" i="5"/>
  <c r="E6545" i="5"/>
  <c r="M6543" i="5"/>
  <c r="L6544" i="5"/>
  <c r="L6545" i="5" l="1"/>
  <c r="M6544" i="5"/>
  <c r="F6545" i="5"/>
  <c r="E6546" i="5"/>
  <c r="S6546" i="5"/>
  <c r="T6545" i="5"/>
  <c r="V6545" i="5" s="1"/>
  <c r="T6546" i="5" l="1"/>
  <c r="V6546" i="5" s="1"/>
  <c r="S6547" i="5"/>
  <c r="F6546" i="5"/>
  <c r="E6547" i="5"/>
  <c r="M6545" i="5"/>
  <c r="L6546" i="5"/>
  <c r="T6547" i="5" l="1"/>
  <c r="V6547" i="5" s="1"/>
  <c r="S6548" i="5"/>
  <c r="M6546" i="5"/>
  <c r="L6547" i="5"/>
  <c r="E6548" i="5"/>
  <c r="F6547" i="5"/>
  <c r="F6548" i="5" l="1"/>
  <c r="E6549" i="5"/>
  <c r="M6547" i="5"/>
  <c r="L6548" i="5"/>
  <c r="T6548" i="5"/>
  <c r="V6548" i="5" s="1"/>
  <c r="S6549" i="5"/>
  <c r="S6550" i="5" l="1"/>
  <c r="T6549" i="5"/>
  <c r="V6549" i="5" s="1"/>
  <c r="L6549" i="5"/>
  <c r="M6548" i="5"/>
  <c r="F6549" i="5"/>
  <c r="E6550" i="5"/>
  <c r="F6550" i="5" l="1"/>
  <c r="E6551" i="5"/>
  <c r="M6549" i="5"/>
  <c r="L6550" i="5"/>
  <c r="T6550" i="5"/>
  <c r="V6550" i="5" s="1"/>
  <c r="S6551" i="5"/>
  <c r="T6551" i="5" l="1"/>
  <c r="V6551" i="5" s="1"/>
  <c r="S6552" i="5"/>
  <c r="M6550" i="5"/>
  <c r="L6551" i="5"/>
  <c r="E6552" i="5"/>
  <c r="F6551" i="5"/>
  <c r="F6552" i="5" l="1"/>
  <c r="E6553" i="5"/>
  <c r="T6552" i="5"/>
  <c r="V6552" i="5" s="1"/>
  <c r="S6553" i="5"/>
  <c r="M6551" i="5"/>
  <c r="L6552" i="5"/>
  <c r="L6553" i="5" l="1"/>
  <c r="M6552" i="5"/>
  <c r="S6554" i="5"/>
  <c r="T6553" i="5"/>
  <c r="V6553" i="5" s="1"/>
  <c r="F6553" i="5"/>
  <c r="E6554" i="5"/>
  <c r="F6554" i="5" l="1"/>
  <c r="E6555" i="5"/>
  <c r="T6554" i="5"/>
  <c r="V6554" i="5" s="1"/>
  <c r="S6555" i="5"/>
  <c r="M6553" i="5"/>
  <c r="L6554" i="5"/>
  <c r="T6555" i="5" l="1"/>
  <c r="V6555" i="5" s="1"/>
  <c r="S6556" i="5"/>
  <c r="M6554" i="5"/>
  <c r="L6555" i="5"/>
  <c r="E6556" i="5"/>
  <c r="F6555" i="5"/>
  <c r="M6555" i="5" l="1"/>
  <c r="L6556" i="5"/>
  <c r="F6556" i="5"/>
  <c r="E6557" i="5"/>
  <c r="T6556" i="5"/>
  <c r="V6556" i="5" s="1"/>
  <c r="S6557" i="5"/>
  <c r="S6558" i="5" l="1"/>
  <c r="T6557" i="5"/>
  <c r="V6557" i="5" s="1"/>
  <c r="F6557" i="5"/>
  <c r="E6558" i="5"/>
  <c r="L6557" i="5"/>
  <c r="M6556" i="5"/>
  <c r="M6557" i="5" l="1"/>
  <c r="L6558" i="5"/>
  <c r="F6558" i="5"/>
  <c r="E6559" i="5"/>
  <c r="T6558" i="5"/>
  <c r="V6558" i="5" s="1"/>
  <c r="S6559" i="5"/>
  <c r="T6559" i="5" l="1"/>
  <c r="V6559" i="5" s="1"/>
  <c r="S6560" i="5"/>
  <c r="E6560" i="5"/>
  <c r="F6559" i="5"/>
  <c r="M6558" i="5"/>
  <c r="L6559" i="5"/>
  <c r="M6559" i="5" l="1"/>
  <c r="L6560" i="5"/>
  <c r="T6560" i="5"/>
  <c r="V6560" i="5" s="1"/>
  <c r="S6561" i="5"/>
  <c r="F6560" i="5"/>
  <c r="E6561" i="5"/>
  <c r="F6561" i="5" l="1"/>
  <c r="E6562" i="5"/>
  <c r="S6562" i="5"/>
  <c r="T6561" i="5"/>
  <c r="V6561" i="5" s="1"/>
  <c r="L6561" i="5"/>
  <c r="M6560" i="5"/>
  <c r="T6562" i="5" l="1"/>
  <c r="V6562" i="5" s="1"/>
  <c r="S6563" i="5"/>
  <c r="F6562" i="5"/>
  <c r="E6563" i="5"/>
  <c r="M6561" i="5"/>
  <c r="L6562" i="5"/>
  <c r="M6562" i="5" l="1"/>
  <c r="L6563" i="5"/>
  <c r="T6563" i="5"/>
  <c r="V6563" i="5" s="1"/>
  <c r="S6564" i="5"/>
  <c r="E6564" i="5"/>
  <c r="F6563" i="5"/>
  <c r="T6564" i="5" l="1"/>
  <c r="V6564" i="5" s="1"/>
  <c r="S6565" i="5"/>
  <c r="F6564" i="5"/>
  <c r="E6565" i="5"/>
  <c r="M6563" i="5"/>
  <c r="L6564" i="5"/>
  <c r="L6565" i="5" l="1"/>
  <c r="M6564" i="5"/>
  <c r="F6565" i="5"/>
  <c r="E6566" i="5"/>
  <c r="S6566" i="5"/>
  <c r="T6565" i="5"/>
  <c r="V6565" i="5" s="1"/>
  <c r="T6566" i="5" l="1"/>
  <c r="V6566" i="5" s="1"/>
  <c r="S6567" i="5"/>
  <c r="F6566" i="5"/>
  <c r="E6567" i="5"/>
  <c r="M6565" i="5"/>
  <c r="L6566" i="5"/>
  <c r="M6566" i="5" l="1"/>
  <c r="L6567" i="5"/>
  <c r="E6568" i="5"/>
  <c r="F6567" i="5"/>
  <c r="T6567" i="5"/>
  <c r="V6567" i="5" s="1"/>
  <c r="S6568" i="5"/>
  <c r="T6568" i="5" l="1"/>
  <c r="V6568" i="5" s="1"/>
  <c r="S6569" i="5"/>
  <c r="F6568" i="5"/>
  <c r="E6569" i="5"/>
  <c r="M6567" i="5"/>
  <c r="L6568" i="5"/>
  <c r="L6569" i="5" l="1"/>
  <c r="M6568" i="5"/>
  <c r="S6570" i="5"/>
  <c r="T6569" i="5"/>
  <c r="V6569" i="5" s="1"/>
  <c r="F6569" i="5"/>
  <c r="E6570" i="5"/>
  <c r="F6570" i="5" l="1"/>
  <c r="E6571" i="5"/>
  <c r="T6570" i="5"/>
  <c r="V6570" i="5" s="1"/>
  <c r="S6571" i="5"/>
  <c r="M6569" i="5"/>
  <c r="L6570" i="5"/>
  <c r="L6571" i="5" l="1"/>
  <c r="M6570" i="5"/>
  <c r="S6572" i="5"/>
  <c r="T6571" i="5"/>
  <c r="V6571" i="5" s="1"/>
  <c r="E6572" i="5"/>
  <c r="F6571" i="5"/>
  <c r="T6572" i="5" l="1"/>
  <c r="V6572" i="5" s="1"/>
  <c r="S6573" i="5"/>
  <c r="E6573" i="5"/>
  <c r="F6572" i="5"/>
  <c r="L6572" i="5"/>
  <c r="M6571" i="5"/>
  <c r="L6573" i="5" l="1"/>
  <c r="M6572" i="5"/>
  <c r="E6574" i="5"/>
  <c r="F6573" i="5"/>
  <c r="S6574" i="5"/>
  <c r="T6573" i="5"/>
  <c r="V6573" i="5" s="1"/>
  <c r="T6574" i="5" l="1"/>
  <c r="V6574" i="5" s="1"/>
  <c r="S6575" i="5"/>
  <c r="E6575" i="5"/>
  <c r="F6574" i="5"/>
  <c r="L6574" i="5"/>
  <c r="M6573" i="5"/>
  <c r="L6575" i="5" l="1"/>
  <c r="M6574" i="5"/>
  <c r="F6575" i="5"/>
  <c r="E6576" i="5"/>
  <c r="S6576" i="5"/>
  <c r="T6575" i="5"/>
  <c r="V6575" i="5" s="1"/>
  <c r="T6576" i="5" l="1"/>
  <c r="V6576" i="5" s="1"/>
  <c r="S6577" i="5"/>
  <c r="E6577" i="5"/>
  <c r="F6576" i="5"/>
  <c r="M6575" i="5"/>
  <c r="L6576" i="5"/>
  <c r="E6578" i="5" l="1"/>
  <c r="F6577" i="5"/>
  <c r="T6577" i="5"/>
  <c r="V6577" i="5" s="1"/>
  <c r="S6578" i="5"/>
  <c r="M6576" i="5"/>
  <c r="L6577" i="5"/>
  <c r="S6579" i="5" l="1"/>
  <c r="T6578" i="5"/>
  <c r="V6578" i="5" s="1"/>
  <c r="M6577" i="5"/>
  <c r="L6578" i="5"/>
  <c r="E6579" i="5"/>
  <c r="F6578" i="5"/>
  <c r="F6579" i="5" l="1"/>
  <c r="E6580" i="5"/>
  <c r="L6579" i="5"/>
  <c r="M6578" i="5"/>
  <c r="S6580" i="5"/>
  <c r="T6579" i="5"/>
  <c r="V6579" i="5" s="1"/>
  <c r="M6579" i="5" l="1"/>
  <c r="L6580" i="5"/>
  <c r="S6581" i="5"/>
  <c r="T6580" i="5"/>
  <c r="V6580" i="5" s="1"/>
  <c r="E6581" i="5"/>
  <c r="F6580" i="5"/>
  <c r="T6581" i="5" l="1"/>
  <c r="V6581" i="5" s="1"/>
  <c r="S6582" i="5"/>
  <c r="E6582" i="5"/>
  <c r="F6581" i="5"/>
  <c r="M6580" i="5"/>
  <c r="L6581" i="5"/>
  <c r="L6582" i="5" l="1"/>
  <c r="M6581" i="5"/>
  <c r="F6582" i="5"/>
  <c r="E6583" i="5"/>
  <c r="S6583" i="5"/>
  <c r="T6582" i="5"/>
  <c r="V6582" i="5" s="1"/>
  <c r="S6584" i="5" l="1"/>
  <c r="T6583" i="5"/>
  <c r="V6583" i="5" s="1"/>
  <c r="F6583" i="5"/>
  <c r="E6584" i="5"/>
  <c r="L6583" i="5"/>
  <c r="M6582" i="5"/>
  <c r="F6584" i="5" l="1"/>
  <c r="E6585" i="5"/>
  <c r="L6584" i="5"/>
  <c r="M6583" i="5"/>
  <c r="T6584" i="5"/>
  <c r="V6584" i="5" s="1"/>
  <c r="S6585" i="5"/>
  <c r="T6585" i="5" l="1"/>
  <c r="V6585" i="5" s="1"/>
  <c r="S6586" i="5"/>
  <c r="M6584" i="5"/>
  <c r="L6585" i="5"/>
  <c r="E6586" i="5"/>
  <c r="F6585" i="5"/>
  <c r="E6587" i="5" l="1"/>
  <c r="F6586" i="5"/>
  <c r="L6586" i="5"/>
  <c r="M6585" i="5"/>
  <c r="T6586" i="5"/>
  <c r="V6586" i="5" s="1"/>
  <c r="S6587" i="5"/>
  <c r="S6588" i="5" l="1"/>
  <c r="T6587" i="5"/>
  <c r="V6587" i="5" s="1"/>
  <c r="L6587" i="5"/>
  <c r="M6586" i="5"/>
  <c r="F6587" i="5"/>
  <c r="E6588" i="5"/>
  <c r="L6588" i="5" l="1"/>
  <c r="M6587" i="5"/>
  <c r="E6589" i="5"/>
  <c r="F6588" i="5"/>
  <c r="T6588" i="5"/>
  <c r="V6588" i="5" s="1"/>
  <c r="S6589" i="5"/>
  <c r="T6589" i="5" l="1"/>
  <c r="V6589" i="5" s="1"/>
  <c r="S6590" i="5"/>
  <c r="M6588" i="5"/>
  <c r="L6589" i="5"/>
  <c r="E6590" i="5"/>
  <c r="F6589" i="5"/>
  <c r="M6589" i="5" l="1"/>
  <c r="L6590" i="5"/>
  <c r="S6591" i="5"/>
  <c r="T6590" i="5"/>
  <c r="V6590" i="5" s="1"/>
  <c r="E6591" i="5"/>
  <c r="F6590" i="5"/>
  <c r="F6591" i="5" l="1"/>
  <c r="E6592" i="5"/>
  <c r="S6592" i="5"/>
  <c r="T6591" i="5"/>
  <c r="V6591" i="5" s="1"/>
  <c r="L6591" i="5"/>
  <c r="M6590" i="5"/>
  <c r="M6591" i="5" l="1"/>
  <c r="L6592" i="5"/>
  <c r="S6593" i="5"/>
  <c r="T6592" i="5"/>
  <c r="V6592" i="5" s="1"/>
  <c r="E6593" i="5"/>
  <c r="F6592" i="5"/>
  <c r="E6594" i="5" l="1"/>
  <c r="F6593" i="5"/>
  <c r="T6593" i="5"/>
  <c r="V6593" i="5" s="1"/>
  <c r="S6594" i="5"/>
  <c r="M6592" i="5"/>
  <c r="L6593" i="5"/>
  <c r="M6593" i="5" l="1"/>
  <c r="L6594" i="5"/>
  <c r="S6595" i="5"/>
  <c r="T6594" i="5"/>
  <c r="V6594" i="5" s="1"/>
  <c r="F6594" i="5"/>
  <c r="E6595" i="5"/>
  <c r="F6595" i="5" l="1"/>
  <c r="E6596" i="5"/>
  <c r="S6596" i="5"/>
  <c r="T6595" i="5"/>
  <c r="V6595" i="5" s="1"/>
  <c r="L6595" i="5"/>
  <c r="M6594" i="5"/>
  <c r="L6596" i="5" l="1"/>
  <c r="M6595" i="5"/>
  <c r="T6596" i="5"/>
  <c r="V6596" i="5" s="1"/>
  <c r="S6597" i="5"/>
  <c r="F6596" i="5"/>
  <c r="E6597" i="5"/>
  <c r="E6598" i="5" l="1"/>
  <c r="F6597" i="5"/>
  <c r="T6597" i="5"/>
  <c r="V6597" i="5" s="1"/>
  <c r="S6598" i="5"/>
  <c r="M6596" i="5"/>
  <c r="L6597" i="5"/>
  <c r="T6598" i="5" l="1"/>
  <c r="V6598" i="5" s="1"/>
  <c r="S6599" i="5"/>
  <c r="F6598" i="5"/>
  <c r="E6599" i="5"/>
  <c r="L6598" i="5"/>
  <c r="M6597" i="5"/>
  <c r="L6599" i="5" l="1"/>
  <c r="M6598" i="5"/>
  <c r="F6599" i="5"/>
  <c r="E6600" i="5"/>
  <c r="S6600" i="5"/>
  <c r="T6599" i="5"/>
  <c r="V6599" i="5" s="1"/>
  <c r="T6600" i="5" l="1"/>
  <c r="V6600" i="5" s="1"/>
  <c r="S6601" i="5"/>
  <c r="E6601" i="5"/>
  <c r="F6600" i="5"/>
  <c r="L6600" i="5"/>
  <c r="M6599" i="5"/>
  <c r="M6600" i="5" l="1"/>
  <c r="L6601" i="5"/>
  <c r="T6601" i="5"/>
  <c r="V6601" i="5" s="1"/>
  <c r="S6602" i="5"/>
  <c r="E6602" i="5"/>
  <c r="F6601" i="5"/>
  <c r="S6603" i="5" l="1"/>
  <c r="T6602" i="5"/>
  <c r="V6602" i="5" s="1"/>
  <c r="E6603" i="5"/>
  <c r="F6602" i="5"/>
  <c r="L6602" i="5"/>
  <c r="M6601" i="5"/>
  <c r="L6603" i="5" l="1"/>
  <c r="M6602" i="5"/>
  <c r="F6603" i="5"/>
  <c r="E6604" i="5"/>
  <c r="S6604" i="5"/>
  <c r="T6603" i="5"/>
  <c r="V6603" i="5" s="1"/>
  <c r="E6605" i="5" l="1"/>
  <c r="F6604" i="5"/>
  <c r="S6605" i="5"/>
  <c r="T6604" i="5"/>
  <c r="V6604" i="5" s="1"/>
  <c r="M6603" i="5"/>
  <c r="L6604" i="5"/>
  <c r="T6605" i="5" l="1"/>
  <c r="V6605" i="5" s="1"/>
  <c r="S6606" i="5"/>
  <c r="M6604" i="5"/>
  <c r="L6605" i="5"/>
  <c r="E6606" i="5"/>
  <c r="F6605" i="5"/>
  <c r="F6606" i="5" l="1"/>
  <c r="E6607" i="5"/>
  <c r="M6605" i="5"/>
  <c r="L6606" i="5"/>
  <c r="S6607" i="5"/>
  <c r="T6606" i="5"/>
  <c r="V6606" i="5" s="1"/>
  <c r="S6608" i="5" l="1"/>
  <c r="T6607" i="5"/>
  <c r="V6607" i="5" s="1"/>
  <c r="L6607" i="5"/>
  <c r="M6606" i="5"/>
  <c r="F6607" i="5"/>
  <c r="E6608" i="5"/>
  <c r="L6608" i="5" l="1"/>
  <c r="M6607" i="5"/>
  <c r="F6608" i="5"/>
  <c r="E6609" i="5"/>
  <c r="S6609" i="5"/>
  <c r="T6608" i="5"/>
  <c r="V6608" i="5" s="1"/>
  <c r="T6609" i="5" l="1"/>
  <c r="V6609" i="5" s="1"/>
  <c r="S6610" i="5"/>
  <c r="E6610" i="5"/>
  <c r="F6609" i="5"/>
  <c r="M6608" i="5"/>
  <c r="L6609" i="5"/>
  <c r="L6610" i="5" l="1"/>
  <c r="M6609" i="5"/>
  <c r="T6610" i="5"/>
  <c r="V6610" i="5" s="1"/>
  <c r="S6611" i="5"/>
  <c r="F6610" i="5"/>
  <c r="E6611" i="5"/>
  <c r="F6611" i="5" l="1"/>
  <c r="E6612" i="5"/>
  <c r="S6612" i="5"/>
  <c r="T6611" i="5"/>
  <c r="V6611" i="5" s="1"/>
  <c r="L6611" i="5"/>
  <c r="M6610" i="5"/>
  <c r="L6612" i="5" l="1"/>
  <c r="M6611" i="5"/>
  <c r="T6612" i="5"/>
  <c r="V6612" i="5" s="1"/>
  <c r="S6613" i="5"/>
  <c r="E6613" i="5"/>
  <c r="F6612" i="5"/>
  <c r="E6614" i="5" l="1"/>
  <c r="F6613" i="5"/>
  <c r="T6613" i="5"/>
  <c r="V6613" i="5" s="1"/>
  <c r="S6614" i="5"/>
  <c r="M6612" i="5"/>
  <c r="L6613" i="5"/>
  <c r="S6615" i="5" l="1"/>
  <c r="T6614" i="5"/>
  <c r="V6614" i="5" s="1"/>
  <c r="M6613" i="5"/>
  <c r="L6614" i="5"/>
  <c r="E6615" i="5"/>
  <c r="F6614" i="5"/>
  <c r="F6615" i="5" l="1"/>
  <c r="E6616" i="5"/>
  <c r="L6615" i="5"/>
  <c r="M6614" i="5"/>
  <c r="S6616" i="5"/>
  <c r="T6615" i="5"/>
  <c r="V6615" i="5" s="1"/>
  <c r="M6615" i="5" l="1"/>
  <c r="L6616" i="5"/>
  <c r="S6617" i="5"/>
  <c r="T6616" i="5"/>
  <c r="V6616" i="5" s="1"/>
  <c r="F6616" i="5"/>
  <c r="E6617" i="5"/>
  <c r="E6618" i="5" l="1"/>
  <c r="F6617" i="5"/>
  <c r="T6617" i="5"/>
  <c r="V6617" i="5" s="1"/>
  <c r="S6618" i="5"/>
  <c r="M6616" i="5"/>
  <c r="L6617" i="5"/>
  <c r="T6618" i="5" l="1"/>
  <c r="V6618" i="5" s="1"/>
  <c r="S6619" i="5"/>
  <c r="L6618" i="5"/>
  <c r="M6617" i="5"/>
  <c r="F6618" i="5"/>
  <c r="E6619" i="5"/>
  <c r="F6619" i="5" l="1"/>
  <c r="E6620" i="5"/>
  <c r="L6619" i="5"/>
  <c r="M6618" i="5"/>
  <c r="S6620" i="5"/>
  <c r="T6619" i="5"/>
  <c r="V6619" i="5" s="1"/>
  <c r="S6621" i="5" l="1"/>
  <c r="T6620" i="5"/>
  <c r="V6620" i="5" s="1"/>
  <c r="L6620" i="5"/>
  <c r="M6619" i="5"/>
  <c r="F6620" i="5"/>
  <c r="E6621" i="5"/>
  <c r="E6622" i="5" l="1"/>
  <c r="F6621" i="5"/>
  <c r="M6620" i="5"/>
  <c r="L6621" i="5"/>
  <c r="T6621" i="5"/>
  <c r="V6621" i="5" s="1"/>
  <c r="S6622" i="5"/>
  <c r="T6622" i="5" l="1"/>
  <c r="V6622" i="5" s="1"/>
  <c r="S6623" i="5"/>
  <c r="M6621" i="5"/>
  <c r="L6622" i="5"/>
  <c r="F6622" i="5"/>
  <c r="E6623" i="5"/>
  <c r="F6623" i="5" l="1"/>
  <c r="E6624" i="5"/>
  <c r="L6623" i="5"/>
  <c r="M6622" i="5"/>
  <c r="S6624" i="5"/>
  <c r="T6623" i="5"/>
  <c r="V6623" i="5" s="1"/>
  <c r="L6624" i="5" l="1"/>
  <c r="M6623" i="5"/>
  <c r="T6624" i="5"/>
  <c r="V6624" i="5" s="1"/>
  <c r="S6625" i="5"/>
  <c r="F6624" i="5"/>
  <c r="E6625" i="5"/>
  <c r="E6626" i="5" l="1"/>
  <c r="F6625" i="5"/>
  <c r="T6625" i="5"/>
  <c r="V6625" i="5" s="1"/>
  <c r="S6626" i="5"/>
  <c r="M6624" i="5"/>
  <c r="L6625" i="5"/>
  <c r="E6627" i="5" l="1"/>
  <c r="F6626" i="5"/>
  <c r="M6625" i="5"/>
  <c r="L6626" i="5"/>
  <c r="T6626" i="5"/>
  <c r="V6626" i="5" s="1"/>
  <c r="S6627" i="5"/>
  <c r="S6628" i="5" l="1"/>
  <c r="T6627" i="5"/>
  <c r="V6627" i="5" s="1"/>
  <c r="L6627" i="5"/>
  <c r="M6626" i="5"/>
  <c r="F6627" i="5"/>
  <c r="E6628" i="5"/>
  <c r="F6628" i="5" l="1"/>
  <c r="E6629" i="5"/>
  <c r="M6627" i="5"/>
  <c r="L6628" i="5"/>
  <c r="S6629" i="5"/>
  <c r="T6628" i="5"/>
  <c r="V6628" i="5" s="1"/>
  <c r="M6628" i="5" l="1"/>
  <c r="L6629" i="5"/>
  <c r="E6630" i="5"/>
  <c r="F6629" i="5"/>
  <c r="T6629" i="5"/>
  <c r="V6629" i="5" s="1"/>
  <c r="S6630" i="5"/>
  <c r="T6630" i="5" l="1"/>
  <c r="V6630" i="5" s="1"/>
  <c r="S6631" i="5"/>
  <c r="M6629" i="5"/>
  <c r="L6630" i="5"/>
  <c r="E6631" i="5"/>
  <c r="F6630" i="5"/>
  <c r="F6631" i="5" l="1"/>
  <c r="E6632" i="5"/>
  <c r="L6631" i="5"/>
  <c r="M6630" i="5"/>
  <c r="S6632" i="5"/>
  <c r="T6631" i="5"/>
  <c r="V6631" i="5" s="1"/>
  <c r="S6633" i="5" l="1"/>
  <c r="T6632" i="5"/>
  <c r="V6632" i="5" s="1"/>
  <c r="L6632" i="5"/>
  <c r="M6631" i="5"/>
  <c r="F6632" i="5"/>
  <c r="E6633" i="5"/>
  <c r="E6634" i="5" l="1"/>
  <c r="F6633" i="5"/>
  <c r="M6632" i="5"/>
  <c r="L6633" i="5"/>
  <c r="T6633" i="5"/>
  <c r="V6633" i="5" s="1"/>
  <c r="S6634" i="5"/>
  <c r="T6634" i="5" l="1"/>
  <c r="V6634" i="5" s="1"/>
  <c r="S6635" i="5"/>
  <c r="M6633" i="5"/>
  <c r="L6634" i="5"/>
  <c r="F6634" i="5"/>
  <c r="E6635" i="5"/>
  <c r="F6635" i="5" l="1"/>
  <c r="E6636" i="5"/>
  <c r="L6635" i="5"/>
  <c r="M6634" i="5"/>
  <c r="S6636" i="5"/>
  <c r="T6635" i="5"/>
  <c r="V6635" i="5" s="1"/>
  <c r="T6636" i="5" l="1"/>
  <c r="V6636" i="5" s="1"/>
  <c r="S6637" i="5"/>
  <c r="L6636" i="5"/>
  <c r="M6635" i="5"/>
  <c r="F6636" i="5"/>
  <c r="E6637" i="5"/>
  <c r="E6638" i="5" l="1"/>
  <c r="F6637" i="5"/>
  <c r="T6637" i="5"/>
  <c r="V6637" i="5" s="1"/>
  <c r="S6638" i="5"/>
  <c r="M6636" i="5"/>
  <c r="L6637" i="5"/>
  <c r="T6638" i="5" l="1"/>
  <c r="V6638" i="5" s="1"/>
  <c r="S6639" i="5"/>
  <c r="M6637" i="5"/>
  <c r="L6638" i="5"/>
  <c r="E6639" i="5"/>
  <c r="F6638" i="5"/>
  <c r="F6639" i="5" l="1"/>
  <c r="E6640" i="5"/>
  <c r="L6639" i="5"/>
  <c r="M6638" i="5"/>
  <c r="S6640" i="5"/>
  <c r="T6639" i="5"/>
  <c r="V6639" i="5" s="1"/>
  <c r="S6641" i="5" l="1"/>
  <c r="T6640" i="5"/>
  <c r="V6640" i="5" s="1"/>
  <c r="M6639" i="5"/>
  <c r="L6640" i="5"/>
  <c r="F6640" i="5"/>
  <c r="E6641" i="5"/>
  <c r="E6642" i="5" l="1"/>
  <c r="F6641" i="5"/>
  <c r="M6640" i="5"/>
  <c r="L6641" i="5"/>
  <c r="T6641" i="5"/>
  <c r="V6641" i="5" s="1"/>
  <c r="S6642" i="5"/>
  <c r="M6641" i="5" l="1"/>
  <c r="L6642" i="5"/>
  <c r="T6642" i="5"/>
  <c r="V6642" i="5" s="1"/>
  <c r="S6643" i="5"/>
  <c r="E6643" i="5"/>
  <c r="F6642" i="5"/>
  <c r="F6643" i="5" l="1"/>
  <c r="E6644" i="5"/>
  <c r="S6644" i="5"/>
  <c r="T6643" i="5"/>
  <c r="V6643" i="5" s="1"/>
  <c r="L6643" i="5"/>
  <c r="M6642" i="5"/>
  <c r="M6643" i="5" l="1"/>
  <c r="L6644" i="5"/>
  <c r="S6645" i="5"/>
  <c r="T6644" i="5"/>
  <c r="V6644" i="5" s="1"/>
  <c r="F6644" i="5"/>
  <c r="E6645" i="5"/>
  <c r="E6646" i="5" l="1"/>
  <c r="F6645" i="5"/>
  <c r="T6645" i="5"/>
  <c r="V6645" i="5" s="1"/>
  <c r="S6646" i="5"/>
  <c r="M6644" i="5"/>
  <c r="L6645" i="5"/>
  <c r="T6646" i="5" l="1"/>
  <c r="V6646" i="5" s="1"/>
  <c r="S6647" i="5"/>
  <c r="M6645" i="5"/>
  <c r="L6646" i="5"/>
  <c r="F6646" i="5"/>
  <c r="E6647" i="5"/>
  <c r="F6647" i="5" l="1"/>
  <c r="E6648" i="5"/>
  <c r="L6647" i="5"/>
  <c r="M6646" i="5"/>
  <c r="S6648" i="5"/>
  <c r="T6647" i="5"/>
  <c r="V6647" i="5" s="1"/>
  <c r="T6648" i="5" l="1"/>
  <c r="V6648" i="5" s="1"/>
  <c r="S6649" i="5"/>
  <c r="L6648" i="5"/>
  <c r="M6647" i="5"/>
  <c r="F6648" i="5"/>
  <c r="E6649" i="5"/>
  <c r="M6648" i="5" l="1"/>
  <c r="L6649" i="5"/>
  <c r="T6649" i="5"/>
  <c r="V6649" i="5" s="1"/>
  <c r="S6650" i="5"/>
  <c r="E6650" i="5"/>
  <c r="F6649" i="5"/>
  <c r="E6651" i="5" l="1"/>
  <c r="F6650" i="5"/>
  <c r="T6650" i="5"/>
  <c r="V6650" i="5" s="1"/>
  <c r="S6651" i="5"/>
  <c r="M6649" i="5"/>
  <c r="L6650" i="5"/>
  <c r="S6652" i="5" l="1"/>
  <c r="T6651" i="5"/>
  <c r="V6651" i="5" s="1"/>
  <c r="F6651" i="5"/>
  <c r="E6652" i="5"/>
  <c r="L6651" i="5"/>
  <c r="M6650" i="5"/>
  <c r="L6652" i="5" l="1"/>
  <c r="M6651" i="5"/>
  <c r="F6652" i="5"/>
  <c r="E6653" i="5"/>
  <c r="S6653" i="5"/>
  <c r="T6652" i="5"/>
  <c r="V6652" i="5" s="1"/>
  <c r="T6653" i="5" l="1"/>
  <c r="V6653" i="5" s="1"/>
  <c r="S6654" i="5"/>
  <c r="E6654" i="5"/>
  <c r="F6653" i="5"/>
  <c r="M6652" i="5"/>
  <c r="L6653" i="5"/>
  <c r="T6654" i="5" l="1"/>
  <c r="V6654" i="5" s="1"/>
  <c r="S6655" i="5"/>
  <c r="M6653" i="5"/>
  <c r="L6654" i="5"/>
  <c r="E6655" i="5"/>
  <c r="F6654" i="5"/>
  <c r="F6655" i="5" l="1"/>
  <c r="E6656" i="5"/>
  <c r="L6655" i="5"/>
  <c r="M6654" i="5"/>
  <c r="S6656" i="5"/>
  <c r="T6655" i="5"/>
  <c r="V6655" i="5" s="1"/>
  <c r="M6655" i="5" l="1"/>
  <c r="L6656" i="5"/>
  <c r="F6656" i="5"/>
  <c r="E6657" i="5"/>
  <c r="S6657" i="5"/>
  <c r="T6656" i="5"/>
  <c r="V6656" i="5" s="1"/>
  <c r="T6657" i="5" l="1"/>
  <c r="V6657" i="5" s="1"/>
  <c r="S6658" i="5"/>
  <c r="E6658" i="5"/>
  <c r="F6657" i="5"/>
  <c r="M6656" i="5"/>
  <c r="L6657" i="5"/>
  <c r="M6657" i="5" l="1"/>
  <c r="L6658" i="5"/>
  <c r="T6658" i="5"/>
  <c r="V6658" i="5" s="1"/>
  <c r="S6659" i="5"/>
  <c r="F6658" i="5"/>
  <c r="E6659" i="5"/>
  <c r="F6659" i="5" l="1"/>
  <c r="E6660" i="5"/>
  <c r="S6660" i="5"/>
  <c r="T6659" i="5"/>
  <c r="V6659" i="5" s="1"/>
  <c r="L6659" i="5"/>
  <c r="M6658" i="5"/>
  <c r="T6660" i="5" l="1"/>
  <c r="V6660" i="5" s="1"/>
  <c r="S6661" i="5"/>
  <c r="F6660" i="5"/>
  <c r="E6661" i="5"/>
  <c r="L6660" i="5"/>
  <c r="M6659" i="5"/>
  <c r="M6660" i="5" l="1"/>
  <c r="L6661" i="5"/>
  <c r="E6662" i="5"/>
  <c r="F6661" i="5"/>
  <c r="T6661" i="5"/>
  <c r="V6661" i="5" s="1"/>
  <c r="S6662" i="5"/>
  <c r="E6663" i="5" l="1"/>
  <c r="F6662" i="5"/>
  <c r="T6662" i="5"/>
  <c r="V6662" i="5" s="1"/>
  <c r="S6663" i="5"/>
  <c r="M6661" i="5"/>
  <c r="L6662" i="5"/>
  <c r="S6664" i="5" l="1"/>
  <c r="T6663" i="5"/>
  <c r="V6663" i="5" s="1"/>
  <c r="L6663" i="5"/>
  <c r="M6662" i="5"/>
  <c r="F6663" i="5"/>
  <c r="E6664" i="5"/>
  <c r="L6664" i="5" l="1"/>
  <c r="M6663" i="5"/>
  <c r="T6664" i="5"/>
  <c r="V6664" i="5" s="1"/>
  <c r="S6665" i="5"/>
  <c r="F6664" i="5"/>
  <c r="E6665" i="5"/>
  <c r="E6666" i="5" l="1"/>
  <c r="F6665" i="5"/>
  <c r="T6665" i="5"/>
  <c r="V6665" i="5" s="1"/>
  <c r="S6666" i="5"/>
  <c r="M6664" i="5"/>
  <c r="L6665" i="5"/>
  <c r="M6665" i="5" l="1"/>
  <c r="L6666" i="5"/>
  <c r="T6666" i="5"/>
  <c r="V6666" i="5" s="1"/>
  <c r="S6667" i="5"/>
  <c r="E6667" i="5"/>
  <c r="F6666" i="5"/>
  <c r="F6667" i="5" l="1"/>
  <c r="E6668" i="5"/>
  <c r="S6668" i="5"/>
  <c r="T6667" i="5"/>
  <c r="V6667" i="5" s="1"/>
  <c r="L6667" i="5"/>
  <c r="M6666" i="5"/>
  <c r="S6669" i="5" l="1"/>
  <c r="T6668" i="5"/>
  <c r="V6668" i="5" s="1"/>
  <c r="M6667" i="5"/>
  <c r="L6668" i="5"/>
  <c r="F6668" i="5"/>
  <c r="E6669" i="5"/>
  <c r="E6670" i="5" l="1"/>
  <c r="F6669" i="5"/>
  <c r="M6668" i="5"/>
  <c r="L6669" i="5"/>
  <c r="T6669" i="5"/>
  <c r="V6669" i="5" s="1"/>
  <c r="S6670" i="5"/>
  <c r="T6670" i="5" l="1"/>
  <c r="V6670" i="5" s="1"/>
  <c r="S6671" i="5"/>
  <c r="F6670" i="5"/>
  <c r="E6671" i="5"/>
  <c r="M6669" i="5"/>
  <c r="L6670" i="5"/>
  <c r="L6671" i="5" l="1"/>
  <c r="M6670" i="5"/>
  <c r="F6671" i="5"/>
  <c r="E6672" i="5"/>
  <c r="S6672" i="5"/>
  <c r="T6671" i="5"/>
  <c r="V6671" i="5" s="1"/>
  <c r="S6673" i="5" l="1"/>
  <c r="T6672" i="5"/>
  <c r="V6672" i="5" s="1"/>
  <c r="F6672" i="5"/>
  <c r="E6673" i="5"/>
  <c r="L6672" i="5"/>
  <c r="M6671" i="5"/>
  <c r="M6672" i="5" l="1"/>
  <c r="L6673" i="5"/>
  <c r="E6674" i="5"/>
  <c r="F6673" i="5"/>
  <c r="T6673" i="5"/>
  <c r="V6673" i="5" s="1"/>
  <c r="S6674" i="5"/>
  <c r="T6674" i="5" l="1"/>
  <c r="V6674" i="5" s="1"/>
  <c r="S6675" i="5"/>
  <c r="E6675" i="5"/>
  <c r="F6674" i="5"/>
  <c r="M6673" i="5"/>
  <c r="L6674" i="5"/>
  <c r="L6675" i="5" l="1"/>
  <c r="M6674" i="5"/>
  <c r="F6675" i="5"/>
  <c r="E6676" i="5"/>
  <c r="S6676" i="5"/>
  <c r="T6675" i="5"/>
  <c r="V6675" i="5" s="1"/>
  <c r="T6676" i="5" l="1"/>
  <c r="V6676" i="5" s="1"/>
  <c r="S6677" i="5"/>
  <c r="F6676" i="5"/>
  <c r="E6677" i="5"/>
  <c r="L6676" i="5"/>
  <c r="M6675" i="5"/>
  <c r="M6676" i="5" l="1"/>
  <c r="L6677" i="5"/>
  <c r="T6677" i="5"/>
  <c r="V6677" i="5" s="1"/>
  <c r="S6678" i="5"/>
  <c r="E6678" i="5"/>
  <c r="F6677" i="5"/>
  <c r="E6679" i="5" l="1"/>
  <c r="F6678" i="5"/>
  <c r="T6678" i="5"/>
  <c r="V6678" i="5" s="1"/>
  <c r="S6679" i="5"/>
  <c r="M6677" i="5"/>
  <c r="L6678" i="5"/>
  <c r="L6679" i="5" l="1"/>
  <c r="M6678" i="5"/>
  <c r="S6680" i="5"/>
  <c r="T6679" i="5"/>
  <c r="V6679" i="5" s="1"/>
  <c r="F6679" i="5"/>
  <c r="E6680" i="5"/>
  <c r="S6681" i="5" l="1"/>
  <c r="T6680" i="5"/>
  <c r="V6680" i="5" s="1"/>
  <c r="F6680" i="5"/>
  <c r="E6681" i="5"/>
  <c r="M6679" i="5"/>
  <c r="L6680" i="5"/>
  <c r="M6680" i="5" l="1"/>
  <c r="L6681" i="5"/>
  <c r="T6681" i="5"/>
  <c r="V6681" i="5" s="1"/>
  <c r="S6682" i="5"/>
  <c r="E6682" i="5"/>
  <c r="F6681" i="5"/>
  <c r="T6682" i="5" l="1"/>
  <c r="V6682" i="5" s="1"/>
  <c r="S6683" i="5"/>
  <c r="F6682" i="5"/>
  <c r="E6683" i="5"/>
  <c r="M6681" i="5"/>
  <c r="L6682" i="5"/>
  <c r="F6683" i="5" l="1"/>
  <c r="E6684" i="5"/>
  <c r="L6683" i="5"/>
  <c r="M6682" i="5"/>
  <c r="S6684" i="5"/>
  <c r="T6683" i="5"/>
  <c r="V6683" i="5" s="1"/>
  <c r="S6685" i="5" l="1"/>
  <c r="T6684" i="5"/>
  <c r="V6684" i="5" s="1"/>
  <c r="L6684" i="5"/>
  <c r="M6683" i="5"/>
  <c r="F6684" i="5"/>
  <c r="E6685" i="5"/>
  <c r="E6686" i="5" l="1"/>
  <c r="F6685" i="5"/>
  <c r="M6684" i="5"/>
  <c r="L6685" i="5"/>
  <c r="T6685" i="5"/>
  <c r="V6685" i="5" s="1"/>
  <c r="S6686" i="5"/>
  <c r="T6686" i="5" l="1"/>
  <c r="V6686" i="5" s="1"/>
  <c r="S6687" i="5"/>
  <c r="M6685" i="5"/>
  <c r="L6686" i="5"/>
  <c r="F6686" i="5"/>
  <c r="E6687" i="5"/>
  <c r="F6687" i="5" l="1"/>
  <c r="E6688" i="5"/>
  <c r="S6688" i="5"/>
  <c r="T6687" i="5"/>
  <c r="V6687" i="5" s="1"/>
  <c r="L6687" i="5"/>
  <c r="M6686" i="5"/>
  <c r="L6688" i="5" l="1"/>
  <c r="M6687" i="5"/>
  <c r="T6688" i="5"/>
  <c r="V6688" i="5" s="1"/>
  <c r="S6689" i="5"/>
  <c r="F6688" i="5"/>
  <c r="E6689" i="5"/>
  <c r="E6690" i="5" l="1"/>
  <c r="F6689" i="5"/>
  <c r="T6689" i="5"/>
  <c r="V6689" i="5" s="1"/>
  <c r="S6690" i="5"/>
  <c r="M6688" i="5"/>
  <c r="L6689" i="5"/>
  <c r="T6690" i="5" l="1"/>
  <c r="V6690" i="5" s="1"/>
  <c r="S6691" i="5"/>
  <c r="E6691" i="5"/>
  <c r="F6690" i="5"/>
  <c r="M6689" i="5"/>
  <c r="L6690" i="5"/>
  <c r="L6691" i="5" l="1"/>
  <c r="M6690" i="5"/>
  <c r="F6691" i="5"/>
  <c r="E6692" i="5"/>
  <c r="S6692" i="5"/>
  <c r="T6691" i="5"/>
  <c r="V6691" i="5" s="1"/>
  <c r="S6693" i="5" l="1"/>
  <c r="T6692" i="5"/>
  <c r="V6692" i="5" s="1"/>
  <c r="F6692" i="5"/>
  <c r="E6693" i="5"/>
  <c r="M6691" i="5"/>
  <c r="L6692" i="5"/>
  <c r="M6692" i="5" l="1"/>
  <c r="L6693" i="5"/>
  <c r="E6694" i="5"/>
  <c r="F6693" i="5"/>
  <c r="T6693" i="5"/>
  <c r="V6693" i="5" s="1"/>
  <c r="S6694" i="5"/>
  <c r="T6694" i="5" l="1"/>
  <c r="V6694" i="5" s="1"/>
  <c r="S6695" i="5"/>
  <c r="E6695" i="5"/>
  <c r="F6694" i="5"/>
  <c r="M6693" i="5"/>
  <c r="L6694" i="5"/>
  <c r="L6695" i="5" l="1"/>
  <c r="M6694" i="5"/>
  <c r="F6695" i="5"/>
  <c r="E6696" i="5"/>
  <c r="S6696" i="5"/>
  <c r="T6695" i="5"/>
  <c r="V6695" i="5" s="1"/>
  <c r="F6696" i="5" l="1"/>
  <c r="E6697" i="5"/>
  <c r="S6697" i="5"/>
  <c r="T6696" i="5"/>
  <c r="V6696" i="5" s="1"/>
  <c r="L6696" i="5"/>
  <c r="M6695" i="5"/>
  <c r="M6696" i="5" l="1"/>
  <c r="L6697" i="5"/>
  <c r="E6698" i="5"/>
  <c r="F6697" i="5"/>
  <c r="T6697" i="5"/>
  <c r="V6697" i="5" s="1"/>
  <c r="S6698" i="5"/>
  <c r="T6698" i="5" l="1"/>
  <c r="V6698" i="5" s="1"/>
  <c r="S6699" i="5"/>
  <c r="F6698" i="5"/>
  <c r="E6699" i="5"/>
  <c r="M6697" i="5"/>
  <c r="L6698" i="5"/>
  <c r="L6699" i="5" l="1"/>
  <c r="M6698" i="5"/>
  <c r="F6699" i="5"/>
  <c r="E6700" i="5"/>
  <c r="S6700" i="5"/>
  <c r="T6699" i="5"/>
  <c r="V6699" i="5" s="1"/>
  <c r="T6700" i="5" l="1"/>
  <c r="V6700" i="5" s="1"/>
  <c r="S6701" i="5"/>
  <c r="F6700" i="5"/>
  <c r="E6701" i="5"/>
  <c r="L6700" i="5"/>
  <c r="M6699" i="5"/>
  <c r="M6700" i="5" l="1"/>
  <c r="L6701" i="5"/>
  <c r="E6702" i="5"/>
  <c r="F6701" i="5"/>
  <c r="T6701" i="5"/>
  <c r="V6701" i="5" s="1"/>
  <c r="S6702" i="5"/>
  <c r="T6702" i="5" l="1"/>
  <c r="V6702" i="5" s="1"/>
  <c r="S6703" i="5"/>
  <c r="E6703" i="5"/>
  <c r="F6702" i="5"/>
  <c r="M6701" i="5"/>
  <c r="L6702" i="5"/>
  <c r="L6703" i="5" l="1"/>
  <c r="M6702" i="5"/>
  <c r="S6704" i="5"/>
  <c r="T6703" i="5"/>
  <c r="V6703" i="5" s="1"/>
  <c r="F6703" i="5"/>
  <c r="E6704" i="5"/>
  <c r="F6704" i="5" l="1"/>
  <c r="E6705" i="5"/>
  <c r="S6705" i="5"/>
  <c r="T6704" i="5"/>
  <c r="V6704" i="5" s="1"/>
  <c r="M6703" i="5"/>
  <c r="L6704" i="5"/>
  <c r="T6705" i="5" l="1"/>
  <c r="V6705" i="5" s="1"/>
  <c r="S6706" i="5"/>
  <c r="M6704" i="5"/>
  <c r="L6705" i="5"/>
  <c r="E6706" i="5"/>
  <c r="F6705" i="5"/>
  <c r="E6707" i="5" l="1"/>
  <c r="F6706" i="5"/>
  <c r="M6705" i="5"/>
  <c r="L6706" i="5"/>
  <c r="T6706" i="5"/>
  <c r="V6706" i="5" s="1"/>
  <c r="S6707" i="5"/>
  <c r="S6708" i="5" l="1"/>
  <c r="T6707" i="5"/>
  <c r="V6707" i="5" s="1"/>
  <c r="F6707" i="5"/>
  <c r="E6708" i="5"/>
  <c r="L6707" i="5"/>
  <c r="M6706" i="5"/>
  <c r="M6707" i="5" l="1"/>
  <c r="L6708" i="5"/>
  <c r="F6708" i="5"/>
  <c r="E6709" i="5"/>
  <c r="S6709" i="5"/>
  <c r="T6708" i="5"/>
  <c r="V6708" i="5" s="1"/>
  <c r="T6709" i="5" l="1"/>
  <c r="V6709" i="5" s="1"/>
  <c r="S6710" i="5"/>
  <c r="E6710" i="5"/>
  <c r="F6709" i="5"/>
  <c r="M6708" i="5"/>
  <c r="L6709" i="5"/>
  <c r="T6710" i="5" l="1"/>
  <c r="V6710" i="5" s="1"/>
  <c r="S6711" i="5"/>
  <c r="M6709" i="5"/>
  <c r="L6710" i="5"/>
  <c r="F6710" i="5"/>
  <c r="E6711" i="5"/>
  <c r="F6711" i="5" l="1"/>
  <c r="E6712" i="5"/>
  <c r="L6711" i="5"/>
  <c r="M6710" i="5"/>
  <c r="S6712" i="5"/>
  <c r="T6711" i="5"/>
  <c r="V6711" i="5" s="1"/>
  <c r="T6712" i="5" l="1"/>
  <c r="V6712" i="5" s="1"/>
  <c r="S6713" i="5"/>
  <c r="L6712" i="5"/>
  <c r="M6711" i="5"/>
  <c r="F6712" i="5"/>
  <c r="E6713" i="5"/>
  <c r="E6714" i="5" l="1"/>
  <c r="F6713" i="5"/>
  <c r="M6712" i="5"/>
  <c r="L6713" i="5"/>
  <c r="T6713" i="5"/>
  <c r="V6713" i="5" s="1"/>
  <c r="S6714" i="5"/>
  <c r="M6713" i="5" l="1"/>
  <c r="L6714" i="5"/>
  <c r="T6714" i="5"/>
  <c r="V6714" i="5" s="1"/>
  <c r="S6715" i="5"/>
  <c r="E6715" i="5"/>
  <c r="F6714" i="5"/>
  <c r="F6715" i="5" l="1"/>
  <c r="E6716" i="5"/>
  <c r="S6716" i="5"/>
  <c r="T6715" i="5"/>
  <c r="V6715" i="5" s="1"/>
  <c r="L6715" i="5"/>
  <c r="M6714" i="5"/>
  <c r="L6716" i="5" l="1"/>
  <c r="M6715" i="5"/>
  <c r="S6717" i="5"/>
  <c r="T6716" i="5"/>
  <c r="V6716" i="5" s="1"/>
  <c r="F6716" i="5"/>
  <c r="E6717" i="5"/>
  <c r="E6718" i="5" l="1"/>
  <c r="F6717" i="5"/>
  <c r="M6716" i="5"/>
  <c r="L6717" i="5"/>
  <c r="T6717" i="5"/>
  <c r="V6717" i="5" s="1"/>
  <c r="S6718" i="5"/>
  <c r="T6718" i="5" l="1"/>
  <c r="V6718" i="5" s="1"/>
  <c r="S6719" i="5"/>
  <c r="M6717" i="5"/>
  <c r="L6718" i="5"/>
  <c r="E6719" i="5"/>
  <c r="F6718" i="5"/>
  <c r="F6719" i="5" l="1"/>
  <c r="E6720" i="5"/>
  <c r="S6720" i="5"/>
  <c r="T6719" i="5"/>
  <c r="V6719" i="5" s="1"/>
  <c r="L6719" i="5"/>
  <c r="M6718" i="5"/>
  <c r="M6719" i="5" l="1"/>
  <c r="L6720" i="5"/>
  <c r="S6721" i="5"/>
  <c r="T6720" i="5"/>
  <c r="V6720" i="5" s="1"/>
  <c r="F6720" i="5"/>
  <c r="E6721" i="5"/>
  <c r="E6722" i="5" l="1"/>
  <c r="F6721" i="5"/>
  <c r="T6721" i="5"/>
  <c r="V6721" i="5" s="1"/>
  <c r="S6722" i="5"/>
  <c r="M6720" i="5"/>
  <c r="L6721" i="5"/>
  <c r="M6721" i="5" l="1"/>
  <c r="L6722" i="5"/>
  <c r="T6722" i="5"/>
  <c r="V6722" i="5" s="1"/>
  <c r="S6723" i="5"/>
  <c r="E6723" i="5"/>
  <c r="F6722" i="5"/>
  <c r="F6723" i="5" l="1"/>
  <c r="E6724" i="5"/>
  <c r="S6724" i="5"/>
  <c r="T6723" i="5"/>
  <c r="V6723" i="5" s="1"/>
  <c r="L6723" i="5"/>
  <c r="M6722" i="5"/>
  <c r="M6723" i="5" l="1"/>
  <c r="L6724" i="5"/>
  <c r="S6725" i="5"/>
  <c r="T6724" i="5"/>
  <c r="V6724" i="5" s="1"/>
  <c r="F6724" i="5"/>
  <c r="E6725" i="5"/>
  <c r="E6726" i="5" l="1"/>
  <c r="F6725" i="5"/>
  <c r="T6725" i="5"/>
  <c r="V6725" i="5" s="1"/>
  <c r="S6726" i="5"/>
  <c r="M6724" i="5"/>
  <c r="L6725" i="5"/>
  <c r="M6725" i="5" l="1"/>
  <c r="L6726" i="5"/>
  <c r="T6726" i="5"/>
  <c r="V6726" i="5" s="1"/>
  <c r="S6727" i="5"/>
  <c r="E6727" i="5"/>
  <c r="F6726" i="5"/>
  <c r="F6727" i="5" l="1"/>
  <c r="E6728" i="5"/>
  <c r="S6728" i="5"/>
  <c r="T6727" i="5"/>
  <c r="V6727" i="5" s="1"/>
  <c r="L6727" i="5"/>
  <c r="M6726" i="5"/>
  <c r="L6728" i="5" l="1"/>
  <c r="M6727" i="5"/>
  <c r="F6728" i="5"/>
  <c r="E6729" i="5"/>
  <c r="S6729" i="5"/>
  <c r="T6728" i="5"/>
  <c r="V6728" i="5" s="1"/>
  <c r="T6729" i="5" l="1"/>
  <c r="V6729" i="5" s="1"/>
  <c r="S6730" i="5"/>
  <c r="E6730" i="5"/>
  <c r="F6729" i="5"/>
  <c r="M6728" i="5"/>
  <c r="L6729" i="5"/>
  <c r="M6729" i="5" l="1"/>
  <c r="L6730" i="5"/>
  <c r="T6730" i="5"/>
  <c r="V6730" i="5" s="1"/>
  <c r="S6731" i="5"/>
  <c r="F6730" i="5"/>
  <c r="E6731" i="5"/>
  <c r="F6731" i="5" l="1"/>
  <c r="E6732" i="5"/>
  <c r="S6732" i="5"/>
  <c r="T6731" i="5"/>
  <c r="V6731" i="5" s="1"/>
  <c r="L6731" i="5"/>
  <c r="M6730" i="5"/>
  <c r="L6732" i="5" l="1"/>
  <c r="M6731" i="5"/>
  <c r="S6733" i="5"/>
  <c r="T6732" i="5"/>
  <c r="V6732" i="5" s="1"/>
  <c r="F6732" i="5"/>
  <c r="E6733" i="5"/>
  <c r="E6734" i="5" l="1"/>
  <c r="F6733" i="5"/>
  <c r="T6733" i="5"/>
  <c r="V6733" i="5" s="1"/>
  <c r="S6734" i="5"/>
  <c r="M6732" i="5"/>
  <c r="L6733" i="5"/>
  <c r="M6733" i="5" l="1"/>
  <c r="L6734" i="5"/>
  <c r="T6734" i="5"/>
  <c r="V6734" i="5" s="1"/>
  <c r="S6735" i="5"/>
  <c r="F6734" i="5"/>
  <c r="E6735" i="5"/>
  <c r="F6735" i="5" l="1"/>
  <c r="E6736" i="5"/>
  <c r="S6736" i="5"/>
  <c r="T6735" i="5"/>
  <c r="V6735" i="5" s="1"/>
  <c r="L6735" i="5"/>
  <c r="M6734" i="5"/>
  <c r="L6736" i="5" l="1"/>
  <c r="M6735" i="5"/>
  <c r="S6737" i="5"/>
  <c r="T6736" i="5"/>
  <c r="V6736" i="5" s="1"/>
  <c r="F6736" i="5"/>
  <c r="E6737" i="5"/>
  <c r="T6737" i="5" l="1"/>
  <c r="V6737" i="5" s="1"/>
  <c r="S6738" i="5"/>
  <c r="M6736" i="5"/>
  <c r="L6737" i="5"/>
  <c r="E6738" i="5"/>
  <c r="F6737" i="5"/>
  <c r="E6739" i="5" l="1"/>
  <c r="F6738" i="5"/>
  <c r="M6737" i="5"/>
  <c r="L6738" i="5"/>
  <c r="T6738" i="5"/>
  <c r="V6738" i="5" s="1"/>
  <c r="S6739" i="5"/>
  <c r="L6739" i="5" l="1"/>
  <c r="M6738" i="5"/>
  <c r="F6739" i="5"/>
  <c r="E6740" i="5"/>
  <c r="S6740" i="5"/>
  <c r="T6739" i="5"/>
  <c r="V6739" i="5" s="1"/>
  <c r="T6740" i="5" l="1"/>
  <c r="V6740" i="5" s="1"/>
  <c r="S6741" i="5"/>
  <c r="F6740" i="5"/>
  <c r="E6741" i="5"/>
  <c r="L6740" i="5"/>
  <c r="M6739" i="5"/>
  <c r="M6740" i="5" l="1"/>
  <c r="L6741" i="5"/>
  <c r="E6742" i="5"/>
  <c r="F6741" i="5"/>
  <c r="T6741" i="5"/>
  <c r="V6741" i="5" s="1"/>
  <c r="S6742" i="5"/>
  <c r="T6742" i="5" l="1"/>
  <c r="V6742" i="5" s="1"/>
  <c r="S6743" i="5"/>
  <c r="M6741" i="5"/>
  <c r="L6742" i="5"/>
  <c r="E6743" i="5"/>
  <c r="F6742" i="5"/>
  <c r="L6743" i="5" l="1"/>
  <c r="M6742" i="5"/>
  <c r="S6744" i="5"/>
  <c r="T6743" i="5"/>
  <c r="V6743" i="5" s="1"/>
  <c r="F6743" i="5"/>
  <c r="E6744" i="5"/>
  <c r="F6744" i="5" l="1"/>
  <c r="E6745" i="5"/>
  <c r="T6744" i="5"/>
  <c r="V6744" i="5" s="1"/>
  <c r="S6745" i="5"/>
  <c r="L6744" i="5"/>
  <c r="M6743" i="5"/>
  <c r="T6745" i="5" l="1"/>
  <c r="V6745" i="5" s="1"/>
  <c r="S6746" i="5"/>
  <c r="E6746" i="5"/>
  <c r="F6745" i="5"/>
  <c r="M6744" i="5"/>
  <c r="L6745" i="5"/>
  <c r="M6745" i="5" l="1"/>
  <c r="L6746" i="5"/>
  <c r="E6747" i="5"/>
  <c r="F6746" i="5"/>
  <c r="T6746" i="5"/>
  <c r="V6746" i="5" s="1"/>
  <c r="S6747" i="5"/>
  <c r="S6748" i="5" l="1"/>
  <c r="T6747" i="5"/>
  <c r="V6747" i="5" s="1"/>
  <c r="F6747" i="5"/>
  <c r="E6748" i="5"/>
  <c r="L6747" i="5"/>
  <c r="M6746" i="5"/>
  <c r="L6748" i="5" l="1"/>
  <c r="M6747" i="5"/>
  <c r="F6748" i="5"/>
  <c r="E6749" i="5"/>
  <c r="S6749" i="5"/>
  <c r="T6748" i="5"/>
  <c r="V6748" i="5" s="1"/>
  <c r="E6750" i="5" l="1"/>
  <c r="F6749" i="5"/>
  <c r="M6748" i="5"/>
  <c r="L6749" i="5"/>
  <c r="T6749" i="5"/>
  <c r="V6749" i="5" s="1"/>
  <c r="S6750" i="5"/>
  <c r="T6750" i="5" l="1"/>
  <c r="V6750" i="5" s="1"/>
  <c r="S6751" i="5"/>
  <c r="M6749" i="5"/>
  <c r="L6750" i="5"/>
  <c r="E6751" i="5"/>
  <c r="F6750" i="5"/>
  <c r="L6751" i="5" l="1"/>
  <c r="M6750" i="5"/>
  <c r="S6752" i="5"/>
  <c r="T6751" i="5"/>
  <c r="V6751" i="5" s="1"/>
  <c r="F6751" i="5"/>
  <c r="E6752" i="5"/>
  <c r="F6752" i="5" l="1"/>
  <c r="E6753" i="5"/>
  <c r="M6751" i="5"/>
  <c r="L6752" i="5"/>
  <c r="S6753" i="5"/>
  <c r="T6752" i="5"/>
  <c r="V6752" i="5" s="1"/>
  <c r="T6753" i="5" l="1"/>
  <c r="V6753" i="5" s="1"/>
  <c r="S6754" i="5"/>
  <c r="M6752" i="5"/>
  <c r="L6753" i="5"/>
  <c r="E6754" i="5"/>
  <c r="F6753" i="5"/>
  <c r="M6753" i="5" l="1"/>
  <c r="L6754" i="5"/>
  <c r="T6754" i="5"/>
  <c r="V6754" i="5" s="1"/>
  <c r="S6755" i="5"/>
  <c r="E6755" i="5"/>
  <c r="F6754" i="5"/>
  <c r="F6755" i="5" l="1"/>
  <c r="E6756" i="5"/>
  <c r="S6756" i="5"/>
  <c r="T6755" i="5"/>
  <c r="V6755" i="5" s="1"/>
  <c r="L6755" i="5"/>
  <c r="M6754" i="5"/>
  <c r="M6755" i="5" l="1"/>
  <c r="L6756" i="5"/>
  <c r="S6757" i="5"/>
  <c r="T6756" i="5"/>
  <c r="V6756" i="5" s="1"/>
  <c r="F6756" i="5"/>
  <c r="E6757" i="5"/>
  <c r="E6758" i="5" l="1"/>
  <c r="F6757" i="5"/>
  <c r="T6757" i="5"/>
  <c r="V6757" i="5" s="1"/>
  <c r="S6758" i="5"/>
  <c r="M6756" i="5"/>
  <c r="L6757" i="5"/>
  <c r="M6757" i="5" l="1"/>
  <c r="L6758" i="5"/>
  <c r="T6758" i="5"/>
  <c r="V6758" i="5" s="1"/>
  <c r="S6759" i="5"/>
  <c r="E6759" i="5"/>
  <c r="F6758" i="5"/>
  <c r="F6759" i="5" l="1"/>
  <c r="E6760" i="5"/>
  <c r="S6760" i="5"/>
  <c r="T6759" i="5"/>
  <c r="V6759" i="5" s="1"/>
  <c r="L6759" i="5"/>
  <c r="M6758" i="5"/>
  <c r="S6761" i="5" l="1"/>
  <c r="T6760" i="5"/>
  <c r="V6760" i="5" s="1"/>
  <c r="L6760" i="5"/>
  <c r="M6759" i="5"/>
  <c r="F6760" i="5"/>
  <c r="E6761" i="5"/>
  <c r="E6762" i="5" l="1"/>
  <c r="F6761" i="5"/>
  <c r="M6760" i="5"/>
  <c r="L6761" i="5"/>
  <c r="T6761" i="5"/>
  <c r="V6761" i="5" s="1"/>
  <c r="S6762" i="5"/>
  <c r="M6761" i="5" l="1"/>
  <c r="L6762" i="5"/>
  <c r="T6762" i="5"/>
  <c r="V6762" i="5" s="1"/>
  <c r="S6763" i="5"/>
  <c r="F6762" i="5"/>
  <c r="E6763" i="5"/>
  <c r="L6763" i="5" l="1"/>
  <c r="M6762" i="5"/>
  <c r="F6763" i="5"/>
  <c r="E6764" i="5"/>
  <c r="S6764" i="5"/>
  <c r="T6763" i="5"/>
  <c r="V6763" i="5" s="1"/>
  <c r="S6765" i="5" l="1"/>
  <c r="T6764" i="5"/>
  <c r="V6764" i="5" s="1"/>
  <c r="F6764" i="5"/>
  <c r="E6765" i="5"/>
  <c r="L6764" i="5"/>
  <c r="M6763" i="5"/>
  <c r="M6764" i="5" l="1"/>
  <c r="L6765" i="5"/>
  <c r="E6766" i="5"/>
  <c r="F6765" i="5"/>
  <c r="T6765" i="5"/>
  <c r="V6765" i="5" s="1"/>
  <c r="S6766" i="5"/>
  <c r="T6766" i="5" l="1"/>
  <c r="V6766" i="5" s="1"/>
  <c r="S6767" i="5"/>
  <c r="F6766" i="5"/>
  <c r="E6767" i="5"/>
  <c r="M6765" i="5"/>
  <c r="L6766" i="5"/>
  <c r="L6767" i="5" l="1"/>
  <c r="M6766" i="5"/>
  <c r="F6767" i="5"/>
  <c r="E6768" i="5"/>
  <c r="S6768" i="5"/>
  <c r="T6767" i="5"/>
  <c r="V6767" i="5" s="1"/>
  <c r="S6769" i="5" l="1"/>
  <c r="T6768" i="5"/>
  <c r="V6768" i="5" s="1"/>
  <c r="F6768" i="5"/>
  <c r="E6769" i="5"/>
  <c r="L6768" i="5"/>
  <c r="M6767" i="5"/>
  <c r="M6768" i="5" l="1"/>
  <c r="L6769" i="5"/>
  <c r="E6770" i="5"/>
  <c r="F6769" i="5"/>
  <c r="T6769" i="5"/>
  <c r="V6769" i="5" s="1"/>
  <c r="S6770" i="5"/>
  <c r="T6770" i="5" l="1"/>
  <c r="V6770" i="5" s="1"/>
  <c r="S6771" i="5"/>
  <c r="E6771" i="5"/>
  <c r="F6770" i="5"/>
  <c r="M6769" i="5"/>
  <c r="L6770" i="5"/>
  <c r="L6771" i="5" l="1"/>
  <c r="M6770" i="5"/>
  <c r="F6771" i="5"/>
  <c r="E6772" i="5"/>
  <c r="S6772" i="5"/>
  <c r="T6771" i="5"/>
  <c r="V6771" i="5" s="1"/>
  <c r="S6773" i="5" l="1"/>
  <c r="T6772" i="5"/>
  <c r="V6772" i="5" s="1"/>
  <c r="F6772" i="5"/>
  <c r="E6773" i="5"/>
  <c r="L6772" i="5"/>
  <c r="M6771" i="5"/>
  <c r="M6772" i="5" l="1"/>
  <c r="L6773" i="5"/>
  <c r="E6774" i="5"/>
  <c r="F6773" i="5"/>
  <c r="T6773" i="5"/>
  <c r="V6773" i="5" s="1"/>
  <c r="S6774" i="5"/>
  <c r="T6774" i="5" l="1"/>
  <c r="V6774" i="5" s="1"/>
  <c r="S6775" i="5"/>
  <c r="M6773" i="5"/>
  <c r="L6774" i="5"/>
  <c r="E6775" i="5"/>
  <c r="F6774" i="5"/>
  <c r="L6775" i="5" l="1"/>
  <c r="M6774" i="5"/>
  <c r="S6776" i="5"/>
  <c r="T6775" i="5"/>
  <c r="V6775" i="5" s="1"/>
  <c r="F6775" i="5"/>
  <c r="E6776" i="5"/>
  <c r="F6776" i="5" l="1"/>
  <c r="E6777" i="5"/>
  <c r="S6777" i="5"/>
  <c r="T6776" i="5"/>
  <c r="V6776" i="5" s="1"/>
  <c r="M6775" i="5"/>
  <c r="L6776" i="5"/>
  <c r="M6776" i="5" l="1"/>
  <c r="L6777" i="5"/>
  <c r="T6777" i="5"/>
  <c r="V6777" i="5" s="1"/>
  <c r="S6778" i="5"/>
  <c r="E6778" i="5"/>
  <c r="F6777" i="5"/>
  <c r="E6779" i="5" l="1"/>
  <c r="F6778" i="5"/>
  <c r="T6778" i="5"/>
  <c r="V6778" i="5" s="1"/>
  <c r="S6779" i="5"/>
  <c r="M6777" i="5"/>
  <c r="L6778" i="5"/>
  <c r="L6779" i="5" l="1"/>
  <c r="M6778" i="5"/>
  <c r="S6780" i="5"/>
  <c r="T6779" i="5"/>
  <c r="V6779" i="5" s="1"/>
  <c r="F6779" i="5"/>
  <c r="E6780" i="5"/>
  <c r="F6780" i="5" l="1"/>
  <c r="E6781" i="5"/>
  <c r="S6781" i="5"/>
  <c r="T6780" i="5"/>
  <c r="V6780" i="5" s="1"/>
  <c r="M6779" i="5"/>
  <c r="L6780" i="5"/>
  <c r="M6780" i="5" l="1"/>
  <c r="L6781" i="5"/>
  <c r="T6781" i="5"/>
  <c r="V6781" i="5" s="1"/>
  <c r="S6782" i="5"/>
  <c r="E6782" i="5"/>
  <c r="F6781" i="5"/>
  <c r="E6783" i="5" l="1"/>
  <c r="F6782" i="5"/>
  <c r="T6782" i="5"/>
  <c r="V6782" i="5" s="1"/>
  <c r="S6783" i="5"/>
  <c r="M6781" i="5"/>
  <c r="L6782" i="5"/>
  <c r="L6783" i="5" l="1"/>
  <c r="M6782" i="5"/>
  <c r="S6784" i="5"/>
  <c r="T6783" i="5"/>
  <c r="V6783" i="5" s="1"/>
  <c r="F6783" i="5"/>
  <c r="E6784" i="5"/>
  <c r="F6784" i="5" l="1"/>
  <c r="E6785" i="5"/>
  <c r="S6785" i="5"/>
  <c r="T6784" i="5"/>
  <c r="V6784" i="5" s="1"/>
  <c r="L6784" i="5"/>
  <c r="M6783" i="5"/>
  <c r="M6784" i="5" l="1"/>
  <c r="L6785" i="5"/>
  <c r="T6785" i="5"/>
  <c r="V6785" i="5" s="1"/>
  <c r="S6786" i="5"/>
  <c r="E6786" i="5"/>
  <c r="F6785" i="5"/>
  <c r="E6787" i="5" l="1"/>
  <c r="F6786" i="5"/>
  <c r="T6786" i="5"/>
  <c r="V6786" i="5" s="1"/>
  <c r="S6787" i="5"/>
  <c r="M6785" i="5"/>
  <c r="L6786" i="5"/>
  <c r="L6787" i="5" l="1"/>
  <c r="M6786" i="5"/>
  <c r="S6788" i="5"/>
  <c r="T6787" i="5"/>
  <c r="V6787" i="5" s="1"/>
  <c r="F6787" i="5"/>
  <c r="E6788" i="5"/>
  <c r="F6788" i="5" l="1"/>
  <c r="E6789" i="5"/>
  <c r="L6788" i="5"/>
  <c r="M6787" i="5"/>
  <c r="S6789" i="5"/>
  <c r="T6788" i="5"/>
  <c r="V6788" i="5" s="1"/>
  <c r="T6789" i="5" l="1"/>
  <c r="V6789" i="5" s="1"/>
  <c r="S6790" i="5"/>
  <c r="M6788" i="5"/>
  <c r="L6789" i="5"/>
  <c r="E6790" i="5"/>
  <c r="F6789" i="5"/>
  <c r="E6791" i="5" l="1"/>
  <c r="F6790" i="5"/>
  <c r="M6789" i="5"/>
  <c r="L6790" i="5"/>
  <c r="T6790" i="5"/>
  <c r="V6790" i="5" s="1"/>
  <c r="S6791" i="5"/>
  <c r="S6792" i="5" l="1"/>
  <c r="T6791" i="5"/>
  <c r="V6791" i="5" s="1"/>
  <c r="L6791" i="5"/>
  <c r="M6790" i="5"/>
  <c r="F6791" i="5"/>
  <c r="E6792" i="5"/>
  <c r="L6792" i="5" l="1"/>
  <c r="M6791" i="5"/>
  <c r="F6792" i="5"/>
  <c r="E6793" i="5"/>
  <c r="S6793" i="5"/>
  <c r="T6792" i="5"/>
  <c r="V6792" i="5" s="1"/>
  <c r="T6793" i="5" l="1"/>
  <c r="V6793" i="5" s="1"/>
  <c r="S6794" i="5"/>
  <c r="E6794" i="5"/>
  <c r="F6793" i="5"/>
  <c r="M6792" i="5"/>
  <c r="L6793" i="5"/>
  <c r="M6793" i="5" l="1"/>
  <c r="L6794" i="5"/>
  <c r="T6794" i="5"/>
  <c r="V6794" i="5" s="1"/>
  <c r="S6795" i="5"/>
  <c r="E6795" i="5"/>
  <c r="F6794" i="5"/>
  <c r="F6795" i="5" l="1"/>
  <c r="E6796" i="5"/>
  <c r="S6796" i="5"/>
  <c r="T6795" i="5"/>
  <c r="V6795" i="5" s="1"/>
  <c r="L6795" i="5"/>
  <c r="M6794" i="5"/>
  <c r="S6797" i="5" l="1"/>
  <c r="T6796" i="5"/>
  <c r="V6796" i="5" s="1"/>
  <c r="L6796" i="5"/>
  <c r="M6795" i="5"/>
  <c r="F6796" i="5"/>
  <c r="E6797" i="5"/>
  <c r="E6798" i="5" l="1"/>
  <c r="F6797" i="5"/>
  <c r="M6796" i="5"/>
  <c r="L6797" i="5"/>
  <c r="T6797" i="5"/>
  <c r="V6797" i="5" s="1"/>
  <c r="S6798" i="5"/>
  <c r="E6799" i="5" l="1"/>
  <c r="F6798" i="5"/>
  <c r="T6798" i="5"/>
  <c r="V6798" i="5" s="1"/>
  <c r="S6799" i="5"/>
  <c r="M6797" i="5"/>
  <c r="L6798" i="5"/>
  <c r="L6799" i="5" l="1"/>
  <c r="M6798" i="5"/>
  <c r="S6800" i="5"/>
  <c r="T6799" i="5"/>
  <c r="V6799" i="5" s="1"/>
  <c r="F6799" i="5"/>
  <c r="E6800" i="5"/>
  <c r="F6800" i="5" l="1"/>
  <c r="E6801" i="5"/>
  <c r="S6801" i="5"/>
  <c r="T6800" i="5"/>
  <c r="V6800" i="5" s="1"/>
  <c r="L6800" i="5"/>
  <c r="M6799" i="5"/>
  <c r="M6800" i="5" l="1"/>
  <c r="L6801" i="5"/>
  <c r="T6801" i="5"/>
  <c r="V6801" i="5" s="1"/>
  <c r="S6802" i="5"/>
  <c r="E6802" i="5"/>
  <c r="F6801" i="5"/>
  <c r="E6803" i="5" l="1"/>
  <c r="F6802" i="5"/>
  <c r="T6802" i="5"/>
  <c r="V6802" i="5" s="1"/>
  <c r="S6803" i="5"/>
  <c r="M6801" i="5"/>
  <c r="L6802" i="5"/>
  <c r="L6803" i="5" l="1"/>
  <c r="M6802" i="5"/>
  <c r="S6804" i="5"/>
  <c r="T6803" i="5"/>
  <c r="V6803" i="5" s="1"/>
  <c r="F6803" i="5"/>
  <c r="E6804" i="5"/>
  <c r="F6804" i="5" l="1"/>
  <c r="E6805" i="5"/>
  <c r="S6805" i="5"/>
  <c r="T6804" i="5"/>
  <c r="V6804" i="5" s="1"/>
  <c r="L6804" i="5"/>
  <c r="M6803" i="5"/>
  <c r="M6804" i="5" l="1"/>
  <c r="L6805" i="5"/>
  <c r="T6805" i="5"/>
  <c r="V6805" i="5" s="1"/>
  <c r="S6806" i="5"/>
  <c r="E6806" i="5"/>
  <c r="F6805" i="5"/>
  <c r="E6807" i="5" l="1"/>
  <c r="F6806" i="5"/>
  <c r="T6806" i="5"/>
  <c r="V6806" i="5" s="1"/>
  <c r="S6807" i="5"/>
  <c r="M6805" i="5"/>
  <c r="L6806" i="5"/>
  <c r="S6808" i="5" l="1"/>
  <c r="T6807" i="5"/>
  <c r="V6807" i="5" s="1"/>
  <c r="L6807" i="5"/>
  <c r="M6806" i="5"/>
  <c r="F6807" i="5"/>
  <c r="E6808" i="5"/>
  <c r="F6808" i="5" l="1"/>
  <c r="E6809" i="5"/>
  <c r="L6808" i="5"/>
  <c r="M6807" i="5"/>
  <c r="S6809" i="5"/>
  <c r="T6808" i="5"/>
  <c r="V6808" i="5" s="1"/>
  <c r="E6810" i="5" l="1"/>
  <c r="F6809" i="5"/>
  <c r="T6809" i="5"/>
  <c r="V6809" i="5" s="1"/>
  <c r="S6810" i="5"/>
  <c r="M6808" i="5"/>
  <c r="L6809" i="5"/>
  <c r="M6809" i="5" l="1"/>
  <c r="L6810" i="5"/>
  <c r="T6810" i="5"/>
  <c r="V6810" i="5" s="1"/>
  <c r="S6811" i="5"/>
  <c r="E6811" i="5"/>
  <c r="F6810" i="5"/>
  <c r="F6811" i="5" l="1"/>
  <c r="E6812" i="5"/>
  <c r="S6812" i="5"/>
  <c r="T6811" i="5"/>
  <c r="V6811" i="5" s="1"/>
  <c r="L6811" i="5"/>
  <c r="M6810" i="5"/>
  <c r="L6812" i="5" l="1"/>
  <c r="M6811" i="5"/>
  <c r="S6813" i="5"/>
  <c r="T6812" i="5"/>
  <c r="V6812" i="5" s="1"/>
  <c r="F6812" i="5"/>
  <c r="E6813" i="5"/>
  <c r="E6814" i="5" l="1"/>
  <c r="F6813" i="5"/>
  <c r="T6813" i="5"/>
  <c r="V6813" i="5" s="1"/>
  <c r="S6814" i="5"/>
  <c r="M6812" i="5"/>
  <c r="L6813" i="5"/>
  <c r="M6813" i="5" l="1"/>
  <c r="L6814" i="5"/>
  <c r="E6815" i="5"/>
  <c r="F6814" i="5"/>
  <c r="T6814" i="5"/>
  <c r="V6814" i="5" s="1"/>
  <c r="S6815" i="5"/>
  <c r="S6816" i="5" l="1"/>
  <c r="T6815" i="5"/>
  <c r="V6815" i="5" s="1"/>
  <c r="F6815" i="5"/>
  <c r="E6816" i="5"/>
  <c r="L6815" i="5"/>
  <c r="M6814" i="5"/>
  <c r="L6816" i="5" l="1"/>
  <c r="M6815" i="5"/>
  <c r="F6816" i="5"/>
  <c r="E6817" i="5"/>
  <c r="S6817" i="5"/>
  <c r="T6816" i="5"/>
  <c r="V6816" i="5" s="1"/>
  <c r="T6817" i="5" l="1"/>
  <c r="V6817" i="5" s="1"/>
  <c r="S6818" i="5"/>
  <c r="E6818" i="5"/>
  <c r="F6817" i="5"/>
  <c r="M6816" i="5"/>
  <c r="L6817" i="5"/>
  <c r="T6818" i="5" l="1"/>
  <c r="V6818" i="5" s="1"/>
  <c r="S6819" i="5"/>
  <c r="M6817" i="5"/>
  <c r="L6818" i="5"/>
  <c r="E6819" i="5"/>
  <c r="F6818" i="5"/>
  <c r="F6819" i="5" l="1"/>
  <c r="E6820" i="5"/>
  <c r="L6819" i="5"/>
  <c r="M6818" i="5"/>
  <c r="S6820" i="5"/>
  <c r="T6819" i="5"/>
  <c r="V6819" i="5" s="1"/>
  <c r="L6820" i="5" l="1"/>
  <c r="M6819" i="5"/>
  <c r="S6821" i="5"/>
  <c r="T6820" i="5"/>
  <c r="V6820" i="5" s="1"/>
  <c r="F6820" i="5"/>
  <c r="E6821" i="5"/>
  <c r="E6822" i="5" l="1"/>
  <c r="F6821" i="5"/>
  <c r="T6821" i="5"/>
  <c r="V6821" i="5" s="1"/>
  <c r="S6822" i="5"/>
  <c r="M6820" i="5"/>
  <c r="L6821" i="5"/>
  <c r="M6821" i="5" l="1"/>
  <c r="L6822" i="5"/>
  <c r="T6822" i="5"/>
  <c r="V6822" i="5" s="1"/>
  <c r="S6823" i="5"/>
  <c r="E6823" i="5"/>
  <c r="F6822" i="5"/>
  <c r="F6823" i="5" l="1"/>
  <c r="E6824" i="5"/>
  <c r="S6824" i="5"/>
  <c r="T6823" i="5"/>
  <c r="V6823" i="5" s="1"/>
  <c r="L6823" i="5"/>
  <c r="M6822" i="5"/>
  <c r="L6824" i="5" l="1"/>
  <c r="M6823" i="5"/>
  <c r="S6825" i="5"/>
  <c r="T6824" i="5"/>
  <c r="V6824" i="5" s="1"/>
  <c r="F6824" i="5"/>
  <c r="E6825" i="5"/>
  <c r="E6826" i="5" l="1"/>
  <c r="F6825" i="5"/>
  <c r="T6825" i="5"/>
  <c r="V6825" i="5" s="1"/>
  <c r="S6826" i="5"/>
  <c r="M6824" i="5"/>
  <c r="L6825" i="5"/>
  <c r="M6825" i="5" l="1"/>
  <c r="L6826" i="5"/>
  <c r="E6827" i="5"/>
  <c r="F6826" i="5"/>
  <c r="T6826" i="5"/>
  <c r="V6826" i="5" s="1"/>
  <c r="S6827" i="5"/>
  <c r="S6828" i="5" l="1"/>
  <c r="T6827" i="5"/>
  <c r="V6827" i="5" s="1"/>
  <c r="F6827" i="5"/>
  <c r="E6828" i="5"/>
  <c r="L6827" i="5"/>
  <c r="M6826" i="5"/>
  <c r="L6828" i="5" l="1"/>
  <c r="M6827" i="5"/>
  <c r="F6828" i="5"/>
  <c r="E6829" i="5"/>
  <c r="S6829" i="5"/>
  <c r="T6828" i="5"/>
  <c r="V6828" i="5" s="1"/>
  <c r="T6829" i="5" l="1"/>
  <c r="V6829" i="5" s="1"/>
  <c r="S6830" i="5"/>
  <c r="M6828" i="5"/>
  <c r="L6829" i="5"/>
  <c r="E6830" i="5"/>
  <c r="F6829" i="5"/>
  <c r="E6831" i="5" l="1"/>
  <c r="F6830" i="5"/>
  <c r="M6829" i="5"/>
  <c r="L6830" i="5"/>
  <c r="T6830" i="5"/>
  <c r="V6830" i="5" s="1"/>
  <c r="S6831" i="5"/>
  <c r="S6832" i="5" l="1"/>
  <c r="T6831" i="5"/>
  <c r="V6831" i="5" s="1"/>
  <c r="F6831" i="5"/>
  <c r="E6832" i="5"/>
  <c r="L6831" i="5"/>
  <c r="M6830" i="5"/>
  <c r="L6832" i="5" l="1"/>
  <c r="M6831" i="5"/>
  <c r="F6832" i="5"/>
  <c r="E6833" i="5"/>
  <c r="S6833" i="5"/>
  <c r="T6832" i="5"/>
  <c r="V6832" i="5" s="1"/>
  <c r="T6833" i="5" l="1"/>
  <c r="V6833" i="5" s="1"/>
  <c r="S6834" i="5"/>
  <c r="E6834" i="5"/>
  <c r="F6833" i="5"/>
  <c r="M6832" i="5"/>
  <c r="L6833" i="5"/>
  <c r="M6833" i="5" l="1"/>
  <c r="L6834" i="5"/>
  <c r="E6835" i="5"/>
  <c r="F6834" i="5"/>
  <c r="T6834" i="5"/>
  <c r="V6834" i="5" s="1"/>
  <c r="S6835" i="5"/>
  <c r="S6836" i="5" l="1"/>
  <c r="T6835" i="5"/>
  <c r="V6835" i="5" s="1"/>
  <c r="F6835" i="5"/>
  <c r="E6836" i="5"/>
  <c r="L6835" i="5"/>
  <c r="M6834" i="5"/>
  <c r="F6836" i="5" l="1"/>
  <c r="E6837" i="5"/>
  <c r="S6837" i="5"/>
  <c r="T6836" i="5"/>
  <c r="V6836" i="5" s="1"/>
  <c r="L6836" i="5"/>
  <c r="M6835" i="5"/>
  <c r="T6837" i="5" l="1"/>
  <c r="V6837" i="5" s="1"/>
  <c r="S6838" i="5"/>
  <c r="M6836" i="5"/>
  <c r="L6837" i="5"/>
  <c r="E6838" i="5"/>
  <c r="F6837" i="5"/>
  <c r="T6838" i="5" l="1"/>
  <c r="V6838" i="5" s="1"/>
  <c r="S6839" i="5"/>
  <c r="E6839" i="5"/>
  <c r="F6838" i="5"/>
  <c r="M6837" i="5"/>
  <c r="L6838" i="5"/>
  <c r="L6839" i="5" l="1"/>
  <c r="M6838" i="5"/>
  <c r="F6839" i="5"/>
  <c r="E6840" i="5"/>
  <c r="S6840" i="5"/>
  <c r="T6839" i="5"/>
  <c r="V6839" i="5" s="1"/>
  <c r="F6840" i="5" l="1"/>
  <c r="E6841" i="5"/>
  <c r="S6841" i="5"/>
  <c r="T6840" i="5"/>
  <c r="V6840" i="5" s="1"/>
  <c r="L6840" i="5"/>
  <c r="M6839" i="5"/>
  <c r="T6841" i="5" l="1"/>
  <c r="V6841" i="5" s="1"/>
  <c r="S6842" i="5"/>
  <c r="M6840" i="5"/>
  <c r="L6841" i="5"/>
  <c r="E6842" i="5"/>
  <c r="F6841" i="5"/>
  <c r="E6843" i="5" l="1"/>
  <c r="F6842" i="5"/>
  <c r="M6841" i="5"/>
  <c r="L6842" i="5"/>
  <c r="T6842" i="5"/>
  <c r="V6842" i="5" s="1"/>
  <c r="S6843" i="5"/>
  <c r="S6844" i="5" l="1"/>
  <c r="T6843" i="5"/>
  <c r="V6843" i="5" s="1"/>
  <c r="L6843" i="5"/>
  <c r="M6842" i="5"/>
  <c r="F6843" i="5"/>
  <c r="E6844" i="5"/>
  <c r="L6844" i="5" l="1"/>
  <c r="M6843" i="5"/>
  <c r="F6844" i="5"/>
  <c r="E6845" i="5"/>
  <c r="S6845" i="5"/>
  <c r="T6844" i="5"/>
  <c r="V6844" i="5" s="1"/>
  <c r="T6845" i="5" l="1"/>
  <c r="V6845" i="5" s="1"/>
  <c r="S6846" i="5"/>
  <c r="E6846" i="5"/>
  <c r="F6845" i="5"/>
  <c r="M6844" i="5"/>
  <c r="L6845" i="5"/>
  <c r="E6847" i="5" l="1"/>
  <c r="F6846" i="5"/>
  <c r="T6846" i="5"/>
  <c r="V6846" i="5" s="1"/>
  <c r="S6847" i="5"/>
  <c r="M6845" i="5"/>
  <c r="L6846" i="5"/>
  <c r="L6847" i="5" l="1"/>
  <c r="M6846" i="5"/>
  <c r="S6848" i="5"/>
  <c r="T6847" i="5"/>
  <c r="V6847" i="5" s="1"/>
  <c r="F6847" i="5"/>
  <c r="E6848" i="5"/>
  <c r="F6848" i="5" l="1"/>
  <c r="E6849" i="5"/>
  <c r="S6849" i="5"/>
  <c r="T6848" i="5"/>
  <c r="V6848" i="5" s="1"/>
  <c r="L6848" i="5"/>
  <c r="M6847" i="5"/>
  <c r="M6848" i="5" l="1"/>
  <c r="L6849" i="5"/>
  <c r="T6849" i="5"/>
  <c r="V6849" i="5" s="1"/>
  <c r="S6850" i="5"/>
  <c r="E6850" i="5"/>
  <c r="F6849" i="5"/>
  <c r="E6851" i="5" l="1"/>
  <c r="F6850" i="5"/>
  <c r="T6850" i="5"/>
  <c r="V6850" i="5" s="1"/>
  <c r="S6851" i="5"/>
  <c r="M6849" i="5"/>
  <c r="L6850" i="5"/>
  <c r="L6851" i="5" l="1"/>
  <c r="M6850" i="5"/>
  <c r="S6852" i="5"/>
  <c r="T6851" i="5"/>
  <c r="V6851" i="5" s="1"/>
  <c r="F6851" i="5"/>
  <c r="E6852" i="5"/>
  <c r="F6852" i="5" l="1"/>
  <c r="E6853" i="5"/>
  <c r="L6852" i="5"/>
  <c r="M6851" i="5"/>
  <c r="S6853" i="5"/>
  <c r="T6852" i="5"/>
  <c r="V6852" i="5" s="1"/>
  <c r="T6853" i="5" l="1"/>
  <c r="V6853" i="5" s="1"/>
  <c r="S6854" i="5"/>
  <c r="M6852" i="5"/>
  <c r="L6853" i="5"/>
  <c r="E6854" i="5"/>
  <c r="F6853" i="5"/>
  <c r="E6855" i="5" l="1"/>
  <c r="F6854" i="5"/>
  <c r="T6854" i="5"/>
  <c r="V6854" i="5" s="1"/>
  <c r="S6855" i="5"/>
  <c r="M6853" i="5"/>
  <c r="L6854" i="5"/>
  <c r="L6855" i="5" l="1"/>
  <c r="M6854" i="5"/>
  <c r="S6856" i="5"/>
  <c r="T6855" i="5"/>
  <c r="V6855" i="5" s="1"/>
  <c r="F6855" i="5"/>
  <c r="E6856" i="5"/>
  <c r="F6856" i="5" l="1"/>
  <c r="E6857" i="5"/>
  <c r="L6856" i="5"/>
  <c r="M6855" i="5"/>
  <c r="S6857" i="5"/>
  <c r="T6856" i="5"/>
  <c r="V6856" i="5" s="1"/>
  <c r="T6857" i="5" l="1"/>
  <c r="V6857" i="5" s="1"/>
  <c r="S6858" i="5"/>
  <c r="M6856" i="5"/>
  <c r="L6857" i="5"/>
  <c r="E6858" i="5"/>
  <c r="F6857" i="5"/>
  <c r="E6859" i="5" l="1"/>
  <c r="F6858" i="5"/>
  <c r="M6857" i="5"/>
  <c r="L6858" i="5"/>
  <c r="T6858" i="5"/>
  <c r="V6858" i="5" s="1"/>
  <c r="S6859" i="5"/>
  <c r="S6860" i="5" l="1"/>
  <c r="T6859" i="5"/>
  <c r="V6859" i="5" s="1"/>
  <c r="F6859" i="5"/>
  <c r="E6860" i="5"/>
  <c r="L6859" i="5"/>
  <c r="M6858" i="5"/>
  <c r="L6860" i="5" l="1"/>
  <c r="M6859" i="5"/>
  <c r="F6860" i="5"/>
  <c r="E6861" i="5"/>
  <c r="S6861" i="5"/>
  <c r="T6860" i="5"/>
  <c r="V6860" i="5" s="1"/>
  <c r="T6861" i="5" l="1"/>
  <c r="V6861" i="5" s="1"/>
  <c r="S6862" i="5"/>
  <c r="M6860" i="5"/>
  <c r="L6861" i="5"/>
  <c r="E6862" i="5"/>
  <c r="F6861" i="5"/>
  <c r="E6863" i="5" l="1"/>
  <c r="F6862" i="5"/>
  <c r="T6862" i="5"/>
  <c r="V6862" i="5" s="1"/>
  <c r="S6863" i="5"/>
  <c r="M6861" i="5"/>
  <c r="L6862" i="5"/>
  <c r="F6863" i="5" l="1"/>
  <c r="E6864" i="5"/>
  <c r="L6863" i="5"/>
  <c r="M6862" i="5"/>
  <c r="S6864" i="5"/>
  <c r="T6863" i="5"/>
  <c r="V6863" i="5" s="1"/>
  <c r="S6865" i="5" l="1"/>
  <c r="T6864" i="5"/>
  <c r="V6864" i="5" s="1"/>
  <c r="L6864" i="5"/>
  <c r="M6863" i="5"/>
  <c r="F6864" i="5"/>
  <c r="E6865" i="5"/>
  <c r="E6866" i="5" l="1"/>
  <c r="F6865" i="5"/>
  <c r="M6864" i="5"/>
  <c r="L6865" i="5"/>
  <c r="T6865" i="5"/>
  <c r="V6865" i="5" s="1"/>
  <c r="S6866" i="5"/>
  <c r="M6865" i="5" l="1"/>
  <c r="L6866" i="5"/>
  <c r="E6867" i="5"/>
  <c r="F6866" i="5"/>
  <c r="T6866" i="5"/>
  <c r="V6866" i="5" s="1"/>
  <c r="S6867" i="5"/>
  <c r="S6868" i="5" l="1"/>
  <c r="T6867" i="5"/>
  <c r="V6867" i="5" s="1"/>
  <c r="F6867" i="5"/>
  <c r="E6868" i="5"/>
  <c r="L6867" i="5"/>
  <c r="M6866" i="5"/>
  <c r="L6868" i="5" l="1"/>
  <c r="M6867" i="5"/>
  <c r="F6868" i="5"/>
  <c r="E6869" i="5"/>
  <c r="S6869" i="5"/>
  <c r="T6868" i="5"/>
  <c r="V6868" i="5" s="1"/>
  <c r="T6869" i="5" l="1"/>
  <c r="V6869" i="5" s="1"/>
  <c r="S6870" i="5"/>
  <c r="M6868" i="5"/>
  <c r="L6869" i="5"/>
  <c r="E6870" i="5"/>
  <c r="F6869" i="5"/>
  <c r="M6869" i="5" l="1"/>
  <c r="L6870" i="5"/>
  <c r="T6870" i="5"/>
  <c r="V6870" i="5" s="1"/>
  <c r="S6871" i="5"/>
  <c r="E6871" i="5"/>
  <c r="F6870" i="5"/>
  <c r="F6871" i="5" l="1"/>
  <c r="E6872" i="5"/>
  <c r="L6871" i="5"/>
  <c r="M6870" i="5"/>
  <c r="S6872" i="5"/>
  <c r="T6871" i="5"/>
  <c r="V6871" i="5" s="1"/>
  <c r="S6873" i="5" l="1"/>
  <c r="T6872" i="5"/>
  <c r="V6872" i="5" s="1"/>
  <c r="L6872" i="5"/>
  <c r="M6871" i="5"/>
  <c r="F6872" i="5"/>
  <c r="E6873" i="5"/>
  <c r="E6874" i="5" l="1"/>
  <c r="F6873" i="5"/>
  <c r="M6872" i="5"/>
  <c r="L6873" i="5"/>
  <c r="T6873" i="5"/>
  <c r="V6873" i="5" s="1"/>
  <c r="S6874" i="5"/>
  <c r="T6874" i="5" l="1"/>
  <c r="V6874" i="5" s="1"/>
  <c r="S6875" i="5"/>
  <c r="E6875" i="5"/>
  <c r="F6874" i="5"/>
  <c r="M6873" i="5"/>
  <c r="L6874" i="5"/>
  <c r="L6875" i="5" l="1"/>
  <c r="M6874" i="5"/>
  <c r="F6875" i="5"/>
  <c r="E6876" i="5"/>
  <c r="S6876" i="5"/>
  <c r="T6875" i="5"/>
  <c r="V6875" i="5" s="1"/>
  <c r="S6877" i="5" l="1"/>
  <c r="T6876" i="5"/>
  <c r="V6876" i="5" s="1"/>
  <c r="F6876" i="5"/>
  <c r="E6877" i="5"/>
  <c r="L6876" i="5"/>
  <c r="M6875" i="5"/>
  <c r="M6876" i="5" l="1"/>
  <c r="L6877" i="5"/>
  <c r="E6878" i="5"/>
  <c r="F6877" i="5"/>
  <c r="T6877" i="5"/>
  <c r="V6877" i="5" s="1"/>
  <c r="S6878" i="5"/>
  <c r="E6879" i="5" l="1"/>
  <c r="F6878" i="5"/>
  <c r="T6878" i="5"/>
  <c r="V6878" i="5" s="1"/>
  <c r="S6879" i="5"/>
  <c r="M6877" i="5"/>
  <c r="L6878" i="5"/>
  <c r="S6880" i="5" l="1"/>
  <c r="T6879" i="5"/>
  <c r="V6879" i="5" s="1"/>
  <c r="L6879" i="5"/>
  <c r="M6878" i="5"/>
  <c r="F6879" i="5"/>
  <c r="E6880" i="5"/>
  <c r="F6880" i="5" l="1"/>
  <c r="E6881" i="5"/>
  <c r="L6880" i="5"/>
  <c r="M6879" i="5"/>
  <c r="S6881" i="5"/>
  <c r="T6880" i="5"/>
  <c r="V6880" i="5" s="1"/>
  <c r="T6881" i="5" l="1"/>
  <c r="V6881" i="5" s="1"/>
  <c r="S6882" i="5"/>
  <c r="M6880" i="5"/>
  <c r="L6881" i="5"/>
  <c r="E6882" i="5"/>
  <c r="F6881" i="5"/>
  <c r="T6882" i="5" l="1"/>
  <c r="V6882" i="5" s="1"/>
  <c r="S6883" i="5"/>
  <c r="E6883" i="5"/>
  <c r="F6882" i="5"/>
  <c r="M6881" i="5"/>
  <c r="L6882" i="5"/>
  <c r="L6883" i="5" l="1"/>
  <c r="M6882" i="5"/>
  <c r="F6883" i="5"/>
  <c r="E6884" i="5"/>
  <c r="S6884" i="5"/>
  <c r="T6883" i="5"/>
  <c r="V6883" i="5" s="1"/>
  <c r="S6885" i="5" l="1"/>
  <c r="T6884" i="5"/>
  <c r="V6884" i="5" s="1"/>
  <c r="F6884" i="5"/>
  <c r="E6885" i="5"/>
  <c r="L6884" i="5"/>
  <c r="M6883" i="5"/>
  <c r="M6884" i="5" l="1"/>
  <c r="L6885" i="5"/>
  <c r="E6886" i="5"/>
  <c r="F6885" i="5"/>
  <c r="T6885" i="5"/>
  <c r="V6885" i="5" s="1"/>
  <c r="S6886" i="5"/>
  <c r="T6886" i="5" l="1"/>
  <c r="V6886" i="5" s="1"/>
  <c r="S6887" i="5"/>
  <c r="E6887" i="5"/>
  <c r="F6886" i="5"/>
  <c r="M6885" i="5"/>
  <c r="L6886" i="5"/>
  <c r="L6887" i="5" l="1"/>
  <c r="M6886" i="5"/>
  <c r="F6887" i="5"/>
  <c r="E6888" i="5"/>
  <c r="S6888" i="5"/>
  <c r="T6887" i="5"/>
  <c r="V6887" i="5" s="1"/>
  <c r="S6889" i="5" l="1"/>
  <c r="T6888" i="5"/>
  <c r="V6888" i="5" s="1"/>
  <c r="F6888" i="5"/>
  <c r="E6889" i="5"/>
  <c r="L6888" i="5"/>
  <c r="M6887" i="5"/>
  <c r="M6888" i="5" l="1"/>
  <c r="L6889" i="5"/>
  <c r="E6890" i="5"/>
  <c r="F6889" i="5"/>
  <c r="T6889" i="5"/>
  <c r="V6889" i="5" s="1"/>
  <c r="S6890" i="5"/>
  <c r="T6890" i="5" l="1"/>
  <c r="V6890" i="5" s="1"/>
  <c r="S6891" i="5"/>
  <c r="E6891" i="5"/>
  <c r="F6890" i="5"/>
  <c r="M6889" i="5"/>
  <c r="L6890" i="5"/>
  <c r="L6891" i="5" l="1"/>
  <c r="M6890" i="5"/>
  <c r="S6892" i="5"/>
  <c r="T6891" i="5"/>
  <c r="V6891" i="5" s="1"/>
  <c r="F6891" i="5"/>
  <c r="E6892" i="5"/>
  <c r="F6892" i="5" l="1"/>
  <c r="E6893" i="5"/>
  <c r="L6892" i="5"/>
  <c r="M6891" i="5"/>
  <c r="S6893" i="5"/>
  <c r="T6892" i="5"/>
  <c r="V6892" i="5" s="1"/>
  <c r="T6893" i="5" l="1"/>
  <c r="V6893" i="5" s="1"/>
  <c r="S6894" i="5"/>
  <c r="E6894" i="5"/>
  <c r="F6893" i="5"/>
  <c r="M6892" i="5"/>
  <c r="L6893" i="5"/>
  <c r="M6893" i="5" l="1"/>
  <c r="L6894" i="5"/>
  <c r="E6895" i="5"/>
  <c r="F6894" i="5"/>
  <c r="T6894" i="5"/>
  <c r="V6894" i="5" s="1"/>
  <c r="S6895" i="5"/>
  <c r="S6896" i="5" l="1"/>
  <c r="T6895" i="5"/>
  <c r="V6895" i="5" s="1"/>
  <c r="F6895" i="5"/>
  <c r="E6896" i="5"/>
  <c r="L6895" i="5"/>
  <c r="M6894" i="5"/>
  <c r="L6896" i="5" l="1"/>
  <c r="M6895" i="5"/>
  <c r="F6896" i="5"/>
  <c r="E6897" i="5"/>
  <c r="S6897" i="5"/>
  <c r="T6896" i="5"/>
  <c r="V6896" i="5" s="1"/>
  <c r="T6897" i="5" l="1"/>
  <c r="V6897" i="5" s="1"/>
  <c r="S6898" i="5"/>
  <c r="E6898" i="5"/>
  <c r="F6897" i="5"/>
  <c r="M6896" i="5"/>
  <c r="L6897" i="5"/>
  <c r="T6898" i="5" l="1"/>
  <c r="V6898" i="5" s="1"/>
  <c r="S6899" i="5"/>
  <c r="M6897" i="5"/>
  <c r="L6898" i="5"/>
  <c r="E6899" i="5"/>
  <c r="F6898" i="5"/>
  <c r="F6899" i="5" l="1"/>
  <c r="E6900" i="5"/>
  <c r="L6899" i="5"/>
  <c r="M6898" i="5"/>
  <c r="S6900" i="5"/>
  <c r="T6899" i="5"/>
  <c r="V6899" i="5" s="1"/>
  <c r="S6901" i="5" l="1"/>
  <c r="T6900" i="5"/>
  <c r="V6900" i="5" s="1"/>
  <c r="L6900" i="5"/>
  <c r="M6899" i="5"/>
  <c r="F6900" i="5"/>
  <c r="E6901" i="5"/>
  <c r="E6902" i="5" l="1"/>
  <c r="F6901" i="5"/>
  <c r="M6900" i="5"/>
  <c r="L6901" i="5"/>
  <c r="T6901" i="5"/>
  <c r="V6901" i="5" s="1"/>
  <c r="S6902" i="5"/>
  <c r="T6902" i="5" l="1"/>
  <c r="V6902" i="5" s="1"/>
  <c r="S6903" i="5"/>
  <c r="M6901" i="5"/>
  <c r="L6902" i="5"/>
  <c r="E6903" i="5"/>
  <c r="F6902" i="5"/>
  <c r="L6903" i="5" l="1"/>
  <c r="M6902" i="5"/>
  <c r="S6904" i="5"/>
  <c r="T6903" i="5"/>
  <c r="V6903" i="5" s="1"/>
  <c r="F6903" i="5"/>
  <c r="E6904" i="5"/>
  <c r="F6904" i="5" l="1"/>
  <c r="E6905" i="5"/>
  <c r="L6904" i="5"/>
  <c r="M6903" i="5"/>
  <c r="S6905" i="5"/>
  <c r="T6904" i="5"/>
  <c r="V6904" i="5" s="1"/>
  <c r="T6905" i="5" l="1"/>
  <c r="V6905" i="5" s="1"/>
  <c r="S6906" i="5"/>
  <c r="M6904" i="5"/>
  <c r="L6905" i="5"/>
  <c r="E6906" i="5"/>
  <c r="F6905" i="5"/>
  <c r="E6907" i="5" l="1"/>
  <c r="F6906" i="5"/>
  <c r="M6905" i="5"/>
  <c r="L6906" i="5"/>
  <c r="T6906" i="5"/>
  <c r="V6906" i="5" s="1"/>
  <c r="S6907" i="5"/>
  <c r="S6908" i="5" l="1"/>
  <c r="T6907" i="5"/>
  <c r="V6907" i="5" s="1"/>
  <c r="L6907" i="5"/>
  <c r="M6906" i="5"/>
  <c r="F6907" i="5"/>
  <c r="E6908" i="5"/>
  <c r="F6908" i="5" l="1"/>
  <c r="E6909" i="5"/>
  <c r="L6908" i="5"/>
  <c r="M6907" i="5"/>
  <c r="S6909" i="5"/>
  <c r="T6908" i="5"/>
  <c r="V6908" i="5" s="1"/>
  <c r="T6909" i="5" l="1"/>
  <c r="V6909" i="5" s="1"/>
  <c r="S6910" i="5"/>
  <c r="M6908" i="5"/>
  <c r="L6909" i="5"/>
  <c r="E6910" i="5"/>
  <c r="F6909" i="5"/>
  <c r="T6910" i="5" l="1"/>
  <c r="V6910" i="5" s="1"/>
  <c r="S6911" i="5"/>
  <c r="E6911" i="5"/>
  <c r="F6910" i="5"/>
  <c r="M6909" i="5"/>
  <c r="L6910" i="5"/>
  <c r="L6911" i="5" l="1"/>
  <c r="M6910" i="5"/>
  <c r="F6911" i="5"/>
  <c r="E6912" i="5"/>
  <c r="S6912" i="5"/>
  <c r="T6911" i="5"/>
  <c r="V6911" i="5" s="1"/>
  <c r="F6912" i="5" l="1"/>
  <c r="E6913" i="5"/>
  <c r="S6913" i="5"/>
  <c r="T6912" i="5"/>
  <c r="V6912" i="5" s="1"/>
  <c r="L6912" i="5"/>
  <c r="M6911" i="5"/>
  <c r="T6913" i="5" l="1"/>
  <c r="V6913" i="5" s="1"/>
  <c r="S6914" i="5"/>
  <c r="M6912" i="5"/>
  <c r="L6913" i="5"/>
  <c r="E6914" i="5"/>
  <c r="F6913" i="5"/>
  <c r="E6915" i="5" l="1"/>
  <c r="F6914" i="5"/>
  <c r="M6913" i="5"/>
  <c r="L6914" i="5"/>
  <c r="T6914" i="5"/>
  <c r="V6914" i="5" s="1"/>
  <c r="S6915" i="5"/>
  <c r="S6916" i="5" l="1"/>
  <c r="T6915" i="5"/>
  <c r="V6915" i="5" s="1"/>
  <c r="L6915" i="5"/>
  <c r="M6914" i="5"/>
  <c r="F6915" i="5"/>
  <c r="E6916" i="5"/>
  <c r="F6916" i="5" l="1"/>
  <c r="E6917" i="5"/>
  <c r="L6916" i="5"/>
  <c r="M6915" i="5"/>
  <c r="S6917" i="5"/>
  <c r="T6916" i="5"/>
  <c r="V6916" i="5" s="1"/>
  <c r="T6917" i="5" l="1"/>
  <c r="V6917" i="5" s="1"/>
  <c r="S6918" i="5"/>
  <c r="M6916" i="5"/>
  <c r="L6917" i="5"/>
  <c r="E6918" i="5"/>
  <c r="F6917" i="5"/>
  <c r="E6919" i="5" l="1"/>
  <c r="F6918" i="5"/>
  <c r="M6917" i="5"/>
  <c r="L6918" i="5"/>
  <c r="T6918" i="5"/>
  <c r="V6918" i="5" s="1"/>
  <c r="S6919" i="5"/>
  <c r="S6920" i="5" l="1"/>
  <c r="T6919" i="5"/>
  <c r="V6919" i="5" s="1"/>
  <c r="F6919" i="5"/>
  <c r="E6920" i="5"/>
  <c r="L6919" i="5"/>
  <c r="M6918" i="5"/>
  <c r="L6920" i="5" l="1"/>
  <c r="M6919" i="5"/>
  <c r="F6920" i="5"/>
  <c r="E6921" i="5"/>
  <c r="S6921" i="5"/>
  <c r="T6920" i="5"/>
  <c r="V6920" i="5" s="1"/>
  <c r="T6921" i="5" l="1"/>
  <c r="V6921" i="5" s="1"/>
  <c r="S6922" i="5"/>
  <c r="M6920" i="5"/>
  <c r="L6921" i="5"/>
  <c r="E6922" i="5"/>
  <c r="F6921" i="5"/>
  <c r="E6923" i="5" l="1"/>
  <c r="F6922" i="5"/>
  <c r="M6921" i="5"/>
  <c r="L6922" i="5"/>
  <c r="T6922" i="5"/>
  <c r="V6922" i="5" s="1"/>
  <c r="S6923" i="5"/>
  <c r="L6923" i="5" l="1"/>
  <c r="M6922" i="5"/>
  <c r="S6924" i="5"/>
  <c r="T6923" i="5"/>
  <c r="V6923" i="5" s="1"/>
  <c r="F6923" i="5"/>
  <c r="E6924" i="5"/>
  <c r="F6924" i="5" l="1"/>
  <c r="E6925" i="5"/>
  <c r="S6925" i="5"/>
  <c r="T6924" i="5"/>
  <c r="V6924" i="5" s="1"/>
  <c r="L6924" i="5"/>
  <c r="M6923" i="5"/>
  <c r="M6924" i="5" l="1"/>
  <c r="L6925" i="5"/>
  <c r="T6925" i="5"/>
  <c r="V6925" i="5" s="1"/>
  <c r="S6926" i="5"/>
  <c r="E6926" i="5"/>
  <c r="F6925" i="5"/>
  <c r="E6927" i="5" l="1"/>
  <c r="F6926" i="5"/>
  <c r="T6926" i="5"/>
  <c r="V6926" i="5" s="1"/>
  <c r="S6927" i="5"/>
  <c r="M6925" i="5"/>
  <c r="L6926" i="5"/>
  <c r="L6927" i="5" l="1"/>
  <c r="M6926" i="5"/>
  <c r="S6928" i="5"/>
  <c r="T6927" i="5"/>
  <c r="V6927" i="5" s="1"/>
  <c r="F6927" i="5"/>
  <c r="E6928" i="5"/>
  <c r="F6928" i="5" l="1"/>
  <c r="E6929" i="5"/>
  <c r="S6929" i="5"/>
  <c r="T6928" i="5"/>
  <c r="V6928" i="5" s="1"/>
  <c r="L6928" i="5"/>
  <c r="M6927" i="5"/>
  <c r="M6928" i="5" l="1"/>
  <c r="L6929" i="5"/>
  <c r="T6929" i="5"/>
  <c r="V6929" i="5" s="1"/>
  <c r="S6930" i="5"/>
  <c r="E6930" i="5"/>
  <c r="F6929" i="5"/>
  <c r="E6931" i="5" l="1"/>
  <c r="F6930" i="5"/>
  <c r="T6930" i="5"/>
  <c r="V6930" i="5" s="1"/>
  <c r="S6931" i="5"/>
  <c r="M6929" i="5"/>
  <c r="L6930" i="5"/>
  <c r="L6931" i="5" l="1"/>
  <c r="M6930" i="5"/>
  <c r="S6932" i="5"/>
  <c r="T6931" i="5"/>
  <c r="V6931" i="5" s="1"/>
  <c r="F6931" i="5"/>
  <c r="E6932" i="5"/>
  <c r="F6932" i="5" l="1"/>
  <c r="E6933" i="5"/>
  <c r="S6933" i="5"/>
  <c r="T6932" i="5"/>
  <c r="V6932" i="5" s="1"/>
  <c r="L6932" i="5"/>
  <c r="M6931" i="5"/>
  <c r="M6932" i="5" l="1"/>
  <c r="L6933" i="5"/>
  <c r="T6933" i="5"/>
  <c r="V6933" i="5" s="1"/>
  <c r="S6934" i="5"/>
  <c r="E6934" i="5"/>
  <c r="F6933" i="5"/>
  <c r="E6935" i="5" l="1"/>
  <c r="F6934" i="5"/>
  <c r="T6934" i="5"/>
  <c r="V6934" i="5" s="1"/>
  <c r="S6935" i="5"/>
  <c r="M6933" i="5"/>
  <c r="L6934" i="5"/>
  <c r="L6935" i="5" l="1"/>
  <c r="M6934" i="5"/>
  <c r="S6936" i="5"/>
  <c r="T6935" i="5"/>
  <c r="V6935" i="5" s="1"/>
  <c r="F6935" i="5"/>
  <c r="E6936" i="5"/>
  <c r="F6936" i="5" l="1"/>
  <c r="E6937" i="5"/>
  <c r="S6937" i="5"/>
  <c r="T6936" i="5"/>
  <c r="V6936" i="5" s="1"/>
  <c r="L6936" i="5"/>
  <c r="M6935" i="5"/>
  <c r="M6936" i="5" l="1"/>
  <c r="L6937" i="5"/>
  <c r="T6937" i="5"/>
  <c r="V6937" i="5" s="1"/>
  <c r="S6938" i="5"/>
  <c r="E6938" i="5"/>
  <c r="F6937" i="5"/>
  <c r="E6939" i="5" l="1"/>
  <c r="F6938" i="5"/>
  <c r="T6938" i="5"/>
  <c r="V6938" i="5" s="1"/>
  <c r="S6939" i="5"/>
  <c r="M6937" i="5"/>
  <c r="L6938" i="5"/>
  <c r="L6939" i="5" l="1"/>
  <c r="M6938" i="5"/>
  <c r="S6940" i="5"/>
  <c r="T6939" i="5"/>
  <c r="V6939" i="5" s="1"/>
  <c r="F6939" i="5"/>
  <c r="E6940" i="5"/>
  <c r="F6940" i="5" l="1"/>
  <c r="E6941" i="5"/>
  <c r="S6941" i="5"/>
  <c r="T6940" i="5"/>
  <c r="V6940" i="5" s="1"/>
  <c r="L6940" i="5"/>
  <c r="M6939" i="5"/>
  <c r="M6940" i="5" l="1"/>
  <c r="L6941" i="5"/>
  <c r="T6941" i="5"/>
  <c r="V6941" i="5" s="1"/>
  <c r="S6942" i="5"/>
  <c r="E6942" i="5"/>
  <c r="F6941" i="5"/>
  <c r="E6943" i="5" l="1"/>
  <c r="F6942" i="5"/>
  <c r="T6942" i="5"/>
  <c r="V6942" i="5" s="1"/>
  <c r="S6943" i="5"/>
  <c r="M6941" i="5"/>
  <c r="L6942" i="5"/>
  <c r="L6943" i="5" l="1"/>
  <c r="M6942" i="5"/>
  <c r="S6944" i="5"/>
  <c r="T6943" i="5"/>
  <c r="V6943" i="5" s="1"/>
  <c r="F6943" i="5"/>
  <c r="E6944" i="5"/>
  <c r="F6944" i="5" l="1"/>
  <c r="E6945" i="5"/>
  <c r="S6945" i="5"/>
  <c r="T6944" i="5"/>
  <c r="V6944" i="5" s="1"/>
  <c r="L6944" i="5"/>
  <c r="M6943" i="5"/>
  <c r="T6945" i="5" l="1"/>
  <c r="V6945" i="5" s="1"/>
  <c r="S6946" i="5"/>
  <c r="M6944" i="5"/>
  <c r="L6945" i="5"/>
  <c r="E6946" i="5"/>
  <c r="F6945" i="5"/>
  <c r="E6947" i="5" l="1"/>
  <c r="F6946" i="5"/>
  <c r="T6946" i="5"/>
  <c r="V6946" i="5" s="1"/>
  <c r="S6947" i="5"/>
  <c r="M6945" i="5"/>
  <c r="L6946" i="5"/>
  <c r="L6947" i="5" l="1"/>
  <c r="M6946" i="5"/>
  <c r="S6948" i="5"/>
  <c r="T6947" i="5"/>
  <c r="V6947" i="5" s="1"/>
  <c r="F6947" i="5"/>
  <c r="E6948" i="5"/>
  <c r="L6948" i="5" l="1"/>
  <c r="M6947" i="5"/>
  <c r="F6948" i="5"/>
  <c r="E6949" i="5"/>
  <c r="S6949" i="5"/>
  <c r="T6948" i="5"/>
  <c r="V6948" i="5" s="1"/>
  <c r="T6949" i="5" l="1"/>
  <c r="V6949" i="5" s="1"/>
  <c r="S6950" i="5"/>
  <c r="M6948" i="5"/>
  <c r="L6949" i="5"/>
  <c r="E6950" i="5"/>
  <c r="F6949" i="5"/>
  <c r="M6949" i="5" l="1"/>
  <c r="L6950" i="5"/>
  <c r="E6951" i="5"/>
  <c r="F6950" i="5"/>
  <c r="T6950" i="5"/>
  <c r="V6950" i="5" s="1"/>
  <c r="S6951" i="5"/>
  <c r="S6952" i="5" l="1"/>
  <c r="T6951" i="5"/>
  <c r="V6951" i="5" s="1"/>
  <c r="F6951" i="5"/>
  <c r="E6952" i="5"/>
  <c r="L6951" i="5"/>
  <c r="M6950" i="5"/>
  <c r="L6952" i="5" l="1"/>
  <c r="M6951" i="5"/>
  <c r="F6952" i="5"/>
  <c r="E6953" i="5"/>
  <c r="S6953" i="5"/>
  <c r="T6952" i="5"/>
  <c r="V6952" i="5" s="1"/>
  <c r="T6953" i="5" l="1"/>
  <c r="V6953" i="5" s="1"/>
  <c r="S6954" i="5"/>
  <c r="E6954" i="5"/>
  <c r="F6953" i="5"/>
  <c r="M6952" i="5"/>
  <c r="L6953" i="5"/>
  <c r="M6953" i="5" l="1"/>
  <c r="L6954" i="5"/>
  <c r="T6954" i="5"/>
  <c r="V6954" i="5" s="1"/>
  <c r="S6955" i="5"/>
  <c r="E6955" i="5"/>
  <c r="F6954" i="5"/>
  <c r="F6955" i="5" l="1"/>
  <c r="E6956" i="5"/>
  <c r="S6956" i="5"/>
  <c r="T6955" i="5"/>
  <c r="V6955" i="5" s="1"/>
  <c r="L6955" i="5"/>
  <c r="M6954" i="5"/>
  <c r="S6957" i="5" l="1"/>
  <c r="T6956" i="5"/>
  <c r="V6956" i="5" s="1"/>
  <c r="F6956" i="5"/>
  <c r="E6957" i="5"/>
  <c r="L6956" i="5"/>
  <c r="M6955" i="5"/>
  <c r="M6956" i="5" l="1"/>
  <c r="L6957" i="5"/>
  <c r="E6958" i="5"/>
  <c r="F6957" i="5"/>
  <c r="T6957" i="5"/>
  <c r="V6957" i="5" s="1"/>
  <c r="S6958" i="5"/>
  <c r="E6959" i="5" l="1"/>
  <c r="F6958" i="5"/>
  <c r="T6958" i="5"/>
  <c r="V6958" i="5" s="1"/>
  <c r="S6959" i="5"/>
  <c r="M6957" i="5"/>
  <c r="L6958" i="5"/>
  <c r="L6959" i="5" l="1"/>
  <c r="M6958" i="5"/>
  <c r="S6960" i="5"/>
  <c r="T6959" i="5"/>
  <c r="V6959" i="5" s="1"/>
  <c r="F6959" i="5"/>
  <c r="E6960" i="5"/>
  <c r="F6960" i="5" l="1"/>
  <c r="E6961" i="5"/>
  <c r="S6961" i="5"/>
  <c r="T6960" i="5"/>
  <c r="V6960" i="5" s="1"/>
  <c r="L6960" i="5"/>
  <c r="M6959" i="5"/>
  <c r="M6960" i="5" l="1"/>
  <c r="L6961" i="5"/>
  <c r="T6961" i="5"/>
  <c r="V6961" i="5" s="1"/>
  <c r="S6962" i="5"/>
  <c r="E6962" i="5"/>
  <c r="F6961" i="5"/>
  <c r="T6962" i="5" l="1"/>
  <c r="V6962" i="5" s="1"/>
  <c r="S6963" i="5"/>
  <c r="M6961" i="5"/>
  <c r="L6962" i="5"/>
  <c r="E6963" i="5"/>
  <c r="F6962" i="5"/>
  <c r="F6963" i="5" l="1"/>
  <c r="E6964" i="5"/>
  <c r="L6963" i="5"/>
  <c r="M6962" i="5"/>
  <c r="S6964" i="5"/>
  <c r="T6963" i="5"/>
  <c r="V6963" i="5" s="1"/>
  <c r="S6965" i="5" l="1"/>
  <c r="T6964" i="5"/>
  <c r="V6964" i="5" s="1"/>
  <c r="L6964" i="5"/>
  <c r="M6963" i="5"/>
  <c r="F6964" i="5"/>
  <c r="E6965" i="5"/>
  <c r="E6966" i="5" l="1"/>
  <c r="F6965" i="5"/>
  <c r="M6964" i="5"/>
  <c r="L6965" i="5"/>
  <c r="T6965" i="5"/>
  <c r="V6965" i="5" s="1"/>
  <c r="S6966" i="5"/>
  <c r="T6966" i="5" l="1"/>
  <c r="V6966" i="5" s="1"/>
  <c r="S6967" i="5"/>
  <c r="M6965" i="5"/>
  <c r="L6966" i="5"/>
  <c r="E6967" i="5"/>
  <c r="F6966" i="5"/>
  <c r="F6967" i="5" l="1"/>
  <c r="E6968" i="5"/>
  <c r="L6967" i="5"/>
  <c r="M6966" i="5"/>
  <c r="S6968" i="5"/>
  <c r="T6967" i="5"/>
  <c r="V6967" i="5" s="1"/>
  <c r="L6968" i="5" l="1"/>
  <c r="M6967" i="5"/>
  <c r="S6969" i="5"/>
  <c r="T6968" i="5"/>
  <c r="V6968" i="5" s="1"/>
  <c r="F6968" i="5"/>
  <c r="E6969" i="5"/>
  <c r="E6970" i="5" l="1"/>
  <c r="F6969" i="5"/>
  <c r="T6969" i="5"/>
  <c r="V6969" i="5" s="1"/>
  <c r="S6970" i="5"/>
  <c r="M6968" i="5"/>
  <c r="L6969" i="5"/>
  <c r="M6969" i="5" l="1"/>
  <c r="L6970" i="5"/>
  <c r="E6971" i="5"/>
  <c r="F6970" i="5"/>
  <c r="T6970" i="5"/>
  <c r="V6970" i="5" s="1"/>
  <c r="S6971" i="5"/>
  <c r="F6971" i="5" l="1"/>
  <c r="E6972" i="5"/>
  <c r="S6972" i="5"/>
  <c r="T6971" i="5"/>
  <c r="V6971" i="5" s="1"/>
  <c r="L6971" i="5"/>
  <c r="M6970" i="5"/>
  <c r="L6972" i="5" l="1"/>
  <c r="M6971" i="5"/>
  <c r="S6973" i="5"/>
  <c r="T6972" i="5"/>
  <c r="V6972" i="5" s="1"/>
  <c r="F6972" i="5"/>
  <c r="E6973" i="5"/>
  <c r="E6974" i="5" l="1"/>
  <c r="F6973" i="5"/>
  <c r="T6973" i="5"/>
  <c r="V6973" i="5" s="1"/>
  <c r="S6974" i="5"/>
  <c r="M6972" i="5"/>
  <c r="L6973" i="5"/>
  <c r="T6974" i="5" l="1"/>
  <c r="V6974" i="5" s="1"/>
  <c r="S6975" i="5"/>
  <c r="M6973" i="5"/>
  <c r="L6974" i="5"/>
  <c r="E6975" i="5"/>
  <c r="F6974" i="5"/>
  <c r="F6975" i="5" l="1"/>
  <c r="E6976" i="5"/>
  <c r="L6975" i="5"/>
  <c r="M6974" i="5"/>
  <c r="S6976" i="5"/>
  <c r="T6975" i="5"/>
  <c r="V6975" i="5" s="1"/>
  <c r="T6976" i="5" l="1"/>
  <c r="V6976" i="5" s="1"/>
  <c r="S6977" i="5"/>
  <c r="L6976" i="5"/>
  <c r="M6975" i="5"/>
  <c r="F6976" i="5"/>
  <c r="E6977" i="5"/>
  <c r="E6978" i="5" l="1"/>
  <c r="F6977" i="5"/>
  <c r="M6976" i="5"/>
  <c r="L6977" i="5"/>
  <c r="T6977" i="5"/>
  <c r="V6977" i="5" s="1"/>
  <c r="S6978" i="5"/>
  <c r="S6979" i="5" l="1"/>
  <c r="T6978" i="5"/>
  <c r="V6978" i="5" s="1"/>
  <c r="L6978" i="5"/>
  <c r="M6977" i="5"/>
  <c r="F6978" i="5"/>
  <c r="E6979" i="5"/>
  <c r="F6979" i="5" l="1"/>
  <c r="E6980" i="5"/>
  <c r="M6978" i="5"/>
  <c r="L6979" i="5"/>
  <c r="S6980" i="5"/>
  <c r="T6979" i="5"/>
  <c r="V6979" i="5" s="1"/>
  <c r="T6980" i="5" l="1"/>
  <c r="V6980" i="5" s="1"/>
  <c r="S6981" i="5"/>
  <c r="M6979" i="5"/>
  <c r="L6980" i="5"/>
  <c r="E6981" i="5"/>
  <c r="F6980" i="5"/>
  <c r="F6981" i="5" l="1"/>
  <c r="E6982" i="5"/>
  <c r="M6980" i="5"/>
  <c r="L6981" i="5"/>
  <c r="T6981" i="5"/>
  <c r="V6981" i="5" s="1"/>
  <c r="S6982" i="5"/>
  <c r="S6983" i="5" l="1"/>
  <c r="T6982" i="5"/>
  <c r="V6982" i="5" s="1"/>
  <c r="L6982" i="5"/>
  <c r="M6981" i="5"/>
  <c r="F6982" i="5"/>
  <c r="E6983" i="5"/>
  <c r="F6983" i="5" l="1"/>
  <c r="E6984" i="5"/>
  <c r="L6983" i="5"/>
  <c r="M6982" i="5"/>
  <c r="S6984" i="5"/>
  <c r="T6983" i="5"/>
  <c r="V6983" i="5" s="1"/>
  <c r="T6984" i="5" l="1"/>
  <c r="V6984" i="5" s="1"/>
  <c r="S6985" i="5"/>
  <c r="E6985" i="5"/>
  <c r="F6984" i="5"/>
  <c r="M6983" i="5"/>
  <c r="L6984" i="5"/>
  <c r="T6985" i="5" l="1"/>
  <c r="V6985" i="5" s="1"/>
  <c r="S6986" i="5"/>
  <c r="M6984" i="5"/>
  <c r="L6985" i="5"/>
  <c r="F6985" i="5"/>
  <c r="E6986" i="5"/>
  <c r="L6986" i="5" l="1"/>
  <c r="M6985" i="5"/>
  <c r="F6986" i="5"/>
  <c r="E6987" i="5"/>
  <c r="S6987" i="5"/>
  <c r="T6986" i="5"/>
  <c r="V6986" i="5" s="1"/>
  <c r="S6988" i="5" l="1"/>
  <c r="T6987" i="5"/>
  <c r="V6987" i="5" s="1"/>
  <c r="F6987" i="5"/>
  <c r="E6988" i="5"/>
  <c r="L6987" i="5"/>
  <c r="M6986" i="5"/>
  <c r="M6987" i="5" l="1"/>
  <c r="L6988" i="5"/>
  <c r="E6989" i="5"/>
  <c r="F6988" i="5"/>
  <c r="T6988" i="5"/>
  <c r="V6988" i="5" s="1"/>
  <c r="S6989" i="5"/>
  <c r="F6989" i="5" l="1"/>
  <c r="E6990" i="5"/>
  <c r="T6989" i="5"/>
  <c r="V6989" i="5" s="1"/>
  <c r="S6990" i="5"/>
  <c r="M6988" i="5"/>
  <c r="L6989" i="5"/>
  <c r="L6990" i="5" l="1"/>
  <c r="M6989" i="5"/>
  <c r="S6991" i="5"/>
  <c r="T6990" i="5"/>
  <c r="V6990" i="5" s="1"/>
  <c r="F6990" i="5"/>
  <c r="E6991" i="5"/>
  <c r="F6991" i="5" l="1"/>
  <c r="E6992" i="5"/>
  <c r="S6992" i="5"/>
  <c r="T6991" i="5"/>
  <c r="V6991" i="5" s="1"/>
  <c r="L6991" i="5"/>
  <c r="M6990" i="5"/>
  <c r="M6991" i="5" l="1"/>
  <c r="L6992" i="5"/>
  <c r="T6992" i="5"/>
  <c r="V6992" i="5" s="1"/>
  <c r="S6993" i="5"/>
  <c r="E6993" i="5"/>
  <c r="F6992" i="5"/>
  <c r="F6993" i="5" l="1"/>
  <c r="E6994" i="5"/>
  <c r="T6993" i="5"/>
  <c r="V6993" i="5" s="1"/>
  <c r="S6994" i="5"/>
  <c r="M6992" i="5"/>
  <c r="L6993" i="5"/>
  <c r="S6995" i="5" l="1"/>
  <c r="T6994" i="5"/>
  <c r="V6994" i="5" s="1"/>
  <c r="L6994" i="5"/>
  <c r="M6993" i="5"/>
  <c r="F6994" i="5"/>
  <c r="E6995" i="5"/>
  <c r="F6995" i="5" l="1"/>
  <c r="E6996" i="5"/>
  <c r="L6995" i="5"/>
  <c r="M6994" i="5"/>
  <c r="S6996" i="5"/>
  <c r="T6995" i="5"/>
  <c r="V6995" i="5" s="1"/>
  <c r="M6995" i="5" l="1"/>
  <c r="L6996" i="5"/>
  <c r="E6997" i="5"/>
  <c r="F6996" i="5"/>
  <c r="T6996" i="5"/>
  <c r="V6996" i="5" s="1"/>
  <c r="S6997" i="5"/>
  <c r="T6997" i="5" l="1"/>
  <c r="V6997" i="5" s="1"/>
  <c r="S6998" i="5"/>
  <c r="E6998" i="5"/>
  <c r="F6997" i="5"/>
  <c r="M6996" i="5"/>
  <c r="L6997" i="5"/>
  <c r="L6998" i="5" l="1"/>
  <c r="M6997" i="5"/>
  <c r="F6998" i="5"/>
  <c r="E6999" i="5"/>
  <c r="S6999" i="5"/>
  <c r="T6998" i="5"/>
  <c r="V6998" i="5" s="1"/>
  <c r="S7000" i="5" l="1"/>
  <c r="T6999" i="5"/>
  <c r="V6999" i="5" s="1"/>
  <c r="M6998" i="5"/>
  <c r="L6999" i="5"/>
  <c r="F6999" i="5"/>
  <c r="E7000" i="5"/>
  <c r="E7001" i="5" l="1"/>
  <c r="F7000" i="5"/>
  <c r="M6999" i="5"/>
  <c r="L7000" i="5"/>
  <c r="T7000" i="5"/>
  <c r="V7000" i="5" s="1"/>
  <c r="S7001" i="5"/>
  <c r="M7000" i="5" l="1"/>
  <c r="L7001" i="5"/>
  <c r="T7001" i="5"/>
  <c r="V7001" i="5" s="1"/>
  <c r="S7002" i="5"/>
  <c r="E7002" i="5"/>
  <c r="F7001" i="5"/>
  <c r="L7002" i="5" l="1"/>
  <c r="M7001" i="5"/>
  <c r="F7002" i="5"/>
  <c r="E7003" i="5"/>
  <c r="S7003" i="5"/>
  <c r="T7002" i="5"/>
  <c r="V7002" i="5" s="1"/>
  <c r="T7003" i="5" l="1"/>
  <c r="V7003" i="5" s="1"/>
  <c r="S7004" i="5"/>
  <c r="F7003" i="5"/>
  <c r="E7004" i="5"/>
  <c r="L7003" i="5"/>
  <c r="M7002" i="5"/>
  <c r="E7005" i="5" l="1"/>
  <c r="F7004" i="5"/>
  <c r="T7004" i="5"/>
  <c r="V7004" i="5" s="1"/>
  <c r="S7005" i="5"/>
  <c r="M7003" i="5"/>
  <c r="L7004" i="5"/>
  <c r="M7004" i="5" l="1"/>
  <c r="L7005" i="5"/>
  <c r="T7005" i="5"/>
  <c r="V7005" i="5" s="1"/>
  <c r="S7006" i="5"/>
  <c r="E7006" i="5"/>
  <c r="F7005" i="5"/>
  <c r="F7006" i="5" l="1"/>
  <c r="E7007" i="5"/>
  <c r="S7007" i="5"/>
  <c r="T7006" i="5"/>
  <c r="V7006" i="5" s="1"/>
  <c r="L7006" i="5"/>
  <c r="M7005" i="5"/>
  <c r="S7008" i="5" l="1"/>
  <c r="T7007" i="5"/>
  <c r="V7007" i="5" s="1"/>
  <c r="F7007" i="5"/>
  <c r="E7008" i="5"/>
  <c r="L7007" i="5"/>
  <c r="M7006" i="5"/>
  <c r="M7007" i="5" l="1"/>
  <c r="L7008" i="5"/>
  <c r="E7009" i="5"/>
  <c r="F7008" i="5"/>
  <c r="T7008" i="5"/>
  <c r="V7008" i="5" s="1"/>
  <c r="S7009" i="5"/>
  <c r="T7009" i="5" l="1"/>
  <c r="V7009" i="5" s="1"/>
  <c r="S7010" i="5"/>
  <c r="F7009" i="5"/>
  <c r="E7010" i="5"/>
  <c r="M7008" i="5"/>
  <c r="L7009" i="5"/>
  <c r="F7010" i="5" l="1"/>
  <c r="E7011" i="5"/>
  <c r="S7011" i="5"/>
  <c r="T7010" i="5"/>
  <c r="V7010" i="5" s="1"/>
  <c r="L7010" i="5"/>
  <c r="M7009" i="5"/>
  <c r="S7012" i="5" l="1"/>
  <c r="T7011" i="5"/>
  <c r="V7011" i="5" s="1"/>
  <c r="L7011" i="5"/>
  <c r="M7010" i="5"/>
  <c r="F7011" i="5"/>
  <c r="E7012" i="5"/>
  <c r="M7011" i="5" l="1"/>
  <c r="L7012" i="5"/>
  <c r="T7012" i="5"/>
  <c r="V7012" i="5" s="1"/>
  <c r="S7013" i="5"/>
  <c r="E7013" i="5"/>
  <c r="F7012" i="5"/>
  <c r="E7014" i="5" l="1"/>
  <c r="F7013" i="5"/>
  <c r="T7013" i="5"/>
  <c r="V7013" i="5" s="1"/>
  <c r="S7014" i="5"/>
  <c r="M7012" i="5"/>
  <c r="L7013" i="5"/>
  <c r="S7015" i="5" l="1"/>
  <c r="T7014" i="5"/>
  <c r="V7014" i="5" s="1"/>
  <c r="L7014" i="5"/>
  <c r="M7013" i="5"/>
  <c r="F7014" i="5"/>
  <c r="E7015" i="5"/>
  <c r="F7015" i="5" l="1"/>
  <c r="E7016" i="5"/>
  <c r="M7014" i="5"/>
  <c r="L7015" i="5"/>
  <c r="S7016" i="5"/>
  <c r="T7015" i="5"/>
  <c r="V7015" i="5" s="1"/>
  <c r="T7016" i="5" l="1"/>
  <c r="V7016" i="5" s="1"/>
  <c r="S7017" i="5"/>
  <c r="M7015" i="5"/>
  <c r="L7016" i="5"/>
  <c r="E7017" i="5"/>
  <c r="F7016" i="5"/>
  <c r="E7018" i="5" l="1"/>
  <c r="F7017" i="5"/>
  <c r="M7016" i="5"/>
  <c r="L7017" i="5"/>
  <c r="T7017" i="5"/>
  <c r="V7017" i="5" s="1"/>
  <c r="S7018" i="5"/>
  <c r="S7019" i="5" l="1"/>
  <c r="T7018" i="5"/>
  <c r="V7018" i="5" s="1"/>
  <c r="L7018" i="5"/>
  <c r="M7017" i="5"/>
  <c r="F7018" i="5"/>
  <c r="E7019" i="5"/>
  <c r="L7019" i="5" l="1"/>
  <c r="M7018" i="5"/>
  <c r="T7019" i="5"/>
  <c r="V7019" i="5" s="1"/>
  <c r="S7020" i="5"/>
  <c r="F7019" i="5"/>
  <c r="E7020" i="5"/>
  <c r="E7021" i="5" l="1"/>
  <c r="F7020" i="5"/>
  <c r="T7020" i="5"/>
  <c r="V7020" i="5" s="1"/>
  <c r="S7021" i="5"/>
  <c r="M7019" i="5"/>
  <c r="L7020" i="5"/>
  <c r="M7020" i="5" l="1"/>
  <c r="L7021" i="5"/>
  <c r="T7021" i="5"/>
  <c r="V7021" i="5" s="1"/>
  <c r="S7022" i="5"/>
  <c r="E7022" i="5"/>
  <c r="F7021" i="5"/>
  <c r="F7022" i="5" l="1"/>
  <c r="E7023" i="5"/>
  <c r="S7023" i="5"/>
  <c r="T7022" i="5"/>
  <c r="V7022" i="5" s="1"/>
  <c r="L7022" i="5"/>
  <c r="M7021" i="5"/>
  <c r="L7023" i="5" l="1"/>
  <c r="M7022" i="5"/>
  <c r="S7024" i="5"/>
  <c r="T7023" i="5"/>
  <c r="V7023" i="5" s="1"/>
  <c r="F7023" i="5"/>
  <c r="E7024" i="5"/>
  <c r="E7025" i="5" l="1"/>
  <c r="F7024" i="5"/>
  <c r="T7024" i="5"/>
  <c r="V7024" i="5" s="1"/>
  <c r="S7025" i="5"/>
  <c r="M7023" i="5"/>
  <c r="L7024" i="5"/>
  <c r="M7024" i="5" l="1"/>
  <c r="L7025" i="5"/>
  <c r="T7025" i="5"/>
  <c r="V7025" i="5" s="1"/>
  <c r="S7026" i="5"/>
  <c r="F7025" i="5"/>
  <c r="E7026" i="5"/>
  <c r="F7026" i="5" l="1"/>
  <c r="E7027" i="5"/>
  <c r="S7027" i="5"/>
  <c r="T7026" i="5"/>
  <c r="V7026" i="5" s="1"/>
  <c r="L7026" i="5"/>
  <c r="M7025" i="5"/>
  <c r="L7027" i="5" l="1"/>
  <c r="M7026" i="5"/>
  <c r="F7027" i="5"/>
  <c r="E7028" i="5"/>
  <c r="S7028" i="5"/>
  <c r="T7027" i="5"/>
  <c r="V7027" i="5" s="1"/>
  <c r="T7028" i="5" l="1"/>
  <c r="V7028" i="5" s="1"/>
  <c r="S7029" i="5"/>
  <c r="E7029" i="5"/>
  <c r="F7028" i="5"/>
  <c r="M7027" i="5"/>
  <c r="L7028" i="5"/>
  <c r="T7029" i="5" l="1"/>
  <c r="V7029" i="5" s="1"/>
  <c r="S7030" i="5"/>
  <c r="M7028" i="5"/>
  <c r="L7029" i="5"/>
  <c r="E7030" i="5"/>
  <c r="F7029" i="5"/>
  <c r="F7030" i="5" l="1"/>
  <c r="E7031" i="5"/>
  <c r="L7030" i="5"/>
  <c r="M7029" i="5"/>
  <c r="S7031" i="5"/>
  <c r="T7030" i="5"/>
  <c r="V7030" i="5" s="1"/>
  <c r="S7032" i="5" l="1"/>
  <c r="T7031" i="5"/>
  <c r="V7031" i="5" s="1"/>
  <c r="M7030" i="5"/>
  <c r="L7031" i="5"/>
  <c r="F7031" i="5"/>
  <c r="E7032" i="5"/>
  <c r="M7031" i="5" l="1"/>
  <c r="L7032" i="5"/>
  <c r="E7033" i="5"/>
  <c r="F7032" i="5"/>
  <c r="T7032" i="5"/>
  <c r="V7032" i="5" s="1"/>
  <c r="S7033" i="5"/>
  <c r="T7033" i="5" l="1"/>
  <c r="V7033" i="5" s="1"/>
  <c r="S7034" i="5"/>
  <c r="E7034" i="5"/>
  <c r="F7033" i="5"/>
  <c r="M7032" i="5"/>
  <c r="L7033" i="5"/>
  <c r="L7034" i="5" l="1"/>
  <c r="M7033" i="5"/>
  <c r="S7035" i="5"/>
  <c r="T7034" i="5"/>
  <c r="V7034" i="5" s="1"/>
  <c r="F7034" i="5"/>
  <c r="E7035" i="5"/>
  <c r="F7035" i="5" l="1"/>
  <c r="E7036" i="5"/>
  <c r="T7035" i="5"/>
  <c r="V7035" i="5" s="1"/>
  <c r="S7036" i="5"/>
  <c r="L7035" i="5"/>
  <c r="M7034" i="5"/>
  <c r="M7035" i="5" l="1"/>
  <c r="L7036" i="5"/>
  <c r="T7036" i="5"/>
  <c r="V7036" i="5" s="1"/>
  <c r="S7037" i="5"/>
  <c r="E7037" i="5"/>
  <c r="F7036" i="5"/>
  <c r="T7037" i="5" l="1"/>
  <c r="V7037" i="5" s="1"/>
  <c r="S7038" i="5"/>
  <c r="E7038" i="5"/>
  <c r="F7037" i="5"/>
  <c r="M7036" i="5"/>
  <c r="L7037" i="5"/>
  <c r="L7038" i="5" l="1"/>
  <c r="M7037" i="5"/>
  <c r="F7038" i="5"/>
  <c r="E7039" i="5"/>
  <c r="S7039" i="5"/>
  <c r="T7038" i="5"/>
  <c r="V7038" i="5" s="1"/>
  <c r="F7039" i="5" l="1"/>
  <c r="E7040" i="5"/>
  <c r="S7040" i="5"/>
  <c r="T7039" i="5"/>
  <c r="V7039" i="5" s="1"/>
  <c r="L7039" i="5"/>
  <c r="M7038" i="5"/>
  <c r="M7039" i="5" l="1"/>
  <c r="L7040" i="5"/>
  <c r="T7040" i="5"/>
  <c r="V7040" i="5" s="1"/>
  <c r="S7041" i="5"/>
  <c r="E7041" i="5"/>
  <c r="F7040" i="5"/>
  <c r="F7041" i="5" l="1"/>
  <c r="E7042" i="5"/>
  <c r="T7041" i="5"/>
  <c r="V7041" i="5" s="1"/>
  <c r="S7042" i="5"/>
  <c r="M7040" i="5"/>
  <c r="L7041" i="5"/>
  <c r="L7042" i="5" l="1"/>
  <c r="M7041" i="5"/>
  <c r="S7043" i="5"/>
  <c r="T7042" i="5"/>
  <c r="V7042" i="5" s="1"/>
  <c r="F7042" i="5"/>
  <c r="E7043" i="5"/>
  <c r="F7043" i="5" l="1"/>
  <c r="E7044" i="5"/>
  <c r="S7044" i="5"/>
  <c r="T7043" i="5"/>
  <c r="V7043" i="5" s="1"/>
  <c r="L7043" i="5"/>
  <c r="M7042" i="5"/>
  <c r="M7043" i="5" l="1"/>
  <c r="L7044" i="5"/>
  <c r="T7044" i="5"/>
  <c r="V7044" i="5" s="1"/>
  <c r="S7045" i="5"/>
  <c r="E7045" i="5"/>
  <c r="F7044" i="5"/>
  <c r="T7045" i="5" l="1"/>
  <c r="V7045" i="5" s="1"/>
  <c r="S7046" i="5"/>
  <c r="E7046" i="5"/>
  <c r="F7045" i="5"/>
  <c r="M7044" i="5"/>
  <c r="L7045" i="5"/>
  <c r="L7046" i="5" l="1"/>
  <c r="M7045" i="5"/>
  <c r="F7046" i="5"/>
  <c r="E7047" i="5"/>
  <c r="S7047" i="5"/>
  <c r="T7046" i="5"/>
  <c r="V7046" i="5" s="1"/>
  <c r="S7048" i="5" l="1"/>
  <c r="T7047" i="5"/>
  <c r="V7047" i="5" s="1"/>
  <c r="F7047" i="5"/>
  <c r="E7048" i="5"/>
  <c r="M7046" i="5"/>
  <c r="L7047" i="5"/>
  <c r="M7047" i="5" l="1"/>
  <c r="L7048" i="5"/>
  <c r="E7049" i="5"/>
  <c r="F7048" i="5"/>
  <c r="T7048" i="5"/>
  <c r="V7048" i="5" s="1"/>
  <c r="S7049" i="5"/>
  <c r="T7049" i="5" l="1"/>
  <c r="V7049" i="5" s="1"/>
  <c r="S7050" i="5"/>
  <c r="E7050" i="5"/>
  <c r="F7049" i="5"/>
  <c r="M7048" i="5"/>
  <c r="L7049" i="5"/>
  <c r="L7050" i="5" l="1"/>
  <c r="M7049" i="5"/>
  <c r="S7051" i="5"/>
  <c r="T7050" i="5"/>
  <c r="V7050" i="5" s="1"/>
  <c r="F7050" i="5"/>
  <c r="E7051" i="5"/>
  <c r="F7051" i="5" l="1"/>
  <c r="E7052" i="5"/>
  <c r="T7051" i="5"/>
  <c r="V7051" i="5" s="1"/>
  <c r="S7052" i="5"/>
  <c r="L7051" i="5"/>
  <c r="M7050" i="5"/>
  <c r="M7051" i="5" l="1"/>
  <c r="L7052" i="5"/>
  <c r="T7052" i="5"/>
  <c r="V7052" i="5" s="1"/>
  <c r="S7053" i="5"/>
  <c r="E7053" i="5"/>
  <c r="F7052" i="5"/>
  <c r="T7053" i="5" l="1"/>
  <c r="V7053" i="5" s="1"/>
  <c r="S7054" i="5"/>
  <c r="E7054" i="5"/>
  <c r="F7053" i="5"/>
  <c r="M7052" i="5"/>
  <c r="L7053" i="5"/>
  <c r="L7054" i="5" l="1"/>
  <c r="M7053" i="5"/>
  <c r="S7055" i="5"/>
  <c r="T7054" i="5"/>
  <c r="V7054" i="5" s="1"/>
  <c r="F7054" i="5"/>
  <c r="E7055" i="5"/>
  <c r="F7055" i="5" l="1"/>
  <c r="E7056" i="5"/>
  <c r="S7056" i="5"/>
  <c r="T7055" i="5"/>
  <c r="V7055" i="5" s="1"/>
  <c r="L7055" i="5"/>
  <c r="M7054" i="5"/>
  <c r="M7055" i="5" l="1"/>
  <c r="L7056" i="5"/>
  <c r="T7056" i="5"/>
  <c r="V7056" i="5" s="1"/>
  <c r="S7057" i="5"/>
  <c r="E7057" i="5"/>
  <c r="F7056" i="5"/>
  <c r="F7057" i="5" l="1"/>
  <c r="E7058" i="5"/>
  <c r="T7057" i="5"/>
  <c r="V7057" i="5" s="1"/>
  <c r="S7058" i="5"/>
  <c r="M7056" i="5"/>
  <c r="L7057" i="5"/>
  <c r="L7058" i="5" l="1"/>
  <c r="M7057" i="5"/>
  <c r="S7059" i="5"/>
  <c r="T7058" i="5"/>
  <c r="V7058" i="5" s="1"/>
  <c r="F7058" i="5"/>
  <c r="E7059" i="5"/>
  <c r="F7059" i="5" l="1"/>
  <c r="E7060" i="5"/>
  <c r="T7059" i="5"/>
  <c r="V7059" i="5" s="1"/>
  <c r="S7060" i="5"/>
  <c r="L7059" i="5"/>
  <c r="M7058" i="5"/>
  <c r="M7059" i="5" l="1"/>
  <c r="L7060" i="5"/>
  <c r="T7060" i="5"/>
  <c r="V7060" i="5" s="1"/>
  <c r="S7061" i="5"/>
  <c r="E7061" i="5"/>
  <c r="F7060" i="5"/>
  <c r="F7061" i="5" l="1"/>
  <c r="E7062" i="5"/>
  <c r="T7061" i="5"/>
  <c r="V7061" i="5" s="1"/>
  <c r="S7062" i="5"/>
  <c r="M7060" i="5"/>
  <c r="L7061" i="5"/>
  <c r="F7062" i="5" l="1"/>
  <c r="E7063" i="5"/>
  <c r="L7062" i="5"/>
  <c r="M7061" i="5"/>
  <c r="S7063" i="5"/>
  <c r="T7062" i="5"/>
  <c r="V7062" i="5" s="1"/>
  <c r="T7063" i="5" l="1"/>
  <c r="V7063" i="5" s="1"/>
  <c r="S7064" i="5"/>
  <c r="M7062" i="5"/>
  <c r="L7063" i="5"/>
  <c r="F7063" i="5"/>
  <c r="E7064" i="5"/>
  <c r="E7065" i="5" l="1"/>
  <c r="F7064" i="5"/>
  <c r="M7063" i="5"/>
  <c r="L7064" i="5"/>
  <c r="T7064" i="5"/>
  <c r="V7064" i="5" s="1"/>
  <c r="S7065" i="5"/>
  <c r="T7065" i="5" l="1"/>
  <c r="V7065" i="5" s="1"/>
  <c r="S7066" i="5"/>
  <c r="M7064" i="5"/>
  <c r="L7065" i="5"/>
  <c r="F7065" i="5"/>
  <c r="E7066" i="5"/>
  <c r="F7066" i="5" l="1"/>
  <c r="E7067" i="5"/>
  <c r="L7066" i="5"/>
  <c r="M7065" i="5"/>
  <c r="S7067" i="5"/>
  <c r="T7066" i="5"/>
  <c r="V7066" i="5" s="1"/>
  <c r="T7067" i="5" l="1"/>
  <c r="V7067" i="5" s="1"/>
  <c r="S7068" i="5"/>
  <c r="M7066" i="5"/>
  <c r="L7067" i="5"/>
  <c r="F7067" i="5"/>
  <c r="E7068" i="5"/>
  <c r="E7069" i="5" l="1"/>
  <c r="F7068" i="5"/>
  <c r="M7067" i="5"/>
  <c r="L7068" i="5"/>
  <c r="T7068" i="5"/>
  <c r="V7068" i="5" s="1"/>
  <c r="S7069" i="5"/>
  <c r="T7069" i="5" l="1"/>
  <c r="V7069" i="5" s="1"/>
  <c r="S7070" i="5"/>
  <c r="M7068" i="5"/>
  <c r="L7069" i="5"/>
  <c r="F7069" i="5"/>
  <c r="E7070" i="5"/>
  <c r="L7070" i="5" l="1"/>
  <c r="M7069" i="5"/>
  <c r="S7071" i="5"/>
  <c r="T7070" i="5"/>
  <c r="V7070" i="5" s="1"/>
  <c r="F7070" i="5"/>
  <c r="E7071" i="5"/>
  <c r="F7071" i="5" l="1"/>
  <c r="E7072" i="5"/>
  <c r="M7070" i="5"/>
  <c r="L7071" i="5"/>
  <c r="T7071" i="5"/>
  <c r="V7071" i="5" s="1"/>
  <c r="S7072" i="5"/>
  <c r="T7072" i="5" l="1"/>
  <c r="V7072" i="5" s="1"/>
  <c r="S7073" i="5"/>
  <c r="M7071" i="5"/>
  <c r="L7072" i="5"/>
  <c r="E7073" i="5"/>
  <c r="F7072" i="5"/>
  <c r="F7073" i="5" l="1"/>
  <c r="E7074" i="5"/>
  <c r="M7072" i="5"/>
  <c r="L7073" i="5"/>
  <c r="T7073" i="5"/>
  <c r="V7073" i="5" s="1"/>
  <c r="S7074" i="5"/>
  <c r="S7075" i="5" l="1"/>
  <c r="T7074" i="5"/>
  <c r="V7074" i="5" s="1"/>
  <c r="L7074" i="5"/>
  <c r="M7073" i="5"/>
  <c r="F7074" i="5"/>
  <c r="E7075" i="5"/>
  <c r="F7075" i="5" l="1"/>
  <c r="E7076" i="5"/>
  <c r="M7074" i="5"/>
  <c r="L7075" i="5"/>
  <c r="T7075" i="5"/>
  <c r="V7075" i="5" s="1"/>
  <c r="S7076" i="5"/>
  <c r="T7076" i="5" l="1"/>
  <c r="V7076" i="5" s="1"/>
  <c r="S7077" i="5"/>
  <c r="M7075" i="5"/>
  <c r="L7076" i="5"/>
  <c r="E7077" i="5"/>
  <c r="F7076" i="5"/>
  <c r="F7077" i="5" l="1"/>
  <c r="E7078" i="5"/>
  <c r="M7076" i="5"/>
  <c r="L7077" i="5"/>
  <c r="T7077" i="5"/>
  <c r="V7077" i="5" s="1"/>
  <c r="S7078" i="5"/>
  <c r="S7079" i="5" l="1"/>
  <c r="T7078" i="5"/>
  <c r="V7078" i="5" s="1"/>
  <c r="L7078" i="5"/>
  <c r="M7077" i="5"/>
  <c r="F7078" i="5"/>
  <c r="E7079" i="5"/>
  <c r="F7079" i="5" l="1"/>
  <c r="E7080" i="5"/>
  <c r="M7078" i="5"/>
  <c r="L7079" i="5"/>
  <c r="T7079" i="5"/>
  <c r="V7079" i="5" s="1"/>
  <c r="S7080" i="5"/>
  <c r="T7080" i="5" l="1"/>
  <c r="V7080" i="5" s="1"/>
  <c r="S7081" i="5"/>
  <c r="M7079" i="5"/>
  <c r="L7080" i="5"/>
  <c r="E7081" i="5"/>
  <c r="F7080" i="5"/>
  <c r="M7080" i="5" l="1"/>
  <c r="L7081" i="5"/>
  <c r="T7081" i="5"/>
  <c r="V7081" i="5" s="1"/>
  <c r="S7082" i="5"/>
  <c r="F7081" i="5"/>
  <c r="E7082" i="5"/>
  <c r="F7082" i="5" l="1"/>
  <c r="E7083" i="5"/>
  <c r="S7083" i="5"/>
  <c r="T7082" i="5"/>
  <c r="V7082" i="5" s="1"/>
  <c r="L7082" i="5"/>
  <c r="M7081" i="5"/>
  <c r="M7082" i="5" l="1"/>
  <c r="L7083" i="5"/>
  <c r="T7083" i="5"/>
  <c r="V7083" i="5" s="1"/>
  <c r="S7084" i="5"/>
  <c r="F7083" i="5"/>
  <c r="E7084" i="5"/>
  <c r="E7085" i="5" l="1"/>
  <c r="F7084" i="5"/>
  <c r="T7084" i="5"/>
  <c r="V7084" i="5" s="1"/>
  <c r="S7085" i="5"/>
  <c r="M7083" i="5"/>
  <c r="L7084" i="5"/>
  <c r="T7085" i="5" l="1"/>
  <c r="V7085" i="5" s="1"/>
  <c r="S7086" i="5"/>
  <c r="M7084" i="5"/>
  <c r="L7085" i="5"/>
  <c r="F7085" i="5"/>
  <c r="E7086" i="5"/>
  <c r="F7086" i="5" l="1"/>
  <c r="E7087" i="5"/>
  <c r="S7087" i="5"/>
  <c r="T7086" i="5"/>
  <c r="V7086" i="5" s="1"/>
  <c r="L7086" i="5"/>
  <c r="M7085" i="5"/>
  <c r="M7086" i="5" l="1"/>
  <c r="L7087" i="5"/>
  <c r="T7087" i="5"/>
  <c r="V7087" i="5" s="1"/>
  <c r="S7088" i="5"/>
  <c r="F7087" i="5"/>
  <c r="E7088" i="5"/>
  <c r="E7089" i="5" l="1"/>
  <c r="F7088" i="5"/>
  <c r="T7088" i="5"/>
  <c r="V7088" i="5" s="1"/>
  <c r="S7089" i="5"/>
  <c r="M7087" i="5"/>
  <c r="L7088" i="5"/>
  <c r="T7089" i="5" l="1"/>
  <c r="V7089" i="5" s="1"/>
  <c r="S7090" i="5"/>
  <c r="M7088" i="5"/>
  <c r="L7089" i="5"/>
  <c r="F7089" i="5"/>
  <c r="E7090" i="5"/>
  <c r="F7090" i="5" l="1"/>
  <c r="E7091" i="5"/>
  <c r="L7090" i="5"/>
  <c r="M7089" i="5"/>
  <c r="S7091" i="5"/>
  <c r="T7090" i="5"/>
  <c r="V7090" i="5" s="1"/>
  <c r="M7090" i="5" l="1"/>
  <c r="L7091" i="5"/>
  <c r="T7091" i="5"/>
  <c r="V7091" i="5" s="1"/>
  <c r="S7092" i="5"/>
  <c r="F7091" i="5"/>
  <c r="E7092" i="5"/>
  <c r="M7091" i="5" l="1"/>
  <c r="L7092" i="5"/>
  <c r="E7093" i="5"/>
  <c r="F7092" i="5"/>
  <c r="T7092" i="5"/>
  <c r="V7092" i="5" s="1"/>
  <c r="S7093" i="5"/>
  <c r="T7093" i="5" l="1"/>
  <c r="V7093" i="5" s="1"/>
  <c r="S7094" i="5"/>
  <c r="F7093" i="5"/>
  <c r="E7094" i="5"/>
  <c r="M7092" i="5"/>
  <c r="L7093" i="5"/>
  <c r="L7094" i="5" l="1"/>
  <c r="M7093" i="5"/>
  <c r="F7094" i="5"/>
  <c r="E7095" i="5"/>
  <c r="S7095" i="5"/>
  <c r="T7094" i="5"/>
  <c r="V7094" i="5" s="1"/>
  <c r="T7095" i="5" l="1"/>
  <c r="V7095" i="5" s="1"/>
  <c r="S7096" i="5"/>
  <c r="F7095" i="5"/>
  <c r="E7096" i="5"/>
  <c r="M7094" i="5"/>
  <c r="L7095" i="5"/>
  <c r="M7095" i="5" l="1"/>
  <c r="L7096" i="5"/>
  <c r="E7097" i="5"/>
  <c r="F7096" i="5"/>
  <c r="T7096" i="5"/>
  <c r="V7096" i="5" s="1"/>
  <c r="S7097" i="5"/>
  <c r="T7097" i="5" l="1"/>
  <c r="V7097" i="5" s="1"/>
  <c r="S7098" i="5"/>
  <c r="F7097" i="5"/>
  <c r="E7098" i="5"/>
  <c r="M7096" i="5"/>
  <c r="L7097" i="5"/>
  <c r="F7098" i="5" l="1"/>
  <c r="E7099" i="5"/>
  <c r="S7099" i="5"/>
  <c r="T7098" i="5"/>
  <c r="V7098" i="5" s="1"/>
  <c r="L7098" i="5"/>
  <c r="M7097" i="5"/>
  <c r="M7098" i="5" l="1"/>
  <c r="L7099" i="5"/>
  <c r="T7099" i="5"/>
  <c r="V7099" i="5" s="1"/>
  <c r="S7100" i="5"/>
  <c r="F7099" i="5"/>
  <c r="E7100" i="5"/>
  <c r="E7101" i="5" l="1"/>
  <c r="F7100" i="5"/>
  <c r="T7100" i="5"/>
  <c r="V7100" i="5" s="1"/>
  <c r="S7101" i="5"/>
  <c r="M7099" i="5"/>
  <c r="L7100" i="5"/>
  <c r="T7101" i="5" l="1"/>
  <c r="V7101" i="5" s="1"/>
  <c r="S7102" i="5"/>
  <c r="M7100" i="5"/>
  <c r="L7101" i="5"/>
  <c r="F7101" i="5"/>
  <c r="E7102" i="5"/>
  <c r="F7102" i="5" l="1"/>
  <c r="E7103" i="5"/>
  <c r="L7102" i="5"/>
  <c r="M7101" i="5"/>
  <c r="S7103" i="5"/>
  <c r="T7102" i="5"/>
  <c r="V7102" i="5" s="1"/>
  <c r="T7103" i="5" l="1"/>
  <c r="V7103" i="5" s="1"/>
  <c r="S7104" i="5"/>
  <c r="M7102" i="5"/>
  <c r="L7103" i="5"/>
  <c r="F7103" i="5"/>
  <c r="E7104" i="5"/>
  <c r="E7105" i="5" l="1"/>
  <c r="F7104" i="5"/>
  <c r="M7103" i="5"/>
  <c r="L7104" i="5"/>
  <c r="T7104" i="5"/>
  <c r="V7104" i="5" s="1"/>
  <c r="S7105" i="5"/>
  <c r="T7105" i="5" l="1"/>
  <c r="V7105" i="5" s="1"/>
  <c r="S7106" i="5"/>
  <c r="M7104" i="5"/>
  <c r="L7105" i="5"/>
  <c r="F7105" i="5"/>
  <c r="E7106" i="5"/>
  <c r="F7106" i="5" l="1"/>
  <c r="E7107" i="5"/>
  <c r="S7107" i="5"/>
  <c r="T7106" i="5"/>
  <c r="V7106" i="5" s="1"/>
  <c r="L7106" i="5"/>
  <c r="M7105" i="5"/>
  <c r="M7106" i="5" l="1"/>
  <c r="L7107" i="5"/>
  <c r="T7107" i="5"/>
  <c r="V7107" i="5" s="1"/>
  <c r="S7108" i="5"/>
  <c r="F7107" i="5"/>
  <c r="E7108" i="5"/>
  <c r="E7109" i="5" l="1"/>
  <c r="F7108" i="5"/>
  <c r="T7108" i="5"/>
  <c r="V7108" i="5" s="1"/>
  <c r="S7109" i="5"/>
  <c r="M7107" i="5"/>
  <c r="L7108" i="5"/>
  <c r="M7108" i="5" l="1"/>
  <c r="L7109" i="5"/>
  <c r="T7109" i="5"/>
  <c r="V7109" i="5" s="1"/>
  <c r="S7110" i="5"/>
  <c r="F7109" i="5"/>
  <c r="E7110" i="5"/>
  <c r="F7110" i="5" l="1"/>
  <c r="E7111" i="5"/>
  <c r="S7111" i="5"/>
  <c r="T7110" i="5"/>
  <c r="V7110" i="5" s="1"/>
  <c r="L7110" i="5"/>
  <c r="M7109" i="5"/>
  <c r="M7110" i="5" l="1"/>
  <c r="L7111" i="5"/>
  <c r="T7111" i="5"/>
  <c r="V7111" i="5" s="1"/>
  <c r="S7112" i="5"/>
  <c r="F7111" i="5"/>
  <c r="E7112" i="5"/>
  <c r="E7113" i="5" l="1"/>
  <c r="F7112" i="5"/>
  <c r="T7112" i="5"/>
  <c r="V7112" i="5" s="1"/>
  <c r="S7113" i="5"/>
  <c r="M7111" i="5"/>
  <c r="L7112" i="5"/>
  <c r="T7113" i="5" l="1"/>
  <c r="V7113" i="5" s="1"/>
  <c r="S7114" i="5"/>
  <c r="M7112" i="5"/>
  <c r="L7113" i="5"/>
  <c r="F7113" i="5"/>
  <c r="E7114" i="5"/>
  <c r="F7114" i="5" l="1"/>
  <c r="E7115" i="5"/>
  <c r="L7114" i="5"/>
  <c r="M7113" i="5"/>
  <c r="S7115" i="5"/>
  <c r="T7114" i="5"/>
  <c r="V7114" i="5" s="1"/>
  <c r="T7115" i="5" l="1"/>
  <c r="V7115" i="5" s="1"/>
  <c r="S7116" i="5"/>
  <c r="M7114" i="5"/>
  <c r="L7115" i="5"/>
  <c r="F7115" i="5"/>
  <c r="E7116" i="5"/>
  <c r="E7117" i="5" l="1"/>
  <c r="F7116" i="5"/>
  <c r="T7116" i="5"/>
  <c r="V7116" i="5" s="1"/>
  <c r="S7117" i="5"/>
  <c r="M7115" i="5"/>
  <c r="L7116" i="5"/>
  <c r="M7116" i="5" l="1"/>
  <c r="L7117" i="5"/>
  <c r="T7117" i="5"/>
  <c r="V7117" i="5" s="1"/>
  <c r="S7118" i="5"/>
  <c r="F7117" i="5"/>
  <c r="E7118" i="5"/>
  <c r="L7118" i="5" l="1"/>
  <c r="M7117" i="5"/>
  <c r="F7118" i="5"/>
  <c r="E7119" i="5"/>
  <c r="S7119" i="5"/>
  <c r="T7118" i="5"/>
  <c r="V7118" i="5" s="1"/>
  <c r="T7119" i="5" l="1"/>
  <c r="V7119" i="5" s="1"/>
  <c r="S7120" i="5"/>
  <c r="F7119" i="5"/>
  <c r="E7120" i="5"/>
  <c r="M7118" i="5"/>
  <c r="L7119" i="5"/>
  <c r="M7119" i="5" l="1"/>
  <c r="L7120" i="5"/>
  <c r="E7121" i="5"/>
  <c r="F7120" i="5"/>
  <c r="T7120" i="5"/>
  <c r="V7120" i="5" s="1"/>
  <c r="S7121" i="5"/>
  <c r="T7121" i="5" l="1"/>
  <c r="V7121" i="5" s="1"/>
  <c r="S7122" i="5"/>
  <c r="F7121" i="5"/>
  <c r="E7122" i="5"/>
  <c r="M7120" i="5"/>
  <c r="L7121" i="5"/>
  <c r="F7122" i="5" l="1"/>
  <c r="E7123" i="5"/>
  <c r="S7123" i="5"/>
  <c r="T7122" i="5"/>
  <c r="V7122" i="5" s="1"/>
  <c r="L7122" i="5"/>
  <c r="M7121" i="5"/>
  <c r="M7122" i="5" l="1"/>
  <c r="L7123" i="5"/>
  <c r="T7123" i="5"/>
  <c r="V7123" i="5" s="1"/>
  <c r="S7124" i="5"/>
  <c r="F7123" i="5"/>
  <c r="E7124" i="5"/>
  <c r="T7124" i="5" l="1"/>
  <c r="V7124" i="5" s="1"/>
  <c r="S7125" i="5"/>
  <c r="E7125" i="5"/>
  <c r="F7124" i="5"/>
  <c r="M7123" i="5"/>
  <c r="L7124" i="5"/>
  <c r="M7124" i="5" l="1"/>
  <c r="L7125" i="5"/>
  <c r="T7125" i="5"/>
  <c r="V7125" i="5" s="1"/>
  <c r="S7126" i="5"/>
  <c r="F7125" i="5"/>
  <c r="E7126" i="5"/>
  <c r="F7126" i="5" l="1"/>
  <c r="E7127" i="5"/>
  <c r="S7127" i="5"/>
  <c r="T7126" i="5"/>
  <c r="V7126" i="5" s="1"/>
  <c r="L7126" i="5"/>
  <c r="M7125" i="5"/>
  <c r="F7127" i="5" l="1"/>
  <c r="E7128" i="5"/>
  <c r="M7126" i="5"/>
  <c r="L7127" i="5"/>
  <c r="T7127" i="5"/>
  <c r="V7127" i="5" s="1"/>
  <c r="S7128" i="5"/>
  <c r="T7128" i="5" l="1"/>
  <c r="V7128" i="5" s="1"/>
  <c r="S7129" i="5"/>
  <c r="M7127" i="5"/>
  <c r="L7128" i="5"/>
  <c r="E7129" i="5"/>
  <c r="F7128" i="5"/>
  <c r="F7129" i="5" l="1"/>
  <c r="E7130" i="5"/>
  <c r="M7128" i="5"/>
  <c r="L7129" i="5"/>
  <c r="T7129" i="5"/>
  <c r="V7129" i="5" s="1"/>
  <c r="S7130" i="5"/>
  <c r="S7131" i="5" l="1"/>
  <c r="T7130" i="5"/>
  <c r="V7130" i="5" s="1"/>
  <c r="L7130" i="5"/>
  <c r="M7129" i="5"/>
  <c r="F7130" i="5"/>
  <c r="E7131" i="5"/>
  <c r="M7130" i="5" l="1"/>
  <c r="L7131" i="5"/>
  <c r="F7131" i="5"/>
  <c r="E7132" i="5"/>
  <c r="T7131" i="5"/>
  <c r="V7131" i="5" s="1"/>
  <c r="S7132" i="5"/>
  <c r="T7132" i="5" l="1"/>
  <c r="V7132" i="5" s="1"/>
  <c r="S7133" i="5"/>
  <c r="E7133" i="5"/>
  <c r="F7132" i="5"/>
  <c r="M7131" i="5"/>
  <c r="L7132" i="5"/>
  <c r="T7133" i="5" l="1"/>
  <c r="V7133" i="5" s="1"/>
  <c r="S7134" i="5"/>
  <c r="M7132" i="5"/>
  <c r="L7133" i="5"/>
  <c r="F7133" i="5"/>
  <c r="E7134" i="5"/>
  <c r="F7134" i="5" l="1"/>
  <c r="E7135" i="5"/>
  <c r="L7134" i="5"/>
  <c r="M7133" i="5"/>
  <c r="S7135" i="5"/>
  <c r="T7134" i="5"/>
  <c r="V7134" i="5" s="1"/>
  <c r="T7135" i="5" l="1"/>
  <c r="V7135" i="5" s="1"/>
  <c r="S7136" i="5"/>
  <c r="M7134" i="5"/>
  <c r="L7135" i="5"/>
  <c r="F7135" i="5"/>
  <c r="E7136" i="5"/>
  <c r="T7136" i="5" l="1"/>
  <c r="V7136" i="5" s="1"/>
  <c r="S7137" i="5"/>
  <c r="E7137" i="5"/>
  <c r="F7136" i="5"/>
  <c r="M7135" i="5"/>
  <c r="L7136" i="5"/>
  <c r="F7137" i="5" l="1"/>
  <c r="E7138" i="5"/>
  <c r="M7136" i="5"/>
  <c r="L7137" i="5"/>
  <c r="T7137" i="5"/>
  <c r="V7137" i="5" s="1"/>
  <c r="S7138" i="5"/>
  <c r="S7139" i="5" l="1"/>
  <c r="T7138" i="5"/>
  <c r="V7138" i="5" s="1"/>
  <c r="L7138" i="5"/>
  <c r="M7137" i="5"/>
  <c r="F7138" i="5"/>
  <c r="E7139" i="5"/>
  <c r="M7138" i="5" l="1"/>
  <c r="L7139" i="5"/>
  <c r="F7139" i="5"/>
  <c r="E7140" i="5"/>
  <c r="T7139" i="5"/>
  <c r="V7139" i="5" s="1"/>
  <c r="S7140" i="5"/>
  <c r="T7140" i="5" l="1"/>
  <c r="V7140" i="5" s="1"/>
  <c r="S7141" i="5"/>
  <c r="M7139" i="5"/>
  <c r="L7140" i="5"/>
  <c r="E7141" i="5"/>
  <c r="F7140" i="5"/>
  <c r="M7140" i="5" l="1"/>
  <c r="L7141" i="5"/>
  <c r="T7141" i="5"/>
  <c r="V7141" i="5" s="1"/>
  <c r="S7142" i="5"/>
  <c r="F7141" i="5"/>
  <c r="E7142" i="5"/>
  <c r="F7142" i="5" l="1"/>
  <c r="E7143" i="5"/>
  <c r="T7142" i="5"/>
  <c r="V7142" i="5" s="1"/>
  <c r="S7143" i="5"/>
  <c r="L7142" i="5"/>
  <c r="M7141" i="5"/>
  <c r="L7143" i="5" l="1"/>
  <c r="M7142" i="5"/>
  <c r="S7144" i="5"/>
  <c r="T7143" i="5"/>
  <c r="V7143" i="5" s="1"/>
  <c r="E7144" i="5"/>
  <c r="F7143" i="5"/>
  <c r="S7145" i="5" l="1"/>
  <c r="T7144" i="5"/>
  <c r="V7144" i="5" s="1"/>
  <c r="F7144" i="5"/>
  <c r="E7145" i="5"/>
  <c r="L7144" i="5"/>
  <c r="M7143" i="5"/>
  <c r="E7146" i="5" l="1"/>
  <c r="F7145" i="5"/>
  <c r="L7145" i="5"/>
  <c r="M7144" i="5"/>
  <c r="S7146" i="5"/>
  <c r="T7145" i="5"/>
  <c r="V7145" i="5" s="1"/>
  <c r="T7146" i="5" l="1"/>
  <c r="V7146" i="5" s="1"/>
  <c r="S7147" i="5"/>
  <c r="M7145" i="5"/>
  <c r="L7146" i="5"/>
  <c r="E7147" i="5"/>
  <c r="F7146" i="5"/>
  <c r="E7148" i="5" l="1"/>
  <c r="F7147" i="5"/>
  <c r="S7148" i="5"/>
  <c r="T7147" i="5"/>
  <c r="V7147" i="5" s="1"/>
  <c r="L7147" i="5"/>
  <c r="M7146" i="5"/>
  <c r="M7147" i="5" l="1"/>
  <c r="L7148" i="5"/>
  <c r="T7148" i="5"/>
  <c r="V7148" i="5" s="1"/>
  <c r="S7149" i="5"/>
  <c r="F7148" i="5"/>
  <c r="E7149" i="5"/>
  <c r="E7150" i="5" l="1"/>
  <c r="F7149" i="5"/>
  <c r="S7150" i="5"/>
  <c r="T7149" i="5"/>
  <c r="V7149" i="5" s="1"/>
  <c r="L7149" i="5"/>
  <c r="M7148" i="5"/>
  <c r="M7149" i="5" l="1"/>
  <c r="L7150" i="5"/>
  <c r="F7150" i="5"/>
  <c r="E7151" i="5"/>
  <c r="T7150" i="5"/>
  <c r="V7150" i="5" s="1"/>
  <c r="S7151" i="5"/>
  <c r="S7152" i="5" l="1"/>
  <c r="T7151" i="5"/>
  <c r="V7151" i="5" s="1"/>
  <c r="E7152" i="5"/>
  <c r="F7151" i="5"/>
  <c r="L7151" i="5"/>
  <c r="M7150" i="5"/>
  <c r="M7151" i="5" l="1"/>
  <c r="L7152" i="5"/>
  <c r="F7152" i="5"/>
  <c r="E7153" i="5"/>
  <c r="T7152" i="5"/>
  <c r="V7152" i="5" s="1"/>
  <c r="S7153" i="5"/>
  <c r="S7154" i="5" l="1"/>
  <c r="T7153" i="5"/>
  <c r="V7153" i="5" s="1"/>
  <c r="E7154" i="5"/>
  <c r="F7153" i="5"/>
  <c r="L7153" i="5"/>
  <c r="M7152" i="5"/>
  <c r="M7153" i="5" l="1"/>
  <c r="L7154" i="5"/>
  <c r="F7154" i="5"/>
  <c r="E7155" i="5"/>
  <c r="T7154" i="5"/>
  <c r="V7154" i="5" s="1"/>
  <c r="S7155" i="5"/>
  <c r="S7156" i="5" l="1"/>
  <c r="T7155" i="5"/>
  <c r="V7155" i="5" s="1"/>
  <c r="E7156" i="5"/>
  <c r="F7155" i="5"/>
  <c r="L7155" i="5"/>
  <c r="M7154" i="5"/>
  <c r="M7155" i="5" l="1"/>
  <c r="L7156" i="5"/>
  <c r="F7156" i="5"/>
  <c r="E7157" i="5"/>
  <c r="T7156" i="5"/>
  <c r="V7156" i="5" s="1"/>
  <c r="S7157" i="5"/>
  <c r="S7158" i="5" l="1"/>
  <c r="T7157" i="5"/>
  <c r="V7157" i="5" s="1"/>
  <c r="E7158" i="5"/>
  <c r="F7157" i="5"/>
  <c r="L7157" i="5"/>
  <c r="M7156" i="5"/>
  <c r="M7157" i="5" l="1"/>
  <c r="L7158" i="5"/>
  <c r="F7158" i="5"/>
  <c r="E7159" i="5"/>
  <c r="T7158" i="5"/>
  <c r="V7158" i="5" s="1"/>
  <c r="S7159" i="5"/>
  <c r="S7160" i="5" l="1"/>
  <c r="T7159" i="5"/>
  <c r="V7159" i="5" s="1"/>
  <c r="E7160" i="5"/>
  <c r="F7159" i="5"/>
  <c r="L7159" i="5"/>
  <c r="M7158" i="5"/>
  <c r="F7160" i="5" l="1"/>
  <c r="E7161" i="5"/>
  <c r="M7159" i="5"/>
  <c r="L7160" i="5"/>
  <c r="T7160" i="5"/>
  <c r="V7160" i="5" s="1"/>
  <c r="S7161" i="5"/>
  <c r="S7162" i="5" l="1"/>
  <c r="T7161" i="5"/>
  <c r="V7161" i="5" s="1"/>
  <c r="L7161" i="5"/>
  <c r="M7160" i="5"/>
  <c r="E7162" i="5"/>
  <c r="F7161" i="5"/>
  <c r="F7162" i="5" l="1"/>
  <c r="E7163" i="5"/>
  <c r="M7161" i="5"/>
  <c r="L7162" i="5"/>
  <c r="T7162" i="5"/>
  <c r="V7162" i="5" s="1"/>
  <c r="S7163" i="5"/>
  <c r="S7164" i="5" l="1"/>
  <c r="T7163" i="5"/>
  <c r="V7163" i="5" s="1"/>
  <c r="L7163" i="5"/>
  <c r="M7162" i="5"/>
  <c r="E7164" i="5"/>
  <c r="F7163" i="5"/>
  <c r="F7164" i="5" l="1"/>
  <c r="E7165" i="5"/>
  <c r="M7163" i="5"/>
  <c r="L7164" i="5"/>
  <c r="T7164" i="5"/>
  <c r="V7164" i="5" s="1"/>
  <c r="S7165" i="5"/>
  <c r="S7166" i="5" l="1"/>
  <c r="T7165" i="5"/>
  <c r="V7165" i="5" s="1"/>
  <c r="L7165" i="5"/>
  <c r="M7164" i="5"/>
  <c r="E7166" i="5"/>
  <c r="F7165" i="5"/>
  <c r="M7165" i="5" l="1"/>
  <c r="L7166" i="5"/>
  <c r="F7166" i="5"/>
  <c r="E7167" i="5"/>
  <c r="T7166" i="5"/>
  <c r="V7166" i="5" s="1"/>
  <c r="S7167" i="5"/>
  <c r="S7168" i="5" l="1"/>
  <c r="T7167" i="5"/>
  <c r="V7167" i="5" s="1"/>
  <c r="E7168" i="5"/>
  <c r="F7167" i="5"/>
  <c r="L7167" i="5"/>
  <c r="M7166" i="5"/>
  <c r="M7167" i="5" l="1"/>
  <c r="L7168" i="5"/>
  <c r="F7168" i="5"/>
  <c r="E7169" i="5"/>
  <c r="T7168" i="5"/>
  <c r="V7168" i="5" s="1"/>
  <c r="S7169" i="5"/>
  <c r="E7170" i="5" l="1"/>
  <c r="F7169" i="5"/>
  <c r="L7169" i="5"/>
  <c r="M7168" i="5"/>
  <c r="S7170" i="5"/>
  <c r="T7169" i="5"/>
  <c r="V7169" i="5" s="1"/>
  <c r="T7170" i="5" l="1"/>
  <c r="V7170" i="5" s="1"/>
  <c r="S7171" i="5"/>
  <c r="M7169" i="5"/>
  <c r="L7170" i="5"/>
  <c r="F7170" i="5"/>
  <c r="E7171" i="5"/>
  <c r="L7171" i="5" l="1"/>
  <c r="M7170" i="5"/>
  <c r="S7172" i="5"/>
  <c r="T7171" i="5"/>
  <c r="V7171" i="5" s="1"/>
  <c r="E7172" i="5"/>
  <c r="F7171" i="5"/>
  <c r="T7172" i="5" l="1"/>
  <c r="V7172" i="5" s="1"/>
  <c r="S7173" i="5"/>
  <c r="M7171" i="5"/>
  <c r="L7172" i="5"/>
  <c r="F7172" i="5"/>
  <c r="E7173" i="5"/>
  <c r="E7174" i="5" l="1"/>
  <c r="F7173" i="5"/>
  <c r="L7173" i="5"/>
  <c r="M7172" i="5"/>
  <c r="S7174" i="5"/>
  <c r="T7173" i="5"/>
  <c r="V7173" i="5" s="1"/>
  <c r="T7174" i="5" l="1"/>
  <c r="V7174" i="5" s="1"/>
  <c r="S7175" i="5"/>
  <c r="M7173" i="5"/>
  <c r="L7174" i="5"/>
  <c r="F7174" i="5"/>
  <c r="E7175" i="5"/>
  <c r="L7175" i="5" l="1"/>
  <c r="M7174" i="5"/>
  <c r="S7176" i="5"/>
  <c r="T7175" i="5"/>
  <c r="V7175" i="5" s="1"/>
  <c r="E7176" i="5"/>
  <c r="F7175" i="5"/>
  <c r="M7175" i="5" l="1"/>
  <c r="L7176" i="5"/>
  <c r="F7176" i="5"/>
  <c r="E7177" i="5"/>
  <c r="T7176" i="5"/>
  <c r="V7176" i="5" s="1"/>
  <c r="S7177" i="5"/>
  <c r="E7178" i="5" l="1"/>
  <c r="F7177" i="5"/>
  <c r="S7178" i="5"/>
  <c r="T7177" i="5"/>
  <c r="V7177" i="5" s="1"/>
  <c r="L7177" i="5"/>
  <c r="M7176" i="5"/>
  <c r="M7177" i="5" l="1"/>
  <c r="L7178" i="5"/>
  <c r="T7178" i="5"/>
  <c r="V7178" i="5" s="1"/>
  <c r="S7179" i="5"/>
  <c r="F7178" i="5"/>
  <c r="E7179" i="5"/>
  <c r="E7180" i="5" l="1"/>
  <c r="F7179" i="5"/>
  <c r="L7179" i="5"/>
  <c r="M7178" i="5"/>
  <c r="S7180" i="5"/>
  <c r="T7179" i="5"/>
  <c r="V7179" i="5" s="1"/>
  <c r="T7180" i="5" l="1"/>
  <c r="V7180" i="5" s="1"/>
  <c r="S7181" i="5"/>
  <c r="M7179" i="5"/>
  <c r="L7180" i="5"/>
  <c r="F7180" i="5"/>
  <c r="E7181" i="5"/>
  <c r="L7181" i="5" l="1"/>
  <c r="M7180" i="5"/>
  <c r="S7182" i="5"/>
  <c r="T7181" i="5"/>
  <c r="V7181" i="5" s="1"/>
  <c r="E7182" i="5"/>
  <c r="F7181" i="5"/>
  <c r="F7182" i="5" l="1"/>
  <c r="E7183" i="5"/>
  <c r="M7181" i="5"/>
  <c r="L7182" i="5"/>
  <c r="T7182" i="5"/>
  <c r="V7182" i="5" s="1"/>
  <c r="S7183" i="5"/>
  <c r="S7184" i="5" l="1"/>
  <c r="T7183" i="5"/>
  <c r="V7183" i="5" s="1"/>
  <c r="L7183" i="5"/>
  <c r="M7182" i="5"/>
  <c r="E7184" i="5"/>
  <c r="F7183" i="5"/>
  <c r="F7184" i="5" l="1"/>
  <c r="E7185" i="5"/>
  <c r="M7183" i="5"/>
  <c r="L7184" i="5"/>
  <c r="T7184" i="5"/>
  <c r="V7184" i="5" s="1"/>
  <c r="S7185" i="5"/>
  <c r="S7186" i="5" l="1"/>
  <c r="T7185" i="5"/>
  <c r="V7185" i="5" s="1"/>
  <c r="L7185" i="5"/>
  <c r="M7184" i="5"/>
  <c r="E7186" i="5"/>
  <c r="F7185" i="5"/>
  <c r="F7186" i="5" l="1"/>
  <c r="E7187" i="5"/>
  <c r="M7185" i="5"/>
  <c r="L7186" i="5"/>
  <c r="T7186" i="5"/>
  <c r="V7186" i="5" s="1"/>
  <c r="S7187" i="5"/>
  <c r="L7187" i="5" l="1"/>
  <c r="M7186" i="5"/>
  <c r="E7188" i="5"/>
  <c r="F7187" i="5"/>
  <c r="S7188" i="5"/>
  <c r="T7187" i="5"/>
  <c r="V7187" i="5" s="1"/>
  <c r="T7188" i="5" l="1"/>
  <c r="V7188" i="5" s="1"/>
  <c r="S7189" i="5"/>
  <c r="F7188" i="5"/>
  <c r="E7189" i="5"/>
  <c r="M7187" i="5"/>
  <c r="L7188" i="5"/>
  <c r="L7189" i="5" l="1"/>
  <c r="M7188" i="5"/>
  <c r="S7190" i="5"/>
  <c r="T7189" i="5"/>
  <c r="V7189" i="5" s="1"/>
  <c r="E7190" i="5"/>
  <c r="F7189" i="5"/>
  <c r="F7190" i="5" l="1"/>
  <c r="E7191" i="5"/>
  <c r="T7190" i="5"/>
  <c r="V7190" i="5" s="1"/>
  <c r="S7191" i="5"/>
  <c r="M7189" i="5"/>
  <c r="L7190" i="5"/>
  <c r="L7191" i="5" l="1"/>
  <c r="M7190" i="5"/>
  <c r="S7192" i="5"/>
  <c r="T7191" i="5"/>
  <c r="V7191" i="5" s="1"/>
  <c r="E7192" i="5"/>
  <c r="F7191" i="5"/>
  <c r="F7192" i="5" l="1"/>
  <c r="E7193" i="5"/>
  <c r="T7192" i="5"/>
  <c r="V7192" i="5" s="1"/>
  <c r="S7193" i="5"/>
  <c r="M7191" i="5"/>
  <c r="L7192" i="5"/>
  <c r="S7194" i="5" l="1"/>
  <c r="T7193" i="5"/>
  <c r="V7193" i="5" s="1"/>
  <c r="E7194" i="5"/>
  <c r="F7193" i="5"/>
  <c r="L7193" i="5"/>
  <c r="M7192" i="5"/>
  <c r="F7194" i="5" l="1"/>
  <c r="E7195" i="5"/>
  <c r="T7194" i="5"/>
  <c r="V7194" i="5" s="1"/>
  <c r="S7195" i="5"/>
  <c r="M7193" i="5"/>
  <c r="L7194" i="5"/>
  <c r="L7195" i="5" l="1"/>
  <c r="M7194" i="5"/>
  <c r="S7196" i="5"/>
  <c r="T7195" i="5"/>
  <c r="V7195" i="5" s="1"/>
  <c r="E7196" i="5"/>
  <c r="F7195" i="5"/>
  <c r="T7196" i="5" l="1"/>
  <c r="V7196" i="5" s="1"/>
  <c r="S7197" i="5"/>
  <c r="F7196" i="5"/>
  <c r="E7197" i="5"/>
  <c r="M7195" i="5"/>
  <c r="L7196" i="5"/>
  <c r="L7197" i="5" l="1"/>
  <c r="M7196" i="5"/>
  <c r="E7198" i="5"/>
  <c r="F7197" i="5"/>
  <c r="S7198" i="5"/>
  <c r="T7197" i="5"/>
  <c r="V7197" i="5" s="1"/>
  <c r="T7198" i="5" l="1"/>
  <c r="V7198" i="5" s="1"/>
  <c r="S7199" i="5"/>
  <c r="F7198" i="5"/>
  <c r="E7199" i="5"/>
  <c r="M7197" i="5"/>
  <c r="L7198" i="5"/>
  <c r="L7199" i="5" l="1"/>
  <c r="M7198" i="5"/>
  <c r="E7200" i="5"/>
  <c r="F7199" i="5"/>
  <c r="S7200" i="5"/>
  <c r="T7199" i="5"/>
  <c r="V7199" i="5" s="1"/>
  <c r="F7200" i="5" l="1"/>
  <c r="E7201" i="5"/>
  <c r="T7200" i="5"/>
  <c r="V7200" i="5" s="1"/>
  <c r="S7201" i="5"/>
  <c r="M7199" i="5"/>
  <c r="L7200" i="5"/>
  <c r="E7202" i="5" l="1"/>
  <c r="F7201" i="5"/>
  <c r="L7201" i="5"/>
  <c r="M7200" i="5"/>
  <c r="S7202" i="5"/>
  <c r="T7201" i="5"/>
  <c r="V7201" i="5" s="1"/>
  <c r="T7202" i="5" l="1"/>
  <c r="V7202" i="5" s="1"/>
  <c r="S7203" i="5"/>
  <c r="M7201" i="5"/>
  <c r="L7202" i="5"/>
  <c r="F7202" i="5"/>
  <c r="E7203" i="5"/>
  <c r="E7204" i="5" l="1"/>
  <c r="F7203" i="5"/>
  <c r="L7203" i="5"/>
  <c r="M7202" i="5"/>
  <c r="S7204" i="5"/>
  <c r="T7203" i="5"/>
  <c r="V7203" i="5" s="1"/>
  <c r="T7204" i="5" l="1"/>
  <c r="V7204" i="5" s="1"/>
  <c r="S7205" i="5"/>
  <c r="M7203" i="5"/>
  <c r="L7204" i="5"/>
  <c r="F7204" i="5"/>
  <c r="E7205" i="5"/>
  <c r="E7206" i="5" l="1"/>
  <c r="F7205" i="5"/>
  <c r="L7205" i="5"/>
  <c r="M7204" i="5"/>
  <c r="S7206" i="5"/>
  <c r="T7205" i="5"/>
  <c r="V7205" i="5" s="1"/>
  <c r="T7206" i="5" l="1"/>
  <c r="V7206" i="5" s="1"/>
  <c r="S7207" i="5"/>
  <c r="F7206" i="5"/>
  <c r="E7207" i="5"/>
  <c r="M7205" i="5"/>
  <c r="L7206" i="5"/>
  <c r="S7208" i="5" l="1"/>
  <c r="T7207" i="5"/>
  <c r="V7207" i="5" s="1"/>
  <c r="L7207" i="5"/>
  <c r="M7206" i="5"/>
  <c r="E7208" i="5"/>
  <c r="F7207" i="5"/>
  <c r="M7207" i="5" l="1"/>
  <c r="L7208" i="5"/>
  <c r="F7208" i="5"/>
  <c r="E7209" i="5"/>
  <c r="T7208" i="5"/>
  <c r="V7208" i="5" s="1"/>
  <c r="S7209" i="5"/>
  <c r="E7210" i="5" l="1"/>
  <c r="F7209" i="5"/>
  <c r="L7209" i="5"/>
  <c r="M7208" i="5"/>
  <c r="S7210" i="5"/>
  <c r="T7209" i="5"/>
  <c r="V7209" i="5" s="1"/>
  <c r="T7210" i="5" l="1"/>
  <c r="V7210" i="5" s="1"/>
  <c r="S7211" i="5"/>
  <c r="M7209" i="5"/>
  <c r="L7210" i="5"/>
  <c r="F7210" i="5"/>
  <c r="E7211" i="5"/>
  <c r="E7212" i="5" l="1"/>
  <c r="F7211" i="5"/>
  <c r="S7212" i="5"/>
  <c r="T7211" i="5"/>
  <c r="V7211" i="5" s="1"/>
  <c r="L7211" i="5"/>
  <c r="M7210" i="5"/>
  <c r="T7212" i="5" l="1"/>
  <c r="V7212" i="5" s="1"/>
  <c r="S7213" i="5"/>
  <c r="M7211" i="5"/>
  <c r="L7212" i="5"/>
  <c r="F7212" i="5"/>
  <c r="E7213" i="5"/>
  <c r="E7214" i="5" l="1"/>
  <c r="F7213" i="5"/>
  <c r="L7213" i="5"/>
  <c r="M7212" i="5"/>
  <c r="S7214" i="5"/>
  <c r="T7213" i="5"/>
  <c r="V7213" i="5" s="1"/>
  <c r="T7214" i="5" l="1"/>
  <c r="V7214" i="5" s="1"/>
  <c r="S7215" i="5"/>
  <c r="M7213" i="5"/>
  <c r="L7214" i="5"/>
  <c r="F7214" i="5"/>
  <c r="E7215" i="5"/>
  <c r="E7216" i="5" l="1"/>
  <c r="F7215" i="5"/>
  <c r="S7216" i="5"/>
  <c r="T7215" i="5"/>
  <c r="V7215" i="5" s="1"/>
  <c r="L7215" i="5"/>
  <c r="M7214" i="5"/>
  <c r="M7215" i="5" l="1"/>
  <c r="L7216" i="5"/>
  <c r="T7216" i="5"/>
  <c r="V7216" i="5" s="1"/>
  <c r="S7217" i="5"/>
  <c r="F7216" i="5"/>
  <c r="E7217" i="5"/>
  <c r="L7217" i="5" l="1"/>
  <c r="M7216" i="5"/>
  <c r="E7218" i="5"/>
  <c r="F7217" i="5"/>
  <c r="S7218" i="5"/>
  <c r="T7217" i="5"/>
  <c r="V7217" i="5" s="1"/>
  <c r="T7218" i="5" l="1"/>
  <c r="V7218" i="5" s="1"/>
  <c r="S7219" i="5"/>
  <c r="F7218" i="5"/>
  <c r="E7219" i="5"/>
  <c r="M7217" i="5"/>
  <c r="L7218" i="5"/>
  <c r="L7219" i="5" l="1"/>
  <c r="M7218" i="5"/>
  <c r="E7220" i="5"/>
  <c r="F7219" i="5"/>
  <c r="S7220" i="5"/>
  <c r="T7219" i="5"/>
  <c r="V7219" i="5" s="1"/>
  <c r="T7220" i="5" l="1"/>
  <c r="V7220" i="5" s="1"/>
  <c r="S7221" i="5"/>
  <c r="F7220" i="5"/>
  <c r="E7221" i="5"/>
  <c r="M7219" i="5"/>
  <c r="L7220" i="5"/>
  <c r="L7221" i="5" l="1"/>
  <c r="M7220" i="5"/>
  <c r="S7222" i="5"/>
  <c r="T7221" i="5"/>
  <c r="V7221" i="5" s="1"/>
  <c r="E7222" i="5"/>
  <c r="F7221" i="5"/>
  <c r="F7222" i="5" l="1"/>
  <c r="E7223" i="5"/>
  <c r="M7221" i="5"/>
  <c r="L7222" i="5"/>
  <c r="T7222" i="5"/>
  <c r="V7222" i="5" s="1"/>
  <c r="S7223" i="5"/>
  <c r="S7224" i="5" l="1"/>
  <c r="T7223" i="5"/>
  <c r="V7223" i="5" s="1"/>
  <c r="L7223" i="5"/>
  <c r="M7222" i="5"/>
  <c r="E7224" i="5"/>
  <c r="F7223" i="5"/>
  <c r="F7224" i="5" l="1"/>
  <c r="E7225" i="5"/>
  <c r="M7223" i="5"/>
  <c r="L7224" i="5"/>
  <c r="T7224" i="5"/>
  <c r="V7224" i="5" s="1"/>
  <c r="S7225" i="5"/>
  <c r="L7225" i="5" l="1"/>
  <c r="M7224" i="5"/>
  <c r="S7226" i="5"/>
  <c r="T7225" i="5"/>
  <c r="V7225" i="5" s="1"/>
  <c r="E7226" i="5"/>
  <c r="F7225" i="5"/>
  <c r="F7226" i="5" l="1"/>
  <c r="E7227" i="5"/>
  <c r="T7226" i="5"/>
  <c r="V7226" i="5" s="1"/>
  <c r="S7227" i="5"/>
  <c r="M7225" i="5"/>
  <c r="L7226" i="5"/>
  <c r="L7227" i="5" l="1"/>
  <c r="M7226" i="5"/>
  <c r="S7228" i="5"/>
  <c r="T7227" i="5"/>
  <c r="V7227" i="5" s="1"/>
  <c r="E7228" i="5"/>
  <c r="F7227" i="5"/>
  <c r="F7228" i="5" l="1"/>
  <c r="E7229" i="5"/>
  <c r="T7228" i="5"/>
  <c r="V7228" i="5" s="1"/>
  <c r="S7229" i="5"/>
  <c r="M7227" i="5"/>
  <c r="L7228" i="5"/>
  <c r="L7229" i="5" l="1"/>
  <c r="M7228" i="5"/>
  <c r="S7230" i="5"/>
  <c r="T7229" i="5"/>
  <c r="V7229" i="5" s="1"/>
  <c r="E7230" i="5"/>
  <c r="F7229" i="5"/>
  <c r="M7229" i="5" l="1"/>
  <c r="L7230" i="5"/>
  <c r="F7230" i="5"/>
  <c r="E7231" i="5"/>
  <c r="T7230" i="5"/>
  <c r="V7230" i="5" s="1"/>
  <c r="S7231" i="5"/>
  <c r="S7232" i="5" l="1"/>
  <c r="T7231" i="5"/>
  <c r="V7231" i="5" s="1"/>
  <c r="E7232" i="5"/>
  <c r="F7231" i="5"/>
  <c r="L7231" i="5"/>
  <c r="M7230" i="5"/>
  <c r="M7231" i="5" l="1"/>
  <c r="L7232" i="5"/>
  <c r="F7232" i="5"/>
  <c r="E7233" i="5"/>
  <c r="T7232" i="5"/>
  <c r="V7232" i="5" s="1"/>
  <c r="S7233" i="5"/>
  <c r="S7234" i="5" l="1"/>
  <c r="T7233" i="5"/>
  <c r="V7233" i="5" s="1"/>
  <c r="E7234" i="5"/>
  <c r="F7233" i="5"/>
  <c r="L7233" i="5"/>
  <c r="M7232" i="5"/>
  <c r="M7233" i="5" l="1"/>
  <c r="L7234" i="5"/>
  <c r="F7234" i="5"/>
  <c r="E7235" i="5"/>
  <c r="T7234" i="5"/>
  <c r="V7234" i="5" s="1"/>
  <c r="S7235" i="5"/>
  <c r="S7236" i="5" l="1"/>
  <c r="T7235" i="5"/>
  <c r="V7235" i="5" s="1"/>
  <c r="E7236" i="5"/>
  <c r="F7235" i="5"/>
  <c r="L7235" i="5"/>
  <c r="M7234" i="5"/>
  <c r="M7235" i="5" l="1"/>
  <c r="L7236" i="5"/>
  <c r="F7236" i="5"/>
  <c r="E7237" i="5"/>
  <c r="T7236" i="5"/>
  <c r="V7236" i="5" s="1"/>
  <c r="S7237" i="5"/>
  <c r="S7238" i="5" l="1"/>
  <c r="T7237" i="5"/>
  <c r="V7237" i="5" s="1"/>
  <c r="E7238" i="5"/>
  <c r="F7237" i="5"/>
  <c r="L7237" i="5"/>
  <c r="M7236" i="5"/>
  <c r="M7237" i="5" l="1"/>
  <c r="L7238" i="5"/>
  <c r="F7238" i="5"/>
  <c r="E7239" i="5"/>
  <c r="T7238" i="5"/>
  <c r="V7238" i="5" s="1"/>
  <c r="S7239" i="5"/>
  <c r="T7239" i="5" l="1"/>
  <c r="V7239" i="5" s="1"/>
  <c r="S7240" i="5"/>
  <c r="E7240" i="5"/>
  <c r="F7239" i="5"/>
  <c r="M7238" i="5"/>
  <c r="L7239" i="5"/>
  <c r="M7239" i="5" l="1"/>
  <c r="L7240" i="5"/>
  <c r="T7240" i="5"/>
  <c r="V7240" i="5" s="1"/>
  <c r="S7241" i="5"/>
  <c r="F7240" i="5"/>
  <c r="E7241" i="5"/>
  <c r="F7241" i="5" l="1"/>
  <c r="E7242" i="5"/>
  <c r="S7242" i="5"/>
  <c r="T7241" i="5"/>
  <c r="V7241" i="5" s="1"/>
  <c r="L7241" i="5"/>
  <c r="M7240" i="5"/>
  <c r="M7241" i="5" l="1"/>
  <c r="L7242" i="5"/>
  <c r="F7242" i="5"/>
  <c r="E7243" i="5"/>
  <c r="T7242" i="5"/>
  <c r="V7242" i="5" s="1"/>
  <c r="S7243" i="5"/>
  <c r="T7243" i="5" l="1"/>
  <c r="V7243" i="5" s="1"/>
  <c r="S7244" i="5"/>
  <c r="E7244" i="5"/>
  <c r="F7243" i="5"/>
  <c r="M7242" i="5"/>
  <c r="L7243" i="5"/>
  <c r="M7243" i="5" l="1"/>
  <c r="L7244" i="5"/>
  <c r="T7244" i="5"/>
  <c r="V7244" i="5" s="1"/>
  <c r="S7245" i="5"/>
  <c r="F7244" i="5"/>
  <c r="E7245" i="5"/>
  <c r="F7245" i="5" l="1"/>
  <c r="E7246" i="5"/>
  <c r="S7246" i="5"/>
  <c r="T7245" i="5"/>
  <c r="V7245" i="5" s="1"/>
  <c r="L7245" i="5"/>
  <c r="M7244" i="5"/>
  <c r="M7245" i="5" l="1"/>
  <c r="L7246" i="5"/>
  <c r="F7246" i="5"/>
  <c r="E7247" i="5"/>
  <c r="T7246" i="5"/>
  <c r="V7246" i="5" s="1"/>
  <c r="S7247" i="5"/>
  <c r="T7247" i="5" l="1"/>
  <c r="V7247" i="5" s="1"/>
  <c r="S7248" i="5"/>
  <c r="M7246" i="5"/>
  <c r="L7247" i="5"/>
  <c r="E7248" i="5"/>
  <c r="F7247" i="5"/>
  <c r="F7248" i="5" l="1"/>
  <c r="E7249" i="5"/>
  <c r="M7247" i="5"/>
  <c r="L7248" i="5"/>
  <c r="T7248" i="5"/>
  <c r="V7248" i="5" s="1"/>
  <c r="S7249" i="5"/>
  <c r="S7250" i="5" l="1"/>
  <c r="T7249" i="5"/>
  <c r="V7249" i="5" s="1"/>
  <c r="L7249" i="5"/>
  <c r="M7248" i="5"/>
  <c r="F7249" i="5"/>
  <c r="E7250" i="5"/>
  <c r="F7250" i="5" l="1"/>
  <c r="E7251" i="5"/>
  <c r="M7249" i="5"/>
  <c r="L7250" i="5"/>
  <c r="T7250" i="5"/>
  <c r="V7250" i="5" s="1"/>
  <c r="S7251" i="5"/>
  <c r="T7251" i="5" l="1"/>
  <c r="V7251" i="5" s="1"/>
  <c r="S7252" i="5"/>
  <c r="M7250" i="5"/>
  <c r="L7251" i="5"/>
  <c r="E7252" i="5"/>
  <c r="F7251" i="5"/>
  <c r="F7252" i="5" l="1"/>
  <c r="E7253" i="5"/>
  <c r="M7251" i="5"/>
  <c r="L7252" i="5"/>
  <c r="T7252" i="5"/>
  <c r="V7252" i="5" s="1"/>
  <c r="S7253" i="5"/>
  <c r="F7253" i="5" l="1"/>
  <c r="E7254" i="5"/>
  <c r="S7254" i="5"/>
  <c r="T7253" i="5"/>
  <c r="V7253" i="5" s="1"/>
  <c r="L7253" i="5"/>
  <c r="M7252" i="5"/>
  <c r="T7254" i="5" l="1"/>
  <c r="V7254" i="5" s="1"/>
  <c r="S7255" i="5"/>
  <c r="M7253" i="5"/>
  <c r="L7254" i="5"/>
  <c r="F7254" i="5"/>
  <c r="E7255" i="5"/>
  <c r="M7254" i="5" l="1"/>
  <c r="L7255" i="5"/>
  <c r="E7256" i="5"/>
  <c r="F7255" i="5"/>
  <c r="T7255" i="5"/>
  <c r="V7255" i="5" s="1"/>
  <c r="S7256" i="5"/>
  <c r="T7256" i="5" l="1"/>
  <c r="V7256" i="5" s="1"/>
  <c r="S7257" i="5"/>
  <c r="F7256" i="5"/>
  <c r="E7257" i="5"/>
  <c r="M7255" i="5"/>
  <c r="L7256" i="5"/>
  <c r="F7257" i="5" l="1"/>
  <c r="E7258" i="5"/>
  <c r="S7258" i="5"/>
  <c r="T7257" i="5"/>
  <c r="V7257" i="5" s="1"/>
  <c r="L7257" i="5"/>
  <c r="M7256" i="5"/>
  <c r="M7257" i="5" l="1"/>
  <c r="L7258" i="5"/>
  <c r="T7258" i="5"/>
  <c r="V7258" i="5" s="1"/>
  <c r="S7259" i="5"/>
  <c r="F7258" i="5"/>
  <c r="E7259" i="5"/>
  <c r="T7259" i="5" l="1"/>
  <c r="V7259" i="5" s="1"/>
  <c r="S7260" i="5"/>
  <c r="E7260" i="5"/>
  <c r="F7259" i="5"/>
  <c r="M7258" i="5"/>
  <c r="L7259" i="5"/>
  <c r="M7259" i="5" l="1"/>
  <c r="L7260" i="5"/>
  <c r="F7260" i="5"/>
  <c r="E7261" i="5"/>
  <c r="T7260" i="5"/>
  <c r="V7260" i="5" s="1"/>
  <c r="S7261" i="5"/>
  <c r="S7262" i="5" l="1"/>
  <c r="T7261" i="5"/>
  <c r="V7261" i="5" s="1"/>
  <c r="F7261" i="5"/>
  <c r="E7262" i="5"/>
  <c r="L7261" i="5"/>
  <c r="M7260" i="5"/>
  <c r="M7261" i="5" l="1"/>
  <c r="L7262" i="5"/>
  <c r="F7262" i="5"/>
  <c r="E7263" i="5"/>
  <c r="T7262" i="5"/>
  <c r="V7262" i="5" s="1"/>
  <c r="S7263" i="5"/>
  <c r="T7263" i="5" l="1"/>
  <c r="V7263" i="5" s="1"/>
  <c r="S7264" i="5"/>
  <c r="E7264" i="5"/>
  <c r="F7263" i="5"/>
  <c r="M7262" i="5"/>
  <c r="L7263" i="5"/>
  <c r="L7264" i="5" l="1"/>
  <c r="M7263" i="5"/>
  <c r="F7264" i="5"/>
  <c r="E7265" i="5"/>
  <c r="S7265" i="5"/>
  <c r="T7264" i="5"/>
  <c r="V7264" i="5" s="1"/>
  <c r="T7265" i="5" l="1"/>
  <c r="V7265" i="5" s="1"/>
  <c r="S7266" i="5"/>
  <c r="F7265" i="5"/>
  <c r="E7266" i="5"/>
  <c r="M7264" i="5"/>
  <c r="L7265" i="5"/>
  <c r="F7266" i="5" l="1"/>
  <c r="E7267" i="5"/>
  <c r="M7265" i="5"/>
  <c r="L7266" i="5"/>
  <c r="T7266" i="5"/>
  <c r="V7266" i="5" s="1"/>
  <c r="S7267" i="5"/>
  <c r="M7266" i="5" l="1"/>
  <c r="L7267" i="5"/>
  <c r="T7267" i="5"/>
  <c r="V7267" i="5" s="1"/>
  <c r="S7268" i="5"/>
  <c r="F7267" i="5"/>
  <c r="E7268" i="5"/>
  <c r="F7268" i="5" l="1"/>
  <c r="E7269" i="5"/>
  <c r="S7269" i="5"/>
  <c r="T7268" i="5"/>
  <c r="V7268" i="5" s="1"/>
  <c r="M7267" i="5"/>
  <c r="L7268" i="5"/>
  <c r="T7269" i="5" l="1"/>
  <c r="V7269" i="5" s="1"/>
  <c r="S7270" i="5"/>
  <c r="L7269" i="5"/>
  <c r="M7268" i="5"/>
  <c r="F7269" i="5"/>
  <c r="E7270" i="5"/>
  <c r="E7271" i="5" l="1"/>
  <c r="F7270" i="5"/>
  <c r="M7269" i="5"/>
  <c r="L7270" i="5"/>
  <c r="T7270" i="5"/>
  <c r="V7270" i="5" s="1"/>
  <c r="S7271" i="5"/>
  <c r="M7270" i="5" l="1"/>
  <c r="L7271" i="5"/>
  <c r="T7271" i="5"/>
  <c r="V7271" i="5" s="1"/>
  <c r="S7272" i="5"/>
  <c r="F7271" i="5"/>
  <c r="E7272" i="5"/>
  <c r="T7272" i="5" l="1"/>
  <c r="V7272" i="5" s="1"/>
  <c r="S7273" i="5"/>
  <c r="M7271" i="5"/>
  <c r="L7272" i="5"/>
  <c r="F7272" i="5"/>
  <c r="E7273" i="5"/>
  <c r="F7273" i="5" l="1"/>
  <c r="E7274" i="5"/>
  <c r="M7272" i="5"/>
  <c r="L7273" i="5"/>
  <c r="S7274" i="5"/>
  <c r="T7273" i="5"/>
  <c r="V7273" i="5" s="1"/>
  <c r="T7274" i="5" l="1"/>
  <c r="V7274" i="5" s="1"/>
  <c r="S7275" i="5"/>
  <c r="M7273" i="5"/>
  <c r="L7274" i="5"/>
  <c r="E7275" i="5"/>
  <c r="F7274" i="5"/>
  <c r="M7274" i="5" l="1"/>
  <c r="L7275" i="5"/>
  <c r="T7275" i="5"/>
  <c r="V7275" i="5" s="1"/>
  <c r="S7276" i="5"/>
  <c r="F7275" i="5"/>
  <c r="E7276" i="5"/>
  <c r="F7276" i="5" l="1"/>
  <c r="E7277" i="5"/>
  <c r="T7276" i="5"/>
  <c r="V7276" i="5" s="1"/>
  <c r="S7277" i="5"/>
  <c r="L7276" i="5"/>
  <c r="M7275" i="5"/>
  <c r="M7276" i="5" l="1"/>
  <c r="L7277" i="5"/>
  <c r="S7278" i="5"/>
  <c r="T7277" i="5"/>
  <c r="V7277" i="5" s="1"/>
  <c r="F7277" i="5"/>
  <c r="E7278" i="5"/>
  <c r="E7279" i="5" l="1"/>
  <c r="F7278" i="5"/>
  <c r="T7278" i="5"/>
  <c r="V7278" i="5" s="1"/>
  <c r="S7279" i="5"/>
  <c r="M7277" i="5"/>
  <c r="L7278" i="5"/>
  <c r="M7278" i="5" l="1"/>
  <c r="L7279" i="5"/>
  <c r="T7279" i="5"/>
  <c r="V7279" i="5" s="1"/>
  <c r="S7280" i="5"/>
  <c r="F7279" i="5"/>
  <c r="E7280" i="5"/>
  <c r="T7280" i="5" l="1"/>
  <c r="V7280" i="5" s="1"/>
  <c r="S7281" i="5"/>
  <c r="L7280" i="5"/>
  <c r="M7279" i="5"/>
  <c r="F7280" i="5"/>
  <c r="E7281" i="5"/>
  <c r="F7281" i="5" l="1"/>
  <c r="E7282" i="5"/>
  <c r="L7281" i="5"/>
  <c r="M7280" i="5"/>
  <c r="S7282" i="5"/>
  <c r="T7281" i="5"/>
  <c r="V7281" i="5" s="1"/>
  <c r="T7282" i="5" l="1"/>
  <c r="V7282" i="5" s="1"/>
  <c r="S7283" i="5"/>
  <c r="M7281" i="5"/>
  <c r="L7282" i="5"/>
  <c r="E7283" i="5"/>
  <c r="F7282" i="5"/>
  <c r="F7283" i="5" l="1"/>
  <c r="E7284" i="5"/>
  <c r="M7282" i="5"/>
  <c r="L7283" i="5"/>
  <c r="T7283" i="5"/>
  <c r="V7283" i="5" s="1"/>
  <c r="S7284" i="5"/>
  <c r="S7285" i="5" l="1"/>
  <c r="T7284" i="5"/>
  <c r="V7284" i="5" s="1"/>
  <c r="M7283" i="5"/>
  <c r="L7284" i="5"/>
  <c r="F7284" i="5"/>
  <c r="E7285" i="5"/>
  <c r="L7285" i="5" l="1"/>
  <c r="M7284" i="5"/>
  <c r="F7285" i="5"/>
  <c r="E7286" i="5"/>
  <c r="T7285" i="5"/>
  <c r="V7285" i="5" s="1"/>
  <c r="S7286" i="5"/>
  <c r="T7286" i="5" l="1"/>
  <c r="V7286" i="5" s="1"/>
  <c r="S7287" i="5"/>
  <c r="E7287" i="5"/>
  <c r="F7286" i="5"/>
  <c r="M7285" i="5"/>
  <c r="L7286" i="5"/>
  <c r="M7286" i="5" l="1"/>
  <c r="L7287" i="5"/>
  <c r="T7287" i="5"/>
  <c r="V7287" i="5" s="1"/>
  <c r="S7288" i="5"/>
  <c r="F7287" i="5"/>
  <c r="E7288" i="5"/>
  <c r="F7288" i="5" l="1"/>
  <c r="E7289" i="5"/>
  <c r="S7289" i="5"/>
  <c r="T7288" i="5"/>
  <c r="V7288" i="5" s="1"/>
  <c r="M7287" i="5"/>
  <c r="L7288" i="5"/>
  <c r="L7289" i="5" l="1"/>
  <c r="M7288" i="5"/>
  <c r="T7289" i="5"/>
  <c r="V7289" i="5" s="1"/>
  <c r="S7290" i="5"/>
  <c r="F7289" i="5"/>
  <c r="E7290" i="5"/>
  <c r="E7291" i="5" l="1"/>
  <c r="F7290" i="5"/>
  <c r="T7290" i="5"/>
  <c r="V7290" i="5" s="1"/>
  <c r="S7291" i="5"/>
  <c r="M7289" i="5"/>
  <c r="L7290" i="5"/>
  <c r="M7290" i="5" l="1"/>
  <c r="L7291" i="5"/>
  <c r="T7291" i="5"/>
  <c r="V7291" i="5" s="1"/>
  <c r="S7292" i="5"/>
  <c r="E7292" i="5"/>
  <c r="F7291" i="5"/>
  <c r="F7292" i="5" l="1"/>
  <c r="E7293" i="5"/>
  <c r="S7293" i="5"/>
  <c r="T7292" i="5"/>
  <c r="V7292" i="5" s="1"/>
  <c r="M7291" i="5"/>
  <c r="L7292" i="5"/>
  <c r="L7293" i="5" l="1"/>
  <c r="M7292" i="5"/>
  <c r="T7293" i="5"/>
  <c r="V7293" i="5" s="1"/>
  <c r="S7294" i="5"/>
  <c r="F7293" i="5"/>
  <c r="E7294" i="5"/>
  <c r="T7294" i="5" l="1"/>
  <c r="V7294" i="5" s="1"/>
  <c r="S7295" i="5"/>
  <c r="F7294" i="5"/>
  <c r="E7295" i="5"/>
  <c r="M7293" i="5"/>
  <c r="L7294" i="5"/>
  <c r="M7294" i="5" l="1"/>
  <c r="L7295" i="5"/>
  <c r="E7296" i="5"/>
  <c r="F7295" i="5"/>
  <c r="T7295" i="5"/>
  <c r="V7295" i="5" s="1"/>
  <c r="S7296" i="5"/>
  <c r="F7296" i="5" l="1"/>
  <c r="E7297" i="5"/>
  <c r="S7297" i="5"/>
  <c r="T7296" i="5"/>
  <c r="V7296" i="5" s="1"/>
  <c r="L7296" i="5"/>
  <c r="M7295" i="5"/>
  <c r="M7296" i="5" l="1"/>
  <c r="L7297" i="5"/>
  <c r="S7298" i="5"/>
  <c r="T7297" i="5"/>
  <c r="V7297" i="5" s="1"/>
  <c r="F7297" i="5"/>
  <c r="E7298" i="5"/>
  <c r="E7299" i="5" l="1"/>
  <c r="F7298" i="5"/>
  <c r="M7297" i="5"/>
  <c r="L7298" i="5"/>
  <c r="T7298" i="5"/>
  <c r="V7298" i="5" s="1"/>
  <c r="S7299" i="5"/>
  <c r="T7299" i="5" l="1"/>
  <c r="V7299" i="5" s="1"/>
  <c r="S7300" i="5"/>
  <c r="M7298" i="5"/>
  <c r="L7299" i="5"/>
  <c r="E7300" i="5"/>
  <c r="F7299" i="5"/>
  <c r="F7300" i="5" l="1"/>
  <c r="E7301" i="5"/>
  <c r="L7300" i="5"/>
  <c r="M7299" i="5"/>
  <c r="T7300" i="5"/>
  <c r="V7300" i="5" s="1"/>
  <c r="S7301" i="5"/>
  <c r="S7302" i="5" l="1"/>
  <c r="T7301" i="5"/>
  <c r="V7301" i="5" s="1"/>
  <c r="M7300" i="5"/>
  <c r="L7301" i="5"/>
  <c r="F7301" i="5"/>
  <c r="E7302" i="5"/>
  <c r="F7302" i="5" l="1"/>
  <c r="E7303" i="5"/>
  <c r="M7301" i="5"/>
  <c r="L7302" i="5"/>
  <c r="T7302" i="5"/>
  <c r="V7302" i="5" s="1"/>
  <c r="S7303" i="5"/>
  <c r="T7303" i="5" l="1"/>
  <c r="V7303" i="5" s="1"/>
  <c r="S7304" i="5"/>
  <c r="M7302" i="5"/>
  <c r="L7303" i="5"/>
  <c r="F7303" i="5"/>
  <c r="E7304" i="5"/>
  <c r="M7303" i="5" l="1"/>
  <c r="L7304" i="5"/>
  <c r="T7304" i="5"/>
  <c r="V7304" i="5" s="1"/>
  <c r="S7305" i="5"/>
  <c r="F7304" i="5"/>
  <c r="E7305" i="5"/>
  <c r="F7305" i="5" l="1"/>
  <c r="E7306" i="5"/>
  <c r="T7305" i="5"/>
  <c r="V7305" i="5" s="1"/>
  <c r="S7306" i="5"/>
  <c r="L7305" i="5"/>
  <c r="M7304" i="5"/>
  <c r="M7305" i="5" l="1"/>
  <c r="L7306" i="5"/>
  <c r="T7306" i="5"/>
  <c r="V7306" i="5" s="1"/>
  <c r="S7307" i="5"/>
  <c r="F7306" i="5"/>
  <c r="E7307" i="5"/>
  <c r="E7308" i="5" l="1"/>
  <c r="F7307" i="5"/>
  <c r="T7307" i="5"/>
  <c r="V7307" i="5" s="1"/>
  <c r="S7308" i="5"/>
  <c r="M7306" i="5"/>
  <c r="L7307" i="5"/>
  <c r="M7307" i="5" l="1"/>
  <c r="L7308" i="5"/>
  <c r="T7308" i="5"/>
  <c r="V7308" i="5" s="1"/>
  <c r="S7309" i="5"/>
  <c r="F7308" i="5"/>
  <c r="E7309" i="5"/>
  <c r="F7309" i="5" l="1"/>
  <c r="E7310" i="5"/>
  <c r="S7310" i="5"/>
  <c r="T7309" i="5"/>
  <c r="V7309" i="5" s="1"/>
  <c r="M7308" i="5"/>
  <c r="L7309" i="5"/>
  <c r="M7309" i="5" l="1"/>
  <c r="L7310" i="5"/>
  <c r="T7310" i="5"/>
  <c r="V7310" i="5" s="1"/>
  <c r="S7311" i="5"/>
  <c r="F7310" i="5"/>
  <c r="E7311" i="5"/>
  <c r="F7311" i="5" l="1"/>
  <c r="E7312" i="5"/>
  <c r="T7311" i="5"/>
  <c r="V7311" i="5" s="1"/>
  <c r="S7312" i="5"/>
  <c r="M7310" i="5"/>
  <c r="L7311" i="5"/>
  <c r="M7311" i="5" l="1"/>
  <c r="L7312" i="5"/>
  <c r="T7312" i="5"/>
  <c r="V7312" i="5" s="1"/>
  <c r="S7313" i="5"/>
  <c r="F7312" i="5"/>
  <c r="E7313" i="5"/>
  <c r="T7313" i="5" l="1"/>
  <c r="V7313" i="5" s="1"/>
  <c r="S7314" i="5"/>
  <c r="L7313" i="5"/>
  <c r="M7312" i="5"/>
  <c r="F7313" i="5"/>
  <c r="E7314" i="5"/>
  <c r="F7314" i="5" l="1"/>
  <c r="E7315" i="5"/>
  <c r="M7313" i="5"/>
  <c r="L7314" i="5"/>
  <c r="T7314" i="5"/>
  <c r="V7314" i="5" s="1"/>
  <c r="S7315" i="5"/>
  <c r="M7314" i="5" l="1"/>
  <c r="L7315" i="5"/>
  <c r="E7316" i="5"/>
  <c r="F7315" i="5"/>
  <c r="T7315" i="5"/>
  <c r="V7315" i="5" s="1"/>
  <c r="S7316" i="5"/>
  <c r="T7316" i="5" l="1"/>
  <c r="V7316" i="5" s="1"/>
  <c r="S7317" i="5"/>
  <c r="F7316" i="5"/>
  <c r="E7317" i="5"/>
  <c r="M7315" i="5"/>
  <c r="L7316" i="5"/>
  <c r="M7316" i="5" l="1"/>
  <c r="L7317" i="5"/>
  <c r="F7317" i="5"/>
  <c r="E7318" i="5"/>
  <c r="S7318" i="5"/>
  <c r="T7317" i="5"/>
  <c r="V7317" i="5" s="1"/>
  <c r="T7318" i="5" l="1"/>
  <c r="V7318" i="5" s="1"/>
  <c r="S7319" i="5"/>
  <c r="F7318" i="5"/>
  <c r="E7319" i="5"/>
  <c r="M7317" i="5"/>
  <c r="L7318" i="5"/>
  <c r="T7319" i="5" l="1"/>
  <c r="V7319" i="5" s="1"/>
  <c r="S7320" i="5"/>
  <c r="M7318" i="5"/>
  <c r="L7319" i="5"/>
  <c r="F7319" i="5"/>
  <c r="E7320" i="5"/>
  <c r="F7320" i="5" l="1"/>
  <c r="E7321" i="5"/>
  <c r="M7319" i="5"/>
  <c r="L7320" i="5"/>
  <c r="T7320" i="5"/>
  <c r="V7320" i="5" s="1"/>
  <c r="S7321" i="5"/>
  <c r="T7321" i="5" l="1"/>
  <c r="V7321" i="5" s="1"/>
  <c r="S7322" i="5"/>
  <c r="L7321" i="5"/>
  <c r="M7320" i="5"/>
  <c r="F7321" i="5"/>
  <c r="E7322" i="5"/>
  <c r="T7322" i="5" l="1"/>
  <c r="V7322" i="5" s="1"/>
  <c r="S7323" i="5"/>
  <c r="F7322" i="5"/>
  <c r="E7323" i="5"/>
  <c r="M7321" i="5"/>
  <c r="L7322" i="5"/>
  <c r="M7322" i="5" l="1"/>
  <c r="L7323" i="5"/>
  <c r="E7324" i="5"/>
  <c r="F7323" i="5"/>
  <c r="T7323" i="5"/>
  <c r="V7323" i="5" s="1"/>
  <c r="S7324" i="5"/>
  <c r="T7324" i="5" l="1"/>
  <c r="V7324" i="5" s="1"/>
  <c r="S7325" i="5"/>
  <c r="F7324" i="5"/>
  <c r="E7325" i="5"/>
  <c r="M7323" i="5"/>
  <c r="L7324" i="5"/>
  <c r="M7324" i="5" l="1"/>
  <c r="L7325" i="5"/>
  <c r="F7325" i="5"/>
  <c r="E7326" i="5"/>
  <c r="S7326" i="5"/>
  <c r="T7325" i="5"/>
  <c r="V7325" i="5" s="1"/>
  <c r="T7326" i="5" l="1"/>
  <c r="V7326" i="5" s="1"/>
  <c r="S7327" i="5"/>
  <c r="F7326" i="5"/>
  <c r="E7327" i="5"/>
  <c r="M7325" i="5"/>
  <c r="L7326" i="5"/>
  <c r="M7326" i="5" l="1"/>
  <c r="L7327" i="5"/>
  <c r="F7327" i="5"/>
  <c r="E7328" i="5"/>
  <c r="T7327" i="5"/>
  <c r="V7327" i="5" s="1"/>
  <c r="S7328" i="5"/>
  <c r="T7328" i="5" l="1"/>
  <c r="V7328" i="5" s="1"/>
  <c r="S7329" i="5"/>
  <c r="F7328" i="5"/>
  <c r="E7329" i="5"/>
  <c r="M7327" i="5"/>
  <c r="L7328" i="5"/>
  <c r="T7329" i="5" l="1"/>
  <c r="V7329" i="5" s="1"/>
  <c r="S7330" i="5"/>
  <c r="L7329" i="5"/>
  <c r="M7328" i="5"/>
  <c r="F7329" i="5"/>
  <c r="E7330" i="5"/>
  <c r="F7330" i="5" l="1"/>
  <c r="E7331" i="5"/>
  <c r="M7329" i="5"/>
  <c r="L7330" i="5"/>
  <c r="T7330" i="5"/>
  <c r="V7330" i="5" s="1"/>
  <c r="S7331" i="5"/>
  <c r="T7331" i="5" l="1"/>
  <c r="V7331" i="5" s="1"/>
  <c r="S7332" i="5"/>
  <c r="M7330" i="5"/>
  <c r="L7331" i="5"/>
  <c r="E7332" i="5"/>
  <c r="F7331" i="5"/>
  <c r="F7332" i="5" l="1"/>
  <c r="E7333" i="5"/>
  <c r="M7331" i="5"/>
  <c r="L7332" i="5"/>
  <c r="T7332" i="5"/>
  <c r="V7332" i="5" s="1"/>
  <c r="S7333" i="5"/>
  <c r="S7334" i="5" l="1"/>
  <c r="T7333" i="5"/>
  <c r="V7333" i="5" s="1"/>
  <c r="M7332" i="5"/>
  <c r="L7333" i="5"/>
  <c r="F7333" i="5"/>
  <c r="E7334" i="5"/>
  <c r="F7334" i="5" l="1"/>
  <c r="E7335" i="5"/>
  <c r="M7333" i="5"/>
  <c r="L7334" i="5"/>
  <c r="T7334" i="5"/>
  <c r="V7334" i="5" s="1"/>
  <c r="S7335" i="5"/>
  <c r="M7334" i="5" l="1"/>
  <c r="L7335" i="5"/>
  <c r="T7335" i="5"/>
  <c r="V7335" i="5" s="1"/>
  <c r="S7336" i="5"/>
  <c r="F7335" i="5"/>
  <c r="E7336" i="5"/>
  <c r="F7336" i="5" l="1"/>
  <c r="E7337" i="5"/>
  <c r="T7336" i="5"/>
  <c r="V7336" i="5" s="1"/>
  <c r="S7337" i="5"/>
  <c r="M7335" i="5"/>
  <c r="L7336" i="5"/>
  <c r="L7337" i="5" l="1"/>
  <c r="M7336" i="5"/>
  <c r="T7337" i="5"/>
  <c r="V7337" i="5" s="1"/>
  <c r="S7338" i="5"/>
  <c r="F7337" i="5"/>
  <c r="E7338" i="5"/>
  <c r="T7338" i="5" l="1"/>
  <c r="V7338" i="5" s="1"/>
  <c r="S7339" i="5"/>
  <c r="F7338" i="5"/>
  <c r="E7339" i="5"/>
  <c r="M7337" i="5"/>
  <c r="L7338" i="5"/>
  <c r="M7338" i="5" l="1"/>
  <c r="L7339" i="5"/>
  <c r="E7340" i="5"/>
  <c r="F7339" i="5"/>
  <c r="T7339" i="5"/>
  <c r="V7339" i="5" s="1"/>
  <c r="S7340" i="5"/>
  <c r="T7340" i="5" l="1"/>
  <c r="V7340" i="5" s="1"/>
  <c r="S7341" i="5"/>
  <c r="F7340" i="5"/>
  <c r="E7341" i="5"/>
  <c r="M7339" i="5"/>
  <c r="L7340" i="5"/>
  <c r="F7341" i="5" l="1"/>
  <c r="E7342" i="5"/>
  <c r="S7342" i="5"/>
  <c r="T7341" i="5"/>
  <c r="V7341" i="5" s="1"/>
  <c r="M7340" i="5"/>
  <c r="L7341" i="5"/>
  <c r="M7341" i="5" l="1"/>
  <c r="L7342" i="5"/>
  <c r="T7342" i="5"/>
  <c r="V7342" i="5" s="1"/>
  <c r="S7343" i="5"/>
  <c r="F7342" i="5"/>
  <c r="E7343" i="5"/>
  <c r="F7343" i="5" l="1"/>
  <c r="E7344" i="5"/>
  <c r="T7343" i="5"/>
  <c r="V7343" i="5" s="1"/>
  <c r="S7344" i="5"/>
  <c r="M7342" i="5"/>
  <c r="L7343" i="5"/>
  <c r="M7343" i="5" l="1"/>
  <c r="L7344" i="5"/>
  <c r="T7344" i="5"/>
  <c r="V7344" i="5" s="1"/>
  <c r="S7345" i="5"/>
  <c r="F7344" i="5"/>
  <c r="E7345" i="5"/>
  <c r="L7345" i="5" l="1"/>
  <c r="M7344" i="5"/>
  <c r="F7345" i="5"/>
  <c r="E7346" i="5"/>
  <c r="T7345" i="5"/>
  <c r="V7345" i="5" s="1"/>
  <c r="S7346" i="5"/>
  <c r="T7346" i="5" l="1"/>
  <c r="V7346" i="5" s="1"/>
  <c r="S7347" i="5"/>
  <c r="F7346" i="5"/>
  <c r="E7347" i="5"/>
  <c r="M7345" i="5"/>
  <c r="L7346" i="5"/>
  <c r="M7346" i="5" l="1"/>
  <c r="L7347" i="5"/>
  <c r="E7348" i="5"/>
  <c r="F7347" i="5"/>
  <c r="T7347" i="5"/>
  <c r="V7347" i="5" s="1"/>
  <c r="S7348" i="5"/>
  <c r="T7348" i="5" l="1"/>
  <c r="V7348" i="5" s="1"/>
  <c r="S7349" i="5"/>
  <c r="F7348" i="5"/>
  <c r="E7349" i="5"/>
  <c r="M7347" i="5"/>
  <c r="L7348" i="5"/>
  <c r="M7348" i="5" l="1"/>
  <c r="L7349" i="5"/>
  <c r="F7349" i="5"/>
  <c r="E7350" i="5"/>
  <c r="S7350" i="5"/>
  <c r="T7349" i="5"/>
  <c r="V7349" i="5" s="1"/>
  <c r="T7350" i="5" l="1"/>
  <c r="V7350" i="5" s="1"/>
  <c r="S7351" i="5"/>
  <c r="F7350" i="5"/>
  <c r="E7351" i="5"/>
  <c r="M7349" i="5"/>
  <c r="L7350" i="5"/>
  <c r="M7350" i="5" l="1"/>
  <c r="L7351" i="5"/>
  <c r="F7351" i="5"/>
  <c r="E7352" i="5"/>
  <c r="T7351" i="5"/>
  <c r="V7351" i="5" s="1"/>
  <c r="S7352" i="5"/>
  <c r="T7352" i="5" l="1"/>
  <c r="V7352" i="5" s="1"/>
  <c r="S7353" i="5"/>
  <c r="F7352" i="5"/>
  <c r="E7353" i="5"/>
  <c r="M7351" i="5"/>
  <c r="L7352" i="5"/>
  <c r="L7353" i="5" l="1"/>
  <c r="M7352" i="5"/>
  <c r="F7353" i="5"/>
  <c r="E7354" i="5"/>
  <c r="T7353" i="5"/>
  <c r="V7353" i="5" s="1"/>
  <c r="S7354" i="5"/>
  <c r="T7354" i="5" l="1"/>
  <c r="V7354" i="5" s="1"/>
  <c r="S7355" i="5"/>
  <c r="F7354" i="5"/>
  <c r="E7355" i="5"/>
  <c r="M7353" i="5"/>
  <c r="L7354" i="5"/>
  <c r="M7354" i="5" l="1"/>
  <c r="L7355" i="5"/>
  <c r="E7356" i="5"/>
  <c r="F7355" i="5"/>
  <c r="T7355" i="5"/>
  <c r="V7355" i="5" s="1"/>
  <c r="S7356" i="5"/>
  <c r="T7356" i="5" l="1"/>
  <c r="V7356" i="5" s="1"/>
  <c r="S7357" i="5"/>
  <c r="F7356" i="5"/>
  <c r="E7357" i="5"/>
  <c r="M7355" i="5"/>
  <c r="L7356" i="5"/>
  <c r="M7356" i="5" l="1"/>
  <c r="L7357" i="5"/>
  <c r="F7357" i="5"/>
  <c r="E7358" i="5"/>
  <c r="S7358" i="5"/>
  <c r="T7357" i="5"/>
  <c r="V7357" i="5" s="1"/>
  <c r="T7358" i="5" l="1"/>
  <c r="V7358" i="5" s="1"/>
  <c r="S7359" i="5"/>
  <c r="F7358" i="5"/>
  <c r="E7359" i="5"/>
  <c r="M7357" i="5"/>
  <c r="L7358" i="5"/>
  <c r="M7358" i="5" l="1"/>
  <c r="L7359" i="5"/>
  <c r="E7360" i="5"/>
  <c r="F7359" i="5"/>
  <c r="T7359" i="5"/>
  <c r="V7359" i="5" s="1"/>
  <c r="S7360" i="5"/>
  <c r="T7360" i="5" l="1"/>
  <c r="V7360" i="5" s="1"/>
  <c r="S7361" i="5"/>
  <c r="M7359" i="5"/>
  <c r="L7360" i="5"/>
  <c r="F7360" i="5"/>
  <c r="E7361" i="5"/>
  <c r="F7361" i="5" l="1"/>
  <c r="E7362" i="5"/>
  <c r="S7362" i="5"/>
  <c r="T7361" i="5"/>
  <c r="V7361" i="5" s="1"/>
  <c r="L7361" i="5"/>
  <c r="M7360" i="5"/>
  <c r="M7361" i="5" l="1"/>
  <c r="L7362" i="5"/>
  <c r="T7362" i="5"/>
  <c r="V7362" i="5" s="1"/>
  <c r="S7363" i="5"/>
  <c r="F7362" i="5"/>
  <c r="E7363" i="5"/>
  <c r="E7364" i="5" l="1"/>
  <c r="F7363" i="5"/>
  <c r="T7363" i="5"/>
  <c r="V7363" i="5" s="1"/>
  <c r="S7364" i="5"/>
  <c r="M7362" i="5"/>
  <c r="L7363" i="5"/>
  <c r="M7363" i="5" l="1"/>
  <c r="L7364" i="5"/>
  <c r="T7364" i="5"/>
  <c r="V7364" i="5" s="1"/>
  <c r="S7365" i="5"/>
  <c r="F7364" i="5"/>
  <c r="E7365" i="5"/>
  <c r="S7366" i="5" l="1"/>
  <c r="T7365" i="5"/>
  <c r="V7365" i="5" s="1"/>
  <c r="F7365" i="5"/>
  <c r="E7366" i="5"/>
  <c r="L7365" i="5"/>
  <c r="M7364" i="5"/>
  <c r="M7365" i="5" l="1"/>
  <c r="L7366" i="5"/>
  <c r="T7366" i="5"/>
  <c r="V7366" i="5" s="1"/>
  <c r="S7367" i="5"/>
  <c r="F7366" i="5"/>
  <c r="E7367" i="5"/>
  <c r="E7368" i="5" l="1"/>
  <c r="F7367" i="5"/>
  <c r="T7367" i="5"/>
  <c r="V7367" i="5" s="1"/>
  <c r="S7368" i="5"/>
  <c r="M7366" i="5"/>
  <c r="L7367" i="5"/>
  <c r="M7367" i="5" l="1"/>
  <c r="L7368" i="5"/>
  <c r="F7368" i="5"/>
  <c r="E7369" i="5"/>
  <c r="T7368" i="5"/>
  <c r="V7368" i="5" s="1"/>
  <c r="S7369" i="5"/>
  <c r="S7370" i="5" l="1"/>
  <c r="T7369" i="5"/>
  <c r="V7369" i="5" s="1"/>
  <c r="F7369" i="5"/>
  <c r="E7370" i="5"/>
  <c r="L7369" i="5"/>
  <c r="M7368" i="5"/>
  <c r="M7369" i="5" l="1"/>
  <c r="L7370" i="5"/>
  <c r="F7370" i="5"/>
  <c r="E7371" i="5"/>
  <c r="T7370" i="5"/>
  <c r="V7370" i="5" s="1"/>
  <c r="S7371" i="5"/>
  <c r="T7371" i="5" l="1"/>
  <c r="V7371" i="5" s="1"/>
  <c r="S7372" i="5"/>
  <c r="E7372" i="5"/>
  <c r="F7371" i="5"/>
  <c r="M7370" i="5"/>
  <c r="L7371" i="5"/>
  <c r="M7371" i="5" l="1"/>
  <c r="L7372" i="5"/>
  <c r="T7372" i="5"/>
  <c r="V7372" i="5" s="1"/>
  <c r="S7373" i="5"/>
  <c r="F7372" i="5"/>
  <c r="E7373" i="5"/>
  <c r="F7373" i="5" l="1"/>
  <c r="E7374" i="5"/>
  <c r="S7374" i="5"/>
  <c r="T7373" i="5"/>
  <c r="V7373" i="5" s="1"/>
  <c r="L7373" i="5"/>
  <c r="M7372" i="5"/>
  <c r="T7374" i="5" l="1"/>
  <c r="V7374" i="5" s="1"/>
  <c r="S7375" i="5"/>
  <c r="M7373" i="5"/>
  <c r="L7374" i="5"/>
  <c r="F7374" i="5"/>
  <c r="E7375" i="5"/>
  <c r="E7376" i="5" l="1"/>
  <c r="F7375" i="5"/>
  <c r="T7375" i="5"/>
  <c r="V7375" i="5" s="1"/>
  <c r="S7376" i="5"/>
  <c r="M7374" i="5"/>
  <c r="L7375" i="5"/>
  <c r="T7376" i="5" l="1"/>
  <c r="V7376" i="5" s="1"/>
  <c r="S7377" i="5"/>
  <c r="M7375" i="5"/>
  <c r="L7376" i="5"/>
  <c r="F7376" i="5"/>
  <c r="E7377" i="5"/>
  <c r="S7378" i="5" l="1"/>
  <c r="T7377" i="5"/>
  <c r="V7377" i="5" s="1"/>
  <c r="L7377" i="5"/>
  <c r="M7376" i="5"/>
  <c r="F7377" i="5"/>
  <c r="E7378" i="5"/>
  <c r="M7377" i="5" l="1"/>
  <c r="L7378" i="5"/>
  <c r="F7378" i="5"/>
  <c r="E7379" i="5"/>
  <c r="T7378" i="5"/>
  <c r="V7378" i="5" s="1"/>
  <c r="S7379" i="5"/>
  <c r="T7379" i="5" l="1"/>
  <c r="V7379" i="5" s="1"/>
  <c r="S7380" i="5"/>
  <c r="E7380" i="5"/>
  <c r="F7379" i="5"/>
  <c r="M7378" i="5"/>
  <c r="L7379" i="5"/>
  <c r="M7379" i="5" l="1"/>
  <c r="L7380" i="5"/>
  <c r="T7380" i="5"/>
  <c r="V7380" i="5" s="1"/>
  <c r="S7381" i="5"/>
  <c r="F7380" i="5"/>
  <c r="E7381" i="5"/>
  <c r="F7381" i="5" l="1"/>
  <c r="E7382" i="5"/>
  <c r="S7382" i="5"/>
  <c r="T7381" i="5"/>
  <c r="V7381" i="5" s="1"/>
  <c r="L7381" i="5"/>
  <c r="M7380" i="5"/>
  <c r="M7381" i="5" l="1"/>
  <c r="L7382" i="5"/>
  <c r="T7382" i="5"/>
  <c r="V7382" i="5" s="1"/>
  <c r="S7383" i="5"/>
  <c r="F7382" i="5"/>
  <c r="E7383" i="5"/>
  <c r="E7384" i="5" l="1"/>
  <c r="F7383" i="5"/>
  <c r="T7383" i="5"/>
  <c r="V7383" i="5" s="1"/>
  <c r="S7384" i="5"/>
  <c r="M7382" i="5"/>
  <c r="L7383" i="5"/>
  <c r="T7384" i="5" l="1"/>
  <c r="V7384" i="5" s="1"/>
  <c r="S7385" i="5"/>
  <c r="M7383" i="5"/>
  <c r="L7384" i="5"/>
  <c r="F7384" i="5"/>
  <c r="E7385" i="5"/>
  <c r="F7385" i="5" l="1"/>
  <c r="E7386" i="5"/>
  <c r="L7385" i="5"/>
  <c r="M7384" i="5"/>
  <c r="S7386" i="5"/>
  <c r="T7385" i="5"/>
  <c r="V7385" i="5" s="1"/>
  <c r="T7386" i="5" l="1"/>
  <c r="V7386" i="5" s="1"/>
  <c r="S7387" i="5"/>
  <c r="M7385" i="5"/>
  <c r="L7386" i="5"/>
  <c r="F7386" i="5"/>
  <c r="E7387" i="5"/>
  <c r="E7388" i="5" l="1"/>
  <c r="F7387" i="5"/>
  <c r="T7387" i="5"/>
  <c r="V7387" i="5" s="1"/>
  <c r="S7388" i="5"/>
  <c r="M7386" i="5"/>
  <c r="L7387" i="5"/>
  <c r="M7387" i="5" l="1"/>
  <c r="L7388" i="5"/>
  <c r="T7388" i="5"/>
  <c r="V7388" i="5" s="1"/>
  <c r="S7389" i="5"/>
  <c r="F7388" i="5"/>
  <c r="E7389" i="5"/>
  <c r="F7389" i="5" l="1"/>
  <c r="E7390" i="5"/>
  <c r="S7390" i="5"/>
  <c r="T7389" i="5"/>
  <c r="V7389" i="5" s="1"/>
  <c r="L7389" i="5"/>
  <c r="M7388" i="5"/>
  <c r="M7389" i="5" l="1"/>
  <c r="L7390" i="5"/>
  <c r="T7390" i="5"/>
  <c r="V7390" i="5" s="1"/>
  <c r="S7391" i="5"/>
  <c r="F7390" i="5"/>
  <c r="E7391" i="5"/>
  <c r="E7392" i="5" l="1"/>
  <c r="F7391" i="5"/>
  <c r="T7391" i="5"/>
  <c r="V7391" i="5" s="1"/>
  <c r="S7392" i="5"/>
  <c r="M7390" i="5"/>
  <c r="L7391" i="5"/>
  <c r="M7391" i="5" l="1"/>
  <c r="L7392" i="5"/>
  <c r="T7392" i="5"/>
  <c r="V7392" i="5" s="1"/>
  <c r="S7393" i="5"/>
  <c r="F7392" i="5"/>
  <c r="E7393" i="5"/>
  <c r="F7393" i="5" l="1"/>
  <c r="E7394" i="5"/>
  <c r="S7394" i="5"/>
  <c r="T7393" i="5"/>
  <c r="V7393" i="5" s="1"/>
  <c r="L7393" i="5"/>
  <c r="M7392" i="5"/>
  <c r="M7393" i="5" l="1"/>
  <c r="L7394" i="5"/>
  <c r="T7394" i="5"/>
  <c r="V7394" i="5" s="1"/>
  <c r="S7395" i="5"/>
  <c r="F7394" i="5"/>
  <c r="E7395" i="5"/>
  <c r="E7396" i="5" l="1"/>
  <c r="F7395" i="5"/>
  <c r="T7395" i="5"/>
  <c r="V7395" i="5" s="1"/>
  <c r="S7396" i="5"/>
  <c r="M7394" i="5"/>
  <c r="L7395" i="5"/>
  <c r="M7395" i="5" l="1"/>
  <c r="L7396" i="5"/>
  <c r="T7396" i="5"/>
  <c r="V7396" i="5" s="1"/>
  <c r="S7397" i="5"/>
  <c r="F7396" i="5"/>
  <c r="E7397" i="5"/>
  <c r="F7397" i="5" l="1"/>
  <c r="E7398" i="5"/>
  <c r="S7398" i="5"/>
  <c r="T7397" i="5"/>
  <c r="V7397" i="5" s="1"/>
  <c r="L7397" i="5"/>
  <c r="M7396" i="5"/>
  <c r="M7397" i="5" l="1"/>
  <c r="L7398" i="5"/>
  <c r="T7398" i="5"/>
  <c r="V7398" i="5" s="1"/>
  <c r="S7399" i="5"/>
  <c r="F7398" i="5"/>
  <c r="E7399" i="5"/>
  <c r="E7400" i="5" l="1"/>
  <c r="F7399" i="5"/>
  <c r="T7399" i="5"/>
  <c r="V7399" i="5" s="1"/>
  <c r="S7400" i="5"/>
  <c r="M7398" i="5"/>
  <c r="L7399" i="5"/>
  <c r="M7399" i="5" l="1"/>
  <c r="L7400" i="5"/>
  <c r="T7400" i="5"/>
  <c r="V7400" i="5" s="1"/>
  <c r="S7401" i="5"/>
  <c r="F7400" i="5"/>
  <c r="E7401" i="5"/>
  <c r="F7401" i="5" l="1"/>
  <c r="E7402" i="5"/>
  <c r="S7402" i="5"/>
  <c r="T7401" i="5"/>
  <c r="V7401" i="5" s="1"/>
  <c r="L7401" i="5"/>
  <c r="M7400" i="5"/>
  <c r="M7401" i="5" l="1"/>
  <c r="L7402" i="5"/>
  <c r="T7402" i="5"/>
  <c r="V7402" i="5" s="1"/>
  <c r="S7403" i="5"/>
  <c r="F7402" i="5"/>
  <c r="E7403" i="5"/>
  <c r="E7404" i="5" l="1"/>
  <c r="F7403" i="5"/>
  <c r="T7403" i="5"/>
  <c r="V7403" i="5" s="1"/>
  <c r="S7404" i="5"/>
  <c r="M7402" i="5"/>
  <c r="L7403" i="5"/>
  <c r="F7404" i="5" l="1"/>
  <c r="E7405" i="5"/>
  <c r="M7403" i="5"/>
  <c r="L7404" i="5"/>
  <c r="T7404" i="5"/>
  <c r="V7404" i="5" s="1"/>
  <c r="S7405" i="5"/>
  <c r="S7406" i="5" l="1"/>
  <c r="T7405" i="5"/>
  <c r="V7405" i="5" s="1"/>
  <c r="L7405" i="5"/>
  <c r="M7404" i="5"/>
  <c r="F7405" i="5"/>
  <c r="E7406" i="5"/>
  <c r="F7406" i="5" l="1"/>
  <c r="E7407" i="5"/>
  <c r="M7405" i="5"/>
  <c r="L7406" i="5"/>
  <c r="T7406" i="5"/>
  <c r="V7406" i="5" s="1"/>
  <c r="S7407" i="5"/>
  <c r="T7407" i="5" l="1"/>
  <c r="V7407" i="5" s="1"/>
  <c r="S7408" i="5"/>
  <c r="M7406" i="5"/>
  <c r="L7407" i="5"/>
  <c r="E7408" i="5"/>
  <c r="F7407" i="5"/>
  <c r="F7408" i="5" l="1"/>
  <c r="E7409" i="5"/>
  <c r="T7408" i="5"/>
  <c r="V7408" i="5" s="1"/>
  <c r="S7409" i="5"/>
  <c r="M7407" i="5"/>
  <c r="L7408" i="5"/>
  <c r="L7409" i="5" l="1"/>
  <c r="M7408" i="5"/>
  <c r="S7410" i="5"/>
  <c r="T7409" i="5"/>
  <c r="V7409" i="5" s="1"/>
  <c r="F7409" i="5"/>
  <c r="E7410" i="5"/>
  <c r="F7410" i="5" l="1"/>
  <c r="E7411" i="5"/>
  <c r="T7410" i="5"/>
  <c r="V7410" i="5" s="1"/>
  <c r="S7411" i="5"/>
  <c r="M7409" i="5"/>
  <c r="L7410" i="5"/>
  <c r="T7411" i="5" l="1"/>
  <c r="V7411" i="5" s="1"/>
  <c r="S7412" i="5"/>
  <c r="M7410" i="5"/>
  <c r="L7411" i="5"/>
  <c r="E7412" i="5"/>
  <c r="F7411" i="5"/>
  <c r="F7412" i="5" l="1"/>
  <c r="E7413" i="5"/>
  <c r="M7411" i="5"/>
  <c r="L7412" i="5"/>
  <c r="T7412" i="5"/>
  <c r="V7412" i="5" s="1"/>
  <c r="S7413" i="5"/>
  <c r="S7414" i="5" l="1"/>
  <c r="T7413" i="5"/>
  <c r="V7413" i="5" s="1"/>
  <c r="L7413" i="5"/>
  <c r="M7412" i="5"/>
  <c r="F7413" i="5"/>
  <c r="E7414" i="5"/>
  <c r="F7414" i="5" l="1"/>
  <c r="E7415" i="5"/>
  <c r="M7413" i="5"/>
  <c r="L7414" i="5"/>
  <c r="T7414" i="5"/>
  <c r="V7414" i="5" s="1"/>
  <c r="S7415" i="5"/>
  <c r="T7415" i="5" l="1"/>
  <c r="V7415" i="5" s="1"/>
  <c r="S7416" i="5"/>
  <c r="M7414" i="5"/>
  <c r="L7415" i="5"/>
  <c r="E7416" i="5"/>
  <c r="F7415" i="5"/>
  <c r="F7416" i="5" l="1"/>
  <c r="E7417" i="5"/>
  <c r="M7415" i="5"/>
  <c r="L7416" i="5"/>
  <c r="T7416" i="5"/>
  <c r="V7416" i="5" s="1"/>
  <c r="S7417" i="5"/>
  <c r="S7418" i="5" l="1"/>
  <c r="T7417" i="5"/>
  <c r="V7417" i="5" s="1"/>
  <c r="L7417" i="5"/>
  <c r="M7416" i="5"/>
  <c r="F7417" i="5"/>
  <c r="E7418" i="5"/>
  <c r="F7418" i="5" l="1"/>
  <c r="E7419" i="5"/>
  <c r="M7417" i="5"/>
  <c r="L7418" i="5"/>
  <c r="T7418" i="5"/>
  <c r="V7418" i="5" s="1"/>
  <c r="S7419" i="5"/>
  <c r="T7419" i="5" l="1"/>
  <c r="V7419" i="5" s="1"/>
  <c r="S7420" i="5"/>
  <c r="M7418" i="5"/>
  <c r="L7419" i="5"/>
  <c r="E7420" i="5"/>
  <c r="F7419" i="5"/>
  <c r="F7420" i="5" l="1"/>
  <c r="E7421" i="5"/>
  <c r="M7419" i="5"/>
  <c r="L7420" i="5"/>
  <c r="T7420" i="5"/>
  <c r="V7420" i="5" s="1"/>
  <c r="S7421" i="5"/>
  <c r="S7422" i="5" l="1"/>
  <c r="T7421" i="5"/>
  <c r="V7421" i="5" s="1"/>
  <c r="L7421" i="5"/>
  <c r="M7420" i="5"/>
  <c r="F7421" i="5"/>
  <c r="E7422" i="5"/>
  <c r="F7422" i="5" l="1"/>
  <c r="E7423" i="5"/>
  <c r="M7421" i="5"/>
  <c r="L7422" i="5"/>
  <c r="T7422" i="5"/>
  <c r="V7422" i="5" s="1"/>
  <c r="S7423" i="5"/>
  <c r="M7422" i="5" l="1"/>
  <c r="L7423" i="5"/>
  <c r="T7423" i="5"/>
  <c r="V7423" i="5" s="1"/>
  <c r="S7424" i="5"/>
  <c r="E7424" i="5"/>
  <c r="F7423" i="5"/>
  <c r="F7424" i="5" l="1"/>
  <c r="E7425" i="5"/>
  <c r="T7424" i="5"/>
  <c r="V7424" i="5" s="1"/>
  <c r="S7425" i="5"/>
  <c r="M7423" i="5"/>
  <c r="L7424" i="5"/>
  <c r="L7425" i="5" l="1"/>
  <c r="M7424" i="5"/>
  <c r="S7426" i="5"/>
  <c r="T7425" i="5"/>
  <c r="V7425" i="5" s="1"/>
  <c r="F7425" i="5"/>
  <c r="E7426" i="5"/>
  <c r="F7426" i="5" l="1"/>
  <c r="E7427" i="5"/>
  <c r="M7425" i="5"/>
  <c r="L7426" i="5"/>
  <c r="T7426" i="5"/>
  <c r="V7426" i="5" s="1"/>
  <c r="S7427" i="5"/>
  <c r="M7426" i="5" l="1"/>
  <c r="L7427" i="5"/>
  <c r="T7427" i="5"/>
  <c r="V7427" i="5" s="1"/>
  <c r="S7428" i="5"/>
  <c r="E7428" i="5"/>
  <c r="F7427" i="5"/>
  <c r="F7428" i="5" l="1"/>
  <c r="E7429" i="5"/>
  <c r="T7428" i="5"/>
  <c r="V7428" i="5" s="1"/>
  <c r="S7429" i="5"/>
  <c r="M7427" i="5"/>
  <c r="L7428" i="5"/>
  <c r="L7429" i="5" l="1"/>
  <c r="M7428" i="5"/>
  <c r="S7430" i="5"/>
  <c r="T7429" i="5"/>
  <c r="V7429" i="5" s="1"/>
  <c r="F7429" i="5"/>
  <c r="E7430" i="5"/>
  <c r="F7430" i="5" l="1"/>
  <c r="E7431" i="5"/>
  <c r="M7429" i="5"/>
  <c r="L7430" i="5"/>
  <c r="T7430" i="5"/>
  <c r="V7430" i="5" s="1"/>
  <c r="S7431" i="5"/>
  <c r="T7431" i="5" l="1"/>
  <c r="V7431" i="5" s="1"/>
  <c r="S7432" i="5"/>
  <c r="M7430" i="5"/>
  <c r="L7431" i="5"/>
  <c r="E7432" i="5"/>
  <c r="F7431" i="5"/>
  <c r="F7432" i="5" l="1"/>
  <c r="E7433" i="5"/>
  <c r="M7431" i="5"/>
  <c r="L7432" i="5"/>
  <c r="T7432" i="5"/>
  <c r="V7432" i="5" s="1"/>
  <c r="S7433" i="5"/>
  <c r="S7434" i="5" l="1"/>
  <c r="T7433" i="5"/>
  <c r="V7433" i="5" s="1"/>
  <c r="F7433" i="5"/>
  <c r="E7434" i="5"/>
  <c r="L7433" i="5"/>
  <c r="M7432" i="5"/>
  <c r="M7433" i="5" l="1"/>
  <c r="L7434" i="5"/>
  <c r="F7434" i="5"/>
  <c r="E7435" i="5"/>
  <c r="T7434" i="5"/>
  <c r="V7434" i="5" s="1"/>
  <c r="S7435" i="5"/>
  <c r="T7435" i="5" l="1"/>
  <c r="V7435" i="5" s="1"/>
  <c r="S7436" i="5"/>
  <c r="E7436" i="5"/>
  <c r="F7435" i="5"/>
  <c r="M7434" i="5"/>
  <c r="L7435" i="5"/>
  <c r="T7436" i="5" l="1"/>
  <c r="V7436" i="5" s="1"/>
  <c r="S7437" i="5"/>
  <c r="M7435" i="5"/>
  <c r="L7436" i="5"/>
  <c r="F7436" i="5"/>
  <c r="E7437" i="5"/>
  <c r="F7437" i="5" l="1"/>
  <c r="E7438" i="5"/>
  <c r="L7437" i="5"/>
  <c r="M7436" i="5"/>
  <c r="S7438" i="5"/>
  <c r="T7437" i="5"/>
  <c r="V7437" i="5" s="1"/>
  <c r="T7438" i="5" l="1"/>
  <c r="V7438" i="5" s="1"/>
  <c r="S7439" i="5"/>
  <c r="M7437" i="5"/>
  <c r="L7438" i="5"/>
  <c r="F7438" i="5"/>
  <c r="E7439" i="5"/>
  <c r="E7440" i="5" l="1"/>
  <c r="F7439" i="5"/>
  <c r="M7438" i="5"/>
  <c r="L7439" i="5"/>
  <c r="T7439" i="5"/>
  <c r="V7439" i="5" s="1"/>
  <c r="S7440" i="5"/>
  <c r="T7440" i="5" l="1"/>
  <c r="V7440" i="5" s="1"/>
  <c r="S7441" i="5"/>
  <c r="M7439" i="5"/>
  <c r="L7440" i="5"/>
  <c r="F7440" i="5"/>
  <c r="E7441" i="5"/>
  <c r="L7441" i="5" l="1"/>
  <c r="M7440" i="5"/>
  <c r="S7442" i="5"/>
  <c r="T7441" i="5"/>
  <c r="V7441" i="5" s="1"/>
  <c r="F7441" i="5"/>
  <c r="E7442" i="5"/>
  <c r="F7442" i="5" l="1"/>
  <c r="E7443" i="5"/>
  <c r="M7441" i="5"/>
  <c r="L7442" i="5"/>
  <c r="T7442" i="5"/>
  <c r="V7442" i="5" s="1"/>
  <c r="S7443" i="5"/>
  <c r="T7443" i="5" l="1"/>
  <c r="V7443" i="5" s="1"/>
  <c r="S7444" i="5"/>
  <c r="M7442" i="5"/>
  <c r="L7443" i="5"/>
  <c r="E7444" i="5"/>
  <c r="F7443" i="5"/>
  <c r="F7444" i="5" l="1"/>
  <c r="E7445" i="5"/>
  <c r="M7443" i="5"/>
  <c r="L7444" i="5"/>
  <c r="T7444" i="5"/>
  <c r="V7444" i="5" s="1"/>
  <c r="S7445" i="5"/>
  <c r="S7446" i="5" l="1"/>
  <c r="T7445" i="5"/>
  <c r="V7445" i="5" s="1"/>
  <c r="L7445" i="5"/>
  <c r="M7444" i="5"/>
  <c r="F7445" i="5"/>
  <c r="E7446" i="5"/>
  <c r="F7446" i="5" l="1"/>
  <c r="E7447" i="5"/>
  <c r="M7445" i="5"/>
  <c r="L7446" i="5"/>
  <c r="T7446" i="5"/>
  <c r="V7446" i="5" s="1"/>
  <c r="S7447" i="5"/>
  <c r="M7446" i="5" l="1"/>
  <c r="L7447" i="5"/>
  <c r="T7447" i="5"/>
  <c r="V7447" i="5" s="1"/>
  <c r="S7448" i="5"/>
  <c r="E7448" i="5"/>
  <c r="F7447" i="5"/>
  <c r="M7447" i="5" l="1"/>
  <c r="L7448" i="5"/>
  <c r="F7448" i="5"/>
  <c r="E7449" i="5"/>
  <c r="T7448" i="5"/>
  <c r="V7448" i="5" s="1"/>
  <c r="S7449" i="5"/>
  <c r="S7450" i="5" l="1"/>
  <c r="T7449" i="5"/>
  <c r="V7449" i="5" s="1"/>
  <c r="F7449" i="5"/>
  <c r="E7450" i="5"/>
  <c r="L7449" i="5"/>
  <c r="M7448" i="5"/>
  <c r="M7449" i="5" l="1"/>
  <c r="L7450" i="5"/>
  <c r="F7450" i="5"/>
  <c r="E7451" i="5"/>
  <c r="T7450" i="5"/>
  <c r="V7450" i="5" s="1"/>
  <c r="S7451" i="5"/>
  <c r="T7451" i="5" l="1"/>
  <c r="V7451" i="5" s="1"/>
  <c r="S7452" i="5"/>
  <c r="E7452" i="5"/>
  <c r="F7451" i="5"/>
  <c r="M7450" i="5"/>
  <c r="L7451" i="5"/>
  <c r="M7451" i="5" l="1"/>
  <c r="L7452" i="5"/>
  <c r="T7452" i="5"/>
  <c r="V7452" i="5" s="1"/>
  <c r="S7453" i="5"/>
  <c r="F7452" i="5"/>
  <c r="E7453" i="5"/>
  <c r="S7454" i="5" l="1"/>
  <c r="T7453" i="5"/>
  <c r="V7453" i="5" s="1"/>
  <c r="F7453" i="5"/>
  <c r="E7454" i="5"/>
  <c r="L7453" i="5"/>
  <c r="M7452" i="5"/>
  <c r="F7454" i="5" l="1"/>
  <c r="E7455" i="5"/>
  <c r="M7453" i="5"/>
  <c r="L7454" i="5"/>
  <c r="T7454" i="5"/>
  <c r="V7454" i="5" s="1"/>
  <c r="S7455" i="5"/>
  <c r="T7455" i="5" l="1"/>
  <c r="V7455" i="5" s="1"/>
  <c r="S7456" i="5"/>
  <c r="M7454" i="5"/>
  <c r="L7455" i="5"/>
  <c r="E7456" i="5"/>
  <c r="F7455" i="5"/>
  <c r="M7455" i="5" l="1"/>
  <c r="L7456" i="5"/>
  <c r="T7456" i="5"/>
  <c r="V7456" i="5" s="1"/>
  <c r="S7457" i="5"/>
  <c r="F7456" i="5"/>
  <c r="E7457" i="5"/>
  <c r="F7457" i="5" l="1"/>
  <c r="E7458" i="5"/>
  <c r="S7458" i="5"/>
  <c r="T7457" i="5"/>
  <c r="V7457" i="5" s="1"/>
  <c r="L7457" i="5"/>
  <c r="M7456" i="5"/>
  <c r="M7457" i="5" l="1"/>
  <c r="L7458" i="5"/>
  <c r="T7458" i="5"/>
  <c r="V7458" i="5" s="1"/>
  <c r="S7459" i="5"/>
  <c r="F7458" i="5"/>
  <c r="E7459" i="5"/>
  <c r="E7460" i="5" l="1"/>
  <c r="F7459" i="5"/>
  <c r="T7459" i="5"/>
  <c r="V7459" i="5" s="1"/>
  <c r="S7460" i="5"/>
  <c r="M7458" i="5"/>
  <c r="L7459" i="5"/>
  <c r="T7460" i="5" l="1"/>
  <c r="V7460" i="5" s="1"/>
  <c r="S7461" i="5"/>
  <c r="M7459" i="5"/>
  <c r="L7460" i="5"/>
  <c r="F7460" i="5"/>
  <c r="E7461" i="5"/>
  <c r="F7461" i="5" l="1"/>
  <c r="E7462" i="5"/>
  <c r="L7461" i="5"/>
  <c r="M7460" i="5"/>
  <c r="S7462" i="5"/>
  <c r="T7461" i="5"/>
  <c r="V7461" i="5" s="1"/>
  <c r="T7462" i="5" l="1"/>
  <c r="V7462" i="5" s="1"/>
  <c r="S7463" i="5"/>
  <c r="M7461" i="5"/>
  <c r="L7462" i="5"/>
  <c r="F7462" i="5"/>
  <c r="E7463" i="5"/>
  <c r="E7464" i="5" l="1"/>
  <c r="F7463" i="5"/>
  <c r="M7462" i="5"/>
  <c r="L7463" i="5"/>
  <c r="T7463" i="5"/>
  <c r="V7463" i="5" s="1"/>
  <c r="S7464" i="5"/>
  <c r="M7463" i="5" l="1"/>
  <c r="L7464" i="5"/>
  <c r="T7464" i="5"/>
  <c r="V7464" i="5" s="1"/>
  <c r="S7465" i="5"/>
  <c r="F7464" i="5"/>
  <c r="E7465" i="5"/>
  <c r="F7465" i="5" l="1"/>
  <c r="E7466" i="5"/>
  <c r="S7466" i="5"/>
  <c r="T7465" i="5"/>
  <c r="V7465" i="5" s="1"/>
  <c r="L7465" i="5"/>
  <c r="M7464" i="5"/>
  <c r="M7465" i="5" l="1"/>
  <c r="L7466" i="5"/>
  <c r="T7466" i="5"/>
  <c r="V7466" i="5" s="1"/>
  <c r="S7467" i="5"/>
  <c r="F7466" i="5"/>
  <c r="E7467" i="5"/>
  <c r="T7467" i="5" l="1"/>
  <c r="V7467" i="5" s="1"/>
  <c r="S7468" i="5"/>
  <c r="E7468" i="5"/>
  <c r="F7467" i="5"/>
  <c r="M7466" i="5"/>
  <c r="L7467" i="5"/>
  <c r="F7468" i="5" l="1"/>
  <c r="E7469" i="5"/>
  <c r="M7467" i="5"/>
  <c r="L7468" i="5"/>
  <c r="T7468" i="5"/>
  <c r="V7468" i="5" s="1"/>
  <c r="S7469" i="5"/>
  <c r="L7469" i="5" l="1"/>
  <c r="M7468" i="5"/>
  <c r="S7470" i="5"/>
  <c r="T7469" i="5"/>
  <c r="V7469" i="5" s="1"/>
  <c r="F7469" i="5"/>
  <c r="E7470" i="5"/>
  <c r="F7470" i="5" l="1"/>
  <c r="E7471" i="5"/>
  <c r="T7470" i="5"/>
  <c r="V7470" i="5" s="1"/>
  <c r="S7471" i="5"/>
  <c r="M7469" i="5"/>
  <c r="L7470" i="5"/>
  <c r="M7470" i="5" l="1"/>
  <c r="L7471" i="5"/>
  <c r="T7471" i="5"/>
  <c r="V7471" i="5" s="1"/>
  <c r="S7472" i="5"/>
  <c r="E7472" i="5"/>
  <c r="F7471" i="5"/>
  <c r="T7472" i="5" l="1"/>
  <c r="V7472" i="5" s="1"/>
  <c r="S7473" i="5"/>
  <c r="F7472" i="5"/>
  <c r="E7473" i="5"/>
  <c r="M7471" i="5"/>
  <c r="L7472" i="5"/>
  <c r="L7473" i="5" l="1"/>
  <c r="M7472" i="5"/>
  <c r="F7473" i="5"/>
  <c r="E7474" i="5"/>
  <c r="S7474" i="5"/>
  <c r="T7473" i="5"/>
  <c r="V7473" i="5" s="1"/>
  <c r="T7474" i="5" l="1"/>
  <c r="V7474" i="5" s="1"/>
  <c r="S7475" i="5"/>
  <c r="M7473" i="5"/>
  <c r="L7474" i="5"/>
  <c r="F7474" i="5"/>
  <c r="E7475" i="5"/>
  <c r="E7476" i="5" l="1"/>
  <c r="F7475" i="5"/>
  <c r="M7474" i="5"/>
  <c r="L7475" i="5"/>
  <c r="T7475" i="5"/>
  <c r="V7475" i="5" s="1"/>
  <c r="S7476" i="5"/>
  <c r="T7476" i="5" l="1"/>
  <c r="V7476" i="5" s="1"/>
  <c r="S7477" i="5"/>
  <c r="M7475" i="5"/>
  <c r="L7476" i="5"/>
  <c r="F7476" i="5"/>
  <c r="E7477" i="5"/>
  <c r="L7477" i="5" l="1"/>
  <c r="M7476" i="5"/>
  <c r="S7478" i="5"/>
  <c r="T7477" i="5"/>
  <c r="V7477" i="5" s="1"/>
  <c r="F7477" i="5"/>
  <c r="E7478" i="5"/>
  <c r="F7478" i="5" l="1"/>
  <c r="E7479" i="5"/>
  <c r="T7478" i="5"/>
  <c r="V7478" i="5" s="1"/>
  <c r="S7479" i="5"/>
  <c r="M7477" i="5"/>
  <c r="L7478" i="5"/>
  <c r="M7478" i="5" l="1"/>
  <c r="L7479" i="5"/>
  <c r="T7479" i="5"/>
  <c r="V7479" i="5" s="1"/>
  <c r="S7480" i="5"/>
  <c r="E7480" i="5"/>
  <c r="F7479" i="5"/>
  <c r="F7480" i="5" l="1"/>
  <c r="E7481" i="5"/>
  <c r="T7480" i="5"/>
  <c r="V7480" i="5" s="1"/>
  <c r="S7481" i="5"/>
  <c r="M7479" i="5"/>
  <c r="L7480" i="5"/>
  <c r="S7482" i="5" l="1"/>
  <c r="T7481" i="5"/>
  <c r="V7481" i="5" s="1"/>
  <c r="F7481" i="5"/>
  <c r="E7482" i="5"/>
  <c r="L7481" i="5"/>
  <c r="M7480" i="5"/>
  <c r="F7482" i="5" l="1"/>
  <c r="E7483" i="5"/>
  <c r="T7482" i="5"/>
  <c r="V7482" i="5" s="1"/>
  <c r="S7483" i="5"/>
  <c r="M7481" i="5"/>
  <c r="L7482" i="5"/>
  <c r="M7482" i="5" l="1"/>
  <c r="L7483" i="5"/>
  <c r="T7483" i="5"/>
  <c r="V7483" i="5" s="1"/>
  <c r="S7484" i="5"/>
  <c r="E7484" i="5"/>
  <c r="F7483" i="5"/>
  <c r="F7484" i="5" l="1"/>
  <c r="E7485" i="5"/>
  <c r="T7484" i="5"/>
  <c r="V7484" i="5" s="1"/>
  <c r="S7485" i="5"/>
  <c r="M7483" i="5"/>
  <c r="L7484" i="5"/>
  <c r="L7485" i="5" l="1"/>
  <c r="M7484" i="5"/>
  <c r="S7486" i="5"/>
  <c r="T7485" i="5"/>
  <c r="V7485" i="5" s="1"/>
  <c r="F7485" i="5"/>
  <c r="E7486" i="5"/>
  <c r="F7486" i="5" l="1"/>
  <c r="E7487" i="5"/>
  <c r="M7485" i="5"/>
  <c r="L7486" i="5"/>
  <c r="T7486" i="5"/>
  <c r="V7486" i="5" s="1"/>
  <c r="S7487" i="5"/>
  <c r="T7487" i="5" l="1"/>
  <c r="V7487" i="5" s="1"/>
  <c r="S7488" i="5"/>
  <c r="M7486" i="5"/>
  <c r="L7487" i="5"/>
  <c r="E7488" i="5"/>
  <c r="F7487" i="5"/>
  <c r="F7488" i="5" l="1"/>
  <c r="E7489" i="5"/>
  <c r="M7487" i="5"/>
  <c r="L7488" i="5"/>
  <c r="T7488" i="5"/>
  <c r="V7488" i="5" s="1"/>
  <c r="S7489" i="5"/>
  <c r="L7489" i="5" l="1"/>
  <c r="M7488" i="5"/>
  <c r="S7490" i="5"/>
  <c r="T7489" i="5"/>
  <c r="V7489" i="5" s="1"/>
  <c r="F7489" i="5"/>
  <c r="E7490" i="5"/>
  <c r="F7490" i="5" l="1"/>
  <c r="E7491" i="5"/>
  <c r="T7490" i="5"/>
  <c r="V7490" i="5" s="1"/>
  <c r="S7491" i="5"/>
  <c r="M7489" i="5"/>
  <c r="L7490" i="5"/>
  <c r="T7491" i="5" l="1"/>
  <c r="V7491" i="5" s="1"/>
  <c r="S7492" i="5"/>
  <c r="M7490" i="5"/>
  <c r="L7491" i="5"/>
  <c r="E7492" i="5"/>
  <c r="F7491" i="5"/>
  <c r="F7492" i="5" l="1"/>
  <c r="E7493" i="5"/>
  <c r="M7491" i="5"/>
  <c r="L7492" i="5"/>
  <c r="T7492" i="5"/>
  <c r="V7492" i="5" s="1"/>
  <c r="S7493" i="5"/>
  <c r="S7494" i="5" l="1"/>
  <c r="T7493" i="5"/>
  <c r="V7493" i="5" s="1"/>
  <c r="L7493" i="5"/>
  <c r="M7492" i="5"/>
  <c r="F7493" i="5"/>
  <c r="E7494" i="5"/>
  <c r="F7494" i="5" l="1"/>
  <c r="E7495" i="5"/>
  <c r="M7493" i="5"/>
  <c r="L7494" i="5"/>
  <c r="T7494" i="5"/>
  <c r="V7494" i="5" s="1"/>
  <c r="S7495" i="5"/>
  <c r="T7495" i="5" l="1"/>
  <c r="V7495" i="5" s="1"/>
  <c r="S7496" i="5"/>
  <c r="M7494" i="5"/>
  <c r="L7495" i="5"/>
  <c r="E7496" i="5"/>
  <c r="F7495" i="5"/>
  <c r="F7496" i="5" l="1"/>
  <c r="E7497" i="5"/>
  <c r="M7495" i="5"/>
  <c r="L7496" i="5"/>
  <c r="T7496" i="5"/>
  <c r="V7496" i="5" s="1"/>
  <c r="S7497" i="5"/>
  <c r="S7498" i="5" l="1"/>
  <c r="T7497" i="5"/>
  <c r="V7497" i="5" s="1"/>
  <c r="L7497" i="5"/>
  <c r="M7496" i="5"/>
  <c r="F7497" i="5"/>
  <c r="E7498" i="5"/>
  <c r="F7498" i="5" l="1"/>
  <c r="E7499" i="5"/>
  <c r="M7497" i="5"/>
  <c r="L7498" i="5"/>
  <c r="T7498" i="5"/>
  <c r="V7498" i="5" s="1"/>
  <c r="S7499" i="5"/>
  <c r="M7498" i="5" l="1"/>
  <c r="L7499" i="5"/>
  <c r="T7499" i="5"/>
  <c r="V7499" i="5" s="1"/>
  <c r="S7500" i="5"/>
  <c r="E7500" i="5"/>
  <c r="F7499" i="5"/>
  <c r="F7500" i="5" l="1"/>
  <c r="E7501" i="5"/>
  <c r="T7500" i="5"/>
  <c r="V7500" i="5" s="1"/>
  <c r="S7501" i="5"/>
  <c r="M7499" i="5"/>
  <c r="L7500" i="5"/>
  <c r="L7501" i="5" l="1"/>
  <c r="M7500" i="5"/>
  <c r="S7502" i="5"/>
  <c r="T7501" i="5"/>
  <c r="V7501" i="5" s="1"/>
  <c r="F7501" i="5"/>
  <c r="E7502" i="5"/>
  <c r="F7502" i="5" l="1"/>
  <c r="E7503" i="5"/>
  <c r="T7502" i="5"/>
  <c r="V7502" i="5" s="1"/>
  <c r="S7503" i="5"/>
  <c r="M7501" i="5"/>
  <c r="L7502" i="5"/>
  <c r="M7502" i="5" l="1"/>
  <c r="L7503" i="5"/>
  <c r="T7503" i="5"/>
  <c r="V7503" i="5" s="1"/>
  <c r="S7504" i="5"/>
  <c r="E7504" i="5"/>
  <c r="F7503" i="5"/>
  <c r="F7504" i="5" l="1"/>
  <c r="E7505" i="5"/>
  <c r="T7504" i="5"/>
  <c r="V7504" i="5" s="1"/>
  <c r="S7505" i="5"/>
  <c r="M7503" i="5"/>
  <c r="L7504" i="5"/>
  <c r="S7506" i="5" l="1"/>
  <c r="T7505" i="5"/>
  <c r="V7505" i="5" s="1"/>
  <c r="L7505" i="5"/>
  <c r="M7504" i="5"/>
  <c r="F7505" i="5"/>
  <c r="E7506" i="5"/>
  <c r="M7505" i="5" l="1"/>
  <c r="L7506" i="5"/>
  <c r="T7506" i="5"/>
  <c r="V7506" i="5" s="1"/>
  <c r="S7507" i="5"/>
  <c r="F7506" i="5"/>
  <c r="E7507" i="5"/>
  <c r="T7507" i="5" l="1"/>
  <c r="V7507" i="5" s="1"/>
  <c r="S7508" i="5"/>
  <c r="E7508" i="5"/>
  <c r="F7507" i="5"/>
  <c r="M7506" i="5"/>
  <c r="L7507" i="5"/>
  <c r="M7507" i="5" l="1"/>
  <c r="L7508" i="5"/>
  <c r="F7508" i="5"/>
  <c r="E7509" i="5"/>
  <c r="T7508" i="5"/>
  <c r="V7508" i="5" s="1"/>
  <c r="S7509" i="5"/>
  <c r="S7510" i="5" l="1"/>
  <c r="T7509" i="5"/>
  <c r="V7509" i="5" s="1"/>
  <c r="F7509" i="5"/>
  <c r="E7510" i="5"/>
  <c r="L7509" i="5"/>
  <c r="M7508" i="5"/>
  <c r="M7509" i="5" l="1"/>
  <c r="L7510" i="5"/>
  <c r="F7510" i="5"/>
  <c r="E7511" i="5"/>
  <c r="T7510" i="5"/>
  <c r="V7510" i="5" s="1"/>
  <c r="S7511" i="5"/>
  <c r="T7511" i="5" l="1"/>
  <c r="V7511" i="5" s="1"/>
  <c r="S7512" i="5"/>
  <c r="E7512" i="5"/>
  <c r="F7511" i="5"/>
  <c r="M7510" i="5"/>
  <c r="L7511" i="5"/>
  <c r="M7511" i="5" l="1"/>
  <c r="L7512" i="5"/>
  <c r="F7512" i="5"/>
  <c r="E7513" i="5"/>
  <c r="T7512" i="5"/>
  <c r="V7512" i="5" s="1"/>
  <c r="S7513" i="5"/>
  <c r="S7514" i="5" l="1"/>
  <c r="T7513" i="5"/>
  <c r="V7513" i="5" s="1"/>
  <c r="F7513" i="5"/>
  <c r="E7514" i="5"/>
  <c r="L7513" i="5"/>
  <c r="M7512" i="5"/>
  <c r="M7513" i="5" l="1"/>
  <c r="L7514" i="5"/>
  <c r="F7514" i="5"/>
  <c r="E7515" i="5"/>
  <c r="T7514" i="5"/>
  <c r="V7514" i="5" s="1"/>
  <c r="S7515" i="5"/>
  <c r="T7515" i="5" l="1"/>
  <c r="V7515" i="5" s="1"/>
  <c r="S7516" i="5"/>
  <c r="E7516" i="5"/>
  <c r="F7515" i="5"/>
  <c r="M7514" i="5"/>
  <c r="L7515" i="5"/>
  <c r="T7516" i="5" l="1"/>
  <c r="V7516" i="5" s="1"/>
  <c r="S7517" i="5"/>
  <c r="M7515" i="5"/>
  <c r="L7516" i="5"/>
  <c r="F7516" i="5"/>
  <c r="E7517" i="5"/>
  <c r="F7517" i="5" l="1"/>
  <c r="E7518" i="5"/>
  <c r="L7517" i="5"/>
  <c r="M7516" i="5"/>
  <c r="S7518" i="5"/>
  <c r="T7517" i="5"/>
  <c r="V7517" i="5" s="1"/>
  <c r="T7518" i="5" l="1"/>
  <c r="V7518" i="5" s="1"/>
  <c r="S7519" i="5"/>
  <c r="M7517" i="5"/>
  <c r="L7518" i="5"/>
  <c r="F7518" i="5"/>
  <c r="E7519" i="5"/>
  <c r="M7518" i="5" l="1"/>
  <c r="L7519" i="5"/>
  <c r="T7519" i="5"/>
  <c r="V7519" i="5" s="1"/>
  <c r="S7520" i="5"/>
  <c r="E7520" i="5"/>
  <c r="F7519" i="5"/>
  <c r="M7519" i="5" l="1"/>
  <c r="L7520" i="5"/>
  <c r="F7520" i="5"/>
  <c r="E7521" i="5"/>
  <c r="T7520" i="5"/>
  <c r="V7520" i="5" s="1"/>
  <c r="S7521" i="5"/>
  <c r="S7522" i="5" l="1"/>
  <c r="T7521" i="5"/>
  <c r="V7521" i="5" s="1"/>
  <c r="F7521" i="5"/>
  <c r="E7522" i="5"/>
  <c r="L7521" i="5"/>
  <c r="M7520" i="5"/>
  <c r="M7521" i="5" l="1"/>
  <c r="L7522" i="5"/>
  <c r="F7522" i="5"/>
  <c r="E7523" i="5"/>
  <c r="T7522" i="5"/>
  <c r="V7522" i="5" s="1"/>
  <c r="S7523" i="5"/>
  <c r="E7524" i="5" l="1"/>
  <c r="F7523" i="5"/>
  <c r="T7523" i="5"/>
  <c r="V7523" i="5" s="1"/>
  <c r="S7524" i="5"/>
  <c r="M7522" i="5"/>
  <c r="L7523" i="5"/>
  <c r="M7523" i="5" l="1"/>
  <c r="L7524" i="5"/>
  <c r="T7524" i="5"/>
  <c r="V7524" i="5" s="1"/>
  <c r="S7525" i="5"/>
  <c r="F7524" i="5"/>
  <c r="E7525" i="5"/>
  <c r="F7525" i="5" l="1"/>
  <c r="E7526" i="5"/>
  <c r="S7526" i="5"/>
  <c r="T7525" i="5"/>
  <c r="V7525" i="5" s="1"/>
  <c r="L7525" i="5"/>
  <c r="M7524" i="5"/>
  <c r="M7525" i="5" l="1"/>
  <c r="L7526" i="5"/>
  <c r="T7526" i="5"/>
  <c r="V7526" i="5" s="1"/>
  <c r="S7527" i="5"/>
  <c r="F7526" i="5"/>
  <c r="E7527" i="5"/>
  <c r="E7528" i="5" l="1"/>
  <c r="F7527" i="5"/>
  <c r="T7527" i="5"/>
  <c r="V7527" i="5" s="1"/>
  <c r="S7528" i="5"/>
  <c r="M7526" i="5"/>
  <c r="L7527" i="5"/>
  <c r="M7527" i="5" l="1"/>
  <c r="L7528" i="5"/>
  <c r="T7528" i="5"/>
  <c r="V7528" i="5" s="1"/>
  <c r="S7529" i="5"/>
  <c r="F7528" i="5"/>
  <c r="E7529" i="5"/>
  <c r="S7530" i="5" l="1"/>
  <c r="T7529" i="5"/>
  <c r="V7529" i="5" s="1"/>
  <c r="L7529" i="5"/>
  <c r="M7528" i="5"/>
  <c r="F7529" i="5"/>
  <c r="E7530" i="5"/>
  <c r="F7530" i="5" l="1"/>
  <c r="E7531" i="5"/>
  <c r="M7529" i="5"/>
  <c r="L7530" i="5"/>
  <c r="T7530" i="5"/>
  <c r="V7530" i="5" s="1"/>
  <c r="S7531" i="5"/>
  <c r="T7531" i="5" l="1"/>
  <c r="V7531" i="5" s="1"/>
  <c r="S7532" i="5"/>
  <c r="M7530" i="5"/>
  <c r="L7531" i="5"/>
  <c r="E7532" i="5"/>
  <c r="F7531" i="5"/>
  <c r="F7532" i="5" l="1"/>
  <c r="E7533" i="5"/>
  <c r="M7531" i="5"/>
  <c r="L7532" i="5"/>
  <c r="T7532" i="5"/>
  <c r="V7532" i="5" s="1"/>
  <c r="S7533" i="5"/>
  <c r="S7534" i="5" l="1"/>
  <c r="T7533" i="5"/>
  <c r="V7533" i="5" s="1"/>
  <c r="L7533" i="5"/>
  <c r="M7532" i="5"/>
  <c r="F7533" i="5"/>
  <c r="E7534" i="5"/>
  <c r="F7534" i="5" l="1"/>
  <c r="E7535" i="5"/>
  <c r="M7533" i="5"/>
  <c r="L7534" i="5"/>
  <c r="T7534" i="5"/>
  <c r="V7534" i="5" s="1"/>
  <c r="S7535" i="5"/>
  <c r="T7535" i="5" l="1"/>
  <c r="V7535" i="5" s="1"/>
  <c r="S7536" i="5"/>
  <c r="E7536" i="5"/>
  <c r="F7535" i="5"/>
  <c r="M7534" i="5"/>
  <c r="L7535" i="5"/>
  <c r="M7535" i="5" l="1"/>
  <c r="L7536" i="5"/>
  <c r="T7536" i="5"/>
  <c r="V7536" i="5" s="1"/>
  <c r="S7537" i="5"/>
  <c r="F7536" i="5"/>
  <c r="E7537" i="5"/>
  <c r="F7537" i="5" l="1"/>
  <c r="E7538" i="5"/>
  <c r="S7538" i="5"/>
  <c r="T7537" i="5"/>
  <c r="V7537" i="5" s="1"/>
  <c r="L7537" i="5"/>
  <c r="M7536" i="5"/>
  <c r="F7538" i="5" l="1"/>
  <c r="E7539" i="5"/>
  <c r="T7538" i="5"/>
  <c r="V7538" i="5" s="1"/>
  <c r="S7539" i="5"/>
  <c r="M7537" i="5"/>
  <c r="L7538" i="5"/>
  <c r="M7538" i="5" l="1"/>
  <c r="L7539" i="5"/>
  <c r="T7539" i="5"/>
  <c r="V7539" i="5" s="1"/>
  <c r="S7540" i="5"/>
  <c r="E7540" i="5"/>
  <c r="F7539" i="5"/>
  <c r="F7540" i="5" l="1"/>
  <c r="E7541" i="5"/>
  <c r="T7540" i="5"/>
  <c r="V7540" i="5" s="1"/>
  <c r="S7541" i="5"/>
  <c r="M7539" i="5"/>
  <c r="L7540" i="5"/>
  <c r="S7542" i="5" l="1"/>
  <c r="T7541" i="5"/>
  <c r="V7541" i="5" s="1"/>
  <c r="L7541" i="5"/>
  <c r="M7540" i="5"/>
  <c r="F7541" i="5"/>
  <c r="E7542" i="5"/>
  <c r="F7542" i="5" l="1"/>
  <c r="E7543" i="5"/>
  <c r="M7541" i="5"/>
  <c r="L7542" i="5"/>
  <c r="T7542" i="5"/>
  <c r="V7542" i="5" s="1"/>
  <c r="S7543" i="5"/>
  <c r="T7543" i="5" l="1"/>
  <c r="V7543" i="5" s="1"/>
  <c r="S7544" i="5"/>
  <c r="M7542" i="5"/>
  <c r="L7543" i="5"/>
  <c r="E7544" i="5"/>
  <c r="F7543" i="5"/>
  <c r="F7544" i="5" l="1"/>
  <c r="E7545" i="5"/>
  <c r="M7543" i="5"/>
  <c r="L7544" i="5"/>
  <c r="T7544" i="5"/>
  <c r="V7544" i="5" s="1"/>
  <c r="S7545" i="5"/>
  <c r="S7546" i="5" l="1"/>
  <c r="T7545" i="5"/>
  <c r="V7545" i="5" s="1"/>
  <c r="L7545" i="5"/>
  <c r="M7544" i="5"/>
  <c r="F7545" i="5"/>
  <c r="E7546" i="5"/>
  <c r="F7546" i="5" l="1"/>
  <c r="E7547" i="5"/>
  <c r="M7545" i="5"/>
  <c r="L7546" i="5"/>
  <c r="T7546" i="5"/>
  <c r="V7546" i="5" s="1"/>
  <c r="S7547" i="5"/>
  <c r="T7547" i="5" l="1"/>
  <c r="V7547" i="5" s="1"/>
  <c r="S7548" i="5"/>
  <c r="M7546" i="5"/>
  <c r="L7547" i="5"/>
  <c r="E7548" i="5"/>
  <c r="F7547" i="5"/>
  <c r="F7548" i="5" l="1"/>
  <c r="E7549" i="5"/>
  <c r="M7547" i="5"/>
  <c r="L7548" i="5"/>
  <c r="T7548" i="5"/>
  <c r="V7548" i="5" s="1"/>
  <c r="S7549" i="5"/>
  <c r="S7550" i="5" l="1"/>
  <c r="T7549" i="5"/>
  <c r="V7549" i="5" s="1"/>
  <c r="L7549" i="5"/>
  <c r="M7548" i="5"/>
  <c r="F7549" i="5"/>
  <c r="E7550" i="5"/>
  <c r="F7550" i="5" l="1"/>
  <c r="E7551" i="5"/>
  <c r="M7549" i="5"/>
  <c r="L7550" i="5"/>
  <c r="T7550" i="5"/>
  <c r="V7550" i="5" s="1"/>
  <c r="S7551" i="5"/>
  <c r="T7551" i="5" l="1"/>
  <c r="V7551" i="5" s="1"/>
  <c r="S7552" i="5"/>
  <c r="M7550" i="5"/>
  <c r="L7551" i="5"/>
  <c r="E7552" i="5"/>
  <c r="F7551" i="5"/>
  <c r="M7551" i="5" l="1"/>
  <c r="L7552" i="5"/>
  <c r="T7552" i="5"/>
  <c r="V7552" i="5" s="1"/>
  <c r="S7553" i="5"/>
  <c r="F7552" i="5"/>
  <c r="E7553" i="5"/>
  <c r="F7553" i="5" l="1"/>
  <c r="E7554" i="5"/>
  <c r="L7553" i="5"/>
  <c r="M7552" i="5"/>
  <c r="S7554" i="5"/>
  <c r="T7553" i="5"/>
  <c r="V7553" i="5" s="1"/>
  <c r="M7553" i="5" l="1"/>
  <c r="L7554" i="5"/>
  <c r="T7554" i="5"/>
  <c r="V7554" i="5" s="1"/>
  <c r="S7555" i="5"/>
  <c r="F7554" i="5"/>
  <c r="E7555" i="5"/>
  <c r="E7556" i="5" l="1"/>
  <c r="F7555" i="5"/>
  <c r="T7555" i="5"/>
  <c r="V7555" i="5" s="1"/>
  <c r="S7556" i="5"/>
  <c r="M7554" i="5"/>
  <c r="L7555" i="5"/>
  <c r="M7555" i="5" l="1"/>
  <c r="L7556" i="5"/>
  <c r="T7556" i="5"/>
  <c r="V7556" i="5" s="1"/>
  <c r="S7557" i="5"/>
  <c r="F7556" i="5"/>
  <c r="E7557" i="5"/>
  <c r="F7557" i="5" l="1"/>
  <c r="E7558" i="5"/>
  <c r="S7558" i="5"/>
  <c r="T7557" i="5"/>
  <c r="V7557" i="5" s="1"/>
  <c r="L7557" i="5"/>
  <c r="M7556" i="5"/>
  <c r="M7557" i="5" l="1"/>
  <c r="L7558" i="5"/>
  <c r="T7558" i="5"/>
  <c r="V7558" i="5" s="1"/>
  <c r="S7559" i="5"/>
  <c r="F7558" i="5"/>
  <c r="E7559" i="5"/>
  <c r="E7560" i="5" l="1"/>
  <c r="F7559" i="5"/>
  <c r="T7559" i="5"/>
  <c r="V7559" i="5" s="1"/>
  <c r="S7560" i="5"/>
  <c r="M7558" i="5"/>
  <c r="L7559" i="5"/>
  <c r="M7559" i="5" l="1"/>
  <c r="L7560" i="5"/>
  <c r="S7561" i="5"/>
  <c r="T7560" i="5"/>
  <c r="V7560" i="5" s="1"/>
  <c r="F7560" i="5"/>
  <c r="E7561" i="5"/>
  <c r="F7561" i="5" l="1"/>
  <c r="E7562" i="5"/>
  <c r="T7561" i="5"/>
  <c r="V7561" i="5" s="1"/>
  <c r="S7562" i="5"/>
  <c r="L7561" i="5"/>
  <c r="M7560" i="5"/>
  <c r="M7561" i="5" l="1"/>
  <c r="L7562" i="5"/>
  <c r="S7563" i="5"/>
  <c r="T7562" i="5"/>
  <c r="V7562" i="5" s="1"/>
  <c r="E7563" i="5"/>
  <c r="F7562" i="5"/>
  <c r="T7563" i="5" l="1"/>
  <c r="V7563" i="5" s="1"/>
  <c r="S7564" i="5"/>
  <c r="F7563" i="5"/>
  <c r="E7564" i="5"/>
  <c r="M7562" i="5"/>
  <c r="L7563" i="5"/>
  <c r="F7564" i="5" l="1"/>
  <c r="E7565" i="5"/>
  <c r="S7565" i="5"/>
  <c r="T7564" i="5"/>
  <c r="V7564" i="5" s="1"/>
  <c r="L7564" i="5"/>
  <c r="M7563" i="5"/>
  <c r="M7564" i="5" l="1"/>
  <c r="L7565" i="5"/>
  <c r="T7565" i="5"/>
  <c r="V7565" i="5" s="1"/>
  <c r="S7566" i="5"/>
  <c r="F7565" i="5"/>
  <c r="E7566" i="5"/>
  <c r="T7566" i="5" l="1"/>
  <c r="V7566" i="5" s="1"/>
  <c r="S7567" i="5"/>
  <c r="E7567" i="5"/>
  <c r="F7566" i="5"/>
  <c r="L7566" i="5"/>
  <c r="M7565" i="5"/>
  <c r="M7566" i="5" l="1"/>
  <c r="L7567" i="5"/>
  <c r="T7567" i="5"/>
  <c r="V7567" i="5" s="1"/>
  <c r="S7568" i="5"/>
  <c r="F7567" i="5"/>
  <c r="E7568" i="5"/>
  <c r="E7569" i="5" l="1"/>
  <c r="F7568" i="5"/>
  <c r="S7569" i="5"/>
  <c r="T7568" i="5"/>
  <c r="V7568" i="5" s="1"/>
  <c r="L7568" i="5"/>
  <c r="M7567" i="5"/>
  <c r="M7568" i="5" l="1"/>
  <c r="L7569" i="5"/>
  <c r="T7569" i="5"/>
  <c r="V7569" i="5" s="1"/>
  <c r="S7570" i="5"/>
  <c r="F7569" i="5"/>
  <c r="E7570" i="5"/>
  <c r="T7570" i="5" l="1"/>
  <c r="V7570" i="5" s="1"/>
  <c r="S7571" i="5"/>
  <c r="E7571" i="5"/>
  <c r="F7570" i="5"/>
  <c r="L7570" i="5"/>
  <c r="M7569" i="5"/>
  <c r="M7570" i="5" l="1"/>
  <c r="L7571" i="5"/>
  <c r="F7571" i="5"/>
  <c r="E7572" i="5"/>
  <c r="T7571" i="5"/>
  <c r="V7571" i="5" s="1"/>
  <c r="S7572" i="5"/>
  <c r="S7573" i="5" l="1"/>
  <c r="T7572" i="5"/>
  <c r="V7572" i="5" s="1"/>
  <c r="E7573" i="5"/>
  <c r="F7572" i="5"/>
  <c r="L7572" i="5"/>
  <c r="M7571" i="5"/>
  <c r="M7572" i="5" l="1"/>
  <c r="L7573" i="5"/>
  <c r="F7573" i="5"/>
  <c r="E7574" i="5"/>
  <c r="T7573" i="5"/>
  <c r="V7573" i="5" s="1"/>
  <c r="S7574" i="5"/>
  <c r="S7575" i="5" l="1"/>
  <c r="T7574" i="5"/>
  <c r="V7574" i="5" s="1"/>
  <c r="E7575" i="5"/>
  <c r="F7574" i="5"/>
  <c r="M7573" i="5"/>
  <c r="L7574" i="5"/>
  <c r="M7574" i="5" l="1"/>
  <c r="L7575" i="5"/>
  <c r="F7575" i="5"/>
  <c r="E7576" i="5"/>
  <c r="T7575" i="5"/>
  <c r="V7575" i="5" s="1"/>
  <c r="S7576" i="5"/>
  <c r="S7577" i="5" l="1"/>
  <c r="T7576" i="5"/>
  <c r="V7576" i="5" s="1"/>
  <c r="F7576" i="5"/>
  <c r="E7577" i="5"/>
  <c r="L7576" i="5"/>
  <c r="M7575" i="5"/>
  <c r="F7577" i="5" l="1"/>
  <c r="E7578" i="5"/>
  <c r="M7576" i="5"/>
  <c r="L7577" i="5"/>
  <c r="T7577" i="5"/>
  <c r="V7577" i="5" s="1"/>
  <c r="S7578" i="5"/>
  <c r="L7578" i="5" l="1"/>
  <c r="M7577" i="5"/>
  <c r="T7578" i="5"/>
  <c r="V7578" i="5" s="1"/>
  <c r="S7579" i="5"/>
  <c r="E7579" i="5"/>
  <c r="F7578" i="5"/>
  <c r="T7579" i="5" l="1"/>
  <c r="V7579" i="5" s="1"/>
  <c r="S7580" i="5"/>
  <c r="F7579" i="5"/>
  <c r="E7580" i="5"/>
  <c r="M7578" i="5"/>
  <c r="L7579" i="5"/>
  <c r="E7581" i="5" l="1"/>
  <c r="F7580" i="5"/>
  <c r="S7581" i="5"/>
  <c r="T7580" i="5"/>
  <c r="V7580" i="5" s="1"/>
  <c r="L7580" i="5"/>
  <c r="M7579" i="5"/>
  <c r="M7580" i="5" l="1"/>
  <c r="L7581" i="5"/>
  <c r="F7581" i="5"/>
  <c r="E7582" i="5"/>
  <c r="T7581" i="5"/>
  <c r="V7581" i="5" s="1"/>
  <c r="S7582" i="5"/>
  <c r="S7583" i="5" l="1"/>
  <c r="T7582" i="5"/>
  <c r="V7582" i="5" s="1"/>
  <c r="E7583" i="5"/>
  <c r="F7582" i="5"/>
  <c r="M7581" i="5"/>
  <c r="L7582" i="5"/>
  <c r="F7583" i="5" l="1"/>
  <c r="E7584" i="5"/>
  <c r="M7582" i="5"/>
  <c r="L7583" i="5"/>
  <c r="T7583" i="5"/>
  <c r="V7583" i="5" s="1"/>
  <c r="S7584" i="5"/>
  <c r="S7585" i="5" l="1"/>
  <c r="T7584" i="5"/>
  <c r="V7584" i="5" s="1"/>
  <c r="L7584" i="5"/>
  <c r="M7583" i="5"/>
  <c r="F7584" i="5"/>
  <c r="E7585" i="5"/>
  <c r="F7585" i="5" l="1"/>
  <c r="E7586" i="5"/>
  <c r="M7584" i="5"/>
  <c r="L7585" i="5"/>
  <c r="T7585" i="5"/>
  <c r="V7585" i="5" s="1"/>
  <c r="S7586" i="5"/>
  <c r="T7586" i="5" l="1"/>
  <c r="V7586" i="5" s="1"/>
  <c r="S7587" i="5"/>
  <c r="L7586" i="5"/>
  <c r="M7585" i="5"/>
  <c r="E7587" i="5"/>
  <c r="F7586" i="5"/>
  <c r="F7587" i="5" l="1"/>
  <c r="E7588" i="5"/>
  <c r="M7586" i="5"/>
  <c r="L7587" i="5"/>
  <c r="T7587" i="5"/>
  <c r="V7587" i="5" s="1"/>
  <c r="S7588" i="5"/>
  <c r="S7589" i="5" l="1"/>
  <c r="T7588" i="5"/>
  <c r="V7588" i="5" s="1"/>
  <c r="L7588" i="5"/>
  <c r="M7587" i="5"/>
  <c r="E7589" i="5"/>
  <c r="F7588" i="5"/>
  <c r="F7589" i="5" l="1"/>
  <c r="E7590" i="5"/>
  <c r="M7588" i="5"/>
  <c r="L7589" i="5"/>
  <c r="T7589" i="5"/>
  <c r="V7589" i="5" s="1"/>
  <c r="S7590" i="5"/>
  <c r="S7591" i="5" l="1"/>
  <c r="T7590" i="5"/>
  <c r="V7590" i="5" s="1"/>
  <c r="M7589" i="5"/>
  <c r="L7590" i="5"/>
  <c r="E7591" i="5"/>
  <c r="F7590" i="5"/>
  <c r="F7591" i="5" l="1"/>
  <c r="E7592" i="5"/>
  <c r="M7590" i="5"/>
  <c r="L7591" i="5"/>
  <c r="T7591" i="5"/>
  <c r="V7591" i="5" s="1"/>
  <c r="S7592" i="5"/>
  <c r="S7593" i="5" l="1"/>
  <c r="T7592" i="5"/>
  <c r="V7592" i="5" s="1"/>
  <c r="L7592" i="5"/>
  <c r="M7591" i="5"/>
  <c r="F7592" i="5"/>
  <c r="E7593" i="5"/>
  <c r="F7593" i="5" l="1"/>
  <c r="E7594" i="5"/>
  <c r="T7593" i="5"/>
  <c r="V7593" i="5" s="1"/>
  <c r="S7594" i="5"/>
  <c r="M7592" i="5"/>
  <c r="L7593" i="5"/>
  <c r="S7595" i="5" l="1"/>
  <c r="T7594" i="5"/>
  <c r="V7594" i="5" s="1"/>
  <c r="E7595" i="5"/>
  <c r="F7594" i="5"/>
  <c r="L7594" i="5"/>
  <c r="M7593" i="5"/>
  <c r="M7594" i="5" l="1"/>
  <c r="L7595" i="5"/>
  <c r="F7595" i="5"/>
  <c r="E7596" i="5"/>
  <c r="T7595" i="5"/>
  <c r="V7595" i="5" s="1"/>
  <c r="S7596" i="5"/>
  <c r="S7597" i="5" l="1"/>
  <c r="T7596" i="5"/>
  <c r="V7596" i="5" s="1"/>
  <c r="E7597" i="5"/>
  <c r="F7596" i="5"/>
  <c r="L7596" i="5"/>
  <c r="M7595" i="5"/>
  <c r="M7596" i="5" l="1"/>
  <c r="L7597" i="5"/>
  <c r="F7597" i="5"/>
  <c r="E7598" i="5"/>
  <c r="T7597" i="5"/>
  <c r="V7597" i="5" s="1"/>
  <c r="S7598" i="5"/>
  <c r="S7599" i="5" l="1"/>
  <c r="T7598" i="5"/>
  <c r="V7598" i="5" s="1"/>
  <c r="E7599" i="5"/>
  <c r="F7598" i="5"/>
  <c r="L7598" i="5"/>
  <c r="M7597" i="5"/>
  <c r="M7598" i="5" l="1"/>
  <c r="L7599" i="5"/>
  <c r="F7599" i="5"/>
  <c r="E7600" i="5"/>
  <c r="T7599" i="5"/>
  <c r="V7599" i="5" s="1"/>
  <c r="S7600" i="5"/>
  <c r="S7601" i="5" l="1"/>
  <c r="T7600" i="5"/>
  <c r="V7600" i="5" s="1"/>
  <c r="L7600" i="5"/>
  <c r="M7599" i="5"/>
  <c r="E7601" i="5"/>
  <c r="F7600" i="5"/>
  <c r="F7601" i="5" l="1"/>
  <c r="E7602" i="5"/>
  <c r="M7600" i="5"/>
  <c r="L7601" i="5"/>
  <c r="T7601" i="5"/>
  <c r="V7601" i="5" s="1"/>
  <c r="S7602" i="5"/>
  <c r="L7602" i="5" l="1"/>
  <c r="M7601" i="5"/>
  <c r="S7603" i="5"/>
  <c r="T7602" i="5"/>
  <c r="V7602" i="5" s="1"/>
  <c r="E7603" i="5"/>
  <c r="F7602" i="5"/>
  <c r="F7603" i="5" l="1"/>
  <c r="E7604" i="5"/>
  <c r="T7603" i="5"/>
  <c r="V7603" i="5" s="1"/>
  <c r="S7604" i="5"/>
  <c r="M7602" i="5"/>
  <c r="L7603" i="5"/>
  <c r="L7604" i="5" l="1"/>
  <c r="M7603" i="5"/>
  <c r="S7605" i="5"/>
  <c r="T7604" i="5"/>
  <c r="V7604" i="5" s="1"/>
  <c r="E7605" i="5"/>
  <c r="F7604" i="5"/>
  <c r="F7605" i="5" l="1"/>
  <c r="E7606" i="5"/>
  <c r="T7605" i="5"/>
  <c r="V7605" i="5" s="1"/>
  <c r="S7606" i="5"/>
  <c r="M7604" i="5"/>
  <c r="L7605" i="5"/>
  <c r="L7606" i="5" l="1"/>
  <c r="M7605" i="5"/>
  <c r="S7607" i="5"/>
  <c r="T7606" i="5"/>
  <c r="V7606" i="5" s="1"/>
  <c r="E7607" i="5"/>
  <c r="F7606" i="5"/>
  <c r="T7607" i="5" l="1"/>
  <c r="V7607" i="5" s="1"/>
  <c r="S7608" i="5"/>
  <c r="F7607" i="5"/>
  <c r="E7608" i="5"/>
  <c r="M7606" i="5"/>
  <c r="L7607" i="5"/>
  <c r="L7608" i="5" l="1"/>
  <c r="M7607" i="5"/>
  <c r="E7609" i="5"/>
  <c r="F7608" i="5"/>
  <c r="S7609" i="5"/>
  <c r="T7608" i="5"/>
  <c r="V7608" i="5" s="1"/>
  <c r="F7609" i="5" l="1"/>
  <c r="E7610" i="5"/>
  <c r="M7608" i="5"/>
  <c r="L7609" i="5"/>
  <c r="T7609" i="5"/>
  <c r="V7609" i="5" s="1"/>
  <c r="S7610" i="5"/>
  <c r="S7611" i="5" l="1"/>
  <c r="T7610" i="5"/>
  <c r="V7610" i="5" s="1"/>
  <c r="L7610" i="5"/>
  <c r="M7609" i="5"/>
  <c r="E7611" i="5"/>
  <c r="F7610" i="5"/>
  <c r="F7611" i="5" l="1"/>
  <c r="E7612" i="5"/>
  <c r="M7610" i="5"/>
  <c r="L7611" i="5"/>
  <c r="T7611" i="5"/>
  <c r="V7611" i="5" s="1"/>
  <c r="S7612" i="5"/>
  <c r="L7612" i="5" l="1"/>
  <c r="M7611" i="5"/>
  <c r="E7613" i="5"/>
  <c r="F7612" i="5"/>
  <c r="S7613" i="5"/>
  <c r="T7612" i="5"/>
  <c r="V7612" i="5" s="1"/>
  <c r="T7613" i="5" l="1"/>
  <c r="V7613" i="5" s="1"/>
  <c r="S7614" i="5"/>
  <c r="F7613" i="5"/>
  <c r="E7614" i="5"/>
  <c r="M7612" i="5"/>
  <c r="L7613" i="5"/>
  <c r="E7615" i="5" l="1"/>
  <c r="F7614" i="5"/>
  <c r="S7615" i="5"/>
  <c r="T7614" i="5"/>
  <c r="V7614" i="5" s="1"/>
  <c r="L7614" i="5"/>
  <c r="M7613" i="5"/>
  <c r="M7614" i="5" l="1"/>
  <c r="L7615" i="5"/>
  <c r="F7615" i="5"/>
  <c r="E7616" i="5"/>
  <c r="T7615" i="5"/>
  <c r="V7615" i="5" s="1"/>
  <c r="S7616" i="5"/>
  <c r="S7617" i="5" l="1"/>
  <c r="T7616" i="5"/>
  <c r="V7616" i="5" s="1"/>
  <c r="E7617" i="5"/>
  <c r="F7616" i="5"/>
  <c r="L7616" i="5"/>
  <c r="M7615" i="5"/>
  <c r="F7617" i="5" l="1"/>
  <c r="E7618" i="5"/>
  <c r="T7617" i="5"/>
  <c r="V7617" i="5" s="1"/>
  <c r="S7618" i="5"/>
  <c r="M7616" i="5"/>
  <c r="L7617" i="5"/>
  <c r="L7618" i="5" l="1"/>
  <c r="M7617" i="5"/>
  <c r="S7619" i="5"/>
  <c r="T7618" i="5"/>
  <c r="V7618" i="5" s="1"/>
  <c r="E7619" i="5"/>
  <c r="F7618" i="5"/>
  <c r="F7619" i="5" l="1"/>
  <c r="E7620" i="5"/>
  <c r="T7619" i="5"/>
  <c r="V7619" i="5" s="1"/>
  <c r="S7620" i="5"/>
  <c r="M7618" i="5"/>
  <c r="L7619" i="5"/>
  <c r="L7620" i="5" l="1"/>
  <c r="M7619" i="5"/>
  <c r="S7621" i="5"/>
  <c r="T7620" i="5"/>
  <c r="V7620" i="5" s="1"/>
  <c r="E7621" i="5"/>
  <c r="F7620" i="5"/>
  <c r="F7621" i="5" l="1"/>
  <c r="E7622" i="5"/>
  <c r="T7621" i="5"/>
  <c r="V7621" i="5" s="1"/>
  <c r="S7622" i="5"/>
  <c r="M7620" i="5"/>
  <c r="L7621" i="5"/>
  <c r="L7622" i="5" l="1"/>
  <c r="M7621" i="5"/>
  <c r="E7623" i="5"/>
  <c r="F7622" i="5"/>
  <c r="S7623" i="5"/>
  <c r="T7622" i="5"/>
  <c r="V7622" i="5" s="1"/>
  <c r="T7623" i="5" l="1"/>
  <c r="V7623" i="5" s="1"/>
  <c r="S7624" i="5"/>
  <c r="F7623" i="5"/>
  <c r="E7624" i="5"/>
  <c r="M7622" i="5"/>
  <c r="L7623" i="5"/>
  <c r="E7625" i="5" l="1"/>
  <c r="F7624" i="5"/>
  <c r="S7625" i="5"/>
  <c r="T7624" i="5"/>
  <c r="V7624" i="5" s="1"/>
  <c r="L7624" i="5"/>
  <c r="M7623" i="5"/>
  <c r="M7624" i="5" l="1"/>
  <c r="L7625" i="5"/>
  <c r="F7625" i="5"/>
  <c r="E7626" i="5"/>
  <c r="T7625" i="5"/>
  <c r="V7625" i="5" s="1"/>
  <c r="S7626" i="5"/>
  <c r="S7627" i="5" l="1"/>
  <c r="T7626" i="5"/>
  <c r="V7626" i="5" s="1"/>
  <c r="E7627" i="5"/>
  <c r="F7626" i="5"/>
  <c r="L7626" i="5"/>
  <c r="M7625" i="5"/>
  <c r="M7626" i="5" l="1"/>
  <c r="L7627" i="5"/>
  <c r="F7627" i="5"/>
  <c r="E7628" i="5"/>
  <c r="T7627" i="5"/>
  <c r="V7627" i="5" s="1"/>
  <c r="S7628" i="5"/>
  <c r="S7629" i="5" l="1"/>
  <c r="T7628" i="5"/>
  <c r="V7628" i="5" s="1"/>
  <c r="E7629" i="5"/>
  <c r="F7628" i="5"/>
  <c r="L7628" i="5"/>
  <c r="M7627" i="5"/>
  <c r="M7628" i="5" l="1"/>
  <c r="L7629" i="5"/>
  <c r="F7629" i="5"/>
  <c r="E7630" i="5"/>
  <c r="T7629" i="5"/>
  <c r="V7629" i="5" s="1"/>
  <c r="S7630" i="5"/>
  <c r="S7631" i="5" l="1"/>
  <c r="T7630" i="5"/>
  <c r="V7630" i="5" s="1"/>
  <c r="E7631" i="5"/>
  <c r="F7630" i="5"/>
  <c r="L7630" i="5"/>
  <c r="M7629" i="5"/>
  <c r="M7630" i="5" l="1"/>
  <c r="L7631" i="5"/>
  <c r="F7631" i="5"/>
  <c r="E7632" i="5"/>
  <c r="T7631" i="5"/>
  <c r="V7631" i="5" s="1"/>
  <c r="S7632" i="5"/>
  <c r="S7633" i="5" l="1"/>
  <c r="T7632" i="5"/>
  <c r="V7632" i="5" s="1"/>
  <c r="L7632" i="5"/>
  <c r="M7631" i="5"/>
  <c r="E7633" i="5"/>
  <c r="F7632" i="5"/>
  <c r="F7633" i="5" l="1"/>
  <c r="E7634" i="5"/>
  <c r="M7632" i="5"/>
  <c r="L7633" i="5"/>
  <c r="T7633" i="5"/>
  <c r="V7633" i="5" s="1"/>
  <c r="S7634" i="5"/>
  <c r="S7635" i="5" l="1"/>
  <c r="T7634" i="5"/>
  <c r="V7634" i="5" s="1"/>
  <c r="L7634" i="5"/>
  <c r="M7633" i="5"/>
  <c r="E7635" i="5"/>
  <c r="F7634" i="5"/>
  <c r="F7635" i="5" l="1"/>
  <c r="E7636" i="5"/>
  <c r="M7634" i="5"/>
  <c r="L7635" i="5"/>
  <c r="T7635" i="5"/>
  <c r="V7635" i="5" s="1"/>
  <c r="S7636" i="5"/>
  <c r="S7637" i="5" l="1"/>
  <c r="T7636" i="5"/>
  <c r="V7636" i="5" s="1"/>
  <c r="L7636" i="5"/>
  <c r="M7635" i="5"/>
  <c r="E7637" i="5"/>
  <c r="F7636" i="5"/>
  <c r="F7637" i="5" l="1"/>
  <c r="E7638" i="5"/>
  <c r="M7636" i="5"/>
  <c r="L7637" i="5"/>
  <c r="T7637" i="5"/>
  <c r="V7637" i="5" s="1"/>
  <c r="S7638" i="5"/>
  <c r="S7639" i="5" l="1"/>
  <c r="T7638" i="5"/>
  <c r="V7638" i="5" s="1"/>
  <c r="L7638" i="5"/>
  <c r="M7637" i="5"/>
  <c r="E7639" i="5"/>
  <c r="F7638" i="5"/>
  <c r="M7638" i="5" l="1"/>
  <c r="L7639" i="5"/>
  <c r="F7639" i="5"/>
  <c r="E7640" i="5"/>
  <c r="T7639" i="5"/>
  <c r="V7639" i="5" s="1"/>
  <c r="S7640" i="5"/>
  <c r="S7641" i="5" l="1"/>
  <c r="T7640" i="5"/>
  <c r="V7640" i="5" s="1"/>
  <c r="E7641" i="5"/>
  <c r="F7640" i="5"/>
  <c r="L7640" i="5"/>
  <c r="M7639" i="5"/>
  <c r="M7640" i="5" l="1"/>
  <c r="L7641" i="5"/>
  <c r="F7641" i="5"/>
  <c r="E7642" i="5"/>
  <c r="T7641" i="5"/>
  <c r="V7641" i="5" s="1"/>
  <c r="S7642" i="5"/>
  <c r="S7643" i="5" l="1"/>
  <c r="T7642" i="5"/>
  <c r="V7642" i="5" s="1"/>
  <c r="E7643" i="5"/>
  <c r="F7642" i="5"/>
  <c r="L7642" i="5"/>
  <c r="M7641" i="5"/>
  <c r="M7642" i="5" l="1"/>
  <c r="L7643" i="5"/>
  <c r="F7643" i="5"/>
  <c r="E7644" i="5"/>
  <c r="T7643" i="5"/>
  <c r="V7643" i="5" s="1"/>
  <c r="S7644" i="5"/>
  <c r="S7645" i="5" l="1"/>
  <c r="T7644" i="5"/>
  <c r="V7644" i="5" s="1"/>
  <c r="E7645" i="5"/>
  <c r="F7644" i="5"/>
  <c r="L7644" i="5"/>
  <c r="M7643" i="5"/>
  <c r="M7644" i="5" l="1"/>
  <c r="L7645" i="5"/>
  <c r="F7645" i="5"/>
  <c r="E7646" i="5"/>
  <c r="T7645" i="5"/>
  <c r="V7645" i="5" s="1"/>
  <c r="S7646" i="5"/>
  <c r="E7647" i="5" l="1"/>
  <c r="F7646" i="5"/>
  <c r="S7647" i="5"/>
  <c r="T7646" i="5"/>
  <c r="V7646" i="5" s="1"/>
  <c r="L7646" i="5"/>
  <c r="M7645" i="5"/>
  <c r="M7646" i="5" l="1"/>
  <c r="L7647" i="5"/>
  <c r="T7647" i="5"/>
  <c r="V7647" i="5" s="1"/>
  <c r="S7648" i="5"/>
  <c r="F7647" i="5"/>
  <c r="E7648" i="5"/>
  <c r="E7649" i="5" l="1"/>
  <c r="F7648" i="5"/>
  <c r="S7649" i="5"/>
  <c r="T7648" i="5"/>
  <c r="V7648" i="5" s="1"/>
  <c r="L7648" i="5"/>
  <c r="M7647" i="5"/>
  <c r="M7648" i="5" l="1"/>
  <c r="L7649" i="5"/>
  <c r="F7649" i="5"/>
  <c r="E7650" i="5"/>
  <c r="T7649" i="5"/>
  <c r="V7649" i="5" s="1"/>
  <c r="S7650" i="5"/>
  <c r="S7651" i="5" l="1"/>
  <c r="T7650" i="5"/>
  <c r="V7650" i="5" s="1"/>
  <c r="E7651" i="5"/>
  <c r="F7650" i="5"/>
  <c r="L7650" i="5"/>
  <c r="M7649" i="5"/>
  <c r="M7650" i="5" l="1"/>
  <c r="L7651" i="5"/>
  <c r="F7651" i="5"/>
  <c r="E7652" i="5"/>
  <c r="T7651" i="5"/>
  <c r="V7651" i="5" s="1"/>
  <c r="S7652" i="5"/>
  <c r="S7653" i="5" l="1"/>
  <c r="T7652" i="5"/>
  <c r="V7652" i="5" s="1"/>
  <c r="E7653" i="5"/>
  <c r="F7652" i="5"/>
  <c r="L7652" i="5"/>
  <c r="M7651" i="5"/>
  <c r="M7652" i="5" l="1"/>
  <c r="L7653" i="5"/>
  <c r="F7653" i="5"/>
  <c r="E7654" i="5"/>
  <c r="T7653" i="5"/>
  <c r="V7653" i="5" s="1"/>
  <c r="S7654" i="5"/>
  <c r="S7655" i="5" l="1"/>
  <c r="T7654" i="5"/>
  <c r="V7654" i="5" s="1"/>
  <c r="E7655" i="5"/>
  <c r="F7654" i="5"/>
  <c r="L7654" i="5"/>
  <c r="M7653" i="5"/>
  <c r="F7655" i="5" l="1"/>
  <c r="E7656" i="5"/>
  <c r="M7654" i="5"/>
  <c r="L7655" i="5"/>
  <c r="T7655" i="5"/>
  <c r="V7655" i="5" s="1"/>
  <c r="S7656" i="5"/>
  <c r="L7656" i="5" l="1"/>
  <c r="M7655" i="5"/>
  <c r="S7657" i="5"/>
  <c r="T7656" i="5"/>
  <c r="V7656" i="5" s="1"/>
  <c r="E7657" i="5"/>
  <c r="F7656" i="5"/>
  <c r="F7657" i="5" l="1"/>
  <c r="E7658" i="5"/>
  <c r="T7657" i="5"/>
  <c r="V7657" i="5" s="1"/>
  <c r="S7658" i="5"/>
  <c r="M7656" i="5"/>
  <c r="L7657" i="5"/>
  <c r="S7659" i="5" l="1"/>
  <c r="T7658" i="5"/>
  <c r="V7658" i="5" s="1"/>
  <c r="L7658" i="5"/>
  <c r="M7657" i="5"/>
  <c r="E7659" i="5"/>
  <c r="F7658" i="5"/>
  <c r="F7659" i="5" l="1"/>
  <c r="E7660" i="5"/>
  <c r="M7658" i="5"/>
  <c r="L7659" i="5"/>
  <c r="T7659" i="5"/>
  <c r="V7659" i="5" s="1"/>
  <c r="S7660" i="5"/>
  <c r="S7661" i="5" l="1"/>
  <c r="T7660" i="5"/>
  <c r="V7660" i="5" s="1"/>
  <c r="L7660" i="5"/>
  <c r="M7659" i="5"/>
  <c r="E7661" i="5"/>
  <c r="F7660" i="5"/>
  <c r="F7661" i="5" l="1"/>
  <c r="E7662" i="5"/>
  <c r="M7660" i="5"/>
  <c r="L7661" i="5"/>
  <c r="T7661" i="5"/>
  <c r="V7661" i="5" s="1"/>
  <c r="S7662" i="5"/>
  <c r="S7663" i="5" l="1"/>
  <c r="T7662" i="5"/>
  <c r="V7662" i="5" s="1"/>
  <c r="L7662" i="5"/>
  <c r="M7661" i="5"/>
  <c r="E7663" i="5"/>
  <c r="F7662" i="5"/>
  <c r="F7663" i="5" l="1"/>
  <c r="E7664" i="5"/>
  <c r="M7662" i="5"/>
  <c r="L7663" i="5"/>
  <c r="T7663" i="5"/>
  <c r="V7663" i="5" s="1"/>
  <c r="S7664" i="5"/>
  <c r="L7664" i="5" l="1"/>
  <c r="M7663" i="5"/>
  <c r="S7665" i="5"/>
  <c r="T7664" i="5"/>
  <c r="V7664" i="5" s="1"/>
  <c r="E7665" i="5"/>
  <c r="F7664" i="5"/>
  <c r="F7665" i="5" l="1"/>
  <c r="E7666" i="5"/>
  <c r="T7665" i="5"/>
  <c r="V7665" i="5" s="1"/>
  <c r="S7666" i="5"/>
  <c r="M7664" i="5"/>
  <c r="L7665" i="5"/>
  <c r="S7667" i="5" l="1"/>
  <c r="T7666" i="5"/>
  <c r="V7666" i="5" s="1"/>
  <c r="L7666" i="5"/>
  <c r="M7665" i="5"/>
  <c r="E7667" i="5"/>
  <c r="F7666" i="5"/>
  <c r="F7667" i="5" l="1"/>
  <c r="E7668" i="5"/>
  <c r="M7666" i="5"/>
  <c r="L7667" i="5"/>
  <c r="T7667" i="5"/>
  <c r="V7667" i="5" s="1"/>
  <c r="S7668" i="5"/>
  <c r="S7669" i="5" l="1"/>
  <c r="T7668" i="5"/>
  <c r="V7668" i="5" s="1"/>
  <c r="L7668" i="5"/>
  <c r="M7667" i="5"/>
  <c r="E7669" i="5"/>
  <c r="F7668" i="5"/>
  <c r="F7669" i="5" l="1"/>
  <c r="E7670" i="5"/>
  <c r="M7668" i="5"/>
  <c r="L7669" i="5"/>
  <c r="T7669" i="5"/>
  <c r="V7669" i="5" s="1"/>
  <c r="S7670" i="5"/>
  <c r="L7670" i="5" l="1"/>
  <c r="M7669" i="5"/>
  <c r="S7671" i="5"/>
  <c r="T7670" i="5"/>
  <c r="V7670" i="5" s="1"/>
  <c r="E7671" i="5"/>
  <c r="F7670" i="5"/>
  <c r="T7671" i="5" l="1"/>
  <c r="V7671" i="5" s="1"/>
  <c r="S7672" i="5"/>
  <c r="F7671" i="5"/>
  <c r="E7672" i="5"/>
  <c r="M7670" i="5"/>
  <c r="L7671" i="5"/>
  <c r="L7672" i="5" l="1"/>
  <c r="M7671" i="5"/>
  <c r="S7673" i="5"/>
  <c r="T7672" i="5"/>
  <c r="V7672" i="5" s="1"/>
  <c r="E7673" i="5"/>
  <c r="F7672" i="5"/>
  <c r="F7673" i="5" l="1"/>
  <c r="E7674" i="5"/>
  <c r="T7673" i="5"/>
  <c r="V7673" i="5" s="1"/>
  <c r="S7674" i="5"/>
  <c r="M7672" i="5"/>
  <c r="L7673" i="5"/>
  <c r="L7674" i="5" l="1"/>
  <c r="M7673" i="5"/>
  <c r="S7675" i="5"/>
  <c r="T7674" i="5"/>
  <c r="V7674" i="5" s="1"/>
  <c r="E7675" i="5"/>
  <c r="F7674" i="5"/>
  <c r="F7675" i="5" l="1"/>
  <c r="E7676" i="5"/>
  <c r="T7675" i="5"/>
  <c r="V7675" i="5" s="1"/>
  <c r="S7676" i="5"/>
  <c r="M7674" i="5"/>
  <c r="L7675" i="5"/>
  <c r="L7676" i="5" l="1"/>
  <c r="M7675" i="5"/>
  <c r="S7677" i="5"/>
  <c r="T7676" i="5"/>
  <c r="V7676" i="5" s="1"/>
  <c r="E7677" i="5"/>
  <c r="F7676" i="5"/>
  <c r="T7677" i="5" l="1"/>
  <c r="V7677" i="5" s="1"/>
  <c r="S7678" i="5"/>
  <c r="M7676" i="5"/>
  <c r="L7677" i="5"/>
  <c r="F7677" i="5"/>
  <c r="E7678" i="5"/>
  <c r="E7679" i="5" l="1"/>
  <c r="F7678" i="5"/>
  <c r="L7678" i="5"/>
  <c r="M7677" i="5"/>
  <c r="S7679" i="5"/>
  <c r="T7678" i="5"/>
  <c r="V7678" i="5" s="1"/>
  <c r="T7679" i="5" l="1"/>
  <c r="V7679" i="5" s="1"/>
  <c r="S7680" i="5"/>
  <c r="M7678" i="5"/>
  <c r="L7679" i="5"/>
  <c r="F7679" i="5"/>
  <c r="E7680" i="5"/>
  <c r="L7680" i="5" l="1"/>
  <c r="M7679" i="5"/>
  <c r="S7681" i="5"/>
  <c r="T7680" i="5"/>
  <c r="V7680" i="5" s="1"/>
  <c r="E7681" i="5"/>
  <c r="F7680" i="5"/>
  <c r="T7681" i="5" l="1"/>
  <c r="V7681" i="5" s="1"/>
  <c r="S7682" i="5"/>
  <c r="M7680" i="5"/>
  <c r="L7681" i="5"/>
  <c r="F7681" i="5"/>
  <c r="E7682" i="5"/>
  <c r="E7683" i="5" l="1"/>
  <c r="F7682" i="5"/>
  <c r="L7682" i="5"/>
  <c r="M7681" i="5"/>
  <c r="S7683" i="5"/>
  <c r="T7682" i="5"/>
  <c r="V7682" i="5" s="1"/>
  <c r="T7683" i="5" l="1"/>
  <c r="V7683" i="5" s="1"/>
  <c r="S7684" i="5"/>
  <c r="F7683" i="5"/>
  <c r="E7684" i="5"/>
  <c r="M7682" i="5"/>
  <c r="L7683" i="5"/>
  <c r="E7685" i="5" l="1"/>
  <c r="F7684" i="5"/>
  <c r="S7685" i="5"/>
  <c r="T7684" i="5"/>
  <c r="V7684" i="5" s="1"/>
  <c r="L7684" i="5"/>
  <c r="M7683" i="5"/>
  <c r="T7685" i="5" l="1"/>
  <c r="V7685" i="5" s="1"/>
  <c r="S7686" i="5"/>
  <c r="F7685" i="5"/>
  <c r="E7686" i="5"/>
  <c r="M7684" i="5"/>
  <c r="L7685" i="5"/>
  <c r="L7686" i="5" l="1"/>
  <c r="M7685" i="5"/>
  <c r="E7687" i="5"/>
  <c r="F7686" i="5"/>
  <c r="S7687" i="5"/>
  <c r="T7686" i="5"/>
  <c r="V7686" i="5" s="1"/>
  <c r="T7687" i="5" l="1"/>
  <c r="V7687" i="5" s="1"/>
  <c r="S7688" i="5"/>
  <c r="F7687" i="5"/>
  <c r="E7688" i="5"/>
  <c r="M7686" i="5"/>
  <c r="L7687" i="5"/>
  <c r="E7689" i="5" l="1"/>
  <c r="F7688" i="5"/>
  <c r="S7689" i="5"/>
  <c r="T7688" i="5"/>
  <c r="V7688" i="5" s="1"/>
  <c r="L7688" i="5"/>
  <c r="M7687" i="5"/>
  <c r="M7688" i="5" l="1"/>
  <c r="L7689" i="5"/>
  <c r="F7689" i="5"/>
  <c r="E7690" i="5"/>
  <c r="T7689" i="5"/>
  <c r="V7689" i="5" s="1"/>
  <c r="S7690" i="5"/>
  <c r="S7691" i="5" l="1"/>
  <c r="T7690" i="5"/>
  <c r="V7690" i="5" s="1"/>
  <c r="E7691" i="5"/>
  <c r="F7690" i="5"/>
  <c r="L7690" i="5"/>
  <c r="M7689" i="5"/>
  <c r="M7690" i="5" l="1"/>
  <c r="L7691" i="5"/>
  <c r="F7691" i="5"/>
  <c r="E7692" i="5"/>
  <c r="T7691" i="5"/>
  <c r="V7691" i="5" s="1"/>
  <c r="S7692" i="5"/>
  <c r="S7693" i="5" l="1"/>
  <c r="T7692" i="5"/>
  <c r="V7692" i="5" s="1"/>
  <c r="E7693" i="5"/>
  <c r="F7692" i="5"/>
  <c r="L7692" i="5"/>
  <c r="M7691" i="5"/>
  <c r="M7692" i="5" l="1"/>
  <c r="L7693" i="5"/>
  <c r="F7693" i="5"/>
  <c r="E7694" i="5"/>
  <c r="T7693" i="5"/>
  <c r="V7693" i="5" s="1"/>
  <c r="S7694" i="5"/>
  <c r="S7695" i="5" l="1"/>
  <c r="T7694" i="5"/>
  <c r="V7694" i="5" s="1"/>
  <c r="E7695" i="5"/>
  <c r="F7694" i="5"/>
  <c r="L7694" i="5"/>
  <c r="M7693" i="5"/>
  <c r="M7694" i="5" l="1"/>
  <c r="L7695" i="5"/>
  <c r="F7695" i="5"/>
  <c r="E7696" i="5"/>
  <c r="T7695" i="5"/>
  <c r="V7695" i="5" s="1"/>
  <c r="S7696" i="5"/>
  <c r="S7697" i="5" l="1"/>
  <c r="T7696" i="5"/>
  <c r="V7696" i="5" s="1"/>
  <c r="E7697" i="5"/>
  <c r="F7696" i="5"/>
  <c r="L7696" i="5"/>
  <c r="M7695" i="5"/>
  <c r="M7696" i="5" l="1"/>
  <c r="L7697" i="5"/>
  <c r="F7697" i="5"/>
  <c r="E7698" i="5"/>
  <c r="T7697" i="5"/>
  <c r="V7697" i="5" s="1"/>
  <c r="S7698" i="5"/>
  <c r="S7699" i="5" l="1"/>
  <c r="T7698" i="5"/>
  <c r="V7698" i="5" s="1"/>
  <c r="E7699" i="5"/>
  <c r="F7698" i="5"/>
  <c r="L7698" i="5"/>
  <c r="M7697" i="5"/>
  <c r="M7698" i="5" l="1"/>
  <c r="L7699" i="5"/>
  <c r="F7699" i="5"/>
  <c r="E7700" i="5"/>
  <c r="T7699" i="5"/>
  <c r="V7699" i="5" s="1"/>
  <c r="S7700" i="5"/>
  <c r="S7701" i="5" l="1"/>
  <c r="T7700" i="5"/>
  <c r="V7700" i="5" s="1"/>
  <c r="E7701" i="5"/>
  <c r="F7700" i="5"/>
  <c r="L7700" i="5"/>
  <c r="M7699" i="5"/>
  <c r="F7701" i="5" l="1"/>
  <c r="E7702" i="5"/>
  <c r="M7700" i="5"/>
  <c r="L7701" i="5"/>
  <c r="T7701" i="5"/>
  <c r="V7701" i="5" s="1"/>
  <c r="S7702" i="5"/>
  <c r="L7702" i="5" l="1"/>
  <c r="M7701" i="5"/>
  <c r="S7703" i="5"/>
  <c r="T7702" i="5"/>
  <c r="V7702" i="5" s="1"/>
  <c r="E7703" i="5"/>
  <c r="F7702" i="5"/>
  <c r="T7703" i="5" l="1"/>
  <c r="V7703" i="5" s="1"/>
  <c r="S7704" i="5"/>
  <c r="F7703" i="5"/>
  <c r="E7704" i="5"/>
  <c r="M7702" i="5"/>
  <c r="L7703" i="5"/>
  <c r="L7704" i="5" l="1"/>
  <c r="M7703" i="5"/>
  <c r="E7705" i="5"/>
  <c r="F7704" i="5"/>
  <c r="S7705" i="5"/>
  <c r="T7704" i="5"/>
  <c r="V7704" i="5" s="1"/>
  <c r="M7704" i="5" l="1"/>
  <c r="L7705" i="5"/>
  <c r="T7705" i="5"/>
  <c r="V7705" i="5" s="1"/>
  <c r="S7706" i="5"/>
  <c r="F7705" i="5"/>
  <c r="E7706" i="5"/>
  <c r="E7707" i="5" l="1"/>
  <c r="F7706" i="5"/>
  <c r="S7707" i="5"/>
  <c r="T7706" i="5"/>
  <c r="V7706" i="5" s="1"/>
  <c r="L7706" i="5"/>
  <c r="M7705" i="5"/>
  <c r="M7706" i="5" l="1"/>
  <c r="L7707" i="5"/>
  <c r="T7707" i="5"/>
  <c r="V7707" i="5" s="1"/>
  <c r="S7708" i="5"/>
  <c r="F7707" i="5"/>
  <c r="E7708" i="5"/>
  <c r="E7709" i="5" l="1"/>
  <c r="F7708" i="5"/>
  <c r="S7709" i="5"/>
  <c r="T7708" i="5"/>
  <c r="V7708" i="5" s="1"/>
  <c r="L7708" i="5"/>
  <c r="M7707" i="5"/>
  <c r="M7708" i="5" l="1"/>
  <c r="L7709" i="5"/>
  <c r="F7709" i="5"/>
  <c r="E7710" i="5"/>
  <c r="T7709" i="5"/>
  <c r="V7709" i="5" s="1"/>
  <c r="S7710" i="5"/>
  <c r="E7711" i="5" l="1"/>
  <c r="F7710" i="5"/>
  <c r="S7711" i="5"/>
  <c r="T7710" i="5"/>
  <c r="V7710" i="5" s="1"/>
  <c r="L7710" i="5"/>
  <c r="M7709" i="5"/>
  <c r="M7710" i="5" l="1"/>
  <c r="L7711" i="5"/>
  <c r="T7711" i="5"/>
  <c r="V7711" i="5" s="1"/>
  <c r="S7712" i="5"/>
  <c r="F7711" i="5"/>
  <c r="E7712" i="5"/>
  <c r="E7713" i="5" l="1"/>
  <c r="F7712" i="5"/>
  <c r="S7713" i="5"/>
  <c r="T7712" i="5"/>
  <c r="V7712" i="5" s="1"/>
  <c r="L7712" i="5"/>
  <c r="M7711" i="5"/>
  <c r="M7712" i="5" l="1"/>
  <c r="L7713" i="5"/>
  <c r="T7713" i="5"/>
  <c r="V7713" i="5" s="1"/>
  <c r="S7714" i="5"/>
  <c r="F7713" i="5"/>
  <c r="E7714" i="5"/>
  <c r="E7715" i="5" l="1"/>
  <c r="F7714" i="5"/>
  <c r="S7715" i="5"/>
  <c r="T7714" i="5"/>
  <c r="V7714" i="5" s="1"/>
  <c r="L7714" i="5"/>
  <c r="M7713" i="5"/>
  <c r="M7714" i="5" l="1"/>
  <c r="L7715" i="5"/>
  <c r="F7715" i="5"/>
  <c r="E7716" i="5"/>
  <c r="T7715" i="5"/>
  <c r="V7715" i="5" s="1"/>
  <c r="S7716" i="5"/>
  <c r="S7717" i="5" l="1"/>
  <c r="T7716" i="5"/>
  <c r="V7716" i="5" s="1"/>
  <c r="E7717" i="5"/>
  <c r="F7716" i="5"/>
  <c r="L7716" i="5"/>
  <c r="M7715" i="5"/>
  <c r="F7717" i="5" l="1"/>
  <c r="E7718" i="5"/>
  <c r="M7716" i="5"/>
  <c r="L7717" i="5"/>
  <c r="T7717" i="5"/>
  <c r="V7717" i="5" s="1"/>
  <c r="S7718" i="5"/>
  <c r="T7718" i="5" l="1"/>
  <c r="V7718" i="5" s="1"/>
  <c r="S7719" i="5"/>
  <c r="M7717" i="5"/>
  <c r="L7718" i="5"/>
  <c r="E7719" i="5"/>
  <c r="F7718" i="5"/>
  <c r="F7719" i="5" l="1"/>
  <c r="E7720" i="5"/>
  <c r="M7718" i="5"/>
  <c r="L7719" i="5"/>
  <c r="T7719" i="5"/>
  <c r="V7719" i="5" s="1"/>
  <c r="S7720" i="5"/>
  <c r="F7720" i="5" l="1"/>
  <c r="E7721" i="5"/>
  <c r="S7721" i="5"/>
  <c r="T7720" i="5"/>
  <c r="V7720" i="5" s="1"/>
  <c r="L7720" i="5"/>
  <c r="M7719" i="5"/>
  <c r="F7721" i="5" l="1"/>
  <c r="E7722" i="5"/>
  <c r="M7720" i="5"/>
  <c r="L7721" i="5"/>
  <c r="T7721" i="5"/>
  <c r="V7721" i="5" s="1"/>
  <c r="S7722" i="5"/>
  <c r="T7722" i="5" l="1"/>
  <c r="V7722" i="5" s="1"/>
  <c r="S7723" i="5"/>
  <c r="M7721" i="5"/>
  <c r="L7722" i="5"/>
  <c r="E7723" i="5"/>
  <c r="F7722" i="5"/>
  <c r="M7722" i="5" l="1"/>
  <c r="L7723" i="5"/>
  <c r="T7723" i="5"/>
  <c r="V7723" i="5" s="1"/>
  <c r="S7724" i="5"/>
  <c r="F7723" i="5"/>
  <c r="E7724" i="5"/>
  <c r="F7724" i="5" l="1"/>
  <c r="E7725" i="5"/>
  <c r="S7725" i="5"/>
  <c r="T7724" i="5"/>
  <c r="V7724" i="5" s="1"/>
  <c r="L7724" i="5"/>
  <c r="M7723" i="5"/>
  <c r="T7725" i="5" l="1"/>
  <c r="V7725" i="5" s="1"/>
  <c r="S7726" i="5"/>
  <c r="M7724" i="5"/>
  <c r="L7725" i="5"/>
  <c r="F7725" i="5"/>
  <c r="E7726" i="5"/>
  <c r="E7727" i="5" l="1"/>
  <c r="F7726" i="5"/>
  <c r="M7725" i="5"/>
  <c r="L7726" i="5"/>
  <c r="T7726" i="5"/>
  <c r="V7726" i="5" s="1"/>
  <c r="S7727" i="5"/>
  <c r="T7727" i="5" l="1"/>
  <c r="V7727" i="5" s="1"/>
  <c r="S7728" i="5"/>
  <c r="M7726" i="5"/>
  <c r="L7727" i="5"/>
  <c r="F7727" i="5"/>
  <c r="E7728" i="5"/>
  <c r="L7728" i="5" l="1"/>
  <c r="M7727" i="5"/>
  <c r="S7729" i="5"/>
  <c r="T7728" i="5"/>
  <c r="V7728" i="5" s="1"/>
  <c r="F7728" i="5"/>
  <c r="E7729" i="5"/>
  <c r="F7729" i="5" l="1"/>
  <c r="E7730" i="5"/>
  <c r="M7728" i="5"/>
  <c r="L7729" i="5"/>
  <c r="T7729" i="5"/>
  <c r="V7729" i="5" s="1"/>
  <c r="S7730" i="5"/>
  <c r="T7730" i="5" l="1"/>
  <c r="V7730" i="5" s="1"/>
  <c r="S7731" i="5"/>
  <c r="M7729" i="5"/>
  <c r="L7730" i="5"/>
  <c r="E7731" i="5"/>
  <c r="F7730" i="5"/>
  <c r="M7730" i="5" l="1"/>
  <c r="L7731" i="5"/>
  <c r="T7731" i="5"/>
  <c r="V7731" i="5" s="1"/>
  <c r="S7732" i="5"/>
  <c r="F7731" i="5"/>
  <c r="E7732" i="5"/>
  <c r="F7732" i="5" l="1"/>
  <c r="E7733" i="5"/>
  <c r="S7733" i="5"/>
  <c r="T7732" i="5"/>
  <c r="V7732" i="5" s="1"/>
  <c r="L7732" i="5"/>
  <c r="M7731" i="5"/>
  <c r="M7732" i="5" l="1"/>
  <c r="L7733" i="5"/>
  <c r="T7733" i="5"/>
  <c r="V7733" i="5" s="1"/>
  <c r="S7734" i="5"/>
  <c r="F7733" i="5"/>
  <c r="E7734" i="5"/>
  <c r="T7734" i="5" l="1"/>
  <c r="V7734" i="5" s="1"/>
  <c r="S7735" i="5"/>
  <c r="M7733" i="5"/>
  <c r="L7734" i="5"/>
  <c r="E7735" i="5"/>
  <c r="F7734" i="5"/>
  <c r="F7735" i="5" l="1"/>
  <c r="E7736" i="5"/>
  <c r="M7734" i="5"/>
  <c r="L7735" i="5"/>
  <c r="T7735" i="5"/>
  <c r="V7735" i="5" s="1"/>
  <c r="S7736" i="5"/>
  <c r="S7737" i="5" l="1"/>
  <c r="T7736" i="5"/>
  <c r="V7736" i="5" s="1"/>
  <c r="L7736" i="5"/>
  <c r="M7735" i="5"/>
  <c r="F7736" i="5"/>
  <c r="E7737" i="5"/>
  <c r="M7736" i="5" l="1"/>
  <c r="L7737" i="5"/>
  <c r="F7737" i="5"/>
  <c r="E7738" i="5"/>
  <c r="T7737" i="5"/>
  <c r="V7737" i="5" s="1"/>
  <c r="S7738" i="5"/>
  <c r="T7738" i="5" l="1"/>
  <c r="V7738" i="5" s="1"/>
  <c r="S7739" i="5"/>
  <c r="E7739" i="5"/>
  <c r="F7738" i="5"/>
  <c r="M7737" i="5"/>
  <c r="L7738" i="5"/>
  <c r="M7738" i="5" l="1"/>
  <c r="L7739" i="5"/>
  <c r="T7739" i="5"/>
  <c r="V7739" i="5" s="1"/>
  <c r="S7740" i="5"/>
  <c r="F7739" i="5"/>
  <c r="E7740" i="5"/>
  <c r="F7740" i="5" l="1"/>
  <c r="E7741" i="5"/>
  <c r="S7741" i="5"/>
  <c r="T7740" i="5"/>
  <c r="V7740" i="5" s="1"/>
  <c r="L7740" i="5"/>
  <c r="M7739" i="5"/>
  <c r="T7741" i="5" l="1"/>
  <c r="V7741" i="5" s="1"/>
  <c r="S7742" i="5"/>
  <c r="M7740" i="5"/>
  <c r="L7741" i="5"/>
  <c r="F7741" i="5"/>
  <c r="E7742" i="5"/>
  <c r="E7743" i="5" l="1"/>
  <c r="F7742" i="5"/>
  <c r="M7741" i="5"/>
  <c r="L7742" i="5"/>
  <c r="T7742" i="5"/>
  <c r="V7742" i="5" s="1"/>
  <c r="S7743" i="5"/>
  <c r="M7742" i="5" l="1"/>
  <c r="L7743" i="5"/>
  <c r="F7743" i="5"/>
  <c r="E7744" i="5"/>
  <c r="T7743" i="5"/>
  <c r="V7743" i="5" s="1"/>
  <c r="S7744" i="5"/>
  <c r="S7745" i="5" l="1"/>
  <c r="T7744" i="5"/>
  <c r="V7744" i="5" s="1"/>
  <c r="F7744" i="5"/>
  <c r="E7745" i="5"/>
  <c r="L7744" i="5"/>
  <c r="M7743" i="5"/>
  <c r="M7744" i="5" l="1"/>
  <c r="L7745" i="5"/>
  <c r="F7745" i="5"/>
  <c r="E7746" i="5"/>
  <c r="T7745" i="5"/>
  <c r="V7745" i="5" s="1"/>
  <c r="S7746" i="5"/>
  <c r="E7747" i="5" l="1"/>
  <c r="F7746" i="5"/>
  <c r="T7746" i="5"/>
  <c r="V7746" i="5" s="1"/>
  <c r="S7747" i="5"/>
  <c r="M7745" i="5"/>
  <c r="L7746" i="5"/>
  <c r="T7747" i="5" l="1"/>
  <c r="V7747" i="5" s="1"/>
  <c r="S7748" i="5"/>
  <c r="M7746" i="5"/>
  <c r="L7747" i="5"/>
  <c r="F7747" i="5"/>
  <c r="E7748" i="5"/>
  <c r="F7748" i="5" l="1"/>
  <c r="E7749" i="5"/>
  <c r="L7748" i="5"/>
  <c r="M7747" i="5"/>
  <c r="S7749" i="5"/>
  <c r="T7748" i="5"/>
  <c r="V7748" i="5" s="1"/>
  <c r="T7749" i="5" l="1"/>
  <c r="V7749" i="5" s="1"/>
  <c r="S7750" i="5"/>
  <c r="M7748" i="5"/>
  <c r="L7749" i="5"/>
  <c r="F7749" i="5"/>
  <c r="E7750" i="5"/>
  <c r="M7749" i="5" l="1"/>
  <c r="L7750" i="5"/>
  <c r="T7750" i="5"/>
  <c r="V7750" i="5" s="1"/>
  <c r="S7751" i="5"/>
  <c r="E7751" i="5"/>
  <c r="F7750" i="5"/>
  <c r="F7751" i="5" l="1"/>
  <c r="E7752" i="5"/>
  <c r="T7751" i="5"/>
  <c r="V7751" i="5" s="1"/>
  <c r="S7752" i="5"/>
  <c r="M7750" i="5"/>
  <c r="L7751" i="5"/>
  <c r="S7753" i="5" l="1"/>
  <c r="T7752" i="5"/>
  <c r="V7752" i="5" s="1"/>
  <c r="L7752" i="5"/>
  <c r="M7751" i="5"/>
  <c r="F7752" i="5"/>
  <c r="E7753" i="5"/>
  <c r="F7753" i="5" l="1"/>
  <c r="E7754" i="5"/>
  <c r="M7752" i="5"/>
  <c r="L7753" i="5"/>
  <c r="T7753" i="5"/>
  <c r="V7753" i="5" s="1"/>
  <c r="S7754" i="5"/>
  <c r="M7753" i="5" l="1"/>
  <c r="L7754" i="5"/>
  <c r="T7754" i="5"/>
  <c r="V7754" i="5" s="1"/>
  <c r="S7755" i="5"/>
  <c r="E7755" i="5"/>
  <c r="F7754" i="5"/>
  <c r="T7755" i="5" l="1"/>
  <c r="V7755" i="5" s="1"/>
  <c r="S7756" i="5"/>
  <c r="F7755" i="5"/>
  <c r="E7756" i="5"/>
  <c r="M7754" i="5"/>
  <c r="L7755" i="5"/>
  <c r="S7757" i="5" l="1"/>
  <c r="T7756" i="5"/>
  <c r="V7756" i="5" s="1"/>
  <c r="L7756" i="5"/>
  <c r="M7755" i="5"/>
  <c r="F7756" i="5"/>
  <c r="E7757" i="5"/>
  <c r="M7756" i="5" l="1"/>
  <c r="L7757" i="5"/>
  <c r="F7757" i="5"/>
  <c r="E7758" i="5"/>
  <c r="T7757" i="5"/>
  <c r="V7757" i="5" s="1"/>
  <c r="S7758" i="5"/>
  <c r="T7758" i="5" l="1"/>
  <c r="V7758" i="5" s="1"/>
  <c r="S7759" i="5"/>
  <c r="E7759" i="5"/>
  <c r="F7758" i="5"/>
  <c r="M7757" i="5"/>
  <c r="L7758" i="5"/>
  <c r="M7758" i="5" l="1"/>
  <c r="L7759" i="5"/>
  <c r="T7759" i="5"/>
  <c r="V7759" i="5" s="1"/>
  <c r="S7760" i="5"/>
  <c r="F7759" i="5"/>
  <c r="E7760" i="5"/>
  <c r="F7760" i="5" l="1"/>
  <c r="E7761" i="5"/>
  <c r="S7761" i="5"/>
  <c r="T7760" i="5"/>
  <c r="V7760" i="5" s="1"/>
  <c r="L7760" i="5"/>
  <c r="M7759" i="5"/>
  <c r="T7761" i="5" l="1"/>
  <c r="V7761" i="5" s="1"/>
  <c r="S7762" i="5"/>
  <c r="M7760" i="5"/>
  <c r="L7761" i="5"/>
  <c r="F7761" i="5"/>
  <c r="E7762" i="5"/>
  <c r="E7763" i="5" l="1"/>
  <c r="F7762" i="5"/>
  <c r="M7761" i="5"/>
  <c r="L7762" i="5"/>
  <c r="T7762" i="5"/>
  <c r="V7762" i="5" s="1"/>
  <c r="S7763" i="5"/>
  <c r="T7763" i="5" l="1"/>
  <c r="V7763" i="5" s="1"/>
  <c r="S7764" i="5"/>
  <c r="M7762" i="5"/>
  <c r="L7763" i="5"/>
  <c r="F7763" i="5"/>
  <c r="E7764" i="5"/>
  <c r="F7764" i="5" l="1"/>
  <c r="E7765" i="5"/>
  <c r="L7764" i="5"/>
  <c r="M7763" i="5"/>
  <c r="S7765" i="5"/>
  <c r="T7764" i="5"/>
  <c r="V7764" i="5" s="1"/>
  <c r="T7765" i="5" l="1"/>
  <c r="V7765" i="5" s="1"/>
  <c r="S7766" i="5"/>
  <c r="M7764" i="5"/>
  <c r="L7765" i="5"/>
  <c r="F7765" i="5"/>
  <c r="E7766" i="5"/>
  <c r="E7767" i="5" l="1"/>
  <c r="F7766" i="5"/>
  <c r="M7765" i="5"/>
  <c r="L7766" i="5"/>
  <c r="T7766" i="5"/>
  <c r="V7766" i="5" s="1"/>
  <c r="S7767" i="5"/>
  <c r="T7767" i="5" l="1"/>
  <c r="V7767" i="5" s="1"/>
  <c r="S7768" i="5"/>
  <c r="F7767" i="5"/>
  <c r="E7768" i="5"/>
  <c r="M7766" i="5"/>
  <c r="L7767" i="5"/>
  <c r="L7768" i="5" l="1"/>
  <c r="M7767" i="5"/>
  <c r="F7768" i="5"/>
  <c r="E7769" i="5"/>
  <c r="S7769" i="5"/>
  <c r="T7768" i="5"/>
  <c r="V7768" i="5" s="1"/>
  <c r="F7769" i="5" l="1"/>
  <c r="E7770" i="5"/>
  <c r="T7769" i="5"/>
  <c r="V7769" i="5" s="1"/>
  <c r="S7770" i="5"/>
  <c r="M7768" i="5"/>
  <c r="L7769" i="5"/>
  <c r="E7771" i="5" l="1"/>
  <c r="F7770" i="5"/>
  <c r="M7769" i="5"/>
  <c r="L7770" i="5"/>
  <c r="T7770" i="5"/>
  <c r="V7770" i="5" s="1"/>
  <c r="S7771" i="5"/>
  <c r="T7771" i="5" l="1"/>
  <c r="V7771" i="5" s="1"/>
  <c r="S7772" i="5"/>
  <c r="M7770" i="5"/>
  <c r="L7771" i="5"/>
  <c r="F7771" i="5"/>
  <c r="E7772" i="5"/>
  <c r="F7772" i="5" l="1"/>
  <c r="E7773" i="5"/>
  <c r="L7772" i="5"/>
  <c r="M7771" i="5"/>
  <c r="S7773" i="5"/>
  <c r="T7772" i="5"/>
  <c r="V7772" i="5" s="1"/>
  <c r="T7773" i="5" l="1"/>
  <c r="V7773" i="5" s="1"/>
  <c r="S7774" i="5"/>
  <c r="F7773" i="5"/>
  <c r="E7774" i="5"/>
  <c r="M7772" i="5"/>
  <c r="L7773" i="5"/>
  <c r="M7773" i="5" l="1"/>
  <c r="L7774" i="5"/>
  <c r="E7775" i="5"/>
  <c r="F7774" i="5"/>
  <c r="T7774" i="5"/>
  <c r="V7774" i="5" s="1"/>
  <c r="S7775" i="5"/>
  <c r="F7775" i="5" l="1"/>
  <c r="E7776" i="5"/>
  <c r="M7774" i="5"/>
  <c r="L7775" i="5"/>
  <c r="T7775" i="5"/>
  <c r="V7775" i="5" s="1"/>
  <c r="S7776" i="5"/>
  <c r="S7777" i="5" l="1"/>
  <c r="T7776" i="5"/>
  <c r="V7776" i="5" s="1"/>
  <c r="L7776" i="5"/>
  <c r="M7775" i="5"/>
  <c r="F7776" i="5"/>
  <c r="E7777" i="5"/>
  <c r="M7776" i="5" l="1"/>
  <c r="L7777" i="5"/>
  <c r="F7777" i="5"/>
  <c r="E7778" i="5"/>
  <c r="T7777" i="5"/>
  <c r="V7777" i="5" s="1"/>
  <c r="S7778" i="5"/>
  <c r="T7778" i="5" l="1"/>
  <c r="V7778" i="5" s="1"/>
  <c r="S7779" i="5"/>
  <c r="E7779" i="5"/>
  <c r="F7778" i="5"/>
  <c r="M7777" i="5"/>
  <c r="L7778" i="5"/>
  <c r="T7779" i="5" l="1"/>
  <c r="V7779" i="5" s="1"/>
  <c r="S7780" i="5"/>
  <c r="M7778" i="5"/>
  <c r="L7779" i="5"/>
  <c r="F7779" i="5"/>
  <c r="E7780" i="5"/>
  <c r="F7780" i="5" l="1"/>
  <c r="E7781" i="5"/>
  <c r="L7780" i="5"/>
  <c r="M7779" i="5"/>
  <c r="S7781" i="5"/>
  <c r="T7780" i="5"/>
  <c r="V7780" i="5" s="1"/>
  <c r="F7781" i="5" l="1"/>
  <c r="E7782" i="5"/>
  <c r="T7781" i="5"/>
  <c r="V7781" i="5" s="1"/>
  <c r="S7782" i="5"/>
  <c r="M7780" i="5"/>
  <c r="L7781" i="5"/>
  <c r="T7782" i="5" l="1"/>
  <c r="V7782" i="5" s="1"/>
  <c r="S7783" i="5"/>
  <c r="E7783" i="5"/>
  <c r="F7782" i="5"/>
  <c r="M7781" i="5"/>
  <c r="L7782" i="5"/>
  <c r="M7782" i="5" l="1"/>
  <c r="L7783" i="5"/>
  <c r="F7783" i="5"/>
  <c r="E7784" i="5"/>
  <c r="T7783" i="5"/>
  <c r="V7783" i="5" s="1"/>
  <c r="S7784" i="5"/>
  <c r="S7785" i="5" l="1"/>
  <c r="T7784" i="5"/>
  <c r="V7784" i="5" s="1"/>
  <c r="F7784" i="5"/>
  <c r="E7785" i="5"/>
  <c r="L7784" i="5"/>
  <c r="M7783" i="5"/>
  <c r="M7784" i="5" l="1"/>
  <c r="L7785" i="5"/>
  <c r="F7785" i="5"/>
  <c r="E7786" i="5"/>
  <c r="T7785" i="5"/>
  <c r="V7785" i="5" s="1"/>
  <c r="S7786" i="5"/>
  <c r="T7786" i="5" l="1"/>
  <c r="V7786" i="5" s="1"/>
  <c r="S7787" i="5"/>
  <c r="E7787" i="5"/>
  <c r="F7786" i="5"/>
  <c r="M7785" i="5"/>
  <c r="L7786" i="5"/>
  <c r="T7787" i="5" l="1"/>
  <c r="V7787" i="5" s="1"/>
  <c r="S7788" i="5"/>
  <c r="M7786" i="5"/>
  <c r="L7787" i="5"/>
  <c r="F7787" i="5"/>
  <c r="E7788" i="5"/>
  <c r="F7788" i="5" l="1"/>
  <c r="E7789" i="5"/>
  <c r="L7788" i="5"/>
  <c r="M7787" i="5"/>
  <c r="S7789" i="5"/>
  <c r="T7788" i="5"/>
  <c r="V7788" i="5" s="1"/>
  <c r="M7788" i="5" l="1"/>
  <c r="L7789" i="5"/>
  <c r="T7789" i="5"/>
  <c r="V7789" i="5" s="1"/>
  <c r="S7790" i="5"/>
  <c r="F7789" i="5"/>
  <c r="E7790" i="5"/>
  <c r="M7789" i="5" l="1"/>
  <c r="L7790" i="5"/>
  <c r="E7791" i="5"/>
  <c r="F7790" i="5"/>
  <c r="T7790" i="5"/>
  <c r="V7790" i="5" s="1"/>
  <c r="S7791" i="5"/>
  <c r="T7791" i="5" l="1"/>
  <c r="V7791" i="5" s="1"/>
  <c r="S7792" i="5"/>
  <c r="F7791" i="5"/>
  <c r="E7792" i="5"/>
  <c r="M7790" i="5"/>
  <c r="L7791" i="5"/>
  <c r="L7792" i="5" l="1"/>
  <c r="M7791" i="5"/>
  <c r="S7793" i="5"/>
  <c r="T7792" i="5"/>
  <c r="V7792" i="5" s="1"/>
  <c r="F7792" i="5"/>
  <c r="E7793" i="5"/>
  <c r="F7793" i="5" l="1"/>
  <c r="E7794" i="5"/>
  <c r="T7793" i="5"/>
  <c r="V7793" i="5" s="1"/>
  <c r="S7794" i="5"/>
  <c r="M7792" i="5"/>
  <c r="L7793" i="5"/>
  <c r="T7794" i="5" l="1"/>
  <c r="V7794" i="5" s="1"/>
  <c r="S7795" i="5"/>
  <c r="M7793" i="5"/>
  <c r="L7794" i="5"/>
  <c r="E7795" i="5"/>
  <c r="F7794" i="5"/>
  <c r="F7795" i="5" l="1"/>
  <c r="E7796" i="5"/>
  <c r="M7794" i="5"/>
  <c r="L7795" i="5"/>
  <c r="T7795" i="5"/>
  <c r="V7795" i="5" s="1"/>
  <c r="S7796" i="5"/>
  <c r="S7797" i="5" l="1"/>
  <c r="T7796" i="5"/>
  <c r="V7796" i="5" s="1"/>
  <c r="L7796" i="5"/>
  <c r="M7795" i="5"/>
  <c r="F7796" i="5"/>
  <c r="E7797" i="5"/>
  <c r="F7797" i="5" l="1"/>
  <c r="E7798" i="5"/>
  <c r="M7796" i="5"/>
  <c r="L7797" i="5"/>
  <c r="T7797" i="5"/>
  <c r="V7797" i="5" s="1"/>
  <c r="S7798" i="5"/>
  <c r="T7798" i="5" l="1"/>
  <c r="V7798" i="5" s="1"/>
  <c r="S7799" i="5"/>
  <c r="M7797" i="5"/>
  <c r="L7798" i="5"/>
  <c r="E7799" i="5"/>
  <c r="F7798" i="5"/>
  <c r="F7799" i="5" l="1"/>
  <c r="E7800" i="5"/>
  <c r="M7798" i="5"/>
  <c r="L7799" i="5"/>
  <c r="T7799" i="5"/>
  <c r="V7799" i="5" s="1"/>
  <c r="S7800" i="5"/>
  <c r="S7801" i="5" l="1"/>
  <c r="T7800" i="5"/>
  <c r="V7800" i="5" s="1"/>
  <c r="L7800" i="5"/>
  <c r="M7799" i="5"/>
  <c r="F7800" i="5"/>
  <c r="E7801" i="5"/>
  <c r="F7801" i="5" l="1"/>
  <c r="E7802" i="5"/>
  <c r="M7800" i="5"/>
  <c r="L7801" i="5"/>
  <c r="T7801" i="5"/>
  <c r="V7801" i="5" s="1"/>
  <c r="S7802" i="5"/>
  <c r="M7801" i="5" l="1"/>
  <c r="L7802" i="5"/>
  <c r="E7803" i="5"/>
  <c r="F7802" i="5"/>
  <c r="T7802" i="5"/>
  <c r="V7802" i="5" s="1"/>
  <c r="S7803" i="5"/>
  <c r="T7803" i="5" l="1"/>
  <c r="V7803" i="5" s="1"/>
  <c r="S7804" i="5"/>
  <c r="F7803" i="5"/>
  <c r="E7804" i="5"/>
  <c r="M7802" i="5"/>
  <c r="L7803" i="5"/>
  <c r="L7804" i="5" l="1"/>
  <c r="M7803" i="5"/>
  <c r="F7804" i="5"/>
  <c r="E7805" i="5"/>
  <c r="S7805" i="5"/>
  <c r="T7804" i="5"/>
  <c r="V7804" i="5" s="1"/>
  <c r="T7805" i="5" l="1"/>
  <c r="V7805" i="5" s="1"/>
  <c r="S7806" i="5"/>
  <c r="F7805" i="5"/>
  <c r="E7806" i="5"/>
  <c r="M7804" i="5"/>
  <c r="L7805" i="5"/>
  <c r="M7805" i="5" l="1"/>
  <c r="L7806" i="5"/>
  <c r="T7806" i="5"/>
  <c r="V7806" i="5" s="1"/>
  <c r="S7807" i="5"/>
  <c r="E7807" i="5"/>
  <c r="F7806" i="5"/>
  <c r="T7807" i="5" l="1"/>
  <c r="V7807" i="5" s="1"/>
  <c r="S7808" i="5"/>
  <c r="F7807" i="5"/>
  <c r="E7808" i="5"/>
  <c r="M7806" i="5"/>
  <c r="L7807" i="5"/>
  <c r="L7808" i="5" l="1"/>
  <c r="M7807" i="5"/>
  <c r="F7808" i="5"/>
  <c r="E7809" i="5"/>
  <c r="S7809" i="5"/>
  <c r="T7808" i="5"/>
  <c r="V7808" i="5" s="1"/>
  <c r="T7809" i="5" l="1"/>
  <c r="V7809" i="5" s="1"/>
  <c r="S7810" i="5"/>
  <c r="F7809" i="5"/>
  <c r="E7810" i="5"/>
  <c r="M7808" i="5"/>
  <c r="L7809" i="5"/>
  <c r="E7811" i="5" l="1"/>
  <c r="F7810" i="5"/>
  <c r="T7810" i="5"/>
  <c r="V7810" i="5" s="1"/>
  <c r="S7811" i="5"/>
  <c r="M7809" i="5"/>
  <c r="L7810" i="5"/>
  <c r="M7810" i="5" l="1"/>
  <c r="L7811" i="5"/>
  <c r="F7811" i="5"/>
  <c r="E7812" i="5"/>
  <c r="T7811" i="5"/>
  <c r="V7811" i="5" s="1"/>
  <c r="S7812" i="5"/>
  <c r="S7813" i="5" l="1"/>
  <c r="T7812" i="5"/>
  <c r="V7812" i="5" s="1"/>
  <c r="F7812" i="5"/>
  <c r="E7813" i="5"/>
  <c r="L7812" i="5"/>
  <c r="M7811" i="5"/>
  <c r="M7812" i="5" l="1"/>
  <c r="L7813" i="5"/>
  <c r="F7813" i="5"/>
  <c r="E7814" i="5"/>
  <c r="T7813" i="5"/>
  <c r="V7813" i="5" s="1"/>
  <c r="S7814" i="5"/>
  <c r="E7815" i="5" l="1"/>
  <c r="F7814" i="5"/>
  <c r="M7813" i="5"/>
  <c r="L7814" i="5"/>
  <c r="T7814" i="5"/>
  <c r="V7814" i="5" s="1"/>
  <c r="S7815" i="5"/>
  <c r="T7815" i="5" l="1"/>
  <c r="V7815" i="5" s="1"/>
  <c r="S7816" i="5"/>
  <c r="M7814" i="5"/>
  <c r="L7815" i="5"/>
  <c r="F7815" i="5"/>
  <c r="E7816" i="5"/>
  <c r="F7816" i="5" l="1"/>
  <c r="E7817" i="5"/>
  <c r="L7816" i="5"/>
  <c r="M7815" i="5"/>
  <c r="S7817" i="5"/>
  <c r="T7816" i="5"/>
  <c r="V7816" i="5" s="1"/>
  <c r="T7817" i="5" l="1"/>
  <c r="V7817" i="5" s="1"/>
  <c r="S7818" i="5"/>
  <c r="M7816" i="5"/>
  <c r="L7817" i="5"/>
  <c r="F7817" i="5"/>
  <c r="E7818" i="5"/>
  <c r="M7817" i="5" l="1"/>
  <c r="L7818" i="5"/>
  <c r="T7818" i="5"/>
  <c r="V7818" i="5" s="1"/>
  <c r="S7819" i="5"/>
  <c r="E7819" i="5"/>
  <c r="F7818" i="5"/>
  <c r="F7819" i="5" l="1"/>
  <c r="E7820" i="5"/>
  <c r="T7819" i="5"/>
  <c r="V7819" i="5" s="1"/>
  <c r="S7820" i="5"/>
  <c r="M7818" i="5"/>
  <c r="L7819" i="5"/>
  <c r="L7820" i="5" l="1"/>
  <c r="M7819" i="5"/>
  <c r="S7821" i="5"/>
  <c r="T7820" i="5"/>
  <c r="V7820" i="5" s="1"/>
  <c r="F7820" i="5"/>
  <c r="E7821" i="5"/>
  <c r="F7821" i="5" l="1"/>
  <c r="E7822" i="5"/>
  <c r="T7821" i="5"/>
  <c r="V7821" i="5" s="1"/>
  <c r="S7822" i="5"/>
  <c r="M7820" i="5"/>
  <c r="L7821" i="5"/>
  <c r="M7821" i="5" l="1"/>
  <c r="L7822" i="5"/>
  <c r="T7822" i="5"/>
  <c r="V7822" i="5" s="1"/>
  <c r="S7823" i="5"/>
  <c r="E7823" i="5"/>
  <c r="F7822" i="5"/>
  <c r="F7823" i="5" l="1"/>
  <c r="E7824" i="5"/>
  <c r="T7823" i="5"/>
  <c r="V7823" i="5" s="1"/>
  <c r="S7824" i="5"/>
  <c r="M7822" i="5"/>
  <c r="L7823" i="5"/>
  <c r="L7824" i="5" l="1"/>
  <c r="M7823" i="5"/>
  <c r="S7825" i="5"/>
  <c r="T7824" i="5"/>
  <c r="V7824" i="5" s="1"/>
  <c r="F7824" i="5"/>
  <c r="E7825" i="5"/>
  <c r="F7825" i="5" l="1"/>
  <c r="E7826" i="5"/>
  <c r="M7824" i="5"/>
  <c r="L7825" i="5"/>
  <c r="T7825" i="5"/>
  <c r="V7825" i="5" s="1"/>
  <c r="S7826" i="5"/>
  <c r="T7826" i="5" l="1"/>
  <c r="V7826" i="5" s="1"/>
  <c r="S7827" i="5"/>
  <c r="M7825" i="5"/>
  <c r="L7826" i="5"/>
  <c r="E7827" i="5"/>
  <c r="F7826" i="5"/>
  <c r="M7826" i="5" l="1"/>
  <c r="L7827" i="5"/>
  <c r="F7827" i="5"/>
  <c r="E7828" i="5"/>
  <c r="T7827" i="5"/>
  <c r="V7827" i="5" s="1"/>
  <c r="S7828" i="5"/>
  <c r="S7829" i="5" l="1"/>
  <c r="T7828" i="5"/>
  <c r="V7828" i="5" s="1"/>
  <c r="F7828" i="5"/>
  <c r="E7829" i="5"/>
  <c r="L7828" i="5"/>
  <c r="M7827" i="5"/>
  <c r="F7829" i="5" l="1"/>
  <c r="E7830" i="5"/>
  <c r="M7828" i="5"/>
  <c r="L7829" i="5"/>
  <c r="T7829" i="5"/>
  <c r="V7829" i="5" s="1"/>
  <c r="S7830" i="5"/>
  <c r="M7829" i="5" l="1"/>
  <c r="L7830" i="5"/>
  <c r="T7830" i="5"/>
  <c r="V7830" i="5" s="1"/>
  <c r="S7831" i="5"/>
  <c r="E7831" i="5"/>
  <c r="F7830" i="5"/>
  <c r="F7831" i="5" l="1"/>
  <c r="E7832" i="5"/>
  <c r="T7831" i="5"/>
  <c r="V7831" i="5" s="1"/>
  <c r="S7832" i="5"/>
  <c r="M7830" i="5"/>
  <c r="L7831" i="5"/>
  <c r="L7832" i="5" l="1"/>
  <c r="M7831" i="5"/>
  <c r="S7833" i="5"/>
  <c r="T7832" i="5"/>
  <c r="V7832" i="5" s="1"/>
  <c r="F7832" i="5"/>
  <c r="E7833" i="5"/>
  <c r="F7833" i="5" l="1"/>
  <c r="E7834" i="5"/>
  <c r="M7832" i="5"/>
  <c r="L7833" i="5"/>
  <c r="T7833" i="5"/>
  <c r="V7833" i="5" s="1"/>
  <c r="S7834" i="5"/>
  <c r="T7834" i="5" l="1"/>
  <c r="V7834" i="5" s="1"/>
  <c r="S7835" i="5"/>
  <c r="M7833" i="5"/>
  <c r="L7834" i="5"/>
  <c r="E7835" i="5"/>
  <c r="F7834" i="5"/>
  <c r="M7834" i="5" l="1"/>
  <c r="L7835" i="5"/>
  <c r="T7835" i="5"/>
  <c r="V7835" i="5" s="1"/>
  <c r="S7836" i="5"/>
  <c r="F7835" i="5"/>
  <c r="E7836" i="5"/>
  <c r="F7836" i="5" l="1"/>
  <c r="E7837" i="5"/>
  <c r="S7837" i="5"/>
  <c r="T7836" i="5"/>
  <c r="V7836" i="5" s="1"/>
  <c r="L7836" i="5"/>
  <c r="M7835" i="5"/>
  <c r="M7836" i="5" l="1"/>
  <c r="L7837" i="5"/>
  <c r="T7837" i="5"/>
  <c r="V7837" i="5" s="1"/>
  <c r="S7838" i="5"/>
  <c r="F7837" i="5"/>
  <c r="E7838" i="5"/>
  <c r="T7838" i="5" l="1"/>
  <c r="V7838" i="5" s="1"/>
  <c r="S7839" i="5"/>
  <c r="E7839" i="5"/>
  <c r="F7838" i="5"/>
  <c r="M7837" i="5"/>
  <c r="L7838" i="5"/>
  <c r="M7838" i="5" l="1"/>
  <c r="L7839" i="5"/>
  <c r="F7839" i="5"/>
  <c r="E7840" i="5"/>
  <c r="T7839" i="5"/>
  <c r="V7839" i="5" s="1"/>
  <c r="S7840" i="5"/>
  <c r="F7840" i="5" l="1"/>
  <c r="E7841" i="5"/>
  <c r="S7841" i="5"/>
  <c r="T7840" i="5"/>
  <c r="V7840" i="5" s="1"/>
  <c r="L7840" i="5"/>
  <c r="M7839" i="5"/>
  <c r="M7840" i="5" l="1"/>
  <c r="L7841" i="5"/>
  <c r="T7841" i="5"/>
  <c r="V7841" i="5" s="1"/>
  <c r="S7842" i="5"/>
  <c r="F7841" i="5"/>
  <c r="E7842" i="5"/>
  <c r="E7843" i="5" l="1"/>
  <c r="F7842" i="5"/>
  <c r="T7842" i="5"/>
  <c r="V7842" i="5" s="1"/>
  <c r="S7843" i="5"/>
  <c r="M7841" i="5"/>
  <c r="L7842" i="5"/>
  <c r="M7842" i="5" l="1"/>
  <c r="L7843" i="5"/>
  <c r="T7843" i="5"/>
  <c r="V7843" i="5" s="1"/>
  <c r="S7844" i="5"/>
  <c r="F7843" i="5"/>
  <c r="E7844" i="5"/>
  <c r="S7845" i="5" l="1"/>
  <c r="T7844" i="5"/>
  <c r="V7844" i="5" s="1"/>
  <c r="F7844" i="5"/>
  <c r="E7845" i="5"/>
  <c r="L7844" i="5"/>
  <c r="M7843" i="5"/>
  <c r="M7844" i="5" l="1"/>
  <c r="L7845" i="5"/>
  <c r="F7845" i="5"/>
  <c r="E7846" i="5"/>
  <c r="T7845" i="5"/>
  <c r="V7845" i="5" s="1"/>
  <c r="S7846" i="5"/>
  <c r="E7847" i="5" l="1"/>
  <c r="F7846" i="5"/>
  <c r="T7846" i="5"/>
  <c r="V7846" i="5" s="1"/>
  <c r="S7847" i="5"/>
  <c r="M7845" i="5"/>
  <c r="L7846" i="5"/>
  <c r="M7846" i="5" l="1"/>
  <c r="L7847" i="5"/>
  <c r="T7847" i="5"/>
  <c r="V7847" i="5" s="1"/>
  <c r="S7848" i="5"/>
  <c r="F7847" i="5"/>
  <c r="E7848" i="5"/>
  <c r="F7848" i="5" l="1"/>
  <c r="E7849" i="5"/>
  <c r="S7849" i="5"/>
  <c r="T7848" i="5"/>
  <c r="V7848" i="5" s="1"/>
  <c r="L7848" i="5"/>
  <c r="M7847" i="5"/>
  <c r="M7848" i="5" l="1"/>
  <c r="L7849" i="5"/>
  <c r="T7849" i="5"/>
  <c r="V7849" i="5" s="1"/>
  <c r="S7850" i="5"/>
  <c r="F7849" i="5"/>
  <c r="E7850" i="5"/>
  <c r="T7850" i="5" l="1"/>
  <c r="V7850" i="5" s="1"/>
  <c r="S7851" i="5"/>
  <c r="M7849" i="5"/>
  <c r="L7850" i="5"/>
  <c r="E7851" i="5"/>
  <c r="F7850" i="5"/>
  <c r="M7850" i="5" l="1"/>
  <c r="L7851" i="5"/>
  <c r="F7851" i="5"/>
  <c r="E7852" i="5"/>
  <c r="T7851" i="5"/>
  <c r="V7851" i="5" s="1"/>
  <c r="S7852" i="5"/>
  <c r="S7853" i="5" l="1"/>
  <c r="T7852" i="5"/>
  <c r="V7852" i="5" s="1"/>
  <c r="F7852" i="5"/>
  <c r="E7853" i="5"/>
  <c r="L7852" i="5"/>
  <c r="M7851" i="5"/>
  <c r="M7852" i="5" l="1"/>
  <c r="L7853" i="5"/>
  <c r="F7853" i="5"/>
  <c r="E7854" i="5"/>
  <c r="T7853" i="5"/>
  <c r="V7853" i="5" s="1"/>
  <c r="S7854" i="5"/>
  <c r="E7855" i="5" l="1"/>
  <c r="F7854" i="5"/>
  <c r="T7854" i="5"/>
  <c r="V7854" i="5" s="1"/>
  <c r="S7855" i="5"/>
  <c r="M7853" i="5"/>
  <c r="L7854" i="5"/>
  <c r="M7854" i="5" l="1"/>
  <c r="L7855" i="5"/>
  <c r="T7855" i="5"/>
  <c r="V7855" i="5" s="1"/>
  <c r="S7856" i="5"/>
  <c r="F7855" i="5"/>
  <c r="E7856" i="5"/>
  <c r="S7857" i="5" l="1"/>
  <c r="T7856" i="5"/>
  <c r="V7856" i="5" s="1"/>
  <c r="F7856" i="5"/>
  <c r="E7857" i="5"/>
  <c r="L7856" i="5"/>
  <c r="M7855" i="5"/>
  <c r="F7857" i="5" l="1"/>
  <c r="E7858" i="5"/>
  <c r="T7857" i="5"/>
  <c r="V7857" i="5" s="1"/>
  <c r="S7858" i="5"/>
  <c r="M7856" i="5"/>
  <c r="L7857" i="5"/>
  <c r="E7859" i="5" l="1"/>
  <c r="F7858" i="5"/>
  <c r="M7857" i="5"/>
  <c r="L7858" i="5"/>
  <c r="T7858" i="5"/>
  <c r="V7858" i="5" s="1"/>
  <c r="S7859" i="5"/>
  <c r="T7859" i="5" l="1"/>
  <c r="V7859" i="5" s="1"/>
  <c r="S7860" i="5"/>
  <c r="M7858" i="5"/>
  <c r="L7859" i="5"/>
  <c r="F7859" i="5"/>
  <c r="E7860" i="5"/>
  <c r="F7860" i="5" l="1"/>
  <c r="E7861" i="5"/>
  <c r="L7860" i="5"/>
  <c r="M7859" i="5"/>
  <c r="S7861" i="5"/>
  <c r="T7860" i="5"/>
  <c r="V7860" i="5" s="1"/>
  <c r="T7861" i="5" l="1"/>
  <c r="V7861" i="5" s="1"/>
  <c r="S7862" i="5"/>
  <c r="M7860" i="5"/>
  <c r="L7861" i="5"/>
  <c r="F7861" i="5"/>
  <c r="E7862" i="5"/>
  <c r="E7863" i="5" l="1"/>
  <c r="F7862" i="5"/>
  <c r="M7861" i="5"/>
  <c r="L7862" i="5"/>
  <c r="T7862" i="5"/>
  <c r="V7862" i="5" s="1"/>
  <c r="S7863" i="5"/>
  <c r="T7863" i="5" l="1"/>
  <c r="V7863" i="5" s="1"/>
  <c r="S7864" i="5"/>
  <c r="M7862" i="5"/>
  <c r="L7863" i="5"/>
  <c r="F7863" i="5"/>
  <c r="E7864" i="5"/>
  <c r="F7864" i="5" l="1"/>
  <c r="E7865" i="5"/>
  <c r="L7864" i="5"/>
  <c r="M7863" i="5"/>
  <c r="S7865" i="5"/>
  <c r="T7864" i="5"/>
  <c r="V7864" i="5" s="1"/>
  <c r="T7865" i="5" l="1"/>
  <c r="V7865" i="5" s="1"/>
  <c r="S7866" i="5"/>
  <c r="M7864" i="5"/>
  <c r="L7865" i="5"/>
  <c r="F7865" i="5"/>
  <c r="E7866" i="5"/>
  <c r="M7865" i="5" l="1"/>
  <c r="L7866" i="5"/>
  <c r="E7867" i="5"/>
  <c r="F7866" i="5"/>
  <c r="T7866" i="5"/>
  <c r="V7866" i="5" s="1"/>
  <c r="S7867" i="5"/>
  <c r="T7867" i="5" l="1"/>
  <c r="V7867" i="5" s="1"/>
  <c r="S7868" i="5"/>
  <c r="F7867" i="5"/>
  <c r="E7868" i="5"/>
  <c r="M7866" i="5"/>
  <c r="L7867" i="5"/>
  <c r="F7868" i="5" l="1"/>
  <c r="E7869" i="5"/>
  <c r="S7869" i="5"/>
  <c r="T7868" i="5"/>
  <c r="V7868" i="5" s="1"/>
  <c r="L7868" i="5"/>
  <c r="M7867" i="5"/>
  <c r="T7869" i="5" l="1"/>
  <c r="V7869" i="5" s="1"/>
  <c r="S7870" i="5"/>
  <c r="M7868" i="5"/>
  <c r="L7869" i="5"/>
  <c r="F7869" i="5"/>
  <c r="E7870" i="5"/>
  <c r="E7871" i="5" l="1"/>
  <c r="F7870" i="5"/>
  <c r="M7869" i="5"/>
  <c r="L7870" i="5"/>
  <c r="T7870" i="5"/>
  <c r="V7870" i="5" s="1"/>
  <c r="S7871" i="5"/>
  <c r="S7872" i="5" l="1"/>
  <c r="T7871" i="5"/>
  <c r="V7871" i="5" s="1"/>
  <c r="F7871" i="5"/>
  <c r="E7872" i="5"/>
  <c r="M7870" i="5"/>
  <c r="L7871" i="5"/>
  <c r="L7872" i="5" l="1"/>
  <c r="M7871" i="5"/>
  <c r="F7872" i="5"/>
  <c r="E7873" i="5"/>
  <c r="S7873" i="5"/>
  <c r="T7872" i="5"/>
  <c r="V7872" i="5" s="1"/>
  <c r="E7874" i="5" l="1"/>
  <c r="F7873" i="5"/>
  <c r="S7874" i="5"/>
  <c r="T7873" i="5"/>
  <c r="V7873" i="5" s="1"/>
  <c r="M7872" i="5"/>
  <c r="L7873" i="5"/>
  <c r="L7874" i="5" l="1"/>
  <c r="M7873" i="5"/>
  <c r="S7875" i="5"/>
  <c r="T7874" i="5"/>
  <c r="V7874" i="5" s="1"/>
  <c r="E7875" i="5"/>
  <c r="F7874" i="5"/>
  <c r="E7876" i="5" l="1"/>
  <c r="F7875" i="5"/>
  <c r="S7876" i="5"/>
  <c r="T7875" i="5"/>
  <c r="V7875" i="5" s="1"/>
  <c r="M7874" i="5"/>
  <c r="L7875" i="5"/>
  <c r="L7876" i="5" l="1"/>
  <c r="M7875" i="5"/>
  <c r="S7877" i="5"/>
  <c r="T7876" i="5"/>
  <c r="V7876" i="5" s="1"/>
  <c r="E7877" i="5"/>
  <c r="F7876" i="5"/>
  <c r="E7878" i="5" l="1"/>
  <c r="F7877" i="5"/>
  <c r="M7876" i="5"/>
  <c r="L7877" i="5"/>
  <c r="S7878" i="5"/>
  <c r="T7877" i="5"/>
  <c r="V7877" i="5" s="1"/>
  <c r="L7878" i="5" l="1"/>
  <c r="M7877" i="5"/>
  <c r="E7879" i="5"/>
  <c r="F7878" i="5"/>
  <c r="S7879" i="5"/>
  <c r="T7878" i="5"/>
  <c r="V7878" i="5" s="1"/>
  <c r="S7880" i="5" l="1"/>
  <c r="T7879" i="5"/>
  <c r="V7879" i="5" s="1"/>
  <c r="E7880" i="5"/>
  <c r="F7879" i="5"/>
  <c r="M7878" i="5"/>
  <c r="L7879" i="5"/>
  <c r="L7880" i="5" l="1"/>
  <c r="M7879" i="5"/>
  <c r="S7881" i="5"/>
  <c r="T7880" i="5"/>
  <c r="V7880" i="5" s="1"/>
  <c r="E7881" i="5"/>
  <c r="F7880" i="5"/>
  <c r="M7880" i="5" l="1"/>
  <c r="L7881" i="5"/>
  <c r="E7882" i="5"/>
  <c r="F7881" i="5"/>
  <c r="S7882" i="5"/>
  <c r="T7881" i="5"/>
  <c r="V7881" i="5" s="1"/>
  <c r="E7883" i="5" l="1"/>
  <c r="F7882" i="5"/>
  <c r="L7882" i="5"/>
  <c r="M7881" i="5"/>
  <c r="S7883" i="5"/>
  <c r="T7882" i="5"/>
  <c r="V7882" i="5" s="1"/>
  <c r="F7883" i="5" l="1"/>
  <c r="E7884" i="5"/>
  <c r="S7884" i="5"/>
  <c r="T7883" i="5"/>
  <c r="V7883" i="5" s="1"/>
  <c r="M7882" i="5"/>
  <c r="L7883" i="5"/>
  <c r="S7885" i="5" l="1"/>
  <c r="T7884" i="5"/>
  <c r="V7884" i="5" s="1"/>
  <c r="L7884" i="5"/>
  <c r="M7883" i="5"/>
  <c r="E7885" i="5"/>
  <c r="F7884" i="5"/>
  <c r="M7884" i="5" l="1"/>
  <c r="L7885" i="5"/>
  <c r="S7886" i="5"/>
  <c r="T7885" i="5"/>
  <c r="V7885" i="5" s="1"/>
  <c r="F7885" i="5"/>
  <c r="E7886" i="5"/>
  <c r="E7887" i="5" l="1"/>
  <c r="F7886" i="5"/>
  <c r="T7886" i="5"/>
  <c r="V7886" i="5" s="1"/>
  <c r="S7887" i="5"/>
  <c r="M7885" i="5"/>
  <c r="L7886" i="5"/>
  <c r="L7887" i="5" l="1"/>
  <c r="M7886" i="5"/>
  <c r="S7888" i="5"/>
  <c r="T7887" i="5"/>
  <c r="V7887" i="5" s="1"/>
  <c r="F7887" i="5"/>
  <c r="E7888" i="5"/>
  <c r="S7889" i="5" l="1"/>
  <c r="T7888" i="5"/>
  <c r="V7888" i="5" s="1"/>
  <c r="L7888" i="5"/>
  <c r="M7887" i="5"/>
  <c r="F7888" i="5"/>
  <c r="E7889" i="5"/>
  <c r="E7890" i="5" l="1"/>
  <c r="F7889" i="5"/>
  <c r="L7889" i="5"/>
  <c r="M7888" i="5"/>
  <c r="T7889" i="5"/>
  <c r="V7889" i="5" s="1"/>
  <c r="S7890" i="5"/>
  <c r="T7890" i="5" l="1"/>
  <c r="V7890" i="5" s="1"/>
  <c r="S7891" i="5"/>
  <c r="M7889" i="5"/>
  <c r="L7890" i="5"/>
  <c r="E7891" i="5"/>
  <c r="F7890" i="5"/>
  <c r="E7892" i="5" l="1"/>
  <c r="F7891" i="5"/>
  <c r="T7891" i="5"/>
  <c r="V7891" i="5" s="1"/>
  <c r="S7892" i="5"/>
  <c r="L7891" i="5"/>
  <c r="M7890" i="5"/>
  <c r="L7892" i="5" l="1"/>
  <c r="M7891" i="5"/>
  <c r="F7892" i="5"/>
  <c r="E7893" i="5"/>
  <c r="S7893" i="5"/>
  <c r="T7892" i="5"/>
  <c r="V7892" i="5" s="1"/>
  <c r="E7894" i="5" l="1"/>
  <c r="F7893" i="5"/>
  <c r="S7894" i="5"/>
  <c r="T7893" i="5"/>
  <c r="V7893" i="5" s="1"/>
  <c r="M7892" i="5"/>
  <c r="L7893" i="5"/>
  <c r="M7893" i="5" l="1"/>
  <c r="L7894" i="5"/>
  <c r="T7894" i="5"/>
  <c r="V7894" i="5" s="1"/>
  <c r="S7895" i="5"/>
  <c r="E7895" i="5"/>
  <c r="F7894" i="5"/>
  <c r="E7896" i="5" l="1"/>
  <c r="F7895" i="5"/>
  <c r="S7896" i="5"/>
  <c r="T7895" i="5"/>
  <c r="V7895" i="5" s="1"/>
  <c r="M7894" i="5"/>
  <c r="L7895" i="5"/>
  <c r="S7897" i="5" l="1"/>
  <c r="T7896" i="5"/>
  <c r="V7896" i="5" s="1"/>
  <c r="L7896" i="5"/>
  <c r="M7895" i="5"/>
  <c r="F7896" i="5"/>
  <c r="E7897" i="5"/>
  <c r="S7898" i="5" l="1"/>
  <c r="T7897" i="5"/>
  <c r="V7897" i="5" s="1"/>
  <c r="E7898" i="5"/>
  <c r="F7897" i="5"/>
  <c r="M7896" i="5"/>
  <c r="L7897" i="5"/>
  <c r="E7899" i="5" l="1"/>
  <c r="F7898" i="5"/>
  <c r="M7897" i="5"/>
  <c r="L7898" i="5"/>
  <c r="T7898" i="5"/>
  <c r="V7898" i="5" s="1"/>
  <c r="S7899" i="5"/>
  <c r="S7900" i="5" l="1"/>
  <c r="T7899" i="5"/>
  <c r="V7899" i="5" s="1"/>
  <c r="F7899" i="5"/>
  <c r="E7900" i="5"/>
  <c r="L7899" i="5"/>
  <c r="M7898" i="5"/>
  <c r="L7900" i="5" l="1"/>
  <c r="M7899" i="5"/>
  <c r="F7900" i="5"/>
  <c r="E7901" i="5"/>
  <c r="S7901" i="5"/>
  <c r="T7900" i="5"/>
  <c r="V7900" i="5" s="1"/>
  <c r="F7901" i="5" l="1"/>
  <c r="E7902" i="5"/>
  <c r="S7902" i="5"/>
  <c r="T7901" i="5"/>
  <c r="V7901" i="5" s="1"/>
  <c r="L7901" i="5"/>
  <c r="M7900" i="5"/>
  <c r="E7903" i="5" l="1"/>
  <c r="F7902" i="5"/>
  <c r="M7901" i="5"/>
  <c r="L7902" i="5"/>
  <c r="T7902" i="5"/>
  <c r="V7902" i="5" s="1"/>
  <c r="S7903" i="5"/>
  <c r="T7903" i="5" l="1"/>
  <c r="V7903" i="5" s="1"/>
  <c r="S7904" i="5"/>
  <c r="M7902" i="5"/>
  <c r="L7903" i="5"/>
  <c r="E7904" i="5"/>
  <c r="F7903" i="5"/>
  <c r="F7904" i="5" l="1"/>
  <c r="E7905" i="5"/>
  <c r="L7904" i="5"/>
  <c r="M7903" i="5"/>
  <c r="S7905" i="5"/>
  <c r="T7904" i="5"/>
  <c r="V7904" i="5" s="1"/>
  <c r="L7905" i="5" l="1"/>
  <c r="M7904" i="5"/>
  <c r="F7905" i="5"/>
  <c r="E7906" i="5"/>
  <c r="T7905" i="5"/>
  <c r="V7905" i="5" s="1"/>
  <c r="S7906" i="5"/>
  <c r="T7906" i="5" l="1"/>
  <c r="V7906" i="5" s="1"/>
  <c r="S7907" i="5"/>
  <c r="E7907" i="5"/>
  <c r="F7906" i="5"/>
  <c r="M7905" i="5"/>
  <c r="L7906" i="5"/>
  <c r="E7908" i="5" l="1"/>
  <c r="F7907" i="5"/>
  <c r="T7907" i="5"/>
  <c r="V7907" i="5" s="1"/>
  <c r="S7908" i="5"/>
  <c r="M7906" i="5"/>
  <c r="L7907" i="5"/>
  <c r="L7908" i="5" l="1"/>
  <c r="M7907" i="5"/>
  <c r="S7909" i="5"/>
  <c r="T7908" i="5"/>
  <c r="V7908" i="5" s="1"/>
  <c r="F7908" i="5"/>
  <c r="E7909" i="5"/>
  <c r="F7909" i="5" l="1"/>
  <c r="E7910" i="5"/>
  <c r="T7909" i="5"/>
  <c r="V7909" i="5" s="1"/>
  <c r="S7910" i="5"/>
  <c r="L7909" i="5"/>
  <c r="M7908" i="5"/>
  <c r="M7909" i="5" l="1"/>
  <c r="L7910" i="5"/>
  <c r="T7910" i="5"/>
  <c r="V7910" i="5" s="1"/>
  <c r="S7911" i="5"/>
  <c r="E7911" i="5"/>
  <c r="F7910" i="5"/>
  <c r="E7912" i="5" l="1"/>
  <c r="F7911" i="5"/>
  <c r="M7910" i="5"/>
  <c r="L7911" i="5"/>
  <c r="T7911" i="5"/>
  <c r="V7911" i="5" s="1"/>
  <c r="S7912" i="5"/>
  <c r="S7913" i="5" l="1"/>
  <c r="T7912" i="5"/>
  <c r="V7912" i="5" s="1"/>
  <c r="L7912" i="5"/>
  <c r="M7911" i="5"/>
  <c r="F7912" i="5"/>
  <c r="E7913" i="5"/>
  <c r="F7913" i="5" l="1"/>
  <c r="E7914" i="5"/>
  <c r="M7912" i="5"/>
  <c r="L7913" i="5"/>
  <c r="S7914" i="5"/>
  <c r="T7913" i="5"/>
  <c r="V7913" i="5" s="1"/>
  <c r="M7913" i="5" l="1"/>
  <c r="L7914" i="5"/>
  <c r="T7914" i="5"/>
  <c r="V7914" i="5" s="1"/>
  <c r="S7915" i="5"/>
  <c r="E7915" i="5"/>
  <c r="F7914" i="5"/>
  <c r="T7915" i="5" l="1"/>
  <c r="V7915" i="5" s="1"/>
  <c r="S7916" i="5"/>
  <c r="E7916" i="5"/>
  <c r="F7915" i="5"/>
  <c r="M7914" i="5"/>
  <c r="L7915" i="5"/>
  <c r="L7916" i="5" l="1"/>
  <c r="M7915" i="5"/>
  <c r="F7916" i="5"/>
  <c r="E7917" i="5"/>
  <c r="S7917" i="5"/>
  <c r="T7916" i="5"/>
  <c r="V7916" i="5" s="1"/>
  <c r="F7917" i="5" l="1"/>
  <c r="E7918" i="5"/>
  <c r="M7916" i="5"/>
  <c r="L7917" i="5"/>
  <c r="S7918" i="5"/>
  <c r="T7917" i="5"/>
  <c r="V7917" i="5" s="1"/>
  <c r="T7918" i="5" l="1"/>
  <c r="V7918" i="5" s="1"/>
  <c r="S7919" i="5"/>
  <c r="M7917" i="5"/>
  <c r="L7918" i="5"/>
  <c r="E7919" i="5"/>
  <c r="F7918" i="5"/>
  <c r="T7919" i="5" l="1"/>
  <c r="V7919" i="5" s="1"/>
  <c r="S7920" i="5"/>
  <c r="E7920" i="5"/>
  <c r="F7919" i="5"/>
  <c r="M7918" i="5"/>
  <c r="L7919" i="5"/>
  <c r="L7920" i="5" l="1"/>
  <c r="M7919" i="5"/>
  <c r="F7920" i="5"/>
  <c r="E7921" i="5"/>
  <c r="S7921" i="5"/>
  <c r="T7920" i="5"/>
  <c r="V7920" i="5" s="1"/>
  <c r="M7920" i="5" l="1"/>
  <c r="L7921" i="5"/>
  <c r="S7922" i="5"/>
  <c r="T7921" i="5"/>
  <c r="V7921" i="5" s="1"/>
  <c r="F7921" i="5"/>
  <c r="E7922" i="5"/>
  <c r="E7923" i="5" l="1"/>
  <c r="F7922" i="5"/>
  <c r="T7922" i="5"/>
  <c r="V7922" i="5" s="1"/>
  <c r="S7923" i="5"/>
  <c r="M7921" i="5"/>
  <c r="L7922" i="5"/>
  <c r="M7922" i="5" l="1"/>
  <c r="L7923" i="5"/>
  <c r="T7923" i="5"/>
  <c r="V7923" i="5" s="1"/>
  <c r="S7924" i="5"/>
  <c r="F7923" i="5"/>
  <c r="E7924" i="5"/>
  <c r="F7924" i="5" l="1"/>
  <c r="E7925" i="5"/>
  <c r="S7925" i="5"/>
  <c r="T7924" i="5"/>
  <c r="V7924" i="5" s="1"/>
  <c r="L7924" i="5"/>
  <c r="M7923" i="5"/>
  <c r="L7925" i="5" l="1"/>
  <c r="M7924" i="5"/>
  <c r="S7926" i="5"/>
  <c r="T7925" i="5"/>
  <c r="V7925" i="5" s="1"/>
  <c r="F7925" i="5"/>
  <c r="E7926" i="5"/>
  <c r="T7926" i="5" l="1"/>
  <c r="V7926" i="5" s="1"/>
  <c r="S7927" i="5"/>
  <c r="M7925" i="5"/>
  <c r="L7926" i="5"/>
  <c r="E7927" i="5"/>
  <c r="F7926" i="5"/>
  <c r="F7927" i="5" l="1"/>
  <c r="E7928" i="5"/>
  <c r="M7926" i="5"/>
  <c r="L7927" i="5"/>
  <c r="T7927" i="5"/>
  <c r="V7927" i="5" s="1"/>
  <c r="S7928" i="5"/>
  <c r="S7929" i="5" l="1"/>
  <c r="T7928" i="5"/>
  <c r="V7928" i="5" s="1"/>
  <c r="L7928" i="5"/>
  <c r="M7927" i="5"/>
  <c r="F7928" i="5"/>
  <c r="E7929" i="5"/>
  <c r="L7929" i="5" l="1"/>
  <c r="M7928" i="5"/>
  <c r="F7929" i="5"/>
  <c r="E7930" i="5"/>
  <c r="S7930" i="5"/>
  <c r="T7929" i="5"/>
  <c r="V7929" i="5" s="1"/>
  <c r="T7930" i="5" l="1"/>
  <c r="V7930" i="5" s="1"/>
  <c r="S7931" i="5"/>
  <c r="M7929" i="5"/>
  <c r="L7930" i="5"/>
  <c r="E7931" i="5"/>
  <c r="F7930" i="5"/>
  <c r="F7931" i="5" l="1"/>
  <c r="E7932" i="5"/>
  <c r="M7930" i="5"/>
  <c r="L7931" i="5"/>
  <c r="T7931" i="5"/>
  <c r="V7931" i="5" s="1"/>
  <c r="S7932" i="5"/>
  <c r="L7932" i="5" l="1"/>
  <c r="M7931" i="5"/>
  <c r="S7933" i="5"/>
  <c r="T7932" i="5"/>
  <c r="V7932" i="5" s="1"/>
  <c r="F7932" i="5"/>
  <c r="E7933" i="5"/>
  <c r="F7933" i="5" l="1"/>
  <c r="E7934" i="5"/>
  <c r="T7933" i="5"/>
  <c r="V7933" i="5" s="1"/>
  <c r="S7934" i="5"/>
  <c r="L7933" i="5"/>
  <c r="M7932" i="5"/>
  <c r="M7933" i="5" l="1"/>
  <c r="L7934" i="5"/>
  <c r="T7934" i="5"/>
  <c r="V7934" i="5" s="1"/>
  <c r="S7935" i="5"/>
  <c r="E7935" i="5"/>
  <c r="F7934" i="5"/>
  <c r="E7936" i="5" l="1"/>
  <c r="F7935" i="5"/>
  <c r="T7935" i="5"/>
  <c r="V7935" i="5" s="1"/>
  <c r="S7936" i="5"/>
  <c r="M7934" i="5"/>
  <c r="L7935" i="5"/>
  <c r="L7936" i="5" l="1"/>
  <c r="M7935" i="5"/>
  <c r="S7937" i="5"/>
  <c r="T7936" i="5"/>
  <c r="V7936" i="5" s="1"/>
  <c r="F7936" i="5"/>
  <c r="E7937" i="5"/>
  <c r="F7937" i="5" l="1"/>
  <c r="E7938" i="5"/>
  <c r="T7937" i="5"/>
  <c r="V7937" i="5" s="1"/>
  <c r="S7938" i="5"/>
  <c r="L7937" i="5"/>
  <c r="M7936" i="5"/>
  <c r="M7937" i="5" l="1"/>
  <c r="L7938" i="5"/>
  <c r="T7938" i="5"/>
  <c r="V7938" i="5" s="1"/>
  <c r="S7939" i="5"/>
  <c r="E7939" i="5"/>
  <c r="F7938" i="5"/>
  <c r="E7940" i="5" l="1"/>
  <c r="F7939" i="5"/>
  <c r="M7938" i="5"/>
  <c r="L7939" i="5"/>
  <c r="T7939" i="5"/>
  <c r="V7939" i="5" s="1"/>
  <c r="S7940" i="5"/>
  <c r="S7941" i="5" l="1"/>
  <c r="T7940" i="5"/>
  <c r="V7940" i="5" s="1"/>
  <c r="L7940" i="5"/>
  <c r="M7939" i="5"/>
  <c r="F7940" i="5"/>
  <c r="E7941" i="5"/>
  <c r="F7941" i="5" l="1"/>
  <c r="E7942" i="5"/>
  <c r="L7941" i="5"/>
  <c r="M7940" i="5"/>
  <c r="T7941" i="5"/>
  <c r="V7941" i="5" s="1"/>
  <c r="S7942" i="5"/>
  <c r="T7942" i="5" l="1"/>
  <c r="V7942" i="5" s="1"/>
  <c r="S7943" i="5"/>
  <c r="M7941" i="5"/>
  <c r="L7942" i="5"/>
  <c r="E7943" i="5"/>
  <c r="F7942" i="5"/>
  <c r="E7944" i="5" l="1"/>
  <c r="F7943" i="5"/>
  <c r="M7942" i="5"/>
  <c r="L7943" i="5"/>
  <c r="T7943" i="5"/>
  <c r="V7943" i="5" s="1"/>
  <c r="S7944" i="5"/>
  <c r="S7945" i="5" l="1"/>
  <c r="T7944" i="5"/>
  <c r="V7944" i="5" s="1"/>
  <c r="L7944" i="5"/>
  <c r="M7943" i="5"/>
  <c r="F7944" i="5"/>
  <c r="E7945" i="5"/>
  <c r="M7944" i="5" l="1"/>
  <c r="L7945" i="5"/>
  <c r="S7946" i="5"/>
  <c r="T7945" i="5"/>
  <c r="V7945" i="5" s="1"/>
  <c r="F7945" i="5"/>
  <c r="E7946" i="5"/>
  <c r="E7947" i="5" l="1"/>
  <c r="F7946" i="5"/>
  <c r="T7946" i="5"/>
  <c r="V7946" i="5" s="1"/>
  <c r="S7947" i="5"/>
  <c r="M7945" i="5"/>
  <c r="L7946" i="5"/>
  <c r="M7946" i="5" l="1"/>
  <c r="L7947" i="5"/>
  <c r="T7947" i="5"/>
  <c r="V7947" i="5" s="1"/>
  <c r="S7948" i="5"/>
  <c r="E7948" i="5"/>
  <c r="F7947" i="5"/>
  <c r="F7948" i="5" l="1"/>
  <c r="E7949" i="5"/>
  <c r="S7949" i="5"/>
  <c r="T7948" i="5"/>
  <c r="V7948" i="5" s="1"/>
  <c r="L7948" i="5"/>
  <c r="M7947" i="5"/>
  <c r="S7950" i="5" l="1"/>
  <c r="T7949" i="5"/>
  <c r="V7949" i="5" s="1"/>
  <c r="M7948" i="5"/>
  <c r="L7949" i="5"/>
  <c r="F7949" i="5"/>
  <c r="E7950" i="5"/>
  <c r="E7951" i="5" l="1"/>
  <c r="F7950" i="5"/>
  <c r="M7949" i="5"/>
  <c r="L7950" i="5"/>
  <c r="T7950" i="5"/>
  <c r="V7950" i="5" s="1"/>
  <c r="S7951" i="5"/>
  <c r="T7951" i="5" l="1"/>
  <c r="V7951" i="5" s="1"/>
  <c r="S7952" i="5"/>
  <c r="M7950" i="5"/>
  <c r="L7951" i="5"/>
  <c r="E7952" i="5"/>
  <c r="F7951" i="5"/>
  <c r="F7952" i="5" l="1"/>
  <c r="E7953" i="5"/>
  <c r="L7952" i="5"/>
  <c r="M7951" i="5"/>
  <c r="S7953" i="5"/>
  <c r="T7952" i="5"/>
  <c r="V7952" i="5" s="1"/>
  <c r="S7954" i="5" l="1"/>
  <c r="T7953" i="5"/>
  <c r="V7953" i="5" s="1"/>
  <c r="M7952" i="5"/>
  <c r="L7953" i="5"/>
  <c r="F7953" i="5"/>
  <c r="E7954" i="5"/>
  <c r="E7955" i="5" l="1"/>
  <c r="F7954" i="5"/>
  <c r="M7953" i="5"/>
  <c r="L7954" i="5"/>
  <c r="T7954" i="5"/>
  <c r="V7954" i="5" s="1"/>
  <c r="S7955" i="5"/>
  <c r="T7955" i="5" l="1"/>
  <c r="V7955" i="5" s="1"/>
  <c r="S7956" i="5"/>
  <c r="M7954" i="5"/>
  <c r="L7955" i="5"/>
  <c r="E7956" i="5"/>
  <c r="F7955" i="5"/>
  <c r="F7956" i="5" l="1"/>
  <c r="E7957" i="5"/>
  <c r="L7956" i="5"/>
  <c r="M7955" i="5"/>
  <c r="S7957" i="5"/>
  <c r="T7956" i="5"/>
  <c r="V7956" i="5" s="1"/>
  <c r="S7958" i="5" l="1"/>
  <c r="T7957" i="5"/>
  <c r="V7957" i="5" s="1"/>
  <c r="M7956" i="5"/>
  <c r="L7957" i="5"/>
  <c r="F7957" i="5"/>
  <c r="E7958" i="5"/>
  <c r="M7957" i="5" l="1"/>
  <c r="L7958" i="5"/>
  <c r="E7959" i="5"/>
  <c r="F7958" i="5"/>
  <c r="T7958" i="5"/>
  <c r="V7958" i="5" s="1"/>
  <c r="S7959" i="5"/>
  <c r="T7959" i="5" l="1"/>
  <c r="V7959" i="5" s="1"/>
  <c r="S7960" i="5"/>
  <c r="E7960" i="5"/>
  <c r="F7959" i="5"/>
  <c r="M7958" i="5"/>
  <c r="L7959" i="5"/>
  <c r="L7960" i="5" l="1"/>
  <c r="M7959" i="5"/>
  <c r="S7961" i="5"/>
  <c r="T7960" i="5"/>
  <c r="V7960" i="5" s="1"/>
  <c r="F7960" i="5"/>
  <c r="E7961" i="5"/>
  <c r="F7961" i="5" l="1"/>
  <c r="E7962" i="5"/>
  <c r="S7962" i="5"/>
  <c r="T7961" i="5"/>
  <c r="V7961" i="5" s="1"/>
  <c r="L7961" i="5"/>
  <c r="M7960" i="5"/>
  <c r="M7961" i="5" l="1"/>
  <c r="L7962" i="5"/>
  <c r="T7962" i="5"/>
  <c r="V7962" i="5" s="1"/>
  <c r="S7963" i="5"/>
  <c r="E7963" i="5"/>
  <c r="F7962" i="5"/>
  <c r="T7963" i="5" l="1"/>
  <c r="V7963" i="5" s="1"/>
  <c r="S7964" i="5"/>
  <c r="E7964" i="5"/>
  <c r="F7963" i="5"/>
  <c r="M7962" i="5"/>
  <c r="L7963" i="5"/>
  <c r="L7964" i="5" l="1"/>
  <c r="M7963" i="5"/>
  <c r="F7964" i="5"/>
  <c r="E7965" i="5"/>
  <c r="S7965" i="5"/>
  <c r="T7964" i="5"/>
  <c r="V7964" i="5" s="1"/>
  <c r="T7965" i="5" l="1"/>
  <c r="V7965" i="5" s="1"/>
  <c r="S7966" i="5"/>
  <c r="F7965" i="5"/>
  <c r="E7966" i="5"/>
  <c r="L7965" i="5"/>
  <c r="M7964" i="5"/>
  <c r="T7966" i="5" l="1"/>
  <c r="V7966" i="5" s="1"/>
  <c r="S7967" i="5"/>
  <c r="M7965" i="5"/>
  <c r="L7966" i="5"/>
  <c r="E7967" i="5"/>
  <c r="F7966" i="5"/>
  <c r="E7968" i="5" l="1"/>
  <c r="F7967" i="5"/>
  <c r="M7966" i="5"/>
  <c r="L7967" i="5"/>
  <c r="T7967" i="5"/>
  <c r="V7967" i="5" s="1"/>
  <c r="S7968" i="5"/>
  <c r="L7968" i="5" l="1"/>
  <c r="M7967" i="5"/>
  <c r="F7968" i="5"/>
  <c r="E7969" i="5"/>
  <c r="S7969" i="5"/>
  <c r="T7968" i="5"/>
  <c r="V7968" i="5" s="1"/>
  <c r="S7970" i="5" l="1"/>
  <c r="T7969" i="5"/>
  <c r="V7969" i="5" s="1"/>
  <c r="F7969" i="5"/>
  <c r="E7970" i="5"/>
  <c r="L7969" i="5"/>
  <c r="M7968" i="5"/>
  <c r="M7969" i="5" l="1"/>
  <c r="L7970" i="5"/>
  <c r="E7971" i="5"/>
  <c r="F7970" i="5"/>
  <c r="T7970" i="5"/>
  <c r="V7970" i="5" s="1"/>
  <c r="S7971" i="5"/>
  <c r="T7971" i="5" l="1"/>
  <c r="V7971" i="5" s="1"/>
  <c r="S7972" i="5"/>
  <c r="F7971" i="5"/>
  <c r="E7972" i="5"/>
  <c r="M7970" i="5"/>
  <c r="L7971" i="5"/>
  <c r="L7972" i="5" l="1"/>
  <c r="M7971" i="5"/>
  <c r="F7972" i="5"/>
  <c r="E7973" i="5"/>
  <c r="S7973" i="5"/>
  <c r="T7972" i="5"/>
  <c r="V7972" i="5" s="1"/>
  <c r="S7974" i="5" l="1"/>
  <c r="T7973" i="5"/>
  <c r="V7973" i="5" s="1"/>
  <c r="L7973" i="5"/>
  <c r="M7972" i="5"/>
  <c r="F7973" i="5"/>
  <c r="E7974" i="5"/>
  <c r="M7973" i="5" l="1"/>
  <c r="L7974" i="5"/>
  <c r="E7975" i="5"/>
  <c r="F7974" i="5"/>
  <c r="T7974" i="5"/>
  <c r="V7974" i="5" s="1"/>
  <c r="S7975" i="5"/>
  <c r="T7975" i="5" l="1"/>
  <c r="V7975" i="5" s="1"/>
  <c r="S7976" i="5"/>
  <c r="E7976" i="5"/>
  <c r="F7975" i="5"/>
  <c r="M7974" i="5"/>
  <c r="L7975" i="5"/>
  <c r="L7976" i="5" l="1"/>
  <c r="M7975" i="5"/>
  <c r="F7976" i="5"/>
  <c r="E7977" i="5"/>
  <c r="S7977" i="5"/>
  <c r="T7976" i="5"/>
  <c r="V7976" i="5" s="1"/>
  <c r="F7977" i="5" l="1"/>
  <c r="E7978" i="5"/>
  <c r="T7977" i="5"/>
  <c r="V7977" i="5" s="1"/>
  <c r="S7978" i="5"/>
  <c r="L7977" i="5"/>
  <c r="M7976" i="5"/>
  <c r="M7977" i="5" l="1"/>
  <c r="L7978" i="5"/>
  <c r="T7978" i="5"/>
  <c r="V7978" i="5" s="1"/>
  <c r="S7979" i="5"/>
  <c r="E7979" i="5"/>
  <c r="F7978" i="5"/>
  <c r="E7980" i="5" l="1"/>
  <c r="F7979" i="5"/>
  <c r="T7979" i="5"/>
  <c r="V7979" i="5" s="1"/>
  <c r="S7980" i="5"/>
  <c r="M7978" i="5"/>
  <c r="L7979" i="5"/>
  <c r="L7980" i="5" l="1"/>
  <c r="M7979" i="5"/>
  <c r="S7981" i="5"/>
  <c r="T7980" i="5"/>
  <c r="V7980" i="5" s="1"/>
  <c r="F7980" i="5"/>
  <c r="E7981" i="5"/>
  <c r="F7981" i="5" l="1"/>
  <c r="E7982" i="5"/>
  <c r="S7982" i="5"/>
  <c r="T7981" i="5"/>
  <c r="V7981" i="5" s="1"/>
  <c r="L7981" i="5"/>
  <c r="M7980" i="5"/>
  <c r="T7982" i="5" l="1"/>
  <c r="V7982" i="5" s="1"/>
  <c r="S7983" i="5"/>
  <c r="E7983" i="5"/>
  <c r="F7982" i="5"/>
  <c r="M7981" i="5"/>
  <c r="L7982" i="5"/>
  <c r="M7982" i="5" l="1"/>
  <c r="L7983" i="5"/>
  <c r="E7984" i="5"/>
  <c r="F7983" i="5"/>
  <c r="T7983" i="5"/>
  <c r="V7983" i="5" s="1"/>
  <c r="S7984" i="5"/>
  <c r="S7985" i="5" l="1"/>
  <c r="T7984" i="5"/>
  <c r="V7984" i="5" s="1"/>
  <c r="F7984" i="5"/>
  <c r="E7985" i="5"/>
  <c r="L7984" i="5"/>
  <c r="M7983" i="5"/>
  <c r="M7984" i="5" l="1"/>
  <c r="L7985" i="5"/>
  <c r="F7985" i="5"/>
  <c r="E7986" i="5"/>
  <c r="S7986" i="5"/>
  <c r="T7985" i="5"/>
  <c r="V7985" i="5" s="1"/>
  <c r="T7986" i="5" l="1"/>
  <c r="V7986" i="5" s="1"/>
  <c r="S7987" i="5"/>
  <c r="M7985" i="5"/>
  <c r="L7986" i="5"/>
  <c r="E7987" i="5"/>
  <c r="F7986" i="5"/>
  <c r="M7986" i="5" l="1"/>
  <c r="L7987" i="5"/>
  <c r="T7987" i="5"/>
  <c r="V7987" i="5" s="1"/>
  <c r="S7988" i="5"/>
  <c r="E7988" i="5"/>
  <c r="F7987" i="5"/>
  <c r="F7988" i="5" l="1"/>
  <c r="E7989" i="5"/>
  <c r="S7989" i="5"/>
  <c r="T7988" i="5"/>
  <c r="V7988" i="5" s="1"/>
  <c r="L7988" i="5"/>
  <c r="M7987" i="5"/>
  <c r="S7990" i="5" l="1"/>
  <c r="T7989" i="5"/>
  <c r="V7989" i="5" s="1"/>
  <c r="L7989" i="5"/>
  <c r="M7988" i="5"/>
  <c r="F7989" i="5"/>
  <c r="E7990" i="5"/>
  <c r="E7991" i="5" l="1"/>
  <c r="F7990" i="5"/>
  <c r="M7989" i="5"/>
  <c r="L7990" i="5"/>
  <c r="T7990" i="5"/>
  <c r="V7990" i="5" s="1"/>
  <c r="S7991" i="5"/>
  <c r="T7991" i="5" l="1"/>
  <c r="V7991" i="5" s="1"/>
  <c r="S7992" i="5"/>
  <c r="M7990" i="5"/>
  <c r="L7991" i="5"/>
  <c r="F7991" i="5"/>
  <c r="E7992" i="5"/>
  <c r="F7992" i="5" l="1"/>
  <c r="E7993" i="5"/>
  <c r="L7992" i="5"/>
  <c r="M7991" i="5"/>
  <c r="S7993" i="5"/>
  <c r="T7992" i="5"/>
  <c r="V7992" i="5" s="1"/>
  <c r="L7993" i="5" l="1"/>
  <c r="M7992" i="5"/>
  <c r="S7994" i="5"/>
  <c r="T7993" i="5"/>
  <c r="V7993" i="5" s="1"/>
  <c r="F7993" i="5"/>
  <c r="E7994" i="5"/>
  <c r="E7995" i="5" l="1"/>
  <c r="F7994" i="5"/>
  <c r="T7994" i="5"/>
  <c r="V7994" i="5" s="1"/>
  <c r="S7995" i="5"/>
  <c r="M7993" i="5"/>
  <c r="L7994" i="5"/>
  <c r="T7995" i="5" l="1"/>
  <c r="V7995" i="5" s="1"/>
  <c r="S7996" i="5"/>
  <c r="M7994" i="5"/>
  <c r="L7995" i="5"/>
  <c r="E7996" i="5"/>
  <c r="F7995" i="5"/>
  <c r="F7996" i="5" l="1"/>
  <c r="E7997" i="5"/>
  <c r="L7996" i="5"/>
  <c r="M7995" i="5"/>
  <c r="S7997" i="5"/>
  <c r="T7996" i="5"/>
  <c r="V7996" i="5" s="1"/>
  <c r="S7998" i="5" l="1"/>
  <c r="T7997" i="5"/>
  <c r="V7997" i="5" s="1"/>
  <c r="L7997" i="5"/>
  <c r="M7996" i="5"/>
  <c r="F7997" i="5"/>
  <c r="E7998" i="5"/>
  <c r="E7999" i="5" l="1"/>
  <c r="F7998" i="5"/>
  <c r="M7997" i="5"/>
  <c r="L7998" i="5"/>
  <c r="T7998" i="5"/>
  <c r="V7998" i="5" s="1"/>
  <c r="S7999" i="5"/>
  <c r="T7999" i="5" l="1"/>
  <c r="V7999" i="5" s="1"/>
  <c r="S8000" i="5"/>
  <c r="M7998" i="5"/>
  <c r="L7999" i="5"/>
  <c r="F7999" i="5"/>
  <c r="E8000" i="5"/>
  <c r="L8000" i="5" l="1"/>
  <c r="M7999" i="5"/>
  <c r="S8001" i="5"/>
  <c r="T8000" i="5"/>
  <c r="V8000" i="5" s="1"/>
  <c r="F8000" i="5"/>
  <c r="E8001" i="5"/>
  <c r="S8002" i="5" l="1"/>
  <c r="T8001" i="5"/>
  <c r="V8001" i="5" s="1"/>
  <c r="L8001" i="5"/>
  <c r="M8000" i="5"/>
  <c r="F8001" i="5"/>
  <c r="E8002" i="5"/>
  <c r="E8003" i="5" l="1"/>
  <c r="F8002" i="5"/>
  <c r="M8001" i="5"/>
  <c r="L8002" i="5"/>
  <c r="T8002" i="5"/>
  <c r="V8002" i="5" s="1"/>
  <c r="S8003" i="5"/>
  <c r="M8002" i="5" l="1"/>
  <c r="L8003" i="5"/>
  <c r="T8003" i="5"/>
  <c r="V8003" i="5" s="1"/>
  <c r="S8004" i="5"/>
  <c r="E8004" i="5"/>
  <c r="F8003" i="5"/>
  <c r="F8004" i="5" l="1"/>
  <c r="E8005" i="5"/>
  <c r="S8005" i="5"/>
  <c r="T8004" i="5"/>
  <c r="V8004" i="5" s="1"/>
  <c r="L8004" i="5"/>
  <c r="M8003" i="5"/>
  <c r="L8005" i="5" l="1"/>
  <c r="M8004" i="5"/>
  <c r="S8006" i="5"/>
  <c r="T8005" i="5"/>
  <c r="V8005" i="5" s="1"/>
  <c r="F8005" i="5"/>
  <c r="E8006" i="5"/>
  <c r="E8007" i="5" l="1"/>
  <c r="F8006" i="5"/>
  <c r="M8005" i="5"/>
  <c r="L8006" i="5"/>
  <c r="T8006" i="5"/>
  <c r="V8006" i="5" s="1"/>
  <c r="S8007" i="5"/>
  <c r="T8007" i="5" l="1"/>
  <c r="V8007" i="5" s="1"/>
  <c r="S8008" i="5"/>
  <c r="M8006" i="5"/>
  <c r="L8007" i="5"/>
  <c r="E8008" i="5"/>
  <c r="F8007" i="5"/>
  <c r="F8008" i="5" l="1"/>
  <c r="E8009" i="5"/>
  <c r="S8009" i="5"/>
  <c r="T8008" i="5"/>
  <c r="V8008" i="5" s="1"/>
  <c r="L8008" i="5"/>
  <c r="M8007" i="5"/>
  <c r="L8009" i="5" l="1"/>
  <c r="M8008" i="5"/>
  <c r="S8010" i="5"/>
  <c r="T8009" i="5"/>
  <c r="V8009" i="5" s="1"/>
  <c r="F8009" i="5"/>
  <c r="E8010" i="5"/>
  <c r="E8011" i="5" l="1"/>
  <c r="F8010" i="5"/>
  <c r="T8010" i="5"/>
  <c r="V8010" i="5" s="1"/>
  <c r="S8011" i="5"/>
  <c r="M8009" i="5"/>
  <c r="L8010" i="5"/>
  <c r="M8010" i="5" l="1"/>
  <c r="L8011" i="5"/>
  <c r="T8011" i="5"/>
  <c r="V8011" i="5" s="1"/>
  <c r="S8012" i="5"/>
  <c r="E8012" i="5"/>
  <c r="F8011" i="5"/>
  <c r="F8012" i="5" l="1"/>
  <c r="E8013" i="5"/>
  <c r="S8013" i="5"/>
  <c r="T8012" i="5"/>
  <c r="V8012" i="5" s="1"/>
  <c r="L8012" i="5"/>
  <c r="M8011" i="5"/>
  <c r="L8013" i="5" l="1"/>
  <c r="M8012" i="5"/>
  <c r="S8014" i="5"/>
  <c r="T8013" i="5"/>
  <c r="V8013" i="5" s="1"/>
  <c r="F8013" i="5"/>
  <c r="E8014" i="5"/>
  <c r="E8015" i="5" l="1"/>
  <c r="F8014" i="5"/>
  <c r="M8013" i="5"/>
  <c r="L8014" i="5"/>
  <c r="T8014" i="5"/>
  <c r="V8014" i="5" s="1"/>
  <c r="S8015" i="5"/>
  <c r="T8015" i="5" l="1"/>
  <c r="V8015" i="5" s="1"/>
  <c r="S8016" i="5"/>
  <c r="M8014" i="5"/>
  <c r="L8015" i="5"/>
  <c r="E8016" i="5"/>
  <c r="F8015" i="5"/>
  <c r="F8016" i="5" l="1"/>
  <c r="E8017" i="5"/>
  <c r="L8016" i="5"/>
  <c r="M8015" i="5"/>
  <c r="S8017" i="5"/>
  <c r="T8016" i="5"/>
  <c r="V8016" i="5" s="1"/>
  <c r="L8017" i="5" l="1"/>
  <c r="M8016" i="5"/>
  <c r="S8018" i="5"/>
  <c r="T8017" i="5"/>
  <c r="V8017" i="5" s="1"/>
  <c r="F8017" i="5"/>
  <c r="E8018" i="5"/>
  <c r="E8019" i="5" l="1"/>
  <c r="F8018" i="5"/>
  <c r="T8018" i="5"/>
  <c r="V8018" i="5" s="1"/>
  <c r="S8019" i="5"/>
  <c r="M8017" i="5"/>
  <c r="L8018" i="5"/>
  <c r="T8019" i="5" l="1"/>
  <c r="V8019" i="5" s="1"/>
  <c r="S8020" i="5"/>
  <c r="E8020" i="5"/>
  <c r="F8019" i="5"/>
  <c r="M8018" i="5"/>
  <c r="L8019" i="5"/>
  <c r="L8020" i="5" l="1"/>
  <c r="M8019" i="5"/>
  <c r="F8020" i="5"/>
  <c r="E8021" i="5"/>
  <c r="S8021" i="5"/>
  <c r="T8020" i="5"/>
  <c r="V8020" i="5" s="1"/>
  <c r="S8022" i="5" l="1"/>
  <c r="T8021" i="5"/>
  <c r="V8021" i="5" s="1"/>
  <c r="F8021" i="5"/>
  <c r="E8022" i="5"/>
  <c r="L8021" i="5"/>
  <c r="M8020" i="5"/>
  <c r="M8021" i="5" l="1"/>
  <c r="L8022" i="5"/>
  <c r="E8023" i="5"/>
  <c r="F8022" i="5"/>
  <c r="T8022" i="5"/>
  <c r="V8022" i="5" s="1"/>
  <c r="S8023" i="5"/>
  <c r="T8023" i="5" l="1"/>
  <c r="V8023" i="5" s="1"/>
  <c r="S8024" i="5"/>
  <c r="E8024" i="5"/>
  <c r="F8023" i="5"/>
  <c r="M8022" i="5"/>
  <c r="L8023" i="5"/>
  <c r="L8024" i="5" l="1"/>
  <c r="M8023" i="5"/>
  <c r="S8025" i="5"/>
  <c r="T8024" i="5"/>
  <c r="V8024" i="5" s="1"/>
  <c r="F8024" i="5"/>
  <c r="E8025" i="5"/>
  <c r="F8025" i="5" l="1"/>
  <c r="E8026" i="5"/>
  <c r="S8026" i="5"/>
  <c r="T8025" i="5"/>
  <c r="V8025" i="5" s="1"/>
  <c r="L8025" i="5"/>
  <c r="M8024" i="5"/>
  <c r="T8026" i="5" l="1"/>
  <c r="V8026" i="5" s="1"/>
  <c r="S8027" i="5"/>
  <c r="M8025" i="5"/>
  <c r="L8026" i="5"/>
  <c r="E8027" i="5"/>
  <c r="F8026" i="5"/>
  <c r="E8028" i="5" l="1"/>
  <c r="F8027" i="5"/>
  <c r="M8026" i="5"/>
  <c r="L8027" i="5"/>
  <c r="T8027" i="5"/>
  <c r="V8027" i="5" s="1"/>
  <c r="S8028" i="5"/>
  <c r="L8028" i="5" l="1"/>
  <c r="M8027" i="5"/>
  <c r="F8028" i="5"/>
  <c r="E8029" i="5"/>
  <c r="S8029" i="5"/>
  <c r="T8028" i="5"/>
  <c r="V8028" i="5" s="1"/>
  <c r="S8030" i="5" l="1"/>
  <c r="T8029" i="5"/>
  <c r="V8029" i="5" s="1"/>
  <c r="F8029" i="5"/>
  <c r="E8030" i="5"/>
  <c r="L8029" i="5"/>
  <c r="M8028" i="5"/>
  <c r="M8029" i="5" l="1"/>
  <c r="L8030" i="5"/>
  <c r="E8031" i="5"/>
  <c r="F8030" i="5"/>
  <c r="T8030" i="5"/>
  <c r="V8030" i="5" s="1"/>
  <c r="S8031" i="5"/>
  <c r="M8030" i="5" l="1"/>
  <c r="L8031" i="5"/>
  <c r="T8031" i="5"/>
  <c r="V8031" i="5" s="1"/>
  <c r="S8032" i="5"/>
  <c r="E8032" i="5"/>
  <c r="F8031" i="5"/>
  <c r="F8032" i="5" l="1"/>
  <c r="E8033" i="5"/>
  <c r="S8033" i="5"/>
  <c r="T8032" i="5"/>
  <c r="V8032" i="5" s="1"/>
  <c r="L8032" i="5"/>
  <c r="M8031" i="5"/>
  <c r="S8034" i="5" l="1"/>
  <c r="T8033" i="5"/>
  <c r="V8033" i="5" s="1"/>
  <c r="L8033" i="5"/>
  <c r="M8032" i="5"/>
  <c r="F8033" i="5"/>
  <c r="E8034" i="5"/>
  <c r="M8033" i="5" l="1"/>
  <c r="L8034" i="5"/>
  <c r="E8035" i="5"/>
  <c r="F8034" i="5"/>
  <c r="T8034" i="5"/>
  <c r="V8034" i="5" s="1"/>
  <c r="S8035" i="5"/>
  <c r="T8035" i="5" l="1"/>
  <c r="V8035" i="5" s="1"/>
  <c r="S8036" i="5"/>
  <c r="E8036" i="5"/>
  <c r="F8035" i="5"/>
  <c r="M8034" i="5"/>
  <c r="L8035" i="5"/>
  <c r="S8037" i="5" l="1"/>
  <c r="T8036" i="5"/>
  <c r="V8036" i="5" s="1"/>
  <c r="L8036" i="5"/>
  <c r="M8035" i="5"/>
  <c r="F8036" i="5"/>
  <c r="E8037" i="5"/>
  <c r="L8037" i="5" l="1"/>
  <c r="M8036" i="5"/>
  <c r="S8038" i="5"/>
  <c r="T8037" i="5"/>
  <c r="V8037" i="5" s="1"/>
  <c r="F8037" i="5"/>
  <c r="E8038" i="5"/>
  <c r="E8039" i="5" l="1"/>
  <c r="F8038" i="5"/>
  <c r="T8038" i="5"/>
  <c r="V8038" i="5" s="1"/>
  <c r="S8039" i="5"/>
  <c r="M8037" i="5"/>
  <c r="L8038" i="5"/>
  <c r="M8038" i="5" l="1"/>
  <c r="L8039" i="5"/>
  <c r="T8039" i="5"/>
  <c r="V8039" i="5" s="1"/>
  <c r="S8040" i="5"/>
  <c r="E8040" i="5"/>
  <c r="F8039" i="5"/>
  <c r="F8040" i="5" l="1"/>
  <c r="E8041" i="5"/>
  <c r="L8040" i="5"/>
  <c r="M8039" i="5"/>
  <c r="S8041" i="5"/>
  <c r="T8040" i="5"/>
  <c r="V8040" i="5" s="1"/>
  <c r="S8042" i="5" l="1"/>
  <c r="T8041" i="5"/>
  <c r="V8041" i="5" s="1"/>
  <c r="L8041" i="5"/>
  <c r="M8040" i="5"/>
  <c r="F8041" i="5"/>
  <c r="E8042" i="5"/>
  <c r="E8043" i="5" l="1"/>
  <c r="F8042" i="5"/>
  <c r="M8041" i="5"/>
  <c r="L8042" i="5"/>
  <c r="T8042" i="5"/>
  <c r="V8042" i="5" s="1"/>
  <c r="S8043" i="5"/>
  <c r="T8043" i="5" l="1"/>
  <c r="V8043" i="5" s="1"/>
  <c r="S8044" i="5"/>
  <c r="M8042" i="5"/>
  <c r="L8043" i="5"/>
  <c r="E8044" i="5"/>
  <c r="F8043" i="5"/>
  <c r="F8044" i="5" l="1"/>
  <c r="E8045" i="5"/>
  <c r="L8044" i="5"/>
  <c r="M8043" i="5"/>
  <c r="S8045" i="5"/>
  <c r="T8044" i="5"/>
  <c r="V8044" i="5" s="1"/>
  <c r="S8046" i="5" l="1"/>
  <c r="T8045" i="5"/>
  <c r="V8045" i="5" s="1"/>
  <c r="L8045" i="5"/>
  <c r="M8044" i="5"/>
  <c r="F8045" i="5"/>
  <c r="E8046" i="5"/>
  <c r="E8047" i="5" l="1"/>
  <c r="F8046" i="5"/>
  <c r="M8045" i="5"/>
  <c r="L8046" i="5"/>
  <c r="T8046" i="5"/>
  <c r="V8046" i="5" s="1"/>
  <c r="S8047" i="5"/>
  <c r="T8047" i="5" l="1"/>
  <c r="V8047" i="5" s="1"/>
  <c r="S8048" i="5"/>
  <c r="M8046" i="5"/>
  <c r="L8047" i="5"/>
  <c r="E8048" i="5"/>
  <c r="F8047" i="5"/>
  <c r="L8048" i="5" l="1"/>
  <c r="M8047" i="5"/>
  <c r="S8049" i="5"/>
  <c r="T8048" i="5"/>
  <c r="V8048" i="5" s="1"/>
  <c r="F8048" i="5"/>
  <c r="E8049" i="5"/>
  <c r="F8049" i="5" l="1"/>
  <c r="E8050" i="5"/>
  <c r="S8050" i="5"/>
  <c r="T8049" i="5"/>
  <c r="V8049" i="5" s="1"/>
  <c r="L8049" i="5"/>
  <c r="M8048" i="5"/>
  <c r="T8050" i="5" l="1"/>
  <c r="V8050" i="5" s="1"/>
  <c r="S8051" i="5"/>
  <c r="M8049" i="5"/>
  <c r="L8050" i="5"/>
  <c r="E8051" i="5"/>
  <c r="F8050" i="5"/>
  <c r="E8052" i="5" l="1"/>
  <c r="F8051" i="5"/>
  <c r="M8050" i="5"/>
  <c r="L8051" i="5"/>
  <c r="T8051" i="5"/>
  <c r="V8051" i="5" s="1"/>
  <c r="S8052" i="5"/>
  <c r="F8052" i="5" l="1"/>
  <c r="E8053" i="5"/>
  <c r="S8053" i="5"/>
  <c r="T8052" i="5"/>
  <c r="V8052" i="5" s="1"/>
  <c r="L8052" i="5"/>
  <c r="M8051" i="5"/>
  <c r="L8053" i="5" l="1"/>
  <c r="M8052" i="5"/>
  <c r="S8054" i="5"/>
  <c r="T8053" i="5"/>
  <c r="V8053" i="5" s="1"/>
  <c r="F8053" i="5"/>
  <c r="E8054" i="5"/>
  <c r="E8055" i="5" l="1"/>
  <c r="F8054" i="5"/>
  <c r="M8053" i="5"/>
  <c r="L8054" i="5"/>
  <c r="T8054" i="5"/>
  <c r="V8054" i="5" s="1"/>
  <c r="S8055" i="5"/>
  <c r="M8054" i="5" l="1"/>
  <c r="L8055" i="5"/>
  <c r="T8055" i="5"/>
  <c r="V8055" i="5" s="1"/>
  <c r="S8056" i="5"/>
  <c r="E8056" i="5"/>
  <c r="F8055" i="5"/>
  <c r="F8056" i="5" l="1"/>
  <c r="E8057" i="5"/>
  <c r="L8056" i="5"/>
  <c r="M8055" i="5"/>
  <c r="S8057" i="5"/>
  <c r="T8056" i="5"/>
  <c r="V8056" i="5" s="1"/>
  <c r="S8058" i="5" l="1"/>
  <c r="T8057" i="5"/>
  <c r="V8057" i="5" s="1"/>
  <c r="L8057" i="5"/>
  <c r="M8056" i="5"/>
  <c r="F8057" i="5"/>
  <c r="E8058" i="5"/>
  <c r="E8059" i="5" l="1"/>
  <c r="F8058" i="5"/>
  <c r="M8057" i="5"/>
  <c r="L8058" i="5"/>
  <c r="T8058" i="5"/>
  <c r="V8058" i="5" s="1"/>
  <c r="S8059" i="5"/>
  <c r="T8059" i="5" l="1"/>
  <c r="V8059" i="5" s="1"/>
  <c r="S8060" i="5"/>
  <c r="M8058" i="5"/>
  <c r="L8059" i="5"/>
  <c r="E8060" i="5"/>
  <c r="F8059" i="5"/>
  <c r="F8060" i="5" l="1"/>
  <c r="E8061" i="5"/>
  <c r="L8060" i="5"/>
  <c r="M8059" i="5"/>
  <c r="S8061" i="5"/>
  <c r="T8060" i="5"/>
  <c r="V8060" i="5" s="1"/>
  <c r="S8062" i="5" l="1"/>
  <c r="T8061" i="5"/>
  <c r="V8061" i="5" s="1"/>
  <c r="L8061" i="5"/>
  <c r="M8060" i="5"/>
  <c r="F8061" i="5"/>
  <c r="E8062" i="5"/>
  <c r="E8063" i="5" l="1"/>
  <c r="F8062" i="5"/>
  <c r="M8061" i="5"/>
  <c r="L8062" i="5"/>
  <c r="S8063" i="5"/>
  <c r="T8062" i="5"/>
  <c r="V8062" i="5" s="1"/>
  <c r="S8064" i="5" l="1"/>
  <c r="T8063" i="5"/>
  <c r="V8063" i="5" s="1"/>
  <c r="M8062" i="5"/>
  <c r="L8063" i="5"/>
  <c r="F8063" i="5"/>
  <c r="E8064" i="5"/>
  <c r="E8065" i="5" l="1"/>
  <c r="F8064" i="5"/>
  <c r="L8064" i="5"/>
  <c r="M8063" i="5"/>
  <c r="S8065" i="5"/>
  <c r="T8064" i="5"/>
  <c r="V8064" i="5" s="1"/>
  <c r="T8065" i="5" l="1"/>
  <c r="V8065" i="5" s="1"/>
  <c r="S8066" i="5"/>
  <c r="M8064" i="5"/>
  <c r="L8065" i="5"/>
  <c r="F8065" i="5"/>
  <c r="E8066" i="5"/>
  <c r="L8066" i="5" l="1"/>
  <c r="M8065" i="5"/>
  <c r="S8067" i="5"/>
  <c r="T8066" i="5"/>
  <c r="V8066" i="5" s="1"/>
  <c r="E8067" i="5"/>
  <c r="F8066" i="5"/>
  <c r="S8068" i="5" l="1"/>
  <c r="T8067" i="5"/>
  <c r="V8067" i="5" s="1"/>
  <c r="L8067" i="5"/>
  <c r="M8066" i="5"/>
  <c r="F8067" i="5"/>
  <c r="E8068" i="5"/>
  <c r="E8069" i="5" l="1"/>
  <c r="F8068" i="5"/>
  <c r="L8068" i="5"/>
  <c r="M8067" i="5"/>
  <c r="S8069" i="5"/>
  <c r="T8068" i="5"/>
  <c r="V8068" i="5" s="1"/>
  <c r="T8069" i="5" l="1"/>
  <c r="V8069" i="5" s="1"/>
  <c r="S8070" i="5"/>
  <c r="M8068" i="5"/>
  <c r="L8069" i="5"/>
  <c r="F8069" i="5"/>
  <c r="E8070" i="5"/>
  <c r="E8071" i="5" l="1"/>
  <c r="F8070" i="5"/>
  <c r="S8071" i="5"/>
  <c r="T8070" i="5"/>
  <c r="V8070" i="5" s="1"/>
  <c r="L8070" i="5"/>
  <c r="M8069" i="5"/>
  <c r="L8071" i="5" l="1"/>
  <c r="M8070" i="5"/>
  <c r="S8072" i="5"/>
  <c r="T8071" i="5"/>
  <c r="V8071" i="5" s="1"/>
  <c r="F8071" i="5"/>
  <c r="E8072" i="5"/>
  <c r="E8073" i="5" l="1"/>
  <c r="F8072" i="5"/>
  <c r="S8073" i="5"/>
  <c r="T8072" i="5"/>
  <c r="V8072" i="5" s="1"/>
  <c r="L8072" i="5"/>
  <c r="M8071" i="5"/>
  <c r="M8072" i="5" l="1"/>
  <c r="L8073" i="5"/>
  <c r="T8073" i="5"/>
  <c r="V8073" i="5" s="1"/>
  <c r="S8074" i="5"/>
  <c r="F8073" i="5"/>
  <c r="E8074" i="5"/>
  <c r="E8075" i="5" l="1"/>
  <c r="F8074" i="5"/>
  <c r="S8075" i="5"/>
  <c r="T8074" i="5"/>
  <c r="V8074" i="5" s="1"/>
  <c r="L8074" i="5"/>
  <c r="M8073" i="5"/>
  <c r="L8075" i="5" l="1"/>
  <c r="M8074" i="5"/>
  <c r="T8075" i="5"/>
  <c r="V8075" i="5" s="1"/>
  <c r="S8076" i="5"/>
  <c r="F8075" i="5"/>
  <c r="E8076" i="5"/>
  <c r="E8077" i="5" l="1"/>
  <c r="F8076" i="5"/>
  <c r="S8077" i="5"/>
  <c r="T8076" i="5"/>
  <c r="V8076" i="5" s="1"/>
  <c r="L8076" i="5"/>
  <c r="M8075" i="5"/>
  <c r="M8076" i="5" l="1"/>
  <c r="L8077" i="5"/>
  <c r="E8078" i="5"/>
  <c r="F8077" i="5"/>
  <c r="T8077" i="5"/>
  <c r="V8077" i="5" s="1"/>
  <c r="S8078" i="5"/>
  <c r="S8079" i="5" l="1"/>
  <c r="T8078" i="5"/>
  <c r="V8078" i="5" s="1"/>
  <c r="E8079" i="5"/>
  <c r="F8078" i="5"/>
  <c r="L8078" i="5"/>
  <c r="M8077" i="5"/>
  <c r="L8079" i="5" l="1"/>
  <c r="M8078" i="5"/>
  <c r="F8079" i="5"/>
  <c r="E8080" i="5"/>
  <c r="T8079" i="5"/>
  <c r="V8079" i="5" s="1"/>
  <c r="S8080" i="5"/>
  <c r="S8081" i="5" l="1"/>
  <c r="T8080" i="5"/>
  <c r="V8080" i="5" s="1"/>
  <c r="E8081" i="5"/>
  <c r="F8080" i="5"/>
  <c r="L8080" i="5"/>
  <c r="M8079" i="5"/>
  <c r="M8080" i="5" l="1"/>
  <c r="L8081" i="5"/>
  <c r="E8082" i="5"/>
  <c r="F8081" i="5"/>
  <c r="T8081" i="5"/>
  <c r="V8081" i="5" s="1"/>
  <c r="S8082" i="5"/>
  <c r="S8083" i="5" l="1"/>
  <c r="T8082" i="5"/>
  <c r="V8082" i="5" s="1"/>
  <c r="E8083" i="5"/>
  <c r="F8082" i="5"/>
  <c r="L8082" i="5"/>
  <c r="M8081" i="5"/>
  <c r="L8083" i="5" l="1"/>
  <c r="M8082" i="5"/>
  <c r="F8083" i="5"/>
  <c r="E8084" i="5"/>
  <c r="T8083" i="5"/>
  <c r="V8083" i="5" s="1"/>
  <c r="S8084" i="5"/>
  <c r="S8085" i="5" l="1"/>
  <c r="T8084" i="5"/>
  <c r="V8084" i="5" s="1"/>
  <c r="E8085" i="5"/>
  <c r="F8084" i="5"/>
  <c r="L8084" i="5"/>
  <c r="M8083" i="5"/>
  <c r="M8084" i="5" l="1"/>
  <c r="L8085" i="5"/>
  <c r="E8086" i="5"/>
  <c r="F8085" i="5"/>
  <c r="T8085" i="5"/>
  <c r="V8085" i="5" s="1"/>
  <c r="S8086" i="5"/>
  <c r="E8087" i="5" l="1"/>
  <c r="F8086" i="5"/>
  <c r="L8086" i="5"/>
  <c r="M8085" i="5"/>
  <c r="S8087" i="5"/>
  <c r="T8086" i="5"/>
  <c r="V8086" i="5" s="1"/>
  <c r="T8087" i="5" l="1"/>
  <c r="V8087" i="5" s="1"/>
  <c r="S8088" i="5"/>
  <c r="F8087" i="5"/>
  <c r="E8088" i="5"/>
  <c r="M8086" i="5"/>
  <c r="L8087" i="5"/>
  <c r="L8088" i="5" l="1"/>
  <c r="M8087" i="5"/>
  <c r="F8088" i="5"/>
  <c r="E8089" i="5"/>
  <c r="S8089" i="5"/>
  <c r="T8088" i="5"/>
  <c r="V8088" i="5" s="1"/>
  <c r="T8089" i="5" l="1"/>
  <c r="V8089" i="5" s="1"/>
  <c r="S8090" i="5"/>
  <c r="F8089" i="5"/>
  <c r="E8090" i="5"/>
  <c r="M8088" i="5"/>
  <c r="L8089" i="5"/>
  <c r="T8090" i="5" l="1"/>
  <c r="V8090" i="5" s="1"/>
  <c r="S8091" i="5"/>
  <c r="M8089" i="5"/>
  <c r="L8090" i="5"/>
  <c r="E8091" i="5"/>
  <c r="F8090" i="5"/>
  <c r="M8090" i="5" l="1"/>
  <c r="L8091" i="5"/>
  <c r="F8091" i="5"/>
  <c r="E8092" i="5"/>
  <c r="T8091" i="5"/>
  <c r="V8091" i="5" s="1"/>
  <c r="S8092" i="5"/>
  <c r="S8093" i="5" l="1"/>
  <c r="T8092" i="5"/>
  <c r="V8092" i="5" s="1"/>
  <c r="L8092" i="5"/>
  <c r="M8091" i="5"/>
  <c r="F8092" i="5"/>
  <c r="E8093" i="5"/>
  <c r="F8093" i="5" l="1"/>
  <c r="E8094" i="5"/>
  <c r="M8092" i="5"/>
  <c r="L8093" i="5"/>
  <c r="T8093" i="5"/>
  <c r="V8093" i="5" s="1"/>
  <c r="S8094" i="5"/>
  <c r="T8094" i="5" l="1"/>
  <c r="V8094" i="5" s="1"/>
  <c r="S8095" i="5"/>
  <c r="M8093" i="5"/>
  <c r="L8094" i="5"/>
  <c r="E8095" i="5"/>
  <c r="F8094" i="5"/>
  <c r="M8094" i="5" l="1"/>
  <c r="L8095" i="5"/>
  <c r="T8095" i="5"/>
  <c r="V8095" i="5" s="1"/>
  <c r="S8096" i="5"/>
  <c r="F8095" i="5"/>
  <c r="E8096" i="5"/>
  <c r="F8096" i="5" l="1"/>
  <c r="E8097" i="5"/>
  <c r="S8097" i="5"/>
  <c r="T8096" i="5"/>
  <c r="V8096" i="5" s="1"/>
  <c r="L8096" i="5"/>
  <c r="M8095" i="5"/>
  <c r="M8096" i="5" l="1"/>
  <c r="L8097" i="5"/>
  <c r="T8097" i="5"/>
  <c r="V8097" i="5" s="1"/>
  <c r="S8098" i="5"/>
  <c r="F8097" i="5"/>
  <c r="E8098" i="5"/>
  <c r="E8099" i="5" l="1"/>
  <c r="F8098" i="5"/>
  <c r="T8098" i="5"/>
  <c r="V8098" i="5" s="1"/>
  <c r="S8099" i="5"/>
  <c r="M8097" i="5"/>
  <c r="L8098" i="5"/>
  <c r="M8098" i="5" l="1"/>
  <c r="L8099" i="5"/>
  <c r="T8099" i="5"/>
  <c r="V8099" i="5" s="1"/>
  <c r="S8100" i="5"/>
  <c r="F8099" i="5"/>
  <c r="E8100" i="5"/>
  <c r="F8100" i="5" l="1"/>
  <c r="E8101" i="5"/>
  <c r="S8101" i="5"/>
  <c r="T8100" i="5"/>
  <c r="V8100" i="5" s="1"/>
  <c r="L8100" i="5"/>
  <c r="M8099" i="5"/>
  <c r="T8101" i="5" l="1"/>
  <c r="V8101" i="5" s="1"/>
  <c r="S8102" i="5"/>
  <c r="M8100" i="5"/>
  <c r="L8101" i="5"/>
  <c r="F8101" i="5"/>
  <c r="E8102" i="5"/>
  <c r="E8103" i="5" l="1"/>
  <c r="F8102" i="5"/>
  <c r="M8101" i="5"/>
  <c r="L8102" i="5"/>
  <c r="T8102" i="5"/>
  <c r="V8102" i="5" s="1"/>
  <c r="S8103" i="5"/>
  <c r="T8103" i="5" l="1"/>
  <c r="V8103" i="5" s="1"/>
  <c r="S8104" i="5"/>
  <c r="M8102" i="5"/>
  <c r="L8103" i="5"/>
  <c r="F8103" i="5"/>
  <c r="E8104" i="5"/>
  <c r="F8104" i="5" l="1"/>
  <c r="E8105" i="5"/>
  <c r="S8105" i="5"/>
  <c r="T8104" i="5"/>
  <c r="V8104" i="5" s="1"/>
  <c r="L8104" i="5"/>
  <c r="M8103" i="5"/>
  <c r="M8104" i="5" l="1"/>
  <c r="L8105" i="5"/>
  <c r="T8105" i="5"/>
  <c r="V8105" i="5" s="1"/>
  <c r="S8106" i="5"/>
  <c r="F8105" i="5"/>
  <c r="E8106" i="5"/>
  <c r="T8106" i="5" l="1"/>
  <c r="V8106" i="5" s="1"/>
  <c r="S8107" i="5"/>
  <c r="E8107" i="5"/>
  <c r="F8106" i="5"/>
  <c r="M8105" i="5"/>
  <c r="L8106" i="5"/>
  <c r="M8106" i="5" l="1"/>
  <c r="L8107" i="5"/>
  <c r="T8107" i="5"/>
  <c r="V8107" i="5" s="1"/>
  <c r="S8108" i="5"/>
  <c r="F8107" i="5"/>
  <c r="E8108" i="5"/>
  <c r="F8108" i="5" l="1"/>
  <c r="E8109" i="5"/>
  <c r="S8109" i="5"/>
  <c r="T8108" i="5"/>
  <c r="V8108" i="5" s="1"/>
  <c r="L8108" i="5"/>
  <c r="M8107" i="5"/>
  <c r="M8108" i="5" l="1"/>
  <c r="L8109" i="5"/>
  <c r="T8109" i="5"/>
  <c r="V8109" i="5" s="1"/>
  <c r="S8110" i="5"/>
  <c r="F8109" i="5"/>
  <c r="E8110" i="5"/>
  <c r="E8111" i="5" l="1"/>
  <c r="F8110" i="5"/>
  <c r="T8110" i="5"/>
  <c r="V8110" i="5" s="1"/>
  <c r="S8111" i="5"/>
  <c r="M8109" i="5"/>
  <c r="L8110" i="5"/>
  <c r="M8110" i="5" l="1"/>
  <c r="L8111" i="5"/>
  <c r="T8111" i="5"/>
  <c r="V8111" i="5" s="1"/>
  <c r="S8112" i="5"/>
  <c r="F8111" i="5"/>
  <c r="E8112" i="5"/>
  <c r="F8112" i="5" l="1"/>
  <c r="E8113" i="5"/>
  <c r="S8113" i="5"/>
  <c r="T8112" i="5"/>
  <c r="V8112" i="5" s="1"/>
  <c r="L8112" i="5"/>
  <c r="M8111" i="5"/>
  <c r="M8112" i="5" l="1"/>
  <c r="L8113" i="5"/>
  <c r="T8113" i="5"/>
  <c r="V8113" i="5" s="1"/>
  <c r="S8114" i="5"/>
  <c r="F8113" i="5"/>
  <c r="E8114" i="5"/>
  <c r="E8115" i="5" l="1"/>
  <c r="F8114" i="5"/>
  <c r="T8114" i="5"/>
  <c r="V8114" i="5" s="1"/>
  <c r="S8115" i="5"/>
  <c r="M8113" i="5"/>
  <c r="L8114" i="5"/>
  <c r="M8114" i="5" l="1"/>
  <c r="L8115" i="5"/>
  <c r="T8115" i="5"/>
  <c r="V8115" i="5" s="1"/>
  <c r="S8116" i="5"/>
  <c r="F8115" i="5"/>
  <c r="E8116" i="5"/>
  <c r="F8116" i="5" l="1"/>
  <c r="E8117" i="5"/>
  <c r="S8117" i="5"/>
  <c r="T8116" i="5"/>
  <c r="V8116" i="5" s="1"/>
  <c r="L8116" i="5"/>
  <c r="M8115" i="5"/>
  <c r="T8117" i="5" l="1"/>
  <c r="V8117" i="5" s="1"/>
  <c r="S8118" i="5"/>
  <c r="M8116" i="5"/>
  <c r="L8117" i="5"/>
  <c r="F8117" i="5"/>
  <c r="E8118" i="5"/>
  <c r="E8119" i="5" l="1"/>
  <c r="F8118" i="5"/>
  <c r="M8117" i="5"/>
  <c r="L8118" i="5"/>
  <c r="T8118" i="5"/>
  <c r="V8118" i="5" s="1"/>
  <c r="S8119" i="5"/>
  <c r="T8119" i="5" l="1"/>
  <c r="V8119" i="5" s="1"/>
  <c r="S8120" i="5"/>
  <c r="M8118" i="5"/>
  <c r="L8119" i="5"/>
  <c r="F8119" i="5"/>
  <c r="E8120" i="5"/>
  <c r="F8120" i="5" l="1"/>
  <c r="E8121" i="5"/>
  <c r="L8120" i="5"/>
  <c r="M8119" i="5"/>
  <c r="S8121" i="5"/>
  <c r="T8120" i="5"/>
  <c r="V8120" i="5" s="1"/>
  <c r="T8121" i="5" l="1"/>
  <c r="V8121" i="5" s="1"/>
  <c r="S8122" i="5"/>
  <c r="F8121" i="5"/>
  <c r="E8122" i="5"/>
  <c r="M8120" i="5"/>
  <c r="L8121" i="5"/>
  <c r="M8121" i="5" l="1"/>
  <c r="L8122" i="5"/>
  <c r="E8123" i="5"/>
  <c r="F8122" i="5"/>
  <c r="T8122" i="5"/>
  <c r="V8122" i="5" s="1"/>
  <c r="S8123" i="5"/>
  <c r="T8123" i="5" l="1"/>
  <c r="V8123" i="5" s="1"/>
  <c r="S8124" i="5"/>
  <c r="F8123" i="5"/>
  <c r="E8124" i="5"/>
  <c r="M8122" i="5"/>
  <c r="L8123" i="5"/>
  <c r="F8124" i="5" l="1"/>
  <c r="E8125" i="5"/>
  <c r="S8125" i="5"/>
  <c r="T8124" i="5"/>
  <c r="V8124" i="5" s="1"/>
  <c r="L8124" i="5"/>
  <c r="M8123" i="5"/>
  <c r="M8124" i="5" l="1"/>
  <c r="L8125" i="5"/>
  <c r="T8125" i="5"/>
  <c r="V8125" i="5" s="1"/>
  <c r="S8126" i="5"/>
  <c r="F8125" i="5"/>
  <c r="E8126" i="5"/>
  <c r="E8127" i="5" l="1"/>
  <c r="F8126" i="5"/>
  <c r="T8126" i="5"/>
  <c r="V8126" i="5" s="1"/>
  <c r="S8127" i="5"/>
  <c r="M8125" i="5"/>
  <c r="L8126" i="5"/>
  <c r="M8126" i="5" l="1"/>
  <c r="L8127" i="5"/>
  <c r="T8127" i="5"/>
  <c r="V8127" i="5" s="1"/>
  <c r="S8128" i="5"/>
  <c r="F8127" i="5"/>
  <c r="E8128" i="5"/>
  <c r="F8128" i="5" l="1"/>
  <c r="E8129" i="5"/>
  <c r="S8129" i="5"/>
  <c r="T8128" i="5"/>
  <c r="V8128" i="5" s="1"/>
  <c r="L8128" i="5"/>
  <c r="M8127" i="5"/>
  <c r="M8128" i="5" l="1"/>
  <c r="L8129" i="5"/>
  <c r="F8129" i="5"/>
  <c r="E8130" i="5"/>
  <c r="T8129" i="5"/>
  <c r="V8129" i="5" s="1"/>
  <c r="S8130" i="5"/>
  <c r="T8130" i="5" l="1"/>
  <c r="V8130" i="5" s="1"/>
  <c r="S8131" i="5"/>
  <c r="E8131" i="5"/>
  <c r="F8130" i="5"/>
  <c r="M8129" i="5"/>
  <c r="L8130" i="5"/>
  <c r="M8130" i="5" l="1"/>
  <c r="L8131" i="5"/>
  <c r="T8131" i="5"/>
  <c r="V8131" i="5" s="1"/>
  <c r="S8132" i="5"/>
  <c r="F8131" i="5"/>
  <c r="E8132" i="5"/>
  <c r="F8132" i="5" l="1"/>
  <c r="E8133" i="5"/>
  <c r="S8133" i="5"/>
  <c r="T8132" i="5"/>
  <c r="V8132" i="5" s="1"/>
  <c r="L8132" i="5"/>
  <c r="M8131" i="5"/>
  <c r="M8132" i="5" l="1"/>
  <c r="L8133" i="5"/>
  <c r="T8133" i="5"/>
  <c r="V8133" i="5" s="1"/>
  <c r="S8134" i="5"/>
  <c r="F8133" i="5"/>
  <c r="E8134" i="5"/>
  <c r="E8135" i="5" l="1"/>
  <c r="F8134" i="5"/>
  <c r="T8134" i="5"/>
  <c r="V8134" i="5" s="1"/>
  <c r="S8135" i="5"/>
  <c r="M8133" i="5"/>
  <c r="L8134" i="5"/>
  <c r="M8134" i="5" l="1"/>
  <c r="L8135" i="5"/>
  <c r="T8135" i="5"/>
  <c r="V8135" i="5" s="1"/>
  <c r="S8136" i="5"/>
  <c r="F8135" i="5"/>
  <c r="E8136" i="5"/>
  <c r="F8136" i="5" l="1"/>
  <c r="E8137" i="5"/>
  <c r="S8137" i="5"/>
  <c r="T8136" i="5"/>
  <c r="V8136" i="5" s="1"/>
  <c r="L8136" i="5"/>
  <c r="M8135" i="5"/>
  <c r="M8136" i="5" l="1"/>
  <c r="L8137" i="5"/>
  <c r="T8137" i="5"/>
  <c r="V8137" i="5" s="1"/>
  <c r="S8138" i="5"/>
  <c r="F8137" i="5"/>
  <c r="E8138" i="5"/>
  <c r="E8139" i="5" l="1"/>
  <c r="F8138" i="5"/>
  <c r="T8138" i="5"/>
  <c r="V8138" i="5" s="1"/>
  <c r="S8139" i="5"/>
  <c r="M8137" i="5"/>
  <c r="L8138" i="5"/>
  <c r="T8139" i="5" l="1"/>
  <c r="V8139" i="5" s="1"/>
  <c r="S8140" i="5"/>
  <c r="M8138" i="5"/>
  <c r="L8139" i="5"/>
  <c r="F8139" i="5"/>
  <c r="E8140" i="5"/>
  <c r="F8140" i="5" l="1"/>
  <c r="E8141" i="5"/>
  <c r="L8140" i="5"/>
  <c r="M8139" i="5"/>
  <c r="S8141" i="5"/>
  <c r="T8140" i="5"/>
  <c r="V8140" i="5" s="1"/>
  <c r="T8141" i="5" l="1"/>
  <c r="V8141" i="5" s="1"/>
  <c r="S8142" i="5"/>
  <c r="M8140" i="5"/>
  <c r="L8141" i="5"/>
  <c r="F8141" i="5"/>
  <c r="E8142" i="5"/>
  <c r="M8141" i="5" l="1"/>
  <c r="L8142" i="5"/>
  <c r="T8142" i="5"/>
  <c r="V8142" i="5" s="1"/>
  <c r="S8143" i="5"/>
  <c r="E8143" i="5"/>
  <c r="F8142" i="5"/>
  <c r="T8143" i="5" l="1"/>
  <c r="V8143" i="5" s="1"/>
  <c r="S8144" i="5"/>
  <c r="F8143" i="5"/>
  <c r="E8144" i="5"/>
  <c r="M8142" i="5"/>
  <c r="L8143" i="5"/>
  <c r="L8144" i="5" l="1"/>
  <c r="M8143" i="5"/>
  <c r="F8144" i="5"/>
  <c r="E8145" i="5"/>
  <c r="S8145" i="5"/>
  <c r="T8144" i="5"/>
  <c r="V8144" i="5" s="1"/>
  <c r="T8145" i="5" l="1"/>
  <c r="V8145" i="5" s="1"/>
  <c r="S8146" i="5"/>
  <c r="F8145" i="5"/>
  <c r="E8146" i="5"/>
  <c r="M8144" i="5"/>
  <c r="L8145" i="5"/>
  <c r="M8145" i="5" l="1"/>
  <c r="L8146" i="5"/>
  <c r="E8147" i="5"/>
  <c r="F8146" i="5"/>
  <c r="T8146" i="5"/>
  <c r="V8146" i="5" s="1"/>
  <c r="S8147" i="5"/>
  <c r="T8147" i="5" l="1"/>
  <c r="V8147" i="5" s="1"/>
  <c r="S8148" i="5"/>
  <c r="F8147" i="5"/>
  <c r="E8148" i="5"/>
  <c r="M8146" i="5"/>
  <c r="L8147" i="5"/>
  <c r="L8148" i="5" l="1"/>
  <c r="M8147" i="5"/>
  <c r="F8148" i="5"/>
  <c r="E8149" i="5"/>
  <c r="S8149" i="5"/>
  <c r="T8148" i="5"/>
  <c r="V8148" i="5" s="1"/>
  <c r="T8149" i="5" l="1"/>
  <c r="V8149" i="5" s="1"/>
  <c r="S8150" i="5"/>
  <c r="F8149" i="5"/>
  <c r="E8150" i="5"/>
  <c r="M8148" i="5"/>
  <c r="L8149" i="5"/>
  <c r="E8151" i="5" l="1"/>
  <c r="F8150" i="5"/>
  <c r="T8150" i="5"/>
  <c r="V8150" i="5" s="1"/>
  <c r="S8151" i="5"/>
  <c r="M8149" i="5"/>
  <c r="L8150" i="5"/>
  <c r="M8150" i="5" l="1"/>
  <c r="L8151" i="5"/>
  <c r="T8151" i="5"/>
  <c r="V8151" i="5" s="1"/>
  <c r="S8152" i="5"/>
  <c r="F8151" i="5"/>
  <c r="E8152" i="5"/>
  <c r="F8152" i="5" l="1"/>
  <c r="E8153" i="5"/>
  <c r="S8153" i="5"/>
  <c r="T8152" i="5"/>
  <c r="V8152" i="5" s="1"/>
  <c r="L8152" i="5"/>
  <c r="M8151" i="5"/>
  <c r="T8153" i="5" l="1"/>
  <c r="V8153" i="5" s="1"/>
  <c r="S8154" i="5"/>
  <c r="M8152" i="5"/>
  <c r="L8153" i="5"/>
  <c r="F8153" i="5"/>
  <c r="E8154" i="5"/>
  <c r="E8155" i="5" l="1"/>
  <c r="F8154" i="5"/>
  <c r="M8153" i="5"/>
  <c r="L8154" i="5"/>
  <c r="T8154" i="5"/>
  <c r="V8154" i="5" s="1"/>
  <c r="S8155" i="5"/>
  <c r="T8155" i="5" l="1"/>
  <c r="V8155" i="5" s="1"/>
  <c r="S8156" i="5"/>
  <c r="M8154" i="5"/>
  <c r="L8155" i="5"/>
  <c r="F8155" i="5"/>
  <c r="E8156" i="5"/>
  <c r="F8156" i="5" l="1"/>
  <c r="E8157" i="5"/>
  <c r="L8156" i="5"/>
  <c r="M8155" i="5"/>
  <c r="S8157" i="5"/>
  <c r="T8156" i="5"/>
  <c r="V8156" i="5" s="1"/>
  <c r="T8157" i="5" l="1"/>
  <c r="V8157" i="5" s="1"/>
  <c r="S8158" i="5"/>
  <c r="M8156" i="5"/>
  <c r="L8157" i="5"/>
  <c r="F8157" i="5"/>
  <c r="E8158" i="5"/>
  <c r="E8159" i="5" l="1"/>
  <c r="F8158" i="5"/>
  <c r="T8158" i="5"/>
  <c r="V8158" i="5" s="1"/>
  <c r="S8159" i="5"/>
  <c r="M8157" i="5"/>
  <c r="L8158" i="5"/>
  <c r="M8158" i="5" l="1"/>
  <c r="L8159" i="5"/>
  <c r="T8159" i="5"/>
  <c r="V8159" i="5" s="1"/>
  <c r="S8160" i="5"/>
  <c r="F8159" i="5"/>
  <c r="E8160" i="5"/>
  <c r="F8160" i="5" l="1"/>
  <c r="E8161" i="5"/>
  <c r="S8161" i="5"/>
  <c r="T8160" i="5"/>
  <c r="V8160" i="5" s="1"/>
  <c r="L8160" i="5"/>
  <c r="M8159" i="5"/>
  <c r="M8160" i="5" l="1"/>
  <c r="L8161" i="5"/>
  <c r="T8161" i="5"/>
  <c r="V8161" i="5" s="1"/>
  <c r="S8162" i="5"/>
  <c r="F8161" i="5"/>
  <c r="E8162" i="5"/>
  <c r="E8163" i="5" l="1"/>
  <c r="F8162" i="5"/>
  <c r="T8162" i="5"/>
  <c r="V8162" i="5" s="1"/>
  <c r="S8163" i="5"/>
  <c r="M8161" i="5"/>
  <c r="L8162" i="5"/>
  <c r="M8162" i="5" l="1"/>
  <c r="L8163" i="5"/>
  <c r="T8163" i="5"/>
  <c r="V8163" i="5" s="1"/>
  <c r="S8164" i="5"/>
  <c r="F8163" i="5"/>
  <c r="E8164" i="5"/>
  <c r="S8165" i="5" l="1"/>
  <c r="T8164" i="5"/>
  <c r="V8164" i="5" s="1"/>
  <c r="F8164" i="5"/>
  <c r="E8165" i="5"/>
  <c r="L8164" i="5"/>
  <c r="M8163" i="5"/>
  <c r="M8164" i="5" l="1"/>
  <c r="L8165" i="5"/>
  <c r="F8165" i="5"/>
  <c r="E8166" i="5"/>
  <c r="T8165" i="5"/>
  <c r="V8165" i="5" s="1"/>
  <c r="S8166" i="5"/>
  <c r="M8165" i="5" l="1"/>
  <c r="L8166" i="5"/>
  <c r="T8166" i="5"/>
  <c r="V8166" i="5" s="1"/>
  <c r="S8167" i="5"/>
  <c r="E8167" i="5"/>
  <c r="F8166" i="5"/>
  <c r="F8167" i="5" l="1"/>
  <c r="E8168" i="5"/>
  <c r="T8167" i="5"/>
  <c r="V8167" i="5" s="1"/>
  <c r="S8168" i="5"/>
  <c r="M8166" i="5"/>
  <c r="L8167" i="5"/>
  <c r="L8168" i="5" l="1"/>
  <c r="M8167" i="5"/>
  <c r="S8169" i="5"/>
  <c r="T8168" i="5"/>
  <c r="V8168" i="5" s="1"/>
  <c r="F8168" i="5"/>
  <c r="E8169" i="5"/>
  <c r="F8169" i="5" l="1"/>
  <c r="E8170" i="5"/>
  <c r="T8169" i="5"/>
  <c r="V8169" i="5" s="1"/>
  <c r="S8170" i="5"/>
  <c r="M8168" i="5"/>
  <c r="L8169" i="5"/>
  <c r="M8169" i="5" l="1"/>
  <c r="L8170" i="5"/>
  <c r="T8170" i="5"/>
  <c r="V8170" i="5" s="1"/>
  <c r="S8171" i="5"/>
  <c r="E8171" i="5"/>
  <c r="F8170" i="5"/>
  <c r="F8171" i="5" l="1"/>
  <c r="E8172" i="5"/>
  <c r="T8171" i="5"/>
  <c r="V8171" i="5" s="1"/>
  <c r="S8172" i="5"/>
  <c r="M8170" i="5"/>
  <c r="L8171" i="5"/>
  <c r="L8172" i="5" l="1"/>
  <c r="M8171" i="5"/>
  <c r="S8173" i="5"/>
  <c r="T8172" i="5"/>
  <c r="V8172" i="5" s="1"/>
  <c r="F8172" i="5"/>
  <c r="E8173" i="5"/>
  <c r="F8173" i="5" l="1"/>
  <c r="E8174" i="5"/>
  <c r="M8172" i="5"/>
  <c r="L8173" i="5"/>
  <c r="T8173" i="5"/>
  <c r="V8173" i="5" s="1"/>
  <c r="S8174" i="5"/>
  <c r="T8174" i="5" l="1"/>
  <c r="V8174" i="5" s="1"/>
  <c r="S8175" i="5"/>
  <c r="M8173" i="5"/>
  <c r="L8174" i="5"/>
  <c r="E8175" i="5"/>
  <c r="F8174" i="5"/>
  <c r="F8175" i="5" l="1"/>
  <c r="E8176" i="5"/>
  <c r="M8174" i="5"/>
  <c r="L8175" i="5"/>
  <c r="T8175" i="5"/>
  <c r="V8175" i="5" s="1"/>
  <c r="S8176" i="5"/>
  <c r="F8176" i="5" l="1"/>
  <c r="E8177" i="5"/>
  <c r="S8177" i="5"/>
  <c r="T8176" i="5"/>
  <c r="V8176" i="5" s="1"/>
  <c r="L8176" i="5"/>
  <c r="M8175" i="5"/>
  <c r="T8177" i="5" l="1"/>
  <c r="V8177" i="5" s="1"/>
  <c r="S8178" i="5"/>
  <c r="M8176" i="5"/>
  <c r="L8177" i="5"/>
  <c r="F8177" i="5"/>
  <c r="E8178" i="5"/>
  <c r="M8177" i="5" l="1"/>
  <c r="L8178" i="5"/>
  <c r="E8179" i="5"/>
  <c r="F8178" i="5"/>
  <c r="T8178" i="5"/>
  <c r="V8178" i="5" s="1"/>
  <c r="S8179" i="5"/>
  <c r="T8179" i="5" l="1"/>
  <c r="V8179" i="5" s="1"/>
  <c r="S8180" i="5"/>
  <c r="F8179" i="5"/>
  <c r="E8180" i="5"/>
  <c r="M8178" i="5"/>
  <c r="L8179" i="5"/>
  <c r="L8180" i="5" l="1"/>
  <c r="M8179" i="5"/>
  <c r="F8180" i="5"/>
  <c r="E8181" i="5"/>
  <c r="S8181" i="5"/>
  <c r="T8180" i="5"/>
  <c r="V8180" i="5" s="1"/>
  <c r="T8181" i="5" l="1"/>
  <c r="V8181" i="5" s="1"/>
  <c r="S8182" i="5"/>
  <c r="F8181" i="5"/>
  <c r="E8182" i="5"/>
  <c r="M8180" i="5"/>
  <c r="L8181" i="5"/>
  <c r="E8183" i="5" l="1"/>
  <c r="F8182" i="5"/>
  <c r="T8182" i="5"/>
  <c r="V8182" i="5" s="1"/>
  <c r="S8183" i="5"/>
  <c r="M8181" i="5"/>
  <c r="L8182" i="5"/>
  <c r="T8183" i="5" l="1"/>
  <c r="V8183" i="5" s="1"/>
  <c r="S8184" i="5"/>
  <c r="F8183" i="5"/>
  <c r="E8184" i="5"/>
  <c r="M8182" i="5"/>
  <c r="L8183" i="5"/>
  <c r="F8184" i="5" l="1"/>
  <c r="E8185" i="5"/>
  <c r="S8185" i="5"/>
  <c r="T8184" i="5"/>
  <c r="V8184" i="5" s="1"/>
  <c r="L8184" i="5"/>
  <c r="M8183" i="5"/>
  <c r="M8184" i="5" l="1"/>
  <c r="L8185" i="5"/>
  <c r="F8185" i="5"/>
  <c r="E8186" i="5"/>
  <c r="T8185" i="5"/>
  <c r="V8185" i="5" s="1"/>
  <c r="S8186" i="5"/>
  <c r="T8186" i="5" l="1"/>
  <c r="V8186" i="5" s="1"/>
  <c r="S8187" i="5"/>
  <c r="E8187" i="5"/>
  <c r="F8186" i="5"/>
  <c r="M8185" i="5"/>
  <c r="L8186" i="5"/>
  <c r="M8186" i="5" l="1"/>
  <c r="L8187" i="5"/>
  <c r="T8187" i="5"/>
  <c r="V8187" i="5" s="1"/>
  <c r="S8188" i="5"/>
  <c r="F8187" i="5"/>
  <c r="E8188" i="5"/>
  <c r="F8188" i="5" l="1"/>
  <c r="E8189" i="5"/>
  <c r="S8189" i="5"/>
  <c r="T8188" i="5"/>
  <c r="V8188" i="5" s="1"/>
  <c r="L8188" i="5"/>
  <c r="M8187" i="5"/>
  <c r="T8189" i="5" l="1"/>
  <c r="V8189" i="5" s="1"/>
  <c r="S8190" i="5"/>
  <c r="M8188" i="5"/>
  <c r="L8189" i="5"/>
  <c r="F8189" i="5"/>
  <c r="E8190" i="5"/>
  <c r="E8191" i="5" l="1"/>
  <c r="F8190" i="5"/>
  <c r="M8189" i="5"/>
  <c r="L8190" i="5"/>
  <c r="T8190" i="5"/>
  <c r="V8190" i="5" s="1"/>
  <c r="S8191" i="5"/>
  <c r="T8191" i="5" l="1"/>
  <c r="V8191" i="5" s="1"/>
  <c r="S8192" i="5"/>
  <c r="M8190" i="5"/>
  <c r="L8191" i="5"/>
  <c r="F8191" i="5"/>
  <c r="E8192" i="5"/>
  <c r="F8192" i="5" l="1"/>
  <c r="E8193" i="5"/>
  <c r="L8192" i="5"/>
  <c r="M8191" i="5"/>
  <c r="S8193" i="5"/>
  <c r="T8192" i="5"/>
  <c r="V8192" i="5" s="1"/>
  <c r="T8193" i="5" l="1"/>
  <c r="V8193" i="5" s="1"/>
  <c r="S8194" i="5"/>
  <c r="M8192" i="5"/>
  <c r="L8193" i="5"/>
  <c r="F8193" i="5"/>
  <c r="E8194" i="5"/>
  <c r="E8195" i="5" l="1"/>
  <c r="F8194" i="5"/>
  <c r="T8194" i="5"/>
  <c r="V8194" i="5" s="1"/>
  <c r="S8195" i="5"/>
  <c r="M8193" i="5"/>
  <c r="L8194" i="5"/>
  <c r="M8194" i="5" l="1"/>
  <c r="L8195" i="5"/>
  <c r="T8195" i="5"/>
  <c r="V8195" i="5" s="1"/>
  <c r="S8196" i="5"/>
  <c r="F8195" i="5"/>
  <c r="E8196" i="5"/>
  <c r="S8197" i="5" l="1"/>
  <c r="T8196" i="5"/>
  <c r="V8196" i="5" s="1"/>
  <c r="F8196" i="5"/>
  <c r="E8197" i="5"/>
  <c r="L8196" i="5"/>
  <c r="M8195" i="5"/>
  <c r="F8197" i="5" l="1"/>
  <c r="E8198" i="5"/>
  <c r="T8197" i="5"/>
  <c r="V8197" i="5" s="1"/>
  <c r="S8198" i="5"/>
  <c r="M8196" i="5"/>
  <c r="L8197" i="5"/>
  <c r="M8197" i="5" l="1"/>
  <c r="L8198" i="5"/>
  <c r="T8198" i="5"/>
  <c r="V8198" i="5" s="1"/>
  <c r="S8199" i="5"/>
  <c r="E8199" i="5"/>
  <c r="F8198" i="5"/>
  <c r="F8199" i="5" l="1"/>
  <c r="E8200" i="5"/>
  <c r="T8199" i="5"/>
  <c r="V8199" i="5" s="1"/>
  <c r="S8200" i="5"/>
  <c r="M8198" i="5"/>
  <c r="L8199" i="5"/>
  <c r="M8199" i="5" l="1"/>
  <c r="L8200" i="5"/>
  <c r="T8200" i="5"/>
  <c r="V8200" i="5" s="1"/>
  <c r="S8201" i="5"/>
  <c r="E8201" i="5"/>
  <c r="F8200" i="5"/>
  <c r="F8201" i="5" l="1"/>
  <c r="E8202" i="5"/>
  <c r="S8202" i="5"/>
  <c r="T8201" i="5"/>
  <c r="V8201" i="5" s="1"/>
  <c r="L8201" i="5"/>
  <c r="M8200" i="5"/>
  <c r="M8201" i="5" l="1"/>
  <c r="L8202" i="5"/>
  <c r="F8202" i="5"/>
  <c r="E8203" i="5"/>
  <c r="S8203" i="5"/>
  <c r="T8202" i="5"/>
  <c r="V8202" i="5" s="1"/>
  <c r="T8203" i="5" l="1"/>
  <c r="V8203" i="5" s="1"/>
  <c r="S8204" i="5"/>
  <c r="E8204" i="5"/>
  <c r="F8203" i="5"/>
  <c r="M8202" i="5"/>
  <c r="L8203" i="5"/>
  <c r="F8204" i="5" l="1"/>
  <c r="E8205" i="5"/>
  <c r="T8204" i="5"/>
  <c r="V8204" i="5" s="1"/>
  <c r="S8205" i="5"/>
  <c r="M8203" i="5"/>
  <c r="L8204" i="5"/>
  <c r="L8205" i="5" l="1"/>
  <c r="M8204" i="5"/>
  <c r="S8206" i="5"/>
  <c r="T8205" i="5"/>
  <c r="V8205" i="5" s="1"/>
  <c r="F8205" i="5"/>
  <c r="E8206" i="5"/>
  <c r="S8207" i="5" l="1"/>
  <c r="T8206" i="5"/>
  <c r="V8206" i="5" s="1"/>
  <c r="F8206" i="5"/>
  <c r="E8207" i="5"/>
  <c r="L8206" i="5"/>
  <c r="M8205" i="5"/>
  <c r="M8206" i="5" l="1"/>
  <c r="L8207" i="5"/>
  <c r="E8208" i="5"/>
  <c r="F8207" i="5"/>
  <c r="T8207" i="5"/>
  <c r="V8207" i="5" s="1"/>
  <c r="S8208" i="5"/>
  <c r="T8208" i="5" l="1"/>
  <c r="V8208" i="5" s="1"/>
  <c r="S8209" i="5"/>
  <c r="F8208" i="5"/>
  <c r="E8209" i="5"/>
  <c r="M8207" i="5"/>
  <c r="L8208" i="5"/>
  <c r="M8208" i="5" l="1"/>
  <c r="L8209" i="5"/>
  <c r="F8209" i="5"/>
  <c r="E8210" i="5"/>
  <c r="S8210" i="5"/>
  <c r="T8209" i="5"/>
  <c r="V8209" i="5" s="1"/>
  <c r="T8210" i="5" l="1"/>
  <c r="V8210" i="5" s="1"/>
  <c r="S8211" i="5"/>
  <c r="F8210" i="5"/>
  <c r="E8211" i="5"/>
  <c r="L8210" i="5"/>
  <c r="M8209" i="5"/>
  <c r="M8210" i="5" l="1"/>
  <c r="L8211" i="5"/>
  <c r="F8211" i="5"/>
  <c r="E8212" i="5"/>
  <c r="T8211" i="5"/>
  <c r="V8211" i="5" s="1"/>
  <c r="S8212" i="5"/>
  <c r="T8212" i="5" l="1"/>
  <c r="V8212" i="5" s="1"/>
  <c r="S8213" i="5"/>
  <c r="E8213" i="5"/>
  <c r="F8212" i="5"/>
  <c r="M8211" i="5"/>
  <c r="L8212" i="5"/>
  <c r="L8213" i="5" l="1"/>
  <c r="M8212" i="5"/>
  <c r="S8214" i="5"/>
  <c r="T8213" i="5"/>
  <c r="V8213" i="5" s="1"/>
  <c r="F8213" i="5"/>
  <c r="E8214" i="5"/>
  <c r="F8214" i="5" l="1"/>
  <c r="E8215" i="5"/>
  <c r="S8215" i="5"/>
  <c r="T8214" i="5"/>
  <c r="V8214" i="5" s="1"/>
  <c r="M8213" i="5"/>
  <c r="L8214" i="5"/>
  <c r="M8214" i="5" l="1"/>
  <c r="L8215" i="5"/>
  <c r="T8215" i="5"/>
  <c r="V8215" i="5" s="1"/>
  <c r="S8216" i="5"/>
  <c r="E8216" i="5"/>
  <c r="F8215" i="5"/>
  <c r="T8216" i="5" l="1"/>
  <c r="V8216" i="5" s="1"/>
  <c r="S8217" i="5"/>
  <c r="F8216" i="5"/>
  <c r="E8217" i="5"/>
  <c r="M8215" i="5"/>
  <c r="L8216" i="5"/>
  <c r="F8217" i="5" l="1"/>
  <c r="E8218" i="5"/>
  <c r="T8217" i="5"/>
  <c r="V8217" i="5" s="1"/>
  <c r="S8218" i="5"/>
  <c r="L8217" i="5"/>
  <c r="M8216" i="5"/>
  <c r="S8219" i="5" l="1"/>
  <c r="T8218" i="5"/>
  <c r="V8218" i="5" s="1"/>
  <c r="L8218" i="5"/>
  <c r="M8217" i="5"/>
  <c r="F8218" i="5"/>
  <c r="E8219" i="5"/>
  <c r="M8218" i="5" l="1"/>
  <c r="L8219" i="5"/>
  <c r="T8219" i="5"/>
  <c r="V8219" i="5" s="1"/>
  <c r="S8220" i="5"/>
  <c r="E8220" i="5"/>
  <c r="F8219" i="5"/>
  <c r="F8220" i="5" l="1"/>
  <c r="E8221" i="5"/>
  <c r="T8220" i="5"/>
  <c r="V8220" i="5" s="1"/>
  <c r="S8221" i="5"/>
  <c r="M8219" i="5"/>
  <c r="L8220" i="5"/>
  <c r="M8220" i="5" l="1"/>
  <c r="L8221" i="5"/>
  <c r="S8222" i="5"/>
  <c r="T8221" i="5"/>
  <c r="V8221" i="5" s="1"/>
  <c r="F8221" i="5"/>
  <c r="E8222" i="5"/>
  <c r="F8222" i="5" l="1"/>
  <c r="E8223" i="5"/>
  <c r="T8222" i="5"/>
  <c r="V8222" i="5" s="1"/>
  <c r="S8223" i="5"/>
  <c r="L8222" i="5"/>
  <c r="M8221" i="5"/>
  <c r="T8223" i="5" l="1"/>
  <c r="V8223" i="5" s="1"/>
  <c r="S8224" i="5"/>
  <c r="M8222" i="5"/>
  <c r="L8223" i="5"/>
  <c r="E8224" i="5"/>
  <c r="F8223" i="5"/>
  <c r="E8225" i="5" l="1"/>
  <c r="F8224" i="5"/>
  <c r="M8223" i="5"/>
  <c r="L8224" i="5"/>
  <c r="T8224" i="5"/>
  <c r="V8224" i="5" s="1"/>
  <c r="S8225" i="5"/>
  <c r="S8226" i="5" l="1"/>
  <c r="T8225" i="5"/>
  <c r="V8225" i="5" s="1"/>
  <c r="F8225" i="5"/>
  <c r="E8226" i="5"/>
  <c r="L8225" i="5"/>
  <c r="M8224" i="5"/>
  <c r="M8225" i="5" l="1"/>
  <c r="L8226" i="5"/>
  <c r="F8226" i="5"/>
  <c r="E8227" i="5"/>
  <c r="S8227" i="5"/>
  <c r="T8226" i="5"/>
  <c r="V8226" i="5" s="1"/>
  <c r="E8228" i="5" l="1"/>
  <c r="F8227" i="5"/>
  <c r="T8227" i="5"/>
  <c r="V8227" i="5" s="1"/>
  <c r="S8228" i="5"/>
  <c r="M8226" i="5"/>
  <c r="L8227" i="5"/>
  <c r="M8227" i="5" l="1"/>
  <c r="L8228" i="5"/>
  <c r="T8228" i="5"/>
  <c r="V8228" i="5" s="1"/>
  <c r="S8229" i="5"/>
  <c r="E8229" i="5"/>
  <c r="F8228" i="5"/>
  <c r="F8229" i="5" l="1"/>
  <c r="E8230" i="5"/>
  <c r="T8229" i="5"/>
  <c r="V8229" i="5" s="1"/>
  <c r="S8230" i="5"/>
  <c r="L8229" i="5"/>
  <c r="M8228" i="5"/>
  <c r="M8229" i="5" l="1"/>
  <c r="L8230" i="5"/>
  <c r="S8231" i="5"/>
  <c r="T8230" i="5"/>
  <c r="V8230" i="5" s="1"/>
  <c r="F8230" i="5"/>
  <c r="E8231" i="5"/>
  <c r="E8232" i="5" l="1"/>
  <c r="F8231" i="5"/>
  <c r="T8231" i="5"/>
  <c r="V8231" i="5" s="1"/>
  <c r="S8232" i="5"/>
  <c r="M8230" i="5"/>
  <c r="L8231" i="5"/>
  <c r="T8232" i="5" l="1"/>
  <c r="V8232" i="5" s="1"/>
  <c r="S8233" i="5"/>
  <c r="M8231" i="5"/>
  <c r="L8232" i="5"/>
  <c r="F8232" i="5"/>
  <c r="E8233" i="5"/>
  <c r="F8233" i="5" l="1"/>
  <c r="E8234" i="5"/>
  <c r="M8232" i="5"/>
  <c r="L8233" i="5"/>
  <c r="S8234" i="5"/>
  <c r="T8233" i="5"/>
  <c r="V8233" i="5" s="1"/>
  <c r="T8234" i="5" l="1"/>
  <c r="V8234" i="5" s="1"/>
  <c r="S8235" i="5"/>
  <c r="L8234" i="5"/>
  <c r="M8233" i="5"/>
  <c r="F8234" i="5"/>
  <c r="E8235" i="5"/>
  <c r="T8235" i="5" l="1"/>
  <c r="V8235" i="5" s="1"/>
  <c r="S8236" i="5"/>
  <c r="E8236" i="5"/>
  <c r="F8235" i="5"/>
  <c r="M8234" i="5"/>
  <c r="L8235" i="5"/>
  <c r="M8235" i="5" l="1"/>
  <c r="L8236" i="5"/>
  <c r="E8237" i="5"/>
  <c r="F8236" i="5"/>
  <c r="T8236" i="5"/>
  <c r="V8236" i="5" s="1"/>
  <c r="S8237" i="5"/>
  <c r="S8238" i="5" l="1"/>
  <c r="T8237" i="5"/>
  <c r="V8237" i="5" s="1"/>
  <c r="F8237" i="5"/>
  <c r="E8238" i="5"/>
  <c r="L8237" i="5"/>
  <c r="M8236" i="5"/>
  <c r="M8237" i="5" l="1"/>
  <c r="L8238" i="5"/>
  <c r="F8238" i="5"/>
  <c r="E8239" i="5"/>
  <c r="S8239" i="5"/>
  <c r="T8238" i="5"/>
  <c r="V8238" i="5" s="1"/>
  <c r="T8239" i="5" l="1"/>
  <c r="V8239" i="5" s="1"/>
  <c r="S8240" i="5"/>
  <c r="F8239" i="5"/>
  <c r="E8240" i="5"/>
  <c r="M8238" i="5"/>
  <c r="L8239" i="5"/>
  <c r="M8239" i="5" l="1"/>
  <c r="L8240" i="5"/>
  <c r="E8241" i="5"/>
  <c r="F8240" i="5"/>
  <c r="T8240" i="5"/>
  <c r="V8240" i="5" s="1"/>
  <c r="S8241" i="5"/>
  <c r="T8241" i="5" l="1"/>
  <c r="V8241" i="5" s="1"/>
  <c r="S8242" i="5"/>
  <c r="F8241" i="5"/>
  <c r="E8242" i="5"/>
  <c r="L8241" i="5"/>
  <c r="M8240" i="5"/>
  <c r="M8241" i="5" l="1"/>
  <c r="L8242" i="5"/>
  <c r="F8242" i="5"/>
  <c r="E8243" i="5"/>
  <c r="S8243" i="5"/>
  <c r="T8242" i="5"/>
  <c r="V8242" i="5" s="1"/>
  <c r="T8243" i="5" l="1"/>
  <c r="V8243" i="5" s="1"/>
  <c r="S8244" i="5"/>
  <c r="E8244" i="5"/>
  <c r="F8243" i="5"/>
  <c r="M8242" i="5"/>
  <c r="L8243" i="5"/>
  <c r="M8243" i="5" l="1"/>
  <c r="L8244" i="5"/>
  <c r="T8244" i="5"/>
  <c r="V8244" i="5" s="1"/>
  <c r="S8245" i="5"/>
  <c r="F8244" i="5"/>
  <c r="E8245" i="5"/>
  <c r="F8245" i="5" l="1"/>
  <c r="E8246" i="5"/>
  <c r="S8246" i="5"/>
  <c r="T8245" i="5"/>
  <c r="V8245" i="5" s="1"/>
  <c r="L8245" i="5"/>
  <c r="M8244" i="5"/>
  <c r="F8246" i="5" l="1"/>
  <c r="E8247" i="5"/>
  <c r="L8246" i="5"/>
  <c r="M8245" i="5"/>
  <c r="T8246" i="5"/>
  <c r="V8246" i="5" s="1"/>
  <c r="S8247" i="5"/>
  <c r="T8247" i="5" l="1"/>
  <c r="V8247" i="5" s="1"/>
  <c r="S8248" i="5"/>
  <c r="M8246" i="5"/>
  <c r="L8247" i="5"/>
  <c r="E8248" i="5"/>
  <c r="F8247" i="5"/>
  <c r="E8249" i="5" l="1"/>
  <c r="F8248" i="5"/>
  <c r="T8248" i="5"/>
  <c r="V8248" i="5" s="1"/>
  <c r="S8249" i="5"/>
  <c r="M8247" i="5"/>
  <c r="L8248" i="5"/>
  <c r="L8249" i="5" l="1"/>
  <c r="M8248" i="5"/>
  <c r="S8250" i="5"/>
  <c r="T8249" i="5"/>
  <c r="V8249" i="5" s="1"/>
  <c r="F8249" i="5"/>
  <c r="E8250" i="5"/>
  <c r="L8250" i="5" l="1"/>
  <c r="M8249" i="5"/>
  <c r="F8250" i="5"/>
  <c r="E8251" i="5"/>
  <c r="T8250" i="5"/>
  <c r="V8250" i="5" s="1"/>
  <c r="S8251" i="5"/>
  <c r="T8251" i="5" l="1"/>
  <c r="V8251" i="5" s="1"/>
  <c r="S8252" i="5"/>
  <c r="F8251" i="5"/>
  <c r="E8252" i="5"/>
  <c r="M8250" i="5"/>
  <c r="L8251" i="5"/>
  <c r="E8253" i="5" l="1"/>
  <c r="F8252" i="5"/>
  <c r="T8252" i="5"/>
  <c r="V8252" i="5" s="1"/>
  <c r="S8253" i="5"/>
  <c r="M8251" i="5"/>
  <c r="L8252" i="5"/>
  <c r="L8253" i="5" l="1"/>
  <c r="M8252" i="5"/>
  <c r="T8253" i="5"/>
  <c r="V8253" i="5" s="1"/>
  <c r="S8254" i="5"/>
  <c r="F8253" i="5"/>
  <c r="E8254" i="5"/>
  <c r="F8254" i="5" l="1"/>
  <c r="E8255" i="5"/>
  <c r="S8255" i="5"/>
  <c r="T8254" i="5"/>
  <c r="V8254" i="5" s="1"/>
  <c r="M8253" i="5"/>
  <c r="L8254" i="5"/>
  <c r="M8254" i="5" l="1"/>
  <c r="L8255" i="5"/>
  <c r="T8255" i="5"/>
  <c r="V8255" i="5" s="1"/>
  <c r="S8256" i="5"/>
  <c r="E8256" i="5"/>
  <c r="F8255" i="5"/>
  <c r="F8256" i="5" l="1"/>
  <c r="E8257" i="5"/>
  <c r="T8256" i="5"/>
  <c r="V8256" i="5" s="1"/>
  <c r="S8257" i="5"/>
  <c r="M8255" i="5"/>
  <c r="L8256" i="5"/>
  <c r="L8257" i="5" l="1"/>
  <c r="M8256" i="5"/>
  <c r="S8258" i="5"/>
  <c r="T8257" i="5"/>
  <c r="V8257" i="5" s="1"/>
  <c r="F8257" i="5"/>
  <c r="E8258" i="5"/>
  <c r="F8258" i="5" l="1"/>
  <c r="E8259" i="5"/>
  <c r="T8258" i="5"/>
  <c r="V8258" i="5" s="1"/>
  <c r="S8259" i="5"/>
  <c r="L8258" i="5"/>
  <c r="M8257" i="5"/>
  <c r="M8258" i="5" l="1"/>
  <c r="L8259" i="5"/>
  <c r="T8259" i="5"/>
  <c r="V8259" i="5" s="1"/>
  <c r="S8260" i="5"/>
  <c r="E8260" i="5"/>
  <c r="F8259" i="5"/>
  <c r="E8261" i="5" l="1"/>
  <c r="F8260" i="5"/>
  <c r="T8260" i="5"/>
  <c r="V8260" i="5" s="1"/>
  <c r="S8261" i="5"/>
  <c r="M8259" i="5"/>
  <c r="L8260" i="5"/>
  <c r="M8260" i="5" l="1"/>
  <c r="L8261" i="5"/>
  <c r="S8262" i="5"/>
  <c r="T8261" i="5"/>
  <c r="V8261" i="5" s="1"/>
  <c r="F8261" i="5"/>
  <c r="E8262" i="5"/>
  <c r="L8262" i="5" l="1"/>
  <c r="M8261" i="5"/>
  <c r="F8262" i="5"/>
  <c r="E8263" i="5"/>
  <c r="T8262" i="5"/>
  <c r="V8262" i="5" s="1"/>
  <c r="S8263" i="5"/>
  <c r="T8263" i="5" l="1"/>
  <c r="V8263" i="5" s="1"/>
  <c r="S8264" i="5"/>
  <c r="F8263" i="5"/>
  <c r="E8264" i="5"/>
  <c r="M8262" i="5"/>
  <c r="L8263" i="5"/>
  <c r="T8264" i="5" l="1"/>
  <c r="V8264" i="5" s="1"/>
  <c r="S8265" i="5"/>
  <c r="M8263" i="5"/>
  <c r="L8264" i="5"/>
  <c r="E8265" i="5"/>
  <c r="F8264" i="5"/>
  <c r="F8265" i="5" l="1"/>
  <c r="E8266" i="5"/>
  <c r="L8265" i="5"/>
  <c r="M8264" i="5"/>
  <c r="S8266" i="5"/>
  <c r="T8265" i="5"/>
  <c r="V8265" i="5" s="1"/>
  <c r="S8267" i="5" l="1"/>
  <c r="T8266" i="5"/>
  <c r="V8266" i="5" s="1"/>
  <c r="M8265" i="5"/>
  <c r="L8266" i="5"/>
  <c r="F8266" i="5"/>
  <c r="E8267" i="5"/>
  <c r="E8268" i="5" l="1"/>
  <c r="F8267" i="5"/>
  <c r="M8266" i="5"/>
  <c r="L8267" i="5"/>
  <c r="T8267" i="5"/>
  <c r="V8267" i="5" s="1"/>
  <c r="S8268" i="5"/>
  <c r="T8268" i="5" l="1"/>
  <c r="V8268" i="5" s="1"/>
  <c r="S8269" i="5"/>
  <c r="M8267" i="5"/>
  <c r="L8268" i="5"/>
  <c r="F8268" i="5"/>
  <c r="E8269" i="5"/>
  <c r="F8269" i="5" l="1"/>
  <c r="E8270" i="5"/>
  <c r="S8270" i="5"/>
  <c r="T8269" i="5"/>
  <c r="V8269" i="5" s="1"/>
  <c r="L8269" i="5"/>
  <c r="M8268" i="5"/>
  <c r="L8270" i="5" l="1"/>
  <c r="M8269" i="5"/>
  <c r="T8270" i="5"/>
  <c r="V8270" i="5" s="1"/>
  <c r="S8271" i="5"/>
  <c r="F8270" i="5"/>
  <c r="E8271" i="5"/>
  <c r="E8272" i="5" l="1"/>
  <c r="F8271" i="5"/>
  <c r="M8270" i="5"/>
  <c r="L8271" i="5"/>
  <c r="T8271" i="5"/>
  <c r="V8271" i="5" s="1"/>
  <c r="S8272" i="5"/>
  <c r="T8272" i="5" l="1"/>
  <c r="V8272" i="5" s="1"/>
  <c r="S8273" i="5"/>
  <c r="M8271" i="5"/>
  <c r="L8272" i="5"/>
  <c r="E8273" i="5"/>
  <c r="F8272" i="5"/>
  <c r="F8273" i="5" l="1"/>
  <c r="E8274" i="5"/>
  <c r="L8273" i="5"/>
  <c r="M8272" i="5"/>
  <c r="S8274" i="5"/>
  <c r="T8273" i="5"/>
  <c r="V8273" i="5" s="1"/>
  <c r="M8273" i="5" l="1"/>
  <c r="L8274" i="5"/>
  <c r="S8275" i="5"/>
  <c r="T8274" i="5"/>
  <c r="V8274" i="5" s="1"/>
  <c r="F8274" i="5"/>
  <c r="E8275" i="5"/>
  <c r="E8276" i="5" l="1"/>
  <c r="F8275" i="5"/>
  <c r="T8275" i="5"/>
  <c r="V8275" i="5" s="1"/>
  <c r="S8276" i="5"/>
  <c r="M8274" i="5"/>
  <c r="L8275" i="5"/>
  <c r="M8275" i="5" l="1"/>
  <c r="L8276" i="5"/>
  <c r="T8276" i="5"/>
  <c r="V8276" i="5" s="1"/>
  <c r="S8277" i="5"/>
  <c r="F8276" i="5"/>
  <c r="E8277" i="5"/>
  <c r="F8277" i="5" l="1"/>
  <c r="E8278" i="5"/>
  <c r="S8278" i="5"/>
  <c r="T8277" i="5"/>
  <c r="V8277" i="5" s="1"/>
  <c r="L8277" i="5"/>
  <c r="M8276" i="5"/>
  <c r="T8278" i="5" l="1"/>
  <c r="V8278" i="5" s="1"/>
  <c r="S8279" i="5"/>
  <c r="L8278" i="5"/>
  <c r="M8277" i="5"/>
  <c r="F8278" i="5"/>
  <c r="E8279" i="5"/>
  <c r="E8280" i="5" l="1"/>
  <c r="F8279" i="5"/>
  <c r="M8278" i="5"/>
  <c r="L8279" i="5"/>
  <c r="T8279" i="5"/>
  <c r="V8279" i="5" s="1"/>
  <c r="S8280" i="5"/>
  <c r="M8279" i="5" l="1"/>
  <c r="L8280" i="5"/>
  <c r="T8280" i="5"/>
  <c r="V8280" i="5" s="1"/>
  <c r="S8281" i="5"/>
  <c r="E8281" i="5"/>
  <c r="F8280" i="5"/>
  <c r="F8281" i="5" l="1"/>
  <c r="E8282" i="5"/>
  <c r="S8282" i="5"/>
  <c r="T8281" i="5"/>
  <c r="V8281" i="5" s="1"/>
  <c r="L8281" i="5"/>
  <c r="M8280" i="5"/>
  <c r="M8281" i="5" l="1"/>
  <c r="L8282" i="5"/>
  <c r="F8282" i="5"/>
  <c r="E8283" i="5"/>
  <c r="S8283" i="5"/>
  <c r="T8282" i="5"/>
  <c r="V8282" i="5" s="1"/>
  <c r="T8283" i="5" l="1"/>
  <c r="V8283" i="5" s="1"/>
  <c r="S8284" i="5"/>
  <c r="E8284" i="5"/>
  <c r="F8283" i="5"/>
  <c r="M8282" i="5"/>
  <c r="L8283" i="5"/>
  <c r="M8283" i="5" l="1"/>
  <c r="L8284" i="5"/>
  <c r="T8284" i="5"/>
  <c r="V8284" i="5" s="1"/>
  <c r="S8285" i="5"/>
  <c r="F8284" i="5"/>
  <c r="E8285" i="5"/>
  <c r="S8286" i="5" l="1"/>
  <c r="T8285" i="5"/>
  <c r="V8285" i="5" s="1"/>
  <c r="F8285" i="5"/>
  <c r="E8286" i="5"/>
  <c r="L8285" i="5"/>
  <c r="M8284" i="5"/>
  <c r="L8286" i="5" l="1"/>
  <c r="M8285" i="5"/>
  <c r="F8286" i="5"/>
  <c r="E8287" i="5"/>
  <c r="T8286" i="5"/>
  <c r="V8286" i="5" s="1"/>
  <c r="S8287" i="5"/>
  <c r="T8287" i="5" l="1"/>
  <c r="V8287" i="5" s="1"/>
  <c r="S8288" i="5"/>
  <c r="E8288" i="5"/>
  <c r="F8287" i="5"/>
  <c r="M8286" i="5"/>
  <c r="L8287" i="5"/>
  <c r="M8287" i="5" l="1"/>
  <c r="L8288" i="5"/>
  <c r="T8288" i="5"/>
  <c r="V8288" i="5" s="1"/>
  <c r="S8289" i="5"/>
  <c r="E8289" i="5"/>
  <c r="F8288" i="5"/>
  <c r="F8289" i="5" l="1"/>
  <c r="E8290" i="5"/>
  <c r="T8289" i="5"/>
  <c r="V8289" i="5" s="1"/>
  <c r="S8290" i="5"/>
  <c r="L8289" i="5"/>
  <c r="M8288" i="5"/>
  <c r="F8290" i="5" l="1"/>
  <c r="E8291" i="5"/>
  <c r="L8290" i="5"/>
  <c r="M8289" i="5"/>
  <c r="S8291" i="5"/>
  <c r="T8290" i="5"/>
  <c r="V8290" i="5" s="1"/>
  <c r="T8291" i="5" l="1"/>
  <c r="V8291" i="5" s="1"/>
  <c r="S8292" i="5"/>
  <c r="E8292" i="5"/>
  <c r="F8291" i="5"/>
  <c r="M8290" i="5"/>
  <c r="L8291" i="5"/>
  <c r="M8291" i="5" l="1"/>
  <c r="L8292" i="5"/>
  <c r="T8292" i="5"/>
  <c r="V8292" i="5" s="1"/>
  <c r="S8293" i="5"/>
  <c r="E8293" i="5"/>
  <c r="F8292" i="5"/>
  <c r="F8293" i="5" l="1"/>
  <c r="E8294" i="5"/>
  <c r="S8294" i="5"/>
  <c r="T8293" i="5"/>
  <c r="V8293" i="5" s="1"/>
  <c r="L8293" i="5"/>
  <c r="M8292" i="5"/>
  <c r="M8293" i="5" l="1"/>
  <c r="L8294" i="5"/>
  <c r="S8295" i="5"/>
  <c r="T8294" i="5"/>
  <c r="V8294" i="5" s="1"/>
  <c r="F8294" i="5"/>
  <c r="E8295" i="5"/>
  <c r="E8296" i="5" l="1"/>
  <c r="F8295" i="5"/>
  <c r="T8295" i="5"/>
  <c r="V8295" i="5" s="1"/>
  <c r="S8296" i="5"/>
  <c r="M8294" i="5"/>
  <c r="L8295" i="5"/>
  <c r="M8295" i="5" l="1"/>
  <c r="L8296" i="5"/>
  <c r="T8296" i="5"/>
  <c r="V8296" i="5" s="1"/>
  <c r="S8297" i="5"/>
  <c r="F8296" i="5"/>
  <c r="E8297" i="5"/>
  <c r="S8298" i="5" l="1"/>
  <c r="T8297" i="5"/>
  <c r="V8297" i="5" s="1"/>
  <c r="L8297" i="5"/>
  <c r="M8296" i="5"/>
  <c r="F8297" i="5"/>
  <c r="E8298" i="5"/>
  <c r="F8298" i="5" l="1"/>
  <c r="E8299" i="5"/>
  <c r="L8298" i="5"/>
  <c r="M8297" i="5"/>
  <c r="T8298" i="5"/>
  <c r="V8298" i="5" s="1"/>
  <c r="S8299" i="5"/>
  <c r="M8298" i="5" l="1"/>
  <c r="L8299" i="5"/>
  <c r="T8299" i="5"/>
  <c r="V8299" i="5" s="1"/>
  <c r="S8300" i="5"/>
  <c r="F8299" i="5"/>
  <c r="E8300" i="5"/>
  <c r="E8301" i="5" l="1"/>
  <c r="F8300" i="5"/>
  <c r="T8300" i="5"/>
  <c r="V8300" i="5" s="1"/>
  <c r="S8301" i="5"/>
  <c r="M8299" i="5"/>
  <c r="L8300" i="5"/>
  <c r="S8302" i="5" l="1"/>
  <c r="T8301" i="5"/>
  <c r="V8301" i="5" s="1"/>
  <c r="L8301" i="5"/>
  <c r="M8300" i="5"/>
  <c r="F8301" i="5"/>
  <c r="E8302" i="5"/>
  <c r="F8302" i="5" l="1"/>
  <c r="E8303" i="5"/>
  <c r="S8303" i="5"/>
  <c r="T8302" i="5"/>
  <c r="V8302" i="5" s="1"/>
  <c r="L8302" i="5"/>
  <c r="M8301" i="5"/>
  <c r="M8302" i="5" l="1"/>
  <c r="L8303" i="5"/>
  <c r="T8303" i="5"/>
  <c r="V8303" i="5" s="1"/>
  <c r="S8304" i="5"/>
  <c r="E8304" i="5"/>
  <c r="F8303" i="5"/>
  <c r="T8304" i="5" l="1"/>
  <c r="V8304" i="5" s="1"/>
  <c r="S8305" i="5"/>
  <c r="E8305" i="5"/>
  <c r="F8304" i="5"/>
  <c r="M8303" i="5"/>
  <c r="L8304" i="5"/>
  <c r="S8306" i="5" l="1"/>
  <c r="T8305" i="5"/>
  <c r="V8305" i="5" s="1"/>
  <c r="L8305" i="5"/>
  <c r="M8304" i="5"/>
  <c r="F8305" i="5"/>
  <c r="E8306" i="5"/>
  <c r="F8306" i="5" l="1"/>
  <c r="E8307" i="5"/>
  <c r="M8305" i="5"/>
  <c r="L8306" i="5"/>
  <c r="S8307" i="5"/>
  <c r="T8306" i="5"/>
  <c r="V8306" i="5" s="1"/>
  <c r="M8306" i="5" l="1"/>
  <c r="L8307" i="5"/>
  <c r="T8307" i="5"/>
  <c r="V8307" i="5" s="1"/>
  <c r="S8308" i="5"/>
  <c r="E8308" i="5"/>
  <c r="F8307" i="5"/>
  <c r="F8308" i="5" l="1"/>
  <c r="E8309" i="5"/>
  <c r="T8308" i="5"/>
  <c r="V8308" i="5" s="1"/>
  <c r="S8309" i="5"/>
  <c r="M8307" i="5"/>
  <c r="L8308" i="5"/>
  <c r="L8309" i="5" l="1"/>
  <c r="M8308" i="5"/>
  <c r="S8310" i="5"/>
  <c r="T8309" i="5"/>
  <c r="V8309" i="5" s="1"/>
  <c r="F8309" i="5"/>
  <c r="E8310" i="5"/>
  <c r="F8310" i="5" l="1"/>
  <c r="E8311" i="5"/>
  <c r="S8311" i="5"/>
  <c r="T8310" i="5"/>
  <c r="V8310" i="5" s="1"/>
  <c r="L8310" i="5"/>
  <c r="M8309" i="5"/>
  <c r="M8310" i="5" l="1"/>
  <c r="L8311" i="5"/>
  <c r="T8311" i="5"/>
  <c r="V8311" i="5" s="1"/>
  <c r="S8312" i="5"/>
  <c r="F8311" i="5"/>
  <c r="E8312" i="5"/>
  <c r="E8313" i="5" l="1"/>
  <c r="F8312" i="5"/>
  <c r="T8312" i="5"/>
  <c r="V8312" i="5" s="1"/>
  <c r="S8313" i="5"/>
  <c r="M8311" i="5"/>
  <c r="L8312" i="5"/>
  <c r="F8313" i="5" l="1"/>
  <c r="E8314" i="5"/>
  <c r="L8313" i="5"/>
  <c r="M8312" i="5"/>
  <c r="S8314" i="5"/>
  <c r="T8313" i="5"/>
  <c r="V8313" i="5" s="1"/>
  <c r="T8314" i="5" l="1"/>
  <c r="V8314" i="5" s="1"/>
  <c r="S8315" i="5"/>
  <c r="L8314" i="5"/>
  <c r="M8313" i="5"/>
  <c r="F8314" i="5"/>
  <c r="E8315" i="5"/>
  <c r="E8316" i="5" l="1"/>
  <c r="F8315" i="5"/>
  <c r="T8315" i="5"/>
  <c r="V8315" i="5" s="1"/>
  <c r="S8316" i="5"/>
  <c r="M8314" i="5"/>
  <c r="L8315" i="5"/>
  <c r="M8315" i="5" l="1"/>
  <c r="L8316" i="5"/>
  <c r="T8316" i="5"/>
  <c r="V8316" i="5" s="1"/>
  <c r="S8317" i="5"/>
  <c r="E8317" i="5"/>
  <c r="F8316" i="5"/>
  <c r="F8317" i="5" l="1"/>
  <c r="E8318" i="5"/>
  <c r="S8318" i="5"/>
  <c r="T8317" i="5"/>
  <c r="V8317" i="5" s="1"/>
  <c r="L8317" i="5"/>
  <c r="M8316" i="5"/>
  <c r="S8319" i="5" l="1"/>
  <c r="T8318" i="5"/>
  <c r="V8318" i="5" s="1"/>
  <c r="M8317" i="5"/>
  <c r="L8318" i="5"/>
  <c r="F8318" i="5"/>
  <c r="E8319" i="5"/>
  <c r="M8318" i="5" l="1"/>
  <c r="L8319" i="5"/>
  <c r="E8320" i="5"/>
  <c r="F8319" i="5"/>
  <c r="T8319" i="5"/>
  <c r="V8319" i="5" s="1"/>
  <c r="S8320" i="5"/>
  <c r="T8320" i="5" l="1"/>
  <c r="V8320" i="5" s="1"/>
  <c r="S8321" i="5"/>
  <c r="E8321" i="5"/>
  <c r="F8320" i="5"/>
  <c r="M8319" i="5"/>
  <c r="L8320" i="5"/>
  <c r="L8321" i="5" l="1"/>
  <c r="M8320" i="5"/>
  <c r="S8322" i="5"/>
  <c r="T8321" i="5"/>
  <c r="V8321" i="5" s="1"/>
  <c r="F8321" i="5"/>
  <c r="E8322" i="5"/>
  <c r="F8322" i="5" l="1"/>
  <c r="E8323" i="5"/>
  <c r="S8323" i="5"/>
  <c r="T8322" i="5"/>
  <c r="V8322" i="5" s="1"/>
  <c r="L8322" i="5"/>
  <c r="M8321" i="5"/>
  <c r="M8322" i="5" l="1"/>
  <c r="L8323" i="5"/>
  <c r="T8323" i="5"/>
  <c r="V8323" i="5" s="1"/>
  <c r="S8324" i="5"/>
  <c r="E8324" i="5"/>
  <c r="F8323" i="5"/>
  <c r="E8325" i="5" l="1"/>
  <c r="F8324" i="5"/>
  <c r="T8324" i="5"/>
  <c r="V8324" i="5" s="1"/>
  <c r="S8325" i="5"/>
  <c r="M8323" i="5"/>
  <c r="L8324" i="5"/>
  <c r="M8324" i="5" l="1"/>
  <c r="L8325" i="5"/>
  <c r="S8326" i="5"/>
  <c r="T8325" i="5"/>
  <c r="V8325" i="5" s="1"/>
  <c r="F8325" i="5"/>
  <c r="E8326" i="5"/>
  <c r="F8326" i="5" l="1"/>
  <c r="E8327" i="5"/>
  <c r="S8327" i="5"/>
  <c r="T8326" i="5"/>
  <c r="V8326" i="5" s="1"/>
  <c r="L8326" i="5"/>
  <c r="M8325" i="5"/>
  <c r="M8326" i="5" l="1"/>
  <c r="L8327" i="5"/>
  <c r="T8327" i="5"/>
  <c r="V8327" i="5" s="1"/>
  <c r="S8328" i="5"/>
  <c r="E8328" i="5"/>
  <c r="F8327" i="5"/>
  <c r="E8329" i="5" l="1"/>
  <c r="F8328" i="5"/>
  <c r="T8328" i="5"/>
  <c r="V8328" i="5" s="1"/>
  <c r="S8329" i="5"/>
  <c r="M8327" i="5"/>
  <c r="L8328" i="5"/>
  <c r="L8329" i="5" l="1"/>
  <c r="M8328" i="5"/>
  <c r="S8330" i="5"/>
  <c r="T8329" i="5"/>
  <c r="V8329" i="5" s="1"/>
  <c r="F8329" i="5"/>
  <c r="E8330" i="5"/>
  <c r="F8330" i="5" l="1"/>
  <c r="E8331" i="5"/>
  <c r="S8331" i="5"/>
  <c r="T8330" i="5"/>
  <c r="V8330" i="5" s="1"/>
  <c r="L8330" i="5"/>
  <c r="M8329" i="5"/>
  <c r="M8330" i="5" l="1"/>
  <c r="L8331" i="5"/>
  <c r="T8331" i="5"/>
  <c r="V8331" i="5" s="1"/>
  <c r="S8332" i="5"/>
  <c r="E8332" i="5"/>
  <c r="F8331" i="5"/>
  <c r="E8333" i="5" l="1"/>
  <c r="F8332" i="5"/>
  <c r="T8332" i="5"/>
  <c r="V8332" i="5" s="1"/>
  <c r="S8333" i="5"/>
  <c r="M8331" i="5"/>
  <c r="L8332" i="5"/>
  <c r="L8333" i="5" l="1"/>
  <c r="M8332" i="5"/>
  <c r="S8334" i="5"/>
  <c r="T8333" i="5"/>
  <c r="V8333" i="5" s="1"/>
  <c r="F8333" i="5"/>
  <c r="E8334" i="5"/>
  <c r="F8334" i="5" l="1"/>
  <c r="E8335" i="5"/>
  <c r="S8335" i="5"/>
  <c r="T8334" i="5"/>
  <c r="V8334" i="5" s="1"/>
  <c r="L8334" i="5"/>
  <c r="M8333" i="5"/>
  <c r="M8334" i="5" l="1"/>
  <c r="L8335" i="5"/>
  <c r="T8335" i="5"/>
  <c r="V8335" i="5" s="1"/>
  <c r="S8336" i="5"/>
  <c r="E8336" i="5"/>
  <c r="F8335" i="5"/>
  <c r="M8335" i="5" l="1"/>
  <c r="L8336" i="5"/>
  <c r="E8337" i="5"/>
  <c r="F8336" i="5"/>
  <c r="T8336" i="5"/>
  <c r="V8336" i="5" s="1"/>
  <c r="S8337" i="5"/>
  <c r="S8338" i="5" l="1"/>
  <c r="T8337" i="5"/>
  <c r="V8337" i="5" s="1"/>
  <c r="F8337" i="5"/>
  <c r="E8338" i="5"/>
  <c r="L8337" i="5"/>
  <c r="M8336" i="5"/>
  <c r="L8338" i="5" l="1"/>
  <c r="M8337" i="5"/>
  <c r="F8338" i="5"/>
  <c r="E8339" i="5"/>
  <c r="S8339" i="5"/>
  <c r="T8338" i="5"/>
  <c r="V8338" i="5" s="1"/>
  <c r="T8339" i="5" l="1"/>
  <c r="V8339" i="5" s="1"/>
  <c r="S8340" i="5"/>
  <c r="E8340" i="5"/>
  <c r="F8339" i="5"/>
  <c r="M8338" i="5"/>
  <c r="L8339" i="5"/>
  <c r="M8339" i="5" l="1"/>
  <c r="L8340" i="5"/>
  <c r="E8341" i="5"/>
  <c r="F8340" i="5"/>
  <c r="T8340" i="5"/>
  <c r="V8340" i="5" s="1"/>
  <c r="S8341" i="5"/>
  <c r="S8342" i="5" l="1"/>
  <c r="T8341" i="5"/>
  <c r="V8341" i="5" s="1"/>
  <c r="F8341" i="5"/>
  <c r="E8342" i="5"/>
  <c r="L8341" i="5"/>
  <c r="M8340" i="5"/>
  <c r="F8342" i="5" l="1"/>
  <c r="E8343" i="5"/>
  <c r="S8343" i="5"/>
  <c r="T8342" i="5"/>
  <c r="V8342" i="5" s="1"/>
  <c r="L8342" i="5"/>
  <c r="M8341" i="5"/>
  <c r="T8343" i="5" l="1"/>
  <c r="V8343" i="5" s="1"/>
  <c r="S8344" i="5"/>
  <c r="M8342" i="5"/>
  <c r="L8343" i="5"/>
  <c r="E8344" i="5"/>
  <c r="F8343" i="5"/>
  <c r="M8343" i="5" l="1"/>
  <c r="L8344" i="5"/>
  <c r="T8344" i="5"/>
  <c r="V8344" i="5" s="1"/>
  <c r="S8345" i="5"/>
  <c r="E8345" i="5"/>
  <c r="F8344" i="5"/>
  <c r="F8345" i="5" l="1"/>
  <c r="E8346" i="5"/>
  <c r="S8346" i="5"/>
  <c r="T8345" i="5"/>
  <c r="V8345" i="5" s="1"/>
  <c r="L8345" i="5"/>
  <c r="M8344" i="5"/>
  <c r="L8346" i="5" l="1"/>
  <c r="M8345" i="5"/>
  <c r="S8347" i="5"/>
  <c r="T8346" i="5"/>
  <c r="V8346" i="5" s="1"/>
  <c r="F8346" i="5"/>
  <c r="E8347" i="5"/>
  <c r="E8348" i="5" l="1"/>
  <c r="F8347" i="5"/>
  <c r="T8347" i="5"/>
  <c r="V8347" i="5" s="1"/>
  <c r="S8348" i="5"/>
  <c r="M8346" i="5"/>
  <c r="L8347" i="5"/>
  <c r="M8347" i="5" l="1"/>
  <c r="L8348" i="5"/>
  <c r="T8348" i="5"/>
  <c r="V8348" i="5" s="1"/>
  <c r="S8349" i="5"/>
  <c r="E8349" i="5"/>
  <c r="F8348" i="5"/>
  <c r="F8349" i="5" l="1"/>
  <c r="E8350" i="5"/>
  <c r="S8350" i="5"/>
  <c r="T8349" i="5"/>
  <c r="V8349" i="5" s="1"/>
  <c r="L8349" i="5"/>
  <c r="M8348" i="5"/>
  <c r="L8350" i="5" l="1"/>
  <c r="M8349" i="5"/>
  <c r="S8351" i="5"/>
  <c r="T8350" i="5"/>
  <c r="V8350" i="5" s="1"/>
  <c r="F8350" i="5"/>
  <c r="E8351" i="5"/>
  <c r="E8352" i="5" l="1"/>
  <c r="F8351" i="5"/>
  <c r="T8351" i="5"/>
  <c r="V8351" i="5" s="1"/>
  <c r="S8352" i="5"/>
  <c r="M8350" i="5"/>
  <c r="L8351" i="5"/>
  <c r="T8352" i="5" l="1"/>
  <c r="V8352" i="5" s="1"/>
  <c r="S8353" i="5"/>
  <c r="E8353" i="5"/>
  <c r="F8352" i="5"/>
  <c r="M8351" i="5"/>
  <c r="L8352" i="5"/>
  <c r="L8353" i="5" l="1"/>
  <c r="M8352" i="5"/>
  <c r="F8353" i="5"/>
  <c r="E8354" i="5"/>
  <c r="S8354" i="5"/>
  <c r="T8353" i="5"/>
  <c r="V8353" i="5" s="1"/>
  <c r="F8354" i="5" l="1"/>
  <c r="E8355" i="5"/>
  <c r="L8354" i="5"/>
  <c r="M8353" i="5"/>
  <c r="S8355" i="5"/>
  <c r="T8354" i="5"/>
  <c r="V8354" i="5" s="1"/>
  <c r="T8355" i="5" l="1"/>
  <c r="V8355" i="5" s="1"/>
  <c r="S8356" i="5"/>
  <c r="M8354" i="5"/>
  <c r="L8355" i="5"/>
  <c r="E8356" i="5"/>
  <c r="F8355" i="5"/>
  <c r="E8357" i="5" l="1"/>
  <c r="F8356" i="5"/>
  <c r="M8355" i="5"/>
  <c r="L8356" i="5"/>
  <c r="T8356" i="5"/>
  <c r="V8356" i="5" s="1"/>
  <c r="S8357" i="5"/>
  <c r="S8358" i="5" l="1"/>
  <c r="T8357" i="5"/>
  <c r="V8357" i="5" s="1"/>
  <c r="L8357" i="5"/>
  <c r="M8356" i="5"/>
  <c r="F8357" i="5"/>
  <c r="E8358" i="5"/>
  <c r="F8358" i="5" l="1"/>
  <c r="E8359" i="5"/>
  <c r="L8358" i="5"/>
  <c r="M8357" i="5"/>
  <c r="S8359" i="5"/>
  <c r="T8358" i="5"/>
  <c r="V8358" i="5" s="1"/>
  <c r="T8359" i="5" l="1"/>
  <c r="V8359" i="5" s="1"/>
  <c r="S8360" i="5"/>
  <c r="M8358" i="5"/>
  <c r="L8359" i="5"/>
  <c r="E8360" i="5"/>
  <c r="F8359" i="5"/>
  <c r="E8361" i="5" l="1"/>
  <c r="F8360" i="5"/>
  <c r="M8359" i="5"/>
  <c r="L8360" i="5"/>
  <c r="T8360" i="5"/>
  <c r="V8360" i="5" s="1"/>
  <c r="S8361" i="5"/>
  <c r="L8361" i="5" l="1"/>
  <c r="M8360" i="5"/>
  <c r="F8361" i="5"/>
  <c r="E8362" i="5"/>
  <c r="S8362" i="5"/>
  <c r="T8361" i="5"/>
  <c r="V8361" i="5" s="1"/>
  <c r="S8363" i="5" l="1"/>
  <c r="T8362" i="5"/>
  <c r="V8362" i="5" s="1"/>
  <c r="F8362" i="5"/>
  <c r="E8363" i="5"/>
  <c r="L8362" i="5"/>
  <c r="M8361" i="5"/>
  <c r="L8363" i="5" l="1"/>
  <c r="M8362" i="5"/>
  <c r="E8364" i="5"/>
  <c r="F8363" i="5"/>
  <c r="S8364" i="5"/>
  <c r="T8363" i="5"/>
  <c r="V8363" i="5" s="1"/>
  <c r="S8365" i="5" l="1"/>
  <c r="T8364" i="5"/>
  <c r="V8364" i="5" s="1"/>
  <c r="E8365" i="5"/>
  <c r="F8364" i="5"/>
  <c r="M8363" i="5"/>
  <c r="L8364" i="5"/>
  <c r="L8365" i="5" l="1"/>
  <c r="M8364" i="5"/>
  <c r="E8366" i="5"/>
  <c r="F8365" i="5"/>
  <c r="S8366" i="5"/>
  <c r="T8365" i="5"/>
  <c r="V8365" i="5" s="1"/>
  <c r="E8367" i="5" l="1"/>
  <c r="F8366" i="5"/>
  <c r="M8365" i="5"/>
  <c r="L8366" i="5"/>
  <c r="T8366" i="5"/>
  <c r="V8366" i="5" s="1"/>
  <c r="S8367" i="5"/>
  <c r="S8368" i="5" l="1"/>
  <c r="T8367" i="5"/>
  <c r="V8367" i="5" s="1"/>
  <c r="E8368" i="5"/>
  <c r="F8367" i="5"/>
  <c r="L8367" i="5"/>
  <c r="M8366" i="5"/>
  <c r="M8367" i="5" l="1"/>
  <c r="L8368" i="5"/>
  <c r="F8368" i="5"/>
  <c r="E8369" i="5"/>
  <c r="T8368" i="5"/>
  <c r="V8368" i="5" s="1"/>
  <c r="S8369" i="5"/>
  <c r="S8370" i="5" l="1"/>
  <c r="T8369" i="5"/>
  <c r="V8369" i="5" s="1"/>
  <c r="E8370" i="5"/>
  <c r="F8369" i="5"/>
  <c r="L8369" i="5"/>
  <c r="M8368" i="5"/>
  <c r="M8369" i="5" l="1"/>
  <c r="L8370" i="5"/>
  <c r="E8371" i="5"/>
  <c r="F8370" i="5"/>
  <c r="T8370" i="5"/>
  <c r="V8370" i="5" s="1"/>
  <c r="S8371" i="5"/>
  <c r="L8371" i="5" l="1"/>
  <c r="M8370" i="5"/>
  <c r="S8372" i="5"/>
  <c r="T8371" i="5"/>
  <c r="V8371" i="5" s="1"/>
  <c r="E8372" i="5"/>
  <c r="F8371" i="5"/>
  <c r="T8372" i="5" l="1"/>
  <c r="V8372" i="5" s="1"/>
  <c r="S8373" i="5"/>
  <c r="F8372" i="5"/>
  <c r="E8373" i="5"/>
  <c r="M8371" i="5"/>
  <c r="L8372" i="5"/>
  <c r="L8373" i="5" l="1"/>
  <c r="M8372" i="5"/>
  <c r="E8374" i="5"/>
  <c r="F8373" i="5"/>
  <c r="S8374" i="5"/>
  <c r="T8373" i="5"/>
  <c r="V8373" i="5" s="1"/>
  <c r="T8374" i="5" l="1"/>
  <c r="V8374" i="5" s="1"/>
  <c r="S8375" i="5"/>
  <c r="F8374" i="5"/>
  <c r="E8375" i="5"/>
  <c r="M8373" i="5"/>
  <c r="L8374" i="5"/>
  <c r="L8375" i="5" l="1"/>
  <c r="M8374" i="5"/>
  <c r="E8376" i="5"/>
  <c r="F8375" i="5"/>
  <c r="S8376" i="5"/>
  <c r="T8375" i="5"/>
  <c r="V8375" i="5" s="1"/>
  <c r="T8376" i="5" l="1"/>
  <c r="V8376" i="5" s="1"/>
  <c r="S8377" i="5"/>
  <c r="F8376" i="5"/>
  <c r="E8377" i="5"/>
  <c r="M8375" i="5"/>
  <c r="L8376" i="5"/>
  <c r="E8378" i="5" l="1"/>
  <c r="F8377" i="5"/>
  <c r="L8377" i="5"/>
  <c r="M8376" i="5"/>
  <c r="S8378" i="5"/>
  <c r="T8377" i="5"/>
  <c r="V8377" i="5" s="1"/>
  <c r="T8378" i="5" l="1"/>
  <c r="V8378" i="5" s="1"/>
  <c r="S8379" i="5"/>
  <c r="F8378" i="5"/>
  <c r="E8379" i="5"/>
  <c r="M8377" i="5"/>
  <c r="L8378" i="5"/>
  <c r="L8379" i="5" l="1"/>
  <c r="M8378" i="5"/>
  <c r="E8380" i="5"/>
  <c r="F8379" i="5"/>
  <c r="S8380" i="5"/>
  <c r="T8379" i="5"/>
  <c r="V8379" i="5" s="1"/>
  <c r="T8380" i="5" l="1"/>
  <c r="V8380" i="5" s="1"/>
  <c r="S8381" i="5"/>
  <c r="M8379" i="5"/>
  <c r="L8380" i="5"/>
  <c r="F8380" i="5"/>
  <c r="E8381" i="5"/>
  <c r="L8381" i="5" l="1"/>
  <c r="M8380" i="5"/>
  <c r="S8382" i="5"/>
  <c r="T8381" i="5"/>
  <c r="V8381" i="5" s="1"/>
  <c r="E8382" i="5"/>
  <c r="F8381" i="5"/>
  <c r="F8382" i="5" l="1"/>
  <c r="E8383" i="5"/>
  <c r="T8382" i="5"/>
  <c r="V8382" i="5" s="1"/>
  <c r="S8383" i="5"/>
  <c r="M8381" i="5"/>
  <c r="L8382" i="5"/>
  <c r="L8383" i="5" l="1"/>
  <c r="M8382" i="5"/>
  <c r="S8384" i="5"/>
  <c r="T8383" i="5"/>
  <c r="V8383" i="5" s="1"/>
  <c r="E8384" i="5"/>
  <c r="F8383" i="5"/>
  <c r="F8384" i="5" l="1"/>
  <c r="E8385" i="5"/>
  <c r="T8384" i="5"/>
  <c r="V8384" i="5" s="1"/>
  <c r="S8385" i="5"/>
  <c r="M8383" i="5"/>
  <c r="L8384" i="5"/>
  <c r="L8385" i="5" l="1"/>
  <c r="M8384" i="5"/>
  <c r="S8386" i="5"/>
  <c r="T8385" i="5"/>
  <c r="V8385" i="5" s="1"/>
  <c r="E8386" i="5"/>
  <c r="F8385" i="5"/>
  <c r="F8386" i="5" l="1"/>
  <c r="E8387" i="5"/>
  <c r="T8386" i="5"/>
  <c r="V8386" i="5" s="1"/>
  <c r="S8387" i="5"/>
  <c r="M8385" i="5"/>
  <c r="L8386" i="5"/>
  <c r="L8387" i="5" l="1"/>
  <c r="M8386" i="5"/>
  <c r="S8388" i="5"/>
  <c r="T8387" i="5"/>
  <c r="V8387" i="5" s="1"/>
  <c r="E8388" i="5"/>
  <c r="F8387" i="5"/>
  <c r="T8388" i="5" l="1"/>
  <c r="V8388" i="5" s="1"/>
  <c r="S8389" i="5"/>
  <c r="F8388" i="5"/>
  <c r="E8389" i="5"/>
  <c r="M8387" i="5"/>
  <c r="L8388" i="5"/>
  <c r="L8389" i="5" l="1"/>
  <c r="M8388" i="5"/>
  <c r="E8390" i="5"/>
  <c r="F8389" i="5"/>
  <c r="S8390" i="5"/>
  <c r="T8389" i="5"/>
  <c r="V8389" i="5" s="1"/>
  <c r="T8390" i="5" l="1"/>
  <c r="V8390" i="5" s="1"/>
  <c r="S8391" i="5"/>
  <c r="F8390" i="5"/>
  <c r="E8391" i="5"/>
  <c r="M8389" i="5"/>
  <c r="L8390" i="5"/>
  <c r="L8391" i="5" l="1"/>
  <c r="M8390" i="5"/>
  <c r="E8392" i="5"/>
  <c r="F8391" i="5"/>
  <c r="S8392" i="5"/>
  <c r="T8391" i="5"/>
  <c r="V8391" i="5" s="1"/>
  <c r="F8392" i="5" l="1"/>
  <c r="E8393" i="5"/>
  <c r="T8392" i="5"/>
  <c r="V8392" i="5" s="1"/>
  <c r="S8393" i="5"/>
  <c r="M8391" i="5"/>
  <c r="L8392" i="5"/>
  <c r="L8393" i="5" l="1"/>
  <c r="M8392" i="5"/>
  <c r="S8394" i="5"/>
  <c r="T8393" i="5"/>
  <c r="V8393" i="5" s="1"/>
  <c r="E8394" i="5"/>
  <c r="F8393" i="5"/>
  <c r="F8394" i="5" l="1"/>
  <c r="E8395" i="5"/>
  <c r="T8394" i="5"/>
  <c r="V8394" i="5" s="1"/>
  <c r="S8395" i="5"/>
  <c r="M8393" i="5"/>
  <c r="L8394" i="5"/>
  <c r="L8395" i="5" l="1"/>
  <c r="M8394" i="5"/>
  <c r="S8396" i="5"/>
  <c r="T8395" i="5"/>
  <c r="V8395" i="5" s="1"/>
  <c r="E8396" i="5"/>
  <c r="F8395" i="5"/>
  <c r="F8396" i="5" l="1"/>
  <c r="E8397" i="5"/>
  <c r="T8396" i="5"/>
  <c r="V8396" i="5" s="1"/>
  <c r="S8397" i="5"/>
  <c r="M8395" i="5"/>
  <c r="L8396" i="5"/>
  <c r="L8397" i="5" l="1"/>
  <c r="M8396" i="5"/>
  <c r="S8398" i="5"/>
  <c r="T8397" i="5"/>
  <c r="V8397" i="5" s="1"/>
  <c r="E8398" i="5"/>
  <c r="F8397" i="5"/>
  <c r="F8398" i="5" l="1"/>
  <c r="E8399" i="5"/>
  <c r="T8398" i="5"/>
  <c r="V8398" i="5" s="1"/>
  <c r="S8399" i="5"/>
  <c r="M8397" i="5"/>
  <c r="L8398" i="5"/>
  <c r="L8399" i="5" l="1"/>
  <c r="M8398" i="5"/>
  <c r="S8400" i="5"/>
  <c r="T8399" i="5"/>
  <c r="V8399" i="5" s="1"/>
  <c r="E8400" i="5"/>
  <c r="F8399" i="5"/>
  <c r="F8400" i="5" l="1"/>
  <c r="E8401" i="5"/>
  <c r="T8400" i="5"/>
  <c r="V8400" i="5" s="1"/>
  <c r="S8401" i="5"/>
  <c r="M8399" i="5"/>
  <c r="L8400" i="5"/>
  <c r="L8401" i="5" l="1"/>
  <c r="M8400" i="5"/>
  <c r="S8402" i="5"/>
  <c r="T8401" i="5"/>
  <c r="V8401" i="5" s="1"/>
  <c r="E8402" i="5"/>
  <c r="F8401" i="5"/>
  <c r="F8402" i="5" l="1"/>
  <c r="E8403" i="5"/>
  <c r="M8401" i="5"/>
  <c r="L8402" i="5"/>
  <c r="T8402" i="5"/>
  <c r="V8402" i="5" s="1"/>
  <c r="S8403" i="5"/>
  <c r="S8404" i="5" l="1"/>
  <c r="T8403" i="5"/>
  <c r="V8403" i="5" s="1"/>
  <c r="L8403" i="5"/>
  <c r="M8402" i="5"/>
  <c r="E8404" i="5"/>
  <c r="F8403" i="5"/>
  <c r="F8404" i="5" l="1"/>
  <c r="E8405" i="5"/>
  <c r="M8403" i="5"/>
  <c r="L8404" i="5"/>
  <c r="T8404" i="5"/>
  <c r="V8404" i="5" s="1"/>
  <c r="S8405" i="5"/>
  <c r="S8406" i="5" l="1"/>
  <c r="T8405" i="5"/>
  <c r="V8405" i="5" s="1"/>
  <c r="L8405" i="5"/>
  <c r="M8404" i="5"/>
  <c r="E8406" i="5"/>
  <c r="F8405" i="5"/>
  <c r="F8406" i="5" l="1"/>
  <c r="E8407" i="5"/>
  <c r="M8405" i="5"/>
  <c r="L8406" i="5"/>
  <c r="T8406" i="5"/>
  <c r="V8406" i="5" s="1"/>
  <c r="S8407" i="5"/>
  <c r="L8407" i="5" l="1"/>
  <c r="M8406" i="5"/>
  <c r="S8408" i="5"/>
  <c r="T8407" i="5"/>
  <c r="V8407" i="5" s="1"/>
  <c r="E8408" i="5"/>
  <c r="F8407" i="5"/>
  <c r="F8408" i="5" l="1"/>
  <c r="E8409" i="5"/>
  <c r="T8408" i="5"/>
  <c r="V8408" i="5" s="1"/>
  <c r="S8409" i="5"/>
  <c r="M8407" i="5"/>
  <c r="L8408" i="5"/>
  <c r="L8409" i="5" l="1"/>
  <c r="M8408" i="5"/>
  <c r="S8410" i="5"/>
  <c r="T8409" i="5"/>
  <c r="V8409" i="5" s="1"/>
  <c r="E8410" i="5"/>
  <c r="F8409" i="5"/>
  <c r="F8410" i="5" l="1"/>
  <c r="E8411" i="5"/>
  <c r="T8410" i="5"/>
  <c r="V8410" i="5" s="1"/>
  <c r="S8411" i="5"/>
  <c r="M8409" i="5"/>
  <c r="L8410" i="5"/>
  <c r="E8412" i="5" l="1"/>
  <c r="F8411" i="5"/>
  <c r="L8411" i="5"/>
  <c r="M8410" i="5"/>
  <c r="S8412" i="5"/>
  <c r="T8411" i="5"/>
  <c r="V8411" i="5" s="1"/>
  <c r="T8412" i="5" l="1"/>
  <c r="V8412" i="5" s="1"/>
  <c r="S8413" i="5"/>
  <c r="F8412" i="5"/>
  <c r="E8413" i="5"/>
  <c r="M8411" i="5"/>
  <c r="L8412" i="5"/>
  <c r="L8413" i="5" l="1"/>
  <c r="M8412" i="5"/>
  <c r="E8414" i="5"/>
  <c r="F8413" i="5"/>
  <c r="S8414" i="5"/>
  <c r="T8413" i="5"/>
  <c r="V8413" i="5" s="1"/>
  <c r="T8414" i="5" l="1"/>
  <c r="V8414" i="5" s="1"/>
  <c r="S8415" i="5"/>
  <c r="M8413" i="5"/>
  <c r="L8414" i="5"/>
  <c r="F8414" i="5"/>
  <c r="E8415" i="5"/>
  <c r="E8416" i="5" l="1"/>
  <c r="F8415" i="5"/>
  <c r="L8415" i="5"/>
  <c r="M8414" i="5"/>
  <c r="S8416" i="5"/>
  <c r="T8415" i="5"/>
  <c r="V8415" i="5" s="1"/>
  <c r="T8416" i="5" l="1"/>
  <c r="V8416" i="5" s="1"/>
  <c r="S8417" i="5"/>
  <c r="M8415" i="5"/>
  <c r="L8416" i="5"/>
  <c r="F8416" i="5"/>
  <c r="E8417" i="5"/>
  <c r="E8418" i="5" l="1"/>
  <c r="F8417" i="5"/>
  <c r="L8417" i="5"/>
  <c r="M8416" i="5"/>
  <c r="S8418" i="5"/>
  <c r="T8417" i="5"/>
  <c r="V8417" i="5" s="1"/>
  <c r="T8418" i="5" l="1"/>
  <c r="V8418" i="5" s="1"/>
  <c r="S8419" i="5"/>
  <c r="M8417" i="5"/>
  <c r="L8418" i="5"/>
  <c r="F8418" i="5"/>
  <c r="E8419" i="5"/>
  <c r="L8419" i="5" l="1"/>
  <c r="M8418" i="5"/>
  <c r="S8420" i="5"/>
  <c r="T8419" i="5"/>
  <c r="V8419" i="5" s="1"/>
  <c r="E8420" i="5"/>
  <c r="F8419" i="5"/>
  <c r="F8420" i="5" l="1"/>
  <c r="E8421" i="5"/>
  <c r="M8419" i="5"/>
  <c r="L8420" i="5"/>
  <c r="T8420" i="5"/>
  <c r="V8420" i="5" s="1"/>
  <c r="S8421" i="5"/>
  <c r="S8422" i="5" l="1"/>
  <c r="T8421" i="5"/>
  <c r="V8421" i="5" s="1"/>
  <c r="L8421" i="5"/>
  <c r="M8420" i="5"/>
  <c r="E8422" i="5"/>
  <c r="F8421" i="5"/>
  <c r="M8421" i="5" l="1"/>
  <c r="L8422" i="5"/>
  <c r="F8422" i="5"/>
  <c r="E8423" i="5"/>
  <c r="T8422" i="5"/>
  <c r="V8422" i="5" s="1"/>
  <c r="S8423" i="5"/>
  <c r="E8424" i="5" l="1"/>
  <c r="F8423" i="5"/>
  <c r="L8423" i="5"/>
  <c r="M8422" i="5"/>
  <c r="S8424" i="5"/>
  <c r="T8423" i="5"/>
  <c r="V8423" i="5" s="1"/>
  <c r="T8424" i="5" l="1"/>
  <c r="V8424" i="5" s="1"/>
  <c r="S8425" i="5"/>
  <c r="M8423" i="5"/>
  <c r="L8424" i="5"/>
  <c r="F8424" i="5"/>
  <c r="E8425" i="5"/>
  <c r="E8426" i="5" l="1"/>
  <c r="F8425" i="5"/>
  <c r="L8425" i="5"/>
  <c r="M8424" i="5"/>
  <c r="S8426" i="5"/>
  <c r="T8425" i="5"/>
  <c r="V8425" i="5" s="1"/>
  <c r="T8426" i="5" l="1"/>
  <c r="V8426" i="5" s="1"/>
  <c r="S8427" i="5"/>
  <c r="M8425" i="5"/>
  <c r="L8426" i="5"/>
  <c r="F8426" i="5"/>
  <c r="E8427" i="5"/>
  <c r="L8427" i="5" l="1"/>
  <c r="M8426" i="5"/>
  <c r="S8428" i="5"/>
  <c r="T8427" i="5"/>
  <c r="V8427" i="5" s="1"/>
  <c r="E8428" i="5"/>
  <c r="F8427" i="5"/>
  <c r="F8428" i="5" l="1"/>
  <c r="E8429" i="5"/>
  <c r="M8427" i="5"/>
  <c r="L8428" i="5"/>
  <c r="T8428" i="5"/>
  <c r="V8428" i="5" s="1"/>
  <c r="S8429" i="5"/>
  <c r="S8430" i="5" l="1"/>
  <c r="T8429" i="5"/>
  <c r="V8429" i="5" s="1"/>
  <c r="E8430" i="5"/>
  <c r="F8429" i="5"/>
  <c r="L8429" i="5"/>
  <c r="M8428" i="5"/>
  <c r="M8429" i="5" l="1"/>
  <c r="L8430" i="5"/>
  <c r="F8430" i="5"/>
  <c r="E8431" i="5"/>
  <c r="T8430" i="5"/>
  <c r="V8430" i="5" s="1"/>
  <c r="S8431" i="5"/>
  <c r="S8432" i="5" l="1"/>
  <c r="T8431" i="5"/>
  <c r="V8431" i="5" s="1"/>
  <c r="E8432" i="5"/>
  <c r="F8431" i="5"/>
  <c r="L8431" i="5"/>
  <c r="M8430" i="5"/>
  <c r="M8431" i="5" l="1"/>
  <c r="L8432" i="5"/>
  <c r="F8432" i="5"/>
  <c r="E8433" i="5"/>
  <c r="T8432" i="5"/>
  <c r="V8432" i="5" s="1"/>
  <c r="S8433" i="5"/>
  <c r="S8434" i="5" l="1"/>
  <c r="T8433" i="5"/>
  <c r="V8433" i="5" s="1"/>
  <c r="E8434" i="5"/>
  <c r="F8433" i="5"/>
  <c r="L8433" i="5"/>
  <c r="M8432" i="5"/>
  <c r="M8433" i="5" l="1"/>
  <c r="L8434" i="5"/>
  <c r="F8434" i="5"/>
  <c r="E8435" i="5"/>
  <c r="T8434" i="5"/>
  <c r="V8434" i="5" s="1"/>
  <c r="S8435" i="5"/>
  <c r="S8436" i="5" l="1"/>
  <c r="T8435" i="5"/>
  <c r="V8435" i="5" s="1"/>
  <c r="E8436" i="5"/>
  <c r="F8435" i="5"/>
  <c r="L8435" i="5"/>
  <c r="M8434" i="5"/>
  <c r="F8436" i="5" l="1"/>
  <c r="E8437" i="5"/>
  <c r="M8435" i="5"/>
  <c r="L8436" i="5"/>
  <c r="T8436" i="5"/>
  <c r="V8436" i="5" s="1"/>
  <c r="S8437" i="5"/>
  <c r="S8438" i="5" l="1"/>
  <c r="T8437" i="5"/>
  <c r="V8437" i="5" s="1"/>
  <c r="L8437" i="5"/>
  <c r="M8436" i="5"/>
  <c r="E8438" i="5"/>
  <c r="F8437" i="5"/>
  <c r="F8438" i="5" l="1"/>
  <c r="E8439" i="5"/>
  <c r="M8437" i="5"/>
  <c r="L8438" i="5"/>
  <c r="T8438" i="5"/>
  <c r="V8438" i="5" s="1"/>
  <c r="S8439" i="5"/>
  <c r="S8440" i="5" l="1"/>
  <c r="T8439" i="5"/>
  <c r="V8439" i="5" s="1"/>
  <c r="L8439" i="5"/>
  <c r="M8438" i="5"/>
  <c r="E8440" i="5"/>
  <c r="F8439" i="5"/>
  <c r="F8440" i="5" l="1"/>
  <c r="E8441" i="5"/>
  <c r="M8439" i="5"/>
  <c r="L8440" i="5"/>
  <c r="T8440" i="5"/>
  <c r="V8440" i="5" s="1"/>
  <c r="S8441" i="5"/>
  <c r="S8442" i="5" l="1"/>
  <c r="T8441" i="5"/>
  <c r="V8441" i="5" s="1"/>
  <c r="L8441" i="5"/>
  <c r="M8440" i="5"/>
  <c r="E8442" i="5"/>
  <c r="F8441" i="5"/>
  <c r="M8441" i="5" l="1"/>
  <c r="L8442" i="5"/>
  <c r="F8442" i="5"/>
  <c r="E8443" i="5"/>
  <c r="T8442" i="5"/>
  <c r="V8442" i="5" s="1"/>
  <c r="S8443" i="5"/>
  <c r="S8444" i="5" l="1"/>
  <c r="T8443" i="5"/>
  <c r="V8443" i="5" s="1"/>
  <c r="E8444" i="5"/>
  <c r="F8443" i="5"/>
  <c r="L8443" i="5"/>
  <c r="M8442" i="5"/>
  <c r="M8443" i="5" l="1"/>
  <c r="L8444" i="5"/>
  <c r="F8444" i="5"/>
  <c r="E8445" i="5"/>
  <c r="T8444" i="5"/>
  <c r="V8444" i="5" s="1"/>
  <c r="S8445" i="5"/>
  <c r="E8446" i="5" l="1"/>
  <c r="F8445" i="5"/>
  <c r="S8446" i="5"/>
  <c r="T8445" i="5"/>
  <c r="V8445" i="5" s="1"/>
  <c r="L8445" i="5"/>
  <c r="M8444" i="5"/>
  <c r="M8445" i="5" l="1"/>
  <c r="L8446" i="5"/>
  <c r="T8446" i="5"/>
  <c r="V8446" i="5" s="1"/>
  <c r="S8447" i="5"/>
  <c r="F8446" i="5"/>
  <c r="E8447" i="5"/>
  <c r="E8448" i="5" l="1"/>
  <c r="F8447" i="5"/>
  <c r="S8448" i="5"/>
  <c r="T8447" i="5"/>
  <c r="V8447" i="5" s="1"/>
  <c r="L8447" i="5"/>
  <c r="M8446" i="5"/>
  <c r="F8448" i="5" l="1"/>
  <c r="E8449" i="5"/>
  <c r="M8447" i="5"/>
  <c r="L8448" i="5"/>
  <c r="T8448" i="5"/>
  <c r="V8448" i="5" s="1"/>
  <c r="S8449" i="5"/>
  <c r="S8450" i="5" l="1"/>
  <c r="T8449" i="5"/>
  <c r="V8449" i="5" s="1"/>
  <c r="L8449" i="5"/>
  <c r="M8448" i="5"/>
  <c r="E8450" i="5"/>
  <c r="F8449" i="5"/>
  <c r="F8450" i="5" l="1"/>
  <c r="E8451" i="5"/>
  <c r="M8449" i="5"/>
  <c r="L8450" i="5"/>
  <c r="T8450" i="5"/>
  <c r="V8450" i="5" s="1"/>
  <c r="S8451" i="5"/>
  <c r="T8451" i="5" l="1"/>
  <c r="V8451" i="5" s="1"/>
  <c r="S8452" i="5"/>
  <c r="L8451" i="5"/>
  <c r="M8450" i="5"/>
  <c r="E8452" i="5"/>
  <c r="F8451" i="5"/>
  <c r="F8452" i="5" l="1"/>
  <c r="E8453" i="5"/>
  <c r="T8452" i="5"/>
  <c r="V8452" i="5" s="1"/>
  <c r="S8453" i="5"/>
  <c r="M8451" i="5"/>
  <c r="L8452" i="5"/>
  <c r="L8453" i="5" l="1"/>
  <c r="M8452" i="5"/>
  <c r="S8454" i="5"/>
  <c r="T8453" i="5"/>
  <c r="V8453" i="5" s="1"/>
  <c r="F8453" i="5"/>
  <c r="E8454" i="5"/>
  <c r="F8454" i="5" l="1"/>
  <c r="E8455" i="5"/>
  <c r="T8454" i="5"/>
  <c r="V8454" i="5" s="1"/>
  <c r="S8455" i="5"/>
  <c r="M8453" i="5"/>
  <c r="L8454" i="5"/>
  <c r="M8454" i="5" l="1"/>
  <c r="L8455" i="5"/>
  <c r="T8455" i="5"/>
  <c r="V8455" i="5" s="1"/>
  <c r="S8456" i="5"/>
  <c r="E8456" i="5"/>
  <c r="F8455" i="5"/>
  <c r="T8456" i="5" l="1"/>
  <c r="V8456" i="5" s="1"/>
  <c r="S8457" i="5"/>
  <c r="F8456" i="5"/>
  <c r="E8457" i="5"/>
  <c r="M8455" i="5"/>
  <c r="L8456" i="5"/>
  <c r="L8457" i="5" l="1"/>
  <c r="M8456" i="5"/>
  <c r="F8457" i="5"/>
  <c r="E8458" i="5"/>
  <c r="S8458" i="5"/>
  <c r="T8457" i="5"/>
  <c r="V8457" i="5" s="1"/>
  <c r="T8458" i="5" l="1"/>
  <c r="V8458" i="5" s="1"/>
  <c r="S8459" i="5"/>
  <c r="F8458" i="5"/>
  <c r="E8459" i="5"/>
  <c r="M8457" i="5"/>
  <c r="L8458" i="5"/>
  <c r="E8460" i="5" l="1"/>
  <c r="F8459" i="5"/>
  <c r="T8459" i="5"/>
  <c r="V8459" i="5" s="1"/>
  <c r="S8460" i="5"/>
  <c r="M8458" i="5"/>
  <c r="L8459" i="5"/>
  <c r="M8459" i="5" l="1"/>
  <c r="L8460" i="5"/>
  <c r="T8460" i="5"/>
  <c r="V8460" i="5" s="1"/>
  <c r="S8461" i="5"/>
  <c r="F8460" i="5"/>
  <c r="E8461" i="5"/>
  <c r="F8461" i="5" l="1"/>
  <c r="E8462" i="5"/>
  <c r="S8462" i="5"/>
  <c r="T8461" i="5"/>
  <c r="V8461" i="5" s="1"/>
  <c r="L8461" i="5"/>
  <c r="M8460" i="5"/>
  <c r="M8461" i="5" l="1"/>
  <c r="L8462" i="5"/>
  <c r="T8462" i="5"/>
  <c r="V8462" i="5" s="1"/>
  <c r="S8463" i="5"/>
  <c r="F8462" i="5"/>
  <c r="E8463" i="5"/>
  <c r="E8464" i="5" l="1"/>
  <c r="F8463" i="5"/>
  <c r="T8463" i="5"/>
  <c r="V8463" i="5" s="1"/>
  <c r="S8464" i="5"/>
  <c r="M8462" i="5"/>
  <c r="L8463" i="5"/>
  <c r="M8463" i="5" l="1"/>
  <c r="L8464" i="5"/>
  <c r="T8464" i="5"/>
  <c r="V8464" i="5" s="1"/>
  <c r="S8465" i="5"/>
  <c r="F8464" i="5"/>
  <c r="E8465" i="5"/>
  <c r="S8466" i="5" l="1"/>
  <c r="T8465" i="5"/>
  <c r="V8465" i="5" s="1"/>
  <c r="F8465" i="5"/>
  <c r="E8466" i="5"/>
  <c r="L8465" i="5"/>
  <c r="M8464" i="5"/>
  <c r="M8465" i="5" l="1"/>
  <c r="L8466" i="5"/>
  <c r="F8466" i="5"/>
  <c r="E8467" i="5"/>
  <c r="T8466" i="5"/>
  <c r="V8466" i="5" s="1"/>
  <c r="S8467" i="5"/>
  <c r="T8467" i="5" l="1"/>
  <c r="V8467" i="5" s="1"/>
  <c r="S8468" i="5"/>
  <c r="E8468" i="5"/>
  <c r="F8467" i="5"/>
  <c r="M8466" i="5"/>
  <c r="L8467" i="5"/>
  <c r="T8468" i="5" l="1"/>
  <c r="V8468" i="5" s="1"/>
  <c r="S8469" i="5"/>
  <c r="M8467" i="5"/>
  <c r="L8468" i="5"/>
  <c r="F8468" i="5"/>
  <c r="E8469" i="5"/>
  <c r="F8469" i="5" l="1"/>
  <c r="E8470" i="5"/>
  <c r="L8469" i="5"/>
  <c r="M8468" i="5"/>
  <c r="S8470" i="5"/>
  <c r="T8469" i="5"/>
  <c r="V8469" i="5" s="1"/>
  <c r="M8469" i="5" l="1"/>
  <c r="L8470" i="5"/>
  <c r="F8470" i="5"/>
  <c r="E8471" i="5"/>
  <c r="T8470" i="5"/>
  <c r="V8470" i="5" s="1"/>
  <c r="S8471" i="5"/>
  <c r="T8471" i="5" l="1"/>
  <c r="V8471" i="5" s="1"/>
  <c r="S8472" i="5"/>
  <c r="E8472" i="5"/>
  <c r="F8471" i="5"/>
  <c r="M8470" i="5"/>
  <c r="L8471" i="5"/>
  <c r="M8471" i="5" l="1"/>
  <c r="L8472" i="5"/>
  <c r="F8472" i="5"/>
  <c r="E8473" i="5"/>
  <c r="T8472" i="5"/>
  <c r="V8472" i="5" s="1"/>
  <c r="S8473" i="5"/>
  <c r="S8474" i="5" l="1"/>
  <c r="T8473" i="5"/>
  <c r="V8473" i="5" s="1"/>
  <c r="F8473" i="5"/>
  <c r="E8474" i="5"/>
  <c r="L8473" i="5"/>
  <c r="M8472" i="5"/>
  <c r="M8473" i="5" l="1"/>
  <c r="L8474" i="5"/>
  <c r="F8474" i="5"/>
  <c r="E8475" i="5"/>
  <c r="T8474" i="5"/>
  <c r="V8474" i="5" s="1"/>
  <c r="S8475" i="5"/>
  <c r="T8475" i="5" l="1"/>
  <c r="V8475" i="5" s="1"/>
  <c r="S8476" i="5"/>
  <c r="E8476" i="5"/>
  <c r="F8475" i="5"/>
  <c r="M8474" i="5"/>
  <c r="L8475" i="5"/>
  <c r="F8476" i="5" l="1"/>
  <c r="E8477" i="5"/>
  <c r="T8476" i="5"/>
  <c r="V8476" i="5" s="1"/>
  <c r="S8477" i="5"/>
  <c r="M8475" i="5"/>
  <c r="L8476" i="5"/>
  <c r="L8477" i="5" l="1"/>
  <c r="M8476" i="5"/>
  <c r="S8478" i="5"/>
  <c r="T8477" i="5"/>
  <c r="V8477" i="5" s="1"/>
  <c r="F8477" i="5"/>
  <c r="E8478" i="5"/>
  <c r="F8478" i="5" l="1"/>
  <c r="E8479" i="5"/>
  <c r="T8478" i="5"/>
  <c r="V8478" i="5" s="1"/>
  <c r="S8479" i="5"/>
  <c r="M8477" i="5"/>
  <c r="L8478" i="5"/>
  <c r="M8478" i="5" l="1"/>
  <c r="L8479" i="5"/>
  <c r="T8479" i="5"/>
  <c r="V8479" i="5" s="1"/>
  <c r="S8480" i="5"/>
  <c r="E8480" i="5"/>
  <c r="F8479" i="5"/>
  <c r="F8480" i="5" l="1"/>
  <c r="E8481" i="5"/>
  <c r="T8480" i="5"/>
  <c r="V8480" i="5" s="1"/>
  <c r="S8481" i="5"/>
  <c r="M8479" i="5"/>
  <c r="L8480" i="5"/>
  <c r="S8482" i="5" l="1"/>
  <c r="T8481" i="5"/>
  <c r="V8481" i="5" s="1"/>
  <c r="L8481" i="5"/>
  <c r="M8480" i="5"/>
  <c r="F8481" i="5"/>
  <c r="E8482" i="5"/>
  <c r="M8481" i="5" l="1"/>
  <c r="L8482" i="5"/>
  <c r="T8482" i="5"/>
  <c r="V8482" i="5" s="1"/>
  <c r="S8483" i="5"/>
  <c r="F8482" i="5"/>
  <c r="E8483" i="5"/>
  <c r="M8482" i="5" l="1"/>
  <c r="L8483" i="5"/>
  <c r="E8484" i="5"/>
  <c r="F8483" i="5"/>
  <c r="T8483" i="5"/>
  <c r="V8483" i="5" s="1"/>
  <c r="S8484" i="5"/>
  <c r="T8484" i="5" l="1"/>
  <c r="V8484" i="5" s="1"/>
  <c r="S8485" i="5"/>
  <c r="F8484" i="5"/>
  <c r="E8485" i="5"/>
  <c r="M8483" i="5"/>
  <c r="L8484" i="5"/>
  <c r="F8485" i="5" l="1"/>
  <c r="E8486" i="5"/>
  <c r="S8486" i="5"/>
  <c r="T8485" i="5"/>
  <c r="V8485" i="5" s="1"/>
  <c r="L8485" i="5"/>
  <c r="M8484" i="5"/>
  <c r="M8485" i="5" l="1"/>
  <c r="L8486" i="5"/>
  <c r="T8486" i="5"/>
  <c r="V8486" i="5" s="1"/>
  <c r="S8487" i="5"/>
  <c r="F8486" i="5"/>
  <c r="E8487" i="5"/>
  <c r="T8487" i="5" l="1"/>
  <c r="V8487" i="5" s="1"/>
  <c r="S8488" i="5"/>
  <c r="E8488" i="5"/>
  <c r="F8487" i="5"/>
  <c r="M8486" i="5"/>
  <c r="L8487" i="5"/>
  <c r="M8487" i="5" l="1"/>
  <c r="L8488" i="5"/>
  <c r="F8488" i="5"/>
  <c r="E8489" i="5"/>
  <c r="T8488" i="5"/>
  <c r="V8488" i="5" s="1"/>
  <c r="S8489" i="5"/>
  <c r="S8490" i="5" l="1"/>
  <c r="T8489" i="5"/>
  <c r="V8489" i="5" s="1"/>
  <c r="L8489" i="5"/>
  <c r="M8488" i="5"/>
  <c r="F8489" i="5"/>
  <c r="E8490" i="5"/>
  <c r="F8490" i="5" l="1"/>
  <c r="E8491" i="5"/>
  <c r="M8489" i="5"/>
  <c r="L8490" i="5"/>
  <c r="T8490" i="5"/>
  <c r="V8490" i="5" s="1"/>
  <c r="S8491" i="5"/>
  <c r="M8490" i="5" l="1"/>
  <c r="L8491" i="5"/>
  <c r="T8491" i="5"/>
  <c r="V8491" i="5" s="1"/>
  <c r="S8492" i="5"/>
  <c r="E8492" i="5"/>
  <c r="F8491" i="5"/>
  <c r="F8492" i="5" l="1"/>
  <c r="E8493" i="5"/>
  <c r="T8492" i="5"/>
  <c r="V8492" i="5" s="1"/>
  <c r="S8493" i="5"/>
  <c r="M8491" i="5"/>
  <c r="L8492" i="5"/>
  <c r="L8493" i="5" l="1"/>
  <c r="M8492" i="5"/>
  <c r="S8494" i="5"/>
  <c r="T8493" i="5"/>
  <c r="V8493" i="5" s="1"/>
  <c r="F8493" i="5"/>
  <c r="E8494" i="5"/>
  <c r="F8494" i="5" l="1"/>
  <c r="E8495" i="5"/>
  <c r="T8494" i="5"/>
  <c r="V8494" i="5" s="1"/>
  <c r="S8495" i="5"/>
  <c r="M8493" i="5"/>
  <c r="L8494" i="5"/>
  <c r="M8494" i="5" l="1"/>
  <c r="L8495" i="5"/>
  <c r="T8495" i="5"/>
  <c r="V8495" i="5" s="1"/>
  <c r="S8496" i="5"/>
  <c r="E8496" i="5"/>
  <c r="F8495" i="5"/>
  <c r="F8496" i="5" l="1"/>
  <c r="E8497" i="5"/>
  <c r="T8496" i="5"/>
  <c r="V8496" i="5" s="1"/>
  <c r="S8497" i="5"/>
  <c r="M8495" i="5"/>
  <c r="L8496" i="5"/>
  <c r="L8497" i="5" l="1"/>
  <c r="M8496" i="5"/>
  <c r="S8498" i="5"/>
  <c r="T8497" i="5"/>
  <c r="V8497" i="5" s="1"/>
  <c r="F8497" i="5"/>
  <c r="E8498" i="5"/>
  <c r="F8498" i="5" l="1"/>
  <c r="E8499" i="5"/>
  <c r="M8497" i="5"/>
  <c r="L8498" i="5"/>
  <c r="T8498" i="5"/>
  <c r="V8498" i="5" s="1"/>
  <c r="S8499" i="5"/>
  <c r="T8499" i="5" l="1"/>
  <c r="V8499" i="5" s="1"/>
  <c r="S8500" i="5"/>
  <c r="E8500" i="5"/>
  <c r="F8499" i="5"/>
  <c r="M8498" i="5"/>
  <c r="L8499" i="5"/>
  <c r="T8500" i="5" l="1"/>
  <c r="V8500" i="5" s="1"/>
  <c r="S8501" i="5"/>
  <c r="M8499" i="5"/>
  <c r="L8500" i="5"/>
  <c r="F8500" i="5"/>
  <c r="E8501" i="5"/>
  <c r="L8501" i="5" l="1"/>
  <c r="M8500" i="5"/>
  <c r="S8502" i="5"/>
  <c r="T8501" i="5"/>
  <c r="V8501" i="5" s="1"/>
  <c r="F8501" i="5"/>
  <c r="E8502" i="5"/>
  <c r="F8502" i="5" l="1"/>
  <c r="E8503" i="5"/>
  <c r="T8502" i="5"/>
  <c r="V8502" i="5" s="1"/>
  <c r="S8503" i="5"/>
  <c r="M8501" i="5"/>
  <c r="L8502" i="5"/>
  <c r="M8502" i="5" l="1"/>
  <c r="L8503" i="5"/>
  <c r="E8504" i="5"/>
  <c r="F8503" i="5"/>
  <c r="T8503" i="5"/>
  <c r="V8503" i="5" s="1"/>
  <c r="S8504" i="5"/>
  <c r="T8504" i="5" l="1"/>
  <c r="V8504" i="5" s="1"/>
  <c r="S8505" i="5"/>
  <c r="F8504" i="5"/>
  <c r="E8505" i="5"/>
  <c r="M8503" i="5"/>
  <c r="L8504" i="5"/>
  <c r="L8505" i="5" l="1"/>
  <c r="M8504" i="5"/>
  <c r="F8505" i="5"/>
  <c r="E8506" i="5"/>
  <c r="S8506" i="5"/>
  <c r="T8505" i="5"/>
  <c r="V8505" i="5" s="1"/>
  <c r="T8506" i="5" l="1"/>
  <c r="V8506" i="5" s="1"/>
  <c r="S8507" i="5"/>
  <c r="F8506" i="5"/>
  <c r="E8507" i="5"/>
  <c r="M8505" i="5"/>
  <c r="L8506" i="5"/>
  <c r="M8506" i="5" l="1"/>
  <c r="L8507" i="5"/>
  <c r="E8508" i="5"/>
  <c r="F8507" i="5"/>
  <c r="T8507" i="5"/>
  <c r="V8507" i="5" s="1"/>
  <c r="S8508" i="5"/>
  <c r="T8508" i="5" l="1"/>
  <c r="V8508" i="5" s="1"/>
  <c r="S8509" i="5"/>
  <c r="F8508" i="5"/>
  <c r="E8509" i="5"/>
  <c r="M8507" i="5"/>
  <c r="L8508" i="5"/>
  <c r="F8509" i="5" l="1"/>
  <c r="E8510" i="5"/>
  <c r="S8510" i="5"/>
  <c r="T8509" i="5"/>
  <c r="V8509" i="5" s="1"/>
  <c r="L8509" i="5"/>
  <c r="M8508" i="5"/>
  <c r="M8509" i="5" l="1"/>
  <c r="L8510" i="5"/>
  <c r="T8510" i="5"/>
  <c r="V8510" i="5" s="1"/>
  <c r="S8511" i="5"/>
  <c r="F8510" i="5"/>
  <c r="E8511" i="5"/>
  <c r="E8512" i="5" l="1"/>
  <c r="F8511" i="5"/>
  <c r="T8511" i="5"/>
  <c r="V8511" i="5" s="1"/>
  <c r="S8512" i="5"/>
  <c r="M8510" i="5"/>
  <c r="L8511" i="5"/>
  <c r="M8511" i="5" l="1"/>
  <c r="L8512" i="5"/>
  <c r="T8512" i="5"/>
  <c r="V8512" i="5" s="1"/>
  <c r="S8513" i="5"/>
  <c r="F8512" i="5"/>
  <c r="E8513" i="5"/>
  <c r="L8513" i="5" l="1"/>
  <c r="M8512" i="5"/>
  <c r="F8513" i="5"/>
  <c r="E8514" i="5"/>
  <c r="S8514" i="5"/>
  <c r="T8513" i="5"/>
  <c r="V8513" i="5" s="1"/>
  <c r="T8514" i="5" l="1"/>
  <c r="V8514" i="5" s="1"/>
  <c r="S8515" i="5"/>
  <c r="F8514" i="5"/>
  <c r="E8515" i="5"/>
  <c r="M8513" i="5"/>
  <c r="L8514" i="5"/>
  <c r="M8514" i="5" l="1"/>
  <c r="L8515" i="5"/>
  <c r="T8515" i="5"/>
  <c r="V8515" i="5" s="1"/>
  <c r="S8516" i="5"/>
  <c r="E8516" i="5"/>
  <c r="F8515" i="5"/>
  <c r="F8516" i="5" l="1"/>
  <c r="E8517" i="5"/>
  <c r="T8516" i="5"/>
  <c r="V8516" i="5" s="1"/>
  <c r="S8517" i="5"/>
  <c r="M8515" i="5"/>
  <c r="L8516" i="5"/>
  <c r="S8518" i="5" l="1"/>
  <c r="T8517" i="5"/>
  <c r="V8517" i="5" s="1"/>
  <c r="L8517" i="5"/>
  <c r="M8516" i="5"/>
  <c r="F8517" i="5"/>
  <c r="E8518" i="5"/>
  <c r="F8518" i="5" l="1"/>
  <c r="E8519" i="5"/>
  <c r="M8517" i="5"/>
  <c r="L8518" i="5"/>
  <c r="T8518" i="5"/>
  <c r="V8518" i="5" s="1"/>
  <c r="S8519" i="5"/>
  <c r="T8519" i="5" l="1"/>
  <c r="V8519" i="5" s="1"/>
  <c r="S8520" i="5"/>
  <c r="M8518" i="5"/>
  <c r="L8519" i="5"/>
  <c r="E8520" i="5"/>
  <c r="F8519" i="5"/>
  <c r="F8520" i="5" l="1"/>
  <c r="E8521" i="5"/>
  <c r="T8520" i="5"/>
  <c r="V8520" i="5" s="1"/>
  <c r="S8521" i="5"/>
  <c r="M8519" i="5"/>
  <c r="L8520" i="5"/>
  <c r="L8521" i="5" l="1"/>
  <c r="M8520" i="5"/>
  <c r="S8522" i="5"/>
  <c r="T8521" i="5"/>
  <c r="V8521" i="5" s="1"/>
  <c r="F8521" i="5"/>
  <c r="E8522" i="5"/>
  <c r="F8522" i="5" l="1"/>
  <c r="E8523" i="5"/>
  <c r="T8522" i="5"/>
  <c r="V8522" i="5" s="1"/>
  <c r="S8523" i="5"/>
  <c r="M8521" i="5"/>
  <c r="L8522" i="5"/>
  <c r="M8522" i="5" l="1"/>
  <c r="L8523" i="5"/>
  <c r="T8523" i="5"/>
  <c r="V8523" i="5" s="1"/>
  <c r="S8524" i="5"/>
  <c r="E8524" i="5"/>
  <c r="F8523" i="5"/>
  <c r="F8524" i="5" l="1"/>
  <c r="E8525" i="5"/>
  <c r="T8524" i="5"/>
  <c r="V8524" i="5" s="1"/>
  <c r="S8525" i="5"/>
  <c r="M8523" i="5"/>
  <c r="L8524" i="5"/>
  <c r="L8525" i="5" l="1"/>
  <c r="M8524" i="5"/>
  <c r="S8526" i="5"/>
  <c r="T8525" i="5"/>
  <c r="V8525" i="5" s="1"/>
  <c r="F8525" i="5"/>
  <c r="E8526" i="5"/>
  <c r="F8526" i="5" l="1"/>
  <c r="E8527" i="5"/>
  <c r="M8525" i="5"/>
  <c r="L8526" i="5"/>
  <c r="T8526" i="5"/>
  <c r="V8526" i="5" s="1"/>
  <c r="S8527" i="5"/>
  <c r="T8527" i="5" l="1"/>
  <c r="V8527" i="5" s="1"/>
  <c r="S8528" i="5"/>
  <c r="M8526" i="5"/>
  <c r="L8527" i="5"/>
  <c r="E8528" i="5"/>
  <c r="F8527" i="5"/>
  <c r="T8528" i="5" l="1"/>
  <c r="V8528" i="5" s="1"/>
  <c r="S8529" i="5"/>
  <c r="F8528" i="5"/>
  <c r="E8529" i="5"/>
  <c r="M8527" i="5"/>
  <c r="L8528" i="5"/>
  <c r="L8529" i="5" l="1"/>
  <c r="M8528" i="5"/>
  <c r="S8530" i="5"/>
  <c r="T8529" i="5"/>
  <c r="V8529" i="5" s="1"/>
  <c r="F8529" i="5"/>
  <c r="E8530" i="5"/>
  <c r="F8530" i="5" l="1"/>
  <c r="E8531" i="5"/>
  <c r="T8530" i="5"/>
  <c r="V8530" i="5" s="1"/>
  <c r="S8531" i="5"/>
  <c r="M8529" i="5"/>
  <c r="L8530" i="5"/>
  <c r="M8530" i="5" l="1"/>
  <c r="L8531" i="5"/>
  <c r="T8531" i="5"/>
  <c r="V8531" i="5" s="1"/>
  <c r="S8532" i="5"/>
  <c r="E8532" i="5"/>
  <c r="F8531" i="5"/>
  <c r="F8532" i="5" l="1"/>
  <c r="E8533" i="5"/>
  <c r="T8532" i="5"/>
  <c r="V8532" i="5" s="1"/>
  <c r="S8533" i="5"/>
  <c r="M8531" i="5"/>
  <c r="L8532" i="5"/>
  <c r="L8533" i="5" l="1"/>
  <c r="M8532" i="5"/>
  <c r="S8534" i="5"/>
  <c r="T8533" i="5"/>
  <c r="V8533" i="5" s="1"/>
  <c r="F8533" i="5"/>
  <c r="E8534" i="5"/>
  <c r="F8534" i="5" l="1"/>
  <c r="E8535" i="5"/>
  <c r="M8533" i="5"/>
  <c r="L8534" i="5"/>
  <c r="T8534" i="5"/>
  <c r="V8534" i="5" s="1"/>
  <c r="S8535" i="5"/>
  <c r="T8535" i="5" l="1"/>
  <c r="V8535" i="5" s="1"/>
  <c r="S8536" i="5"/>
  <c r="M8534" i="5"/>
  <c r="L8535" i="5"/>
  <c r="E8536" i="5"/>
  <c r="F8535" i="5"/>
  <c r="M8535" i="5" l="1"/>
  <c r="L8536" i="5"/>
  <c r="T8536" i="5"/>
  <c r="V8536" i="5" s="1"/>
  <c r="S8537" i="5"/>
  <c r="F8536" i="5"/>
  <c r="E8537" i="5"/>
  <c r="F8537" i="5" l="1"/>
  <c r="E8538" i="5"/>
  <c r="S8538" i="5"/>
  <c r="T8537" i="5"/>
  <c r="V8537" i="5" s="1"/>
  <c r="L8537" i="5"/>
  <c r="M8536" i="5"/>
  <c r="M8537" i="5" l="1"/>
  <c r="L8538" i="5"/>
  <c r="T8538" i="5"/>
  <c r="V8538" i="5" s="1"/>
  <c r="S8539" i="5"/>
  <c r="F8538" i="5"/>
  <c r="E8539" i="5"/>
  <c r="E8540" i="5" l="1"/>
  <c r="F8539" i="5"/>
  <c r="T8539" i="5"/>
  <c r="V8539" i="5" s="1"/>
  <c r="S8540" i="5"/>
  <c r="M8538" i="5"/>
  <c r="L8539" i="5"/>
  <c r="M8539" i="5" l="1"/>
  <c r="L8540" i="5"/>
  <c r="T8540" i="5"/>
  <c r="V8540" i="5" s="1"/>
  <c r="S8541" i="5"/>
  <c r="F8540" i="5"/>
  <c r="E8541" i="5"/>
  <c r="F8541" i="5" l="1"/>
  <c r="E8542" i="5"/>
  <c r="S8542" i="5"/>
  <c r="T8541" i="5"/>
  <c r="V8541" i="5" s="1"/>
  <c r="L8541" i="5"/>
  <c r="M8540" i="5"/>
  <c r="T8542" i="5" l="1"/>
  <c r="V8542" i="5" s="1"/>
  <c r="S8543" i="5"/>
  <c r="M8541" i="5"/>
  <c r="L8542" i="5"/>
  <c r="F8542" i="5"/>
  <c r="E8543" i="5"/>
  <c r="E8544" i="5" l="1"/>
  <c r="F8543" i="5"/>
  <c r="M8542" i="5"/>
  <c r="L8543" i="5"/>
  <c r="T8543" i="5"/>
  <c r="V8543" i="5" s="1"/>
  <c r="S8544" i="5"/>
  <c r="T8544" i="5" l="1"/>
  <c r="V8544" i="5" s="1"/>
  <c r="S8545" i="5"/>
  <c r="M8543" i="5"/>
  <c r="L8544" i="5"/>
  <c r="F8544" i="5"/>
  <c r="E8545" i="5"/>
  <c r="F8545" i="5" l="1"/>
  <c r="E8546" i="5"/>
  <c r="L8545" i="5"/>
  <c r="M8544" i="5"/>
  <c r="S8546" i="5"/>
  <c r="T8545" i="5"/>
  <c r="V8545" i="5" s="1"/>
  <c r="T8546" i="5" l="1"/>
  <c r="V8546" i="5" s="1"/>
  <c r="S8547" i="5"/>
  <c r="M8545" i="5"/>
  <c r="L8546" i="5"/>
  <c r="F8546" i="5"/>
  <c r="E8547" i="5"/>
  <c r="E8548" i="5" l="1"/>
  <c r="F8547" i="5"/>
  <c r="M8546" i="5"/>
  <c r="L8547" i="5"/>
  <c r="T8547" i="5"/>
  <c r="V8547" i="5" s="1"/>
  <c r="S8548" i="5"/>
  <c r="T8548" i="5" l="1"/>
  <c r="V8548" i="5" s="1"/>
  <c r="S8549" i="5"/>
  <c r="M8547" i="5"/>
  <c r="L8548" i="5"/>
  <c r="F8548" i="5"/>
  <c r="E8549" i="5"/>
  <c r="L8549" i="5" l="1"/>
  <c r="M8548" i="5"/>
  <c r="S8550" i="5"/>
  <c r="T8549" i="5"/>
  <c r="V8549" i="5" s="1"/>
  <c r="F8549" i="5"/>
  <c r="E8550" i="5"/>
  <c r="T8550" i="5" l="1"/>
  <c r="V8550" i="5" s="1"/>
  <c r="S8551" i="5"/>
  <c r="M8549" i="5"/>
  <c r="L8550" i="5"/>
  <c r="F8550" i="5"/>
  <c r="E8551" i="5"/>
  <c r="E8552" i="5" l="1"/>
  <c r="F8551" i="5"/>
  <c r="T8551" i="5"/>
  <c r="V8551" i="5" s="1"/>
  <c r="S8552" i="5"/>
  <c r="M8550" i="5"/>
  <c r="L8551" i="5"/>
  <c r="M8551" i="5" l="1"/>
  <c r="L8552" i="5"/>
  <c r="T8552" i="5"/>
  <c r="V8552" i="5" s="1"/>
  <c r="S8553" i="5"/>
  <c r="F8552" i="5"/>
  <c r="E8553" i="5"/>
  <c r="F8553" i="5" l="1"/>
  <c r="E8554" i="5"/>
  <c r="L8553" i="5"/>
  <c r="M8552" i="5"/>
  <c r="S8554" i="5"/>
  <c r="T8553" i="5"/>
  <c r="V8553" i="5" s="1"/>
  <c r="T8554" i="5" l="1"/>
  <c r="V8554" i="5" s="1"/>
  <c r="S8555" i="5"/>
  <c r="M8553" i="5"/>
  <c r="L8554" i="5"/>
  <c r="F8554" i="5"/>
  <c r="E8555" i="5"/>
  <c r="E8556" i="5" l="1"/>
  <c r="F8555" i="5"/>
  <c r="M8554" i="5"/>
  <c r="L8555" i="5"/>
  <c r="T8555" i="5"/>
  <c r="V8555" i="5" s="1"/>
  <c r="S8556" i="5"/>
  <c r="T8556" i="5" l="1"/>
  <c r="V8556" i="5" s="1"/>
  <c r="S8557" i="5"/>
  <c r="M8555" i="5"/>
  <c r="L8556" i="5"/>
  <c r="F8556" i="5"/>
  <c r="E8557" i="5"/>
  <c r="T8557" i="5" l="1"/>
  <c r="V8557" i="5" s="1"/>
  <c r="S8558" i="5"/>
  <c r="F8557" i="5"/>
  <c r="E8558" i="5"/>
  <c r="L8557" i="5"/>
  <c r="M8556" i="5"/>
  <c r="M8557" i="5" l="1"/>
  <c r="L8558" i="5"/>
  <c r="E8559" i="5"/>
  <c r="F8558" i="5"/>
  <c r="T8558" i="5"/>
  <c r="V8558" i="5" s="1"/>
  <c r="S8559" i="5"/>
  <c r="F8559" i="5" l="1"/>
  <c r="E8560" i="5"/>
  <c r="M8558" i="5"/>
  <c r="L8559" i="5"/>
  <c r="S8560" i="5"/>
  <c r="T8559" i="5"/>
  <c r="V8559" i="5" s="1"/>
  <c r="T8560" i="5" l="1"/>
  <c r="V8560" i="5" s="1"/>
  <c r="S8561" i="5"/>
  <c r="L8560" i="5"/>
  <c r="M8559" i="5"/>
  <c r="F8560" i="5"/>
  <c r="E8561" i="5"/>
  <c r="E8562" i="5" l="1"/>
  <c r="F8561" i="5"/>
  <c r="M8560" i="5"/>
  <c r="L8561" i="5"/>
  <c r="T8561" i="5"/>
  <c r="V8561" i="5" s="1"/>
  <c r="S8562" i="5"/>
  <c r="S8563" i="5" l="1"/>
  <c r="T8562" i="5"/>
  <c r="V8562" i="5" s="1"/>
  <c r="L8562" i="5"/>
  <c r="M8561" i="5"/>
  <c r="F8562" i="5"/>
  <c r="E8563" i="5"/>
  <c r="M8562" i="5" l="1"/>
  <c r="L8563" i="5"/>
  <c r="F8563" i="5"/>
  <c r="E8564" i="5"/>
  <c r="T8563" i="5"/>
  <c r="V8563" i="5" s="1"/>
  <c r="S8564" i="5"/>
  <c r="T8564" i="5" l="1"/>
  <c r="V8564" i="5" s="1"/>
  <c r="S8565" i="5"/>
  <c r="F8564" i="5"/>
  <c r="E8565" i="5"/>
  <c r="M8563" i="5"/>
  <c r="L8564" i="5"/>
  <c r="E8566" i="5" l="1"/>
  <c r="F8565" i="5"/>
  <c r="M8564" i="5"/>
  <c r="L8565" i="5"/>
  <c r="T8565" i="5"/>
  <c r="V8565" i="5" s="1"/>
  <c r="S8566" i="5"/>
  <c r="S8567" i="5" l="1"/>
  <c r="T8566" i="5"/>
  <c r="V8566" i="5" s="1"/>
  <c r="F8566" i="5"/>
  <c r="E8567" i="5"/>
  <c r="M8565" i="5"/>
  <c r="L8566" i="5"/>
  <c r="L8567" i="5" l="1"/>
  <c r="M8566" i="5"/>
  <c r="F8567" i="5"/>
  <c r="E8568" i="5"/>
  <c r="T8567" i="5"/>
  <c r="V8567" i="5" s="1"/>
  <c r="S8568" i="5"/>
  <c r="T8568" i="5" l="1"/>
  <c r="V8568" i="5" s="1"/>
  <c r="S8569" i="5"/>
  <c r="E8569" i="5"/>
  <c r="F8568" i="5"/>
  <c r="M8567" i="5"/>
  <c r="L8568" i="5"/>
  <c r="M8568" i="5" l="1"/>
  <c r="L8569" i="5"/>
  <c r="F8569" i="5"/>
  <c r="E8570" i="5"/>
  <c r="T8569" i="5"/>
  <c r="V8569" i="5" s="1"/>
  <c r="S8570" i="5"/>
  <c r="T8570" i="5" l="1"/>
  <c r="V8570" i="5" s="1"/>
  <c r="S8571" i="5"/>
  <c r="F8570" i="5"/>
  <c r="E8571" i="5"/>
  <c r="M8569" i="5"/>
  <c r="L8570" i="5"/>
  <c r="L8571" i="5" l="1"/>
  <c r="M8570" i="5"/>
  <c r="F8571" i="5"/>
  <c r="E8572" i="5"/>
  <c r="S8572" i="5"/>
  <c r="T8571" i="5"/>
  <c r="V8571" i="5" s="1"/>
  <c r="T8572" i="5" l="1"/>
  <c r="V8572" i="5" s="1"/>
  <c r="S8573" i="5"/>
  <c r="E8573" i="5"/>
  <c r="F8572" i="5"/>
  <c r="M8571" i="5"/>
  <c r="L8572" i="5"/>
  <c r="E8574" i="5" l="1"/>
  <c r="F8573" i="5"/>
  <c r="T8573" i="5"/>
  <c r="V8573" i="5" s="1"/>
  <c r="S8574" i="5"/>
  <c r="M8572" i="5"/>
  <c r="L8573" i="5"/>
  <c r="T8574" i="5" l="1"/>
  <c r="V8574" i="5" s="1"/>
  <c r="S8575" i="5"/>
  <c r="L8574" i="5"/>
  <c r="M8573" i="5"/>
  <c r="F8574" i="5"/>
  <c r="E8575" i="5"/>
  <c r="L8575" i="5" l="1"/>
  <c r="M8574" i="5"/>
  <c r="S8576" i="5"/>
  <c r="T8575" i="5"/>
  <c r="V8575" i="5" s="1"/>
  <c r="F8575" i="5"/>
  <c r="E8576" i="5"/>
  <c r="T8576" i="5" l="1"/>
  <c r="V8576" i="5" s="1"/>
  <c r="S8577" i="5"/>
  <c r="E8577" i="5"/>
  <c r="F8576" i="5"/>
  <c r="M8575" i="5"/>
  <c r="L8576" i="5"/>
  <c r="M8576" i="5" l="1"/>
  <c r="L8577" i="5"/>
  <c r="E8578" i="5"/>
  <c r="F8577" i="5"/>
  <c r="T8577" i="5"/>
  <c r="V8577" i="5" s="1"/>
  <c r="S8578" i="5"/>
  <c r="S8579" i="5" l="1"/>
  <c r="T8578" i="5"/>
  <c r="V8578" i="5" s="1"/>
  <c r="F8578" i="5"/>
  <c r="E8579" i="5"/>
  <c r="L8578" i="5"/>
  <c r="M8577" i="5"/>
  <c r="L8579" i="5" l="1"/>
  <c r="M8578" i="5"/>
  <c r="F8579" i="5"/>
  <c r="E8580" i="5"/>
  <c r="S8580" i="5"/>
  <c r="T8579" i="5"/>
  <c r="V8579" i="5" s="1"/>
  <c r="T8580" i="5" l="1"/>
  <c r="V8580" i="5" s="1"/>
  <c r="S8581" i="5"/>
  <c r="E8581" i="5"/>
  <c r="F8580" i="5"/>
  <c r="M8579" i="5"/>
  <c r="L8580" i="5"/>
  <c r="T8581" i="5" l="1"/>
  <c r="V8581" i="5" s="1"/>
  <c r="S8582" i="5"/>
  <c r="M8580" i="5"/>
  <c r="L8581" i="5"/>
  <c r="E8582" i="5"/>
  <c r="F8581" i="5"/>
  <c r="M8581" i="5" l="1"/>
  <c r="L8582" i="5"/>
  <c r="F8582" i="5"/>
  <c r="E8583" i="5"/>
  <c r="S8583" i="5"/>
  <c r="T8582" i="5"/>
  <c r="V8582" i="5" s="1"/>
  <c r="S8584" i="5" l="1"/>
  <c r="T8583" i="5"/>
  <c r="V8583" i="5" s="1"/>
  <c r="F8583" i="5"/>
  <c r="E8584" i="5"/>
  <c r="L8583" i="5"/>
  <c r="M8582" i="5"/>
  <c r="E8585" i="5" l="1"/>
  <c r="F8584" i="5"/>
  <c r="M8583" i="5"/>
  <c r="L8584" i="5"/>
  <c r="T8584" i="5"/>
  <c r="V8584" i="5" s="1"/>
  <c r="S8585" i="5"/>
  <c r="M8584" i="5" l="1"/>
  <c r="L8585" i="5"/>
  <c r="T8585" i="5"/>
  <c r="V8585" i="5" s="1"/>
  <c r="S8586" i="5"/>
  <c r="E8586" i="5"/>
  <c r="F8585" i="5"/>
  <c r="F8586" i="5" l="1"/>
  <c r="E8587" i="5"/>
  <c r="S8587" i="5"/>
  <c r="T8586" i="5"/>
  <c r="V8586" i="5" s="1"/>
  <c r="M8585" i="5"/>
  <c r="L8586" i="5"/>
  <c r="S8588" i="5" l="1"/>
  <c r="T8587" i="5"/>
  <c r="V8587" i="5" s="1"/>
  <c r="L8587" i="5"/>
  <c r="M8586" i="5"/>
  <c r="F8587" i="5"/>
  <c r="E8588" i="5"/>
  <c r="E8589" i="5" l="1"/>
  <c r="F8588" i="5"/>
  <c r="M8587" i="5"/>
  <c r="L8588" i="5"/>
  <c r="T8588" i="5"/>
  <c r="V8588" i="5" s="1"/>
  <c r="S8589" i="5"/>
  <c r="T8589" i="5" l="1"/>
  <c r="V8589" i="5" s="1"/>
  <c r="S8590" i="5"/>
  <c r="M8588" i="5"/>
  <c r="L8589" i="5"/>
  <c r="E8590" i="5"/>
  <c r="F8589" i="5"/>
  <c r="F8590" i="5" l="1"/>
  <c r="E8591" i="5"/>
  <c r="S8591" i="5"/>
  <c r="T8590" i="5"/>
  <c r="V8590" i="5" s="1"/>
  <c r="L8590" i="5"/>
  <c r="M8589" i="5"/>
  <c r="S8592" i="5" l="1"/>
  <c r="T8591" i="5"/>
  <c r="V8591" i="5" s="1"/>
  <c r="L8591" i="5"/>
  <c r="M8590" i="5"/>
  <c r="F8591" i="5"/>
  <c r="E8592" i="5"/>
  <c r="T8592" i="5" l="1"/>
  <c r="V8592" i="5" s="1"/>
  <c r="S8593" i="5"/>
  <c r="E8593" i="5"/>
  <c r="F8592" i="5"/>
  <c r="M8591" i="5"/>
  <c r="L8592" i="5"/>
  <c r="E8594" i="5" l="1"/>
  <c r="F8593" i="5"/>
  <c r="M8592" i="5"/>
  <c r="L8593" i="5"/>
  <c r="T8593" i="5"/>
  <c r="V8593" i="5" s="1"/>
  <c r="S8594" i="5"/>
  <c r="L8594" i="5" l="1"/>
  <c r="M8593" i="5"/>
  <c r="F8594" i="5"/>
  <c r="E8595" i="5"/>
  <c r="S8595" i="5"/>
  <c r="T8594" i="5"/>
  <c r="V8594" i="5" s="1"/>
  <c r="S8596" i="5" l="1"/>
  <c r="T8595" i="5"/>
  <c r="V8595" i="5" s="1"/>
  <c r="F8595" i="5"/>
  <c r="E8596" i="5"/>
  <c r="L8595" i="5"/>
  <c r="M8594" i="5"/>
  <c r="M8595" i="5" l="1"/>
  <c r="L8596" i="5"/>
  <c r="E8597" i="5"/>
  <c r="F8596" i="5"/>
  <c r="T8596" i="5"/>
  <c r="V8596" i="5" s="1"/>
  <c r="S8597" i="5"/>
  <c r="T8597" i="5" l="1"/>
  <c r="V8597" i="5" s="1"/>
  <c r="S8598" i="5"/>
  <c r="E8598" i="5"/>
  <c r="F8597" i="5"/>
  <c r="M8596" i="5"/>
  <c r="L8597" i="5"/>
  <c r="L8598" i="5" l="1"/>
  <c r="M8597" i="5"/>
  <c r="F8598" i="5"/>
  <c r="E8599" i="5"/>
  <c r="S8599" i="5"/>
  <c r="T8598" i="5"/>
  <c r="V8598" i="5" s="1"/>
  <c r="F8599" i="5" l="1"/>
  <c r="E8600" i="5"/>
  <c r="S8600" i="5"/>
  <c r="T8599" i="5"/>
  <c r="V8599" i="5" s="1"/>
  <c r="L8599" i="5"/>
  <c r="M8598" i="5"/>
  <c r="T8600" i="5" l="1"/>
  <c r="V8600" i="5" s="1"/>
  <c r="S8601" i="5"/>
  <c r="E8601" i="5"/>
  <c r="F8600" i="5"/>
  <c r="M8599" i="5"/>
  <c r="L8600" i="5"/>
  <c r="M8600" i="5" l="1"/>
  <c r="L8601" i="5"/>
  <c r="E8602" i="5"/>
  <c r="F8601" i="5"/>
  <c r="T8601" i="5"/>
  <c r="V8601" i="5" s="1"/>
  <c r="S8602" i="5"/>
  <c r="S8603" i="5" l="1"/>
  <c r="T8602" i="5"/>
  <c r="V8602" i="5" s="1"/>
  <c r="F8602" i="5"/>
  <c r="E8603" i="5"/>
  <c r="L8602" i="5"/>
  <c r="M8601" i="5"/>
  <c r="L8603" i="5" l="1"/>
  <c r="M8602" i="5"/>
  <c r="F8603" i="5"/>
  <c r="E8604" i="5"/>
  <c r="S8604" i="5"/>
  <c r="T8603" i="5"/>
  <c r="V8603" i="5" s="1"/>
  <c r="T8604" i="5" l="1"/>
  <c r="V8604" i="5" s="1"/>
  <c r="S8605" i="5"/>
  <c r="E8605" i="5"/>
  <c r="F8604" i="5"/>
  <c r="M8603" i="5"/>
  <c r="L8604" i="5"/>
  <c r="T8605" i="5" l="1"/>
  <c r="V8605" i="5" s="1"/>
  <c r="S8606" i="5"/>
  <c r="M8604" i="5"/>
  <c r="L8605" i="5"/>
  <c r="E8606" i="5"/>
  <c r="F8605" i="5"/>
  <c r="F8606" i="5" l="1"/>
  <c r="E8607" i="5"/>
  <c r="L8606" i="5"/>
  <c r="M8605" i="5"/>
  <c r="S8607" i="5"/>
  <c r="T8606" i="5"/>
  <c r="V8606" i="5" s="1"/>
  <c r="S8608" i="5" l="1"/>
  <c r="T8607" i="5"/>
  <c r="V8607" i="5" s="1"/>
  <c r="L8607" i="5"/>
  <c r="M8606" i="5"/>
  <c r="F8607" i="5"/>
  <c r="E8608" i="5"/>
  <c r="E8609" i="5" l="1"/>
  <c r="F8608" i="5"/>
  <c r="M8607" i="5"/>
  <c r="L8608" i="5"/>
  <c r="T8608" i="5"/>
  <c r="V8608" i="5" s="1"/>
  <c r="S8609" i="5"/>
  <c r="T8609" i="5" l="1"/>
  <c r="V8609" i="5" s="1"/>
  <c r="S8610" i="5"/>
  <c r="M8608" i="5"/>
  <c r="L8609" i="5"/>
  <c r="E8610" i="5"/>
  <c r="F8609" i="5"/>
  <c r="F8610" i="5" l="1"/>
  <c r="E8611" i="5"/>
  <c r="S8611" i="5"/>
  <c r="T8610" i="5"/>
  <c r="V8610" i="5" s="1"/>
  <c r="L8610" i="5"/>
  <c r="M8609" i="5"/>
  <c r="L8611" i="5" l="1"/>
  <c r="M8610" i="5"/>
  <c r="F8611" i="5"/>
  <c r="E8612" i="5"/>
  <c r="S8612" i="5"/>
  <c r="T8611" i="5"/>
  <c r="V8611" i="5" s="1"/>
  <c r="T8612" i="5" l="1"/>
  <c r="V8612" i="5" s="1"/>
  <c r="S8613" i="5"/>
  <c r="E8613" i="5"/>
  <c r="F8612" i="5"/>
  <c r="M8611" i="5"/>
  <c r="L8612" i="5"/>
  <c r="E8614" i="5" l="1"/>
  <c r="F8613" i="5"/>
  <c r="T8613" i="5"/>
  <c r="V8613" i="5" s="1"/>
  <c r="S8614" i="5"/>
  <c r="M8612" i="5"/>
  <c r="L8613" i="5"/>
  <c r="L8614" i="5" l="1"/>
  <c r="M8613" i="5"/>
  <c r="S8615" i="5"/>
  <c r="T8614" i="5"/>
  <c r="V8614" i="5" s="1"/>
  <c r="F8614" i="5"/>
  <c r="E8615" i="5"/>
  <c r="F8615" i="5" l="1"/>
  <c r="E8616" i="5"/>
  <c r="S8616" i="5"/>
  <c r="T8615" i="5"/>
  <c r="V8615" i="5" s="1"/>
  <c r="L8615" i="5"/>
  <c r="M8614" i="5"/>
  <c r="M8615" i="5" l="1"/>
  <c r="L8616" i="5"/>
  <c r="T8616" i="5"/>
  <c r="V8616" i="5" s="1"/>
  <c r="S8617" i="5"/>
  <c r="E8617" i="5"/>
  <c r="F8616" i="5"/>
  <c r="E8618" i="5" l="1"/>
  <c r="F8617" i="5"/>
  <c r="T8617" i="5"/>
  <c r="V8617" i="5" s="1"/>
  <c r="S8618" i="5"/>
  <c r="M8616" i="5"/>
  <c r="L8617" i="5"/>
  <c r="M8617" i="5" l="1"/>
  <c r="L8618" i="5"/>
  <c r="T8618" i="5"/>
  <c r="V8618" i="5" s="1"/>
  <c r="S8619" i="5"/>
  <c r="F8618" i="5"/>
  <c r="E8619" i="5"/>
  <c r="F8619" i="5" l="1"/>
  <c r="E8620" i="5"/>
  <c r="L8619" i="5"/>
  <c r="M8618" i="5"/>
  <c r="S8620" i="5"/>
  <c r="T8619" i="5"/>
  <c r="V8619" i="5" s="1"/>
  <c r="T8620" i="5" l="1"/>
  <c r="V8620" i="5" s="1"/>
  <c r="S8621" i="5"/>
  <c r="M8619" i="5"/>
  <c r="L8620" i="5"/>
  <c r="F8620" i="5"/>
  <c r="E8621" i="5"/>
  <c r="E8622" i="5" l="1"/>
  <c r="F8621" i="5"/>
  <c r="M8620" i="5"/>
  <c r="L8621" i="5"/>
  <c r="T8621" i="5"/>
  <c r="V8621" i="5" s="1"/>
  <c r="S8622" i="5"/>
  <c r="T8622" i="5" l="1"/>
  <c r="V8622" i="5" s="1"/>
  <c r="S8623" i="5"/>
  <c r="M8621" i="5"/>
  <c r="L8622" i="5"/>
  <c r="F8622" i="5"/>
  <c r="E8623" i="5"/>
  <c r="F8623" i="5" l="1"/>
  <c r="E8624" i="5"/>
  <c r="L8623" i="5"/>
  <c r="M8622" i="5"/>
  <c r="S8624" i="5"/>
  <c r="T8623" i="5"/>
  <c r="V8623" i="5" s="1"/>
  <c r="M8623" i="5" l="1"/>
  <c r="L8624" i="5"/>
  <c r="F8624" i="5"/>
  <c r="E8625" i="5"/>
  <c r="T8624" i="5"/>
  <c r="V8624" i="5" s="1"/>
  <c r="S8625" i="5"/>
  <c r="T8625" i="5" l="1"/>
  <c r="V8625" i="5" s="1"/>
  <c r="S8626" i="5"/>
  <c r="E8626" i="5"/>
  <c r="F8625" i="5"/>
  <c r="M8624" i="5"/>
  <c r="L8625" i="5"/>
  <c r="M8625" i="5" l="1"/>
  <c r="L8626" i="5"/>
  <c r="T8626" i="5"/>
  <c r="V8626" i="5" s="1"/>
  <c r="S8627" i="5"/>
  <c r="F8626" i="5"/>
  <c r="E8627" i="5"/>
  <c r="F8627" i="5" l="1"/>
  <c r="E8628" i="5"/>
  <c r="L8627" i="5"/>
  <c r="M8626" i="5"/>
  <c r="S8628" i="5"/>
  <c r="T8627" i="5"/>
  <c r="V8627" i="5" s="1"/>
  <c r="T8628" i="5" l="1"/>
  <c r="V8628" i="5" s="1"/>
  <c r="S8629" i="5"/>
  <c r="M8627" i="5"/>
  <c r="L8628" i="5"/>
  <c r="F8628" i="5"/>
  <c r="E8629" i="5"/>
  <c r="E8630" i="5" l="1"/>
  <c r="F8629" i="5"/>
  <c r="M8628" i="5"/>
  <c r="L8629" i="5"/>
  <c r="T8629" i="5"/>
  <c r="V8629" i="5" s="1"/>
  <c r="S8630" i="5"/>
  <c r="T8630" i="5" l="1"/>
  <c r="V8630" i="5" s="1"/>
  <c r="S8631" i="5"/>
  <c r="M8629" i="5"/>
  <c r="L8630" i="5"/>
  <c r="F8630" i="5"/>
  <c r="E8631" i="5"/>
  <c r="F8631" i="5" l="1"/>
  <c r="E8632" i="5"/>
  <c r="S8632" i="5"/>
  <c r="T8631" i="5"/>
  <c r="V8631" i="5" s="1"/>
  <c r="L8631" i="5"/>
  <c r="M8630" i="5"/>
  <c r="M8631" i="5" l="1"/>
  <c r="L8632" i="5"/>
  <c r="T8632" i="5"/>
  <c r="V8632" i="5" s="1"/>
  <c r="S8633" i="5"/>
  <c r="F8632" i="5"/>
  <c r="E8633" i="5"/>
  <c r="E8634" i="5" l="1"/>
  <c r="F8633" i="5"/>
  <c r="T8633" i="5"/>
  <c r="V8633" i="5" s="1"/>
  <c r="S8634" i="5"/>
  <c r="M8632" i="5"/>
  <c r="L8633" i="5"/>
  <c r="F8634" i="5" l="1"/>
  <c r="E8635" i="5"/>
  <c r="M8633" i="5"/>
  <c r="L8634" i="5"/>
  <c r="T8634" i="5"/>
  <c r="V8634" i="5" s="1"/>
  <c r="S8635" i="5"/>
  <c r="L8635" i="5" l="1"/>
  <c r="M8634" i="5"/>
  <c r="S8636" i="5"/>
  <c r="T8635" i="5"/>
  <c r="V8635" i="5" s="1"/>
  <c r="F8635" i="5"/>
  <c r="E8636" i="5"/>
  <c r="F8636" i="5" l="1"/>
  <c r="E8637" i="5"/>
  <c r="T8636" i="5"/>
  <c r="V8636" i="5" s="1"/>
  <c r="S8637" i="5"/>
  <c r="M8635" i="5"/>
  <c r="L8636" i="5"/>
  <c r="T8637" i="5" l="1"/>
  <c r="V8637" i="5" s="1"/>
  <c r="S8638" i="5"/>
  <c r="M8636" i="5"/>
  <c r="L8637" i="5"/>
  <c r="E8638" i="5"/>
  <c r="F8637" i="5"/>
  <c r="F8638" i="5" l="1"/>
  <c r="E8639" i="5"/>
  <c r="M8637" i="5"/>
  <c r="L8638" i="5"/>
  <c r="T8638" i="5"/>
  <c r="V8638" i="5" s="1"/>
  <c r="S8639" i="5"/>
  <c r="L8639" i="5" l="1"/>
  <c r="M8638" i="5"/>
  <c r="F8639" i="5"/>
  <c r="E8640" i="5"/>
  <c r="S8640" i="5"/>
  <c r="T8639" i="5"/>
  <c r="V8639" i="5" s="1"/>
  <c r="T8640" i="5" l="1"/>
  <c r="V8640" i="5" s="1"/>
  <c r="S8641" i="5"/>
  <c r="F8640" i="5"/>
  <c r="E8641" i="5"/>
  <c r="M8639" i="5"/>
  <c r="L8640" i="5"/>
  <c r="M8640" i="5" l="1"/>
  <c r="L8641" i="5"/>
  <c r="E8642" i="5"/>
  <c r="F8641" i="5"/>
  <c r="T8641" i="5"/>
  <c r="V8641" i="5" s="1"/>
  <c r="S8642" i="5"/>
  <c r="T8642" i="5" l="1"/>
  <c r="V8642" i="5" s="1"/>
  <c r="S8643" i="5"/>
  <c r="F8642" i="5"/>
  <c r="E8643" i="5"/>
  <c r="M8641" i="5"/>
  <c r="L8642" i="5"/>
  <c r="L8643" i="5" l="1"/>
  <c r="M8642" i="5"/>
  <c r="F8643" i="5"/>
  <c r="E8644" i="5"/>
  <c r="S8644" i="5"/>
  <c r="T8643" i="5"/>
  <c r="V8643" i="5" s="1"/>
  <c r="F8644" i="5" l="1"/>
  <c r="E8645" i="5"/>
  <c r="T8644" i="5"/>
  <c r="V8644" i="5" s="1"/>
  <c r="S8645" i="5"/>
  <c r="M8643" i="5"/>
  <c r="L8644" i="5"/>
  <c r="M8644" i="5" l="1"/>
  <c r="L8645" i="5"/>
  <c r="T8645" i="5"/>
  <c r="V8645" i="5" s="1"/>
  <c r="S8646" i="5"/>
  <c r="E8646" i="5"/>
  <c r="F8645" i="5"/>
  <c r="F8646" i="5" l="1"/>
  <c r="E8647" i="5"/>
  <c r="M8645" i="5"/>
  <c r="L8646" i="5"/>
  <c r="T8646" i="5"/>
  <c r="V8646" i="5" s="1"/>
  <c r="S8647" i="5"/>
  <c r="S8648" i="5" l="1"/>
  <c r="T8647" i="5"/>
  <c r="V8647" i="5" s="1"/>
  <c r="L8647" i="5"/>
  <c r="M8646" i="5"/>
  <c r="F8647" i="5"/>
  <c r="E8648" i="5"/>
  <c r="M8647" i="5" l="1"/>
  <c r="L8648" i="5"/>
  <c r="F8648" i="5"/>
  <c r="E8649" i="5"/>
  <c r="T8648" i="5"/>
  <c r="V8648" i="5" s="1"/>
  <c r="S8649" i="5"/>
  <c r="T8649" i="5" l="1"/>
  <c r="V8649" i="5" s="1"/>
  <c r="S8650" i="5"/>
  <c r="E8650" i="5"/>
  <c r="F8649" i="5"/>
  <c r="M8648" i="5"/>
  <c r="L8649" i="5"/>
  <c r="T8650" i="5" l="1"/>
  <c r="V8650" i="5" s="1"/>
  <c r="S8651" i="5"/>
  <c r="M8649" i="5"/>
  <c r="L8650" i="5"/>
  <c r="F8650" i="5"/>
  <c r="E8651" i="5"/>
  <c r="F8651" i="5" l="1"/>
  <c r="E8652" i="5"/>
  <c r="L8651" i="5"/>
  <c r="M8650" i="5"/>
  <c r="S8652" i="5"/>
  <c r="T8651" i="5"/>
  <c r="V8651" i="5" s="1"/>
  <c r="T8652" i="5" l="1"/>
  <c r="V8652" i="5" s="1"/>
  <c r="S8653" i="5"/>
  <c r="M8651" i="5"/>
  <c r="L8652" i="5"/>
  <c r="F8652" i="5"/>
  <c r="E8653" i="5"/>
  <c r="E8654" i="5" l="1"/>
  <c r="F8653" i="5"/>
  <c r="M8652" i="5"/>
  <c r="L8653" i="5"/>
  <c r="T8653" i="5"/>
  <c r="V8653" i="5" s="1"/>
  <c r="S8654" i="5"/>
  <c r="T8654" i="5" l="1"/>
  <c r="V8654" i="5" s="1"/>
  <c r="S8655" i="5"/>
  <c r="M8653" i="5"/>
  <c r="L8654" i="5"/>
  <c r="F8654" i="5"/>
  <c r="E8655" i="5"/>
  <c r="F8655" i="5" l="1"/>
  <c r="E8656" i="5"/>
  <c r="L8655" i="5"/>
  <c r="M8654" i="5"/>
  <c r="S8656" i="5"/>
  <c r="T8655" i="5"/>
  <c r="V8655" i="5" s="1"/>
  <c r="T8656" i="5" l="1"/>
  <c r="V8656" i="5" s="1"/>
  <c r="S8657" i="5"/>
  <c r="M8655" i="5"/>
  <c r="L8656" i="5"/>
  <c r="F8656" i="5"/>
  <c r="E8657" i="5"/>
  <c r="M8656" i="5" l="1"/>
  <c r="L8657" i="5"/>
  <c r="T8657" i="5"/>
  <c r="V8657" i="5" s="1"/>
  <c r="S8658" i="5"/>
  <c r="E8658" i="5"/>
  <c r="F8657" i="5"/>
  <c r="T8658" i="5" l="1"/>
  <c r="V8658" i="5" s="1"/>
  <c r="S8659" i="5"/>
  <c r="F8658" i="5"/>
  <c r="E8659" i="5"/>
  <c r="M8657" i="5"/>
  <c r="L8658" i="5"/>
  <c r="L8659" i="5" l="1"/>
  <c r="M8658" i="5"/>
  <c r="F8659" i="5"/>
  <c r="E8660" i="5"/>
  <c r="S8660" i="5"/>
  <c r="T8659" i="5"/>
  <c r="V8659" i="5" s="1"/>
  <c r="T8660" i="5" l="1"/>
  <c r="V8660" i="5" s="1"/>
  <c r="S8661" i="5"/>
  <c r="M8659" i="5"/>
  <c r="L8660" i="5"/>
  <c r="F8660" i="5"/>
  <c r="E8661" i="5"/>
  <c r="E8662" i="5" l="1"/>
  <c r="F8661" i="5"/>
  <c r="T8661" i="5"/>
  <c r="V8661" i="5" s="1"/>
  <c r="S8662" i="5"/>
  <c r="M8660" i="5"/>
  <c r="L8661" i="5"/>
  <c r="M8661" i="5" l="1"/>
  <c r="L8662" i="5"/>
  <c r="T8662" i="5"/>
  <c r="V8662" i="5" s="1"/>
  <c r="S8663" i="5"/>
  <c r="F8662" i="5"/>
  <c r="E8663" i="5"/>
  <c r="F8663" i="5" l="1"/>
  <c r="E8664" i="5"/>
  <c r="S8664" i="5"/>
  <c r="T8663" i="5"/>
  <c r="V8663" i="5" s="1"/>
  <c r="L8663" i="5"/>
  <c r="M8662" i="5"/>
  <c r="M8663" i="5" l="1"/>
  <c r="L8664" i="5"/>
  <c r="T8664" i="5"/>
  <c r="V8664" i="5" s="1"/>
  <c r="S8665" i="5"/>
  <c r="F8664" i="5"/>
  <c r="E8665" i="5"/>
  <c r="T8665" i="5" l="1"/>
  <c r="V8665" i="5" s="1"/>
  <c r="S8666" i="5"/>
  <c r="E8666" i="5"/>
  <c r="F8665" i="5"/>
  <c r="M8664" i="5"/>
  <c r="L8665" i="5"/>
  <c r="F8666" i="5" l="1"/>
  <c r="E8667" i="5"/>
  <c r="M8665" i="5"/>
  <c r="L8666" i="5"/>
  <c r="T8666" i="5"/>
  <c r="V8666" i="5" s="1"/>
  <c r="S8667" i="5"/>
  <c r="S8668" i="5" l="1"/>
  <c r="T8667" i="5"/>
  <c r="V8667" i="5" s="1"/>
  <c r="L8667" i="5"/>
  <c r="M8666" i="5"/>
  <c r="F8667" i="5"/>
  <c r="E8668" i="5"/>
  <c r="M8667" i="5" l="1"/>
  <c r="L8668" i="5"/>
  <c r="F8668" i="5"/>
  <c r="E8669" i="5"/>
  <c r="T8668" i="5"/>
  <c r="V8668" i="5" s="1"/>
  <c r="S8669" i="5"/>
  <c r="T8669" i="5" l="1"/>
  <c r="V8669" i="5" s="1"/>
  <c r="S8670" i="5"/>
  <c r="E8670" i="5"/>
  <c r="F8669" i="5"/>
  <c r="M8668" i="5"/>
  <c r="L8669" i="5"/>
  <c r="M8669" i="5" l="1"/>
  <c r="L8670" i="5"/>
  <c r="F8670" i="5"/>
  <c r="E8671" i="5"/>
  <c r="T8670" i="5"/>
  <c r="V8670" i="5" s="1"/>
  <c r="S8671" i="5"/>
  <c r="S8672" i="5" l="1"/>
  <c r="T8671" i="5"/>
  <c r="V8671" i="5" s="1"/>
  <c r="F8671" i="5"/>
  <c r="E8672" i="5"/>
  <c r="L8671" i="5"/>
  <c r="M8670" i="5"/>
  <c r="M8671" i="5" l="1"/>
  <c r="L8672" i="5"/>
  <c r="F8672" i="5"/>
  <c r="E8673" i="5"/>
  <c r="T8672" i="5"/>
  <c r="V8672" i="5" s="1"/>
  <c r="S8673" i="5"/>
  <c r="E8674" i="5" l="1"/>
  <c r="F8673" i="5"/>
  <c r="T8673" i="5"/>
  <c r="V8673" i="5" s="1"/>
  <c r="S8674" i="5"/>
  <c r="M8672" i="5"/>
  <c r="L8673" i="5"/>
  <c r="M8673" i="5" l="1"/>
  <c r="L8674" i="5"/>
  <c r="T8674" i="5"/>
  <c r="V8674" i="5" s="1"/>
  <c r="S8675" i="5"/>
  <c r="F8674" i="5"/>
  <c r="E8675" i="5"/>
  <c r="L8675" i="5" l="1"/>
  <c r="M8674" i="5"/>
  <c r="F8675" i="5"/>
  <c r="E8676" i="5"/>
  <c r="S8676" i="5"/>
  <c r="T8675" i="5"/>
  <c r="V8675" i="5" s="1"/>
  <c r="T8676" i="5" l="1"/>
  <c r="V8676" i="5" s="1"/>
  <c r="S8677" i="5"/>
  <c r="F8676" i="5"/>
  <c r="E8677" i="5"/>
  <c r="M8675" i="5"/>
  <c r="L8676" i="5"/>
  <c r="M8676" i="5" l="1"/>
  <c r="L8677" i="5"/>
  <c r="E8678" i="5"/>
  <c r="F8677" i="5"/>
  <c r="T8677" i="5"/>
  <c r="V8677" i="5" s="1"/>
  <c r="S8678" i="5"/>
  <c r="T8678" i="5" l="1"/>
  <c r="V8678" i="5" s="1"/>
  <c r="S8679" i="5"/>
  <c r="F8678" i="5"/>
  <c r="E8679" i="5"/>
  <c r="M8677" i="5"/>
  <c r="L8678" i="5"/>
  <c r="F8679" i="5" l="1"/>
  <c r="E8680" i="5"/>
  <c r="S8680" i="5"/>
  <c r="T8679" i="5"/>
  <c r="V8679" i="5" s="1"/>
  <c r="L8679" i="5"/>
  <c r="M8678" i="5"/>
  <c r="M8679" i="5" l="1"/>
  <c r="L8680" i="5"/>
  <c r="T8680" i="5"/>
  <c r="V8680" i="5" s="1"/>
  <c r="S8681" i="5"/>
  <c r="F8680" i="5"/>
  <c r="E8681" i="5"/>
  <c r="M8680" i="5" l="1"/>
  <c r="L8681" i="5"/>
  <c r="E8682" i="5"/>
  <c r="F8681" i="5"/>
  <c r="T8681" i="5"/>
  <c r="V8681" i="5" s="1"/>
  <c r="S8682" i="5"/>
  <c r="T8682" i="5" l="1"/>
  <c r="V8682" i="5" s="1"/>
  <c r="S8683" i="5"/>
  <c r="F8682" i="5"/>
  <c r="E8683" i="5"/>
  <c r="M8681" i="5"/>
  <c r="L8682" i="5"/>
  <c r="L8683" i="5" l="1"/>
  <c r="M8682" i="5"/>
  <c r="F8683" i="5"/>
  <c r="E8684" i="5"/>
  <c r="S8684" i="5"/>
  <c r="T8683" i="5"/>
  <c r="V8683" i="5" s="1"/>
  <c r="T8684" i="5" l="1"/>
  <c r="V8684" i="5" s="1"/>
  <c r="S8685" i="5"/>
  <c r="F8684" i="5"/>
  <c r="E8685" i="5"/>
  <c r="M8683" i="5"/>
  <c r="L8684" i="5"/>
  <c r="M8684" i="5" l="1"/>
  <c r="L8685" i="5"/>
  <c r="T8685" i="5"/>
  <c r="V8685" i="5" s="1"/>
  <c r="S8686" i="5"/>
  <c r="E8686" i="5"/>
  <c r="F8685" i="5"/>
  <c r="T8686" i="5" l="1"/>
  <c r="V8686" i="5" s="1"/>
  <c r="S8687" i="5"/>
  <c r="F8686" i="5"/>
  <c r="E8687" i="5"/>
  <c r="M8685" i="5"/>
  <c r="L8686" i="5"/>
  <c r="F8687" i="5" l="1"/>
  <c r="E8688" i="5"/>
  <c r="S8688" i="5"/>
  <c r="T8687" i="5"/>
  <c r="V8687" i="5" s="1"/>
  <c r="L8687" i="5"/>
  <c r="M8686" i="5"/>
  <c r="M8687" i="5" l="1"/>
  <c r="L8688" i="5"/>
  <c r="T8688" i="5"/>
  <c r="V8688" i="5" s="1"/>
  <c r="S8689" i="5"/>
  <c r="F8688" i="5"/>
  <c r="E8689" i="5"/>
  <c r="E8690" i="5" l="1"/>
  <c r="F8689" i="5"/>
  <c r="T8689" i="5"/>
  <c r="V8689" i="5" s="1"/>
  <c r="S8690" i="5"/>
  <c r="M8688" i="5"/>
  <c r="L8689" i="5"/>
  <c r="M8689" i="5" l="1"/>
  <c r="L8690" i="5"/>
  <c r="T8690" i="5"/>
  <c r="V8690" i="5" s="1"/>
  <c r="S8691" i="5"/>
  <c r="F8690" i="5"/>
  <c r="E8691" i="5"/>
  <c r="F8691" i="5" l="1"/>
  <c r="E8692" i="5"/>
  <c r="S8692" i="5"/>
  <c r="T8691" i="5"/>
  <c r="V8691" i="5" s="1"/>
  <c r="L8691" i="5"/>
  <c r="M8690" i="5"/>
  <c r="M8691" i="5" l="1"/>
  <c r="L8692" i="5"/>
  <c r="T8692" i="5"/>
  <c r="V8692" i="5" s="1"/>
  <c r="S8693" i="5"/>
  <c r="F8692" i="5"/>
  <c r="E8693" i="5"/>
  <c r="E8694" i="5" l="1"/>
  <c r="F8693" i="5"/>
  <c r="T8693" i="5"/>
  <c r="V8693" i="5" s="1"/>
  <c r="S8694" i="5"/>
  <c r="M8692" i="5"/>
  <c r="L8693" i="5"/>
  <c r="M8693" i="5" l="1"/>
  <c r="L8694" i="5"/>
  <c r="T8694" i="5"/>
  <c r="V8694" i="5" s="1"/>
  <c r="S8695" i="5"/>
  <c r="F8694" i="5"/>
  <c r="E8695" i="5"/>
  <c r="F8695" i="5" l="1"/>
  <c r="E8696" i="5"/>
  <c r="S8696" i="5"/>
  <c r="T8695" i="5"/>
  <c r="V8695" i="5" s="1"/>
  <c r="L8695" i="5"/>
  <c r="M8694" i="5"/>
  <c r="M8695" i="5" l="1"/>
  <c r="L8696" i="5"/>
  <c r="T8696" i="5"/>
  <c r="V8696" i="5" s="1"/>
  <c r="S8697" i="5"/>
  <c r="F8696" i="5"/>
  <c r="E8697" i="5"/>
  <c r="T8697" i="5" l="1"/>
  <c r="V8697" i="5" s="1"/>
  <c r="S8698" i="5"/>
  <c r="E8698" i="5"/>
  <c r="F8697" i="5"/>
  <c r="M8696" i="5"/>
  <c r="L8697" i="5"/>
  <c r="M8697" i="5" l="1"/>
  <c r="L8698" i="5"/>
  <c r="F8698" i="5"/>
  <c r="E8699" i="5"/>
  <c r="T8698" i="5"/>
  <c r="V8698" i="5" s="1"/>
  <c r="S8699" i="5"/>
  <c r="S8700" i="5" l="1"/>
  <c r="T8699" i="5"/>
  <c r="V8699" i="5" s="1"/>
  <c r="F8699" i="5"/>
  <c r="E8700" i="5"/>
  <c r="L8699" i="5"/>
  <c r="M8698" i="5"/>
  <c r="M8699" i="5" l="1"/>
  <c r="L8700" i="5"/>
  <c r="F8700" i="5"/>
  <c r="E8701" i="5"/>
  <c r="T8700" i="5"/>
  <c r="V8700" i="5" s="1"/>
  <c r="S8701" i="5"/>
  <c r="T8701" i="5" l="1"/>
  <c r="V8701" i="5" s="1"/>
  <c r="S8702" i="5"/>
  <c r="E8702" i="5"/>
  <c r="F8701" i="5"/>
  <c r="M8700" i="5"/>
  <c r="L8701" i="5"/>
  <c r="F8702" i="5" l="1"/>
  <c r="E8703" i="5"/>
  <c r="T8702" i="5"/>
  <c r="V8702" i="5" s="1"/>
  <c r="S8703" i="5"/>
  <c r="M8701" i="5"/>
  <c r="L8702" i="5"/>
  <c r="L8703" i="5" l="1"/>
  <c r="M8702" i="5"/>
  <c r="S8704" i="5"/>
  <c r="T8703" i="5"/>
  <c r="V8703" i="5" s="1"/>
  <c r="F8703" i="5"/>
  <c r="E8704" i="5"/>
  <c r="F8704" i="5" l="1"/>
  <c r="E8705" i="5"/>
  <c r="M8703" i="5"/>
  <c r="L8704" i="5"/>
  <c r="T8704" i="5"/>
  <c r="V8704" i="5" s="1"/>
  <c r="S8705" i="5"/>
  <c r="T8705" i="5" l="1"/>
  <c r="V8705" i="5" s="1"/>
  <c r="S8706" i="5"/>
  <c r="M8704" i="5"/>
  <c r="L8705" i="5"/>
  <c r="E8706" i="5"/>
  <c r="F8705" i="5"/>
  <c r="F8706" i="5" l="1"/>
  <c r="E8707" i="5"/>
  <c r="T8706" i="5"/>
  <c r="V8706" i="5" s="1"/>
  <c r="S8707" i="5"/>
  <c r="M8705" i="5"/>
  <c r="L8706" i="5"/>
  <c r="L8707" i="5" l="1"/>
  <c r="M8706" i="5"/>
  <c r="S8708" i="5"/>
  <c r="T8707" i="5"/>
  <c r="V8707" i="5" s="1"/>
  <c r="F8707" i="5"/>
  <c r="E8708" i="5"/>
  <c r="F8708" i="5" l="1"/>
  <c r="E8709" i="5"/>
  <c r="T8708" i="5"/>
  <c r="V8708" i="5" s="1"/>
  <c r="S8709" i="5"/>
  <c r="M8707" i="5"/>
  <c r="L8708" i="5"/>
  <c r="M8708" i="5" l="1"/>
  <c r="L8709" i="5"/>
  <c r="E8710" i="5"/>
  <c r="F8709" i="5"/>
  <c r="T8709" i="5"/>
  <c r="V8709" i="5" s="1"/>
  <c r="S8710" i="5"/>
  <c r="S8711" i="5" l="1"/>
  <c r="T8710" i="5"/>
  <c r="V8710" i="5" s="1"/>
  <c r="F8710" i="5"/>
  <c r="E8711" i="5"/>
  <c r="L8710" i="5"/>
  <c r="M8709" i="5"/>
  <c r="F8711" i="5" l="1"/>
  <c r="E8712" i="5"/>
  <c r="M8710" i="5"/>
  <c r="L8711" i="5"/>
  <c r="T8711" i="5"/>
  <c r="V8711" i="5" s="1"/>
  <c r="S8712" i="5"/>
  <c r="T8712" i="5" l="1"/>
  <c r="V8712" i="5" s="1"/>
  <c r="S8713" i="5"/>
  <c r="M8711" i="5"/>
  <c r="L8712" i="5"/>
  <c r="E8713" i="5"/>
  <c r="F8712" i="5"/>
  <c r="F8713" i="5" l="1"/>
  <c r="E8714" i="5"/>
  <c r="L8713" i="5"/>
  <c r="M8712" i="5"/>
  <c r="S8714" i="5"/>
  <c r="T8713" i="5"/>
  <c r="V8713" i="5" s="1"/>
  <c r="T8714" i="5" l="1"/>
  <c r="V8714" i="5" s="1"/>
  <c r="S8715" i="5"/>
  <c r="M8713" i="5"/>
  <c r="L8714" i="5"/>
  <c r="F8714" i="5"/>
  <c r="E8715" i="5"/>
  <c r="E8716" i="5" l="1"/>
  <c r="F8715" i="5"/>
  <c r="M8714" i="5"/>
  <c r="L8715" i="5"/>
  <c r="T8715" i="5"/>
  <c r="V8715" i="5" s="1"/>
  <c r="S8716" i="5"/>
  <c r="S8717" i="5" l="1"/>
  <c r="T8716" i="5"/>
  <c r="V8716" i="5" s="1"/>
  <c r="L8716" i="5"/>
  <c r="M8715" i="5"/>
  <c r="F8716" i="5"/>
  <c r="E8717" i="5"/>
  <c r="M8716" i="5" l="1"/>
  <c r="L8717" i="5"/>
  <c r="E8718" i="5"/>
  <c r="F8717" i="5"/>
  <c r="T8717" i="5"/>
  <c r="V8717" i="5" s="1"/>
  <c r="S8718" i="5"/>
  <c r="S8719" i="5" l="1"/>
  <c r="T8718" i="5"/>
  <c r="V8718" i="5" s="1"/>
  <c r="F8718" i="5"/>
  <c r="E8719" i="5"/>
  <c r="M8717" i="5"/>
  <c r="L8718" i="5"/>
  <c r="L8719" i="5" l="1"/>
  <c r="M8718" i="5"/>
  <c r="F8719" i="5"/>
  <c r="E8720" i="5"/>
  <c r="T8719" i="5"/>
  <c r="V8719" i="5" s="1"/>
  <c r="S8720" i="5"/>
  <c r="E8721" i="5" l="1"/>
  <c r="F8720" i="5"/>
  <c r="M8719" i="5"/>
  <c r="L8720" i="5"/>
  <c r="T8720" i="5"/>
  <c r="V8720" i="5" s="1"/>
  <c r="S8721" i="5"/>
  <c r="S8722" i="5" l="1"/>
  <c r="T8721" i="5"/>
  <c r="V8721" i="5" s="1"/>
  <c r="L8721" i="5"/>
  <c r="M8720" i="5"/>
  <c r="F8721" i="5"/>
  <c r="E8722" i="5"/>
  <c r="E8723" i="5" l="1"/>
  <c r="F8722" i="5"/>
  <c r="M8721" i="5"/>
  <c r="L8722" i="5"/>
  <c r="T8722" i="5"/>
  <c r="V8722" i="5" s="1"/>
  <c r="S8723" i="5"/>
  <c r="S8724" i="5" l="1"/>
  <c r="T8723" i="5"/>
  <c r="V8723" i="5" s="1"/>
  <c r="L8723" i="5"/>
  <c r="M8722" i="5"/>
  <c r="F8723" i="5"/>
  <c r="E8724" i="5"/>
  <c r="E8725" i="5" l="1"/>
  <c r="F8724" i="5"/>
  <c r="L8724" i="5"/>
  <c r="M8723" i="5"/>
  <c r="T8724" i="5"/>
  <c r="V8724" i="5" s="1"/>
  <c r="S8725" i="5"/>
  <c r="S8726" i="5" l="1"/>
  <c r="T8725" i="5"/>
  <c r="V8725" i="5" s="1"/>
  <c r="M8724" i="5"/>
  <c r="L8725" i="5"/>
  <c r="F8725" i="5"/>
  <c r="E8726" i="5"/>
  <c r="F8726" i="5" l="1"/>
  <c r="E8727" i="5"/>
  <c r="L8726" i="5"/>
  <c r="M8725" i="5"/>
  <c r="T8726" i="5"/>
  <c r="V8726" i="5" s="1"/>
  <c r="S8727" i="5"/>
  <c r="M8726" i="5" l="1"/>
  <c r="L8727" i="5"/>
  <c r="S8728" i="5"/>
  <c r="T8727" i="5"/>
  <c r="V8727" i="5" s="1"/>
  <c r="E8728" i="5"/>
  <c r="F8727" i="5"/>
  <c r="F8728" i="5" l="1"/>
  <c r="E8729" i="5"/>
  <c r="S8729" i="5"/>
  <c r="T8728" i="5"/>
  <c r="V8728" i="5" s="1"/>
  <c r="L8728" i="5"/>
  <c r="M8727" i="5"/>
  <c r="E8730" i="5" l="1"/>
  <c r="F8729" i="5"/>
  <c r="M8728" i="5"/>
  <c r="L8729" i="5"/>
  <c r="T8729" i="5"/>
  <c r="V8729" i="5" s="1"/>
  <c r="S8730" i="5"/>
  <c r="S8731" i="5" l="1"/>
  <c r="T8730" i="5"/>
  <c r="V8730" i="5" s="1"/>
  <c r="L8730" i="5"/>
  <c r="M8729" i="5"/>
  <c r="F8730" i="5"/>
  <c r="E8731" i="5"/>
  <c r="F8731" i="5" l="1"/>
  <c r="E8732" i="5"/>
  <c r="M8730" i="5"/>
  <c r="L8731" i="5"/>
  <c r="S8732" i="5"/>
  <c r="T8731" i="5"/>
  <c r="V8731" i="5" s="1"/>
  <c r="T8732" i="5" l="1"/>
  <c r="V8732" i="5" s="1"/>
  <c r="S8733" i="5"/>
  <c r="M8731" i="5"/>
  <c r="L8732" i="5"/>
  <c r="F8732" i="5"/>
  <c r="E8733" i="5"/>
  <c r="E8734" i="5" l="1"/>
  <c r="F8733" i="5"/>
  <c r="M8732" i="5"/>
  <c r="L8733" i="5"/>
  <c r="T8733" i="5"/>
  <c r="V8733" i="5" s="1"/>
  <c r="S8734" i="5"/>
  <c r="T8734" i="5" l="1"/>
  <c r="V8734" i="5" s="1"/>
  <c r="S8735" i="5"/>
  <c r="L8734" i="5"/>
  <c r="M8733" i="5"/>
  <c r="F8734" i="5"/>
  <c r="E8735" i="5"/>
  <c r="F8735" i="5" l="1"/>
  <c r="E8736" i="5"/>
  <c r="M8734" i="5"/>
  <c r="L8735" i="5"/>
  <c r="S8736" i="5"/>
  <c r="T8735" i="5"/>
  <c r="V8735" i="5" s="1"/>
  <c r="T8736" i="5" l="1"/>
  <c r="V8736" i="5" s="1"/>
  <c r="S8737" i="5"/>
  <c r="M8735" i="5"/>
  <c r="L8736" i="5"/>
  <c r="E8737" i="5"/>
  <c r="F8736" i="5"/>
  <c r="F8737" i="5" l="1"/>
  <c r="E8738" i="5"/>
  <c r="M8736" i="5"/>
  <c r="L8737" i="5"/>
  <c r="T8737" i="5"/>
  <c r="V8737" i="5" s="1"/>
  <c r="S8738" i="5"/>
  <c r="S8739" i="5" l="1"/>
  <c r="T8738" i="5"/>
  <c r="V8738" i="5" s="1"/>
  <c r="L8738" i="5"/>
  <c r="M8737" i="5"/>
  <c r="F8738" i="5"/>
  <c r="E8739" i="5"/>
  <c r="T8739" i="5" l="1"/>
  <c r="V8739" i="5" s="1"/>
  <c r="S8740" i="5"/>
  <c r="F8739" i="5"/>
  <c r="E8740" i="5"/>
  <c r="L8739" i="5"/>
  <c r="M8738" i="5"/>
  <c r="M8739" i="5" l="1"/>
  <c r="L8740" i="5"/>
  <c r="E8741" i="5"/>
  <c r="F8740" i="5"/>
  <c r="T8740" i="5"/>
  <c r="V8740" i="5" s="1"/>
  <c r="S8741" i="5"/>
  <c r="T8741" i="5" l="1"/>
  <c r="V8741" i="5" s="1"/>
  <c r="S8742" i="5"/>
  <c r="E8742" i="5"/>
  <c r="F8741" i="5"/>
  <c r="M8740" i="5"/>
  <c r="L8741" i="5"/>
  <c r="L8742" i="5" l="1"/>
  <c r="M8741" i="5"/>
  <c r="F8742" i="5"/>
  <c r="E8743" i="5"/>
  <c r="S8743" i="5"/>
  <c r="T8742" i="5"/>
  <c r="V8742" i="5" s="1"/>
  <c r="T8743" i="5" l="1"/>
  <c r="V8743" i="5" s="1"/>
  <c r="S8744" i="5"/>
  <c r="F8743" i="5"/>
  <c r="E8744" i="5"/>
  <c r="L8743" i="5"/>
  <c r="M8742" i="5"/>
  <c r="M8743" i="5" l="1"/>
  <c r="L8744" i="5"/>
  <c r="F8744" i="5"/>
  <c r="E8745" i="5"/>
  <c r="T8744" i="5"/>
  <c r="V8744" i="5" s="1"/>
  <c r="S8745" i="5"/>
  <c r="T8745" i="5" l="1"/>
  <c r="V8745" i="5" s="1"/>
  <c r="S8746" i="5"/>
  <c r="E8746" i="5"/>
  <c r="F8745" i="5"/>
  <c r="M8744" i="5"/>
  <c r="L8745" i="5"/>
  <c r="T8746" i="5" l="1"/>
  <c r="V8746" i="5" s="1"/>
  <c r="S8747" i="5"/>
  <c r="L8746" i="5"/>
  <c r="M8745" i="5"/>
  <c r="F8746" i="5"/>
  <c r="E8747" i="5"/>
  <c r="F8747" i="5" l="1"/>
  <c r="E8748" i="5"/>
  <c r="M8746" i="5"/>
  <c r="L8747" i="5"/>
  <c r="S8748" i="5"/>
  <c r="T8747" i="5"/>
  <c r="V8747" i="5" s="1"/>
  <c r="M8747" i="5" l="1"/>
  <c r="L8748" i="5"/>
  <c r="E8749" i="5"/>
  <c r="F8748" i="5"/>
  <c r="T8748" i="5"/>
  <c r="V8748" i="5" s="1"/>
  <c r="S8749" i="5"/>
  <c r="T8749" i="5" l="1"/>
  <c r="V8749" i="5" s="1"/>
  <c r="S8750" i="5"/>
  <c r="M8748" i="5"/>
  <c r="L8749" i="5"/>
  <c r="F8749" i="5"/>
  <c r="E8750" i="5"/>
  <c r="F8750" i="5" l="1"/>
  <c r="E8751" i="5"/>
  <c r="L8750" i="5"/>
  <c r="M8749" i="5"/>
  <c r="S8751" i="5"/>
  <c r="T8750" i="5"/>
  <c r="V8750" i="5" s="1"/>
  <c r="L8751" i="5" l="1"/>
  <c r="M8750" i="5"/>
  <c r="F8751" i="5"/>
  <c r="E8752" i="5"/>
  <c r="T8751" i="5"/>
  <c r="V8751" i="5" s="1"/>
  <c r="S8752" i="5"/>
  <c r="T8752" i="5" l="1"/>
  <c r="V8752" i="5" s="1"/>
  <c r="S8753" i="5"/>
  <c r="M8751" i="5"/>
  <c r="L8752" i="5"/>
  <c r="E8753" i="5"/>
  <c r="F8752" i="5"/>
  <c r="M8752" i="5" l="1"/>
  <c r="L8753" i="5"/>
  <c r="T8753" i="5"/>
  <c r="V8753" i="5" s="1"/>
  <c r="S8754" i="5"/>
  <c r="E8754" i="5"/>
  <c r="F8753" i="5"/>
  <c r="F8754" i="5" l="1"/>
  <c r="E8755" i="5"/>
  <c r="S8755" i="5"/>
  <c r="T8754" i="5"/>
  <c r="V8754" i="5" s="1"/>
  <c r="L8754" i="5"/>
  <c r="M8753" i="5"/>
  <c r="S8756" i="5" l="1"/>
  <c r="T8755" i="5"/>
  <c r="V8755" i="5" s="1"/>
  <c r="M8754" i="5"/>
  <c r="L8755" i="5"/>
  <c r="F8755" i="5"/>
  <c r="E8756" i="5"/>
  <c r="M8755" i="5" l="1"/>
  <c r="L8756" i="5"/>
  <c r="E8757" i="5"/>
  <c r="F8756" i="5"/>
  <c r="T8756" i="5"/>
  <c r="V8756" i="5" s="1"/>
  <c r="S8757" i="5"/>
  <c r="T8757" i="5" l="1"/>
  <c r="V8757" i="5" s="1"/>
  <c r="S8758" i="5"/>
  <c r="F8757" i="5"/>
  <c r="E8758" i="5"/>
  <c r="M8756" i="5"/>
  <c r="L8757" i="5"/>
  <c r="L8758" i="5" l="1"/>
  <c r="M8757" i="5"/>
  <c r="S8759" i="5"/>
  <c r="T8758" i="5"/>
  <c r="V8758" i="5" s="1"/>
  <c r="F8758" i="5"/>
  <c r="E8759" i="5"/>
  <c r="F8759" i="5" l="1"/>
  <c r="E8760" i="5"/>
  <c r="T8759" i="5"/>
  <c r="V8759" i="5" s="1"/>
  <c r="S8760" i="5"/>
  <c r="L8759" i="5"/>
  <c r="M8758" i="5"/>
  <c r="M8759" i="5" l="1"/>
  <c r="L8760" i="5"/>
  <c r="T8760" i="5"/>
  <c r="V8760" i="5" s="1"/>
  <c r="S8761" i="5"/>
  <c r="E8761" i="5"/>
  <c r="F8760" i="5"/>
  <c r="T8761" i="5" l="1"/>
  <c r="V8761" i="5" s="1"/>
  <c r="S8762" i="5"/>
  <c r="E8762" i="5"/>
  <c r="F8761" i="5"/>
  <c r="M8760" i="5"/>
  <c r="L8761" i="5"/>
  <c r="L8762" i="5" l="1"/>
  <c r="M8761" i="5"/>
  <c r="F8762" i="5"/>
  <c r="E8763" i="5"/>
  <c r="S8763" i="5"/>
  <c r="T8762" i="5"/>
  <c r="V8762" i="5" s="1"/>
  <c r="F8763" i="5" l="1"/>
  <c r="E8764" i="5"/>
  <c r="T8763" i="5"/>
  <c r="V8763" i="5" s="1"/>
  <c r="S8764" i="5"/>
  <c r="L8763" i="5"/>
  <c r="M8762" i="5"/>
  <c r="M8763" i="5" l="1"/>
  <c r="L8764" i="5"/>
  <c r="T8764" i="5"/>
  <c r="V8764" i="5" s="1"/>
  <c r="S8765" i="5"/>
  <c r="E8765" i="5"/>
  <c r="F8764" i="5"/>
  <c r="T8765" i="5" l="1"/>
  <c r="V8765" i="5" s="1"/>
  <c r="S8766" i="5"/>
  <c r="E8766" i="5"/>
  <c r="F8765" i="5"/>
  <c r="M8764" i="5"/>
  <c r="L8765" i="5"/>
  <c r="L8766" i="5" l="1"/>
  <c r="M8765" i="5"/>
  <c r="F8766" i="5"/>
  <c r="E8767" i="5"/>
  <c r="S8767" i="5"/>
  <c r="T8766" i="5"/>
  <c r="V8766" i="5" s="1"/>
  <c r="S8768" i="5" l="1"/>
  <c r="T8767" i="5"/>
  <c r="V8767" i="5" s="1"/>
  <c r="F8767" i="5"/>
  <c r="E8768" i="5"/>
  <c r="M8766" i="5"/>
  <c r="L8767" i="5"/>
  <c r="M8767" i="5" l="1"/>
  <c r="L8768" i="5"/>
  <c r="E8769" i="5"/>
  <c r="F8768" i="5"/>
  <c r="T8768" i="5"/>
  <c r="V8768" i="5" s="1"/>
  <c r="S8769" i="5"/>
  <c r="T8769" i="5" l="1"/>
  <c r="V8769" i="5" s="1"/>
  <c r="S8770" i="5"/>
  <c r="E8770" i="5"/>
  <c r="F8769" i="5"/>
  <c r="M8768" i="5"/>
  <c r="L8769" i="5"/>
  <c r="F8770" i="5" l="1"/>
  <c r="E8771" i="5"/>
  <c r="S8771" i="5"/>
  <c r="T8770" i="5"/>
  <c r="V8770" i="5" s="1"/>
  <c r="L8770" i="5"/>
  <c r="M8769" i="5"/>
  <c r="S8772" i="5" l="1"/>
  <c r="T8771" i="5"/>
  <c r="V8771" i="5" s="1"/>
  <c r="M8770" i="5"/>
  <c r="L8771" i="5"/>
  <c r="F8771" i="5"/>
  <c r="E8772" i="5"/>
  <c r="E8773" i="5" l="1"/>
  <c r="F8772" i="5"/>
  <c r="M8771" i="5"/>
  <c r="L8772" i="5"/>
  <c r="T8772" i="5"/>
  <c r="V8772" i="5" s="1"/>
  <c r="S8773" i="5"/>
  <c r="T8773" i="5" l="1"/>
  <c r="V8773" i="5" s="1"/>
  <c r="S8774" i="5"/>
  <c r="M8772" i="5"/>
  <c r="L8773" i="5"/>
  <c r="E8774" i="5"/>
  <c r="F8773" i="5"/>
  <c r="F8774" i="5" l="1"/>
  <c r="E8775" i="5"/>
  <c r="L8774" i="5"/>
  <c r="M8773" i="5"/>
  <c r="S8775" i="5"/>
  <c r="T8774" i="5"/>
  <c r="V8774" i="5" s="1"/>
  <c r="S8776" i="5" l="1"/>
  <c r="T8775" i="5"/>
  <c r="V8775" i="5" s="1"/>
  <c r="L8775" i="5"/>
  <c r="M8774" i="5"/>
  <c r="F8775" i="5"/>
  <c r="E8776" i="5"/>
  <c r="E8777" i="5" l="1"/>
  <c r="F8776" i="5"/>
  <c r="M8775" i="5"/>
  <c r="L8776" i="5"/>
  <c r="T8776" i="5"/>
  <c r="V8776" i="5" s="1"/>
  <c r="S8777" i="5"/>
  <c r="T8777" i="5" l="1"/>
  <c r="V8777" i="5" s="1"/>
  <c r="S8778" i="5"/>
  <c r="M8776" i="5"/>
  <c r="L8777" i="5"/>
  <c r="F8777" i="5"/>
  <c r="E8778" i="5"/>
  <c r="F8778" i="5" l="1"/>
  <c r="E8779" i="5"/>
  <c r="L8778" i="5"/>
  <c r="M8777" i="5"/>
  <c r="S8779" i="5"/>
  <c r="T8778" i="5"/>
  <c r="V8778" i="5" s="1"/>
  <c r="S8780" i="5" l="1"/>
  <c r="T8779" i="5"/>
  <c r="V8779" i="5" s="1"/>
  <c r="L8779" i="5"/>
  <c r="M8778" i="5"/>
  <c r="F8779" i="5"/>
  <c r="E8780" i="5"/>
  <c r="E8781" i="5" l="1"/>
  <c r="F8780" i="5"/>
  <c r="M8779" i="5"/>
  <c r="L8780" i="5"/>
  <c r="T8780" i="5"/>
  <c r="V8780" i="5" s="1"/>
  <c r="S8781" i="5"/>
  <c r="T8781" i="5" l="1"/>
  <c r="V8781" i="5" s="1"/>
  <c r="S8782" i="5"/>
  <c r="M8780" i="5"/>
  <c r="L8781" i="5"/>
  <c r="F8781" i="5"/>
  <c r="E8782" i="5"/>
  <c r="F8782" i="5" l="1"/>
  <c r="E8783" i="5"/>
  <c r="L8782" i="5"/>
  <c r="M8781" i="5"/>
  <c r="S8783" i="5"/>
  <c r="T8782" i="5"/>
  <c r="V8782" i="5" s="1"/>
  <c r="S8784" i="5" l="1"/>
  <c r="T8783" i="5"/>
  <c r="V8783" i="5" s="1"/>
  <c r="L8783" i="5"/>
  <c r="M8782" i="5"/>
  <c r="F8783" i="5"/>
  <c r="E8784" i="5"/>
  <c r="E8785" i="5" l="1"/>
  <c r="F8784" i="5"/>
  <c r="M8783" i="5"/>
  <c r="L8784" i="5"/>
  <c r="T8784" i="5"/>
  <c r="V8784" i="5" s="1"/>
  <c r="S8785" i="5"/>
  <c r="M8784" i="5" l="1"/>
  <c r="L8785" i="5"/>
  <c r="E8786" i="5"/>
  <c r="F8785" i="5"/>
  <c r="T8785" i="5"/>
  <c r="V8785" i="5" s="1"/>
  <c r="S8786" i="5"/>
  <c r="S8787" i="5" l="1"/>
  <c r="T8786" i="5"/>
  <c r="V8786" i="5" s="1"/>
  <c r="F8786" i="5"/>
  <c r="E8787" i="5"/>
  <c r="L8786" i="5"/>
  <c r="M8785" i="5"/>
  <c r="L8787" i="5" l="1"/>
  <c r="M8786" i="5"/>
  <c r="F8787" i="5"/>
  <c r="E8788" i="5"/>
  <c r="T8787" i="5"/>
  <c r="V8787" i="5" s="1"/>
  <c r="S8788" i="5"/>
  <c r="T8788" i="5" l="1"/>
  <c r="V8788" i="5" s="1"/>
  <c r="S8789" i="5"/>
  <c r="E8789" i="5"/>
  <c r="F8788" i="5"/>
  <c r="M8787" i="5"/>
  <c r="L8788" i="5"/>
  <c r="M8788" i="5" l="1"/>
  <c r="L8789" i="5"/>
  <c r="E8790" i="5"/>
  <c r="F8789" i="5"/>
  <c r="T8789" i="5"/>
  <c r="V8789" i="5" s="1"/>
  <c r="S8790" i="5"/>
  <c r="S8791" i="5" l="1"/>
  <c r="T8790" i="5"/>
  <c r="V8790" i="5" s="1"/>
  <c r="F8790" i="5"/>
  <c r="E8791" i="5"/>
  <c r="L8790" i="5"/>
  <c r="M8789" i="5"/>
  <c r="L8791" i="5" l="1"/>
  <c r="M8790" i="5"/>
  <c r="F8791" i="5"/>
  <c r="E8792" i="5"/>
  <c r="T8791" i="5"/>
  <c r="V8791" i="5" s="1"/>
  <c r="S8792" i="5"/>
  <c r="E8793" i="5" l="1"/>
  <c r="F8792" i="5"/>
  <c r="T8792" i="5"/>
  <c r="V8792" i="5" s="1"/>
  <c r="S8793" i="5"/>
  <c r="M8791" i="5"/>
  <c r="L8792" i="5"/>
  <c r="M8792" i="5" l="1"/>
  <c r="L8793" i="5"/>
  <c r="T8793" i="5"/>
  <c r="V8793" i="5" s="1"/>
  <c r="S8794" i="5"/>
  <c r="E8794" i="5"/>
  <c r="F8793" i="5"/>
  <c r="F8794" i="5" l="1"/>
  <c r="E8795" i="5"/>
  <c r="S8795" i="5"/>
  <c r="T8794" i="5"/>
  <c r="V8794" i="5" s="1"/>
  <c r="L8794" i="5"/>
  <c r="M8793" i="5"/>
  <c r="L8795" i="5" l="1"/>
  <c r="M8794" i="5"/>
  <c r="S8796" i="5"/>
  <c r="T8795" i="5"/>
  <c r="V8795" i="5" s="1"/>
  <c r="F8795" i="5"/>
  <c r="E8796" i="5"/>
  <c r="E8797" i="5" l="1"/>
  <c r="F8796" i="5"/>
  <c r="T8796" i="5"/>
  <c r="V8796" i="5" s="1"/>
  <c r="S8797" i="5"/>
  <c r="M8795" i="5"/>
  <c r="L8796" i="5"/>
  <c r="M8796" i="5" l="1"/>
  <c r="L8797" i="5"/>
  <c r="T8797" i="5"/>
  <c r="V8797" i="5" s="1"/>
  <c r="S8798" i="5"/>
  <c r="E8798" i="5"/>
  <c r="F8797" i="5"/>
  <c r="F8798" i="5" l="1"/>
  <c r="E8799" i="5"/>
  <c r="S8799" i="5"/>
  <c r="T8798" i="5"/>
  <c r="V8798" i="5" s="1"/>
  <c r="L8798" i="5"/>
  <c r="M8797" i="5"/>
  <c r="M8798" i="5" l="1"/>
  <c r="L8799" i="5"/>
  <c r="S8800" i="5"/>
  <c r="T8799" i="5"/>
  <c r="V8799" i="5" s="1"/>
  <c r="F8799" i="5"/>
  <c r="E8800" i="5"/>
  <c r="T8800" i="5" l="1"/>
  <c r="V8800" i="5" s="1"/>
  <c r="S8801" i="5"/>
  <c r="M8799" i="5"/>
  <c r="L8800" i="5"/>
  <c r="E8801" i="5"/>
  <c r="F8800" i="5"/>
  <c r="E8802" i="5" l="1"/>
  <c r="F8801" i="5"/>
  <c r="M8800" i="5"/>
  <c r="L8801" i="5"/>
  <c r="T8801" i="5"/>
  <c r="V8801" i="5" s="1"/>
  <c r="S8802" i="5"/>
  <c r="L8802" i="5" l="1"/>
  <c r="M8801" i="5"/>
  <c r="F8802" i="5"/>
  <c r="E8803" i="5"/>
  <c r="S8803" i="5"/>
  <c r="T8802" i="5"/>
  <c r="V8802" i="5" s="1"/>
  <c r="S8804" i="5" l="1"/>
  <c r="T8803" i="5"/>
  <c r="V8803" i="5" s="1"/>
  <c r="F8803" i="5"/>
  <c r="E8804" i="5"/>
  <c r="M8802" i="5"/>
  <c r="L8803" i="5"/>
  <c r="M8803" i="5" l="1"/>
  <c r="L8804" i="5"/>
  <c r="E8805" i="5"/>
  <c r="F8804" i="5"/>
  <c r="T8804" i="5"/>
  <c r="V8804" i="5" s="1"/>
  <c r="S8805" i="5"/>
  <c r="E8806" i="5" l="1"/>
  <c r="F8805" i="5"/>
  <c r="T8805" i="5"/>
  <c r="V8805" i="5" s="1"/>
  <c r="S8806" i="5"/>
  <c r="M8804" i="5"/>
  <c r="L8805" i="5"/>
  <c r="L8806" i="5" l="1"/>
  <c r="M8805" i="5"/>
  <c r="S8807" i="5"/>
  <c r="T8806" i="5"/>
  <c r="V8806" i="5" s="1"/>
  <c r="F8806" i="5"/>
  <c r="E8807" i="5"/>
  <c r="F8807" i="5" l="1"/>
  <c r="E8808" i="5"/>
  <c r="S8808" i="5"/>
  <c r="T8807" i="5"/>
  <c r="V8807" i="5" s="1"/>
  <c r="M8806" i="5"/>
  <c r="L8807" i="5"/>
  <c r="M8807" i="5" l="1"/>
  <c r="L8808" i="5"/>
  <c r="T8808" i="5"/>
  <c r="V8808" i="5" s="1"/>
  <c r="S8809" i="5"/>
  <c r="E8809" i="5"/>
  <c r="F8808" i="5"/>
  <c r="E8810" i="5" l="1"/>
  <c r="F8809" i="5"/>
  <c r="T8809" i="5"/>
  <c r="V8809" i="5" s="1"/>
  <c r="S8810" i="5"/>
  <c r="M8808" i="5"/>
  <c r="L8809" i="5"/>
  <c r="L8810" i="5" l="1"/>
  <c r="M8809" i="5"/>
  <c r="S8811" i="5"/>
  <c r="T8810" i="5"/>
  <c r="V8810" i="5" s="1"/>
  <c r="F8810" i="5"/>
  <c r="E8811" i="5"/>
  <c r="M8810" i="5" l="1"/>
  <c r="L8811" i="5"/>
  <c r="F8811" i="5"/>
  <c r="E8812" i="5"/>
  <c r="S8812" i="5"/>
  <c r="T8811" i="5"/>
  <c r="V8811" i="5" s="1"/>
  <c r="T8812" i="5" l="1"/>
  <c r="V8812" i="5" s="1"/>
  <c r="S8813" i="5"/>
  <c r="E8813" i="5"/>
  <c r="F8812" i="5"/>
  <c r="M8811" i="5"/>
  <c r="L8812" i="5"/>
  <c r="M8812" i="5" l="1"/>
  <c r="L8813" i="5"/>
  <c r="T8813" i="5"/>
  <c r="V8813" i="5" s="1"/>
  <c r="S8814" i="5"/>
  <c r="E8814" i="5"/>
  <c r="F8813" i="5"/>
  <c r="S8815" i="5" l="1"/>
  <c r="T8814" i="5"/>
  <c r="V8814" i="5" s="1"/>
  <c r="L8814" i="5"/>
  <c r="M8813" i="5"/>
  <c r="F8814" i="5"/>
  <c r="E8815" i="5"/>
  <c r="L8815" i="5" l="1"/>
  <c r="M8814" i="5"/>
  <c r="S8816" i="5"/>
  <c r="T8815" i="5"/>
  <c r="V8815" i="5" s="1"/>
  <c r="F8815" i="5"/>
  <c r="E8816" i="5"/>
  <c r="E8817" i="5" l="1"/>
  <c r="F8816" i="5"/>
  <c r="T8816" i="5"/>
  <c r="V8816" i="5" s="1"/>
  <c r="S8817" i="5"/>
  <c r="M8815" i="5"/>
  <c r="L8816" i="5"/>
  <c r="T8817" i="5" l="1"/>
  <c r="V8817" i="5" s="1"/>
  <c r="S8818" i="5"/>
  <c r="M8816" i="5"/>
  <c r="L8817" i="5"/>
  <c r="E8818" i="5"/>
  <c r="F8817" i="5"/>
  <c r="F8818" i="5" l="1"/>
  <c r="E8819" i="5"/>
  <c r="L8818" i="5"/>
  <c r="M8817" i="5"/>
  <c r="S8819" i="5"/>
  <c r="T8818" i="5"/>
  <c r="V8818" i="5" s="1"/>
  <c r="S8820" i="5" l="1"/>
  <c r="T8819" i="5"/>
  <c r="V8819" i="5" s="1"/>
  <c r="L8819" i="5"/>
  <c r="M8818" i="5"/>
  <c r="F8819" i="5"/>
  <c r="E8820" i="5"/>
  <c r="E8821" i="5" l="1"/>
  <c r="F8820" i="5"/>
  <c r="M8819" i="5"/>
  <c r="L8820" i="5"/>
  <c r="T8820" i="5"/>
  <c r="V8820" i="5" s="1"/>
  <c r="S8821" i="5"/>
  <c r="M8820" i="5" l="1"/>
  <c r="L8821" i="5"/>
  <c r="T8821" i="5"/>
  <c r="V8821" i="5" s="1"/>
  <c r="S8822" i="5"/>
  <c r="E8822" i="5"/>
  <c r="F8821" i="5"/>
  <c r="F8822" i="5" l="1"/>
  <c r="E8823" i="5"/>
  <c r="L8822" i="5"/>
  <c r="M8821" i="5"/>
  <c r="S8823" i="5"/>
  <c r="T8822" i="5"/>
  <c r="V8822" i="5" s="1"/>
  <c r="S8824" i="5" l="1"/>
  <c r="T8823" i="5"/>
  <c r="V8823" i="5" s="1"/>
  <c r="L8823" i="5"/>
  <c r="M8822" i="5"/>
  <c r="F8823" i="5"/>
  <c r="E8824" i="5"/>
  <c r="E8825" i="5" l="1"/>
  <c r="F8824" i="5"/>
  <c r="M8823" i="5"/>
  <c r="L8824" i="5"/>
  <c r="T8824" i="5"/>
  <c r="V8824" i="5" s="1"/>
  <c r="S8825" i="5"/>
  <c r="T8825" i="5" l="1"/>
  <c r="V8825" i="5" s="1"/>
  <c r="S8826" i="5"/>
  <c r="M8824" i="5"/>
  <c r="L8825" i="5"/>
  <c r="E8826" i="5"/>
  <c r="F8825" i="5"/>
  <c r="F8826" i="5" l="1"/>
  <c r="E8827" i="5"/>
  <c r="S8827" i="5"/>
  <c r="T8826" i="5"/>
  <c r="V8826" i="5" s="1"/>
  <c r="L8826" i="5"/>
  <c r="M8825" i="5"/>
  <c r="L8827" i="5" l="1"/>
  <c r="M8826" i="5"/>
  <c r="S8828" i="5"/>
  <c r="T8827" i="5"/>
  <c r="V8827" i="5" s="1"/>
  <c r="F8827" i="5"/>
  <c r="E8828" i="5"/>
  <c r="E8829" i="5" l="1"/>
  <c r="F8828" i="5"/>
  <c r="T8828" i="5"/>
  <c r="V8828" i="5" s="1"/>
  <c r="S8829" i="5"/>
  <c r="M8827" i="5"/>
  <c r="L8828" i="5"/>
  <c r="T8829" i="5" l="1"/>
  <c r="V8829" i="5" s="1"/>
  <c r="S8830" i="5"/>
  <c r="M8828" i="5"/>
  <c r="L8829" i="5"/>
  <c r="E8830" i="5"/>
  <c r="F8829" i="5"/>
  <c r="F8830" i="5" l="1"/>
  <c r="E8831" i="5"/>
  <c r="L8830" i="5"/>
  <c r="M8829" i="5"/>
  <c r="S8831" i="5"/>
  <c r="T8830" i="5"/>
  <c r="V8830" i="5" s="1"/>
  <c r="S8832" i="5" l="1"/>
  <c r="T8831" i="5"/>
  <c r="V8831" i="5" s="1"/>
  <c r="L8831" i="5"/>
  <c r="M8830" i="5"/>
  <c r="F8831" i="5"/>
  <c r="E8832" i="5"/>
  <c r="E8833" i="5" l="1"/>
  <c r="F8832" i="5"/>
  <c r="M8831" i="5"/>
  <c r="L8832" i="5"/>
  <c r="T8832" i="5"/>
  <c r="V8832" i="5" s="1"/>
  <c r="S8833" i="5"/>
  <c r="M8832" i="5" l="1"/>
  <c r="L8833" i="5"/>
  <c r="T8833" i="5"/>
  <c r="V8833" i="5" s="1"/>
  <c r="S8834" i="5"/>
  <c r="E8834" i="5"/>
  <c r="F8833" i="5"/>
  <c r="F8834" i="5" l="1"/>
  <c r="E8835" i="5"/>
  <c r="S8835" i="5"/>
  <c r="T8834" i="5"/>
  <c r="V8834" i="5" s="1"/>
  <c r="L8834" i="5"/>
  <c r="M8833" i="5"/>
  <c r="S8836" i="5" l="1"/>
  <c r="T8835" i="5"/>
  <c r="V8835" i="5" s="1"/>
  <c r="F8835" i="5"/>
  <c r="E8836" i="5"/>
  <c r="L8835" i="5"/>
  <c r="M8834" i="5"/>
  <c r="M8835" i="5" l="1"/>
  <c r="L8836" i="5"/>
  <c r="E8837" i="5"/>
  <c r="F8836" i="5"/>
  <c r="T8836" i="5"/>
  <c r="V8836" i="5" s="1"/>
  <c r="S8837" i="5"/>
  <c r="T8837" i="5" l="1"/>
  <c r="V8837" i="5" s="1"/>
  <c r="S8838" i="5"/>
  <c r="E8838" i="5"/>
  <c r="F8837" i="5"/>
  <c r="M8836" i="5"/>
  <c r="L8837" i="5"/>
  <c r="L8838" i="5" l="1"/>
  <c r="M8837" i="5"/>
  <c r="F8838" i="5"/>
  <c r="E8839" i="5"/>
  <c r="S8839" i="5"/>
  <c r="T8838" i="5"/>
  <c r="V8838" i="5" s="1"/>
  <c r="S8840" i="5" l="1"/>
  <c r="T8839" i="5"/>
  <c r="V8839" i="5" s="1"/>
  <c r="F8839" i="5"/>
  <c r="E8840" i="5"/>
  <c r="L8839" i="5"/>
  <c r="M8838" i="5"/>
  <c r="M8839" i="5" l="1"/>
  <c r="L8840" i="5"/>
  <c r="E8841" i="5"/>
  <c r="F8840" i="5"/>
  <c r="T8840" i="5"/>
  <c r="V8840" i="5" s="1"/>
  <c r="S8841" i="5"/>
  <c r="T8841" i="5" l="1"/>
  <c r="V8841" i="5" s="1"/>
  <c r="S8842" i="5"/>
  <c r="E8842" i="5"/>
  <c r="F8841" i="5"/>
  <c r="M8840" i="5"/>
  <c r="L8841" i="5"/>
  <c r="L8842" i="5" l="1"/>
  <c r="M8841" i="5"/>
  <c r="S8843" i="5"/>
  <c r="T8842" i="5"/>
  <c r="V8842" i="5" s="1"/>
  <c r="F8842" i="5"/>
  <c r="E8843" i="5"/>
  <c r="F8843" i="5" l="1"/>
  <c r="E8844" i="5"/>
  <c r="S8844" i="5"/>
  <c r="T8843" i="5"/>
  <c r="V8843" i="5" s="1"/>
  <c r="L8843" i="5"/>
  <c r="M8842" i="5"/>
  <c r="M8843" i="5" l="1"/>
  <c r="L8844" i="5"/>
  <c r="T8844" i="5"/>
  <c r="V8844" i="5" s="1"/>
  <c r="S8845" i="5"/>
  <c r="E8845" i="5"/>
  <c r="F8844" i="5"/>
  <c r="E8846" i="5" l="1"/>
  <c r="F8845" i="5"/>
  <c r="M8844" i="5"/>
  <c r="L8845" i="5"/>
  <c r="T8845" i="5"/>
  <c r="V8845" i="5" s="1"/>
  <c r="S8846" i="5"/>
  <c r="S8847" i="5" l="1"/>
  <c r="T8846" i="5"/>
  <c r="V8846" i="5" s="1"/>
  <c r="L8846" i="5"/>
  <c r="M8845" i="5"/>
  <c r="F8846" i="5"/>
  <c r="E8847" i="5"/>
  <c r="F8847" i="5" l="1"/>
  <c r="E8848" i="5"/>
  <c r="L8847" i="5"/>
  <c r="M8846" i="5"/>
  <c r="S8848" i="5"/>
  <c r="T8847" i="5"/>
  <c r="V8847" i="5" s="1"/>
  <c r="T8848" i="5" l="1"/>
  <c r="V8848" i="5" s="1"/>
  <c r="S8849" i="5"/>
  <c r="M8847" i="5"/>
  <c r="L8848" i="5"/>
  <c r="E8849" i="5"/>
  <c r="F8848" i="5"/>
  <c r="E8850" i="5" l="1"/>
  <c r="F8849" i="5"/>
  <c r="T8849" i="5"/>
  <c r="V8849" i="5" s="1"/>
  <c r="S8850" i="5"/>
  <c r="M8848" i="5"/>
  <c r="L8849" i="5"/>
  <c r="S8851" i="5" l="1"/>
  <c r="T8850" i="5"/>
  <c r="V8850" i="5" s="1"/>
  <c r="L8850" i="5"/>
  <c r="M8849" i="5"/>
  <c r="F8850" i="5"/>
  <c r="E8851" i="5"/>
  <c r="F8851" i="5" l="1"/>
  <c r="E8852" i="5"/>
  <c r="L8851" i="5"/>
  <c r="M8850" i="5"/>
  <c r="S8852" i="5"/>
  <c r="T8851" i="5"/>
  <c r="V8851" i="5" s="1"/>
  <c r="T8852" i="5" l="1"/>
  <c r="V8852" i="5" s="1"/>
  <c r="S8853" i="5"/>
  <c r="M8851" i="5"/>
  <c r="L8852" i="5"/>
  <c r="E8853" i="5"/>
  <c r="F8852" i="5"/>
  <c r="E8854" i="5" l="1"/>
  <c r="F8853" i="5"/>
  <c r="M8852" i="5"/>
  <c r="L8853" i="5"/>
  <c r="T8853" i="5"/>
  <c r="V8853" i="5" s="1"/>
  <c r="S8854" i="5"/>
  <c r="L8854" i="5" l="1"/>
  <c r="M8853" i="5"/>
  <c r="S8855" i="5"/>
  <c r="T8854" i="5"/>
  <c r="V8854" i="5" s="1"/>
  <c r="F8854" i="5"/>
  <c r="E8855" i="5"/>
  <c r="F8855" i="5" l="1"/>
  <c r="E8856" i="5"/>
  <c r="S8856" i="5"/>
  <c r="T8855" i="5"/>
  <c r="V8855" i="5" s="1"/>
  <c r="L8855" i="5"/>
  <c r="M8854" i="5"/>
  <c r="M8855" i="5" l="1"/>
  <c r="L8856" i="5"/>
  <c r="T8856" i="5"/>
  <c r="V8856" i="5" s="1"/>
  <c r="S8857" i="5"/>
  <c r="E8857" i="5"/>
  <c r="F8856" i="5"/>
  <c r="E8858" i="5" l="1"/>
  <c r="F8857" i="5"/>
  <c r="T8857" i="5"/>
  <c r="V8857" i="5" s="1"/>
  <c r="S8858" i="5"/>
  <c r="M8856" i="5"/>
  <c r="L8857" i="5"/>
  <c r="L8858" i="5" l="1"/>
  <c r="M8857" i="5"/>
  <c r="S8859" i="5"/>
  <c r="T8858" i="5"/>
  <c r="V8858" i="5" s="1"/>
  <c r="F8858" i="5"/>
  <c r="E8859" i="5"/>
  <c r="F8859" i="5" l="1"/>
  <c r="E8860" i="5"/>
  <c r="S8860" i="5"/>
  <c r="T8859" i="5"/>
  <c r="V8859" i="5" s="1"/>
  <c r="L8859" i="5"/>
  <c r="M8858" i="5"/>
  <c r="M8859" i="5" l="1"/>
  <c r="L8860" i="5"/>
  <c r="F8860" i="5"/>
  <c r="E8861" i="5"/>
  <c r="T8860" i="5"/>
  <c r="V8860" i="5" s="1"/>
  <c r="S8861" i="5"/>
  <c r="S8862" i="5" l="1"/>
  <c r="T8861" i="5"/>
  <c r="V8861" i="5" s="1"/>
  <c r="F8861" i="5"/>
  <c r="E8862" i="5"/>
  <c r="M8860" i="5"/>
  <c r="L8861" i="5"/>
  <c r="F8862" i="5" l="1"/>
  <c r="E8863" i="5"/>
  <c r="M8861" i="5"/>
  <c r="L8862" i="5"/>
  <c r="T8862" i="5"/>
  <c r="V8862" i="5" s="1"/>
  <c r="S8863" i="5"/>
  <c r="S8864" i="5" l="1"/>
  <c r="T8863" i="5"/>
  <c r="V8863" i="5" s="1"/>
  <c r="M8862" i="5"/>
  <c r="L8863" i="5"/>
  <c r="E8864" i="5"/>
  <c r="F8863" i="5"/>
  <c r="F8864" i="5" l="1"/>
  <c r="E8865" i="5"/>
  <c r="M8863" i="5"/>
  <c r="L8864" i="5"/>
  <c r="T8864" i="5"/>
  <c r="V8864" i="5" s="1"/>
  <c r="S8865" i="5"/>
  <c r="T8865" i="5" l="1"/>
  <c r="V8865" i="5" s="1"/>
  <c r="S8866" i="5"/>
  <c r="M8864" i="5"/>
  <c r="L8865" i="5"/>
  <c r="E8866" i="5"/>
  <c r="F8865" i="5"/>
  <c r="F8866" i="5" l="1"/>
  <c r="E8867" i="5"/>
  <c r="M8865" i="5"/>
  <c r="L8866" i="5"/>
  <c r="T8866" i="5"/>
  <c r="V8866" i="5" s="1"/>
  <c r="S8867" i="5"/>
  <c r="T8867" i="5" l="1"/>
  <c r="V8867" i="5" s="1"/>
  <c r="S8868" i="5"/>
  <c r="M8866" i="5"/>
  <c r="L8867" i="5"/>
  <c r="E8868" i="5"/>
  <c r="F8867" i="5"/>
  <c r="F8868" i="5" l="1"/>
  <c r="E8869" i="5"/>
  <c r="M8867" i="5"/>
  <c r="L8868" i="5"/>
  <c r="T8868" i="5"/>
  <c r="V8868" i="5" s="1"/>
  <c r="S8869" i="5"/>
  <c r="E8870" i="5" l="1"/>
  <c r="F8869" i="5"/>
  <c r="T8869" i="5"/>
  <c r="V8869" i="5" s="1"/>
  <c r="S8870" i="5"/>
  <c r="L8869" i="5"/>
  <c r="M8868" i="5"/>
  <c r="M8869" i="5" l="1"/>
  <c r="L8870" i="5"/>
  <c r="T8870" i="5"/>
  <c r="V8870" i="5" s="1"/>
  <c r="S8871" i="5"/>
  <c r="F8870" i="5"/>
  <c r="E8871" i="5"/>
  <c r="F8871" i="5" l="1"/>
  <c r="E8872" i="5"/>
  <c r="T8871" i="5"/>
  <c r="V8871" i="5" s="1"/>
  <c r="S8872" i="5"/>
  <c r="L8871" i="5"/>
  <c r="M8870" i="5"/>
  <c r="M8871" i="5" l="1"/>
  <c r="L8872" i="5"/>
  <c r="T8872" i="5"/>
  <c r="V8872" i="5" s="1"/>
  <c r="S8873" i="5"/>
  <c r="F8872" i="5"/>
  <c r="E8873" i="5"/>
  <c r="F8873" i="5" l="1"/>
  <c r="E8874" i="5"/>
  <c r="S8874" i="5"/>
  <c r="T8873" i="5"/>
  <c r="V8873" i="5" s="1"/>
  <c r="L8873" i="5"/>
  <c r="M8872" i="5"/>
  <c r="M8873" i="5" l="1"/>
  <c r="L8874" i="5"/>
  <c r="T8874" i="5"/>
  <c r="V8874" i="5" s="1"/>
  <c r="S8875" i="5"/>
  <c r="F8874" i="5"/>
  <c r="E8875" i="5"/>
  <c r="F8875" i="5" l="1"/>
  <c r="E8876" i="5"/>
  <c r="S8876" i="5"/>
  <c r="T8875" i="5"/>
  <c r="V8875" i="5" s="1"/>
  <c r="L8875" i="5"/>
  <c r="M8874" i="5"/>
  <c r="T8876" i="5" l="1"/>
  <c r="V8876" i="5" s="1"/>
  <c r="S8877" i="5"/>
  <c r="M8875" i="5"/>
  <c r="L8876" i="5"/>
  <c r="F8876" i="5"/>
  <c r="E8877" i="5"/>
  <c r="F8877" i="5" l="1"/>
  <c r="E8878" i="5"/>
  <c r="M8876" i="5"/>
  <c r="L8877" i="5"/>
  <c r="S8878" i="5"/>
  <c r="T8877" i="5"/>
  <c r="V8877" i="5" s="1"/>
  <c r="T8878" i="5" l="1"/>
  <c r="V8878" i="5" s="1"/>
  <c r="S8879" i="5"/>
  <c r="M8877" i="5"/>
  <c r="L8878" i="5"/>
  <c r="F8878" i="5"/>
  <c r="E8879" i="5"/>
  <c r="E8880" i="5" l="1"/>
  <c r="F8879" i="5"/>
  <c r="M8878" i="5"/>
  <c r="L8879" i="5"/>
  <c r="S8880" i="5"/>
  <c r="T8879" i="5"/>
  <c r="V8879" i="5" s="1"/>
  <c r="T8880" i="5" l="1"/>
  <c r="V8880" i="5" s="1"/>
  <c r="S8881" i="5"/>
  <c r="M8879" i="5"/>
  <c r="L8880" i="5"/>
  <c r="F8880" i="5"/>
  <c r="E8881" i="5"/>
  <c r="E8882" i="5" l="1"/>
  <c r="F8881" i="5"/>
  <c r="M8880" i="5"/>
  <c r="L8881" i="5"/>
  <c r="T8881" i="5"/>
  <c r="V8881" i="5" s="1"/>
  <c r="S8882" i="5"/>
  <c r="T8882" i="5" l="1"/>
  <c r="V8882" i="5" s="1"/>
  <c r="S8883" i="5"/>
  <c r="M8881" i="5"/>
  <c r="L8882" i="5"/>
  <c r="F8882" i="5"/>
  <c r="E8883" i="5"/>
  <c r="T8883" i="5" l="1"/>
  <c r="V8883" i="5" s="1"/>
  <c r="S8884" i="5"/>
  <c r="E8884" i="5"/>
  <c r="F8883" i="5"/>
  <c r="M8882" i="5"/>
  <c r="L8883" i="5"/>
  <c r="M8883" i="5" l="1"/>
  <c r="L8884" i="5"/>
  <c r="F8884" i="5"/>
  <c r="E8885" i="5"/>
  <c r="T8884" i="5"/>
  <c r="V8884" i="5" s="1"/>
  <c r="S8885" i="5"/>
  <c r="T8885" i="5" l="1"/>
  <c r="V8885" i="5" s="1"/>
  <c r="S8886" i="5"/>
  <c r="E8886" i="5"/>
  <c r="F8885" i="5"/>
  <c r="M8884" i="5"/>
  <c r="L8885" i="5"/>
  <c r="M8885" i="5" l="1"/>
  <c r="L8886" i="5"/>
  <c r="F8886" i="5"/>
  <c r="E8887" i="5"/>
  <c r="T8886" i="5"/>
  <c r="V8886" i="5" s="1"/>
  <c r="S8887" i="5"/>
  <c r="T8887" i="5" l="1"/>
  <c r="V8887" i="5" s="1"/>
  <c r="S8888" i="5"/>
  <c r="E8888" i="5"/>
  <c r="F8887" i="5"/>
  <c r="M8886" i="5"/>
  <c r="L8887" i="5"/>
  <c r="F8888" i="5" l="1"/>
  <c r="E8889" i="5"/>
  <c r="T8888" i="5"/>
  <c r="V8888" i="5" s="1"/>
  <c r="S8889" i="5"/>
  <c r="M8887" i="5"/>
  <c r="L8888" i="5"/>
  <c r="L8889" i="5" l="1"/>
  <c r="M8888" i="5"/>
  <c r="T8889" i="5"/>
  <c r="V8889" i="5" s="1"/>
  <c r="S8890" i="5"/>
  <c r="E8890" i="5"/>
  <c r="F8889" i="5"/>
  <c r="F8890" i="5" l="1"/>
  <c r="E8891" i="5"/>
  <c r="T8890" i="5"/>
  <c r="V8890" i="5" s="1"/>
  <c r="S8891" i="5"/>
  <c r="M8889" i="5"/>
  <c r="L8890" i="5"/>
  <c r="T8891" i="5" l="1"/>
  <c r="V8891" i="5" s="1"/>
  <c r="S8892" i="5"/>
  <c r="L8891" i="5"/>
  <c r="M8890" i="5"/>
  <c r="E8892" i="5"/>
  <c r="F8891" i="5"/>
  <c r="F8892" i="5" l="1"/>
  <c r="E8893" i="5"/>
  <c r="M8891" i="5"/>
  <c r="L8892" i="5"/>
  <c r="T8892" i="5"/>
  <c r="V8892" i="5" s="1"/>
  <c r="S8893" i="5"/>
  <c r="L8893" i="5" l="1"/>
  <c r="M8892" i="5"/>
  <c r="T8893" i="5"/>
  <c r="V8893" i="5" s="1"/>
  <c r="S8894" i="5"/>
  <c r="E8894" i="5"/>
  <c r="F8893" i="5"/>
  <c r="F8894" i="5" l="1"/>
  <c r="E8895" i="5"/>
  <c r="T8894" i="5"/>
  <c r="V8894" i="5" s="1"/>
  <c r="S8895" i="5"/>
  <c r="M8893" i="5"/>
  <c r="L8894" i="5"/>
  <c r="L8895" i="5" l="1"/>
  <c r="M8894" i="5"/>
  <c r="T8895" i="5"/>
  <c r="V8895" i="5" s="1"/>
  <c r="S8896" i="5"/>
  <c r="E8896" i="5"/>
  <c r="F8895" i="5"/>
  <c r="F8896" i="5" l="1"/>
  <c r="E8897" i="5"/>
  <c r="T8896" i="5"/>
  <c r="V8896" i="5" s="1"/>
  <c r="S8897" i="5"/>
  <c r="M8895" i="5"/>
  <c r="L8896" i="5"/>
  <c r="T8897" i="5" l="1"/>
  <c r="V8897" i="5" s="1"/>
  <c r="S8898" i="5"/>
  <c r="E8898" i="5"/>
  <c r="F8897" i="5"/>
  <c r="L8897" i="5"/>
  <c r="M8896" i="5"/>
  <c r="M8897" i="5" l="1"/>
  <c r="L8898" i="5"/>
  <c r="F8898" i="5"/>
  <c r="E8899" i="5"/>
  <c r="T8898" i="5"/>
  <c r="V8898" i="5" s="1"/>
  <c r="S8899" i="5"/>
  <c r="T8899" i="5" l="1"/>
  <c r="V8899" i="5" s="1"/>
  <c r="S8900" i="5"/>
  <c r="E8900" i="5"/>
  <c r="F8899" i="5"/>
  <c r="L8899" i="5"/>
  <c r="M8898" i="5"/>
  <c r="M8899" i="5" l="1"/>
  <c r="L8900" i="5"/>
  <c r="T8900" i="5"/>
  <c r="V8900" i="5" s="1"/>
  <c r="S8901" i="5"/>
  <c r="F8900" i="5"/>
  <c r="E8901" i="5"/>
  <c r="E8902" i="5" l="1"/>
  <c r="F8901" i="5"/>
  <c r="S8902" i="5"/>
  <c r="T8901" i="5"/>
  <c r="V8901" i="5" s="1"/>
  <c r="M8900" i="5"/>
  <c r="L8901" i="5"/>
  <c r="M8901" i="5" l="1"/>
  <c r="L8902" i="5"/>
  <c r="T8902" i="5"/>
  <c r="V8902" i="5" s="1"/>
  <c r="S8903" i="5"/>
  <c r="F8902" i="5"/>
  <c r="E8903" i="5"/>
  <c r="F8903" i="5" l="1"/>
  <c r="E8904" i="5"/>
  <c r="S8904" i="5"/>
  <c r="T8903" i="5"/>
  <c r="V8903" i="5" s="1"/>
  <c r="L8903" i="5"/>
  <c r="M8902" i="5"/>
  <c r="M8903" i="5" l="1"/>
  <c r="L8904" i="5"/>
  <c r="F8904" i="5"/>
  <c r="E8905" i="5"/>
  <c r="T8904" i="5"/>
  <c r="V8904" i="5" s="1"/>
  <c r="S8905" i="5"/>
  <c r="T8905" i="5" l="1"/>
  <c r="V8905" i="5" s="1"/>
  <c r="S8906" i="5"/>
  <c r="E8906" i="5"/>
  <c r="F8905" i="5"/>
  <c r="L8905" i="5"/>
  <c r="M8904" i="5"/>
  <c r="T8906" i="5" l="1"/>
  <c r="V8906" i="5" s="1"/>
  <c r="S8907" i="5"/>
  <c r="M8905" i="5"/>
  <c r="L8906" i="5"/>
  <c r="F8906" i="5"/>
  <c r="E8907" i="5"/>
  <c r="E8908" i="5" l="1"/>
  <c r="F8907" i="5"/>
  <c r="L8907" i="5"/>
  <c r="M8906" i="5"/>
  <c r="S8908" i="5"/>
  <c r="T8907" i="5"/>
  <c r="V8907" i="5" s="1"/>
  <c r="T8908" i="5" l="1"/>
  <c r="V8908" i="5" s="1"/>
  <c r="S8909" i="5"/>
  <c r="M8907" i="5"/>
  <c r="L8908" i="5"/>
  <c r="F8908" i="5"/>
  <c r="E8909" i="5"/>
  <c r="M8908" i="5" l="1"/>
  <c r="L8909" i="5"/>
  <c r="S8910" i="5"/>
  <c r="T8909" i="5"/>
  <c r="V8909" i="5" s="1"/>
  <c r="E8910" i="5"/>
  <c r="F8909" i="5"/>
  <c r="F8910" i="5" l="1"/>
  <c r="E8911" i="5"/>
  <c r="T8910" i="5"/>
  <c r="V8910" i="5" s="1"/>
  <c r="S8911" i="5"/>
  <c r="M8909" i="5"/>
  <c r="L8910" i="5"/>
  <c r="L8911" i="5" l="1"/>
  <c r="M8910" i="5"/>
  <c r="S8912" i="5"/>
  <c r="T8911" i="5"/>
  <c r="V8911" i="5" s="1"/>
  <c r="F8911" i="5"/>
  <c r="E8912" i="5"/>
  <c r="F8912" i="5" l="1"/>
  <c r="E8913" i="5"/>
  <c r="T8912" i="5"/>
  <c r="V8912" i="5" s="1"/>
  <c r="S8913" i="5"/>
  <c r="M8911" i="5"/>
  <c r="L8912" i="5"/>
  <c r="L8913" i="5" l="1"/>
  <c r="M8912" i="5"/>
  <c r="T8913" i="5"/>
  <c r="V8913" i="5" s="1"/>
  <c r="S8914" i="5"/>
  <c r="E8914" i="5"/>
  <c r="F8913" i="5"/>
  <c r="F8914" i="5" l="1"/>
  <c r="E8915" i="5"/>
  <c r="T8914" i="5"/>
  <c r="V8914" i="5" s="1"/>
  <c r="S8915" i="5"/>
  <c r="M8913" i="5"/>
  <c r="L8914" i="5"/>
  <c r="L8915" i="5" l="1"/>
  <c r="M8914" i="5"/>
  <c r="S8916" i="5"/>
  <c r="T8915" i="5"/>
  <c r="V8915" i="5" s="1"/>
  <c r="E8916" i="5"/>
  <c r="F8915" i="5"/>
  <c r="M8915" i="5" l="1"/>
  <c r="L8916" i="5"/>
  <c r="F8916" i="5"/>
  <c r="E8917" i="5"/>
  <c r="T8916" i="5"/>
  <c r="V8916" i="5" s="1"/>
  <c r="S8917" i="5"/>
  <c r="S8918" i="5" l="1"/>
  <c r="T8917" i="5"/>
  <c r="V8917" i="5" s="1"/>
  <c r="E8918" i="5"/>
  <c r="F8917" i="5"/>
  <c r="M8916" i="5"/>
  <c r="L8917" i="5"/>
  <c r="F8918" i="5" l="1"/>
  <c r="E8919" i="5"/>
  <c r="M8917" i="5"/>
  <c r="L8918" i="5"/>
  <c r="T8918" i="5"/>
  <c r="V8918" i="5" s="1"/>
  <c r="S8919" i="5"/>
  <c r="S8920" i="5" l="1"/>
  <c r="T8919" i="5"/>
  <c r="V8919" i="5" s="1"/>
  <c r="L8919" i="5"/>
  <c r="M8918" i="5"/>
  <c r="E8920" i="5"/>
  <c r="F8919" i="5"/>
  <c r="M8919" i="5" l="1"/>
  <c r="L8920" i="5"/>
  <c r="F8920" i="5"/>
  <c r="E8921" i="5"/>
  <c r="T8920" i="5"/>
  <c r="V8920" i="5" s="1"/>
  <c r="S8921" i="5"/>
  <c r="S8922" i="5" l="1"/>
  <c r="T8921" i="5"/>
  <c r="V8921" i="5" s="1"/>
  <c r="E8922" i="5"/>
  <c r="F8921" i="5"/>
  <c r="L8921" i="5"/>
  <c r="M8920" i="5"/>
  <c r="M8921" i="5" l="1"/>
  <c r="L8922" i="5"/>
  <c r="F8922" i="5"/>
  <c r="E8923" i="5"/>
  <c r="T8922" i="5"/>
  <c r="V8922" i="5" s="1"/>
  <c r="S8923" i="5"/>
  <c r="S8924" i="5" l="1"/>
  <c r="T8923" i="5"/>
  <c r="V8923" i="5" s="1"/>
  <c r="E8924" i="5"/>
  <c r="F8923" i="5"/>
  <c r="L8923" i="5"/>
  <c r="M8922" i="5"/>
  <c r="F8924" i="5" l="1"/>
  <c r="E8925" i="5"/>
  <c r="T8924" i="5"/>
  <c r="V8924" i="5" s="1"/>
  <c r="S8925" i="5"/>
  <c r="M8923" i="5"/>
  <c r="L8924" i="5"/>
  <c r="L8925" i="5" l="1"/>
  <c r="M8924" i="5"/>
  <c r="S8926" i="5"/>
  <c r="T8925" i="5"/>
  <c r="V8925" i="5" s="1"/>
  <c r="E8926" i="5"/>
  <c r="F8925" i="5"/>
  <c r="T8926" i="5" l="1"/>
  <c r="V8926" i="5" s="1"/>
  <c r="S8927" i="5"/>
  <c r="F8926" i="5"/>
  <c r="E8927" i="5"/>
  <c r="M8925" i="5"/>
  <c r="L8926" i="5"/>
  <c r="L8927" i="5" l="1"/>
  <c r="M8926" i="5"/>
  <c r="E8928" i="5"/>
  <c r="F8927" i="5"/>
  <c r="S8928" i="5"/>
  <c r="T8927" i="5"/>
  <c r="V8927" i="5" s="1"/>
  <c r="M8927" i="5" l="1"/>
  <c r="L8928" i="5"/>
  <c r="T8928" i="5"/>
  <c r="V8928" i="5" s="1"/>
  <c r="S8929" i="5"/>
  <c r="F8928" i="5"/>
  <c r="E8929" i="5"/>
  <c r="E8930" i="5" l="1"/>
  <c r="F8929" i="5"/>
  <c r="S8930" i="5"/>
  <c r="T8929" i="5"/>
  <c r="V8929" i="5" s="1"/>
  <c r="L8929" i="5"/>
  <c r="M8928" i="5"/>
  <c r="M8929" i="5" l="1"/>
  <c r="L8930" i="5"/>
  <c r="T8930" i="5"/>
  <c r="V8930" i="5" s="1"/>
  <c r="S8931" i="5"/>
  <c r="F8930" i="5"/>
  <c r="E8931" i="5"/>
  <c r="E8932" i="5" l="1"/>
  <c r="F8931" i="5"/>
  <c r="S8932" i="5"/>
  <c r="T8931" i="5"/>
  <c r="V8931" i="5" s="1"/>
  <c r="L8931" i="5"/>
  <c r="M8930" i="5"/>
  <c r="M8931" i="5" l="1"/>
  <c r="L8932" i="5"/>
  <c r="T8932" i="5"/>
  <c r="V8932" i="5" s="1"/>
  <c r="S8933" i="5"/>
  <c r="F8932" i="5"/>
  <c r="E8933" i="5"/>
  <c r="E8934" i="5" l="1"/>
  <c r="F8933" i="5"/>
  <c r="S8934" i="5"/>
  <c r="T8933" i="5"/>
  <c r="V8933" i="5" s="1"/>
  <c r="L8933" i="5"/>
  <c r="M8932" i="5"/>
  <c r="M8933" i="5" l="1"/>
  <c r="L8934" i="5"/>
  <c r="T8934" i="5"/>
  <c r="V8934" i="5" s="1"/>
  <c r="S8935" i="5"/>
  <c r="F8934" i="5"/>
  <c r="E8935" i="5"/>
  <c r="S8936" i="5" l="1"/>
  <c r="T8935" i="5"/>
  <c r="V8935" i="5" s="1"/>
  <c r="E8936" i="5"/>
  <c r="F8935" i="5"/>
  <c r="L8935" i="5"/>
  <c r="M8934" i="5"/>
  <c r="M8935" i="5" l="1"/>
  <c r="L8936" i="5"/>
  <c r="T8936" i="5"/>
  <c r="V8936" i="5" s="1"/>
  <c r="S8937" i="5"/>
  <c r="F8936" i="5"/>
  <c r="E8937" i="5"/>
  <c r="E8938" i="5" l="1"/>
  <c r="F8937" i="5"/>
  <c r="S8938" i="5"/>
  <c r="T8937" i="5"/>
  <c r="V8937" i="5" s="1"/>
  <c r="L8937" i="5"/>
  <c r="M8936" i="5"/>
  <c r="M8937" i="5" l="1"/>
  <c r="L8938" i="5"/>
  <c r="T8938" i="5"/>
  <c r="V8938" i="5" s="1"/>
  <c r="S8939" i="5"/>
  <c r="F8938" i="5"/>
  <c r="E8939" i="5"/>
  <c r="E8940" i="5" l="1"/>
  <c r="F8939" i="5"/>
  <c r="S8940" i="5"/>
  <c r="T8939" i="5"/>
  <c r="V8939" i="5" s="1"/>
  <c r="L8939" i="5"/>
  <c r="M8938" i="5"/>
  <c r="T8940" i="5" l="1"/>
  <c r="V8940" i="5" s="1"/>
  <c r="S8941" i="5"/>
  <c r="F8940" i="5"/>
  <c r="E8941" i="5"/>
  <c r="M8939" i="5"/>
  <c r="L8940" i="5"/>
  <c r="L8941" i="5" l="1"/>
  <c r="M8940" i="5"/>
  <c r="E8942" i="5"/>
  <c r="F8941" i="5"/>
  <c r="S8942" i="5"/>
  <c r="T8941" i="5"/>
  <c r="V8941" i="5" s="1"/>
  <c r="T8942" i="5" l="1"/>
  <c r="V8942" i="5" s="1"/>
  <c r="S8943" i="5"/>
  <c r="M8941" i="5"/>
  <c r="L8942" i="5"/>
  <c r="F8942" i="5"/>
  <c r="E8943" i="5"/>
  <c r="E8944" i="5" l="1"/>
  <c r="F8943" i="5"/>
  <c r="L8943" i="5"/>
  <c r="M8942" i="5"/>
  <c r="S8944" i="5"/>
  <c r="T8943" i="5"/>
  <c r="V8943" i="5" s="1"/>
  <c r="F8944" i="5" l="1"/>
  <c r="E8945" i="5"/>
  <c r="T8944" i="5"/>
  <c r="V8944" i="5" s="1"/>
  <c r="S8945" i="5"/>
  <c r="M8943" i="5"/>
  <c r="L8944" i="5"/>
  <c r="L8945" i="5" l="1"/>
  <c r="M8944" i="5"/>
  <c r="S8946" i="5"/>
  <c r="T8945" i="5"/>
  <c r="V8945" i="5" s="1"/>
  <c r="E8946" i="5"/>
  <c r="F8945" i="5"/>
  <c r="F8946" i="5" l="1"/>
  <c r="E8947" i="5"/>
  <c r="T8946" i="5"/>
  <c r="V8946" i="5" s="1"/>
  <c r="S8947" i="5"/>
  <c r="M8945" i="5"/>
  <c r="L8946" i="5"/>
  <c r="L8947" i="5" l="1"/>
  <c r="M8946" i="5"/>
  <c r="S8948" i="5"/>
  <c r="T8947" i="5"/>
  <c r="V8947" i="5" s="1"/>
  <c r="E8948" i="5"/>
  <c r="F8947" i="5"/>
  <c r="F8948" i="5" l="1"/>
  <c r="E8949" i="5"/>
  <c r="T8948" i="5"/>
  <c r="V8948" i="5" s="1"/>
  <c r="S8949" i="5"/>
  <c r="M8947" i="5"/>
  <c r="L8948" i="5"/>
  <c r="L8949" i="5" l="1"/>
  <c r="M8948" i="5"/>
  <c r="S8950" i="5"/>
  <c r="T8949" i="5"/>
  <c r="V8949" i="5" s="1"/>
  <c r="E8950" i="5"/>
  <c r="F8949" i="5"/>
  <c r="F8950" i="5" l="1"/>
  <c r="E8951" i="5"/>
  <c r="T8950" i="5"/>
  <c r="V8950" i="5" s="1"/>
  <c r="S8951" i="5"/>
  <c r="M8949" i="5"/>
  <c r="L8950" i="5"/>
  <c r="E8952" i="5" l="1"/>
  <c r="F8951" i="5"/>
  <c r="L8951" i="5"/>
  <c r="M8950" i="5"/>
  <c r="S8952" i="5"/>
  <c r="T8951" i="5"/>
  <c r="V8951" i="5" s="1"/>
  <c r="M8951" i="5" l="1"/>
  <c r="L8952" i="5"/>
  <c r="T8952" i="5"/>
  <c r="V8952" i="5" s="1"/>
  <c r="S8953" i="5"/>
  <c r="F8952" i="5"/>
  <c r="E8953" i="5"/>
  <c r="E8954" i="5" l="1"/>
  <c r="F8953" i="5"/>
  <c r="S8954" i="5"/>
  <c r="T8953" i="5"/>
  <c r="V8953" i="5" s="1"/>
  <c r="L8953" i="5"/>
  <c r="M8952" i="5"/>
  <c r="T8954" i="5" l="1"/>
  <c r="V8954" i="5" s="1"/>
  <c r="S8955" i="5"/>
  <c r="F8954" i="5"/>
  <c r="E8955" i="5"/>
  <c r="M8953" i="5"/>
  <c r="L8954" i="5"/>
  <c r="M8954" i="5" l="1"/>
  <c r="L8955" i="5"/>
  <c r="E8956" i="5"/>
  <c r="F8955" i="5"/>
  <c r="T8955" i="5"/>
  <c r="V8955" i="5" s="1"/>
  <c r="S8956" i="5"/>
  <c r="T8956" i="5" l="1"/>
  <c r="V8956" i="5" s="1"/>
  <c r="S8957" i="5"/>
  <c r="M8955" i="5"/>
  <c r="L8956" i="5"/>
  <c r="F8956" i="5"/>
  <c r="E8957" i="5"/>
  <c r="F8957" i="5" l="1"/>
  <c r="E8958" i="5"/>
  <c r="L8957" i="5"/>
  <c r="M8956" i="5"/>
  <c r="S8958" i="5"/>
  <c r="T8957" i="5"/>
  <c r="V8957" i="5" s="1"/>
  <c r="T8958" i="5" l="1"/>
  <c r="V8958" i="5" s="1"/>
  <c r="S8959" i="5"/>
  <c r="M8957" i="5"/>
  <c r="L8958" i="5"/>
  <c r="F8958" i="5"/>
  <c r="E8959" i="5"/>
  <c r="M8958" i="5" l="1"/>
  <c r="L8959" i="5"/>
  <c r="T8959" i="5"/>
  <c r="V8959" i="5" s="1"/>
  <c r="S8960" i="5"/>
  <c r="E8960" i="5"/>
  <c r="F8959" i="5"/>
  <c r="F8960" i="5" l="1"/>
  <c r="E8961" i="5"/>
  <c r="T8960" i="5"/>
  <c r="V8960" i="5" s="1"/>
  <c r="S8961" i="5"/>
  <c r="M8959" i="5"/>
  <c r="L8960" i="5"/>
  <c r="S8962" i="5" l="1"/>
  <c r="T8961" i="5"/>
  <c r="V8961" i="5" s="1"/>
  <c r="L8961" i="5"/>
  <c r="M8960" i="5"/>
  <c r="F8961" i="5"/>
  <c r="E8962" i="5"/>
  <c r="F8962" i="5" l="1"/>
  <c r="E8963" i="5"/>
  <c r="M8961" i="5"/>
  <c r="L8962" i="5"/>
  <c r="T8962" i="5"/>
  <c r="V8962" i="5" s="1"/>
  <c r="S8963" i="5"/>
  <c r="T8963" i="5" l="1"/>
  <c r="V8963" i="5" s="1"/>
  <c r="S8964" i="5"/>
  <c r="M8962" i="5"/>
  <c r="L8963" i="5"/>
  <c r="E8964" i="5"/>
  <c r="F8963" i="5"/>
  <c r="F8964" i="5" l="1"/>
  <c r="E8965" i="5"/>
  <c r="M8963" i="5"/>
  <c r="L8964" i="5"/>
  <c r="T8964" i="5"/>
  <c r="V8964" i="5" s="1"/>
  <c r="S8965" i="5"/>
  <c r="S8966" i="5" l="1"/>
  <c r="T8965" i="5"/>
  <c r="V8965" i="5" s="1"/>
  <c r="L8965" i="5"/>
  <c r="M8964" i="5"/>
  <c r="F8965" i="5"/>
  <c r="E8966" i="5"/>
  <c r="F8966" i="5" l="1"/>
  <c r="E8967" i="5"/>
  <c r="M8965" i="5"/>
  <c r="L8966" i="5"/>
  <c r="T8966" i="5"/>
  <c r="V8966" i="5" s="1"/>
  <c r="S8967" i="5"/>
  <c r="T8967" i="5" l="1"/>
  <c r="V8967" i="5" s="1"/>
  <c r="S8968" i="5"/>
  <c r="M8966" i="5"/>
  <c r="L8967" i="5"/>
  <c r="E8968" i="5"/>
  <c r="F8967" i="5"/>
  <c r="M8967" i="5" l="1"/>
  <c r="L8968" i="5"/>
  <c r="T8968" i="5"/>
  <c r="V8968" i="5" s="1"/>
  <c r="S8969" i="5"/>
  <c r="F8968" i="5"/>
  <c r="E8969" i="5"/>
  <c r="F8969" i="5" l="1"/>
  <c r="E8970" i="5"/>
  <c r="S8970" i="5"/>
  <c r="T8969" i="5"/>
  <c r="V8969" i="5" s="1"/>
  <c r="L8969" i="5"/>
  <c r="M8968" i="5"/>
  <c r="T8970" i="5" l="1"/>
  <c r="V8970" i="5" s="1"/>
  <c r="S8971" i="5"/>
  <c r="M8969" i="5"/>
  <c r="L8970" i="5"/>
  <c r="F8970" i="5"/>
  <c r="E8971" i="5"/>
  <c r="E8972" i="5" l="1"/>
  <c r="F8971" i="5"/>
  <c r="M8970" i="5"/>
  <c r="L8971" i="5"/>
  <c r="T8971" i="5"/>
  <c r="V8971" i="5" s="1"/>
  <c r="S8972" i="5"/>
  <c r="T8972" i="5" l="1"/>
  <c r="V8972" i="5" s="1"/>
  <c r="S8973" i="5"/>
  <c r="M8971" i="5"/>
  <c r="L8972" i="5"/>
  <c r="F8972" i="5"/>
  <c r="E8973" i="5"/>
  <c r="F8973" i="5" l="1"/>
  <c r="E8974" i="5"/>
  <c r="L8973" i="5"/>
  <c r="M8972" i="5"/>
  <c r="S8974" i="5"/>
  <c r="T8973" i="5"/>
  <c r="V8973" i="5" s="1"/>
  <c r="T8974" i="5" l="1"/>
  <c r="V8974" i="5" s="1"/>
  <c r="S8975" i="5"/>
  <c r="M8973" i="5"/>
  <c r="L8974" i="5"/>
  <c r="F8974" i="5"/>
  <c r="E8975" i="5"/>
  <c r="M8974" i="5" l="1"/>
  <c r="L8975" i="5"/>
  <c r="T8975" i="5"/>
  <c r="V8975" i="5" s="1"/>
  <c r="S8976" i="5"/>
  <c r="E8976" i="5"/>
  <c r="F8975" i="5"/>
  <c r="T8976" i="5" l="1"/>
  <c r="V8976" i="5" s="1"/>
  <c r="S8977" i="5"/>
  <c r="F8976" i="5"/>
  <c r="E8977" i="5"/>
  <c r="M8975" i="5"/>
  <c r="L8976" i="5"/>
  <c r="L8977" i="5" l="1"/>
  <c r="M8976" i="5"/>
  <c r="F8977" i="5"/>
  <c r="E8978" i="5"/>
  <c r="S8978" i="5"/>
  <c r="T8977" i="5"/>
  <c r="V8977" i="5" s="1"/>
  <c r="T8978" i="5" l="1"/>
  <c r="V8978" i="5" s="1"/>
  <c r="S8979" i="5"/>
  <c r="M8977" i="5"/>
  <c r="L8978" i="5"/>
  <c r="F8978" i="5"/>
  <c r="E8979" i="5"/>
  <c r="E8980" i="5" l="1"/>
  <c r="F8979" i="5"/>
  <c r="T8979" i="5"/>
  <c r="V8979" i="5" s="1"/>
  <c r="S8980" i="5"/>
  <c r="M8978" i="5"/>
  <c r="L8979" i="5"/>
  <c r="M8979" i="5" l="1"/>
  <c r="L8980" i="5"/>
  <c r="T8980" i="5"/>
  <c r="V8980" i="5" s="1"/>
  <c r="S8981" i="5"/>
  <c r="F8980" i="5"/>
  <c r="E8981" i="5"/>
  <c r="S8982" i="5" l="1"/>
  <c r="T8981" i="5"/>
  <c r="V8981" i="5" s="1"/>
  <c r="F8981" i="5"/>
  <c r="E8982" i="5"/>
  <c r="L8981" i="5"/>
  <c r="M8980" i="5"/>
  <c r="F8982" i="5" l="1"/>
  <c r="E8983" i="5"/>
  <c r="T8982" i="5"/>
  <c r="V8982" i="5" s="1"/>
  <c r="S8983" i="5"/>
  <c r="M8981" i="5"/>
  <c r="L8982" i="5"/>
  <c r="M8982" i="5" l="1"/>
  <c r="L8983" i="5"/>
  <c r="T8983" i="5"/>
  <c r="V8983" i="5" s="1"/>
  <c r="S8984" i="5"/>
  <c r="E8984" i="5"/>
  <c r="F8983" i="5"/>
  <c r="F8984" i="5" l="1"/>
  <c r="E8985" i="5"/>
  <c r="T8984" i="5"/>
  <c r="V8984" i="5" s="1"/>
  <c r="S8985" i="5"/>
  <c r="M8983" i="5"/>
  <c r="L8984" i="5"/>
  <c r="L8985" i="5" l="1"/>
  <c r="M8984" i="5"/>
  <c r="S8986" i="5"/>
  <c r="T8985" i="5"/>
  <c r="V8985" i="5" s="1"/>
  <c r="F8985" i="5"/>
  <c r="E8986" i="5"/>
  <c r="T8986" i="5" l="1"/>
  <c r="V8986" i="5" s="1"/>
  <c r="S8987" i="5"/>
  <c r="F8986" i="5"/>
  <c r="E8987" i="5"/>
  <c r="M8985" i="5"/>
  <c r="L8986" i="5"/>
  <c r="M8986" i="5" l="1"/>
  <c r="L8987" i="5"/>
  <c r="E8988" i="5"/>
  <c r="F8987" i="5"/>
  <c r="T8987" i="5"/>
  <c r="V8987" i="5" s="1"/>
  <c r="S8988" i="5"/>
  <c r="F8988" i="5" l="1"/>
  <c r="E8989" i="5"/>
  <c r="M8987" i="5"/>
  <c r="L8988" i="5"/>
  <c r="T8988" i="5"/>
  <c r="V8988" i="5" s="1"/>
  <c r="S8989" i="5"/>
  <c r="S8990" i="5" l="1"/>
  <c r="T8989" i="5"/>
  <c r="V8989" i="5" s="1"/>
  <c r="L8989" i="5"/>
  <c r="M8988" i="5"/>
  <c r="F8989" i="5"/>
  <c r="E8990" i="5"/>
  <c r="F8990" i="5" l="1"/>
  <c r="E8991" i="5"/>
  <c r="M8989" i="5"/>
  <c r="L8990" i="5"/>
  <c r="T8990" i="5"/>
  <c r="V8990" i="5" s="1"/>
  <c r="S8991" i="5"/>
  <c r="T8991" i="5" l="1"/>
  <c r="V8991" i="5" s="1"/>
  <c r="S8992" i="5"/>
  <c r="M8990" i="5"/>
  <c r="L8991" i="5"/>
  <c r="E8992" i="5"/>
  <c r="F8991" i="5"/>
  <c r="F8992" i="5" l="1"/>
  <c r="E8993" i="5"/>
  <c r="M8991" i="5"/>
  <c r="L8992" i="5"/>
  <c r="T8992" i="5"/>
  <c r="V8992" i="5" s="1"/>
  <c r="S8993" i="5"/>
  <c r="S8994" i="5" l="1"/>
  <c r="T8993" i="5"/>
  <c r="V8993" i="5" s="1"/>
  <c r="L8993" i="5"/>
  <c r="M8992" i="5"/>
  <c r="F8993" i="5"/>
  <c r="E8994" i="5"/>
  <c r="F8994" i="5" l="1"/>
  <c r="E8995" i="5"/>
  <c r="M8993" i="5"/>
  <c r="L8994" i="5"/>
  <c r="T8994" i="5"/>
  <c r="V8994" i="5" s="1"/>
  <c r="S8995" i="5"/>
  <c r="T8995" i="5" l="1"/>
  <c r="V8995" i="5" s="1"/>
  <c r="S8996" i="5"/>
  <c r="M8994" i="5"/>
  <c r="L8995" i="5"/>
  <c r="E8996" i="5"/>
  <c r="F8995" i="5"/>
  <c r="F8996" i="5" l="1"/>
  <c r="E8997" i="5"/>
  <c r="T8996" i="5"/>
  <c r="V8996" i="5" s="1"/>
  <c r="S8997" i="5"/>
  <c r="M8995" i="5"/>
  <c r="L8996" i="5"/>
  <c r="L8997" i="5" l="1"/>
  <c r="M8996" i="5"/>
  <c r="S8998" i="5"/>
  <c r="T8997" i="5"/>
  <c r="V8997" i="5" s="1"/>
  <c r="F8997" i="5"/>
  <c r="E8998" i="5"/>
  <c r="F8998" i="5" l="1"/>
  <c r="E8999" i="5"/>
  <c r="M8997" i="5"/>
  <c r="L8998" i="5"/>
  <c r="T8998" i="5"/>
  <c r="V8998" i="5" s="1"/>
  <c r="S8999" i="5"/>
  <c r="T8999" i="5" l="1"/>
  <c r="V8999" i="5" s="1"/>
  <c r="S9000" i="5"/>
  <c r="M8998" i="5"/>
  <c r="L8999" i="5"/>
  <c r="E9000" i="5"/>
  <c r="F8999" i="5"/>
  <c r="M8999" i="5" l="1"/>
  <c r="L9000" i="5"/>
  <c r="T9000" i="5"/>
  <c r="V9000" i="5" s="1"/>
  <c r="S9001" i="5"/>
  <c r="F9000" i="5"/>
  <c r="E9001" i="5"/>
  <c r="F9001" i="5" l="1"/>
  <c r="E9002" i="5"/>
  <c r="S9002" i="5"/>
  <c r="T9001" i="5"/>
  <c r="V9001" i="5" s="1"/>
  <c r="L9001" i="5"/>
  <c r="M9000" i="5"/>
  <c r="T9002" i="5" l="1"/>
  <c r="V9002" i="5" s="1"/>
  <c r="S9003" i="5"/>
  <c r="M9001" i="5"/>
  <c r="L9002" i="5"/>
  <c r="F9002" i="5"/>
  <c r="E9003" i="5"/>
  <c r="E9004" i="5" l="1"/>
  <c r="F9003" i="5"/>
  <c r="M9002" i="5"/>
  <c r="L9003" i="5"/>
  <c r="T9003" i="5"/>
  <c r="V9003" i="5" s="1"/>
  <c r="S9004" i="5"/>
  <c r="T9004" i="5" l="1"/>
  <c r="V9004" i="5" s="1"/>
  <c r="S9005" i="5"/>
  <c r="M9003" i="5"/>
  <c r="L9004" i="5"/>
  <c r="F9004" i="5"/>
  <c r="E9005" i="5"/>
  <c r="F9005" i="5" l="1"/>
  <c r="E9006" i="5"/>
  <c r="L9005" i="5"/>
  <c r="M9004" i="5"/>
  <c r="S9006" i="5"/>
  <c r="T9005" i="5"/>
  <c r="V9005" i="5" s="1"/>
  <c r="T9006" i="5" l="1"/>
  <c r="V9006" i="5" s="1"/>
  <c r="S9007" i="5"/>
  <c r="M9005" i="5"/>
  <c r="L9006" i="5"/>
  <c r="F9006" i="5"/>
  <c r="E9007" i="5"/>
  <c r="E9008" i="5" l="1"/>
  <c r="F9007" i="5"/>
  <c r="M9006" i="5"/>
  <c r="L9007" i="5"/>
  <c r="T9007" i="5"/>
  <c r="V9007" i="5" s="1"/>
  <c r="S9008" i="5"/>
  <c r="T9008" i="5" l="1"/>
  <c r="V9008" i="5" s="1"/>
  <c r="S9009" i="5"/>
  <c r="M9007" i="5"/>
  <c r="L9008" i="5"/>
  <c r="F9008" i="5"/>
  <c r="E9009" i="5"/>
  <c r="F9009" i="5" l="1"/>
  <c r="E9010" i="5"/>
  <c r="L9009" i="5"/>
  <c r="M9008" i="5"/>
  <c r="S9010" i="5"/>
  <c r="T9009" i="5"/>
  <c r="V9009" i="5" s="1"/>
  <c r="F9010" i="5" l="1"/>
  <c r="E9011" i="5"/>
  <c r="T9010" i="5"/>
  <c r="V9010" i="5" s="1"/>
  <c r="S9011" i="5"/>
  <c r="M9009" i="5"/>
  <c r="L9010" i="5"/>
  <c r="M9010" i="5" l="1"/>
  <c r="L9011" i="5"/>
  <c r="E9012" i="5"/>
  <c r="F9011" i="5"/>
  <c r="T9011" i="5"/>
  <c r="V9011" i="5" s="1"/>
  <c r="S9012" i="5"/>
  <c r="F9012" i="5" l="1"/>
  <c r="E9013" i="5"/>
  <c r="T9012" i="5"/>
  <c r="V9012" i="5" s="1"/>
  <c r="S9013" i="5"/>
  <c r="M9011" i="5"/>
  <c r="L9012" i="5"/>
  <c r="L9013" i="5" l="1"/>
  <c r="M9012" i="5"/>
  <c r="S9014" i="5"/>
  <c r="T9013" i="5"/>
  <c r="V9013" i="5" s="1"/>
  <c r="F9013" i="5"/>
  <c r="E9014" i="5"/>
  <c r="F9014" i="5" l="1"/>
  <c r="E9015" i="5"/>
  <c r="T9014" i="5"/>
  <c r="V9014" i="5" s="1"/>
  <c r="S9015" i="5"/>
  <c r="M9013" i="5"/>
  <c r="L9014" i="5"/>
  <c r="T9015" i="5" l="1"/>
  <c r="V9015" i="5" s="1"/>
  <c r="S9016" i="5"/>
  <c r="M9014" i="5"/>
  <c r="L9015" i="5"/>
  <c r="E9016" i="5"/>
  <c r="F9015" i="5"/>
  <c r="F9016" i="5" l="1"/>
  <c r="E9017" i="5"/>
  <c r="M9015" i="5"/>
  <c r="L9016" i="5"/>
  <c r="T9016" i="5"/>
  <c r="V9016" i="5" s="1"/>
  <c r="S9017" i="5"/>
  <c r="S9018" i="5" l="1"/>
  <c r="T9017" i="5"/>
  <c r="V9017" i="5" s="1"/>
  <c r="L9017" i="5"/>
  <c r="M9016" i="5"/>
  <c r="F9017" i="5"/>
  <c r="E9018" i="5"/>
  <c r="M9017" i="5" l="1"/>
  <c r="L9018" i="5"/>
  <c r="F9018" i="5"/>
  <c r="E9019" i="5"/>
  <c r="T9018" i="5"/>
  <c r="V9018" i="5" s="1"/>
  <c r="S9019" i="5"/>
  <c r="T9019" i="5" l="1"/>
  <c r="V9019" i="5" s="1"/>
  <c r="S9020" i="5"/>
  <c r="E9020" i="5"/>
  <c r="F9019" i="5"/>
  <c r="M9018" i="5"/>
  <c r="L9019" i="5"/>
  <c r="M9019" i="5" l="1"/>
  <c r="L9020" i="5"/>
  <c r="F9020" i="5"/>
  <c r="E9021" i="5"/>
  <c r="T9020" i="5"/>
  <c r="V9020" i="5" s="1"/>
  <c r="S9021" i="5"/>
  <c r="S9022" i="5" l="1"/>
  <c r="T9021" i="5"/>
  <c r="V9021" i="5" s="1"/>
  <c r="F9021" i="5"/>
  <c r="E9022" i="5"/>
  <c r="L9021" i="5"/>
  <c r="M9020" i="5"/>
  <c r="M9021" i="5" l="1"/>
  <c r="L9022" i="5"/>
  <c r="F9022" i="5"/>
  <c r="E9023" i="5"/>
  <c r="T9022" i="5"/>
  <c r="V9022" i="5" s="1"/>
  <c r="S9023" i="5"/>
  <c r="E9024" i="5" l="1"/>
  <c r="F9023" i="5"/>
  <c r="M9022" i="5"/>
  <c r="L9023" i="5"/>
  <c r="T9023" i="5"/>
  <c r="V9023" i="5" s="1"/>
  <c r="S9024" i="5"/>
  <c r="T9024" i="5" l="1"/>
  <c r="V9024" i="5" s="1"/>
  <c r="S9025" i="5"/>
  <c r="M9023" i="5"/>
  <c r="L9024" i="5"/>
  <c r="F9024" i="5"/>
  <c r="E9025" i="5"/>
  <c r="L9025" i="5" l="1"/>
  <c r="M9024" i="5"/>
  <c r="S9026" i="5"/>
  <c r="T9025" i="5"/>
  <c r="V9025" i="5" s="1"/>
  <c r="F9025" i="5"/>
  <c r="E9026" i="5"/>
  <c r="F9026" i="5" l="1"/>
  <c r="E9027" i="5"/>
  <c r="T9026" i="5"/>
  <c r="V9026" i="5" s="1"/>
  <c r="S9027" i="5"/>
  <c r="M9025" i="5"/>
  <c r="L9026" i="5"/>
  <c r="M9026" i="5" l="1"/>
  <c r="L9027" i="5"/>
  <c r="T9027" i="5"/>
  <c r="V9027" i="5" s="1"/>
  <c r="S9028" i="5"/>
  <c r="E9028" i="5"/>
  <c r="F9027" i="5"/>
  <c r="F9028" i="5" l="1"/>
  <c r="E9029" i="5"/>
  <c r="S9029" i="5"/>
  <c r="T9028" i="5"/>
  <c r="V9028" i="5" s="1"/>
  <c r="M9027" i="5"/>
  <c r="L9028" i="5"/>
  <c r="T9029" i="5" l="1"/>
  <c r="V9029" i="5" s="1"/>
  <c r="S9030" i="5"/>
  <c r="L9029" i="5"/>
  <c r="M9028" i="5"/>
  <c r="E9030" i="5"/>
  <c r="F9029" i="5"/>
  <c r="E9031" i="5" l="1"/>
  <c r="F9030" i="5"/>
  <c r="M9029" i="5"/>
  <c r="L9030" i="5"/>
  <c r="T9030" i="5"/>
  <c r="V9030" i="5" s="1"/>
  <c r="S9031" i="5"/>
  <c r="L9031" i="5" l="1"/>
  <c r="M9030" i="5"/>
  <c r="S9032" i="5"/>
  <c r="T9031" i="5"/>
  <c r="V9031" i="5" s="1"/>
  <c r="F9031" i="5"/>
  <c r="E9032" i="5"/>
  <c r="E9033" i="5" l="1"/>
  <c r="F9032" i="5"/>
  <c r="S9033" i="5"/>
  <c r="T9032" i="5"/>
  <c r="V9032" i="5" s="1"/>
  <c r="M9031" i="5"/>
  <c r="L9032" i="5"/>
  <c r="S9034" i="5" l="1"/>
  <c r="T9033" i="5"/>
  <c r="V9033" i="5" s="1"/>
  <c r="M9032" i="5"/>
  <c r="L9033" i="5"/>
  <c r="E9034" i="5"/>
  <c r="F9033" i="5"/>
  <c r="E9035" i="5" l="1"/>
  <c r="F9034" i="5"/>
  <c r="L9034" i="5"/>
  <c r="M9033" i="5"/>
  <c r="T9034" i="5"/>
  <c r="V9034" i="5" s="1"/>
  <c r="S9035" i="5"/>
  <c r="S9036" i="5" l="1"/>
  <c r="T9035" i="5"/>
  <c r="V9035" i="5" s="1"/>
  <c r="L9035" i="5"/>
  <c r="M9034" i="5"/>
  <c r="E9036" i="5"/>
  <c r="F9035" i="5"/>
  <c r="F9036" i="5" l="1"/>
  <c r="E9037" i="5"/>
  <c r="L9036" i="5"/>
  <c r="M9035" i="5"/>
  <c r="S9037" i="5"/>
  <c r="T9036" i="5"/>
  <c r="V9036" i="5" s="1"/>
  <c r="T9037" i="5" l="1"/>
  <c r="V9037" i="5" s="1"/>
  <c r="S9038" i="5"/>
  <c r="M9036" i="5"/>
  <c r="L9037" i="5"/>
  <c r="E9038" i="5"/>
  <c r="F9037" i="5"/>
  <c r="E9039" i="5" l="1"/>
  <c r="F9038" i="5"/>
  <c r="L9038" i="5"/>
  <c r="M9037" i="5"/>
  <c r="S9039" i="5"/>
  <c r="T9038" i="5"/>
  <c r="V9038" i="5" s="1"/>
  <c r="L9039" i="5" l="1"/>
  <c r="M9038" i="5"/>
  <c r="S9040" i="5"/>
  <c r="T9039" i="5"/>
  <c r="V9039" i="5" s="1"/>
  <c r="E9040" i="5"/>
  <c r="F9039" i="5"/>
  <c r="F9040" i="5" l="1"/>
  <c r="E9041" i="5"/>
  <c r="S9041" i="5"/>
  <c r="T9040" i="5"/>
  <c r="V9040" i="5" s="1"/>
  <c r="L9040" i="5"/>
  <c r="M9039" i="5"/>
  <c r="L9041" i="5" l="1"/>
  <c r="M9040" i="5"/>
  <c r="T9041" i="5"/>
  <c r="V9041" i="5" s="1"/>
  <c r="S9042" i="5"/>
  <c r="E9042" i="5"/>
  <c r="F9041" i="5"/>
  <c r="M9041" i="5" l="1"/>
  <c r="L9042" i="5"/>
  <c r="E9043" i="5"/>
  <c r="F9042" i="5"/>
  <c r="S9043" i="5"/>
  <c r="T9042" i="5"/>
  <c r="V9042" i="5" s="1"/>
  <c r="F9043" i="5" l="1"/>
  <c r="E9044" i="5"/>
  <c r="S9044" i="5"/>
  <c r="T9043" i="5"/>
  <c r="V9043" i="5" s="1"/>
  <c r="L9043" i="5"/>
  <c r="M9042" i="5"/>
  <c r="L9044" i="5" l="1"/>
  <c r="M9043" i="5"/>
  <c r="S9045" i="5"/>
  <c r="T9044" i="5"/>
  <c r="V9044" i="5" s="1"/>
  <c r="E9045" i="5"/>
  <c r="F9044" i="5"/>
  <c r="S9046" i="5" l="1"/>
  <c r="T9045" i="5"/>
  <c r="V9045" i="5" s="1"/>
  <c r="E9046" i="5"/>
  <c r="F9045" i="5"/>
  <c r="L9045" i="5"/>
  <c r="M9044" i="5"/>
  <c r="M9045" i="5" l="1"/>
  <c r="L9046" i="5"/>
  <c r="E9047" i="5"/>
  <c r="F9046" i="5"/>
  <c r="T9046" i="5"/>
  <c r="V9046" i="5" s="1"/>
  <c r="S9047" i="5"/>
  <c r="F9047" i="5" l="1"/>
  <c r="E9048" i="5"/>
  <c r="S9048" i="5"/>
  <c r="T9047" i="5"/>
  <c r="V9047" i="5" s="1"/>
  <c r="L9047" i="5"/>
  <c r="M9046" i="5"/>
  <c r="L9048" i="5" l="1"/>
  <c r="M9047" i="5"/>
  <c r="S9049" i="5"/>
  <c r="T9048" i="5"/>
  <c r="V9048" i="5" s="1"/>
  <c r="E9049" i="5"/>
  <c r="F9048" i="5"/>
  <c r="E9050" i="5" l="1"/>
  <c r="F9049" i="5"/>
  <c r="S9050" i="5"/>
  <c r="T9049" i="5"/>
  <c r="V9049" i="5" s="1"/>
  <c r="M9048" i="5"/>
  <c r="L9049" i="5"/>
  <c r="L9050" i="5" l="1"/>
  <c r="M9049" i="5"/>
  <c r="T9050" i="5"/>
  <c r="V9050" i="5" s="1"/>
  <c r="S9051" i="5"/>
  <c r="E9051" i="5"/>
  <c r="F9050" i="5"/>
  <c r="E9052" i="5" l="1"/>
  <c r="F9051" i="5"/>
  <c r="S9052" i="5"/>
  <c r="T9051" i="5"/>
  <c r="V9051" i="5" s="1"/>
  <c r="L9051" i="5"/>
  <c r="M9050" i="5"/>
  <c r="L9052" i="5" l="1"/>
  <c r="M9051" i="5"/>
  <c r="S9053" i="5"/>
  <c r="T9052" i="5"/>
  <c r="V9052" i="5" s="1"/>
  <c r="F9052" i="5"/>
  <c r="E9053" i="5"/>
  <c r="E9054" i="5" l="1"/>
  <c r="F9053" i="5"/>
  <c r="T9053" i="5"/>
  <c r="V9053" i="5" s="1"/>
  <c r="S9054" i="5"/>
  <c r="M9052" i="5"/>
  <c r="L9053" i="5"/>
  <c r="S9055" i="5" l="1"/>
  <c r="T9054" i="5"/>
  <c r="V9054" i="5" s="1"/>
  <c r="L9054" i="5"/>
  <c r="M9053" i="5"/>
  <c r="E9055" i="5"/>
  <c r="F9054" i="5"/>
  <c r="L9055" i="5" l="1"/>
  <c r="M9054" i="5"/>
  <c r="S9056" i="5"/>
  <c r="T9055" i="5"/>
  <c r="V9055" i="5" s="1"/>
  <c r="E9056" i="5"/>
  <c r="F9055" i="5"/>
  <c r="S9057" i="5" l="1"/>
  <c r="T9056" i="5"/>
  <c r="V9056" i="5" s="1"/>
  <c r="L9056" i="5"/>
  <c r="M9055" i="5"/>
  <c r="F9056" i="5"/>
  <c r="E9057" i="5"/>
  <c r="E9058" i="5" l="1"/>
  <c r="F9057" i="5"/>
  <c r="L9057" i="5"/>
  <c r="M9056" i="5"/>
  <c r="T9057" i="5"/>
  <c r="V9057" i="5" s="1"/>
  <c r="S9058" i="5"/>
  <c r="E9059" i="5" l="1"/>
  <c r="F9058" i="5"/>
  <c r="S9059" i="5"/>
  <c r="T9058" i="5"/>
  <c r="V9058" i="5" s="1"/>
  <c r="M9057" i="5"/>
  <c r="L9058" i="5"/>
  <c r="S9060" i="5" l="1"/>
  <c r="T9059" i="5"/>
  <c r="V9059" i="5" s="1"/>
  <c r="L9059" i="5"/>
  <c r="M9058" i="5"/>
  <c r="E9060" i="5"/>
  <c r="F9059" i="5"/>
  <c r="L9060" i="5" l="1"/>
  <c r="M9059" i="5"/>
  <c r="S9061" i="5"/>
  <c r="T9060" i="5"/>
  <c r="V9060" i="5" s="1"/>
  <c r="F9060" i="5"/>
  <c r="E9061" i="5"/>
  <c r="E9062" i="5" l="1"/>
  <c r="F9061" i="5"/>
  <c r="T9061" i="5"/>
  <c r="V9061" i="5" s="1"/>
  <c r="S9062" i="5"/>
  <c r="L9061" i="5"/>
  <c r="M9060" i="5"/>
  <c r="L9062" i="5" l="1"/>
  <c r="M9061" i="5"/>
  <c r="S9063" i="5"/>
  <c r="T9062" i="5"/>
  <c r="V9062" i="5" s="1"/>
  <c r="E9063" i="5"/>
  <c r="F9062" i="5"/>
  <c r="E9064" i="5" l="1"/>
  <c r="F9063" i="5"/>
  <c r="S9064" i="5"/>
  <c r="T9063" i="5"/>
  <c r="V9063" i="5" s="1"/>
  <c r="L9063" i="5"/>
  <c r="M9062" i="5"/>
  <c r="L9064" i="5" l="1"/>
  <c r="M9063" i="5"/>
  <c r="S9065" i="5"/>
  <c r="T9064" i="5"/>
  <c r="V9064" i="5" s="1"/>
  <c r="F9064" i="5"/>
  <c r="E9065" i="5"/>
  <c r="S9066" i="5" l="1"/>
  <c r="T9065" i="5"/>
  <c r="V9065" i="5" s="1"/>
  <c r="E9066" i="5"/>
  <c r="F9065" i="5"/>
  <c r="M9064" i="5"/>
  <c r="L9065" i="5"/>
  <c r="E9067" i="5" l="1"/>
  <c r="F9066" i="5"/>
  <c r="T9066" i="5"/>
  <c r="V9066" i="5" s="1"/>
  <c r="S9067" i="5"/>
  <c r="L9066" i="5"/>
  <c r="M9065" i="5"/>
  <c r="S9068" i="5" l="1"/>
  <c r="T9067" i="5"/>
  <c r="V9067" i="5" s="1"/>
  <c r="L9067" i="5"/>
  <c r="M9066" i="5"/>
  <c r="F9067" i="5"/>
  <c r="E9068" i="5"/>
  <c r="E9069" i="5" l="1"/>
  <c r="F9068" i="5"/>
  <c r="S9069" i="5"/>
  <c r="T9068" i="5"/>
  <c r="V9068" i="5" s="1"/>
  <c r="L9068" i="5"/>
  <c r="M9067" i="5"/>
  <c r="S9070" i="5" l="1"/>
  <c r="T9069" i="5"/>
  <c r="V9069" i="5" s="1"/>
  <c r="E9070" i="5"/>
  <c r="F9069" i="5"/>
  <c r="L9069" i="5"/>
  <c r="M9068" i="5"/>
  <c r="M9069" i="5" l="1"/>
  <c r="L9070" i="5"/>
  <c r="E9071" i="5"/>
  <c r="F9070" i="5"/>
  <c r="S9071" i="5"/>
  <c r="T9070" i="5"/>
  <c r="V9070" i="5" s="1"/>
  <c r="S9072" i="5" l="1"/>
  <c r="T9071" i="5"/>
  <c r="V9071" i="5" s="1"/>
  <c r="L9071" i="5"/>
  <c r="M9070" i="5"/>
  <c r="E9072" i="5"/>
  <c r="F9071" i="5"/>
  <c r="L9072" i="5" l="1"/>
  <c r="M9071" i="5"/>
  <c r="F9072" i="5"/>
  <c r="E9073" i="5"/>
  <c r="S9073" i="5"/>
  <c r="T9072" i="5"/>
  <c r="V9072" i="5" s="1"/>
  <c r="S9074" i="5" l="1"/>
  <c r="T9073" i="5"/>
  <c r="V9073" i="5" s="1"/>
  <c r="E9074" i="5"/>
  <c r="F9073" i="5"/>
  <c r="L9073" i="5"/>
  <c r="M9072" i="5"/>
  <c r="E9075" i="5" l="1"/>
  <c r="F9074" i="5"/>
  <c r="L9074" i="5"/>
  <c r="M9073" i="5"/>
  <c r="T9074" i="5"/>
  <c r="V9074" i="5" s="1"/>
  <c r="S9075" i="5"/>
  <c r="S9076" i="5" l="1"/>
  <c r="T9075" i="5"/>
  <c r="V9075" i="5" s="1"/>
  <c r="L9075" i="5"/>
  <c r="M9074" i="5"/>
  <c r="E9076" i="5"/>
  <c r="F9075" i="5"/>
  <c r="E9077" i="5" l="1"/>
  <c r="F9076" i="5"/>
  <c r="L9076" i="5"/>
  <c r="M9075" i="5"/>
  <c r="S9077" i="5"/>
  <c r="T9076" i="5"/>
  <c r="V9076" i="5" s="1"/>
  <c r="S9078" i="5" l="1"/>
  <c r="T9077" i="5"/>
  <c r="V9077" i="5" s="1"/>
  <c r="L9077" i="5"/>
  <c r="M9076" i="5"/>
  <c r="E9078" i="5"/>
  <c r="F9077" i="5"/>
  <c r="E9079" i="5" l="1"/>
  <c r="F9078" i="5"/>
  <c r="M9077" i="5"/>
  <c r="L9078" i="5"/>
  <c r="S9079" i="5"/>
  <c r="T9078" i="5"/>
  <c r="V9078" i="5" s="1"/>
  <c r="S9080" i="5" l="1"/>
  <c r="T9079" i="5"/>
  <c r="V9079" i="5" s="1"/>
  <c r="L9079" i="5"/>
  <c r="M9078" i="5"/>
  <c r="E9080" i="5"/>
  <c r="F9079" i="5"/>
  <c r="F9080" i="5" l="1"/>
  <c r="E9081" i="5"/>
  <c r="L9080" i="5"/>
  <c r="M9079" i="5"/>
  <c r="S9081" i="5"/>
  <c r="T9080" i="5"/>
  <c r="V9080" i="5" s="1"/>
  <c r="T9081" i="5" l="1"/>
  <c r="V9081" i="5" s="1"/>
  <c r="S9082" i="5"/>
  <c r="L9081" i="5"/>
  <c r="M9080" i="5"/>
  <c r="E9082" i="5"/>
  <c r="F9081" i="5"/>
  <c r="S9083" i="5" l="1"/>
  <c r="T9082" i="5"/>
  <c r="V9082" i="5" s="1"/>
  <c r="F9082" i="5"/>
  <c r="E9083" i="5"/>
  <c r="L9082" i="5"/>
  <c r="M9081" i="5"/>
  <c r="L9083" i="5" l="1"/>
  <c r="M9082" i="5"/>
  <c r="F9083" i="5"/>
  <c r="E9084" i="5"/>
  <c r="S9084" i="5"/>
  <c r="T9083" i="5"/>
  <c r="V9083" i="5" s="1"/>
  <c r="T9084" i="5" l="1"/>
  <c r="V9084" i="5" s="1"/>
  <c r="S9085" i="5"/>
  <c r="E9085" i="5"/>
  <c r="F9084" i="5"/>
  <c r="M9083" i="5"/>
  <c r="L9084" i="5"/>
  <c r="M9084" i="5" l="1"/>
  <c r="L9085" i="5"/>
  <c r="T9085" i="5"/>
  <c r="V9085" i="5" s="1"/>
  <c r="S9086" i="5"/>
  <c r="F9085" i="5"/>
  <c r="E9086" i="5"/>
  <c r="F9086" i="5" l="1"/>
  <c r="E9087" i="5"/>
  <c r="T9086" i="5"/>
  <c r="V9086" i="5" s="1"/>
  <c r="S9087" i="5"/>
  <c r="L9086" i="5"/>
  <c r="M9085" i="5"/>
  <c r="L9087" i="5" l="1"/>
  <c r="M9086" i="5"/>
  <c r="T9087" i="5"/>
  <c r="V9087" i="5" s="1"/>
  <c r="S9088" i="5"/>
  <c r="F9087" i="5"/>
  <c r="E9088" i="5"/>
  <c r="F9088" i="5" l="1"/>
  <c r="E9089" i="5"/>
  <c r="T9088" i="5"/>
  <c r="V9088" i="5" s="1"/>
  <c r="S9089" i="5"/>
  <c r="M9087" i="5"/>
  <c r="L9088" i="5"/>
  <c r="M9088" i="5" l="1"/>
  <c r="L9089" i="5"/>
  <c r="T9089" i="5"/>
  <c r="V9089" i="5" s="1"/>
  <c r="S9090" i="5"/>
  <c r="F9089" i="5"/>
  <c r="E9090" i="5"/>
  <c r="E9091" i="5" l="1"/>
  <c r="F9090" i="5"/>
  <c r="T9090" i="5"/>
  <c r="V9090" i="5" s="1"/>
  <c r="S9091" i="5"/>
  <c r="M9089" i="5"/>
  <c r="L9090" i="5"/>
  <c r="L9091" i="5" l="1"/>
  <c r="M9090" i="5"/>
  <c r="S9092" i="5"/>
  <c r="T9091" i="5"/>
  <c r="V9091" i="5" s="1"/>
  <c r="F9091" i="5"/>
  <c r="E9092" i="5"/>
  <c r="F9092" i="5" l="1"/>
  <c r="E9093" i="5"/>
  <c r="T9092" i="5"/>
  <c r="V9092" i="5" s="1"/>
  <c r="S9093" i="5"/>
  <c r="M9091" i="5"/>
  <c r="L9092" i="5"/>
  <c r="M9092" i="5" l="1"/>
  <c r="L9093" i="5"/>
  <c r="T9093" i="5"/>
  <c r="V9093" i="5" s="1"/>
  <c r="S9094" i="5"/>
  <c r="E9094" i="5"/>
  <c r="F9093" i="5"/>
  <c r="F9094" i="5" l="1"/>
  <c r="E9095" i="5"/>
  <c r="T9094" i="5"/>
  <c r="V9094" i="5" s="1"/>
  <c r="S9095" i="5"/>
  <c r="M9093" i="5"/>
  <c r="L9094" i="5"/>
  <c r="M9094" i="5" l="1"/>
  <c r="L9095" i="5"/>
  <c r="T9095" i="5"/>
  <c r="V9095" i="5" s="1"/>
  <c r="S9096" i="5"/>
  <c r="F9095" i="5"/>
  <c r="E9096" i="5"/>
  <c r="F9096" i="5" l="1"/>
  <c r="E9097" i="5"/>
  <c r="S9097" i="5"/>
  <c r="T9096" i="5"/>
  <c r="V9096" i="5" s="1"/>
  <c r="L9096" i="5"/>
  <c r="M9095" i="5"/>
  <c r="M9096" i="5" l="1"/>
  <c r="L9097" i="5"/>
  <c r="T9097" i="5"/>
  <c r="V9097" i="5" s="1"/>
  <c r="S9098" i="5"/>
  <c r="E9098" i="5"/>
  <c r="F9097" i="5"/>
  <c r="E9099" i="5" l="1"/>
  <c r="F9098" i="5"/>
  <c r="T9098" i="5"/>
  <c r="V9098" i="5" s="1"/>
  <c r="S9099" i="5"/>
  <c r="M9097" i="5"/>
  <c r="L9098" i="5"/>
  <c r="S9100" i="5" l="1"/>
  <c r="T9099" i="5"/>
  <c r="V9099" i="5" s="1"/>
  <c r="L9099" i="5"/>
  <c r="M9098" i="5"/>
  <c r="F9099" i="5"/>
  <c r="E9100" i="5"/>
  <c r="F9100" i="5" l="1"/>
  <c r="E9101" i="5"/>
  <c r="M9099" i="5"/>
  <c r="L9100" i="5"/>
  <c r="T9100" i="5"/>
  <c r="V9100" i="5" s="1"/>
  <c r="S9101" i="5"/>
  <c r="E9102" i="5" l="1"/>
  <c r="F9101" i="5"/>
  <c r="T9101" i="5"/>
  <c r="V9101" i="5" s="1"/>
  <c r="S9102" i="5"/>
  <c r="M9100" i="5"/>
  <c r="L9101" i="5"/>
  <c r="T9102" i="5" l="1"/>
  <c r="V9102" i="5" s="1"/>
  <c r="S9103" i="5"/>
  <c r="F9102" i="5"/>
  <c r="E9103" i="5"/>
  <c r="M9101" i="5"/>
  <c r="L9102" i="5"/>
  <c r="M9102" i="5" l="1"/>
  <c r="L9103" i="5"/>
  <c r="S9104" i="5"/>
  <c r="T9103" i="5"/>
  <c r="V9103" i="5" s="1"/>
  <c r="F9103" i="5"/>
  <c r="E9104" i="5"/>
  <c r="F9104" i="5" l="1"/>
  <c r="E9105" i="5"/>
  <c r="S9105" i="5"/>
  <c r="T9104" i="5"/>
  <c r="V9104" i="5" s="1"/>
  <c r="L9104" i="5"/>
  <c r="M9103" i="5"/>
  <c r="M9104" i="5" l="1"/>
  <c r="L9105" i="5"/>
  <c r="T9105" i="5"/>
  <c r="V9105" i="5" s="1"/>
  <c r="S9106" i="5"/>
  <c r="E9106" i="5"/>
  <c r="F9105" i="5"/>
  <c r="T9106" i="5" l="1"/>
  <c r="V9106" i="5" s="1"/>
  <c r="S9107" i="5"/>
  <c r="E9107" i="5"/>
  <c r="F9106" i="5"/>
  <c r="M9105" i="5"/>
  <c r="L9106" i="5"/>
  <c r="L9107" i="5" l="1"/>
  <c r="M9106" i="5"/>
  <c r="F9107" i="5"/>
  <c r="E9108" i="5"/>
  <c r="T9107" i="5"/>
  <c r="V9107" i="5" s="1"/>
  <c r="S9108" i="5"/>
  <c r="F9108" i="5" l="1"/>
  <c r="E9109" i="5"/>
  <c r="S9109" i="5"/>
  <c r="T9108" i="5"/>
  <c r="V9108" i="5" s="1"/>
  <c r="L9108" i="5"/>
  <c r="M9107" i="5"/>
  <c r="T9109" i="5" l="1"/>
  <c r="V9109" i="5" s="1"/>
  <c r="S9110" i="5"/>
  <c r="M9108" i="5"/>
  <c r="L9109" i="5"/>
  <c r="E9110" i="5"/>
  <c r="F9109" i="5"/>
  <c r="E9111" i="5" l="1"/>
  <c r="F9110" i="5"/>
  <c r="M9109" i="5"/>
  <c r="L9110" i="5"/>
  <c r="T9110" i="5"/>
  <c r="V9110" i="5" s="1"/>
  <c r="S9111" i="5"/>
  <c r="S9112" i="5" l="1"/>
  <c r="T9111" i="5"/>
  <c r="V9111" i="5" s="1"/>
  <c r="L9111" i="5"/>
  <c r="M9110" i="5"/>
  <c r="F9111" i="5"/>
  <c r="E9112" i="5"/>
  <c r="L9112" i="5" l="1"/>
  <c r="M9111" i="5"/>
  <c r="F9112" i="5"/>
  <c r="E9113" i="5"/>
  <c r="S9113" i="5"/>
  <c r="T9112" i="5"/>
  <c r="V9112" i="5" s="1"/>
  <c r="F9113" i="5" l="1"/>
  <c r="E9114" i="5"/>
  <c r="M9112" i="5"/>
  <c r="L9113" i="5"/>
  <c r="T9113" i="5"/>
  <c r="V9113" i="5" s="1"/>
  <c r="S9114" i="5"/>
  <c r="T9114" i="5" l="1"/>
  <c r="V9114" i="5" s="1"/>
  <c r="S9115" i="5"/>
  <c r="M9113" i="5"/>
  <c r="L9114" i="5"/>
  <c r="E9115" i="5"/>
  <c r="F9114" i="5"/>
  <c r="F9115" i="5" l="1"/>
  <c r="E9116" i="5"/>
  <c r="L9115" i="5"/>
  <c r="M9114" i="5"/>
  <c r="S9116" i="5"/>
  <c r="T9115" i="5"/>
  <c r="V9115" i="5" s="1"/>
  <c r="L9116" i="5" l="1"/>
  <c r="M9115" i="5"/>
  <c r="S9117" i="5"/>
  <c r="T9116" i="5"/>
  <c r="V9116" i="5" s="1"/>
  <c r="F9116" i="5"/>
  <c r="E9117" i="5"/>
  <c r="E9118" i="5" l="1"/>
  <c r="F9117" i="5"/>
  <c r="T9117" i="5"/>
  <c r="V9117" i="5" s="1"/>
  <c r="S9118" i="5"/>
  <c r="M9116" i="5"/>
  <c r="L9117" i="5"/>
  <c r="T9118" i="5" l="1"/>
  <c r="V9118" i="5" s="1"/>
  <c r="S9119" i="5"/>
  <c r="M9117" i="5"/>
  <c r="L9118" i="5"/>
  <c r="E9119" i="5"/>
  <c r="F9118" i="5"/>
  <c r="F9119" i="5" l="1"/>
  <c r="E9120" i="5"/>
  <c r="M9118" i="5"/>
  <c r="L9119" i="5"/>
  <c r="S9120" i="5"/>
  <c r="T9119" i="5"/>
  <c r="V9119" i="5" s="1"/>
  <c r="S9121" i="5" l="1"/>
  <c r="T9120" i="5"/>
  <c r="V9120" i="5" s="1"/>
  <c r="L9120" i="5"/>
  <c r="M9119" i="5"/>
  <c r="F9120" i="5"/>
  <c r="E9121" i="5"/>
  <c r="E9122" i="5" l="1"/>
  <c r="F9121" i="5"/>
  <c r="M9120" i="5"/>
  <c r="L9121" i="5"/>
  <c r="T9121" i="5"/>
  <c r="V9121" i="5" s="1"/>
  <c r="S9122" i="5"/>
  <c r="T9122" i="5" l="1"/>
  <c r="V9122" i="5" s="1"/>
  <c r="S9123" i="5"/>
  <c r="M9121" i="5"/>
  <c r="L9122" i="5"/>
  <c r="E9123" i="5"/>
  <c r="F9122" i="5"/>
  <c r="L9123" i="5" l="1"/>
  <c r="M9122" i="5"/>
  <c r="T9123" i="5"/>
  <c r="V9123" i="5" s="1"/>
  <c r="S9124" i="5"/>
  <c r="F9123" i="5"/>
  <c r="E9124" i="5"/>
  <c r="F9124" i="5" l="1"/>
  <c r="E9125" i="5"/>
  <c r="S9125" i="5"/>
  <c r="T9124" i="5"/>
  <c r="V9124" i="5" s="1"/>
  <c r="L9124" i="5"/>
  <c r="M9123" i="5"/>
  <c r="T9125" i="5" l="1"/>
  <c r="V9125" i="5" s="1"/>
  <c r="S9126" i="5"/>
  <c r="M9124" i="5"/>
  <c r="L9125" i="5"/>
  <c r="E9126" i="5"/>
  <c r="F9125" i="5"/>
  <c r="E9127" i="5" l="1"/>
  <c r="F9126" i="5"/>
  <c r="M9125" i="5"/>
  <c r="L9126" i="5"/>
  <c r="T9126" i="5"/>
  <c r="V9126" i="5" s="1"/>
  <c r="S9127" i="5"/>
  <c r="S9128" i="5" l="1"/>
  <c r="T9127" i="5"/>
  <c r="V9127" i="5" s="1"/>
  <c r="F9127" i="5"/>
  <c r="E9128" i="5"/>
  <c r="L9127" i="5"/>
  <c r="M9126" i="5"/>
  <c r="L9128" i="5" l="1"/>
  <c r="M9127" i="5"/>
  <c r="F9128" i="5"/>
  <c r="E9129" i="5"/>
  <c r="S9129" i="5"/>
  <c r="T9128" i="5"/>
  <c r="V9128" i="5" s="1"/>
  <c r="T9129" i="5" l="1"/>
  <c r="V9129" i="5" s="1"/>
  <c r="S9130" i="5"/>
  <c r="F9129" i="5"/>
  <c r="E9130" i="5"/>
  <c r="M9128" i="5"/>
  <c r="L9129" i="5"/>
  <c r="M9129" i="5" l="1"/>
  <c r="L9130" i="5"/>
  <c r="E9131" i="5"/>
  <c r="F9130" i="5"/>
  <c r="T9130" i="5"/>
  <c r="V9130" i="5" s="1"/>
  <c r="S9131" i="5"/>
  <c r="S9132" i="5" l="1"/>
  <c r="T9131" i="5"/>
  <c r="V9131" i="5" s="1"/>
  <c r="F9131" i="5"/>
  <c r="E9132" i="5"/>
  <c r="L9131" i="5"/>
  <c r="M9130" i="5"/>
  <c r="L9132" i="5" l="1"/>
  <c r="M9131" i="5"/>
  <c r="F9132" i="5"/>
  <c r="E9133" i="5"/>
  <c r="S9133" i="5"/>
  <c r="T9132" i="5"/>
  <c r="V9132" i="5" s="1"/>
  <c r="T9133" i="5" l="1"/>
  <c r="V9133" i="5" s="1"/>
  <c r="S9134" i="5"/>
  <c r="E9134" i="5"/>
  <c r="F9133" i="5"/>
  <c r="M9132" i="5"/>
  <c r="L9133" i="5"/>
  <c r="T9134" i="5" l="1"/>
  <c r="V9134" i="5" s="1"/>
  <c r="S9135" i="5"/>
  <c r="M9133" i="5"/>
  <c r="L9134" i="5"/>
  <c r="E9135" i="5"/>
  <c r="F9134" i="5"/>
  <c r="F9135" i="5" l="1"/>
  <c r="E9136" i="5"/>
  <c r="M9134" i="5"/>
  <c r="L9135" i="5"/>
  <c r="T9135" i="5"/>
  <c r="V9135" i="5" s="1"/>
  <c r="S9136" i="5"/>
  <c r="S9137" i="5" l="1"/>
  <c r="T9136" i="5"/>
  <c r="V9136" i="5" s="1"/>
  <c r="L9136" i="5"/>
  <c r="M9135" i="5"/>
  <c r="F9136" i="5"/>
  <c r="E9137" i="5"/>
  <c r="M9136" i="5" l="1"/>
  <c r="L9137" i="5"/>
  <c r="T9137" i="5"/>
  <c r="V9137" i="5" s="1"/>
  <c r="S9138" i="5"/>
  <c r="E9138" i="5"/>
  <c r="F9137" i="5"/>
  <c r="E9139" i="5" l="1"/>
  <c r="F9138" i="5"/>
  <c r="T9138" i="5"/>
  <c r="V9138" i="5" s="1"/>
  <c r="S9139" i="5"/>
  <c r="M9137" i="5"/>
  <c r="L9138" i="5"/>
  <c r="S9140" i="5" l="1"/>
  <c r="T9139" i="5"/>
  <c r="V9139" i="5" s="1"/>
  <c r="M9138" i="5"/>
  <c r="L9139" i="5"/>
  <c r="F9139" i="5"/>
  <c r="E9140" i="5"/>
  <c r="L9140" i="5" l="1"/>
  <c r="M9139" i="5"/>
  <c r="S9141" i="5"/>
  <c r="T9140" i="5"/>
  <c r="V9140" i="5" s="1"/>
  <c r="F9140" i="5"/>
  <c r="E9141" i="5"/>
  <c r="E9142" i="5" l="1"/>
  <c r="F9141" i="5"/>
  <c r="M9140" i="5"/>
  <c r="L9141" i="5"/>
  <c r="T9141" i="5"/>
  <c r="V9141" i="5" s="1"/>
  <c r="S9142" i="5"/>
  <c r="T9142" i="5" l="1"/>
  <c r="V9142" i="5" s="1"/>
  <c r="S9143" i="5"/>
  <c r="M9141" i="5"/>
  <c r="L9142" i="5"/>
  <c r="E9143" i="5"/>
  <c r="F9142" i="5"/>
  <c r="F9143" i="5" l="1"/>
  <c r="E9144" i="5"/>
  <c r="L9143" i="5"/>
  <c r="M9142" i="5"/>
  <c r="T9143" i="5"/>
  <c r="V9143" i="5" s="1"/>
  <c r="S9144" i="5"/>
  <c r="S9145" i="5" l="1"/>
  <c r="T9144" i="5"/>
  <c r="V9144" i="5" s="1"/>
  <c r="L9144" i="5"/>
  <c r="M9143" i="5"/>
  <c r="F9144" i="5"/>
  <c r="E9145" i="5"/>
  <c r="E9146" i="5" l="1"/>
  <c r="F9145" i="5"/>
  <c r="M9144" i="5"/>
  <c r="L9145" i="5"/>
  <c r="T9145" i="5"/>
  <c r="V9145" i="5" s="1"/>
  <c r="S9146" i="5"/>
  <c r="T9146" i="5" l="1"/>
  <c r="V9146" i="5" s="1"/>
  <c r="S9147" i="5"/>
  <c r="M9145" i="5"/>
  <c r="L9146" i="5"/>
  <c r="E9147" i="5"/>
  <c r="F9146" i="5"/>
  <c r="F9147" i="5" l="1"/>
  <c r="E9148" i="5"/>
  <c r="S9148" i="5"/>
  <c r="T9147" i="5"/>
  <c r="V9147" i="5" s="1"/>
  <c r="M9146" i="5"/>
  <c r="L9147" i="5"/>
  <c r="L9148" i="5" l="1"/>
  <c r="M9147" i="5"/>
  <c r="S9149" i="5"/>
  <c r="T9148" i="5"/>
  <c r="V9148" i="5" s="1"/>
  <c r="F9148" i="5"/>
  <c r="E9149" i="5"/>
  <c r="F9149" i="5" l="1"/>
  <c r="E9150" i="5"/>
  <c r="T9149" i="5"/>
  <c r="V9149" i="5" s="1"/>
  <c r="S9150" i="5"/>
  <c r="M9148" i="5"/>
  <c r="L9149" i="5"/>
  <c r="L9150" i="5" l="1"/>
  <c r="M9149" i="5"/>
  <c r="S9151" i="5"/>
  <c r="T9150" i="5"/>
  <c r="V9150" i="5" s="1"/>
  <c r="E9151" i="5"/>
  <c r="F9150" i="5"/>
  <c r="F9151" i="5" l="1"/>
  <c r="E9152" i="5"/>
  <c r="T9151" i="5"/>
  <c r="V9151" i="5" s="1"/>
  <c r="S9152" i="5"/>
  <c r="M9150" i="5"/>
  <c r="L9151" i="5"/>
  <c r="L9152" i="5" l="1"/>
  <c r="M9151" i="5"/>
  <c r="S9153" i="5"/>
  <c r="T9152" i="5"/>
  <c r="V9152" i="5" s="1"/>
  <c r="F9152" i="5"/>
  <c r="E9153" i="5"/>
  <c r="F9153" i="5" l="1"/>
  <c r="E9154" i="5"/>
  <c r="T9153" i="5"/>
  <c r="V9153" i="5" s="1"/>
  <c r="S9154" i="5"/>
  <c r="M9152" i="5"/>
  <c r="L9153" i="5"/>
  <c r="F9154" i="5" l="1"/>
  <c r="E9155" i="5"/>
  <c r="L9154" i="5"/>
  <c r="M9153" i="5"/>
  <c r="T9154" i="5"/>
  <c r="V9154" i="5" s="1"/>
  <c r="S9155" i="5"/>
  <c r="T9155" i="5" l="1"/>
  <c r="V9155" i="5" s="1"/>
  <c r="S9156" i="5"/>
  <c r="M9154" i="5"/>
  <c r="L9155" i="5"/>
  <c r="E9156" i="5"/>
  <c r="F9155" i="5"/>
  <c r="E9157" i="5" l="1"/>
  <c r="F9156" i="5"/>
  <c r="M9155" i="5"/>
  <c r="L9156" i="5"/>
  <c r="T9156" i="5"/>
  <c r="V9156" i="5" s="1"/>
  <c r="S9157" i="5"/>
  <c r="T9157" i="5" l="1"/>
  <c r="V9157" i="5" s="1"/>
  <c r="S9158" i="5"/>
  <c r="L9157" i="5"/>
  <c r="M9156" i="5"/>
  <c r="F9157" i="5"/>
  <c r="E9158" i="5"/>
  <c r="F9158" i="5" l="1"/>
  <c r="E9159" i="5"/>
  <c r="L9158" i="5"/>
  <c r="M9157" i="5"/>
  <c r="S9159" i="5"/>
  <c r="T9158" i="5"/>
  <c r="V9158" i="5" s="1"/>
  <c r="T9159" i="5" l="1"/>
  <c r="V9159" i="5" s="1"/>
  <c r="S9160" i="5"/>
  <c r="M9158" i="5"/>
  <c r="L9159" i="5"/>
  <c r="E9160" i="5"/>
  <c r="F9159" i="5"/>
  <c r="E9161" i="5" l="1"/>
  <c r="F9160" i="5"/>
  <c r="M9159" i="5"/>
  <c r="L9160" i="5"/>
  <c r="S9161" i="5"/>
  <c r="T9160" i="5"/>
  <c r="V9160" i="5" s="1"/>
  <c r="M9160" i="5" l="1"/>
  <c r="L9161" i="5"/>
  <c r="S9162" i="5"/>
  <c r="T9161" i="5"/>
  <c r="V9161" i="5" s="1"/>
  <c r="F9161" i="5"/>
  <c r="E9162" i="5"/>
  <c r="E9163" i="5" l="1"/>
  <c r="F9162" i="5"/>
  <c r="S9163" i="5"/>
  <c r="T9162" i="5"/>
  <c r="V9162" i="5" s="1"/>
  <c r="L9162" i="5"/>
  <c r="M9161" i="5"/>
  <c r="M9162" i="5" l="1"/>
  <c r="L9163" i="5"/>
  <c r="E9164" i="5"/>
  <c r="F9163" i="5"/>
  <c r="T9163" i="5"/>
  <c r="V9163" i="5" s="1"/>
  <c r="S9164" i="5"/>
  <c r="T9164" i="5" l="1"/>
  <c r="V9164" i="5" s="1"/>
  <c r="S9165" i="5"/>
  <c r="F9164" i="5"/>
  <c r="E9165" i="5"/>
  <c r="M9163" i="5"/>
  <c r="L9164" i="5"/>
  <c r="L9165" i="5" l="1"/>
  <c r="M9164" i="5"/>
  <c r="F9165" i="5"/>
  <c r="E9166" i="5"/>
  <c r="S9166" i="5"/>
  <c r="T9165" i="5"/>
  <c r="V9165" i="5" s="1"/>
  <c r="F9166" i="5" l="1"/>
  <c r="E9167" i="5"/>
  <c r="T9166" i="5"/>
  <c r="V9166" i="5" s="1"/>
  <c r="S9167" i="5"/>
  <c r="M9165" i="5"/>
  <c r="L9166" i="5"/>
  <c r="M9166" i="5" l="1"/>
  <c r="L9167" i="5"/>
  <c r="T9167" i="5"/>
  <c r="V9167" i="5" s="1"/>
  <c r="S9168" i="5"/>
  <c r="E9168" i="5"/>
  <c r="F9167" i="5"/>
  <c r="F9168" i="5" l="1"/>
  <c r="E9169" i="5"/>
  <c r="L9168" i="5"/>
  <c r="M9167" i="5"/>
  <c r="S9169" i="5"/>
  <c r="T9168" i="5"/>
  <c r="V9168" i="5" s="1"/>
  <c r="T9169" i="5" l="1"/>
  <c r="V9169" i="5" s="1"/>
  <c r="S9170" i="5"/>
  <c r="L9169" i="5"/>
  <c r="M9168" i="5"/>
  <c r="F9169" i="5"/>
  <c r="E9170" i="5"/>
  <c r="E9171" i="5" l="1"/>
  <c r="F9170" i="5"/>
  <c r="S9171" i="5"/>
  <c r="T9170" i="5"/>
  <c r="V9170" i="5" s="1"/>
  <c r="M9169" i="5"/>
  <c r="L9170" i="5"/>
  <c r="M9170" i="5" l="1"/>
  <c r="L9171" i="5"/>
  <c r="T9171" i="5"/>
  <c r="V9171" i="5" s="1"/>
  <c r="S9172" i="5"/>
  <c r="F9171" i="5"/>
  <c r="E9172" i="5"/>
  <c r="E9173" i="5" l="1"/>
  <c r="F9172" i="5"/>
  <c r="S9173" i="5"/>
  <c r="T9172" i="5"/>
  <c r="V9172" i="5" s="1"/>
  <c r="L9172" i="5"/>
  <c r="M9171" i="5"/>
  <c r="M9172" i="5" l="1"/>
  <c r="L9173" i="5"/>
  <c r="T9173" i="5"/>
  <c r="V9173" i="5" s="1"/>
  <c r="S9174" i="5"/>
  <c r="F9173" i="5"/>
  <c r="E9174" i="5"/>
  <c r="E9175" i="5" l="1"/>
  <c r="F9174" i="5"/>
  <c r="T9174" i="5"/>
  <c r="V9174" i="5" s="1"/>
  <c r="S9175" i="5"/>
  <c r="M9173" i="5"/>
  <c r="L9174" i="5"/>
  <c r="M9174" i="5" l="1"/>
  <c r="L9175" i="5"/>
  <c r="T9175" i="5"/>
  <c r="V9175" i="5" s="1"/>
  <c r="S9176" i="5"/>
  <c r="F9175" i="5"/>
  <c r="E9176" i="5"/>
  <c r="T9176" i="5" l="1"/>
  <c r="V9176" i="5" s="1"/>
  <c r="S9177" i="5"/>
  <c r="F9176" i="5"/>
  <c r="E9177" i="5"/>
  <c r="M9175" i="5"/>
  <c r="L9176" i="5"/>
  <c r="L9177" i="5" l="1"/>
  <c r="M9176" i="5"/>
  <c r="F9177" i="5"/>
  <c r="E9178" i="5"/>
  <c r="S9178" i="5"/>
  <c r="T9177" i="5"/>
  <c r="V9177" i="5" s="1"/>
  <c r="S9179" i="5" l="1"/>
  <c r="T9178" i="5"/>
  <c r="V9178" i="5" s="1"/>
  <c r="F9178" i="5"/>
  <c r="E9179" i="5"/>
  <c r="M9177" i="5"/>
  <c r="L9178" i="5"/>
  <c r="F9179" i="5" l="1"/>
  <c r="E9180" i="5"/>
  <c r="M9178" i="5"/>
  <c r="L9179" i="5"/>
  <c r="T9179" i="5"/>
  <c r="V9179" i="5" s="1"/>
  <c r="S9180" i="5"/>
  <c r="T9180" i="5" l="1"/>
  <c r="V9180" i="5" s="1"/>
  <c r="S9181" i="5"/>
  <c r="M9179" i="5"/>
  <c r="L9180" i="5"/>
  <c r="E9181" i="5"/>
  <c r="F9180" i="5"/>
  <c r="F9181" i="5" l="1"/>
  <c r="E9182" i="5"/>
  <c r="M9180" i="5"/>
  <c r="L9181" i="5"/>
  <c r="T9181" i="5"/>
  <c r="V9181" i="5" s="1"/>
  <c r="S9182" i="5"/>
  <c r="S9183" i="5" l="1"/>
  <c r="T9182" i="5"/>
  <c r="V9182" i="5" s="1"/>
  <c r="E9183" i="5"/>
  <c r="F9182" i="5"/>
  <c r="L9182" i="5"/>
  <c r="M9181" i="5"/>
  <c r="M9182" i="5" l="1"/>
  <c r="L9183" i="5"/>
  <c r="E9184" i="5"/>
  <c r="F9183" i="5"/>
  <c r="T9183" i="5"/>
  <c r="V9183" i="5" s="1"/>
  <c r="S9184" i="5"/>
  <c r="T9184" i="5" l="1"/>
  <c r="V9184" i="5" s="1"/>
  <c r="S9185" i="5"/>
  <c r="E9185" i="5"/>
  <c r="F9184" i="5"/>
  <c r="M9183" i="5"/>
  <c r="L9184" i="5"/>
  <c r="L9185" i="5" l="1"/>
  <c r="M9184" i="5"/>
  <c r="F9185" i="5"/>
  <c r="E9186" i="5"/>
  <c r="S9186" i="5"/>
  <c r="T9185" i="5"/>
  <c r="V9185" i="5" s="1"/>
  <c r="T9186" i="5" l="1"/>
  <c r="V9186" i="5" s="1"/>
  <c r="S9187" i="5"/>
  <c r="F9186" i="5"/>
  <c r="E9187" i="5"/>
  <c r="M9185" i="5"/>
  <c r="L9186" i="5"/>
  <c r="E9188" i="5" l="1"/>
  <c r="F9187" i="5"/>
  <c r="T9187" i="5"/>
  <c r="V9187" i="5" s="1"/>
  <c r="S9188" i="5"/>
  <c r="M9186" i="5"/>
  <c r="L9187" i="5"/>
  <c r="M9187" i="5" l="1"/>
  <c r="L9188" i="5"/>
  <c r="S9189" i="5"/>
  <c r="T9188" i="5"/>
  <c r="V9188" i="5" s="1"/>
  <c r="F9188" i="5"/>
  <c r="E9189" i="5"/>
  <c r="F9189" i="5" l="1"/>
  <c r="E9190" i="5"/>
  <c r="S9190" i="5"/>
  <c r="T9189" i="5"/>
  <c r="V9189" i="5" s="1"/>
  <c r="L9189" i="5"/>
  <c r="M9188" i="5"/>
  <c r="M9189" i="5" l="1"/>
  <c r="L9190" i="5"/>
  <c r="T9190" i="5"/>
  <c r="V9190" i="5" s="1"/>
  <c r="S9191" i="5"/>
  <c r="E9191" i="5"/>
  <c r="F9190" i="5"/>
  <c r="F9191" i="5" l="1"/>
  <c r="E9192" i="5"/>
  <c r="T9191" i="5"/>
  <c r="V9191" i="5" s="1"/>
  <c r="S9192" i="5"/>
  <c r="M9190" i="5"/>
  <c r="L9191" i="5"/>
  <c r="L9192" i="5" l="1"/>
  <c r="M9191" i="5"/>
  <c r="E9193" i="5"/>
  <c r="F9192" i="5"/>
  <c r="S9193" i="5"/>
  <c r="T9192" i="5"/>
  <c r="V9192" i="5" s="1"/>
  <c r="T9193" i="5" l="1"/>
  <c r="V9193" i="5" s="1"/>
  <c r="S9194" i="5"/>
  <c r="F9193" i="5"/>
  <c r="E9194" i="5"/>
  <c r="M9192" i="5"/>
  <c r="L9193" i="5"/>
  <c r="L9194" i="5" l="1"/>
  <c r="M9193" i="5"/>
  <c r="E9195" i="5"/>
  <c r="F9194" i="5"/>
  <c r="T9194" i="5"/>
  <c r="V9194" i="5" s="1"/>
  <c r="S9195" i="5"/>
  <c r="T9195" i="5" l="1"/>
  <c r="V9195" i="5" s="1"/>
  <c r="S9196" i="5"/>
  <c r="F9195" i="5"/>
  <c r="E9196" i="5"/>
  <c r="M9194" i="5"/>
  <c r="L9195" i="5"/>
  <c r="M9195" i="5" l="1"/>
  <c r="L9196" i="5"/>
  <c r="F9196" i="5"/>
  <c r="E9197" i="5"/>
  <c r="T9196" i="5"/>
  <c r="V9196" i="5" s="1"/>
  <c r="S9197" i="5"/>
  <c r="S9198" i="5" l="1"/>
  <c r="T9197" i="5"/>
  <c r="V9197" i="5" s="1"/>
  <c r="F9197" i="5"/>
  <c r="E9198" i="5"/>
  <c r="M9196" i="5"/>
  <c r="L9197" i="5"/>
  <c r="F9198" i="5" l="1"/>
  <c r="E9199" i="5"/>
  <c r="M9197" i="5"/>
  <c r="L9198" i="5"/>
  <c r="T9198" i="5"/>
  <c r="V9198" i="5" s="1"/>
  <c r="S9199" i="5"/>
  <c r="T9199" i="5" l="1"/>
  <c r="V9199" i="5" s="1"/>
  <c r="S9200" i="5"/>
  <c r="M9198" i="5"/>
  <c r="L9199" i="5"/>
  <c r="F9199" i="5"/>
  <c r="E9200" i="5"/>
  <c r="E9201" i="5" l="1"/>
  <c r="F9200" i="5"/>
  <c r="M9199" i="5"/>
  <c r="L9200" i="5"/>
  <c r="T9200" i="5"/>
  <c r="V9200" i="5" s="1"/>
  <c r="S9201" i="5"/>
  <c r="T9201" i="5" l="1"/>
  <c r="V9201" i="5" s="1"/>
  <c r="S9202" i="5"/>
  <c r="F9201" i="5"/>
  <c r="E9202" i="5"/>
  <c r="M9200" i="5"/>
  <c r="L9201" i="5"/>
  <c r="L9202" i="5" l="1"/>
  <c r="M9201" i="5"/>
  <c r="S9203" i="5"/>
  <c r="T9202" i="5"/>
  <c r="V9202" i="5" s="1"/>
  <c r="F9202" i="5"/>
  <c r="E9203" i="5"/>
  <c r="F9203" i="5" l="1"/>
  <c r="E9204" i="5"/>
  <c r="T9203" i="5"/>
  <c r="V9203" i="5" s="1"/>
  <c r="S9204" i="5"/>
  <c r="M9202" i="5"/>
  <c r="L9203" i="5"/>
  <c r="L9204" i="5" l="1"/>
  <c r="M9203" i="5"/>
  <c r="S9205" i="5"/>
  <c r="T9204" i="5"/>
  <c r="V9204" i="5" s="1"/>
  <c r="E9205" i="5"/>
  <c r="F9204" i="5"/>
  <c r="S9206" i="5" l="1"/>
  <c r="T9205" i="5"/>
  <c r="V9205" i="5" s="1"/>
  <c r="L9205" i="5"/>
  <c r="M9204" i="5"/>
  <c r="F9205" i="5"/>
  <c r="E9206" i="5"/>
  <c r="F9206" i="5" l="1"/>
  <c r="E9207" i="5"/>
  <c r="L9206" i="5"/>
  <c r="M9205" i="5"/>
  <c r="T9206" i="5"/>
  <c r="V9206" i="5" s="1"/>
  <c r="S9207" i="5"/>
  <c r="T9207" i="5" l="1"/>
  <c r="V9207" i="5" s="1"/>
  <c r="S9208" i="5"/>
  <c r="M9206" i="5"/>
  <c r="L9207" i="5"/>
  <c r="E9208" i="5"/>
  <c r="F9207" i="5"/>
  <c r="F9208" i="5" l="1"/>
  <c r="E9209" i="5"/>
  <c r="M9207" i="5"/>
  <c r="L9208" i="5"/>
  <c r="S9209" i="5"/>
  <c r="T9208" i="5"/>
  <c r="V9208" i="5" s="1"/>
  <c r="M9208" i="5" l="1"/>
  <c r="L9209" i="5"/>
  <c r="T9209" i="5"/>
  <c r="V9209" i="5" s="1"/>
  <c r="S9210" i="5"/>
  <c r="F9209" i="5"/>
  <c r="E9210" i="5"/>
  <c r="E9211" i="5" l="1"/>
  <c r="F9210" i="5"/>
  <c r="T9210" i="5"/>
  <c r="V9210" i="5" s="1"/>
  <c r="S9211" i="5"/>
  <c r="M9209" i="5"/>
  <c r="L9210" i="5"/>
  <c r="M9210" i="5" l="1"/>
  <c r="L9211" i="5"/>
  <c r="T9211" i="5"/>
  <c r="V9211" i="5" s="1"/>
  <c r="S9212" i="5"/>
  <c r="F9211" i="5"/>
  <c r="E9212" i="5"/>
  <c r="E9213" i="5" l="1"/>
  <c r="F9212" i="5"/>
  <c r="T9212" i="5"/>
  <c r="V9212" i="5" s="1"/>
  <c r="S9213" i="5"/>
  <c r="M9211" i="5"/>
  <c r="L9212" i="5"/>
  <c r="M9212" i="5" l="1"/>
  <c r="L9213" i="5"/>
  <c r="T9213" i="5"/>
  <c r="V9213" i="5" s="1"/>
  <c r="S9214" i="5"/>
  <c r="F9213" i="5"/>
  <c r="E9214" i="5"/>
  <c r="F9214" i="5" l="1"/>
  <c r="E9215" i="5"/>
  <c r="T9214" i="5"/>
  <c r="V9214" i="5" s="1"/>
  <c r="S9215" i="5"/>
  <c r="L9214" i="5"/>
  <c r="M9213" i="5"/>
  <c r="M9214" i="5" l="1"/>
  <c r="L9215" i="5"/>
  <c r="T9215" i="5"/>
  <c r="V9215" i="5" s="1"/>
  <c r="S9216" i="5"/>
  <c r="F9215" i="5"/>
  <c r="E9216" i="5"/>
  <c r="E9217" i="5" l="1"/>
  <c r="F9216" i="5"/>
  <c r="T9216" i="5"/>
  <c r="V9216" i="5" s="1"/>
  <c r="S9217" i="5"/>
  <c r="L9216" i="5"/>
  <c r="M9215" i="5"/>
  <c r="F9217" i="5" l="1"/>
  <c r="E9218" i="5"/>
  <c r="M9216" i="5"/>
  <c r="L9217" i="5"/>
  <c r="T9217" i="5"/>
  <c r="V9217" i="5" s="1"/>
  <c r="S9218" i="5"/>
  <c r="S9219" i="5" l="1"/>
  <c r="T9218" i="5"/>
  <c r="V9218" i="5" s="1"/>
  <c r="L9218" i="5"/>
  <c r="M9217" i="5"/>
  <c r="F9218" i="5"/>
  <c r="E9219" i="5"/>
  <c r="F9219" i="5" l="1"/>
  <c r="E9220" i="5"/>
  <c r="M9218" i="5"/>
  <c r="L9219" i="5"/>
  <c r="T9219" i="5"/>
  <c r="V9219" i="5" s="1"/>
  <c r="S9220" i="5"/>
  <c r="S9221" i="5" l="1"/>
  <c r="T9220" i="5"/>
  <c r="V9220" i="5" s="1"/>
  <c r="M9219" i="5"/>
  <c r="L9220" i="5"/>
  <c r="F9220" i="5"/>
  <c r="E9221" i="5"/>
  <c r="F9221" i="5" l="1"/>
  <c r="E9222" i="5"/>
  <c r="M9220" i="5"/>
  <c r="L9221" i="5"/>
  <c r="T9221" i="5"/>
  <c r="V9221" i="5" s="1"/>
  <c r="S9222" i="5"/>
  <c r="M9221" i="5" l="1"/>
  <c r="L9222" i="5"/>
  <c r="S9223" i="5"/>
  <c r="T9222" i="5"/>
  <c r="V9222" i="5" s="1"/>
  <c r="F9222" i="5"/>
  <c r="E9223" i="5"/>
  <c r="F9223" i="5" l="1"/>
  <c r="E9224" i="5"/>
  <c r="T9223" i="5"/>
  <c r="V9223" i="5" s="1"/>
  <c r="S9224" i="5"/>
  <c r="M9222" i="5"/>
  <c r="L9223" i="5"/>
  <c r="M9223" i="5" l="1"/>
  <c r="L9224" i="5"/>
  <c r="T9224" i="5"/>
  <c r="V9224" i="5" s="1"/>
  <c r="S9225" i="5"/>
  <c r="E9225" i="5"/>
  <c r="F9224" i="5"/>
  <c r="T9225" i="5" l="1"/>
  <c r="V9225" i="5" s="1"/>
  <c r="S9226" i="5"/>
  <c r="F9225" i="5"/>
  <c r="E9226" i="5"/>
  <c r="M9224" i="5"/>
  <c r="L9225" i="5"/>
  <c r="M9225" i="5" l="1"/>
  <c r="L9226" i="5"/>
  <c r="E9227" i="5"/>
  <c r="F9226" i="5"/>
  <c r="S9227" i="5"/>
  <c r="T9226" i="5"/>
  <c r="V9226" i="5" s="1"/>
  <c r="T9227" i="5" l="1"/>
  <c r="V9227" i="5" s="1"/>
  <c r="S9228" i="5"/>
  <c r="F9227" i="5"/>
  <c r="E9228" i="5"/>
  <c r="M9226" i="5"/>
  <c r="L9227" i="5"/>
  <c r="M9227" i="5" l="1"/>
  <c r="L9228" i="5"/>
  <c r="T9228" i="5"/>
  <c r="V9228" i="5" s="1"/>
  <c r="S9229" i="5"/>
  <c r="E9229" i="5"/>
  <c r="F9228" i="5"/>
  <c r="T9229" i="5" l="1"/>
  <c r="V9229" i="5" s="1"/>
  <c r="S9230" i="5"/>
  <c r="F9229" i="5"/>
  <c r="E9230" i="5"/>
  <c r="M9228" i="5"/>
  <c r="L9229" i="5"/>
  <c r="L9230" i="5" l="1"/>
  <c r="M9229" i="5"/>
  <c r="F9230" i="5"/>
  <c r="E9231" i="5"/>
  <c r="T9230" i="5"/>
  <c r="V9230" i="5" s="1"/>
  <c r="S9231" i="5"/>
  <c r="T9231" i="5" l="1"/>
  <c r="V9231" i="5" s="1"/>
  <c r="S9232" i="5"/>
  <c r="F9231" i="5"/>
  <c r="E9232" i="5"/>
  <c r="M9230" i="5"/>
  <c r="L9231" i="5"/>
  <c r="L9232" i="5" l="1"/>
  <c r="M9231" i="5"/>
  <c r="T9232" i="5"/>
  <c r="V9232" i="5" s="1"/>
  <c r="S9233" i="5"/>
  <c r="E9233" i="5"/>
  <c r="F9232" i="5"/>
  <c r="F9233" i="5" l="1"/>
  <c r="E9234" i="5"/>
  <c r="T9233" i="5"/>
  <c r="V9233" i="5" s="1"/>
  <c r="S9234" i="5"/>
  <c r="M9232" i="5"/>
  <c r="L9233" i="5"/>
  <c r="M9233" i="5" l="1"/>
  <c r="L9234" i="5"/>
  <c r="T9234" i="5"/>
  <c r="V9234" i="5" s="1"/>
  <c r="S9235" i="5"/>
  <c r="F9234" i="5"/>
  <c r="E9235" i="5"/>
  <c r="F9235" i="5" l="1"/>
  <c r="E9236" i="5"/>
  <c r="T9235" i="5"/>
  <c r="V9235" i="5" s="1"/>
  <c r="S9236" i="5"/>
  <c r="M9234" i="5"/>
  <c r="L9235" i="5"/>
  <c r="L9236" i="5" l="1"/>
  <c r="M9235" i="5"/>
  <c r="T9236" i="5"/>
  <c r="V9236" i="5" s="1"/>
  <c r="S9237" i="5"/>
  <c r="E9237" i="5"/>
  <c r="F9236" i="5"/>
  <c r="F9237" i="5" l="1"/>
  <c r="E9238" i="5"/>
  <c r="T9237" i="5"/>
  <c r="V9237" i="5" s="1"/>
  <c r="S9238" i="5"/>
  <c r="M9236" i="5"/>
  <c r="L9237" i="5"/>
  <c r="T9238" i="5" l="1"/>
  <c r="V9238" i="5" s="1"/>
  <c r="S9239" i="5"/>
  <c r="L9238" i="5"/>
  <c r="M9237" i="5"/>
  <c r="E9239" i="5"/>
  <c r="F9238" i="5"/>
  <c r="F9239" i="5" l="1"/>
  <c r="E9240" i="5"/>
  <c r="M9238" i="5"/>
  <c r="L9239" i="5"/>
  <c r="T9239" i="5"/>
  <c r="V9239" i="5" s="1"/>
  <c r="S9240" i="5"/>
  <c r="T9240" i="5" l="1"/>
  <c r="V9240" i="5" s="1"/>
  <c r="S9241" i="5"/>
  <c r="L9240" i="5"/>
  <c r="M9239" i="5"/>
  <c r="E9241" i="5"/>
  <c r="F9240" i="5"/>
  <c r="F9241" i="5" l="1"/>
  <c r="E9242" i="5"/>
  <c r="M9240" i="5"/>
  <c r="L9241" i="5"/>
  <c r="T9241" i="5"/>
  <c r="V9241" i="5" s="1"/>
  <c r="S9242" i="5"/>
  <c r="S9243" i="5" l="1"/>
  <c r="T9242" i="5"/>
  <c r="V9242" i="5" s="1"/>
  <c r="L9242" i="5"/>
  <c r="M9241" i="5"/>
  <c r="E9243" i="5"/>
  <c r="F9242" i="5"/>
  <c r="F9243" i="5" l="1"/>
  <c r="E9244" i="5"/>
  <c r="M9242" i="5"/>
  <c r="L9243" i="5"/>
  <c r="T9243" i="5"/>
  <c r="V9243" i="5" s="1"/>
  <c r="S9244" i="5"/>
  <c r="S9245" i="5" l="1"/>
  <c r="T9244" i="5"/>
  <c r="V9244" i="5" s="1"/>
  <c r="L9244" i="5"/>
  <c r="M9243" i="5"/>
  <c r="E9245" i="5"/>
  <c r="F9244" i="5"/>
  <c r="F9245" i="5" l="1"/>
  <c r="E9246" i="5"/>
  <c r="M9244" i="5"/>
  <c r="L9245" i="5"/>
  <c r="T9245" i="5"/>
  <c r="V9245" i="5" s="1"/>
  <c r="S9246" i="5"/>
  <c r="S9247" i="5" l="1"/>
  <c r="T9246" i="5"/>
  <c r="V9246" i="5" s="1"/>
  <c r="L9246" i="5"/>
  <c r="M9245" i="5"/>
  <c r="E9247" i="5"/>
  <c r="F9246" i="5"/>
  <c r="F9247" i="5" l="1"/>
  <c r="E9248" i="5"/>
  <c r="M9246" i="5"/>
  <c r="L9247" i="5"/>
  <c r="T9247" i="5"/>
  <c r="V9247" i="5" s="1"/>
  <c r="S9248" i="5"/>
  <c r="S9249" i="5" l="1"/>
  <c r="T9248" i="5"/>
  <c r="V9248" i="5" s="1"/>
  <c r="L9248" i="5"/>
  <c r="M9247" i="5"/>
  <c r="E9249" i="5"/>
  <c r="F9248" i="5"/>
  <c r="M9248" i="5" l="1"/>
  <c r="L9249" i="5"/>
  <c r="F9249" i="5"/>
  <c r="E9250" i="5"/>
  <c r="T9249" i="5"/>
  <c r="V9249" i="5" s="1"/>
  <c r="S9250" i="5"/>
  <c r="E9251" i="5" l="1"/>
  <c r="F9250" i="5"/>
  <c r="S9251" i="5"/>
  <c r="T9250" i="5"/>
  <c r="V9250" i="5" s="1"/>
  <c r="L9250" i="5"/>
  <c r="M9249" i="5"/>
  <c r="M9250" i="5" l="1"/>
  <c r="L9251" i="5"/>
  <c r="T9251" i="5"/>
  <c r="V9251" i="5" s="1"/>
  <c r="S9252" i="5"/>
  <c r="F9251" i="5"/>
  <c r="E9252" i="5"/>
  <c r="E9253" i="5" l="1"/>
  <c r="F9252" i="5"/>
  <c r="S9253" i="5"/>
  <c r="T9252" i="5"/>
  <c r="V9252" i="5" s="1"/>
  <c r="L9252" i="5"/>
  <c r="M9251" i="5"/>
  <c r="T9253" i="5" l="1"/>
  <c r="V9253" i="5" s="1"/>
  <c r="S9254" i="5"/>
  <c r="M9252" i="5"/>
  <c r="L9253" i="5"/>
  <c r="F9253" i="5"/>
  <c r="E9254" i="5"/>
  <c r="E9255" i="5" l="1"/>
  <c r="F9254" i="5"/>
  <c r="L9254" i="5"/>
  <c r="M9253" i="5"/>
  <c r="S9255" i="5"/>
  <c r="T9254" i="5"/>
  <c r="V9254" i="5" s="1"/>
  <c r="F9255" i="5" l="1"/>
  <c r="E9256" i="5"/>
  <c r="T9255" i="5"/>
  <c r="V9255" i="5" s="1"/>
  <c r="S9256" i="5"/>
  <c r="M9254" i="5"/>
  <c r="L9255" i="5"/>
  <c r="L9256" i="5" l="1"/>
  <c r="M9255" i="5"/>
  <c r="S9257" i="5"/>
  <c r="T9256" i="5"/>
  <c r="V9256" i="5" s="1"/>
  <c r="E9257" i="5"/>
  <c r="F9256" i="5"/>
  <c r="F9257" i="5" l="1"/>
  <c r="E9258" i="5"/>
  <c r="T9257" i="5"/>
  <c r="V9257" i="5" s="1"/>
  <c r="S9258" i="5"/>
  <c r="M9256" i="5"/>
  <c r="L9257" i="5"/>
  <c r="L9258" i="5" l="1"/>
  <c r="M9257" i="5"/>
  <c r="S9259" i="5"/>
  <c r="T9258" i="5"/>
  <c r="V9258" i="5" s="1"/>
  <c r="E9259" i="5"/>
  <c r="F9258" i="5"/>
  <c r="F9259" i="5" l="1"/>
  <c r="E9260" i="5"/>
  <c r="T9259" i="5"/>
  <c r="V9259" i="5" s="1"/>
  <c r="S9260" i="5"/>
  <c r="M9258" i="5"/>
  <c r="L9259" i="5"/>
  <c r="S9261" i="5" l="1"/>
  <c r="T9260" i="5"/>
  <c r="V9260" i="5" s="1"/>
  <c r="L9260" i="5"/>
  <c r="M9259" i="5"/>
  <c r="E9261" i="5"/>
  <c r="F9260" i="5"/>
  <c r="F9261" i="5" l="1"/>
  <c r="E9262" i="5"/>
  <c r="M9260" i="5"/>
  <c r="L9261" i="5"/>
  <c r="T9261" i="5"/>
  <c r="V9261" i="5" s="1"/>
  <c r="S9262" i="5"/>
  <c r="S9263" i="5" l="1"/>
  <c r="T9262" i="5"/>
  <c r="V9262" i="5" s="1"/>
  <c r="L9262" i="5"/>
  <c r="M9261" i="5"/>
  <c r="E9263" i="5"/>
  <c r="F9262" i="5"/>
  <c r="F9263" i="5" l="1"/>
  <c r="E9264" i="5"/>
  <c r="M9262" i="5"/>
  <c r="L9263" i="5"/>
  <c r="T9263" i="5"/>
  <c r="V9263" i="5" s="1"/>
  <c r="S9264" i="5"/>
  <c r="S9265" i="5" l="1"/>
  <c r="T9264" i="5"/>
  <c r="V9264" i="5" s="1"/>
  <c r="L9264" i="5"/>
  <c r="M9263" i="5"/>
  <c r="E9265" i="5"/>
  <c r="F9264" i="5"/>
  <c r="F9265" i="5" l="1"/>
  <c r="E9266" i="5"/>
  <c r="M9264" i="5"/>
  <c r="L9265" i="5"/>
  <c r="T9265" i="5"/>
  <c r="V9265" i="5" s="1"/>
  <c r="S9266" i="5"/>
  <c r="S9267" i="5" l="1"/>
  <c r="T9266" i="5"/>
  <c r="V9266" i="5" s="1"/>
  <c r="L9266" i="5"/>
  <c r="M9265" i="5"/>
  <c r="E9267" i="5"/>
  <c r="F9266" i="5"/>
  <c r="F9267" i="5" l="1"/>
  <c r="E9268" i="5"/>
  <c r="M9266" i="5"/>
  <c r="L9267" i="5"/>
  <c r="T9267" i="5"/>
  <c r="V9267" i="5" s="1"/>
  <c r="S9268" i="5"/>
  <c r="T9268" i="5" l="1"/>
  <c r="V9268" i="5" s="1"/>
  <c r="S9269" i="5"/>
  <c r="L9268" i="5"/>
  <c r="M9267" i="5"/>
  <c r="E9269" i="5"/>
  <c r="F9268" i="5"/>
  <c r="F9269" i="5" l="1"/>
  <c r="E9270" i="5"/>
  <c r="T9269" i="5"/>
  <c r="V9269" i="5" s="1"/>
  <c r="S9270" i="5"/>
  <c r="M9268" i="5"/>
  <c r="L9269" i="5"/>
  <c r="L9270" i="5" l="1"/>
  <c r="M9269" i="5"/>
  <c r="S9271" i="5"/>
  <c r="T9270" i="5"/>
  <c r="V9270" i="5" s="1"/>
  <c r="F9270" i="5"/>
  <c r="E9271" i="5"/>
  <c r="T9271" i="5" l="1"/>
  <c r="V9271" i="5" s="1"/>
  <c r="S9272" i="5"/>
  <c r="F9271" i="5"/>
  <c r="E9272" i="5"/>
  <c r="M9270" i="5"/>
  <c r="L9271" i="5"/>
  <c r="M9271" i="5" l="1"/>
  <c r="L9272" i="5"/>
  <c r="E9273" i="5"/>
  <c r="F9272" i="5"/>
  <c r="T9272" i="5"/>
  <c r="V9272" i="5" s="1"/>
  <c r="S9273" i="5"/>
  <c r="T9273" i="5" l="1"/>
  <c r="V9273" i="5" s="1"/>
  <c r="S9274" i="5"/>
  <c r="F9273" i="5"/>
  <c r="E9274" i="5"/>
  <c r="M9272" i="5"/>
  <c r="L9273" i="5"/>
  <c r="L9274" i="5" l="1"/>
  <c r="M9273" i="5"/>
  <c r="S9275" i="5"/>
  <c r="T9274" i="5"/>
  <c r="V9274" i="5" s="1"/>
  <c r="F9274" i="5"/>
  <c r="E9275" i="5"/>
  <c r="F9275" i="5" l="1"/>
  <c r="E9276" i="5"/>
  <c r="T9275" i="5"/>
  <c r="V9275" i="5" s="1"/>
  <c r="S9276" i="5"/>
  <c r="M9274" i="5"/>
  <c r="L9275" i="5"/>
  <c r="M9275" i="5" l="1"/>
  <c r="L9276" i="5"/>
  <c r="T9276" i="5"/>
  <c r="V9276" i="5" s="1"/>
  <c r="S9277" i="5"/>
  <c r="E9277" i="5"/>
  <c r="F9276" i="5"/>
  <c r="F9277" i="5" l="1"/>
  <c r="E9278" i="5"/>
  <c r="T9277" i="5"/>
  <c r="V9277" i="5" s="1"/>
  <c r="S9278" i="5"/>
  <c r="M9276" i="5"/>
  <c r="L9277" i="5"/>
  <c r="L9278" i="5" l="1"/>
  <c r="M9277" i="5"/>
  <c r="S9279" i="5"/>
  <c r="T9278" i="5"/>
  <c r="V9278" i="5" s="1"/>
  <c r="F9278" i="5"/>
  <c r="E9279" i="5"/>
  <c r="T9279" i="5" l="1"/>
  <c r="V9279" i="5" s="1"/>
  <c r="S9280" i="5"/>
  <c r="F9279" i="5"/>
  <c r="E9280" i="5"/>
  <c r="M9278" i="5"/>
  <c r="L9279" i="5"/>
  <c r="M9279" i="5" l="1"/>
  <c r="L9280" i="5"/>
  <c r="E9281" i="5"/>
  <c r="F9280" i="5"/>
  <c r="T9280" i="5"/>
  <c r="V9280" i="5" s="1"/>
  <c r="S9281" i="5"/>
  <c r="T9281" i="5" l="1"/>
  <c r="V9281" i="5" s="1"/>
  <c r="S9282" i="5"/>
  <c r="F9281" i="5"/>
  <c r="E9282" i="5"/>
  <c r="M9280" i="5"/>
  <c r="L9281" i="5"/>
  <c r="L9282" i="5" l="1"/>
  <c r="M9281" i="5"/>
  <c r="F9282" i="5"/>
  <c r="E9283" i="5"/>
  <c r="S9283" i="5"/>
  <c r="T9282" i="5"/>
  <c r="V9282" i="5" s="1"/>
  <c r="F9283" i="5" l="1"/>
  <c r="E9284" i="5"/>
  <c r="T9283" i="5"/>
  <c r="V9283" i="5" s="1"/>
  <c r="S9284" i="5"/>
  <c r="M9282" i="5"/>
  <c r="L9283" i="5"/>
  <c r="M9283" i="5" l="1"/>
  <c r="L9284" i="5"/>
  <c r="T9284" i="5"/>
  <c r="V9284" i="5" s="1"/>
  <c r="S9285" i="5"/>
  <c r="E9285" i="5"/>
  <c r="F9284" i="5"/>
  <c r="F9285" i="5" l="1"/>
  <c r="E9286" i="5"/>
  <c r="S9286" i="5"/>
  <c r="T9285" i="5"/>
  <c r="V9285" i="5" s="1"/>
  <c r="L9285" i="5"/>
  <c r="M9284" i="5"/>
  <c r="L9286" i="5" l="1"/>
  <c r="M9285" i="5"/>
  <c r="T9286" i="5"/>
  <c r="V9286" i="5" s="1"/>
  <c r="S9287" i="5"/>
  <c r="F9286" i="5"/>
  <c r="E9287" i="5"/>
  <c r="M9286" i="5" l="1"/>
  <c r="L9287" i="5"/>
  <c r="E9288" i="5"/>
  <c r="F9287" i="5"/>
  <c r="S9288" i="5"/>
  <c r="T9287" i="5"/>
  <c r="V9287" i="5" s="1"/>
  <c r="T9288" i="5" l="1"/>
  <c r="V9288" i="5" s="1"/>
  <c r="S9289" i="5"/>
  <c r="F9288" i="5"/>
  <c r="E9289" i="5"/>
  <c r="M9287" i="5"/>
  <c r="L9288" i="5"/>
  <c r="L9289" i="5" l="1"/>
  <c r="M9288" i="5"/>
  <c r="F9289" i="5"/>
  <c r="E9290" i="5"/>
  <c r="S9290" i="5"/>
  <c r="T9289" i="5"/>
  <c r="V9289" i="5" s="1"/>
  <c r="T9290" i="5" l="1"/>
  <c r="V9290" i="5" s="1"/>
  <c r="S9291" i="5"/>
  <c r="F9290" i="5"/>
  <c r="E9291" i="5"/>
  <c r="L9290" i="5"/>
  <c r="M9289" i="5"/>
  <c r="M9290" i="5" l="1"/>
  <c r="L9291" i="5"/>
  <c r="E9292" i="5"/>
  <c r="F9291" i="5"/>
  <c r="T9291" i="5"/>
  <c r="V9291" i="5" s="1"/>
  <c r="S9292" i="5"/>
  <c r="T9292" i="5" l="1"/>
  <c r="V9292" i="5" s="1"/>
  <c r="S9293" i="5"/>
  <c r="E9293" i="5"/>
  <c r="F9292" i="5"/>
  <c r="M9291" i="5"/>
  <c r="L9292" i="5"/>
  <c r="L9293" i="5" l="1"/>
  <c r="M9292" i="5"/>
  <c r="F9293" i="5"/>
  <c r="E9294" i="5"/>
  <c r="S9294" i="5"/>
  <c r="T9293" i="5"/>
  <c r="V9293" i="5" s="1"/>
  <c r="F9294" i="5" l="1"/>
  <c r="E9295" i="5"/>
  <c r="T9294" i="5"/>
  <c r="V9294" i="5" s="1"/>
  <c r="S9295" i="5"/>
  <c r="L9294" i="5"/>
  <c r="M9293" i="5"/>
  <c r="E9296" i="5" l="1"/>
  <c r="F9295" i="5"/>
  <c r="M9294" i="5"/>
  <c r="L9295" i="5"/>
  <c r="T9295" i="5"/>
  <c r="V9295" i="5" s="1"/>
  <c r="S9296" i="5"/>
  <c r="T9296" i="5" l="1"/>
  <c r="V9296" i="5" s="1"/>
  <c r="S9297" i="5"/>
  <c r="M9295" i="5"/>
  <c r="L9296" i="5"/>
  <c r="E9297" i="5"/>
  <c r="F9296" i="5"/>
  <c r="F9297" i="5" l="1"/>
  <c r="E9298" i="5"/>
  <c r="S9298" i="5"/>
  <c r="T9297" i="5"/>
  <c r="V9297" i="5" s="1"/>
  <c r="L9297" i="5"/>
  <c r="M9296" i="5"/>
  <c r="M9297" i="5" l="1"/>
  <c r="L9298" i="5"/>
  <c r="T9298" i="5"/>
  <c r="V9298" i="5" s="1"/>
  <c r="S9299" i="5"/>
  <c r="F9298" i="5"/>
  <c r="E9299" i="5"/>
  <c r="E9300" i="5" l="1"/>
  <c r="F9299" i="5"/>
  <c r="T9299" i="5"/>
  <c r="V9299" i="5" s="1"/>
  <c r="S9300" i="5"/>
  <c r="M9298" i="5"/>
  <c r="L9299" i="5"/>
  <c r="M9299" i="5" l="1"/>
  <c r="L9300" i="5"/>
  <c r="T9300" i="5"/>
  <c r="V9300" i="5" s="1"/>
  <c r="S9301" i="5"/>
  <c r="E9301" i="5"/>
  <c r="F9300" i="5"/>
  <c r="F9301" i="5" l="1"/>
  <c r="E9302" i="5"/>
  <c r="S9302" i="5"/>
  <c r="T9301" i="5"/>
  <c r="V9301" i="5" s="1"/>
  <c r="L9301" i="5"/>
  <c r="M9300" i="5"/>
  <c r="M9301" i="5" l="1"/>
  <c r="L9302" i="5"/>
  <c r="F9302" i="5"/>
  <c r="E9303" i="5"/>
  <c r="S9303" i="5"/>
  <c r="T9302" i="5"/>
  <c r="V9302" i="5" s="1"/>
  <c r="T9303" i="5" l="1"/>
  <c r="V9303" i="5" s="1"/>
  <c r="S9304" i="5"/>
  <c r="M9302" i="5"/>
  <c r="L9303" i="5"/>
  <c r="E9304" i="5"/>
  <c r="F9303" i="5"/>
  <c r="M9303" i="5" l="1"/>
  <c r="L9304" i="5"/>
  <c r="T9304" i="5"/>
  <c r="V9304" i="5" s="1"/>
  <c r="S9305" i="5"/>
  <c r="E9305" i="5"/>
  <c r="F9304" i="5"/>
  <c r="F9305" i="5" l="1"/>
  <c r="E9306" i="5"/>
  <c r="S9306" i="5"/>
  <c r="T9305" i="5"/>
  <c r="V9305" i="5" s="1"/>
  <c r="L9305" i="5"/>
  <c r="M9304" i="5"/>
  <c r="M9305" i="5" l="1"/>
  <c r="L9306" i="5"/>
  <c r="S9307" i="5"/>
  <c r="T9306" i="5"/>
  <c r="V9306" i="5" s="1"/>
  <c r="F9306" i="5"/>
  <c r="E9307" i="5"/>
  <c r="E9308" i="5" l="1"/>
  <c r="F9307" i="5"/>
  <c r="T9307" i="5"/>
  <c r="V9307" i="5" s="1"/>
  <c r="S9308" i="5"/>
  <c r="M9306" i="5"/>
  <c r="L9307" i="5"/>
  <c r="M9307" i="5" l="1"/>
  <c r="L9308" i="5"/>
  <c r="T9308" i="5"/>
  <c r="V9308" i="5" s="1"/>
  <c r="S9309" i="5"/>
  <c r="F9308" i="5"/>
  <c r="E9309" i="5"/>
  <c r="F9309" i="5" l="1"/>
  <c r="E9310" i="5"/>
  <c r="L9309" i="5"/>
  <c r="M9308" i="5"/>
  <c r="S9310" i="5"/>
  <c r="T9309" i="5"/>
  <c r="V9309" i="5" s="1"/>
  <c r="S9311" i="5" l="1"/>
  <c r="T9310" i="5"/>
  <c r="V9310" i="5" s="1"/>
  <c r="M9309" i="5"/>
  <c r="L9310" i="5"/>
  <c r="F9310" i="5"/>
  <c r="E9311" i="5"/>
  <c r="E9312" i="5" l="1"/>
  <c r="F9311" i="5"/>
  <c r="M9310" i="5"/>
  <c r="L9311" i="5"/>
  <c r="T9311" i="5"/>
  <c r="V9311" i="5" s="1"/>
  <c r="S9312" i="5"/>
  <c r="T9312" i="5" l="1"/>
  <c r="V9312" i="5" s="1"/>
  <c r="S9313" i="5"/>
  <c r="F9312" i="5"/>
  <c r="E9313" i="5"/>
  <c r="M9311" i="5"/>
  <c r="L9312" i="5"/>
  <c r="F9313" i="5" l="1"/>
  <c r="E9314" i="5"/>
  <c r="S9314" i="5"/>
  <c r="T9313" i="5"/>
  <c r="V9313" i="5" s="1"/>
  <c r="L9313" i="5"/>
  <c r="M9312" i="5"/>
  <c r="M9313" i="5" l="1"/>
  <c r="L9314" i="5"/>
  <c r="T9314" i="5"/>
  <c r="V9314" i="5" s="1"/>
  <c r="S9315" i="5"/>
  <c r="F9314" i="5"/>
  <c r="E9315" i="5"/>
  <c r="E9316" i="5" l="1"/>
  <c r="F9315" i="5"/>
  <c r="T9315" i="5"/>
  <c r="V9315" i="5" s="1"/>
  <c r="S9316" i="5"/>
  <c r="M9314" i="5"/>
  <c r="L9315" i="5"/>
  <c r="M9315" i="5" l="1"/>
  <c r="L9316" i="5"/>
  <c r="T9316" i="5"/>
  <c r="V9316" i="5" s="1"/>
  <c r="S9317" i="5"/>
  <c r="F9316" i="5"/>
  <c r="E9317" i="5"/>
  <c r="F9317" i="5" l="1"/>
  <c r="E9318" i="5"/>
  <c r="S9318" i="5"/>
  <c r="T9317" i="5"/>
  <c r="V9317" i="5" s="1"/>
  <c r="L9317" i="5"/>
  <c r="M9316" i="5"/>
  <c r="M9317" i="5" l="1"/>
  <c r="L9318" i="5"/>
  <c r="F9318" i="5"/>
  <c r="E9319" i="5"/>
  <c r="T9318" i="5"/>
  <c r="V9318" i="5" s="1"/>
  <c r="S9319" i="5"/>
  <c r="T9319" i="5" l="1"/>
  <c r="V9319" i="5" s="1"/>
  <c r="S9320" i="5"/>
  <c r="E9320" i="5"/>
  <c r="F9319" i="5"/>
  <c r="M9318" i="5"/>
  <c r="L9319" i="5"/>
  <c r="M9319" i="5" l="1"/>
  <c r="L9320" i="5"/>
  <c r="T9320" i="5"/>
  <c r="V9320" i="5" s="1"/>
  <c r="S9321" i="5"/>
  <c r="F9320" i="5"/>
  <c r="E9321" i="5"/>
  <c r="S9322" i="5" l="1"/>
  <c r="T9321" i="5"/>
  <c r="V9321" i="5" s="1"/>
  <c r="F9321" i="5"/>
  <c r="E9322" i="5"/>
  <c r="L9321" i="5"/>
  <c r="M9320" i="5"/>
  <c r="F9322" i="5" l="1"/>
  <c r="E9323" i="5"/>
  <c r="M9321" i="5"/>
  <c r="L9322" i="5"/>
  <c r="T9322" i="5"/>
  <c r="V9322" i="5" s="1"/>
  <c r="S9323" i="5"/>
  <c r="T9323" i="5" l="1"/>
  <c r="V9323" i="5" s="1"/>
  <c r="S9324" i="5"/>
  <c r="M9322" i="5"/>
  <c r="L9323" i="5"/>
  <c r="E9324" i="5"/>
  <c r="F9323" i="5"/>
  <c r="T9324" i="5" l="1"/>
  <c r="V9324" i="5" s="1"/>
  <c r="S9325" i="5"/>
  <c r="F9324" i="5"/>
  <c r="E9325" i="5"/>
  <c r="M9323" i="5"/>
  <c r="L9324" i="5"/>
  <c r="L9325" i="5" l="1"/>
  <c r="M9324" i="5"/>
  <c r="F9325" i="5"/>
  <c r="E9326" i="5"/>
  <c r="S9326" i="5"/>
  <c r="T9325" i="5"/>
  <c r="V9325" i="5" s="1"/>
  <c r="T9326" i="5" l="1"/>
  <c r="V9326" i="5" s="1"/>
  <c r="S9327" i="5"/>
  <c r="F9326" i="5"/>
  <c r="E9327" i="5"/>
  <c r="M9325" i="5"/>
  <c r="L9326" i="5"/>
  <c r="M9326" i="5" l="1"/>
  <c r="L9327" i="5"/>
  <c r="T9327" i="5"/>
  <c r="V9327" i="5" s="1"/>
  <c r="S9328" i="5"/>
  <c r="E9328" i="5"/>
  <c r="F9327" i="5"/>
  <c r="T9328" i="5" l="1"/>
  <c r="V9328" i="5" s="1"/>
  <c r="S9329" i="5"/>
  <c r="F9328" i="5"/>
  <c r="E9329" i="5"/>
  <c r="M9327" i="5"/>
  <c r="L9328" i="5"/>
  <c r="L9329" i="5" l="1"/>
  <c r="M9328" i="5"/>
  <c r="F9329" i="5"/>
  <c r="E9330" i="5"/>
  <c r="S9330" i="5"/>
  <c r="T9329" i="5"/>
  <c r="V9329" i="5" s="1"/>
  <c r="M9329" i="5" l="1"/>
  <c r="L9330" i="5"/>
  <c r="T9330" i="5"/>
  <c r="V9330" i="5" s="1"/>
  <c r="S9331" i="5"/>
  <c r="F9330" i="5"/>
  <c r="E9331" i="5"/>
  <c r="E9332" i="5" l="1"/>
  <c r="F9331" i="5"/>
  <c r="T9331" i="5"/>
  <c r="V9331" i="5" s="1"/>
  <c r="S9332" i="5"/>
  <c r="M9330" i="5"/>
  <c r="L9331" i="5"/>
  <c r="M9331" i="5" l="1"/>
  <c r="L9332" i="5"/>
  <c r="T9332" i="5"/>
  <c r="V9332" i="5" s="1"/>
  <c r="S9333" i="5"/>
  <c r="F9332" i="5"/>
  <c r="E9333" i="5"/>
  <c r="F9333" i="5" l="1"/>
  <c r="E9334" i="5"/>
  <c r="S9334" i="5"/>
  <c r="T9333" i="5"/>
  <c r="V9333" i="5" s="1"/>
  <c r="L9333" i="5"/>
  <c r="M9332" i="5"/>
  <c r="T9334" i="5" l="1"/>
  <c r="V9334" i="5" s="1"/>
  <c r="S9335" i="5"/>
  <c r="F9334" i="5"/>
  <c r="E9335" i="5"/>
  <c r="M9333" i="5"/>
  <c r="L9334" i="5"/>
  <c r="E9336" i="5" l="1"/>
  <c r="F9335" i="5"/>
  <c r="T9335" i="5"/>
  <c r="V9335" i="5" s="1"/>
  <c r="S9336" i="5"/>
  <c r="M9334" i="5"/>
  <c r="L9335" i="5"/>
  <c r="M9335" i="5" l="1"/>
  <c r="L9336" i="5"/>
  <c r="T9336" i="5"/>
  <c r="V9336" i="5" s="1"/>
  <c r="S9337" i="5"/>
  <c r="F9336" i="5"/>
  <c r="E9337" i="5"/>
  <c r="S9338" i="5" l="1"/>
  <c r="T9337" i="5"/>
  <c r="V9337" i="5" s="1"/>
  <c r="F9337" i="5"/>
  <c r="E9338" i="5"/>
  <c r="L9337" i="5"/>
  <c r="M9336" i="5"/>
  <c r="M9337" i="5" l="1"/>
  <c r="L9338" i="5"/>
  <c r="T9338" i="5"/>
  <c r="V9338" i="5" s="1"/>
  <c r="S9339" i="5"/>
  <c r="F9338" i="5"/>
  <c r="E9339" i="5"/>
  <c r="E9340" i="5" l="1"/>
  <c r="F9339" i="5"/>
  <c r="T9339" i="5"/>
  <c r="V9339" i="5" s="1"/>
  <c r="S9340" i="5"/>
  <c r="M9338" i="5"/>
  <c r="L9339" i="5"/>
  <c r="M9339" i="5" l="1"/>
  <c r="L9340" i="5"/>
  <c r="F9340" i="5"/>
  <c r="E9341" i="5"/>
  <c r="T9340" i="5"/>
  <c r="V9340" i="5" s="1"/>
  <c r="S9341" i="5"/>
  <c r="S9342" i="5" l="1"/>
  <c r="T9341" i="5"/>
  <c r="V9341" i="5" s="1"/>
  <c r="F9341" i="5"/>
  <c r="E9342" i="5"/>
  <c r="L9341" i="5"/>
  <c r="M9340" i="5"/>
  <c r="M9341" i="5" l="1"/>
  <c r="L9342" i="5"/>
  <c r="F9342" i="5"/>
  <c r="E9343" i="5"/>
  <c r="T9342" i="5"/>
  <c r="V9342" i="5" s="1"/>
  <c r="S9343" i="5"/>
  <c r="T9343" i="5" l="1"/>
  <c r="V9343" i="5" s="1"/>
  <c r="S9344" i="5"/>
  <c r="E9344" i="5"/>
  <c r="F9343" i="5"/>
  <c r="M9342" i="5"/>
  <c r="L9343" i="5"/>
  <c r="M9343" i="5" l="1"/>
  <c r="L9344" i="5"/>
  <c r="F9344" i="5"/>
  <c r="E9345" i="5"/>
  <c r="T9344" i="5"/>
  <c r="V9344" i="5" s="1"/>
  <c r="S9345" i="5"/>
  <c r="S9346" i="5" l="1"/>
  <c r="T9345" i="5"/>
  <c r="V9345" i="5" s="1"/>
  <c r="F9345" i="5"/>
  <c r="E9346" i="5"/>
  <c r="L9345" i="5"/>
  <c r="M9344" i="5"/>
  <c r="M9345" i="5" l="1"/>
  <c r="L9346" i="5"/>
  <c r="F9346" i="5"/>
  <c r="E9347" i="5"/>
  <c r="T9346" i="5"/>
  <c r="V9346" i="5" s="1"/>
  <c r="S9347" i="5"/>
  <c r="E9348" i="5" l="1"/>
  <c r="F9347" i="5"/>
  <c r="M9346" i="5"/>
  <c r="L9347" i="5"/>
  <c r="T9347" i="5"/>
  <c r="V9347" i="5" s="1"/>
  <c r="S9348" i="5"/>
  <c r="T9348" i="5" l="1"/>
  <c r="V9348" i="5" s="1"/>
  <c r="S9349" i="5"/>
  <c r="M9347" i="5"/>
  <c r="L9348" i="5"/>
  <c r="F9348" i="5"/>
  <c r="E9349" i="5"/>
  <c r="S9350" i="5" l="1"/>
  <c r="T9349" i="5"/>
  <c r="V9349" i="5" s="1"/>
  <c r="F9349" i="5"/>
  <c r="E9350" i="5"/>
  <c r="L9349" i="5"/>
  <c r="M9348" i="5"/>
  <c r="M9349" i="5" l="1"/>
  <c r="L9350" i="5"/>
  <c r="T9350" i="5"/>
  <c r="V9350" i="5" s="1"/>
  <c r="S9351" i="5"/>
  <c r="F9350" i="5"/>
  <c r="E9351" i="5"/>
  <c r="E9352" i="5" l="1"/>
  <c r="F9351" i="5"/>
  <c r="T9351" i="5"/>
  <c r="V9351" i="5" s="1"/>
  <c r="S9352" i="5"/>
  <c r="M9350" i="5"/>
  <c r="L9351" i="5"/>
  <c r="M9351" i="5" l="1"/>
  <c r="L9352" i="5"/>
  <c r="T9352" i="5"/>
  <c r="V9352" i="5" s="1"/>
  <c r="S9353" i="5"/>
  <c r="F9352" i="5"/>
  <c r="E9353" i="5"/>
  <c r="F9353" i="5" l="1"/>
  <c r="E9354" i="5"/>
  <c r="L9353" i="5"/>
  <c r="M9352" i="5"/>
  <c r="S9354" i="5"/>
  <c r="T9353" i="5"/>
  <c r="V9353" i="5" s="1"/>
  <c r="T9354" i="5" l="1"/>
  <c r="V9354" i="5" s="1"/>
  <c r="S9355" i="5"/>
  <c r="M9353" i="5"/>
  <c r="L9354" i="5"/>
  <c r="F9354" i="5"/>
  <c r="E9355" i="5"/>
  <c r="E9356" i="5" l="1"/>
  <c r="F9355" i="5"/>
  <c r="M9354" i="5"/>
  <c r="L9355" i="5"/>
  <c r="T9355" i="5"/>
  <c r="V9355" i="5" s="1"/>
  <c r="S9356" i="5"/>
  <c r="T9356" i="5" l="1"/>
  <c r="V9356" i="5" s="1"/>
  <c r="S9357" i="5"/>
  <c r="F9356" i="5"/>
  <c r="E9357" i="5"/>
  <c r="M9355" i="5"/>
  <c r="L9356" i="5"/>
  <c r="L9357" i="5" l="1"/>
  <c r="M9356" i="5"/>
  <c r="F9357" i="5"/>
  <c r="E9358" i="5"/>
  <c r="S9358" i="5"/>
  <c r="T9357" i="5"/>
  <c r="V9357" i="5" s="1"/>
  <c r="T9358" i="5" l="1"/>
  <c r="V9358" i="5" s="1"/>
  <c r="S9359" i="5"/>
  <c r="F9358" i="5"/>
  <c r="E9359" i="5"/>
  <c r="M9357" i="5"/>
  <c r="L9358" i="5"/>
  <c r="E9360" i="5" l="1"/>
  <c r="F9359" i="5"/>
  <c r="T9359" i="5"/>
  <c r="V9359" i="5" s="1"/>
  <c r="S9360" i="5"/>
  <c r="M9358" i="5"/>
  <c r="L9359" i="5"/>
  <c r="M9359" i="5" l="1"/>
  <c r="L9360" i="5"/>
  <c r="T9360" i="5"/>
  <c r="V9360" i="5" s="1"/>
  <c r="S9361" i="5"/>
  <c r="F9360" i="5"/>
  <c r="E9361" i="5"/>
  <c r="L9361" i="5" l="1"/>
  <c r="M9360" i="5"/>
  <c r="F9361" i="5"/>
  <c r="E9362" i="5"/>
  <c r="S9362" i="5"/>
  <c r="T9361" i="5"/>
  <c r="V9361" i="5" s="1"/>
  <c r="T9362" i="5" l="1"/>
  <c r="V9362" i="5" s="1"/>
  <c r="S9363" i="5"/>
  <c r="F9362" i="5"/>
  <c r="E9363" i="5"/>
  <c r="M9361" i="5"/>
  <c r="L9362" i="5"/>
  <c r="M9362" i="5" l="1"/>
  <c r="L9363" i="5"/>
  <c r="E9364" i="5"/>
  <c r="F9363" i="5"/>
  <c r="T9363" i="5"/>
  <c r="V9363" i="5" s="1"/>
  <c r="S9364" i="5"/>
  <c r="T9364" i="5" l="1"/>
  <c r="V9364" i="5" s="1"/>
  <c r="S9365" i="5"/>
  <c r="F9364" i="5"/>
  <c r="E9365" i="5"/>
  <c r="M9363" i="5"/>
  <c r="L9364" i="5"/>
  <c r="S9366" i="5" l="1"/>
  <c r="T9365" i="5"/>
  <c r="V9365" i="5" s="1"/>
  <c r="L9365" i="5"/>
  <c r="M9364" i="5"/>
  <c r="F9365" i="5"/>
  <c r="E9366" i="5"/>
  <c r="F9366" i="5" l="1"/>
  <c r="E9367" i="5"/>
  <c r="M9365" i="5"/>
  <c r="L9366" i="5"/>
  <c r="T9366" i="5"/>
  <c r="V9366" i="5" s="1"/>
  <c r="S9367" i="5"/>
  <c r="M9366" i="5" l="1"/>
  <c r="L9367" i="5"/>
  <c r="E9368" i="5"/>
  <c r="F9367" i="5"/>
  <c r="T9367" i="5"/>
  <c r="V9367" i="5" s="1"/>
  <c r="S9368" i="5"/>
  <c r="T9368" i="5" l="1"/>
  <c r="V9368" i="5" s="1"/>
  <c r="S9369" i="5"/>
  <c r="F9368" i="5"/>
  <c r="E9369" i="5"/>
  <c r="M9367" i="5"/>
  <c r="L9368" i="5"/>
  <c r="L9369" i="5" l="1"/>
  <c r="M9368" i="5"/>
  <c r="S9370" i="5"/>
  <c r="T9369" i="5"/>
  <c r="V9369" i="5" s="1"/>
  <c r="F9369" i="5"/>
  <c r="E9370" i="5"/>
  <c r="F9370" i="5" l="1"/>
  <c r="E9371" i="5"/>
  <c r="T9370" i="5"/>
  <c r="V9370" i="5" s="1"/>
  <c r="S9371" i="5"/>
  <c r="M9369" i="5"/>
  <c r="L9370" i="5"/>
  <c r="M9370" i="5" l="1"/>
  <c r="L9371" i="5"/>
  <c r="T9371" i="5"/>
  <c r="V9371" i="5" s="1"/>
  <c r="S9372" i="5"/>
  <c r="E9372" i="5"/>
  <c r="F9371" i="5"/>
  <c r="T9372" i="5" l="1"/>
  <c r="V9372" i="5" s="1"/>
  <c r="S9373" i="5"/>
  <c r="F9372" i="5"/>
  <c r="E9373" i="5"/>
  <c r="M9371" i="5"/>
  <c r="L9372" i="5"/>
  <c r="L9373" i="5" l="1"/>
  <c r="M9372" i="5"/>
  <c r="F9373" i="5"/>
  <c r="E9374" i="5"/>
  <c r="S9374" i="5"/>
  <c r="T9373" i="5"/>
  <c r="V9373" i="5" s="1"/>
  <c r="T9374" i="5" l="1"/>
  <c r="V9374" i="5" s="1"/>
  <c r="S9375" i="5"/>
  <c r="F9374" i="5"/>
  <c r="E9375" i="5"/>
  <c r="M9373" i="5"/>
  <c r="L9374" i="5"/>
  <c r="M9374" i="5" l="1"/>
  <c r="L9375" i="5"/>
  <c r="E9376" i="5"/>
  <c r="F9375" i="5"/>
  <c r="T9375" i="5"/>
  <c r="V9375" i="5" s="1"/>
  <c r="S9376" i="5"/>
  <c r="T9376" i="5" l="1"/>
  <c r="V9376" i="5" s="1"/>
  <c r="S9377" i="5"/>
  <c r="M9375" i="5"/>
  <c r="L9376" i="5"/>
  <c r="F9376" i="5"/>
  <c r="E9377" i="5"/>
  <c r="F9377" i="5" l="1"/>
  <c r="E9378" i="5"/>
  <c r="S9378" i="5"/>
  <c r="T9377" i="5"/>
  <c r="V9377" i="5" s="1"/>
  <c r="L9377" i="5"/>
  <c r="M9376" i="5"/>
  <c r="M9377" i="5" l="1"/>
  <c r="L9378" i="5"/>
  <c r="T9378" i="5"/>
  <c r="V9378" i="5" s="1"/>
  <c r="S9379" i="5"/>
  <c r="F9378" i="5"/>
  <c r="E9379" i="5"/>
  <c r="T9379" i="5" l="1"/>
  <c r="V9379" i="5" s="1"/>
  <c r="S9380" i="5"/>
  <c r="E9380" i="5"/>
  <c r="F9379" i="5"/>
  <c r="M9378" i="5"/>
  <c r="L9379" i="5"/>
  <c r="M9379" i="5" l="1"/>
  <c r="L9380" i="5"/>
  <c r="F9380" i="5"/>
  <c r="E9381" i="5"/>
  <c r="T9380" i="5"/>
  <c r="V9380" i="5" s="1"/>
  <c r="S9381" i="5"/>
  <c r="S9382" i="5" l="1"/>
  <c r="T9381" i="5"/>
  <c r="V9381" i="5" s="1"/>
  <c r="F9381" i="5"/>
  <c r="E9382" i="5"/>
  <c r="L9381" i="5"/>
  <c r="M9380" i="5"/>
  <c r="M9381" i="5" l="1"/>
  <c r="L9382" i="5"/>
  <c r="F9382" i="5"/>
  <c r="E9383" i="5"/>
  <c r="T9382" i="5"/>
  <c r="V9382" i="5" s="1"/>
  <c r="S9383" i="5"/>
  <c r="T9383" i="5" l="1"/>
  <c r="V9383" i="5" s="1"/>
  <c r="S9384" i="5"/>
  <c r="E9384" i="5"/>
  <c r="F9383" i="5"/>
  <c r="M9382" i="5"/>
  <c r="L9383" i="5"/>
  <c r="M9383" i="5" l="1"/>
  <c r="L9384" i="5"/>
  <c r="T9384" i="5"/>
  <c r="V9384" i="5" s="1"/>
  <c r="S9385" i="5"/>
  <c r="F9384" i="5"/>
  <c r="E9385" i="5"/>
  <c r="F9385" i="5" l="1"/>
  <c r="E9386" i="5"/>
  <c r="S9386" i="5"/>
  <c r="T9385" i="5"/>
  <c r="V9385" i="5" s="1"/>
  <c r="L9385" i="5"/>
  <c r="M9384" i="5"/>
  <c r="T9386" i="5" l="1"/>
  <c r="V9386" i="5" s="1"/>
  <c r="S9387" i="5"/>
  <c r="M9385" i="5"/>
  <c r="L9386" i="5"/>
  <c r="F9386" i="5"/>
  <c r="E9387" i="5"/>
  <c r="M9386" i="5" l="1"/>
  <c r="L9387" i="5"/>
  <c r="E9388" i="5"/>
  <c r="F9387" i="5"/>
  <c r="T9387" i="5"/>
  <c r="V9387" i="5" s="1"/>
  <c r="S9388" i="5"/>
  <c r="F9388" i="5" l="1"/>
  <c r="E9389" i="5"/>
  <c r="T9388" i="5"/>
  <c r="V9388" i="5" s="1"/>
  <c r="S9389" i="5"/>
  <c r="M9387" i="5"/>
  <c r="L9388" i="5"/>
  <c r="L9389" i="5" l="1"/>
  <c r="M9388" i="5"/>
  <c r="S9390" i="5"/>
  <c r="T9389" i="5"/>
  <c r="V9389" i="5" s="1"/>
  <c r="F9389" i="5"/>
  <c r="E9390" i="5"/>
  <c r="F9390" i="5" l="1"/>
  <c r="E9391" i="5"/>
  <c r="T9390" i="5"/>
  <c r="V9390" i="5" s="1"/>
  <c r="S9391" i="5"/>
  <c r="M9389" i="5"/>
  <c r="L9390" i="5"/>
  <c r="T9391" i="5" l="1"/>
  <c r="V9391" i="5" s="1"/>
  <c r="S9392" i="5"/>
  <c r="M9390" i="5"/>
  <c r="L9391" i="5"/>
  <c r="E9392" i="5"/>
  <c r="F9391" i="5"/>
  <c r="E9393" i="5" l="1"/>
  <c r="F9392" i="5"/>
  <c r="L9392" i="5"/>
  <c r="M9391" i="5"/>
  <c r="S9393" i="5"/>
  <c r="T9392" i="5"/>
  <c r="V9392" i="5" s="1"/>
  <c r="F9393" i="5" l="1"/>
  <c r="E9394" i="5"/>
  <c r="T9393" i="5"/>
  <c r="V9393" i="5" s="1"/>
  <c r="S9394" i="5"/>
  <c r="M9392" i="5"/>
  <c r="L9393" i="5"/>
  <c r="L9394" i="5" l="1"/>
  <c r="M9393" i="5"/>
  <c r="S9395" i="5"/>
  <c r="T9394" i="5"/>
  <c r="V9394" i="5" s="1"/>
  <c r="E9395" i="5"/>
  <c r="F9394" i="5"/>
  <c r="T9395" i="5" l="1"/>
  <c r="V9395" i="5" s="1"/>
  <c r="S9396" i="5"/>
  <c r="F9395" i="5"/>
  <c r="E9396" i="5"/>
  <c r="M9394" i="5"/>
  <c r="L9395" i="5"/>
  <c r="L9396" i="5" l="1"/>
  <c r="M9395" i="5"/>
  <c r="S9397" i="5"/>
  <c r="T9396" i="5"/>
  <c r="V9396" i="5" s="1"/>
  <c r="E9397" i="5"/>
  <c r="F9396" i="5"/>
  <c r="F9397" i="5" l="1"/>
  <c r="E9398" i="5"/>
  <c r="M9396" i="5"/>
  <c r="L9397" i="5"/>
  <c r="T9397" i="5"/>
  <c r="V9397" i="5" s="1"/>
  <c r="S9398" i="5"/>
  <c r="S9399" i="5" l="1"/>
  <c r="T9398" i="5"/>
  <c r="V9398" i="5" s="1"/>
  <c r="L9398" i="5"/>
  <c r="M9397" i="5"/>
  <c r="E9399" i="5"/>
  <c r="F9398" i="5"/>
  <c r="F9399" i="5" l="1"/>
  <c r="E9400" i="5"/>
  <c r="M9398" i="5"/>
  <c r="L9399" i="5"/>
  <c r="T9399" i="5"/>
  <c r="V9399" i="5" s="1"/>
  <c r="S9400" i="5"/>
  <c r="S9401" i="5" l="1"/>
  <c r="T9400" i="5"/>
  <c r="V9400" i="5" s="1"/>
  <c r="L9400" i="5"/>
  <c r="M9399" i="5"/>
  <c r="E9401" i="5"/>
  <c r="F9400" i="5"/>
  <c r="F9401" i="5" l="1"/>
  <c r="E9402" i="5"/>
  <c r="M9400" i="5"/>
  <c r="L9401" i="5"/>
  <c r="T9401" i="5"/>
  <c r="V9401" i="5" s="1"/>
  <c r="S9402" i="5"/>
  <c r="L9402" i="5" l="1"/>
  <c r="M9401" i="5"/>
  <c r="E9403" i="5"/>
  <c r="F9402" i="5"/>
  <c r="S9403" i="5"/>
  <c r="T9402" i="5"/>
  <c r="V9402" i="5" s="1"/>
  <c r="T9403" i="5" l="1"/>
  <c r="V9403" i="5" s="1"/>
  <c r="S9404" i="5"/>
  <c r="F9403" i="5"/>
  <c r="E9404" i="5"/>
  <c r="M9402" i="5"/>
  <c r="L9403" i="5"/>
  <c r="E9405" i="5" l="1"/>
  <c r="F9404" i="5"/>
  <c r="S9405" i="5"/>
  <c r="T9404" i="5"/>
  <c r="V9404" i="5" s="1"/>
  <c r="L9404" i="5"/>
  <c r="M9403" i="5"/>
  <c r="F9405" i="5" l="1"/>
  <c r="E9406" i="5"/>
  <c r="M9404" i="5"/>
  <c r="L9405" i="5"/>
  <c r="T9405" i="5"/>
  <c r="V9405" i="5" s="1"/>
  <c r="S9406" i="5"/>
  <c r="S9407" i="5" l="1"/>
  <c r="T9406" i="5"/>
  <c r="V9406" i="5" s="1"/>
  <c r="L9406" i="5"/>
  <c r="M9405" i="5"/>
  <c r="E9407" i="5"/>
  <c r="F9406" i="5"/>
  <c r="F9407" i="5" l="1"/>
  <c r="E9408" i="5"/>
  <c r="M9406" i="5"/>
  <c r="L9407" i="5"/>
  <c r="T9407" i="5"/>
  <c r="V9407" i="5" s="1"/>
  <c r="S9408" i="5"/>
  <c r="L9408" i="5" l="1"/>
  <c r="M9407" i="5"/>
  <c r="S9409" i="5"/>
  <c r="T9408" i="5"/>
  <c r="V9408" i="5" s="1"/>
  <c r="E9409" i="5"/>
  <c r="F9408" i="5"/>
  <c r="F9409" i="5" l="1"/>
  <c r="E9410" i="5"/>
  <c r="T9409" i="5"/>
  <c r="V9409" i="5" s="1"/>
  <c r="S9410" i="5"/>
  <c r="M9408" i="5"/>
  <c r="L9409" i="5"/>
  <c r="L9410" i="5" l="1"/>
  <c r="M9409" i="5"/>
  <c r="S9411" i="5"/>
  <c r="T9410" i="5"/>
  <c r="V9410" i="5" s="1"/>
  <c r="E9411" i="5"/>
  <c r="F9410" i="5"/>
  <c r="T9411" i="5" l="1"/>
  <c r="V9411" i="5" s="1"/>
  <c r="S9412" i="5"/>
  <c r="F9411" i="5"/>
  <c r="E9412" i="5"/>
  <c r="M9410" i="5"/>
  <c r="L9411" i="5"/>
  <c r="E9413" i="5" l="1"/>
  <c r="F9412" i="5"/>
  <c r="L9412" i="5"/>
  <c r="M9411" i="5"/>
  <c r="S9413" i="5"/>
  <c r="T9412" i="5"/>
  <c r="V9412" i="5" s="1"/>
  <c r="T9413" i="5" l="1"/>
  <c r="V9413" i="5" s="1"/>
  <c r="S9414" i="5"/>
  <c r="F9413" i="5"/>
  <c r="E9414" i="5"/>
  <c r="M9412" i="5"/>
  <c r="L9413" i="5"/>
  <c r="L9414" i="5" l="1"/>
  <c r="M9413" i="5"/>
  <c r="E9415" i="5"/>
  <c r="F9414" i="5"/>
  <c r="S9415" i="5"/>
  <c r="T9414" i="5"/>
  <c r="V9414" i="5" s="1"/>
  <c r="T9415" i="5" l="1"/>
  <c r="V9415" i="5" s="1"/>
  <c r="S9416" i="5"/>
  <c r="F9415" i="5"/>
  <c r="E9416" i="5"/>
  <c r="M9414" i="5"/>
  <c r="L9415" i="5"/>
  <c r="E9417" i="5" l="1"/>
  <c r="F9416" i="5"/>
  <c r="S9417" i="5"/>
  <c r="T9416" i="5"/>
  <c r="V9416" i="5" s="1"/>
  <c r="L9416" i="5"/>
  <c r="M9415" i="5"/>
  <c r="M9416" i="5" l="1"/>
  <c r="L9417" i="5"/>
  <c r="T9417" i="5"/>
  <c r="V9417" i="5" s="1"/>
  <c r="S9418" i="5"/>
  <c r="F9417" i="5"/>
  <c r="E9418" i="5"/>
  <c r="E9419" i="5" l="1"/>
  <c r="F9418" i="5"/>
  <c r="S9419" i="5"/>
  <c r="T9418" i="5"/>
  <c r="V9418" i="5" s="1"/>
  <c r="L9418" i="5"/>
  <c r="M9417" i="5"/>
  <c r="M9418" i="5" l="1"/>
  <c r="L9419" i="5"/>
  <c r="T9419" i="5"/>
  <c r="V9419" i="5" s="1"/>
  <c r="S9420" i="5"/>
  <c r="F9419" i="5"/>
  <c r="E9420" i="5"/>
  <c r="E9421" i="5" l="1"/>
  <c r="F9420" i="5"/>
  <c r="S9421" i="5"/>
  <c r="T9420" i="5"/>
  <c r="V9420" i="5" s="1"/>
  <c r="L9420" i="5"/>
  <c r="M9419" i="5"/>
  <c r="T9421" i="5" l="1"/>
  <c r="V9421" i="5" s="1"/>
  <c r="S9422" i="5"/>
  <c r="F9421" i="5"/>
  <c r="E9422" i="5"/>
  <c r="M9420" i="5"/>
  <c r="L9421" i="5"/>
  <c r="L9422" i="5" l="1"/>
  <c r="M9421" i="5"/>
  <c r="E9423" i="5"/>
  <c r="F9422" i="5"/>
  <c r="S9423" i="5"/>
  <c r="T9422" i="5"/>
  <c r="V9422" i="5" s="1"/>
  <c r="T9423" i="5" l="1"/>
  <c r="V9423" i="5" s="1"/>
  <c r="S9424" i="5"/>
  <c r="F9423" i="5"/>
  <c r="E9424" i="5"/>
  <c r="M9422" i="5"/>
  <c r="L9423" i="5"/>
  <c r="L9424" i="5" l="1"/>
  <c r="M9423" i="5"/>
  <c r="S9425" i="5"/>
  <c r="T9424" i="5"/>
  <c r="V9424" i="5" s="1"/>
  <c r="E9425" i="5"/>
  <c r="F9424" i="5"/>
  <c r="T9425" i="5" l="1"/>
  <c r="V9425" i="5" s="1"/>
  <c r="S9426" i="5"/>
  <c r="M9424" i="5"/>
  <c r="L9425" i="5"/>
  <c r="F9425" i="5"/>
  <c r="E9426" i="5"/>
  <c r="E9427" i="5" l="1"/>
  <c r="F9426" i="5"/>
  <c r="L9426" i="5"/>
  <c r="M9425" i="5"/>
  <c r="S9427" i="5"/>
  <c r="T9426" i="5"/>
  <c r="V9426" i="5" s="1"/>
  <c r="F9427" i="5" l="1"/>
  <c r="E9428" i="5"/>
  <c r="T9427" i="5"/>
  <c r="V9427" i="5" s="1"/>
  <c r="S9428" i="5"/>
  <c r="M9426" i="5"/>
  <c r="L9427" i="5"/>
  <c r="L9428" i="5" l="1"/>
  <c r="M9427" i="5"/>
  <c r="S9429" i="5"/>
  <c r="T9428" i="5"/>
  <c r="V9428" i="5" s="1"/>
  <c r="E9429" i="5"/>
  <c r="F9428" i="5"/>
  <c r="F9429" i="5" l="1"/>
  <c r="E9430" i="5"/>
  <c r="M9428" i="5"/>
  <c r="L9429" i="5"/>
  <c r="T9429" i="5"/>
  <c r="V9429" i="5" s="1"/>
  <c r="S9430" i="5"/>
  <c r="S9431" i="5" l="1"/>
  <c r="T9430" i="5"/>
  <c r="V9430" i="5" s="1"/>
  <c r="L9430" i="5"/>
  <c r="M9429" i="5"/>
  <c r="E9431" i="5"/>
  <c r="F9430" i="5"/>
  <c r="M9430" i="5" l="1"/>
  <c r="L9431" i="5"/>
  <c r="F9431" i="5"/>
  <c r="E9432" i="5"/>
  <c r="T9431" i="5"/>
  <c r="V9431" i="5" s="1"/>
  <c r="S9432" i="5"/>
  <c r="S9433" i="5" l="1"/>
  <c r="T9432" i="5"/>
  <c r="V9432" i="5" s="1"/>
  <c r="E9433" i="5"/>
  <c r="F9432" i="5"/>
  <c r="L9432" i="5"/>
  <c r="M9431" i="5"/>
  <c r="M9432" i="5" l="1"/>
  <c r="L9433" i="5"/>
  <c r="F9433" i="5"/>
  <c r="E9434" i="5"/>
  <c r="T9433" i="5"/>
  <c r="V9433" i="5" s="1"/>
  <c r="S9434" i="5"/>
  <c r="S9435" i="5" l="1"/>
  <c r="T9434" i="5"/>
  <c r="V9434" i="5" s="1"/>
  <c r="E9435" i="5"/>
  <c r="F9434" i="5"/>
  <c r="L9434" i="5"/>
  <c r="M9433" i="5"/>
  <c r="M9434" i="5" l="1"/>
  <c r="L9435" i="5"/>
  <c r="F9435" i="5"/>
  <c r="E9436" i="5"/>
  <c r="T9435" i="5"/>
  <c r="V9435" i="5" s="1"/>
  <c r="S9436" i="5"/>
  <c r="S9437" i="5" l="1"/>
  <c r="T9436" i="5"/>
  <c r="V9436" i="5" s="1"/>
  <c r="E9437" i="5"/>
  <c r="F9436" i="5"/>
  <c r="L9436" i="5"/>
  <c r="M9435" i="5"/>
  <c r="M9436" i="5" l="1"/>
  <c r="L9437" i="5"/>
  <c r="F9437" i="5"/>
  <c r="E9438" i="5"/>
  <c r="T9437" i="5"/>
  <c r="V9437" i="5" s="1"/>
  <c r="S9438" i="5"/>
  <c r="E9439" i="5" l="1"/>
  <c r="F9438" i="5"/>
  <c r="L9438" i="5"/>
  <c r="M9437" i="5"/>
  <c r="S9439" i="5"/>
  <c r="T9438" i="5"/>
  <c r="V9438" i="5" s="1"/>
  <c r="T9439" i="5" l="1"/>
  <c r="V9439" i="5" s="1"/>
  <c r="S9440" i="5"/>
  <c r="M9438" i="5"/>
  <c r="L9439" i="5"/>
  <c r="F9439" i="5"/>
  <c r="E9440" i="5"/>
  <c r="L9440" i="5" l="1"/>
  <c r="M9439" i="5"/>
  <c r="E9441" i="5"/>
  <c r="F9440" i="5"/>
  <c r="S9441" i="5"/>
  <c r="T9440" i="5"/>
  <c r="V9440" i="5" s="1"/>
  <c r="T9441" i="5" l="1"/>
  <c r="V9441" i="5" s="1"/>
  <c r="S9442" i="5"/>
  <c r="F9441" i="5"/>
  <c r="E9442" i="5"/>
  <c r="M9440" i="5"/>
  <c r="L9441" i="5"/>
  <c r="L9442" i="5" l="1"/>
  <c r="M9441" i="5"/>
  <c r="S9443" i="5"/>
  <c r="T9442" i="5"/>
  <c r="V9442" i="5" s="1"/>
  <c r="E9443" i="5"/>
  <c r="F9442" i="5"/>
  <c r="F9443" i="5" l="1"/>
  <c r="E9444" i="5"/>
  <c r="M9442" i="5"/>
  <c r="L9443" i="5"/>
  <c r="T9443" i="5"/>
  <c r="V9443" i="5" s="1"/>
  <c r="S9444" i="5"/>
  <c r="S9445" i="5" l="1"/>
  <c r="T9444" i="5"/>
  <c r="V9444" i="5" s="1"/>
  <c r="L9444" i="5"/>
  <c r="M9443" i="5"/>
  <c r="E9445" i="5"/>
  <c r="F9444" i="5"/>
  <c r="M9444" i="5" l="1"/>
  <c r="L9445" i="5"/>
  <c r="F9445" i="5"/>
  <c r="E9446" i="5"/>
  <c r="T9445" i="5"/>
  <c r="V9445" i="5" s="1"/>
  <c r="S9446" i="5"/>
  <c r="S9447" i="5" l="1"/>
  <c r="T9446" i="5"/>
  <c r="V9446" i="5" s="1"/>
  <c r="L9446" i="5"/>
  <c r="M9445" i="5"/>
  <c r="E9447" i="5"/>
  <c r="F9446" i="5"/>
  <c r="F9447" i="5" l="1"/>
  <c r="E9448" i="5"/>
  <c r="M9446" i="5"/>
  <c r="L9447" i="5"/>
  <c r="T9447" i="5"/>
  <c r="V9447" i="5" s="1"/>
  <c r="S9448" i="5"/>
  <c r="L9448" i="5" l="1"/>
  <c r="M9447" i="5"/>
  <c r="S9449" i="5"/>
  <c r="T9448" i="5"/>
  <c r="V9448" i="5" s="1"/>
  <c r="E9449" i="5"/>
  <c r="F9448" i="5"/>
  <c r="F9449" i="5" l="1"/>
  <c r="E9450" i="5"/>
  <c r="T9449" i="5"/>
  <c r="V9449" i="5" s="1"/>
  <c r="S9450" i="5"/>
  <c r="M9448" i="5"/>
  <c r="L9449" i="5"/>
  <c r="L9450" i="5" l="1"/>
  <c r="M9449" i="5"/>
  <c r="S9451" i="5"/>
  <c r="T9450" i="5"/>
  <c r="V9450" i="5" s="1"/>
  <c r="E9451" i="5"/>
  <c r="F9450" i="5"/>
  <c r="F9451" i="5" l="1"/>
  <c r="E9452" i="5"/>
  <c r="T9451" i="5"/>
  <c r="V9451" i="5" s="1"/>
  <c r="S9452" i="5"/>
  <c r="M9450" i="5"/>
  <c r="L9451" i="5"/>
  <c r="S9453" i="5" l="1"/>
  <c r="T9452" i="5"/>
  <c r="V9452" i="5" s="1"/>
  <c r="L9452" i="5"/>
  <c r="M9451" i="5"/>
  <c r="E9453" i="5"/>
  <c r="F9452" i="5"/>
  <c r="F9453" i="5" l="1"/>
  <c r="E9454" i="5"/>
  <c r="M9452" i="5"/>
  <c r="L9453" i="5"/>
  <c r="T9453" i="5"/>
  <c r="V9453" i="5" s="1"/>
  <c r="S9454" i="5"/>
  <c r="S9455" i="5" l="1"/>
  <c r="T9454" i="5"/>
  <c r="V9454" i="5" s="1"/>
  <c r="L9454" i="5"/>
  <c r="M9453" i="5"/>
  <c r="E9455" i="5"/>
  <c r="F9454" i="5"/>
  <c r="F9455" i="5" l="1"/>
  <c r="E9456" i="5"/>
  <c r="M9454" i="5"/>
  <c r="L9455" i="5"/>
  <c r="T9455" i="5"/>
  <c r="V9455" i="5" s="1"/>
  <c r="S9456" i="5"/>
  <c r="S9457" i="5" l="1"/>
  <c r="T9456" i="5"/>
  <c r="V9456" i="5" s="1"/>
  <c r="E9457" i="5"/>
  <c r="F9456" i="5"/>
  <c r="L9456" i="5"/>
  <c r="M9455" i="5"/>
  <c r="F9457" i="5" l="1"/>
  <c r="E9458" i="5"/>
  <c r="M9456" i="5"/>
  <c r="L9457" i="5"/>
  <c r="T9457" i="5"/>
  <c r="V9457" i="5" s="1"/>
  <c r="S9458" i="5"/>
  <c r="S9459" i="5" l="1"/>
  <c r="T9458" i="5"/>
  <c r="V9458" i="5" s="1"/>
  <c r="L9458" i="5"/>
  <c r="M9457" i="5"/>
  <c r="E9459" i="5"/>
  <c r="F9458" i="5"/>
  <c r="F9459" i="5" l="1"/>
  <c r="E9460" i="5"/>
  <c r="M9458" i="5"/>
  <c r="L9459" i="5"/>
  <c r="T9459" i="5"/>
  <c r="V9459" i="5" s="1"/>
  <c r="S9460" i="5"/>
  <c r="S9461" i="5" l="1"/>
  <c r="T9460" i="5"/>
  <c r="V9460" i="5" s="1"/>
  <c r="E9461" i="5"/>
  <c r="F9460" i="5"/>
  <c r="L9460" i="5"/>
  <c r="M9459" i="5"/>
  <c r="M9460" i="5" l="1"/>
  <c r="L9461" i="5"/>
  <c r="F9461" i="5"/>
  <c r="E9462" i="5"/>
  <c r="T9461" i="5"/>
  <c r="V9461" i="5" s="1"/>
  <c r="S9462" i="5"/>
  <c r="S9463" i="5" l="1"/>
  <c r="T9462" i="5"/>
  <c r="V9462" i="5" s="1"/>
  <c r="E9463" i="5"/>
  <c r="F9462" i="5"/>
  <c r="L9462" i="5"/>
  <c r="M9461" i="5"/>
  <c r="M9462" i="5" l="1"/>
  <c r="L9463" i="5"/>
  <c r="F9463" i="5"/>
  <c r="E9464" i="5"/>
  <c r="T9463" i="5"/>
  <c r="V9463" i="5" s="1"/>
  <c r="S9464" i="5"/>
  <c r="S9465" i="5" l="1"/>
  <c r="T9464" i="5"/>
  <c r="V9464" i="5" s="1"/>
  <c r="E9465" i="5"/>
  <c r="F9464" i="5"/>
  <c r="L9464" i="5"/>
  <c r="M9463" i="5"/>
  <c r="M9464" i="5" l="1"/>
  <c r="L9465" i="5"/>
  <c r="F9465" i="5"/>
  <c r="E9466" i="5"/>
  <c r="T9465" i="5"/>
  <c r="V9465" i="5" s="1"/>
  <c r="S9466" i="5"/>
  <c r="S9467" i="5" l="1"/>
  <c r="T9466" i="5"/>
  <c r="V9466" i="5" s="1"/>
  <c r="E9467" i="5"/>
  <c r="F9466" i="5"/>
  <c r="L9466" i="5"/>
  <c r="M9465" i="5"/>
  <c r="M9466" i="5" l="1"/>
  <c r="L9467" i="5"/>
  <c r="F9467" i="5"/>
  <c r="E9468" i="5"/>
  <c r="T9467" i="5"/>
  <c r="V9467" i="5" s="1"/>
  <c r="S9468" i="5"/>
  <c r="S9469" i="5" l="1"/>
  <c r="T9468" i="5"/>
  <c r="V9468" i="5" s="1"/>
  <c r="E9469" i="5"/>
  <c r="F9468" i="5"/>
  <c r="L9468" i="5"/>
  <c r="M9467" i="5"/>
  <c r="M9468" i="5" l="1"/>
  <c r="L9469" i="5"/>
  <c r="F9469" i="5"/>
  <c r="E9470" i="5"/>
  <c r="T9469" i="5"/>
  <c r="V9469" i="5" s="1"/>
  <c r="S9470" i="5"/>
  <c r="S9471" i="5" l="1"/>
  <c r="T9470" i="5"/>
  <c r="V9470" i="5" s="1"/>
  <c r="E9471" i="5"/>
  <c r="F9470" i="5"/>
  <c r="L9470" i="5"/>
  <c r="M9469" i="5"/>
  <c r="M9470" i="5" l="1"/>
  <c r="L9471" i="5"/>
  <c r="F9471" i="5"/>
  <c r="E9472" i="5"/>
  <c r="T9471" i="5"/>
  <c r="V9471" i="5" s="1"/>
  <c r="S9472" i="5"/>
  <c r="S9473" i="5" l="1"/>
  <c r="T9472" i="5"/>
  <c r="V9472" i="5" s="1"/>
  <c r="E9473" i="5"/>
  <c r="F9472" i="5"/>
  <c r="L9472" i="5"/>
  <c r="M9471" i="5"/>
  <c r="M9472" i="5" l="1"/>
  <c r="L9473" i="5"/>
  <c r="F9473" i="5"/>
  <c r="E9474" i="5"/>
  <c r="T9473" i="5"/>
  <c r="V9473" i="5" s="1"/>
  <c r="S9474" i="5"/>
  <c r="S9475" i="5" l="1"/>
  <c r="T9474" i="5"/>
  <c r="V9474" i="5" s="1"/>
  <c r="E9475" i="5"/>
  <c r="F9474" i="5"/>
  <c r="L9474" i="5"/>
  <c r="M9473" i="5"/>
  <c r="M9474" i="5" l="1"/>
  <c r="L9475" i="5"/>
  <c r="F9475" i="5"/>
  <c r="E9476" i="5"/>
  <c r="T9475" i="5"/>
  <c r="V9475" i="5" s="1"/>
  <c r="S9476" i="5"/>
  <c r="S9477" i="5" l="1"/>
  <c r="T9476" i="5"/>
  <c r="V9476" i="5" s="1"/>
  <c r="E9477" i="5"/>
  <c r="F9476" i="5"/>
  <c r="L9476" i="5"/>
  <c r="M9475" i="5"/>
  <c r="M9476" i="5" l="1"/>
  <c r="L9477" i="5"/>
  <c r="F9477" i="5"/>
  <c r="E9478" i="5"/>
  <c r="T9477" i="5"/>
  <c r="V9477" i="5" s="1"/>
  <c r="S9478" i="5"/>
  <c r="S9479" i="5" l="1"/>
  <c r="T9478" i="5"/>
  <c r="V9478" i="5" s="1"/>
  <c r="E9479" i="5"/>
  <c r="F9478" i="5"/>
  <c r="L9478" i="5"/>
  <c r="M9477" i="5"/>
  <c r="M9478" i="5" l="1"/>
  <c r="L9479" i="5"/>
  <c r="F9479" i="5"/>
  <c r="E9480" i="5"/>
  <c r="T9479" i="5"/>
  <c r="V9479" i="5" s="1"/>
  <c r="S9480" i="5"/>
  <c r="S9481" i="5" l="1"/>
  <c r="T9480" i="5"/>
  <c r="V9480" i="5" s="1"/>
  <c r="E9481" i="5"/>
  <c r="F9480" i="5"/>
  <c r="L9480" i="5"/>
  <c r="M9479" i="5"/>
  <c r="M9480" i="5" l="1"/>
  <c r="L9481" i="5"/>
  <c r="F9481" i="5"/>
  <c r="E9482" i="5"/>
  <c r="T9481" i="5"/>
  <c r="V9481" i="5" s="1"/>
  <c r="S9482" i="5"/>
  <c r="S9483" i="5" l="1"/>
  <c r="T9482" i="5"/>
  <c r="V9482" i="5" s="1"/>
  <c r="E9483" i="5"/>
  <c r="F9482" i="5"/>
  <c r="L9482" i="5"/>
  <c r="M9481" i="5"/>
  <c r="M9482" i="5" l="1"/>
  <c r="L9483" i="5"/>
  <c r="F9483" i="5"/>
  <c r="E9484" i="5"/>
  <c r="T9483" i="5"/>
  <c r="V9483" i="5" s="1"/>
  <c r="S9484" i="5"/>
  <c r="S9485" i="5" l="1"/>
  <c r="T9484" i="5"/>
  <c r="V9484" i="5" s="1"/>
  <c r="E9485" i="5"/>
  <c r="F9484" i="5"/>
  <c r="L9484" i="5"/>
  <c r="M9483" i="5"/>
  <c r="F9485" i="5" l="1"/>
  <c r="E9486" i="5"/>
  <c r="M9484" i="5"/>
  <c r="L9485" i="5"/>
  <c r="T9485" i="5"/>
  <c r="V9485" i="5" s="1"/>
  <c r="S9486" i="5"/>
  <c r="L9486" i="5" l="1"/>
  <c r="M9485" i="5"/>
  <c r="E9487" i="5"/>
  <c r="F9486" i="5"/>
  <c r="S9487" i="5"/>
  <c r="T9486" i="5"/>
  <c r="V9486" i="5" s="1"/>
  <c r="T9487" i="5" l="1"/>
  <c r="V9487" i="5" s="1"/>
  <c r="S9488" i="5"/>
  <c r="F9487" i="5"/>
  <c r="E9488" i="5"/>
  <c r="M9486" i="5"/>
  <c r="L9487" i="5"/>
  <c r="L9488" i="5" l="1"/>
  <c r="M9487" i="5"/>
  <c r="S9489" i="5"/>
  <c r="T9488" i="5"/>
  <c r="V9488" i="5" s="1"/>
  <c r="E9489" i="5"/>
  <c r="F9488" i="5"/>
  <c r="F9489" i="5" l="1"/>
  <c r="E9490" i="5"/>
  <c r="M9488" i="5"/>
  <c r="L9489" i="5"/>
  <c r="T9489" i="5"/>
  <c r="V9489" i="5" s="1"/>
  <c r="S9490" i="5"/>
  <c r="S9491" i="5" l="1"/>
  <c r="T9490" i="5"/>
  <c r="V9490" i="5" s="1"/>
  <c r="L9490" i="5"/>
  <c r="M9489" i="5"/>
  <c r="E9491" i="5"/>
  <c r="F9490" i="5"/>
  <c r="F9491" i="5" l="1"/>
  <c r="E9492" i="5"/>
  <c r="M9490" i="5"/>
  <c r="L9491" i="5"/>
  <c r="T9491" i="5"/>
  <c r="V9491" i="5" s="1"/>
  <c r="S9492" i="5"/>
  <c r="S9493" i="5" l="1"/>
  <c r="T9492" i="5"/>
  <c r="V9492" i="5" s="1"/>
  <c r="L9492" i="5"/>
  <c r="M9491" i="5"/>
  <c r="E9493" i="5"/>
  <c r="F9492" i="5"/>
  <c r="F9493" i="5" l="1"/>
  <c r="E9494" i="5"/>
  <c r="M9492" i="5"/>
  <c r="L9493" i="5"/>
  <c r="T9493" i="5"/>
  <c r="V9493" i="5" s="1"/>
  <c r="S9494" i="5"/>
  <c r="S9495" i="5" l="1"/>
  <c r="T9494" i="5"/>
  <c r="V9494" i="5" s="1"/>
  <c r="L9494" i="5"/>
  <c r="M9493" i="5"/>
  <c r="E9495" i="5"/>
  <c r="F9494" i="5"/>
  <c r="F9495" i="5" l="1"/>
  <c r="E9496" i="5"/>
  <c r="M9494" i="5"/>
  <c r="L9495" i="5"/>
  <c r="T9495" i="5"/>
  <c r="V9495" i="5" s="1"/>
  <c r="S9496" i="5"/>
  <c r="S9497" i="5" l="1"/>
  <c r="T9496" i="5"/>
  <c r="V9496" i="5" s="1"/>
  <c r="L9496" i="5"/>
  <c r="M9495" i="5"/>
  <c r="E9497" i="5"/>
  <c r="F9496" i="5"/>
  <c r="F9497" i="5" l="1"/>
  <c r="E9498" i="5"/>
  <c r="M9496" i="5"/>
  <c r="L9497" i="5"/>
  <c r="T9497" i="5"/>
  <c r="V9497" i="5" s="1"/>
  <c r="S9498" i="5"/>
  <c r="L9498" i="5" l="1"/>
  <c r="M9497" i="5"/>
  <c r="E9499" i="5"/>
  <c r="F9498" i="5"/>
  <c r="S9499" i="5"/>
  <c r="T9498" i="5"/>
  <c r="V9498" i="5" s="1"/>
  <c r="T9499" i="5" l="1"/>
  <c r="V9499" i="5" s="1"/>
  <c r="S9500" i="5"/>
  <c r="F9499" i="5"/>
  <c r="E9500" i="5"/>
  <c r="M9498" i="5"/>
  <c r="L9499" i="5"/>
  <c r="S9501" i="5" l="1"/>
  <c r="T9500" i="5"/>
  <c r="V9500" i="5" s="1"/>
  <c r="L9500" i="5"/>
  <c r="M9499" i="5"/>
  <c r="E9501" i="5"/>
  <c r="F9500" i="5"/>
  <c r="F9501" i="5" l="1"/>
  <c r="E9502" i="5"/>
  <c r="T9501" i="5"/>
  <c r="V9501" i="5" s="1"/>
  <c r="S9502" i="5"/>
  <c r="M9500" i="5"/>
  <c r="L9501" i="5"/>
  <c r="L9502" i="5" l="1"/>
  <c r="M9501" i="5"/>
  <c r="S9503" i="5"/>
  <c r="T9502" i="5"/>
  <c r="V9502" i="5" s="1"/>
  <c r="E9503" i="5"/>
  <c r="F9502" i="5"/>
  <c r="F9503" i="5" l="1"/>
  <c r="E9504" i="5"/>
  <c r="M9502" i="5"/>
  <c r="L9503" i="5"/>
  <c r="T9503" i="5"/>
  <c r="V9503" i="5" s="1"/>
  <c r="S9504" i="5"/>
  <c r="S9505" i="5" l="1"/>
  <c r="T9504" i="5"/>
  <c r="V9504" i="5" s="1"/>
  <c r="L9504" i="5"/>
  <c r="M9503" i="5"/>
  <c r="E9505" i="5"/>
  <c r="F9504" i="5"/>
  <c r="F9505" i="5" l="1"/>
  <c r="E9506" i="5"/>
  <c r="M9504" i="5"/>
  <c r="L9505" i="5"/>
  <c r="T9505" i="5"/>
  <c r="V9505" i="5" s="1"/>
  <c r="S9506" i="5"/>
  <c r="S9507" i="5" l="1"/>
  <c r="T9506" i="5"/>
  <c r="V9506" i="5" s="1"/>
  <c r="L9506" i="5"/>
  <c r="M9505" i="5"/>
  <c r="E9507" i="5"/>
  <c r="F9506" i="5"/>
  <c r="F9507" i="5" l="1"/>
  <c r="E9508" i="5"/>
  <c r="M9506" i="5"/>
  <c r="L9507" i="5"/>
  <c r="T9507" i="5"/>
  <c r="V9507" i="5" s="1"/>
  <c r="S9508" i="5"/>
  <c r="S9509" i="5" l="1"/>
  <c r="T9508" i="5"/>
  <c r="V9508" i="5" s="1"/>
  <c r="L9508" i="5"/>
  <c r="M9507" i="5"/>
  <c r="E9509" i="5"/>
  <c r="F9508" i="5"/>
  <c r="F9509" i="5" l="1"/>
  <c r="E9510" i="5"/>
  <c r="M9508" i="5"/>
  <c r="L9509" i="5"/>
  <c r="T9509" i="5"/>
  <c r="V9509" i="5" s="1"/>
  <c r="S9510" i="5"/>
  <c r="S9511" i="5" l="1"/>
  <c r="T9510" i="5"/>
  <c r="V9510" i="5" s="1"/>
  <c r="L9510" i="5"/>
  <c r="M9509" i="5"/>
  <c r="E9511" i="5"/>
  <c r="F9510" i="5"/>
  <c r="F9511" i="5" l="1"/>
  <c r="E9512" i="5"/>
  <c r="M9510" i="5"/>
  <c r="L9511" i="5"/>
  <c r="T9511" i="5"/>
  <c r="V9511" i="5" s="1"/>
  <c r="S9512" i="5"/>
  <c r="S9513" i="5" l="1"/>
  <c r="T9512" i="5"/>
  <c r="V9512" i="5" s="1"/>
  <c r="L9512" i="5"/>
  <c r="M9511" i="5"/>
  <c r="E9513" i="5"/>
  <c r="F9512" i="5"/>
  <c r="F9513" i="5" l="1"/>
  <c r="E9514" i="5"/>
  <c r="M9512" i="5"/>
  <c r="L9513" i="5"/>
  <c r="T9513" i="5"/>
  <c r="V9513" i="5" s="1"/>
  <c r="S9514" i="5"/>
  <c r="S9515" i="5" l="1"/>
  <c r="T9514" i="5"/>
  <c r="V9514" i="5" s="1"/>
  <c r="L9514" i="5"/>
  <c r="M9513" i="5"/>
  <c r="E9515" i="5"/>
  <c r="F9514" i="5"/>
  <c r="F9515" i="5" l="1"/>
  <c r="E9516" i="5"/>
  <c r="M9514" i="5"/>
  <c r="L9515" i="5"/>
  <c r="T9515" i="5"/>
  <c r="V9515" i="5" s="1"/>
  <c r="S9516" i="5"/>
  <c r="S9517" i="5" l="1"/>
  <c r="T9516" i="5"/>
  <c r="V9516" i="5" s="1"/>
  <c r="L9516" i="5"/>
  <c r="M9515" i="5"/>
  <c r="E9517" i="5"/>
  <c r="F9516" i="5"/>
  <c r="F9517" i="5" l="1"/>
  <c r="E9518" i="5"/>
  <c r="M9516" i="5"/>
  <c r="L9517" i="5"/>
  <c r="T9517" i="5"/>
  <c r="V9517" i="5" s="1"/>
  <c r="S9518" i="5"/>
  <c r="S9519" i="5" l="1"/>
  <c r="T9518" i="5"/>
  <c r="V9518" i="5" s="1"/>
  <c r="L9518" i="5"/>
  <c r="M9517" i="5"/>
  <c r="E9519" i="5"/>
  <c r="F9518" i="5"/>
  <c r="F9519" i="5" l="1"/>
  <c r="E9520" i="5"/>
  <c r="M9518" i="5"/>
  <c r="L9519" i="5"/>
  <c r="T9519" i="5"/>
  <c r="V9519" i="5" s="1"/>
  <c r="S9520" i="5"/>
  <c r="L9520" i="5" l="1"/>
  <c r="M9519" i="5"/>
  <c r="S9521" i="5"/>
  <c r="T9520" i="5"/>
  <c r="V9520" i="5" s="1"/>
  <c r="E9521" i="5"/>
  <c r="F9520" i="5"/>
  <c r="T9521" i="5" l="1"/>
  <c r="V9521" i="5" s="1"/>
  <c r="S9522" i="5"/>
  <c r="F9521" i="5"/>
  <c r="E9522" i="5"/>
  <c r="M9520" i="5"/>
  <c r="L9521" i="5"/>
  <c r="L9522" i="5" l="1"/>
  <c r="M9521" i="5"/>
  <c r="E9523" i="5"/>
  <c r="F9522" i="5"/>
  <c r="S9523" i="5"/>
  <c r="T9522" i="5"/>
  <c r="V9522" i="5" s="1"/>
  <c r="T9523" i="5" l="1"/>
  <c r="V9523" i="5" s="1"/>
  <c r="S9524" i="5"/>
  <c r="F9523" i="5"/>
  <c r="E9524" i="5"/>
  <c r="M9522" i="5"/>
  <c r="L9523" i="5"/>
  <c r="L9524" i="5" l="1"/>
  <c r="M9523" i="5"/>
  <c r="S9525" i="5"/>
  <c r="T9524" i="5"/>
  <c r="V9524" i="5" s="1"/>
  <c r="E9525" i="5"/>
  <c r="F9524" i="5"/>
  <c r="T9525" i="5" l="1"/>
  <c r="V9525" i="5" s="1"/>
  <c r="S9526" i="5"/>
  <c r="M9524" i="5"/>
  <c r="L9525" i="5"/>
  <c r="F9525" i="5"/>
  <c r="E9526" i="5"/>
  <c r="E9527" i="5" l="1"/>
  <c r="F9526" i="5"/>
  <c r="L9526" i="5"/>
  <c r="M9525" i="5"/>
  <c r="S9527" i="5"/>
  <c r="T9526" i="5"/>
  <c r="V9526" i="5" s="1"/>
  <c r="T9527" i="5" l="1"/>
  <c r="V9527" i="5" s="1"/>
  <c r="S9528" i="5"/>
  <c r="F9527" i="5"/>
  <c r="E9528" i="5"/>
  <c r="M9526" i="5"/>
  <c r="L9527" i="5"/>
  <c r="L9528" i="5" l="1"/>
  <c r="M9527" i="5"/>
  <c r="E9529" i="5"/>
  <c r="F9528" i="5"/>
  <c r="S9529" i="5"/>
  <c r="T9528" i="5"/>
  <c r="V9528" i="5" s="1"/>
  <c r="T9529" i="5" l="1"/>
  <c r="V9529" i="5" s="1"/>
  <c r="S9530" i="5"/>
  <c r="F9529" i="5"/>
  <c r="E9530" i="5"/>
  <c r="M9528" i="5"/>
  <c r="L9529" i="5"/>
  <c r="L9530" i="5" l="1"/>
  <c r="M9529" i="5"/>
  <c r="E9531" i="5"/>
  <c r="F9530" i="5"/>
  <c r="S9531" i="5"/>
  <c r="T9530" i="5"/>
  <c r="V9530" i="5" s="1"/>
  <c r="T9531" i="5" l="1"/>
  <c r="V9531" i="5" s="1"/>
  <c r="S9532" i="5"/>
  <c r="F9531" i="5"/>
  <c r="E9532" i="5"/>
  <c r="M9530" i="5"/>
  <c r="L9531" i="5"/>
  <c r="E9533" i="5" l="1"/>
  <c r="F9532" i="5"/>
  <c r="S9533" i="5"/>
  <c r="T9532" i="5"/>
  <c r="V9532" i="5" s="1"/>
  <c r="L9532" i="5"/>
  <c r="M9531" i="5"/>
  <c r="M9532" i="5" l="1"/>
  <c r="L9533" i="5"/>
  <c r="T9533" i="5"/>
  <c r="V9533" i="5" s="1"/>
  <c r="S9534" i="5"/>
  <c r="F9533" i="5"/>
  <c r="E9534" i="5"/>
  <c r="E9535" i="5" l="1"/>
  <c r="F9534" i="5"/>
  <c r="S9535" i="5"/>
  <c r="T9534" i="5"/>
  <c r="V9534" i="5" s="1"/>
  <c r="L9534" i="5"/>
  <c r="M9533" i="5"/>
  <c r="M9534" i="5" l="1"/>
  <c r="L9535" i="5"/>
  <c r="T9535" i="5"/>
  <c r="V9535" i="5" s="1"/>
  <c r="S9536" i="5"/>
  <c r="F9535" i="5"/>
  <c r="E9536" i="5"/>
  <c r="E9537" i="5" l="1"/>
  <c r="F9536" i="5"/>
  <c r="S9537" i="5"/>
  <c r="T9536" i="5"/>
  <c r="V9536" i="5" s="1"/>
  <c r="L9536" i="5"/>
  <c r="M9535" i="5"/>
  <c r="T9537" i="5" l="1"/>
  <c r="V9537" i="5" s="1"/>
  <c r="S9538" i="5"/>
  <c r="M9536" i="5"/>
  <c r="L9537" i="5"/>
  <c r="F9537" i="5"/>
  <c r="E9538" i="5"/>
  <c r="E9539" i="5" l="1"/>
  <c r="F9538" i="5"/>
  <c r="L9538" i="5"/>
  <c r="M9537" i="5"/>
  <c r="S9539" i="5"/>
  <c r="T9538" i="5"/>
  <c r="V9538" i="5" s="1"/>
  <c r="M9538" i="5" l="1"/>
  <c r="L9539" i="5"/>
  <c r="T9539" i="5"/>
  <c r="V9539" i="5" s="1"/>
  <c r="S9540" i="5"/>
  <c r="F9539" i="5"/>
  <c r="E9540" i="5"/>
  <c r="E9541" i="5" l="1"/>
  <c r="F9540" i="5"/>
  <c r="S9541" i="5"/>
  <c r="T9540" i="5"/>
  <c r="V9540" i="5" s="1"/>
  <c r="L9540" i="5"/>
  <c r="M9539" i="5"/>
  <c r="T9541" i="5" l="1"/>
  <c r="V9541" i="5" s="1"/>
  <c r="S9542" i="5"/>
  <c r="F9541" i="5"/>
  <c r="E9542" i="5"/>
  <c r="M9540" i="5"/>
  <c r="L9541" i="5"/>
  <c r="L9542" i="5" l="1"/>
  <c r="M9541" i="5"/>
  <c r="E9543" i="5"/>
  <c r="F9542" i="5"/>
  <c r="S9543" i="5"/>
  <c r="T9542" i="5"/>
  <c r="V9542" i="5" s="1"/>
  <c r="T9543" i="5" l="1"/>
  <c r="V9543" i="5" s="1"/>
  <c r="S9544" i="5"/>
  <c r="F9543" i="5"/>
  <c r="E9544" i="5"/>
  <c r="M9542" i="5"/>
  <c r="L9543" i="5"/>
  <c r="S9545" i="5" l="1"/>
  <c r="T9544" i="5"/>
  <c r="V9544" i="5" s="1"/>
  <c r="L9544" i="5"/>
  <c r="M9543" i="5"/>
  <c r="E9545" i="5"/>
  <c r="F9544" i="5"/>
  <c r="M9544" i="5" l="1"/>
  <c r="L9545" i="5"/>
  <c r="F9545" i="5"/>
  <c r="E9546" i="5"/>
  <c r="T9545" i="5"/>
  <c r="V9545" i="5" s="1"/>
  <c r="S9546" i="5"/>
  <c r="S9547" i="5" l="1"/>
  <c r="T9546" i="5"/>
  <c r="V9546" i="5" s="1"/>
  <c r="E9547" i="5"/>
  <c r="F9546" i="5"/>
  <c r="L9546" i="5"/>
  <c r="M9545" i="5"/>
  <c r="M9546" i="5" l="1"/>
  <c r="L9547" i="5"/>
  <c r="F9547" i="5"/>
  <c r="E9548" i="5"/>
  <c r="T9547" i="5"/>
  <c r="V9547" i="5" s="1"/>
  <c r="S9548" i="5"/>
  <c r="S9549" i="5" l="1"/>
  <c r="T9548" i="5"/>
  <c r="V9548" i="5" s="1"/>
  <c r="E9549" i="5"/>
  <c r="F9548" i="5"/>
  <c r="L9548" i="5"/>
  <c r="M9547" i="5"/>
  <c r="M9548" i="5" l="1"/>
  <c r="L9549" i="5"/>
  <c r="F9549" i="5"/>
  <c r="E9550" i="5"/>
  <c r="T9549" i="5"/>
  <c r="V9549" i="5" s="1"/>
  <c r="S9550" i="5"/>
  <c r="S9551" i="5" l="1"/>
  <c r="T9550" i="5"/>
  <c r="V9550" i="5" s="1"/>
  <c r="E9551" i="5"/>
  <c r="F9550" i="5"/>
  <c r="L9550" i="5"/>
  <c r="M9549" i="5"/>
  <c r="M9550" i="5" l="1"/>
  <c r="L9551" i="5"/>
  <c r="F9551" i="5"/>
  <c r="E9552" i="5"/>
  <c r="T9551" i="5"/>
  <c r="V9551" i="5" s="1"/>
  <c r="S9552" i="5"/>
  <c r="S9553" i="5" l="1"/>
  <c r="T9552" i="5"/>
  <c r="V9552" i="5" s="1"/>
  <c r="E9553" i="5"/>
  <c r="F9552" i="5"/>
  <c r="L9552" i="5"/>
  <c r="M9551" i="5"/>
  <c r="M9552" i="5" l="1"/>
  <c r="L9553" i="5"/>
  <c r="F9553" i="5"/>
  <c r="E9554" i="5"/>
  <c r="T9553" i="5"/>
  <c r="V9553" i="5" s="1"/>
  <c r="S9554" i="5"/>
  <c r="E9555" i="5" l="1"/>
  <c r="F9554" i="5"/>
  <c r="L9554" i="5"/>
  <c r="M9553" i="5"/>
  <c r="S9555" i="5"/>
  <c r="T9554" i="5"/>
  <c r="V9554" i="5" s="1"/>
  <c r="T9555" i="5" l="1"/>
  <c r="V9555" i="5" s="1"/>
  <c r="S9556" i="5"/>
  <c r="M9554" i="5"/>
  <c r="L9555" i="5"/>
  <c r="F9555" i="5"/>
  <c r="E9556" i="5"/>
  <c r="S9557" i="5" l="1"/>
  <c r="T9556" i="5"/>
  <c r="V9556" i="5" s="1"/>
  <c r="E9557" i="5"/>
  <c r="F9556" i="5"/>
  <c r="L9556" i="5"/>
  <c r="M9555" i="5"/>
  <c r="M9556" i="5" l="1"/>
  <c r="L9557" i="5"/>
  <c r="F9557" i="5"/>
  <c r="E9558" i="5"/>
  <c r="T9557" i="5"/>
  <c r="V9557" i="5" s="1"/>
  <c r="S9558" i="5"/>
  <c r="S9559" i="5" l="1"/>
  <c r="T9558" i="5"/>
  <c r="V9558" i="5" s="1"/>
  <c r="E9559" i="5"/>
  <c r="F9558" i="5"/>
  <c r="L9558" i="5"/>
  <c r="M9557" i="5"/>
  <c r="M9558" i="5" l="1"/>
  <c r="L9559" i="5"/>
  <c r="F9559" i="5"/>
  <c r="E9560" i="5"/>
  <c r="T9559" i="5"/>
  <c r="V9559" i="5" s="1"/>
  <c r="S9560" i="5"/>
  <c r="S9561" i="5" l="1"/>
  <c r="T9560" i="5"/>
  <c r="V9560" i="5" s="1"/>
  <c r="E9561" i="5"/>
  <c r="F9560" i="5"/>
  <c r="L9560" i="5"/>
  <c r="M9559" i="5"/>
  <c r="F9561" i="5" l="1"/>
  <c r="E9562" i="5"/>
  <c r="M9560" i="5"/>
  <c r="L9561" i="5"/>
  <c r="T9561" i="5"/>
  <c r="V9561" i="5" s="1"/>
  <c r="S9562" i="5"/>
  <c r="S9563" i="5" l="1"/>
  <c r="T9562" i="5"/>
  <c r="V9562" i="5" s="1"/>
  <c r="L9562" i="5"/>
  <c r="M9561" i="5"/>
  <c r="E9563" i="5"/>
  <c r="F9562" i="5"/>
  <c r="F9563" i="5" l="1"/>
  <c r="E9564" i="5"/>
  <c r="M9562" i="5"/>
  <c r="L9563" i="5"/>
  <c r="T9563" i="5"/>
  <c r="V9563" i="5" s="1"/>
  <c r="S9564" i="5"/>
  <c r="S9565" i="5" l="1"/>
  <c r="T9564" i="5"/>
  <c r="V9564" i="5" s="1"/>
  <c r="L9564" i="5"/>
  <c r="M9563" i="5"/>
  <c r="E9565" i="5"/>
  <c r="F9564" i="5"/>
  <c r="F9565" i="5" l="1"/>
  <c r="E9566" i="5"/>
  <c r="M9564" i="5"/>
  <c r="L9565" i="5"/>
  <c r="T9565" i="5"/>
  <c r="V9565" i="5" s="1"/>
  <c r="S9566" i="5"/>
  <c r="L9566" i="5" l="1"/>
  <c r="M9565" i="5"/>
  <c r="S9567" i="5"/>
  <c r="T9566" i="5"/>
  <c r="V9566" i="5" s="1"/>
  <c r="E9567" i="5"/>
  <c r="F9566" i="5"/>
  <c r="F9567" i="5" l="1"/>
  <c r="E9568" i="5"/>
  <c r="T9567" i="5"/>
  <c r="V9567" i="5" s="1"/>
  <c r="S9568" i="5"/>
  <c r="M9566" i="5"/>
  <c r="L9567" i="5"/>
  <c r="L9568" i="5" l="1"/>
  <c r="M9567" i="5"/>
  <c r="S9569" i="5"/>
  <c r="T9568" i="5"/>
  <c r="V9568" i="5" s="1"/>
  <c r="E9569" i="5"/>
  <c r="F9568" i="5"/>
  <c r="S9570" i="5" l="1"/>
  <c r="T9569" i="5"/>
  <c r="V9569" i="5" s="1"/>
  <c r="F9569" i="5"/>
  <c r="E9570" i="5"/>
  <c r="M9568" i="5"/>
  <c r="L9569" i="5"/>
  <c r="L9570" i="5" l="1"/>
  <c r="M9569" i="5"/>
  <c r="S9571" i="5"/>
  <c r="T9570" i="5"/>
  <c r="V9570" i="5" s="1"/>
  <c r="F9570" i="5"/>
  <c r="E9571" i="5"/>
  <c r="E9572" i="5" l="1"/>
  <c r="F9571" i="5"/>
  <c r="M9570" i="5"/>
  <c r="L9571" i="5"/>
  <c r="T9571" i="5"/>
  <c r="V9571" i="5" s="1"/>
  <c r="S9572" i="5"/>
  <c r="S9573" i="5" l="1"/>
  <c r="T9572" i="5"/>
  <c r="V9572" i="5" s="1"/>
  <c r="L9572" i="5"/>
  <c r="M9571" i="5"/>
  <c r="F9572" i="5"/>
  <c r="E9573" i="5"/>
  <c r="M9572" i="5" l="1"/>
  <c r="L9573" i="5"/>
  <c r="F9573" i="5"/>
  <c r="E9574" i="5"/>
  <c r="T9573" i="5"/>
  <c r="V9573" i="5" s="1"/>
  <c r="S9574" i="5"/>
  <c r="T9574" i="5" l="1"/>
  <c r="V9574" i="5" s="1"/>
  <c r="S9575" i="5"/>
  <c r="F9574" i="5"/>
  <c r="E9575" i="5"/>
  <c r="L9574" i="5"/>
  <c r="M9573" i="5"/>
  <c r="L9575" i="5" l="1"/>
  <c r="M9574" i="5"/>
  <c r="F9575" i="5"/>
  <c r="E9576" i="5"/>
  <c r="S9576" i="5"/>
  <c r="T9575" i="5"/>
  <c r="V9575" i="5" s="1"/>
  <c r="T9576" i="5" l="1"/>
  <c r="V9576" i="5" s="1"/>
  <c r="S9577" i="5"/>
  <c r="F9576" i="5"/>
  <c r="E9577" i="5"/>
  <c r="L9576" i="5"/>
  <c r="M9575" i="5"/>
  <c r="E9578" i="5" l="1"/>
  <c r="F9577" i="5"/>
  <c r="T9577" i="5"/>
  <c r="V9577" i="5" s="1"/>
  <c r="S9578" i="5"/>
  <c r="L9577" i="5"/>
  <c r="M9576" i="5"/>
  <c r="L9578" i="5" l="1"/>
  <c r="M9577" i="5"/>
  <c r="S9579" i="5"/>
  <c r="T9578" i="5"/>
  <c r="V9578" i="5" s="1"/>
  <c r="F9578" i="5"/>
  <c r="E9579" i="5"/>
  <c r="E9580" i="5" l="1"/>
  <c r="F9579" i="5"/>
  <c r="T9579" i="5"/>
  <c r="V9579" i="5" s="1"/>
  <c r="S9580" i="5"/>
  <c r="L9579" i="5"/>
  <c r="M9578" i="5"/>
  <c r="L9580" i="5" l="1"/>
  <c r="M9579" i="5"/>
  <c r="T9580" i="5"/>
  <c r="V9580" i="5" s="1"/>
  <c r="S9581" i="5"/>
  <c r="F9580" i="5"/>
  <c r="E9581" i="5"/>
  <c r="E9582" i="5" l="1"/>
  <c r="F9581" i="5"/>
  <c r="L9581" i="5"/>
  <c r="M9580" i="5"/>
  <c r="S9582" i="5"/>
  <c r="T9581" i="5"/>
  <c r="V9581" i="5" s="1"/>
  <c r="M9581" i="5" l="1"/>
  <c r="L9582" i="5"/>
  <c r="T9582" i="5"/>
  <c r="V9582" i="5" s="1"/>
  <c r="S9583" i="5"/>
  <c r="E9583" i="5"/>
  <c r="F9582" i="5"/>
  <c r="F9583" i="5" l="1"/>
  <c r="E9584" i="5"/>
  <c r="T9583" i="5"/>
  <c r="V9583" i="5" s="1"/>
  <c r="S9584" i="5"/>
  <c r="L9583" i="5"/>
  <c r="M9582" i="5"/>
  <c r="L9584" i="5" l="1"/>
  <c r="M9583" i="5"/>
  <c r="S9585" i="5"/>
  <c r="T9584" i="5"/>
  <c r="V9584" i="5" s="1"/>
  <c r="E9585" i="5"/>
  <c r="F9584" i="5"/>
  <c r="E9586" i="5" l="1"/>
  <c r="F9585" i="5"/>
  <c r="T9585" i="5"/>
  <c r="V9585" i="5" s="1"/>
  <c r="S9586" i="5"/>
  <c r="M9584" i="5"/>
  <c r="L9585" i="5"/>
  <c r="E9587" i="5" l="1"/>
  <c r="F9586" i="5"/>
  <c r="M9585" i="5"/>
  <c r="L9586" i="5"/>
  <c r="S9587" i="5"/>
  <c r="T9586" i="5"/>
  <c r="V9586" i="5" s="1"/>
  <c r="E9588" i="5" l="1"/>
  <c r="F9587" i="5"/>
  <c r="S9588" i="5"/>
  <c r="T9587" i="5"/>
  <c r="V9587" i="5" s="1"/>
  <c r="L9587" i="5"/>
  <c r="M9586" i="5"/>
  <c r="M9587" i="5" l="1"/>
  <c r="L9588" i="5"/>
  <c r="S9589" i="5"/>
  <c r="T9588" i="5"/>
  <c r="V9588" i="5" s="1"/>
  <c r="E9589" i="5"/>
  <c r="F9588" i="5"/>
  <c r="E9590" i="5" l="1"/>
  <c r="F9589" i="5"/>
  <c r="T9589" i="5"/>
  <c r="V9589" i="5" s="1"/>
  <c r="S9590" i="5"/>
  <c r="M9588" i="5"/>
  <c r="L9589" i="5"/>
  <c r="L9590" i="5" l="1"/>
  <c r="M9589" i="5"/>
  <c r="S9591" i="5"/>
  <c r="T9590" i="5"/>
  <c r="V9590" i="5" s="1"/>
  <c r="E9591" i="5"/>
  <c r="F9590" i="5"/>
  <c r="E9592" i="5" l="1"/>
  <c r="F9591" i="5"/>
  <c r="M9590" i="5"/>
  <c r="L9591" i="5"/>
  <c r="S9592" i="5"/>
  <c r="T9591" i="5"/>
  <c r="V9591" i="5" s="1"/>
  <c r="S9593" i="5" l="1"/>
  <c r="T9592" i="5"/>
  <c r="V9592" i="5" s="1"/>
  <c r="M9591" i="5"/>
  <c r="L9592" i="5"/>
  <c r="F9592" i="5"/>
  <c r="E9593" i="5"/>
  <c r="L9593" i="5" l="1"/>
  <c r="M9592" i="5"/>
  <c r="E9594" i="5"/>
  <c r="F9593" i="5"/>
  <c r="S9594" i="5"/>
  <c r="T9593" i="5"/>
  <c r="V9593" i="5" s="1"/>
  <c r="T9594" i="5" l="1"/>
  <c r="V9594" i="5" s="1"/>
  <c r="S9595" i="5"/>
  <c r="E9595" i="5"/>
  <c r="F9594" i="5"/>
  <c r="M9593" i="5"/>
  <c r="L9594" i="5"/>
  <c r="M9594" i="5" l="1"/>
  <c r="L9595" i="5"/>
  <c r="F9595" i="5"/>
  <c r="E9596" i="5"/>
  <c r="S9596" i="5"/>
  <c r="T9595" i="5"/>
  <c r="V9595" i="5" s="1"/>
  <c r="S9597" i="5" l="1"/>
  <c r="T9596" i="5"/>
  <c r="V9596" i="5" s="1"/>
  <c r="F9596" i="5"/>
  <c r="E9597" i="5"/>
  <c r="L9596" i="5"/>
  <c r="M9595" i="5"/>
  <c r="M9596" i="5" l="1"/>
  <c r="L9597" i="5"/>
  <c r="E9598" i="5"/>
  <c r="F9597" i="5"/>
  <c r="S9598" i="5"/>
  <c r="T9597" i="5"/>
  <c r="V9597" i="5" s="1"/>
  <c r="S9599" i="5" l="1"/>
  <c r="T9598" i="5"/>
  <c r="V9598" i="5" s="1"/>
  <c r="F9598" i="5"/>
  <c r="E9599" i="5"/>
  <c r="M9597" i="5"/>
  <c r="L9598" i="5"/>
  <c r="L9599" i="5" l="1"/>
  <c r="M9598" i="5"/>
  <c r="F9599" i="5"/>
  <c r="E9600" i="5"/>
  <c r="S9600" i="5"/>
  <c r="T9599" i="5"/>
  <c r="V9599" i="5" s="1"/>
  <c r="S9601" i="5" l="1"/>
  <c r="T9600" i="5"/>
  <c r="V9600" i="5" s="1"/>
  <c r="E9601" i="5"/>
  <c r="F9600" i="5"/>
  <c r="M9599" i="5"/>
  <c r="L9600" i="5"/>
  <c r="M9600" i="5" l="1"/>
  <c r="L9601" i="5"/>
  <c r="F9601" i="5"/>
  <c r="E9602" i="5"/>
  <c r="S9602" i="5"/>
  <c r="T9601" i="5"/>
  <c r="V9601" i="5" s="1"/>
  <c r="L9602" i="5" l="1"/>
  <c r="M9601" i="5"/>
  <c r="T9602" i="5"/>
  <c r="V9602" i="5" s="1"/>
  <c r="S9603" i="5"/>
  <c r="F9602" i="5"/>
  <c r="E9603" i="5"/>
  <c r="E9604" i="5" l="1"/>
  <c r="F9603" i="5"/>
  <c r="S9604" i="5"/>
  <c r="T9603" i="5"/>
  <c r="V9603" i="5" s="1"/>
  <c r="M9602" i="5"/>
  <c r="L9603" i="5"/>
  <c r="M9603" i="5" l="1"/>
  <c r="L9604" i="5"/>
  <c r="S9605" i="5"/>
  <c r="T9604" i="5"/>
  <c r="V9604" i="5" s="1"/>
  <c r="F9604" i="5"/>
  <c r="E9605" i="5"/>
  <c r="F9605" i="5" l="1"/>
  <c r="E9606" i="5"/>
  <c r="T9605" i="5"/>
  <c r="V9605" i="5" s="1"/>
  <c r="S9606" i="5"/>
  <c r="M9604" i="5"/>
  <c r="L9605" i="5"/>
  <c r="M9605" i="5" l="1"/>
  <c r="L9606" i="5"/>
  <c r="T9606" i="5"/>
  <c r="V9606" i="5" s="1"/>
  <c r="S9607" i="5"/>
  <c r="E9607" i="5"/>
  <c r="F9606" i="5"/>
  <c r="S9608" i="5" l="1"/>
  <c r="T9607" i="5"/>
  <c r="V9607" i="5" s="1"/>
  <c r="F9607" i="5"/>
  <c r="E9608" i="5"/>
  <c r="L9607" i="5"/>
  <c r="M9606" i="5"/>
  <c r="L9608" i="5" l="1"/>
  <c r="M9607" i="5"/>
  <c r="F9608" i="5"/>
  <c r="E9609" i="5"/>
  <c r="T9608" i="5"/>
  <c r="V9608" i="5" s="1"/>
  <c r="S9609" i="5"/>
  <c r="T9609" i="5" l="1"/>
  <c r="V9609" i="5" s="1"/>
  <c r="S9610" i="5"/>
  <c r="E9610" i="5"/>
  <c r="F9609" i="5"/>
  <c r="L9609" i="5"/>
  <c r="M9608" i="5"/>
  <c r="L9610" i="5" l="1"/>
  <c r="M9609" i="5"/>
  <c r="F9610" i="5"/>
  <c r="E9611" i="5"/>
  <c r="S9611" i="5"/>
  <c r="T9610" i="5"/>
  <c r="V9610" i="5" s="1"/>
  <c r="F9611" i="5" l="1"/>
  <c r="E9612" i="5"/>
  <c r="T9611" i="5"/>
  <c r="V9611" i="5" s="1"/>
  <c r="S9612" i="5"/>
  <c r="L9611" i="5"/>
  <c r="M9610" i="5"/>
  <c r="L9612" i="5" l="1"/>
  <c r="M9611" i="5"/>
  <c r="T9612" i="5"/>
  <c r="V9612" i="5" s="1"/>
  <c r="S9613" i="5"/>
  <c r="E9613" i="5"/>
  <c r="F9612" i="5"/>
  <c r="F9613" i="5" l="1"/>
  <c r="E9614" i="5"/>
  <c r="S9614" i="5"/>
  <c r="T9613" i="5"/>
  <c r="V9613" i="5" s="1"/>
  <c r="L9613" i="5"/>
  <c r="M9612" i="5"/>
  <c r="M9613" i="5" l="1"/>
  <c r="L9614" i="5"/>
  <c r="T9614" i="5"/>
  <c r="V9614" i="5" s="1"/>
  <c r="S9615" i="5"/>
  <c r="F9614" i="5"/>
  <c r="E9615" i="5"/>
  <c r="E9616" i="5" l="1"/>
  <c r="F9615" i="5"/>
  <c r="T9615" i="5"/>
  <c r="V9615" i="5" s="1"/>
  <c r="S9616" i="5"/>
  <c r="L9615" i="5"/>
  <c r="M9614" i="5"/>
  <c r="L9616" i="5" l="1"/>
  <c r="M9615" i="5"/>
  <c r="S9617" i="5"/>
  <c r="T9616" i="5"/>
  <c r="V9616" i="5" s="1"/>
  <c r="E9617" i="5"/>
  <c r="F9616" i="5"/>
  <c r="E9618" i="5" l="1"/>
  <c r="F9617" i="5"/>
  <c r="T9617" i="5"/>
  <c r="V9617" i="5" s="1"/>
  <c r="S9618" i="5"/>
  <c r="M9616" i="5"/>
  <c r="L9617" i="5"/>
  <c r="T9618" i="5" l="1"/>
  <c r="V9618" i="5" s="1"/>
  <c r="S9619" i="5"/>
  <c r="M9617" i="5"/>
  <c r="L9618" i="5"/>
  <c r="F9618" i="5"/>
  <c r="E9619" i="5"/>
  <c r="E9620" i="5" l="1"/>
  <c r="F9619" i="5"/>
  <c r="L9619" i="5"/>
  <c r="M9618" i="5"/>
  <c r="T9619" i="5"/>
  <c r="V9619" i="5" s="1"/>
  <c r="S9620" i="5"/>
  <c r="T9620" i="5" l="1"/>
  <c r="V9620" i="5" s="1"/>
  <c r="S9621" i="5"/>
  <c r="M9619" i="5"/>
  <c r="L9620" i="5"/>
  <c r="E9621" i="5"/>
  <c r="F9620" i="5"/>
  <c r="E9622" i="5" l="1"/>
  <c r="F9621" i="5"/>
  <c r="T9621" i="5"/>
  <c r="V9621" i="5" s="1"/>
  <c r="S9622" i="5"/>
  <c r="M9620" i="5"/>
  <c r="L9621" i="5"/>
  <c r="L9622" i="5" l="1"/>
  <c r="M9621" i="5"/>
  <c r="S9623" i="5"/>
  <c r="T9622" i="5"/>
  <c r="V9622" i="5" s="1"/>
  <c r="E9623" i="5"/>
  <c r="F9622" i="5"/>
  <c r="E9624" i="5" l="1"/>
  <c r="F9623" i="5"/>
  <c r="M9622" i="5"/>
  <c r="L9623" i="5"/>
  <c r="T9623" i="5"/>
  <c r="V9623" i="5" s="1"/>
  <c r="S9624" i="5"/>
  <c r="S9625" i="5" l="1"/>
  <c r="T9624" i="5"/>
  <c r="V9624" i="5" s="1"/>
  <c r="M9623" i="5"/>
  <c r="L9624" i="5"/>
  <c r="F9624" i="5"/>
  <c r="E9625" i="5"/>
  <c r="E9626" i="5" l="1"/>
  <c r="F9625" i="5"/>
  <c r="L9625" i="5"/>
  <c r="M9624" i="5"/>
  <c r="S9626" i="5"/>
  <c r="T9625" i="5"/>
  <c r="V9625" i="5" s="1"/>
  <c r="T9626" i="5" l="1"/>
  <c r="V9626" i="5" s="1"/>
  <c r="S9627" i="5"/>
  <c r="E9627" i="5"/>
  <c r="F9626" i="5"/>
  <c r="M9625" i="5"/>
  <c r="L9626" i="5"/>
  <c r="M9626" i="5" l="1"/>
  <c r="L9627" i="5"/>
  <c r="F9627" i="5"/>
  <c r="E9628" i="5"/>
  <c r="S9628" i="5"/>
  <c r="T9627" i="5"/>
  <c r="V9627" i="5" s="1"/>
  <c r="T9628" i="5" l="1"/>
  <c r="V9628" i="5" s="1"/>
  <c r="S9629" i="5"/>
  <c r="F9628" i="5"/>
  <c r="E9629" i="5"/>
  <c r="L9628" i="5"/>
  <c r="M9627" i="5"/>
  <c r="M9628" i="5" l="1"/>
  <c r="L9629" i="5"/>
  <c r="E9630" i="5"/>
  <c r="F9629" i="5"/>
  <c r="T9629" i="5"/>
  <c r="V9629" i="5" s="1"/>
  <c r="S9630" i="5"/>
  <c r="F9630" i="5" l="1"/>
  <c r="E9631" i="5"/>
  <c r="S9631" i="5"/>
  <c r="T9630" i="5"/>
  <c r="V9630" i="5" s="1"/>
  <c r="M9629" i="5"/>
  <c r="L9630" i="5"/>
  <c r="S9632" i="5" l="1"/>
  <c r="T9631" i="5"/>
  <c r="V9631" i="5" s="1"/>
  <c r="L9631" i="5"/>
  <c r="M9630" i="5"/>
  <c r="F9631" i="5"/>
  <c r="E9632" i="5"/>
  <c r="E9633" i="5" l="1"/>
  <c r="F9632" i="5"/>
  <c r="M9631" i="5"/>
  <c r="L9632" i="5"/>
  <c r="S9633" i="5"/>
  <c r="T9632" i="5"/>
  <c r="V9632" i="5" s="1"/>
  <c r="M9632" i="5" l="1"/>
  <c r="L9633" i="5"/>
  <c r="S9634" i="5"/>
  <c r="T9633" i="5"/>
  <c r="V9633" i="5" s="1"/>
  <c r="F9633" i="5"/>
  <c r="E9634" i="5"/>
  <c r="F9634" i="5" l="1"/>
  <c r="E9635" i="5"/>
  <c r="L9634" i="5"/>
  <c r="M9633" i="5"/>
  <c r="T9634" i="5"/>
  <c r="V9634" i="5" s="1"/>
  <c r="S9635" i="5"/>
  <c r="S9636" i="5" l="1"/>
  <c r="T9635" i="5"/>
  <c r="V9635" i="5" s="1"/>
  <c r="M9634" i="5"/>
  <c r="L9635" i="5"/>
  <c r="E9636" i="5"/>
  <c r="F9635" i="5"/>
  <c r="F9636" i="5" l="1"/>
  <c r="E9637" i="5"/>
  <c r="L9636" i="5"/>
  <c r="M9635" i="5"/>
  <c r="S9637" i="5"/>
  <c r="T9636" i="5"/>
  <c r="V9636" i="5" s="1"/>
  <c r="T9637" i="5" l="1"/>
  <c r="V9637" i="5" s="1"/>
  <c r="S9638" i="5"/>
  <c r="L9637" i="5"/>
  <c r="M9636" i="5"/>
  <c r="F9637" i="5"/>
  <c r="E9638" i="5"/>
  <c r="E9639" i="5" l="1"/>
  <c r="F9638" i="5"/>
  <c r="M9637" i="5"/>
  <c r="L9638" i="5"/>
  <c r="T9638" i="5"/>
  <c r="V9638" i="5" s="1"/>
  <c r="S9639" i="5"/>
  <c r="L9639" i="5" l="1"/>
  <c r="M9638" i="5"/>
  <c r="F9639" i="5"/>
  <c r="E9640" i="5"/>
  <c r="S9640" i="5"/>
  <c r="T9639" i="5"/>
  <c r="V9639" i="5" s="1"/>
  <c r="F9640" i="5" l="1"/>
  <c r="E9641" i="5"/>
  <c r="T9640" i="5"/>
  <c r="V9640" i="5" s="1"/>
  <c r="S9641" i="5"/>
  <c r="M9639" i="5"/>
  <c r="L9640" i="5"/>
  <c r="T9641" i="5" l="1"/>
  <c r="V9641" i="5" s="1"/>
  <c r="S9642" i="5"/>
  <c r="M9640" i="5"/>
  <c r="L9641" i="5"/>
  <c r="E9642" i="5"/>
  <c r="F9641" i="5"/>
  <c r="F9642" i="5" l="1"/>
  <c r="E9643" i="5"/>
  <c r="M9641" i="5"/>
  <c r="L9642" i="5"/>
  <c r="S9643" i="5"/>
  <c r="T9642" i="5"/>
  <c r="V9642" i="5" s="1"/>
  <c r="T9643" i="5" l="1"/>
  <c r="V9643" i="5" s="1"/>
  <c r="S9644" i="5"/>
  <c r="M9642" i="5"/>
  <c r="L9643" i="5"/>
  <c r="E9644" i="5"/>
  <c r="F9643" i="5"/>
  <c r="M9643" i="5" l="1"/>
  <c r="L9644" i="5"/>
  <c r="S9645" i="5"/>
  <c r="T9644" i="5"/>
  <c r="V9644" i="5" s="1"/>
  <c r="F9644" i="5"/>
  <c r="E9645" i="5"/>
  <c r="E9646" i="5" l="1"/>
  <c r="F9645" i="5"/>
  <c r="S9646" i="5"/>
  <c r="T9645" i="5"/>
  <c r="V9645" i="5" s="1"/>
  <c r="M9644" i="5"/>
  <c r="L9645" i="5"/>
  <c r="M9645" i="5" l="1"/>
  <c r="L9646" i="5"/>
  <c r="T9646" i="5"/>
  <c r="V9646" i="5" s="1"/>
  <c r="S9647" i="5"/>
  <c r="E9647" i="5"/>
  <c r="F9646" i="5"/>
  <c r="F9647" i="5" l="1"/>
  <c r="E9648" i="5"/>
  <c r="S9648" i="5"/>
  <c r="T9647" i="5"/>
  <c r="V9647" i="5" s="1"/>
  <c r="L9647" i="5"/>
  <c r="M9646" i="5"/>
  <c r="L9648" i="5" l="1"/>
  <c r="M9647" i="5"/>
  <c r="T9648" i="5"/>
  <c r="V9648" i="5" s="1"/>
  <c r="S9649" i="5"/>
  <c r="E9649" i="5"/>
  <c r="F9648" i="5"/>
  <c r="E9650" i="5" l="1"/>
  <c r="F9649" i="5"/>
  <c r="S9650" i="5"/>
  <c r="T9649" i="5"/>
  <c r="V9649" i="5" s="1"/>
  <c r="M9648" i="5"/>
  <c r="L9649" i="5"/>
  <c r="L9650" i="5" l="1"/>
  <c r="M9649" i="5"/>
  <c r="S9651" i="5"/>
  <c r="T9650" i="5"/>
  <c r="V9650" i="5" s="1"/>
  <c r="F9650" i="5"/>
  <c r="E9651" i="5"/>
  <c r="M9650" i="5" l="1"/>
  <c r="L9651" i="5"/>
  <c r="E9652" i="5"/>
  <c r="F9651" i="5"/>
  <c r="T9651" i="5"/>
  <c r="V9651" i="5" s="1"/>
  <c r="S9652" i="5"/>
  <c r="S9653" i="5" l="1"/>
  <c r="T9652" i="5"/>
  <c r="V9652" i="5" s="1"/>
  <c r="F9652" i="5"/>
  <c r="E9653" i="5"/>
  <c r="L9652" i="5"/>
  <c r="M9651" i="5"/>
  <c r="L9653" i="5" l="1"/>
  <c r="M9652" i="5"/>
  <c r="E9654" i="5"/>
  <c r="F9653" i="5"/>
  <c r="T9653" i="5"/>
  <c r="V9653" i="5" s="1"/>
  <c r="S9654" i="5"/>
  <c r="T9654" i="5" l="1"/>
  <c r="V9654" i="5" s="1"/>
  <c r="S9655" i="5"/>
  <c r="F9654" i="5"/>
  <c r="E9655" i="5"/>
  <c r="M9653" i="5"/>
  <c r="L9654" i="5"/>
  <c r="L9655" i="5" l="1"/>
  <c r="M9654" i="5"/>
  <c r="F9655" i="5"/>
  <c r="E9656" i="5"/>
  <c r="S9656" i="5"/>
  <c r="T9655" i="5"/>
  <c r="V9655" i="5" s="1"/>
  <c r="T9656" i="5" l="1"/>
  <c r="V9656" i="5" s="1"/>
  <c r="S9657" i="5"/>
  <c r="M9655" i="5"/>
  <c r="L9656" i="5"/>
  <c r="F9656" i="5"/>
  <c r="E9657" i="5"/>
  <c r="E9658" i="5" l="1"/>
  <c r="F9657" i="5"/>
  <c r="L9657" i="5"/>
  <c r="M9656" i="5"/>
  <c r="T9657" i="5"/>
  <c r="V9657" i="5" s="1"/>
  <c r="S9658" i="5"/>
  <c r="S9659" i="5" l="1"/>
  <c r="T9658" i="5"/>
  <c r="V9658" i="5" s="1"/>
  <c r="L9658" i="5"/>
  <c r="M9657" i="5"/>
  <c r="F9658" i="5"/>
  <c r="E9659" i="5"/>
  <c r="M9658" i="5" l="1"/>
  <c r="L9659" i="5"/>
  <c r="E9660" i="5"/>
  <c r="F9659" i="5"/>
  <c r="T9659" i="5"/>
  <c r="V9659" i="5" s="1"/>
  <c r="S9660" i="5"/>
  <c r="T9660" i="5" l="1"/>
  <c r="V9660" i="5" s="1"/>
  <c r="S9661" i="5"/>
  <c r="E9661" i="5"/>
  <c r="F9660" i="5"/>
  <c r="M9659" i="5"/>
  <c r="L9660" i="5"/>
  <c r="S9662" i="5" l="1"/>
  <c r="T9661" i="5"/>
  <c r="V9661" i="5" s="1"/>
  <c r="L9661" i="5"/>
  <c r="M9660" i="5"/>
  <c r="F9661" i="5"/>
  <c r="E9662" i="5"/>
  <c r="M9661" i="5" l="1"/>
  <c r="L9662" i="5"/>
  <c r="T9662" i="5"/>
  <c r="V9662" i="5" s="1"/>
  <c r="S9663" i="5"/>
  <c r="E9663" i="5"/>
  <c r="F9662" i="5"/>
  <c r="E9664" i="5" l="1"/>
  <c r="F9663" i="5"/>
  <c r="S9664" i="5"/>
  <c r="T9663" i="5"/>
  <c r="V9663" i="5" s="1"/>
  <c r="M9662" i="5"/>
  <c r="L9663" i="5"/>
  <c r="S9665" i="5" l="1"/>
  <c r="T9664" i="5"/>
  <c r="V9664" i="5" s="1"/>
  <c r="L9664" i="5"/>
  <c r="M9663" i="5"/>
  <c r="F9664" i="5"/>
  <c r="E9665" i="5"/>
  <c r="M9664" i="5" l="1"/>
  <c r="L9665" i="5"/>
  <c r="T9665" i="5"/>
  <c r="V9665" i="5" s="1"/>
  <c r="S9666" i="5"/>
  <c r="E9666" i="5"/>
  <c r="F9665" i="5"/>
  <c r="T9666" i="5" l="1"/>
  <c r="V9666" i="5" s="1"/>
  <c r="S9667" i="5"/>
  <c r="F9666" i="5"/>
  <c r="E9667" i="5"/>
  <c r="M9665" i="5"/>
  <c r="L9666" i="5"/>
  <c r="F9667" i="5" l="1"/>
  <c r="E9668" i="5"/>
  <c r="L9667" i="5"/>
  <c r="M9666" i="5"/>
  <c r="S9668" i="5"/>
  <c r="T9667" i="5"/>
  <c r="V9667" i="5" s="1"/>
  <c r="T9668" i="5" l="1"/>
  <c r="V9668" i="5" s="1"/>
  <c r="S9669" i="5"/>
  <c r="M9667" i="5"/>
  <c r="L9668" i="5"/>
  <c r="E9669" i="5"/>
  <c r="F9668" i="5"/>
  <c r="F9669" i="5" l="1"/>
  <c r="E9670" i="5"/>
  <c r="M9668" i="5"/>
  <c r="L9669" i="5"/>
  <c r="S9670" i="5"/>
  <c r="T9669" i="5"/>
  <c r="V9669" i="5" s="1"/>
  <c r="S9671" i="5" l="1"/>
  <c r="T9670" i="5"/>
  <c r="V9670" i="5" s="1"/>
  <c r="F9670" i="5"/>
  <c r="E9671" i="5"/>
  <c r="L9670" i="5"/>
  <c r="M9669" i="5"/>
  <c r="M9670" i="5" l="1"/>
  <c r="L9671" i="5"/>
  <c r="E9672" i="5"/>
  <c r="F9671" i="5"/>
  <c r="T9671" i="5"/>
  <c r="V9671" i="5" s="1"/>
  <c r="S9672" i="5"/>
  <c r="S9673" i="5" l="1"/>
  <c r="T9672" i="5"/>
  <c r="V9672" i="5" s="1"/>
  <c r="F9672" i="5"/>
  <c r="E9673" i="5"/>
  <c r="M9671" i="5"/>
  <c r="L9672" i="5"/>
  <c r="L9673" i="5" l="1"/>
  <c r="M9672" i="5"/>
  <c r="F9673" i="5"/>
  <c r="E9674" i="5"/>
  <c r="S9674" i="5"/>
  <c r="T9673" i="5"/>
  <c r="V9673" i="5" s="1"/>
  <c r="M9673" i="5" l="1"/>
  <c r="L9674" i="5"/>
  <c r="T9674" i="5"/>
  <c r="V9674" i="5" s="1"/>
  <c r="S9675" i="5"/>
  <c r="E9675" i="5"/>
  <c r="F9674" i="5"/>
  <c r="M9674" i="5" l="1"/>
  <c r="L9675" i="5"/>
  <c r="F9675" i="5"/>
  <c r="E9676" i="5"/>
  <c r="S9676" i="5"/>
  <c r="T9675" i="5"/>
  <c r="V9675" i="5" s="1"/>
  <c r="T9676" i="5" l="1"/>
  <c r="V9676" i="5" s="1"/>
  <c r="S9677" i="5"/>
  <c r="F9676" i="5"/>
  <c r="E9677" i="5"/>
  <c r="L9676" i="5"/>
  <c r="M9675" i="5"/>
  <c r="T9677" i="5" l="1"/>
  <c r="V9677" i="5" s="1"/>
  <c r="S9678" i="5"/>
  <c r="M9676" i="5"/>
  <c r="L9677" i="5"/>
  <c r="E9678" i="5"/>
  <c r="F9677" i="5"/>
  <c r="L9678" i="5" l="1"/>
  <c r="M9677" i="5"/>
  <c r="S9679" i="5"/>
  <c r="T9678" i="5"/>
  <c r="V9678" i="5" s="1"/>
  <c r="F9678" i="5"/>
  <c r="E9679" i="5"/>
  <c r="F9679" i="5" l="1"/>
  <c r="E9680" i="5"/>
  <c r="T9679" i="5"/>
  <c r="V9679" i="5" s="1"/>
  <c r="S9680" i="5"/>
  <c r="L9679" i="5"/>
  <c r="M9678" i="5"/>
  <c r="T9680" i="5" l="1"/>
  <c r="V9680" i="5" s="1"/>
  <c r="S9681" i="5"/>
  <c r="M9679" i="5"/>
  <c r="L9680" i="5"/>
  <c r="E9681" i="5"/>
  <c r="F9680" i="5"/>
  <c r="L9681" i="5" l="1"/>
  <c r="M9680" i="5"/>
  <c r="S9682" i="5"/>
  <c r="T9681" i="5"/>
  <c r="V9681" i="5" s="1"/>
  <c r="F9681" i="5"/>
  <c r="E9682" i="5"/>
  <c r="F9682" i="5" l="1"/>
  <c r="E9683" i="5"/>
  <c r="T9682" i="5"/>
  <c r="V9682" i="5" s="1"/>
  <c r="S9683" i="5"/>
  <c r="L9682" i="5"/>
  <c r="M9681" i="5"/>
  <c r="M9682" i="5" l="1"/>
  <c r="L9683" i="5"/>
  <c r="T9683" i="5"/>
  <c r="V9683" i="5" s="1"/>
  <c r="S9684" i="5"/>
  <c r="F9683" i="5"/>
  <c r="E9684" i="5"/>
  <c r="F9684" i="5" l="1"/>
  <c r="E9685" i="5"/>
  <c r="S9685" i="5"/>
  <c r="T9684" i="5"/>
  <c r="V9684" i="5" s="1"/>
  <c r="L9684" i="5"/>
  <c r="M9683" i="5"/>
  <c r="L9685" i="5" l="1"/>
  <c r="M9684" i="5"/>
  <c r="T9685" i="5"/>
  <c r="V9685" i="5" s="1"/>
  <c r="S9686" i="5"/>
  <c r="E9686" i="5"/>
  <c r="F9685" i="5"/>
  <c r="F9686" i="5" l="1"/>
  <c r="E9687" i="5"/>
  <c r="T9686" i="5"/>
  <c r="V9686" i="5" s="1"/>
  <c r="S9687" i="5"/>
  <c r="M9685" i="5"/>
  <c r="L9686" i="5"/>
  <c r="S9688" i="5" l="1"/>
  <c r="T9687" i="5"/>
  <c r="V9687" i="5" s="1"/>
  <c r="L9687" i="5"/>
  <c r="M9686" i="5"/>
  <c r="F9687" i="5"/>
  <c r="E9688" i="5"/>
  <c r="F9688" i="5" l="1"/>
  <c r="E9689" i="5"/>
  <c r="M9687" i="5"/>
  <c r="L9688" i="5"/>
  <c r="T9688" i="5"/>
  <c r="V9688" i="5" s="1"/>
  <c r="S9689" i="5"/>
  <c r="T9689" i="5" l="1"/>
  <c r="V9689" i="5" s="1"/>
  <c r="S9690" i="5"/>
  <c r="M9688" i="5"/>
  <c r="L9689" i="5"/>
  <c r="E9690" i="5"/>
  <c r="F9689" i="5"/>
  <c r="E9691" i="5" l="1"/>
  <c r="F9690" i="5"/>
  <c r="L9690" i="5"/>
  <c r="M9689" i="5"/>
  <c r="S9691" i="5"/>
  <c r="T9690" i="5"/>
  <c r="V9690" i="5" s="1"/>
  <c r="T9691" i="5" l="1"/>
  <c r="V9691" i="5" s="1"/>
  <c r="S9692" i="5"/>
  <c r="M9690" i="5"/>
  <c r="L9691" i="5"/>
  <c r="E9692" i="5"/>
  <c r="F9691" i="5"/>
  <c r="E9693" i="5" l="1"/>
  <c r="F9692" i="5"/>
  <c r="M9691" i="5"/>
  <c r="L9692" i="5"/>
  <c r="T9692" i="5"/>
  <c r="V9692" i="5" s="1"/>
  <c r="S9693" i="5"/>
  <c r="F9693" i="5" l="1"/>
  <c r="E9694" i="5"/>
  <c r="T9693" i="5"/>
  <c r="V9693" i="5" s="1"/>
  <c r="S9694" i="5"/>
  <c r="L9693" i="5"/>
  <c r="M9692" i="5"/>
  <c r="T9694" i="5" l="1"/>
  <c r="V9694" i="5" s="1"/>
  <c r="S9695" i="5"/>
  <c r="M9693" i="5"/>
  <c r="L9694" i="5"/>
  <c r="E9695" i="5"/>
  <c r="F9694" i="5"/>
  <c r="M9694" i="5" l="1"/>
  <c r="L9695" i="5"/>
  <c r="T9695" i="5"/>
  <c r="V9695" i="5" s="1"/>
  <c r="S9696" i="5"/>
  <c r="E9696" i="5"/>
  <c r="F9695" i="5"/>
  <c r="F9696" i="5" l="1"/>
  <c r="E9697" i="5"/>
  <c r="S9697" i="5"/>
  <c r="T9696" i="5"/>
  <c r="V9696" i="5" s="1"/>
  <c r="L9696" i="5"/>
  <c r="M9695" i="5"/>
  <c r="M9696" i="5" l="1"/>
  <c r="L9697" i="5"/>
  <c r="T9697" i="5"/>
  <c r="V9697" i="5" s="1"/>
  <c r="S9698" i="5"/>
  <c r="E9698" i="5"/>
  <c r="F9697" i="5"/>
  <c r="F9698" i="5" l="1"/>
  <c r="E9699" i="5"/>
  <c r="T9698" i="5"/>
  <c r="V9698" i="5" s="1"/>
  <c r="S9699" i="5"/>
  <c r="M9697" i="5"/>
  <c r="L9698" i="5"/>
  <c r="L9699" i="5" l="1"/>
  <c r="M9698" i="5"/>
  <c r="S9700" i="5"/>
  <c r="T9699" i="5"/>
  <c r="V9699" i="5" s="1"/>
  <c r="F9699" i="5"/>
  <c r="E9700" i="5"/>
  <c r="E9701" i="5" l="1"/>
  <c r="F9700" i="5"/>
  <c r="M9699" i="5"/>
  <c r="L9700" i="5"/>
  <c r="S9701" i="5"/>
  <c r="T9700" i="5"/>
  <c r="V9700" i="5" s="1"/>
  <c r="S9702" i="5" l="1"/>
  <c r="T9701" i="5"/>
  <c r="V9701" i="5" s="1"/>
  <c r="M9700" i="5"/>
  <c r="L9701" i="5"/>
  <c r="F9701" i="5"/>
  <c r="E9702" i="5"/>
  <c r="F9702" i="5" l="1"/>
  <c r="E9703" i="5"/>
  <c r="L9702" i="5"/>
  <c r="M9701" i="5"/>
  <c r="S9703" i="5"/>
  <c r="T9702" i="5"/>
  <c r="V9702" i="5" s="1"/>
  <c r="S9704" i="5" l="1"/>
  <c r="T9703" i="5"/>
  <c r="V9703" i="5" s="1"/>
  <c r="M9702" i="5"/>
  <c r="L9703" i="5"/>
  <c r="E9704" i="5"/>
  <c r="F9703" i="5"/>
  <c r="F9704" i="5" l="1"/>
  <c r="E9705" i="5"/>
  <c r="M9703" i="5"/>
  <c r="L9704" i="5"/>
  <c r="S9705" i="5"/>
  <c r="T9704" i="5"/>
  <c r="V9704" i="5" s="1"/>
  <c r="S9706" i="5" l="1"/>
  <c r="T9705" i="5"/>
  <c r="V9705" i="5" s="1"/>
  <c r="L9705" i="5"/>
  <c r="M9704" i="5"/>
  <c r="F9705" i="5"/>
  <c r="E9706" i="5"/>
  <c r="E9707" i="5" l="1"/>
  <c r="F9706" i="5"/>
  <c r="M9705" i="5"/>
  <c r="L9706" i="5"/>
  <c r="T9706" i="5"/>
  <c r="V9706" i="5" s="1"/>
  <c r="S9707" i="5"/>
  <c r="M9706" i="5" l="1"/>
  <c r="L9707" i="5"/>
  <c r="S9708" i="5"/>
  <c r="T9707" i="5"/>
  <c r="V9707" i="5" s="1"/>
  <c r="F9707" i="5"/>
  <c r="E9708" i="5"/>
  <c r="F9708" i="5" l="1"/>
  <c r="E9709" i="5"/>
  <c r="T9708" i="5"/>
  <c r="V9708" i="5" s="1"/>
  <c r="S9709" i="5"/>
  <c r="L9708" i="5"/>
  <c r="M9707" i="5"/>
  <c r="T9709" i="5" l="1"/>
  <c r="V9709" i="5" s="1"/>
  <c r="S9710" i="5"/>
  <c r="E9710" i="5"/>
  <c r="F9709" i="5"/>
  <c r="M9708" i="5"/>
  <c r="L9709" i="5"/>
  <c r="L9710" i="5" l="1"/>
  <c r="M9709" i="5"/>
  <c r="F9710" i="5"/>
  <c r="E9711" i="5"/>
  <c r="S9711" i="5"/>
  <c r="T9710" i="5"/>
  <c r="V9710" i="5" s="1"/>
  <c r="M9710" i="5" l="1"/>
  <c r="L9711" i="5"/>
  <c r="T9711" i="5"/>
  <c r="V9711" i="5" s="1"/>
  <c r="S9712" i="5"/>
  <c r="E9712" i="5"/>
  <c r="F9711" i="5"/>
  <c r="S9713" i="5" l="1"/>
  <c r="T9712" i="5"/>
  <c r="V9712" i="5" s="1"/>
  <c r="F9712" i="5"/>
  <c r="E9713" i="5"/>
  <c r="M9711" i="5"/>
  <c r="L9712" i="5"/>
  <c r="F9713" i="5" l="1"/>
  <c r="E9714" i="5"/>
  <c r="L9713" i="5"/>
  <c r="M9712" i="5"/>
  <c r="S9714" i="5"/>
  <c r="T9713" i="5"/>
  <c r="V9713" i="5" s="1"/>
  <c r="T9714" i="5" l="1"/>
  <c r="V9714" i="5" s="1"/>
  <c r="S9715" i="5"/>
  <c r="M9713" i="5"/>
  <c r="L9714" i="5"/>
  <c r="E9715" i="5"/>
  <c r="F9714" i="5"/>
  <c r="F9715" i="5" l="1"/>
  <c r="E9716" i="5"/>
  <c r="L9715" i="5"/>
  <c r="M9714" i="5"/>
  <c r="S9716" i="5"/>
  <c r="T9715" i="5"/>
  <c r="V9715" i="5" s="1"/>
  <c r="S9717" i="5" l="1"/>
  <c r="T9716" i="5"/>
  <c r="V9716" i="5" s="1"/>
  <c r="L9716" i="5"/>
  <c r="M9715" i="5"/>
  <c r="F9716" i="5"/>
  <c r="E9717" i="5"/>
  <c r="E9718" i="5" l="1"/>
  <c r="F9717" i="5"/>
  <c r="M9716" i="5"/>
  <c r="L9717" i="5"/>
  <c r="T9717" i="5"/>
  <c r="V9717" i="5" s="1"/>
  <c r="S9718" i="5"/>
  <c r="L9718" i="5" l="1"/>
  <c r="M9717" i="5"/>
  <c r="S9719" i="5"/>
  <c r="T9718" i="5"/>
  <c r="V9718" i="5" s="1"/>
  <c r="F9718" i="5"/>
  <c r="E9719" i="5"/>
  <c r="E9720" i="5" l="1"/>
  <c r="F9719" i="5"/>
  <c r="S9720" i="5"/>
  <c r="T9719" i="5"/>
  <c r="V9719" i="5" s="1"/>
  <c r="M9718" i="5"/>
  <c r="L9719" i="5"/>
  <c r="F9720" i="5" l="1"/>
  <c r="E9721" i="5"/>
  <c r="M9719" i="5"/>
  <c r="L9720" i="5"/>
  <c r="T9720" i="5"/>
  <c r="V9720" i="5" s="1"/>
  <c r="S9721" i="5"/>
  <c r="T9721" i="5" l="1"/>
  <c r="V9721" i="5" s="1"/>
  <c r="S9722" i="5"/>
  <c r="L9721" i="5"/>
  <c r="M9720" i="5"/>
  <c r="F9721" i="5"/>
  <c r="E9722" i="5"/>
  <c r="T9722" i="5" l="1"/>
  <c r="V9722" i="5" s="1"/>
  <c r="S9723" i="5"/>
  <c r="E9723" i="5"/>
  <c r="F9722" i="5"/>
  <c r="L9722" i="5"/>
  <c r="M9721" i="5"/>
  <c r="L9723" i="5" l="1"/>
  <c r="M9722" i="5"/>
  <c r="F9723" i="5"/>
  <c r="E9724" i="5"/>
  <c r="T9723" i="5"/>
  <c r="V9723" i="5" s="1"/>
  <c r="S9724" i="5"/>
  <c r="T9724" i="5" l="1"/>
  <c r="V9724" i="5" s="1"/>
  <c r="S9725" i="5"/>
  <c r="M9723" i="5"/>
  <c r="L9724" i="5"/>
  <c r="E9725" i="5"/>
  <c r="F9724" i="5"/>
  <c r="E9726" i="5" l="1"/>
  <c r="F9725" i="5"/>
  <c r="L9725" i="5"/>
  <c r="M9724" i="5"/>
  <c r="S9726" i="5"/>
  <c r="T9725" i="5"/>
  <c r="V9725" i="5" s="1"/>
  <c r="L9726" i="5" l="1"/>
  <c r="M9725" i="5"/>
  <c r="S9727" i="5"/>
  <c r="T9726" i="5"/>
  <c r="V9726" i="5" s="1"/>
  <c r="F9726" i="5"/>
  <c r="E9727" i="5"/>
  <c r="T9727" i="5" l="1"/>
  <c r="V9727" i="5" s="1"/>
  <c r="S9728" i="5"/>
  <c r="E9728" i="5"/>
  <c r="F9727" i="5"/>
  <c r="M9726" i="5"/>
  <c r="L9727" i="5"/>
  <c r="L9728" i="5" l="1"/>
  <c r="M9727" i="5"/>
  <c r="F9728" i="5"/>
  <c r="E9729" i="5"/>
  <c r="S9729" i="5"/>
  <c r="T9728" i="5"/>
  <c r="V9728" i="5" s="1"/>
  <c r="L9729" i="5" l="1"/>
  <c r="M9728" i="5"/>
  <c r="T9729" i="5"/>
  <c r="V9729" i="5" s="1"/>
  <c r="S9730" i="5"/>
  <c r="E9730" i="5"/>
  <c r="F9729" i="5"/>
  <c r="E9731" i="5" l="1"/>
  <c r="F9730" i="5"/>
  <c r="M9729" i="5"/>
  <c r="L9730" i="5"/>
  <c r="T9730" i="5"/>
  <c r="V9730" i="5" s="1"/>
  <c r="S9731" i="5"/>
  <c r="S9732" i="5" l="1"/>
  <c r="T9731" i="5"/>
  <c r="V9731" i="5" s="1"/>
  <c r="L9731" i="5"/>
  <c r="M9730" i="5"/>
  <c r="F9731" i="5"/>
  <c r="E9732" i="5"/>
  <c r="E9733" i="5" l="1"/>
  <c r="F9732" i="5"/>
  <c r="M9731" i="5"/>
  <c r="L9732" i="5"/>
  <c r="S9733" i="5"/>
  <c r="T9732" i="5"/>
  <c r="V9732" i="5" s="1"/>
  <c r="M9732" i="5" l="1"/>
  <c r="L9733" i="5"/>
  <c r="S9734" i="5"/>
  <c r="T9733" i="5"/>
  <c r="V9733" i="5" s="1"/>
  <c r="F9733" i="5"/>
  <c r="E9734" i="5"/>
  <c r="F9734" i="5" l="1"/>
  <c r="E9735" i="5"/>
  <c r="T9734" i="5"/>
  <c r="V9734" i="5" s="1"/>
  <c r="S9735" i="5"/>
  <c r="L9734" i="5"/>
  <c r="M9733" i="5"/>
  <c r="M9734" i="5" l="1"/>
  <c r="L9735" i="5"/>
  <c r="E9736" i="5"/>
  <c r="F9735" i="5"/>
  <c r="S9736" i="5"/>
  <c r="T9735" i="5"/>
  <c r="V9735" i="5" s="1"/>
  <c r="L9736" i="5" l="1"/>
  <c r="M9735" i="5"/>
  <c r="S9737" i="5"/>
  <c r="T9736" i="5"/>
  <c r="V9736" i="5" s="1"/>
  <c r="F9736" i="5"/>
  <c r="E9737" i="5"/>
  <c r="S9738" i="5" l="1"/>
  <c r="T9737" i="5"/>
  <c r="V9737" i="5" s="1"/>
  <c r="F9737" i="5"/>
  <c r="E9738" i="5"/>
  <c r="M9736" i="5"/>
  <c r="L9737" i="5"/>
  <c r="E9739" i="5" l="1"/>
  <c r="F9738" i="5"/>
  <c r="S9739" i="5"/>
  <c r="T9738" i="5"/>
  <c r="V9738" i="5" s="1"/>
  <c r="L9738" i="5"/>
  <c r="M9737" i="5"/>
  <c r="S9740" i="5" l="1"/>
  <c r="T9739" i="5"/>
  <c r="V9739" i="5" s="1"/>
  <c r="F9739" i="5"/>
  <c r="E9740" i="5"/>
  <c r="M9738" i="5"/>
  <c r="L9739" i="5"/>
  <c r="S9741" i="5" l="1"/>
  <c r="T9740" i="5"/>
  <c r="V9740" i="5" s="1"/>
  <c r="L9740" i="5"/>
  <c r="M9739" i="5"/>
  <c r="F9740" i="5"/>
  <c r="E9741" i="5"/>
  <c r="M9740" i="5" l="1"/>
  <c r="L9741" i="5"/>
  <c r="E9742" i="5"/>
  <c r="F9741" i="5"/>
  <c r="T9741" i="5"/>
  <c r="V9741" i="5" s="1"/>
  <c r="S9742" i="5"/>
  <c r="F9742" i="5" l="1"/>
  <c r="E9743" i="5"/>
  <c r="S9743" i="5"/>
  <c r="T9742" i="5"/>
  <c r="V9742" i="5" s="1"/>
  <c r="L9742" i="5"/>
  <c r="M9741" i="5"/>
  <c r="M9742" i="5" l="1"/>
  <c r="L9743" i="5"/>
  <c r="T9743" i="5"/>
  <c r="V9743" i="5" s="1"/>
  <c r="S9744" i="5"/>
  <c r="E9744" i="5"/>
  <c r="F9743" i="5"/>
  <c r="E9745" i="5" l="1"/>
  <c r="F9744" i="5"/>
  <c r="T9744" i="5"/>
  <c r="V9744" i="5" s="1"/>
  <c r="S9745" i="5"/>
  <c r="L9744" i="5"/>
  <c r="M9743" i="5"/>
  <c r="S9746" i="5" l="1"/>
  <c r="T9745" i="5"/>
  <c r="V9745" i="5" s="1"/>
  <c r="M9744" i="5"/>
  <c r="L9745" i="5"/>
  <c r="F9745" i="5"/>
  <c r="E9746" i="5"/>
  <c r="F9746" i="5" l="1"/>
  <c r="E9747" i="5"/>
  <c r="L9746" i="5"/>
  <c r="M9745" i="5"/>
  <c r="T9746" i="5"/>
  <c r="V9746" i="5" s="1"/>
  <c r="S9747" i="5"/>
  <c r="M9746" i="5" l="1"/>
  <c r="L9747" i="5"/>
  <c r="T9747" i="5"/>
  <c r="V9747" i="5" s="1"/>
  <c r="S9748" i="5"/>
  <c r="F9747" i="5"/>
  <c r="E9748" i="5"/>
  <c r="F9748" i="5" l="1"/>
  <c r="E9749" i="5"/>
  <c r="S9749" i="5"/>
  <c r="T9748" i="5"/>
  <c r="V9748" i="5" s="1"/>
  <c r="L9748" i="5"/>
  <c r="M9747" i="5"/>
  <c r="L9749" i="5" l="1"/>
  <c r="M9748" i="5"/>
  <c r="E9750" i="5"/>
  <c r="F9749" i="5"/>
  <c r="T9749" i="5"/>
  <c r="V9749" i="5" s="1"/>
  <c r="S9750" i="5"/>
  <c r="T9750" i="5" l="1"/>
  <c r="V9750" i="5" s="1"/>
  <c r="S9751" i="5"/>
  <c r="F9750" i="5"/>
  <c r="E9751" i="5"/>
  <c r="L9750" i="5"/>
  <c r="M9749" i="5"/>
  <c r="L9751" i="5" l="1"/>
  <c r="M9750" i="5"/>
  <c r="F9751" i="5"/>
  <c r="E9752" i="5"/>
  <c r="S9752" i="5"/>
  <c r="T9751" i="5"/>
  <c r="V9751" i="5" s="1"/>
  <c r="T9752" i="5" l="1"/>
  <c r="V9752" i="5" s="1"/>
  <c r="S9753" i="5"/>
  <c r="F9752" i="5"/>
  <c r="E9753" i="5"/>
  <c r="L9752" i="5"/>
  <c r="M9751" i="5"/>
  <c r="M9752" i="5" l="1"/>
  <c r="L9753" i="5"/>
  <c r="F9753" i="5"/>
  <c r="E9754" i="5"/>
  <c r="S9754" i="5"/>
  <c r="T9753" i="5"/>
  <c r="V9753" i="5" s="1"/>
  <c r="T9754" i="5" l="1"/>
  <c r="V9754" i="5" s="1"/>
  <c r="S9755" i="5"/>
  <c r="E9755" i="5"/>
  <c r="F9754" i="5"/>
  <c r="L9754" i="5"/>
  <c r="M9753" i="5"/>
  <c r="M9754" i="5" l="1"/>
  <c r="L9755" i="5"/>
  <c r="F9755" i="5"/>
  <c r="E9756" i="5"/>
  <c r="S9756" i="5"/>
  <c r="T9755" i="5"/>
  <c r="V9755" i="5" s="1"/>
  <c r="S9757" i="5" l="1"/>
  <c r="T9756" i="5"/>
  <c r="V9756" i="5" s="1"/>
  <c r="E9757" i="5"/>
  <c r="F9756" i="5"/>
  <c r="L9756" i="5"/>
  <c r="M9755" i="5"/>
  <c r="M9756" i="5" l="1"/>
  <c r="L9757" i="5"/>
  <c r="E9758" i="5"/>
  <c r="F9757" i="5"/>
  <c r="S9758" i="5"/>
  <c r="T9757" i="5"/>
  <c r="V9757" i="5" s="1"/>
  <c r="S9759" i="5" l="1"/>
  <c r="T9758" i="5"/>
  <c r="V9758" i="5" s="1"/>
  <c r="M9757" i="5"/>
  <c r="L9758" i="5"/>
  <c r="F9758" i="5"/>
  <c r="E9759" i="5"/>
  <c r="E9760" i="5" l="1"/>
  <c r="F9759" i="5"/>
  <c r="L9759" i="5"/>
  <c r="M9758" i="5"/>
  <c r="T9759" i="5"/>
  <c r="V9759" i="5" s="1"/>
  <c r="S9760" i="5"/>
  <c r="E9761" i="5" l="1"/>
  <c r="F9760" i="5"/>
  <c r="S9761" i="5"/>
  <c r="T9760" i="5"/>
  <c r="V9760" i="5" s="1"/>
  <c r="M9759" i="5"/>
  <c r="L9760" i="5"/>
  <c r="M9760" i="5" l="1"/>
  <c r="L9761" i="5"/>
  <c r="T9761" i="5"/>
  <c r="V9761" i="5" s="1"/>
  <c r="S9762" i="5"/>
  <c r="E9762" i="5"/>
  <c r="F9761" i="5"/>
  <c r="F9762" i="5" l="1"/>
  <c r="E9763" i="5"/>
  <c r="T9762" i="5"/>
  <c r="V9762" i="5" s="1"/>
  <c r="S9763" i="5"/>
  <c r="M9761" i="5"/>
  <c r="L9762" i="5"/>
  <c r="L9763" i="5" l="1"/>
  <c r="M9762" i="5"/>
  <c r="S9764" i="5"/>
  <c r="T9763" i="5"/>
  <c r="V9763" i="5" s="1"/>
  <c r="F9763" i="5"/>
  <c r="E9764" i="5"/>
  <c r="E9765" i="5" l="1"/>
  <c r="F9764" i="5"/>
  <c r="T9764" i="5"/>
  <c r="V9764" i="5" s="1"/>
  <c r="S9765" i="5"/>
  <c r="M9763" i="5"/>
  <c r="L9764" i="5"/>
  <c r="T9765" i="5" l="1"/>
  <c r="V9765" i="5" s="1"/>
  <c r="S9766" i="5"/>
  <c r="L9765" i="5"/>
  <c r="M9764" i="5"/>
  <c r="F9765" i="5"/>
  <c r="E9766" i="5"/>
  <c r="E9767" i="5" l="1"/>
  <c r="F9766" i="5"/>
  <c r="L9766" i="5"/>
  <c r="M9765" i="5"/>
  <c r="T9766" i="5"/>
  <c r="V9766" i="5" s="1"/>
  <c r="S9767" i="5"/>
  <c r="S9768" i="5" l="1"/>
  <c r="T9767" i="5"/>
  <c r="V9767" i="5" s="1"/>
  <c r="E9768" i="5"/>
  <c r="F9767" i="5"/>
  <c r="L9767" i="5"/>
  <c r="M9766" i="5"/>
  <c r="F9768" i="5" l="1"/>
  <c r="E9769" i="5"/>
  <c r="S9769" i="5"/>
  <c r="T9768" i="5"/>
  <c r="V9768" i="5" s="1"/>
  <c r="L9768" i="5"/>
  <c r="M9767" i="5"/>
  <c r="M9768" i="5" l="1"/>
  <c r="L9769" i="5"/>
  <c r="T9769" i="5"/>
  <c r="V9769" i="5" s="1"/>
  <c r="S9770" i="5"/>
  <c r="E9770" i="5"/>
  <c r="F9769" i="5"/>
  <c r="F9770" i="5" l="1"/>
  <c r="E9771" i="5"/>
  <c r="S9771" i="5"/>
  <c r="T9770" i="5"/>
  <c r="V9770" i="5" s="1"/>
  <c r="L9770" i="5"/>
  <c r="M9769" i="5"/>
  <c r="S9772" i="5" l="1"/>
  <c r="T9771" i="5"/>
  <c r="V9771" i="5" s="1"/>
  <c r="F9771" i="5"/>
  <c r="E9772" i="5"/>
  <c r="M9770" i="5"/>
  <c r="L9771" i="5"/>
  <c r="L9772" i="5" l="1"/>
  <c r="M9771" i="5"/>
  <c r="S9773" i="5"/>
  <c r="T9772" i="5"/>
  <c r="V9772" i="5" s="1"/>
  <c r="F9772" i="5"/>
  <c r="E9773" i="5"/>
  <c r="E9774" i="5" l="1"/>
  <c r="F9773" i="5"/>
  <c r="T9773" i="5"/>
  <c r="V9773" i="5" s="1"/>
  <c r="S9774" i="5"/>
  <c r="L9773" i="5"/>
  <c r="M9772" i="5"/>
  <c r="M9773" i="5" l="1"/>
  <c r="L9774" i="5"/>
  <c r="S9775" i="5"/>
  <c r="T9774" i="5"/>
  <c r="V9774" i="5" s="1"/>
  <c r="E9775" i="5"/>
  <c r="F9774" i="5"/>
  <c r="F9775" i="5" l="1"/>
  <c r="E9776" i="5"/>
  <c r="T9775" i="5"/>
  <c r="V9775" i="5" s="1"/>
  <c r="S9776" i="5"/>
  <c r="L9775" i="5"/>
  <c r="M9774" i="5"/>
  <c r="M9775" i="5" l="1"/>
  <c r="L9776" i="5"/>
  <c r="T9776" i="5"/>
  <c r="V9776" i="5" s="1"/>
  <c r="S9777" i="5"/>
  <c r="E9777" i="5"/>
  <c r="F9776" i="5"/>
  <c r="E9778" i="5" l="1"/>
  <c r="F9777" i="5"/>
  <c r="S9778" i="5"/>
  <c r="T9777" i="5"/>
  <c r="V9777" i="5" s="1"/>
  <c r="M9776" i="5"/>
  <c r="L9777" i="5"/>
  <c r="M9777" i="5" l="1"/>
  <c r="L9778" i="5"/>
  <c r="T9778" i="5"/>
  <c r="V9778" i="5" s="1"/>
  <c r="S9779" i="5"/>
  <c r="E9779" i="5"/>
  <c r="F9778" i="5"/>
  <c r="M9778" i="5" l="1"/>
  <c r="L9779" i="5"/>
  <c r="F9779" i="5"/>
  <c r="E9780" i="5"/>
  <c r="S9780" i="5"/>
  <c r="T9779" i="5"/>
  <c r="V9779" i="5" s="1"/>
  <c r="E9781" i="5" l="1"/>
  <c r="F9780" i="5"/>
  <c r="T9780" i="5"/>
  <c r="V9780" i="5" s="1"/>
  <c r="S9781" i="5"/>
  <c r="L9780" i="5"/>
  <c r="M9779" i="5"/>
  <c r="M9780" i="5" l="1"/>
  <c r="L9781" i="5"/>
  <c r="T9781" i="5"/>
  <c r="V9781" i="5" s="1"/>
  <c r="S9782" i="5"/>
  <c r="E9782" i="5"/>
  <c r="F9781" i="5"/>
  <c r="S9783" i="5" l="1"/>
  <c r="T9782" i="5"/>
  <c r="V9782" i="5" s="1"/>
  <c r="F9782" i="5"/>
  <c r="E9783" i="5"/>
  <c r="L9782" i="5"/>
  <c r="M9781" i="5"/>
  <c r="L9783" i="5" l="1"/>
  <c r="M9782" i="5"/>
  <c r="E9784" i="5"/>
  <c r="F9783" i="5"/>
  <c r="T9783" i="5"/>
  <c r="V9783" i="5" s="1"/>
  <c r="S9784" i="5"/>
  <c r="S9785" i="5" l="1"/>
  <c r="T9784" i="5"/>
  <c r="V9784" i="5" s="1"/>
  <c r="L9784" i="5"/>
  <c r="M9783" i="5"/>
  <c r="F9784" i="5"/>
  <c r="E9785" i="5"/>
  <c r="E9786" i="5" l="1"/>
  <c r="F9785" i="5"/>
  <c r="M9784" i="5"/>
  <c r="L9785" i="5"/>
  <c r="T9785" i="5"/>
  <c r="V9785" i="5" s="1"/>
  <c r="S9786" i="5"/>
  <c r="S9787" i="5" l="1"/>
  <c r="T9786" i="5"/>
  <c r="V9786" i="5" s="1"/>
  <c r="E9787" i="5"/>
  <c r="F9786" i="5"/>
  <c r="L9786" i="5"/>
  <c r="M9785" i="5"/>
  <c r="L9787" i="5" l="1"/>
  <c r="M9786" i="5"/>
  <c r="F9787" i="5"/>
  <c r="E9788" i="5"/>
  <c r="S9788" i="5"/>
  <c r="T9787" i="5"/>
  <c r="V9787" i="5" s="1"/>
  <c r="F9788" i="5" l="1"/>
  <c r="E9789" i="5"/>
  <c r="S9789" i="5"/>
  <c r="T9788" i="5"/>
  <c r="V9788" i="5" s="1"/>
  <c r="L9788" i="5"/>
  <c r="M9787" i="5"/>
  <c r="L9789" i="5" l="1"/>
  <c r="M9788" i="5"/>
  <c r="S9790" i="5"/>
  <c r="T9789" i="5"/>
  <c r="V9789" i="5" s="1"/>
  <c r="E9790" i="5"/>
  <c r="F9789" i="5"/>
  <c r="F9790" i="5" l="1"/>
  <c r="E9791" i="5"/>
  <c r="S9791" i="5"/>
  <c r="T9790" i="5"/>
  <c r="V9790" i="5" s="1"/>
  <c r="M9789" i="5"/>
  <c r="L9790" i="5"/>
  <c r="M9790" i="5" l="1"/>
  <c r="L9791" i="5"/>
  <c r="S9792" i="5"/>
  <c r="T9791" i="5"/>
  <c r="V9791" i="5" s="1"/>
  <c r="E9792" i="5"/>
  <c r="F9791" i="5"/>
  <c r="E9793" i="5" l="1"/>
  <c r="F9792" i="5"/>
  <c r="S9793" i="5"/>
  <c r="T9792" i="5"/>
  <c r="V9792" i="5" s="1"/>
  <c r="M9791" i="5"/>
  <c r="L9792" i="5"/>
  <c r="F9793" i="5" l="1"/>
  <c r="E9794" i="5"/>
  <c r="M9792" i="5"/>
  <c r="L9793" i="5"/>
  <c r="S9794" i="5"/>
  <c r="T9793" i="5"/>
  <c r="V9793" i="5" s="1"/>
  <c r="T9794" i="5" l="1"/>
  <c r="V9794" i="5" s="1"/>
  <c r="S9795" i="5"/>
  <c r="L9794" i="5"/>
  <c r="M9793" i="5"/>
  <c r="F9794" i="5"/>
  <c r="E9795" i="5"/>
  <c r="T9795" i="5" l="1"/>
  <c r="V9795" i="5" s="1"/>
  <c r="S9796" i="5"/>
  <c r="E9796" i="5"/>
  <c r="F9795" i="5"/>
  <c r="M9794" i="5"/>
  <c r="L9795" i="5"/>
  <c r="M9795" i="5" l="1"/>
  <c r="L9796" i="5"/>
  <c r="E9797" i="5"/>
  <c r="F9796" i="5"/>
  <c r="S9797" i="5"/>
  <c r="T9796" i="5"/>
  <c r="V9796" i="5" s="1"/>
  <c r="T9797" i="5" l="1"/>
  <c r="V9797" i="5" s="1"/>
  <c r="S9798" i="5"/>
  <c r="L9797" i="5"/>
  <c r="M9796" i="5"/>
  <c r="F9797" i="5"/>
  <c r="E9798" i="5"/>
  <c r="E9799" i="5" l="1"/>
  <c r="F9798" i="5"/>
  <c r="S9799" i="5"/>
  <c r="T9798" i="5"/>
  <c r="V9798" i="5" s="1"/>
  <c r="L9798" i="5"/>
  <c r="M9797" i="5"/>
  <c r="L9799" i="5" l="1"/>
  <c r="M9798" i="5"/>
  <c r="S9800" i="5"/>
  <c r="T9799" i="5"/>
  <c r="V9799" i="5" s="1"/>
  <c r="E9800" i="5"/>
  <c r="F9799" i="5"/>
  <c r="F9800" i="5" l="1"/>
  <c r="E9801" i="5"/>
  <c r="T9800" i="5"/>
  <c r="V9800" i="5" s="1"/>
  <c r="S9801" i="5"/>
  <c r="M9799" i="5"/>
  <c r="L9800" i="5"/>
  <c r="L9801" i="5" l="1"/>
  <c r="M9800" i="5"/>
  <c r="T9801" i="5"/>
  <c r="V9801" i="5" s="1"/>
  <c r="S9802" i="5"/>
  <c r="E9802" i="5"/>
  <c r="F9801" i="5"/>
  <c r="F9802" i="5" l="1"/>
  <c r="E9803" i="5"/>
  <c r="S9803" i="5"/>
  <c r="T9802" i="5"/>
  <c r="V9802" i="5" s="1"/>
  <c r="L9802" i="5"/>
  <c r="M9801" i="5"/>
  <c r="L9803" i="5" l="1"/>
  <c r="M9802" i="5"/>
  <c r="T9803" i="5"/>
  <c r="V9803" i="5" s="1"/>
  <c r="S9804" i="5"/>
  <c r="F9803" i="5"/>
  <c r="E9804" i="5"/>
  <c r="T9804" i="5" l="1"/>
  <c r="V9804" i="5" s="1"/>
  <c r="S9805" i="5"/>
  <c r="L9804" i="5"/>
  <c r="M9803" i="5"/>
  <c r="E9805" i="5"/>
  <c r="F9804" i="5"/>
  <c r="F9805" i="5" l="1"/>
  <c r="E9806" i="5"/>
  <c r="L9805" i="5"/>
  <c r="M9804" i="5"/>
  <c r="S9806" i="5"/>
  <c r="T9805" i="5"/>
  <c r="V9805" i="5" s="1"/>
  <c r="S9807" i="5" l="1"/>
  <c r="T9806" i="5"/>
  <c r="V9806" i="5" s="1"/>
  <c r="M9805" i="5"/>
  <c r="L9806" i="5"/>
  <c r="F9806" i="5"/>
  <c r="E9807" i="5"/>
  <c r="F9807" i="5" l="1"/>
  <c r="E9808" i="5"/>
  <c r="L9807" i="5"/>
  <c r="M9806" i="5"/>
  <c r="S9808" i="5"/>
  <c r="T9807" i="5"/>
  <c r="V9807" i="5" s="1"/>
  <c r="S9809" i="5" l="1"/>
  <c r="T9808" i="5"/>
  <c r="V9808" i="5" s="1"/>
  <c r="L9808" i="5"/>
  <c r="M9807" i="5"/>
  <c r="E9809" i="5"/>
  <c r="F9808" i="5"/>
  <c r="E9810" i="5" l="1"/>
  <c r="F9809" i="5"/>
  <c r="M9808" i="5"/>
  <c r="L9809" i="5"/>
  <c r="S9810" i="5"/>
  <c r="T9809" i="5"/>
  <c r="V9809" i="5" s="1"/>
  <c r="T9810" i="5" l="1"/>
  <c r="V9810" i="5" s="1"/>
  <c r="S9811" i="5"/>
  <c r="M9809" i="5"/>
  <c r="L9810" i="5"/>
  <c r="E9811" i="5"/>
  <c r="F9810" i="5"/>
  <c r="E9812" i="5" l="1"/>
  <c r="F9811" i="5"/>
  <c r="L9811" i="5"/>
  <c r="M9810" i="5"/>
  <c r="T9811" i="5"/>
  <c r="V9811" i="5" s="1"/>
  <c r="S9812" i="5"/>
  <c r="T9812" i="5" l="1"/>
  <c r="V9812" i="5" s="1"/>
  <c r="S9813" i="5"/>
  <c r="M9811" i="5"/>
  <c r="L9812" i="5"/>
  <c r="E9813" i="5"/>
  <c r="F9812" i="5"/>
  <c r="E9814" i="5" l="1"/>
  <c r="F9813" i="5"/>
  <c r="L9813" i="5"/>
  <c r="M9812" i="5"/>
  <c r="T9813" i="5"/>
  <c r="V9813" i="5" s="1"/>
  <c r="S9814" i="5"/>
  <c r="L9814" i="5" l="1"/>
  <c r="M9813" i="5"/>
  <c r="T9814" i="5"/>
  <c r="V9814" i="5" s="1"/>
  <c r="S9815" i="5"/>
  <c r="F9814" i="5"/>
  <c r="E9815" i="5"/>
  <c r="M9814" i="5" l="1"/>
  <c r="L9815" i="5"/>
  <c r="E9816" i="5"/>
  <c r="F9815" i="5"/>
  <c r="T9815" i="5"/>
  <c r="V9815" i="5" s="1"/>
  <c r="S9816" i="5"/>
  <c r="T9816" i="5" l="1"/>
  <c r="V9816" i="5" s="1"/>
  <c r="S9817" i="5"/>
  <c r="F9816" i="5"/>
  <c r="E9817" i="5"/>
  <c r="L9816" i="5"/>
  <c r="M9815" i="5"/>
  <c r="L9817" i="5" l="1"/>
  <c r="M9816" i="5"/>
  <c r="F9817" i="5"/>
  <c r="E9818" i="5"/>
  <c r="S9818" i="5"/>
  <c r="T9817" i="5"/>
  <c r="V9817" i="5" s="1"/>
  <c r="S9819" i="5" l="1"/>
  <c r="T9818" i="5"/>
  <c r="V9818" i="5" s="1"/>
  <c r="E9819" i="5"/>
  <c r="F9818" i="5"/>
  <c r="L9818" i="5"/>
  <c r="M9817" i="5"/>
  <c r="L9819" i="5" l="1"/>
  <c r="M9818" i="5"/>
  <c r="F9819" i="5"/>
  <c r="E9820" i="5"/>
  <c r="S9820" i="5"/>
  <c r="T9819" i="5"/>
  <c r="V9819" i="5" s="1"/>
  <c r="S9821" i="5" l="1"/>
  <c r="T9820" i="5"/>
  <c r="V9820" i="5" s="1"/>
  <c r="L9820" i="5"/>
  <c r="M9819" i="5"/>
  <c r="F9820" i="5"/>
  <c r="E9821" i="5"/>
  <c r="F9821" i="5" l="1"/>
  <c r="E9822" i="5"/>
  <c r="L9821" i="5"/>
  <c r="M9820" i="5"/>
  <c r="S9822" i="5"/>
  <c r="T9821" i="5"/>
  <c r="V9821" i="5" s="1"/>
  <c r="T9822" i="5" l="1"/>
  <c r="V9822" i="5" s="1"/>
  <c r="S9823" i="5"/>
  <c r="L9822" i="5"/>
  <c r="M9821" i="5"/>
  <c r="E9823" i="5"/>
  <c r="F9822" i="5"/>
  <c r="E9824" i="5" l="1"/>
  <c r="F9823" i="5"/>
  <c r="T9823" i="5"/>
  <c r="V9823" i="5" s="1"/>
  <c r="S9824" i="5"/>
  <c r="L9823" i="5"/>
  <c r="M9822" i="5"/>
  <c r="L9824" i="5" l="1"/>
  <c r="M9823" i="5"/>
  <c r="T9824" i="5"/>
  <c r="V9824" i="5" s="1"/>
  <c r="S9825" i="5"/>
  <c r="F9824" i="5"/>
  <c r="E9825" i="5"/>
  <c r="T9825" i="5" l="1"/>
  <c r="V9825" i="5" s="1"/>
  <c r="S9826" i="5"/>
  <c r="M9824" i="5"/>
  <c r="L9825" i="5"/>
  <c r="F9825" i="5"/>
  <c r="E9826" i="5"/>
  <c r="F9826" i="5" l="1"/>
  <c r="E9827" i="5"/>
  <c r="L9826" i="5"/>
  <c r="M9825" i="5"/>
  <c r="T9826" i="5"/>
  <c r="V9826" i="5" s="1"/>
  <c r="S9827" i="5"/>
  <c r="S9828" i="5" l="1"/>
  <c r="T9827" i="5"/>
  <c r="V9827" i="5" s="1"/>
  <c r="L9827" i="5"/>
  <c r="M9826" i="5"/>
  <c r="E9828" i="5"/>
  <c r="F9827" i="5"/>
  <c r="L9828" i="5" l="1"/>
  <c r="M9827" i="5"/>
  <c r="E9829" i="5"/>
  <c r="F9828" i="5"/>
  <c r="T9828" i="5"/>
  <c r="V9828" i="5" s="1"/>
  <c r="S9829" i="5"/>
  <c r="E9830" i="5" l="1"/>
  <c r="F9829" i="5"/>
  <c r="M9828" i="5"/>
  <c r="L9829" i="5"/>
  <c r="S9830" i="5"/>
  <c r="T9829" i="5"/>
  <c r="V9829" i="5" s="1"/>
  <c r="S9831" i="5" l="1"/>
  <c r="T9830" i="5"/>
  <c r="V9830" i="5" s="1"/>
  <c r="L9830" i="5"/>
  <c r="M9829" i="5"/>
  <c r="F9830" i="5"/>
  <c r="E9831" i="5"/>
  <c r="F9831" i="5" l="1"/>
  <c r="E9832" i="5"/>
  <c r="L9831" i="5"/>
  <c r="M9830" i="5"/>
  <c r="T9831" i="5"/>
  <c r="V9831" i="5" s="1"/>
  <c r="S9832" i="5"/>
  <c r="T9832" i="5" l="1"/>
  <c r="V9832" i="5" s="1"/>
  <c r="S9833" i="5"/>
  <c r="M9831" i="5"/>
  <c r="L9832" i="5"/>
  <c r="E9833" i="5"/>
  <c r="F9832" i="5"/>
  <c r="F9833" i="5" l="1"/>
  <c r="E9834" i="5"/>
  <c r="M9832" i="5"/>
  <c r="L9833" i="5"/>
  <c r="T9833" i="5"/>
  <c r="V9833" i="5" s="1"/>
  <c r="S9834" i="5"/>
  <c r="M9833" i="5" l="1"/>
  <c r="L9834" i="5"/>
  <c r="E9835" i="5"/>
  <c r="F9834" i="5"/>
  <c r="S9835" i="5"/>
  <c r="T9834" i="5"/>
  <c r="V9834" i="5" s="1"/>
  <c r="S9836" i="5" l="1"/>
  <c r="T9835" i="5"/>
  <c r="V9835" i="5" s="1"/>
  <c r="M9834" i="5"/>
  <c r="L9835" i="5"/>
  <c r="E9836" i="5"/>
  <c r="F9835" i="5"/>
  <c r="E9837" i="5" l="1"/>
  <c r="F9836" i="5"/>
  <c r="L9836" i="5"/>
  <c r="M9835" i="5"/>
  <c r="T9836" i="5"/>
  <c r="V9836" i="5" s="1"/>
  <c r="S9837" i="5"/>
  <c r="S9838" i="5" l="1"/>
  <c r="T9837" i="5"/>
  <c r="V9837" i="5" s="1"/>
  <c r="M9836" i="5"/>
  <c r="L9837" i="5"/>
  <c r="F9837" i="5"/>
  <c r="E9838" i="5"/>
  <c r="E9839" i="5" l="1"/>
  <c r="F9838" i="5"/>
  <c r="M9837" i="5"/>
  <c r="L9838" i="5"/>
  <c r="T9838" i="5"/>
  <c r="V9838" i="5" s="1"/>
  <c r="S9839" i="5"/>
  <c r="T9839" i="5" l="1"/>
  <c r="V9839" i="5" s="1"/>
  <c r="S9840" i="5"/>
  <c r="L9839" i="5"/>
  <c r="M9838" i="5"/>
  <c r="F9839" i="5"/>
  <c r="E9840" i="5"/>
  <c r="E9841" i="5" l="1"/>
  <c r="F9840" i="5"/>
  <c r="T9840" i="5"/>
  <c r="V9840" i="5" s="1"/>
  <c r="S9841" i="5"/>
  <c r="M9839" i="5"/>
  <c r="L9840" i="5"/>
  <c r="L9841" i="5" l="1"/>
  <c r="M9840" i="5"/>
  <c r="T9841" i="5"/>
  <c r="V9841" i="5" s="1"/>
  <c r="S9842" i="5"/>
  <c r="E9842" i="5"/>
  <c r="F9841" i="5"/>
  <c r="E9843" i="5" l="1"/>
  <c r="F9842" i="5"/>
  <c r="T9842" i="5"/>
  <c r="V9842" i="5" s="1"/>
  <c r="S9843" i="5"/>
  <c r="L9842" i="5"/>
  <c r="M9841" i="5"/>
  <c r="L9843" i="5" l="1"/>
  <c r="M9842" i="5"/>
  <c r="T9843" i="5"/>
  <c r="V9843" i="5" s="1"/>
  <c r="S9844" i="5"/>
  <c r="E9844" i="5"/>
  <c r="F9843" i="5"/>
  <c r="S9845" i="5" l="1"/>
  <c r="T9844" i="5"/>
  <c r="V9844" i="5" s="1"/>
  <c r="E9845" i="5"/>
  <c r="F9844" i="5"/>
  <c r="L9844" i="5"/>
  <c r="M9843" i="5"/>
  <c r="M9844" i="5" l="1"/>
  <c r="L9845" i="5"/>
  <c r="F9845" i="5"/>
  <c r="E9846" i="5"/>
  <c r="T9845" i="5"/>
  <c r="V9845" i="5" s="1"/>
  <c r="S9846" i="5"/>
  <c r="T9846" i="5" l="1"/>
  <c r="V9846" i="5" s="1"/>
  <c r="S9847" i="5"/>
  <c r="F9846" i="5"/>
  <c r="E9847" i="5"/>
  <c r="M9845" i="5"/>
  <c r="L9846" i="5"/>
  <c r="E9848" i="5" l="1"/>
  <c r="F9847" i="5"/>
  <c r="S9848" i="5"/>
  <c r="T9847" i="5"/>
  <c r="V9847" i="5" s="1"/>
  <c r="L9847" i="5"/>
  <c r="M9846" i="5"/>
  <c r="S9849" i="5" l="1"/>
  <c r="T9848" i="5"/>
  <c r="V9848" i="5" s="1"/>
  <c r="F9848" i="5"/>
  <c r="E9849" i="5"/>
  <c r="M9847" i="5"/>
  <c r="L9848" i="5"/>
  <c r="L9849" i="5" l="1"/>
  <c r="M9848" i="5"/>
  <c r="E9850" i="5"/>
  <c r="F9849" i="5"/>
  <c r="T9849" i="5"/>
  <c r="V9849" i="5" s="1"/>
  <c r="S9850" i="5"/>
  <c r="T9850" i="5" l="1"/>
  <c r="V9850" i="5" s="1"/>
  <c r="S9851" i="5"/>
  <c r="F9850" i="5"/>
  <c r="E9851" i="5"/>
  <c r="M9849" i="5"/>
  <c r="L9850" i="5"/>
  <c r="S9852" i="5" l="1"/>
  <c r="T9851" i="5"/>
  <c r="V9851" i="5" s="1"/>
  <c r="M9850" i="5"/>
  <c r="L9851" i="5"/>
  <c r="E9852" i="5"/>
  <c r="F9851" i="5"/>
  <c r="F9852" i="5" l="1"/>
  <c r="E9853" i="5"/>
  <c r="M9851" i="5"/>
  <c r="L9852" i="5"/>
  <c r="T9852" i="5"/>
  <c r="V9852" i="5" s="1"/>
  <c r="S9853" i="5"/>
  <c r="T9853" i="5" l="1"/>
  <c r="V9853" i="5" s="1"/>
  <c r="S9854" i="5"/>
  <c r="L9853" i="5"/>
  <c r="M9852" i="5"/>
  <c r="F9853" i="5"/>
  <c r="E9854" i="5"/>
  <c r="M9853" i="5" l="1"/>
  <c r="L9854" i="5"/>
  <c r="S9855" i="5"/>
  <c r="T9854" i="5"/>
  <c r="V9854" i="5" s="1"/>
  <c r="F9854" i="5"/>
  <c r="E9855" i="5"/>
  <c r="F9855" i="5" l="1"/>
  <c r="E9856" i="5"/>
  <c r="T9855" i="5"/>
  <c r="V9855" i="5" s="1"/>
  <c r="S9856" i="5"/>
  <c r="L9855" i="5"/>
  <c r="M9854" i="5"/>
  <c r="M9855" i="5" l="1"/>
  <c r="L9856" i="5"/>
  <c r="T9856" i="5"/>
  <c r="V9856" i="5" s="1"/>
  <c r="S9857" i="5"/>
  <c r="F9856" i="5"/>
  <c r="E9857" i="5"/>
  <c r="T9857" i="5" l="1"/>
  <c r="V9857" i="5" s="1"/>
  <c r="S9858" i="5"/>
  <c r="F9857" i="5"/>
  <c r="E9858" i="5"/>
  <c r="L9857" i="5"/>
  <c r="M9856" i="5"/>
  <c r="M9857" i="5" l="1"/>
  <c r="L9858" i="5"/>
  <c r="F9858" i="5"/>
  <c r="E9859" i="5"/>
  <c r="T9858" i="5"/>
  <c r="V9858" i="5" s="1"/>
  <c r="S9859" i="5"/>
  <c r="T9859" i="5" l="1"/>
  <c r="V9859" i="5" s="1"/>
  <c r="S9860" i="5"/>
  <c r="F9859" i="5"/>
  <c r="E9860" i="5"/>
  <c r="M9858" i="5"/>
  <c r="L9859" i="5"/>
  <c r="L9860" i="5" l="1"/>
  <c r="M9859" i="5"/>
  <c r="F9860" i="5"/>
  <c r="E9861" i="5"/>
  <c r="S9861" i="5"/>
  <c r="T9860" i="5"/>
  <c r="V9860" i="5" s="1"/>
  <c r="S9862" i="5" l="1"/>
  <c r="T9861" i="5"/>
  <c r="V9861" i="5" s="1"/>
  <c r="F9861" i="5"/>
  <c r="E9862" i="5"/>
  <c r="L9861" i="5"/>
  <c r="M9860" i="5"/>
  <c r="L9862" i="5" l="1"/>
  <c r="M9861" i="5"/>
  <c r="E9863" i="5"/>
  <c r="F9862" i="5"/>
  <c r="S9863" i="5"/>
  <c r="T9862" i="5"/>
  <c r="V9862" i="5" s="1"/>
  <c r="S9864" i="5" l="1"/>
  <c r="T9863" i="5"/>
  <c r="V9863" i="5" s="1"/>
  <c r="F9863" i="5"/>
  <c r="E9864" i="5"/>
  <c r="L9863" i="5"/>
  <c r="M9862" i="5"/>
  <c r="L9864" i="5" l="1"/>
  <c r="M9863" i="5"/>
  <c r="E9865" i="5"/>
  <c r="F9864" i="5"/>
  <c r="T9864" i="5"/>
  <c r="V9864" i="5" s="1"/>
  <c r="S9865" i="5"/>
  <c r="T9865" i="5" l="1"/>
  <c r="V9865" i="5" s="1"/>
  <c r="S9866" i="5"/>
  <c r="E9866" i="5"/>
  <c r="F9865" i="5"/>
  <c r="M9864" i="5"/>
  <c r="L9865" i="5"/>
  <c r="T9866" i="5" l="1"/>
  <c r="V9866" i="5" s="1"/>
  <c r="S9867" i="5"/>
  <c r="L9866" i="5"/>
  <c r="M9865" i="5"/>
  <c r="F9866" i="5"/>
  <c r="E9867" i="5"/>
  <c r="F9867" i="5" l="1"/>
  <c r="E9868" i="5"/>
  <c r="M9866" i="5"/>
  <c r="L9867" i="5"/>
  <c r="S9868" i="5"/>
  <c r="T9867" i="5"/>
  <c r="V9867" i="5" s="1"/>
  <c r="L9868" i="5" l="1"/>
  <c r="M9867" i="5"/>
  <c r="T9868" i="5"/>
  <c r="V9868" i="5" s="1"/>
  <c r="S9869" i="5"/>
  <c r="F9868" i="5"/>
  <c r="E9869" i="5"/>
  <c r="E9870" i="5" l="1"/>
  <c r="F9869" i="5"/>
  <c r="T9869" i="5"/>
  <c r="V9869" i="5" s="1"/>
  <c r="S9870" i="5"/>
  <c r="M9868" i="5"/>
  <c r="L9869" i="5"/>
  <c r="S9871" i="5" l="1"/>
  <c r="T9870" i="5"/>
  <c r="V9870" i="5" s="1"/>
  <c r="E9871" i="5"/>
  <c r="F9870" i="5"/>
  <c r="M9869" i="5"/>
  <c r="L9870" i="5"/>
  <c r="L9871" i="5" l="1"/>
  <c r="M9870" i="5"/>
  <c r="E9872" i="5"/>
  <c r="F9871" i="5"/>
  <c r="S9872" i="5"/>
  <c r="T9871" i="5"/>
  <c r="V9871" i="5" s="1"/>
  <c r="F9872" i="5" l="1"/>
  <c r="E9873" i="5"/>
  <c r="S9873" i="5"/>
  <c r="T9872" i="5"/>
  <c r="V9872" i="5" s="1"/>
  <c r="L9872" i="5"/>
  <c r="M9871" i="5"/>
  <c r="L9873" i="5" l="1"/>
  <c r="M9872" i="5"/>
  <c r="T9873" i="5"/>
  <c r="V9873" i="5" s="1"/>
  <c r="S9874" i="5"/>
  <c r="E9874" i="5"/>
  <c r="F9873" i="5"/>
  <c r="E9875" i="5" l="1"/>
  <c r="F9874" i="5"/>
  <c r="S9875" i="5"/>
  <c r="T9874" i="5"/>
  <c r="V9874" i="5" s="1"/>
  <c r="M9873" i="5"/>
  <c r="L9874" i="5"/>
  <c r="L9875" i="5" l="1"/>
  <c r="M9874" i="5"/>
  <c r="T9875" i="5"/>
  <c r="V9875" i="5" s="1"/>
  <c r="S9876" i="5"/>
  <c r="F9875" i="5"/>
  <c r="E9876" i="5"/>
  <c r="F9876" i="5" l="1"/>
  <c r="E9877" i="5"/>
  <c r="T9876" i="5"/>
  <c r="V9876" i="5" s="1"/>
  <c r="S9877" i="5"/>
  <c r="L9876" i="5"/>
  <c r="M9875" i="5"/>
  <c r="M9876" i="5" l="1"/>
  <c r="L9877" i="5"/>
  <c r="S9878" i="5"/>
  <c r="T9877" i="5"/>
  <c r="V9877" i="5" s="1"/>
  <c r="F9877" i="5"/>
  <c r="E9878" i="5"/>
  <c r="F9878" i="5" l="1"/>
  <c r="E9879" i="5"/>
  <c r="S9879" i="5"/>
  <c r="T9878" i="5"/>
  <c r="V9878" i="5" s="1"/>
  <c r="M9877" i="5"/>
  <c r="L9878" i="5"/>
  <c r="T9879" i="5" l="1"/>
  <c r="V9879" i="5" s="1"/>
  <c r="S9880" i="5"/>
  <c r="L9879" i="5"/>
  <c r="M9878" i="5"/>
  <c r="F9879" i="5"/>
  <c r="E9880" i="5"/>
  <c r="F9880" i="5" l="1"/>
  <c r="E9881" i="5"/>
  <c r="M9879" i="5"/>
  <c r="L9880" i="5"/>
  <c r="S9881" i="5"/>
  <c r="T9880" i="5"/>
  <c r="V9880" i="5" s="1"/>
  <c r="S9882" i="5" l="1"/>
  <c r="T9881" i="5"/>
  <c r="V9881" i="5" s="1"/>
  <c r="M9880" i="5"/>
  <c r="L9881" i="5"/>
  <c r="E9882" i="5"/>
  <c r="F9881" i="5"/>
  <c r="E9883" i="5" l="1"/>
  <c r="F9882" i="5"/>
  <c r="M9881" i="5"/>
  <c r="L9882" i="5"/>
  <c r="T9882" i="5"/>
  <c r="V9882" i="5" s="1"/>
  <c r="S9883" i="5"/>
  <c r="S9884" i="5" l="1"/>
  <c r="T9883" i="5"/>
  <c r="V9883" i="5" s="1"/>
  <c r="M9882" i="5"/>
  <c r="L9883" i="5"/>
  <c r="E9884" i="5"/>
  <c r="F9883" i="5"/>
  <c r="E9885" i="5" l="1"/>
  <c r="F9884" i="5"/>
  <c r="M9883" i="5"/>
  <c r="L9884" i="5"/>
  <c r="S9885" i="5"/>
  <c r="T9884" i="5"/>
  <c r="V9884" i="5" s="1"/>
  <c r="S9886" i="5" l="1"/>
  <c r="T9885" i="5"/>
  <c r="V9885" i="5" s="1"/>
  <c r="M9884" i="5"/>
  <c r="L9885" i="5"/>
  <c r="E9886" i="5"/>
  <c r="F9885" i="5"/>
  <c r="E9887" i="5" l="1"/>
  <c r="F9886" i="5"/>
  <c r="M9885" i="5"/>
  <c r="L9886" i="5"/>
  <c r="T9886" i="5"/>
  <c r="V9886" i="5" s="1"/>
  <c r="S9887" i="5"/>
  <c r="T9887" i="5" l="1"/>
  <c r="V9887" i="5" s="1"/>
  <c r="S9888" i="5"/>
  <c r="M9886" i="5"/>
  <c r="L9887" i="5"/>
  <c r="F9887" i="5"/>
  <c r="E9888" i="5"/>
  <c r="E9889" i="5" l="1"/>
  <c r="F9888" i="5"/>
  <c r="L9888" i="5"/>
  <c r="M9887" i="5"/>
  <c r="S9889" i="5"/>
  <c r="T9888" i="5"/>
  <c r="V9888" i="5" s="1"/>
  <c r="S9890" i="5" l="1"/>
  <c r="T9889" i="5"/>
  <c r="V9889" i="5" s="1"/>
  <c r="E9890" i="5"/>
  <c r="F9889" i="5"/>
  <c r="M9888" i="5"/>
  <c r="L9889" i="5"/>
  <c r="M9889" i="5" l="1"/>
  <c r="L9890" i="5"/>
  <c r="F9890" i="5"/>
  <c r="E9891" i="5"/>
  <c r="T9890" i="5"/>
  <c r="V9890" i="5" s="1"/>
  <c r="S9891" i="5"/>
  <c r="F9891" i="5" l="1"/>
  <c r="E9892" i="5"/>
  <c r="S9892" i="5"/>
  <c r="T9891" i="5"/>
  <c r="V9891" i="5" s="1"/>
  <c r="M9890" i="5"/>
  <c r="L9891" i="5"/>
  <c r="E9893" i="5" l="1"/>
  <c r="F9892" i="5"/>
  <c r="L9892" i="5"/>
  <c r="M9891" i="5"/>
  <c r="T9892" i="5"/>
  <c r="V9892" i="5" s="1"/>
  <c r="S9893" i="5"/>
  <c r="S9894" i="5" l="1"/>
  <c r="T9893" i="5"/>
  <c r="V9893" i="5" s="1"/>
  <c r="F9893" i="5"/>
  <c r="E9894" i="5"/>
  <c r="M9892" i="5"/>
  <c r="L9893" i="5"/>
  <c r="M9893" i="5" l="1"/>
  <c r="L9894" i="5"/>
  <c r="F9894" i="5"/>
  <c r="E9895" i="5"/>
  <c r="T9894" i="5"/>
  <c r="V9894" i="5" s="1"/>
  <c r="S9895" i="5"/>
  <c r="S9896" i="5" l="1"/>
  <c r="T9895" i="5"/>
  <c r="V9895" i="5" s="1"/>
  <c r="L9895" i="5"/>
  <c r="M9894" i="5"/>
  <c r="E9896" i="5"/>
  <c r="F9895" i="5"/>
  <c r="E9897" i="5" l="1"/>
  <c r="F9896" i="5"/>
  <c r="L9896" i="5"/>
  <c r="M9895" i="5"/>
  <c r="S9897" i="5"/>
  <c r="T9896" i="5"/>
  <c r="V9896" i="5" s="1"/>
  <c r="T9897" i="5" l="1"/>
  <c r="V9897" i="5" s="1"/>
  <c r="S9898" i="5"/>
  <c r="L9897" i="5"/>
  <c r="M9896" i="5"/>
  <c r="F9897" i="5"/>
  <c r="E9898" i="5"/>
  <c r="T9898" i="5" l="1"/>
  <c r="V9898" i="5" s="1"/>
  <c r="S9899" i="5"/>
  <c r="E9899" i="5"/>
  <c r="F9898" i="5"/>
  <c r="L9898" i="5"/>
  <c r="M9897" i="5"/>
  <c r="M9898" i="5" l="1"/>
  <c r="L9899" i="5"/>
  <c r="E9900" i="5"/>
  <c r="F9899" i="5"/>
  <c r="T9899" i="5"/>
  <c r="V9899" i="5" s="1"/>
  <c r="S9900" i="5"/>
  <c r="T9900" i="5" l="1"/>
  <c r="V9900" i="5" s="1"/>
  <c r="S9901" i="5"/>
  <c r="F9900" i="5"/>
  <c r="E9901" i="5"/>
  <c r="M9899" i="5"/>
  <c r="L9900" i="5"/>
  <c r="L9901" i="5" l="1"/>
  <c r="M9900" i="5"/>
  <c r="F9901" i="5"/>
  <c r="E9902" i="5"/>
  <c r="T9901" i="5"/>
  <c r="V9901" i="5" s="1"/>
  <c r="S9902" i="5"/>
  <c r="T9902" i="5" l="1"/>
  <c r="V9902" i="5" s="1"/>
  <c r="S9903" i="5"/>
  <c r="E9903" i="5"/>
  <c r="F9902" i="5"/>
  <c r="M9901" i="5"/>
  <c r="L9902" i="5"/>
  <c r="E9904" i="5" l="1"/>
  <c r="F9903" i="5"/>
  <c r="S9904" i="5"/>
  <c r="T9903" i="5"/>
  <c r="V9903" i="5" s="1"/>
  <c r="L9903" i="5"/>
  <c r="M9902" i="5"/>
  <c r="M9903" i="5" l="1"/>
  <c r="L9904" i="5"/>
  <c r="S9905" i="5"/>
  <c r="T9904" i="5"/>
  <c r="V9904" i="5" s="1"/>
  <c r="F9904" i="5"/>
  <c r="E9905" i="5"/>
  <c r="E9906" i="5" l="1"/>
  <c r="F9905" i="5"/>
  <c r="S9906" i="5"/>
  <c r="T9905" i="5"/>
  <c r="V9905" i="5" s="1"/>
  <c r="L9905" i="5"/>
  <c r="M9904" i="5"/>
  <c r="L9906" i="5" l="1"/>
  <c r="M9905" i="5"/>
  <c r="S9907" i="5"/>
  <c r="T9906" i="5"/>
  <c r="V9906" i="5" s="1"/>
  <c r="E9907" i="5"/>
  <c r="F9906" i="5"/>
  <c r="E9908" i="5" l="1"/>
  <c r="F9907" i="5"/>
  <c r="M9906" i="5"/>
  <c r="L9907" i="5"/>
  <c r="S9908" i="5"/>
  <c r="T9907" i="5"/>
  <c r="V9907" i="5" s="1"/>
  <c r="S9909" i="5" l="1"/>
  <c r="T9908" i="5"/>
  <c r="V9908" i="5" s="1"/>
  <c r="F9908" i="5"/>
  <c r="E9909" i="5"/>
  <c r="L9908" i="5"/>
  <c r="M9907" i="5"/>
  <c r="M9908" i="5" l="1"/>
  <c r="L9909" i="5"/>
  <c r="F9909" i="5"/>
  <c r="E9910" i="5"/>
  <c r="T9909" i="5"/>
  <c r="V9909" i="5" s="1"/>
  <c r="S9910" i="5"/>
  <c r="S9911" i="5" l="1"/>
  <c r="T9910" i="5"/>
  <c r="V9910" i="5" s="1"/>
  <c r="E9911" i="5"/>
  <c r="F9910" i="5"/>
  <c r="M9909" i="5"/>
  <c r="L9910" i="5"/>
  <c r="M9910" i="5" l="1"/>
  <c r="L9911" i="5"/>
  <c r="E9912" i="5"/>
  <c r="F9911" i="5"/>
  <c r="T9911" i="5"/>
  <c r="V9911" i="5" s="1"/>
  <c r="S9912" i="5"/>
  <c r="S9913" i="5" l="1"/>
  <c r="T9912" i="5"/>
  <c r="V9912" i="5" s="1"/>
  <c r="F9912" i="5"/>
  <c r="E9913" i="5"/>
  <c r="M9911" i="5"/>
  <c r="L9912" i="5"/>
  <c r="L9913" i="5" l="1"/>
  <c r="M9912" i="5"/>
  <c r="T9913" i="5"/>
  <c r="V9913" i="5" s="1"/>
  <c r="S9914" i="5"/>
  <c r="E9914" i="5"/>
  <c r="F9913" i="5"/>
  <c r="S9915" i="5" l="1"/>
  <c r="T9914" i="5"/>
  <c r="V9914" i="5" s="1"/>
  <c r="E9915" i="5"/>
  <c r="F9914" i="5"/>
  <c r="M9913" i="5"/>
  <c r="L9914" i="5"/>
  <c r="L9915" i="5" l="1"/>
  <c r="M9914" i="5"/>
  <c r="E9916" i="5"/>
  <c r="F9915" i="5"/>
  <c r="S9916" i="5"/>
  <c r="T9915" i="5"/>
  <c r="V9915" i="5" s="1"/>
  <c r="E9917" i="5" l="1"/>
  <c r="F9916" i="5"/>
  <c r="T9916" i="5"/>
  <c r="V9916" i="5" s="1"/>
  <c r="S9917" i="5"/>
  <c r="L9916" i="5"/>
  <c r="M9915" i="5"/>
  <c r="L9917" i="5" l="1"/>
  <c r="M9916" i="5"/>
  <c r="S9918" i="5"/>
  <c r="T9917" i="5"/>
  <c r="V9917" i="5" s="1"/>
  <c r="E9918" i="5"/>
  <c r="F9917" i="5"/>
  <c r="E9919" i="5" l="1"/>
  <c r="F9918" i="5"/>
  <c r="L9918" i="5"/>
  <c r="M9917" i="5"/>
  <c r="S9919" i="5"/>
  <c r="T9918" i="5"/>
  <c r="V9918" i="5" s="1"/>
  <c r="F9919" i="5" l="1"/>
  <c r="E9920" i="5"/>
  <c r="T9919" i="5"/>
  <c r="V9919" i="5" s="1"/>
  <c r="S9920" i="5"/>
  <c r="M9918" i="5"/>
  <c r="L9919" i="5"/>
  <c r="L9920" i="5" l="1"/>
  <c r="M9919" i="5"/>
  <c r="S9921" i="5"/>
  <c r="T9920" i="5"/>
  <c r="V9920" i="5" s="1"/>
  <c r="F9920" i="5"/>
  <c r="E9921" i="5"/>
  <c r="E9922" i="5" l="1"/>
  <c r="F9921" i="5"/>
  <c r="S9922" i="5"/>
  <c r="T9921" i="5"/>
  <c r="V9921" i="5" s="1"/>
  <c r="L9921" i="5"/>
  <c r="M9920" i="5"/>
  <c r="M9921" i="5" l="1"/>
  <c r="L9922" i="5"/>
  <c r="T9922" i="5"/>
  <c r="V9922" i="5" s="1"/>
  <c r="S9923" i="5"/>
  <c r="F9922" i="5"/>
  <c r="E9923" i="5"/>
  <c r="F9923" i="5" l="1"/>
  <c r="E9924" i="5"/>
  <c r="T9923" i="5"/>
  <c r="V9923" i="5" s="1"/>
  <c r="S9924" i="5"/>
  <c r="M9922" i="5"/>
  <c r="L9923" i="5"/>
  <c r="L9924" i="5" l="1"/>
  <c r="M9923" i="5"/>
  <c r="E9925" i="5"/>
  <c r="F9924" i="5"/>
  <c r="T9924" i="5"/>
  <c r="V9924" i="5" s="1"/>
  <c r="S9925" i="5"/>
  <c r="S9926" i="5" l="1"/>
  <c r="T9925" i="5"/>
  <c r="V9925" i="5" s="1"/>
  <c r="M9924" i="5"/>
  <c r="L9925" i="5"/>
  <c r="F9925" i="5"/>
  <c r="E9926" i="5"/>
  <c r="F9926" i="5" l="1"/>
  <c r="E9927" i="5"/>
  <c r="M9925" i="5"/>
  <c r="L9926" i="5"/>
  <c r="S9927" i="5"/>
  <c r="T9926" i="5"/>
  <c r="V9926" i="5" s="1"/>
  <c r="S9928" i="5" l="1"/>
  <c r="T9927" i="5"/>
  <c r="V9927" i="5" s="1"/>
  <c r="L9927" i="5"/>
  <c r="M9926" i="5"/>
  <c r="F9927" i="5"/>
  <c r="E9928" i="5"/>
  <c r="E9929" i="5" l="1"/>
  <c r="F9928" i="5"/>
  <c r="L9928" i="5"/>
  <c r="M9927" i="5"/>
  <c r="S9929" i="5"/>
  <c r="T9928" i="5"/>
  <c r="V9928" i="5" s="1"/>
  <c r="L9929" i="5" l="1"/>
  <c r="M9928" i="5"/>
  <c r="T9929" i="5"/>
  <c r="V9929" i="5" s="1"/>
  <c r="S9930" i="5"/>
  <c r="F9929" i="5"/>
  <c r="E9930" i="5"/>
  <c r="T9930" i="5" l="1"/>
  <c r="V9930" i="5" s="1"/>
  <c r="S9931" i="5"/>
  <c r="E9931" i="5"/>
  <c r="F9930" i="5"/>
  <c r="M9929" i="5"/>
  <c r="L9930" i="5"/>
  <c r="M9930" i="5" l="1"/>
  <c r="L9931" i="5"/>
  <c r="F9931" i="5"/>
  <c r="E9932" i="5"/>
  <c r="S9932" i="5"/>
  <c r="T9931" i="5"/>
  <c r="V9931" i="5" s="1"/>
  <c r="T9932" i="5" l="1"/>
  <c r="V9932" i="5" s="1"/>
  <c r="S9933" i="5"/>
  <c r="F9932" i="5"/>
  <c r="E9933" i="5"/>
  <c r="M9931" i="5"/>
  <c r="L9932" i="5"/>
  <c r="M9932" i="5" l="1"/>
  <c r="L9933" i="5"/>
  <c r="F9933" i="5"/>
  <c r="E9934" i="5"/>
  <c r="S9934" i="5"/>
  <c r="T9933" i="5"/>
  <c r="V9933" i="5" s="1"/>
  <c r="T9934" i="5" l="1"/>
  <c r="V9934" i="5" s="1"/>
  <c r="S9935" i="5"/>
  <c r="E9935" i="5"/>
  <c r="F9934" i="5"/>
  <c r="M9933" i="5"/>
  <c r="L9934" i="5"/>
  <c r="M9934" i="5" l="1"/>
  <c r="L9935" i="5"/>
  <c r="E9936" i="5"/>
  <c r="F9935" i="5"/>
  <c r="S9936" i="5"/>
  <c r="T9935" i="5"/>
  <c r="V9935" i="5" s="1"/>
  <c r="S9937" i="5" l="1"/>
  <c r="T9936" i="5"/>
  <c r="V9936" i="5" s="1"/>
  <c r="F9936" i="5"/>
  <c r="E9937" i="5"/>
  <c r="M9935" i="5"/>
  <c r="L9936" i="5"/>
  <c r="L9937" i="5" l="1"/>
  <c r="M9936" i="5"/>
  <c r="E9938" i="5"/>
  <c r="F9937" i="5"/>
  <c r="T9937" i="5"/>
  <c r="V9937" i="5" s="1"/>
  <c r="S9938" i="5"/>
  <c r="S9939" i="5" l="1"/>
  <c r="T9938" i="5"/>
  <c r="V9938" i="5" s="1"/>
  <c r="F9938" i="5"/>
  <c r="E9939" i="5"/>
  <c r="L9938" i="5"/>
  <c r="M9937" i="5"/>
  <c r="L9939" i="5" l="1"/>
  <c r="M9938" i="5"/>
  <c r="E9940" i="5"/>
  <c r="F9939" i="5"/>
  <c r="S9940" i="5"/>
  <c r="T9939" i="5"/>
  <c r="V9939" i="5" s="1"/>
  <c r="S9941" i="5" l="1"/>
  <c r="T9940" i="5"/>
  <c r="V9940" i="5" s="1"/>
  <c r="E9941" i="5"/>
  <c r="F9940" i="5"/>
  <c r="M9939" i="5"/>
  <c r="L9940" i="5"/>
  <c r="F9941" i="5" l="1"/>
  <c r="E9942" i="5"/>
  <c r="M9940" i="5"/>
  <c r="L9941" i="5"/>
  <c r="T9941" i="5"/>
  <c r="V9941" i="5" s="1"/>
  <c r="S9942" i="5"/>
  <c r="M9941" i="5" l="1"/>
  <c r="L9942" i="5"/>
  <c r="T9942" i="5"/>
  <c r="V9942" i="5" s="1"/>
  <c r="S9943" i="5"/>
  <c r="E9943" i="5"/>
  <c r="F9942" i="5"/>
  <c r="E9944" i="5" l="1"/>
  <c r="F9943" i="5"/>
  <c r="S9944" i="5"/>
  <c r="T9943" i="5"/>
  <c r="V9943" i="5" s="1"/>
  <c r="M9942" i="5"/>
  <c r="L9943" i="5"/>
  <c r="M9943" i="5" l="1"/>
  <c r="L9944" i="5"/>
  <c r="T9944" i="5"/>
  <c r="V9944" i="5" s="1"/>
  <c r="S9945" i="5"/>
  <c r="F9944" i="5"/>
  <c r="E9945" i="5"/>
  <c r="E9946" i="5" l="1"/>
  <c r="F9945" i="5"/>
  <c r="L9945" i="5"/>
  <c r="M9944" i="5"/>
  <c r="T9945" i="5"/>
  <c r="V9945" i="5" s="1"/>
  <c r="S9946" i="5"/>
  <c r="T9946" i="5" l="1"/>
  <c r="V9946" i="5" s="1"/>
  <c r="S9947" i="5"/>
  <c r="L9946" i="5"/>
  <c r="M9945" i="5"/>
  <c r="E9947" i="5"/>
  <c r="F9946" i="5"/>
  <c r="T9947" i="5" l="1"/>
  <c r="V9947" i="5" s="1"/>
  <c r="S9948" i="5"/>
  <c r="E9948" i="5"/>
  <c r="F9947" i="5"/>
  <c r="L9947" i="5"/>
  <c r="M9946" i="5"/>
  <c r="E9949" i="5" l="1"/>
  <c r="F9948" i="5"/>
  <c r="T9948" i="5"/>
  <c r="V9948" i="5" s="1"/>
  <c r="S9949" i="5"/>
  <c r="L9948" i="5"/>
  <c r="M9947" i="5"/>
  <c r="M9948" i="5" l="1"/>
  <c r="L9949" i="5"/>
  <c r="S9950" i="5"/>
  <c r="T9949" i="5"/>
  <c r="V9949" i="5" s="1"/>
  <c r="F9949" i="5"/>
  <c r="E9950" i="5"/>
  <c r="E9951" i="5" l="1"/>
  <c r="F9950" i="5"/>
  <c r="S9951" i="5"/>
  <c r="T9950" i="5"/>
  <c r="V9950" i="5" s="1"/>
  <c r="M9949" i="5"/>
  <c r="L9950" i="5"/>
  <c r="M9950" i="5" l="1"/>
  <c r="L9951" i="5"/>
  <c r="S9952" i="5"/>
  <c r="T9951" i="5"/>
  <c r="V9951" i="5" s="1"/>
  <c r="E9952" i="5"/>
  <c r="F9951" i="5"/>
  <c r="F9952" i="5" l="1"/>
  <c r="E9953" i="5"/>
  <c r="T9952" i="5"/>
  <c r="V9952" i="5" s="1"/>
  <c r="S9953" i="5"/>
  <c r="M9951" i="5"/>
  <c r="L9952" i="5"/>
  <c r="L9953" i="5" l="1"/>
  <c r="M9952" i="5"/>
  <c r="S9954" i="5"/>
  <c r="T9953" i="5"/>
  <c r="V9953" i="5" s="1"/>
  <c r="E9954" i="5"/>
  <c r="F9953" i="5"/>
  <c r="F9954" i="5" l="1"/>
  <c r="E9955" i="5"/>
  <c r="S9955" i="5"/>
  <c r="T9954" i="5"/>
  <c r="V9954" i="5" s="1"/>
  <c r="L9954" i="5"/>
  <c r="M9953" i="5"/>
  <c r="L9955" i="5" l="1"/>
  <c r="M9954" i="5"/>
  <c r="T9955" i="5"/>
  <c r="V9955" i="5" s="1"/>
  <c r="S9956" i="5"/>
  <c r="F9955" i="5"/>
  <c r="E9956" i="5"/>
  <c r="F9956" i="5" l="1"/>
  <c r="E9957" i="5"/>
  <c r="T9956" i="5"/>
  <c r="V9956" i="5" s="1"/>
  <c r="S9957" i="5"/>
  <c r="L9956" i="5"/>
  <c r="M9955" i="5"/>
  <c r="S9958" i="5" l="1"/>
  <c r="T9957" i="5"/>
  <c r="V9957" i="5" s="1"/>
  <c r="E9958" i="5"/>
  <c r="F9957" i="5"/>
  <c r="L9957" i="5"/>
  <c r="M9956" i="5"/>
  <c r="M9957" i="5" l="1"/>
  <c r="L9958" i="5"/>
  <c r="F9958" i="5"/>
  <c r="E9959" i="5"/>
  <c r="T9958" i="5"/>
  <c r="V9958" i="5" s="1"/>
  <c r="S9959" i="5"/>
  <c r="S9960" i="5" l="1"/>
  <c r="T9959" i="5"/>
  <c r="V9959" i="5" s="1"/>
  <c r="E9960" i="5"/>
  <c r="F9959" i="5"/>
  <c r="M9958" i="5"/>
  <c r="L9959" i="5"/>
  <c r="L9960" i="5" l="1"/>
  <c r="M9959" i="5"/>
  <c r="F9960" i="5"/>
  <c r="E9961" i="5"/>
  <c r="T9960" i="5"/>
  <c r="V9960" i="5" s="1"/>
  <c r="S9961" i="5"/>
  <c r="S9962" i="5" l="1"/>
  <c r="T9961" i="5"/>
  <c r="V9961" i="5" s="1"/>
  <c r="E9962" i="5"/>
  <c r="F9961" i="5"/>
  <c r="M9960" i="5"/>
  <c r="L9961" i="5"/>
  <c r="L9962" i="5" l="1"/>
  <c r="M9961" i="5"/>
  <c r="F9962" i="5"/>
  <c r="E9963" i="5"/>
  <c r="S9963" i="5"/>
  <c r="T9962" i="5"/>
  <c r="V9962" i="5" s="1"/>
  <c r="E9964" i="5" l="1"/>
  <c r="F9963" i="5"/>
  <c r="S9964" i="5"/>
  <c r="T9963" i="5"/>
  <c r="V9963" i="5" s="1"/>
  <c r="L9963" i="5"/>
  <c r="M9962" i="5"/>
  <c r="M9963" i="5" l="1"/>
  <c r="L9964" i="5"/>
  <c r="S9965" i="5"/>
  <c r="T9964" i="5"/>
  <c r="V9964" i="5" s="1"/>
  <c r="F9964" i="5"/>
  <c r="E9965" i="5"/>
  <c r="E9966" i="5" l="1"/>
  <c r="F9965" i="5"/>
  <c r="T9965" i="5"/>
  <c r="V9965" i="5" s="1"/>
  <c r="S9966" i="5"/>
  <c r="M9964" i="5"/>
  <c r="L9965" i="5"/>
  <c r="M9965" i="5" l="1"/>
  <c r="L9966" i="5"/>
  <c r="S9967" i="5"/>
  <c r="T9966" i="5"/>
  <c r="V9966" i="5" s="1"/>
  <c r="F9966" i="5"/>
  <c r="E9967" i="5"/>
  <c r="F9967" i="5" l="1"/>
  <c r="E9968" i="5"/>
  <c r="T9967" i="5"/>
  <c r="V9967" i="5" s="1"/>
  <c r="S9968" i="5"/>
  <c r="M9966" i="5"/>
  <c r="L9967" i="5"/>
  <c r="M9967" i="5" l="1"/>
  <c r="L9968" i="5"/>
  <c r="T9968" i="5"/>
  <c r="V9968" i="5" s="1"/>
  <c r="S9969" i="5"/>
  <c r="F9968" i="5"/>
  <c r="E9969" i="5"/>
  <c r="E9970" i="5" l="1"/>
  <c r="F9969" i="5"/>
  <c r="S9970" i="5"/>
  <c r="T9969" i="5"/>
  <c r="V9969" i="5" s="1"/>
  <c r="M9968" i="5"/>
  <c r="L9969" i="5"/>
  <c r="M9969" i="5" l="1"/>
  <c r="L9970" i="5"/>
  <c r="S9971" i="5"/>
  <c r="T9970" i="5"/>
  <c r="V9970" i="5" s="1"/>
  <c r="E9971" i="5"/>
  <c r="F9970" i="5"/>
  <c r="E9972" i="5" l="1"/>
  <c r="F9971" i="5"/>
  <c r="S9972" i="5"/>
  <c r="T9971" i="5"/>
  <c r="V9971" i="5" s="1"/>
  <c r="L9971" i="5"/>
  <c r="M9970" i="5"/>
  <c r="M9971" i="5" l="1"/>
  <c r="L9972" i="5"/>
  <c r="F9972" i="5"/>
  <c r="E9973" i="5"/>
  <c r="T9972" i="5"/>
  <c r="V9972" i="5" s="1"/>
  <c r="S9973" i="5"/>
  <c r="S9974" i="5" l="1"/>
  <c r="T9973" i="5"/>
  <c r="V9973" i="5" s="1"/>
  <c r="F9973" i="5"/>
  <c r="E9974" i="5"/>
  <c r="L9973" i="5"/>
  <c r="M9972" i="5"/>
  <c r="F9974" i="5" l="1"/>
  <c r="E9975" i="5"/>
  <c r="M9973" i="5"/>
  <c r="L9974" i="5"/>
  <c r="T9974" i="5"/>
  <c r="V9974" i="5" s="1"/>
  <c r="S9975" i="5"/>
  <c r="L9975" i="5" l="1"/>
  <c r="M9974" i="5"/>
  <c r="S9976" i="5"/>
  <c r="T9975" i="5"/>
  <c r="V9975" i="5" s="1"/>
  <c r="E9976" i="5"/>
  <c r="F9975" i="5"/>
  <c r="E9977" i="5" l="1"/>
  <c r="F9976" i="5"/>
  <c r="T9976" i="5"/>
  <c r="V9976" i="5" s="1"/>
  <c r="S9977" i="5"/>
  <c r="M9975" i="5"/>
  <c r="L9976" i="5"/>
  <c r="S9978" i="5" l="1"/>
  <c r="T9977" i="5"/>
  <c r="V9977" i="5" s="1"/>
  <c r="L9977" i="5"/>
  <c r="M9976" i="5"/>
  <c r="F9977" i="5"/>
  <c r="E9978" i="5"/>
  <c r="M9977" i="5" l="1"/>
  <c r="L9978" i="5"/>
  <c r="F9978" i="5"/>
  <c r="E9979" i="5"/>
  <c r="S9979" i="5"/>
  <c r="T9978" i="5"/>
  <c r="V9978" i="5" s="1"/>
  <c r="T9979" i="5" l="1"/>
  <c r="V9979" i="5" s="1"/>
  <c r="S9980" i="5"/>
  <c r="E9980" i="5"/>
  <c r="F9979" i="5"/>
  <c r="M9978" i="5"/>
  <c r="L9979" i="5"/>
  <c r="M9979" i="5" l="1"/>
  <c r="L9980" i="5"/>
  <c r="T9980" i="5"/>
  <c r="V9980" i="5" s="1"/>
  <c r="S9981" i="5"/>
  <c r="E9981" i="5"/>
  <c r="F9980" i="5"/>
  <c r="F9981" i="5" l="1"/>
  <c r="E9982" i="5"/>
  <c r="S9982" i="5"/>
  <c r="T9981" i="5"/>
  <c r="V9981" i="5" s="1"/>
  <c r="L9981" i="5"/>
  <c r="M9980" i="5"/>
  <c r="L9982" i="5" l="1"/>
  <c r="M9981" i="5"/>
  <c r="T9982" i="5"/>
  <c r="V9982" i="5" s="1"/>
  <c r="S9983" i="5"/>
  <c r="F9982" i="5"/>
  <c r="E9983" i="5"/>
  <c r="E9984" i="5" l="1"/>
  <c r="F9983" i="5"/>
  <c r="M9982" i="5"/>
  <c r="L9983" i="5"/>
  <c r="S9984" i="5"/>
  <c r="T9983" i="5"/>
  <c r="V9983" i="5" s="1"/>
  <c r="T9984" i="5" l="1"/>
  <c r="V9984" i="5" s="1"/>
  <c r="S9985" i="5"/>
  <c r="M9983" i="5"/>
  <c r="L9984" i="5"/>
  <c r="E9985" i="5"/>
  <c r="F9984" i="5"/>
  <c r="E9986" i="5" l="1"/>
  <c r="F9985" i="5"/>
  <c r="S9986" i="5"/>
  <c r="T9985" i="5"/>
  <c r="V9985" i="5" s="1"/>
  <c r="L9985" i="5"/>
  <c r="M9984" i="5"/>
  <c r="M9985" i="5" l="1"/>
  <c r="L9986" i="5"/>
  <c r="S9987" i="5"/>
  <c r="T9986" i="5"/>
  <c r="V9986" i="5" s="1"/>
  <c r="F9986" i="5"/>
  <c r="E9987" i="5"/>
  <c r="E9988" i="5" l="1"/>
  <c r="F9987" i="5"/>
  <c r="S9988" i="5"/>
  <c r="T9987" i="5"/>
  <c r="V9987" i="5" s="1"/>
  <c r="M9986" i="5"/>
  <c r="L9987" i="5"/>
  <c r="M9987" i="5" l="1"/>
  <c r="L9988" i="5"/>
  <c r="F9988" i="5"/>
  <c r="E9989" i="5"/>
  <c r="T9988" i="5"/>
  <c r="V9988" i="5" s="1"/>
  <c r="S9989" i="5"/>
  <c r="S9990" i="5" l="1"/>
  <c r="T9989" i="5"/>
  <c r="V9989" i="5" s="1"/>
  <c r="F9989" i="5"/>
  <c r="E9990" i="5"/>
  <c r="L9989" i="5"/>
  <c r="M9988" i="5"/>
  <c r="M9989" i="5" l="1"/>
  <c r="L9990" i="5"/>
  <c r="F9990" i="5"/>
  <c r="E9991" i="5"/>
  <c r="S9991" i="5"/>
  <c r="T9990" i="5"/>
  <c r="V9990" i="5" s="1"/>
  <c r="E9992" i="5" l="1"/>
  <c r="F9991" i="5"/>
  <c r="S9992" i="5"/>
  <c r="T9991" i="5"/>
  <c r="V9991" i="5" s="1"/>
  <c r="M9990" i="5"/>
  <c r="L9991" i="5"/>
  <c r="M9991" i="5" l="1"/>
  <c r="L9992" i="5"/>
  <c r="T9992" i="5"/>
  <c r="V9992" i="5" s="1"/>
  <c r="S9993" i="5"/>
  <c r="E9993" i="5"/>
  <c r="F9992" i="5"/>
  <c r="F9993" i="5" l="1"/>
  <c r="E9994" i="5"/>
  <c r="S9994" i="5"/>
  <c r="T9993" i="5"/>
  <c r="V9993" i="5" s="1"/>
  <c r="L9993" i="5"/>
  <c r="M9992" i="5"/>
  <c r="T9994" i="5" l="1"/>
  <c r="V9994" i="5" s="1"/>
  <c r="S9995" i="5"/>
  <c r="L9994" i="5"/>
  <c r="M9993" i="5"/>
  <c r="F9994" i="5"/>
  <c r="E9995" i="5"/>
  <c r="E9996" i="5" l="1"/>
  <c r="F9995" i="5"/>
  <c r="M9994" i="5"/>
  <c r="L9995" i="5"/>
  <c r="T9995" i="5"/>
  <c r="V9995" i="5" s="1"/>
  <c r="S9996" i="5"/>
  <c r="E9997" i="5" l="1"/>
  <c r="F9996" i="5"/>
  <c r="T9996" i="5"/>
  <c r="V9996" i="5" s="1"/>
  <c r="S9997" i="5"/>
  <c r="L9996" i="5"/>
  <c r="M9995" i="5"/>
  <c r="M9996" i="5" l="1"/>
  <c r="L9997" i="5"/>
  <c r="F9997" i="5"/>
  <c r="E9998" i="5"/>
  <c r="S9998" i="5"/>
  <c r="T9997" i="5"/>
  <c r="V9997" i="5" s="1"/>
  <c r="T9998" i="5" l="1"/>
  <c r="V9998" i="5" s="1"/>
  <c r="S9999" i="5"/>
  <c r="F9998" i="5"/>
  <c r="E9999" i="5"/>
  <c r="L9998" i="5"/>
  <c r="M9997" i="5"/>
  <c r="M9998" i="5" l="1"/>
  <c r="L9999" i="5"/>
  <c r="F9999" i="5"/>
  <c r="E10000" i="5"/>
  <c r="T9999" i="5"/>
  <c r="V9999" i="5" s="1"/>
  <c r="S10000" i="5"/>
  <c r="S10001" i="5" l="1"/>
  <c r="T10000" i="5"/>
  <c r="V10000" i="5" s="1"/>
  <c r="F10000" i="5"/>
  <c r="E10001" i="5"/>
  <c r="L10000" i="5"/>
  <c r="M9999" i="5"/>
  <c r="L10001" i="5" l="1"/>
  <c r="M10000" i="5"/>
  <c r="F10001" i="5"/>
  <c r="E10002" i="5"/>
  <c r="T10001" i="5"/>
  <c r="V10001" i="5" s="1"/>
  <c r="S10002" i="5"/>
  <c r="T10002" i="5" l="1"/>
  <c r="V10002" i="5" s="1"/>
  <c r="S10003" i="5"/>
  <c r="F10002" i="5"/>
  <c r="E10003" i="5"/>
  <c r="L10002" i="5"/>
  <c r="M10001" i="5"/>
  <c r="M10002" i="5" l="1"/>
  <c r="L10003" i="5"/>
  <c r="T10003" i="5"/>
  <c r="V10003" i="5" s="1"/>
  <c r="S10004" i="5"/>
  <c r="E10004" i="5"/>
  <c r="F10003" i="5"/>
  <c r="E10005" i="5" l="1"/>
  <c r="F10004" i="5"/>
  <c r="T10004" i="5"/>
  <c r="V10004" i="5" s="1"/>
  <c r="S10005" i="5"/>
  <c r="M10003" i="5"/>
  <c r="L10004" i="5"/>
  <c r="L10005" i="5" l="1"/>
  <c r="M10004" i="5"/>
  <c r="S10006" i="5"/>
  <c r="T10005" i="5"/>
  <c r="V10005" i="5" s="1"/>
  <c r="F10005" i="5"/>
  <c r="E10006" i="5"/>
  <c r="E10007" i="5" l="1"/>
  <c r="F10006" i="5"/>
  <c r="T10006" i="5"/>
  <c r="V10006" i="5" s="1"/>
  <c r="S10007" i="5"/>
  <c r="M10005" i="5"/>
  <c r="L10006" i="5"/>
  <c r="M10006" i="5" l="1"/>
  <c r="L10007" i="5"/>
  <c r="T10007" i="5"/>
  <c r="V10007" i="5" s="1"/>
  <c r="S10008" i="5"/>
  <c r="E10008" i="5"/>
  <c r="F10007" i="5"/>
  <c r="T10008" i="5" l="1"/>
  <c r="V10008" i="5" s="1"/>
  <c r="S10009" i="5"/>
  <c r="E10009" i="5"/>
  <c r="F10008" i="5"/>
  <c r="M10007" i="5"/>
  <c r="L10008" i="5"/>
  <c r="L10009" i="5" l="1"/>
  <c r="M10008" i="5"/>
  <c r="F10009" i="5"/>
  <c r="E10010" i="5"/>
  <c r="S10010" i="5"/>
  <c r="T10009" i="5"/>
  <c r="V10009" i="5" s="1"/>
  <c r="T10010" i="5" l="1"/>
  <c r="V10010" i="5" s="1"/>
  <c r="S10011" i="5"/>
  <c r="F10010" i="5"/>
  <c r="E10011" i="5"/>
  <c r="M10009" i="5"/>
  <c r="L10010" i="5"/>
  <c r="M10010" i="5" l="1"/>
  <c r="L10011" i="5"/>
  <c r="F10011" i="5"/>
  <c r="E10012" i="5"/>
  <c r="T10011" i="5"/>
  <c r="V10011" i="5" s="1"/>
  <c r="S10012" i="5"/>
  <c r="T10012" i="5" l="1"/>
  <c r="V10012" i="5" s="1"/>
  <c r="S10013" i="5"/>
  <c r="E10013" i="5"/>
  <c r="F10012" i="5"/>
  <c r="M10011" i="5"/>
  <c r="L10012" i="5"/>
  <c r="M10012" i="5" l="1"/>
  <c r="L10013" i="5"/>
  <c r="F10013" i="5"/>
  <c r="E10014" i="5"/>
  <c r="S10014" i="5"/>
  <c r="T10013" i="5"/>
  <c r="V10013" i="5" s="1"/>
  <c r="T10014" i="5" l="1"/>
  <c r="V10014" i="5" s="1"/>
  <c r="S10015" i="5"/>
  <c r="E10015" i="5"/>
  <c r="F10014" i="5"/>
  <c r="L10014" i="5"/>
  <c r="M10013" i="5"/>
  <c r="M10014" i="5" l="1"/>
  <c r="L10015" i="5"/>
  <c r="E10016" i="5"/>
  <c r="F10015" i="5"/>
  <c r="T10015" i="5"/>
  <c r="V10015" i="5" s="1"/>
  <c r="S10016" i="5"/>
  <c r="S10017" i="5" l="1"/>
  <c r="T10016" i="5"/>
  <c r="V10016" i="5" s="1"/>
  <c r="M10015" i="5"/>
  <c r="L10016" i="5"/>
  <c r="E10017" i="5"/>
  <c r="F10016" i="5"/>
  <c r="F10017" i="5" l="1"/>
  <c r="E10018" i="5"/>
  <c r="L10017" i="5"/>
  <c r="M10016" i="5"/>
  <c r="S10018" i="5"/>
  <c r="T10017" i="5"/>
  <c r="V10017" i="5" s="1"/>
  <c r="S10019" i="5" l="1"/>
  <c r="T10018" i="5"/>
  <c r="V10018" i="5" s="1"/>
  <c r="L10018" i="5"/>
  <c r="M10017" i="5"/>
  <c r="F10018" i="5"/>
  <c r="E10019" i="5"/>
  <c r="F10019" i="5" l="1"/>
  <c r="E10020" i="5"/>
  <c r="M10018" i="5"/>
  <c r="L10019" i="5"/>
  <c r="T10019" i="5"/>
  <c r="V10019" i="5" s="1"/>
  <c r="S10020" i="5"/>
  <c r="S10021" i="5" l="1"/>
  <c r="T10020" i="5"/>
  <c r="V10020" i="5" s="1"/>
  <c r="L10020" i="5"/>
  <c r="M10019" i="5"/>
  <c r="F10020" i="5"/>
  <c r="E10021" i="5"/>
  <c r="F10021" i="5" l="1"/>
  <c r="E10022" i="5"/>
  <c r="L10021" i="5"/>
  <c r="M10020" i="5"/>
  <c r="T10021" i="5"/>
  <c r="V10021" i="5" s="1"/>
  <c r="S10022" i="5"/>
  <c r="M10021" i="5" l="1"/>
  <c r="L10022" i="5"/>
  <c r="S10023" i="5"/>
  <c r="T10022" i="5"/>
  <c r="V10022" i="5" s="1"/>
  <c r="F10022" i="5"/>
  <c r="E10023" i="5"/>
  <c r="F10023" i="5" l="1"/>
  <c r="E10024" i="5"/>
  <c r="T10023" i="5"/>
  <c r="V10023" i="5" s="1"/>
  <c r="S10024" i="5"/>
  <c r="M10022" i="5"/>
  <c r="L10023" i="5"/>
  <c r="M10023" i="5" l="1"/>
  <c r="L10024" i="5"/>
  <c r="S10025" i="5"/>
  <c r="T10024" i="5"/>
  <c r="V10024" i="5" s="1"/>
  <c r="E10025" i="5"/>
  <c r="F10024" i="5"/>
  <c r="F10025" i="5" l="1"/>
  <c r="E10026" i="5"/>
  <c r="L10025" i="5"/>
  <c r="M10024" i="5"/>
  <c r="S10026" i="5"/>
  <c r="T10025" i="5"/>
  <c r="V10025" i="5" s="1"/>
  <c r="F10026" i="5" l="1"/>
  <c r="E10027" i="5"/>
  <c r="S10027" i="5"/>
  <c r="T10026" i="5"/>
  <c r="V10026" i="5" s="1"/>
  <c r="L10026" i="5"/>
  <c r="M10025" i="5"/>
  <c r="M10026" i="5" l="1"/>
  <c r="L10027" i="5"/>
  <c r="T10027" i="5"/>
  <c r="V10027" i="5" s="1"/>
  <c r="S10028" i="5"/>
  <c r="E10028" i="5"/>
  <c r="F10027" i="5"/>
  <c r="S10029" i="5" l="1"/>
  <c r="T10028" i="5"/>
  <c r="V10028" i="5" s="1"/>
  <c r="F10028" i="5"/>
  <c r="E10029" i="5"/>
  <c r="L10028" i="5"/>
  <c r="M10027" i="5"/>
  <c r="L10029" i="5" l="1"/>
  <c r="M10028" i="5"/>
  <c r="F10029" i="5"/>
  <c r="E10030" i="5"/>
  <c r="S10030" i="5"/>
  <c r="T10029" i="5"/>
  <c r="V10029" i="5" s="1"/>
  <c r="T10030" i="5" l="1"/>
  <c r="V10030" i="5" s="1"/>
  <c r="S10031" i="5"/>
  <c r="E10031" i="5"/>
  <c r="F10030" i="5"/>
  <c r="M10029" i="5"/>
  <c r="L10030" i="5"/>
  <c r="E10032" i="5" l="1"/>
  <c r="F10031" i="5"/>
  <c r="T10031" i="5"/>
  <c r="V10031" i="5" s="1"/>
  <c r="S10032" i="5"/>
  <c r="M10030" i="5"/>
  <c r="L10031" i="5"/>
  <c r="L10032" i="5" l="1"/>
  <c r="M10031" i="5"/>
  <c r="S10033" i="5"/>
  <c r="T10032" i="5"/>
  <c r="V10032" i="5" s="1"/>
  <c r="E10033" i="5"/>
  <c r="F10032" i="5"/>
  <c r="F10033" i="5" l="1"/>
  <c r="E10034" i="5"/>
  <c r="L10033" i="5"/>
  <c r="M10032" i="5"/>
  <c r="T10033" i="5"/>
  <c r="V10033" i="5" s="1"/>
  <c r="S10034" i="5"/>
  <c r="L10034" i="5" l="1"/>
  <c r="M10033" i="5"/>
  <c r="T10034" i="5"/>
  <c r="V10034" i="5" s="1"/>
  <c r="S10035" i="5"/>
  <c r="E10035" i="5"/>
  <c r="F10034" i="5"/>
  <c r="T10035" i="5" l="1"/>
  <c r="V10035" i="5" s="1"/>
  <c r="S10036" i="5"/>
  <c r="E10036" i="5"/>
  <c r="F10035" i="5"/>
  <c r="M10034" i="5"/>
  <c r="L10035" i="5"/>
  <c r="L10036" i="5" l="1"/>
  <c r="M10035" i="5"/>
  <c r="E10037" i="5"/>
  <c r="F10036" i="5"/>
  <c r="S10037" i="5"/>
  <c r="T10036" i="5"/>
  <c r="V10036" i="5" s="1"/>
  <c r="S10038" i="5" l="1"/>
  <c r="T10037" i="5"/>
  <c r="V10037" i="5" s="1"/>
  <c r="F10037" i="5"/>
  <c r="E10038" i="5"/>
  <c r="L10037" i="5"/>
  <c r="M10036" i="5"/>
  <c r="L10038" i="5" l="1"/>
  <c r="M10037" i="5"/>
  <c r="E10039" i="5"/>
  <c r="F10038" i="5"/>
  <c r="S10039" i="5"/>
  <c r="T10038" i="5"/>
  <c r="V10038" i="5" s="1"/>
  <c r="T10039" i="5" l="1"/>
  <c r="V10039" i="5" s="1"/>
  <c r="S10040" i="5"/>
  <c r="E10040" i="5"/>
  <c r="F10039" i="5"/>
  <c r="M10038" i="5"/>
  <c r="L10039" i="5"/>
  <c r="L10040" i="5" l="1"/>
  <c r="M10039" i="5"/>
  <c r="T10040" i="5"/>
  <c r="V10040" i="5" s="1"/>
  <c r="S10041" i="5"/>
  <c r="E10041" i="5"/>
  <c r="F10040" i="5"/>
  <c r="F10041" i="5" l="1"/>
  <c r="E10042" i="5"/>
  <c r="L10041" i="5"/>
  <c r="M10040" i="5"/>
  <c r="T10041" i="5"/>
  <c r="V10041" i="5" s="1"/>
  <c r="S10042" i="5"/>
  <c r="F10042" i="5" l="1"/>
  <c r="E10043" i="5"/>
  <c r="T10042" i="5"/>
  <c r="V10042" i="5" s="1"/>
  <c r="S10043" i="5"/>
  <c r="M10041" i="5"/>
  <c r="L10042" i="5"/>
  <c r="M10042" i="5" l="1"/>
  <c r="L10043" i="5"/>
  <c r="T10043" i="5"/>
  <c r="V10043" i="5" s="1"/>
  <c r="S10044" i="5"/>
  <c r="F10043" i="5"/>
  <c r="E10044" i="5"/>
  <c r="F10044" i="5" l="1"/>
  <c r="E10045" i="5"/>
  <c r="S10045" i="5"/>
  <c r="T10044" i="5"/>
  <c r="V10044" i="5" s="1"/>
  <c r="L10044" i="5"/>
  <c r="M10043" i="5"/>
  <c r="T10045" i="5" l="1"/>
  <c r="V10045" i="5" s="1"/>
  <c r="S10046" i="5"/>
  <c r="L10045" i="5"/>
  <c r="M10044" i="5"/>
  <c r="F10045" i="5"/>
  <c r="E10046" i="5"/>
  <c r="S10047" i="5" l="1"/>
  <c r="T10046" i="5"/>
  <c r="V10046" i="5" s="1"/>
  <c r="L10046" i="5"/>
  <c r="M10045" i="5"/>
  <c r="F10046" i="5"/>
  <c r="E10047" i="5"/>
  <c r="F10047" i="5" l="1"/>
  <c r="E10048" i="5"/>
  <c r="M10046" i="5"/>
  <c r="L10047" i="5"/>
  <c r="T10047" i="5"/>
  <c r="V10047" i="5" s="1"/>
  <c r="S10048" i="5"/>
  <c r="T10048" i="5" l="1"/>
  <c r="V10048" i="5" s="1"/>
  <c r="S10049" i="5"/>
  <c r="M10047" i="5"/>
  <c r="L10048" i="5"/>
  <c r="E10049" i="5"/>
  <c r="F10048" i="5"/>
  <c r="F10049" i="5" l="1"/>
  <c r="E10050" i="5"/>
  <c r="M10048" i="5"/>
  <c r="L10049" i="5"/>
  <c r="S10050" i="5"/>
  <c r="T10049" i="5"/>
  <c r="V10049" i="5" s="1"/>
  <c r="T10050" i="5" l="1"/>
  <c r="V10050" i="5" s="1"/>
  <c r="S10051" i="5"/>
  <c r="L10050" i="5"/>
  <c r="M10049" i="5"/>
  <c r="E10051" i="5"/>
  <c r="F10050" i="5"/>
  <c r="T10051" i="5" l="1"/>
  <c r="V10051" i="5" s="1"/>
  <c r="S10052" i="5"/>
  <c r="F10051" i="5"/>
  <c r="E10052" i="5"/>
  <c r="M10050" i="5"/>
  <c r="L10051" i="5"/>
  <c r="L10052" i="5" l="1"/>
  <c r="M10051" i="5"/>
  <c r="F10052" i="5"/>
  <c r="E10053" i="5"/>
  <c r="S10053" i="5"/>
  <c r="T10052" i="5"/>
  <c r="V10052" i="5" s="1"/>
  <c r="T10053" i="5" l="1"/>
  <c r="V10053" i="5" s="1"/>
  <c r="S10054" i="5"/>
  <c r="F10053" i="5"/>
  <c r="E10054" i="5"/>
  <c r="L10053" i="5"/>
  <c r="M10052" i="5"/>
  <c r="M10053" i="5" l="1"/>
  <c r="L10054" i="5"/>
  <c r="E10055" i="5"/>
  <c r="F10054" i="5"/>
  <c r="T10054" i="5"/>
  <c r="V10054" i="5" s="1"/>
  <c r="S10055" i="5"/>
  <c r="T10055" i="5" l="1"/>
  <c r="V10055" i="5" s="1"/>
  <c r="S10056" i="5"/>
  <c r="E10056" i="5"/>
  <c r="F10055" i="5"/>
  <c r="M10054" i="5"/>
  <c r="L10055" i="5"/>
  <c r="L10056" i="5" l="1"/>
  <c r="M10055" i="5"/>
  <c r="S10057" i="5"/>
  <c r="T10056" i="5"/>
  <c r="V10056" i="5" s="1"/>
  <c r="E10057" i="5"/>
  <c r="F10056" i="5"/>
  <c r="F10057" i="5" l="1"/>
  <c r="E10058" i="5"/>
  <c r="S10058" i="5"/>
  <c r="T10057" i="5"/>
  <c r="V10057" i="5" s="1"/>
  <c r="L10057" i="5"/>
  <c r="M10056" i="5"/>
  <c r="L10058" i="5" l="1"/>
  <c r="M10057" i="5"/>
  <c r="S10059" i="5"/>
  <c r="T10058" i="5"/>
  <c r="V10058" i="5" s="1"/>
  <c r="E10059" i="5"/>
  <c r="F10058" i="5"/>
  <c r="F10059" i="5" l="1"/>
  <c r="E10060" i="5"/>
  <c r="M10058" i="5"/>
  <c r="L10059" i="5"/>
  <c r="T10059" i="5"/>
  <c r="V10059" i="5" s="1"/>
  <c r="S10060" i="5"/>
  <c r="S10061" i="5" l="1"/>
  <c r="T10060" i="5"/>
  <c r="V10060" i="5" s="1"/>
  <c r="L10060" i="5"/>
  <c r="M10059" i="5"/>
  <c r="F10060" i="5"/>
  <c r="E10061" i="5"/>
  <c r="L10061" i="5" l="1"/>
  <c r="M10060" i="5"/>
  <c r="F10061" i="5"/>
  <c r="E10062" i="5"/>
  <c r="S10062" i="5"/>
  <c r="T10061" i="5"/>
  <c r="V10061" i="5" s="1"/>
  <c r="T10062" i="5" l="1"/>
  <c r="V10062" i="5" s="1"/>
  <c r="S10063" i="5"/>
  <c r="E10063" i="5"/>
  <c r="F10062" i="5"/>
  <c r="M10061" i="5"/>
  <c r="L10062" i="5"/>
  <c r="M10062" i="5" l="1"/>
  <c r="L10063" i="5"/>
  <c r="E10064" i="5"/>
  <c r="F10063" i="5"/>
  <c r="T10063" i="5"/>
  <c r="V10063" i="5" s="1"/>
  <c r="S10064" i="5"/>
  <c r="S10065" i="5" l="1"/>
  <c r="T10064" i="5"/>
  <c r="V10064" i="5" s="1"/>
  <c r="F10064" i="5"/>
  <c r="E10065" i="5"/>
  <c r="L10064" i="5"/>
  <c r="M10063" i="5"/>
  <c r="M10064" i="5" l="1"/>
  <c r="L10065" i="5"/>
  <c r="F10065" i="5"/>
  <c r="E10066" i="5"/>
  <c r="S10066" i="5"/>
  <c r="T10065" i="5"/>
  <c r="V10065" i="5" s="1"/>
  <c r="S10067" i="5" l="1"/>
  <c r="T10066" i="5"/>
  <c r="V10066" i="5" s="1"/>
  <c r="E10067" i="5"/>
  <c r="F10066" i="5"/>
  <c r="M10065" i="5"/>
  <c r="L10066" i="5"/>
  <c r="E10068" i="5" l="1"/>
  <c r="F10067" i="5"/>
  <c r="M10066" i="5"/>
  <c r="L10067" i="5"/>
  <c r="T10067" i="5"/>
  <c r="V10067" i="5" s="1"/>
  <c r="S10068" i="5"/>
  <c r="S10069" i="5" l="1"/>
  <c r="T10068" i="5"/>
  <c r="V10068" i="5" s="1"/>
  <c r="F10068" i="5"/>
  <c r="E10069" i="5"/>
  <c r="L10068" i="5"/>
  <c r="M10067" i="5"/>
  <c r="M10068" i="5" l="1"/>
  <c r="L10069" i="5"/>
  <c r="F10069" i="5"/>
  <c r="E10070" i="5"/>
  <c r="T10069" i="5"/>
  <c r="V10069" i="5" s="1"/>
  <c r="S10070" i="5"/>
  <c r="E10071" i="5" l="1"/>
  <c r="F10070" i="5"/>
  <c r="S10071" i="5"/>
  <c r="T10070" i="5"/>
  <c r="V10070" i="5" s="1"/>
  <c r="M10069" i="5"/>
  <c r="L10070" i="5"/>
  <c r="M10070" i="5" l="1"/>
  <c r="L10071" i="5"/>
  <c r="T10071" i="5"/>
  <c r="V10071" i="5" s="1"/>
  <c r="S10072" i="5"/>
  <c r="F10071" i="5"/>
  <c r="E10072" i="5"/>
  <c r="S10073" i="5" l="1"/>
  <c r="T10072" i="5"/>
  <c r="V10072" i="5" s="1"/>
  <c r="E10073" i="5"/>
  <c r="F10072" i="5"/>
  <c r="L10072" i="5"/>
  <c r="M10071" i="5"/>
  <c r="F10073" i="5" l="1"/>
  <c r="E10074" i="5"/>
  <c r="T10073" i="5"/>
  <c r="V10073" i="5" s="1"/>
  <c r="S10074" i="5"/>
  <c r="L10073" i="5"/>
  <c r="M10072" i="5"/>
  <c r="L10074" i="5" l="1"/>
  <c r="M10073" i="5"/>
  <c r="T10074" i="5"/>
  <c r="V10074" i="5" s="1"/>
  <c r="S10075" i="5"/>
  <c r="E10075" i="5"/>
  <c r="F10074" i="5"/>
  <c r="F10075" i="5" l="1"/>
  <c r="E10076" i="5"/>
  <c r="T10075" i="5"/>
  <c r="V10075" i="5" s="1"/>
  <c r="S10076" i="5"/>
  <c r="M10074" i="5"/>
  <c r="L10075" i="5"/>
  <c r="L10076" i="5" l="1"/>
  <c r="M10075" i="5"/>
  <c r="S10077" i="5"/>
  <c r="T10076" i="5"/>
  <c r="V10076" i="5" s="1"/>
  <c r="E10077" i="5"/>
  <c r="F10076" i="5"/>
  <c r="F10077" i="5" l="1"/>
  <c r="E10078" i="5"/>
  <c r="L10077" i="5"/>
  <c r="M10076" i="5"/>
  <c r="S10078" i="5"/>
  <c r="T10077" i="5"/>
  <c r="V10077" i="5" s="1"/>
  <c r="S10079" i="5" l="1"/>
  <c r="T10078" i="5"/>
  <c r="V10078" i="5" s="1"/>
  <c r="L10078" i="5"/>
  <c r="M10077" i="5"/>
  <c r="E10079" i="5"/>
  <c r="F10078" i="5"/>
  <c r="E10080" i="5" l="1"/>
  <c r="F10079" i="5"/>
  <c r="M10078" i="5"/>
  <c r="L10079" i="5"/>
  <c r="T10079" i="5"/>
  <c r="V10079" i="5" s="1"/>
  <c r="S10080" i="5"/>
  <c r="L10080" i="5" l="1"/>
  <c r="M10079" i="5"/>
  <c r="F10080" i="5"/>
  <c r="E10081" i="5"/>
  <c r="S10081" i="5"/>
  <c r="T10080" i="5"/>
  <c r="V10080" i="5" s="1"/>
  <c r="F10081" i="5" l="1"/>
  <c r="E10082" i="5"/>
  <c r="S10082" i="5"/>
  <c r="T10081" i="5"/>
  <c r="V10081" i="5" s="1"/>
  <c r="M10080" i="5"/>
  <c r="L10081" i="5"/>
  <c r="M10081" i="5" l="1"/>
  <c r="L10082" i="5"/>
  <c r="T10082" i="5"/>
  <c r="V10082" i="5" s="1"/>
  <c r="S10083" i="5"/>
  <c r="E10083" i="5"/>
  <c r="F10082" i="5"/>
  <c r="E10084" i="5" l="1"/>
  <c r="F10083" i="5"/>
  <c r="T10083" i="5"/>
  <c r="V10083" i="5" s="1"/>
  <c r="S10084" i="5"/>
  <c r="M10082" i="5"/>
  <c r="L10083" i="5"/>
  <c r="S10085" i="5" l="1"/>
  <c r="T10084" i="5"/>
  <c r="V10084" i="5" s="1"/>
  <c r="F10084" i="5"/>
  <c r="E10085" i="5"/>
  <c r="L10084" i="5"/>
  <c r="M10083" i="5"/>
  <c r="L10085" i="5" l="1"/>
  <c r="M10084" i="5"/>
  <c r="F10085" i="5"/>
  <c r="E10086" i="5"/>
  <c r="T10085" i="5"/>
  <c r="V10085" i="5" s="1"/>
  <c r="S10086" i="5"/>
  <c r="S10087" i="5" l="1"/>
  <c r="T10086" i="5"/>
  <c r="V10086" i="5" s="1"/>
  <c r="M10085" i="5"/>
  <c r="L10086" i="5"/>
  <c r="E10087" i="5"/>
  <c r="F10086" i="5"/>
  <c r="F10087" i="5" l="1"/>
  <c r="E10088" i="5"/>
  <c r="M10086" i="5"/>
  <c r="L10087" i="5"/>
  <c r="T10087" i="5"/>
  <c r="V10087" i="5" s="1"/>
  <c r="S10088" i="5"/>
  <c r="S10089" i="5" l="1"/>
  <c r="T10088" i="5"/>
  <c r="V10088" i="5" s="1"/>
  <c r="L10088" i="5"/>
  <c r="M10087" i="5"/>
  <c r="F10088" i="5"/>
  <c r="E10089" i="5"/>
  <c r="F10089" i="5" l="1"/>
  <c r="E10090" i="5"/>
  <c r="L10089" i="5"/>
  <c r="M10088" i="5"/>
  <c r="S10090" i="5"/>
  <c r="T10089" i="5"/>
  <c r="V10089" i="5" s="1"/>
  <c r="S10091" i="5" l="1"/>
  <c r="T10090" i="5"/>
  <c r="V10090" i="5" s="1"/>
  <c r="L10090" i="5"/>
  <c r="M10089" i="5"/>
  <c r="E10091" i="5"/>
  <c r="F10090" i="5"/>
  <c r="M10090" i="5" l="1"/>
  <c r="L10091" i="5"/>
  <c r="F10091" i="5"/>
  <c r="E10092" i="5"/>
  <c r="T10091" i="5"/>
  <c r="V10091" i="5" s="1"/>
  <c r="S10092" i="5"/>
  <c r="S10093" i="5" l="1"/>
  <c r="T10092" i="5"/>
  <c r="V10092" i="5" s="1"/>
  <c r="E10093" i="5"/>
  <c r="F10092" i="5"/>
  <c r="L10092" i="5"/>
  <c r="M10091" i="5"/>
  <c r="F10093" i="5" l="1"/>
  <c r="E10094" i="5"/>
  <c r="S10094" i="5"/>
  <c r="T10093" i="5"/>
  <c r="V10093" i="5" s="1"/>
  <c r="M10092" i="5"/>
  <c r="L10093" i="5"/>
  <c r="T10094" i="5" l="1"/>
  <c r="V10094" i="5" s="1"/>
  <c r="S10095" i="5"/>
  <c r="M10093" i="5"/>
  <c r="L10094" i="5"/>
  <c r="E10095" i="5"/>
  <c r="F10094" i="5"/>
  <c r="F10095" i="5" l="1"/>
  <c r="E10096" i="5"/>
  <c r="M10094" i="5"/>
  <c r="L10095" i="5"/>
  <c r="T10095" i="5"/>
  <c r="V10095" i="5" s="1"/>
  <c r="S10096" i="5"/>
  <c r="S10097" i="5" l="1"/>
  <c r="T10096" i="5"/>
  <c r="V10096" i="5" s="1"/>
  <c r="L10096" i="5"/>
  <c r="M10095" i="5"/>
  <c r="E10097" i="5"/>
  <c r="F10096" i="5"/>
  <c r="F10097" i="5" l="1"/>
  <c r="E10098" i="5"/>
  <c r="M10096" i="5"/>
  <c r="L10097" i="5"/>
  <c r="S10098" i="5"/>
  <c r="T10097" i="5"/>
  <c r="V10097" i="5" s="1"/>
  <c r="S10099" i="5" l="1"/>
  <c r="T10098" i="5"/>
  <c r="V10098" i="5" s="1"/>
  <c r="L10098" i="5"/>
  <c r="M10097" i="5"/>
  <c r="E10099" i="5"/>
  <c r="F10098" i="5"/>
  <c r="E10100" i="5" l="1"/>
  <c r="F10099" i="5"/>
  <c r="M10098" i="5"/>
  <c r="L10099" i="5"/>
  <c r="T10099" i="5"/>
  <c r="V10099" i="5" s="1"/>
  <c r="S10100" i="5"/>
  <c r="S10101" i="5" l="1"/>
  <c r="T10100" i="5"/>
  <c r="V10100" i="5" s="1"/>
  <c r="L10100" i="5"/>
  <c r="M10099" i="5"/>
  <c r="F10100" i="5"/>
  <c r="E10101" i="5"/>
  <c r="F10101" i="5" l="1"/>
  <c r="E10102" i="5"/>
  <c r="L10101" i="5"/>
  <c r="M10100" i="5"/>
  <c r="T10101" i="5"/>
  <c r="V10101" i="5" s="1"/>
  <c r="S10102" i="5"/>
  <c r="M10101" i="5" l="1"/>
  <c r="L10102" i="5"/>
  <c r="E10103" i="5"/>
  <c r="F10102" i="5"/>
  <c r="S10103" i="5"/>
  <c r="T10102" i="5"/>
  <c r="V10102" i="5" s="1"/>
  <c r="E10104" i="5" l="1"/>
  <c r="F10103" i="5"/>
  <c r="M10102" i="5"/>
  <c r="L10103" i="5"/>
  <c r="T10103" i="5"/>
  <c r="V10103" i="5" s="1"/>
  <c r="S10104" i="5"/>
  <c r="S10105" i="5" l="1"/>
  <c r="T10104" i="5"/>
  <c r="V10104" i="5" s="1"/>
  <c r="L10104" i="5"/>
  <c r="M10103" i="5"/>
  <c r="F10104" i="5"/>
  <c r="E10105" i="5"/>
  <c r="F10105" i="5" l="1"/>
  <c r="E10106" i="5"/>
  <c r="L10105" i="5"/>
  <c r="M10104" i="5"/>
  <c r="T10105" i="5"/>
  <c r="V10105" i="5" s="1"/>
  <c r="S10106" i="5"/>
  <c r="T10106" i="5" s="1"/>
  <c r="V10106" i="5" s="1"/>
  <c r="V124" i="5" s="1"/>
  <c r="P37" i="5" s="1"/>
  <c r="M10105" i="5" l="1"/>
  <c r="L10106" i="5"/>
  <c r="F10106" i="5"/>
  <c r="M10106" i="5" l="1"/>
  <c r="G330" i="5" l="1"/>
  <c r="H330" i="5" s="1"/>
  <c r="G274" i="5"/>
  <c r="H274" i="5" s="1"/>
  <c r="N316" i="5"/>
  <c r="O316" i="5" s="1"/>
  <c r="N308" i="5"/>
  <c r="O308" i="5" s="1"/>
  <c r="N170" i="5"/>
  <c r="O170" i="5" s="1"/>
  <c r="G172" i="5"/>
  <c r="H172" i="5" s="1"/>
  <c r="G323" i="5"/>
  <c r="H323" i="5" s="1"/>
  <c r="N317" i="5"/>
  <c r="O317" i="5" s="1"/>
  <c r="G263" i="5"/>
  <c r="H263" i="5" s="1"/>
  <c r="G262" i="5"/>
  <c r="H262" i="5" s="1"/>
  <c r="G288" i="5"/>
  <c r="H288" i="5" s="1"/>
  <c r="N239" i="5"/>
  <c r="O239" i="5" s="1"/>
  <c r="G257" i="5"/>
  <c r="H257" i="5" s="1"/>
  <c r="N129" i="5"/>
  <c r="O129" i="5" s="1"/>
  <c r="G207" i="5"/>
  <c r="H207" i="5" s="1"/>
  <c r="N313" i="5"/>
  <c r="O313" i="5" s="1"/>
  <c r="N227" i="5"/>
  <c r="O227" i="5" s="1"/>
  <c r="N216" i="5"/>
  <c r="O216" i="5" s="1"/>
  <c r="G141" i="5"/>
  <c r="H141" i="5" s="1"/>
  <c r="N219" i="5"/>
  <c r="O219" i="5" s="1"/>
  <c r="G248" i="5"/>
  <c r="H248" i="5" s="1"/>
  <c r="N277" i="5"/>
  <c r="O277" i="5" s="1"/>
  <c r="G152" i="5"/>
  <c r="H152" i="5" s="1"/>
  <c r="N264" i="5"/>
  <c r="O264" i="5" s="1"/>
  <c r="G184" i="5"/>
  <c r="H184" i="5" s="1"/>
  <c r="N213" i="5"/>
  <c r="O213" i="5" s="1"/>
  <c r="G277" i="5"/>
  <c r="H277" i="5" s="1"/>
  <c r="G210" i="5"/>
  <c r="H210" i="5" s="1"/>
  <c r="G305" i="5"/>
  <c r="H305" i="5" s="1"/>
  <c r="N196" i="5"/>
  <c r="O196" i="5" s="1"/>
  <c r="G201" i="5"/>
  <c r="H201" i="5" s="1"/>
  <c r="G256" i="5"/>
  <c r="H256" i="5" s="1"/>
  <c r="N325" i="5"/>
  <c r="O325" i="5" s="1"/>
  <c r="N285" i="5"/>
  <c r="O285" i="5" s="1"/>
  <c r="G293" i="5"/>
  <c r="H293" i="5" s="1"/>
  <c r="N288" i="5"/>
  <c r="O288" i="5" s="1"/>
  <c r="G170" i="5"/>
  <c r="H170" i="5" s="1"/>
  <c r="N230" i="5"/>
  <c r="O230" i="5" s="1"/>
  <c r="N190" i="5"/>
  <c r="O190" i="5" s="1"/>
  <c r="N234" i="5"/>
  <c r="O234" i="5" s="1"/>
  <c r="N330" i="5"/>
  <c r="O330" i="5" s="1"/>
  <c r="G287" i="5"/>
  <c r="H287" i="5" s="1"/>
  <c r="N309" i="5"/>
  <c r="O309" i="5" s="1"/>
  <c r="N172" i="5"/>
  <c r="O172" i="5" s="1"/>
  <c r="N303" i="5"/>
  <c r="O303" i="5" s="1"/>
  <c r="N259" i="5"/>
  <c r="O259" i="5" s="1"/>
  <c r="N164" i="5"/>
  <c r="O164" i="5" s="1"/>
  <c r="N146" i="5"/>
  <c r="O146" i="5" s="1"/>
  <c r="G328" i="5"/>
  <c r="H328" i="5" s="1"/>
  <c r="G158" i="5"/>
  <c r="H158" i="5" s="1"/>
  <c r="N276" i="5"/>
  <c r="O276" i="5" s="1"/>
  <c r="N212" i="5"/>
  <c r="O212" i="5" s="1"/>
  <c r="G138" i="5"/>
  <c r="H138" i="5" s="1"/>
  <c r="N177" i="5"/>
  <c r="O177" i="5" s="1"/>
  <c r="G163" i="5"/>
  <c r="H163" i="5" s="1"/>
  <c r="G275" i="5"/>
  <c r="H275" i="5" s="1"/>
  <c r="G242" i="5"/>
  <c r="H242" i="5" s="1"/>
  <c r="N260" i="5"/>
  <c r="O260" i="5" s="1"/>
  <c r="N292" i="5"/>
  <c r="O292" i="5" s="1"/>
  <c r="G206" i="5"/>
  <c r="H206" i="5" s="1"/>
  <c r="G269" i="5"/>
  <c r="H269" i="5" s="1"/>
  <c r="N247" i="5"/>
  <c r="O247" i="5" s="1"/>
  <c r="G280" i="5"/>
  <c r="H280" i="5" s="1"/>
  <c r="N188" i="5"/>
  <c r="O188" i="5" s="1"/>
  <c r="N205" i="5"/>
  <c r="O205" i="5" s="1"/>
  <c r="N338" i="5"/>
  <c r="O338" i="5" s="1"/>
  <c r="N195" i="5"/>
  <c r="O195" i="5" s="1"/>
  <c r="G314" i="5"/>
  <c r="H314" i="5" s="1"/>
  <c r="G143" i="5"/>
  <c r="H143" i="5" s="1"/>
  <c r="G199" i="5"/>
  <c r="H199" i="5" s="1"/>
  <c r="G302" i="5"/>
  <c r="H302" i="5" s="1"/>
  <c r="G147" i="5"/>
  <c r="H147" i="5" s="1"/>
  <c r="N161" i="5"/>
  <c r="O161" i="5" s="1"/>
  <c r="N145" i="5"/>
  <c r="O145" i="5" s="1"/>
  <c r="N237" i="5"/>
  <c r="O237" i="5" s="1"/>
  <c r="N182" i="5"/>
  <c r="O182" i="5" s="1"/>
  <c r="N290" i="5"/>
  <c r="O290" i="5" s="1"/>
  <c r="N162" i="5"/>
  <c r="O162" i="5" s="1"/>
  <c r="G297" i="5"/>
  <c r="H297" i="5" s="1"/>
  <c r="N295" i="5"/>
  <c r="O295" i="5" s="1"/>
  <c r="G329" i="5"/>
  <c r="H329" i="5" s="1"/>
  <c r="N225" i="5"/>
  <c r="O225" i="5" s="1"/>
  <c r="N251" i="5"/>
  <c r="O251" i="5" s="1"/>
  <c r="G177" i="5"/>
  <c r="H177" i="5" s="1"/>
  <c r="N140" i="5"/>
  <c r="O140" i="5" s="1"/>
  <c r="G336" i="5"/>
  <c r="H336" i="5" s="1"/>
  <c r="G176" i="5"/>
  <c r="H176" i="5" s="1"/>
  <c r="G161" i="5"/>
  <c r="H161" i="5" s="1"/>
  <c r="G235" i="5"/>
  <c r="H235" i="5" s="1"/>
  <c r="N168" i="5"/>
  <c r="O168" i="5" s="1"/>
  <c r="N147" i="5"/>
  <c r="O147" i="5" s="1"/>
  <c r="N245" i="5"/>
  <c r="O245" i="5" s="1"/>
  <c r="G159" i="5"/>
  <c r="H159" i="5" s="1"/>
  <c r="N331" i="5"/>
  <c r="O331" i="5" s="1"/>
  <c r="N157" i="5"/>
  <c r="O157" i="5" s="1"/>
  <c r="N254" i="5"/>
  <c r="O254" i="5" s="1"/>
  <c r="G200" i="5"/>
  <c r="H200" i="5" s="1"/>
  <c r="G254" i="5"/>
  <c r="H254" i="5" s="1"/>
  <c r="G208" i="5"/>
  <c r="H208" i="5" s="1"/>
  <c r="N238" i="5"/>
  <c r="O238" i="5" s="1"/>
  <c r="N154" i="5"/>
  <c r="O154" i="5" s="1"/>
  <c r="G295" i="5"/>
  <c r="H295" i="5" s="1"/>
  <c r="N269" i="5"/>
  <c r="O269" i="5" s="1"/>
  <c r="N304" i="5"/>
  <c r="O304" i="5" s="1"/>
  <c r="G164" i="5"/>
  <c r="H164" i="5" s="1"/>
  <c r="G239" i="5"/>
  <c r="H239" i="5" s="1"/>
  <c r="G225" i="5"/>
  <c r="H225" i="5" s="1"/>
  <c r="N329" i="5"/>
  <c r="O329" i="5" s="1"/>
  <c r="G137" i="5"/>
  <c r="H137" i="5" s="1"/>
  <c r="G178" i="5"/>
  <c r="H178" i="5" s="1"/>
  <c r="N242" i="5"/>
  <c r="O242" i="5" s="1"/>
  <c r="N139" i="5"/>
  <c r="O139" i="5" s="1"/>
  <c r="N175" i="5"/>
  <c r="O175" i="5" s="1"/>
  <c r="N144" i="5"/>
  <c r="O144" i="5" s="1"/>
  <c r="G153" i="5"/>
  <c r="H153" i="5" s="1"/>
  <c r="G151" i="5"/>
  <c r="H151" i="5" s="1"/>
  <c r="G211" i="5"/>
  <c r="H211" i="5" s="1"/>
  <c r="N156" i="5"/>
  <c r="O156" i="5" s="1"/>
  <c r="N286" i="5"/>
  <c r="O286" i="5" s="1"/>
  <c r="N206" i="5"/>
  <c r="O206" i="5" s="1"/>
  <c r="G190" i="5"/>
  <c r="H190" i="5" s="1"/>
  <c r="G316" i="5"/>
  <c r="H316" i="5" s="1"/>
  <c r="N166" i="5"/>
  <c r="O166" i="5" s="1"/>
  <c r="N174" i="5"/>
  <c r="O174" i="5" s="1"/>
  <c r="G290" i="5"/>
  <c r="H290" i="5" s="1"/>
  <c r="N185" i="5"/>
  <c r="O185" i="5" s="1"/>
  <c r="G272" i="5"/>
  <c r="H272" i="5" s="1"/>
  <c r="G168" i="5"/>
  <c r="H168" i="5" s="1"/>
  <c r="N159" i="5"/>
  <c r="O159" i="5" s="1"/>
  <c r="G162" i="5"/>
  <c r="H162" i="5" s="1"/>
  <c r="G246" i="5"/>
  <c r="H246" i="5" s="1"/>
  <c r="G131" i="5"/>
  <c r="H131" i="5" s="1"/>
  <c r="G216" i="5"/>
  <c r="H216" i="5" s="1"/>
  <c r="G291" i="5"/>
  <c r="H291" i="5" s="1"/>
  <c r="N198" i="5"/>
  <c r="O198" i="5" s="1"/>
  <c r="G128" i="5"/>
  <c r="H128" i="5" s="1"/>
  <c r="N333" i="5"/>
  <c r="O333" i="5" s="1"/>
  <c r="G298" i="5"/>
  <c r="H298" i="5" s="1"/>
  <c r="N208" i="5"/>
  <c r="O208" i="5" s="1"/>
  <c r="G142" i="5"/>
  <c r="H142" i="5" s="1"/>
  <c r="G294" i="5"/>
  <c r="H294" i="5" s="1"/>
  <c r="G285" i="5"/>
  <c r="H285" i="5" s="1"/>
  <c r="N283" i="5"/>
  <c r="O283" i="5" s="1"/>
  <c r="N271" i="5"/>
  <c r="O271" i="5" s="1"/>
  <c r="N167" i="5"/>
  <c r="O167" i="5" s="1"/>
  <c r="G198" i="5"/>
  <c r="H198" i="5" s="1"/>
  <c r="G283" i="5"/>
  <c r="H283" i="5" s="1"/>
  <c r="G237" i="5"/>
  <c r="H237" i="5" s="1"/>
  <c r="N291" i="5"/>
  <c r="O291" i="5" s="1"/>
  <c r="G278" i="5"/>
  <c r="H278" i="5" s="1"/>
  <c r="N298" i="5"/>
  <c r="O298" i="5" s="1"/>
  <c r="N180" i="5"/>
  <c r="O180" i="5" s="1"/>
  <c r="N287" i="5"/>
  <c r="O287" i="5" s="1"/>
  <c r="N299" i="5"/>
  <c r="O299" i="5" s="1"/>
  <c r="N233" i="5"/>
  <c r="O233" i="5" s="1"/>
  <c r="N274" i="5"/>
  <c r="O274" i="5" s="1"/>
  <c r="N270" i="5"/>
  <c r="O270" i="5" s="1"/>
  <c r="N215" i="5"/>
  <c r="O215" i="5" s="1"/>
  <c r="G332" i="5"/>
  <c r="H332" i="5" s="1"/>
  <c r="N158" i="5"/>
  <c r="O158" i="5" s="1"/>
  <c r="G194" i="5"/>
  <c r="H194" i="5" s="1"/>
  <c r="N337" i="5"/>
  <c r="O337" i="5" s="1"/>
  <c r="N326" i="5"/>
  <c r="O326" i="5" s="1"/>
  <c r="N214" i="5"/>
  <c r="O214" i="5" s="1"/>
  <c r="N141" i="5"/>
  <c r="O141" i="5" s="1"/>
  <c r="G320" i="5"/>
  <c r="H320" i="5" s="1"/>
  <c r="G145" i="5"/>
  <c r="H145" i="5" s="1"/>
  <c r="G182" i="5"/>
  <c r="H182" i="5" s="1"/>
  <c r="G154" i="5"/>
  <c r="H154" i="5" s="1"/>
  <c r="G301" i="5"/>
  <c r="H301" i="5" s="1"/>
  <c r="N133" i="5"/>
  <c r="O133" i="5" s="1"/>
  <c r="N294" i="5"/>
  <c r="O294" i="5" s="1"/>
  <c r="G281" i="5"/>
  <c r="H281" i="5" s="1"/>
  <c r="G228" i="5"/>
  <c r="H228" i="5" s="1"/>
  <c r="N169" i="5"/>
  <c r="O169" i="5" s="1"/>
  <c r="G165" i="5"/>
  <c r="H165" i="5" s="1"/>
  <c r="G148" i="5"/>
  <c r="H148" i="5" s="1"/>
  <c r="N289" i="5"/>
  <c r="O289" i="5" s="1"/>
  <c r="G259" i="5"/>
  <c r="H259" i="5" s="1"/>
  <c r="G264" i="5"/>
  <c r="H264" i="5" s="1"/>
  <c r="G227" i="5"/>
  <c r="H227" i="5" s="1"/>
  <c r="N284" i="5"/>
  <c r="O284" i="5" s="1"/>
  <c r="N339" i="5"/>
  <c r="O339" i="5" s="1"/>
  <c r="G188" i="5"/>
  <c r="H188" i="5" s="1"/>
  <c r="G268" i="5"/>
  <c r="H268" i="5" s="1"/>
  <c r="N257" i="5"/>
  <c r="O257" i="5" s="1"/>
  <c r="G258" i="5"/>
  <c r="H258" i="5" s="1"/>
  <c r="N322" i="5"/>
  <c r="O322" i="5" s="1"/>
  <c r="N236" i="5"/>
  <c r="O236" i="5" s="1"/>
  <c r="N320" i="5"/>
  <c r="O320" i="5" s="1"/>
  <c r="N232" i="5"/>
  <c r="O232" i="5" s="1"/>
  <c r="N222" i="5"/>
  <c r="O222" i="5" s="1"/>
  <c r="N218" i="5"/>
  <c r="O218" i="5" s="1"/>
  <c r="N240" i="5"/>
  <c r="O240" i="5" s="1"/>
  <c r="G244" i="5"/>
  <c r="H244" i="5" s="1"/>
  <c r="N203" i="5"/>
  <c r="O203" i="5" s="1"/>
  <c r="G222" i="5"/>
  <c r="H222" i="5" s="1"/>
  <c r="N252" i="5"/>
  <c r="O252" i="5" s="1"/>
  <c r="N210" i="5"/>
  <c r="O210" i="5" s="1"/>
  <c r="N261" i="5"/>
  <c r="O261" i="5" s="1"/>
  <c r="G149" i="5"/>
  <c r="H149" i="5" s="1"/>
  <c r="G271" i="5"/>
  <c r="H271" i="5" s="1"/>
  <c r="G232" i="5"/>
  <c r="H232" i="5" s="1"/>
  <c r="N201" i="5"/>
  <c r="O201" i="5" s="1"/>
  <c r="G318" i="5"/>
  <c r="H318" i="5" s="1"/>
  <c r="G238" i="5"/>
  <c r="H238" i="5" s="1"/>
  <c r="G245" i="5"/>
  <c r="H245" i="5" s="1"/>
  <c r="N197" i="5"/>
  <c r="O197" i="5" s="1"/>
  <c r="G140" i="5"/>
  <c r="H140" i="5" s="1"/>
  <c r="N173" i="5"/>
  <c r="O173" i="5" s="1"/>
  <c r="N150" i="5"/>
  <c r="O150" i="5" s="1"/>
  <c r="G205" i="5"/>
  <c r="H205" i="5" s="1"/>
  <c r="N151" i="5"/>
  <c r="O151" i="5" s="1"/>
  <c r="N253" i="5"/>
  <c r="O253" i="5" s="1"/>
  <c r="N207" i="5"/>
  <c r="O207" i="5" s="1"/>
  <c r="G185" i="5"/>
  <c r="H185" i="5" s="1"/>
  <c r="G134" i="5"/>
  <c r="H134" i="5" s="1"/>
  <c r="G218" i="5"/>
  <c r="H218" i="5" s="1"/>
  <c r="N306" i="5"/>
  <c r="O306" i="5" s="1"/>
  <c r="N228" i="5"/>
  <c r="O228" i="5" s="1"/>
  <c r="G327" i="5"/>
  <c r="H327" i="5" s="1"/>
  <c r="G223" i="5"/>
  <c r="H223" i="5" s="1"/>
  <c r="N211" i="5"/>
  <c r="O211" i="5" s="1"/>
  <c r="G224" i="5"/>
  <c r="H224" i="5" s="1"/>
  <c r="G221" i="5"/>
  <c r="H221" i="5" s="1"/>
  <c r="N136" i="5"/>
  <c r="O136" i="5" s="1"/>
  <c r="G171" i="5"/>
  <c r="H171" i="5" s="1"/>
  <c r="G335" i="5"/>
  <c r="H335" i="5" s="1"/>
  <c r="N296" i="5"/>
  <c r="O296" i="5" s="1"/>
  <c r="N266" i="5"/>
  <c r="O266" i="5" s="1"/>
  <c r="G324" i="5"/>
  <c r="H324" i="5" s="1"/>
  <c r="N312" i="5"/>
  <c r="O312" i="5" s="1"/>
  <c r="G250" i="5"/>
  <c r="H250" i="5" s="1"/>
  <c r="N272" i="5"/>
  <c r="O272" i="5" s="1"/>
  <c r="N281" i="5"/>
  <c r="O281" i="5" s="1"/>
  <c r="G309" i="5"/>
  <c r="H309" i="5" s="1"/>
  <c r="N244" i="5"/>
  <c r="O244" i="5" s="1"/>
  <c r="N307" i="5"/>
  <c r="O307" i="5" s="1"/>
  <c r="N327" i="5"/>
  <c r="O327" i="5" s="1"/>
  <c r="N310" i="5"/>
  <c r="O310" i="5" s="1"/>
  <c r="G313" i="5"/>
  <c r="H313" i="5" s="1"/>
  <c r="N318" i="5"/>
  <c r="O318" i="5" s="1"/>
  <c r="G315" i="5"/>
  <c r="H315" i="5" s="1"/>
  <c r="G192" i="5"/>
  <c r="H192" i="5" s="1"/>
  <c r="G299" i="5"/>
  <c r="H299" i="5" s="1"/>
  <c r="N235" i="5"/>
  <c r="O235" i="5" s="1"/>
  <c r="G319" i="5"/>
  <c r="H319" i="5" s="1"/>
  <c r="G337" i="5"/>
  <c r="H337" i="5" s="1"/>
  <c r="G203" i="5"/>
  <c r="H203" i="5" s="1"/>
  <c r="N229" i="5"/>
  <c r="O229" i="5" s="1"/>
  <c r="G130" i="5"/>
  <c r="H130" i="5" s="1"/>
  <c r="G215" i="5"/>
  <c r="H215" i="5" s="1"/>
  <c r="N255" i="5"/>
  <c r="O255" i="5" s="1"/>
  <c r="N184" i="5"/>
  <c r="O184" i="5" s="1"/>
  <c r="G132" i="5"/>
  <c r="H132" i="5" s="1"/>
  <c r="N262" i="5"/>
  <c r="O262" i="5" s="1"/>
  <c r="G213" i="5"/>
  <c r="H213" i="5" s="1"/>
  <c r="N332" i="5"/>
  <c r="O332" i="5" s="1"/>
  <c r="G304" i="5"/>
  <c r="H304" i="5" s="1"/>
  <c r="N241" i="5"/>
  <c r="O241" i="5" s="1"/>
  <c r="G189" i="5"/>
  <c r="H189" i="5" s="1"/>
  <c r="G289" i="5"/>
  <c r="H289" i="5" s="1"/>
  <c r="G217" i="5"/>
  <c r="H217" i="5" s="1"/>
  <c r="N155" i="5"/>
  <c r="O155" i="5" s="1"/>
  <c r="G226" i="5"/>
  <c r="H226" i="5" s="1"/>
  <c r="N135" i="5"/>
  <c r="O135" i="5" s="1"/>
  <c r="G266" i="5"/>
  <c r="H266" i="5" s="1"/>
  <c r="N181" i="5"/>
  <c r="O181" i="5" s="1"/>
  <c r="G197" i="5"/>
  <c r="H197" i="5" s="1"/>
  <c r="N334" i="5"/>
  <c r="O334" i="5" s="1"/>
  <c r="G233" i="5"/>
  <c r="H233" i="5" s="1"/>
  <c r="G308" i="5"/>
  <c r="H308" i="5" s="1"/>
  <c r="N160" i="5"/>
  <c r="O160" i="5" s="1"/>
  <c r="N132" i="5"/>
  <c r="O132" i="5" s="1"/>
  <c r="G144" i="5"/>
  <c r="H144" i="5" s="1"/>
  <c r="N143" i="5"/>
  <c r="O143" i="5" s="1"/>
  <c r="N183" i="5"/>
  <c r="O183" i="5" s="1"/>
  <c r="N163" i="5"/>
  <c r="O163" i="5" s="1"/>
  <c r="G196" i="5"/>
  <c r="H196" i="5" s="1"/>
  <c r="N268" i="5"/>
  <c r="O268" i="5" s="1"/>
  <c r="G155" i="5"/>
  <c r="H155" i="5" s="1"/>
  <c r="G334" i="5"/>
  <c r="H334" i="5" s="1"/>
  <c r="N152" i="5"/>
  <c r="O152" i="5" s="1"/>
  <c r="N204" i="5"/>
  <c r="O204" i="5" s="1"/>
  <c r="N321" i="5"/>
  <c r="O321" i="5" s="1"/>
  <c r="N231" i="5"/>
  <c r="O231" i="5" s="1"/>
  <c r="N193" i="5"/>
  <c r="O193" i="5" s="1"/>
  <c r="N191" i="5"/>
  <c r="O191" i="5" s="1"/>
  <c r="N220" i="5"/>
  <c r="O220" i="5" s="1"/>
  <c r="N305" i="5"/>
  <c r="O305" i="5" s="1"/>
  <c r="N171" i="5"/>
  <c r="O171" i="5" s="1"/>
  <c r="N226" i="5"/>
  <c r="O226" i="5" s="1"/>
  <c r="G204" i="5"/>
  <c r="H204" i="5" s="1"/>
  <c r="N319" i="5"/>
  <c r="O319" i="5" s="1"/>
  <c r="N340" i="5"/>
  <c r="O340" i="5" s="1"/>
  <c r="N134" i="5"/>
  <c r="O134" i="5" s="1"/>
  <c r="N200" i="5"/>
  <c r="O200" i="5" s="1"/>
  <c r="N311" i="5"/>
  <c r="O311" i="5" s="1"/>
  <c r="G331" i="5"/>
  <c r="H331" i="5" s="1"/>
  <c r="G135" i="5"/>
  <c r="H135" i="5" s="1"/>
  <c r="N280" i="5"/>
  <c r="O280" i="5" s="1"/>
  <c r="N297" i="5"/>
  <c r="O297" i="5" s="1"/>
  <c r="G187" i="5"/>
  <c r="H187" i="5" s="1"/>
  <c r="N314" i="5"/>
  <c r="O314" i="5" s="1"/>
  <c r="G321" i="5"/>
  <c r="H321" i="5" s="1"/>
  <c r="G220" i="5"/>
  <c r="H220" i="5" s="1"/>
  <c r="G303" i="5"/>
  <c r="H303" i="5" s="1"/>
  <c r="G253" i="5"/>
  <c r="H253" i="5" s="1"/>
  <c r="G326" i="5"/>
  <c r="H326" i="5" s="1"/>
  <c r="G306" i="5"/>
  <c r="H306" i="5" s="1"/>
  <c r="G270" i="5"/>
  <c r="H270" i="5" s="1"/>
  <c r="G282" i="5"/>
  <c r="H282" i="5" s="1"/>
  <c r="N256" i="5"/>
  <c r="O256" i="5" s="1"/>
  <c r="G209" i="5"/>
  <c r="H209" i="5" s="1"/>
  <c r="N267" i="5"/>
  <c r="O267" i="5" s="1"/>
  <c r="G276" i="5"/>
  <c r="H276" i="5" s="1"/>
  <c r="G249" i="5"/>
  <c r="H249" i="5" s="1"/>
  <c r="G243" i="5"/>
  <c r="H243" i="5" s="1"/>
  <c r="G340" i="5"/>
  <c r="H340" i="5" s="1"/>
  <c r="G310" i="5"/>
  <c r="H310" i="5" s="1"/>
  <c r="G341" i="5"/>
  <c r="H341" i="5" s="1"/>
  <c r="G286" i="5"/>
  <c r="H286" i="5" s="1"/>
  <c r="G129" i="5"/>
  <c r="H129" i="5" s="1"/>
  <c r="N199" i="5"/>
  <c r="O199" i="5" s="1"/>
  <c r="G339" i="5"/>
  <c r="H339" i="5" s="1"/>
  <c r="N149" i="5"/>
  <c r="O149" i="5" s="1"/>
  <c r="N246" i="5"/>
  <c r="O246" i="5" s="1"/>
  <c r="N192" i="5"/>
  <c r="O192" i="5" s="1"/>
  <c r="G267" i="5"/>
  <c r="H267" i="5" s="1"/>
  <c r="N273" i="5"/>
  <c r="O273" i="5" s="1"/>
  <c r="N202" i="5"/>
  <c r="O202" i="5" s="1"/>
  <c r="G333" i="5"/>
  <c r="H333" i="5" s="1"/>
  <c r="N142" i="5"/>
  <c r="O142" i="5" s="1"/>
  <c r="N300" i="5"/>
  <c r="O300" i="5" s="1"/>
  <c r="G338" i="5"/>
  <c r="H338" i="5" s="1"/>
  <c r="G160" i="5"/>
  <c r="H160" i="5" s="1"/>
  <c r="N223" i="5"/>
  <c r="O223" i="5" s="1"/>
  <c r="N328" i="5"/>
  <c r="O328" i="5" s="1"/>
  <c r="G292" i="5"/>
  <c r="H292" i="5" s="1"/>
  <c r="N265" i="5"/>
  <c r="O265" i="5" s="1"/>
  <c r="N323" i="5"/>
  <c r="O323" i="5" s="1"/>
  <c r="G181" i="5"/>
  <c r="H181" i="5" s="1"/>
  <c r="G175" i="5"/>
  <c r="H175" i="5" s="1"/>
  <c r="N165" i="5"/>
  <c r="O165" i="5" s="1"/>
  <c r="G322" i="5"/>
  <c r="H322" i="5" s="1"/>
  <c r="N224" i="5"/>
  <c r="O224" i="5" s="1"/>
  <c r="G325" i="5"/>
  <c r="H325" i="5" s="1"/>
  <c r="N217" i="5"/>
  <c r="O217" i="5" s="1"/>
  <c r="G214" i="5"/>
  <c r="H214" i="5" s="1"/>
  <c r="G284" i="5"/>
  <c r="H284" i="5" s="1"/>
  <c r="G174" i="5"/>
  <c r="H174" i="5" s="1"/>
  <c r="N194" i="5"/>
  <c r="O194" i="5" s="1"/>
  <c r="N176" i="5"/>
  <c r="O176" i="5" s="1"/>
  <c r="G255" i="5"/>
  <c r="H255" i="5" s="1"/>
  <c r="N187" i="5"/>
  <c r="O187" i="5" s="1"/>
  <c r="N250" i="5"/>
  <c r="O250" i="5" s="1"/>
  <c r="N282" i="5"/>
  <c r="O282" i="5" s="1"/>
  <c r="N258" i="5"/>
  <c r="O258" i="5" s="1"/>
  <c r="G317" i="5"/>
  <c r="H317" i="5" s="1"/>
  <c r="N189" i="5"/>
  <c r="O189" i="5" s="1"/>
  <c r="G241" i="5"/>
  <c r="H241" i="5" s="1"/>
  <c r="G202" i="5"/>
  <c r="H202" i="5" s="1"/>
  <c r="G219" i="5"/>
  <c r="H219" i="5" s="1"/>
  <c r="N138" i="5"/>
  <c r="O138" i="5" s="1"/>
  <c r="G169" i="5"/>
  <c r="H169" i="5" s="1"/>
  <c r="N243" i="5"/>
  <c r="O243" i="5" s="1"/>
  <c r="G236" i="5"/>
  <c r="H236" i="5" s="1"/>
  <c r="N148" i="5"/>
  <c r="O148" i="5" s="1"/>
  <c r="N137" i="5"/>
  <c r="O137" i="5" s="1"/>
  <c r="N128" i="5"/>
  <c r="O128" i="5" s="1"/>
  <c r="N324" i="5"/>
  <c r="O324" i="5" s="1"/>
  <c r="G166" i="5"/>
  <c r="H166" i="5" s="1"/>
  <c r="N221" i="5"/>
  <c r="O221" i="5" s="1"/>
  <c r="N178" i="5"/>
  <c r="O178" i="5" s="1"/>
  <c r="N293" i="5"/>
  <c r="O293" i="5" s="1"/>
  <c r="N179" i="5"/>
  <c r="O179" i="5" s="1"/>
  <c r="G252" i="5"/>
  <c r="H252" i="5" s="1"/>
  <c r="G136" i="5"/>
  <c r="H136" i="5" s="1"/>
  <c r="N275" i="5"/>
  <c r="O275" i="5" s="1"/>
  <c r="G273" i="5"/>
  <c r="H273" i="5" s="1"/>
  <c r="N209" i="5"/>
  <c r="O209" i="5" s="1"/>
  <c r="G300" i="5"/>
  <c r="H300" i="5" s="1"/>
  <c r="N302" i="5"/>
  <c r="O302" i="5" s="1"/>
  <c r="G312" i="5"/>
  <c r="H312" i="5" s="1"/>
  <c r="G183" i="5"/>
  <c r="H183" i="5" s="1"/>
  <c r="G195" i="5"/>
  <c r="H195" i="5" s="1"/>
  <c r="G307" i="5"/>
  <c r="H307" i="5" s="1"/>
  <c r="G240" i="5"/>
  <c r="H240" i="5" s="1"/>
  <c r="N278" i="5"/>
  <c r="O278" i="5" s="1"/>
  <c r="N248" i="5"/>
  <c r="O248" i="5" s="1"/>
  <c r="N249" i="5"/>
  <c r="O249" i="5" s="1"/>
  <c r="N130" i="5"/>
  <c r="O130" i="5" s="1"/>
  <c r="G265" i="5"/>
  <c r="H265" i="5" s="1"/>
  <c r="G230" i="5"/>
  <c r="H230" i="5" s="1"/>
  <c r="G179" i="5"/>
  <c r="H179" i="5" s="1"/>
  <c r="G167" i="5"/>
  <c r="H167" i="5" s="1"/>
  <c r="G133" i="5"/>
  <c r="H133" i="5" s="1"/>
  <c r="N315" i="5"/>
  <c r="O315" i="5" s="1"/>
  <c r="G139" i="5"/>
  <c r="H139" i="5" s="1"/>
  <c r="G311" i="5"/>
  <c r="H311" i="5" s="1"/>
  <c r="N335" i="5"/>
  <c r="O335" i="5" s="1"/>
  <c r="G150" i="5"/>
  <c r="H150" i="5" s="1"/>
  <c r="N336" i="5"/>
  <c r="O336" i="5" s="1"/>
  <c r="G261" i="5"/>
  <c r="H261" i="5" s="1"/>
  <c r="G231" i="5"/>
  <c r="H231" i="5" s="1"/>
  <c r="G186" i="5"/>
  <c r="H186" i="5" s="1"/>
  <c r="G229" i="5"/>
  <c r="H229" i="5" s="1"/>
  <c r="G234" i="5"/>
  <c r="H234" i="5" s="1"/>
  <c r="G251" i="5"/>
  <c r="H251" i="5" s="1"/>
  <c r="G146" i="5"/>
  <c r="H146" i="5" s="1"/>
  <c r="N279" i="5"/>
  <c r="O279" i="5" s="1"/>
  <c r="G157" i="5"/>
  <c r="H157" i="5" s="1"/>
  <c r="N131" i="5"/>
  <c r="O131" i="5" s="1"/>
  <c r="G212" i="5"/>
  <c r="H212" i="5" s="1"/>
  <c r="N186" i="5"/>
  <c r="O186" i="5" s="1"/>
  <c r="N301" i="5"/>
  <c r="O301" i="5" s="1"/>
  <c r="G173" i="5"/>
  <c r="H173" i="5" s="1"/>
  <c r="N263" i="5"/>
  <c r="O263" i="5" s="1"/>
  <c r="N153" i="5"/>
  <c r="O153" i="5" s="1"/>
  <c r="G156" i="5"/>
  <c r="H156" i="5" s="1"/>
  <c r="G191" i="5"/>
  <c r="H191" i="5" s="1"/>
  <c r="G180" i="5"/>
  <c r="H180" i="5" s="1"/>
  <c r="G193" i="5"/>
  <c r="H193" i="5" s="1"/>
  <c r="G296" i="5"/>
  <c r="H296" i="5" s="1"/>
  <c r="G247" i="5"/>
  <c r="H247" i="5" s="1"/>
  <c r="G260" i="5"/>
  <c r="H260" i="5" s="1"/>
  <c r="G279" i="5"/>
  <c r="H279" i="5" s="1"/>
  <c r="N348" i="5"/>
  <c r="O348" i="5" s="1"/>
  <c r="G419" i="5"/>
  <c r="H419" i="5" s="1"/>
  <c r="G390" i="5"/>
  <c r="H390" i="5" s="1"/>
  <c r="N376" i="5"/>
  <c r="O376" i="5" s="1"/>
  <c r="G392" i="5"/>
  <c r="H392" i="5" s="1"/>
  <c r="N490" i="5"/>
  <c r="O490" i="5" s="1"/>
  <c r="N479" i="5"/>
  <c r="O479" i="5" s="1"/>
  <c r="N483" i="5"/>
  <c r="O483" i="5" s="1"/>
  <c r="G345" i="5"/>
  <c r="H345" i="5" s="1"/>
  <c r="N576" i="5"/>
  <c r="O576" i="5" s="1"/>
  <c r="N617" i="5"/>
  <c r="O617" i="5" s="1"/>
  <c r="N632" i="5"/>
  <c r="O632" i="5" s="1"/>
  <c r="G599" i="5"/>
  <c r="H599" i="5" s="1"/>
  <c r="N537" i="5"/>
  <c r="O537" i="5" s="1"/>
  <c r="G805" i="5"/>
  <c r="H805" i="5" s="1"/>
  <c r="G342" i="5"/>
  <c r="H342" i="5" s="1"/>
  <c r="G550" i="5"/>
  <c r="H550" i="5" s="1"/>
  <c r="G414" i="5"/>
  <c r="H414" i="5" s="1"/>
  <c r="N541" i="5"/>
  <c r="O541" i="5" s="1"/>
  <c r="G923" i="5"/>
  <c r="H923" i="5" s="1"/>
  <c r="G713" i="5"/>
  <c r="H713" i="5" s="1"/>
  <c r="N580" i="5"/>
  <c r="O580" i="5" s="1"/>
  <c r="N482" i="5"/>
  <c r="O482" i="5" s="1"/>
  <c r="N1331" i="5"/>
  <c r="O1331" i="5" s="1"/>
  <c r="N719" i="5"/>
  <c r="O719" i="5" s="1"/>
  <c r="N525" i="5"/>
  <c r="O525" i="5" s="1"/>
  <c r="G468" i="5"/>
  <c r="H468" i="5" s="1"/>
  <c r="G820" i="5"/>
  <c r="H820" i="5" s="1"/>
  <c r="N542" i="5"/>
  <c r="O542" i="5" s="1"/>
  <c r="N521" i="5"/>
  <c r="O521" i="5" s="1"/>
  <c r="N646" i="5"/>
  <c r="O646" i="5" s="1"/>
  <c r="N664" i="5"/>
  <c r="O664" i="5" s="1"/>
  <c r="G456" i="5"/>
  <c r="H456" i="5" s="1"/>
  <c r="G496" i="5"/>
  <c r="H496" i="5" s="1"/>
  <c r="N920" i="5"/>
  <c r="O920" i="5" s="1"/>
  <c r="N781" i="5"/>
  <c r="O781" i="5" s="1"/>
  <c r="N624" i="5"/>
  <c r="O624" i="5" s="1"/>
  <c r="N927" i="5"/>
  <c r="O927" i="5" s="1"/>
  <c r="N425" i="5"/>
  <c r="O425" i="5" s="1"/>
  <c r="N432" i="5"/>
  <c r="O432" i="5" s="1"/>
  <c r="N430" i="5"/>
  <c r="O430" i="5" s="1"/>
  <c r="G563" i="5"/>
  <c r="H563" i="5" s="1"/>
  <c r="G540" i="5"/>
  <c r="H540" i="5" s="1"/>
  <c r="N475" i="5"/>
  <c r="O475" i="5" s="1"/>
  <c r="G795" i="5"/>
  <c r="H795" i="5" s="1"/>
  <c r="N570" i="5"/>
  <c r="O570" i="5" s="1"/>
  <c r="G375" i="5"/>
  <c r="H375" i="5" s="1"/>
  <c r="N458" i="5"/>
  <c r="O458" i="5" s="1"/>
  <c r="G503" i="5"/>
  <c r="H503" i="5" s="1"/>
  <c r="N572" i="5"/>
  <c r="O572" i="5" s="1"/>
  <c r="G973" i="5"/>
  <c r="H973" i="5" s="1"/>
  <c r="G349" i="5"/>
  <c r="H349" i="5" s="1"/>
  <c r="G410" i="5"/>
  <c r="H410" i="5" s="1"/>
  <c r="G648" i="5"/>
  <c r="H648" i="5" s="1"/>
  <c r="N786" i="5"/>
  <c r="O786" i="5" s="1"/>
  <c r="N455" i="5"/>
  <c r="O455" i="5" s="1"/>
  <c r="G610" i="5"/>
  <c r="H610" i="5" s="1"/>
  <c r="N384" i="5"/>
  <c r="O384" i="5" s="1"/>
  <c r="G381" i="5"/>
  <c r="H381" i="5" s="1"/>
  <c r="G467" i="5"/>
  <c r="H467" i="5" s="1"/>
  <c r="G444" i="5"/>
  <c r="H444" i="5" s="1"/>
  <c r="G382" i="5"/>
  <c r="H382" i="5" s="1"/>
  <c r="G488" i="5"/>
  <c r="H488" i="5" s="1"/>
  <c r="G497" i="5"/>
  <c r="H497" i="5" s="1"/>
  <c r="G606" i="5"/>
  <c r="H606" i="5" s="1"/>
  <c r="G534" i="5"/>
  <c r="H534" i="5" s="1"/>
  <c r="N492" i="5"/>
  <c r="O492" i="5" s="1"/>
  <c r="G854" i="5"/>
  <c r="H854" i="5" s="1"/>
  <c r="G472" i="5"/>
  <c r="H472" i="5" s="1"/>
  <c r="N359" i="5"/>
  <c r="O359" i="5" s="1"/>
  <c r="G600" i="5"/>
  <c r="H600" i="5" s="1"/>
  <c r="N871" i="5"/>
  <c r="O871" i="5" s="1"/>
  <c r="G369" i="5"/>
  <c r="H369" i="5" s="1"/>
  <c r="G405" i="5"/>
  <c r="H405" i="5" s="1"/>
  <c r="G532" i="5"/>
  <c r="H532" i="5" s="1"/>
  <c r="G364" i="5"/>
  <c r="H364" i="5" s="1"/>
  <c r="G1162" i="5"/>
  <c r="H1162" i="5" s="1"/>
  <c r="G597" i="5"/>
  <c r="H597" i="5" s="1"/>
  <c r="N899" i="5"/>
  <c r="O899" i="5" s="1"/>
  <c r="N825" i="5"/>
  <c r="O825" i="5" s="1"/>
  <c r="G980" i="5"/>
  <c r="H980" i="5" s="1"/>
  <c r="N592" i="5"/>
  <c r="O592" i="5" s="1"/>
  <c r="N346" i="5"/>
  <c r="O346" i="5" s="1"/>
  <c r="G707" i="5"/>
  <c r="H707" i="5" s="1"/>
  <c r="N470" i="5"/>
  <c r="O470" i="5" s="1"/>
  <c r="G1166" i="5"/>
  <c r="H1166" i="5" s="1"/>
  <c r="N811" i="5"/>
  <c r="O811" i="5" s="1"/>
  <c r="N960" i="5"/>
  <c r="O960" i="5" s="1"/>
  <c r="N427" i="5"/>
  <c r="O427" i="5" s="1"/>
  <c r="G465" i="5"/>
  <c r="H465" i="5" s="1"/>
  <c r="G580" i="5"/>
  <c r="H580" i="5" s="1"/>
  <c r="G813" i="5"/>
  <c r="H813" i="5" s="1"/>
  <c r="N1344" i="5"/>
  <c r="O1344" i="5" s="1"/>
  <c r="G495" i="5"/>
  <c r="H495" i="5" s="1"/>
  <c r="G543" i="5"/>
  <c r="H543" i="5" s="1"/>
  <c r="G1286" i="5"/>
  <c r="H1286" i="5" s="1"/>
  <c r="N1139" i="5"/>
  <c r="O1139" i="5" s="1"/>
  <c r="N594" i="5"/>
  <c r="O594" i="5" s="1"/>
  <c r="N354" i="5"/>
  <c r="O354" i="5" s="1"/>
  <c r="G1147" i="5"/>
  <c r="H1147" i="5" s="1"/>
  <c r="G775" i="5"/>
  <c r="H775" i="5" s="1"/>
  <c r="G520" i="5"/>
  <c r="H520" i="5" s="1"/>
  <c r="N406" i="5"/>
  <c r="O406" i="5" s="1"/>
  <c r="G576" i="5"/>
  <c r="H576" i="5" s="1"/>
  <c r="N832" i="5"/>
  <c r="O832" i="5" s="1"/>
  <c r="G1387" i="5"/>
  <c r="H1387" i="5" s="1"/>
  <c r="N419" i="5"/>
  <c r="O419" i="5" s="1"/>
  <c r="N511" i="5"/>
  <c r="O511" i="5" s="1"/>
  <c r="N863" i="5"/>
  <c r="O863" i="5" s="1"/>
  <c r="G934" i="5"/>
  <c r="H934" i="5" s="1"/>
  <c r="N520" i="5"/>
  <c r="O520" i="5" s="1"/>
  <c r="G368" i="5"/>
  <c r="H368" i="5" s="1"/>
  <c r="N1398" i="5"/>
  <c r="O1398" i="5" s="1"/>
  <c r="N1227" i="5"/>
  <c r="O1227" i="5" s="1"/>
  <c r="N767" i="5"/>
  <c r="O767" i="5" s="1"/>
  <c r="G663" i="5"/>
  <c r="H663" i="5" s="1"/>
  <c r="N1087" i="5"/>
  <c r="O1087" i="5" s="1"/>
  <c r="G438" i="5"/>
  <c r="H438" i="5" s="1"/>
  <c r="G905" i="5"/>
  <c r="H905" i="5" s="1"/>
  <c r="G471" i="5"/>
  <c r="H471" i="5" s="1"/>
  <c r="G1020" i="5"/>
  <c r="H1020" i="5" s="1"/>
  <c r="G387" i="5"/>
  <c r="H387" i="5" s="1"/>
  <c r="G416" i="5"/>
  <c r="H416" i="5" s="1"/>
  <c r="G562" i="5"/>
  <c r="H562" i="5" s="1"/>
  <c r="G718" i="5"/>
  <c r="H718" i="5" s="1"/>
  <c r="G1124" i="5"/>
  <c r="H1124" i="5" s="1"/>
  <c r="G643" i="5"/>
  <c r="H643" i="5" s="1"/>
  <c r="N642" i="5"/>
  <c r="O642" i="5" s="1"/>
  <c r="N414" i="5"/>
  <c r="O414" i="5" s="1"/>
  <c r="N362" i="5"/>
  <c r="O362" i="5" s="1"/>
  <c r="N695" i="5"/>
  <c r="O695" i="5" s="1"/>
  <c r="N1093" i="5"/>
  <c r="O1093" i="5" s="1"/>
  <c r="N838" i="5"/>
  <c r="O838" i="5" s="1"/>
  <c r="N898" i="5"/>
  <c r="O898" i="5" s="1"/>
  <c r="N487" i="5"/>
  <c r="O487" i="5" s="1"/>
  <c r="N372" i="5"/>
  <c r="O372" i="5" s="1"/>
  <c r="N631" i="5"/>
  <c r="O631" i="5" s="1"/>
  <c r="G757" i="5"/>
  <c r="H757" i="5" s="1"/>
  <c r="G615" i="5"/>
  <c r="H615" i="5" s="1"/>
  <c r="G1143" i="5"/>
  <c r="H1143" i="5" s="1"/>
  <c r="G556" i="5"/>
  <c r="H556" i="5" s="1"/>
  <c r="N385" i="5"/>
  <c r="O385" i="5" s="1"/>
  <c r="N437" i="5"/>
  <c r="O437" i="5" s="1"/>
  <c r="N509" i="5"/>
  <c r="O509" i="5" s="1"/>
  <c r="G432" i="5"/>
  <c r="H432" i="5" s="1"/>
  <c r="G656" i="5"/>
  <c r="H656" i="5" s="1"/>
  <c r="N696" i="5"/>
  <c r="O696" i="5" s="1"/>
  <c r="G447" i="5"/>
  <c r="H447" i="5" s="1"/>
  <c r="G389" i="5"/>
  <c r="H389" i="5" s="1"/>
  <c r="G620" i="5"/>
  <c r="H620" i="5" s="1"/>
  <c r="N369" i="5"/>
  <c r="O369" i="5" s="1"/>
  <c r="G450" i="5"/>
  <c r="H450" i="5" s="1"/>
  <c r="G763" i="5"/>
  <c r="H763" i="5" s="1"/>
  <c r="G793" i="5"/>
  <c r="H793" i="5" s="1"/>
  <c r="N420" i="5"/>
  <c r="O420" i="5" s="1"/>
  <c r="G680" i="5"/>
  <c r="H680" i="5" s="1"/>
  <c r="G1152" i="5"/>
  <c r="H1152" i="5" s="1"/>
  <c r="G541" i="5"/>
  <c r="H541" i="5" s="1"/>
  <c r="G517" i="5"/>
  <c r="H517" i="5" s="1"/>
  <c r="G986" i="5"/>
  <c r="H986" i="5" s="1"/>
  <c r="N656" i="5"/>
  <c r="O656" i="5" s="1"/>
  <c r="G434" i="5"/>
  <c r="H434" i="5" s="1"/>
  <c r="G554" i="5"/>
  <c r="H554" i="5" s="1"/>
  <c r="N489" i="5"/>
  <c r="O489" i="5" s="1"/>
  <c r="G808" i="5"/>
  <c r="H808" i="5" s="1"/>
  <c r="N797" i="5"/>
  <c r="O797" i="5" s="1"/>
  <c r="G569" i="5"/>
  <c r="H569" i="5" s="1"/>
  <c r="G628" i="5"/>
  <c r="H628" i="5" s="1"/>
  <c r="G946" i="5"/>
  <c r="H946" i="5" s="1"/>
  <c r="G949" i="5"/>
  <c r="H949" i="5" s="1"/>
  <c r="G903" i="5"/>
  <c r="H903" i="5" s="1"/>
  <c r="G400" i="5"/>
  <c r="H400" i="5" s="1"/>
  <c r="N367" i="5"/>
  <c r="O367" i="5" s="1"/>
  <c r="N343" i="5"/>
  <c r="O343" i="5" s="1"/>
  <c r="G457" i="5"/>
  <c r="H457" i="5" s="1"/>
  <c r="N374" i="5"/>
  <c r="O374" i="5" s="1"/>
  <c r="G637" i="5"/>
  <c r="H637" i="5" s="1"/>
  <c r="G583" i="5"/>
  <c r="H583" i="5" s="1"/>
  <c r="N736" i="5"/>
  <c r="O736" i="5" s="1"/>
  <c r="N583" i="5"/>
  <c r="O583" i="5" s="1"/>
  <c r="G351" i="5"/>
  <c r="H351" i="5" s="1"/>
  <c r="G573" i="5"/>
  <c r="H573" i="5" s="1"/>
  <c r="N1061" i="5"/>
  <c r="O1061" i="5" s="1"/>
  <c r="N578" i="5"/>
  <c r="O578" i="5" s="1"/>
  <c r="G489" i="5"/>
  <c r="H489" i="5" s="1"/>
  <c r="G373" i="5"/>
  <c r="H373" i="5" s="1"/>
  <c r="G436" i="5"/>
  <c r="H436" i="5" s="1"/>
  <c r="G385" i="5"/>
  <c r="H385" i="5" s="1"/>
  <c r="G482" i="5"/>
  <c r="H482" i="5" s="1"/>
  <c r="N344" i="5"/>
  <c r="O344" i="5" s="1"/>
  <c r="G602" i="5"/>
  <c r="H602" i="5" s="1"/>
  <c r="G659" i="5"/>
  <c r="H659" i="5" s="1"/>
  <c r="G1230" i="5"/>
  <c r="H1230" i="5" s="1"/>
  <c r="G1191" i="5"/>
  <c r="H1191" i="5" s="1"/>
  <c r="N688" i="5"/>
  <c r="O688" i="5" s="1"/>
  <c r="N591" i="5"/>
  <c r="O591" i="5" s="1"/>
  <c r="N397" i="5"/>
  <c r="O397" i="5" s="1"/>
  <c r="G609" i="5"/>
  <c r="H609" i="5" s="1"/>
  <c r="G498" i="5"/>
  <c r="H498" i="5" s="1"/>
  <c r="G425" i="5"/>
  <c r="H425" i="5" s="1"/>
  <c r="N435" i="5"/>
  <c r="O435" i="5" s="1"/>
  <c r="G1009" i="5"/>
  <c r="H1009" i="5" s="1"/>
  <c r="G738" i="5"/>
  <c r="H738" i="5" s="1"/>
  <c r="N345" i="5"/>
  <c r="O345" i="5" s="1"/>
  <c r="G559" i="5"/>
  <c r="H559" i="5" s="1"/>
  <c r="G963" i="5"/>
  <c r="H963" i="5" s="1"/>
  <c r="G458" i="5"/>
  <c r="H458" i="5" s="1"/>
  <c r="N1290" i="5"/>
  <c r="O1290" i="5" s="1"/>
  <c r="N1112" i="5"/>
  <c r="O1112" i="5" s="1"/>
  <c r="N567" i="5"/>
  <c r="O567" i="5" s="1"/>
  <c r="N564" i="5"/>
  <c r="O564" i="5" s="1"/>
  <c r="G365" i="5"/>
  <c r="H365" i="5" s="1"/>
  <c r="N350" i="5"/>
  <c r="O350" i="5" s="1"/>
  <c r="G626" i="5"/>
  <c r="H626" i="5" s="1"/>
  <c r="N368" i="5"/>
  <c r="O368" i="5" s="1"/>
  <c r="G801" i="5"/>
  <c r="H801" i="5" s="1"/>
  <c r="N357" i="5"/>
  <c r="O357" i="5" s="1"/>
  <c r="G892" i="5"/>
  <c r="H892" i="5" s="1"/>
  <c r="G806" i="5"/>
  <c r="H806" i="5" s="1"/>
  <c r="G780" i="5"/>
  <c r="H780" i="5" s="1"/>
  <c r="N829" i="5"/>
  <c r="O829" i="5" s="1"/>
  <c r="G422" i="5"/>
  <c r="H422" i="5" s="1"/>
  <c r="N484" i="5"/>
  <c r="O484" i="5" s="1"/>
  <c r="G344" i="5"/>
  <c r="H344" i="5" s="1"/>
  <c r="N454" i="5"/>
  <c r="O454" i="5" s="1"/>
  <c r="N497" i="5"/>
  <c r="O497" i="5" s="1"/>
  <c r="G939" i="5"/>
  <c r="H939" i="5" s="1"/>
  <c r="N395" i="5"/>
  <c r="O395" i="5" s="1"/>
  <c r="G357" i="5"/>
  <c r="H357" i="5" s="1"/>
  <c r="N528" i="5"/>
  <c r="O528" i="5" s="1"/>
  <c r="G386" i="5"/>
  <c r="H386" i="5" s="1"/>
  <c r="G851" i="5"/>
  <c r="H851" i="5" s="1"/>
  <c r="G558" i="5"/>
  <c r="H558" i="5" s="1"/>
  <c r="G760" i="5"/>
  <c r="H760" i="5" s="1"/>
  <c r="N544" i="5"/>
  <c r="O544" i="5" s="1"/>
  <c r="N670" i="5"/>
  <c r="O670" i="5" s="1"/>
  <c r="N1424" i="5"/>
  <c r="O1424" i="5" s="1"/>
  <c r="G641" i="5"/>
  <c r="H641" i="5" s="1"/>
  <c r="G623" i="5"/>
  <c r="H623" i="5" s="1"/>
  <c r="G1241" i="5"/>
  <c r="H1241" i="5" s="1"/>
  <c r="N1350" i="5"/>
  <c r="O1350" i="5" s="1"/>
  <c r="G555" i="5"/>
  <c r="H555" i="5" s="1"/>
  <c r="G714" i="5"/>
  <c r="H714" i="5" s="1"/>
  <c r="N438" i="5"/>
  <c r="O438" i="5" s="1"/>
  <c r="N486" i="5"/>
  <c r="O486" i="5" s="1"/>
  <c r="N553" i="5"/>
  <c r="O553" i="5" s="1"/>
  <c r="N382" i="5"/>
  <c r="O382" i="5" s="1"/>
  <c r="N845" i="5"/>
  <c r="O845" i="5" s="1"/>
  <c r="N994" i="5"/>
  <c r="O994" i="5" s="1"/>
  <c r="G840" i="5"/>
  <c r="H840" i="5" s="1"/>
  <c r="N903" i="5"/>
  <c r="O903" i="5" s="1"/>
  <c r="G1160" i="5"/>
  <c r="H1160" i="5" s="1"/>
  <c r="G363" i="5"/>
  <c r="H363" i="5" s="1"/>
  <c r="G491" i="5"/>
  <c r="H491" i="5" s="1"/>
  <c r="N1025" i="5"/>
  <c r="O1025" i="5" s="1"/>
  <c r="N870" i="5"/>
  <c r="O870" i="5" s="1"/>
  <c r="G739" i="5"/>
  <c r="H739" i="5" s="1"/>
  <c r="G1024" i="5"/>
  <c r="H1024" i="5" s="1"/>
  <c r="G557" i="5"/>
  <c r="H557" i="5" s="1"/>
  <c r="G504" i="5"/>
  <c r="H504" i="5" s="1"/>
  <c r="N588" i="5"/>
  <c r="O588" i="5" s="1"/>
  <c r="N522" i="5"/>
  <c r="O522" i="5" s="1"/>
  <c r="G649" i="5"/>
  <c r="H649" i="5" s="1"/>
  <c r="G639" i="5"/>
  <c r="H639" i="5" s="1"/>
  <c r="N676" i="5"/>
  <c r="O676" i="5" s="1"/>
  <c r="G362" i="5"/>
  <c r="H362" i="5" s="1"/>
  <c r="N431" i="5"/>
  <c r="O431" i="5" s="1"/>
  <c r="G1067" i="5"/>
  <c r="H1067" i="5" s="1"/>
  <c r="G741" i="5"/>
  <c r="H741" i="5" s="1"/>
  <c r="N411" i="5"/>
  <c r="O411" i="5" s="1"/>
  <c r="G453" i="5"/>
  <c r="H453" i="5" s="1"/>
  <c r="N401" i="5"/>
  <c r="O401" i="5" s="1"/>
  <c r="G736" i="5"/>
  <c r="H736" i="5" s="1"/>
  <c r="N358" i="5"/>
  <c r="O358" i="5" s="1"/>
  <c r="G470" i="5"/>
  <c r="H470" i="5" s="1"/>
  <c r="G942" i="5"/>
  <c r="H942" i="5" s="1"/>
  <c r="G348" i="5"/>
  <c r="H348" i="5" s="1"/>
  <c r="N680" i="5"/>
  <c r="O680" i="5" s="1"/>
  <c r="G762" i="5"/>
  <c r="H762" i="5" s="1"/>
  <c r="N650" i="5"/>
  <c r="O650" i="5" s="1"/>
  <c r="G526" i="5"/>
  <c r="H526" i="5" s="1"/>
  <c r="N546" i="5"/>
  <c r="O546" i="5" s="1"/>
  <c r="G461" i="5"/>
  <c r="H461" i="5" s="1"/>
  <c r="N972" i="5"/>
  <c r="O972" i="5" s="1"/>
  <c r="N804" i="5"/>
  <c r="O804" i="5" s="1"/>
  <c r="N391" i="5"/>
  <c r="O391" i="5" s="1"/>
  <c r="N383" i="5"/>
  <c r="O383" i="5" s="1"/>
  <c r="N364" i="5"/>
  <c r="O364" i="5" s="1"/>
  <c r="N892" i="5"/>
  <c r="O892" i="5" s="1"/>
  <c r="N634" i="5"/>
  <c r="O634" i="5" s="1"/>
  <c r="G584" i="5"/>
  <c r="H584" i="5" s="1"/>
  <c r="N527" i="5"/>
  <c r="O527" i="5" s="1"/>
  <c r="N1600" i="5"/>
  <c r="O1600" i="5" s="1"/>
  <c r="G359" i="5"/>
  <c r="H359" i="5" s="1"/>
  <c r="N942" i="5"/>
  <c r="O942" i="5" s="1"/>
  <c r="N417" i="5"/>
  <c r="O417" i="5" s="1"/>
  <c r="G441" i="5"/>
  <c r="H441" i="5" s="1"/>
  <c r="G696" i="5"/>
  <c r="H696" i="5" s="1"/>
  <c r="G885" i="5"/>
  <c r="H885" i="5" s="1"/>
  <c r="G728" i="5"/>
  <c r="H728" i="5" s="1"/>
  <c r="G346" i="5"/>
  <c r="H346" i="5" s="1"/>
  <c r="G785" i="5"/>
  <c r="H785" i="5" s="1"/>
  <c r="N507" i="5"/>
  <c r="O507" i="5" s="1"/>
  <c r="N605" i="5"/>
  <c r="O605" i="5" s="1"/>
  <c r="G378" i="5"/>
  <c r="H378" i="5" s="1"/>
  <c r="G452" i="5"/>
  <c r="H452" i="5" s="1"/>
  <c r="G983" i="5"/>
  <c r="H983" i="5" s="1"/>
  <c r="G506" i="5"/>
  <c r="H506" i="5" s="1"/>
  <c r="N434" i="5"/>
  <c r="O434" i="5" s="1"/>
  <c r="N341" i="5"/>
  <c r="O341" i="5" s="1"/>
  <c r="N689" i="5"/>
  <c r="O689" i="5" s="1"/>
  <c r="N637" i="5"/>
  <c r="O637" i="5" s="1"/>
  <c r="N585" i="5"/>
  <c r="O585" i="5" s="1"/>
  <c r="N887" i="5"/>
  <c r="O887" i="5" s="1"/>
  <c r="G658" i="5"/>
  <c r="H658" i="5" s="1"/>
  <c r="G377" i="5"/>
  <c r="H377" i="5" s="1"/>
  <c r="G477" i="5"/>
  <c r="H477" i="5" s="1"/>
  <c r="N1170" i="5"/>
  <c r="O1170" i="5" s="1"/>
  <c r="N514" i="5"/>
  <c r="O514" i="5" s="1"/>
  <c r="G430" i="5"/>
  <c r="H430" i="5" s="1"/>
  <c r="N714" i="5"/>
  <c r="O714" i="5" s="1"/>
  <c r="N538" i="5"/>
  <c r="O538" i="5" s="1"/>
  <c r="N705" i="5"/>
  <c r="O705" i="5" s="1"/>
  <c r="G872" i="5"/>
  <c r="H872" i="5" s="1"/>
  <c r="G636" i="5"/>
  <c r="H636" i="5" s="1"/>
  <c r="G1047" i="5"/>
  <c r="H1047" i="5" s="1"/>
  <c r="G509" i="5"/>
  <c r="H509" i="5" s="1"/>
  <c r="G930" i="5"/>
  <c r="H930" i="5" s="1"/>
  <c r="G423" i="5"/>
  <c r="H423" i="5" s="1"/>
  <c r="G857" i="5"/>
  <c r="H857" i="5" s="1"/>
  <c r="G668" i="5"/>
  <c r="H668" i="5" s="1"/>
  <c r="G1181" i="5"/>
  <c r="H1181" i="5" s="1"/>
  <c r="N746" i="5"/>
  <c r="O746" i="5" s="1"/>
  <c r="N724" i="5"/>
  <c r="O724" i="5" s="1"/>
  <c r="G537" i="5"/>
  <c r="H537" i="5" s="1"/>
  <c r="G825" i="5"/>
  <c r="H825" i="5" s="1"/>
  <c r="N776" i="5"/>
  <c r="O776" i="5" s="1"/>
  <c r="N464" i="5"/>
  <c r="O464" i="5" s="1"/>
  <c r="G380" i="5"/>
  <c r="H380" i="5" s="1"/>
  <c r="N878" i="5"/>
  <c r="O878" i="5" s="1"/>
  <c r="N405" i="5"/>
  <c r="O405" i="5" s="1"/>
  <c r="N443" i="5"/>
  <c r="O443" i="5" s="1"/>
  <c r="N655" i="5"/>
  <c r="O655" i="5" s="1"/>
  <c r="N485" i="5"/>
  <c r="O485" i="5" s="1"/>
  <c r="N504" i="5"/>
  <c r="O504" i="5" s="1"/>
  <c r="G1019" i="5"/>
  <c r="H1019" i="5" s="1"/>
  <c r="N936" i="5"/>
  <c r="O936" i="5" s="1"/>
  <c r="G1031" i="5"/>
  <c r="H1031" i="5" s="1"/>
  <c r="N442" i="5"/>
  <c r="O442" i="5" s="1"/>
  <c r="N768" i="5"/>
  <c r="O768" i="5" s="1"/>
  <c r="G849" i="5"/>
  <c r="H849" i="5" s="1"/>
  <c r="G585" i="5"/>
  <c r="H585" i="5" s="1"/>
  <c r="N390" i="5"/>
  <c r="O390" i="5" s="1"/>
  <c r="G773" i="5"/>
  <c r="H773" i="5" s="1"/>
  <c r="N612" i="5"/>
  <c r="O612" i="5" s="1"/>
  <c r="N370" i="5"/>
  <c r="O370" i="5" s="1"/>
  <c r="N396" i="5"/>
  <c r="O396" i="5" s="1"/>
  <c r="G502" i="5"/>
  <c r="H502" i="5" s="1"/>
  <c r="N582" i="5"/>
  <c r="O582" i="5" s="1"/>
  <c r="G451" i="5"/>
  <c r="H451" i="5" s="1"/>
  <c r="N1035" i="5"/>
  <c r="O1035" i="5" s="1"/>
  <c r="G1390" i="5"/>
  <c r="H1390" i="5" s="1"/>
  <c r="N814" i="5"/>
  <c r="O814" i="5" s="1"/>
  <c r="G464" i="5"/>
  <c r="H464" i="5" s="1"/>
  <c r="N505" i="5"/>
  <c r="O505" i="5" s="1"/>
  <c r="N473" i="5"/>
  <c r="O473" i="5" s="1"/>
  <c r="G835" i="5"/>
  <c r="H835" i="5" s="1"/>
  <c r="N860" i="5"/>
  <c r="O860" i="5" s="1"/>
  <c r="G582" i="5"/>
  <c r="H582" i="5" s="1"/>
  <c r="N1077" i="5"/>
  <c r="O1077" i="5" s="1"/>
  <c r="G732" i="5"/>
  <c r="H732" i="5" s="1"/>
  <c r="G501" i="5"/>
  <c r="H501" i="5" s="1"/>
  <c r="N444" i="5"/>
  <c r="O444" i="5" s="1"/>
  <c r="G836" i="5"/>
  <c r="H836" i="5" s="1"/>
  <c r="G494" i="5"/>
  <c r="H494" i="5" s="1"/>
  <c r="N600" i="5"/>
  <c r="O600" i="5" s="1"/>
  <c r="G547" i="5"/>
  <c r="H547" i="5" s="1"/>
  <c r="G579" i="5"/>
  <c r="H579" i="5" s="1"/>
  <c r="G407" i="5"/>
  <c r="H407" i="5" s="1"/>
  <c r="N773" i="5"/>
  <c r="O773" i="5" s="1"/>
  <c r="N1111" i="5"/>
  <c r="O1111" i="5" s="1"/>
  <c r="N426" i="5"/>
  <c r="O426" i="5" s="1"/>
  <c r="N771" i="5"/>
  <c r="O771" i="5" s="1"/>
  <c r="G1173" i="5"/>
  <c r="H1173" i="5" s="1"/>
  <c r="G625" i="5"/>
  <c r="H625" i="5" s="1"/>
  <c r="N342" i="5"/>
  <c r="O342" i="5" s="1"/>
  <c r="N925" i="5"/>
  <c r="O925" i="5" s="1"/>
  <c r="G366" i="5"/>
  <c r="H366" i="5" s="1"/>
  <c r="G769" i="5"/>
  <c r="H769" i="5" s="1"/>
  <c r="G1674" i="5"/>
  <c r="H1674" i="5" s="1"/>
  <c r="G549" i="5"/>
  <c r="H549" i="5" s="1"/>
  <c r="N445" i="5"/>
  <c r="O445" i="5" s="1"/>
  <c r="G1188" i="5"/>
  <c r="H1188" i="5" s="1"/>
  <c r="N654" i="5"/>
  <c r="O654" i="5" s="1"/>
  <c r="G633" i="5"/>
  <c r="H633" i="5" s="1"/>
  <c r="N1267" i="5"/>
  <c r="O1267" i="5" s="1"/>
  <c r="G469" i="5"/>
  <c r="H469" i="5" s="1"/>
  <c r="G568" i="5"/>
  <c r="H568" i="5" s="1"/>
  <c r="N1026" i="5"/>
  <c r="O1026" i="5" s="1"/>
  <c r="G1133" i="5"/>
  <c r="H1133" i="5" s="1"/>
  <c r="N713" i="5"/>
  <c r="O713" i="5" s="1"/>
  <c r="G898" i="5"/>
  <c r="H898" i="5" s="1"/>
  <c r="N1311" i="5"/>
  <c r="O1311" i="5" s="1"/>
  <c r="N651" i="5"/>
  <c r="O651" i="5" s="1"/>
  <c r="N471" i="5"/>
  <c r="O471" i="5" s="1"/>
  <c r="G525" i="5"/>
  <c r="H525" i="5" s="1"/>
  <c r="N517" i="5"/>
  <c r="O517" i="5" s="1"/>
  <c r="G409" i="5"/>
  <c r="H409" i="5" s="1"/>
  <c r="G621" i="5"/>
  <c r="H621" i="5" s="1"/>
  <c r="N1189" i="5"/>
  <c r="O1189" i="5" s="1"/>
  <c r="G1187" i="5"/>
  <c r="H1187" i="5" s="1"/>
  <c r="N1403" i="5"/>
  <c r="O1403" i="5" s="1"/>
  <c r="G521" i="5"/>
  <c r="H521" i="5" s="1"/>
  <c r="N978" i="5"/>
  <c r="O978" i="5" s="1"/>
  <c r="G505" i="5"/>
  <c r="H505" i="5" s="1"/>
  <c r="G647" i="5"/>
  <c r="H647" i="5" s="1"/>
  <c r="G938" i="5"/>
  <c r="H938" i="5" s="1"/>
  <c r="N584" i="5"/>
  <c r="O584" i="5" s="1"/>
  <c r="N794" i="5"/>
  <c r="O794" i="5" s="1"/>
  <c r="G590" i="5"/>
  <c r="H590" i="5" s="1"/>
  <c r="G899" i="5"/>
  <c r="H899" i="5" s="1"/>
  <c r="N508" i="5"/>
  <c r="O508" i="5" s="1"/>
  <c r="G548" i="5"/>
  <c r="H548" i="5" s="1"/>
  <c r="N361" i="5"/>
  <c r="O361" i="5" s="1"/>
  <c r="N716" i="5"/>
  <c r="O716" i="5" s="1"/>
  <c r="N842" i="5"/>
  <c r="O842" i="5" s="1"/>
  <c r="N587" i="5"/>
  <c r="O587" i="5" s="1"/>
  <c r="N366" i="5"/>
  <c r="O366" i="5" s="1"/>
  <c r="G991" i="5"/>
  <c r="H991" i="5" s="1"/>
  <c r="N408" i="5"/>
  <c r="O408" i="5" s="1"/>
  <c r="N1470" i="5"/>
  <c r="O1470" i="5" s="1"/>
  <c r="G914" i="5"/>
  <c r="H914" i="5" s="1"/>
  <c r="N827" i="5"/>
  <c r="O827" i="5" s="1"/>
  <c r="G906" i="5"/>
  <c r="H906" i="5" s="1"/>
  <c r="N2124" i="5"/>
  <c r="O2124" i="5" s="1"/>
  <c r="N1201" i="5"/>
  <c r="O1201" i="5" s="1"/>
  <c r="G1398" i="5"/>
  <c r="H1398" i="5" s="1"/>
  <c r="G1000" i="5"/>
  <c r="H1000" i="5" s="1"/>
  <c r="N1024" i="5"/>
  <c r="O1024" i="5" s="1"/>
  <c r="N1356" i="5"/>
  <c r="O1356" i="5" s="1"/>
  <c r="N1200" i="5"/>
  <c r="O1200" i="5" s="1"/>
  <c r="G933" i="5"/>
  <c r="H933" i="5" s="1"/>
  <c r="N914" i="5"/>
  <c r="O914" i="5" s="1"/>
  <c r="G1309" i="5"/>
  <c r="H1309" i="5" s="1"/>
  <c r="N1040" i="5"/>
  <c r="O1040" i="5" s="1"/>
  <c r="N465" i="5"/>
  <c r="O465" i="5" s="1"/>
  <c r="G803" i="5"/>
  <c r="H803" i="5" s="1"/>
  <c r="G1252" i="5"/>
  <c r="H1252" i="5" s="1"/>
  <c r="N1115" i="5"/>
  <c r="O1115" i="5" s="1"/>
  <c r="N403" i="5"/>
  <c r="O403" i="5" s="1"/>
  <c r="G424" i="5"/>
  <c r="H424" i="5" s="1"/>
  <c r="G1443" i="5"/>
  <c r="H1443" i="5" s="1"/>
  <c r="N1178" i="5"/>
  <c r="O1178" i="5" s="1"/>
  <c r="G951" i="5"/>
  <c r="H951" i="5" s="1"/>
  <c r="N557" i="5"/>
  <c r="O557" i="5" s="1"/>
  <c r="N1229" i="5"/>
  <c r="O1229" i="5" s="1"/>
  <c r="G535" i="5"/>
  <c r="H535" i="5" s="1"/>
  <c r="N639" i="5"/>
  <c r="O639" i="5" s="1"/>
  <c r="N648" i="5"/>
  <c r="O648" i="5" s="1"/>
  <c r="G1523" i="5"/>
  <c r="H1523" i="5" s="1"/>
  <c r="N601" i="5"/>
  <c r="O601" i="5" s="1"/>
  <c r="N604" i="5"/>
  <c r="O604" i="5" s="1"/>
  <c r="N449" i="5"/>
  <c r="O449" i="5" s="1"/>
  <c r="G1199" i="5"/>
  <c r="H1199" i="5" s="1"/>
  <c r="N1028" i="5"/>
  <c r="O1028" i="5" s="1"/>
  <c r="N622" i="5"/>
  <c r="O622" i="5" s="1"/>
  <c r="G1522" i="5"/>
  <c r="H1522" i="5" s="1"/>
  <c r="G542" i="5"/>
  <c r="H542" i="5" s="1"/>
  <c r="G397" i="5"/>
  <c r="H397" i="5" s="1"/>
  <c r="N429" i="5"/>
  <c r="O429" i="5" s="1"/>
  <c r="N1054" i="5"/>
  <c r="O1054" i="5" s="1"/>
  <c r="N598" i="5"/>
  <c r="O598" i="5" s="1"/>
  <c r="G476" i="5"/>
  <c r="H476" i="5" s="1"/>
  <c r="N620" i="5"/>
  <c r="O620" i="5" s="1"/>
  <c r="N516" i="5"/>
  <c r="O516" i="5" s="1"/>
  <c r="N931" i="5"/>
  <c r="O931" i="5" s="1"/>
  <c r="G1185" i="5"/>
  <c r="H1185" i="5" s="1"/>
  <c r="G832" i="5"/>
  <c r="H832" i="5" s="1"/>
  <c r="G612" i="5"/>
  <c r="H612" i="5" s="1"/>
  <c r="N884" i="5"/>
  <c r="O884" i="5" s="1"/>
  <c r="G908" i="5"/>
  <c r="H908" i="5" s="1"/>
  <c r="N599" i="5"/>
  <c r="O599" i="5" s="1"/>
  <c r="N399" i="5"/>
  <c r="O399" i="5" s="1"/>
  <c r="N446" i="5"/>
  <c r="O446" i="5" s="1"/>
  <c r="G733" i="5"/>
  <c r="H733" i="5" s="1"/>
  <c r="N862" i="5"/>
  <c r="O862" i="5" s="1"/>
  <c r="G404" i="5"/>
  <c r="H404" i="5" s="1"/>
  <c r="N694" i="5"/>
  <c r="O694" i="5" s="1"/>
  <c r="N1242" i="5"/>
  <c r="O1242" i="5" s="1"/>
  <c r="G343" i="5"/>
  <c r="H343" i="5" s="1"/>
  <c r="N422" i="5"/>
  <c r="O422" i="5" s="1"/>
  <c r="N1014" i="5"/>
  <c r="O1014" i="5" s="1"/>
  <c r="G870" i="5"/>
  <c r="H870" i="5" s="1"/>
  <c r="G1055" i="5"/>
  <c r="H1055" i="5" s="1"/>
  <c r="N415" i="5"/>
  <c r="O415" i="5" s="1"/>
  <c r="G593" i="5"/>
  <c r="H593" i="5" s="1"/>
  <c r="N905" i="5"/>
  <c r="O905" i="5" s="1"/>
  <c r="N423" i="5"/>
  <c r="O423" i="5" s="1"/>
  <c r="G754" i="5"/>
  <c r="H754" i="5" s="1"/>
  <c r="N1174" i="5"/>
  <c r="O1174" i="5" s="1"/>
  <c r="G443" i="5"/>
  <c r="H443" i="5" s="1"/>
  <c r="N439" i="5"/>
  <c r="O439" i="5" s="1"/>
  <c r="N1162" i="5"/>
  <c r="O1162" i="5" s="1"/>
  <c r="G415" i="5"/>
  <c r="H415" i="5" s="1"/>
  <c r="N876" i="5"/>
  <c r="O876" i="5" s="1"/>
  <c r="N579" i="5"/>
  <c r="O579" i="5" s="1"/>
  <c r="G522" i="5"/>
  <c r="H522" i="5" s="1"/>
  <c r="G564" i="5"/>
  <c r="H564" i="5" s="1"/>
  <c r="N1193" i="5"/>
  <c r="O1193" i="5" s="1"/>
  <c r="G466" i="5"/>
  <c r="H466" i="5" s="1"/>
  <c r="G1208" i="5"/>
  <c r="H1208" i="5" s="1"/>
  <c r="G1090" i="5"/>
  <c r="H1090" i="5" s="1"/>
  <c r="G2172" i="5"/>
  <c r="H2172" i="5" s="1"/>
  <c r="G1669" i="5"/>
  <c r="H1669" i="5" s="1"/>
  <c r="G1021" i="5"/>
  <c r="H1021" i="5" s="1"/>
  <c r="N1794" i="5"/>
  <c r="O1794" i="5" s="1"/>
  <c r="N355" i="5"/>
  <c r="O355" i="5" s="1"/>
  <c r="N456" i="5"/>
  <c r="O456" i="5" s="1"/>
  <c r="N943" i="5"/>
  <c r="O943" i="5" s="1"/>
  <c r="G462" i="5"/>
  <c r="H462" i="5" s="1"/>
  <c r="G545" i="5"/>
  <c r="H545" i="5" s="1"/>
  <c r="N1433" i="5"/>
  <c r="O1433" i="5" s="1"/>
  <c r="N1066" i="5"/>
  <c r="O1066" i="5" s="1"/>
  <c r="G1006" i="5"/>
  <c r="H1006" i="5" s="1"/>
  <c r="N402" i="5"/>
  <c r="O402" i="5" s="1"/>
  <c r="G910" i="5"/>
  <c r="H910" i="5" s="1"/>
  <c r="G1018" i="5"/>
  <c r="H1018" i="5" s="1"/>
  <c r="G752" i="5"/>
  <c r="H752" i="5" s="1"/>
  <c r="N677" i="5"/>
  <c r="O677" i="5" s="1"/>
  <c r="N1053" i="5"/>
  <c r="O1053" i="5" s="1"/>
  <c r="G581" i="5"/>
  <c r="H581" i="5" s="1"/>
  <c r="N953" i="5"/>
  <c r="O953" i="5" s="1"/>
  <c r="G889" i="5"/>
  <c r="H889" i="5" s="1"/>
  <c r="N956" i="5"/>
  <c r="O956" i="5" s="1"/>
  <c r="G748" i="5"/>
  <c r="H748" i="5" s="1"/>
  <c r="G492" i="5"/>
  <c r="H492" i="5" s="1"/>
  <c r="G546" i="5"/>
  <c r="H546" i="5" s="1"/>
  <c r="G500" i="5"/>
  <c r="H500" i="5" s="1"/>
  <c r="N501" i="5"/>
  <c r="O501" i="5" s="1"/>
  <c r="G826" i="5"/>
  <c r="H826" i="5" s="1"/>
  <c r="N502" i="5"/>
  <c r="O502" i="5" s="1"/>
  <c r="N410" i="5"/>
  <c r="O410" i="5" s="1"/>
  <c r="N1447" i="5"/>
  <c r="O1447" i="5" s="1"/>
  <c r="G1554" i="5"/>
  <c r="H1554" i="5" s="1"/>
  <c r="N416" i="5"/>
  <c r="O416" i="5" s="1"/>
  <c r="N1243" i="5"/>
  <c r="O1243" i="5" s="1"/>
  <c r="G786" i="5"/>
  <c r="H786" i="5" s="1"/>
  <c r="G490" i="5"/>
  <c r="H490" i="5" s="1"/>
  <c r="G846" i="5"/>
  <c r="H846" i="5" s="1"/>
  <c r="N791" i="5"/>
  <c r="O791" i="5" s="1"/>
  <c r="N1161" i="5"/>
  <c r="O1161" i="5" s="1"/>
  <c r="G538" i="5"/>
  <c r="H538" i="5" s="1"/>
  <c r="N742" i="5"/>
  <c r="O742" i="5" s="1"/>
  <c r="N388" i="5"/>
  <c r="O388" i="5" s="1"/>
  <c r="N462" i="5"/>
  <c r="O462" i="5" s="1"/>
  <c r="G994" i="5"/>
  <c r="H994" i="5" s="1"/>
  <c r="N597" i="5"/>
  <c r="O597" i="5" s="1"/>
  <c r="G431" i="5"/>
  <c r="H431" i="5" s="1"/>
  <c r="N836" i="5"/>
  <c r="O836" i="5" s="1"/>
  <c r="G810" i="5"/>
  <c r="H810" i="5" s="1"/>
  <c r="N885" i="5"/>
  <c r="O885" i="5" s="1"/>
  <c r="N1031" i="5"/>
  <c r="O1031" i="5" s="1"/>
  <c r="G1008" i="5"/>
  <c r="H1008" i="5" s="1"/>
  <c r="N533" i="5"/>
  <c r="O533" i="5" s="1"/>
  <c r="G624" i="5"/>
  <c r="H624" i="5" s="1"/>
  <c r="N687" i="5"/>
  <c r="O687" i="5" s="1"/>
  <c r="N809" i="5"/>
  <c r="O809" i="5" s="1"/>
  <c r="G712" i="5"/>
  <c r="H712" i="5" s="1"/>
  <c r="G1016" i="5"/>
  <c r="H1016" i="5" s="1"/>
  <c r="G1299" i="5"/>
  <c r="H1299" i="5" s="1"/>
  <c r="N566" i="5"/>
  <c r="O566" i="5" s="1"/>
  <c r="N480" i="5"/>
  <c r="O480" i="5" s="1"/>
  <c r="G1217" i="5"/>
  <c r="H1217" i="5" s="1"/>
  <c r="N652" i="5"/>
  <c r="O652" i="5" s="1"/>
  <c r="N1006" i="5"/>
  <c r="O1006" i="5" s="1"/>
  <c r="N1719" i="5"/>
  <c r="O1719" i="5" s="1"/>
  <c r="N949" i="5"/>
  <c r="O949" i="5" s="1"/>
  <c r="N498" i="5"/>
  <c r="O498" i="5" s="1"/>
  <c r="N593" i="5"/>
  <c r="O593" i="5" s="1"/>
  <c r="G838" i="5"/>
  <c r="H838" i="5" s="1"/>
  <c r="N595" i="5"/>
  <c r="O595" i="5" s="1"/>
  <c r="N457" i="5"/>
  <c r="O457" i="5" s="1"/>
  <c r="N861" i="5"/>
  <c r="O861" i="5" s="1"/>
  <c r="G601" i="5"/>
  <c r="H601" i="5" s="1"/>
  <c r="N882" i="5"/>
  <c r="O882" i="5" s="1"/>
  <c r="N725" i="5"/>
  <c r="O725" i="5" s="1"/>
  <c r="N743" i="5"/>
  <c r="O743" i="5" s="1"/>
  <c r="N711" i="5"/>
  <c r="O711" i="5" s="1"/>
  <c r="G1225" i="5"/>
  <c r="H1225" i="5" s="1"/>
  <c r="N879" i="5"/>
  <c r="O879" i="5" s="1"/>
  <c r="N447" i="5"/>
  <c r="O447" i="5" s="1"/>
  <c r="G1050" i="5"/>
  <c r="H1050" i="5" s="1"/>
  <c r="N535" i="5"/>
  <c r="O535" i="5" s="1"/>
  <c r="N777" i="5"/>
  <c r="O777" i="5" s="1"/>
  <c r="N1411" i="5"/>
  <c r="O1411" i="5" s="1"/>
  <c r="N1164" i="5"/>
  <c r="O1164" i="5" s="1"/>
  <c r="N846" i="5"/>
  <c r="O846" i="5" s="1"/>
  <c r="G1311" i="5"/>
  <c r="H1311" i="5" s="1"/>
  <c r="N1355" i="5"/>
  <c r="O1355" i="5" s="1"/>
  <c r="G765" i="5"/>
  <c r="H765" i="5" s="1"/>
  <c r="N982" i="5"/>
  <c r="O982" i="5" s="1"/>
  <c r="G1741" i="5"/>
  <c r="H1741" i="5" s="1"/>
  <c r="N840" i="5"/>
  <c r="O840" i="5" s="1"/>
  <c r="G1277" i="5"/>
  <c r="H1277" i="5" s="1"/>
  <c r="N929" i="5"/>
  <c r="O929" i="5" s="1"/>
  <c r="G1397" i="5"/>
  <c r="H1397" i="5" s="1"/>
  <c r="G475" i="5"/>
  <c r="H475" i="5" s="1"/>
  <c r="N748" i="5"/>
  <c r="O748" i="5" s="1"/>
  <c r="G394" i="5"/>
  <c r="H394" i="5" s="1"/>
  <c r="G413" i="5"/>
  <c r="H413" i="5" s="1"/>
  <c r="G358" i="5"/>
  <c r="H358" i="5" s="1"/>
  <c r="N703" i="5"/>
  <c r="O703" i="5" s="1"/>
  <c r="N865" i="5"/>
  <c r="O865" i="5" s="1"/>
  <c r="N1503" i="5"/>
  <c r="O1503" i="5" s="1"/>
  <c r="G679" i="5"/>
  <c r="H679" i="5" s="1"/>
  <c r="G402" i="5"/>
  <c r="H402" i="5" s="1"/>
  <c r="G1082" i="5"/>
  <c r="H1082" i="5" s="1"/>
  <c r="G635" i="5"/>
  <c r="H635" i="5" s="1"/>
  <c r="N730" i="5"/>
  <c r="O730" i="5" s="1"/>
  <c r="G437" i="5"/>
  <c r="H437" i="5" s="1"/>
  <c r="N886" i="5"/>
  <c r="O886" i="5" s="1"/>
  <c r="G901" i="5"/>
  <c r="H901" i="5" s="1"/>
  <c r="N1276" i="5"/>
  <c r="O1276" i="5" s="1"/>
  <c r="G616" i="5"/>
  <c r="H616" i="5" s="1"/>
  <c r="N917" i="5"/>
  <c r="O917" i="5" s="1"/>
  <c r="N674" i="5"/>
  <c r="O674" i="5" s="1"/>
  <c r="N428" i="5"/>
  <c r="O428" i="5" s="1"/>
  <c r="G539" i="5"/>
  <c r="H539" i="5" s="1"/>
  <c r="G1149" i="5"/>
  <c r="H1149" i="5" s="1"/>
  <c r="G608" i="5"/>
  <c r="H608" i="5" s="1"/>
  <c r="N626" i="5"/>
  <c r="O626" i="5" s="1"/>
  <c r="N375" i="5"/>
  <c r="O375" i="5" s="1"/>
  <c r="G701" i="5"/>
  <c r="H701" i="5" s="1"/>
  <c r="G560" i="5"/>
  <c r="H560" i="5" s="1"/>
  <c r="N673" i="5"/>
  <c r="O673" i="5" s="1"/>
  <c r="G886" i="5"/>
  <c r="H886" i="5" s="1"/>
  <c r="G1456" i="5"/>
  <c r="H1456" i="5" s="1"/>
  <c r="G782" i="5"/>
  <c r="H782" i="5" s="1"/>
  <c r="N849" i="5"/>
  <c r="O849" i="5" s="1"/>
  <c r="N710" i="5"/>
  <c r="O710" i="5" s="1"/>
  <c r="G480" i="5"/>
  <c r="H480" i="5" s="1"/>
  <c r="G984" i="5"/>
  <c r="H984" i="5" s="1"/>
  <c r="G879" i="5"/>
  <c r="H879" i="5" s="1"/>
  <c r="G1583" i="5"/>
  <c r="H1583" i="5" s="1"/>
  <c r="N371" i="5"/>
  <c r="O371" i="5" s="1"/>
  <c r="N957" i="5"/>
  <c r="O957" i="5" s="1"/>
  <c r="G916" i="5"/>
  <c r="H916" i="5" s="1"/>
  <c r="N877" i="5"/>
  <c r="O877" i="5" s="1"/>
  <c r="N539" i="5"/>
  <c r="O539" i="5" s="1"/>
  <c r="G479" i="5"/>
  <c r="H479" i="5" s="1"/>
  <c r="G1410" i="5"/>
  <c r="H1410" i="5" s="1"/>
  <c r="G861" i="5"/>
  <c r="H861" i="5" s="1"/>
  <c r="N1204" i="5"/>
  <c r="O1204" i="5" s="1"/>
  <c r="G1106" i="5"/>
  <c r="H1106" i="5" s="1"/>
  <c r="N476" i="5"/>
  <c r="O476" i="5" s="1"/>
  <c r="N481" i="5"/>
  <c r="O481" i="5" s="1"/>
  <c r="N468" i="5"/>
  <c r="O468" i="5" s="1"/>
  <c r="N613" i="5"/>
  <c r="O613" i="5" s="1"/>
  <c r="N493" i="5"/>
  <c r="O493" i="5" s="1"/>
  <c r="N398" i="5"/>
  <c r="O398" i="5" s="1"/>
  <c r="N506" i="5"/>
  <c r="O506" i="5" s="1"/>
  <c r="N534" i="5"/>
  <c r="O534" i="5" s="1"/>
  <c r="G662" i="5"/>
  <c r="H662" i="5" s="1"/>
  <c r="N763" i="5"/>
  <c r="O763" i="5" s="1"/>
  <c r="G463" i="5"/>
  <c r="H463" i="5" s="1"/>
  <c r="N496" i="5"/>
  <c r="O496" i="5" s="1"/>
  <c r="N1329" i="5"/>
  <c r="O1329" i="5" s="1"/>
  <c r="N824" i="5"/>
  <c r="O824" i="5" s="1"/>
  <c r="G1372" i="5"/>
  <c r="H1372" i="5" s="1"/>
  <c r="G1506" i="5"/>
  <c r="H1506" i="5" s="1"/>
  <c r="N1553" i="5"/>
  <c r="O1553" i="5" s="1"/>
  <c r="N1234" i="5"/>
  <c r="O1234" i="5" s="1"/>
  <c r="G1176" i="5"/>
  <c r="H1176" i="5" s="1"/>
  <c r="G347" i="5"/>
  <c r="H347" i="5" s="1"/>
  <c r="G1362" i="5"/>
  <c r="H1362" i="5" s="1"/>
  <c r="G1356" i="5"/>
  <c r="H1356" i="5" s="1"/>
  <c r="G354" i="5"/>
  <c r="H354" i="5" s="1"/>
  <c r="N1316" i="5"/>
  <c r="O1316" i="5" s="1"/>
  <c r="G723" i="5"/>
  <c r="H723" i="5" s="1"/>
  <c r="N1456" i="5"/>
  <c r="O1456" i="5" s="1"/>
  <c r="N806" i="5"/>
  <c r="O806" i="5" s="1"/>
  <c r="G778" i="5"/>
  <c r="H778" i="5" s="1"/>
  <c r="G474" i="5"/>
  <c r="H474" i="5" s="1"/>
  <c r="G753" i="5"/>
  <c r="H753" i="5" s="1"/>
  <c r="N784" i="5"/>
  <c r="O784" i="5" s="1"/>
  <c r="N739" i="5"/>
  <c r="O739" i="5" s="1"/>
  <c r="G528" i="5"/>
  <c r="H528" i="5" s="1"/>
  <c r="G1428" i="5"/>
  <c r="H1428" i="5" s="1"/>
  <c r="G678" i="5"/>
  <c r="H678" i="5" s="1"/>
  <c r="N590" i="5"/>
  <c r="O590" i="5" s="1"/>
  <c r="N1364" i="5"/>
  <c r="O1364" i="5" s="1"/>
  <c r="N603" i="5"/>
  <c r="O603" i="5" s="1"/>
  <c r="N1304" i="5"/>
  <c r="O1304" i="5" s="1"/>
  <c r="G361" i="5"/>
  <c r="H361" i="5" s="1"/>
  <c r="N837" i="5"/>
  <c r="O837" i="5" s="1"/>
  <c r="G379" i="5"/>
  <c r="H379" i="5" s="1"/>
  <c r="N565" i="5"/>
  <c r="O565" i="5" s="1"/>
  <c r="G514" i="5"/>
  <c r="H514" i="5" s="1"/>
  <c r="G631" i="5"/>
  <c r="H631" i="5" s="1"/>
  <c r="G515" i="5"/>
  <c r="H515" i="5" s="1"/>
  <c r="G396" i="5"/>
  <c r="H396" i="5" s="1"/>
  <c r="N609" i="5"/>
  <c r="O609" i="5" s="1"/>
  <c r="G429" i="5"/>
  <c r="H429" i="5" s="1"/>
  <c r="N1105" i="5"/>
  <c r="O1105" i="5" s="1"/>
  <c r="G446" i="5"/>
  <c r="H446" i="5" s="1"/>
  <c r="N1326" i="5"/>
  <c r="O1326" i="5" s="1"/>
  <c r="N817" i="5"/>
  <c r="O817" i="5" s="1"/>
  <c r="N727" i="5"/>
  <c r="O727" i="5" s="1"/>
  <c r="G406" i="5"/>
  <c r="H406" i="5" s="1"/>
  <c r="G508" i="5"/>
  <c r="H508" i="5" s="1"/>
  <c r="N452" i="5"/>
  <c r="O452" i="5" s="1"/>
  <c r="N512" i="5"/>
  <c r="O512" i="5" s="1"/>
  <c r="G384" i="5"/>
  <c r="H384" i="5" s="1"/>
  <c r="N407" i="5"/>
  <c r="O407" i="5" s="1"/>
  <c r="N386" i="5"/>
  <c r="O386" i="5" s="1"/>
  <c r="G981" i="5"/>
  <c r="H981" i="5" s="1"/>
  <c r="G536" i="5"/>
  <c r="H536" i="5" s="1"/>
  <c r="N561" i="5"/>
  <c r="O561" i="5" s="1"/>
  <c r="N645" i="5"/>
  <c r="O645" i="5" s="1"/>
  <c r="N830" i="5"/>
  <c r="O830" i="5" s="1"/>
  <c r="G511" i="5"/>
  <c r="H511" i="5" s="1"/>
  <c r="G565" i="5"/>
  <c r="H565" i="5" s="1"/>
  <c r="N641" i="5"/>
  <c r="O641" i="5" s="1"/>
  <c r="G962" i="5"/>
  <c r="H962" i="5" s="1"/>
  <c r="N547" i="5"/>
  <c r="O547" i="5" s="1"/>
  <c r="N389" i="5"/>
  <c r="O389" i="5" s="1"/>
  <c r="G1121" i="5"/>
  <c r="H1121" i="5" s="1"/>
  <c r="G395" i="5"/>
  <c r="H395" i="5" s="1"/>
  <c r="G487" i="5"/>
  <c r="H487" i="5" s="1"/>
  <c r="G1127" i="5"/>
  <c r="H1127" i="5" s="1"/>
  <c r="N753" i="5"/>
  <c r="O753" i="5" s="1"/>
  <c r="G603" i="5"/>
  <c r="H603" i="5" s="1"/>
  <c r="N996" i="5"/>
  <c r="O996" i="5" s="1"/>
  <c r="G1088" i="5"/>
  <c r="H1088" i="5" s="1"/>
  <c r="N721" i="5"/>
  <c r="O721" i="5" s="1"/>
  <c r="G657" i="5"/>
  <c r="H657" i="5" s="1"/>
  <c r="G873" i="5"/>
  <c r="H873" i="5" s="1"/>
  <c r="G403" i="5"/>
  <c r="H403" i="5" s="1"/>
  <c r="G688" i="5"/>
  <c r="H688" i="5" s="1"/>
  <c r="N562" i="5"/>
  <c r="O562" i="5" s="1"/>
  <c r="N783" i="5"/>
  <c r="O783" i="5" s="1"/>
  <c r="N1160" i="5"/>
  <c r="O1160" i="5" s="1"/>
  <c r="G588" i="5"/>
  <c r="H588" i="5" s="1"/>
  <c r="N802" i="5"/>
  <c r="O802" i="5" s="1"/>
  <c r="N997" i="5"/>
  <c r="O997" i="5" s="1"/>
  <c r="G1250" i="5"/>
  <c r="H1250" i="5" s="1"/>
  <c r="N775" i="5"/>
  <c r="O775" i="5" s="1"/>
  <c r="N990" i="5"/>
  <c r="O990" i="5" s="1"/>
  <c r="N560" i="5"/>
  <c r="O560" i="5" s="1"/>
  <c r="N607" i="5"/>
  <c r="O607" i="5" s="1"/>
  <c r="N1286" i="5"/>
  <c r="O1286" i="5" s="1"/>
  <c r="G1573" i="5"/>
  <c r="H1573" i="5" s="1"/>
  <c r="G439" i="5"/>
  <c r="H439" i="5" s="1"/>
  <c r="G642" i="5"/>
  <c r="H642" i="5" s="1"/>
  <c r="G716" i="5"/>
  <c r="H716" i="5" s="1"/>
  <c r="N1365" i="5"/>
  <c r="O1365" i="5" s="1"/>
  <c r="G844" i="5"/>
  <c r="H844" i="5" s="1"/>
  <c r="G420" i="5"/>
  <c r="H420" i="5" s="1"/>
  <c r="G374" i="5"/>
  <c r="H374" i="5" s="1"/>
  <c r="N684" i="5"/>
  <c r="O684" i="5" s="1"/>
  <c r="G895" i="5"/>
  <c r="H895" i="5" s="1"/>
  <c r="N623" i="5"/>
  <c r="O623" i="5" s="1"/>
  <c r="N893" i="5"/>
  <c r="O893" i="5" s="1"/>
  <c r="N818" i="5"/>
  <c r="O818" i="5" s="1"/>
  <c r="G1282" i="5"/>
  <c r="H1282" i="5" s="1"/>
  <c r="G919" i="5"/>
  <c r="H919" i="5" s="1"/>
  <c r="G592" i="5"/>
  <c r="H592" i="5" s="1"/>
  <c r="N902" i="5"/>
  <c r="O902" i="5" s="1"/>
  <c r="G865" i="5"/>
  <c r="H865" i="5" s="1"/>
  <c r="N404" i="5"/>
  <c r="O404" i="5" s="1"/>
  <c r="N1387" i="5"/>
  <c r="O1387" i="5" s="1"/>
  <c r="G598" i="5"/>
  <c r="H598" i="5" s="1"/>
  <c r="N735" i="5"/>
  <c r="O735" i="5" s="1"/>
  <c r="N779" i="5"/>
  <c r="O779" i="5" s="1"/>
  <c r="G630" i="5"/>
  <c r="H630" i="5" s="1"/>
  <c r="G401" i="5"/>
  <c r="H401" i="5" s="1"/>
  <c r="G796" i="5"/>
  <c r="H796" i="5" s="1"/>
  <c r="G1539" i="5"/>
  <c r="H1539" i="5" s="1"/>
  <c r="G767" i="5"/>
  <c r="H767" i="5" s="1"/>
  <c r="G411" i="5"/>
  <c r="H411" i="5" s="1"/>
  <c r="G426" i="5"/>
  <c r="H426" i="5" s="1"/>
  <c r="G473" i="5"/>
  <c r="H473" i="5" s="1"/>
  <c r="N643" i="5"/>
  <c r="O643" i="5" s="1"/>
  <c r="G783" i="5"/>
  <c r="H783" i="5" s="1"/>
  <c r="G878" i="5"/>
  <c r="H878" i="5" s="1"/>
  <c r="N681" i="5"/>
  <c r="O681" i="5" s="1"/>
  <c r="G1111" i="5"/>
  <c r="H1111" i="5" s="1"/>
  <c r="G970" i="5"/>
  <c r="H970" i="5" s="1"/>
  <c r="N839" i="5"/>
  <c r="O839" i="5" s="1"/>
  <c r="N977" i="5"/>
  <c r="O977" i="5" s="1"/>
  <c r="N394" i="5"/>
  <c r="O394" i="5" s="1"/>
  <c r="G644" i="5"/>
  <c r="H644" i="5" s="1"/>
  <c r="G959" i="5"/>
  <c r="H959" i="5" s="1"/>
  <c r="G790" i="5"/>
  <c r="H790" i="5" s="1"/>
  <c r="N503" i="5"/>
  <c r="O503" i="5" s="1"/>
  <c r="G417" i="5"/>
  <c r="H417" i="5" s="1"/>
  <c r="N635" i="5"/>
  <c r="O635" i="5" s="1"/>
  <c r="G1296" i="5"/>
  <c r="H1296" i="5" s="1"/>
  <c r="N352" i="5"/>
  <c r="O352" i="5" s="1"/>
  <c r="G687" i="5"/>
  <c r="H687" i="5" s="1"/>
  <c r="G383" i="5"/>
  <c r="H383" i="5" s="1"/>
  <c r="N474" i="5"/>
  <c r="O474" i="5" s="1"/>
  <c r="N1021" i="5"/>
  <c r="O1021" i="5" s="1"/>
  <c r="G1165" i="5"/>
  <c r="H1165" i="5" s="1"/>
  <c r="G950" i="5"/>
  <c r="H950" i="5" s="1"/>
  <c r="N728" i="5"/>
  <c r="O728" i="5" s="1"/>
  <c r="N1001" i="5"/>
  <c r="O1001" i="5" s="1"/>
  <c r="G890" i="5"/>
  <c r="H890" i="5" s="1"/>
  <c r="G591" i="5"/>
  <c r="H591" i="5" s="1"/>
  <c r="G676" i="5"/>
  <c r="H676" i="5" s="1"/>
  <c r="G747" i="5"/>
  <c r="H747" i="5" s="1"/>
  <c r="G860" i="5"/>
  <c r="H860" i="5" s="1"/>
  <c r="G789" i="5"/>
  <c r="H789" i="5" s="1"/>
  <c r="N387" i="5"/>
  <c r="O387" i="5" s="1"/>
  <c r="G607" i="5"/>
  <c r="H607" i="5" s="1"/>
  <c r="G683" i="5"/>
  <c r="H683" i="5" s="1"/>
  <c r="G485" i="5"/>
  <c r="H485" i="5" s="1"/>
  <c r="N798" i="5"/>
  <c r="O798" i="5" s="1"/>
  <c r="N549" i="5"/>
  <c r="O549" i="5" s="1"/>
  <c r="N731" i="5"/>
  <c r="O731" i="5" s="1"/>
  <c r="G958" i="5"/>
  <c r="H958" i="5" s="1"/>
  <c r="G833" i="5"/>
  <c r="H833" i="5" s="1"/>
  <c r="G531" i="5"/>
  <c r="H531" i="5" s="1"/>
  <c r="N855" i="5"/>
  <c r="O855" i="5" s="1"/>
  <c r="G634" i="5"/>
  <c r="H634" i="5" s="1"/>
  <c r="G1223" i="5"/>
  <c r="H1223" i="5" s="1"/>
  <c r="G1026" i="5"/>
  <c r="H1026" i="5" s="1"/>
  <c r="N1753" i="5"/>
  <c r="O1753" i="5" s="1"/>
  <c r="N1291" i="5"/>
  <c r="O1291" i="5" s="1"/>
  <c r="G787" i="5"/>
  <c r="H787" i="5" s="1"/>
  <c r="N540" i="5"/>
  <c r="O540" i="5" s="1"/>
  <c r="N755" i="5"/>
  <c r="O755" i="5" s="1"/>
  <c r="G735" i="5"/>
  <c r="H735" i="5" s="1"/>
  <c r="G692" i="5"/>
  <c r="H692" i="5" s="1"/>
  <c r="N969" i="5"/>
  <c r="O969" i="5" s="1"/>
  <c r="N985" i="5"/>
  <c r="O985" i="5" s="1"/>
  <c r="N379" i="5"/>
  <c r="O379" i="5" s="1"/>
  <c r="N989" i="5"/>
  <c r="O989" i="5" s="1"/>
  <c r="N675" i="5"/>
  <c r="O675" i="5" s="1"/>
  <c r="G823" i="5"/>
  <c r="H823" i="5" s="1"/>
  <c r="N910" i="5"/>
  <c r="O910" i="5" s="1"/>
  <c r="G370" i="5"/>
  <c r="H370" i="5" s="1"/>
  <c r="G818" i="5"/>
  <c r="H818" i="5" s="1"/>
  <c r="N393" i="5"/>
  <c r="O393" i="5" s="1"/>
  <c r="G651" i="5"/>
  <c r="H651" i="5" s="1"/>
  <c r="G507" i="5"/>
  <c r="H507" i="5" s="1"/>
  <c r="N377" i="5"/>
  <c r="O377" i="5" s="1"/>
  <c r="G617" i="5"/>
  <c r="H617" i="5" s="1"/>
  <c r="G824" i="5"/>
  <c r="H824" i="5" s="1"/>
  <c r="G1138" i="5"/>
  <c r="H1138" i="5" s="1"/>
  <c r="G819" i="5"/>
  <c r="H819" i="5" s="1"/>
  <c r="G887" i="5"/>
  <c r="H887" i="5" s="1"/>
  <c r="G575" i="5"/>
  <c r="H575" i="5" s="1"/>
  <c r="G1340" i="5"/>
  <c r="H1340" i="5" s="1"/>
  <c r="N1004" i="5"/>
  <c r="O1004" i="5" s="1"/>
  <c r="G1004" i="5"/>
  <c r="H1004" i="5" s="1"/>
  <c r="N349" i="5"/>
  <c r="O349" i="5" s="1"/>
  <c r="N524" i="5"/>
  <c r="O524" i="5" s="1"/>
  <c r="N653" i="5"/>
  <c r="O653" i="5" s="1"/>
  <c r="G864" i="5"/>
  <c r="H864" i="5" s="1"/>
  <c r="N461" i="5"/>
  <c r="O461" i="5" s="1"/>
  <c r="G927" i="5"/>
  <c r="H927" i="5" s="1"/>
  <c r="N1603" i="5"/>
  <c r="O1603" i="5" s="1"/>
  <c r="N803" i="5"/>
  <c r="O803" i="5" s="1"/>
  <c r="G669" i="5"/>
  <c r="H669" i="5" s="1"/>
  <c r="N1085" i="5"/>
  <c r="O1085" i="5" s="1"/>
  <c r="N625" i="5"/>
  <c r="O625" i="5" s="1"/>
  <c r="G1351" i="5"/>
  <c r="H1351" i="5" s="1"/>
  <c r="G360" i="5"/>
  <c r="H360" i="5" s="1"/>
  <c r="G969" i="5"/>
  <c r="H969" i="5" s="1"/>
  <c r="G652" i="5"/>
  <c r="H652" i="5" s="1"/>
  <c r="G749" i="5"/>
  <c r="H749" i="5" s="1"/>
  <c r="G1488" i="5"/>
  <c r="H1488" i="5" s="1"/>
  <c r="N488" i="5"/>
  <c r="O488" i="5" s="1"/>
  <c r="N868" i="5"/>
  <c r="O868" i="5" s="1"/>
  <c r="N510" i="5"/>
  <c r="O510" i="5" s="1"/>
  <c r="N770" i="5"/>
  <c r="O770" i="5" s="1"/>
  <c r="G516" i="5"/>
  <c r="H516" i="5" s="1"/>
  <c r="G388" i="5"/>
  <c r="H388" i="5" s="1"/>
  <c r="G859" i="5"/>
  <c r="H859" i="5" s="1"/>
  <c r="G618" i="5"/>
  <c r="H618" i="5" s="1"/>
  <c r="N881" i="5"/>
  <c r="O881" i="5" s="1"/>
  <c r="N782" i="5"/>
  <c r="O782" i="5" s="1"/>
  <c r="N848" i="5"/>
  <c r="O848" i="5" s="1"/>
  <c r="N686" i="5"/>
  <c r="O686" i="5" s="1"/>
  <c r="N526" i="5"/>
  <c r="O526" i="5" s="1"/>
  <c r="G398" i="5"/>
  <c r="H398" i="5" s="1"/>
  <c r="G710" i="5"/>
  <c r="H710" i="5" s="1"/>
  <c r="N1347" i="5"/>
  <c r="O1347" i="5" s="1"/>
  <c r="N552" i="5"/>
  <c r="O552" i="5" s="1"/>
  <c r="N856" i="5"/>
  <c r="O856" i="5" s="1"/>
  <c r="N413" i="5"/>
  <c r="O413" i="5" s="1"/>
  <c r="G533" i="5"/>
  <c r="H533" i="5" s="1"/>
  <c r="N707" i="5"/>
  <c r="O707" i="5" s="1"/>
  <c r="N451" i="5"/>
  <c r="O451" i="5" s="1"/>
  <c r="G622" i="5"/>
  <c r="H622" i="5" s="1"/>
  <c r="G577" i="5"/>
  <c r="H577" i="5" s="1"/>
  <c r="G721" i="5"/>
  <c r="H721" i="5" s="1"/>
  <c r="N692" i="5"/>
  <c r="O692" i="5" s="1"/>
  <c r="N353" i="5"/>
  <c r="O353" i="5" s="1"/>
  <c r="N723" i="5"/>
  <c r="O723" i="5" s="1"/>
  <c r="N400" i="5"/>
  <c r="O400" i="5" s="1"/>
  <c r="G691" i="5"/>
  <c r="H691" i="5" s="1"/>
  <c r="G703" i="5"/>
  <c r="H703" i="5" s="1"/>
  <c r="G523" i="5"/>
  <c r="H523" i="5" s="1"/>
  <c r="N409" i="5"/>
  <c r="O409" i="5" s="1"/>
  <c r="N946" i="5"/>
  <c r="O946" i="5" s="1"/>
  <c r="N961" i="5"/>
  <c r="O961" i="5" s="1"/>
  <c r="G940" i="5"/>
  <c r="H940" i="5" s="1"/>
  <c r="N519" i="5"/>
  <c r="O519" i="5" s="1"/>
  <c r="G1045" i="5"/>
  <c r="H1045" i="5" s="1"/>
  <c r="N518" i="5"/>
  <c r="O518" i="5" s="1"/>
  <c r="G685" i="5"/>
  <c r="H685" i="5" s="1"/>
  <c r="N769" i="5"/>
  <c r="O769" i="5" s="1"/>
  <c r="N531" i="5"/>
  <c r="O531" i="5" s="1"/>
  <c r="G882" i="5"/>
  <c r="H882" i="5" s="1"/>
  <c r="N738" i="5"/>
  <c r="O738" i="5" s="1"/>
  <c r="G1283" i="5"/>
  <c r="H1283" i="5" s="1"/>
  <c r="N499" i="5"/>
  <c r="O499" i="5" s="1"/>
  <c r="N459" i="5"/>
  <c r="O459" i="5" s="1"/>
  <c r="N545" i="5"/>
  <c r="O545" i="5" s="1"/>
  <c r="N669" i="5"/>
  <c r="O669" i="5" s="1"/>
  <c r="N1029" i="5"/>
  <c r="O1029" i="5" s="1"/>
  <c r="N900" i="5"/>
  <c r="O900" i="5" s="1"/>
  <c r="G867" i="5"/>
  <c r="H867" i="5" s="1"/>
  <c r="N1281" i="5"/>
  <c r="O1281" i="5" s="1"/>
  <c r="N523" i="5"/>
  <c r="O523" i="5" s="1"/>
  <c r="N1324" i="5"/>
  <c r="O1324" i="5" s="1"/>
  <c r="N363" i="5"/>
  <c r="O363" i="5" s="1"/>
  <c r="G862" i="5"/>
  <c r="H862" i="5" s="1"/>
  <c r="N930" i="5"/>
  <c r="O930" i="5" s="1"/>
  <c r="G817" i="5"/>
  <c r="H817" i="5" s="1"/>
  <c r="N709" i="5"/>
  <c r="O709" i="5" s="1"/>
  <c r="G774" i="5"/>
  <c r="H774" i="5" s="1"/>
  <c r="N1022" i="5"/>
  <c r="O1022" i="5" s="1"/>
  <c r="N347" i="5"/>
  <c r="O347" i="5" s="1"/>
  <c r="N1255" i="5"/>
  <c r="O1255" i="5" s="1"/>
  <c r="G985" i="5"/>
  <c r="H985" i="5" s="1"/>
  <c r="G435" i="5"/>
  <c r="H435" i="5" s="1"/>
  <c r="G925" i="5"/>
  <c r="H925" i="5" s="1"/>
  <c r="G727" i="5"/>
  <c r="H727" i="5" s="1"/>
  <c r="N1386" i="5"/>
  <c r="O1386" i="5" s="1"/>
  <c r="N649" i="5"/>
  <c r="O649" i="5" s="1"/>
  <c r="N1373" i="5"/>
  <c r="O1373" i="5" s="1"/>
  <c r="G566" i="5"/>
  <c r="H566" i="5" s="1"/>
  <c r="G929" i="5"/>
  <c r="H929" i="5" s="1"/>
  <c r="G1348" i="5"/>
  <c r="H1348" i="5" s="1"/>
  <c r="N478" i="5"/>
  <c r="O478" i="5" s="1"/>
  <c r="G979" i="5"/>
  <c r="H979" i="5" s="1"/>
  <c r="G746" i="5"/>
  <c r="H746" i="5" s="1"/>
  <c r="G912" i="5"/>
  <c r="H912" i="5" s="1"/>
  <c r="N1015" i="5"/>
  <c r="O1015" i="5" s="1"/>
  <c r="N963" i="5"/>
  <c r="O963" i="5" s="1"/>
  <c r="N463" i="5"/>
  <c r="O463" i="5" s="1"/>
  <c r="N766" i="5"/>
  <c r="O766" i="5" s="1"/>
  <c r="G667" i="5"/>
  <c r="H667" i="5" s="1"/>
  <c r="G1123" i="5"/>
  <c r="H1123" i="5" s="1"/>
  <c r="N1253" i="5"/>
  <c r="O1253" i="5" s="1"/>
  <c r="G839" i="5"/>
  <c r="H839" i="5" s="1"/>
  <c r="G1179" i="5"/>
  <c r="H1179" i="5" s="1"/>
  <c r="G943" i="5"/>
  <c r="H943" i="5" s="1"/>
  <c r="N858" i="5"/>
  <c r="O858" i="5" s="1"/>
  <c r="N864" i="5"/>
  <c r="O864" i="5" s="1"/>
  <c r="N640" i="5"/>
  <c r="O640" i="5" s="1"/>
  <c r="G653" i="5"/>
  <c r="H653" i="5" s="1"/>
  <c r="N1057" i="5"/>
  <c r="O1057" i="5" s="1"/>
  <c r="N610" i="5"/>
  <c r="O610" i="5" s="1"/>
  <c r="N421" i="5"/>
  <c r="O421" i="5" s="1"/>
  <c r="N494" i="5"/>
  <c r="O494" i="5" s="1"/>
  <c r="N571" i="5"/>
  <c r="O571" i="5" s="1"/>
  <c r="N1141" i="5"/>
  <c r="O1141" i="5" s="1"/>
  <c r="G484" i="5"/>
  <c r="H484" i="5" s="1"/>
  <c r="G640" i="5"/>
  <c r="H640" i="5" s="1"/>
  <c r="N815" i="5"/>
  <c r="O815" i="5" s="1"/>
  <c r="N448" i="5"/>
  <c r="O448" i="5" s="1"/>
  <c r="N619" i="5"/>
  <c r="O619" i="5" s="1"/>
  <c r="N563" i="5"/>
  <c r="O563" i="5" s="1"/>
  <c r="N732" i="5"/>
  <c r="O732" i="5" s="1"/>
  <c r="N1092" i="5"/>
  <c r="O1092" i="5" s="1"/>
  <c r="G1129" i="5"/>
  <c r="H1129" i="5" s="1"/>
  <c r="G594" i="5"/>
  <c r="H594" i="5" s="1"/>
  <c r="N906" i="5"/>
  <c r="O906" i="5" s="1"/>
  <c r="N1128" i="5"/>
  <c r="O1128" i="5" s="1"/>
  <c r="G1770" i="5"/>
  <c r="H1770" i="5" s="1"/>
  <c r="G1022" i="5"/>
  <c r="H1022" i="5" s="1"/>
  <c r="G816" i="5"/>
  <c r="H816" i="5" s="1"/>
  <c r="G920" i="5"/>
  <c r="H920" i="5" s="1"/>
  <c r="G355" i="5"/>
  <c r="H355" i="5" s="1"/>
  <c r="N1100" i="5"/>
  <c r="O1100" i="5" s="1"/>
  <c r="G717" i="5"/>
  <c r="H717" i="5" s="1"/>
  <c r="G1013" i="5"/>
  <c r="H1013" i="5" s="1"/>
  <c r="G1057" i="5"/>
  <c r="H1057" i="5" s="1"/>
  <c r="N923" i="5"/>
  <c r="O923" i="5" s="1"/>
  <c r="N1235" i="5"/>
  <c r="O1235" i="5" s="1"/>
  <c r="N1148" i="5"/>
  <c r="O1148" i="5" s="1"/>
  <c r="N807" i="5"/>
  <c r="O807" i="5" s="1"/>
  <c r="N1598" i="5"/>
  <c r="O1598" i="5" s="1"/>
  <c r="N834" i="5"/>
  <c r="O834" i="5" s="1"/>
  <c r="N722" i="5"/>
  <c r="O722" i="5" s="1"/>
  <c r="G1785" i="5"/>
  <c r="H1785" i="5" s="1"/>
  <c r="G968" i="5"/>
  <c r="H968" i="5" s="1"/>
  <c r="G1034" i="5"/>
  <c r="H1034" i="5" s="1"/>
  <c r="N1422" i="5"/>
  <c r="O1422" i="5" s="1"/>
  <c r="G904" i="5"/>
  <c r="H904" i="5" s="1"/>
  <c r="G627" i="5"/>
  <c r="H627" i="5" s="1"/>
  <c r="G428" i="5"/>
  <c r="H428" i="5" s="1"/>
  <c r="G1036" i="5"/>
  <c r="H1036" i="5" s="1"/>
  <c r="G764" i="5"/>
  <c r="H764" i="5" s="1"/>
  <c r="G941" i="5"/>
  <c r="H941" i="5" s="1"/>
  <c r="G570" i="5"/>
  <c r="H570" i="5" s="1"/>
  <c r="G682" i="5"/>
  <c r="H682" i="5" s="1"/>
  <c r="G1183" i="5"/>
  <c r="H1183" i="5" s="1"/>
  <c r="N611" i="5"/>
  <c r="O611" i="5" s="1"/>
  <c r="G1003" i="5"/>
  <c r="H1003" i="5" s="1"/>
  <c r="N1127" i="5"/>
  <c r="O1127" i="5" s="1"/>
  <c r="G1092" i="5"/>
  <c r="H1092" i="5" s="1"/>
  <c r="N1168" i="5"/>
  <c r="O1168" i="5" s="1"/>
  <c r="G629" i="5"/>
  <c r="H629" i="5" s="1"/>
  <c r="N1034" i="5"/>
  <c r="O1034" i="5" s="1"/>
  <c r="G1119" i="5"/>
  <c r="H1119" i="5" s="1"/>
  <c r="N1205" i="5"/>
  <c r="O1205" i="5" s="1"/>
  <c r="G1369" i="5"/>
  <c r="H1369" i="5" s="1"/>
  <c r="N1083" i="5"/>
  <c r="O1083" i="5" s="1"/>
  <c r="G604" i="5"/>
  <c r="H604" i="5" s="1"/>
  <c r="G1307" i="5"/>
  <c r="H1307" i="5" s="1"/>
  <c r="G1549" i="5"/>
  <c r="H1549" i="5" s="1"/>
  <c r="G956" i="5"/>
  <c r="H956" i="5" s="1"/>
  <c r="G1481" i="5"/>
  <c r="H1481" i="5" s="1"/>
  <c r="N1623" i="5"/>
  <c r="O1623" i="5" s="1"/>
  <c r="G571" i="5"/>
  <c r="H571" i="5" s="1"/>
  <c r="N685" i="5"/>
  <c r="O685" i="5" s="1"/>
  <c r="G1454" i="5"/>
  <c r="H1454" i="5" s="1"/>
  <c r="G574" i="5"/>
  <c r="H574" i="5" s="1"/>
  <c r="N954" i="5"/>
  <c r="O954" i="5" s="1"/>
  <c r="N998" i="5"/>
  <c r="O998" i="5" s="1"/>
  <c r="N1431" i="5"/>
  <c r="O1431" i="5" s="1"/>
  <c r="N1657" i="5"/>
  <c r="O1657" i="5" s="1"/>
  <c r="G964" i="5"/>
  <c r="H964" i="5" s="1"/>
  <c r="N983" i="5"/>
  <c r="O983" i="5" s="1"/>
  <c r="N1274" i="5"/>
  <c r="O1274" i="5" s="1"/>
  <c r="N1187" i="5"/>
  <c r="O1187" i="5" s="1"/>
  <c r="N1348" i="5"/>
  <c r="O1348" i="5" s="1"/>
  <c r="N1303" i="5"/>
  <c r="O1303" i="5" s="1"/>
  <c r="N550" i="5"/>
  <c r="O550" i="5" s="1"/>
  <c r="G356" i="5"/>
  <c r="H356" i="5" s="1"/>
  <c r="N453" i="5"/>
  <c r="O453" i="5" s="1"/>
  <c r="N1144" i="5"/>
  <c r="O1144" i="5" s="1"/>
  <c r="G367" i="5"/>
  <c r="H367" i="5" s="1"/>
  <c r="N761" i="5"/>
  <c r="O761" i="5" s="1"/>
  <c r="N1608" i="5"/>
  <c r="O1608" i="5" s="1"/>
  <c r="G1780" i="5"/>
  <c r="H1780" i="5" s="1"/>
  <c r="G883" i="5"/>
  <c r="H883" i="5" s="1"/>
  <c r="N935" i="5"/>
  <c r="O935" i="5" s="1"/>
  <c r="G1209" i="5"/>
  <c r="H1209" i="5" s="1"/>
  <c r="G675" i="5"/>
  <c r="H675" i="5" s="1"/>
  <c r="G915" i="5"/>
  <c r="H915" i="5" s="1"/>
  <c r="G841" i="5"/>
  <c r="H841" i="5" s="1"/>
  <c r="N901" i="5"/>
  <c r="O901" i="5" s="1"/>
  <c r="N1116" i="5"/>
  <c r="O1116" i="5" s="1"/>
  <c r="N1107" i="5"/>
  <c r="O1107" i="5" s="1"/>
  <c r="G1052" i="5"/>
  <c r="H1052" i="5" s="1"/>
  <c r="G1216" i="5"/>
  <c r="H1216" i="5" s="1"/>
  <c r="G1222" i="5"/>
  <c r="H1222" i="5" s="1"/>
  <c r="N638" i="5"/>
  <c r="O638" i="5" s="1"/>
  <c r="N1508" i="5"/>
  <c r="O1508" i="5" s="1"/>
  <c r="N799" i="5"/>
  <c r="O799" i="5" s="1"/>
  <c r="N1230" i="5"/>
  <c r="O1230" i="5" s="1"/>
  <c r="N495" i="5"/>
  <c r="O495" i="5" s="1"/>
  <c r="N715" i="5"/>
  <c r="O715" i="5" s="1"/>
  <c r="G877" i="5"/>
  <c r="H877" i="5" s="1"/>
  <c r="G1676" i="5"/>
  <c r="H1676" i="5" s="1"/>
  <c r="G1227" i="5"/>
  <c r="H1227" i="5" s="1"/>
  <c r="G1776" i="5"/>
  <c r="H1776" i="5" s="1"/>
  <c r="G1692" i="5"/>
  <c r="H1692" i="5" s="1"/>
  <c r="G2022" i="5"/>
  <c r="H2022" i="5" s="1"/>
  <c r="N1636" i="5"/>
  <c r="O1636" i="5" s="1"/>
  <c r="G1505" i="5"/>
  <c r="H1505" i="5" s="1"/>
  <c r="G677" i="5"/>
  <c r="H677" i="5" s="1"/>
  <c r="G2000" i="5"/>
  <c r="H2000" i="5" s="1"/>
  <c r="G1136" i="5"/>
  <c r="H1136" i="5" s="1"/>
  <c r="N1376" i="5"/>
  <c r="O1376" i="5" s="1"/>
  <c r="N2221" i="5"/>
  <c r="O2221" i="5" s="1"/>
  <c r="N1094" i="5"/>
  <c r="O1094" i="5" s="1"/>
  <c r="G1065" i="5"/>
  <c r="H1065" i="5" s="1"/>
  <c r="G1182" i="5"/>
  <c r="H1182" i="5" s="1"/>
  <c r="N1774" i="5"/>
  <c r="O1774" i="5" s="1"/>
  <c r="G1551" i="5"/>
  <c r="H1551" i="5" s="1"/>
  <c r="N1464" i="5"/>
  <c r="O1464" i="5" s="1"/>
  <c r="G1631" i="5"/>
  <c r="H1631" i="5" s="1"/>
  <c r="N2433" i="5"/>
  <c r="O2433" i="5" s="1"/>
  <c r="N939" i="5"/>
  <c r="O939" i="5" s="1"/>
  <c r="N869" i="5"/>
  <c r="O869" i="5" s="1"/>
  <c r="G1170" i="5"/>
  <c r="H1170" i="5" s="1"/>
  <c r="G1760" i="5"/>
  <c r="H1760" i="5" s="1"/>
  <c r="N796" i="5"/>
  <c r="O796" i="5" s="1"/>
  <c r="N1739" i="5"/>
  <c r="O1739" i="5" s="1"/>
  <c r="G1293" i="5"/>
  <c r="H1293" i="5" s="1"/>
  <c r="G1688" i="5"/>
  <c r="H1688" i="5" s="1"/>
  <c r="N1167" i="5"/>
  <c r="O1167" i="5" s="1"/>
  <c r="G1518" i="5"/>
  <c r="H1518" i="5" s="1"/>
  <c r="N1019" i="5"/>
  <c r="O1019" i="5" s="1"/>
  <c r="G1938" i="5"/>
  <c r="H1938" i="5" s="1"/>
  <c r="G1080" i="5"/>
  <c r="H1080" i="5" s="1"/>
  <c r="N2000" i="5"/>
  <c r="O2000" i="5" s="1"/>
  <c r="G2099" i="5"/>
  <c r="H2099" i="5" s="1"/>
  <c r="N1138" i="5"/>
  <c r="O1138" i="5" s="1"/>
  <c r="N974" i="5"/>
  <c r="O974" i="5" s="1"/>
  <c r="G982" i="5"/>
  <c r="H982" i="5" s="1"/>
  <c r="G1177" i="5"/>
  <c r="H1177" i="5" s="1"/>
  <c r="G1271" i="5"/>
  <c r="H1271" i="5" s="1"/>
  <c r="N1516" i="5"/>
  <c r="O1516" i="5" s="1"/>
  <c r="N907" i="5"/>
  <c r="O907" i="5" s="1"/>
  <c r="G578" i="5"/>
  <c r="H578" i="5" s="1"/>
  <c r="N1132" i="5"/>
  <c r="O1132" i="5" s="1"/>
  <c r="G1656" i="5"/>
  <c r="H1656" i="5" s="1"/>
  <c r="N530" i="5"/>
  <c r="O530" i="5" s="1"/>
  <c r="N744" i="5"/>
  <c r="O744" i="5" s="1"/>
  <c r="G1607" i="5"/>
  <c r="H1607" i="5" s="1"/>
  <c r="G1262" i="5"/>
  <c r="H1262" i="5" s="1"/>
  <c r="G459" i="5"/>
  <c r="H459" i="5" s="1"/>
  <c r="G1171" i="5"/>
  <c r="H1171" i="5" s="1"/>
  <c r="N944" i="5"/>
  <c r="O944" i="5" s="1"/>
  <c r="G853" i="5"/>
  <c r="H853" i="5" s="1"/>
  <c r="G1343" i="5"/>
  <c r="H1343" i="5" s="1"/>
  <c r="G442" i="5"/>
  <c r="H442" i="5" s="1"/>
  <c r="G907" i="5"/>
  <c r="H907" i="5" s="1"/>
  <c r="G869" i="5"/>
  <c r="H869" i="5" s="1"/>
  <c r="G834" i="5"/>
  <c r="H834" i="5" s="1"/>
  <c r="N647" i="5"/>
  <c r="O647" i="5" s="1"/>
  <c r="G518" i="5"/>
  <c r="H518" i="5" s="1"/>
  <c r="N1413" i="5"/>
  <c r="O1413" i="5" s="1"/>
  <c r="G1407" i="5"/>
  <c r="H1407" i="5" s="1"/>
  <c r="N1059" i="5"/>
  <c r="O1059" i="5" s="1"/>
  <c r="N986" i="5"/>
  <c r="O986" i="5" s="1"/>
  <c r="N628" i="5"/>
  <c r="O628" i="5" s="1"/>
  <c r="G595" i="5"/>
  <c r="H595" i="5" s="1"/>
  <c r="G1044" i="5"/>
  <c r="H1044" i="5" s="1"/>
  <c r="N937" i="5"/>
  <c r="O937" i="5" s="1"/>
  <c r="N800" i="5"/>
  <c r="O800" i="5" s="1"/>
  <c r="G711" i="5"/>
  <c r="H711" i="5" s="1"/>
  <c r="G1043" i="5"/>
  <c r="H1043" i="5" s="1"/>
  <c r="G957" i="5"/>
  <c r="H957" i="5" s="1"/>
  <c r="N1017" i="5"/>
  <c r="O1017" i="5" s="1"/>
  <c r="G881" i="5"/>
  <c r="H881" i="5" s="1"/>
  <c r="N816" i="5"/>
  <c r="O816" i="5" s="1"/>
  <c r="G893" i="5"/>
  <c r="H893" i="5" s="1"/>
  <c r="N1117" i="5"/>
  <c r="O1117" i="5" s="1"/>
  <c r="N378" i="5"/>
  <c r="O378" i="5" s="1"/>
  <c r="G674" i="5"/>
  <c r="H674" i="5" s="1"/>
  <c r="G587" i="5"/>
  <c r="H587" i="5" s="1"/>
  <c r="G1257" i="5"/>
  <c r="H1257" i="5" s="1"/>
  <c r="G706" i="5"/>
  <c r="H706" i="5" s="1"/>
  <c r="G900" i="5"/>
  <c r="H900" i="5" s="1"/>
  <c r="N436" i="5"/>
  <c r="O436" i="5" s="1"/>
  <c r="G672" i="5"/>
  <c r="H672" i="5" s="1"/>
  <c r="G455" i="5"/>
  <c r="H455" i="5" s="1"/>
  <c r="G829" i="5"/>
  <c r="H829" i="5" s="1"/>
  <c r="G1060" i="5"/>
  <c r="H1060" i="5" s="1"/>
  <c r="N1297" i="5"/>
  <c r="O1297" i="5" s="1"/>
  <c r="N894" i="5"/>
  <c r="O894" i="5" s="1"/>
  <c r="N424" i="5"/>
  <c r="O424" i="5" s="1"/>
  <c r="G1719" i="5"/>
  <c r="H1719" i="5" s="1"/>
  <c r="G766" i="5"/>
  <c r="H766" i="5" s="1"/>
  <c r="N1492" i="5"/>
  <c r="O1492" i="5" s="1"/>
  <c r="N733" i="5"/>
  <c r="O733" i="5" s="1"/>
  <c r="G2106" i="5"/>
  <c r="H2106" i="5" s="1"/>
  <c r="N662" i="5"/>
  <c r="O662" i="5" s="1"/>
  <c r="N1109" i="5"/>
  <c r="O1109" i="5" s="1"/>
  <c r="G544" i="5"/>
  <c r="H544" i="5" s="1"/>
  <c r="G742" i="5"/>
  <c r="H742" i="5" s="1"/>
  <c r="G926" i="5"/>
  <c r="H926" i="5" s="1"/>
  <c r="G913" i="5"/>
  <c r="H913" i="5" s="1"/>
  <c r="N756" i="5"/>
  <c r="O756" i="5" s="1"/>
  <c r="N1560" i="5"/>
  <c r="O1560" i="5" s="1"/>
  <c r="N554" i="5"/>
  <c r="O554" i="5" s="1"/>
  <c r="N2243" i="5"/>
  <c r="O2243" i="5" s="1"/>
  <c r="G1415" i="5"/>
  <c r="H1415" i="5" s="1"/>
  <c r="G1408" i="5"/>
  <c r="H1408" i="5" s="1"/>
  <c r="N2219" i="5"/>
  <c r="O2219" i="5" s="1"/>
  <c r="N1396" i="5"/>
  <c r="O1396" i="5" s="1"/>
  <c r="N1540" i="5"/>
  <c r="O1540" i="5" s="1"/>
  <c r="G1606" i="5"/>
  <c r="H1606" i="5" s="1"/>
  <c r="G1091" i="5"/>
  <c r="H1091" i="5" s="1"/>
  <c r="G1224" i="5"/>
  <c r="H1224" i="5" s="1"/>
  <c r="G1238" i="5"/>
  <c r="H1238" i="5" s="1"/>
  <c r="G2018" i="5"/>
  <c r="H2018" i="5" s="1"/>
  <c r="G1324" i="5"/>
  <c r="H1324" i="5" s="1"/>
  <c r="G1641" i="5"/>
  <c r="H1641" i="5" s="1"/>
  <c r="G1848" i="5"/>
  <c r="H1848" i="5" s="1"/>
  <c r="N1458" i="5"/>
  <c r="O1458" i="5" s="1"/>
  <c r="G2175" i="5"/>
  <c r="H2175" i="5" s="1"/>
  <c r="G1221" i="5"/>
  <c r="H1221" i="5" s="1"/>
  <c r="G2766" i="5"/>
  <c r="H2766" i="5" s="1"/>
  <c r="G1320" i="5"/>
  <c r="H1320" i="5" s="1"/>
  <c r="N1690" i="5"/>
  <c r="O1690" i="5" s="1"/>
  <c r="G1144" i="5"/>
  <c r="H1144" i="5" s="1"/>
  <c r="G1486" i="5"/>
  <c r="H1486" i="5" s="1"/>
  <c r="N2063" i="5"/>
  <c r="O2063" i="5" s="1"/>
  <c r="G1565" i="5"/>
  <c r="H1565" i="5" s="1"/>
  <c r="N1058" i="5"/>
  <c r="O1058" i="5" s="1"/>
  <c r="N1489" i="5"/>
  <c r="O1489" i="5" s="1"/>
  <c r="G2080" i="5"/>
  <c r="H2080" i="5" s="1"/>
  <c r="N1809" i="5"/>
  <c r="O1809" i="5" s="1"/>
  <c r="N1367" i="5"/>
  <c r="O1367" i="5" s="1"/>
  <c r="G596" i="5"/>
  <c r="H596" i="5" s="1"/>
  <c r="G1259" i="5"/>
  <c r="H1259" i="5" s="1"/>
  <c r="G2194" i="5"/>
  <c r="H2194" i="5" s="1"/>
  <c r="N1624" i="5"/>
  <c r="O1624" i="5" s="1"/>
  <c r="G1493" i="5"/>
  <c r="H1493" i="5" s="1"/>
  <c r="G814" i="5"/>
  <c r="H814" i="5" s="1"/>
  <c r="G1524" i="5"/>
  <c r="H1524" i="5" s="1"/>
  <c r="N1203" i="5"/>
  <c r="O1203" i="5" s="1"/>
  <c r="N1572" i="5"/>
  <c r="O1572" i="5" s="1"/>
  <c r="N1806" i="5"/>
  <c r="O1806" i="5" s="1"/>
  <c r="G1161" i="5"/>
  <c r="H1161" i="5" s="1"/>
  <c r="G800" i="5"/>
  <c r="H800" i="5" s="1"/>
  <c r="G715" i="5"/>
  <c r="H715" i="5" s="1"/>
  <c r="N1436" i="5"/>
  <c r="O1436" i="5" s="1"/>
  <c r="N556" i="5"/>
  <c r="O556" i="5" s="1"/>
  <c r="N762" i="5"/>
  <c r="O762" i="5" s="1"/>
  <c r="G694" i="5"/>
  <c r="H694" i="5" s="1"/>
  <c r="G1186" i="5"/>
  <c r="H1186" i="5" s="1"/>
  <c r="N477" i="5"/>
  <c r="O477" i="5" s="1"/>
  <c r="N1131" i="5"/>
  <c r="O1131" i="5" s="1"/>
  <c r="N1358" i="5"/>
  <c r="O1358" i="5" s="1"/>
  <c r="N847" i="5"/>
  <c r="O847" i="5" s="1"/>
  <c r="G448" i="5"/>
  <c r="H448" i="5" s="1"/>
  <c r="N1699" i="5"/>
  <c r="O1699" i="5" s="1"/>
  <c r="G433" i="5"/>
  <c r="H433" i="5" s="1"/>
  <c r="G572" i="5"/>
  <c r="H572" i="5" s="1"/>
  <c r="N589" i="5"/>
  <c r="O589" i="5" s="1"/>
  <c r="N441" i="5"/>
  <c r="O441" i="5" s="1"/>
  <c r="N602" i="5"/>
  <c r="O602" i="5" s="1"/>
  <c r="N1736" i="5"/>
  <c r="O1736" i="5" s="1"/>
  <c r="N1587" i="5"/>
  <c r="O1587" i="5" s="1"/>
  <c r="N1159" i="5"/>
  <c r="O1159" i="5" s="1"/>
  <c r="N630" i="5"/>
  <c r="O630" i="5" s="1"/>
  <c r="N2019" i="5"/>
  <c r="O2019" i="5" s="1"/>
  <c r="G589" i="5"/>
  <c r="H589" i="5" s="1"/>
  <c r="G1386" i="5"/>
  <c r="H1386" i="5" s="1"/>
  <c r="G911" i="5"/>
  <c r="H911" i="5" s="1"/>
  <c r="N1186" i="5"/>
  <c r="O1186" i="5" s="1"/>
  <c r="N614" i="5"/>
  <c r="O614" i="5" s="1"/>
  <c r="N758" i="5"/>
  <c r="O758" i="5" s="1"/>
  <c r="N529" i="5"/>
  <c r="O529" i="5" s="1"/>
  <c r="N1979" i="5"/>
  <c r="O1979" i="5" s="1"/>
  <c r="G1677" i="5"/>
  <c r="H1677" i="5" s="1"/>
  <c r="G998" i="5"/>
  <c r="H998" i="5" s="1"/>
  <c r="N1310" i="5"/>
  <c r="O1310" i="5" s="1"/>
  <c r="G567" i="5"/>
  <c r="H567" i="5" s="1"/>
  <c r="G1014" i="5"/>
  <c r="H1014" i="5" s="1"/>
  <c r="N633" i="5"/>
  <c r="O633" i="5" s="1"/>
  <c r="N951" i="5"/>
  <c r="O951" i="5" s="1"/>
  <c r="N1480" i="5"/>
  <c r="O1480" i="5" s="1"/>
  <c r="N741" i="5"/>
  <c r="O741" i="5" s="1"/>
  <c r="N693" i="5"/>
  <c r="O693" i="5" s="1"/>
  <c r="G561" i="5"/>
  <c r="H561" i="5" s="1"/>
  <c r="N667" i="5"/>
  <c r="O667" i="5" s="1"/>
  <c r="G856" i="5"/>
  <c r="H856" i="5" s="1"/>
  <c r="N1113" i="5"/>
  <c r="O1113" i="5" s="1"/>
  <c r="G868" i="5"/>
  <c r="H868" i="5" s="1"/>
  <c r="N1008" i="5"/>
  <c r="O1008" i="5" s="1"/>
  <c r="N1027" i="5"/>
  <c r="O1027" i="5" s="1"/>
  <c r="G454" i="5"/>
  <c r="H454" i="5" s="1"/>
  <c r="N1198" i="5"/>
  <c r="O1198" i="5" s="1"/>
  <c r="N1010" i="5"/>
  <c r="O1010" i="5" s="1"/>
  <c r="N1009" i="5"/>
  <c r="O1009" i="5" s="1"/>
  <c r="G1395" i="5"/>
  <c r="H1395" i="5" s="1"/>
  <c r="N1488" i="5"/>
  <c r="O1488" i="5" s="1"/>
  <c r="G1444" i="5"/>
  <c r="H1444" i="5" s="1"/>
  <c r="N460" i="5"/>
  <c r="O460" i="5" s="1"/>
  <c r="N712" i="5"/>
  <c r="O712" i="5" s="1"/>
  <c r="N1194" i="5"/>
  <c r="O1194" i="5" s="1"/>
  <c r="N1707" i="5"/>
  <c r="O1707" i="5" s="1"/>
  <c r="G935" i="5"/>
  <c r="H935" i="5" s="1"/>
  <c r="G1253" i="5"/>
  <c r="H1253" i="5" s="1"/>
  <c r="N1352" i="5"/>
  <c r="O1352" i="5" s="1"/>
  <c r="N1566" i="5"/>
  <c r="O1566" i="5" s="1"/>
  <c r="G1150" i="5"/>
  <c r="H1150" i="5" s="1"/>
  <c r="N1295" i="5"/>
  <c r="O1295" i="5" s="1"/>
  <c r="N1237" i="5"/>
  <c r="O1237" i="5" s="1"/>
  <c r="N1074" i="5"/>
  <c r="O1074" i="5" s="1"/>
  <c r="G493" i="5"/>
  <c r="H493" i="5" s="1"/>
  <c r="G924" i="5"/>
  <c r="H924" i="5" s="1"/>
  <c r="N850" i="5"/>
  <c r="O850" i="5" s="1"/>
  <c r="N1195" i="5"/>
  <c r="O1195" i="5" s="1"/>
  <c r="N916" i="5"/>
  <c r="O916" i="5" s="1"/>
  <c r="N668" i="5"/>
  <c r="O668" i="5" s="1"/>
  <c r="N1601" i="5"/>
  <c r="O1601" i="5" s="1"/>
  <c r="G445" i="5"/>
  <c r="H445" i="5" s="1"/>
  <c r="N706" i="5"/>
  <c r="O706" i="5" s="1"/>
  <c r="N2353" i="5"/>
  <c r="O2353" i="5" s="1"/>
  <c r="N1735" i="5"/>
  <c r="O1735" i="5" s="1"/>
  <c r="N1158" i="5"/>
  <c r="O1158" i="5" s="1"/>
  <c r="N1953" i="5"/>
  <c r="O1953" i="5" s="1"/>
  <c r="G1028" i="5"/>
  <c r="H1028" i="5" s="1"/>
  <c r="G1579" i="5"/>
  <c r="H1579" i="5" s="1"/>
  <c r="N616" i="5"/>
  <c r="O616" i="5" s="1"/>
  <c r="N2119" i="5"/>
  <c r="O2119" i="5" s="1"/>
  <c r="G1431" i="5"/>
  <c r="H1431" i="5" s="1"/>
  <c r="N1550" i="5"/>
  <c r="O1550" i="5" s="1"/>
  <c r="N1605" i="5"/>
  <c r="O1605" i="5" s="1"/>
  <c r="G1010" i="5"/>
  <c r="H1010" i="5" s="1"/>
  <c r="G995" i="5"/>
  <c r="H995" i="5" s="1"/>
  <c r="G1453" i="5"/>
  <c r="H1453" i="5" s="1"/>
  <c r="G1597" i="5"/>
  <c r="H1597" i="5" s="1"/>
  <c r="G1302" i="5"/>
  <c r="H1302" i="5" s="1"/>
  <c r="G1118" i="5"/>
  <c r="H1118" i="5" s="1"/>
  <c r="G1801" i="5"/>
  <c r="H1801" i="5" s="1"/>
  <c r="N1548" i="5"/>
  <c r="O1548" i="5" s="1"/>
  <c r="G1958" i="5"/>
  <c r="H1958" i="5" s="1"/>
  <c r="G1621" i="5"/>
  <c r="H1621" i="5" s="1"/>
  <c r="N774" i="5"/>
  <c r="O774" i="5" s="1"/>
  <c r="N1653" i="5"/>
  <c r="O1653" i="5" s="1"/>
  <c r="G1797" i="5"/>
  <c r="H1797" i="5" s="1"/>
  <c r="G1023" i="5"/>
  <c r="H1023" i="5" s="1"/>
  <c r="N1449" i="5"/>
  <c r="O1449" i="5" s="1"/>
  <c r="N1038" i="5"/>
  <c r="O1038" i="5" s="1"/>
  <c r="G1851" i="5"/>
  <c r="H1851" i="5" s="1"/>
  <c r="G1083" i="5"/>
  <c r="H1083" i="5" s="1"/>
  <c r="G1059" i="5"/>
  <c r="H1059" i="5" s="1"/>
  <c r="N1757" i="5"/>
  <c r="O1757" i="5" s="1"/>
  <c r="N1441" i="5"/>
  <c r="O1441" i="5" s="1"/>
  <c r="N1342" i="5"/>
  <c r="O1342" i="5" s="1"/>
  <c r="G799" i="5"/>
  <c r="H799" i="5" s="1"/>
  <c r="N1362" i="5"/>
  <c r="O1362" i="5" s="1"/>
  <c r="G1617" i="5"/>
  <c r="H1617" i="5" s="1"/>
  <c r="G1722" i="5"/>
  <c r="H1722" i="5" s="1"/>
  <c r="N1101" i="5"/>
  <c r="O1101" i="5" s="1"/>
  <c r="G1042" i="5"/>
  <c r="H1042" i="5" s="1"/>
  <c r="G1234" i="5"/>
  <c r="H1234" i="5" s="1"/>
  <c r="G1947" i="5"/>
  <c r="H1947" i="5" s="1"/>
  <c r="N933" i="5"/>
  <c r="O933" i="5" s="1"/>
  <c r="N1406" i="5"/>
  <c r="O1406" i="5" s="1"/>
  <c r="N859" i="5"/>
  <c r="O859" i="5" s="1"/>
  <c r="N750" i="5"/>
  <c r="O750" i="5" s="1"/>
  <c r="G391" i="5"/>
  <c r="H391" i="5" s="1"/>
  <c r="N1090" i="5"/>
  <c r="O1090" i="5" s="1"/>
  <c r="G1496" i="5"/>
  <c r="H1496" i="5" s="1"/>
  <c r="G1468" i="5"/>
  <c r="H1468" i="5" s="1"/>
  <c r="N1080" i="5"/>
  <c r="O1080" i="5" s="1"/>
  <c r="G690" i="5"/>
  <c r="H690" i="5" s="1"/>
  <c r="G483" i="5"/>
  <c r="H483" i="5" s="1"/>
  <c r="N1530" i="5"/>
  <c r="O1530" i="5" s="1"/>
  <c r="N873" i="5"/>
  <c r="O873" i="5" s="1"/>
  <c r="N826" i="5"/>
  <c r="O826" i="5" s="1"/>
  <c r="N381" i="5"/>
  <c r="O381" i="5" s="1"/>
  <c r="G686" i="5"/>
  <c r="H686" i="5" s="1"/>
  <c r="N1691" i="5"/>
  <c r="O1691" i="5" s="1"/>
  <c r="N1208" i="5"/>
  <c r="O1208" i="5" s="1"/>
  <c r="N866" i="5"/>
  <c r="O866" i="5" s="1"/>
  <c r="N819" i="5"/>
  <c r="O819" i="5" s="1"/>
  <c r="G812" i="5"/>
  <c r="H812" i="5" s="1"/>
  <c r="N1760" i="5"/>
  <c r="O1760" i="5" s="1"/>
  <c r="G681" i="5"/>
  <c r="H681" i="5" s="1"/>
  <c r="N577" i="5"/>
  <c r="O577" i="5" s="1"/>
  <c r="N615" i="5"/>
  <c r="O615" i="5" s="1"/>
  <c r="N874" i="5"/>
  <c r="O874" i="5" s="1"/>
  <c r="N890" i="5"/>
  <c r="O890" i="5" s="1"/>
  <c r="G1101" i="5"/>
  <c r="H1101" i="5" s="1"/>
  <c r="G815" i="5"/>
  <c r="H815" i="5" s="1"/>
  <c r="G399" i="5"/>
  <c r="H399" i="5" s="1"/>
  <c r="N532" i="5"/>
  <c r="O532" i="5" s="1"/>
  <c r="N418" i="5"/>
  <c r="O418" i="5" s="1"/>
  <c r="G891" i="5"/>
  <c r="H891" i="5" s="1"/>
  <c r="N708" i="5"/>
  <c r="O708" i="5" s="1"/>
  <c r="N780" i="5"/>
  <c r="O780" i="5" s="1"/>
  <c r="N1789" i="5"/>
  <c r="O1789" i="5" s="1"/>
  <c r="G880" i="5"/>
  <c r="H880" i="5" s="1"/>
  <c r="G1934" i="5"/>
  <c r="H1934" i="5" s="1"/>
  <c r="N955" i="5"/>
  <c r="O955" i="5" s="1"/>
  <c r="N351" i="5"/>
  <c r="O351" i="5" s="1"/>
  <c r="N1800" i="5"/>
  <c r="O1800" i="5" s="1"/>
  <c r="N1546" i="5"/>
  <c r="O1546" i="5" s="1"/>
  <c r="G553" i="5"/>
  <c r="H553" i="5" s="1"/>
  <c r="G1098" i="5"/>
  <c r="H1098" i="5" s="1"/>
  <c r="G989" i="5"/>
  <c r="H989" i="5" s="1"/>
  <c r="N1106" i="5"/>
  <c r="O1106" i="5" s="1"/>
  <c r="N1407" i="5"/>
  <c r="O1407" i="5" s="1"/>
  <c r="G807" i="5"/>
  <c r="H807" i="5" s="1"/>
  <c r="G350" i="5"/>
  <c r="H350" i="5" s="1"/>
  <c r="N515" i="5"/>
  <c r="O515" i="5" s="1"/>
  <c r="G931" i="5"/>
  <c r="H931" i="5" s="1"/>
  <c r="G821" i="5"/>
  <c r="H821" i="5" s="1"/>
  <c r="N904" i="5"/>
  <c r="O904" i="5" s="1"/>
  <c r="G1113" i="5"/>
  <c r="H1113" i="5" s="1"/>
  <c r="N1410" i="5"/>
  <c r="O1410" i="5" s="1"/>
  <c r="N1511" i="5"/>
  <c r="O1511" i="5" s="1"/>
  <c r="G2186" i="5"/>
  <c r="H2186" i="5" s="1"/>
  <c r="G750" i="5"/>
  <c r="H750" i="5" s="1"/>
  <c r="N734" i="5"/>
  <c r="O734" i="5" s="1"/>
  <c r="N1247" i="5"/>
  <c r="O1247" i="5" s="1"/>
  <c r="G1260" i="5"/>
  <c r="H1260" i="5" s="1"/>
  <c r="N467" i="5"/>
  <c r="O467" i="5" s="1"/>
  <c r="N1421" i="5"/>
  <c r="O1421" i="5" s="1"/>
  <c r="N805" i="5"/>
  <c r="O805" i="5" s="1"/>
  <c r="N891" i="5"/>
  <c r="O891" i="5" s="1"/>
  <c r="G1167" i="5"/>
  <c r="H1167" i="5" s="1"/>
  <c r="G1132" i="5"/>
  <c r="H1132" i="5" s="1"/>
  <c r="G1110" i="5"/>
  <c r="H1110" i="5" s="1"/>
  <c r="G1202" i="5"/>
  <c r="H1202" i="5" s="1"/>
  <c r="G842" i="5"/>
  <c r="H842" i="5" s="1"/>
  <c r="N1725" i="5"/>
  <c r="O1725" i="5" s="1"/>
  <c r="G353" i="5"/>
  <c r="H353" i="5" s="1"/>
  <c r="N683" i="5"/>
  <c r="O683" i="5" s="1"/>
  <c r="G1305" i="5"/>
  <c r="H1305" i="5" s="1"/>
  <c r="G1695" i="5"/>
  <c r="H1695" i="5" s="1"/>
  <c r="N911" i="5"/>
  <c r="O911" i="5" s="1"/>
  <c r="G1155" i="5"/>
  <c r="H1155" i="5" s="1"/>
  <c r="N1835" i="5"/>
  <c r="O1835" i="5" s="1"/>
  <c r="G2003" i="5"/>
  <c r="H2003" i="5" s="1"/>
  <c r="N1946" i="5"/>
  <c r="O1946" i="5" s="1"/>
  <c r="N1279" i="5"/>
  <c r="O1279" i="5" s="1"/>
  <c r="N737" i="5"/>
  <c r="O737" i="5" s="1"/>
  <c r="G1100" i="5"/>
  <c r="H1100" i="5" s="1"/>
  <c r="N1852" i="5"/>
  <c r="O1852" i="5" s="1"/>
  <c r="N1937" i="5"/>
  <c r="O1937" i="5" s="1"/>
  <c r="G1048" i="5"/>
  <c r="H1048" i="5" s="1"/>
  <c r="N1552" i="5"/>
  <c r="O1552" i="5" s="1"/>
  <c r="G1077" i="5"/>
  <c r="H1077" i="5" s="1"/>
  <c r="N1869" i="5"/>
  <c r="O1869" i="5" s="1"/>
  <c r="N752" i="5"/>
  <c r="O752" i="5" s="1"/>
  <c r="N976" i="5"/>
  <c r="O976" i="5" s="1"/>
  <c r="N1956" i="5"/>
  <c r="O1956" i="5" s="1"/>
  <c r="G1329" i="5"/>
  <c r="H1329" i="5" s="1"/>
  <c r="N1606" i="5"/>
  <c r="O1606" i="5" s="1"/>
  <c r="N1847" i="5"/>
  <c r="O1847" i="5" s="1"/>
  <c r="G1274" i="5"/>
  <c r="H1274" i="5" s="1"/>
  <c r="N657" i="5"/>
  <c r="O657" i="5" s="1"/>
  <c r="N1619" i="5"/>
  <c r="O1619" i="5" s="1"/>
  <c r="G1855" i="5"/>
  <c r="H1855" i="5" s="1"/>
  <c r="N586" i="5"/>
  <c r="O586" i="5" s="1"/>
  <c r="G1651" i="5"/>
  <c r="H1651" i="5" s="1"/>
  <c r="G2027" i="5"/>
  <c r="H2027" i="5" s="1"/>
  <c r="G1729" i="5"/>
  <c r="H1729" i="5" s="1"/>
  <c r="N922" i="5"/>
  <c r="O922" i="5" s="1"/>
  <c r="G1072" i="5"/>
  <c r="H1072" i="5" s="1"/>
  <c r="N1639" i="5"/>
  <c r="O1639" i="5" s="1"/>
  <c r="N1079" i="5"/>
  <c r="O1079" i="5" s="1"/>
  <c r="G1342" i="5"/>
  <c r="H1342" i="5" s="1"/>
  <c r="G693" i="5"/>
  <c r="H693" i="5" s="1"/>
  <c r="G1649" i="5"/>
  <c r="H1649" i="5" s="1"/>
  <c r="G2147" i="5"/>
  <c r="H2147" i="5" s="1"/>
  <c r="N1484" i="5"/>
  <c r="O1484" i="5" s="1"/>
  <c r="G1917" i="5"/>
  <c r="H1917" i="5" s="1"/>
  <c r="N373" i="5"/>
  <c r="O373" i="5" s="1"/>
  <c r="N1426" i="5"/>
  <c r="O1426" i="5" s="1"/>
  <c r="N679" i="5"/>
  <c r="O679" i="5" s="1"/>
  <c r="G352" i="5"/>
  <c r="H352" i="5" s="1"/>
  <c r="N1755" i="5"/>
  <c r="O1755" i="5" s="1"/>
  <c r="G512" i="5"/>
  <c r="H512" i="5" s="1"/>
  <c r="N660" i="5"/>
  <c r="O660" i="5" s="1"/>
  <c r="G1096" i="5"/>
  <c r="H1096" i="5" s="1"/>
  <c r="G720" i="5"/>
  <c r="H720" i="5" s="1"/>
  <c r="N1239" i="5"/>
  <c r="O1239" i="5" s="1"/>
  <c r="N759" i="5"/>
  <c r="O759" i="5" s="1"/>
  <c r="G1800" i="5"/>
  <c r="H1800" i="5" s="1"/>
  <c r="G1298" i="5"/>
  <c r="H1298" i="5" s="1"/>
  <c r="N636" i="5"/>
  <c r="O636" i="5" s="1"/>
  <c r="N823" i="5"/>
  <c r="O823" i="5" s="1"/>
  <c r="N1041" i="5"/>
  <c r="O1041" i="5" s="1"/>
  <c r="G619" i="5"/>
  <c r="H619" i="5" s="1"/>
  <c r="N853" i="5"/>
  <c r="O853" i="5" s="1"/>
  <c r="G510" i="5"/>
  <c r="H510" i="5" s="1"/>
  <c r="N701" i="5"/>
  <c r="O701" i="5" s="1"/>
  <c r="G1137" i="5"/>
  <c r="H1137" i="5" s="1"/>
  <c r="N822" i="5"/>
  <c r="O822" i="5" s="1"/>
  <c r="G802" i="5"/>
  <c r="H802" i="5" s="1"/>
  <c r="G1814" i="5"/>
  <c r="H1814" i="5" s="1"/>
  <c r="G646" i="5"/>
  <c r="H646" i="5" s="1"/>
  <c r="G1070" i="5"/>
  <c r="H1070" i="5" s="1"/>
  <c r="N543" i="5"/>
  <c r="O543" i="5" s="1"/>
  <c r="G855" i="5"/>
  <c r="H855" i="5" s="1"/>
  <c r="G1401" i="5"/>
  <c r="H1401" i="5" s="1"/>
  <c r="G1064" i="5"/>
  <c r="H1064" i="5" s="1"/>
  <c r="N941" i="5"/>
  <c r="O941" i="5" s="1"/>
  <c r="N1980" i="5"/>
  <c r="O1980" i="5" s="1"/>
  <c r="G1239" i="5"/>
  <c r="H1239" i="5" s="1"/>
  <c r="N795" i="5"/>
  <c r="O795" i="5" s="1"/>
  <c r="N1720" i="5"/>
  <c r="O1720" i="5" s="1"/>
  <c r="N1241" i="5"/>
  <c r="O1241" i="5" s="1"/>
  <c r="N789" i="5"/>
  <c r="O789" i="5" s="1"/>
  <c r="N1513" i="5"/>
  <c r="O1513" i="5" s="1"/>
  <c r="G1762" i="5"/>
  <c r="H1762" i="5" s="1"/>
  <c r="N658" i="5"/>
  <c r="O658" i="5" s="1"/>
  <c r="N1143" i="5"/>
  <c r="O1143" i="5" s="1"/>
  <c r="N574" i="5"/>
  <c r="O574" i="5" s="1"/>
  <c r="N729" i="5"/>
  <c r="O729" i="5" s="1"/>
  <c r="G1251" i="5"/>
  <c r="H1251" i="5" s="1"/>
  <c r="G2103" i="5"/>
  <c r="H2103" i="5" s="1"/>
  <c r="N440" i="5"/>
  <c r="O440" i="5" s="1"/>
  <c r="N801" i="5"/>
  <c r="O801" i="5" s="1"/>
  <c r="N1437" i="5"/>
  <c r="O1437" i="5" s="1"/>
  <c r="G527" i="5"/>
  <c r="H527" i="5" s="1"/>
  <c r="G1011" i="5"/>
  <c r="H1011" i="5" s="1"/>
  <c r="G751" i="5"/>
  <c r="H751" i="5" s="1"/>
  <c r="G1249" i="5"/>
  <c r="H1249" i="5" s="1"/>
  <c r="G705" i="5"/>
  <c r="H705" i="5" s="1"/>
  <c r="N857" i="5"/>
  <c r="O857" i="5" s="1"/>
  <c r="N843" i="5"/>
  <c r="O843" i="5" s="1"/>
  <c r="N365" i="5"/>
  <c r="O365" i="5" s="1"/>
  <c r="G992" i="5"/>
  <c r="H992" i="5" s="1"/>
  <c r="N975" i="5"/>
  <c r="O975" i="5" s="1"/>
  <c r="G1759" i="5"/>
  <c r="H1759" i="5" s="1"/>
  <c r="N1271" i="5"/>
  <c r="O1271" i="5" s="1"/>
  <c r="N778" i="5"/>
  <c r="O778" i="5" s="1"/>
  <c r="G1317" i="5"/>
  <c r="H1317" i="5" s="1"/>
  <c r="G967" i="5"/>
  <c r="H967" i="5" s="1"/>
  <c r="G1312" i="5"/>
  <c r="H1312" i="5" s="1"/>
  <c r="G768" i="5"/>
  <c r="H768" i="5" s="1"/>
  <c r="G421" i="5"/>
  <c r="H421" i="5" s="1"/>
  <c r="G1633" i="5"/>
  <c r="H1633" i="5" s="1"/>
  <c r="N1992" i="5"/>
  <c r="O1992" i="5" s="1"/>
  <c r="N2046" i="5"/>
  <c r="O2046" i="5" s="1"/>
  <c r="N1003" i="5"/>
  <c r="O1003" i="5" s="1"/>
  <c r="G960" i="5"/>
  <c r="H960" i="5" s="1"/>
  <c r="G1717" i="5"/>
  <c r="H1717" i="5" s="1"/>
  <c r="N1543" i="5"/>
  <c r="O1543" i="5" s="1"/>
  <c r="G1982" i="5"/>
  <c r="H1982" i="5" s="1"/>
  <c r="G1557" i="5"/>
  <c r="H1557" i="5" s="1"/>
  <c r="N1013" i="5"/>
  <c r="O1013" i="5" s="1"/>
  <c r="N897" i="5"/>
  <c r="O897" i="5" s="1"/>
  <c r="N1453" i="5"/>
  <c r="O1453" i="5" s="1"/>
  <c r="G1525" i="5"/>
  <c r="H1525" i="5" s="1"/>
  <c r="G1235" i="5"/>
  <c r="H1235" i="5" s="1"/>
  <c r="G1491" i="5"/>
  <c r="H1491" i="5" s="1"/>
  <c r="G1326" i="5"/>
  <c r="H1326" i="5" s="1"/>
  <c r="G1005" i="5"/>
  <c r="H1005" i="5" s="1"/>
  <c r="N2015" i="5"/>
  <c r="O2015" i="5" s="1"/>
  <c r="G2109" i="5"/>
  <c r="H2109" i="5" s="1"/>
  <c r="G1615" i="5"/>
  <c r="H1615" i="5" s="1"/>
  <c r="G866" i="5"/>
  <c r="H866" i="5" s="1"/>
  <c r="G1352" i="5"/>
  <c r="H1352" i="5" s="1"/>
  <c r="N1999" i="5"/>
  <c r="O1999" i="5" s="1"/>
  <c r="N1185" i="5"/>
  <c r="O1185" i="5" s="1"/>
  <c r="G1294" i="5"/>
  <c r="H1294" i="5" s="1"/>
  <c r="G1898" i="5"/>
  <c r="H1898" i="5" s="1"/>
  <c r="G909" i="5"/>
  <c r="H909" i="5" s="1"/>
  <c r="N1886" i="5"/>
  <c r="O1886" i="5" s="1"/>
  <c r="G1437" i="5"/>
  <c r="H1437" i="5" s="1"/>
  <c r="G1608" i="5"/>
  <c r="H1608" i="5" s="1"/>
  <c r="N1688" i="5"/>
  <c r="O1688" i="5" s="1"/>
  <c r="G1049" i="5"/>
  <c r="H1049" i="5" s="1"/>
  <c r="G1949" i="5"/>
  <c r="H1949" i="5" s="1"/>
  <c r="G1569" i="5"/>
  <c r="H1569" i="5" s="1"/>
  <c r="N749" i="5"/>
  <c r="O749" i="5" s="1"/>
  <c r="G1962" i="5"/>
  <c r="H1962" i="5" s="1"/>
  <c r="N1103" i="5"/>
  <c r="O1103" i="5" s="1"/>
  <c r="G827" i="5"/>
  <c r="H827" i="5" s="1"/>
  <c r="G1135" i="5"/>
  <c r="H1135" i="5" s="1"/>
  <c r="N1714" i="5"/>
  <c r="O1714" i="5" s="1"/>
  <c r="N1919" i="5"/>
  <c r="O1919" i="5" s="1"/>
  <c r="N575" i="5"/>
  <c r="O575" i="5" s="1"/>
  <c r="G393" i="5"/>
  <c r="H393" i="5" s="1"/>
  <c r="N360" i="5"/>
  <c r="O360" i="5" s="1"/>
  <c r="N491" i="5"/>
  <c r="O491" i="5" s="1"/>
  <c r="N568" i="5"/>
  <c r="O568" i="5" s="1"/>
  <c r="N1610" i="5"/>
  <c r="O1610" i="5" s="1"/>
  <c r="N867" i="5"/>
  <c r="O867" i="5" s="1"/>
  <c r="N608" i="5"/>
  <c r="O608" i="5" s="1"/>
  <c r="N1220" i="5"/>
  <c r="O1220" i="5" s="1"/>
  <c r="G1568" i="5"/>
  <c r="H1568" i="5" s="1"/>
  <c r="G777" i="5"/>
  <c r="H777" i="5" s="1"/>
  <c r="N1206" i="5"/>
  <c r="O1206" i="5" s="1"/>
  <c r="G671" i="5"/>
  <c r="H671" i="5" s="1"/>
  <c r="G756" i="5"/>
  <c r="H756" i="5" s="1"/>
  <c r="G745" i="5"/>
  <c r="H745" i="5" s="1"/>
  <c r="N793" i="5"/>
  <c r="O793" i="5" s="1"/>
  <c r="G987" i="5"/>
  <c r="H987" i="5" s="1"/>
  <c r="N1269" i="5"/>
  <c r="O1269" i="5" s="1"/>
  <c r="N921" i="5"/>
  <c r="O921" i="5" s="1"/>
  <c r="G519" i="5"/>
  <c r="H519" i="5" s="1"/>
  <c r="N466" i="5"/>
  <c r="O466" i="5" s="1"/>
  <c r="G937" i="5"/>
  <c r="H937" i="5" s="1"/>
  <c r="G758" i="5"/>
  <c r="H758" i="5" s="1"/>
  <c r="G486" i="5"/>
  <c r="H486" i="5" s="1"/>
  <c r="G1244" i="5"/>
  <c r="H1244" i="5" s="1"/>
  <c r="G725" i="5"/>
  <c r="H725" i="5" s="1"/>
  <c r="N928" i="5"/>
  <c r="O928" i="5" s="1"/>
  <c r="N569" i="5"/>
  <c r="O569" i="5" s="1"/>
  <c r="G427" i="5"/>
  <c r="H427" i="5" s="1"/>
  <c r="N1392" i="5"/>
  <c r="O1392" i="5" s="1"/>
  <c r="N1125" i="5"/>
  <c r="O1125" i="5" s="1"/>
  <c r="N1133" i="5"/>
  <c r="O1133" i="5" s="1"/>
  <c r="N1361" i="5"/>
  <c r="O1361" i="5" s="1"/>
  <c r="N559" i="5"/>
  <c r="O559" i="5" s="1"/>
  <c r="N947" i="5"/>
  <c r="O947" i="5" s="1"/>
  <c r="G650" i="5"/>
  <c r="H650" i="5" s="1"/>
  <c r="N1430" i="5"/>
  <c r="O1430" i="5" s="1"/>
  <c r="N1301" i="5"/>
  <c r="O1301" i="5" s="1"/>
  <c r="G1266" i="5"/>
  <c r="H1266" i="5" s="1"/>
  <c r="G2124" i="5"/>
  <c r="H2124" i="5" s="1"/>
  <c r="N1986" i="5"/>
  <c r="O1986" i="5" s="1"/>
  <c r="N852" i="5"/>
  <c r="O852" i="5" s="1"/>
  <c r="G1027" i="5"/>
  <c r="H1027" i="5" s="1"/>
  <c r="N1574" i="5"/>
  <c r="O1574" i="5" s="1"/>
  <c r="N1147" i="5"/>
  <c r="O1147" i="5" s="1"/>
  <c r="G737" i="5"/>
  <c r="H737" i="5" s="1"/>
  <c r="N690" i="5"/>
  <c r="O690" i="5" s="1"/>
  <c r="G1594" i="5"/>
  <c r="H1594" i="5" s="1"/>
  <c r="N1154" i="5"/>
  <c r="O1154" i="5" s="1"/>
  <c r="G1200" i="5"/>
  <c r="H1200" i="5" s="1"/>
  <c r="G1015" i="5"/>
  <c r="H1015" i="5" s="1"/>
  <c r="N938" i="5"/>
  <c r="O938" i="5" s="1"/>
  <c r="G1337" i="5"/>
  <c r="H1337" i="5" s="1"/>
  <c r="N1211" i="5"/>
  <c r="O1211" i="5" s="1"/>
  <c r="G1233" i="5"/>
  <c r="H1233" i="5" s="1"/>
  <c r="G708" i="5"/>
  <c r="H708" i="5" s="1"/>
  <c r="G654" i="5"/>
  <c r="H654" i="5" s="1"/>
  <c r="N356" i="5"/>
  <c r="O356" i="5" s="1"/>
  <c r="G791" i="5"/>
  <c r="H791" i="5" s="1"/>
  <c r="N926" i="5"/>
  <c r="O926" i="5" s="1"/>
  <c r="N787" i="5"/>
  <c r="O787" i="5" s="1"/>
  <c r="G740" i="5"/>
  <c r="H740" i="5" s="1"/>
  <c r="N380" i="5"/>
  <c r="O380" i="5" s="1"/>
  <c r="G1038" i="5"/>
  <c r="H1038" i="5" s="1"/>
  <c r="G928" i="5"/>
  <c r="H928" i="5" s="1"/>
  <c r="N1429" i="5"/>
  <c r="O1429" i="5" s="1"/>
  <c r="N980" i="5"/>
  <c r="O980" i="5" s="1"/>
  <c r="N973" i="5"/>
  <c r="O973" i="5" s="1"/>
  <c r="N1032" i="5"/>
  <c r="O1032" i="5" s="1"/>
  <c r="G1214" i="5"/>
  <c r="H1214" i="5" s="1"/>
  <c r="G1017" i="5"/>
  <c r="H1017" i="5" s="1"/>
  <c r="N821" i="5"/>
  <c r="O821" i="5" s="1"/>
  <c r="G804" i="5"/>
  <c r="H804" i="5" s="1"/>
  <c r="G897" i="5"/>
  <c r="H897" i="5" s="1"/>
  <c r="G1384" i="5"/>
  <c r="H1384" i="5" s="1"/>
  <c r="N1780" i="5"/>
  <c r="O1780" i="5" s="1"/>
  <c r="G1086" i="5"/>
  <c r="H1086" i="5" s="1"/>
  <c r="G1141" i="5"/>
  <c r="H1141" i="5" s="1"/>
  <c r="N1214" i="5"/>
  <c r="O1214" i="5" s="1"/>
  <c r="N1323" i="5"/>
  <c r="O1323" i="5" s="1"/>
  <c r="G1063" i="5"/>
  <c r="H1063" i="5" s="1"/>
  <c r="G1355" i="5"/>
  <c r="H1355" i="5" s="1"/>
  <c r="N1616" i="5"/>
  <c r="O1616" i="5" s="1"/>
  <c r="G1383" i="5"/>
  <c r="H1383" i="5" s="1"/>
  <c r="N1265" i="5"/>
  <c r="O1265" i="5" s="1"/>
  <c r="N1634" i="5"/>
  <c r="O1634" i="5" s="1"/>
  <c r="N1196" i="5"/>
  <c r="O1196" i="5" s="1"/>
  <c r="N1149" i="5"/>
  <c r="O1149" i="5" s="1"/>
  <c r="N1812" i="5"/>
  <c r="O1812" i="5" s="1"/>
  <c r="N1417" i="5"/>
  <c r="O1417" i="5" s="1"/>
  <c r="N1495" i="5"/>
  <c r="O1495" i="5" s="1"/>
  <c r="N1384" i="5"/>
  <c r="O1384" i="5" s="1"/>
  <c r="G1280" i="5"/>
  <c r="H1280" i="5" s="1"/>
  <c r="G1515" i="5"/>
  <c r="H1515" i="5" s="1"/>
  <c r="N1692" i="5"/>
  <c r="O1692" i="5" s="1"/>
  <c r="G2351" i="5"/>
  <c r="H2351" i="5" s="1"/>
  <c r="G1421" i="5"/>
  <c r="H1421" i="5" s="1"/>
  <c r="G1586" i="5"/>
  <c r="H1586" i="5" s="1"/>
  <c r="G1689" i="5"/>
  <c r="H1689" i="5" s="1"/>
  <c r="N1082" i="5"/>
  <c r="O1082" i="5" s="1"/>
  <c r="G1304" i="5"/>
  <c r="H1304" i="5" s="1"/>
  <c r="G999" i="5"/>
  <c r="H999" i="5" s="1"/>
  <c r="G1169" i="5"/>
  <c r="H1169" i="5" s="1"/>
  <c r="N1465" i="5"/>
  <c r="O1465" i="5" s="1"/>
  <c r="G1726" i="5"/>
  <c r="H1726" i="5" s="1"/>
  <c r="G1459" i="5"/>
  <c r="H1459" i="5" s="1"/>
  <c r="G2213" i="5"/>
  <c r="H2213" i="5" s="1"/>
  <c r="N1151" i="5"/>
  <c r="O1151" i="5" s="1"/>
  <c r="N2161" i="5"/>
  <c r="O2161" i="5" s="1"/>
  <c r="G2053" i="5"/>
  <c r="H2053" i="5" s="1"/>
  <c r="N1428" i="5"/>
  <c r="O1428" i="5" s="1"/>
  <c r="N1961" i="5"/>
  <c r="O1961" i="5" s="1"/>
  <c r="N1156" i="5"/>
  <c r="O1156" i="5" s="1"/>
  <c r="N754" i="5"/>
  <c r="O754" i="5" s="1"/>
  <c r="N833" i="5"/>
  <c r="O833" i="5" s="1"/>
  <c r="N967" i="5"/>
  <c r="O967" i="5" s="1"/>
  <c r="N1084" i="5"/>
  <c r="O1084" i="5" s="1"/>
  <c r="N1289" i="5"/>
  <c r="O1289" i="5" s="1"/>
  <c r="G781" i="5"/>
  <c r="H781" i="5" s="1"/>
  <c r="N1121" i="5"/>
  <c r="O1121" i="5" s="1"/>
  <c r="G822" i="5"/>
  <c r="H822" i="5" s="1"/>
  <c r="G922" i="5"/>
  <c r="H922" i="5" s="1"/>
  <c r="N672" i="5"/>
  <c r="O672" i="5" s="1"/>
  <c r="N1558" i="5"/>
  <c r="O1558" i="5" s="1"/>
  <c r="G797" i="5"/>
  <c r="H797" i="5" s="1"/>
  <c r="G1779" i="5"/>
  <c r="H1779" i="5" s="1"/>
  <c r="N945" i="5"/>
  <c r="O945" i="5" s="1"/>
  <c r="N1319" i="5"/>
  <c r="O1319" i="5" s="1"/>
  <c r="G798" i="5"/>
  <c r="H798" i="5" s="1"/>
  <c r="N450" i="5"/>
  <c r="O450" i="5" s="1"/>
  <c r="N1318" i="5"/>
  <c r="O1318" i="5" s="1"/>
  <c r="N1246" i="5"/>
  <c r="O1246" i="5" s="1"/>
  <c r="G1894" i="5"/>
  <c r="H1894" i="5" s="1"/>
  <c r="G759" i="5"/>
  <c r="H759" i="5" s="1"/>
  <c r="N469" i="5"/>
  <c r="O469" i="5" s="1"/>
  <c r="G1291" i="5"/>
  <c r="H1291" i="5" s="1"/>
  <c r="G809" i="5"/>
  <c r="H809" i="5" s="1"/>
  <c r="G513" i="5"/>
  <c r="H513" i="5" s="1"/>
  <c r="G1379" i="5"/>
  <c r="H1379" i="5" s="1"/>
  <c r="N1641" i="5"/>
  <c r="O1641" i="5" s="1"/>
  <c r="G698" i="5"/>
  <c r="H698" i="5" s="1"/>
  <c r="N950" i="5"/>
  <c r="O950" i="5" s="1"/>
  <c r="G894" i="5"/>
  <c r="H894" i="5" s="1"/>
  <c r="N854" i="5"/>
  <c r="O854" i="5" s="1"/>
  <c r="G1527" i="5"/>
  <c r="H1527" i="5" s="1"/>
  <c r="N913" i="5"/>
  <c r="O913" i="5" s="1"/>
  <c r="G1275" i="5"/>
  <c r="H1275" i="5" s="1"/>
  <c r="N764" i="5"/>
  <c r="O764" i="5" s="1"/>
  <c r="N1192" i="5"/>
  <c r="O1192" i="5" s="1"/>
  <c r="G1585" i="5"/>
  <c r="H1585" i="5" s="1"/>
  <c r="G460" i="5"/>
  <c r="H460" i="5" s="1"/>
  <c r="G784" i="5"/>
  <c r="H784" i="5" s="1"/>
  <c r="G449" i="5"/>
  <c r="H449" i="5" s="1"/>
  <c r="G771" i="5"/>
  <c r="H771" i="5" s="1"/>
  <c r="N844" i="5"/>
  <c r="O844" i="5" s="1"/>
  <c r="N1095" i="5"/>
  <c r="O1095" i="5" s="1"/>
  <c r="G988" i="5"/>
  <c r="H988" i="5" s="1"/>
  <c r="N1738" i="5"/>
  <c r="O1738" i="5" s="1"/>
  <c r="N659" i="5"/>
  <c r="O659" i="5" s="1"/>
  <c r="G918" i="5"/>
  <c r="H918" i="5" s="1"/>
  <c r="G673" i="5"/>
  <c r="H673" i="5" s="1"/>
  <c r="N1244" i="5"/>
  <c r="O1244" i="5" s="1"/>
  <c r="N964" i="5"/>
  <c r="O964" i="5" s="1"/>
  <c r="N1490" i="5"/>
  <c r="O1490" i="5" s="1"/>
  <c r="N551" i="5"/>
  <c r="O551" i="5" s="1"/>
  <c r="G371" i="5"/>
  <c r="H371" i="5" s="1"/>
  <c r="G1967" i="5"/>
  <c r="H1967" i="5" s="1"/>
  <c r="N1761" i="5"/>
  <c r="O1761" i="5" s="1"/>
  <c r="G412" i="5"/>
  <c r="H412" i="5" s="1"/>
  <c r="N392" i="5"/>
  <c r="O392" i="5" s="1"/>
  <c r="G1012" i="5"/>
  <c r="H1012" i="5" s="1"/>
  <c r="N1545" i="5"/>
  <c r="O1545" i="5" s="1"/>
  <c r="N932" i="5"/>
  <c r="O932" i="5" s="1"/>
  <c r="N1126" i="5"/>
  <c r="O1126" i="5" s="1"/>
  <c r="G917" i="5"/>
  <c r="H917" i="5" s="1"/>
  <c r="G1284" i="5"/>
  <c r="H1284" i="5" s="1"/>
  <c r="N1098" i="5"/>
  <c r="O1098" i="5" s="1"/>
  <c r="G1530" i="5"/>
  <c r="H1530" i="5" s="1"/>
  <c r="G440" i="5"/>
  <c r="H440" i="5" s="1"/>
  <c r="G529" i="5"/>
  <c r="H529" i="5" s="1"/>
  <c r="G1570" i="5"/>
  <c r="H1570" i="5" s="1"/>
  <c r="G1264" i="5"/>
  <c r="H1264" i="5" s="1"/>
  <c r="G1960" i="5"/>
  <c r="H1960" i="5" s="1"/>
  <c r="G1627" i="5"/>
  <c r="H1627" i="5" s="1"/>
  <c r="G1353" i="5"/>
  <c r="H1353" i="5" s="1"/>
  <c r="N1401" i="5"/>
  <c r="O1401" i="5" s="1"/>
  <c r="N1270" i="5"/>
  <c r="O1270" i="5" s="1"/>
  <c r="N1317" i="5"/>
  <c r="O1317" i="5" s="1"/>
  <c r="N1153" i="5"/>
  <c r="O1153" i="5" s="1"/>
  <c r="N1563" i="5"/>
  <c r="O1563" i="5" s="1"/>
  <c r="N1314" i="5"/>
  <c r="O1314" i="5" s="1"/>
  <c r="G1404" i="5"/>
  <c r="H1404" i="5" s="1"/>
  <c r="G1509" i="5"/>
  <c r="H1509" i="5" s="1"/>
  <c r="N747" i="5"/>
  <c r="O747" i="5" s="1"/>
  <c r="G1467" i="5"/>
  <c r="H1467" i="5" s="1"/>
  <c r="G1640" i="5"/>
  <c r="H1640" i="5" s="1"/>
  <c r="N1562" i="5"/>
  <c r="O1562" i="5" s="1"/>
  <c r="N1627" i="5"/>
  <c r="O1627" i="5" s="1"/>
  <c r="N699" i="5"/>
  <c r="O699" i="5" s="1"/>
  <c r="G1104" i="5"/>
  <c r="H1104" i="5" s="1"/>
  <c r="G1215" i="5"/>
  <c r="H1215" i="5" s="1"/>
  <c r="G1263" i="5"/>
  <c r="H1263" i="5" s="1"/>
  <c r="N2208" i="5"/>
  <c r="O2208" i="5" s="1"/>
  <c r="G1625" i="5"/>
  <c r="H1625" i="5" s="1"/>
  <c r="G1105" i="5"/>
  <c r="H1105" i="5" s="1"/>
  <c r="N1064" i="5"/>
  <c r="O1064" i="5" s="1"/>
  <c r="G1411" i="5"/>
  <c r="H1411" i="5" s="1"/>
  <c r="G1879" i="5"/>
  <c r="H1879" i="5" s="1"/>
  <c r="G2083" i="5"/>
  <c r="H2083" i="5" s="1"/>
  <c r="N1076" i="5"/>
  <c r="O1076" i="5" s="1"/>
  <c r="G1153" i="5"/>
  <c r="H1153" i="5" s="1"/>
  <c r="G1394" i="5"/>
  <c r="H1394" i="5" s="1"/>
  <c r="N2159" i="5"/>
  <c r="O2159" i="5" s="1"/>
  <c r="N745" i="5"/>
  <c r="O745" i="5" s="1"/>
  <c r="G997" i="5"/>
  <c r="H997" i="5" s="1"/>
  <c r="N971" i="5"/>
  <c r="O971" i="5" s="1"/>
  <c r="N1375" i="5"/>
  <c r="O1375" i="5" s="1"/>
  <c r="N678" i="5"/>
  <c r="O678" i="5" s="1"/>
  <c r="G955" i="5"/>
  <c r="H955" i="5" s="1"/>
  <c r="G408" i="5"/>
  <c r="H408" i="5" s="1"/>
  <c r="N835" i="5"/>
  <c r="O835" i="5" s="1"/>
  <c r="N702" i="5"/>
  <c r="O702" i="5" s="1"/>
  <c r="N581" i="5"/>
  <c r="O581" i="5" s="1"/>
  <c r="G1228" i="5"/>
  <c r="H1228" i="5" s="1"/>
  <c r="N948" i="5"/>
  <c r="O948" i="5" s="1"/>
  <c r="N772" i="5"/>
  <c r="O772" i="5" s="1"/>
  <c r="G729" i="5"/>
  <c r="H729" i="5" s="1"/>
  <c r="G1671" i="5"/>
  <c r="H1671" i="5" s="1"/>
  <c r="N995" i="5"/>
  <c r="O995" i="5" s="1"/>
  <c r="G1494" i="5"/>
  <c r="H1494" i="5" s="1"/>
  <c r="N472" i="5"/>
  <c r="O472" i="5" s="1"/>
  <c r="N726" i="5"/>
  <c r="O726" i="5" s="1"/>
  <c r="G1071" i="5"/>
  <c r="H1071" i="5" s="1"/>
  <c r="G1229" i="5"/>
  <c r="H1229" i="5" s="1"/>
  <c r="G1694" i="5"/>
  <c r="H1694" i="5" s="1"/>
  <c r="G666" i="5"/>
  <c r="H666" i="5" s="1"/>
  <c r="G499" i="5"/>
  <c r="H499" i="5" s="1"/>
  <c r="N1554" i="5"/>
  <c r="O1554" i="5" s="1"/>
  <c r="N813" i="5"/>
  <c r="O813" i="5" s="1"/>
  <c r="G1392" i="5"/>
  <c r="H1392" i="5" s="1"/>
  <c r="G1328" i="5"/>
  <c r="H1328" i="5" s="1"/>
  <c r="G1512" i="5"/>
  <c r="H1512" i="5" s="1"/>
  <c r="N875" i="5"/>
  <c r="O875" i="5" s="1"/>
  <c r="G945" i="5"/>
  <c r="H945" i="5" s="1"/>
  <c r="N1226" i="5"/>
  <c r="O1226" i="5" s="1"/>
  <c r="G530" i="5"/>
  <c r="H530" i="5" s="1"/>
  <c r="G586" i="5"/>
  <c r="H586" i="5" s="1"/>
  <c r="N1043" i="5"/>
  <c r="O1043" i="5" s="1"/>
  <c r="G993" i="5"/>
  <c r="H993" i="5" s="1"/>
  <c r="G1306" i="5"/>
  <c r="H1306" i="5" s="1"/>
  <c r="G481" i="5"/>
  <c r="H481" i="5" s="1"/>
  <c r="N412" i="5"/>
  <c r="O412" i="5" s="1"/>
  <c r="G376" i="5"/>
  <c r="H376" i="5" s="1"/>
  <c r="G977" i="5"/>
  <c r="H977" i="5" s="1"/>
  <c r="G1614" i="5"/>
  <c r="H1614" i="5" s="1"/>
  <c r="G830" i="5"/>
  <c r="H830" i="5" s="1"/>
  <c r="G478" i="5"/>
  <c r="H478" i="5" s="1"/>
  <c r="G632" i="5"/>
  <c r="H632" i="5" s="1"/>
  <c r="N433" i="5"/>
  <c r="O433" i="5" s="1"/>
  <c r="N1222" i="5"/>
  <c r="O1222" i="5" s="1"/>
  <c r="N1016" i="5"/>
  <c r="O1016" i="5" s="1"/>
  <c r="N555" i="5"/>
  <c r="O555" i="5" s="1"/>
  <c r="N606" i="5"/>
  <c r="O606" i="5" s="1"/>
  <c r="N1163" i="5"/>
  <c r="O1163" i="5" s="1"/>
  <c r="G1331" i="5"/>
  <c r="H1331" i="5" s="1"/>
  <c r="G704" i="5"/>
  <c r="H704" i="5" s="1"/>
  <c r="G418" i="5"/>
  <c r="H418" i="5" s="1"/>
  <c r="N1696" i="5"/>
  <c r="O1696" i="5" s="1"/>
  <c r="G848" i="5"/>
  <c r="H848" i="5" s="1"/>
  <c r="G1314" i="5"/>
  <c r="H1314" i="5" s="1"/>
  <c r="G1040" i="5"/>
  <c r="H1040" i="5" s="1"/>
  <c r="N1065" i="5"/>
  <c r="O1065" i="5" s="1"/>
  <c r="N1777" i="5"/>
  <c r="O1777" i="5" s="1"/>
  <c r="N1302" i="5"/>
  <c r="O1302" i="5" s="1"/>
  <c r="N1399" i="5"/>
  <c r="O1399" i="5" s="1"/>
  <c r="G971" i="5"/>
  <c r="H971" i="5" s="1"/>
  <c r="G921" i="5"/>
  <c r="H921" i="5" s="1"/>
  <c r="G1447" i="5"/>
  <c r="H1447" i="5" s="1"/>
  <c r="N500" i="5"/>
  <c r="O500" i="5" s="1"/>
  <c r="N548" i="5"/>
  <c r="O548" i="5" s="1"/>
  <c r="G372" i="5"/>
  <c r="H372" i="5" s="1"/>
  <c r="G1116" i="5"/>
  <c r="H1116" i="5" s="1"/>
  <c r="N697" i="5"/>
  <c r="O697" i="5" s="1"/>
  <c r="G1370" i="5"/>
  <c r="H1370" i="5" s="1"/>
  <c r="N661" i="5"/>
  <c r="O661" i="5" s="1"/>
  <c r="G843" i="5"/>
  <c r="H843" i="5" s="1"/>
  <c r="N573" i="5"/>
  <c r="O573" i="5" s="1"/>
  <c r="G1529" i="5"/>
  <c r="H1529" i="5" s="1"/>
  <c r="N895" i="5"/>
  <c r="O895" i="5" s="1"/>
  <c r="N1262" i="5"/>
  <c r="O1262" i="5" s="1"/>
  <c r="N2164" i="5"/>
  <c r="O2164" i="5" s="1"/>
  <c r="G1578" i="5"/>
  <c r="H1578" i="5" s="1"/>
  <c r="G996" i="5"/>
  <c r="H996" i="5" s="1"/>
  <c r="N2213" i="5"/>
  <c r="O2213" i="5" s="1"/>
  <c r="N2185" i="5"/>
  <c r="O2185" i="5" s="1"/>
  <c r="G664" i="5"/>
  <c r="H664" i="5" s="1"/>
  <c r="N1199" i="5"/>
  <c r="O1199" i="5" s="1"/>
  <c r="G2461" i="5"/>
  <c r="H2461" i="5" s="1"/>
  <c r="N1537" i="5"/>
  <c r="O1537" i="5" s="1"/>
  <c r="N1650" i="5"/>
  <c r="O1650" i="5" s="1"/>
  <c r="G1335" i="5"/>
  <c r="H1335" i="5" s="1"/>
  <c r="N621" i="5"/>
  <c r="O621" i="5" s="1"/>
  <c r="N1501" i="5"/>
  <c r="O1501" i="5" s="1"/>
  <c r="N1672" i="5"/>
  <c r="O1672" i="5" s="1"/>
  <c r="N2137" i="5"/>
  <c r="O2137" i="5" s="1"/>
  <c r="N2129" i="5"/>
  <c r="O2129" i="5" s="1"/>
  <c r="N2628" i="5"/>
  <c r="O2628" i="5" s="1"/>
  <c r="N1408" i="5"/>
  <c r="O1408" i="5" s="1"/>
  <c r="N1081" i="5"/>
  <c r="O1081" i="5" s="1"/>
  <c r="G896" i="5"/>
  <c r="H896" i="5" s="1"/>
  <c r="G1368" i="5"/>
  <c r="H1368" i="5" s="1"/>
  <c r="G1109" i="5"/>
  <c r="H1109" i="5" s="1"/>
  <c r="G976" i="5"/>
  <c r="H976" i="5" s="1"/>
  <c r="N1114" i="5"/>
  <c r="O1114" i="5" s="1"/>
  <c r="N1277" i="5"/>
  <c r="O1277" i="5" s="1"/>
  <c r="N1592" i="5"/>
  <c r="O1592" i="5" s="1"/>
  <c r="N1793" i="5"/>
  <c r="O1793" i="5" s="1"/>
  <c r="G1654" i="5"/>
  <c r="H1654" i="5" s="1"/>
  <c r="N1565" i="5"/>
  <c r="O1565" i="5" s="1"/>
  <c r="N1840" i="5"/>
  <c r="O1840" i="5" s="1"/>
  <c r="G1382" i="5"/>
  <c r="H1382" i="5" s="1"/>
  <c r="N1070" i="5"/>
  <c r="O1070" i="5" s="1"/>
  <c r="G1204" i="5"/>
  <c r="H1204" i="5" s="1"/>
  <c r="G1550" i="5"/>
  <c r="H1550" i="5" s="1"/>
  <c r="G2446" i="5"/>
  <c r="H2446" i="5" s="1"/>
  <c r="N1991" i="5"/>
  <c r="O1991" i="5" s="1"/>
  <c r="N1309" i="5"/>
  <c r="O1309" i="5" s="1"/>
  <c r="G1333" i="5"/>
  <c r="H1333" i="5" s="1"/>
  <c r="G1231" i="5"/>
  <c r="H1231" i="5" s="1"/>
  <c r="G1426" i="5"/>
  <c r="H1426" i="5" s="1"/>
  <c r="N1519" i="5"/>
  <c r="O1519" i="5" s="1"/>
  <c r="G876" i="5"/>
  <c r="H876" i="5" s="1"/>
  <c r="G1246" i="5"/>
  <c r="H1246" i="5" s="1"/>
  <c r="G776" i="5"/>
  <c r="H776" i="5" s="1"/>
  <c r="G1125" i="5"/>
  <c r="H1125" i="5" s="1"/>
  <c r="N1638" i="5"/>
  <c r="O1638" i="5" s="1"/>
  <c r="G2233" i="5"/>
  <c r="H2233" i="5" s="1"/>
  <c r="N1360" i="5"/>
  <c r="O1360" i="5" s="1"/>
  <c r="N1787" i="5"/>
  <c r="O1787" i="5" s="1"/>
  <c r="G1232" i="5"/>
  <c r="H1232" i="5" s="1"/>
  <c r="G1618" i="5"/>
  <c r="H1618" i="5" s="1"/>
  <c r="N2138" i="5"/>
  <c r="O2138" i="5" s="1"/>
  <c r="N1652" i="5"/>
  <c r="O1652" i="5" s="1"/>
  <c r="N1611" i="5"/>
  <c r="O1611" i="5" s="1"/>
  <c r="G1256" i="5"/>
  <c r="H1256" i="5" s="1"/>
  <c r="G743" i="5"/>
  <c r="H743" i="5" s="1"/>
  <c r="N1181" i="5"/>
  <c r="O1181" i="5" s="1"/>
  <c r="N2036" i="5"/>
  <c r="O2036" i="5" s="1"/>
  <c r="G1734" i="5"/>
  <c r="H1734" i="5" s="1"/>
  <c r="N1224" i="5"/>
  <c r="O1224" i="5" s="1"/>
  <c r="N2051" i="5"/>
  <c r="O2051" i="5" s="1"/>
  <c r="N1288" i="5"/>
  <c r="O1288" i="5" s="1"/>
  <c r="N1481" i="5"/>
  <c r="O1481" i="5" s="1"/>
  <c r="G1236" i="5"/>
  <c r="H1236" i="5" s="1"/>
  <c r="G1198" i="5"/>
  <c r="H1198" i="5" s="1"/>
  <c r="G1402" i="5"/>
  <c r="H1402" i="5" s="1"/>
  <c r="N1993" i="5"/>
  <c r="O1993" i="5" s="1"/>
  <c r="G1174" i="5"/>
  <c r="H1174" i="5" s="1"/>
  <c r="N993" i="5"/>
  <c r="O993" i="5" s="1"/>
  <c r="N790" i="5"/>
  <c r="O790" i="5" s="1"/>
  <c r="G1737" i="5"/>
  <c r="H1737" i="5" s="1"/>
  <c r="N934" i="5"/>
  <c r="O934" i="5" s="1"/>
  <c r="N1594" i="5"/>
  <c r="O1594" i="5" s="1"/>
  <c r="G1158" i="5"/>
  <c r="H1158" i="5" s="1"/>
  <c r="N992" i="5"/>
  <c r="O992" i="5" s="1"/>
  <c r="G1970" i="5"/>
  <c r="H1970" i="5" s="1"/>
  <c r="G794" i="5"/>
  <c r="H794" i="5" s="1"/>
  <c r="N1202" i="5"/>
  <c r="O1202" i="5" s="1"/>
  <c r="N1607" i="5"/>
  <c r="O1607" i="5" s="1"/>
  <c r="G1058" i="5"/>
  <c r="H1058" i="5" s="1"/>
  <c r="G1478" i="5"/>
  <c r="H1478" i="5" s="1"/>
  <c r="G1330" i="5"/>
  <c r="H1330" i="5" s="1"/>
  <c r="N1571" i="5"/>
  <c r="O1571" i="5" s="1"/>
  <c r="N1228" i="5"/>
  <c r="O1228" i="5" s="1"/>
  <c r="G1691" i="5"/>
  <c r="H1691" i="5" s="1"/>
  <c r="G1373" i="5"/>
  <c r="H1373" i="5" s="1"/>
  <c r="G1197" i="5"/>
  <c r="H1197" i="5" s="1"/>
  <c r="N1823" i="5"/>
  <c r="O1823" i="5" s="1"/>
  <c r="N1118" i="5"/>
  <c r="O1118" i="5" s="1"/>
  <c r="G1267" i="5"/>
  <c r="H1267" i="5" s="1"/>
  <c r="N1784" i="5"/>
  <c r="O1784" i="5" s="1"/>
  <c r="G978" i="5"/>
  <c r="H978" i="5" s="1"/>
  <c r="G1541" i="5"/>
  <c r="H1541" i="5" s="1"/>
  <c r="G684" i="5"/>
  <c r="H684" i="5" s="1"/>
  <c r="N717" i="5"/>
  <c r="O717" i="5" s="1"/>
  <c r="N1435" i="5"/>
  <c r="O1435" i="5" s="1"/>
  <c r="G1131" i="5"/>
  <c r="H1131" i="5" s="1"/>
  <c r="N1002" i="5"/>
  <c r="O1002" i="5" s="1"/>
  <c r="N1701" i="5"/>
  <c r="O1701" i="5" s="1"/>
  <c r="N987" i="5"/>
  <c r="O987" i="5" s="1"/>
  <c r="N1245" i="5"/>
  <c r="O1245" i="5" s="1"/>
  <c r="N2020" i="5"/>
  <c r="O2020" i="5" s="1"/>
  <c r="G1367" i="5"/>
  <c r="H1367" i="5" s="1"/>
  <c r="N757" i="5"/>
  <c r="O757" i="5" s="1"/>
  <c r="N991" i="5"/>
  <c r="O991" i="5" s="1"/>
  <c r="N1573" i="5"/>
  <c r="O1573" i="5" s="1"/>
  <c r="N1670" i="5"/>
  <c r="O1670" i="5" s="1"/>
  <c r="G1739" i="5"/>
  <c r="H1739" i="5" s="1"/>
  <c r="G1920" i="5"/>
  <c r="H1920" i="5" s="1"/>
  <c r="G1323" i="5"/>
  <c r="H1323" i="5" s="1"/>
  <c r="G1270" i="5"/>
  <c r="H1270" i="5" s="1"/>
  <c r="G1718" i="5"/>
  <c r="H1718" i="5" s="1"/>
  <c r="N1612" i="5"/>
  <c r="O1612" i="5" s="1"/>
  <c r="G1811" i="5"/>
  <c r="H1811" i="5" s="1"/>
  <c r="N1136" i="5"/>
  <c r="O1136" i="5" s="1"/>
  <c r="G2040" i="5"/>
  <c r="H2040" i="5" s="1"/>
  <c r="G1163" i="5"/>
  <c r="H1163" i="5" s="1"/>
  <c r="G605" i="5"/>
  <c r="H605" i="5" s="1"/>
  <c r="N2155" i="5"/>
  <c r="O2155" i="5" s="1"/>
  <c r="N2083" i="5"/>
  <c r="O2083" i="5" s="1"/>
  <c r="G1477" i="5"/>
  <c r="H1477" i="5" s="1"/>
  <c r="N2096" i="5"/>
  <c r="O2096" i="5" s="1"/>
  <c r="N1444" i="5"/>
  <c r="O1444" i="5" s="1"/>
  <c r="G2222" i="5"/>
  <c r="H2222" i="5" s="1"/>
  <c r="G2050" i="5"/>
  <c r="H2050" i="5" s="1"/>
  <c r="N1996" i="5"/>
  <c r="O1996" i="5" s="1"/>
  <c r="G1764" i="5"/>
  <c r="H1764" i="5" s="1"/>
  <c r="G1821" i="5"/>
  <c r="H1821" i="5" s="1"/>
  <c r="G1419" i="5"/>
  <c r="H1419" i="5" s="1"/>
  <c r="N1088" i="5"/>
  <c r="O1088" i="5" s="1"/>
  <c r="G1399" i="5"/>
  <c r="H1399" i="5" s="1"/>
  <c r="N1455" i="5"/>
  <c r="O1455" i="5" s="1"/>
  <c r="N1933" i="5"/>
  <c r="O1933" i="5" s="1"/>
  <c r="G1533" i="5"/>
  <c r="H1533" i="5" s="1"/>
  <c r="N1165" i="5"/>
  <c r="O1165" i="5" s="1"/>
  <c r="N1771" i="5"/>
  <c r="O1771" i="5" s="1"/>
  <c r="G2369" i="5"/>
  <c r="H2369" i="5" s="1"/>
  <c r="N1921" i="5"/>
  <c r="O1921" i="5" s="1"/>
  <c r="N2287" i="5"/>
  <c r="O2287" i="5" s="1"/>
  <c r="G2305" i="5"/>
  <c r="H2305" i="5" s="1"/>
  <c r="N1207" i="5"/>
  <c r="O1207" i="5" s="1"/>
  <c r="N2247" i="5"/>
  <c r="O2247" i="5" s="1"/>
  <c r="N1434" i="5"/>
  <c r="O1434" i="5" s="1"/>
  <c r="N1733" i="5"/>
  <c r="O1733" i="5" s="1"/>
  <c r="G2096" i="5"/>
  <c r="H2096" i="5" s="1"/>
  <c r="N2937" i="5"/>
  <c r="O2937" i="5" s="1"/>
  <c r="G1258" i="5"/>
  <c r="H1258" i="5" s="1"/>
  <c r="G1632" i="5"/>
  <c r="H1632" i="5" s="1"/>
  <c r="G1572" i="5"/>
  <c r="H1572" i="5" s="1"/>
  <c r="N1467" i="5"/>
  <c r="O1467" i="5" s="1"/>
  <c r="N740" i="5"/>
  <c r="O740" i="5" s="1"/>
  <c r="N1299" i="5"/>
  <c r="O1299" i="5" s="1"/>
  <c r="N1536" i="5"/>
  <c r="O1536" i="5" s="1"/>
  <c r="G1205" i="5"/>
  <c r="H1205" i="5" s="1"/>
  <c r="N828" i="5"/>
  <c r="O828" i="5" s="1"/>
  <c r="N1215" i="5"/>
  <c r="O1215" i="5" s="1"/>
  <c r="G1874" i="5"/>
  <c r="H1874" i="5" s="1"/>
  <c r="G2500" i="5"/>
  <c r="H2500" i="5" s="1"/>
  <c r="N1023" i="5"/>
  <c r="O1023" i="5" s="1"/>
  <c r="N1457" i="5"/>
  <c r="O1457" i="5" s="1"/>
  <c r="G1359" i="5"/>
  <c r="H1359" i="5" s="1"/>
  <c r="N1268" i="5"/>
  <c r="O1268" i="5" s="1"/>
  <c r="N1654" i="5"/>
  <c r="O1654" i="5" s="1"/>
  <c r="N1062" i="5"/>
  <c r="O1062" i="5" s="1"/>
  <c r="N1400" i="5"/>
  <c r="O1400" i="5" s="1"/>
  <c r="N1423" i="5"/>
  <c r="O1423" i="5" s="1"/>
  <c r="G884" i="5"/>
  <c r="H884" i="5" s="1"/>
  <c r="G1713" i="5"/>
  <c r="H1713" i="5" s="1"/>
  <c r="N1514" i="5"/>
  <c r="O1514" i="5" s="1"/>
  <c r="N1791" i="5"/>
  <c r="O1791" i="5" s="1"/>
  <c r="G1029" i="5"/>
  <c r="H1029" i="5" s="1"/>
  <c r="N1179" i="5"/>
  <c r="O1179" i="5" s="1"/>
  <c r="N1256" i="5"/>
  <c r="O1256" i="5" s="1"/>
  <c r="N1046" i="5"/>
  <c r="O1046" i="5" s="1"/>
  <c r="N1049" i="5"/>
  <c r="O1049" i="5" s="1"/>
  <c r="N1977" i="5"/>
  <c r="O1977" i="5" s="1"/>
  <c r="G1497" i="5"/>
  <c r="H1497" i="5" s="1"/>
  <c r="N1089" i="5"/>
  <c r="O1089" i="5" s="1"/>
  <c r="N1446" i="5"/>
  <c r="O1446" i="5" s="1"/>
  <c r="G770" i="5"/>
  <c r="H770" i="5" s="1"/>
  <c r="N1238" i="5"/>
  <c r="O1238" i="5" s="1"/>
  <c r="N1353" i="5"/>
  <c r="O1353" i="5" s="1"/>
  <c r="N1505" i="5"/>
  <c r="O1505" i="5" s="1"/>
  <c r="G1062" i="5"/>
  <c r="H1062" i="5" s="1"/>
  <c r="G552" i="5"/>
  <c r="H552" i="5" s="1"/>
  <c r="G888" i="5"/>
  <c r="H888" i="5" s="1"/>
  <c r="N788" i="5"/>
  <c r="O788" i="5" s="1"/>
  <c r="N1538" i="5"/>
  <c r="O1538" i="5" s="1"/>
  <c r="G1593" i="5"/>
  <c r="H1593" i="5" s="1"/>
  <c r="G1957" i="5"/>
  <c r="H1957" i="5" s="1"/>
  <c r="G2154" i="5"/>
  <c r="H2154" i="5" s="1"/>
  <c r="N2054" i="5"/>
  <c r="O2054" i="5" s="1"/>
  <c r="N1130" i="5"/>
  <c r="O1130" i="5" s="1"/>
  <c r="G1212" i="5"/>
  <c r="H1212" i="5" s="1"/>
  <c r="G1661" i="5"/>
  <c r="H1661" i="5" s="1"/>
  <c r="G1041" i="5"/>
  <c r="H1041" i="5" s="1"/>
  <c r="G1025" i="5"/>
  <c r="H1025" i="5" s="1"/>
  <c r="G1327" i="5"/>
  <c r="H1327" i="5" s="1"/>
  <c r="G792" i="5"/>
  <c r="H792" i="5" s="1"/>
  <c r="N831" i="5"/>
  <c r="O831" i="5" s="1"/>
  <c r="N1762" i="5"/>
  <c r="O1762" i="5" s="1"/>
  <c r="G1752" i="5"/>
  <c r="H1752" i="5" s="1"/>
  <c r="G1622" i="5"/>
  <c r="H1622" i="5" s="1"/>
  <c r="G2036" i="5"/>
  <c r="H2036" i="5" s="1"/>
  <c r="G1189" i="5"/>
  <c r="H1189" i="5" s="1"/>
  <c r="N1712" i="5"/>
  <c r="O1712" i="5" s="1"/>
  <c r="N1071" i="5"/>
  <c r="O1071" i="5" s="1"/>
  <c r="N1593" i="5"/>
  <c r="O1593" i="5" s="1"/>
  <c r="N2099" i="5"/>
  <c r="O2099" i="5" s="1"/>
  <c r="N1278" i="5"/>
  <c r="O1278" i="5" s="1"/>
  <c r="N1940" i="5"/>
  <c r="O1940" i="5" s="1"/>
  <c r="N1336" i="5"/>
  <c r="O1336" i="5" s="1"/>
  <c r="N1478" i="5"/>
  <c r="O1478" i="5" s="1"/>
  <c r="G2140" i="5"/>
  <c r="H2140" i="5" s="1"/>
  <c r="N1073" i="5"/>
  <c r="O1073" i="5" s="1"/>
  <c r="N1815" i="5"/>
  <c r="O1815" i="5" s="1"/>
  <c r="G1380" i="5"/>
  <c r="H1380" i="5" s="1"/>
  <c r="G1441" i="5"/>
  <c r="H1441" i="5" s="1"/>
  <c r="G1288" i="5"/>
  <c r="H1288" i="5" s="1"/>
  <c r="N1955" i="5"/>
  <c r="O1955" i="5" s="1"/>
  <c r="N1183" i="5"/>
  <c r="O1183" i="5" s="1"/>
  <c r="N1405" i="5"/>
  <c r="O1405" i="5" s="1"/>
  <c r="N1882" i="5"/>
  <c r="O1882" i="5" s="1"/>
  <c r="G1476" i="5"/>
  <c r="H1476" i="5" s="1"/>
  <c r="G1655" i="5"/>
  <c r="H1655" i="5" s="1"/>
  <c r="G1704" i="5"/>
  <c r="H1704" i="5" s="1"/>
  <c r="G2531" i="5"/>
  <c r="H2531" i="5" s="1"/>
  <c r="N2200" i="5"/>
  <c r="O2200" i="5" s="1"/>
  <c r="G1580" i="5"/>
  <c r="H1580" i="5" s="1"/>
  <c r="G2584" i="5"/>
  <c r="H2584" i="5" s="1"/>
  <c r="N1578" i="5"/>
  <c r="O1578" i="5" s="1"/>
  <c r="N1582" i="5"/>
  <c r="O1582" i="5" s="1"/>
  <c r="N700" i="5"/>
  <c r="O700" i="5" s="1"/>
  <c r="G1755" i="5"/>
  <c r="H1755" i="5" s="1"/>
  <c r="N2006" i="5"/>
  <c r="O2006" i="5" s="1"/>
  <c r="G1595" i="5"/>
  <c r="H1595" i="5" s="1"/>
  <c r="N1372" i="5"/>
  <c r="O1372" i="5" s="1"/>
  <c r="N2127" i="5"/>
  <c r="O2127" i="5" s="1"/>
  <c r="N1152" i="5"/>
  <c r="O1152" i="5" s="1"/>
  <c r="N2195" i="5"/>
  <c r="O2195" i="5" s="1"/>
  <c r="G1571" i="5"/>
  <c r="H1571" i="5" s="1"/>
  <c r="N1883" i="5"/>
  <c r="O1883" i="5" s="1"/>
  <c r="G2526" i="5"/>
  <c r="H2526" i="5" s="1"/>
  <c r="G2180" i="5"/>
  <c r="H2180" i="5" s="1"/>
  <c r="N1783" i="5"/>
  <c r="O1783" i="5" s="1"/>
  <c r="N1897" i="5"/>
  <c r="O1897" i="5" s="1"/>
  <c r="N1700" i="5"/>
  <c r="O1700" i="5" s="1"/>
  <c r="G1990" i="5"/>
  <c r="H1990" i="5" s="1"/>
  <c r="N2179" i="5"/>
  <c r="O2179" i="5" s="1"/>
  <c r="G2217" i="5"/>
  <c r="H2217" i="5" s="1"/>
  <c r="N1217" i="5"/>
  <c r="O1217" i="5" s="1"/>
  <c r="G1093" i="5"/>
  <c r="H1093" i="5" s="1"/>
  <c r="G2428" i="5"/>
  <c r="H2428" i="5" s="1"/>
  <c r="G1950" i="5"/>
  <c r="H1950" i="5" s="1"/>
  <c r="N760" i="5"/>
  <c r="O760" i="5" s="1"/>
  <c r="G1678" i="5"/>
  <c r="H1678" i="5" s="1"/>
  <c r="G1154" i="5"/>
  <c r="H1154" i="5" s="1"/>
  <c r="G1746" i="5"/>
  <c r="H1746" i="5" s="1"/>
  <c r="G1590" i="5"/>
  <c r="H1590" i="5" s="1"/>
  <c r="N2026" i="5"/>
  <c r="O2026" i="5" s="1"/>
  <c r="G1756" i="5"/>
  <c r="H1756" i="5" s="1"/>
  <c r="N1252" i="5"/>
  <c r="O1252" i="5" s="1"/>
  <c r="G1933" i="5"/>
  <c r="H1933" i="5" s="1"/>
  <c r="G2128" i="5"/>
  <c r="H2128" i="5" s="1"/>
  <c r="G1672" i="5"/>
  <c r="H1672" i="5" s="1"/>
  <c r="G1164" i="5"/>
  <c r="H1164" i="5" s="1"/>
  <c r="N1567" i="5"/>
  <c r="O1567" i="5" s="1"/>
  <c r="N1225" i="5"/>
  <c r="O1225" i="5" s="1"/>
  <c r="G1007" i="5"/>
  <c r="H1007" i="5" s="1"/>
  <c r="N919" i="5"/>
  <c r="O919" i="5" s="1"/>
  <c r="N1339" i="5"/>
  <c r="O1339" i="5" s="1"/>
  <c r="G1635" i="5"/>
  <c r="H1635" i="5" s="1"/>
  <c r="G1716" i="5"/>
  <c r="H1716" i="5" s="1"/>
  <c r="G1675" i="5"/>
  <c r="H1675" i="5" s="1"/>
  <c r="G1078" i="5"/>
  <c r="H1078" i="5" s="1"/>
  <c r="G1243" i="5"/>
  <c r="H1243" i="5" s="1"/>
  <c r="G936" i="5"/>
  <c r="H936" i="5" s="1"/>
  <c r="N912" i="5"/>
  <c r="O912" i="5" s="1"/>
  <c r="N1674" i="5"/>
  <c r="O1674" i="5" s="1"/>
  <c r="G2068" i="5"/>
  <c r="H2068" i="5" s="1"/>
  <c r="G722" i="5"/>
  <c r="H722" i="5" s="1"/>
  <c r="G1538" i="5"/>
  <c r="H1538" i="5" s="1"/>
  <c r="G613" i="5"/>
  <c r="H613" i="5" s="1"/>
  <c r="G1452" i="5"/>
  <c r="H1452" i="5" s="1"/>
  <c r="G1272" i="5"/>
  <c r="H1272" i="5" s="1"/>
  <c r="G1032" i="5"/>
  <c r="H1032" i="5" s="1"/>
  <c r="G1406" i="5"/>
  <c r="H1406" i="5" s="1"/>
  <c r="N671" i="5"/>
  <c r="O671" i="5" s="1"/>
  <c r="N1351" i="5"/>
  <c r="O1351" i="5" s="1"/>
  <c r="N1249" i="5"/>
  <c r="O1249" i="5" s="1"/>
  <c r="G2196" i="5"/>
  <c r="H2196" i="5" s="1"/>
  <c r="N1632" i="5"/>
  <c r="O1632" i="5" s="1"/>
  <c r="G734" i="5"/>
  <c r="H734" i="5" s="1"/>
  <c r="G1281" i="5"/>
  <c r="H1281" i="5" s="1"/>
  <c r="G1148" i="5"/>
  <c r="H1148" i="5" s="1"/>
  <c r="G1334" i="5"/>
  <c r="H1334" i="5" s="1"/>
  <c r="G1203" i="5"/>
  <c r="H1203" i="5" s="1"/>
  <c r="N889" i="5"/>
  <c r="O889" i="5" s="1"/>
  <c r="G1069" i="5"/>
  <c r="H1069" i="5" s="1"/>
  <c r="N1675" i="5"/>
  <c r="O1675" i="5" s="1"/>
  <c r="G1416" i="5"/>
  <c r="H1416" i="5" s="1"/>
  <c r="N1969" i="5"/>
  <c r="O1969" i="5" s="1"/>
  <c r="N1182" i="5"/>
  <c r="O1182" i="5" s="1"/>
  <c r="G1051" i="5"/>
  <c r="H1051" i="5" s="1"/>
  <c r="G1193" i="5"/>
  <c r="H1193" i="5" s="1"/>
  <c r="N1055" i="5"/>
  <c r="O1055" i="5" s="1"/>
  <c r="N1184" i="5"/>
  <c r="O1184" i="5" s="1"/>
  <c r="G1995" i="5"/>
  <c r="H1995" i="5" s="1"/>
  <c r="N1175" i="5"/>
  <c r="O1175" i="5" s="1"/>
  <c r="G661" i="5"/>
  <c r="H661" i="5" s="1"/>
  <c r="N1145" i="5"/>
  <c r="O1145" i="5" s="1"/>
  <c r="N1677" i="5"/>
  <c r="O1677" i="5" s="1"/>
  <c r="G953" i="5"/>
  <c r="H953" i="5" s="1"/>
  <c r="G1388" i="5"/>
  <c r="H1388" i="5" s="1"/>
  <c r="G2004" i="5"/>
  <c r="H2004" i="5" s="1"/>
  <c r="N1743" i="5"/>
  <c r="O1743" i="5" s="1"/>
  <c r="G1471" i="5"/>
  <c r="H1471" i="5" s="1"/>
  <c r="G2146" i="5"/>
  <c r="H2146" i="5" s="1"/>
  <c r="N1502" i="5"/>
  <c r="O1502" i="5" s="1"/>
  <c r="N1732" i="5"/>
  <c r="O1732" i="5" s="1"/>
  <c r="N1901" i="5"/>
  <c r="O1901" i="5" s="1"/>
  <c r="G1128" i="5"/>
  <c r="H1128" i="5" s="1"/>
  <c r="G858" i="5"/>
  <c r="H858" i="5" s="1"/>
  <c r="G944" i="5"/>
  <c r="H944" i="5" s="1"/>
  <c r="N1036" i="5"/>
  <c r="O1036" i="5" s="1"/>
  <c r="N1676" i="5"/>
  <c r="O1676" i="5" s="1"/>
  <c r="G2453" i="5"/>
  <c r="H2453" i="5" s="1"/>
  <c r="N1959" i="5"/>
  <c r="O1959" i="5" s="1"/>
  <c r="G1206" i="5"/>
  <c r="H1206" i="5" s="1"/>
  <c r="G1002" i="5"/>
  <c r="H1002" i="5" s="1"/>
  <c r="N1984" i="5"/>
  <c r="O1984" i="5" s="1"/>
  <c r="G1338" i="5"/>
  <c r="H1338" i="5" s="1"/>
  <c r="N1140" i="5"/>
  <c r="O1140" i="5" s="1"/>
  <c r="G2133" i="5"/>
  <c r="H2133" i="5" s="1"/>
  <c r="N1345" i="5"/>
  <c r="O1345" i="5" s="1"/>
  <c r="N1715" i="5"/>
  <c r="O1715" i="5" s="1"/>
  <c r="N536" i="5"/>
  <c r="O536" i="5" s="1"/>
  <c r="N1477" i="5"/>
  <c r="O1477" i="5" s="1"/>
  <c r="G965" i="5"/>
  <c r="H965" i="5" s="1"/>
  <c r="N1011" i="5"/>
  <c r="O1011" i="5" s="1"/>
  <c r="N1927" i="5"/>
  <c r="O1927" i="5" s="1"/>
  <c r="G779" i="5"/>
  <c r="H779" i="5" s="1"/>
  <c r="G1226" i="5"/>
  <c r="H1226" i="5" s="1"/>
  <c r="N2182" i="5"/>
  <c r="O2182" i="5" s="1"/>
  <c r="G2457" i="5"/>
  <c r="H2457" i="5" s="1"/>
  <c r="G1790" i="5"/>
  <c r="H1790" i="5" s="1"/>
  <c r="G1979" i="5"/>
  <c r="H1979" i="5" s="1"/>
  <c r="G2335" i="5"/>
  <c r="H2335" i="5" s="1"/>
  <c r="N1854" i="5"/>
  <c r="O1854" i="5" s="1"/>
  <c r="N2710" i="5"/>
  <c r="O2710" i="5" s="1"/>
  <c r="N2172" i="5"/>
  <c r="O2172" i="5" s="1"/>
  <c r="N1864" i="5"/>
  <c r="O1864" i="5" s="1"/>
  <c r="G2208" i="5"/>
  <c r="H2208" i="5" s="1"/>
  <c r="N2253" i="5"/>
  <c r="O2253" i="5" s="1"/>
  <c r="N1880" i="5"/>
  <c r="O1880" i="5" s="1"/>
  <c r="N1644" i="5"/>
  <c r="O1644" i="5" s="1"/>
  <c r="N2087" i="5"/>
  <c r="O2087" i="5" s="1"/>
  <c r="G1562" i="5"/>
  <c r="H1562" i="5" s="1"/>
  <c r="G2163" i="5"/>
  <c r="H2163" i="5" s="1"/>
  <c r="G1279" i="5"/>
  <c r="H1279" i="5" s="1"/>
  <c r="N1907" i="5"/>
  <c r="O1907" i="5" s="1"/>
  <c r="N1729" i="5"/>
  <c r="O1729" i="5" s="1"/>
  <c r="N1850" i="5"/>
  <c r="O1850" i="5" s="1"/>
  <c r="G2034" i="5"/>
  <c r="H2034" i="5" s="1"/>
  <c r="G2837" i="5"/>
  <c r="H2837" i="5" s="1"/>
  <c r="N2230" i="5"/>
  <c r="O2230" i="5" s="1"/>
  <c r="G1336" i="5"/>
  <c r="H1336" i="5" s="1"/>
  <c r="N2472" i="5"/>
  <c r="O2472" i="5" s="1"/>
  <c r="G1650" i="5"/>
  <c r="H1650" i="5" s="1"/>
  <c r="G2435" i="5"/>
  <c r="H2435" i="5" s="1"/>
  <c r="G1808" i="5"/>
  <c r="H1808" i="5" s="1"/>
  <c r="N2057" i="5"/>
  <c r="O2057" i="5" s="1"/>
  <c r="G1563" i="5"/>
  <c r="H1563" i="5" s="1"/>
  <c r="N1334" i="5"/>
  <c r="O1334" i="5" s="1"/>
  <c r="N1520" i="5"/>
  <c r="O1520" i="5" s="1"/>
  <c r="G1346" i="5"/>
  <c r="H1346" i="5" s="1"/>
  <c r="N1327" i="5"/>
  <c r="O1327" i="5" s="1"/>
  <c r="N1282" i="5"/>
  <c r="O1282" i="5" s="1"/>
  <c r="G1624" i="5"/>
  <c r="H1624" i="5" s="1"/>
  <c r="G1219" i="5"/>
  <c r="H1219" i="5" s="1"/>
  <c r="N1210" i="5"/>
  <c r="O1210" i="5" s="1"/>
  <c r="G670" i="5"/>
  <c r="H670" i="5" s="1"/>
  <c r="N1285" i="5"/>
  <c r="O1285" i="5" s="1"/>
  <c r="N2052" i="5"/>
  <c r="O2052" i="5" s="1"/>
  <c r="N720" i="5"/>
  <c r="O720" i="5" s="1"/>
  <c r="G1891" i="5"/>
  <c r="H1891" i="5" s="1"/>
  <c r="N1370" i="5"/>
  <c r="O1370" i="5" s="1"/>
  <c r="G1915" i="5"/>
  <c r="H1915" i="5" s="1"/>
  <c r="G2060" i="5"/>
  <c r="H2060" i="5" s="1"/>
  <c r="N1287" i="5"/>
  <c r="O1287" i="5" s="1"/>
  <c r="N1216" i="5"/>
  <c r="O1216" i="5" s="1"/>
  <c r="N1219" i="5"/>
  <c r="O1219" i="5" s="1"/>
  <c r="N979" i="5"/>
  <c r="O979" i="5" s="1"/>
  <c r="N1938" i="5"/>
  <c r="O1938" i="5" s="1"/>
  <c r="N1445" i="5"/>
  <c r="O1445" i="5" s="1"/>
  <c r="N1637" i="5"/>
  <c r="O1637" i="5" s="1"/>
  <c r="G1983" i="5"/>
  <c r="H1983" i="5" s="1"/>
  <c r="N1658" i="5"/>
  <c r="O1658" i="5" s="1"/>
  <c r="N618" i="5"/>
  <c r="O618" i="5" s="1"/>
  <c r="N1450" i="5"/>
  <c r="O1450" i="5" s="1"/>
  <c r="N1529" i="5"/>
  <c r="O1529" i="5" s="1"/>
  <c r="N1122" i="5"/>
  <c r="O1122" i="5" s="1"/>
  <c r="G1413" i="5"/>
  <c r="H1413" i="5" s="1"/>
  <c r="G665" i="5"/>
  <c r="H665" i="5" s="1"/>
  <c r="N2371" i="5"/>
  <c r="O2371" i="5" s="1"/>
  <c r="N1260" i="5"/>
  <c r="O1260" i="5" s="1"/>
  <c r="N1597" i="5"/>
  <c r="O1597" i="5" s="1"/>
  <c r="N1231" i="5"/>
  <c r="O1231" i="5" s="1"/>
  <c r="N1442" i="5"/>
  <c r="O1442" i="5" s="1"/>
  <c r="N1913" i="5"/>
  <c r="O1913" i="5" s="1"/>
  <c r="G611" i="5"/>
  <c r="H611" i="5" s="1"/>
  <c r="G2168" i="5"/>
  <c r="H2168" i="5" s="1"/>
  <c r="N1523" i="5"/>
  <c r="O1523" i="5" s="1"/>
  <c r="G1358" i="5"/>
  <c r="H1358" i="5" s="1"/>
  <c r="G1630" i="5"/>
  <c r="H1630" i="5" s="1"/>
  <c r="G1912" i="5"/>
  <c r="H1912" i="5" s="1"/>
  <c r="N1306" i="5"/>
  <c r="O1306" i="5" s="1"/>
  <c r="G524" i="5"/>
  <c r="H524" i="5" s="1"/>
  <c r="G1907" i="5"/>
  <c r="H1907" i="5" s="1"/>
  <c r="N1532" i="5"/>
  <c r="O1532" i="5" s="1"/>
  <c r="G1435" i="5"/>
  <c r="H1435" i="5" s="1"/>
  <c r="N2038" i="5"/>
  <c r="O2038" i="5" s="1"/>
  <c r="N1197" i="5"/>
  <c r="O1197" i="5" s="1"/>
  <c r="G1993" i="5"/>
  <c r="H1993" i="5" s="1"/>
  <c r="N1097" i="5"/>
  <c r="O1097" i="5" s="1"/>
  <c r="G1873" i="5"/>
  <c r="H1873" i="5" s="1"/>
  <c r="G755" i="5"/>
  <c r="H755" i="5" s="1"/>
  <c r="N1579" i="5"/>
  <c r="O1579" i="5" s="1"/>
  <c r="G1046" i="5"/>
  <c r="H1046" i="5" s="1"/>
  <c r="G1698" i="5"/>
  <c r="H1698" i="5" s="1"/>
  <c r="N1063" i="5"/>
  <c r="O1063" i="5" s="1"/>
  <c r="N1020" i="5"/>
  <c r="O1020" i="5" s="1"/>
  <c r="G1180" i="5"/>
  <c r="H1180" i="5" s="1"/>
  <c r="N1718" i="5"/>
  <c r="O1718" i="5" s="1"/>
  <c r="N698" i="5"/>
  <c r="O698" i="5" s="1"/>
  <c r="N1633" i="5"/>
  <c r="O1633" i="5" s="1"/>
  <c r="N1248" i="5"/>
  <c r="O1248" i="5" s="1"/>
  <c r="N1212" i="5"/>
  <c r="O1212" i="5" s="1"/>
  <c r="N1315" i="5"/>
  <c r="O1315" i="5" s="1"/>
  <c r="N1393" i="5"/>
  <c r="O1393" i="5" s="1"/>
  <c r="N1642" i="5"/>
  <c r="O1642" i="5" s="1"/>
  <c r="N1974" i="5"/>
  <c r="O1974" i="5" s="1"/>
  <c r="G1265" i="5"/>
  <c r="H1265" i="5" s="1"/>
  <c r="G1712" i="5"/>
  <c r="H1712" i="5" s="1"/>
  <c r="G1037" i="5"/>
  <c r="H1037" i="5" s="1"/>
  <c r="G952" i="5"/>
  <c r="H952" i="5" s="1"/>
  <c r="G1612" i="5"/>
  <c r="H1612" i="5" s="1"/>
  <c r="N1307" i="5"/>
  <c r="O1307" i="5" s="1"/>
  <c r="G1145" i="5"/>
  <c r="H1145" i="5" s="1"/>
  <c r="N1533" i="5"/>
  <c r="O1533" i="5" s="1"/>
  <c r="G932" i="5"/>
  <c r="H932" i="5" s="1"/>
  <c r="G1142" i="5"/>
  <c r="H1142" i="5" s="1"/>
  <c r="N1934" i="5"/>
  <c r="O1934" i="5" s="1"/>
  <c r="N2121" i="5"/>
  <c r="O2121" i="5" s="1"/>
  <c r="N2177" i="5"/>
  <c r="O2177" i="5" s="1"/>
  <c r="N1874" i="5"/>
  <c r="O1874" i="5" s="1"/>
  <c r="N1507" i="5"/>
  <c r="O1507" i="5" s="1"/>
  <c r="G2058" i="5"/>
  <c r="H2058" i="5" s="1"/>
  <c r="G1315" i="5"/>
  <c r="H1315" i="5" s="1"/>
  <c r="G1812" i="5"/>
  <c r="H1812" i="5" s="1"/>
  <c r="N1124" i="5"/>
  <c r="O1124" i="5" s="1"/>
  <c r="G2765" i="5"/>
  <c r="H2765" i="5" s="1"/>
  <c r="N2115" i="5"/>
  <c r="O2115" i="5" s="1"/>
  <c r="N1415" i="5"/>
  <c r="O1415" i="5" s="1"/>
  <c r="G1659" i="5"/>
  <c r="H1659" i="5" s="1"/>
  <c r="N1885" i="5"/>
  <c r="O1885" i="5" s="1"/>
  <c r="G2422" i="5"/>
  <c r="H2422" i="5" s="1"/>
  <c r="N1412" i="5"/>
  <c r="O1412" i="5" s="1"/>
  <c r="G1349" i="5"/>
  <c r="H1349" i="5" s="1"/>
  <c r="N2151" i="5"/>
  <c r="O2151" i="5" s="1"/>
  <c r="G2014" i="5"/>
  <c r="H2014" i="5" s="1"/>
  <c r="N2035" i="5"/>
  <c r="O2035" i="5" s="1"/>
  <c r="N1730" i="5"/>
  <c r="O1730" i="5" s="1"/>
  <c r="N1483" i="5"/>
  <c r="O1483" i="5" s="1"/>
  <c r="G695" i="5"/>
  <c r="H695" i="5" s="1"/>
  <c r="N1328" i="5"/>
  <c r="O1328" i="5" s="1"/>
  <c r="N1859" i="5"/>
  <c r="O1859" i="5" s="1"/>
  <c r="N2408" i="5"/>
  <c r="O2408" i="5" s="1"/>
  <c r="G1465" i="5"/>
  <c r="H1465" i="5" s="1"/>
  <c r="G2484" i="5"/>
  <c r="H2484" i="5" s="1"/>
  <c r="G1686" i="5"/>
  <c r="H1686" i="5" s="1"/>
  <c r="N1769" i="5"/>
  <c r="O1769" i="5" s="1"/>
  <c r="G660" i="5"/>
  <c r="H660" i="5" s="1"/>
  <c r="N1257" i="5"/>
  <c r="O1257" i="5" s="1"/>
  <c r="N1173" i="5"/>
  <c r="O1173" i="5" s="1"/>
  <c r="G1242" i="5"/>
  <c r="H1242" i="5" s="1"/>
  <c r="G1940" i="5"/>
  <c r="H1940" i="5" s="1"/>
  <c r="N1273" i="5"/>
  <c r="O1273" i="5" s="1"/>
  <c r="G731" i="5"/>
  <c r="H731" i="5" s="1"/>
  <c r="G1636" i="5"/>
  <c r="H1636" i="5" s="1"/>
  <c r="N665" i="5"/>
  <c r="O665" i="5" s="1"/>
  <c r="N1686" i="5"/>
  <c r="O1686" i="5" s="1"/>
  <c r="N1473" i="5"/>
  <c r="O1473" i="5" s="1"/>
  <c r="N558" i="5"/>
  <c r="O558" i="5" s="1"/>
  <c r="N596" i="5"/>
  <c r="O596" i="5" s="1"/>
  <c r="G2067" i="5"/>
  <c r="H2067" i="5" s="1"/>
  <c r="G699" i="5"/>
  <c r="H699" i="5" s="1"/>
  <c r="N1340" i="5"/>
  <c r="O1340" i="5" s="1"/>
  <c r="N1042" i="5"/>
  <c r="O1042" i="5" s="1"/>
  <c r="N1343" i="5"/>
  <c r="O1343" i="5" s="1"/>
  <c r="G1423" i="5"/>
  <c r="H1423" i="5" s="1"/>
  <c r="N1584" i="5"/>
  <c r="O1584" i="5" s="1"/>
  <c r="G1375" i="5"/>
  <c r="H1375" i="5" s="1"/>
  <c r="N1564" i="5"/>
  <c r="O1564" i="5" s="1"/>
  <c r="N1418" i="5"/>
  <c r="O1418" i="5" s="1"/>
  <c r="G645" i="5"/>
  <c r="H645" i="5" s="1"/>
  <c r="N1673" i="5"/>
  <c r="O1673" i="5" s="1"/>
  <c r="N1438" i="5"/>
  <c r="O1438" i="5" s="1"/>
  <c r="G1237" i="5"/>
  <c r="H1237" i="5" s="1"/>
  <c r="G1548" i="5"/>
  <c r="H1548" i="5" s="1"/>
  <c r="N924" i="5"/>
  <c r="O924" i="5" s="1"/>
  <c r="G1354" i="5"/>
  <c r="H1354" i="5" s="1"/>
  <c r="G1714" i="5"/>
  <c r="H1714" i="5" s="1"/>
  <c r="N1476" i="5"/>
  <c r="O1476" i="5" s="1"/>
  <c r="N1383" i="5"/>
  <c r="O1383" i="5" s="1"/>
  <c r="N2043" i="5"/>
  <c r="O2043" i="5" s="1"/>
  <c r="N1439" i="5"/>
  <c r="O1439" i="5" s="1"/>
  <c r="N2078" i="5"/>
  <c r="O2078" i="5" s="1"/>
  <c r="G1073" i="5"/>
  <c r="H1073" i="5" s="1"/>
  <c r="N2463" i="5"/>
  <c r="O2463" i="5" s="1"/>
  <c r="G1697" i="5"/>
  <c r="H1697" i="5" s="1"/>
  <c r="G1723" i="5"/>
  <c r="H1723" i="5" s="1"/>
  <c r="N1645" i="5"/>
  <c r="O1645" i="5" s="1"/>
  <c r="G852" i="5"/>
  <c r="H852" i="5" s="1"/>
  <c r="G1085" i="5"/>
  <c r="H1085" i="5" s="1"/>
  <c r="G1589" i="5"/>
  <c r="H1589" i="5" s="1"/>
  <c r="G1747" i="5"/>
  <c r="H1747" i="5" s="1"/>
  <c r="G1439" i="5"/>
  <c r="H1439" i="5" s="1"/>
  <c r="G2086" i="5"/>
  <c r="H2086" i="5" s="1"/>
  <c r="N1620" i="5"/>
  <c r="O1620" i="5" s="1"/>
  <c r="N1283" i="5"/>
  <c r="O1283" i="5" s="1"/>
  <c r="N2103" i="5"/>
  <c r="O2103" i="5" s="1"/>
  <c r="G1773" i="5"/>
  <c r="H1773" i="5" s="1"/>
  <c r="G1867" i="5"/>
  <c r="H1867" i="5" s="1"/>
  <c r="N1044" i="5"/>
  <c r="O1044" i="5" s="1"/>
  <c r="G1377" i="5"/>
  <c r="H1377" i="5" s="1"/>
  <c r="G1941" i="5"/>
  <c r="H1941" i="5" s="1"/>
  <c r="N1614" i="5"/>
  <c r="O1614" i="5" s="1"/>
  <c r="N1419" i="5"/>
  <c r="O1419" i="5" s="1"/>
  <c r="N1378" i="5"/>
  <c r="O1378" i="5" s="1"/>
  <c r="N1264" i="5"/>
  <c r="O1264" i="5" s="1"/>
  <c r="G2039" i="5"/>
  <c r="H2039" i="5" s="1"/>
  <c r="N915" i="5"/>
  <c r="O915" i="5" s="1"/>
  <c r="G1582" i="5"/>
  <c r="H1582" i="5" s="1"/>
  <c r="G1414" i="5"/>
  <c r="H1414" i="5" s="1"/>
  <c r="G1194" i="5"/>
  <c r="H1194" i="5" s="1"/>
  <c r="N1995" i="5"/>
  <c r="O1995" i="5" s="1"/>
  <c r="G811" i="5"/>
  <c r="H811" i="5" s="1"/>
  <c r="G1079" i="5"/>
  <c r="H1079" i="5" s="1"/>
  <c r="N888" i="5"/>
  <c r="O888" i="5" s="1"/>
  <c r="G709" i="5"/>
  <c r="H709" i="5" s="1"/>
  <c r="G1442" i="5"/>
  <c r="H1442" i="5" s="1"/>
  <c r="N1647" i="5"/>
  <c r="O1647" i="5" s="1"/>
  <c r="G850" i="5"/>
  <c r="H850" i="5" s="1"/>
  <c r="N1007" i="5"/>
  <c r="O1007" i="5" s="1"/>
  <c r="N1451" i="5"/>
  <c r="O1451" i="5" s="1"/>
  <c r="N872" i="5"/>
  <c r="O872" i="5" s="1"/>
  <c r="G1140" i="5"/>
  <c r="H1140" i="5" s="1"/>
  <c r="G1139" i="5"/>
  <c r="H1139" i="5" s="1"/>
  <c r="N1671" i="5"/>
  <c r="O1671" i="5" s="1"/>
  <c r="N1805" i="5"/>
  <c r="O1805" i="5" s="1"/>
  <c r="N2187" i="5"/>
  <c r="O2187" i="5" s="1"/>
  <c r="G947" i="5"/>
  <c r="H947" i="5" s="1"/>
  <c r="G1959" i="5"/>
  <c r="H1959" i="5" s="1"/>
  <c r="G1389" i="5"/>
  <c r="H1389" i="5" s="1"/>
  <c r="N2468" i="5"/>
  <c r="O2468" i="5" s="1"/>
  <c r="G1501" i="5"/>
  <c r="H1501" i="5" s="1"/>
  <c r="G961" i="5"/>
  <c r="H961" i="5" s="1"/>
  <c r="G1546" i="5"/>
  <c r="H1546" i="5" s="1"/>
  <c r="G2358" i="5"/>
  <c r="H2358" i="5" s="1"/>
  <c r="G2445" i="5"/>
  <c r="H2445" i="5" s="1"/>
  <c r="G1598" i="5"/>
  <c r="H1598" i="5" s="1"/>
  <c r="N1912" i="5"/>
  <c r="O1912" i="5" s="1"/>
  <c r="N1191" i="5"/>
  <c r="O1191" i="5" s="1"/>
  <c r="G1738" i="5"/>
  <c r="H1738" i="5" s="1"/>
  <c r="G2241" i="5"/>
  <c r="H2241" i="5" s="1"/>
  <c r="N1469" i="5"/>
  <c r="O1469" i="5" s="1"/>
  <c r="G2485" i="5"/>
  <c r="H2485" i="5" s="1"/>
  <c r="N2147" i="5"/>
  <c r="O2147" i="5" s="1"/>
  <c r="G2171" i="5"/>
  <c r="H2171" i="5" s="1"/>
  <c r="G2032" i="5"/>
  <c r="H2032" i="5" s="1"/>
  <c r="G1553" i="5"/>
  <c r="H1553" i="5" s="1"/>
  <c r="G2375" i="5"/>
  <c r="H2375" i="5" s="1"/>
  <c r="G2046" i="5"/>
  <c r="H2046" i="5" s="1"/>
  <c r="G1869" i="5"/>
  <c r="H1869" i="5" s="1"/>
  <c r="N2317" i="5"/>
  <c r="O2317" i="5" s="1"/>
  <c r="N1871" i="5"/>
  <c r="O1871" i="5" s="1"/>
  <c r="G1827" i="5"/>
  <c r="H1827" i="5" s="1"/>
  <c r="G1850" i="5"/>
  <c r="H1850" i="5" s="1"/>
  <c r="N2108" i="5"/>
  <c r="O2108" i="5" s="1"/>
  <c r="G1956" i="5"/>
  <c r="H1956" i="5" s="1"/>
  <c r="G1480" i="5"/>
  <c r="H1480" i="5" s="1"/>
  <c r="N2630" i="5"/>
  <c r="O2630" i="5" s="1"/>
  <c r="G1151" i="5"/>
  <c r="H1151" i="5" s="1"/>
  <c r="N1680" i="5"/>
  <c r="O1680" i="5" s="1"/>
  <c r="G1591" i="5"/>
  <c r="H1591" i="5" s="1"/>
  <c r="N1824" i="5"/>
  <c r="O1824" i="5" s="1"/>
  <c r="G1937" i="5"/>
  <c r="H1937" i="5" s="1"/>
  <c r="N1341" i="5"/>
  <c r="O1341" i="5" s="1"/>
  <c r="G2073" i="5"/>
  <c r="H2073" i="5" s="1"/>
  <c r="G1361" i="5"/>
  <c r="H1361" i="5" s="1"/>
  <c r="G2414" i="5"/>
  <c r="H2414" i="5" s="1"/>
  <c r="N1493" i="5"/>
  <c r="O1493" i="5" s="1"/>
  <c r="G2065" i="5"/>
  <c r="H2065" i="5" s="1"/>
  <c r="N704" i="5"/>
  <c r="O704" i="5" s="1"/>
  <c r="G1469" i="5"/>
  <c r="H1469" i="5" s="1"/>
  <c r="N1266" i="5"/>
  <c r="O1266" i="5" s="1"/>
  <c r="G551" i="5"/>
  <c r="H551" i="5" s="1"/>
  <c r="N1767" i="5"/>
  <c r="O1767" i="5" s="1"/>
  <c r="G1680" i="5"/>
  <c r="H1680" i="5" s="1"/>
  <c r="N1395" i="5"/>
  <c r="O1395" i="5" s="1"/>
  <c r="G788" i="5"/>
  <c r="H788" i="5" s="1"/>
  <c r="N1045" i="5"/>
  <c r="O1045" i="5" s="1"/>
  <c r="N820" i="5"/>
  <c r="O820" i="5" s="1"/>
  <c r="N1397" i="5"/>
  <c r="O1397" i="5" s="1"/>
  <c r="N1618" i="5"/>
  <c r="O1618" i="5" s="1"/>
  <c r="G1560" i="5"/>
  <c r="H1560" i="5" s="1"/>
  <c r="G1466" i="5"/>
  <c r="H1466" i="5" s="1"/>
  <c r="G1744" i="5"/>
  <c r="H1744" i="5" s="1"/>
  <c r="G2178" i="5"/>
  <c r="H2178" i="5" s="1"/>
  <c r="N785" i="5"/>
  <c r="O785" i="5" s="1"/>
  <c r="G1521" i="5"/>
  <c r="H1521" i="5" s="1"/>
  <c r="G1035" i="5"/>
  <c r="H1035" i="5" s="1"/>
  <c r="G1120" i="5"/>
  <c r="H1120" i="5" s="1"/>
  <c r="G1103" i="5"/>
  <c r="H1103" i="5" s="1"/>
  <c r="N1747" i="5"/>
  <c r="O1747" i="5" s="1"/>
  <c r="G1853" i="5"/>
  <c r="H1853" i="5" s="1"/>
  <c r="G1896" i="5"/>
  <c r="H1896" i="5" s="1"/>
  <c r="N1851" i="5"/>
  <c r="O1851" i="5" s="1"/>
  <c r="G1287" i="5"/>
  <c r="H1287" i="5" s="1"/>
  <c r="N1751" i="5"/>
  <c r="O1751" i="5" s="1"/>
  <c r="G2337" i="5"/>
  <c r="H2337" i="5" s="1"/>
  <c r="N1391" i="5"/>
  <c r="O1391" i="5" s="1"/>
  <c r="G1102" i="5"/>
  <c r="H1102" i="5" s="1"/>
  <c r="N981" i="5"/>
  <c r="O981" i="5" s="1"/>
  <c r="G1420" i="5"/>
  <c r="H1420" i="5" s="1"/>
  <c r="G1146" i="5"/>
  <c r="H1146" i="5" s="1"/>
  <c r="G1313" i="5"/>
  <c r="H1313" i="5" s="1"/>
  <c r="N810" i="5"/>
  <c r="O810" i="5" s="1"/>
  <c r="N966" i="5"/>
  <c r="O966" i="5" s="1"/>
  <c r="N1524" i="5"/>
  <c r="O1524" i="5" s="1"/>
  <c r="N909" i="5"/>
  <c r="O909" i="5" s="1"/>
  <c r="G1033" i="5"/>
  <c r="H1033" i="5" s="1"/>
  <c r="G1492" i="5"/>
  <c r="H1492" i="5" s="1"/>
  <c r="N666" i="5"/>
  <c r="O666" i="5" s="1"/>
  <c r="N1576" i="5"/>
  <c r="O1576" i="5" s="1"/>
  <c r="G2001" i="5"/>
  <c r="H2001" i="5" s="1"/>
  <c r="G1196" i="5"/>
  <c r="H1196" i="5" s="1"/>
  <c r="N2085" i="5"/>
  <c r="O2085" i="5" s="1"/>
  <c r="N1994" i="5"/>
  <c r="O1994" i="5" s="1"/>
  <c r="G948" i="5"/>
  <c r="H948" i="5" s="1"/>
  <c r="G1449" i="5"/>
  <c r="H1449" i="5" s="1"/>
  <c r="N1069" i="5"/>
  <c r="O1069" i="5" s="1"/>
  <c r="N1892" i="5"/>
  <c r="O1892" i="5" s="1"/>
  <c r="N1221" i="5"/>
  <c r="O1221" i="5" s="1"/>
  <c r="G1757" i="5"/>
  <c r="H1757" i="5" s="1"/>
  <c r="N513" i="5"/>
  <c r="O513" i="5" s="1"/>
  <c r="G1653" i="5"/>
  <c r="H1653" i="5" s="1"/>
  <c r="N940" i="5"/>
  <c r="O940" i="5" s="1"/>
  <c r="N1321" i="5"/>
  <c r="O1321" i="5" s="1"/>
  <c r="N1792" i="5"/>
  <c r="O1792" i="5" s="1"/>
  <c r="G902" i="5"/>
  <c r="H902" i="5" s="1"/>
  <c r="N1086" i="5"/>
  <c r="O1086" i="5" s="1"/>
  <c r="G1376" i="5"/>
  <c r="H1376" i="5" s="1"/>
  <c r="G638" i="5"/>
  <c r="H638" i="5" s="1"/>
  <c r="G1574" i="5"/>
  <c r="H1574" i="5" s="1"/>
  <c r="G1701" i="5"/>
  <c r="H1701" i="5" s="1"/>
  <c r="G2006" i="5"/>
  <c r="H2006" i="5" s="1"/>
  <c r="N883" i="5"/>
  <c r="O883" i="5" s="1"/>
  <c r="N1172" i="5"/>
  <c r="O1172" i="5" s="1"/>
  <c r="G847" i="5"/>
  <c r="H847" i="5" s="1"/>
  <c r="G975" i="5"/>
  <c r="H975" i="5" s="1"/>
  <c r="N1825" i="5"/>
  <c r="O1825" i="5" s="1"/>
  <c r="G1761" i="5"/>
  <c r="H1761" i="5" s="1"/>
  <c r="N1628" i="5"/>
  <c r="O1628" i="5" s="1"/>
  <c r="N1734" i="5"/>
  <c r="O1734" i="5" s="1"/>
  <c r="G1914" i="5"/>
  <c r="H1914" i="5" s="1"/>
  <c r="G2265" i="5"/>
  <c r="H2265" i="5" s="1"/>
  <c r="N1047" i="5"/>
  <c r="O1047" i="5" s="1"/>
  <c r="G1378" i="5"/>
  <c r="H1378" i="5" s="1"/>
  <c r="N2350" i="5"/>
  <c r="O2350" i="5" s="1"/>
  <c r="N1522" i="5"/>
  <c r="O1522" i="5" s="1"/>
  <c r="N1694" i="5"/>
  <c r="O1694" i="5" s="1"/>
  <c r="N2789" i="5"/>
  <c r="O2789" i="5" s="1"/>
  <c r="N2476" i="5"/>
  <c r="O2476" i="5" s="1"/>
  <c r="N1497" i="5"/>
  <c r="O1497" i="5" s="1"/>
  <c r="N1663" i="5"/>
  <c r="O1663" i="5" s="1"/>
  <c r="N1479" i="5"/>
  <c r="O1479" i="5" s="1"/>
  <c r="N2975" i="5"/>
  <c r="O2975" i="5" s="1"/>
  <c r="N1782" i="5"/>
  <c r="O1782" i="5" s="1"/>
  <c r="G1629" i="5"/>
  <c r="H1629" i="5" s="1"/>
  <c r="N1916" i="5"/>
  <c r="O1916" i="5" s="1"/>
  <c r="G1834" i="5"/>
  <c r="H1834" i="5" s="1"/>
  <c r="N1795" i="5"/>
  <c r="O1795" i="5" s="1"/>
  <c r="N1527" i="5"/>
  <c r="O1527" i="5" s="1"/>
  <c r="G2231" i="5"/>
  <c r="H2231" i="5" s="1"/>
  <c r="N1982" i="5"/>
  <c r="O1982" i="5" s="1"/>
  <c r="G2391" i="5"/>
  <c r="H2391" i="5" s="1"/>
  <c r="N988" i="5"/>
  <c r="O988" i="5" s="1"/>
  <c r="G697" i="5"/>
  <c r="H697" i="5" s="1"/>
  <c r="G871" i="5"/>
  <c r="H871" i="5" s="1"/>
  <c r="G2008" i="5"/>
  <c r="H2008" i="5" s="1"/>
  <c r="N1461" i="5"/>
  <c r="O1461" i="5" s="1"/>
  <c r="N2150" i="5"/>
  <c r="O2150" i="5" s="1"/>
  <c r="N1801" i="5"/>
  <c r="O1801" i="5" s="1"/>
  <c r="N1889" i="5"/>
  <c r="O1889" i="5" s="1"/>
  <c r="G1988" i="5"/>
  <c r="H1988" i="5" s="1"/>
  <c r="N968" i="5"/>
  <c r="O968" i="5" s="1"/>
  <c r="N1683" i="5"/>
  <c r="O1683" i="5" s="1"/>
  <c r="G1600" i="5"/>
  <c r="H1600" i="5" s="1"/>
  <c r="G1789" i="5"/>
  <c r="H1789" i="5" s="1"/>
  <c r="G1470" i="5"/>
  <c r="H1470" i="5" s="1"/>
  <c r="N1120" i="5"/>
  <c r="O1120" i="5" s="1"/>
  <c r="N984" i="5"/>
  <c r="O984" i="5" s="1"/>
  <c r="G772" i="5"/>
  <c r="H772" i="5" s="1"/>
  <c r="G1432" i="5"/>
  <c r="H1432" i="5" s="1"/>
  <c r="N1681" i="5"/>
  <c r="O1681" i="5" s="1"/>
  <c r="N1717" i="5"/>
  <c r="O1717" i="5" s="1"/>
  <c r="G1743" i="5"/>
  <c r="H1743" i="5" s="1"/>
  <c r="G863" i="5"/>
  <c r="H863" i="5" s="1"/>
  <c r="G1094" i="5"/>
  <c r="H1094" i="5" s="1"/>
  <c r="N1099" i="5"/>
  <c r="O1099" i="5" s="1"/>
  <c r="G1507" i="5"/>
  <c r="H1507" i="5" s="1"/>
  <c r="G1273" i="5"/>
  <c r="H1273" i="5" s="1"/>
  <c r="G837" i="5"/>
  <c r="H837" i="5" s="1"/>
  <c r="G1526" i="5"/>
  <c r="H1526" i="5" s="1"/>
  <c r="N691" i="5"/>
  <c r="O691" i="5" s="1"/>
  <c r="N2432" i="5"/>
  <c r="O2432" i="5" s="1"/>
  <c r="G2193" i="5"/>
  <c r="H2193" i="5" s="1"/>
  <c r="N2477" i="5"/>
  <c r="O2477" i="5" s="1"/>
  <c r="G719" i="5"/>
  <c r="H719" i="5" s="1"/>
  <c r="N1294" i="5"/>
  <c r="O1294" i="5" s="1"/>
  <c r="G1705" i="5"/>
  <c r="H1705" i="5" s="1"/>
  <c r="G2188" i="5"/>
  <c r="H2188" i="5" s="1"/>
  <c r="N2059" i="5"/>
  <c r="O2059" i="5" s="1"/>
  <c r="N1033" i="5"/>
  <c r="O1033" i="5" s="1"/>
  <c r="N962" i="5"/>
  <c r="O962" i="5" s="1"/>
  <c r="N808" i="5"/>
  <c r="O808" i="5" s="1"/>
  <c r="N1595" i="5"/>
  <c r="O1595" i="5" s="1"/>
  <c r="N1967" i="5"/>
  <c r="O1967" i="5" s="1"/>
  <c r="G1245" i="5"/>
  <c r="H1245" i="5" s="1"/>
  <c r="G2401" i="5"/>
  <c r="H2401" i="5" s="1"/>
  <c r="N1721" i="5"/>
  <c r="O1721" i="5" s="1"/>
  <c r="N1060" i="5"/>
  <c r="O1060" i="5" s="1"/>
  <c r="G700" i="5"/>
  <c r="H700" i="5" s="1"/>
  <c r="G1076" i="5"/>
  <c r="H1076" i="5" s="1"/>
  <c r="N1713" i="5"/>
  <c r="O1713" i="5" s="1"/>
  <c r="G1240" i="5"/>
  <c r="H1240" i="5" s="1"/>
  <c r="G1332" i="5"/>
  <c r="H1332" i="5" s="1"/>
  <c r="N851" i="5"/>
  <c r="O851" i="5" s="1"/>
  <c r="G1458" i="5"/>
  <c r="H1458" i="5" s="1"/>
  <c r="G2079" i="5"/>
  <c r="H2079" i="5" s="1"/>
  <c r="G1969" i="5"/>
  <c r="H1969" i="5" s="1"/>
  <c r="N880" i="5"/>
  <c r="O880" i="5" s="1"/>
  <c r="N2122" i="5"/>
  <c r="O2122" i="5" s="1"/>
  <c r="N1750" i="5"/>
  <c r="O1750" i="5" s="1"/>
  <c r="G1620" i="5"/>
  <c r="H1620" i="5" s="1"/>
  <c r="G744" i="5"/>
  <c r="H744" i="5" s="1"/>
  <c r="N1123" i="5"/>
  <c r="O1123" i="5" s="1"/>
  <c r="N1877" i="5"/>
  <c r="O1877" i="5" s="1"/>
  <c r="N1312" i="5"/>
  <c r="O1312" i="5" s="1"/>
  <c r="G1278" i="5"/>
  <c r="H1278" i="5" s="1"/>
  <c r="N1284" i="5"/>
  <c r="O1284" i="5" s="1"/>
  <c r="N1325" i="5"/>
  <c r="O1325" i="5" s="1"/>
  <c r="N1788" i="5"/>
  <c r="O1788" i="5" s="1"/>
  <c r="N1166" i="5"/>
  <c r="O1166" i="5" s="1"/>
  <c r="N1259" i="5"/>
  <c r="O1259" i="5" s="1"/>
  <c r="N1293" i="5"/>
  <c r="O1293" i="5" s="1"/>
  <c r="G1292" i="5"/>
  <c r="H1292" i="5" s="1"/>
  <c r="G1159" i="5"/>
  <c r="H1159" i="5" s="1"/>
  <c r="N1135" i="5"/>
  <c r="O1135" i="5" s="1"/>
  <c r="G1985" i="5"/>
  <c r="H1985" i="5" s="1"/>
  <c r="N965" i="5"/>
  <c r="O965" i="5" s="1"/>
  <c r="G972" i="5"/>
  <c r="H972" i="5" s="1"/>
  <c r="G990" i="5"/>
  <c r="H990" i="5" s="1"/>
  <c r="G1053" i="5"/>
  <c r="H1053" i="5" s="1"/>
  <c r="G2134" i="5"/>
  <c r="H2134" i="5" s="1"/>
  <c r="G1520" i="5"/>
  <c r="H1520" i="5" s="1"/>
  <c r="N1190" i="5"/>
  <c r="O1190" i="5" s="1"/>
  <c r="N1142" i="5"/>
  <c r="O1142" i="5" s="1"/>
  <c r="G1786" i="5"/>
  <c r="H1786" i="5" s="1"/>
  <c r="N1928" i="5"/>
  <c r="O1928" i="5" s="1"/>
  <c r="G1893" i="5"/>
  <c r="H1893" i="5" s="1"/>
  <c r="N2311" i="5"/>
  <c r="O2311" i="5" s="1"/>
  <c r="N1985" i="5"/>
  <c r="O1985" i="5" s="1"/>
  <c r="N1108" i="5"/>
  <c r="O1108" i="5" s="1"/>
  <c r="G1319" i="5"/>
  <c r="H1319" i="5" s="1"/>
  <c r="G1499" i="5"/>
  <c r="H1499" i="5" s="1"/>
  <c r="N1646" i="5"/>
  <c r="O1646" i="5" s="1"/>
  <c r="G1303" i="5"/>
  <c r="H1303" i="5" s="1"/>
  <c r="G1976" i="5"/>
  <c r="H1976" i="5" s="1"/>
  <c r="G1381" i="5"/>
  <c r="H1381" i="5" s="1"/>
  <c r="N1354" i="5"/>
  <c r="O1354" i="5" s="1"/>
  <c r="N792" i="5"/>
  <c r="O792" i="5" s="1"/>
  <c r="G1994" i="5"/>
  <c r="H1994" i="5" s="1"/>
  <c r="G1472" i="5"/>
  <c r="H1472" i="5" s="1"/>
  <c r="G1721" i="5"/>
  <c r="H1721" i="5" s="1"/>
  <c r="G1254" i="5"/>
  <c r="H1254" i="5" s="1"/>
  <c r="G1178" i="5"/>
  <c r="H1178" i="5" s="1"/>
  <c r="N1466" i="5"/>
  <c r="O1466" i="5" s="1"/>
  <c r="G1666" i="5"/>
  <c r="H1666" i="5" s="1"/>
  <c r="G1736" i="5"/>
  <c r="H1736" i="5" s="1"/>
  <c r="G1201" i="5"/>
  <c r="H1201" i="5" s="1"/>
  <c r="N1945" i="5"/>
  <c r="O1945" i="5" s="1"/>
  <c r="G2035" i="5"/>
  <c r="H2035" i="5" s="1"/>
  <c r="G2141" i="5"/>
  <c r="H2141" i="5" s="1"/>
  <c r="G1255" i="5"/>
  <c r="H1255" i="5" s="1"/>
  <c r="G1556" i="5"/>
  <c r="H1556" i="5" s="1"/>
  <c r="G2456" i="5"/>
  <c r="H2456" i="5" s="1"/>
  <c r="G1511" i="5"/>
  <c r="H1511" i="5" s="1"/>
  <c r="G1926" i="5"/>
  <c r="H1926" i="5" s="1"/>
  <c r="N2145" i="5"/>
  <c r="O2145" i="5" s="1"/>
  <c r="G730" i="5"/>
  <c r="H730" i="5" s="1"/>
  <c r="N1615" i="5"/>
  <c r="O1615" i="5" s="1"/>
  <c r="N2257" i="5"/>
  <c r="O2257" i="5" s="1"/>
  <c r="G689" i="5"/>
  <c r="H689" i="5" s="1"/>
  <c r="G2030" i="5"/>
  <c r="H2030" i="5" s="1"/>
  <c r="N1515" i="5"/>
  <c r="O1515" i="5" s="1"/>
  <c r="N1037" i="5"/>
  <c r="O1037" i="5" s="1"/>
  <c r="G2092" i="5"/>
  <c r="H2092" i="5" s="1"/>
  <c r="G2127" i="5"/>
  <c r="H2127" i="5" s="1"/>
  <c r="G966" i="5"/>
  <c r="H966" i="5" s="1"/>
  <c r="N1129" i="5"/>
  <c r="O1129" i="5" s="1"/>
  <c r="N2511" i="5"/>
  <c r="O2511" i="5" s="1"/>
  <c r="N765" i="5"/>
  <c r="O765" i="5" s="1"/>
  <c r="G1190" i="5"/>
  <c r="H1190" i="5" s="1"/>
  <c r="G724" i="5"/>
  <c r="H724" i="5" s="1"/>
  <c r="G1074" i="5"/>
  <c r="H1074" i="5" s="1"/>
  <c r="N1900" i="5"/>
  <c r="O1900" i="5" s="1"/>
  <c r="G1857" i="5"/>
  <c r="H1857" i="5" s="1"/>
  <c r="N1039" i="5"/>
  <c r="O1039" i="5" s="1"/>
  <c r="G1473" i="5"/>
  <c r="H1473" i="5" s="1"/>
  <c r="N1338" i="5"/>
  <c r="O1338" i="5" s="1"/>
  <c r="G2251" i="5"/>
  <c r="H2251" i="5" s="1"/>
  <c r="N1368" i="5"/>
  <c r="O1368" i="5" s="1"/>
  <c r="N1188" i="5"/>
  <c r="O1188" i="5" s="1"/>
  <c r="N1258" i="5"/>
  <c r="O1258" i="5" s="1"/>
  <c r="G1954" i="5"/>
  <c r="H1954" i="5" s="1"/>
  <c r="G2024" i="5"/>
  <c r="H2024" i="5" s="1"/>
  <c r="G1268" i="5"/>
  <c r="H1268" i="5" s="1"/>
  <c r="N2008" i="5"/>
  <c r="O2008" i="5" s="1"/>
  <c r="N918" i="5"/>
  <c r="O918" i="5" s="1"/>
  <c r="N629" i="5"/>
  <c r="O629" i="5" s="1"/>
  <c r="G726" i="5"/>
  <c r="H726" i="5" s="1"/>
  <c r="G828" i="5"/>
  <c r="H828" i="5" s="1"/>
  <c r="N1254" i="5"/>
  <c r="O1254" i="5" s="1"/>
  <c r="N1500" i="5"/>
  <c r="O1500" i="5" s="1"/>
  <c r="N751" i="5"/>
  <c r="O751" i="5" s="1"/>
  <c r="G974" i="5"/>
  <c r="H974" i="5" s="1"/>
  <c r="N1402" i="5"/>
  <c r="O1402" i="5" s="1"/>
  <c r="N1300" i="5"/>
  <c r="O1300" i="5" s="1"/>
  <c r="G1463" i="5"/>
  <c r="H1463" i="5" s="1"/>
  <c r="G1081" i="5"/>
  <c r="H1081" i="5" s="1"/>
  <c r="N1510" i="5"/>
  <c r="O1510" i="5" s="1"/>
  <c r="N1018" i="5"/>
  <c r="O1018" i="5" s="1"/>
  <c r="N718" i="5"/>
  <c r="O718" i="5" s="1"/>
  <c r="G1289" i="5"/>
  <c r="H1289" i="5" s="1"/>
  <c r="G1545" i="5"/>
  <c r="H1545" i="5" s="1"/>
  <c r="G1084" i="5"/>
  <c r="H1084" i="5" s="1"/>
  <c r="G874" i="5"/>
  <c r="H874" i="5" s="1"/>
  <c r="G1099" i="5"/>
  <c r="H1099" i="5" s="1"/>
  <c r="N1385" i="5"/>
  <c r="O1385" i="5" s="1"/>
  <c r="N1931" i="5"/>
  <c r="O1931" i="5" s="1"/>
  <c r="G1955" i="5"/>
  <c r="H1955" i="5" s="1"/>
  <c r="N1102" i="5"/>
  <c r="O1102" i="5" s="1"/>
  <c r="N1110" i="5"/>
  <c r="O1110" i="5" s="1"/>
  <c r="G1269" i="5"/>
  <c r="H1269" i="5" s="1"/>
  <c r="G2365" i="5"/>
  <c r="H2365" i="5" s="1"/>
  <c r="G831" i="5"/>
  <c r="H831" i="5" s="1"/>
  <c r="N2205" i="5"/>
  <c r="O2205" i="5" s="1"/>
  <c r="G1576" i="5"/>
  <c r="H1576" i="5" s="1"/>
  <c r="N1067" i="5"/>
  <c r="O1067" i="5" s="1"/>
  <c r="N1705" i="5"/>
  <c r="O1705" i="5" s="1"/>
  <c r="G1870" i="5"/>
  <c r="H1870" i="5" s="1"/>
  <c r="N1005" i="5"/>
  <c r="O1005" i="5" s="1"/>
  <c r="G1936" i="5"/>
  <c r="H1936" i="5" s="1"/>
  <c r="N1308" i="5"/>
  <c r="O1308" i="5" s="1"/>
  <c r="N896" i="5"/>
  <c r="O896" i="5" s="1"/>
  <c r="G1341" i="5"/>
  <c r="H1341" i="5" s="1"/>
  <c r="N1746" i="5"/>
  <c r="O1746" i="5" s="1"/>
  <c r="N1251" i="5"/>
  <c r="O1251" i="5" s="1"/>
  <c r="N1577" i="5"/>
  <c r="O1577" i="5" s="1"/>
  <c r="G2207" i="5"/>
  <c r="H2207" i="5" s="1"/>
  <c r="G1075" i="5"/>
  <c r="H1075" i="5" s="1"/>
  <c r="N1797" i="5"/>
  <c r="O1797" i="5" s="1"/>
  <c r="G1126" i="5"/>
  <c r="H1126" i="5" s="1"/>
  <c r="G655" i="5"/>
  <c r="H655" i="5" s="1"/>
  <c r="N1487" i="5"/>
  <c r="O1487" i="5" s="1"/>
  <c r="N1895" i="5"/>
  <c r="O1895" i="5" s="1"/>
  <c r="G1087" i="5"/>
  <c r="H1087" i="5" s="1"/>
  <c r="N2139" i="5"/>
  <c r="O2139" i="5" s="1"/>
  <c r="G1433" i="5"/>
  <c r="H1433" i="5" s="1"/>
  <c r="G1385" i="5"/>
  <c r="H1385" i="5" s="1"/>
  <c r="G1261" i="5"/>
  <c r="H1261" i="5" s="1"/>
  <c r="G954" i="5"/>
  <c r="H954" i="5" s="1"/>
  <c r="N1448" i="5"/>
  <c r="O1448" i="5" s="1"/>
  <c r="N1359" i="5"/>
  <c r="O1359" i="5" s="1"/>
  <c r="N2111" i="5"/>
  <c r="O2111" i="5" s="1"/>
  <c r="N2028" i="5"/>
  <c r="O2028" i="5" s="1"/>
  <c r="G2089" i="5"/>
  <c r="H2089" i="5" s="1"/>
  <c r="G1547" i="5"/>
  <c r="H1547" i="5" s="1"/>
  <c r="N1920" i="5"/>
  <c r="O1920" i="5" s="1"/>
  <c r="N2479" i="5"/>
  <c r="O2479" i="5" s="1"/>
  <c r="N1048" i="5"/>
  <c r="O1048" i="5" s="1"/>
  <c r="N2291" i="5"/>
  <c r="O2291" i="5" s="1"/>
  <c r="N1742" i="5"/>
  <c r="O1742" i="5" s="1"/>
  <c r="G2569" i="5"/>
  <c r="H2569" i="5" s="1"/>
  <c r="G1504" i="5"/>
  <c r="H1504" i="5" s="1"/>
  <c r="N1177" i="5"/>
  <c r="O1177" i="5" s="1"/>
  <c r="N2406" i="5"/>
  <c r="O2406" i="5" s="1"/>
  <c r="N1745" i="5"/>
  <c r="O1745" i="5" s="1"/>
  <c r="G1112" i="5"/>
  <c r="H1112" i="5" s="1"/>
  <c r="N2569" i="5"/>
  <c r="O2569" i="5" s="1"/>
  <c r="G2312" i="5"/>
  <c r="H2312" i="5" s="1"/>
  <c r="N2211" i="5"/>
  <c r="O2211" i="5" s="1"/>
  <c r="G1645" i="5"/>
  <c r="H1645" i="5" s="1"/>
  <c r="N2226" i="5"/>
  <c r="O2226" i="5" s="1"/>
  <c r="G1172" i="5"/>
  <c r="H1172" i="5" s="1"/>
  <c r="N1427" i="5"/>
  <c r="O1427" i="5" s="1"/>
  <c r="G2501" i="5"/>
  <c r="H2501" i="5" s="1"/>
  <c r="G2119" i="5"/>
  <c r="H2119" i="5" s="1"/>
  <c r="G1706" i="5"/>
  <c r="H1706" i="5" s="1"/>
  <c r="N1512" i="5"/>
  <c r="O1512" i="5" s="1"/>
  <c r="G1823" i="5"/>
  <c r="H1823" i="5" s="1"/>
  <c r="N1943" i="5"/>
  <c r="O1943" i="5" s="1"/>
  <c r="N1957" i="5"/>
  <c r="O1957" i="5" s="1"/>
  <c r="N1561" i="5"/>
  <c r="O1561" i="5" s="1"/>
  <c r="G1673" i="5"/>
  <c r="H1673" i="5" s="1"/>
  <c r="N1474" i="5"/>
  <c r="O1474" i="5" s="1"/>
  <c r="N1052" i="5"/>
  <c r="O1052" i="5" s="1"/>
  <c r="G1825" i="5"/>
  <c r="H1825" i="5" s="1"/>
  <c r="G2095" i="5"/>
  <c r="H2095" i="5" s="1"/>
  <c r="G1248" i="5"/>
  <c r="H1248" i="5" s="1"/>
  <c r="N2152" i="5"/>
  <c r="O2152" i="5" s="1"/>
  <c r="G1485" i="5"/>
  <c r="H1485" i="5" s="1"/>
  <c r="G2216" i="5"/>
  <c r="H2216" i="5" s="1"/>
  <c r="N1209" i="5"/>
  <c r="O1209" i="5" s="1"/>
  <c r="N2269" i="5"/>
  <c r="O2269" i="5" s="1"/>
  <c r="N2048" i="5"/>
  <c r="O2048" i="5" s="1"/>
  <c r="N1655" i="5"/>
  <c r="O1655" i="5" s="1"/>
  <c r="G1417" i="5"/>
  <c r="H1417" i="5" s="1"/>
  <c r="G2182" i="5"/>
  <c r="H2182" i="5" s="1"/>
  <c r="N1752" i="5"/>
  <c r="O1752" i="5" s="1"/>
  <c r="N1472" i="5"/>
  <c r="O1472" i="5" s="1"/>
  <c r="N1744" i="5"/>
  <c r="O1744" i="5" s="1"/>
  <c r="N1261" i="5"/>
  <c r="O1261" i="5" s="1"/>
  <c r="G1475" i="5"/>
  <c r="H1475" i="5" s="1"/>
  <c r="G1610" i="5"/>
  <c r="H1610" i="5" s="1"/>
  <c r="N1626" i="5"/>
  <c r="O1626" i="5" s="1"/>
  <c r="G1646" i="5"/>
  <c r="H1646" i="5" s="1"/>
  <c r="G2334" i="5"/>
  <c r="H2334" i="5" s="1"/>
  <c r="N1589" i="5"/>
  <c r="O1589" i="5" s="1"/>
  <c r="G1832" i="5"/>
  <c r="H1832" i="5" s="1"/>
  <c r="N1382" i="5"/>
  <c r="O1382" i="5" s="1"/>
  <c r="G1285" i="5"/>
  <c r="H1285" i="5" s="1"/>
  <c r="G1749" i="5"/>
  <c r="H1749" i="5" s="1"/>
  <c r="G1360" i="5"/>
  <c r="H1360" i="5" s="1"/>
  <c r="G1207" i="5"/>
  <c r="H1207" i="5" s="1"/>
  <c r="N1171" i="5"/>
  <c r="O1171" i="5" s="1"/>
  <c r="G1667" i="5"/>
  <c r="H1667" i="5" s="1"/>
  <c r="G2443" i="5"/>
  <c r="H2443" i="5" s="1"/>
  <c r="N1330" i="5"/>
  <c r="O1330" i="5" s="1"/>
  <c r="N952" i="5"/>
  <c r="O952" i="5" s="1"/>
  <c r="G2304" i="5"/>
  <c r="H2304" i="5" s="1"/>
  <c r="G1700" i="5"/>
  <c r="H1700" i="5" s="1"/>
  <c r="N1925" i="5"/>
  <c r="O1925" i="5" s="1"/>
  <c r="G1175" i="5"/>
  <c r="H1175" i="5" s="1"/>
  <c r="N2064" i="5"/>
  <c r="O2064" i="5" s="1"/>
  <c r="N1843" i="5"/>
  <c r="O1843" i="5" s="1"/>
  <c r="N2029" i="5"/>
  <c r="O2029" i="5" s="1"/>
  <c r="G2987" i="5"/>
  <c r="H2987" i="5" s="1"/>
  <c r="G1445" i="5"/>
  <c r="H1445" i="5" s="1"/>
  <c r="G1531" i="5"/>
  <c r="H1531" i="5" s="1"/>
  <c r="N1223" i="5"/>
  <c r="O1223" i="5" s="1"/>
  <c r="N2881" i="5"/>
  <c r="O2881" i="5" s="1"/>
  <c r="N1541" i="5"/>
  <c r="O1541" i="5" s="1"/>
  <c r="G2220" i="5"/>
  <c r="H2220" i="5" s="1"/>
  <c r="N1389" i="5"/>
  <c r="O1389" i="5" s="1"/>
  <c r="G2268" i="5"/>
  <c r="H2268" i="5" s="1"/>
  <c r="G2502" i="5"/>
  <c r="H2502" i="5" s="1"/>
  <c r="G2451" i="5"/>
  <c r="H2451" i="5" s="1"/>
  <c r="N1656" i="5"/>
  <c r="O1656" i="5" s="1"/>
  <c r="N1893" i="5"/>
  <c r="O1893" i="5" s="1"/>
  <c r="G1422" i="5"/>
  <c r="H1422" i="5" s="1"/>
  <c r="G1536" i="5"/>
  <c r="H1536" i="5" s="1"/>
  <c r="N663" i="5"/>
  <c r="O663" i="5" s="1"/>
  <c r="G1693" i="5"/>
  <c r="H1693" i="5" s="1"/>
  <c r="G1508" i="5"/>
  <c r="H1508" i="5" s="1"/>
  <c r="G1824" i="5"/>
  <c r="H1824" i="5" s="1"/>
  <c r="G2224" i="5"/>
  <c r="H2224" i="5" s="1"/>
  <c r="N1030" i="5"/>
  <c r="O1030" i="5" s="1"/>
  <c r="N1716" i="5"/>
  <c r="O1716" i="5" s="1"/>
  <c r="G1820" i="5"/>
  <c r="H1820" i="5" s="1"/>
  <c r="N2141" i="5"/>
  <c r="O2141" i="5" s="1"/>
  <c r="N2482" i="5"/>
  <c r="O2482" i="5" s="1"/>
  <c r="G2339" i="5"/>
  <c r="H2339" i="5" s="1"/>
  <c r="N1728" i="5"/>
  <c r="O1728" i="5" s="1"/>
  <c r="G2340" i="5"/>
  <c r="H2340" i="5" s="1"/>
  <c r="N1409" i="5"/>
  <c r="O1409" i="5" s="1"/>
  <c r="N1773" i="5"/>
  <c r="O1773" i="5" s="1"/>
  <c r="G2575" i="5"/>
  <c r="H2575" i="5" s="1"/>
  <c r="N1981" i="5"/>
  <c r="O1981" i="5" s="1"/>
  <c r="N2765" i="5"/>
  <c r="O2765" i="5" s="1"/>
  <c r="G2830" i="5"/>
  <c r="H2830" i="5" s="1"/>
  <c r="G2307" i="5"/>
  <c r="H2307" i="5" s="1"/>
  <c r="G2696" i="5"/>
  <c r="H2696" i="5" s="1"/>
  <c r="G1626" i="5"/>
  <c r="H1626" i="5" s="1"/>
  <c r="N2866" i="5"/>
  <c r="O2866" i="5" s="1"/>
  <c r="N2619" i="5"/>
  <c r="O2619" i="5" s="1"/>
  <c r="G2904" i="5"/>
  <c r="H2904" i="5" s="1"/>
  <c r="G3381" i="5"/>
  <c r="H3381" i="5" s="1"/>
  <c r="G3206" i="5"/>
  <c r="H3206" i="5" s="1"/>
  <c r="N2895" i="5"/>
  <c r="O2895" i="5" s="1"/>
  <c r="G2880" i="5"/>
  <c r="H2880" i="5" s="1"/>
  <c r="N1872" i="5"/>
  <c r="O1872" i="5" s="1"/>
  <c r="N2812" i="5"/>
  <c r="O2812" i="5" s="1"/>
  <c r="G2741" i="5"/>
  <c r="H2741" i="5" s="1"/>
  <c r="G2088" i="5"/>
  <c r="H2088" i="5" s="1"/>
  <c r="N2915" i="5"/>
  <c r="O2915" i="5" s="1"/>
  <c r="N2275" i="5"/>
  <c r="O2275" i="5" s="1"/>
  <c r="N2146" i="5"/>
  <c r="O2146" i="5" s="1"/>
  <c r="G2155" i="5"/>
  <c r="H2155" i="5" s="1"/>
  <c r="N2991" i="5"/>
  <c r="O2991" i="5" s="1"/>
  <c r="N2639" i="5"/>
  <c r="O2639" i="5" s="1"/>
  <c r="G1715" i="5"/>
  <c r="H1715" i="5" s="1"/>
  <c r="G3879" i="5"/>
  <c r="H3879" i="5" s="1"/>
  <c r="G1997" i="5"/>
  <c r="H1997" i="5" s="1"/>
  <c r="N2335" i="5"/>
  <c r="O2335" i="5" s="1"/>
  <c r="G1089" i="5"/>
  <c r="H1089" i="5" s="1"/>
  <c r="G2094" i="5"/>
  <c r="H2094" i="5" s="1"/>
  <c r="N2563" i="5"/>
  <c r="O2563" i="5" s="1"/>
  <c r="N2285" i="5"/>
  <c r="O2285" i="5" s="1"/>
  <c r="N2018" i="5"/>
  <c r="O2018" i="5" s="1"/>
  <c r="G1403" i="5"/>
  <c r="H1403" i="5" s="1"/>
  <c r="N841" i="5"/>
  <c r="O841" i="5" s="1"/>
  <c r="G1301" i="5"/>
  <c r="H1301" i="5" s="1"/>
  <c r="N2084" i="5"/>
  <c r="O2084" i="5" s="1"/>
  <c r="N2080" i="5"/>
  <c r="O2080" i="5" s="1"/>
  <c r="N1575" i="5"/>
  <c r="O1575" i="5" s="1"/>
  <c r="N1936" i="5"/>
  <c r="O1936" i="5" s="1"/>
  <c r="G1795" i="5"/>
  <c r="H1795" i="5" s="1"/>
  <c r="N1669" i="5"/>
  <c r="O1669" i="5" s="1"/>
  <c r="N2014" i="5"/>
  <c r="O2014" i="5" s="1"/>
  <c r="G1828" i="5"/>
  <c r="H1828" i="5" s="1"/>
  <c r="N1263" i="5"/>
  <c r="O1263" i="5" s="1"/>
  <c r="G1276" i="5"/>
  <c r="H1276" i="5" s="1"/>
  <c r="N1613" i="5"/>
  <c r="O1613" i="5" s="1"/>
  <c r="G2117" i="5"/>
  <c r="H2117" i="5" s="1"/>
  <c r="G2322" i="5"/>
  <c r="H2322" i="5" s="1"/>
  <c r="N2188" i="5"/>
  <c r="O2188" i="5" s="1"/>
  <c r="N2072" i="5"/>
  <c r="O2072" i="5" s="1"/>
  <c r="G1310" i="5"/>
  <c r="H1310" i="5" s="1"/>
  <c r="G2672" i="5"/>
  <c r="H2672" i="5" s="1"/>
  <c r="G1425" i="5"/>
  <c r="H1425" i="5" s="1"/>
  <c r="N1569" i="5"/>
  <c r="O1569" i="5" s="1"/>
  <c r="N1475" i="5"/>
  <c r="O1475" i="5" s="1"/>
  <c r="G1886" i="5"/>
  <c r="H1886" i="5" s="1"/>
  <c r="G2437" i="5"/>
  <c r="H2437" i="5" s="1"/>
  <c r="N1790" i="5"/>
  <c r="O1790" i="5" s="1"/>
  <c r="N2047" i="5"/>
  <c r="O2047" i="5" s="1"/>
  <c r="N2229" i="5"/>
  <c r="O2229" i="5" s="1"/>
  <c r="G2090" i="5"/>
  <c r="H2090" i="5" s="1"/>
  <c r="N1298" i="5"/>
  <c r="O1298" i="5" s="1"/>
  <c r="N1498" i="5"/>
  <c r="O1498" i="5" s="1"/>
  <c r="G2026" i="5"/>
  <c r="H2026" i="5" s="1"/>
  <c r="G845" i="5"/>
  <c r="H845" i="5" s="1"/>
  <c r="G2226" i="5"/>
  <c r="H2226" i="5" s="1"/>
  <c r="N1905" i="5"/>
  <c r="O1905" i="5" s="1"/>
  <c r="G1975" i="5"/>
  <c r="H1975" i="5" s="1"/>
  <c r="G1953" i="5"/>
  <c r="H1953" i="5" s="1"/>
  <c r="G1559" i="5"/>
  <c r="H1559" i="5" s="1"/>
  <c r="N2450" i="5"/>
  <c r="O2450" i="5" s="1"/>
  <c r="G1876" i="5"/>
  <c r="H1876" i="5" s="1"/>
  <c r="G1451" i="5"/>
  <c r="H1451" i="5" s="1"/>
  <c r="G2130" i="5"/>
  <c r="H2130" i="5" s="1"/>
  <c r="N1950" i="5"/>
  <c r="O1950" i="5" s="1"/>
  <c r="N1414" i="5"/>
  <c r="O1414" i="5" s="1"/>
  <c r="N2089" i="5"/>
  <c r="O2089" i="5" s="1"/>
  <c r="N2268" i="5"/>
  <c r="O2268" i="5" s="1"/>
  <c r="N2917" i="5"/>
  <c r="O2917" i="5" s="1"/>
  <c r="G2205" i="5"/>
  <c r="H2205" i="5" s="1"/>
  <c r="N2391" i="5"/>
  <c r="O2391" i="5" s="1"/>
  <c r="G2114" i="5"/>
  <c r="H2114" i="5" s="1"/>
  <c r="N2746" i="5"/>
  <c r="O2746" i="5" s="1"/>
  <c r="N1379" i="5"/>
  <c r="O1379" i="5" s="1"/>
  <c r="G2922" i="5"/>
  <c r="H2922" i="5" s="1"/>
  <c r="G1690" i="5"/>
  <c r="H1690" i="5" s="1"/>
  <c r="N2405" i="5"/>
  <c r="O2405" i="5" s="1"/>
  <c r="G1345" i="5"/>
  <c r="H1345" i="5" s="1"/>
  <c r="N2070" i="5"/>
  <c r="O2070" i="5" s="1"/>
  <c r="G1440" i="5"/>
  <c r="H1440" i="5" s="1"/>
  <c r="G1830" i="5"/>
  <c r="H1830" i="5" s="1"/>
  <c r="G1679" i="5"/>
  <c r="H1679" i="5" s="1"/>
  <c r="G2491" i="5"/>
  <c r="H2491" i="5" s="1"/>
  <c r="G1130" i="5"/>
  <c r="H1130" i="5" s="1"/>
  <c r="N1737" i="5"/>
  <c r="O1737" i="5" s="1"/>
  <c r="G1247" i="5"/>
  <c r="H1247" i="5" s="1"/>
  <c r="G1978" i="5"/>
  <c r="H1978" i="5" s="1"/>
  <c r="N1394" i="5"/>
  <c r="O1394" i="5" s="1"/>
  <c r="G1911" i="5"/>
  <c r="H1911" i="5" s="1"/>
  <c r="G1489" i="5"/>
  <c r="H1489" i="5" s="1"/>
  <c r="G1887" i="5"/>
  <c r="H1887" i="5" s="1"/>
  <c r="N1968" i="5"/>
  <c r="O1968" i="5" s="1"/>
  <c r="G1647" i="5"/>
  <c r="H1647" i="5" s="1"/>
  <c r="N1531" i="5"/>
  <c r="O1531" i="5" s="1"/>
  <c r="G1461" i="5"/>
  <c r="H1461" i="5" s="1"/>
  <c r="N1918" i="5"/>
  <c r="O1918" i="5" s="1"/>
  <c r="G1657" i="5"/>
  <c r="H1657" i="5" s="1"/>
  <c r="N1568" i="5"/>
  <c r="O1568" i="5" s="1"/>
  <c r="G2467" i="5"/>
  <c r="H2467" i="5" s="1"/>
  <c r="N2255" i="5"/>
  <c r="O2255" i="5" s="1"/>
  <c r="N2191" i="5"/>
  <c r="O2191" i="5" s="1"/>
  <c r="N2428" i="5"/>
  <c r="O2428" i="5" s="1"/>
  <c r="N2712" i="5"/>
  <c r="O2712" i="5" s="1"/>
  <c r="N1754" i="5"/>
  <c r="O1754" i="5" s="1"/>
  <c r="N1534" i="5"/>
  <c r="O1534" i="5" s="1"/>
  <c r="G2960" i="5"/>
  <c r="H2960" i="5" s="1"/>
  <c r="N1687" i="5"/>
  <c r="O1687" i="5" s="1"/>
  <c r="G1845" i="5"/>
  <c r="H1845" i="5" s="1"/>
  <c r="G2300" i="5"/>
  <c r="H2300" i="5" s="1"/>
  <c r="G1577" i="5"/>
  <c r="H1577" i="5" s="1"/>
  <c r="N1440" i="5"/>
  <c r="O1440" i="5" s="1"/>
  <c r="N2005" i="5"/>
  <c r="O2005" i="5" s="1"/>
  <c r="N2120" i="5"/>
  <c r="O2120" i="5" s="1"/>
  <c r="G2403" i="5"/>
  <c r="H2403" i="5" s="1"/>
  <c r="G2854" i="5"/>
  <c r="H2854" i="5" s="1"/>
  <c r="N3367" i="5"/>
  <c r="O3367" i="5" s="1"/>
  <c r="N2451" i="5"/>
  <c r="O2451" i="5" s="1"/>
  <c r="G2160" i="5"/>
  <c r="H2160" i="5" s="1"/>
  <c r="G1544" i="5"/>
  <c r="H1544" i="5" s="1"/>
  <c r="G2775" i="5"/>
  <c r="H2775" i="5" s="1"/>
  <c r="N1703" i="5"/>
  <c r="O1703" i="5" s="1"/>
  <c r="N2079" i="5"/>
  <c r="O2079" i="5" s="1"/>
  <c r="N2249" i="5"/>
  <c r="O2249" i="5" s="1"/>
  <c r="G1909" i="5"/>
  <c r="H1909" i="5" s="1"/>
  <c r="G2621" i="5"/>
  <c r="H2621" i="5" s="1"/>
  <c r="G2211" i="5"/>
  <c r="H2211" i="5" s="1"/>
  <c r="G2966" i="5"/>
  <c r="H2966" i="5" s="1"/>
  <c r="G1516" i="5"/>
  <c r="H1516" i="5" s="1"/>
  <c r="G2131" i="5"/>
  <c r="H2131" i="5" s="1"/>
  <c r="N2021" i="5"/>
  <c r="O2021" i="5" s="1"/>
  <c r="G1596" i="5"/>
  <c r="H1596" i="5" s="1"/>
  <c r="G2198" i="5"/>
  <c r="H2198" i="5" s="1"/>
  <c r="N1322" i="5"/>
  <c r="O1322" i="5" s="1"/>
  <c r="N2180" i="5"/>
  <c r="O2180" i="5" s="1"/>
  <c r="N1521" i="5"/>
  <c r="O1521" i="5" s="1"/>
  <c r="N1816" i="5"/>
  <c r="O1816" i="5" s="1"/>
  <c r="G1818" i="5"/>
  <c r="H1818" i="5" s="1"/>
  <c r="N1635" i="5"/>
  <c r="O1635" i="5" s="1"/>
  <c r="N1050" i="5"/>
  <c r="O1050" i="5" s="1"/>
  <c r="G1966" i="5"/>
  <c r="H1966" i="5" s="1"/>
  <c r="N2105" i="5"/>
  <c r="O2105" i="5" s="1"/>
  <c r="N2423" i="5"/>
  <c r="O2423" i="5" s="1"/>
  <c r="N1236" i="5"/>
  <c r="O1236" i="5" s="1"/>
  <c r="N2577" i="5"/>
  <c r="O2577" i="5" s="1"/>
  <c r="G1054" i="5"/>
  <c r="H1054" i="5" s="1"/>
  <c r="G2402" i="5"/>
  <c r="H2402" i="5" s="1"/>
  <c r="G1685" i="5"/>
  <c r="H1685" i="5" s="1"/>
  <c r="G1592" i="5"/>
  <c r="H1592" i="5" s="1"/>
  <c r="G1948" i="5"/>
  <c r="H1948" i="5" s="1"/>
  <c r="N1320" i="5"/>
  <c r="O1320" i="5" s="1"/>
  <c r="N812" i="5"/>
  <c r="O812" i="5" s="1"/>
  <c r="G1702" i="5"/>
  <c r="H1702" i="5" s="1"/>
  <c r="G2290" i="5"/>
  <c r="H2290" i="5" s="1"/>
  <c r="N1998" i="5"/>
  <c r="O1998" i="5" s="1"/>
  <c r="G1634" i="5"/>
  <c r="H1634" i="5" s="1"/>
  <c r="N1693" i="5"/>
  <c r="O1693" i="5" s="1"/>
  <c r="G1450" i="5"/>
  <c r="H1450" i="5" s="1"/>
  <c r="N1250" i="5"/>
  <c r="O1250" i="5" s="1"/>
  <c r="G1297" i="5"/>
  <c r="H1297" i="5" s="1"/>
  <c r="N1390" i="5"/>
  <c r="O1390" i="5" s="1"/>
  <c r="N2375" i="5"/>
  <c r="O2375" i="5" s="1"/>
  <c r="G1528" i="5"/>
  <c r="H1528" i="5" s="1"/>
  <c r="G1709" i="5"/>
  <c r="H1709" i="5" s="1"/>
  <c r="N2100" i="5"/>
  <c r="O2100" i="5" s="1"/>
  <c r="N959" i="5"/>
  <c r="O959" i="5" s="1"/>
  <c r="N1549" i="5"/>
  <c r="O1549" i="5" s="1"/>
  <c r="G1619" i="5"/>
  <c r="H1619" i="5" s="1"/>
  <c r="N2058" i="5"/>
  <c r="O2058" i="5" s="1"/>
  <c r="N2540" i="5"/>
  <c r="O2540" i="5" s="1"/>
  <c r="N1865" i="5"/>
  <c r="O1865" i="5" s="1"/>
  <c r="N2067" i="5"/>
  <c r="O2067" i="5" s="1"/>
  <c r="N1665" i="5"/>
  <c r="O1665" i="5" s="1"/>
  <c r="N2171" i="5"/>
  <c r="O2171" i="5" s="1"/>
  <c r="G2059" i="5"/>
  <c r="H2059" i="5" s="1"/>
  <c r="G2252" i="5"/>
  <c r="H2252" i="5" s="1"/>
  <c r="G1156" i="5"/>
  <c r="H1156" i="5" s="1"/>
  <c r="G1984" i="5"/>
  <c r="H1984" i="5" s="1"/>
  <c r="N682" i="5"/>
  <c r="O682" i="5" s="1"/>
  <c r="N2197" i="5"/>
  <c r="O2197" i="5" s="1"/>
  <c r="N2024" i="5"/>
  <c r="O2024" i="5" s="1"/>
  <c r="G1710" i="5"/>
  <c r="H1710" i="5" s="1"/>
  <c r="G1290" i="5"/>
  <c r="H1290" i="5" s="1"/>
  <c r="N2013" i="5"/>
  <c r="O2013" i="5" s="1"/>
  <c r="G1482" i="5"/>
  <c r="H1482" i="5" s="1"/>
  <c r="N1679" i="5"/>
  <c r="O1679" i="5" s="1"/>
  <c r="N1651" i="5"/>
  <c r="O1651" i="5" s="1"/>
  <c r="G1321" i="5"/>
  <c r="H1321" i="5" s="1"/>
  <c r="G1843" i="5"/>
  <c r="H1843" i="5" s="1"/>
  <c r="G1514" i="5"/>
  <c r="H1514" i="5" s="1"/>
  <c r="G2817" i="5"/>
  <c r="H2817" i="5" s="1"/>
  <c r="N1068" i="5"/>
  <c r="O1068" i="5" s="1"/>
  <c r="N1908" i="5"/>
  <c r="O1908" i="5" s="1"/>
  <c r="N1180" i="5"/>
  <c r="O1180" i="5" s="1"/>
  <c r="N1096" i="5"/>
  <c r="O1096" i="5" s="1"/>
  <c r="G1613" i="5"/>
  <c r="H1613" i="5" s="1"/>
  <c r="N2290" i="5"/>
  <c r="O2290" i="5" s="1"/>
  <c r="G2078" i="5"/>
  <c r="H2078" i="5" s="1"/>
  <c r="N1768" i="5"/>
  <c r="O1768" i="5" s="1"/>
  <c r="G2291" i="5"/>
  <c r="H2291" i="5" s="1"/>
  <c r="G2318" i="5"/>
  <c r="H2318" i="5" s="1"/>
  <c r="N1987" i="5"/>
  <c r="O1987" i="5" s="1"/>
  <c r="G1588" i="5"/>
  <c r="H1588" i="5" s="1"/>
  <c r="G2388" i="5"/>
  <c r="H2388" i="5" s="1"/>
  <c r="G2016" i="5"/>
  <c r="H2016" i="5" s="1"/>
  <c r="N2659" i="5"/>
  <c r="O2659" i="5" s="1"/>
  <c r="N1494" i="5"/>
  <c r="O1494" i="5" s="1"/>
  <c r="G2149" i="5"/>
  <c r="H2149" i="5" s="1"/>
  <c r="N1881" i="5"/>
  <c r="O1881" i="5" s="1"/>
  <c r="N1580" i="5"/>
  <c r="O1580" i="5" s="1"/>
  <c r="G2285" i="5"/>
  <c r="H2285" i="5" s="1"/>
  <c r="N2163" i="5"/>
  <c r="O2163" i="5" s="1"/>
  <c r="N1842" i="5"/>
  <c r="O1842" i="5" s="1"/>
  <c r="N2260" i="5"/>
  <c r="O2260" i="5" s="1"/>
  <c r="G2221" i="5"/>
  <c r="H2221" i="5" s="1"/>
  <c r="N2295" i="5"/>
  <c r="O2295" i="5" s="1"/>
  <c r="G1605" i="5"/>
  <c r="H1605" i="5" s="1"/>
  <c r="G3484" i="5"/>
  <c r="H3484" i="5" s="1"/>
  <c r="N2755" i="5"/>
  <c r="O2755" i="5" s="1"/>
  <c r="N2730" i="5"/>
  <c r="O2730" i="5" s="1"/>
  <c r="N2270" i="5"/>
  <c r="O2270" i="5" s="1"/>
  <c r="G1664" i="5"/>
  <c r="H1664" i="5" s="1"/>
  <c r="G2387" i="5"/>
  <c r="H2387" i="5" s="1"/>
  <c r="G2298" i="5"/>
  <c r="H2298" i="5" s="1"/>
  <c r="G2263" i="5"/>
  <c r="H2263" i="5" s="1"/>
  <c r="G1935" i="5"/>
  <c r="H1935" i="5" s="1"/>
  <c r="N1776" i="5"/>
  <c r="O1776" i="5" s="1"/>
  <c r="N2748" i="5"/>
  <c r="O2748" i="5" s="1"/>
  <c r="N2288" i="5"/>
  <c r="O2288" i="5" s="1"/>
  <c r="N1460" i="5"/>
  <c r="O1460" i="5" s="1"/>
  <c r="G1424" i="5"/>
  <c r="H1424" i="5" s="1"/>
  <c r="N2930" i="5"/>
  <c r="O2930" i="5" s="1"/>
  <c r="N1971" i="5"/>
  <c r="O1971" i="5" s="1"/>
  <c r="G1430" i="5"/>
  <c r="H1430" i="5" s="1"/>
  <c r="N2535" i="5"/>
  <c r="O2535" i="5" s="1"/>
  <c r="N2483" i="5"/>
  <c r="O2483" i="5" s="1"/>
  <c r="G2794" i="5"/>
  <c r="H2794" i="5" s="1"/>
  <c r="G1581" i="5"/>
  <c r="H1581" i="5" s="1"/>
  <c r="G2423" i="5"/>
  <c r="H2423" i="5" s="1"/>
  <c r="G1807" i="5"/>
  <c r="H1807" i="5" s="1"/>
  <c r="G2102" i="5"/>
  <c r="H2102" i="5" s="1"/>
  <c r="G1192" i="5"/>
  <c r="H1192" i="5" s="1"/>
  <c r="N2032" i="5"/>
  <c r="O2032" i="5" s="1"/>
  <c r="N1941" i="5"/>
  <c r="O1941" i="5" s="1"/>
  <c r="N2392" i="5"/>
  <c r="O2392" i="5" s="1"/>
  <c r="N1104" i="5"/>
  <c r="O1104" i="5" s="1"/>
  <c r="G2250" i="5"/>
  <c r="H2250" i="5" s="1"/>
  <c r="G1784" i="5"/>
  <c r="H1784" i="5" s="1"/>
  <c r="N2617" i="5"/>
  <c r="O2617" i="5" s="1"/>
  <c r="N1903" i="5"/>
  <c r="O1903" i="5" s="1"/>
  <c r="N1661" i="5"/>
  <c r="O1661" i="5" s="1"/>
  <c r="G1344" i="5"/>
  <c r="H1344" i="5" s="1"/>
  <c r="N1232" i="5"/>
  <c r="O1232" i="5" s="1"/>
  <c r="N2715" i="5"/>
  <c r="O2715" i="5" s="1"/>
  <c r="G1652" i="5"/>
  <c r="H1652" i="5" s="1"/>
  <c r="G2104" i="5"/>
  <c r="H2104" i="5" s="1"/>
  <c r="G1418" i="5"/>
  <c r="H1418" i="5" s="1"/>
  <c r="G1210" i="5"/>
  <c r="H1210" i="5" s="1"/>
  <c r="N1726" i="5"/>
  <c r="O1726" i="5" s="1"/>
  <c r="G1107" i="5"/>
  <c r="H1107" i="5" s="1"/>
  <c r="N1890" i="5"/>
  <c r="O1890" i="5" s="1"/>
  <c r="G1490" i="5"/>
  <c r="H1490" i="5" s="1"/>
  <c r="G2289" i="5"/>
  <c r="H2289" i="5" s="1"/>
  <c r="G1925" i="5"/>
  <c r="H1925" i="5" s="1"/>
  <c r="G1810" i="5"/>
  <c r="H1810" i="5" s="1"/>
  <c r="G1322" i="5"/>
  <c r="H1322" i="5" s="1"/>
  <c r="N1833" i="5"/>
  <c r="O1833" i="5" s="1"/>
  <c r="N1803" i="5"/>
  <c r="O1803" i="5" s="1"/>
  <c r="G1836" i="5"/>
  <c r="H1836" i="5" s="1"/>
  <c r="G1535" i="5"/>
  <c r="H1535" i="5" s="1"/>
  <c r="N1702" i="5"/>
  <c r="O1702" i="5" s="1"/>
  <c r="N2296" i="5"/>
  <c r="O2296" i="5" s="1"/>
  <c r="G1902" i="5"/>
  <c r="H1902" i="5" s="1"/>
  <c r="G2063" i="5"/>
  <c r="H2063" i="5" s="1"/>
  <c r="G2177" i="5"/>
  <c r="H2177" i="5" s="1"/>
  <c r="G1910" i="5"/>
  <c r="H1910" i="5" s="1"/>
  <c r="N2053" i="5"/>
  <c r="O2053" i="5" s="1"/>
  <c r="N2426" i="5"/>
  <c r="O2426" i="5" s="1"/>
  <c r="N1535" i="5"/>
  <c r="O1535" i="5" s="1"/>
  <c r="N1954" i="5"/>
  <c r="O1954" i="5" s="1"/>
  <c r="G2464" i="5"/>
  <c r="H2464" i="5" s="1"/>
  <c r="G2235" i="5"/>
  <c r="H2235" i="5" s="1"/>
  <c r="N1706" i="5"/>
  <c r="O1706" i="5" s="1"/>
  <c r="G2857" i="5"/>
  <c r="H2857" i="5" s="1"/>
  <c r="N1371" i="5"/>
  <c r="O1371" i="5" s="1"/>
  <c r="N2228" i="5"/>
  <c r="O2228" i="5" s="1"/>
  <c r="N1335" i="5"/>
  <c r="O1335" i="5" s="1"/>
  <c r="N2134" i="5"/>
  <c r="O2134" i="5" s="1"/>
  <c r="N2522" i="5"/>
  <c r="O2522" i="5" s="1"/>
  <c r="G2167" i="5"/>
  <c r="H2167" i="5" s="1"/>
  <c r="G1758" i="5"/>
  <c r="H1758" i="5" s="1"/>
  <c r="N1875" i="5"/>
  <c r="O1875" i="5" s="1"/>
  <c r="G1347" i="5"/>
  <c r="H1347" i="5" s="1"/>
  <c r="G1300" i="5"/>
  <c r="H1300" i="5" s="1"/>
  <c r="G1564" i="5"/>
  <c r="H1564" i="5" s="1"/>
  <c r="G2087" i="5"/>
  <c r="H2087" i="5" s="1"/>
  <c r="G2417" i="5"/>
  <c r="H2417" i="5" s="1"/>
  <c r="G1844" i="5"/>
  <c r="H1844" i="5" s="1"/>
  <c r="G1769" i="5"/>
  <c r="H1769" i="5" s="1"/>
  <c r="N1910" i="5"/>
  <c r="O1910" i="5" s="1"/>
  <c r="N1363" i="5"/>
  <c r="O1363" i="5" s="1"/>
  <c r="G1842" i="5"/>
  <c r="H1842" i="5" s="1"/>
  <c r="N627" i="5"/>
  <c r="O627" i="5" s="1"/>
  <c r="N1948" i="5"/>
  <c r="O1948" i="5" s="1"/>
  <c r="G1400" i="5"/>
  <c r="H1400" i="5" s="1"/>
  <c r="G1479" i="5"/>
  <c r="H1479" i="5" s="1"/>
  <c r="G2838" i="5"/>
  <c r="H2838" i="5" s="1"/>
  <c r="N1649" i="5"/>
  <c r="O1649" i="5" s="1"/>
  <c r="N1454" i="5"/>
  <c r="O1454" i="5" s="1"/>
  <c r="G2373" i="5"/>
  <c r="H2373" i="5" s="1"/>
  <c r="N2132" i="5"/>
  <c r="O2132" i="5" s="1"/>
  <c r="G1751" i="5"/>
  <c r="H1751" i="5" s="1"/>
  <c r="N1965" i="5"/>
  <c r="O1965" i="5" s="1"/>
  <c r="N2347" i="5"/>
  <c r="O2347" i="5" s="1"/>
  <c r="G2359" i="5"/>
  <c r="H2359" i="5" s="1"/>
  <c r="N1517" i="5"/>
  <c r="O1517" i="5" s="1"/>
  <c r="G2203" i="5"/>
  <c r="H2203" i="5" s="1"/>
  <c r="N2267" i="5"/>
  <c r="O2267" i="5" s="1"/>
  <c r="N2307" i="5"/>
  <c r="O2307" i="5" s="1"/>
  <c r="N1845" i="5"/>
  <c r="O1845" i="5" s="1"/>
  <c r="N1708" i="5"/>
  <c r="O1708" i="5" s="1"/>
  <c r="N2911" i="5"/>
  <c r="O2911" i="5" s="1"/>
  <c r="G2886" i="5"/>
  <c r="H2886" i="5" s="1"/>
  <c r="N2346" i="5"/>
  <c r="O2346" i="5" s="1"/>
  <c r="N2313" i="5"/>
  <c r="O2313" i="5" s="1"/>
  <c r="G2273" i="5"/>
  <c r="H2273" i="5" s="1"/>
  <c r="G3096" i="5"/>
  <c r="H3096" i="5" s="1"/>
  <c r="N2091" i="5"/>
  <c r="O2091" i="5" s="1"/>
  <c r="G1561" i="5"/>
  <c r="H1561" i="5" s="1"/>
  <c r="G2412" i="5"/>
  <c r="H2412" i="5" s="1"/>
  <c r="G2789" i="5"/>
  <c r="H2789" i="5" s="1"/>
  <c r="N2520" i="5"/>
  <c r="O2520" i="5" s="1"/>
  <c r="N2425" i="5"/>
  <c r="O2425" i="5" s="1"/>
  <c r="G2563" i="5"/>
  <c r="H2563" i="5" s="1"/>
  <c r="N1857" i="5"/>
  <c r="O1857" i="5" s="1"/>
  <c r="N2131" i="5"/>
  <c r="O2131" i="5" s="1"/>
  <c r="N2681" i="5"/>
  <c r="O2681" i="5" s="1"/>
  <c r="G1932" i="5"/>
  <c r="H1932" i="5" s="1"/>
  <c r="G2066" i="5"/>
  <c r="H2066" i="5" s="1"/>
  <c r="G1457" i="5"/>
  <c r="H1457" i="5" s="1"/>
  <c r="N1486" i="5"/>
  <c r="O1486" i="5" s="1"/>
  <c r="N1740" i="5"/>
  <c r="O1740" i="5" s="1"/>
  <c r="G2113" i="5"/>
  <c r="H2113" i="5" s="1"/>
  <c r="G1412" i="5"/>
  <c r="H1412" i="5" s="1"/>
  <c r="G1765" i="5"/>
  <c r="H1765" i="5" s="1"/>
  <c r="G2011" i="5"/>
  <c r="H2011" i="5" s="1"/>
  <c r="N1586" i="5"/>
  <c r="O1586" i="5" s="1"/>
  <c r="G1483" i="5"/>
  <c r="H1483" i="5" s="1"/>
  <c r="N1659" i="5"/>
  <c r="O1659" i="5" s="1"/>
  <c r="G1871" i="5"/>
  <c r="H1871" i="5" s="1"/>
  <c r="G1981" i="5"/>
  <c r="H1981" i="5" s="1"/>
  <c r="N644" i="5"/>
  <c r="O644" i="5" s="1"/>
  <c r="N2110" i="5"/>
  <c r="O2110" i="5" s="1"/>
  <c r="G1952" i="5"/>
  <c r="H1952" i="5" s="1"/>
  <c r="G1643" i="5"/>
  <c r="H1643" i="5" s="1"/>
  <c r="G1980" i="5"/>
  <c r="H1980" i="5" s="1"/>
  <c r="N2455" i="5"/>
  <c r="O2455" i="5" s="1"/>
  <c r="G2181" i="5"/>
  <c r="H2181" i="5" s="1"/>
  <c r="N2016" i="5"/>
  <c r="O2016" i="5" s="1"/>
  <c r="G1534" i="5"/>
  <c r="H1534" i="5" s="1"/>
  <c r="N1459" i="5"/>
  <c r="O1459" i="5" s="1"/>
  <c r="N1602" i="5"/>
  <c r="O1602" i="5" s="1"/>
  <c r="G1391" i="5"/>
  <c r="H1391" i="5" s="1"/>
  <c r="N2274" i="5"/>
  <c r="O2274" i="5" s="1"/>
  <c r="N1509" i="5"/>
  <c r="O1509" i="5" s="1"/>
  <c r="N1119" i="5"/>
  <c r="O1119" i="5" s="1"/>
  <c r="N1828" i="5"/>
  <c r="O1828" i="5" s="1"/>
  <c r="N2413" i="5"/>
  <c r="O2413" i="5" s="1"/>
  <c r="N1056" i="5"/>
  <c r="O1056" i="5" s="1"/>
  <c r="G1658" i="5"/>
  <c r="H1658" i="5" s="1"/>
  <c r="N2418" i="5"/>
  <c r="O2418" i="5" s="1"/>
  <c r="N1914" i="5"/>
  <c r="O1914" i="5" s="1"/>
  <c r="G1218" i="5"/>
  <c r="H1218" i="5" s="1"/>
  <c r="N958" i="5"/>
  <c r="O958" i="5" s="1"/>
  <c r="G2061" i="5"/>
  <c r="H2061" i="5" s="1"/>
  <c r="N1970" i="5"/>
  <c r="O1970" i="5" s="1"/>
  <c r="G2504" i="5"/>
  <c r="H2504" i="5" s="1"/>
  <c r="G1436" i="5"/>
  <c r="H1436" i="5" s="1"/>
  <c r="N1811" i="5"/>
  <c r="O1811" i="5" s="1"/>
  <c r="G2495" i="5"/>
  <c r="H2495" i="5" s="1"/>
  <c r="G1881" i="5"/>
  <c r="H1881" i="5" s="1"/>
  <c r="N2011" i="5"/>
  <c r="O2011" i="5" s="1"/>
  <c r="G1030" i="5"/>
  <c r="H1030" i="5" s="1"/>
  <c r="G2856" i="5"/>
  <c r="H2856" i="5" s="1"/>
  <c r="N1888" i="5"/>
  <c r="O1888" i="5" s="1"/>
  <c r="N2069" i="5"/>
  <c r="O2069" i="5" s="1"/>
  <c r="G1555" i="5"/>
  <c r="H1555" i="5" s="1"/>
  <c r="N2936" i="5"/>
  <c r="O2936" i="5" s="1"/>
  <c r="N1551" i="5"/>
  <c r="O1551" i="5" s="1"/>
  <c r="G1061" i="5"/>
  <c r="H1061" i="5" s="1"/>
  <c r="N2498" i="5"/>
  <c r="O2498" i="5" s="1"/>
  <c r="N1280" i="5"/>
  <c r="O1280" i="5" s="1"/>
  <c r="N2462" i="5"/>
  <c r="O2462" i="5" s="1"/>
  <c r="G1487" i="5"/>
  <c r="H1487" i="5" s="1"/>
  <c r="N1779" i="5"/>
  <c r="O1779" i="5" s="1"/>
  <c r="N1667" i="5"/>
  <c r="O1667" i="5" s="1"/>
  <c r="G1682" i="5"/>
  <c r="H1682" i="5" s="1"/>
  <c r="G1500" i="5"/>
  <c r="H1500" i="5" s="1"/>
  <c r="G1663" i="5"/>
  <c r="H1663" i="5" s="1"/>
  <c r="G1662" i="5"/>
  <c r="H1662" i="5" s="1"/>
  <c r="N1698" i="5"/>
  <c r="O1698" i="5" s="1"/>
  <c r="N2559" i="5"/>
  <c r="O2559" i="5" s="1"/>
  <c r="N2885" i="5"/>
  <c r="O2885" i="5" s="1"/>
  <c r="G2031" i="5"/>
  <c r="H2031" i="5" s="1"/>
  <c r="N2445" i="5"/>
  <c r="O2445" i="5" s="1"/>
  <c r="G1866" i="5"/>
  <c r="H1866" i="5" s="1"/>
  <c r="G2791" i="5"/>
  <c r="H2791" i="5" s="1"/>
  <c r="G2056" i="5"/>
  <c r="H2056" i="5" s="1"/>
  <c r="N1731" i="5"/>
  <c r="O1731" i="5" s="1"/>
  <c r="G2530" i="5"/>
  <c r="H2530" i="5" s="1"/>
  <c r="G2238" i="5"/>
  <c r="H2238" i="5" s="1"/>
  <c r="G2123" i="5"/>
  <c r="H2123" i="5" s="1"/>
  <c r="N1518" i="5"/>
  <c r="O1518" i="5" s="1"/>
  <c r="G2580" i="5"/>
  <c r="H2580" i="5" s="1"/>
  <c r="G1854" i="5"/>
  <c r="H1854" i="5" s="1"/>
  <c r="N1906" i="5"/>
  <c r="O1906" i="5" s="1"/>
  <c r="G3013" i="5"/>
  <c r="H3013" i="5" s="1"/>
  <c r="N2055" i="5"/>
  <c r="O2055" i="5" s="1"/>
  <c r="N2809" i="5"/>
  <c r="O2809" i="5" s="1"/>
  <c r="G1668" i="5"/>
  <c r="H1668" i="5" s="1"/>
  <c r="N2354" i="5"/>
  <c r="O2354" i="5" s="1"/>
  <c r="G2195" i="5"/>
  <c r="H2195" i="5" s="1"/>
  <c r="G1802" i="5"/>
  <c r="H1802" i="5" s="1"/>
  <c r="G1637" i="5"/>
  <c r="H1637" i="5" s="1"/>
  <c r="N2830" i="5"/>
  <c r="O2830" i="5" s="1"/>
  <c r="G2045" i="5"/>
  <c r="H2045" i="5" s="1"/>
  <c r="G2807" i="5"/>
  <c r="H2807" i="5" s="1"/>
  <c r="N1988" i="5"/>
  <c r="O1988" i="5" s="1"/>
  <c r="N1381" i="5"/>
  <c r="O1381" i="5" s="1"/>
  <c r="G2758" i="5"/>
  <c r="H2758" i="5" s="1"/>
  <c r="N1689" i="5"/>
  <c r="O1689" i="5" s="1"/>
  <c r="G3493" i="5"/>
  <c r="H3493" i="5" s="1"/>
  <c r="G1900" i="5"/>
  <c r="H1900" i="5" s="1"/>
  <c r="G1971" i="5"/>
  <c r="H1971" i="5" s="1"/>
  <c r="N1526" i="5"/>
  <c r="O1526" i="5" s="1"/>
  <c r="G2605" i="5"/>
  <c r="H2605" i="5" s="1"/>
  <c r="N2261" i="5"/>
  <c r="O2261" i="5" s="1"/>
  <c r="N2993" i="5"/>
  <c r="O2993" i="5" s="1"/>
  <c r="G2471" i="5"/>
  <c r="H2471" i="5" s="1"/>
  <c r="N1926" i="5"/>
  <c r="O1926" i="5" s="1"/>
  <c r="G1056" i="5"/>
  <c r="H1056" i="5" s="1"/>
  <c r="N1682" i="5"/>
  <c r="O1682" i="5" s="1"/>
  <c r="G1806" i="5"/>
  <c r="H1806" i="5" s="1"/>
  <c r="G2029" i="5"/>
  <c r="H2029" i="5" s="1"/>
  <c r="G1498" i="5"/>
  <c r="H1498" i="5" s="1"/>
  <c r="N2542" i="5"/>
  <c r="O2542" i="5" s="1"/>
  <c r="N1213" i="5"/>
  <c r="O1213" i="5" s="1"/>
  <c r="N1072" i="5"/>
  <c r="O1072" i="5" s="1"/>
  <c r="G1999" i="5"/>
  <c r="H1999" i="5" s="1"/>
  <c r="G2159" i="5"/>
  <c r="H2159" i="5" s="1"/>
  <c r="G1889" i="5"/>
  <c r="H1889" i="5" s="1"/>
  <c r="N1525" i="5"/>
  <c r="O1525" i="5" s="1"/>
  <c r="G1968" i="5"/>
  <c r="H1968" i="5" s="1"/>
  <c r="N1942" i="5"/>
  <c r="O1942" i="5" s="1"/>
  <c r="G1787" i="5"/>
  <c r="H1787" i="5" s="1"/>
  <c r="N1911" i="5"/>
  <c r="O1911" i="5" s="1"/>
  <c r="N2041" i="5"/>
  <c r="O2041" i="5" s="1"/>
  <c r="G1427" i="5"/>
  <c r="H1427" i="5" s="1"/>
  <c r="G1703" i="5"/>
  <c r="H1703" i="5" s="1"/>
  <c r="N1471" i="5"/>
  <c r="O1471" i="5" s="1"/>
  <c r="N2485" i="5"/>
  <c r="O2485" i="5" s="1"/>
  <c r="N1075" i="5"/>
  <c r="O1075" i="5" s="1"/>
  <c r="N1684" i="5"/>
  <c r="O1684" i="5" s="1"/>
  <c r="G1429" i="5"/>
  <c r="H1429" i="5" s="1"/>
  <c r="N2012" i="5"/>
  <c r="O2012" i="5" s="1"/>
  <c r="G1371" i="5"/>
  <c r="H1371" i="5" s="1"/>
  <c r="N1621" i="5"/>
  <c r="O1621" i="5" s="1"/>
  <c r="N1176" i="5"/>
  <c r="O1176" i="5" s="1"/>
  <c r="G1992" i="5"/>
  <c r="H1992" i="5" s="1"/>
  <c r="G1799" i="5"/>
  <c r="H1799" i="5" s="1"/>
  <c r="G1213" i="5"/>
  <c r="H1213" i="5" s="1"/>
  <c r="N2144" i="5"/>
  <c r="O2144" i="5" s="1"/>
  <c r="N1275" i="5"/>
  <c r="O1275" i="5" s="1"/>
  <c r="G1868" i="5"/>
  <c r="H1868" i="5" s="1"/>
  <c r="G1639" i="5"/>
  <c r="H1639" i="5" s="1"/>
  <c r="N2143" i="5"/>
  <c r="O2143" i="5" s="1"/>
  <c r="N2397" i="5"/>
  <c r="O2397" i="5" s="1"/>
  <c r="N1947" i="5"/>
  <c r="O1947" i="5" s="1"/>
  <c r="G2481" i="5"/>
  <c r="H2481" i="5" s="1"/>
  <c r="G1768" i="5"/>
  <c r="H1768" i="5" s="1"/>
  <c r="G2557" i="5"/>
  <c r="H2557" i="5" s="1"/>
  <c r="N1369" i="5"/>
  <c r="O1369" i="5" s="1"/>
  <c r="G875" i="5"/>
  <c r="H875" i="5" s="1"/>
  <c r="G1923" i="5"/>
  <c r="H1923" i="5" s="1"/>
  <c r="G2518" i="5"/>
  <c r="H2518" i="5" s="1"/>
  <c r="N2097" i="5"/>
  <c r="O2097" i="5" s="1"/>
  <c r="G1642" i="5"/>
  <c r="H1642" i="5" s="1"/>
  <c r="N1452" i="5"/>
  <c r="O1452" i="5" s="1"/>
  <c r="N1150" i="5"/>
  <c r="O1150" i="5" s="1"/>
  <c r="N1155" i="5"/>
  <c r="O1155" i="5" s="1"/>
  <c r="N1810" i="5"/>
  <c r="O1810" i="5" s="1"/>
  <c r="G2042" i="5"/>
  <c r="H2042" i="5" s="1"/>
  <c r="N1596" i="5"/>
  <c r="O1596" i="5" s="1"/>
  <c r="G1882" i="5"/>
  <c r="H1882" i="5" s="1"/>
  <c r="N1685" i="5"/>
  <c r="O1685" i="5" s="1"/>
  <c r="G1946" i="5"/>
  <c r="H1946" i="5" s="1"/>
  <c r="G1168" i="5"/>
  <c r="H1168" i="5" s="1"/>
  <c r="G1728" i="5"/>
  <c r="H1728" i="5" s="1"/>
  <c r="G1602" i="5"/>
  <c r="H1602" i="5" s="1"/>
  <c r="G1517" i="5"/>
  <c r="H1517" i="5" s="1"/>
  <c r="G1474" i="5"/>
  <c r="H1474" i="5" s="1"/>
  <c r="N2023" i="5"/>
  <c r="O2023" i="5" s="1"/>
  <c r="N1380" i="5"/>
  <c r="O1380" i="5" s="1"/>
  <c r="N1233" i="5"/>
  <c r="O1233" i="5" s="1"/>
  <c r="G1393" i="5"/>
  <c r="H1393" i="5" s="1"/>
  <c r="G761" i="5"/>
  <c r="H761" i="5" s="1"/>
  <c r="N1588" i="5"/>
  <c r="O1588" i="5" s="1"/>
  <c r="G1184" i="5"/>
  <c r="H1184" i="5" s="1"/>
  <c r="N2277" i="5"/>
  <c r="O2277" i="5" s="1"/>
  <c r="G702" i="5"/>
  <c r="H702" i="5" s="1"/>
  <c r="G2420" i="5"/>
  <c r="H2420" i="5" s="1"/>
  <c r="N1836" i="5"/>
  <c r="O1836" i="5" s="1"/>
  <c r="N1832" i="5"/>
  <c r="O1832" i="5" s="1"/>
  <c r="G2057" i="5"/>
  <c r="H2057" i="5" s="1"/>
  <c r="G2270" i="5"/>
  <c r="H2270" i="5" s="1"/>
  <c r="G3082" i="5"/>
  <c r="H3082" i="5" s="1"/>
  <c r="N2049" i="5"/>
  <c r="O2049" i="5" s="1"/>
  <c r="N1804" i="5"/>
  <c r="O1804" i="5" s="1"/>
  <c r="G1922" i="5"/>
  <c r="H1922" i="5" s="1"/>
  <c r="N2308" i="5"/>
  <c r="O2308" i="5" s="1"/>
  <c r="N2334" i="5"/>
  <c r="O2334" i="5" s="1"/>
  <c r="N2332" i="5"/>
  <c r="O2332" i="5" s="1"/>
  <c r="G2988" i="5"/>
  <c r="H2988" i="5" s="1"/>
  <c r="G2202" i="5"/>
  <c r="H2202" i="5" s="1"/>
  <c r="N2042" i="5"/>
  <c r="O2042" i="5" s="1"/>
  <c r="N2504" i="5"/>
  <c r="O2504" i="5" s="1"/>
  <c r="G2780" i="5"/>
  <c r="H2780" i="5" s="1"/>
  <c r="G2166" i="5"/>
  <c r="H2166" i="5" s="1"/>
  <c r="G2995" i="5"/>
  <c r="H2995" i="5" s="1"/>
  <c r="N2823" i="5"/>
  <c r="O2823" i="5" s="1"/>
  <c r="N2407" i="5"/>
  <c r="O2407" i="5" s="1"/>
  <c r="N2376" i="5"/>
  <c r="O2376" i="5" s="1"/>
  <c r="N2369" i="5"/>
  <c r="O2369" i="5" s="1"/>
  <c r="N2437" i="5"/>
  <c r="O2437" i="5" s="1"/>
  <c r="N1643" i="5"/>
  <c r="O1643" i="5" s="1"/>
  <c r="G2514" i="5"/>
  <c r="H2514" i="5" s="1"/>
  <c r="G2442" i="5"/>
  <c r="H2442" i="5" s="1"/>
  <c r="G1735" i="5"/>
  <c r="H1735" i="5" s="1"/>
  <c r="G2507" i="5"/>
  <c r="H2507" i="5" s="1"/>
  <c r="N2461" i="5"/>
  <c r="O2461" i="5" s="1"/>
  <c r="G1350" i="5"/>
  <c r="H1350" i="5" s="1"/>
  <c r="G2715" i="5"/>
  <c r="H2715" i="5" s="1"/>
  <c r="G1725" i="5"/>
  <c r="H1725" i="5" s="1"/>
  <c r="N1547" i="5"/>
  <c r="O1547" i="5" s="1"/>
  <c r="G2286" i="5"/>
  <c r="H2286" i="5" s="1"/>
  <c r="G2219" i="5"/>
  <c r="H2219" i="5" s="1"/>
  <c r="N1349" i="5"/>
  <c r="O1349" i="5" s="1"/>
  <c r="G1117" i="5"/>
  <c r="H1117" i="5" s="1"/>
  <c r="N1741" i="5"/>
  <c r="O1741" i="5" s="1"/>
  <c r="G1839" i="5"/>
  <c r="H1839" i="5" s="1"/>
  <c r="G1775" i="5"/>
  <c r="H1775" i="5" s="1"/>
  <c r="G1817" i="5"/>
  <c r="H1817" i="5" s="1"/>
  <c r="G2017" i="5"/>
  <c r="H2017" i="5" s="1"/>
  <c r="G2284" i="5"/>
  <c r="H2284" i="5" s="1"/>
  <c r="N2227" i="5"/>
  <c r="O2227" i="5" s="1"/>
  <c r="G2689" i="5"/>
  <c r="H2689" i="5" s="1"/>
  <c r="G1603" i="5"/>
  <c r="H1603" i="5" s="1"/>
  <c r="G1961" i="5"/>
  <c r="H1961" i="5" s="1"/>
  <c r="N1929" i="5"/>
  <c r="O1929" i="5" s="1"/>
  <c r="N1704" i="5"/>
  <c r="O1704" i="5" s="1"/>
  <c r="G614" i="5"/>
  <c r="H614" i="5" s="1"/>
  <c r="N1997" i="5"/>
  <c r="O1997" i="5" s="1"/>
  <c r="N1146" i="5"/>
  <c r="O1146" i="5" s="1"/>
  <c r="N1134" i="5"/>
  <c r="O1134" i="5" s="1"/>
  <c r="G1899" i="5"/>
  <c r="H1899" i="5" s="1"/>
  <c r="G2338" i="5"/>
  <c r="H2338" i="5" s="1"/>
  <c r="N1973" i="5"/>
  <c r="O1973" i="5" s="1"/>
  <c r="G2025" i="5"/>
  <c r="H2025" i="5" s="1"/>
  <c r="N1951" i="5"/>
  <c r="O1951" i="5" s="1"/>
  <c r="G2176" i="5"/>
  <c r="H2176" i="5" s="1"/>
  <c r="N1332" i="5"/>
  <c r="O1332" i="5" s="1"/>
  <c r="N1944" i="5"/>
  <c r="O1944" i="5" s="1"/>
  <c r="N2189" i="5"/>
  <c r="O2189" i="5" s="1"/>
  <c r="G1552" i="5"/>
  <c r="H1552" i="5" s="1"/>
  <c r="N2094" i="5"/>
  <c r="O2094" i="5" s="1"/>
  <c r="G2174" i="5"/>
  <c r="H2174" i="5" s="1"/>
  <c r="G2357" i="5"/>
  <c r="H2357" i="5" s="1"/>
  <c r="N1506" i="5"/>
  <c r="O1506" i="5" s="1"/>
  <c r="G2479" i="5"/>
  <c r="H2479" i="5" s="1"/>
  <c r="G1357" i="5"/>
  <c r="H1357" i="5" s="1"/>
  <c r="N1463" i="5"/>
  <c r="O1463" i="5" s="1"/>
  <c r="N2224" i="5"/>
  <c r="O2224" i="5" s="1"/>
  <c r="N1853" i="5"/>
  <c r="O1853" i="5" s="1"/>
  <c r="N1629" i="5"/>
  <c r="O1629" i="5" s="1"/>
  <c r="N1697" i="5"/>
  <c r="O1697" i="5" s="1"/>
  <c r="G1460" i="5"/>
  <c r="H1460" i="5" s="1"/>
  <c r="N1867" i="5"/>
  <c r="O1867" i="5" s="1"/>
  <c r="N2553" i="5"/>
  <c r="O2553" i="5" s="1"/>
  <c r="N1899" i="5"/>
  <c r="O1899" i="5" s="1"/>
  <c r="G1986" i="5"/>
  <c r="H1986" i="5" s="1"/>
  <c r="G2378" i="5"/>
  <c r="H2378" i="5" s="1"/>
  <c r="N1218" i="5"/>
  <c r="O1218" i="5" s="1"/>
  <c r="G2107" i="5"/>
  <c r="H2107" i="5" s="1"/>
  <c r="N2073" i="5"/>
  <c r="O2073" i="5" s="1"/>
  <c r="G1892" i="5"/>
  <c r="H1892" i="5" s="1"/>
  <c r="N1432" i="5"/>
  <c r="O1432" i="5" s="1"/>
  <c r="G2230" i="5"/>
  <c r="H2230" i="5" s="1"/>
  <c r="N1366" i="5"/>
  <c r="O1366" i="5" s="1"/>
  <c r="G2062" i="5"/>
  <c r="H2062" i="5" s="1"/>
  <c r="N1838" i="5"/>
  <c r="O1838" i="5" s="1"/>
  <c r="G2010" i="5"/>
  <c r="H2010" i="5" s="1"/>
  <c r="G2538" i="5"/>
  <c r="H2538" i="5" s="1"/>
  <c r="G2405" i="5"/>
  <c r="H2405" i="5" s="1"/>
  <c r="N1962" i="5"/>
  <c r="O1962" i="5" s="1"/>
  <c r="G2138" i="5"/>
  <c r="H2138" i="5" s="1"/>
  <c r="N2154" i="5"/>
  <c r="O2154" i="5" s="1"/>
  <c r="G1211" i="5"/>
  <c r="H1211" i="5" s="1"/>
  <c r="N2345" i="5"/>
  <c r="O2345" i="5" s="1"/>
  <c r="N2380" i="5"/>
  <c r="O2380" i="5" s="1"/>
  <c r="G1604" i="5"/>
  <c r="H1604" i="5" s="1"/>
  <c r="N2234" i="5"/>
  <c r="O2234" i="5" s="1"/>
  <c r="N1668" i="5"/>
  <c r="O1668" i="5" s="1"/>
  <c r="G1665" i="5"/>
  <c r="H1665" i="5" s="1"/>
  <c r="G2279" i="5"/>
  <c r="H2279" i="5" s="1"/>
  <c r="G2191" i="5"/>
  <c r="H2191" i="5" s="1"/>
  <c r="N1078" i="5"/>
  <c r="O1078" i="5" s="1"/>
  <c r="G1745" i="5"/>
  <c r="H1745" i="5" s="1"/>
  <c r="G1750" i="5"/>
  <c r="H1750" i="5" s="1"/>
  <c r="G1724" i="5"/>
  <c r="H1724" i="5" s="1"/>
  <c r="N1958" i="5"/>
  <c r="O1958" i="5" s="1"/>
  <c r="G1638" i="5"/>
  <c r="H1638" i="5" s="1"/>
  <c r="G2535" i="5"/>
  <c r="H2535" i="5" s="1"/>
  <c r="G2362" i="5"/>
  <c r="H2362" i="5" s="1"/>
  <c r="N2443" i="5"/>
  <c r="O2443" i="5" s="1"/>
  <c r="G2093" i="5"/>
  <c r="H2093" i="5" s="1"/>
  <c r="G2384" i="5"/>
  <c r="H2384" i="5" s="1"/>
  <c r="N1848" i="5"/>
  <c r="O1848" i="5" s="1"/>
  <c r="G2398" i="5"/>
  <c r="H2398" i="5" s="1"/>
  <c r="G2033" i="5"/>
  <c r="H2033" i="5" s="1"/>
  <c r="G2266" i="5"/>
  <c r="H2266" i="5" s="1"/>
  <c r="G2407" i="5"/>
  <c r="H2407" i="5" s="1"/>
  <c r="G2487" i="5"/>
  <c r="H2487" i="5" s="1"/>
  <c r="G1991" i="5"/>
  <c r="H1991" i="5" s="1"/>
  <c r="N2304" i="5"/>
  <c r="O2304" i="5" s="1"/>
  <c r="G2331" i="5"/>
  <c r="H2331" i="5" s="1"/>
  <c r="N2583" i="5"/>
  <c r="O2583" i="5" s="1"/>
  <c r="G1860" i="5"/>
  <c r="H1860" i="5" s="1"/>
  <c r="N2568" i="5"/>
  <c r="O2568" i="5" s="1"/>
  <c r="G2943" i="5"/>
  <c r="H2943" i="5" s="1"/>
  <c r="N2510" i="5"/>
  <c r="O2510" i="5" s="1"/>
  <c r="N2613" i="5"/>
  <c r="O2613" i="5" s="1"/>
  <c r="N2499" i="5"/>
  <c r="O2499" i="5" s="1"/>
  <c r="G1858" i="5"/>
  <c r="H1858" i="5" s="1"/>
  <c r="G2577" i="5"/>
  <c r="H2577" i="5" s="1"/>
  <c r="G1872" i="5"/>
  <c r="H1872" i="5" s="1"/>
  <c r="G2510" i="5"/>
  <c r="H2510" i="5" s="1"/>
  <c r="N2439" i="5"/>
  <c r="O2439" i="5" s="1"/>
  <c r="G2536" i="5"/>
  <c r="H2536" i="5" s="1"/>
  <c r="G2612" i="5"/>
  <c r="H2612" i="5" s="1"/>
  <c r="N1839" i="5"/>
  <c r="O1839" i="5" s="1"/>
  <c r="G2070" i="5"/>
  <c r="H2070" i="5" s="1"/>
  <c r="G1502" i="5"/>
  <c r="H1502" i="5" s="1"/>
  <c r="N2239" i="5"/>
  <c r="O2239" i="5" s="1"/>
  <c r="G2921" i="5"/>
  <c r="H2921" i="5" s="1"/>
  <c r="N1169" i="5"/>
  <c r="O1169" i="5" s="1"/>
  <c r="N1775" i="5"/>
  <c r="O1775" i="5" s="1"/>
  <c r="G1001" i="5"/>
  <c r="H1001" i="5" s="1"/>
  <c r="N2004" i="5"/>
  <c r="O2004" i="5" s="1"/>
  <c r="N1556" i="5"/>
  <c r="O1556" i="5" s="1"/>
  <c r="N1570" i="5"/>
  <c r="O1570" i="5" s="1"/>
  <c r="G1513" i="5"/>
  <c r="H1513" i="5" s="1"/>
  <c r="G1601" i="5"/>
  <c r="H1601" i="5" s="1"/>
  <c r="G1711" i="5"/>
  <c r="H1711" i="5" s="1"/>
  <c r="G2386" i="5"/>
  <c r="H2386" i="5" s="1"/>
  <c r="N1904" i="5"/>
  <c r="O1904" i="5" s="1"/>
  <c r="G1308" i="5"/>
  <c r="H1308" i="5" s="1"/>
  <c r="N1137" i="5"/>
  <c r="O1137" i="5" s="1"/>
  <c r="G1295" i="5"/>
  <c r="H1295" i="5" s="1"/>
  <c r="N2209" i="5"/>
  <c r="O2209" i="5" s="1"/>
  <c r="G1446" i="5"/>
  <c r="H1446" i="5" s="1"/>
  <c r="G1696" i="5"/>
  <c r="H1696" i="5" s="1"/>
  <c r="G1318" i="5"/>
  <c r="H1318" i="5" s="1"/>
  <c r="N1591" i="5"/>
  <c r="O1591" i="5" s="1"/>
  <c r="G2315" i="5"/>
  <c r="H2315" i="5" s="1"/>
  <c r="N2385" i="5"/>
  <c r="O2385" i="5" s="1"/>
  <c r="G2206" i="5"/>
  <c r="H2206" i="5" s="1"/>
  <c r="G1195" i="5"/>
  <c r="H1195" i="5" s="1"/>
  <c r="N1796" i="5"/>
  <c r="O1796" i="5" s="1"/>
  <c r="G2396" i="5"/>
  <c r="H2396" i="5" s="1"/>
  <c r="G2257" i="5"/>
  <c r="H2257" i="5" s="1"/>
  <c r="G2144" i="5"/>
  <c r="H2144" i="5" s="1"/>
  <c r="N1695" i="5"/>
  <c r="O1695" i="5" s="1"/>
  <c r="N2338" i="5"/>
  <c r="O2338" i="5" s="1"/>
  <c r="N1858" i="5"/>
  <c r="O1858" i="5" s="1"/>
  <c r="G1396" i="5"/>
  <c r="H1396" i="5" s="1"/>
  <c r="G1122" i="5"/>
  <c r="H1122" i="5" s="1"/>
  <c r="G2245" i="5"/>
  <c r="H2245" i="5" s="1"/>
  <c r="N1357" i="5"/>
  <c r="O1357" i="5" s="1"/>
  <c r="N2162" i="5"/>
  <c r="O2162" i="5" s="1"/>
  <c r="N1559" i="5"/>
  <c r="O1559" i="5" s="1"/>
  <c r="G1793" i="5"/>
  <c r="H1793" i="5" s="1"/>
  <c r="N2448" i="5"/>
  <c r="O2448" i="5" s="1"/>
  <c r="N1482" i="5"/>
  <c r="O1482" i="5" s="1"/>
  <c r="N2518" i="5"/>
  <c r="O2518" i="5" s="1"/>
  <c r="G1540" i="5"/>
  <c r="H1540" i="5" s="1"/>
  <c r="G1066" i="5"/>
  <c r="H1066" i="5" s="1"/>
  <c r="G1157" i="5"/>
  <c r="H1157" i="5" s="1"/>
  <c r="G1939" i="5"/>
  <c r="H1939" i="5" s="1"/>
  <c r="N2050" i="5"/>
  <c r="O2050" i="5" s="1"/>
  <c r="N1827" i="5"/>
  <c r="O1827" i="5" s="1"/>
  <c r="N2898" i="5"/>
  <c r="O2898" i="5" s="1"/>
  <c r="G2161" i="5"/>
  <c r="H2161" i="5" s="1"/>
  <c r="G1687" i="5"/>
  <c r="H1687" i="5" s="1"/>
  <c r="G1748" i="5"/>
  <c r="H1748" i="5" s="1"/>
  <c r="G2668" i="5"/>
  <c r="H2668" i="5" s="1"/>
  <c r="N1240" i="5"/>
  <c r="O1240" i="5" s="1"/>
  <c r="G2556" i="5"/>
  <c r="H2556" i="5" s="1"/>
  <c r="G2567" i="5"/>
  <c r="H2567" i="5" s="1"/>
  <c r="G1829" i="5"/>
  <c r="H1829" i="5" s="1"/>
  <c r="N1923" i="5"/>
  <c r="O1923" i="5" s="1"/>
  <c r="G1364" i="5"/>
  <c r="H1364" i="5" s="1"/>
  <c r="G1575" i="5"/>
  <c r="H1575" i="5" s="1"/>
  <c r="N1485" i="5"/>
  <c r="O1485" i="5" s="1"/>
  <c r="N1660" i="5"/>
  <c r="O1660" i="5" s="1"/>
  <c r="G1134" i="5"/>
  <c r="H1134" i="5" s="1"/>
  <c r="N1374" i="5"/>
  <c r="O1374" i="5" s="1"/>
  <c r="N1817" i="5"/>
  <c r="O1817" i="5" s="1"/>
  <c r="G1068" i="5"/>
  <c r="H1068" i="5" s="1"/>
  <c r="N1814" i="5"/>
  <c r="O1814" i="5" s="1"/>
  <c r="N970" i="5"/>
  <c r="O970" i="5" s="1"/>
  <c r="N2434" i="5"/>
  <c r="O2434" i="5" s="1"/>
  <c r="G1438" i="5"/>
  <c r="H1438" i="5" s="1"/>
  <c r="N1709" i="5"/>
  <c r="O1709" i="5" s="1"/>
  <c r="N1622" i="5"/>
  <c r="O1622" i="5" s="1"/>
  <c r="N2033" i="5"/>
  <c r="O2033" i="5" s="1"/>
  <c r="N1377" i="5"/>
  <c r="O1377" i="5" s="1"/>
  <c r="G2808" i="5"/>
  <c r="H2808" i="5" s="1"/>
  <c r="N2403" i="5"/>
  <c r="O2403" i="5" s="1"/>
  <c r="G1754" i="5"/>
  <c r="H1754" i="5" s="1"/>
  <c r="N1759" i="5"/>
  <c r="O1759" i="5" s="1"/>
  <c r="G1567" i="5"/>
  <c r="H1567" i="5" s="1"/>
  <c r="N2246" i="5"/>
  <c r="O2246" i="5" s="1"/>
  <c r="N1157" i="5"/>
  <c r="O1157" i="5" s="1"/>
  <c r="N1557" i="5"/>
  <c r="O1557" i="5" s="1"/>
  <c r="N2398" i="5"/>
  <c r="O2398" i="5" s="1"/>
  <c r="G2945" i="5"/>
  <c r="H2945" i="5" s="1"/>
  <c r="G2727" i="5"/>
  <c r="H2727" i="5" s="1"/>
  <c r="N2095" i="5"/>
  <c r="O2095" i="5" s="1"/>
  <c r="N2027" i="5"/>
  <c r="O2027" i="5" s="1"/>
  <c r="G1532" i="5"/>
  <c r="H1532" i="5" s="1"/>
  <c r="G3552" i="5"/>
  <c r="H3552" i="5" s="1"/>
  <c r="N1468" i="5"/>
  <c r="O1468" i="5" s="1"/>
  <c r="G1944" i="5"/>
  <c r="H1944" i="5" s="1"/>
  <c r="G1519" i="5"/>
  <c r="H1519" i="5" s="1"/>
  <c r="G2393" i="5"/>
  <c r="H2393" i="5" s="1"/>
  <c r="G2436" i="5"/>
  <c r="H2436" i="5" s="1"/>
  <c r="N2034" i="5"/>
  <c r="O2034" i="5" s="1"/>
  <c r="G2125" i="5"/>
  <c r="H2125" i="5" s="1"/>
  <c r="G2516" i="5"/>
  <c r="H2516" i="5" s="1"/>
  <c r="N3150" i="5"/>
  <c r="O3150" i="5" s="1"/>
  <c r="N2513" i="5"/>
  <c r="O2513" i="5" s="1"/>
  <c r="G2552" i="5"/>
  <c r="H2552" i="5" s="1"/>
  <c r="G2344" i="5"/>
  <c r="H2344" i="5" s="1"/>
  <c r="N2009" i="5"/>
  <c r="O2009" i="5" s="1"/>
  <c r="G1875" i="5"/>
  <c r="H1875" i="5" s="1"/>
  <c r="G2397" i="5"/>
  <c r="H2397" i="5" s="1"/>
  <c r="N1915" i="5"/>
  <c r="O1915" i="5" s="1"/>
  <c r="G1796" i="5"/>
  <c r="H1796" i="5" s="1"/>
  <c r="G1742" i="5"/>
  <c r="H1742" i="5" s="1"/>
  <c r="N1870" i="5"/>
  <c r="O1870" i="5" s="1"/>
  <c r="G1448" i="5"/>
  <c r="H1448" i="5" s="1"/>
  <c r="N2341" i="5"/>
  <c r="O2341" i="5" s="1"/>
  <c r="G1864" i="5"/>
  <c r="H1864" i="5" s="1"/>
  <c r="G2549" i="5"/>
  <c r="H2549" i="5" s="1"/>
  <c r="G1097" i="5"/>
  <c r="H1097" i="5" s="1"/>
  <c r="G2116" i="5"/>
  <c r="H2116" i="5" s="1"/>
  <c r="G2247" i="5"/>
  <c r="H2247" i="5" s="1"/>
  <c r="G2354" i="5"/>
  <c r="H2354" i="5" s="1"/>
  <c r="N2517" i="5"/>
  <c r="O2517" i="5" s="1"/>
  <c r="G2425" i="5"/>
  <c r="H2425" i="5" s="1"/>
  <c r="N2523" i="5"/>
  <c r="O2523" i="5" s="1"/>
  <c r="G2743" i="5"/>
  <c r="H2743" i="5" s="1"/>
  <c r="N1625" i="5"/>
  <c r="O1625" i="5" s="1"/>
  <c r="N2669" i="5"/>
  <c r="O2669" i="5" s="1"/>
  <c r="N2863" i="5"/>
  <c r="O2863" i="5" s="1"/>
  <c r="N2114" i="5"/>
  <c r="O2114" i="5" s="1"/>
  <c r="N2556" i="5"/>
  <c r="O2556" i="5" s="1"/>
  <c r="G2681" i="5"/>
  <c r="H2681" i="5" s="1"/>
  <c r="N2282" i="5"/>
  <c r="O2282" i="5" s="1"/>
  <c r="G2237" i="5"/>
  <c r="H2237" i="5" s="1"/>
  <c r="N2394" i="5"/>
  <c r="O2394" i="5" s="1"/>
  <c r="N2633" i="5"/>
  <c r="O2633" i="5" s="1"/>
  <c r="G1220" i="5"/>
  <c r="H1220" i="5" s="1"/>
  <c r="N2281" i="5"/>
  <c r="O2281" i="5" s="1"/>
  <c r="N3232" i="5"/>
  <c r="O3232" i="5" s="1"/>
  <c r="G1670" i="5"/>
  <c r="H1670" i="5" s="1"/>
  <c r="N2814" i="5"/>
  <c r="O2814" i="5" s="1"/>
  <c r="G1611" i="5"/>
  <c r="H1611" i="5" s="1"/>
  <c r="N2707" i="5"/>
  <c r="O2707" i="5" s="1"/>
  <c r="G2542" i="5"/>
  <c r="H2542" i="5" s="1"/>
  <c r="G1455" i="5"/>
  <c r="H1455" i="5" s="1"/>
  <c r="N1462" i="5"/>
  <c r="O1462" i="5" s="1"/>
  <c r="G2477" i="5"/>
  <c r="H2477" i="5" s="1"/>
  <c r="N2853" i="5"/>
  <c r="O2853" i="5" s="1"/>
  <c r="G2262" i="5"/>
  <c r="H2262" i="5" s="1"/>
  <c r="N2731" i="5"/>
  <c r="O2731" i="5" s="1"/>
  <c r="G2313" i="5"/>
  <c r="H2313" i="5" s="1"/>
  <c r="G2248" i="5"/>
  <c r="H2248" i="5" s="1"/>
  <c r="G2925" i="5"/>
  <c r="H2925" i="5" s="1"/>
  <c r="N2215" i="5"/>
  <c r="O2215" i="5" s="1"/>
  <c r="N2835" i="5"/>
  <c r="O2835" i="5" s="1"/>
  <c r="N2480" i="5"/>
  <c r="O2480" i="5" s="1"/>
  <c r="G2158" i="5"/>
  <c r="H2158" i="5" s="1"/>
  <c r="G1878" i="5"/>
  <c r="H1878" i="5" s="1"/>
  <c r="N2090" i="5"/>
  <c r="O2090" i="5" s="1"/>
  <c r="N1542" i="5"/>
  <c r="O1542" i="5" s="1"/>
  <c r="G3147" i="5"/>
  <c r="H3147" i="5" s="1"/>
  <c r="G2192" i="5"/>
  <c r="H2192" i="5" s="1"/>
  <c r="G2553" i="5"/>
  <c r="H2553" i="5" s="1"/>
  <c r="G2367" i="5"/>
  <c r="H2367" i="5" s="1"/>
  <c r="N2074" i="5"/>
  <c r="O2074" i="5" s="1"/>
  <c r="N2142" i="5"/>
  <c r="O2142" i="5" s="1"/>
  <c r="N2576" i="5"/>
  <c r="O2576" i="5" s="1"/>
  <c r="N1583" i="5"/>
  <c r="O1583" i="5" s="1"/>
  <c r="N1966" i="5"/>
  <c r="O1966" i="5" s="1"/>
  <c r="N1404" i="5"/>
  <c r="O1404" i="5" s="1"/>
  <c r="N2624" i="5"/>
  <c r="O2624" i="5" s="1"/>
  <c r="N1960" i="5"/>
  <c r="O1960" i="5" s="1"/>
  <c r="N2342" i="5"/>
  <c r="O2342" i="5" s="1"/>
  <c r="N3085" i="5"/>
  <c r="O3085" i="5" s="1"/>
  <c r="N1333" i="5"/>
  <c r="O1333" i="5" s="1"/>
  <c r="G1699" i="5"/>
  <c r="H1699" i="5" s="1"/>
  <c r="N2323" i="5"/>
  <c r="O2323" i="5" s="1"/>
  <c r="N1879" i="5"/>
  <c r="O1879" i="5" s="1"/>
  <c r="N1599" i="5"/>
  <c r="O1599" i="5" s="1"/>
  <c r="N2212" i="5"/>
  <c r="O2212" i="5" s="1"/>
  <c r="N2355" i="5"/>
  <c r="O2355" i="5" s="1"/>
  <c r="N1662" i="5"/>
  <c r="O1662" i="5" s="1"/>
  <c r="G2490" i="5"/>
  <c r="H2490" i="5" s="1"/>
  <c r="N2416" i="5"/>
  <c r="O2416" i="5" s="1"/>
  <c r="G1788" i="5"/>
  <c r="H1788" i="5" s="1"/>
  <c r="G1740" i="5"/>
  <c r="H1740" i="5" s="1"/>
  <c r="G1930" i="5"/>
  <c r="H1930" i="5" s="1"/>
  <c r="G2189" i="5"/>
  <c r="H2189" i="5" s="1"/>
  <c r="N2377" i="5"/>
  <c r="O2377" i="5" s="1"/>
  <c r="G2618" i="5"/>
  <c r="H2618" i="5" s="1"/>
  <c r="G2258" i="5"/>
  <c r="H2258" i="5" s="1"/>
  <c r="N2747" i="5"/>
  <c r="O2747" i="5" s="1"/>
  <c r="N1296" i="5"/>
  <c r="O1296" i="5" s="1"/>
  <c r="G2326" i="5"/>
  <c r="H2326" i="5" s="1"/>
  <c r="N3629" i="5"/>
  <c r="O3629" i="5" s="1"/>
  <c r="N2571" i="5"/>
  <c r="O2571" i="5" s="1"/>
  <c r="N1964" i="5"/>
  <c r="O1964" i="5" s="1"/>
  <c r="N1876" i="5"/>
  <c r="O1876" i="5" s="1"/>
  <c r="G1973" i="5"/>
  <c r="H1973" i="5" s="1"/>
  <c r="G3200" i="5"/>
  <c r="H3200" i="5" s="1"/>
  <c r="G1767" i="5"/>
  <c r="H1767" i="5" s="1"/>
  <c r="N3897" i="5"/>
  <c r="O3897" i="5" s="1"/>
  <c r="N1841" i="5"/>
  <c r="O1841" i="5" s="1"/>
  <c r="G2962" i="5"/>
  <c r="H2962" i="5" s="1"/>
  <c r="N2893" i="5"/>
  <c r="O2893" i="5" s="1"/>
  <c r="N2766" i="5"/>
  <c r="O2766" i="5" s="1"/>
  <c r="N2340" i="5"/>
  <c r="O2340" i="5" s="1"/>
  <c r="N2256" i="5"/>
  <c r="O2256" i="5" s="1"/>
  <c r="N2527" i="5"/>
  <c r="O2527" i="5" s="1"/>
  <c r="N2962" i="5"/>
  <c r="O2962" i="5" s="1"/>
  <c r="G2118" i="5"/>
  <c r="H2118" i="5" s="1"/>
  <c r="G3477" i="5"/>
  <c r="H3477" i="5" s="1"/>
  <c r="N2713" i="5"/>
  <c r="O2713" i="5" s="1"/>
  <c r="G1905" i="5"/>
  <c r="H1905" i="5" s="1"/>
  <c r="N2537" i="5"/>
  <c r="O2537" i="5" s="1"/>
  <c r="N2259" i="5"/>
  <c r="O2259" i="5" s="1"/>
  <c r="N2252" i="5"/>
  <c r="O2252" i="5" s="1"/>
  <c r="G1919" i="5"/>
  <c r="H1919" i="5" s="1"/>
  <c r="G3708" i="5"/>
  <c r="H3708" i="5" s="1"/>
  <c r="N2637" i="5"/>
  <c r="O2637" i="5" s="1"/>
  <c r="G3436" i="5"/>
  <c r="H3436" i="5" s="1"/>
  <c r="N2779" i="5"/>
  <c r="O2779" i="5" s="1"/>
  <c r="N2920" i="5"/>
  <c r="O2920" i="5" s="1"/>
  <c r="G1927" i="5"/>
  <c r="H1927" i="5" s="1"/>
  <c r="N2420" i="5"/>
  <c r="O2420" i="5" s="1"/>
  <c r="N1555" i="5"/>
  <c r="O1555" i="5" s="1"/>
  <c r="N2957" i="5"/>
  <c r="O2957" i="5" s="1"/>
  <c r="N3197" i="5"/>
  <c r="O3197" i="5" s="1"/>
  <c r="N2700" i="5"/>
  <c r="O2700" i="5" s="1"/>
  <c r="N1770" i="5"/>
  <c r="O1770" i="5" s="1"/>
  <c r="G2210" i="5"/>
  <c r="H2210" i="5" s="1"/>
  <c r="N2365" i="5"/>
  <c r="O2365" i="5" s="1"/>
  <c r="N2585" i="5"/>
  <c r="O2585" i="5" s="1"/>
  <c r="G1794" i="5"/>
  <c r="H1794" i="5" s="1"/>
  <c r="G2427" i="5"/>
  <c r="H2427" i="5" s="1"/>
  <c r="N2858" i="5"/>
  <c r="O2858" i="5" s="1"/>
  <c r="N3529" i="5"/>
  <c r="O3529" i="5" s="1"/>
  <c r="G2308" i="5"/>
  <c r="H2308" i="5" s="1"/>
  <c r="N2454" i="5"/>
  <c r="O2454" i="5" s="1"/>
  <c r="G2256" i="5"/>
  <c r="H2256" i="5" s="1"/>
  <c r="G2054" i="5"/>
  <c r="H2054" i="5" s="1"/>
  <c r="N2916" i="5"/>
  <c r="O2916" i="5" s="1"/>
  <c r="G2229" i="5"/>
  <c r="H2229" i="5" s="1"/>
  <c r="N1849" i="5"/>
  <c r="O1849" i="5" s="1"/>
  <c r="G2223" i="5"/>
  <c r="H2223" i="5" s="1"/>
  <c r="G2833" i="5"/>
  <c r="H2833" i="5" s="1"/>
  <c r="N2961" i="5"/>
  <c r="O2961" i="5" s="1"/>
  <c r="N1648" i="5"/>
  <c r="O1648" i="5" s="1"/>
  <c r="N1764" i="5"/>
  <c r="O1764" i="5" s="1"/>
  <c r="N1590" i="5"/>
  <c r="O1590" i="5" s="1"/>
  <c r="G2803" i="5"/>
  <c r="H2803" i="5" s="1"/>
  <c r="N3222" i="5"/>
  <c r="O3222" i="5" s="1"/>
  <c r="N2075" i="5"/>
  <c r="O2075" i="5" s="1"/>
  <c r="G1884" i="5"/>
  <c r="H1884" i="5" s="1"/>
  <c r="N2852" i="5"/>
  <c r="O2852" i="5" s="1"/>
  <c r="N2663" i="5"/>
  <c r="O2663" i="5" s="1"/>
  <c r="N1989" i="5"/>
  <c r="O1989" i="5" s="1"/>
  <c r="G2480" i="5"/>
  <c r="H2480" i="5" s="1"/>
  <c r="N2811" i="5"/>
  <c r="O2811" i="5" s="1"/>
  <c r="G1339" i="5"/>
  <c r="H1339" i="5" s="1"/>
  <c r="N2588" i="5"/>
  <c r="O2588" i="5" s="1"/>
  <c r="N2851" i="5"/>
  <c r="O2851" i="5" s="1"/>
  <c r="G2897" i="5"/>
  <c r="H2897" i="5" s="1"/>
  <c r="N2149" i="5"/>
  <c r="O2149" i="5" s="1"/>
  <c r="N2481" i="5"/>
  <c r="O2481" i="5" s="1"/>
  <c r="N2475" i="5"/>
  <c r="O2475" i="5" s="1"/>
  <c r="G1783" i="5"/>
  <c r="H1783" i="5" s="1"/>
  <c r="G2610" i="5"/>
  <c r="H2610" i="5" s="1"/>
  <c r="G1115" i="5"/>
  <c r="H1115" i="5" s="1"/>
  <c r="N2484" i="5"/>
  <c r="O2484" i="5" s="1"/>
  <c r="G2360" i="5"/>
  <c r="H2360" i="5" s="1"/>
  <c r="G1434" i="5"/>
  <c r="H1434" i="5" s="1"/>
  <c r="G2274" i="5"/>
  <c r="H2274" i="5" s="1"/>
  <c r="G2647" i="5"/>
  <c r="H2647" i="5" s="1"/>
  <c r="N2286" i="5"/>
  <c r="O2286" i="5" s="1"/>
  <c r="G2071" i="5"/>
  <c r="H2071" i="5" s="1"/>
  <c r="N1504" i="5"/>
  <c r="O1504" i="5" s="1"/>
  <c r="G2185" i="5"/>
  <c r="H2185" i="5" s="1"/>
  <c r="N2581" i="5"/>
  <c r="O2581" i="5" s="1"/>
  <c r="G2169" i="5"/>
  <c r="H2169" i="5" s="1"/>
  <c r="N2135" i="5"/>
  <c r="O2135" i="5" s="1"/>
  <c r="G2562" i="5"/>
  <c r="H2562" i="5" s="1"/>
  <c r="G2361" i="5"/>
  <c r="H2361" i="5" s="1"/>
  <c r="G1644" i="5"/>
  <c r="H1644" i="5" s="1"/>
  <c r="G2075" i="5"/>
  <c r="H2075" i="5" s="1"/>
  <c r="G2590" i="5"/>
  <c r="H2590" i="5" s="1"/>
  <c r="N2626" i="5"/>
  <c r="O2626" i="5" s="1"/>
  <c r="G1805" i="5"/>
  <c r="H1805" i="5" s="1"/>
  <c r="G1862" i="5"/>
  <c r="H1862" i="5" s="1"/>
  <c r="G2559" i="5"/>
  <c r="H2559" i="5" s="1"/>
  <c r="G1921" i="5"/>
  <c r="H1921" i="5" s="1"/>
  <c r="G1803" i="5"/>
  <c r="H1803" i="5" s="1"/>
  <c r="N1978" i="5"/>
  <c r="O1978" i="5" s="1"/>
  <c r="N1802" i="5"/>
  <c r="O1802" i="5" s="1"/>
  <c r="G1720" i="5"/>
  <c r="H1720" i="5" s="1"/>
  <c r="G2543" i="5"/>
  <c r="H2543" i="5" s="1"/>
  <c r="G2499" i="5"/>
  <c r="H2499" i="5" s="1"/>
  <c r="N1896" i="5"/>
  <c r="O1896" i="5" s="1"/>
  <c r="G1782" i="5"/>
  <c r="H1782" i="5" s="1"/>
  <c r="N1425" i="5"/>
  <c r="O1425" i="5" s="1"/>
  <c r="N2733" i="5"/>
  <c r="O2733" i="5" s="1"/>
  <c r="G2508" i="5"/>
  <c r="H2508" i="5" s="1"/>
  <c r="G1989" i="5"/>
  <c r="H1989" i="5" s="1"/>
  <c r="G2047" i="5"/>
  <c r="H2047" i="5" s="1"/>
  <c r="N2003" i="5"/>
  <c r="O2003" i="5" s="1"/>
  <c r="N1935" i="5"/>
  <c r="O1935" i="5" s="1"/>
  <c r="G2472" i="5"/>
  <c r="H2472" i="5" s="1"/>
  <c r="G1861" i="5"/>
  <c r="H1861" i="5" s="1"/>
  <c r="G1730" i="5"/>
  <c r="H1730" i="5" s="1"/>
  <c r="N1766" i="5"/>
  <c r="O1766" i="5" s="1"/>
  <c r="G2991" i="5"/>
  <c r="H2991" i="5" s="1"/>
  <c r="N2357" i="5"/>
  <c r="O2357" i="5" s="1"/>
  <c r="N1496" i="5"/>
  <c r="O1496" i="5" s="1"/>
  <c r="G2615" i="5"/>
  <c r="H2615" i="5" s="1"/>
  <c r="G1945" i="5"/>
  <c r="H1945" i="5" s="1"/>
  <c r="N3054" i="5"/>
  <c r="O3054" i="5" s="1"/>
  <c r="G2711" i="5"/>
  <c r="H2711" i="5" s="1"/>
  <c r="G2942" i="5"/>
  <c r="H2942" i="5" s="1"/>
  <c r="N2732" i="5"/>
  <c r="O2732" i="5" s="1"/>
  <c r="N2241" i="5"/>
  <c r="O2241" i="5" s="1"/>
  <c r="G2934" i="5"/>
  <c r="H2934" i="5" s="1"/>
  <c r="N3223" i="5"/>
  <c r="O3223" i="5" s="1"/>
  <c r="G2225" i="5"/>
  <c r="H2225" i="5" s="1"/>
  <c r="G2007" i="5"/>
  <c r="H2007" i="5" s="1"/>
  <c r="G2940" i="5"/>
  <c r="H2940" i="5" s="1"/>
  <c r="G2328" i="5"/>
  <c r="H2328" i="5" s="1"/>
  <c r="N2474" i="5"/>
  <c r="O2474" i="5" s="1"/>
  <c r="N3036" i="5"/>
  <c r="O3036" i="5" s="1"/>
  <c r="N2627" i="5"/>
  <c r="O2627" i="5" s="1"/>
  <c r="N2959" i="5"/>
  <c r="O2959" i="5" s="1"/>
  <c r="G3429" i="5"/>
  <c r="H3429" i="5" s="1"/>
  <c r="G2505" i="5"/>
  <c r="H2505" i="5" s="1"/>
  <c r="G1831" i="5"/>
  <c r="H1831" i="5" s="1"/>
  <c r="N2764" i="5"/>
  <c r="O2764" i="5" s="1"/>
  <c r="N2979" i="5"/>
  <c r="O2979" i="5" s="1"/>
  <c r="G2968" i="5"/>
  <c r="H2968" i="5" s="1"/>
  <c r="G2269" i="5"/>
  <c r="H2269" i="5" s="1"/>
  <c r="G2677" i="5"/>
  <c r="H2677" i="5" s="1"/>
  <c r="N3944" i="5"/>
  <c r="O3944" i="5" s="1"/>
  <c r="G3871" i="5"/>
  <c r="H3871" i="5" s="1"/>
  <c r="N3124" i="5"/>
  <c r="O3124" i="5" s="1"/>
  <c r="G2259" i="5"/>
  <c r="H2259" i="5" s="1"/>
  <c r="N3610" i="5"/>
  <c r="O3610" i="5" s="1"/>
  <c r="N2778" i="5"/>
  <c r="O2778" i="5" s="1"/>
  <c r="N3422" i="5"/>
  <c r="O3422" i="5" s="1"/>
  <c r="N2202" i="5"/>
  <c r="O2202" i="5" s="1"/>
  <c r="G2489" i="5"/>
  <c r="H2489" i="5" s="1"/>
  <c r="G2483" i="5"/>
  <c r="H2483" i="5" s="1"/>
  <c r="N2383" i="5"/>
  <c r="O2383" i="5" s="1"/>
  <c r="N2996" i="5"/>
  <c r="O2996" i="5" s="1"/>
  <c r="N2824" i="5"/>
  <c r="O2824" i="5" s="1"/>
  <c r="G1732" i="5"/>
  <c r="H1732" i="5" s="1"/>
  <c r="N3344" i="5"/>
  <c r="O3344" i="5" s="1"/>
  <c r="N2062" i="5"/>
  <c r="O2062" i="5" s="1"/>
  <c r="G2890" i="5"/>
  <c r="H2890" i="5" s="1"/>
  <c r="N2098" i="5"/>
  <c r="O2098" i="5" s="1"/>
  <c r="N3249" i="5"/>
  <c r="O3249" i="5" s="1"/>
  <c r="N1491" i="5"/>
  <c r="O1491" i="5" s="1"/>
  <c r="G2051" i="5"/>
  <c r="H2051" i="5" s="1"/>
  <c r="N2870" i="5"/>
  <c r="O2870" i="5" s="1"/>
  <c r="G1798" i="5"/>
  <c r="H1798" i="5" s="1"/>
  <c r="N2998" i="5"/>
  <c r="O2998" i="5" s="1"/>
  <c r="N2086" i="5"/>
  <c r="O2086" i="5" s="1"/>
  <c r="G1918" i="5"/>
  <c r="H1918" i="5" s="1"/>
  <c r="G1108" i="5"/>
  <c r="H1108" i="5" s="1"/>
  <c r="G2043" i="5"/>
  <c r="H2043" i="5" s="1"/>
  <c r="G2522" i="5"/>
  <c r="H2522" i="5" s="1"/>
  <c r="N2850" i="5"/>
  <c r="O2850" i="5" s="1"/>
  <c r="N1723" i="5"/>
  <c r="O1723" i="5" s="1"/>
  <c r="G1707" i="5"/>
  <c r="H1707" i="5" s="1"/>
  <c r="N2328" i="5"/>
  <c r="O2328" i="5" s="1"/>
  <c r="N2248" i="5"/>
  <c r="O2248" i="5" s="1"/>
  <c r="G1816" i="5"/>
  <c r="H1816" i="5" s="1"/>
  <c r="N1631" i="5"/>
  <c r="O1631" i="5" s="1"/>
  <c r="G2699" i="5"/>
  <c r="H2699" i="5" s="1"/>
  <c r="N2352" i="5"/>
  <c r="O2352" i="5" s="1"/>
  <c r="G2492" i="5"/>
  <c r="H2492" i="5" s="1"/>
  <c r="G2669" i="5"/>
  <c r="H2669" i="5" s="1"/>
  <c r="G2240" i="5"/>
  <c r="H2240" i="5" s="1"/>
  <c r="G2352" i="5"/>
  <c r="H2352" i="5" s="1"/>
  <c r="G1753" i="5"/>
  <c r="H1753" i="5" s="1"/>
  <c r="G2737" i="5"/>
  <c r="H2737" i="5" s="1"/>
  <c r="G2964" i="5"/>
  <c r="H2964" i="5" s="1"/>
  <c r="G2363" i="5"/>
  <c r="H2363" i="5" s="1"/>
  <c r="N2869" i="5"/>
  <c r="O2869" i="5" s="1"/>
  <c r="G2038" i="5"/>
  <c r="H2038" i="5" s="1"/>
  <c r="N2411" i="5"/>
  <c r="O2411" i="5" s="1"/>
  <c r="N2997" i="5"/>
  <c r="O2997" i="5" s="1"/>
  <c r="G1566" i="5"/>
  <c r="H1566" i="5" s="1"/>
  <c r="N1666" i="5"/>
  <c r="O1666" i="5" s="1"/>
  <c r="G1325" i="5"/>
  <c r="H1325" i="5" s="1"/>
  <c r="G1366" i="5"/>
  <c r="H1366" i="5" s="1"/>
  <c r="N2327" i="5"/>
  <c r="O2327" i="5" s="1"/>
  <c r="G1648" i="5"/>
  <c r="H1648" i="5" s="1"/>
  <c r="G2287" i="5"/>
  <c r="H2287" i="5" s="1"/>
  <c r="G1683" i="5"/>
  <c r="H1683" i="5" s="1"/>
  <c r="N1388" i="5"/>
  <c r="O1388" i="5" s="1"/>
  <c r="N1983" i="5"/>
  <c r="O1983" i="5" s="1"/>
  <c r="N2113" i="5"/>
  <c r="O2113" i="5" s="1"/>
  <c r="N2999" i="5"/>
  <c r="O2999" i="5" s="1"/>
  <c r="G2135" i="5"/>
  <c r="H2135" i="5" s="1"/>
  <c r="G2513" i="5"/>
  <c r="H2513" i="5" s="1"/>
  <c r="N2320" i="5"/>
  <c r="O2320" i="5" s="1"/>
  <c r="G2082" i="5"/>
  <c r="H2082" i="5" s="1"/>
  <c r="G1885" i="5"/>
  <c r="H1885" i="5" s="1"/>
  <c r="G1974" i="5"/>
  <c r="H1974" i="5" s="1"/>
  <c r="G2228" i="5"/>
  <c r="H2228" i="5" s="1"/>
  <c r="G1998" i="5"/>
  <c r="H1998" i="5" s="1"/>
  <c r="G2523" i="5"/>
  <c r="H2523" i="5" s="1"/>
  <c r="N2680" i="5"/>
  <c r="O2680" i="5" s="1"/>
  <c r="N2158" i="5"/>
  <c r="O2158" i="5" s="1"/>
  <c r="N2444" i="5"/>
  <c r="O2444" i="5" s="1"/>
  <c r="N2584" i="5"/>
  <c r="O2584" i="5" s="1"/>
  <c r="G1464" i="5"/>
  <c r="H1464" i="5" s="1"/>
  <c r="G2585" i="5"/>
  <c r="H2585" i="5" s="1"/>
  <c r="N1724" i="5"/>
  <c r="O1724" i="5" s="1"/>
  <c r="G2342" i="5"/>
  <c r="H2342" i="5" s="1"/>
  <c r="N2214" i="5"/>
  <c r="O2214" i="5" s="1"/>
  <c r="G2164" i="5"/>
  <c r="H2164" i="5" s="1"/>
  <c r="N2708" i="5"/>
  <c r="O2708" i="5" s="1"/>
  <c r="G2190" i="5"/>
  <c r="H2190" i="5" s="1"/>
  <c r="N2176" i="5"/>
  <c r="O2176" i="5" s="1"/>
  <c r="N2950" i="5"/>
  <c r="O2950" i="5" s="1"/>
  <c r="N2682" i="5"/>
  <c r="O2682" i="5" s="1"/>
  <c r="G2009" i="5"/>
  <c r="H2009" i="5" s="1"/>
  <c r="N2579" i="5"/>
  <c r="O2579" i="5" s="1"/>
  <c r="G3752" i="5"/>
  <c r="H3752" i="5" s="1"/>
  <c r="N3875" i="5"/>
  <c r="O3875" i="5" s="1"/>
  <c r="G2310" i="5"/>
  <c r="H2310" i="5" s="1"/>
  <c r="G3058" i="5"/>
  <c r="H3058" i="5" s="1"/>
  <c r="G2769" i="5"/>
  <c r="H2769" i="5" s="1"/>
  <c r="G1809" i="5"/>
  <c r="H1809" i="5" s="1"/>
  <c r="N2969" i="5"/>
  <c r="O2969" i="5" s="1"/>
  <c r="G2900" i="5"/>
  <c r="H2900" i="5" s="1"/>
  <c r="N2039" i="5"/>
  <c r="O2039" i="5" s="1"/>
  <c r="G2653" i="5"/>
  <c r="H2653" i="5" s="1"/>
  <c r="G3085" i="5"/>
  <c r="H3085" i="5" s="1"/>
  <c r="G2944" i="5"/>
  <c r="H2944" i="5" s="1"/>
  <c r="G1880" i="5"/>
  <c r="H1880" i="5" s="1"/>
  <c r="G2704" i="5"/>
  <c r="H2704" i="5" s="1"/>
  <c r="N2693" i="5"/>
  <c r="O2693" i="5" s="1"/>
  <c r="G2430" i="5"/>
  <c r="H2430" i="5" s="1"/>
  <c r="G2306" i="5"/>
  <c r="H2306" i="5" s="1"/>
  <c r="G2478" i="5"/>
  <c r="H2478" i="5" s="1"/>
  <c r="G2763" i="5"/>
  <c r="H2763" i="5" s="1"/>
  <c r="N2654" i="5"/>
  <c r="O2654" i="5" s="1"/>
  <c r="N2022" i="5"/>
  <c r="O2022" i="5" s="1"/>
  <c r="G3173" i="5"/>
  <c r="H3173" i="5" s="1"/>
  <c r="G2915" i="5"/>
  <c r="H2915" i="5" s="1"/>
  <c r="G1792" i="5"/>
  <c r="H1792" i="5" s="1"/>
  <c r="N2467" i="5"/>
  <c r="O2467" i="5" s="1"/>
  <c r="G2813" i="5"/>
  <c r="H2813" i="5" s="1"/>
  <c r="N2951" i="5"/>
  <c r="O2951" i="5" s="1"/>
  <c r="G2371" i="5"/>
  <c r="H2371" i="5" s="1"/>
  <c r="N3655" i="5"/>
  <c r="O3655" i="5" s="1"/>
  <c r="G2275" i="5"/>
  <c r="H2275" i="5" s="1"/>
  <c r="N2793" i="5"/>
  <c r="O2793" i="5" s="1"/>
  <c r="N2093" i="5"/>
  <c r="O2093" i="5" s="1"/>
  <c r="N1976" i="5"/>
  <c r="O1976" i="5" s="1"/>
  <c r="G3448" i="5"/>
  <c r="H3448" i="5" s="1"/>
  <c r="G2023" i="5"/>
  <c r="H2023" i="5" s="1"/>
  <c r="N2002" i="5"/>
  <c r="O2002" i="5" s="1"/>
  <c r="N3705" i="5"/>
  <c r="O3705" i="5" s="1"/>
  <c r="N1305" i="5"/>
  <c r="O1305" i="5" s="1"/>
  <c r="G1859" i="5"/>
  <c r="H1859" i="5" s="1"/>
  <c r="N2225" i="5"/>
  <c r="O2225" i="5" s="1"/>
  <c r="N2331" i="5"/>
  <c r="O2331" i="5" s="1"/>
  <c r="N1781" i="5"/>
  <c r="O1781" i="5" s="1"/>
  <c r="G3195" i="5"/>
  <c r="H3195" i="5" s="1"/>
  <c r="N1748" i="5"/>
  <c r="O1748" i="5" s="1"/>
  <c r="G3234" i="5"/>
  <c r="H3234" i="5" s="1"/>
  <c r="G2055" i="5"/>
  <c r="H2055" i="5" s="1"/>
  <c r="N2410" i="5"/>
  <c r="O2410" i="5" s="1"/>
  <c r="N1581" i="5"/>
  <c r="O1581" i="5" s="1"/>
  <c r="N2501" i="5"/>
  <c r="O2501" i="5" s="1"/>
  <c r="G1558" i="5"/>
  <c r="H1558" i="5" s="1"/>
  <c r="G2786" i="5"/>
  <c r="H2786" i="5" s="1"/>
  <c r="G2204" i="5"/>
  <c r="H2204" i="5" s="1"/>
  <c r="G2232" i="5"/>
  <c r="H2232" i="5" s="1"/>
  <c r="N2222" i="5"/>
  <c r="O2222" i="5" s="1"/>
  <c r="G1908" i="5"/>
  <c r="H1908" i="5" s="1"/>
  <c r="G1616" i="5"/>
  <c r="H1616" i="5" s="1"/>
  <c r="G2466" i="5"/>
  <c r="H2466" i="5" s="1"/>
  <c r="N2030" i="5"/>
  <c r="O2030" i="5" s="1"/>
  <c r="G2379" i="5"/>
  <c r="H2379" i="5" s="1"/>
  <c r="N2442" i="5"/>
  <c r="O2442" i="5" s="1"/>
  <c r="N2978" i="5"/>
  <c r="O2978" i="5" s="1"/>
  <c r="G1503" i="5"/>
  <c r="H1503" i="5" s="1"/>
  <c r="N2178" i="5"/>
  <c r="O2178" i="5" s="1"/>
  <c r="G2539" i="5"/>
  <c r="H2539" i="5" s="1"/>
  <c r="G2121" i="5"/>
  <c r="H2121" i="5" s="1"/>
  <c r="G2439" i="5"/>
  <c r="H2439" i="5" s="1"/>
  <c r="G1114" i="5"/>
  <c r="H1114" i="5" s="1"/>
  <c r="G2760" i="5"/>
  <c r="H2760" i="5" s="1"/>
  <c r="G2413" i="5"/>
  <c r="H2413" i="5" s="1"/>
  <c r="G2465" i="5"/>
  <c r="H2465" i="5" s="1"/>
  <c r="G2052" i="5"/>
  <c r="H2052" i="5" s="1"/>
  <c r="G2343" i="5"/>
  <c r="H2343" i="5" s="1"/>
  <c r="G1964" i="5"/>
  <c r="H1964" i="5" s="1"/>
  <c r="N2512" i="5"/>
  <c r="O2512" i="5" s="1"/>
  <c r="G2756" i="5"/>
  <c r="H2756" i="5" s="1"/>
  <c r="N2923" i="5"/>
  <c r="O2923" i="5" s="1"/>
  <c r="N2174" i="5"/>
  <c r="O2174" i="5" s="1"/>
  <c r="G2460" i="5"/>
  <c r="H2460" i="5" s="1"/>
  <c r="N1765" i="5"/>
  <c r="O1765" i="5" s="1"/>
  <c r="N2396" i="5"/>
  <c r="O2396" i="5" s="1"/>
  <c r="N2508" i="5"/>
  <c r="O2508" i="5" s="1"/>
  <c r="G2320" i="5"/>
  <c r="H2320" i="5" s="1"/>
  <c r="N1866" i="5"/>
  <c r="O1866" i="5" s="1"/>
  <c r="N2337" i="5"/>
  <c r="O2337" i="5" s="1"/>
  <c r="G2482" i="5"/>
  <c r="H2482" i="5" s="1"/>
  <c r="N2336" i="5"/>
  <c r="O2336" i="5" s="1"/>
  <c r="G2157" i="5"/>
  <c r="H2157" i="5" s="1"/>
  <c r="N2130" i="5"/>
  <c r="O2130" i="5" s="1"/>
  <c r="N2752" i="5"/>
  <c r="O2752" i="5" s="1"/>
  <c r="G2429" i="5"/>
  <c r="H2429" i="5" s="1"/>
  <c r="N2374" i="5"/>
  <c r="O2374" i="5" s="1"/>
  <c r="N3074" i="5"/>
  <c r="O3074" i="5" s="1"/>
  <c r="N1813" i="5"/>
  <c r="O1813" i="5" s="1"/>
  <c r="G1609" i="5"/>
  <c r="H1609" i="5" s="1"/>
  <c r="N1091" i="5"/>
  <c r="O1091" i="5" s="1"/>
  <c r="N1539" i="5"/>
  <c r="O1539" i="5" s="1"/>
  <c r="G1316" i="5"/>
  <c r="H1316" i="5" s="1"/>
  <c r="N2658" i="5"/>
  <c r="O2658" i="5" s="1"/>
  <c r="N1862" i="5"/>
  <c r="O1862" i="5" s="1"/>
  <c r="N2478" i="5"/>
  <c r="O2478" i="5" s="1"/>
  <c r="G1865" i="5"/>
  <c r="H1865" i="5" s="1"/>
  <c r="N1443" i="5"/>
  <c r="O1443" i="5" s="1"/>
  <c r="N1528" i="5"/>
  <c r="O1528" i="5" s="1"/>
  <c r="N2040" i="5"/>
  <c r="O2040" i="5" s="1"/>
  <c r="G1365" i="5"/>
  <c r="H1365" i="5" s="1"/>
  <c r="G2503" i="5"/>
  <c r="H2503" i="5" s="1"/>
  <c r="N2500" i="5"/>
  <c r="O2500" i="5" s="1"/>
  <c r="N1630" i="5"/>
  <c r="O1630" i="5" s="1"/>
  <c r="N2890" i="5"/>
  <c r="O2890" i="5" s="1"/>
  <c r="G2152" i="5"/>
  <c r="H2152" i="5" s="1"/>
  <c r="G2748" i="5"/>
  <c r="H2748" i="5" s="1"/>
  <c r="N2297" i="5"/>
  <c r="O2297" i="5" s="1"/>
  <c r="N1820" i="5"/>
  <c r="O1820" i="5" s="1"/>
  <c r="G2450" i="5"/>
  <c r="H2450" i="5" s="1"/>
  <c r="N2876" i="5"/>
  <c r="O2876" i="5" s="1"/>
  <c r="G2544" i="5"/>
  <c r="H2544" i="5" s="1"/>
  <c r="N2104" i="5"/>
  <c r="O2104" i="5" s="1"/>
  <c r="G3424" i="5"/>
  <c r="H3424" i="5" s="1"/>
  <c r="N3603" i="5"/>
  <c r="O3603" i="5" s="1"/>
  <c r="N2529" i="5"/>
  <c r="O2529" i="5" s="1"/>
  <c r="N2796" i="5"/>
  <c r="O2796" i="5" s="1"/>
  <c r="N2673" i="5"/>
  <c r="O2673" i="5" s="1"/>
  <c r="N3889" i="5"/>
  <c r="O3889" i="5" s="1"/>
  <c r="N2536" i="5"/>
  <c r="O2536" i="5" s="1"/>
  <c r="N2943" i="5"/>
  <c r="O2943" i="5" s="1"/>
  <c r="G1877" i="5"/>
  <c r="H1877" i="5" s="1"/>
  <c r="G2568" i="5"/>
  <c r="H2568" i="5" s="1"/>
  <c r="G2254" i="5"/>
  <c r="H2254" i="5" s="1"/>
  <c r="N2302" i="5"/>
  <c r="O2302" i="5" s="1"/>
  <c r="N3253" i="5"/>
  <c r="O3253" i="5" s="1"/>
  <c r="N2762" i="5"/>
  <c r="O2762" i="5" s="1"/>
  <c r="G2111" i="5"/>
  <c r="H2111" i="5" s="1"/>
  <c r="N2543" i="5"/>
  <c r="O2543" i="5" s="1"/>
  <c r="G3264" i="5"/>
  <c r="H3264" i="5" s="1"/>
  <c r="N3653" i="5"/>
  <c r="O3653" i="5" s="1"/>
  <c r="G2462" i="5"/>
  <c r="H2462" i="5" s="1"/>
  <c r="N2873" i="5"/>
  <c r="O2873" i="5" s="1"/>
  <c r="N2629" i="5"/>
  <c r="O2629" i="5" s="1"/>
  <c r="N3185" i="5"/>
  <c r="O3185" i="5" s="1"/>
  <c r="G3337" i="5"/>
  <c r="H3337" i="5" s="1"/>
  <c r="N3216" i="5"/>
  <c r="O3216" i="5" s="1"/>
  <c r="G2754" i="5"/>
  <c r="H2754" i="5" s="1"/>
  <c r="N3194" i="5"/>
  <c r="O3194" i="5" s="1"/>
  <c r="N2422" i="5"/>
  <c r="O2422" i="5" s="1"/>
  <c r="N2509" i="5"/>
  <c r="O2509" i="5" s="1"/>
  <c r="N2644" i="5"/>
  <c r="O2644" i="5" s="1"/>
  <c r="G1374" i="5"/>
  <c r="H1374" i="5" s="1"/>
  <c r="G2234" i="5"/>
  <c r="H2234" i="5" s="1"/>
  <c r="N2643" i="5"/>
  <c r="O2643" i="5" s="1"/>
  <c r="G2276" i="5"/>
  <c r="H2276" i="5" s="1"/>
  <c r="G2356" i="5"/>
  <c r="H2356" i="5" s="1"/>
  <c r="N2653" i="5"/>
  <c r="O2653" i="5" s="1"/>
  <c r="G2409" i="5"/>
  <c r="H2409" i="5" s="1"/>
  <c r="G2132" i="5"/>
  <c r="H2132" i="5" s="1"/>
  <c r="N2846" i="5"/>
  <c r="O2846" i="5" s="1"/>
  <c r="G2975" i="5"/>
  <c r="H2975" i="5" s="1"/>
  <c r="G1363" i="5"/>
  <c r="H1363" i="5" s="1"/>
  <c r="N2441" i="5"/>
  <c r="O2441" i="5" s="1"/>
  <c r="N1617" i="5"/>
  <c r="O1617" i="5" s="1"/>
  <c r="G1996" i="5"/>
  <c r="H1996" i="5" s="1"/>
  <c r="G2431" i="5"/>
  <c r="H2431" i="5" s="1"/>
  <c r="G2302" i="5"/>
  <c r="H2302" i="5" s="1"/>
  <c r="G1888" i="5"/>
  <c r="H1888" i="5" s="1"/>
  <c r="G1987" i="5"/>
  <c r="H1987" i="5" s="1"/>
  <c r="G1684" i="5"/>
  <c r="H1684" i="5" s="1"/>
  <c r="G2473" i="5"/>
  <c r="H2473" i="5" s="1"/>
  <c r="G1838" i="5"/>
  <c r="H1838" i="5" s="1"/>
  <c r="N2532" i="5"/>
  <c r="O2532" i="5" s="1"/>
  <c r="G2712" i="5"/>
  <c r="H2712" i="5" s="1"/>
  <c r="G1841" i="5"/>
  <c r="H1841" i="5" s="1"/>
  <c r="N2488" i="5"/>
  <c r="O2488" i="5" s="1"/>
  <c r="G2981" i="5"/>
  <c r="H2981" i="5" s="1"/>
  <c r="G1660" i="5"/>
  <c r="H1660" i="5" s="1"/>
  <c r="N2116" i="5"/>
  <c r="O2116" i="5" s="1"/>
  <c r="N1585" i="5"/>
  <c r="O1585" i="5" s="1"/>
  <c r="N2283" i="5"/>
  <c r="O2283" i="5" s="1"/>
  <c r="N3608" i="5"/>
  <c r="O3608" i="5" s="1"/>
  <c r="N2343" i="5"/>
  <c r="O2343" i="5" s="1"/>
  <c r="N2356" i="5"/>
  <c r="O2356" i="5" s="1"/>
  <c r="N3352" i="5"/>
  <c r="O3352" i="5" s="1"/>
  <c r="G1733" i="5"/>
  <c r="H1733" i="5" s="1"/>
  <c r="G2815" i="5"/>
  <c r="H2815" i="5" s="1"/>
  <c r="N2395" i="5"/>
  <c r="O2395" i="5" s="1"/>
  <c r="G2476" i="5"/>
  <c r="H2476" i="5" s="1"/>
  <c r="G2115" i="5"/>
  <c r="H2115" i="5" s="1"/>
  <c r="G3293" i="5"/>
  <c r="H3293" i="5" s="1"/>
  <c r="N1917" i="5"/>
  <c r="O1917" i="5" s="1"/>
  <c r="N2168" i="5"/>
  <c r="O2168" i="5" s="1"/>
  <c r="G2282" i="5"/>
  <c r="H2282" i="5" s="1"/>
  <c r="N2194" i="5"/>
  <c r="O2194" i="5" s="1"/>
  <c r="N1930" i="5"/>
  <c r="O1930" i="5" s="1"/>
  <c r="N2521" i="5"/>
  <c r="O2521" i="5" s="1"/>
  <c r="G2074" i="5"/>
  <c r="H2074" i="5" s="1"/>
  <c r="N1939" i="5"/>
  <c r="O1939" i="5" s="1"/>
  <c r="N2431" i="5"/>
  <c r="O2431" i="5" s="1"/>
  <c r="G2151" i="5"/>
  <c r="H2151" i="5" s="1"/>
  <c r="N2867" i="5"/>
  <c r="O2867" i="5" s="1"/>
  <c r="G2710" i="5"/>
  <c r="H2710" i="5" s="1"/>
  <c r="G2349" i="5"/>
  <c r="H2349" i="5" s="1"/>
  <c r="N2787" i="5"/>
  <c r="O2787" i="5" s="1"/>
  <c r="N3235" i="5"/>
  <c r="O3235" i="5" s="1"/>
  <c r="N1990" i="5"/>
  <c r="O1990" i="5" s="1"/>
  <c r="G1771" i="5"/>
  <c r="H1771" i="5" s="1"/>
  <c r="G3003" i="5"/>
  <c r="H3003" i="5" s="1"/>
  <c r="N2198" i="5"/>
  <c r="O2198" i="5" s="1"/>
  <c r="N1856" i="5"/>
  <c r="O1856" i="5" s="1"/>
  <c r="N2133" i="5"/>
  <c r="O2133" i="5" s="1"/>
  <c r="N1609" i="5"/>
  <c r="O1609" i="5" s="1"/>
  <c r="N1416" i="5"/>
  <c r="O1416" i="5" s="1"/>
  <c r="N2606" i="5"/>
  <c r="O2606" i="5" s="1"/>
  <c r="N2165" i="5"/>
  <c r="O2165" i="5" s="1"/>
  <c r="G2979" i="5"/>
  <c r="H2979" i="5" s="1"/>
  <c r="N2539" i="5"/>
  <c r="O2539" i="5" s="1"/>
  <c r="N1819" i="5"/>
  <c r="O1819" i="5" s="1"/>
  <c r="G2735" i="5"/>
  <c r="H2735" i="5" s="1"/>
  <c r="N1758" i="5"/>
  <c r="O1758" i="5" s="1"/>
  <c r="N2859" i="5"/>
  <c r="O2859" i="5" s="1"/>
  <c r="N2379" i="5"/>
  <c r="O2379" i="5" s="1"/>
  <c r="G2695" i="5"/>
  <c r="H2695" i="5" s="1"/>
  <c r="G2296" i="5"/>
  <c r="H2296" i="5" s="1"/>
  <c r="G2440" i="5"/>
  <c r="H2440" i="5" s="1"/>
  <c r="N2995" i="5"/>
  <c r="O2995" i="5" s="1"/>
  <c r="N2140" i="5"/>
  <c r="O2140" i="5" s="1"/>
  <c r="G2839" i="5"/>
  <c r="H2839" i="5" s="1"/>
  <c r="N2184" i="5"/>
  <c r="O2184" i="5" s="1"/>
  <c r="N3590" i="5"/>
  <c r="O3590" i="5" s="1"/>
  <c r="N2598" i="5"/>
  <c r="O2598" i="5" s="1"/>
  <c r="N2319" i="5"/>
  <c r="O2319" i="5" s="1"/>
  <c r="N2293" i="5"/>
  <c r="O2293" i="5" s="1"/>
  <c r="G3295" i="5"/>
  <c r="H3295" i="5" s="1"/>
  <c r="N2300" i="5"/>
  <c r="O2300" i="5" s="1"/>
  <c r="N3865" i="5"/>
  <c r="O3865" i="5" s="1"/>
  <c r="G2255" i="5"/>
  <c r="H2255" i="5" s="1"/>
  <c r="G2601" i="5"/>
  <c r="H2601" i="5" s="1"/>
  <c r="N1830" i="5"/>
  <c r="O1830" i="5" s="1"/>
  <c r="G3387" i="5"/>
  <c r="H3387" i="5" s="1"/>
  <c r="N3168" i="5"/>
  <c r="O3168" i="5" s="1"/>
  <c r="G2705" i="5"/>
  <c r="H2705" i="5" s="1"/>
  <c r="G2214" i="5"/>
  <c r="H2214" i="5" s="1"/>
  <c r="G3460" i="5"/>
  <c r="H3460" i="5" s="1"/>
  <c r="G2137" i="5"/>
  <c r="H2137" i="5" s="1"/>
  <c r="N3879" i="5"/>
  <c r="O3879" i="5" s="1"/>
  <c r="G2628" i="5"/>
  <c r="H2628" i="5" s="1"/>
  <c r="N2687" i="5"/>
  <c r="O2687" i="5" s="1"/>
  <c r="G3606" i="5"/>
  <c r="H3606" i="5" s="1"/>
  <c r="N2593" i="5"/>
  <c r="O2593" i="5" s="1"/>
  <c r="G3137" i="5"/>
  <c r="H3137" i="5" s="1"/>
  <c r="G2509" i="5"/>
  <c r="H2509" i="5" s="1"/>
  <c r="G1863" i="5"/>
  <c r="H1863" i="5" s="1"/>
  <c r="G3501" i="5"/>
  <c r="H3501" i="5" s="1"/>
  <c r="G2788" i="5"/>
  <c r="H2788" i="5" s="1"/>
  <c r="G2871" i="5"/>
  <c r="H2871" i="5" s="1"/>
  <c r="N2065" i="5"/>
  <c r="O2065" i="5" s="1"/>
  <c r="N2864" i="5"/>
  <c r="O2864" i="5" s="1"/>
  <c r="N2066" i="5"/>
  <c r="O2066" i="5" s="1"/>
  <c r="N2330" i="5"/>
  <c r="O2330" i="5" s="1"/>
  <c r="N2492" i="5"/>
  <c r="O2492" i="5" s="1"/>
  <c r="N2321" i="5"/>
  <c r="O2321" i="5" s="1"/>
  <c r="N2614" i="5"/>
  <c r="O2614" i="5" s="1"/>
  <c r="N2883" i="5"/>
  <c r="O2883" i="5" s="1"/>
  <c r="G2957" i="5"/>
  <c r="H2957" i="5" s="1"/>
  <c r="N2457" i="5"/>
  <c r="O2457" i="5" s="1"/>
  <c r="G2517" i="5"/>
  <c r="H2517" i="5" s="1"/>
  <c r="N2017" i="5"/>
  <c r="O2017" i="5" s="1"/>
  <c r="G1965" i="5"/>
  <c r="H1965" i="5" s="1"/>
  <c r="G2374" i="5"/>
  <c r="H2374" i="5" s="1"/>
  <c r="G1835" i="5"/>
  <c r="H1835" i="5" s="1"/>
  <c r="N1346" i="5"/>
  <c r="O1346" i="5" s="1"/>
  <c r="G2419" i="5"/>
  <c r="H2419" i="5" s="1"/>
  <c r="G1763" i="5"/>
  <c r="H1763" i="5" s="1"/>
  <c r="G2294" i="5"/>
  <c r="H2294" i="5" s="1"/>
  <c r="G2143" i="5"/>
  <c r="H2143" i="5" s="1"/>
  <c r="N1863" i="5"/>
  <c r="O1863" i="5" s="1"/>
  <c r="G1804" i="5"/>
  <c r="H1804" i="5" s="1"/>
  <c r="N2435" i="5"/>
  <c r="O2435" i="5" s="1"/>
  <c r="N1837" i="5"/>
  <c r="O1837" i="5" s="1"/>
  <c r="N1834" i="5"/>
  <c r="O1834" i="5" s="1"/>
  <c r="G1972" i="5"/>
  <c r="H1972" i="5" s="1"/>
  <c r="N1778" i="5"/>
  <c r="O1778" i="5" s="1"/>
  <c r="N2329" i="5"/>
  <c r="O2329" i="5" s="1"/>
  <c r="G2768" i="5"/>
  <c r="H2768" i="5" s="1"/>
  <c r="N1831" i="5"/>
  <c r="O1831" i="5" s="1"/>
  <c r="N2324" i="5"/>
  <c r="O2324" i="5" s="1"/>
  <c r="N3556" i="5"/>
  <c r="O3556" i="5" s="1"/>
  <c r="N2363" i="5"/>
  <c r="O2363" i="5" s="1"/>
  <c r="N3399" i="5"/>
  <c r="O3399" i="5" s="1"/>
  <c r="N1891" i="5"/>
  <c r="O1891" i="5" s="1"/>
  <c r="G1846" i="5"/>
  <c r="H1846" i="5" s="1"/>
  <c r="G2404" i="5"/>
  <c r="H2404" i="5" s="1"/>
  <c r="G2533" i="5"/>
  <c r="H2533" i="5" s="1"/>
  <c r="N3895" i="5"/>
  <c r="O3895" i="5" s="1"/>
  <c r="G3341" i="5"/>
  <c r="H3341" i="5" s="1"/>
  <c r="G2341" i="5"/>
  <c r="H2341" i="5" s="1"/>
  <c r="N2306" i="5"/>
  <c r="O2306" i="5" s="1"/>
  <c r="N1292" i="5"/>
  <c r="O1292" i="5" s="1"/>
  <c r="G2541" i="5"/>
  <c r="H2541" i="5" s="1"/>
  <c r="N2856" i="5"/>
  <c r="O2856" i="5" s="1"/>
  <c r="N1949" i="5"/>
  <c r="O1949" i="5" s="1"/>
  <c r="G2650" i="5"/>
  <c r="H2650" i="5" s="1"/>
  <c r="G1895" i="5"/>
  <c r="H1895" i="5" s="1"/>
  <c r="G2299" i="5"/>
  <c r="H2299" i="5" s="1"/>
  <c r="G2377" i="5"/>
  <c r="H2377" i="5" s="1"/>
  <c r="N2037" i="5"/>
  <c r="O2037" i="5" s="1"/>
  <c r="G1731" i="5"/>
  <c r="H1731" i="5" s="1"/>
  <c r="N3003" i="5"/>
  <c r="O3003" i="5" s="1"/>
  <c r="N2125" i="5"/>
  <c r="O2125" i="5" s="1"/>
  <c r="G2416" i="5"/>
  <c r="H2416" i="5" s="1"/>
  <c r="G2077" i="5"/>
  <c r="H2077" i="5" s="1"/>
  <c r="N2082" i="5"/>
  <c r="O2082" i="5" s="1"/>
  <c r="N2359" i="5"/>
  <c r="O2359" i="5" s="1"/>
  <c r="G2037" i="5"/>
  <c r="H2037" i="5" s="1"/>
  <c r="N3812" i="5"/>
  <c r="O3812" i="5" s="1"/>
  <c r="G1904" i="5"/>
  <c r="H1904" i="5" s="1"/>
  <c r="G2012" i="5"/>
  <c r="H2012" i="5" s="1"/>
  <c r="N1313" i="5"/>
  <c r="O1313" i="5" s="1"/>
  <c r="G2381" i="5"/>
  <c r="H2381" i="5" s="1"/>
  <c r="N2636" i="5"/>
  <c r="O2636" i="5" s="1"/>
  <c r="G1901" i="5"/>
  <c r="H1901" i="5" s="1"/>
  <c r="N2716" i="5"/>
  <c r="O2716" i="5" s="1"/>
  <c r="G2183" i="5"/>
  <c r="H2183" i="5" s="1"/>
  <c r="G1822" i="5"/>
  <c r="H1822" i="5" s="1"/>
  <c r="N2773" i="5"/>
  <c r="O2773" i="5" s="1"/>
  <c r="N2516" i="5"/>
  <c r="O2516" i="5" s="1"/>
  <c r="N1878" i="5"/>
  <c r="O1878" i="5" s="1"/>
  <c r="N2088" i="5"/>
  <c r="O2088" i="5" s="1"/>
  <c r="G3004" i="5"/>
  <c r="H3004" i="5" s="1"/>
  <c r="N2815" i="5"/>
  <c r="O2815" i="5" s="1"/>
  <c r="N1785" i="5"/>
  <c r="O1785" i="5" s="1"/>
  <c r="N2505" i="5"/>
  <c r="O2505" i="5" s="1"/>
  <c r="G2459" i="5"/>
  <c r="H2459" i="5" s="1"/>
  <c r="N2656" i="5"/>
  <c r="O2656" i="5" s="1"/>
  <c r="G2639" i="5"/>
  <c r="H2639" i="5" s="1"/>
  <c r="G2690" i="5"/>
  <c r="H2690" i="5" s="1"/>
  <c r="G2716" i="5"/>
  <c r="H2716" i="5" s="1"/>
  <c r="N2896" i="5"/>
  <c r="O2896" i="5" s="1"/>
  <c r="N1855" i="5"/>
  <c r="O1855" i="5" s="1"/>
  <c r="N2631" i="5"/>
  <c r="O2631" i="5" s="1"/>
  <c r="N2280" i="5"/>
  <c r="O2280" i="5" s="1"/>
  <c r="N2832" i="5"/>
  <c r="O2832" i="5" s="1"/>
  <c r="N1924" i="5"/>
  <c r="O1924" i="5" s="1"/>
  <c r="N2945" i="5"/>
  <c r="O2945" i="5" s="1"/>
  <c r="G3390" i="5"/>
  <c r="H3390" i="5" s="1"/>
  <c r="G2317" i="5"/>
  <c r="H2317" i="5" s="1"/>
  <c r="N3526" i="5"/>
  <c r="O3526" i="5" s="1"/>
  <c r="N2560" i="5"/>
  <c r="O2560" i="5" s="1"/>
  <c r="G1826" i="5"/>
  <c r="H1826" i="5" s="1"/>
  <c r="N3459" i="5"/>
  <c r="O3459" i="5" s="1"/>
  <c r="G2673" i="5"/>
  <c r="H2673" i="5" s="1"/>
  <c r="G1916" i="5"/>
  <c r="H1916" i="5" s="1"/>
  <c r="G3832" i="5"/>
  <c r="H3832" i="5" s="1"/>
  <c r="G2598" i="5"/>
  <c r="H2598" i="5" s="1"/>
  <c r="G3282" i="5"/>
  <c r="H3282" i="5" s="1"/>
  <c r="N1868" i="5"/>
  <c r="O1868" i="5" s="1"/>
  <c r="G2493" i="5"/>
  <c r="H2493" i="5" s="1"/>
  <c r="G3710" i="5"/>
  <c r="H3710" i="5" s="1"/>
  <c r="G3858" i="5"/>
  <c r="H3858" i="5" s="1"/>
  <c r="N2877" i="5"/>
  <c r="O2877" i="5" s="1"/>
  <c r="G3284" i="5"/>
  <c r="H3284" i="5" s="1"/>
  <c r="G1584" i="5"/>
  <c r="H1584" i="5" s="1"/>
  <c r="G2959" i="5"/>
  <c r="H2959" i="5" s="1"/>
  <c r="N2378" i="5"/>
  <c r="O2378" i="5" s="1"/>
  <c r="N2855" i="5"/>
  <c r="O2855" i="5" s="1"/>
  <c r="N3558" i="5"/>
  <c r="O3558" i="5" s="1"/>
  <c r="G3120" i="5"/>
  <c r="H3120" i="5" s="1"/>
  <c r="N2077" i="5"/>
  <c r="O2077" i="5" s="1"/>
  <c r="N3214" i="5"/>
  <c r="O3214" i="5" s="1"/>
  <c r="G2658" i="5"/>
  <c r="H2658" i="5" s="1"/>
  <c r="N2727" i="5"/>
  <c r="O2727" i="5" s="1"/>
  <c r="G2330" i="5"/>
  <c r="H2330" i="5" s="1"/>
  <c r="G2992" i="5"/>
  <c r="H2992" i="5" s="1"/>
  <c r="N1786" i="5"/>
  <c r="O1786" i="5" s="1"/>
  <c r="G2654" i="5"/>
  <c r="H2654" i="5" s="1"/>
  <c r="N2429" i="5"/>
  <c r="O2429" i="5" s="1"/>
  <c r="N2514" i="5"/>
  <c r="O2514" i="5" s="1"/>
  <c r="N2607" i="5"/>
  <c r="O2607" i="5" s="1"/>
  <c r="N2524" i="5"/>
  <c r="O2524" i="5" s="1"/>
  <c r="G2249" i="5"/>
  <c r="H2249" i="5" s="1"/>
  <c r="G2098" i="5"/>
  <c r="H2098" i="5" s="1"/>
  <c r="G2297" i="5"/>
  <c r="H2297" i="5" s="1"/>
  <c r="N1821" i="5"/>
  <c r="O1821" i="5" s="1"/>
  <c r="N2117" i="5"/>
  <c r="O2117" i="5" s="1"/>
  <c r="G1095" i="5"/>
  <c r="H1095" i="5" s="1"/>
  <c r="G1813" i="5"/>
  <c r="H1813" i="5" s="1"/>
  <c r="N1272" i="5"/>
  <c r="O1272" i="5" s="1"/>
  <c r="N2101" i="5"/>
  <c r="O2101" i="5" s="1"/>
  <c r="N908" i="5"/>
  <c r="O908" i="5" s="1"/>
  <c r="G2345" i="5"/>
  <c r="H2345" i="5" s="1"/>
  <c r="G2634" i="5"/>
  <c r="H2634" i="5" s="1"/>
  <c r="N1664" i="5"/>
  <c r="O1664" i="5" s="1"/>
  <c r="N3046" i="5"/>
  <c r="O3046" i="5" s="1"/>
  <c r="N2056" i="5"/>
  <c r="O2056" i="5" s="1"/>
  <c r="N1873" i="5"/>
  <c r="O1873" i="5" s="1"/>
  <c r="G1849" i="5"/>
  <c r="H1849" i="5" s="1"/>
  <c r="G1929" i="5"/>
  <c r="H1929" i="5" s="1"/>
  <c r="G1727" i="5"/>
  <c r="H1727" i="5" s="1"/>
  <c r="G1778" i="5"/>
  <c r="H1778" i="5" s="1"/>
  <c r="G2418" i="5"/>
  <c r="H2418" i="5" s="1"/>
  <c r="G1903" i="5"/>
  <c r="H1903" i="5" s="1"/>
  <c r="G2939" i="5"/>
  <c r="H2939" i="5" s="1"/>
  <c r="G2525" i="5"/>
  <c r="H2525" i="5" s="1"/>
  <c r="G2761" i="5"/>
  <c r="H2761" i="5" s="1"/>
  <c r="G2139" i="5"/>
  <c r="H2139" i="5" s="1"/>
  <c r="N2244" i="5"/>
  <c r="O2244" i="5" s="1"/>
  <c r="N1799" i="5"/>
  <c r="O1799" i="5" s="1"/>
  <c r="G2454" i="5"/>
  <c r="H2454" i="5" s="1"/>
  <c r="N2384" i="5"/>
  <c r="O2384" i="5" s="1"/>
  <c r="N2025" i="5"/>
  <c r="O2025" i="5" s="1"/>
  <c r="G2126" i="5"/>
  <c r="H2126" i="5" s="1"/>
  <c r="N2722" i="5"/>
  <c r="O2722" i="5" s="1"/>
  <c r="N1000" i="5"/>
  <c r="O1000" i="5" s="1"/>
  <c r="G1537" i="5"/>
  <c r="H1537" i="5" s="1"/>
  <c r="N1051" i="5"/>
  <c r="O1051" i="5" s="1"/>
  <c r="G2316" i="5"/>
  <c r="H2316" i="5" s="1"/>
  <c r="N1756" i="5"/>
  <c r="O1756" i="5" s="1"/>
  <c r="N1337" i="5"/>
  <c r="O1337" i="5" s="1"/>
  <c r="G3323" i="5"/>
  <c r="H3323" i="5" s="1"/>
  <c r="G2013" i="5"/>
  <c r="H2013" i="5" s="1"/>
  <c r="G2894" i="5"/>
  <c r="H2894" i="5" s="1"/>
  <c r="N1861" i="5"/>
  <c r="O1861" i="5" s="1"/>
  <c r="N2771" i="5"/>
  <c r="O2771" i="5" s="1"/>
  <c r="N2360" i="5"/>
  <c r="O2360" i="5" s="1"/>
  <c r="G2851" i="5"/>
  <c r="H2851" i="5" s="1"/>
  <c r="N2294" i="5"/>
  <c r="O2294" i="5" s="1"/>
  <c r="N2759" i="5"/>
  <c r="O2759" i="5" s="1"/>
  <c r="G2015" i="5"/>
  <c r="H2015" i="5" s="1"/>
  <c r="G1847" i="5"/>
  <c r="H1847" i="5" s="1"/>
  <c r="N2107" i="5"/>
  <c r="O2107" i="5" s="1"/>
  <c r="N2166" i="5"/>
  <c r="O2166" i="5" s="1"/>
  <c r="G2122" i="5"/>
  <c r="H2122" i="5" s="1"/>
  <c r="G2311" i="5"/>
  <c r="H2311" i="5" s="1"/>
  <c r="N2389" i="5"/>
  <c r="O2389" i="5" s="1"/>
  <c r="G1543" i="5"/>
  <c r="H1543" i="5" s="1"/>
  <c r="G2426" i="5"/>
  <c r="H2426" i="5" s="1"/>
  <c r="N1798" i="5"/>
  <c r="O1798" i="5" s="1"/>
  <c r="G1897" i="5"/>
  <c r="H1897" i="5" s="1"/>
  <c r="G1587" i="5"/>
  <c r="H1587" i="5" s="1"/>
  <c r="N2557" i="5"/>
  <c r="O2557" i="5" s="1"/>
  <c r="N2491" i="5"/>
  <c r="O2491" i="5" s="1"/>
  <c r="G1928" i="5"/>
  <c r="H1928" i="5" s="1"/>
  <c r="N2273" i="5"/>
  <c r="O2273" i="5" s="1"/>
  <c r="G1942" i="5"/>
  <c r="H1942" i="5" s="1"/>
  <c r="G2718" i="5"/>
  <c r="H2718" i="5" s="1"/>
  <c r="N2805" i="5"/>
  <c r="O2805" i="5" s="1"/>
  <c r="G1628" i="5"/>
  <c r="H1628" i="5" s="1"/>
  <c r="N999" i="5"/>
  <c r="O999" i="5" s="1"/>
  <c r="N1012" i="5"/>
  <c r="O1012" i="5" s="1"/>
  <c r="N2157" i="5"/>
  <c r="O2157" i="5" s="1"/>
  <c r="G1495" i="5"/>
  <c r="H1495" i="5" s="1"/>
  <c r="N2562" i="5"/>
  <c r="O2562" i="5" s="1"/>
  <c r="N2364" i="5"/>
  <c r="O2364" i="5" s="1"/>
  <c r="N2216" i="5"/>
  <c r="O2216" i="5" s="1"/>
  <c r="N2181" i="5"/>
  <c r="O2181" i="5" s="1"/>
  <c r="G2200" i="5"/>
  <c r="H2200" i="5" s="1"/>
  <c r="N2977" i="5"/>
  <c r="O2977" i="5" s="1"/>
  <c r="G2244" i="5"/>
  <c r="H2244" i="5" s="1"/>
  <c r="G2091" i="5"/>
  <c r="H2091" i="5" s="1"/>
  <c r="N2664" i="5"/>
  <c r="O2664" i="5" s="1"/>
  <c r="G3533" i="5"/>
  <c r="H3533" i="5" s="1"/>
  <c r="G3068" i="5"/>
  <c r="H3068" i="5" s="1"/>
  <c r="G2303" i="5"/>
  <c r="H2303" i="5" s="1"/>
  <c r="N3464" i="5"/>
  <c r="O3464" i="5" s="1"/>
  <c r="N2690" i="5"/>
  <c r="O2690" i="5" s="1"/>
  <c r="G2571" i="5"/>
  <c r="H2571" i="5" s="1"/>
  <c r="N3802" i="5"/>
  <c r="O3802" i="5" s="1"/>
  <c r="N2404" i="5"/>
  <c r="O2404" i="5" s="1"/>
  <c r="G3005" i="5"/>
  <c r="H3005" i="5" s="1"/>
  <c r="N2611" i="5"/>
  <c r="O2611" i="5" s="1"/>
  <c r="G2799" i="5"/>
  <c r="H2799" i="5" s="1"/>
  <c r="G3532" i="5"/>
  <c r="H3532" i="5" s="1"/>
  <c r="G3903" i="5"/>
  <c r="H3903" i="5" s="1"/>
  <c r="N2635" i="5"/>
  <c r="O2635" i="5" s="1"/>
  <c r="N2696" i="5"/>
  <c r="O2696" i="5" s="1"/>
  <c r="N3750" i="5"/>
  <c r="O3750" i="5" s="1"/>
  <c r="G3227" i="5"/>
  <c r="H3227" i="5" s="1"/>
  <c r="N2595" i="5"/>
  <c r="O2595" i="5" s="1"/>
  <c r="N3549" i="5"/>
  <c r="O3549" i="5" s="1"/>
  <c r="G2630" i="5"/>
  <c r="H2630" i="5" s="1"/>
  <c r="N3346" i="5"/>
  <c r="O3346" i="5" s="1"/>
  <c r="G2824" i="5"/>
  <c r="H2824" i="5" s="1"/>
  <c r="G3481" i="5"/>
  <c r="H3481" i="5" s="1"/>
  <c r="N2494" i="5"/>
  <c r="O2494" i="5" s="1"/>
  <c r="N2232" i="5"/>
  <c r="O2232" i="5" s="1"/>
  <c r="G2239" i="5"/>
  <c r="H2239" i="5" s="1"/>
  <c r="G2593" i="5"/>
  <c r="H2593" i="5" s="1"/>
  <c r="N2604" i="5"/>
  <c r="O2604" i="5" s="1"/>
  <c r="N2344" i="5"/>
  <c r="O2344" i="5" s="1"/>
  <c r="G3277" i="5"/>
  <c r="H3277" i="5" s="1"/>
  <c r="N2486" i="5"/>
  <c r="O2486" i="5" s="1"/>
  <c r="G2112" i="5"/>
  <c r="H2112" i="5" s="1"/>
  <c r="N2409" i="5"/>
  <c r="O2409" i="5" s="1"/>
  <c r="G2707" i="5"/>
  <c r="H2707" i="5" s="1"/>
  <c r="N2605" i="5"/>
  <c r="O2605" i="5" s="1"/>
  <c r="N2872" i="5"/>
  <c r="O2872" i="5" s="1"/>
  <c r="G2021" i="5"/>
  <c r="H2021" i="5" s="1"/>
  <c r="N2620" i="5"/>
  <c r="O2620" i="5" s="1"/>
  <c r="G2776" i="5"/>
  <c r="H2776" i="5" s="1"/>
  <c r="N2001" i="5"/>
  <c r="O2001" i="5" s="1"/>
  <c r="G1833" i="5"/>
  <c r="H1833" i="5" s="1"/>
  <c r="G2389" i="5"/>
  <c r="H2389" i="5" s="1"/>
  <c r="G2738" i="5"/>
  <c r="H2738" i="5" s="1"/>
  <c r="G1781" i="5"/>
  <c r="H1781" i="5" s="1"/>
  <c r="N2797" i="5"/>
  <c r="O2797" i="5" s="1"/>
  <c r="N1846" i="5"/>
  <c r="O1846" i="5" s="1"/>
  <c r="N1763" i="5"/>
  <c r="O1763" i="5" s="1"/>
  <c r="G1890" i="5"/>
  <c r="H1890" i="5" s="1"/>
  <c r="G1599" i="5"/>
  <c r="H1599" i="5" s="1"/>
  <c r="G1943" i="5"/>
  <c r="H1943" i="5" s="1"/>
  <c r="N2223" i="5"/>
  <c r="O2223" i="5" s="1"/>
  <c r="N1909" i="5"/>
  <c r="O1909" i="5" s="1"/>
  <c r="N1975" i="5"/>
  <c r="O1975" i="5" s="1"/>
  <c r="N1640" i="5"/>
  <c r="O1640" i="5" s="1"/>
  <c r="N2974" i="5"/>
  <c r="O2974" i="5" s="1"/>
  <c r="G2800" i="5"/>
  <c r="H2800" i="5" s="1"/>
  <c r="G1772" i="5"/>
  <c r="H1772" i="5" s="1"/>
  <c r="G1510" i="5"/>
  <c r="H1510" i="5" s="1"/>
  <c r="G2458" i="5"/>
  <c r="H2458" i="5" s="1"/>
  <c r="G1963" i="5"/>
  <c r="H1963" i="5" s="1"/>
  <c r="N2751" i="5"/>
  <c r="O2751" i="5" s="1"/>
  <c r="N2390" i="5"/>
  <c r="O2390" i="5" s="1"/>
  <c r="G2607" i="5"/>
  <c r="H2607" i="5" s="1"/>
  <c r="G2728" i="5"/>
  <c r="H2728" i="5" s="1"/>
  <c r="N2262" i="5"/>
  <c r="O2262" i="5" s="1"/>
  <c r="N2719" i="5"/>
  <c r="O2719" i="5" s="1"/>
  <c r="G3163" i="5"/>
  <c r="H3163" i="5" s="1"/>
  <c r="N2303" i="5"/>
  <c r="O2303" i="5" s="1"/>
  <c r="G2400" i="5"/>
  <c r="H2400" i="5" s="1"/>
  <c r="G2097" i="5"/>
  <c r="H2097" i="5" s="1"/>
  <c r="N2044" i="5"/>
  <c r="O2044" i="5" s="1"/>
  <c r="G1791" i="5"/>
  <c r="H1791" i="5" s="1"/>
  <c r="G2847" i="5"/>
  <c r="H2847" i="5" s="1"/>
  <c r="N2958" i="5"/>
  <c r="O2958" i="5" s="1"/>
  <c r="N1544" i="5"/>
  <c r="O1544" i="5" s="1"/>
  <c r="G2136" i="5"/>
  <c r="H2136" i="5" s="1"/>
  <c r="N2567" i="5"/>
  <c r="O2567" i="5" s="1"/>
  <c r="G1623" i="5"/>
  <c r="H1623" i="5" s="1"/>
  <c r="G2998" i="5"/>
  <c r="H2998" i="5" s="1"/>
  <c r="N1922" i="5"/>
  <c r="O1922" i="5" s="1"/>
  <c r="N2594" i="5"/>
  <c r="O2594" i="5" s="1"/>
  <c r="N2701" i="5"/>
  <c r="O2701" i="5" s="1"/>
  <c r="N2128" i="5"/>
  <c r="O2128" i="5" s="1"/>
  <c r="N1952" i="5"/>
  <c r="O1952" i="5" s="1"/>
  <c r="G1405" i="5"/>
  <c r="H1405" i="5" s="1"/>
  <c r="N2564" i="5"/>
  <c r="O2564" i="5" s="1"/>
  <c r="N1898" i="5"/>
  <c r="O1898" i="5" s="1"/>
  <c r="N1420" i="5"/>
  <c r="O1420" i="5" s="1"/>
  <c r="N1887" i="5"/>
  <c r="O1887" i="5" s="1"/>
  <c r="N1604" i="5"/>
  <c r="O1604" i="5" s="1"/>
  <c r="N2061" i="5"/>
  <c r="O2061" i="5" s="1"/>
  <c r="N2552" i="5"/>
  <c r="O2552" i="5" s="1"/>
  <c r="N1808" i="5"/>
  <c r="O1808" i="5" s="1"/>
  <c r="N2421" i="5"/>
  <c r="O2421" i="5" s="1"/>
  <c r="N1860" i="5"/>
  <c r="O1860" i="5" s="1"/>
  <c r="G2170" i="5"/>
  <c r="H2170" i="5" s="1"/>
  <c r="G2215" i="5"/>
  <c r="H2215" i="5" s="1"/>
  <c r="N2309" i="5"/>
  <c r="O2309" i="5" s="1"/>
  <c r="N2322" i="5"/>
  <c r="O2322" i="5" s="1"/>
  <c r="G2560" i="5"/>
  <c r="H2560" i="5" s="1"/>
  <c r="G2512" i="5"/>
  <c r="H2512" i="5" s="1"/>
  <c r="N3318" i="5"/>
  <c r="O3318" i="5" s="1"/>
  <c r="G2321" i="5"/>
  <c r="H2321" i="5" s="1"/>
  <c r="N1972" i="5"/>
  <c r="O1972" i="5" s="1"/>
  <c r="N3212" i="5"/>
  <c r="O3212" i="5" s="1"/>
  <c r="G2325" i="5"/>
  <c r="H2325" i="5" s="1"/>
  <c r="N3925" i="5"/>
  <c r="O3925" i="5" s="1"/>
  <c r="G1774" i="5"/>
  <c r="H1774" i="5" s="1"/>
  <c r="N2670" i="5"/>
  <c r="O2670" i="5" s="1"/>
  <c r="N2519" i="5"/>
  <c r="O2519" i="5" s="1"/>
  <c r="N2721" i="5"/>
  <c r="O2721" i="5" s="1"/>
  <c r="G3513" i="5"/>
  <c r="H3513" i="5" s="1"/>
  <c r="N2749" i="5"/>
  <c r="O2749" i="5" s="1"/>
  <c r="N2106" i="5"/>
  <c r="O2106" i="5" s="1"/>
  <c r="N3589" i="5"/>
  <c r="O3589" i="5" s="1"/>
  <c r="N2551" i="5"/>
  <c r="O2551" i="5" s="1"/>
  <c r="N2725" i="5"/>
  <c r="O2725" i="5" s="1"/>
  <c r="N3573" i="5"/>
  <c r="O3573" i="5" s="1"/>
  <c r="N2566" i="5"/>
  <c r="O2566" i="5" s="1"/>
  <c r="N2678" i="5"/>
  <c r="O2678" i="5" s="1"/>
  <c r="N2314" i="5"/>
  <c r="O2314" i="5" s="1"/>
  <c r="G2816" i="5"/>
  <c r="H2816" i="5" s="1"/>
  <c r="G2746" i="5"/>
  <c r="H2746" i="5" s="1"/>
  <c r="G2832" i="5"/>
  <c r="H2832" i="5" s="1"/>
  <c r="G2767" i="5"/>
  <c r="H2767" i="5" s="1"/>
  <c r="N3800" i="5"/>
  <c r="O3800" i="5" s="1"/>
  <c r="G3110" i="5"/>
  <c r="H3110" i="5" s="1"/>
  <c r="N2092" i="5"/>
  <c r="O2092" i="5" s="1"/>
  <c r="G3079" i="5"/>
  <c r="H3079" i="5" s="1"/>
  <c r="G2616" i="5"/>
  <c r="H2616" i="5" s="1"/>
  <c r="N2679" i="5"/>
  <c r="O2679" i="5" s="1"/>
  <c r="G3025" i="5"/>
  <c r="H3025" i="5" s="1"/>
  <c r="N3416" i="5"/>
  <c r="O3416" i="5" s="1"/>
  <c r="G3605" i="5"/>
  <c r="H3605" i="5" s="1"/>
  <c r="G2142" i="5"/>
  <c r="H2142" i="5" s="1"/>
  <c r="G2993" i="5"/>
  <c r="H2993" i="5" s="1"/>
  <c r="G2683" i="5"/>
  <c r="H2683" i="5" s="1"/>
  <c r="N2507" i="5"/>
  <c r="O2507" i="5" s="1"/>
  <c r="N3171" i="5"/>
  <c r="O3171" i="5" s="1"/>
  <c r="G1681" i="5"/>
  <c r="H1681" i="5" s="1"/>
  <c r="G3343" i="5"/>
  <c r="H3343" i="5" s="1"/>
  <c r="N2833" i="5"/>
  <c r="O2833" i="5" s="1"/>
  <c r="N2591" i="5"/>
  <c r="O2591" i="5" s="1"/>
  <c r="N2940" i="5"/>
  <c r="O2940" i="5" s="1"/>
  <c r="G2930" i="5"/>
  <c r="H2930" i="5" s="1"/>
  <c r="G3081" i="5"/>
  <c r="H3081" i="5" s="1"/>
  <c r="G2865" i="5"/>
  <c r="H2865" i="5" s="1"/>
  <c r="G2625" i="5"/>
  <c r="H2625" i="5" s="1"/>
  <c r="G2515" i="5"/>
  <c r="H2515" i="5" s="1"/>
  <c r="G2687" i="5"/>
  <c r="H2687" i="5" s="1"/>
  <c r="G2844" i="5"/>
  <c r="H2844" i="5" s="1"/>
  <c r="G2818" i="5"/>
  <c r="H2818" i="5" s="1"/>
  <c r="G3032" i="5"/>
  <c r="H3032" i="5" s="1"/>
  <c r="N2318" i="5"/>
  <c r="O2318" i="5" s="1"/>
  <c r="G1777" i="5"/>
  <c r="H1777" i="5" s="1"/>
  <c r="G2283" i="5"/>
  <c r="H2283" i="5" s="1"/>
  <c r="N3207" i="5"/>
  <c r="O3207" i="5" s="1"/>
  <c r="G2521" i="5"/>
  <c r="H2521" i="5" s="1"/>
  <c r="G2301" i="5"/>
  <c r="H2301" i="5" s="1"/>
  <c r="G3916" i="5"/>
  <c r="H3916" i="5" s="1"/>
  <c r="N2555" i="5"/>
  <c r="O2555" i="5" s="1"/>
  <c r="N2312" i="5"/>
  <c r="O2312" i="5" s="1"/>
  <c r="N2126" i="5"/>
  <c r="O2126" i="5" s="1"/>
  <c r="N2316" i="5"/>
  <c r="O2316" i="5" s="1"/>
  <c r="N2458" i="5"/>
  <c r="O2458" i="5" s="1"/>
  <c r="N2907" i="5"/>
  <c r="O2907" i="5" s="1"/>
  <c r="N1829" i="5"/>
  <c r="O1829" i="5" s="1"/>
  <c r="G2970" i="5"/>
  <c r="H2970" i="5" s="1"/>
  <c r="G2271" i="5"/>
  <c r="H2271" i="5" s="1"/>
  <c r="G2546" i="5"/>
  <c r="H2546" i="5" s="1"/>
  <c r="G2449" i="5"/>
  <c r="H2449" i="5" s="1"/>
  <c r="G2891" i="5"/>
  <c r="H2891" i="5" s="1"/>
  <c r="G2064" i="5"/>
  <c r="H2064" i="5" s="1"/>
  <c r="G3093" i="5"/>
  <c r="H3093" i="5" s="1"/>
  <c r="G2782" i="5"/>
  <c r="H2782" i="5" s="1"/>
  <c r="N1894" i="5"/>
  <c r="O1894" i="5" s="1"/>
  <c r="N2264" i="5"/>
  <c r="O2264" i="5" s="1"/>
  <c r="G2693" i="5"/>
  <c r="H2693" i="5" s="1"/>
  <c r="N2596" i="5"/>
  <c r="O2596" i="5" s="1"/>
  <c r="G2246" i="5"/>
  <c r="H2246" i="5" s="1"/>
  <c r="G3053" i="5"/>
  <c r="H3053" i="5" s="1"/>
  <c r="N3470" i="5"/>
  <c r="O3470" i="5" s="1"/>
  <c r="N2702" i="5"/>
  <c r="O2702" i="5" s="1"/>
  <c r="G3908" i="5"/>
  <c r="H3908" i="5" s="1"/>
  <c r="G3099" i="5"/>
  <c r="H3099" i="5" s="1"/>
  <c r="G2554" i="5"/>
  <c r="H2554" i="5" s="1"/>
  <c r="G2368" i="5"/>
  <c r="H2368" i="5" s="1"/>
  <c r="N2948" i="5"/>
  <c r="O2948" i="5" s="1"/>
  <c r="G2702" i="5"/>
  <c r="H2702" i="5" s="1"/>
  <c r="G2719" i="5"/>
  <c r="H2719" i="5" s="1"/>
  <c r="G3247" i="5"/>
  <c r="H3247" i="5" s="1"/>
  <c r="N2840" i="5"/>
  <c r="O2840" i="5" s="1"/>
  <c r="G2408" i="5"/>
  <c r="H2408" i="5" s="1"/>
  <c r="N3406" i="5"/>
  <c r="O3406" i="5" s="1"/>
  <c r="G2928" i="5"/>
  <c r="H2928" i="5" s="1"/>
  <c r="G2558" i="5"/>
  <c r="H2558" i="5" s="1"/>
  <c r="G2350" i="5"/>
  <c r="H2350" i="5" s="1"/>
  <c r="G3602" i="5"/>
  <c r="H3602" i="5" s="1"/>
  <c r="G2264" i="5"/>
  <c r="H2264" i="5" s="1"/>
  <c r="G2901" i="5"/>
  <c r="H2901" i="5" s="1"/>
  <c r="N2798" i="5"/>
  <c r="O2798" i="5" s="1"/>
  <c r="N3183" i="5"/>
  <c r="O3183" i="5" s="1"/>
  <c r="N3306" i="5"/>
  <c r="O3306" i="5" s="1"/>
  <c r="N2102" i="5"/>
  <c r="O2102" i="5" s="1"/>
  <c r="G2744" i="5"/>
  <c r="H2744" i="5" s="1"/>
  <c r="N2414" i="5"/>
  <c r="O2414" i="5" s="1"/>
  <c r="N2695" i="5"/>
  <c r="O2695" i="5" s="1"/>
  <c r="G2253" i="5"/>
  <c r="H2253" i="5" s="1"/>
  <c r="G2664" i="5"/>
  <c r="H2664" i="5" s="1"/>
  <c r="N2738" i="5"/>
  <c r="O2738" i="5" s="1"/>
  <c r="G3737" i="5"/>
  <c r="H3737" i="5" s="1"/>
  <c r="N2688" i="5"/>
  <c r="O2688" i="5" s="1"/>
  <c r="N2967" i="5"/>
  <c r="O2967" i="5" s="1"/>
  <c r="N2496" i="5"/>
  <c r="O2496" i="5" s="1"/>
  <c r="G3545" i="5"/>
  <c r="H3545" i="5" s="1"/>
  <c r="N3013" i="5"/>
  <c r="O3013" i="5" s="1"/>
  <c r="G2667" i="5"/>
  <c r="H2667" i="5" s="1"/>
  <c r="N2813" i="5"/>
  <c r="O2813" i="5" s="1"/>
  <c r="G2745" i="5"/>
  <c r="H2745" i="5" s="1"/>
  <c r="G3712" i="5"/>
  <c r="H3712" i="5" s="1"/>
  <c r="N3018" i="5"/>
  <c r="O3018" i="5" s="1"/>
  <c r="G3434" i="5"/>
  <c r="H3434" i="5" s="1"/>
  <c r="G1951" i="5"/>
  <c r="H1951" i="5" s="1"/>
  <c r="G2153" i="5"/>
  <c r="H2153" i="5" s="1"/>
  <c r="G2444" i="5"/>
  <c r="H2444" i="5" s="1"/>
  <c r="N3226" i="5"/>
  <c r="O3226" i="5" s="1"/>
  <c r="G3156" i="5"/>
  <c r="H3156" i="5" s="1"/>
  <c r="G3021" i="5"/>
  <c r="H3021" i="5" s="1"/>
  <c r="G4011" i="5"/>
  <c r="H4011" i="5" s="1"/>
  <c r="G4318" i="5"/>
  <c r="H4318" i="5" s="1"/>
  <c r="G4723" i="5"/>
  <c r="H4723" i="5" s="1"/>
  <c r="G2382" i="5"/>
  <c r="H2382" i="5" s="1"/>
  <c r="G3546" i="5"/>
  <c r="H3546" i="5" s="1"/>
  <c r="G2540" i="5"/>
  <c r="H2540" i="5" s="1"/>
  <c r="N2904" i="5"/>
  <c r="O2904" i="5" s="1"/>
  <c r="N3209" i="5"/>
  <c r="O3209" i="5" s="1"/>
  <c r="G3026" i="5"/>
  <c r="H3026" i="5" s="1"/>
  <c r="G3075" i="5"/>
  <c r="H3075" i="5" s="1"/>
  <c r="N3004" i="5"/>
  <c r="O3004" i="5" s="1"/>
  <c r="N2561" i="5"/>
  <c r="O2561" i="5" s="1"/>
  <c r="G3691" i="5"/>
  <c r="H3691" i="5" s="1"/>
  <c r="G3507" i="5"/>
  <c r="H3507" i="5" s="1"/>
  <c r="N2754" i="5"/>
  <c r="O2754" i="5" s="1"/>
  <c r="N3682" i="5"/>
  <c r="O3682" i="5" s="1"/>
  <c r="G2884" i="5"/>
  <c r="H2884" i="5" s="1"/>
  <c r="N3272" i="5"/>
  <c r="O3272" i="5" s="1"/>
  <c r="G3302" i="5"/>
  <c r="H3302" i="5" s="1"/>
  <c r="G2770" i="5"/>
  <c r="H2770" i="5" s="1"/>
  <c r="N2502" i="5"/>
  <c r="O2502" i="5" s="1"/>
  <c r="N3321" i="5"/>
  <c r="O3321" i="5" s="1"/>
  <c r="G2983" i="5"/>
  <c r="H2983" i="5" s="1"/>
  <c r="G2267" i="5"/>
  <c r="H2267" i="5" s="1"/>
  <c r="N2271" i="5"/>
  <c r="O2271" i="5" s="1"/>
  <c r="G2849" i="5"/>
  <c r="H2849" i="5" s="1"/>
  <c r="N3737" i="5"/>
  <c r="O3737" i="5" s="1"/>
  <c r="G3352" i="5"/>
  <c r="H3352" i="5" s="1"/>
  <c r="N3221" i="5"/>
  <c r="O3221" i="5" s="1"/>
  <c r="G2772" i="5"/>
  <c r="H2772" i="5" s="1"/>
  <c r="G2084" i="5"/>
  <c r="H2084" i="5" s="1"/>
  <c r="N2265" i="5"/>
  <c r="O2265" i="5" s="1"/>
  <c r="N2031" i="5"/>
  <c r="O2031" i="5" s="1"/>
  <c r="G3411" i="5"/>
  <c r="H3411" i="5" s="1"/>
  <c r="G2346" i="5"/>
  <c r="H2346" i="5" s="1"/>
  <c r="G3364" i="5"/>
  <c r="H3364" i="5" s="1"/>
  <c r="N2587" i="5"/>
  <c r="O2587" i="5" s="1"/>
  <c r="G2355" i="5"/>
  <c r="H2355" i="5" s="1"/>
  <c r="N2459" i="5"/>
  <c r="O2459" i="5" s="1"/>
  <c r="N2440" i="5"/>
  <c r="O2440" i="5" s="1"/>
  <c r="G3673" i="5"/>
  <c r="H3673" i="5" s="1"/>
  <c r="G2385" i="5"/>
  <c r="H2385" i="5" s="1"/>
  <c r="G2380" i="5"/>
  <c r="H2380" i="5" s="1"/>
  <c r="N3498" i="5"/>
  <c r="O3498" i="5" s="1"/>
  <c r="N2201" i="5"/>
  <c r="O2201" i="5" s="1"/>
  <c r="N2954" i="5"/>
  <c r="O2954" i="5" s="1"/>
  <c r="G3244" i="5"/>
  <c r="H3244" i="5" s="1"/>
  <c r="G2432" i="5"/>
  <c r="H2432" i="5" s="1"/>
  <c r="G2971" i="5"/>
  <c r="H2971" i="5" s="1"/>
  <c r="N3210" i="5"/>
  <c r="O3210" i="5" s="1"/>
  <c r="N2792" i="5"/>
  <c r="O2792" i="5" s="1"/>
  <c r="N2199" i="5"/>
  <c r="O2199" i="5" s="1"/>
  <c r="N3643" i="5"/>
  <c r="O3643" i="5" s="1"/>
  <c r="G2982" i="5"/>
  <c r="H2982" i="5" s="1"/>
  <c r="N2818" i="5"/>
  <c r="O2818" i="5" s="1"/>
  <c r="G2498" i="5"/>
  <c r="H2498" i="5" s="1"/>
  <c r="N2169" i="5"/>
  <c r="O2169" i="5" s="1"/>
  <c r="N2726" i="5"/>
  <c r="O2726" i="5" s="1"/>
  <c r="N2010" i="5"/>
  <c r="O2010" i="5" s="1"/>
  <c r="G3642" i="5"/>
  <c r="H3642" i="5" s="1"/>
  <c r="G2564" i="5"/>
  <c r="H2564" i="5" s="1"/>
  <c r="G2336" i="5"/>
  <c r="H2336" i="5" s="1"/>
  <c r="N2272" i="5"/>
  <c r="O2272" i="5" s="1"/>
  <c r="G2753" i="5"/>
  <c r="H2753" i="5" s="1"/>
  <c r="G3191" i="5"/>
  <c r="H3191" i="5" s="1"/>
  <c r="N2218" i="5"/>
  <c r="O2218" i="5" s="1"/>
  <c r="N2362" i="5"/>
  <c r="O2362" i="5" s="1"/>
  <c r="N2879" i="5"/>
  <c r="O2879" i="5" s="1"/>
  <c r="N3322" i="5"/>
  <c r="O3322" i="5" s="1"/>
  <c r="N3401" i="5"/>
  <c r="O3401" i="5" s="1"/>
  <c r="G3119" i="5"/>
  <c r="H3119" i="5" s="1"/>
  <c r="G2866" i="5"/>
  <c r="H2866" i="5" s="1"/>
  <c r="N2112" i="5"/>
  <c r="O2112" i="5" s="1"/>
  <c r="N2237" i="5"/>
  <c r="O2237" i="5" s="1"/>
  <c r="N2621" i="5"/>
  <c r="O2621" i="5" s="1"/>
  <c r="G2902" i="5"/>
  <c r="H2902" i="5" s="1"/>
  <c r="N3264" i="5"/>
  <c r="O3264" i="5" s="1"/>
  <c r="G2879" i="5"/>
  <c r="H2879" i="5" s="1"/>
  <c r="G2953" i="5"/>
  <c r="H2953" i="5" s="1"/>
  <c r="G2199" i="5"/>
  <c r="H2199" i="5" s="1"/>
  <c r="N2470" i="5"/>
  <c r="O2470" i="5" s="1"/>
  <c r="N2582" i="5"/>
  <c r="O2582" i="5" s="1"/>
  <c r="N2777" i="5"/>
  <c r="O2777" i="5" s="1"/>
  <c r="N2671" i="5"/>
  <c r="O2671" i="5" s="1"/>
  <c r="G2184" i="5"/>
  <c r="H2184" i="5" s="1"/>
  <c r="G3780" i="5"/>
  <c r="H3780" i="5" s="1"/>
  <c r="G2209" i="5"/>
  <c r="H2209" i="5" s="1"/>
  <c r="N2622" i="5"/>
  <c r="O2622" i="5" s="1"/>
  <c r="G3467" i="5"/>
  <c r="H3467" i="5" s="1"/>
  <c r="G2709" i="5"/>
  <c r="H2709" i="5" s="1"/>
  <c r="G2528" i="5"/>
  <c r="H2528" i="5" s="1"/>
  <c r="N2546" i="5"/>
  <c r="O2546" i="5" s="1"/>
  <c r="N2750" i="5"/>
  <c r="O2750" i="5" s="1"/>
  <c r="G1766" i="5"/>
  <c r="H1766" i="5" s="1"/>
  <c r="N2351" i="5"/>
  <c r="O2351" i="5" s="1"/>
  <c r="N2842" i="5"/>
  <c r="O2842" i="5" s="1"/>
  <c r="N2186" i="5"/>
  <c r="O2186" i="5" s="1"/>
  <c r="N3949" i="5"/>
  <c r="O3949" i="5" s="1"/>
  <c r="G3144" i="5"/>
  <c r="H3144" i="5" s="1"/>
  <c r="G2876" i="5"/>
  <c r="H2876" i="5" s="1"/>
  <c r="N2665" i="5"/>
  <c r="O2665" i="5" s="1"/>
  <c r="N2768" i="5"/>
  <c r="O2768" i="5" s="1"/>
  <c r="G3380" i="5"/>
  <c r="H3380" i="5" s="1"/>
  <c r="G2662" i="5"/>
  <c r="H2662" i="5" s="1"/>
  <c r="N3285" i="5"/>
  <c r="O3285" i="5" s="1"/>
  <c r="G3102" i="5"/>
  <c r="H3102" i="5" s="1"/>
  <c r="N3083" i="5"/>
  <c r="O3083" i="5" s="1"/>
  <c r="N3733" i="5"/>
  <c r="O3733" i="5" s="1"/>
  <c r="G3428" i="5"/>
  <c r="H3428" i="5" s="1"/>
  <c r="G2700" i="5"/>
  <c r="H2700" i="5" s="1"/>
  <c r="G3422" i="5"/>
  <c r="H3422" i="5" s="1"/>
  <c r="N3600" i="5"/>
  <c r="O3600" i="5" s="1"/>
  <c r="N3139" i="5"/>
  <c r="O3139" i="5" s="1"/>
  <c r="N4052" i="5"/>
  <c r="O4052" i="5" s="1"/>
  <c r="N4968" i="5"/>
  <c r="O4968" i="5" s="1"/>
  <c r="N3704" i="5"/>
  <c r="O3704" i="5" s="1"/>
  <c r="N3679" i="5"/>
  <c r="O3679" i="5" s="1"/>
  <c r="N3256" i="5"/>
  <c r="O3256" i="5" s="1"/>
  <c r="N3061" i="5"/>
  <c r="O3061" i="5" s="1"/>
  <c r="N3298" i="5"/>
  <c r="O3298" i="5" s="1"/>
  <c r="N3121" i="5"/>
  <c r="O3121" i="5" s="1"/>
  <c r="N2173" i="5"/>
  <c r="O2173" i="5" s="1"/>
  <c r="G3751" i="5"/>
  <c r="H3751" i="5" s="1"/>
  <c r="N2971" i="5"/>
  <c r="O2971" i="5" s="1"/>
  <c r="N3112" i="5"/>
  <c r="O3112" i="5" s="1"/>
  <c r="G3929" i="5"/>
  <c r="H3929" i="5" s="1"/>
  <c r="G3048" i="5"/>
  <c r="H3048" i="5" s="1"/>
  <c r="G3384" i="5"/>
  <c r="H3384" i="5" s="1"/>
  <c r="G2652" i="5"/>
  <c r="H2652" i="5" s="1"/>
  <c r="N2206" i="5"/>
  <c r="O2206" i="5" s="1"/>
  <c r="N3002" i="5"/>
  <c r="O3002" i="5" s="1"/>
  <c r="G2474" i="5"/>
  <c r="H2474" i="5" s="1"/>
  <c r="N2424" i="5"/>
  <c r="O2424" i="5" s="1"/>
  <c r="N2976" i="5"/>
  <c r="O2976" i="5" s="1"/>
  <c r="N2735" i="5"/>
  <c r="O2735" i="5" s="1"/>
  <c r="G2548" i="5"/>
  <c r="H2548" i="5" s="1"/>
  <c r="G2864" i="5"/>
  <c r="H2864" i="5" s="1"/>
  <c r="G3542" i="5"/>
  <c r="H3542" i="5" s="1"/>
  <c r="G2853" i="5"/>
  <c r="H2853" i="5" s="1"/>
  <c r="G3538" i="5"/>
  <c r="H3538" i="5" s="1"/>
  <c r="N3273" i="5"/>
  <c r="O3273" i="5" s="1"/>
  <c r="N1818" i="5"/>
  <c r="O1818" i="5" s="1"/>
  <c r="N2729" i="5"/>
  <c r="O2729" i="5" s="1"/>
  <c r="N2677" i="5"/>
  <c r="O2677" i="5" s="1"/>
  <c r="G2918" i="5"/>
  <c r="H2918" i="5" s="1"/>
  <c r="N3859" i="5"/>
  <c r="O3859" i="5" s="1"/>
  <c r="N2190" i="5"/>
  <c r="O2190" i="5" s="1"/>
  <c r="G3178" i="5"/>
  <c r="H3178" i="5" s="1"/>
  <c r="N2903" i="5"/>
  <c r="O2903" i="5" s="1"/>
  <c r="G3418" i="5"/>
  <c r="H3418" i="5" s="1"/>
  <c r="N3173" i="5"/>
  <c r="O3173" i="5" s="1"/>
  <c r="N3297" i="5"/>
  <c r="O3297" i="5" s="1"/>
  <c r="N2207" i="5"/>
  <c r="O2207" i="5" s="1"/>
  <c r="N2844" i="5"/>
  <c r="O2844" i="5" s="1"/>
  <c r="N3849" i="5"/>
  <c r="O3849" i="5" s="1"/>
  <c r="G2448" i="5"/>
  <c r="H2448" i="5" s="1"/>
  <c r="G3485" i="5"/>
  <c r="H3485" i="5" s="1"/>
  <c r="G2293" i="5"/>
  <c r="H2293" i="5" s="1"/>
  <c r="G3521" i="5"/>
  <c r="H3521" i="5" s="1"/>
  <c r="G2622" i="5"/>
  <c r="H2622" i="5" s="1"/>
  <c r="N2970" i="5"/>
  <c r="O2970" i="5" s="1"/>
  <c r="N2802" i="5"/>
  <c r="O2802" i="5" s="1"/>
  <c r="G2497" i="5"/>
  <c r="H2497" i="5" s="1"/>
  <c r="G2887" i="5"/>
  <c r="H2887" i="5" s="1"/>
  <c r="G2587" i="5"/>
  <c r="H2587" i="5" s="1"/>
  <c r="G2494" i="5"/>
  <c r="H2494" i="5" s="1"/>
  <c r="N2401" i="5"/>
  <c r="O2401" i="5" s="1"/>
  <c r="N2705" i="5"/>
  <c r="O2705" i="5" s="1"/>
  <c r="G1883" i="5"/>
  <c r="H1883" i="5" s="1"/>
  <c r="G2085" i="5"/>
  <c r="H2085" i="5" s="1"/>
  <c r="G2946" i="5"/>
  <c r="H2946" i="5" s="1"/>
  <c r="G3495" i="5"/>
  <c r="H3495" i="5" s="1"/>
  <c r="G2020" i="5"/>
  <c r="H2020" i="5" s="1"/>
  <c r="N3165" i="5"/>
  <c r="O3165" i="5" s="1"/>
  <c r="G3457" i="5"/>
  <c r="H3457" i="5" s="1"/>
  <c r="N2912" i="5"/>
  <c r="O2912" i="5" s="1"/>
  <c r="G3598" i="5"/>
  <c r="H3598" i="5" s="1"/>
  <c r="G2845" i="5"/>
  <c r="H2845" i="5" s="1"/>
  <c r="G3315" i="5"/>
  <c r="H3315" i="5" s="1"/>
  <c r="G2524" i="5"/>
  <c r="H2524" i="5" s="1"/>
  <c r="G2640" i="5"/>
  <c r="H2640" i="5" s="1"/>
  <c r="N2909" i="5"/>
  <c r="O2909" i="5" s="1"/>
  <c r="N3000" i="5"/>
  <c r="O3000" i="5" s="1"/>
  <c r="N2819" i="5"/>
  <c r="O2819" i="5" s="1"/>
  <c r="G2929" i="5"/>
  <c r="H2929" i="5" s="1"/>
  <c r="G2835" i="5"/>
  <c r="H2835" i="5" s="1"/>
  <c r="G2613" i="5"/>
  <c r="H2613" i="5" s="1"/>
  <c r="G3885" i="5"/>
  <c r="H3885" i="5" s="1"/>
  <c r="N2574" i="5"/>
  <c r="O2574" i="5" s="1"/>
  <c r="G3677" i="5"/>
  <c r="H3677" i="5" s="1"/>
  <c r="N2348" i="5"/>
  <c r="O2348" i="5" s="1"/>
  <c r="N2446" i="5"/>
  <c r="O2446" i="5" s="1"/>
  <c r="N2791" i="5"/>
  <c r="O2791" i="5" s="1"/>
  <c r="G3358" i="5"/>
  <c r="H3358" i="5" s="1"/>
  <c r="N2160" i="5"/>
  <c r="O2160" i="5" s="1"/>
  <c r="G2873" i="5"/>
  <c r="H2873" i="5" s="1"/>
  <c r="G2044" i="5"/>
  <c r="H2044" i="5" s="1"/>
  <c r="N3674" i="5"/>
  <c r="O3674" i="5" s="1"/>
  <c r="N2358" i="5"/>
  <c r="O2358" i="5" s="1"/>
  <c r="G2438" i="5"/>
  <c r="H2438" i="5" s="1"/>
  <c r="N3151" i="5"/>
  <c r="O3151" i="5" s="1"/>
  <c r="G3275" i="5"/>
  <c r="H3275" i="5" s="1"/>
  <c r="G2243" i="5"/>
  <c r="H2243" i="5" s="1"/>
  <c r="G3122" i="5"/>
  <c r="H3122" i="5" s="1"/>
  <c r="G2952" i="5"/>
  <c r="H2952" i="5" s="1"/>
  <c r="N2490" i="5"/>
  <c r="O2490" i="5" s="1"/>
  <c r="N3246" i="5"/>
  <c r="O3246" i="5" s="1"/>
  <c r="N2857" i="5"/>
  <c r="O2857" i="5" s="1"/>
  <c r="N2386" i="5"/>
  <c r="O2386" i="5" s="1"/>
  <c r="G3675" i="5"/>
  <c r="H3675" i="5" s="1"/>
  <c r="N3098" i="5"/>
  <c r="O3098" i="5" s="1"/>
  <c r="G2798" i="5"/>
  <c r="H2798" i="5" s="1"/>
  <c r="G2665" i="5"/>
  <c r="H2665" i="5" s="1"/>
  <c r="G3947" i="5"/>
  <c r="H3947" i="5" s="1"/>
  <c r="N3119" i="5"/>
  <c r="O3119" i="5" s="1"/>
  <c r="N2763" i="5"/>
  <c r="O2763" i="5" s="1"/>
  <c r="N3039" i="5"/>
  <c r="O3039" i="5" s="1"/>
  <c r="G3105" i="5"/>
  <c r="H3105" i="5" s="1"/>
  <c r="N2691" i="5"/>
  <c r="O2691" i="5" s="1"/>
  <c r="N3107" i="5"/>
  <c r="O3107" i="5" s="1"/>
  <c r="G3543" i="5"/>
  <c r="H3543" i="5" s="1"/>
  <c r="G2984" i="5"/>
  <c r="H2984" i="5" s="1"/>
  <c r="N2760" i="5"/>
  <c r="O2760" i="5" s="1"/>
  <c r="G3662" i="5"/>
  <c r="H3662" i="5" s="1"/>
  <c r="N2655" i="5"/>
  <c r="O2655" i="5" s="1"/>
  <c r="G3564" i="5"/>
  <c r="H3564" i="5" s="1"/>
  <c r="G2694" i="5"/>
  <c r="H2694" i="5" s="1"/>
  <c r="N2803" i="5"/>
  <c r="O2803" i="5" s="1"/>
  <c r="N3507" i="5"/>
  <c r="O3507" i="5" s="1"/>
  <c r="N2612" i="5"/>
  <c r="O2612" i="5" s="1"/>
  <c r="N3928" i="5"/>
  <c r="O3928" i="5" s="1"/>
  <c r="G2145" i="5"/>
  <c r="H2145" i="5" s="1"/>
  <c r="G3305" i="5"/>
  <c r="H3305" i="5" s="1"/>
  <c r="N2929" i="5"/>
  <c r="O2929" i="5" s="1"/>
  <c r="N2794" i="5"/>
  <c r="O2794" i="5" s="1"/>
  <c r="G3114" i="5"/>
  <c r="H3114" i="5" s="1"/>
  <c r="N2600" i="5"/>
  <c r="O2600" i="5" s="1"/>
  <c r="N2878" i="5"/>
  <c r="O2878" i="5" s="1"/>
  <c r="N3390" i="5"/>
  <c r="O3390" i="5" s="1"/>
  <c r="G2920" i="5"/>
  <c r="H2920" i="5" s="1"/>
  <c r="N2471" i="5"/>
  <c r="O2471" i="5" s="1"/>
  <c r="N2838" i="5"/>
  <c r="O2838" i="5" s="1"/>
  <c r="G2924" i="5"/>
  <c r="H2924" i="5" s="1"/>
  <c r="N3041" i="5"/>
  <c r="O3041" i="5" s="1"/>
  <c r="N3186" i="5"/>
  <c r="O3186" i="5" s="1"/>
  <c r="G2547" i="5"/>
  <c r="H2547" i="5" s="1"/>
  <c r="N2217" i="5"/>
  <c r="O2217" i="5" s="1"/>
  <c r="N3833" i="5"/>
  <c r="O3833" i="5" s="1"/>
  <c r="N1722" i="5"/>
  <c r="O1722" i="5" s="1"/>
  <c r="G2410" i="5"/>
  <c r="H2410" i="5" s="1"/>
  <c r="G3745" i="5"/>
  <c r="H3745" i="5" s="1"/>
  <c r="G2603" i="5"/>
  <c r="H2603" i="5" s="1"/>
  <c r="G3155" i="5"/>
  <c r="H3155" i="5" s="1"/>
  <c r="G3572" i="5"/>
  <c r="H3572" i="5" s="1"/>
  <c r="G1840" i="5"/>
  <c r="H1840" i="5" s="1"/>
  <c r="N2220" i="5"/>
  <c r="O2220" i="5" s="1"/>
  <c r="G2692" i="5"/>
  <c r="H2692" i="5" s="1"/>
  <c r="G3168" i="5"/>
  <c r="H3168" i="5" s="1"/>
  <c r="G3298" i="5"/>
  <c r="H3298" i="5" s="1"/>
  <c r="G3291" i="5"/>
  <c r="H3291" i="5" s="1"/>
  <c r="G2260" i="5"/>
  <c r="H2260" i="5" s="1"/>
  <c r="G3243" i="5"/>
  <c r="H3243" i="5" s="1"/>
  <c r="N2592" i="5"/>
  <c r="O2592" i="5" s="1"/>
  <c r="G2323" i="5"/>
  <c r="H2323" i="5" s="1"/>
  <c r="N3860" i="5"/>
  <c r="O3860" i="5" s="1"/>
  <c r="G2755" i="5"/>
  <c r="H2755" i="5" s="1"/>
  <c r="N2315" i="5"/>
  <c r="O2315" i="5" s="1"/>
  <c r="G2376" i="5"/>
  <c r="H2376" i="5" s="1"/>
  <c r="G2600" i="5"/>
  <c r="H2600" i="5" s="1"/>
  <c r="N2668" i="5"/>
  <c r="O2668" i="5" s="1"/>
  <c r="G2278" i="5"/>
  <c r="H2278" i="5" s="1"/>
  <c r="N2192" i="5"/>
  <c r="O2192" i="5" s="1"/>
  <c r="G2463" i="5"/>
  <c r="H2463" i="5" s="1"/>
  <c r="G1977" i="5"/>
  <c r="H1977" i="5" s="1"/>
  <c r="G1462" i="5"/>
  <c r="H1462" i="5" s="1"/>
  <c r="G2841" i="5"/>
  <c r="H2841" i="5" s="1"/>
  <c r="G2852" i="5"/>
  <c r="H2852" i="5" s="1"/>
  <c r="N3159" i="5"/>
  <c r="O3159" i="5" s="1"/>
  <c r="N2276" i="5"/>
  <c r="O2276" i="5" s="1"/>
  <c r="N2495" i="5"/>
  <c r="O2495" i="5" s="1"/>
  <c r="G3164" i="5"/>
  <c r="H3164" i="5" s="1"/>
  <c r="N2240" i="5"/>
  <c r="O2240" i="5" s="1"/>
  <c r="G2967" i="5"/>
  <c r="H2967" i="5" s="1"/>
  <c r="N3633" i="5"/>
  <c r="O3633" i="5" s="1"/>
  <c r="N2231" i="5"/>
  <c r="O2231" i="5" s="1"/>
  <c r="G3330" i="5"/>
  <c r="H3330" i="5" s="1"/>
  <c r="N3755" i="5"/>
  <c r="O3755" i="5" s="1"/>
  <c r="G2932" i="5"/>
  <c r="H2932" i="5" s="1"/>
  <c r="N2828" i="5"/>
  <c r="O2828" i="5" s="1"/>
  <c r="N3338" i="5"/>
  <c r="O3338" i="5" s="1"/>
  <c r="G2648" i="5"/>
  <c r="H2648" i="5" s="1"/>
  <c r="N1499" i="5"/>
  <c r="O1499" i="5" s="1"/>
  <c r="G2150" i="5"/>
  <c r="H2150" i="5" s="1"/>
  <c r="G2617" i="5"/>
  <c r="H2617" i="5" s="1"/>
  <c r="G2327" i="5"/>
  <c r="H2327" i="5" s="1"/>
  <c r="G2574" i="5"/>
  <c r="H2574" i="5" s="1"/>
  <c r="G2875" i="5"/>
  <c r="H2875" i="5" s="1"/>
  <c r="G2676" i="5"/>
  <c r="H2676" i="5" s="1"/>
  <c r="N3855" i="5"/>
  <c r="O3855" i="5" s="1"/>
  <c r="N3180" i="5"/>
  <c r="O3180" i="5" s="1"/>
  <c r="N3140" i="5"/>
  <c r="O3140" i="5" s="1"/>
  <c r="G3304" i="5"/>
  <c r="H3304" i="5" s="1"/>
  <c r="G1924" i="5"/>
  <c r="H1924" i="5" s="1"/>
  <c r="G2447" i="5"/>
  <c r="H2447" i="5" s="1"/>
  <c r="G3151" i="5"/>
  <c r="H3151" i="5" s="1"/>
  <c r="G2926" i="5"/>
  <c r="H2926" i="5" s="1"/>
  <c r="N2692" i="5"/>
  <c r="O2692" i="5" s="1"/>
  <c r="N2935" i="5"/>
  <c r="O2935" i="5" s="1"/>
  <c r="G2878" i="5"/>
  <c r="H2878" i="5" s="1"/>
  <c r="G2534" i="5"/>
  <c r="H2534" i="5" s="1"/>
  <c r="N2753" i="5"/>
  <c r="O2753" i="5" s="1"/>
  <c r="N3169" i="5"/>
  <c r="O3169" i="5" s="1"/>
  <c r="G2002" i="5"/>
  <c r="H2002" i="5" s="1"/>
  <c r="N2685" i="5"/>
  <c r="O2685" i="5" s="1"/>
  <c r="G3265" i="5"/>
  <c r="H3265" i="5" s="1"/>
  <c r="G1852" i="5"/>
  <c r="H1852" i="5" s="1"/>
  <c r="N3239" i="5"/>
  <c r="O3239" i="5" s="1"/>
  <c r="G3593" i="5"/>
  <c r="H3593" i="5" s="1"/>
  <c r="G3232" i="5"/>
  <c r="H3232" i="5" s="1"/>
  <c r="N2538" i="5"/>
  <c r="O2538" i="5" s="1"/>
  <c r="G2682" i="5"/>
  <c r="H2682" i="5" s="1"/>
  <c r="G2649" i="5"/>
  <c r="H2649" i="5" s="1"/>
  <c r="N3710" i="5"/>
  <c r="O3710" i="5" s="1"/>
  <c r="N4433" i="5"/>
  <c r="O4433" i="5" s="1"/>
  <c r="N2900" i="5"/>
  <c r="O2900" i="5" s="1"/>
  <c r="N4067" i="5"/>
  <c r="O4067" i="5" s="1"/>
  <c r="G1913" i="5"/>
  <c r="H1913" i="5" s="1"/>
  <c r="N4784" i="5"/>
  <c r="O4784" i="5" s="1"/>
  <c r="N2684" i="5"/>
  <c r="O2684" i="5" s="1"/>
  <c r="N2861" i="5"/>
  <c r="O2861" i="5" s="1"/>
  <c r="G4079" i="5"/>
  <c r="H4079" i="5" s="1"/>
  <c r="N2531" i="5"/>
  <c r="O2531" i="5" s="1"/>
  <c r="N3622" i="5"/>
  <c r="O3622" i="5" s="1"/>
  <c r="G2863" i="5"/>
  <c r="H2863" i="5" s="1"/>
  <c r="G3220" i="5"/>
  <c r="H3220" i="5" s="1"/>
  <c r="G3246" i="5"/>
  <c r="H3246" i="5" s="1"/>
  <c r="G4329" i="5"/>
  <c r="H4329" i="5" s="1"/>
  <c r="N3335" i="5"/>
  <c r="O3335" i="5" s="1"/>
  <c r="N3787" i="5"/>
  <c r="O3787" i="5" s="1"/>
  <c r="G4398" i="5"/>
  <c r="H4398" i="5" s="1"/>
  <c r="G3765" i="5"/>
  <c r="H3765" i="5" s="1"/>
  <c r="N3120" i="5"/>
  <c r="O3120" i="5" s="1"/>
  <c r="N2801" i="5"/>
  <c r="O2801" i="5" s="1"/>
  <c r="G2486" i="5"/>
  <c r="H2486" i="5" s="1"/>
  <c r="N2841" i="5"/>
  <c r="O2841" i="5" s="1"/>
  <c r="N3142" i="5"/>
  <c r="O3142" i="5" s="1"/>
  <c r="N4184" i="5"/>
  <c r="O4184" i="5" s="1"/>
  <c r="N2960" i="5"/>
  <c r="O2960" i="5" s="1"/>
  <c r="G2883" i="5"/>
  <c r="H2883" i="5" s="1"/>
  <c r="G2666" i="5"/>
  <c r="H2666" i="5" s="1"/>
  <c r="N2503" i="5"/>
  <c r="O2503" i="5" s="1"/>
  <c r="N2756" i="5"/>
  <c r="O2756" i="5" s="1"/>
  <c r="G3010" i="5"/>
  <c r="H3010" i="5" s="1"/>
  <c r="N4166" i="5"/>
  <c r="O4166" i="5" s="1"/>
  <c r="G3166" i="5"/>
  <c r="H3166" i="5" s="1"/>
  <c r="G2594" i="5"/>
  <c r="H2594" i="5" s="1"/>
  <c r="G3779" i="5"/>
  <c r="H3779" i="5" s="1"/>
  <c r="N3071" i="5"/>
  <c r="O3071" i="5" s="1"/>
  <c r="N1678" i="5"/>
  <c r="O1678" i="5" s="1"/>
  <c r="G3171" i="5"/>
  <c r="H3171" i="5" s="1"/>
  <c r="N2674" i="5"/>
  <c r="O2674" i="5" s="1"/>
  <c r="N2238" i="5"/>
  <c r="O2238" i="5" s="1"/>
  <c r="G3553" i="5"/>
  <c r="H3553" i="5" s="1"/>
  <c r="G3197" i="5"/>
  <c r="H3197" i="5" s="1"/>
  <c r="G3162" i="5"/>
  <c r="H3162" i="5" s="1"/>
  <c r="N2821" i="5"/>
  <c r="O2821" i="5" s="1"/>
  <c r="N2784" i="5"/>
  <c r="O2784" i="5" s="1"/>
  <c r="N1844" i="5"/>
  <c r="O1844" i="5" s="1"/>
  <c r="N3062" i="5"/>
  <c r="O3062" i="5" s="1"/>
  <c r="N2339" i="5"/>
  <c r="O2339" i="5" s="1"/>
  <c r="G2069" i="5"/>
  <c r="H2069" i="5" s="1"/>
  <c r="G2415" i="5"/>
  <c r="H2415" i="5" s="1"/>
  <c r="G3000" i="5"/>
  <c r="H3000" i="5" s="1"/>
  <c r="G2201" i="5"/>
  <c r="H2201" i="5" s="1"/>
  <c r="N2326" i="5"/>
  <c r="O2326" i="5" s="1"/>
  <c r="G3395" i="5"/>
  <c r="H3395" i="5" s="1"/>
  <c r="G3705" i="5"/>
  <c r="H3705" i="5" s="1"/>
  <c r="G3071" i="5"/>
  <c r="H3071" i="5" s="1"/>
  <c r="G3782" i="5"/>
  <c r="H3782" i="5" s="1"/>
  <c r="G2372" i="5"/>
  <c r="H2372" i="5" s="1"/>
  <c r="G3107" i="5"/>
  <c r="H3107" i="5" s="1"/>
  <c r="N2649" i="5"/>
  <c r="O2649" i="5" s="1"/>
  <c r="G2965" i="5"/>
  <c r="H2965" i="5" s="1"/>
  <c r="G3067" i="5"/>
  <c r="H3067" i="5" s="1"/>
  <c r="N3374" i="5"/>
  <c r="O3374" i="5" s="1"/>
  <c r="G3729" i="5"/>
  <c r="H3729" i="5" s="1"/>
  <c r="G2565" i="5"/>
  <c r="H2565" i="5" s="1"/>
  <c r="N2724" i="5"/>
  <c r="O2724" i="5" s="1"/>
  <c r="N2515" i="5"/>
  <c r="O2515" i="5" s="1"/>
  <c r="G1542" i="5"/>
  <c r="H1542" i="5" s="1"/>
  <c r="N3302" i="5"/>
  <c r="O3302" i="5" s="1"/>
  <c r="G2165" i="5"/>
  <c r="H2165" i="5" s="1"/>
  <c r="G2333" i="5"/>
  <c r="H2333" i="5" s="1"/>
  <c r="G2726" i="5"/>
  <c r="H2726" i="5" s="1"/>
  <c r="N3444" i="5"/>
  <c r="O3444" i="5" s="1"/>
  <c r="G2319" i="5"/>
  <c r="H2319" i="5" s="1"/>
  <c r="N2204" i="5"/>
  <c r="O2204" i="5" s="1"/>
  <c r="N2704" i="5"/>
  <c r="O2704" i="5" s="1"/>
  <c r="N3025" i="5"/>
  <c r="O3025" i="5" s="1"/>
  <c r="G2836" i="5"/>
  <c r="H2836" i="5" s="1"/>
  <c r="N2822" i="5"/>
  <c r="O2822" i="5" s="1"/>
  <c r="N3228" i="5"/>
  <c r="O3228" i="5" s="1"/>
  <c r="N2506" i="5"/>
  <c r="O2506" i="5" s="1"/>
  <c r="G2961" i="5"/>
  <c r="H2961" i="5" s="1"/>
  <c r="G2637" i="5"/>
  <c r="H2637" i="5" s="1"/>
  <c r="G3683" i="5"/>
  <c r="H3683" i="5" s="1"/>
  <c r="G2697" i="5"/>
  <c r="H2697" i="5" s="1"/>
  <c r="G3444" i="5"/>
  <c r="H3444" i="5" s="1"/>
  <c r="N1710" i="5"/>
  <c r="O1710" i="5" s="1"/>
  <c r="N3064" i="5"/>
  <c r="O3064" i="5" s="1"/>
  <c r="G1708" i="5"/>
  <c r="H1708" i="5" s="1"/>
  <c r="G2292" i="5"/>
  <c r="H2292" i="5" s="1"/>
  <c r="G2774" i="5"/>
  <c r="H2774" i="5" s="1"/>
  <c r="G2242" i="5"/>
  <c r="H2242" i="5" s="1"/>
  <c r="G3199" i="5"/>
  <c r="H3199" i="5" s="1"/>
  <c r="N1884" i="5"/>
  <c r="O1884" i="5" s="1"/>
  <c r="N3880" i="5"/>
  <c r="O3880" i="5" s="1"/>
  <c r="N2382" i="5"/>
  <c r="O2382" i="5" s="1"/>
  <c r="N2203" i="5"/>
  <c r="O2203" i="5" s="1"/>
  <c r="N2193" i="5"/>
  <c r="O2193" i="5" s="1"/>
  <c r="G3693" i="5"/>
  <c r="H3693" i="5" s="1"/>
  <c r="G2100" i="5"/>
  <c r="H2100" i="5" s="1"/>
  <c r="G2657" i="5"/>
  <c r="H2657" i="5" s="1"/>
  <c r="N2427" i="5"/>
  <c r="O2427" i="5" s="1"/>
  <c r="N3263" i="5"/>
  <c r="O3263" i="5" s="1"/>
  <c r="N2547" i="5"/>
  <c r="O2547" i="5" s="1"/>
  <c r="N2045" i="5"/>
  <c r="O2045" i="5" s="1"/>
  <c r="G3558" i="5"/>
  <c r="H3558" i="5" s="1"/>
  <c r="N2868" i="5"/>
  <c r="O2868" i="5" s="1"/>
  <c r="G2663" i="5"/>
  <c r="H2663" i="5" s="1"/>
  <c r="G2795" i="5"/>
  <c r="H2795" i="5" s="1"/>
  <c r="N2781" i="5"/>
  <c r="O2781" i="5" s="1"/>
  <c r="N2417" i="5"/>
  <c r="O2417" i="5" s="1"/>
  <c r="G3044" i="5"/>
  <c r="H3044" i="5" s="1"/>
  <c r="G2935" i="5"/>
  <c r="H2935" i="5" s="1"/>
  <c r="N2465" i="5"/>
  <c r="O2465" i="5" s="1"/>
  <c r="N2894" i="5"/>
  <c r="O2894" i="5" s="1"/>
  <c r="G3149" i="5"/>
  <c r="H3149" i="5" s="1"/>
  <c r="N2534" i="5"/>
  <c r="O2534" i="5" s="1"/>
  <c r="N4181" i="5"/>
  <c r="O4181" i="5" s="1"/>
  <c r="G2814" i="5"/>
  <c r="H2814" i="5" s="1"/>
  <c r="G2470" i="5"/>
  <c r="H2470" i="5" s="1"/>
  <c r="G2599" i="5"/>
  <c r="H2599" i="5" s="1"/>
  <c r="N4055" i="5"/>
  <c r="O4055" i="5" s="1"/>
  <c r="G2990" i="5"/>
  <c r="H2990" i="5" s="1"/>
  <c r="G3378" i="5"/>
  <c r="H3378" i="5" s="1"/>
  <c r="G4526" i="5"/>
  <c r="H4526" i="5" s="1"/>
  <c r="N2774" i="5"/>
  <c r="O2774" i="5" s="1"/>
  <c r="N2966" i="5"/>
  <c r="O2966" i="5" s="1"/>
  <c r="N3445" i="5"/>
  <c r="O3445" i="5" s="1"/>
  <c r="N3373" i="5"/>
  <c r="O3373" i="5" s="1"/>
  <c r="N3336" i="5"/>
  <c r="O3336" i="5" s="1"/>
  <c r="N3310" i="5"/>
  <c r="O3310" i="5" s="1"/>
  <c r="G3833" i="5"/>
  <c r="H3833" i="5" s="1"/>
  <c r="G3505" i="5"/>
  <c r="H3505" i="5" s="1"/>
  <c r="N4773" i="5"/>
  <c r="O4773" i="5" s="1"/>
  <c r="G3906" i="5"/>
  <c r="H3906" i="5" s="1"/>
  <c r="G2731" i="5"/>
  <c r="H2731" i="5" s="1"/>
  <c r="N2266" i="5"/>
  <c r="O2266" i="5" s="1"/>
  <c r="G2936" i="5"/>
  <c r="H2936" i="5" s="1"/>
  <c r="G3259" i="5"/>
  <c r="H3259" i="5" s="1"/>
  <c r="N2361" i="5"/>
  <c r="O2361" i="5" s="1"/>
  <c r="G2631" i="5"/>
  <c r="H2631" i="5" s="1"/>
  <c r="G2162" i="5"/>
  <c r="H2162" i="5" s="1"/>
  <c r="N3454" i="5"/>
  <c r="O3454" i="5" s="1"/>
  <c r="G2108" i="5"/>
  <c r="H2108" i="5" s="1"/>
  <c r="G3508" i="5"/>
  <c r="H3508" i="5" s="1"/>
  <c r="N3288" i="5"/>
  <c r="O3288" i="5" s="1"/>
  <c r="G2859" i="5"/>
  <c r="H2859" i="5" s="1"/>
  <c r="N3957" i="5"/>
  <c r="O3957" i="5" s="1"/>
  <c r="N2118" i="5"/>
  <c r="O2118" i="5" s="1"/>
  <c r="G3586" i="5"/>
  <c r="H3586" i="5" s="1"/>
  <c r="G4163" i="5"/>
  <c r="H4163" i="5" s="1"/>
  <c r="G2729" i="5"/>
  <c r="H2729" i="5" s="1"/>
  <c r="G2655" i="5"/>
  <c r="H2655" i="5" s="1"/>
  <c r="G3254" i="5"/>
  <c r="H3254" i="5" s="1"/>
  <c r="G2576" i="5"/>
  <c r="H2576" i="5" s="1"/>
  <c r="G3750" i="5"/>
  <c r="H3750" i="5" s="1"/>
  <c r="G2187" i="5"/>
  <c r="H2187" i="5" s="1"/>
  <c r="G2072" i="5"/>
  <c r="H2072" i="5" s="1"/>
  <c r="N2447" i="5"/>
  <c r="O2447" i="5" s="1"/>
  <c r="G3253" i="5"/>
  <c r="H3253" i="5" s="1"/>
  <c r="G2019" i="5"/>
  <c r="H2019" i="5" s="1"/>
  <c r="G3268" i="5"/>
  <c r="H3268" i="5" s="1"/>
  <c r="N2349" i="5"/>
  <c r="O2349" i="5" s="1"/>
  <c r="G2909" i="5"/>
  <c r="H2909" i="5" s="1"/>
  <c r="N2573" i="5"/>
  <c r="O2573" i="5" s="1"/>
  <c r="N3415" i="5"/>
  <c r="O3415" i="5" s="1"/>
  <c r="N2955" i="5"/>
  <c r="O2955" i="5" s="1"/>
  <c r="G2825" i="5"/>
  <c r="H2825" i="5" s="1"/>
  <c r="N2891" i="5"/>
  <c r="O2891" i="5" s="1"/>
  <c r="G2874" i="5"/>
  <c r="H2874" i="5" s="1"/>
  <c r="G3260" i="5"/>
  <c r="H3260" i="5" s="1"/>
  <c r="N2305" i="5"/>
  <c r="O2305" i="5" s="1"/>
  <c r="N3836" i="5"/>
  <c r="O3836" i="5" s="1"/>
  <c r="G2671" i="5"/>
  <c r="H2671" i="5" s="1"/>
  <c r="G2281" i="5"/>
  <c r="H2281" i="5" s="1"/>
  <c r="G2950" i="5"/>
  <c r="H2950" i="5" s="1"/>
  <c r="G3443" i="5"/>
  <c r="H3443" i="5" s="1"/>
  <c r="N3332" i="5"/>
  <c r="O3332" i="5" s="1"/>
  <c r="N2236" i="5"/>
  <c r="O2236" i="5" s="1"/>
  <c r="G2898" i="5"/>
  <c r="H2898" i="5" s="1"/>
  <c r="G2424" i="5"/>
  <c r="H2424" i="5" s="1"/>
  <c r="G3318" i="5"/>
  <c r="H3318" i="5" s="1"/>
  <c r="G2173" i="5"/>
  <c r="H2173" i="5" s="1"/>
  <c r="G3567" i="5"/>
  <c r="H3567" i="5" s="1"/>
  <c r="N2289" i="5"/>
  <c r="O2289" i="5" s="1"/>
  <c r="N2667" i="5"/>
  <c r="O2667" i="5" s="1"/>
  <c r="G2626" i="5"/>
  <c r="H2626" i="5" s="1"/>
  <c r="G2324" i="5"/>
  <c r="H2324" i="5" s="1"/>
  <c r="G2762" i="5"/>
  <c r="H2762" i="5" s="1"/>
  <c r="N2233" i="5"/>
  <c r="O2233" i="5" s="1"/>
  <c r="G2684" i="5"/>
  <c r="H2684" i="5" s="1"/>
  <c r="N2148" i="5"/>
  <c r="O2148" i="5" s="1"/>
  <c r="G2277" i="5"/>
  <c r="H2277" i="5" s="1"/>
  <c r="N2886" i="5"/>
  <c r="O2886" i="5" s="1"/>
  <c r="N2254" i="5"/>
  <c r="O2254" i="5" s="1"/>
  <c r="N2449" i="5"/>
  <c r="O2449" i="5" s="1"/>
  <c r="G2236" i="5"/>
  <c r="H2236" i="5" s="1"/>
  <c r="N1822" i="5"/>
  <c r="O1822" i="5" s="1"/>
  <c r="N2638" i="5"/>
  <c r="O2638" i="5" s="1"/>
  <c r="N3577" i="5"/>
  <c r="O3577" i="5" s="1"/>
  <c r="G1819" i="5"/>
  <c r="H1819" i="5" s="1"/>
  <c r="N2242" i="5"/>
  <c r="O2242" i="5" s="1"/>
  <c r="N1772" i="5"/>
  <c r="O1772" i="5" s="1"/>
  <c r="G2644" i="5"/>
  <c r="H2644" i="5" s="1"/>
  <c r="N2599" i="5"/>
  <c r="O2599" i="5" s="1"/>
  <c r="N3477" i="5"/>
  <c r="O3477" i="5" s="1"/>
  <c r="N3024" i="5"/>
  <c r="O3024" i="5" s="1"/>
  <c r="G3203" i="5"/>
  <c r="H3203" i="5" s="1"/>
  <c r="N3086" i="5"/>
  <c r="O3086" i="5" s="1"/>
  <c r="N2452" i="5"/>
  <c r="O2452" i="5" s="1"/>
  <c r="N3192" i="5"/>
  <c r="O3192" i="5" s="1"/>
  <c r="N2675" i="5"/>
  <c r="O2675" i="5" s="1"/>
  <c r="N3049" i="5"/>
  <c r="O3049" i="5" s="1"/>
  <c r="N2081" i="5"/>
  <c r="O2081" i="5" s="1"/>
  <c r="G2048" i="5"/>
  <c r="H2048" i="5" s="1"/>
  <c r="G2411" i="5"/>
  <c r="H2411" i="5" s="1"/>
  <c r="G3735" i="5"/>
  <c r="H3735" i="5" s="1"/>
  <c r="G3421" i="5"/>
  <c r="H3421" i="5" s="1"/>
  <c r="N2460" i="5"/>
  <c r="O2460" i="5" s="1"/>
  <c r="G3248" i="5"/>
  <c r="H3248" i="5" s="1"/>
  <c r="G2779" i="5"/>
  <c r="H2779" i="5" s="1"/>
  <c r="N2590" i="5"/>
  <c r="O2590" i="5" s="1"/>
  <c r="G2468" i="5"/>
  <c r="H2468" i="5" s="1"/>
  <c r="G2496" i="5"/>
  <c r="H2496" i="5" s="1"/>
  <c r="N1711" i="5"/>
  <c r="O1711" i="5" s="1"/>
  <c r="G3503" i="5"/>
  <c r="H3503" i="5" s="1"/>
  <c r="G2589" i="5"/>
  <c r="H2589" i="5" s="1"/>
  <c r="G2792" i="5"/>
  <c r="H2792" i="5" s="1"/>
  <c r="G2272" i="5"/>
  <c r="H2272" i="5" s="1"/>
  <c r="G2831" i="5"/>
  <c r="H2831" i="5" s="1"/>
  <c r="G2288" i="5"/>
  <c r="H2288" i="5" s="1"/>
  <c r="N2871" i="5"/>
  <c r="O2871" i="5" s="1"/>
  <c r="N3030" i="5"/>
  <c r="O3030" i="5" s="1"/>
  <c r="N2609" i="5"/>
  <c r="O2609" i="5" s="1"/>
  <c r="G1039" i="5"/>
  <c r="H1039" i="5" s="1"/>
  <c r="N2175" i="5"/>
  <c r="O2175" i="5" s="1"/>
  <c r="G2954" i="5"/>
  <c r="H2954" i="5" s="1"/>
  <c r="G3332" i="5"/>
  <c r="H3332" i="5" s="1"/>
  <c r="N3899" i="5"/>
  <c r="O3899" i="5" s="1"/>
  <c r="G2721" i="5"/>
  <c r="H2721" i="5" s="1"/>
  <c r="G2739" i="5"/>
  <c r="H2739" i="5" s="1"/>
  <c r="N2901" i="5"/>
  <c r="O2901" i="5" s="1"/>
  <c r="G2713" i="5"/>
  <c r="H2713" i="5" s="1"/>
  <c r="N3056" i="5"/>
  <c r="O3056" i="5" s="1"/>
  <c r="N2989" i="5"/>
  <c r="O2989" i="5" s="1"/>
  <c r="G3070" i="5"/>
  <c r="H3070" i="5" s="1"/>
  <c r="G2862" i="5"/>
  <c r="H2862" i="5" s="1"/>
  <c r="N2741" i="5"/>
  <c r="O2741" i="5" s="1"/>
  <c r="N2436" i="5"/>
  <c r="O2436" i="5" s="1"/>
  <c r="N2806" i="5"/>
  <c r="O2806" i="5" s="1"/>
  <c r="G2383" i="5"/>
  <c r="H2383" i="5" s="1"/>
  <c r="G3326" i="5"/>
  <c r="H3326" i="5" s="1"/>
  <c r="N4255" i="5"/>
  <c r="O4255" i="5" s="1"/>
  <c r="N3660" i="5"/>
  <c r="O3660" i="5" s="1"/>
  <c r="G3763" i="5"/>
  <c r="H3763" i="5" s="1"/>
  <c r="G2802" i="5"/>
  <c r="H2802" i="5" s="1"/>
  <c r="N3435" i="5"/>
  <c r="O3435" i="5" s="1"/>
  <c r="G3376" i="5"/>
  <c r="H3376" i="5" s="1"/>
  <c r="G3563" i="5"/>
  <c r="H3563" i="5" s="1"/>
  <c r="G2394" i="5"/>
  <c r="H2394" i="5" s="1"/>
  <c r="N3133" i="5"/>
  <c r="O3133" i="5" s="1"/>
  <c r="G3845" i="5"/>
  <c r="H3845" i="5" s="1"/>
  <c r="G3419" i="5"/>
  <c r="H3419" i="5" s="1"/>
  <c r="G3643" i="5"/>
  <c r="H3643" i="5" s="1"/>
  <c r="N2984" i="5"/>
  <c r="O2984" i="5" s="1"/>
  <c r="N3305" i="5"/>
  <c r="O3305" i="5" s="1"/>
  <c r="G3150" i="5"/>
  <c r="H3150" i="5" s="1"/>
  <c r="G3314" i="5"/>
  <c r="H3314" i="5" s="1"/>
  <c r="N2908" i="5"/>
  <c r="O2908" i="5" s="1"/>
  <c r="N3089" i="5"/>
  <c r="O3089" i="5" s="1"/>
  <c r="G4507" i="5"/>
  <c r="H4507" i="5" s="1"/>
  <c r="N3741" i="5"/>
  <c r="O3741" i="5" s="1"/>
  <c r="G2752" i="5"/>
  <c r="H2752" i="5" s="1"/>
  <c r="N3938" i="5"/>
  <c r="O3938" i="5" s="1"/>
  <c r="N2251" i="5"/>
  <c r="O2251" i="5" s="1"/>
  <c r="N2625" i="5"/>
  <c r="O2625" i="5" s="1"/>
  <c r="G2551" i="5"/>
  <c r="H2551" i="5" s="1"/>
  <c r="G1906" i="5"/>
  <c r="H1906" i="5" s="1"/>
  <c r="G1856" i="5"/>
  <c r="H1856" i="5" s="1"/>
  <c r="G2609" i="5"/>
  <c r="H2609" i="5" s="1"/>
  <c r="N1932" i="5"/>
  <c r="O1932" i="5" s="1"/>
  <c r="G2076" i="5"/>
  <c r="H2076" i="5" s="1"/>
  <c r="G1931" i="5"/>
  <c r="H1931" i="5" s="1"/>
  <c r="G3245" i="5"/>
  <c r="H3245" i="5" s="1"/>
  <c r="G2364" i="5"/>
  <c r="H2364" i="5" s="1"/>
  <c r="N2368" i="5"/>
  <c r="O2368" i="5" s="1"/>
  <c r="G3910" i="5"/>
  <c r="H3910" i="5" s="1"/>
  <c r="G2804" i="5"/>
  <c r="H2804" i="5" s="1"/>
  <c r="G3836" i="5"/>
  <c r="H3836" i="5" s="1"/>
  <c r="N2402" i="5"/>
  <c r="O2402" i="5" s="1"/>
  <c r="G2148" i="5"/>
  <c r="H2148" i="5" s="1"/>
  <c r="N2902" i="5"/>
  <c r="O2902" i="5" s="1"/>
  <c r="G2588" i="5"/>
  <c r="H2588" i="5" s="1"/>
  <c r="G3795" i="5"/>
  <c r="H3795" i="5" s="1"/>
  <c r="G3007" i="5"/>
  <c r="H3007" i="5" s="1"/>
  <c r="N2387" i="5"/>
  <c r="O2387" i="5" s="1"/>
  <c r="N2987" i="5"/>
  <c r="O2987" i="5" s="1"/>
  <c r="N2473" i="5"/>
  <c r="O2473" i="5" s="1"/>
  <c r="N2772" i="5"/>
  <c r="O2772" i="5" s="1"/>
  <c r="G3716" i="5"/>
  <c r="H3716" i="5" s="1"/>
  <c r="N2884" i="5"/>
  <c r="O2884" i="5" s="1"/>
  <c r="G2790" i="5"/>
  <c r="H2790" i="5" s="1"/>
  <c r="N2170" i="5"/>
  <c r="O2170" i="5" s="1"/>
  <c r="N2245" i="5"/>
  <c r="O2245" i="5" s="1"/>
  <c r="G3504" i="5"/>
  <c r="H3504" i="5" s="1"/>
  <c r="G2686" i="5"/>
  <c r="H2686" i="5" s="1"/>
  <c r="N3280" i="5"/>
  <c r="O3280" i="5" s="1"/>
  <c r="N3215" i="5"/>
  <c r="O3215" i="5" s="1"/>
  <c r="N1749" i="5"/>
  <c r="O1749" i="5" s="1"/>
  <c r="G3764" i="5"/>
  <c r="H3764" i="5" s="1"/>
  <c r="G2452" i="5"/>
  <c r="H2452" i="5" s="1"/>
  <c r="N2820" i="5"/>
  <c r="O2820" i="5" s="1"/>
  <c r="G2197" i="5"/>
  <c r="H2197" i="5" s="1"/>
  <c r="G2777" i="5"/>
  <c r="H2777" i="5" s="1"/>
  <c r="G2706" i="5"/>
  <c r="H2706" i="5" s="1"/>
  <c r="G3652" i="5"/>
  <c r="H3652" i="5" s="1"/>
  <c r="G3399" i="5"/>
  <c r="H3399" i="5" s="1"/>
  <c r="N2370" i="5"/>
  <c r="O2370" i="5" s="1"/>
  <c r="N2071" i="5"/>
  <c r="O2071" i="5" s="1"/>
  <c r="N2301" i="5"/>
  <c r="O2301" i="5" s="1"/>
  <c r="G3123" i="5"/>
  <c r="H3123" i="5" s="1"/>
  <c r="N3225" i="5"/>
  <c r="O3225" i="5" s="1"/>
  <c r="G3690" i="5"/>
  <c r="H3690" i="5" s="1"/>
  <c r="G2784" i="5"/>
  <c r="H2784" i="5" s="1"/>
  <c r="N3258" i="5"/>
  <c r="O3258" i="5" s="1"/>
  <c r="G3130" i="5"/>
  <c r="H3130" i="5" s="1"/>
  <c r="N2775" i="5"/>
  <c r="O2775" i="5" s="1"/>
  <c r="N1727" i="5"/>
  <c r="O1727" i="5" s="1"/>
  <c r="N3886" i="5"/>
  <c r="O3886" i="5" s="1"/>
  <c r="G2561" i="5"/>
  <c r="H2561" i="5" s="1"/>
  <c r="G2469" i="5"/>
  <c r="H2469" i="5" s="1"/>
  <c r="N3093" i="5"/>
  <c r="O3093" i="5" s="1"/>
  <c r="G2785" i="5"/>
  <c r="H2785" i="5" s="1"/>
  <c r="G3176" i="5"/>
  <c r="H3176" i="5" s="1"/>
  <c r="G2520" i="5"/>
  <c r="H2520" i="5" s="1"/>
  <c r="G2917" i="5"/>
  <c r="H2917" i="5" s="1"/>
  <c r="G2646" i="5"/>
  <c r="H2646" i="5" s="1"/>
  <c r="N3323" i="5"/>
  <c r="O3323" i="5" s="1"/>
  <c r="G2892" i="5"/>
  <c r="H2892" i="5" s="1"/>
  <c r="N2109" i="5"/>
  <c r="O2109" i="5" s="1"/>
  <c r="N2298" i="5"/>
  <c r="O2298" i="5" s="1"/>
  <c r="N2400" i="5"/>
  <c r="O2400" i="5" s="1"/>
  <c r="G2227" i="5"/>
  <c r="H2227" i="5" s="1"/>
  <c r="G3236" i="5"/>
  <c r="H3236" i="5" s="1"/>
  <c r="G2736" i="5"/>
  <c r="H2736" i="5" s="1"/>
  <c r="G1484" i="5"/>
  <c r="H1484" i="5" s="1"/>
  <c r="G1409" i="5"/>
  <c r="H1409" i="5" s="1"/>
  <c r="G3373" i="5"/>
  <c r="H3373" i="5" s="1"/>
  <c r="N2799" i="5"/>
  <c r="O2799" i="5" s="1"/>
  <c r="N2545" i="5"/>
  <c r="O2545" i="5" s="1"/>
  <c r="G3568" i="5"/>
  <c r="H3568" i="5" s="1"/>
  <c r="N3023" i="5"/>
  <c r="O3023" i="5" s="1"/>
  <c r="N2597" i="5"/>
  <c r="O2597" i="5" s="1"/>
  <c r="G2905" i="5"/>
  <c r="H2905" i="5" s="1"/>
  <c r="N4379" i="5"/>
  <c r="O4379" i="5" s="1"/>
  <c r="N2565" i="5"/>
  <c r="O2565" i="5" s="1"/>
  <c r="N3715" i="5"/>
  <c r="O3715" i="5" s="1"/>
  <c r="N3502" i="5"/>
  <c r="O3502" i="5" s="1"/>
  <c r="N3143" i="5"/>
  <c r="O3143" i="5" s="1"/>
  <c r="G3294" i="5"/>
  <c r="H3294" i="5" s="1"/>
  <c r="N3490" i="5"/>
  <c r="O3490" i="5" s="1"/>
  <c r="G4039" i="5"/>
  <c r="H4039" i="5" s="1"/>
  <c r="G3091" i="5"/>
  <c r="H3091" i="5" s="1"/>
  <c r="N2278" i="5"/>
  <c r="O2278" i="5" s="1"/>
  <c r="G2421" i="5"/>
  <c r="H2421" i="5" s="1"/>
  <c r="N2947" i="5"/>
  <c r="O2947" i="5" s="1"/>
  <c r="G2899" i="5"/>
  <c r="H2899" i="5" s="1"/>
  <c r="N2578" i="5"/>
  <c r="O2578" i="5" s="1"/>
  <c r="G3471" i="5"/>
  <c r="H3471" i="5" s="1"/>
  <c r="N3424" i="5"/>
  <c r="O3424" i="5" s="1"/>
  <c r="G2834" i="5"/>
  <c r="H2834" i="5" s="1"/>
  <c r="N2549" i="5"/>
  <c r="O2549" i="5" s="1"/>
  <c r="N3718" i="5"/>
  <c r="O3718" i="5" s="1"/>
  <c r="G3198" i="5"/>
  <c r="H3198" i="5" s="1"/>
  <c r="G3146" i="5"/>
  <c r="H3146" i="5" s="1"/>
  <c r="N2570" i="5"/>
  <c r="O2570" i="5" s="1"/>
  <c r="N3815" i="5"/>
  <c r="O3815" i="5" s="1"/>
  <c r="N2942" i="5"/>
  <c r="O2942" i="5" s="1"/>
  <c r="G2703" i="5"/>
  <c r="H2703" i="5" s="1"/>
  <c r="N3609" i="5"/>
  <c r="O3609" i="5" s="1"/>
  <c r="G2581" i="5"/>
  <c r="H2581" i="5" s="1"/>
  <c r="N2196" i="5"/>
  <c r="O2196" i="5" s="1"/>
  <c r="G2881" i="5"/>
  <c r="H2881" i="5" s="1"/>
  <c r="N2419" i="5"/>
  <c r="O2419" i="5" s="1"/>
  <c r="N2388" i="5"/>
  <c r="O2388" i="5" s="1"/>
  <c r="N2645" i="5"/>
  <c r="O2645" i="5" s="1"/>
  <c r="N2714" i="5"/>
  <c r="O2714" i="5" s="1"/>
  <c r="G2796" i="5"/>
  <c r="H2796" i="5" s="1"/>
  <c r="G3455" i="5"/>
  <c r="H3455" i="5" s="1"/>
  <c r="N3396" i="5"/>
  <c r="O3396" i="5" s="1"/>
  <c r="G2759" i="5"/>
  <c r="H2759" i="5" s="1"/>
  <c r="G2280" i="5"/>
  <c r="H2280" i="5" s="1"/>
  <c r="G3281" i="5"/>
  <c r="H3281" i="5" s="1"/>
  <c r="N2493" i="5"/>
  <c r="O2493" i="5" s="1"/>
  <c r="N2641" i="5"/>
  <c r="O2641" i="5" s="1"/>
  <c r="N3517" i="5"/>
  <c r="O3517" i="5" s="1"/>
  <c r="G2914" i="5"/>
  <c r="H2914" i="5" s="1"/>
  <c r="G3544" i="5"/>
  <c r="H3544" i="5" s="1"/>
  <c r="N2662" i="5"/>
  <c r="O2662" i="5" s="1"/>
  <c r="N2284" i="5"/>
  <c r="O2284" i="5" s="1"/>
  <c r="G2927" i="5"/>
  <c r="H2927" i="5" s="1"/>
  <c r="G2651" i="5"/>
  <c r="H2651" i="5" s="1"/>
  <c r="N2642" i="5"/>
  <c r="O2642" i="5" s="1"/>
  <c r="G3688" i="5"/>
  <c r="H3688" i="5" s="1"/>
  <c r="N2913" i="5"/>
  <c r="O2913" i="5" s="1"/>
  <c r="G2826" i="5"/>
  <c r="H2826" i="5" s="1"/>
  <c r="G2120" i="5"/>
  <c r="H2120" i="5" s="1"/>
  <c r="N2699" i="5"/>
  <c r="O2699" i="5" s="1"/>
  <c r="N2694" i="5"/>
  <c r="O2694" i="5" s="1"/>
  <c r="G2399" i="5"/>
  <c r="H2399" i="5" s="1"/>
  <c r="N2734" i="5"/>
  <c r="O2734" i="5" s="1"/>
  <c r="G3574" i="5"/>
  <c r="H3574" i="5" s="1"/>
  <c r="G2750" i="5"/>
  <c r="H2750" i="5" s="1"/>
  <c r="G2295" i="5"/>
  <c r="H2295" i="5" s="1"/>
  <c r="G2028" i="5"/>
  <c r="H2028" i="5" s="1"/>
  <c r="N2632" i="5"/>
  <c r="O2632" i="5" s="1"/>
  <c r="G2958" i="5"/>
  <c r="H2958" i="5" s="1"/>
  <c r="G2212" i="5"/>
  <c r="H2212" i="5" s="1"/>
  <c r="G3064" i="5"/>
  <c r="H3064" i="5" s="1"/>
  <c r="G2623" i="5"/>
  <c r="H2623" i="5" s="1"/>
  <c r="N2650" i="5"/>
  <c r="O2650" i="5" s="1"/>
  <c r="N3672" i="5"/>
  <c r="O3672" i="5" s="1"/>
  <c r="N3668" i="5"/>
  <c r="O3668" i="5" s="1"/>
  <c r="G1837" i="5"/>
  <c r="H1837" i="5" s="1"/>
  <c r="G3255" i="5"/>
  <c r="H3255" i="5" s="1"/>
  <c r="N2325" i="5"/>
  <c r="O2325" i="5" s="1"/>
  <c r="N2299" i="5"/>
  <c r="O2299" i="5" s="1"/>
  <c r="N2914" i="5"/>
  <c r="O2914" i="5" s="1"/>
  <c r="N1807" i="5"/>
  <c r="O1807" i="5" s="1"/>
  <c r="G2261" i="5"/>
  <c r="H2261" i="5" s="1"/>
  <c r="N2575" i="5"/>
  <c r="O2575" i="5" s="1"/>
  <c r="N2183" i="5"/>
  <c r="O2183" i="5" s="1"/>
  <c r="N2466" i="5"/>
  <c r="O2466" i="5" s="1"/>
  <c r="G2110" i="5"/>
  <c r="H2110" i="5" s="1"/>
  <c r="N2453" i="5"/>
  <c r="O2453" i="5" s="1"/>
  <c r="N3571" i="5"/>
  <c r="O3571" i="5" s="1"/>
  <c r="N3598" i="5"/>
  <c r="O3598" i="5" s="1"/>
  <c r="N3376" i="5"/>
  <c r="O3376" i="5" s="1"/>
  <c r="N2709" i="5"/>
  <c r="O2709" i="5" s="1"/>
  <c r="N2366" i="5"/>
  <c r="O2366" i="5" s="1"/>
  <c r="N2986" i="5"/>
  <c r="O2986" i="5" s="1"/>
  <c r="N2525" i="5"/>
  <c r="O2525" i="5" s="1"/>
  <c r="N2648" i="5"/>
  <c r="O2648" i="5" s="1"/>
  <c r="G3777" i="5"/>
  <c r="H3777" i="5" s="1"/>
  <c r="N2932" i="5"/>
  <c r="O2932" i="5" s="1"/>
  <c r="G3020" i="5"/>
  <c r="H3020" i="5" s="1"/>
  <c r="N3204" i="5"/>
  <c r="O3204" i="5" s="1"/>
  <c r="N2438" i="5"/>
  <c r="O2438" i="5" s="1"/>
  <c r="N2367" i="5"/>
  <c r="O2367" i="5" s="1"/>
  <c r="G3006" i="5"/>
  <c r="H3006" i="5" s="1"/>
  <c r="G3292" i="5"/>
  <c r="H3292" i="5" s="1"/>
  <c r="N3663" i="5"/>
  <c r="O3663" i="5" s="1"/>
  <c r="G3458" i="5"/>
  <c r="H3458" i="5" s="1"/>
  <c r="G3566" i="5"/>
  <c r="H3566" i="5" s="1"/>
  <c r="G3396" i="5"/>
  <c r="H3396" i="5" s="1"/>
  <c r="G3488" i="5"/>
  <c r="H3488" i="5" s="1"/>
  <c r="N3952" i="5"/>
  <c r="O3952" i="5" s="1"/>
  <c r="N3134" i="5"/>
  <c r="O3134" i="5" s="1"/>
  <c r="N3274" i="5"/>
  <c r="O3274" i="5" s="1"/>
  <c r="N2910" i="5"/>
  <c r="O2910" i="5" s="1"/>
  <c r="G3406" i="5"/>
  <c r="H3406" i="5" s="1"/>
  <c r="G3942" i="5"/>
  <c r="H3942" i="5" s="1"/>
  <c r="G4360" i="5"/>
  <c r="H4360" i="5" s="1"/>
  <c r="N2456" i="5"/>
  <c r="O2456" i="5" s="1"/>
  <c r="G2624" i="5"/>
  <c r="H2624" i="5" s="1"/>
  <c r="N3008" i="5"/>
  <c r="O3008" i="5" s="1"/>
  <c r="N3208" i="5"/>
  <c r="O3208" i="5" s="1"/>
  <c r="G3478" i="5"/>
  <c r="H3478" i="5" s="1"/>
  <c r="N3570" i="5"/>
  <c r="O3570" i="5" s="1"/>
  <c r="N2333" i="5"/>
  <c r="O2333" i="5" s="1"/>
  <c r="G2730" i="5"/>
  <c r="H2730" i="5" s="1"/>
  <c r="N2711" i="5"/>
  <c r="O2711" i="5" s="1"/>
  <c r="G3668" i="5"/>
  <c r="H3668" i="5" s="1"/>
  <c r="G3073" i="5"/>
  <c r="H3073" i="5" s="1"/>
  <c r="N2717" i="5"/>
  <c r="O2717" i="5" s="1"/>
  <c r="N2994" i="5"/>
  <c r="O2994" i="5" s="1"/>
  <c r="N3779" i="5"/>
  <c r="O3779" i="5" s="1"/>
  <c r="G2529" i="5"/>
  <c r="H2529" i="5" s="1"/>
  <c r="N3254" i="5"/>
  <c r="O3254" i="5" s="1"/>
  <c r="N2899" i="5"/>
  <c r="O2899" i="5" s="1"/>
  <c r="N3907" i="5"/>
  <c r="O3907" i="5" s="1"/>
  <c r="G3608" i="5"/>
  <c r="H3608" i="5" s="1"/>
  <c r="G2579" i="5"/>
  <c r="H2579" i="5" s="1"/>
  <c r="G2572" i="5"/>
  <c r="H2572" i="5" s="1"/>
  <c r="N3813" i="5"/>
  <c r="O3813" i="5" s="1"/>
  <c r="N2430" i="5"/>
  <c r="O2430" i="5" s="1"/>
  <c r="N3440" i="5"/>
  <c r="O3440" i="5" s="1"/>
  <c r="N3669" i="5"/>
  <c r="O3669" i="5" s="1"/>
  <c r="N3559" i="5"/>
  <c r="O3559" i="5" s="1"/>
  <c r="G3333" i="5"/>
  <c r="H3333" i="5" s="1"/>
  <c r="N3087" i="5"/>
  <c r="O3087" i="5" s="1"/>
  <c r="N3304" i="5"/>
  <c r="O3304" i="5" s="1"/>
  <c r="N2875" i="5"/>
  <c r="O2875" i="5" s="1"/>
  <c r="N3712" i="5"/>
  <c r="O3712" i="5" s="1"/>
  <c r="N2928" i="5"/>
  <c r="O2928" i="5" s="1"/>
  <c r="G3402" i="5"/>
  <c r="H3402" i="5" s="1"/>
  <c r="N3911" i="5"/>
  <c r="O3911" i="5" s="1"/>
  <c r="G1815" i="5"/>
  <c r="H1815" i="5" s="1"/>
  <c r="N2381" i="5"/>
  <c r="O2381" i="5" s="1"/>
  <c r="G3633" i="5"/>
  <c r="H3633" i="5" s="1"/>
  <c r="N4124" i="5"/>
  <c r="O4124" i="5" s="1"/>
  <c r="N3965" i="5"/>
  <c r="O3965" i="5" s="1"/>
  <c r="N3717" i="5"/>
  <c r="O3717" i="5" s="1"/>
  <c r="G3594" i="5"/>
  <c r="H3594" i="5" s="1"/>
  <c r="N3057" i="5"/>
  <c r="O3057" i="5" s="1"/>
  <c r="G2937" i="5"/>
  <c r="H2937" i="5" s="1"/>
  <c r="N3591" i="5"/>
  <c r="O3591" i="5" s="1"/>
  <c r="G3153" i="5"/>
  <c r="H3153" i="5" s="1"/>
  <c r="G3211" i="5"/>
  <c r="H3211" i="5" s="1"/>
  <c r="N3904" i="5"/>
  <c r="O3904" i="5" s="1"/>
  <c r="N3179" i="5"/>
  <c r="O3179" i="5" s="1"/>
  <c r="G2586" i="5"/>
  <c r="H2586" i="5" s="1"/>
  <c r="G3159" i="5"/>
  <c r="H3159" i="5" s="1"/>
  <c r="N3905" i="5"/>
  <c r="O3905" i="5" s="1"/>
  <c r="N3468" i="5"/>
  <c r="O3468" i="5" s="1"/>
  <c r="N3277" i="5"/>
  <c r="O3277" i="5" s="1"/>
  <c r="G3587" i="5"/>
  <c r="H3587" i="5" s="1"/>
  <c r="G3088" i="5"/>
  <c r="H3088" i="5" s="1"/>
  <c r="N2941" i="5"/>
  <c r="O2941" i="5" s="1"/>
  <c r="N3114" i="5"/>
  <c r="O3114" i="5" s="1"/>
  <c r="G2724" i="5"/>
  <c r="H2724" i="5" s="1"/>
  <c r="N3460" i="5"/>
  <c r="O3460" i="5" s="1"/>
  <c r="N3116" i="5"/>
  <c r="O3116" i="5" s="1"/>
  <c r="G2674" i="5"/>
  <c r="H2674" i="5" s="1"/>
  <c r="N2310" i="5"/>
  <c r="O2310" i="5" s="1"/>
  <c r="G2793" i="5"/>
  <c r="H2793" i="5" s="1"/>
  <c r="N3776" i="5"/>
  <c r="O3776" i="5" s="1"/>
  <c r="N3202" i="5"/>
  <c r="O3202" i="5" s="1"/>
  <c r="G2619" i="5"/>
  <c r="H2619" i="5" s="1"/>
  <c r="G3425" i="5"/>
  <c r="H3425" i="5" s="1"/>
  <c r="N4971" i="5"/>
  <c r="O4971" i="5" s="1"/>
  <c r="N2610" i="5"/>
  <c r="O2610" i="5" s="1"/>
  <c r="G2555" i="5"/>
  <c r="H2555" i="5" s="1"/>
  <c r="G4146" i="5"/>
  <c r="H4146" i="5" s="1"/>
  <c r="N2608" i="5"/>
  <c r="O2608" i="5" s="1"/>
  <c r="N3762" i="5"/>
  <c r="O3762" i="5" s="1"/>
  <c r="G3290" i="5"/>
  <c r="H3290" i="5" s="1"/>
  <c r="G3109" i="5"/>
  <c r="H3109" i="5" s="1"/>
  <c r="G3143" i="5"/>
  <c r="H3143" i="5" s="1"/>
  <c r="G3754" i="5"/>
  <c r="H3754" i="5" s="1"/>
  <c r="G3759" i="5"/>
  <c r="H3759" i="5" s="1"/>
  <c r="N2156" i="5"/>
  <c r="O2156" i="5" s="1"/>
  <c r="G3363" i="5"/>
  <c r="H3363" i="5" s="1"/>
  <c r="G3311" i="5"/>
  <c r="H3311" i="5" s="1"/>
  <c r="N3141" i="5"/>
  <c r="O3141" i="5" s="1"/>
  <c r="N2847" i="5"/>
  <c r="O2847" i="5" s="1"/>
  <c r="N4399" i="5"/>
  <c r="O4399" i="5" s="1"/>
  <c r="N3379" i="5"/>
  <c r="O3379" i="5" s="1"/>
  <c r="N3943" i="5"/>
  <c r="O3943" i="5" s="1"/>
  <c r="N3034" i="5"/>
  <c r="O3034" i="5" s="1"/>
  <c r="G2309" i="5"/>
  <c r="H2309" i="5" s="1"/>
  <c r="G2941" i="5"/>
  <c r="H2941" i="5" s="1"/>
  <c r="G2949" i="5"/>
  <c r="H2949" i="5" s="1"/>
  <c r="N3654" i="5"/>
  <c r="O3654" i="5" s="1"/>
  <c r="G2527" i="5"/>
  <c r="H2527" i="5" s="1"/>
  <c r="G3842" i="5"/>
  <c r="H3842" i="5" s="1"/>
  <c r="G3319" i="5"/>
  <c r="H3319" i="5" s="1"/>
  <c r="N3055" i="5"/>
  <c r="O3055" i="5" s="1"/>
  <c r="N3314" i="5"/>
  <c r="O3314" i="5" s="1"/>
  <c r="N3377" i="5"/>
  <c r="O3377" i="5" s="1"/>
  <c r="N3160" i="5"/>
  <c r="O3160" i="5" s="1"/>
  <c r="N3488" i="5"/>
  <c r="O3488" i="5" s="1"/>
  <c r="N3929" i="5"/>
  <c r="O3929" i="5" s="1"/>
  <c r="G2994" i="5"/>
  <c r="H2994" i="5" s="1"/>
  <c r="N3103" i="5"/>
  <c r="O3103" i="5" s="1"/>
  <c r="G3937" i="5"/>
  <c r="H3937" i="5" s="1"/>
  <c r="N3229" i="5"/>
  <c r="O3229" i="5" s="1"/>
  <c r="G2675" i="5"/>
  <c r="H2675" i="5" s="1"/>
  <c r="N3320" i="5"/>
  <c r="O3320" i="5" s="1"/>
  <c r="N4122" i="5"/>
  <c r="O4122" i="5" s="1"/>
  <c r="N3970" i="5"/>
  <c r="O3970" i="5" s="1"/>
  <c r="G4028" i="5"/>
  <c r="H4028" i="5" s="1"/>
  <c r="N4397" i="5"/>
  <c r="O4397" i="5" s="1"/>
  <c r="G3792" i="5"/>
  <c r="H3792" i="5" s="1"/>
  <c r="G3536" i="5"/>
  <c r="H3536" i="5" s="1"/>
  <c r="N4291" i="5"/>
  <c r="O4291" i="5" s="1"/>
  <c r="N4401" i="5"/>
  <c r="O4401" i="5" s="1"/>
  <c r="G3617" i="5"/>
  <c r="H3617" i="5" s="1"/>
  <c r="G3368" i="5"/>
  <c r="H3368" i="5" s="1"/>
  <c r="G4228" i="5"/>
  <c r="H4228" i="5" s="1"/>
  <c r="G3072" i="5"/>
  <c r="H3072" i="5" s="1"/>
  <c r="N3368" i="5"/>
  <c r="O3368" i="5" s="1"/>
  <c r="N2949" i="5"/>
  <c r="O2949" i="5" s="1"/>
  <c r="G2842" i="5"/>
  <c r="H2842" i="5" s="1"/>
  <c r="N4273" i="5"/>
  <c r="O4273" i="5" s="1"/>
  <c r="N4383" i="5"/>
  <c r="O4383" i="5" s="1"/>
  <c r="N4296" i="5"/>
  <c r="O4296" i="5" s="1"/>
  <c r="N3289" i="5"/>
  <c r="O3289" i="5" s="1"/>
  <c r="N3438" i="5"/>
  <c r="O3438" i="5" s="1"/>
  <c r="G4283" i="5"/>
  <c r="H4283" i="5" s="1"/>
  <c r="N4146" i="5"/>
  <c r="O4146" i="5" s="1"/>
  <c r="N3400" i="5"/>
  <c r="O3400" i="5" s="1"/>
  <c r="G4207" i="5"/>
  <c r="H4207" i="5" s="1"/>
  <c r="N3940" i="5"/>
  <c r="O3940" i="5" s="1"/>
  <c r="N2736" i="5"/>
  <c r="O2736" i="5" s="1"/>
  <c r="N3146" i="5"/>
  <c r="O3146" i="5" s="1"/>
  <c r="N3491" i="5"/>
  <c r="O3491" i="5" s="1"/>
  <c r="N3219" i="5"/>
  <c r="O3219" i="5" s="1"/>
  <c r="N3066" i="5"/>
  <c r="O3066" i="5" s="1"/>
  <c r="G3913" i="5"/>
  <c r="H3913" i="5" s="1"/>
  <c r="G3219" i="5"/>
  <c r="H3219" i="5" s="1"/>
  <c r="G3523" i="5"/>
  <c r="H3523" i="5" s="1"/>
  <c r="G3734" i="5"/>
  <c r="H3734" i="5" s="1"/>
  <c r="N2647" i="5"/>
  <c r="O2647" i="5" s="1"/>
  <c r="G2679" i="5"/>
  <c r="H2679" i="5" s="1"/>
  <c r="N2651" i="5"/>
  <c r="O2651" i="5" s="1"/>
  <c r="N3325" i="5"/>
  <c r="O3325" i="5" s="1"/>
  <c r="N2880" i="5"/>
  <c r="O2880" i="5" s="1"/>
  <c r="G3961" i="5"/>
  <c r="H3961" i="5" s="1"/>
  <c r="G3317" i="5"/>
  <c r="H3317" i="5" s="1"/>
  <c r="G3347" i="5"/>
  <c r="H3347" i="5" s="1"/>
  <c r="N3276" i="5"/>
  <c r="O3276" i="5" s="1"/>
  <c r="G3124" i="5"/>
  <c r="H3124" i="5" s="1"/>
  <c r="G2764" i="5"/>
  <c r="H2764" i="5" s="1"/>
  <c r="N3364" i="5"/>
  <c r="O3364" i="5" s="1"/>
  <c r="G3261" i="5"/>
  <c r="H3261" i="5" s="1"/>
  <c r="N3867" i="5"/>
  <c r="O3867" i="5" s="1"/>
  <c r="N2530" i="5"/>
  <c r="O2530" i="5" s="1"/>
  <c r="G3345" i="5"/>
  <c r="H3345" i="5" s="1"/>
  <c r="N3518" i="5"/>
  <c r="O3518" i="5" s="1"/>
  <c r="N3773" i="5"/>
  <c r="O3773" i="5" s="1"/>
  <c r="N3725" i="5"/>
  <c r="O3725" i="5" s="1"/>
  <c r="N2689" i="5"/>
  <c r="O2689" i="5" s="1"/>
  <c r="G2332" i="5"/>
  <c r="H2332" i="5" s="1"/>
  <c r="N4254" i="5"/>
  <c r="O4254" i="5" s="1"/>
  <c r="N2758" i="5"/>
  <c r="O2758" i="5" s="1"/>
  <c r="N4674" i="5"/>
  <c r="O4674" i="5" s="1"/>
  <c r="N2720" i="5"/>
  <c r="O2720" i="5" s="1"/>
  <c r="G2910" i="5"/>
  <c r="H2910" i="5" s="1"/>
  <c r="G4413" i="5"/>
  <c r="H4413" i="5" s="1"/>
  <c r="N2372" i="5"/>
  <c r="O2372" i="5" s="1"/>
  <c r="N3193" i="5"/>
  <c r="O3193" i="5" s="1"/>
  <c r="G3175" i="5"/>
  <c r="H3175" i="5" s="1"/>
  <c r="G2348" i="5"/>
  <c r="H2348" i="5" s="1"/>
  <c r="G3496" i="5"/>
  <c r="H3496" i="5" s="1"/>
  <c r="G2708" i="5"/>
  <c r="H2708" i="5" s="1"/>
  <c r="G3646" i="5"/>
  <c r="H3646" i="5" s="1"/>
  <c r="N2983" i="5"/>
  <c r="O2983" i="5" s="1"/>
  <c r="N3029" i="5"/>
  <c r="O3029" i="5" s="1"/>
  <c r="G2896" i="5"/>
  <c r="H2896" i="5" s="1"/>
  <c r="N3096" i="5"/>
  <c r="O3096" i="5" s="1"/>
  <c r="G3843" i="5"/>
  <c r="H3843" i="5" s="1"/>
  <c r="G2005" i="5"/>
  <c r="H2005" i="5" s="1"/>
  <c r="G3945" i="5"/>
  <c r="H3945" i="5" s="1"/>
  <c r="N2007" i="5"/>
  <c r="O2007" i="5" s="1"/>
  <c r="G3890" i="5"/>
  <c r="H3890" i="5" s="1"/>
  <c r="N3010" i="5"/>
  <c r="O3010" i="5" s="1"/>
  <c r="N2580" i="5"/>
  <c r="O2580" i="5" s="1"/>
  <c r="G2850" i="5"/>
  <c r="H2850" i="5" s="1"/>
  <c r="G3258" i="5"/>
  <c r="H3258" i="5" s="1"/>
  <c r="G3148" i="5"/>
  <c r="H3148" i="5" s="1"/>
  <c r="G2685" i="5"/>
  <c r="H2685" i="5" s="1"/>
  <c r="N3842" i="5"/>
  <c r="O3842" i="5" s="1"/>
  <c r="N2892" i="5"/>
  <c r="O2892" i="5" s="1"/>
  <c r="G3562" i="5"/>
  <c r="H3562" i="5" s="1"/>
  <c r="N3482" i="5"/>
  <c r="O3482" i="5" s="1"/>
  <c r="N4635" i="5"/>
  <c r="O4635" i="5" s="1"/>
  <c r="N2953" i="5"/>
  <c r="O2953" i="5" s="1"/>
  <c r="G3324" i="5"/>
  <c r="H3324" i="5" s="1"/>
  <c r="G4971" i="5"/>
  <c r="H4971" i="5" s="1"/>
  <c r="N3201" i="5"/>
  <c r="O3201" i="5" s="1"/>
  <c r="N5038" i="5"/>
  <c r="O5038" i="5" s="1"/>
  <c r="G2963" i="5"/>
  <c r="H2963" i="5" s="1"/>
  <c r="N2918" i="5"/>
  <c r="O2918" i="5" s="1"/>
  <c r="G3887" i="5"/>
  <c r="H3887" i="5" s="1"/>
  <c r="N2849" i="5"/>
  <c r="O2849" i="5" s="1"/>
  <c r="G4869" i="5"/>
  <c r="H4869" i="5" s="1"/>
  <c r="G4308" i="5"/>
  <c r="H4308" i="5" s="1"/>
  <c r="N3243" i="5"/>
  <c r="O3243" i="5" s="1"/>
  <c r="G3057" i="5"/>
  <c r="H3057" i="5" s="1"/>
  <c r="N4136" i="5"/>
  <c r="O4136" i="5" s="1"/>
  <c r="N3749" i="5"/>
  <c r="O3749" i="5" s="1"/>
  <c r="N3245" i="5"/>
  <c r="O3245" i="5" s="1"/>
  <c r="G2722" i="5"/>
  <c r="H2722" i="5" s="1"/>
  <c r="N3771" i="5"/>
  <c r="O3771" i="5" s="1"/>
  <c r="G2867" i="5"/>
  <c r="H2867" i="5" s="1"/>
  <c r="N2698" i="5"/>
  <c r="O2698" i="5" s="1"/>
  <c r="G3019" i="5"/>
  <c r="H3019" i="5" s="1"/>
  <c r="G3615" i="5"/>
  <c r="H3615" i="5" s="1"/>
  <c r="N4118" i="5"/>
  <c r="O4118" i="5" s="1"/>
  <c r="G4519" i="5"/>
  <c r="H4519" i="5" s="1"/>
  <c r="G4806" i="5"/>
  <c r="H4806" i="5" s="1"/>
  <c r="G4328" i="5"/>
  <c r="H4328" i="5" s="1"/>
  <c r="N3426" i="5"/>
  <c r="O3426" i="5" s="1"/>
  <c r="N3968" i="5"/>
  <c r="O3968" i="5" s="1"/>
  <c r="G4131" i="5"/>
  <c r="H4131" i="5" s="1"/>
  <c r="G4032" i="5"/>
  <c r="H4032" i="5" s="1"/>
  <c r="N3475" i="5"/>
  <c r="O3475" i="5" s="1"/>
  <c r="N3117" i="5"/>
  <c r="O3117" i="5" s="1"/>
  <c r="N3453" i="5"/>
  <c r="O3453" i="5" s="1"/>
  <c r="G4609" i="5"/>
  <c r="H4609" i="5" s="1"/>
  <c r="G3404" i="5"/>
  <c r="H3404" i="5" s="1"/>
  <c r="N3713" i="5"/>
  <c r="O3713" i="5" s="1"/>
  <c r="N3441" i="5"/>
  <c r="O3441" i="5" s="1"/>
  <c r="G3269" i="5"/>
  <c r="H3269" i="5" s="1"/>
  <c r="N3650" i="5"/>
  <c r="O3650" i="5" s="1"/>
  <c r="N3296" i="5"/>
  <c r="O3296" i="5" s="1"/>
  <c r="N4137" i="5"/>
  <c r="O4137" i="5" s="1"/>
  <c r="N3284" i="5"/>
  <c r="O3284" i="5" s="1"/>
  <c r="G2749" i="5"/>
  <c r="H2749" i="5" s="1"/>
  <c r="G3487" i="5"/>
  <c r="H3487" i="5" s="1"/>
  <c r="G2725" i="5"/>
  <c r="H2725" i="5" s="1"/>
  <c r="N3313" i="5"/>
  <c r="O3313" i="5" s="1"/>
  <c r="N3414" i="5"/>
  <c r="O3414" i="5" s="1"/>
  <c r="N3128" i="5"/>
  <c r="O3128" i="5" s="1"/>
  <c r="N2848" i="5"/>
  <c r="O2848" i="5" s="1"/>
  <c r="N3384" i="5"/>
  <c r="O3384" i="5" s="1"/>
  <c r="G2843" i="5"/>
  <c r="H2843" i="5" s="1"/>
  <c r="N3362" i="5"/>
  <c r="O3362" i="5" s="1"/>
  <c r="G3386" i="5"/>
  <c r="H3386" i="5" s="1"/>
  <c r="N2889" i="5"/>
  <c r="O2889" i="5" s="1"/>
  <c r="N2728" i="5"/>
  <c r="O2728" i="5" s="1"/>
  <c r="G2888" i="5"/>
  <c r="H2888" i="5" s="1"/>
  <c r="G2751" i="5"/>
  <c r="H2751" i="5" s="1"/>
  <c r="N2810" i="5"/>
  <c r="O2810" i="5" s="1"/>
  <c r="N3113" i="5"/>
  <c r="O3113" i="5" s="1"/>
  <c r="N3462" i="5"/>
  <c r="O3462" i="5" s="1"/>
  <c r="N2723" i="5"/>
  <c r="O2723" i="5" s="1"/>
  <c r="G2643" i="5"/>
  <c r="H2643" i="5" s="1"/>
  <c r="G3089" i="5"/>
  <c r="H3089" i="5" s="1"/>
  <c r="G3432" i="5"/>
  <c r="H3432" i="5" s="1"/>
  <c r="G3154" i="5"/>
  <c r="H3154" i="5" s="1"/>
  <c r="N3155" i="5"/>
  <c r="O3155" i="5" s="1"/>
  <c r="N2469" i="5"/>
  <c r="O2469" i="5" s="1"/>
  <c r="N2258" i="5"/>
  <c r="O2258" i="5" s="1"/>
  <c r="N3578" i="5"/>
  <c r="O3578" i="5" s="1"/>
  <c r="G3316" i="5"/>
  <c r="H3316" i="5" s="1"/>
  <c r="N3747" i="5"/>
  <c r="O3747" i="5" s="1"/>
  <c r="N2399" i="5"/>
  <c r="O2399" i="5" s="1"/>
  <c r="G3667" i="5"/>
  <c r="H3667" i="5" s="1"/>
  <c r="G3312" i="5"/>
  <c r="H3312" i="5" s="1"/>
  <c r="N2980" i="5"/>
  <c r="O2980" i="5" s="1"/>
  <c r="G3657" i="5"/>
  <c r="H3657" i="5" s="1"/>
  <c r="N2279" i="5"/>
  <c r="O2279" i="5" s="1"/>
  <c r="G3190" i="5"/>
  <c r="H3190" i="5" s="1"/>
  <c r="G3528" i="5"/>
  <c r="H3528" i="5" s="1"/>
  <c r="G2347" i="5"/>
  <c r="H2347" i="5" s="1"/>
  <c r="G3760" i="5"/>
  <c r="H3760" i="5" s="1"/>
  <c r="N3174" i="5"/>
  <c r="O3174" i="5" s="1"/>
  <c r="G2812" i="5"/>
  <c r="H2812" i="5" s="1"/>
  <c r="N2817" i="5"/>
  <c r="O2817" i="5" s="1"/>
  <c r="G2041" i="5"/>
  <c r="H2041" i="5" s="1"/>
  <c r="G3157" i="5"/>
  <c r="H3157" i="5" s="1"/>
  <c r="N2740" i="5"/>
  <c r="O2740" i="5" s="1"/>
  <c r="N2874" i="5"/>
  <c r="O2874" i="5" s="1"/>
  <c r="N3016" i="5"/>
  <c r="O3016" i="5" s="1"/>
  <c r="G4276" i="5"/>
  <c r="H4276" i="5" s="1"/>
  <c r="G2801" i="5"/>
  <c r="H2801" i="5" s="1"/>
  <c r="G2734" i="5"/>
  <c r="H2734" i="5" s="1"/>
  <c r="G3121" i="5"/>
  <c r="H3121" i="5" s="1"/>
  <c r="N3355" i="5"/>
  <c r="O3355" i="5" s="1"/>
  <c r="N3187" i="5"/>
  <c r="O3187" i="5" s="1"/>
  <c r="G2999" i="5"/>
  <c r="H2999" i="5" s="1"/>
  <c r="N3211" i="5"/>
  <c r="O3211" i="5" s="1"/>
  <c r="N2623" i="5"/>
  <c r="O2623" i="5" s="1"/>
  <c r="G2723" i="5"/>
  <c r="H2723" i="5" s="1"/>
  <c r="G2893" i="5"/>
  <c r="H2893" i="5" s="1"/>
  <c r="G3547" i="5"/>
  <c r="H3547" i="5" s="1"/>
  <c r="N3213" i="5"/>
  <c r="O3213" i="5" s="1"/>
  <c r="N2640" i="5"/>
  <c r="O2640" i="5" s="1"/>
  <c r="G3877" i="5"/>
  <c r="H3877" i="5" s="1"/>
  <c r="G2819" i="5"/>
  <c r="H2819" i="5" s="1"/>
  <c r="G2781" i="5"/>
  <c r="H2781" i="5" s="1"/>
  <c r="G3635" i="5"/>
  <c r="H3635" i="5" s="1"/>
  <c r="N3547" i="5"/>
  <c r="O3547" i="5" s="1"/>
  <c r="G2827" i="5"/>
  <c r="H2827" i="5" s="1"/>
  <c r="N4145" i="5"/>
  <c r="O4145" i="5" s="1"/>
  <c r="G3415" i="5"/>
  <c r="H3415" i="5" s="1"/>
  <c r="G3132" i="5"/>
  <c r="H3132" i="5" s="1"/>
  <c r="N4009" i="5"/>
  <c r="O4009" i="5" s="1"/>
  <c r="N3586" i="5"/>
  <c r="O3586" i="5" s="1"/>
  <c r="N4057" i="5"/>
  <c r="O4057" i="5" s="1"/>
  <c r="G2680" i="5"/>
  <c r="H2680" i="5" s="1"/>
  <c r="G2475" i="5"/>
  <c r="H2475" i="5" s="1"/>
  <c r="G3230" i="5"/>
  <c r="H3230" i="5" s="1"/>
  <c r="N4414" i="5"/>
  <c r="O4414" i="5" s="1"/>
  <c r="G4529" i="5"/>
  <c r="H4529" i="5" s="1"/>
  <c r="G5070" i="5"/>
  <c r="H5070" i="5" s="1"/>
  <c r="N4038" i="5"/>
  <c r="O4038" i="5" s="1"/>
  <c r="N3483" i="5"/>
  <c r="O3483" i="5" s="1"/>
  <c r="G2573" i="5"/>
  <c r="H2573" i="5" s="1"/>
  <c r="N5148" i="5"/>
  <c r="O5148" i="5" s="1"/>
  <c r="G3086" i="5"/>
  <c r="H3086" i="5" s="1"/>
  <c r="N3620" i="5"/>
  <c r="O3620" i="5" s="1"/>
  <c r="G5268" i="5"/>
  <c r="H5268" i="5" s="1"/>
  <c r="N3162" i="5"/>
  <c r="O3162" i="5" s="1"/>
  <c r="N3751" i="5"/>
  <c r="O3751" i="5" s="1"/>
  <c r="N3020" i="5"/>
  <c r="O3020" i="5" s="1"/>
  <c r="N4095" i="5"/>
  <c r="O4095" i="5" s="1"/>
  <c r="N3496" i="5"/>
  <c r="O3496" i="5" s="1"/>
  <c r="N3626" i="5"/>
  <c r="O3626" i="5" s="1"/>
  <c r="N3489" i="5"/>
  <c r="O3489" i="5" s="1"/>
  <c r="N4633" i="5"/>
  <c r="O4633" i="5" s="1"/>
  <c r="G3725" i="5"/>
  <c r="H3725" i="5" s="1"/>
  <c r="N3366" i="5"/>
  <c r="O3366" i="5" s="1"/>
  <c r="N4573" i="5"/>
  <c r="O4573" i="5" s="1"/>
  <c r="G3015" i="5"/>
  <c r="H3015" i="5" s="1"/>
  <c r="G4769" i="5"/>
  <c r="H4769" i="5" s="1"/>
  <c r="N2487" i="5"/>
  <c r="O2487" i="5" s="1"/>
  <c r="N3237" i="5"/>
  <c r="O3237" i="5" s="1"/>
  <c r="G4013" i="5"/>
  <c r="H4013" i="5" s="1"/>
  <c r="N4659" i="5"/>
  <c r="O4659" i="5" s="1"/>
  <c r="N2661" i="5"/>
  <c r="O2661" i="5" s="1"/>
  <c r="G3350" i="5"/>
  <c r="H3350" i="5" s="1"/>
  <c r="N4742" i="5"/>
  <c r="O4742" i="5" s="1"/>
  <c r="N2927" i="5"/>
  <c r="O2927" i="5" s="1"/>
  <c r="N2292" i="5"/>
  <c r="O2292" i="5" s="1"/>
  <c r="N3351" i="5"/>
  <c r="O3351" i="5" s="1"/>
  <c r="N4097" i="5"/>
  <c r="O4097" i="5" s="1"/>
  <c r="G3189" i="5"/>
  <c r="H3189" i="5" s="1"/>
  <c r="G3239" i="5"/>
  <c r="H3239" i="5" s="1"/>
  <c r="N3007" i="5"/>
  <c r="O3007" i="5" s="1"/>
  <c r="N3395" i="5"/>
  <c r="O3395" i="5" s="1"/>
  <c r="G3819" i="5"/>
  <c r="H3819" i="5" s="1"/>
  <c r="N3945" i="5"/>
  <c r="O3945" i="5" s="1"/>
  <c r="N2860" i="5"/>
  <c r="O2860" i="5" s="1"/>
  <c r="N3647" i="5"/>
  <c r="O3647" i="5" s="1"/>
  <c r="N2968" i="5"/>
  <c r="O2968" i="5" s="1"/>
  <c r="N2770" i="5"/>
  <c r="O2770" i="5" s="1"/>
  <c r="N2952" i="5"/>
  <c r="O2952" i="5" s="1"/>
  <c r="N3739" i="5"/>
  <c r="O3739" i="5" s="1"/>
  <c r="G2661" i="5"/>
  <c r="H2661" i="5" s="1"/>
  <c r="G2314" i="5"/>
  <c r="H2314" i="5" s="1"/>
  <c r="G3008" i="5"/>
  <c r="H3008" i="5" s="1"/>
  <c r="N3311" i="5"/>
  <c r="O3311" i="5" s="1"/>
  <c r="N3176" i="5"/>
  <c r="O3176" i="5" s="1"/>
  <c r="G2805" i="5"/>
  <c r="H2805" i="5" s="1"/>
  <c r="G3649" i="5"/>
  <c r="H3649" i="5" s="1"/>
  <c r="N3614" i="5"/>
  <c r="O3614" i="5" s="1"/>
  <c r="G3346" i="5"/>
  <c r="H3346" i="5" s="1"/>
  <c r="N3371" i="5"/>
  <c r="O3371" i="5" s="1"/>
  <c r="G3342" i="5"/>
  <c r="H3342" i="5" s="1"/>
  <c r="N2963" i="5"/>
  <c r="O2963" i="5" s="1"/>
  <c r="N3307" i="5"/>
  <c r="O3307" i="5" s="1"/>
  <c r="G2550" i="5"/>
  <c r="H2550" i="5" s="1"/>
  <c r="N2785" i="5"/>
  <c r="O2785" i="5" s="1"/>
  <c r="G3320" i="5"/>
  <c r="H3320" i="5" s="1"/>
  <c r="N2831" i="5"/>
  <c r="O2831" i="5" s="1"/>
  <c r="N2602" i="5"/>
  <c r="O2602" i="5" s="1"/>
  <c r="N3172" i="5"/>
  <c r="O3172" i="5" s="1"/>
  <c r="N3434" i="5"/>
  <c r="O3434" i="5" s="1"/>
  <c r="N3430" i="5"/>
  <c r="O3430" i="5" s="1"/>
  <c r="G3811" i="5"/>
  <c r="H3811" i="5" s="1"/>
  <c r="G2980" i="5"/>
  <c r="H2980" i="5" s="1"/>
  <c r="G2701" i="5"/>
  <c r="H2701" i="5" s="1"/>
  <c r="G3920" i="5"/>
  <c r="H3920" i="5" s="1"/>
  <c r="N3950" i="5"/>
  <c r="O3950" i="5" s="1"/>
  <c r="G3678" i="5"/>
  <c r="H3678" i="5" s="1"/>
  <c r="G2828" i="5"/>
  <c r="H2828" i="5" s="1"/>
  <c r="G3724" i="5"/>
  <c r="H3724" i="5" s="1"/>
  <c r="G3301" i="5"/>
  <c r="H3301" i="5" s="1"/>
  <c r="G3283" i="5"/>
  <c r="H3283" i="5" s="1"/>
  <c r="N3834" i="5"/>
  <c r="O3834" i="5" s="1"/>
  <c r="N3182" i="5"/>
  <c r="O3182" i="5" s="1"/>
  <c r="N2489" i="5"/>
  <c r="O2489" i="5" s="1"/>
  <c r="G4109" i="5"/>
  <c r="H4109" i="5" s="1"/>
  <c r="N3100" i="5"/>
  <c r="O3100" i="5" s="1"/>
  <c r="N3106" i="5"/>
  <c r="O3106" i="5" s="1"/>
  <c r="G3113" i="5"/>
  <c r="H3113" i="5" s="1"/>
  <c r="G3659" i="5"/>
  <c r="H3659" i="5" s="1"/>
  <c r="G3310" i="5"/>
  <c r="H3310" i="5" s="1"/>
  <c r="G3578" i="5"/>
  <c r="H3578" i="5" s="1"/>
  <c r="G2081" i="5"/>
  <c r="H2081" i="5" s="1"/>
  <c r="N2415" i="5"/>
  <c r="O2415" i="5" s="1"/>
  <c r="G2720" i="5"/>
  <c r="H2720" i="5" s="1"/>
  <c r="G2604" i="5"/>
  <c r="H2604" i="5" s="1"/>
  <c r="N3262" i="5"/>
  <c r="O3262" i="5" s="1"/>
  <c r="G3934" i="5"/>
  <c r="H3934" i="5" s="1"/>
  <c r="G3141" i="5"/>
  <c r="H3141" i="5" s="1"/>
  <c r="N3363" i="5"/>
  <c r="O3363" i="5" s="1"/>
  <c r="G3182" i="5"/>
  <c r="H3182" i="5" s="1"/>
  <c r="G3092" i="5"/>
  <c r="H3092" i="5" s="1"/>
  <c r="N2924" i="5"/>
  <c r="O2924" i="5" s="1"/>
  <c r="N3088" i="5"/>
  <c r="O3088" i="5" s="1"/>
  <c r="G4212" i="5"/>
  <c r="H4212" i="5" s="1"/>
  <c r="N4073" i="5"/>
  <c r="O4073" i="5" s="1"/>
  <c r="N3638" i="5"/>
  <c r="O3638" i="5" s="1"/>
  <c r="G3438" i="5"/>
  <c r="H3438" i="5" s="1"/>
  <c r="G4607" i="5"/>
  <c r="H4607" i="5" s="1"/>
  <c r="G4181" i="5"/>
  <c r="H4181" i="5" s="1"/>
  <c r="G4341" i="5"/>
  <c r="H4341" i="5" s="1"/>
  <c r="N3822" i="5"/>
  <c r="O3822" i="5" s="1"/>
  <c r="G3630" i="5"/>
  <c r="H3630" i="5" s="1"/>
  <c r="G3557" i="5"/>
  <c r="H3557" i="5" s="1"/>
  <c r="G3327" i="5"/>
  <c r="H3327" i="5" s="1"/>
  <c r="G3104" i="5"/>
  <c r="H3104" i="5" s="1"/>
  <c r="N3903" i="5"/>
  <c r="O3903" i="5" s="1"/>
  <c r="G2938" i="5"/>
  <c r="H2938" i="5" s="1"/>
  <c r="N3613" i="5"/>
  <c r="O3613" i="5" s="1"/>
  <c r="G3273" i="5"/>
  <c r="H3273" i="5" s="1"/>
  <c r="G4973" i="5"/>
  <c r="H4973" i="5" s="1"/>
  <c r="N3079" i="5"/>
  <c r="O3079" i="5" s="1"/>
  <c r="G3216" i="5"/>
  <c r="H3216" i="5" s="1"/>
  <c r="N3605" i="5"/>
  <c r="O3605" i="5" s="1"/>
  <c r="G3476" i="5"/>
  <c r="H3476" i="5" s="1"/>
  <c r="N5430" i="5"/>
  <c r="O5430" i="5" s="1"/>
  <c r="N2921" i="5"/>
  <c r="O2921" i="5" s="1"/>
  <c r="G4845" i="5"/>
  <c r="H4845" i="5" s="1"/>
  <c r="G4707" i="5"/>
  <c r="H4707" i="5" s="1"/>
  <c r="G4764" i="5"/>
  <c r="H4764" i="5" s="1"/>
  <c r="G2907" i="5"/>
  <c r="H2907" i="5" s="1"/>
  <c r="G4186" i="5"/>
  <c r="H4186" i="5" s="1"/>
  <c r="G4022" i="5"/>
  <c r="H4022" i="5" s="1"/>
  <c r="G4205" i="5"/>
  <c r="H4205" i="5" s="1"/>
  <c r="N4174" i="5"/>
  <c r="O4174" i="5" s="1"/>
  <c r="G3127" i="5"/>
  <c r="H3127" i="5" s="1"/>
  <c r="N4508" i="5"/>
  <c r="O4508" i="5" s="1"/>
  <c r="G3796" i="5"/>
  <c r="H3796" i="5" s="1"/>
  <c r="G3692" i="5"/>
  <c r="H3692" i="5" s="1"/>
  <c r="N3026" i="5"/>
  <c r="O3026" i="5" s="1"/>
  <c r="G2948" i="5"/>
  <c r="H2948" i="5" s="1"/>
  <c r="G3748" i="5"/>
  <c r="H3748" i="5" s="1"/>
  <c r="N4988" i="5"/>
  <c r="O4988" i="5" s="1"/>
  <c r="N2589" i="5"/>
  <c r="O2589" i="5" s="1"/>
  <c r="G2395" i="5"/>
  <c r="H2395" i="5" s="1"/>
  <c r="G3449" i="5"/>
  <c r="H3449" i="5" s="1"/>
  <c r="N3126" i="5"/>
  <c r="O3126" i="5" s="1"/>
  <c r="G2633" i="5"/>
  <c r="H2633" i="5" s="1"/>
  <c r="N2697" i="5"/>
  <c r="O2697" i="5" s="1"/>
  <c r="G3733" i="5"/>
  <c r="H3733" i="5" s="1"/>
  <c r="N3358" i="5"/>
  <c r="O3358" i="5" s="1"/>
  <c r="G3654" i="5"/>
  <c r="H3654" i="5" s="1"/>
  <c r="N3397" i="5"/>
  <c r="O3397" i="5" s="1"/>
  <c r="N2676" i="5"/>
  <c r="O2676" i="5" s="1"/>
  <c r="G4454" i="5"/>
  <c r="H4454" i="5" s="1"/>
  <c r="G3059" i="5"/>
  <c r="H3059" i="5" s="1"/>
  <c r="N2703" i="5"/>
  <c r="O2703" i="5" s="1"/>
  <c r="N3398" i="5"/>
  <c r="O3398" i="5" s="1"/>
  <c r="N3189" i="5"/>
  <c r="O3189" i="5" s="1"/>
  <c r="G3441" i="5"/>
  <c r="H3441" i="5" s="1"/>
  <c r="N3757" i="5"/>
  <c r="O3757" i="5" s="1"/>
  <c r="G2592" i="5"/>
  <c r="H2592" i="5" s="1"/>
  <c r="N3550" i="5"/>
  <c r="O3550" i="5" s="1"/>
  <c r="N3409" i="5"/>
  <c r="O3409" i="5" s="1"/>
  <c r="N3863" i="5"/>
  <c r="O3863" i="5" s="1"/>
  <c r="N3693" i="5"/>
  <c r="O3693" i="5" s="1"/>
  <c r="G2129" i="5"/>
  <c r="H2129" i="5" s="1"/>
  <c r="G3194" i="5"/>
  <c r="H3194" i="5" s="1"/>
  <c r="N2393" i="5"/>
  <c r="O2393" i="5" s="1"/>
  <c r="N2572" i="5"/>
  <c r="O2572" i="5" s="1"/>
  <c r="N2060" i="5"/>
  <c r="O2060" i="5" s="1"/>
  <c r="N2250" i="5"/>
  <c r="O2250" i="5" s="1"/>
  <c r="N2153" i="5"/>
  <c r="O2153" i="5" s="1"/>
  <c r="G2757" i="5"/>
  <c r="H2757" i="5" s="1"/>
  <c r="N2990" i="5"/>
  <c r="O2990" i="5" s="1"/>
  <c r="N3777" i="5"/>
  <c r="O3777" i="5" s="1"/>
  <c r="G3313" i="5"/>
  <c r="H3313" i="5" s="1"/>
  <c r="G3506" i="5"/>
  <c r="H3506" i="5" s="1"/>
  <c r="G3108" i="5"/>
  <c r="H3108" i="5" s="1"/>
  <c r="G3100" i="5"/>
  <c r="H3100" i="5" s="1"/>
  <c r="N3478" i="5"/>
  <c r="O3478" i="5" s="1"/>
  <c r="N3005" i="5"/>
  <c r="O3005" i="5" s="1"/>
  <c r="N2136" i="5"/>
  <c r="O2136" i="5" s="1"/>
  <c r="G2636" i="5"/>
  <c r="H2636" i="5" s="1"/>
  <c r="N3045" i="5"/>
  <c r="O3045" i="5" s="1"/>
  <c r="N3941" i="5"/>
  <c r="O3941" i="5" s="1"/>
  <c r="G3823" i="5"/>
  <c r="H3823" i="5" s="1"/>
  <c r="G2855" i="5"/>
  <c r="H2855" i="5" s="1"/>
  <c r="N2843" i="5"/>
  <c r="O2843" i="5" s="1"/>
  <c r="N2412" i="5"/>
  <c r="O2412" i="5" s="1"/>
  <c r="N3618" i="5"/>
  <c r="O3618" i="5" s="1"/>
  <c r="N3555" i="5"/>
  <c r="O3555" i="5" s="1"/>
  <c r="N3881" i="5"/>
  <c r="O3881" i="5" s="1"/>
  <c r="G3028" i="5"/>
  <c r="H3028" i="5" s="1"/>
  <c r="G3233" i="5"/>
  <c r="H3233" i="5" s="1"/>
  <c r="N3317" i="5"/>
  <c r="O3317" i="5" s="1"/>
  <c r="G3238" i="5"/>
  <c r="H3238" i="5" s="1"/>
  <c r="N2790" i="5"/>
  <c r="O2790" i="5" s="1"/>
  <c r="N2550" i="5"/>
  <c r="O2550" i="5" s="1"/>
  <c r="N3442" i="5"/>
  <c r="O3442" i="5" s="1"/>
  <c r="N3348" i="5"/>
  <c r="O3348" i="5" s="1"/>
  <c r="N3104" i="5"/>
  <c r="O3104" i="5" s="1"/>
  <c r="G3221" i="5"/>
  <c r="H3221" i="5" s="1"/>
  <c r="G3875" i="5"/>
  <c r="H3875" i="5" s="1"/>
  <c r="N3658" i="5"/>
  <c r="O3658" i="5" s="1"/>
  <c r="N2837" i="5"/>
  <c r="O2837" i="5" s="1"/>
  <c r="N3094" i="5"/>
  <c r="O3094" i="5" s="1"/>
  <c r="G3076" i="5"/>
  <c r="H3076" i="5" s="1"/>
  <c r="G2872" i="5"/>
  <c r="H2872" i="5" s="1"/>
  <c r="N3451" i="5"/>
  <c r="O3451" i="5" s="1"/>
  <c r="G2179" i="5"/>
  <c r="H2179" i="5" s="1"/>
  <c r="G3226" i="5"/>
  <c r="H3226" i="5" s="1"/>
  <c r="G3746" i="5"/>
  <c r="H3746" i="5" s="1"/>
  <c r="N2783" i="5"/>
  <c r="O2783" i="5" s="1"/>
  <c r="N3523" i="5"/>
  <c r="O3523" i="5" s="1"/>
  <c r="N3452" i="5"/>
  <c r="O3452" i="5" s="1"/>
  <c r="G3626" i="5"/>
  <c r="H3626" i="5" s="1"/>
  <c r="G4357" i="5"/>
  <c r="H4357" i="5" s="1"/>
  <c r="N3118" i="5"/>
  <c r="O3118" i="5" s="1"/>
  <c r="G4149" i="5"/>
  <c r="H4149" i="5" s="1"/>
  <c r="N4564" i="5"/>
  <c r="O4564" i="5" s="1"/>
  <c r="N3811" i="5"/>
  <c r="O3811" i="5" s="1"/>
  <c r="N2718" i="5"/>
  <c r="O2718" i="5" s="1"/>
  <c r="G4884" i="5"/>
  <c r="H4884" i="5" s="1"/>
  <c r="N3375" i="5"/>
  <c r="O3375" i="5" s="1"/>
  <c r="G5349" i="5"/>
  <c r="H5349" i="5" s="1"/>
  <c r="G3466" i="5"/>
  <c r="H3466" i="5" s="1"/>
  <c r="N4271" i="5"/>
  <c r="O4271" i="5" s="1"/>
  <c r="N3520" i="5"/>
  <c r="O3520" i="5" s="1"/>
  <c r="N3497" i="5"/>
  <c r="O3497" i="5" s="1"/>
  <c r="G3462" i="5"/>
  <c r="H3462" i="5" s="1"/>
  <c r="G4448" i="5"/>
  <c r="H4448" i="5" s="1"/>
  <c r="N3852" i="5"/>
  <c r="O3852" i="5" s="1"/>
  <c r="G3905" i="5"/>
  <c r="H3905" i="5" s="1"/>
  <c r="G4073" i="5"/>
  <c r="H4073" i="5" s="1"/>
  <c r="G3859" i="5"/>
  <c r="H3859" i="5" s="1"/>
  <c r="G3774" i="5"/>
  <c r="H3774" i="5" s="1"/>
  <c r="N3033" i="5"/>
  <c r="O3033" i="5" s="1"/>
  <c r="G3886" i="5"/>
  <c r="H3886" i="5" s="1"/>
  <c r="G4023" i="5"/>
  <c r="H4023" i="5" s="1"/>
  <c r="G4953" i="5"/>
  <c r="H4953" i="5" s="1"/>
  <c r="N3640" i="5"/>
  <c r="O3640" i="5" s="1"/>
  <c r="G4468" i="5"/>
  <c r="H4468" i="5" s="1"/>
  <c r="G4476" i="5"/>
  <c r="H4476" i="5" s="1"/>
  <c r="N4536" i="5"/>
  <c r="O4536" i="5" s="1"/>
  <c r="G3740" i="5"/>
  <c r="H3740" i="5" s="1"/>
  <c r="N3814" i="5"/>
  <c r="O3814" i="5" s="1"/>
  <c r="N2739" i="5"/>
  <c r="O2739" i="5" s="1"/>
  <c r="N3122" i="5"/>
  <c r="O3122" i="5" s="1"/>
  <c r="N2541" i="5"/>
  <c r="O2541" i="5" s="1"/>
  <c r="G2406" i="5"/>
  <c r="H2406" i="5" s="1"/>
  <c r="N2657" i="5"/>
  <c r="O2657" i="5" s="1"/>
  <c r="G3742" i="5"/>
  <c r="H3742" i="5" s="1"/>
  <c r="N3797" i="5"/>
  <c r="O3797" i="5" s="1"/>
  <c r="G2101" i="5"/>
  <c r="H2101" i="5" s="1"/>
  <c r="N1902" i="5"/>
  <c r="O1902" i="5" s="1"/>
  <c r="G2218" i="5"/>
  <c r="H2218" i="5" s="1"/>
  <c r="N3937" i="5"/>
  <c r="O3937" i="5" s="1"/>
  <c r="G3078" i="5"/>
  <c r="H3078" i="5" s="1"/>
  <c r="N2769" i="5"/>
  <c r="O2769" i="5" s="1"/>
  <c r="N2926" i="5"/>
  <c r="O2926" i="5" s="1"/>
  <c r="G2511" i="5"/>
  <c r="H2511" i="5" s="1"/>
  <c r="G3066" i="5"/>
  <c r="H3066" i="5" s="1"/>
  <c r="N2601" i="5"/>
  <c r="O2601" i="5" s="1"/>
  <c r="G2742" i="5"/>
  <c r="H2742" i="5" s="1"/>
  <c r="G2877" i="5"/>
  <c r="H2877" i="5" s="1"/>
  <c r="N3419" i="5"/>
  <c r="O3419" i="5" s="1"/>
  <c r="G2912" i="5"/>
  <c r="H2912" i="5" s="1"/>
  <c r="N2743" i="5"/>
  <c r="O2743" i="5" s="1"/>
  <c r="N3714" i="5"/>
  <c r="O3714" i="5" s="1"/>
  <c r="N2373" i="5"/>
  <c r="O2373" i="5" s="1"/>
  <c r="G3357" i="5"/>
  <c r="H3357" i="5" s="1"/>
  <c r="G3509" i="5"/>
  <c r="H3509" i="5" s="1"/>
  <c r="N3391" i="5"/>
  <c r="O3391" i="5" s="1"/>
  <c r="N2526" i="5"/>
  <c r="O2526" i="5" s="1"/>
  <c r="N3138" i="5"/>
  <c r="O3138" i="5" s="1"/>
  <c r="N2906" i="5"/>
  <c r="O2906" i="5" s="1"/>
  <c r="N3238" i="5"/>
  <c r="O3238" i="5" s="1"/>
  <c r="G3636" i="5"/>
  <c r="H3636" i="5" s="1"/>
  <c r="N3387" i="5"/>
  <c r="O3387" i="5" s="1"/>
  <c r="G3011" i="5"/>
  <c r="H3011" i="5" s="1"/>
  <c r="N2934" i="5"/>
  <c r="O2934" i="5" s="1"/>
  <c r="G2846" i="5"/>
  <c r="H2846" i="5" s="1"/>
  <c r="G4034" i="5"/>
  <c r="H4034" i="5" s="1"/>
  <c r="N2804" i="5"/>
  <c r="O2804" i="5" s="1"/>
  <c r="G2974" i="5"/>
  <c r="H2974" i="5" s="1"/>
  <c r="G2156" i="5"/>
  <c r="H2156" i="5" s="1"/>
  <c r="N3912" i="5"/>
  <c r="O3912" i="5" s="1"/>
  <c r="G2105" i="5"/>
  <c r="H2105" i="5" s="1"/>
  <c r="G3321" i="5"/>
  <c r="H3321" i="5" s="1"/>
  <c r="N2210" i="5"/>
  <c r="O2210" i="5" s="1"/>
  <c r="G3955" i="5"/>
  <c r="H3955" i="5" s="1"/>
  <c r="G3270" i="5"/>
  <c r="H3270" i="5" s="1"/>
  <c r="N3728" i="5"/>
  <c r="O3728" i="5" s="1"/>
  <c r="G3160" i="5"/>
  <c r="H3160" i="5" s="1"/>
  <c r="G2488" i="5"/>
  <c r="H2488" i="5" s="1"/>
  <c r="G3016" i="5"/>
  <c r="H3016" i="5" s="1"/>
  <c r="G3450" i="5"/>
  <c r="H3450" i="5" s="1"/>
  <c r="G2986" i="5"/>
  <c r="H2986" i="5" s="1"/>
  <c r="G3695" i="5"/>
  <c r="H3695" i="5" s="1"/>
  <c r="N3048" i="5"/>
  <c r="O3048" i="5" s="1"/>
  <c r="G3409" i="5"/>
  <c r="H3409" i="5" s="1"/>
  <c r="N1826" i="5"/>
  <c r="O1826" i="5" s="1"/>
  <c r="N3516" i="5"/>
  <c r="O3516" i="5" s="1"/>
  <c r="N3324" i="5"/>
  <c r="O3324" i="5" s="1"/>
  <c r="G2698" i="5"/>
  <c r="H2698" i="5" s="1"/>
  <c r="G2366" i="5"/>
  <c r="H2366" i="5" s="1"/>
  <c r="G3519" i="5"/>
  <c r="H3519" i="5" s="1"/>
  <c r="G3022" i="5"/>
  <c r="H3022" i="5" s="1"/>
  <c r="G3389" i="5"/>
  <c r="H3389" i="5" s="1"/>
  <c r="N3331" i="5"/>
  <c r="O3331" i="5" s="1"/>
  <c r="N2829" i="5"/>
  <c r="O2829" i="5" s="1"/>
  <c r="N4368" i="5"/>
  <c r="O4368" i="5" s="1"/>
  <c r="N2683" i="5"/>
  <c r="O2683" i="5" s="1"/>
  <c r="G3140" i="5"/>
  <c r="H3140" i="5" s="1"/>
  <c r="N3053" i="5"/>
  <c r="O3053" i="5" s="1"/>
  <c r="G3286" i="5"/>
  <c r="H3286" i="5" s="1"/>
  <c r="G2972" i="5"/>
  <c r="H2972" i="5" s="1"/>
  <c r="G3353" i="5"/>
  <c r="H3353" i="5" s="1"/>
  <c r="N3769" i="5"/>
  <c r="O3769" i="5" s="1"/>
  <c r="G3730" i="5"/>
  <c r="H3730" i="5" s="1"/>
  <c r="N3527" i="5"/>
  <c r="O3527" i="5" s="1"/>
  <c r="G3758" i="5"/>
  <c r="H3758" i="5" s="1"/>
  <c r="N2786" i="5"/>
  <c r="O2786" i="5" s="1"/>
  <c r="N3923" i="5"/>
  <c r="O3923" i="5" s="1"/>
  <c r="G2570" i="5"/>
  <c r="H2570" i="5" s="1"/>
  <c r="N3290" i="5"/>
  <c r="O3290" i="5" s="1"/>
  <c r="G3581" i="5"/>
  <c r="H3581" i="5" s="1"/>
  <c r="N4715" i="5"/>
  <c r="O4715" i="5" s="1"/>
  <c r="G3383" i="5"/>
  <c r="H3383" i="5" s="1"/>
  <c r="N3657" i="5"/>
  <c r="O3657" i="5" s="1"/>
  <c r="N3059" i="5"/>
  <c r="O3059" i="5" s="1"/>
  <c r="N4200" i="5"/>
  <c r="O4200" i="5" s="1"/>
  <c r="G3349" i="5"/>
  <c r="H3349" i="5" s="1"/>
  <c r="N4529" i="5"/>
  <c r="O4529" i="5" s="1"/>
  <c r="N3785" i="5"/>
  <c r="O3785" i="5" s="1"/>
  <c r="N4833" i="5"/>
  <c r="O4833" i="5" s="1"/>
  <c r="G3297" i="5"/>
  <c r="H3297" i="5" s="1"/>
  <c r="G4233" i="5"/>
  <c r="H4233" i="5" s="1"/>
  <c r="G5069" i="5"/>
  <c r="H5069" i="5" s="1"/>
  <c r="G3465" i="5"/>
  <c r="H3465" i="5" s="1"/>
  <c r="G4284" i="5"/>
  <c r="H4284" i="5" s="1"/>
  <c r="G3958" i="5"/>
  <c r="H3958" i="5" s="1"/>
  <c r="N3736" i="5"/>
  <c r="O3736" i="5" s="1"/>
  <c r="N3413" i="5"/>
  <c r="O3413" i="5" s="1"/>
  <c r="G4244" i="5"/>
  <c r="H4244" i="5" s="1"/>
  <c r="G4557" i="5"/>
  <c r="H4557" i="5" s="1"/>
  <c r="G3895" i="5"/>
  <c r="H3895" i="5" s="1"/>
  <c r="N3567" i="5"/>
  <c r="O3567" i="5" s="1"/>
  <c r="N4960" i="5"/>
  <c r="O4960" i="5" s="1"/>
  <c r="N3389" i="5"/>
  <c r="O3389" i="5" s="1"/>
  <c r="N4952" i="5"/>
  <c r="O4952" i="5" s="1"/>
  <c r="N3579" i="5"/>
  <c r="O3579" i="5" s="1"/>
  <c r="N4056" i="5"/>
  <c r="O4056" i="5" s="1"/>
  <c r="G3616" i="5"/>
  <c r="H3616" i="5" s="1"/>
  <c r="N3927" i="5"/>
  <c r="O3927" i="5" s="1"/>
  <c r="N4304" i="5"/>
  <c r="O4304" i="5" s="1"/>
  <c r="N2956" i="5"/>
  <c r="O2956" i="5" s="1"/>
  <c r="N3828" i="5"/>
  <c r="O3828" i="5" s="1"/>
  <c r="G3062" i="5"/>
  <c r="H3062" i="5" s="1"/>
  <c r="G4591" i="5"/>
  <c r="H4591" i="5" s="1"/>
  <c r="G3001" i="5"/>
  <c r="H3001" i="5" s="1"/>
  <c r="G3559" i="5"/>
  <c r="H3559" i="5" s="1"/>
  <c r="G3369" i="5"/>
  <c r="H3369" i="5" s="1"/>
  <c r="G3613" i="5"/>
  <c r="H3613" i="5" s="1"/>
  <c r="G3012" i="5"/>
  <c r="H3012" i="5" s="1"/>
  <c r="G3711" i="5"/>
  <c r="H3711" i="5" s="1"/>
  <c r="N4337" i="5"/>
  <c r="O4337" i="5" s="1"/>
  <c r="N2686" i="5"/>
  <c r="O2686" i="5" s="1"/>
  <c r="G3131" i="5"/>
  <c r="H3131" i="5" s="1"/>
  <c r="N3269" i="5"/>
  <c r="O3269" i="5" s="1"/>
  <c r="G3814" i="5"/>
  <c r="H3814" i="5" s="1"/>
  <c r="G2506" i="5"/>
  <c r="H2506" i="5" s="1"/>
  <c r="N3070" i="5"/>
  <c r="O3070" i="5" s="1"/>
  <c r="N3805" i="5"/>
  <c r="O3805" i="5" s="1"/>
  <c r="N2788" i="5"/>
  <c r="O2788" i="5" s="1"/>
  <c r="G3129" i="5"/>
  <c r="H3129" i="5" s="1"/>
  <c r="N3473" i="5"/>
  <c r="O3473" i="5" s="1"/>
  <c r="N2888" i="5"/>
  <c r="O2888" i="5" s="1"/>
  <c r="G3225" i="5"/>
  <c r="H3225" i="5" s="1"/>
  <c r="G2869" i="5"/>
  <c r="H2869" i="5" s="1"/>
  <c r="G2390" i="5"/>
  <c r="H2390" i="5" s="1"/>
  <c r="G2860" i="5"/>
  <c r="H2860" i="5" s="1"/>
  <c r="N3962" i="5"/>
  <c r="O3962" i="5" s="1"/>
  <c r="N3382" i="5"/>
  <c r="O3382" i="5" s="1"/>
  <c r="N3521" i="5"/>
  <c r="O3521" i="5" s="1"/>
  <c r="N2782" i="5"/>
  <c r="O2782" i="5" s="1"/>
  <c r="N3361" i="5"/>
  <c r="O3361" i="5" s="1"/>
  <c r="N3342" i="5"/>
  <c r="O3342" i="5" s="1"/>
  <c r="N2533" i="5"/>
  <c r="O2533" i="5" s="1"/>
  <c r="G2670" i="5"/>
  <c r="H2670" i="5" s="1"/>
  <c r="G3060" i="5"/>
  <c r="H3060" i="5" s="1"/>
  <c r="N3431" i="5"/>
  <c r="O3431" i="5" s="1"/>
  <c r="N3921" i="5"/>
  <c r="O3921" i="5" s="1"/>
  <c r="N3734" i="5"/>
  <c r="O3734" i="5" s="1"/>
  <c r="G2660" i="5"/>
  <c r="H2660" i="5" s="1"/>
  <c r="N2816" i="5"/>
  <c r="O2816" i="5" s="1"/>
  <c r="G2906" i="5"/>
  <c r="H2906" i="5" s="1"/>
  <c r="N3873" i="5"/>
  <c r="O3873" i="5" s="1"/>
  <c r="N3105" i="5"/>
  <c r="O3105" i="5" s="1"/>
  <c r="N3028" i="5"/>
  <c r="O3028" i="5" s="1"/>
  <c r="G2933" i="5"/>
  <c r="H2933" i="5" s="1"/>
  <c r="G2353" i="5"/>
  <c r="H2353" i="5" s="1"/>
  <c r="G2797" i="5"/>
  <c r="H2797" i="5" s="1"/>
  <c r="N3115" i="5"/>
  <c r="O3115" i="5" s="1"/>
  <c r="G3420" i="5"/>
  <c r="H3420" i="5" s="1"/>
  <c r="N3244" i="5"/>
  <c r="O3244" i="5" s="1"/>
  <c r="N3696" i="5"/>
  <c r="O3696" i="5" s="1"/>
  <c r="N3283" i="5"/>
  <c r="O3283" i="5" s="1"/>
  <c r="N2973" i="5"/>
  <c r="O2973" i="5" s="1"/>
  <c r="N3917" i="5"/>
  <c r="O3917" i="5" s="1"/>
  <c r="N3095" i="5"/>
  <c r="O3095" i="5" s="1"/>
  <c r="N3077" i="5"/>
  <c r="O3077" i="5" s="1"/>
  <c r="N3353" i="5"/>
  <c r="O3353" i="5" s="1"/>
  <c r="G3413" i="5"/>
  <c r="H3413" i="5" s="1"/>
  <c r="N3081" i="5"/>
  <c r="O3081" i="5" s="1"/>
  <c r="G3512" i="5"/>
  <c r="H3512" i="5" s="1"/>
  <c r="G2733" i="5"/>
  <c r="H2733" i="5" s="1"/>
  <c r="N3234" i="5"/>
  <c r="O3234" i="5" s="1"/>
  <c r="G3846" i="5"/>
  <c r="H3846" i="5" s="1"/>
  <c r="N2660" i="5"/>
  <c r="O2660" i="5" s="1"/>
  <c r="G2656" i="5"/>
  <c r="H2656" i="5" s="1"/>
  <c r="N3047" i="5"/>
  <c r="O3047" i="5" s="1"/>
  <c r="N3333" i="5"/>
  <c r="O3333" i="5" s="1"/>
  <c r="N3157" i="5"/>
  <c r="O3157" i="5" s="1"/>
  <c r="G3658" i="5"/>
  <c r="H3658" i="5" s="1"/>
  <c r="G3648" i="5"/>
  <c r="H3648" i="5" s="1"/>
  <c r="N3632" i="5"/>
  <c r="O3632" i="5" s="1"/>
  <c r="G3344" i="5"/>
  <c r="H3344" i="5" s="1"/>
  <c r="N3130" i="5"/>
  <c r="O3130" i="5" s="1"/>
  <c r="N3902" i="5"/>
  <c r="O3902" i="5" s="1"/>
  <c r="N2263" i="5"/>
  <c r="O2263" i="5" s="1"/>
  <c r="G2989" i="5"/>
  <c r="H2989" i="5" s="1"/>
  <c r="N2737" i="5"/>
  <c r="O2737" i="5" s="1"/>
  <c r="N3427" i="5"/>
  <c r="O3427" i="5" s="1"/>
  <c r="N2123" i="5"/>
  <c r="O2123" i="5" s="1"/>
  <c r="G3041" i="5"/>
  <c r="H3041" i="5" s="1"/>
  <c r="G3948" i="5"/>
  <c r="H3948" i="5" s="1"/>
  <c r="G3862" i="5"/>
  <c r="H3862" i="5" s="1"/>
  <c r="N3075" i="5"/>
  <c r="O3075" i="5" s="1"/>
  <c r="G3152" i="5"/>
  <c r="H3152" i="5" s="1"/>
  <c r="G2985" i="5"/>
  <c r="H2985" i="5" s="1"/>
  <c r="N3340" i="5"/>
  <c r="O3340" i="5" s="1"/>
  <c r="N4420" i="5"/>
  <c r="O4420" i="5" s="1"/>
  <c r="G4601" i="5"/>
  <c r="H4601" i="5" s="1"/>
  <c r="N4841" i="5"/>
  <c r="O4841" i="5" s="1"/>
  <c r="N2742" i="5"/>
  <c r="O2742" i="5" s="1"/>
  <c r="N3906" i="5"/>
  <c r="O3906" i="5" s="1"/>
  <c r="N3303" i="5"/>
  <c r="O3303" i="5" s="1"/>
  <c r="G3328" i="5"/>
  <c r="H3328" i="5" s="1"/>
  <c r="N2944" i="5"/>
  <c r="O2944" i="5" s="1"/>
  <c r="G3992" i="5"/>
  <c r="H3992" i="5" s="1"/>
  <c r="G4404" i="5"/>
  <c r="H4404" i="5" s="1"/>
  <c r="N3099" i="5"/>
  <c r="O3099" i="5" s="1"/>
  <c r="N4208" i="5"/>
  <c r="O4208" i="5" s="1"/>
  <c r="G3475" i="5"/>
  <c r="H3475" i="5" s="1"/>
  <c r="N3357" i="5"/>
  <c r="O3357" i="5" s="1"/>
  <c r="N3637" i="5"/>
  <c r="O3637" i="5" s="1"/>
  <c r="G3043" i="5"/>
  <c r="H3043" i="5" s="1"/>
  <c r="G2392" i="5"/>
  <c r="H2392" i="5" s="1"/>
  <c r="G3995" i="5"/>
  <c r="H3995" i="5" s="1"/>
  <c r="N4944" i="5"/>
  <c r="O4944" i="5" s="1"/>
  <c r="G4191" i="5"/>
  <c r="H4191" i="5" s="1"/>
  <c r="G3535" i="5"/>
  <c r="H3535" i="5" s="1"/>
  <c r="G3943" i="5"/>
  <c r="H3943" i="5" s="1"/>
  <c r="G2973" i="5"/>
  <c r="H2973" i="5" s="1"/>
  <c r="N3206" i="5"/>
  <c r="O3206" i="5" s="1"/>
  <c r="N4267" i="5"/>
  <c r="O4267" i="5" s="1"/>
  <c r="N4821" i="5"/>
  <c r="O4821" i="5" s="1"/>
  <c r="N3774" i="5"/>
  <c r="O3774" i="5" s="1"/>
  <c r="G3804" i="5"/>
  <c r="H3804" i="5" s="1"/>
  <c r="G3167" i="5"/>
  <c r="H3167" i="5" s="1"/>
  <c r="N3619" i="5"/>
  <c r="O3619" i="5" s="1"/>
  <c r="N3541" i="5"/>
  <c r="O3541" i="5" s="1"/>
  <c r="G4183" i="5"/>
  <c r="H4183" i="5" s="1"/>
  <c r="G3860" i="5"/>
  <c r="H3860" i="5" s="1"/>
  <c r="G3721" i="5"/>
  <c r="H3721" i="5" s="1"/>
  <c r="N4723" i="5"/>
  <c r="O4723" i="5" s="1"/>
  <c r="G3139" i="5"/>
  <c r="H3139" i="5" s="1"/>
  <c r="N3073" i="5"/>
  <c r="O3073" i="5" s="1"/>
  <c r="G3036" i="5"/>
  <c r="H3036" i="5" s="1"/>
  <c r="N2922" i="5"/>
  <c r="O2922" i="5" s="1"/>
  <c r="N3164" i="5"/>
  <c r="O3164" i="5" s="1"/>
  <c r="G2810" i="5"/>
  <c r="H2810" i="5" s="1"/>
  <c r="G2678" i="5"/>
  <c r="H2678" i="5" s="1"/>
  <c r="N3429" i="5"/>
  <c r="O3429" i="5" s="1"/>
  <c r="G3262" i="5"/>
  <c r="H3262" i="5" s="1"/>
  <c r="G2596" i="5"/>
  <c r="H2596" i="5" s="1"/>
  <c r="N3537" i="5"/>
  <c r="O3537" i="5" s="1"/>
  <c r="N3022" i="5"/>
  <c r="O3022" i="5" s="1"/>
  <c r="G3037" i="5"/>
  <c r="H3037" i="5" s="1"/>
  <c r="N3853" i="5"/>
  <c r="O3853" i="5" s="1"/>
  <c r="N3432" i="5"/>
  <c r="O3432" i="5" s="1"/>
  <c r="G3540" i="5"/>
  <c r="H3540" i="5" s="1"/>
  <c r="N3447" i="5"/>
  <c r="O3447" i="5" s="1"/>
  <c r="G2870" i="5"/>
  <c r="H2870" i="5" s="1"/>
  <c r="G3483" i="5"/>
  <c r="H3483" i="5" s="1"/>
  <c r="N2931" i="5"/>
  <c r="O2931" i="5" s="1"/>
  <c r="G3500" i="5"/>
  <c r="H3500" i="5" s="1"/>
  <c r="G2811" i="5"/>
  <c r="H2811" i="5" s="1"/>
  <c r="N2497" i="5"/>
  <c r="O2497" i="5" s="1"/>
  <c r="G3609" i="5"/>
  <c r="H3609" i="5" s="1"/>
  <c r="G3388" i="5"/>
  <c r="H3388" i="5" s="1"/>
  <c r="N3868" i="5"/>
  <c r="O3868" i="5" s="1"/>
  <c r="N3092" i="5"/>
  <c r="O3092" i="5" s="1"/>
  <c r="G2642" i="5"/>
  <c r="H2642" i="5" s="1"/>
  <c r="N2919" i="5"/>
  <c r="O2919" i="5" s="1"/>
  <c r="N3080" i="5"/>
  <c r="O3080" i="5" s="1"/>
  <c r="G3031" i="5"/>
  <c r="H3031" i="5" s="1"/>
  <c r="G2370" i="5"/>
  <c r="H2370" i="5" s="1"/>
  <c r="N2615" i="5"/>
  <c r="O2615" i="5" s="1"/>
  <c r="N2834" i="5"/>
  <c r="O2834" i="5" s="1"/>
  <c r="G3685" i="5"/>
  <c r="H3685" i="5" s="1"/>
  <c r="N2076" i="5"/>
  <c r="O2076" i="5" s="1"/>
  <c r="G2822" i="5"/>
  <c r="H2822" i="5" s="1"/>
  <c r="N2068" i="5"/>
  <c r="O2068" i="5" s="1"/>
  <c r="G3103" i="5"/>
  <c r="H3103" i="5" s="1"/>
  <c r="G3489" i="5"/>
  <c r="H3489" i="5" s="1"/>
  <c r="N2845" i="5"/>
  <c r="O2845" i="5" s="1"/>
  <c r="N3129" i="5"/>
  <c r="O3129" i="5" s="1"/>
  <c r="G3367" i="5"/>
  <c r="H3367" i="5" s="1"/>
  <c r="G2049" i="5"/>
  <c r="H2049" i="5" s="1"/>
  <c r="G2717" i="5"/>
  <c r="H2717" i="5" s="1"/>
  <c r="G2433" i="5"/>
  <c r="H2433" i="5" s="1"/>
  <c r="N3076" i="5"/>
  <c r="O3076" i="5" s="1"/>
  <c r="N2887" i="5"/>
  <c r="O2887" i="5" s="1"/>
  <c r="N3691" i="5"/>
  <c r="O3691" i="5" s="1"/>
  <c r="G3087" i="5"/>
  <c r="H3087" i="5" s="1"/>
  <c r="N3596" i="5"/>
  <c r="O3596" i="5" s="1"/>
  <c r="G3056" i="5"/>
  <c r="H3056" i="5" s="1"/>
  <c r="N3084" i="5"/>
  <c r="O3084" i="5" s="1"/>
  <c r="N2854" i="5"/>
  <c r="O2854" i="5" s="1"/>
  <c r="G3569" i="5"/>
  <c r="H3569" i="5" s="1"/>
  <c r="G3355" i="5"/>
  <c r="H3355" i="5" s="1"/>
  <c r="N3677" i="5"/>
  <c r="O3677" i="5" s="1"/>
  <c r="G3134" i="5"/>
  <c r="H3134" i="5" s="1"/>
  <c r="G3340" i="5"/>
  <c r="H3340" i="5" s="1"/>
  <c r="G2632" i="5"/>
  <c r="H2632" i="5" s="1"/>
  <c r="G3565" i="5"/>
  <c r="H3565" i="5" s="1"/>
  <c r="G2641" i="5"/>
  <c r="H2641" i="5" s="1"/>
  <c r="N3078" i="5"/>
  <c r="O3078" i="5" s="1"/>
  <c r="N2795" i="5"/>
  <c r="O2795" i="5" s="1"/>
  <c r="G3299" i="5"/>
  <c r="H3299" i="5" s="1"/>
  <c r="N3606" i="5"/>
  <c r="O3606" i="5" s="1"/>
  <c r="N3720" i="5"/>
  <c r="O3720" i="5" s="1"/>
  <c r="G3205" i="5"/>
  <c r="H3205" i="5" s="1"/>
  <c r="N3037" i="5"/>
  <c r="O3037" i="5" s="1"/>
  <c r="G3687" i="5"/>
  <c r="H3687" i="5" s="1"/>
  <c r="G3193" i="5"/>
  <c r="H3193" i="5" s="1"/>
  <c r="N3282" i="5"/>
  <c r="O3282" i="5" s="1"/>
  <c r="N2586" i="5"/>
  <c r="O2586" i="5" s="1"/>
  <c r="G2614" i="5"/>
  <c r="H2614" i="5" s="1"/>
  <c r="G3918" i="5"/>
  <c r="H3918" i="5" s="1"/>
  <c r="G2848" i="5"/>
  <c r="H2848" i="5" s="1"/>
  <c r="G3029" i="5"/>
  <c r="H3029" i="5" s="1"/>
  <c r="N3892" i="5"/>
  <c r="O3892" i="5" s="1"/>
  <c r="N4727" i="5"/>
  <c r="O4727" i="5" s="1"/>
  <c r="N3365" i="5"/>
  <c r="O3365" i="5" s="1"/>
  <c r="G4793" i="5"/>
  <c r="H4793" i="5" s="1"/>
  <c r="N3876" i="5"/>
  <c r="O3876" i="5" s="1"/>
  <c r="N3443" i="5"/>
  <c r="O3443" i="5" s="1"/>
  <c r="G3583" i="5"/>
  <c r="H3583" i="5" s="1"/>
  <c r="G4106" i="5"/>
  <c r="H4106" i="5" s="1"/>
  <c r="G4452" i="5"/>
  <c r="H4452" i="5" s="1"/>
  <c r="G3094" i="5"/>
  <c r="H3094" i="5" s="1"/>
  <c r="N4126" i="5"/>
  <c r="O4126" i="5" s="1"/>
  <c r="N4001" i="5"/>
  <c r="O4001" i="5" s="1"/>
  <c r="G3090" i="5"/>
  <c r="H3090" i="5" s="1"/>
  <c r="G3172" i="5"/>
  <c r="H3172" i="5" s="1"/>
  <c r="N3597" i="5"/>
  <c r="O3597" i="5" s="1"/>
  <c r="N3843" i="5"/>
  <c r="O3843" i="5" s="1"/>
  <c r="G4225" i="5"/>
  <c r="H4225" i="5" s="1"/>
  <c r="N3465" i="5"/>
  <c r="O3465" i="5" s="1"/>
  <c r="G4417" i="5"/>
  <c r="H4417" i="5" s="1"/>
  <c r="G2978" i="5"/>
  <c r="H2978" i="5" s="1"/>
  <c r="N3252" i="5"/>
  <c r="O3252" i="5" s="1"/>
  <c r="N2865" i="5"/>
  <c r="O2865" i="5" s="1"/>
  <c r="N4309" i="5"/>
  <c r="O4309" i="5" s="1"/>
  <c r="N4159" i="5"/>
  <c r="O4159" i="5" s="1"/>
  <c r="N3694" i="5"/>
  <c r="O3694" i="5" s="1"/>
  <c r="N3275" i="5"/>
  <c r="O3275" i="5" s="1"/>
  <c r="G3623" i="5"/>
  <c r="H3623" i="5" s="1"/>
  <c r="N3101" i="5"/>
  <c r="O3101" i="5" s="1"/>
  <c r="G3647" i="5"/>
  <c r="H3647" i="5" s="1"/>
  <c r="N3334" i="5"/>
  <c r="O3334" i="5" s="1"/>
  <c r="G3276" i="5"/>
  <c r="H3276" i="5" s="1"/>
  <c r="G3517" i="5"/>
  <c r="H3517" i="5" s="1"/>
  <c r="G4494" i="5"/>
  <c r="H4494" i="5" s="1"/>
  <c r="N4382" i="5"/>
  <c r="O4382" i="5" s="1"/>
  <c r="G3798" i="5"/>
  <c r="H3798" i="5" s="1"/>
  <c r="N3967" i="5"/>
  <c r="O3967" i="5" s="1"/>
  <c r="G4828" i="5"/>
  <c r="H4828" i="5" s="1"/>
  <c r="N3522" i="5"/>
  <c r="O3522" i="5" s="1"/>
  <c r="N3266" i="5"/>
  <c r="O3266" i="5" s="1"/>
  <c r="G4611" i="5"/>
  <c r="H4611" i="5" s="1"/>
  <c r="G3743" i="5"/>
  <c r="H3743" i="5" s="1"/>
  <c r="N2862" i="5"/>
  <c r="O2862" i="5" s="1"/>
  <c r="G3851" i="5"/>
  <c r="H3851" i="5" s="1"/>
  <c r="N5044" i="5"/>
  <c r="O5044" i="5" s="1"/>
  <c r="G2996" i="5"/>
  <c r="H2996" i="5" s="1"/>
  <c r="G3204" i="5"/>
  <c r="H3204" i="5" s="1"/>
  <c r="G3525" i="5"/>
  <c r="H3525" i="5" s="1"/>
  <c r="G3497" i="5"/>
  <c r="H3497" i="5" s="1"/>
  <c r="N4306" i="5"/>
  <c r="O4306" i="5" s="1"/>
  <c r="G3469" i="5"/>
  <c r="H3469" i="5" s="1"/>
  <c r="G3786" i="5"/>
  <c r="H3786" i="5" s="1"/>
  <c r="G3266" i="5"/>
  <c r="H3266" i="5" s="1"/>
  <c r="G5142" i="5"/>
  <c r="H5142" i="5" s="1"/>
  <c r="N4117" i="5"/>
  <c r="O4117" i="5" s="1"/>
  <c r="N3200" i="5"/>
  <c r="O3200" i="5" s="1"/>
  <c r="N3278" i="5"/>
  <c r="O3278" i="5" s="1"/>
  <c r="N3359" i="5"/>
  <c r="O3359" i="5" s="1"/>
  <c r="G5054" i="5"/>
  <c r="H5054" i="5" s="1"/>
  <c r="N4424" i="5"/>
  <c r="O4424" i="5" s="1"/>
  <c r="N2666" i="5"/>
  <c r="O2666" i="5" s="1"/>
  <c r="G3187" i="5"/>
  <c r="H3187" i="5" s="1"/>
  <c r="N3177" i="5"/>
  <c r="O3177" i="5" s="1"/>
  <c r="G3928" i="5"/>
  <c r="H3928" i="5" s="1"/>
  <c r="N3220" i="5"/>
  <c r="O3220" i="5" s="1"/>
  <c r="G3637" i="5"/>
  <c r="H3637" i="5" s="1"/>
  <c r="G2951" i="5"/>
  <c r="H2951" i="5" s="1"/>
  <c r="G3541" i="5"/>
  <c r="H3541" i="5" s="1"/>
  <c r="G3882" i="5"/>
  <c r="H3882" i="5" s="1"/>
  <c r="G4633" i="5"/>
  <c r="H4633" i="5" s="1"/>
  <c r="N4736" i="5"/>
  <c r="O4736" i="5" s="1"/>
  <c r="N5431" i="5"/>
  <c r="O5431" i="5" s="1"/>
  <c r="G3826" i="5"/>
  <c r="H3826" i="5" s="1"/>
  <c r="G4495" i="5"/>
  <c r="H4495" i="5" s="1"/>
  <c r="N3345" i="5"/>
  <c r="O3345" i="5" s="1"/>
  <c r="N3611" i="5"/>
  <c r="O3611" i="5" s="1"/>
  <c r="N4203" i="5"/>
  <c r="O4203" i="5" s="1"/>
  <c r="N3894" i="5"/>
  <c r="O3894" i="5" s="1"/>
  <c r="G4267" i="5"/>
  <c r="H4267" i="5" s="1"/>
  <c r="G4381" i="5"/>
  <c r="H4381" i="5" s="1"/>
  <c r="N3959" i="5"/>
  <c r="O3959" i="5" s="1"/>
  <c r="N4121" i="5"/>
  <c r="O4121" i="5" s="1"/>
  <c r="G3582" i="5"/>
  <c r="H3582" i="5" s="1"/>
  <c r="N3635" i="5"/>
  <c r="O3635" i="5" s="1"/>
  <c r="N3932" i="5"/>
  <c r="O3932" i="5" s="1"/>
  <c r="G4224" i="5"/>
  <c r="H4224" i="5" s="1"/>
  <c r="G4420" i="5"/>
  <c r="H4420" i="5" s="1"/>
  <c r="N3154" i="5"/>
  <c r="O3154" i="5" s="1"/>
  <c r="N3616" i="5"/>
  <c r="O3616" i="5" s="1"/>
  <c r="G4374" i="5"/>
  <c r="H4374" i="5" s="1"/>
  <c r="G3664" i="5"/>
  <c r="H3664" i="5" s="1"/>
  <c r="N3857" i="5"/>
  <c r="O3857" i="5" s="1"/>
  <c r="N3469" i="5"/>
  <c r="O3469" i="5" s="1"/>
  <c r="G3698" i="5"/>
  <c r="H3698" i="5" s="1"/>
  <c r="G3365" i="5"/>
  <c r="H3365" i="5" s="1"/>
  <c r="G3101" i="5"/>
  <c r="H3101" i="5" s="1"/>
  <c r="N3826" i="5"/>
  <c r="O3826" i="5" s="1"/>
  <c r="G3944" i="5"/>
  <c r="H3944" i="5" s="1"/>
  <c r="N3195" i="5"/>
  <c r="O3195" i="5" s="1"/>
  <c r="G3923" i="5"/>
  <c r="H3923" i="5" s="1"/>
  <c r="G3625" i="5"/>
  <c r="H3625" i="5" s="1"/>
  <c r="N4432" i="5"/>
  <c r="O4432" i="5" s="1"/>
  <c r="N4677" i="5"/>
  <c r="O4677" i="5" s="1"/>
  <c r="G2441" i="5"/>
  <c r="H2441" i="5" s="1"/>
  <c r="N3014" i="5"/>
  <c r="O3014" i="5" s="1"/>
  <c r="N3765" i="5"/>
  <c r="O3765" i="5" s="1"/>
  <c r="G4230" i="5"/>
  <c r="H4230" i="5" s="1"/>
  <c r="G4319" i="5"/>
  <c r="H4319" i="5" s="1"/>
  <c r="N5183" i="5"/>
  <c r="O5183" i="5" s="1"/>
  <c r="G3550" i="5"/>
  <c r="H3550" i="5" s="1"/>
  <c r="N3953" i="5"/>
  <c r="O3953" i="5" s="1"/>
  <c r="G3899" i="5"/>
  <c r="H3899" i="5" s="1"/>
  <c r="G3772" i="5"/>
  <c r="H3772" i="5" s="1"/>
  <c r="G3632" i="5"/>
  <c r="H3632" i="5" s="1"/>
  <c r="N5225" i="5"/>
  <c r="O5225" i="5" s="1"/>
  <c r="N3730" i="5"/>
  <c r="O3730" i="5" s="1"/>
  <c r="N3495" i="5"/>
  <c r="O3495" i="5" s="1"/>
  <c r="G4474" i="5"/>
  <c r="H4474" i="5" s="1"/>
  <c r="G3884" i="5"/>
  <c r="H3884" i="5" s="1"/>
  <c r="N4344" i="5"/>
  <c r="O4344" i="5" s="1"/>
  <c r="N3021" i="5"/>
  <c r="O3021" i="5" s="1"/>
  <c r="G3982" i="5"/>
  <c r="H3982" i="5" s="1"/>
  <c r="N4681" i="5"/>
  <c r="O4681" i="5" s="1"/>
  <c r="N3569" i="5"/>
  <c r="O3569" i="5" s="1"/>
  <c r="N4029" i="5"/>
  <c r="O4029" i="5" s="1"/>
  <c r="N3410" i="5"/>
  <c r="O3410" i="5" s="1"/>
  <c r="N4642" i="5"/>
  <c r="O4642" i="5" s="1"/>
  <c r="G4132" i="5"/>
  <c r="H4132" i="5" s="1"/>
  <c r="N2827" i="5"/>
  <c r="O2827" i="5" s="1"/>
  <c r="N4250" i="5"/>
  <c r="O4250" i="5" s="1"/>
  <c r="N4260" i="5"/>
  <c r="O4260" i="5" s="1"/>
  <c r="N3158" i="5"/>
  <c r="O3158" i="5" s="1"/>
  <c r="N4512" i="5"/>
  <c r="O4512" i="5" s="1"/>
  <c r="N4156" i="5"/>
  <c r="O4156" i="5" s="1"/>
  <c r="G3030" i="5"/>
  <c r="H3030" i="5" s="1"/>
  <c r="N3807" i="5"/>
  <c r="O3807" i="5" s="1"/>
  <c r="G3514" i="5"/>
  <c r="H3514" i="5" s="1"/>
  <c r="N3257" i="5"/>
  <c r="O3257" i="5" s="1"/>
  <c r="N4206" i="5"/>
  <c r="O4206" i="5" s="1"/>
  <c r="N3388" i="5"/>
  <c r="O3388" i="5" s="1"/>
  <c r="N3934" i="5"/>
  <c r="O3934" i="5" s="1"/>
  <c r="N3417" i="5"/>
  <c r="O3417" i="5" s="1"/>
  <c r="N3601" i="5"/>
  <c r="O3601" i="5" s="1"/>
  <c r="G3052" i="5"/>
  <c r="H3052" i="5" s="1"/>
  <c r="G4929" i="5"/>
  <c r="H4929" i="5" s="1"/>
  <c r="G3408" i="5"/>
  <c r="H3408" i="5" s="1"/>
  <c r="G3338" i="5"/>
  <c r="H3338" i="5" s="1"/>
  <c r="G3482" i="5"/>
  <c r="H3482" i="5" s="1"/>
  <c r="G3731" i="5"/>
  <c r="H3731" i="5" s="1"/>
  <c r="G3370" i="5"/>
  <c r="H3370" i="5" s="1"/>
  <c r="N4513" i="5"/>
  <c r="O4513" i="5" s="1"/>
  <c r="N4603" i="5"/>
  <c r="O4603" i="5" s="1"/>
  <c r="G2809" i="5"/>
  <c r="H2809" i="5" s="1"/>
  <c r="G4362" i="5"/>
  <c r="H4362" i="5" s="1"/>
  <c r="G3699" i="5"/>
  <c r="H3699" i="5" s="1"/>
  <c r="G3049" i="5"/>
  <c r="H3049" i="5" s="1"/>
  <c r="G3454" i="5"/>
  <c r="H3454" i="5" s="1"/>
  <c r="N3536" i="5"/>
  <c r="O3536" i="5" s="1"/>
  <c r="N3900" i="5"/>
  <c r="O3900" i="5" s="1"/>
  <c r="G3208" i="5"/>
  <c r="H3208" i="5" s="1"/>
  <c r="G3257" i="5"/>
  <c r="H3257" i="5" s="1"/>
  <c r="N3670" i="5"/>
  <c r="O3670" i="5" s="1"/>
  <c r="N4462" i="5"/>
  <c r="O4462" i="5" s="1"/>
  <c r="N4042" i="5"/>
  <c r="O4042" i="5" s="1"/>
  <c r="N3503" i="5"/>
  <c r="O3503" i="5" s="1"/>
  <c r="G2635" i="5"/>
  <c r="H2635" i="5" s="1"/>
  <c r="G3133" i="5"/>
  <c r="H3133" i="5" s="1"/>
  <c r="G4266" i="5"/>
  <c r="H4266" i="5" s="1"/>
  <c r="N3480" i="5"/>
  <c r="O3480" i="5" s="1"/>
  <c r="G3672" i="5"/>
  <c r="H3672" i="5" s="1"/>
  <c r="N4978" i="5"/>
  <c r="O4978" i="5" s="1"/>
  <c r="N2897" i="5"/>
  <c r="O2897" i="5" s="1"/>
  <c r="G3610" i="5"/>
  <c r="H3610" i="5" s="1"/>
  <c r="N3327" i="5"/>
  <c r="O3327" i="5" s="1"/>
  <c r="G4258" i="5"/>
  <c r="H4258" i="5" s="1"/>
  <c r="N4286" i="5"/>
  <c r="O4286" i="5" s="1"/>
  <c r="N4555" i="5"/>
  <c r="O4555" i="5" s="1"/>
  <c r="N3341" i="5"/>
  <c r="O3341" i="5" s="1"/>
  <c r="N3561" i="5"/>
  <c r="O3561" i="5" s="1"/>
  <c r="G3989" i="5"/>
  <c r="H3989" i="5" s="1"/>
  <c r="G4143" i="5"/>
  <c r="H4143" i="5" s="1"/>
  <c r="N4393" i="5"/>
  <c r="O4393" i="5" s="1"/>
  <c r="N5160" i="5"/>
  <c r="O5160" i="5" s="1"/>
  <c r="N2882" i="5"/>
  <c r="O2882" i="5" s="1"/>
  <c r="G4861" i="5"/>
  <c r="H4861" i="5" s="1"/>
  <c r="N3552" i="5"/>
  <c r="O3552" i="5" s="1"/>
  <c r="N4284" i="5"/>
  <c r="O4284" i="5" s="1"/>
  <c r="N3846" i="5"/>
  <c r="O3846" i="5" s="1"/>
  <c r="G3818" i="5"/>
  <c r="H3818" i="5" s="1"/>
  <c r="G4866" i="5"/>
  <c r="H4866" i="5" s="1"/>
  <c r="N3999" i="5"/>
  <c r="O3999" i="5" s="1"/>
  <c r="G4054" i="5"/>
  <c r="H4054" i="5" s="1"/>
  <c r="G3207" i="5"/>
  <c r="H3207" i="5" s="1"/>
  <c r="G4599" i="5"/>
  <c r="H4599" i="5" s="1"/>
  <c r="N3795" i="5"/>
  <c r="O3795" i="5" s="1"/>
  <c r="G4002" i="5"/>
  <c r="H4002" i="5" s="1"/>
  <c r="G4168" i="5"/>
  <c r="H4168" i="5" s="1"/>
  <c r="N3831" i="5"/>
  <c r="O3831" i="5" s="1"/>
  <c r="N4110" i="5"/>
  <c r="O4110" i="5" s="1"/>
  <c r="G4442" i="5"/>
  <c r="H4442" i="5" s="1"/>
  <c r="N3227" i="5"/>
  <c r="O3227" i="5" s="1"/>
  <c r="N4807" i="5"/>
  <c r="O4807" i="5" s="1"/>
  <c r="N3964" i="5"/>
  <c r="O3964" i="5" s="1"/>
  <c r="G4909" i="5"/>
  <c r="H4909" i="5" s="1"/>
  <c r="G3271" i="5"/>
  <c r="H3271" i="5" s="1"/>
  <c r="G4012" i="5"/>
  <c r="H4012" i="5" s="1"/>
  <c r="G4837" i="5"/>
  <c r="H4837" i="5" s="1"/>
  <c r="G4587" i="5"/>
  <c r="H4587" i="5" s="1"/>
  <c r="G4817" i="5"/>
  <c r="H4817" i="5" s="1"/>
  <c r="G4345" i="5"/>
  <c r="H4345" i="5" s="1"/>
  <c r="N3583" i="5"/>
  <c r="O3583" i="5" s="1"/>
  <c r="G4096" i="5"/>
  <c r="H4096" i="5" s="1"/>
  <c r="G2820" i="5"/>
  <c r="H2820" i="5" s="1"/>
  <c r="N4423" i="5"/>
  <c r="O4423" i="5" s="1"/>
  <c r="G3278" i="5"/>
  <c r="H3278" i="5" s="1"/>
  <c r="N3052" i="5"/>
  <c r="O3052" i="5" s="1"/>
  <c r="G3529" i="5"/>
  <c r="H3529" i="5" s="1"/>
  <c r="N3190" i="5"/>
  <c r="O3190" i="5" s="1"/>
  <c r="N3500" i="5"/>
  <c r="O3500" i="5" s="1"/>
  <c r="N3986" i="5"/>
  <c r="O3986" i="5" s="1"/>
  <c r="G3435" i="5"/>
  <c r="H3435" i="5" s="1"/>
  <c r="N3768" i="5"/>
  <c r="O3768" i="5" s="1"/>
  <c r="G3202" i="5"/>
  <c r="H3202" i="5" s="1"/>
  <c r="N3960" i="5"/>
  <c r="O3960" i="5" s="1"/>
  <c r="G3522" i="5"/>
  <c r="H3522" i="5" s="1"/>
  <c r="N4076" i="5"/>
  <c r="O4076" i="5" s="1"/>
  <c r="G3548" i="5"/>
  <c r="H3548" i="5" s="1"/>
  <c r="G3470" i="5"/>
  <c r="H3470" i="5" s="1"/>
  <c r="G3769" i="5"/>
  <c r="H3769" i="5" s="1"/>
  <c r="N3372" i="5"/>
  <c r="O3372" i="5" s="1"/>
  <c r="G3704" i="5"/>
  <c r="H3704" i="5" s="1"/>
  <c r="G4234" i="5"/>
  <c r="H4234" i="5" s="1"/>
  <c r="N4195" i="5"/>
  <c r="O4195" i="5" s="1"/>
  <c r="N3337" i="5"/>
  <c r="O3337" i="5" s="1"/>
  <c r="N3017" i="5"/>
  <c r="O3017" i="5" s="1"/>
  <c r="N4767" i="5"/>
  <c r="O4767" i="5" s="1"/>
  <c r="G3023" i="5"/>
  <c r="H3023" i="5" s="1"/>
  <c r="N3287" i="5"/>
  <c r="O3287" i="5" s="1"/>
  <c r="G4469" i="5"/>
  <c r="H4469" i="5" s="1"/>
  <c r="G3627" i="5"/>
  <c r="H3627" i="5" s="1"/>
  <c r="G3665" i="5"/>
  <c r="H3665" i="5" s="1"/>
  <c r="G3539" i="5"/>
  <c r="H3539" i="5" s="1"/>
  <c r="N4182" i="5"/>
  <c r="O4182" i="5" s="1"/>
  <c r="G3180" i="5"/>
  <c r="H3180" i="5" s="1"/>
  <c r="G4574" i="5"/>
  <c r="H4574" i="5" s="1"/>
  <c r="N4201" i="5"/>
  <c r="O4201" i="5" s="1"/>
  <c r="N4278" i="5"/>
  <c r="O4278" i="5" s="1"/>
  <c r="G2916" i="5"/>
  <c r="H2916" i="5" s="1"/>
  <c r="G5118" i="5"/>
  <c r="H5118" i="5" s="1"/>
  <c r="G4312" i="5"/>
  <c r="H4312" i="5" s="1"/>
  <c r="N4507" i="5"/>
  <c r="O4507" i="5" s="1"/>
  <c r="N3461" i="5"/>
  <c r="O3461" i="5" s="1"/>
  <c r="G2519" i="5"/>
  <c r="H2519" i="5" s="1"/>
  <c r="G4194" i="5"/>
  <c r="H4194" i="5" s="1"/>
  <c r="G3217" i="5"/>
  <c r="H3217" i="5" s="1"/>
  <c r="N3109" i="5"/>
  <c r="O3109" i="5" s="1"/>
  <c r="G4660" i="5"/>
  <c r="H4660" i="5" s="1"/>
  <c r="N3816" i="5"/>
  <c r="O3816" i="5" s="1"/>
  <c r="N3978" i="5"/>
  <c r="O3978" i="5" s="1"/>
  <c r="N3031" i="5"/>
  <c r="O3031" i="5" s="1"/>
  <c r="N3137" i="5"/>
  <c r="O3137" i="5" s="1"/>
  <c r="G3256" i="5"/>
  <c r="H3256" i="5" s="1"/>
  <c r="N3524" i="5"/>
  <c r="O3524" i="5" s="1"/>
  <c r="G5455" i="5"/>
  <c r="H5455" i="5" s="1"/>
  <c r="G4152" i="5"/>
  <c r="H4152" i="5" s="1"/>
  <c r="G3790" i="5"/>
  <c r="H3790" i="5" s="1"/>
  <c r="N4702" i="5"/>
  <c r="O4702" i="5" s="1"/>
  <c r="N4915" i="5"/>
  <c r="O4915" i="5" s="1"/>
  <c r="G3218" i="5"/>
  <c r="H3218" i="5" s="1"/>
  <c r="G4547" i="5"/>
  <c r="H4547" i="5" s="1"/>
  <c r="N4970" i="5"/>
  <c r="O4970" i="5" s="1"/>
  <c r="N3909" i="5"/>
  <c r="O3909" i="5" s="1"/>
  <c r="G4371" i="5"/>
  <c r="H4371" i="5" s="1"/>
  <c r="G5394" i="5"/>
  <c r="H5394" i="5" s="1"/>
  <c r="N3891" i="5"/>
  <c r="O3891" i="5" s="1"/>
  <c r="N3688" i="5"/>
  <c r="O3688" i="5" s="1"/>
  <c r="G3919" i="5"/>
  <c r="H3919" i="5" s="1"/>
  <c r="G4901" i="5"/>
  <c r="H4901" i="5" s="1"/>
  <c r="N4346" i="5"/>
  <c r="O4346" i="5" s="1"/>
  <c r="G3821" i="5"/>
  <c r="H3821" i="5" s="1"/>
  <c r="N4669" i="5"/>
  <c r="O4669" i="5" s="1"/>
  <c r="N2616" i="5"/>
  <c r="O2616" i="5" s="1"/>
  <c r="G4589" i="5"/>
  <c r="H4589" i="5" s="1"/>
  <c r="G2840" i="5"/>
  <c r="H2840" i="5" s="1"/>
  <c r="G3474" i="5"/>
  <c r="H3474" i="5" s="1"/>
  <c r="N3575" i="5"/>
  <c r="O3575" i="5" s="1"/>
  <c r="G4402" i="5"/>
  <c r="H4402" i="5" s="1"/>
  <c r="G2606" i="5"/>
  <c r="H2606" i="5" s="1"/>
  <c r="N3455" i="5"/>
  <c r="O3455" i="5" s="1"/>
  <c r="N3295" i="5"/>
  <c r="O3295" i="5" s="1"/>
  <c r="N4471" i="5"/>
  <c r="O4471" i="5" s="1"/>
  <c r="N4366" i="5"/>
  <c r="O4366" i="5" s="1"/>
  <c r="N3175" i="5"/>
  <c r="O3175" i="5" s="1"/>
  <c r="G3592" i="5"/>
  <c r="H3592" i="5" s="1"/>
  <c r="N3642" i="5"/>
  <c r="O3642" i="5" s="1"/>
  <c r="G3377" i="5"/>
  <c r="H3377" i="5" s="1"/>
  <c r="N4202" i="5"/>
  <c r="O4202" i="5" s="1"/>
  <c r="N4231" i="5"/>
  <c r="O4231" i="5" s="1"/>
  <c r="G4193" i="5"/>
  <c r="H4193" i="5" s="1"/>
  <c r="G4378" i="5"/>
  <c r="H4378" i="5" s="1"/>
  <c r="G3106" i="5"/>
  <c r="H3106" i="5" s="1"/>
  <c r="N3869" i="5"/>
  <c r="O3869" i="5" s="1"/>
  <c r="N2925" i="5"/>
  <c r="O2925" i="5" s="1"/>
  <c r="G2566" i="5"/>
  <c r="H2566" i="5" s="1"/>
  <c r="G4422" i="5"/>
  <c r="H4422" i="5" s="1"/>
  <c r="N4435" i="5"/>
  <c r="O4435" i="5" s="1"/>
  <c r="N3719" i="5"/>
  <c r="O3719" i="5" s="1"/>
  <c r="G3641" i="5"/>
  <c r="H3641" i="5" s="1"/>
  <c r="N3349" i="5"/>
  <c r="O3349" i="5" s="1"/>
  <c r="N4244" i="5"/>
  <c r="O4244" i="5" s="1"/>
  <c r="N4360" i="5"/>
  <c r="O4360" i="5" s="1"/>
  <c r="G4251" i="5"/>
  <c r="H4251" i="5" s="1"/>
  <c r="G3179" i="5"/>
  <c r="H3179" i="5" s="1"/>
  <c r="G3935" i="5"/>
  <c r="H3935" i="5" s="1"/>
  <c r="N4106" i="5"/>
  <c r="O4106" i="5" s="1"/>
  <c r="N4787" i="5"/>
  <c r="O4787" i="5" s="1"/>
  <c r="G2885" i="5"/>
  <c r="H2885" i="5" s="1"/>
  <c r="N3166" i="5"/>
  <c r="O3166" i="5" s="1"/>
  <c r="N4213" i="5"/>
  <c r="O4213" i="5" s="1"/>
  <c r="G3050" i="5"/>
  <c r="H3050" i="5" s="1"/>
  <c r="G3300" i="5"/>
  <c r="H3300" i="5" s="1"/>
  <c r="G3405" i="5"/>
  <c r="H3405" i="5" s="1"/>
  <c r="N4558" i="5"/>
  <c r="O4558" i="5" s="1"/>
  <c r="G3706" i="5"/>
  <c r="H3706" i="5" s="1"/>
  <c r="N4469" i="5"/>
  <c r="O4469" i="5" s="1"/>
  <c r="G3456" i="5"/>
  <c r="H3456" i="5" s="1"/>
  <c r="G3977" i="5"/>
  <c r="H3977" i="5" s="1"/>
  <c r="N3135" i="5"/>
  <c r="O3135" i="5" s="1"/>
  <c r="N2603" i="5"/>
  <c r="O2603" i="5" s="1"/>
  <c r="N4465" i="5"/>
  <c r="O4465" i="5" s="1"/>
  <c r="N4004" i="5"/>
  <c r="O4004" i="5" s="1"/>
  <c r="N3939" i="5"/>
  <c r="O3939" i="5" s="1"/>
  <c r="G4831" i="5"/>
  <c r="H4831" i="5" s="1"/>
  <c r="G3619" i="5"/>
  <c r="H3619" i="5" s="1"/>
  <c r="G3839" i="5"/>
  <c r="H3839" i="5" s="1"/>
  <c r="G4020" i="5"/>
  <c r="H4020" i="5" s="1"/>
  <c r="G4180" i="5"/>
  <c r="H4180" i="5" s="1"/>
  <c r="G3414" i="5"/>
  <c r="H3414" i="5" s="1"/>
  <c r="N4450" i="5"/>
  <c r="O4450" i="5" s="1"/>
  <c r="G4751" i="5"/>
  <c r="H4751" i="5" s="1"/>
  <c r="G3459" i="5"/>
  <c r="H3459" i="5" s="1"/>
  <c r="N3742" i="5"/>
  <c r="O3742" i="5" s="1"/>
  <c r="G3900" i="5"/>
  <c r="H3900" i="5" s="1"/>
  <c r="G4423" i="5"/>
  <c r="H4423" i="5" s="1"/>
  <c r="G4346" i="5"/>
  <c r="H4346" i="5" s="1"/>
  <c r="N3851" i="5"/>
  <c r="O3851" i="5" s="1"/>
  <c r="N2992" i="5"/>
  <c r="O2992" i="5" s="1"/>
  <c r="G3714" i="5"/>
  <c r="H3714" i="5" s="1"/>
  <c r="G4057" i="5"/>
  <c r="H4057" i="5" s="1"/>
  <c r="G4113" i="5"/>
  <c r="H4113" i="5" s="1"/>
  <c r="G4811" i="5"/>
  <c r="H4811" i="5" s="1"/>
  <c r="G4614" i="5"/>
  <c r="H4614" i="5" s="1"/>
  <c r="G2956" i="5"/>
  <c r="H2956" i="5" s="1"/>
  <c r="G3741" i="5"/>
  <c r="H3741" i="5" s="1"/>
  <c r="N3700" i="5"/>
  <c r="O3700" i="5" s="1"/>
  <c r="N3963" i="5"/>
  <c r="O3963" i="5" s="1"/>
  <c r="N4141" i="5"/>
  <c r="O4141" i="5" s="1"/>
  <c r="N3512" i="5"/>
  <c r="O3512" i="5" s="1"/>
  <c r="N4310" i="5"/>
  <c r="O4310" i="5" s="1"/>
  <c r="N3097" i="5"/>
  <c r="O3097" i="5" s="1"/>
  <c r="G3584" i="5"/>
  <c r="H3584" i="5" s="1"/>
  <c r="G3452" i="5"/>
  <c r="H3452" i="5" s="1"/>
  <c r="N2464" i="5"/>
  <c r="O2464" i="5" s="1"/>
  <c r="G3590" i="5"/>
  <c r="H3590" i="5" s="1"/>
  <c r="N4270" i="5"/>
  <c r="O4270" i="5" s="1"/>
  <c r="N3877" i="5"/>
  <c r="O3877" i="5" s="1"/>
  <c r="G3115" i="5"/>
  <c r="H3115" i="5" s="1"/>
  <c r="G3618" i="5"/>
  <c r="H3618" i="5" s="1"/>
  <c r="G4842" i="5"/>
  <c r="H4842" i="5" s="1"/>
  <c r="N2938" i="5"/>
  <c r="O2938" i="5" s="1"/>
  <c r="G3756" i="5"/>
  <c r="H3756" i="5" s="1"/>
  <c r="G4082" i="5"/>
  <c r="H4082" i="5" s="1"/>
  <c r="G4033" i="5"/>
  <c r="H4033" i="5" s="1"/>
  <c r="N4081" i="5"/>
  <c r="O4081" i="5" s="1"/>
  <c r="N3761" i="5"/>
  <c r="O3761" i="5" s="1"/>
  <c r="N4103" i="5"/>
  <c r="O4103" i="5" s="1"/>
  <c r="N3930" i="5"/>
  <c r="O3930" i="5" s="1"/>
  <c r="N4582" i="5"/>
  <c r="O4582" i="5" s="1"/>
  <c r="N3991" i="5"/>
  <c r="O3991" i="5" s="1"/>
  <c r="N3515" i="5"/>
  <c r="O3515" i="5" s="1"/>
  <c r="N4140" i="5"/>
  <c r="O4140" i="5" s="1"/>
  <c r="G4740" i="5"/>
  <c r="H4740" i="5" s="1"/>
  <c r="G3074" i="5"/>
  <c r="H3074" i="5" s="1"/>
  <c r="N4690" i="5"/>
  <c r="O4690" i="5" s="1"/>
  <c r="G4434" i="5"/>
  <c r="H4434" i="5" s="1"/>
  <c r="N3977" i="5"/>
  <c r="O3977" i="5" s="1"/>
  <c r="N4300" i="5"/>
  <c r="O4300" i="5" s="1"/>
  <c r="N3554" i="5"/>
  <c r="O3554" i="5" s="1"/>
  <c r="N3242" i="5"/>
  <c r="O3242" i="5" s="1"/>
  <c r="G4161" i="5"/>
  <c r="H4161" i="5" s="1"/>
  <c r="N4744" i="5"/>
  <c r="O4744" i="5" s="1"/>
  <c r="G3287" i="5"/>
  <c r="H3287" i="5" s="1"/>
  <c r="G3479" i="5"/>
  <c r="H3479" i="5" s="1"/>
  <c r="N3848" i="5"/>
  <c r="O3848" i="5" s="1"/>
  <c r="N3837" i="5"/>
  <c r="O3837" i="5" s="1"/>
  <c r="N4653" i="5"/>
  <c r="O4653" i="5" s="1"/>
  <c r="N3291" i="5"/>
  <c r="O3291" i="5" s="1"/>
  <c r="N4643" i="5"/>
  <c r="O4643" i="5" s="1"/>
  <c r="N4356" i="5"/>
  <c r="O4356" i="5" s="1"/>
  <c r="G3223" i="5"/>
  <c r="H3223" i="5" s="1"/>
  <c r="G3891" i="5"/>
  <c r="H3891" i="5" s="1"/>
  <c r="G3835" i="5"/>
  <c r="H3835" i="5" s="1"/>
  <c r="N3199" i="5"/>
  <c r="O3199" i="5" s="1"/>
  <c r="N3032" i="5"/>
  <c r="O3032" i="5" s="1"/>
  <c r="N4483" i="5"/>
  <c r="O4483" i="5" s="1"/>
  <c r="N4854" i="5"/>
  <c r="O4854" i="5" s="1"/>
  <c r="N3131" i="5"/>
  <c r="O3131" i="5" s="1"/>
  <c r="G4623" i="5"/>
  <c r="H4623" i="5" s="1"/>
  <c r="G3783" i="5"/>
  <c r="H3783" i="5" s="1"/>
  <c r="N2167" i="5"/>
  <c r="O2167" i="5" s="1"/>
  <c r="N4680" i="5"/>
  <c r="O4680" i="5" s="1"/>
  <c r="N3394" i="5"/>
  <c r="O3394" i="5" s="1"/>
  <c r="N2745" i="5"/>
  <c r="O2745" i="5" s="1"/>
  <c r="G3416" i="5"/>
  <c r="H3416" i="5" s="1"/>
  <c r="N2776" i="5"/>
  <c r="O2776" i="5" s="1"/>
  <c r="N4243" i="5"/>
  <c r="O4243" i="5" s="1"/>
  <c r="G3083" i="5"/>
  <c r="H3083" i="5" s="1"/>
  <c r="G4352" i="5"/>
  <c r="H4352" i="5" s="1"/>
  <c r="N4792" i="5"/>
  <c r="O4792" i="5" s="1"/>
  <c r="G3840" i="5"/>
  <c r="H3840" i="5" s="1"/>
  <c r="N3231" i="5"/>
  <c r="O3231" i="5" s="1"/>
  <c r="N4022" i="5"/>
  <c r="O4022" i="5" s="1"/>
  <c r="G3499" i="5"/>
  <c r="H3499" i="5" s="1"/>
  <c r="G3169" i="5"/>
  <c r="H3169" i="5" s="1"/>
  <c r="N3791" i="5"/>
  <c r="O3791" i="5" s="1"/>
  <c r="N3181" i="5"/>
  <c r="O3181" i="5" s="1"/>
  <c r="N4873" i="5"/>
  <c r="O4873" i="5" s="1"/>
  <c r="N3607" i="5"/>
  <c r="O3607" i="5" s="1"/>
  <c r="G4211" i="5"/>
  <c r="H4211" i="5" s="1"/>
  <c r="G3267" i="5"/>
  <c r="H3267" i="5" s="1"/>
  <c r="G4281" i="5"/>
  <c r="H4281" i="5" s="1"/>
  <c r="N3051" i="5"/>
  <c r="O3051" i="5" s="1"/>
  <c r="N4214" i="5"/>
  <c r="O4214" i="5" s="1"/>
  <c r="G4320" i="5"/>
  <c r="H4320" i="5" s="1"/>
  <c r="G4565" i="5"/>
  <c r="H4565" i="5" s="1"/>
  <c r="G3925" i="5"/>
  <c r="H3925" i="5" s="1"/>
  <c r="N3898" i="5"/>
  <c r="O3898" i="5" s="1"/>
  <c r="G3097" i="5"/>
  <c r="H3097" i="5" s="1"/>
  <c r="N4328" i="5"/>
  <c r="O4328" i="5" s="1"/>
  <c r="G3963" i="5"/>
  <c r="H3963" i="5" s="1"/>
  <c r="G3417" i="5"/>
  <c r="H3417" i="5" s="1"/>
  <c r="G4269" i="5"/>
  <c r="H4269" i="5" s="1"/>
  <c r="G3766" i="5"/>
  <c r="H3766" i="5" s="1"/>
  <c r="N3487" i="5"/>
  <c r="O3487" i="5" s="1"/>
  <c r="N3405" i="5"/>
  <c r="O3405" i="5" s="1"/>
  <c r="N3259" i="5"/>
  <c r="O3259" i="5" s="1"/>
  <c r="N3788" i="5"/>
  <c r="O3788" i="5" s="1"/>
  <c r="G3893" i="5"/>
  <c r="H3893" i="5" s="1"/>
  <c r="G3861" i="5"/>
  <c r="H3861" i="5" s="1"/>
  <c r="N4457" i="5"/>
  <c r="O4457" i="5" s="1"/>
  <c r="G2955" i="5"/>
  <c r="H2955" i="5" s="1"/>
  <c r="G3612" i="5"/>
  <c r="H3612" i="5" s="1"/>
  <c r="G3356" i="5"/>
  <c r="H3356" i="5" s="1"/>
  <c r="N3072" i="5"/>
  <c r="O3072" i="5" s="1"/>
  <c r="N3808" i="5"/>
  <c r="O3808" i="5" s="1"/>
  <c r="N3817" i="5"/>
  <c r="O3817" i="5" s="1"/>
  <c r="N4737" i="5"/>
  <c r="O4737" i="5" s="1"/>
  <c r="G3866" i="5"/>
  <c r="H3866" i="5" s="1"/>
  <c r="G4175" i="5"/>
  <c r="H4175" i="5" s="1"/>
  <c r="N3479" i="5"/>
  <c r="O3479" i="5" s="1"/>
  <c r="N3758" i="5"/>
  <c r="O3758" i="5" s="1"/>
  <c r="N3539" i="5"/>
  <c r="O3539" i="5" s="1"/>
  <c r="N3872" i="5"/>
  <c r="O3872" i="5" s="1"/>
  <c r="N4340" i="5"/>
  <c r="O4340" i="5" s="1"/>
  <c r="N5224" i="5"/>
  <c r="O5224" i="5" s="1"/>
  <c r="N4168" i="5"/>
  <c r="O4168" i="5" s="1"/>
  <c r="G4254" i="5"/>
  <c r="H4254" i="5" s="1"/>
  <c r="G3717" i="5"/>
  <c r="H3717" i="5" s="1"/>
  <c r="G2537" i="5"/>
  <c r="H2537" i="5" s="1"/>
  <c r="G2858" i="5"/>
  <c r="H2858" i="5" s="1"/>
  <c r="N4007" i="5"/>
  <c r="O4007" i="5" s="1"/>
  <c r="G4148" i="5"/>
  <c r="H4148" i="5" s="1"/>
  <c r="N3386" i="5"/>
  <c r="O3386" i="5" s="1"/>
  <c r="G3681" i="5"/>
  <c r="H3681" i="5" s="1"/>
  <c r="G4998" i="5"/>
  <c r="H4998" i="5" s="1"/>
  <c r="N4352" i="5"/>
  <c r="O4352" i="5" s="1"/>
  <c r="N4875" i="5"/>
  <c r="O4875" i="5" s="1"/>
  <c r="G3366" i="5"/>
  <c r="H3366" i="5" s="1"/>
  <c r="G3382" i="5"/>
  <c r="H3382" i="5" s="1"/>
  <c r="N3203" i="5"/>
  <c r="O3203" i="5" s="1"/>
  <c r="G4190" i="5"/>
  <c r="H4190" i="5" s="1"/>
  <c r="G3042" i="5"/>
  <c r="H3042" i="5" s="1"/>
  <c r="N4167" i="5"/>
  <c r="O4167" i="5" s="1"/>
  <c r="N4474" i="5"/>
  <c r="O4474" i="5" s="1"/>
  <c r="N3801" i="5"/>
  <c r="O3801" i="5" s="1"/>
  <c r="N3069" i="5"/>
  <c r="O3069" i="5" s="1"/>
  <c r="N3411" i="5"/>
  <c r="O3411" i="5" s="1"/>
  <c r="G3431" i="5"/>
  <c r="H3431" i="5" s="1"/>
  <c r="G4261" i="5"/>
  <c r="H4261" i="5" s="1"/>
  <c r="G3426" i="5"/>
  <c r="H3426" i="5" s="1"/>
  <c r="N3824" i="5"/>
  <c r="O3824" i="5" s="1"/>
  <c r="G3375" i="5"/>
  <c r="H3375" i="5" s="1"/>
  <c r="G4445" i="5"/>
  <c r="H4445" i="5" s="1"/>
  <c r="N3006" i="5"/>
  <c r="O3006" i="5" s="1"/>
  <c r="N3784" i="5"/>
  <c r="O3784" i="5" s="1"/>
  <c r="G5331" i="5"/>
  <c r="H5331" i="5" s="1"/>
  <c r="G3192" i="5"/>
  <c r="H3192" i="5" s="1"/>
  <c r="G4121" i="5"/>
  <c r="H4121" i="5" s="1"/>
  <c r="N4225" i="5"/>
  <c r="O4225" i="5" s="1"/>
  <c r="G3628" i="5"/>
  <c r="H3628" i="5" s="1"/>
  <c r="G3732" i="5"/>
  <c r="H3732" i="5" s="1"/>
  <c r="N4504" i="5"/>
  <c r="O4504" i="5" s="1"/>
  <c r="G2908" i="5"/>
  <c r="H2908" i="5" s="1"/>
  <c r="G3822" i="5"/>
  <c r="H3822" i="5" s="1"/>
  <c r="N3044" i="5"/>
  <c r="O3044" i="5" s="1"/>
  <c r="N4190" i="5"/>
  <c r="O4190" i="5" s="1"/>
  <c r="G4777" i="5"/>
  <c r="H4777" i="5" s="1"/>
  <c r="G3911" i="5"/>
  <c r="H3911" i="5" s="1"/>
  <c r="N3542" i="5"/>
  <c r="O3542" i="5" s="1"/>
  <c r="N4235" i="5"/>
  <c r="O4235" i="5" s="1"/>
  <c r="G3985" i="5"/>
  <c r="H3985" i="5" s="1"/>
  <c r="G3573" i="5"/>
  <c r="H3573" i="5" s="1"/>
  <c r="G3303" i="5"/>
  <c r="H3303" i="5" s="1"/>
  <c r="G4010" i="5"/>
  <c r="H4010" i="5" s="1"/>
  <c r="N3248" i="5"/>
  <c r="O3248" i="5" s="1"/>
  <c r="N3058" i="5"/>
  <c r="O3058" i="5" s="1"/>
  <c r="G3892" i="5"/>
  <c r="H3892" i="5" s="1"/>
  <c r="G3901" i="5"/>
  <c r="H3901" i="5" s="1"/>
  <c r="G4314" i="5"/>
  <c r="H4314" i="5" s="1"/>
  <c r="G3526" i="5"/>
  <c r="H3526" i="5" s="1"/>
  <c r="G3956" i="5"/>
  <c r="H3956" i="5" s="1"/>
  <c r="G3215" i="5"/>
  <c r="H3215" i="5" s="1"/>
  <c r="N3530" i="5"/>
  <c r="O3530" i="5" s="1"/>
  <c r="N3574" i="5"/>
  <c r="O3574" i="5" s="1"/>
  <c r="G4151" i="5"/>
  <c r="H4151" i="5" s="1"/>
  <c r="G3596" i="5"/>
  <c r="H3596" i="5" s="1"/>
  <c r="N4026" i="5"/>
  <c r="O4026" i="5" s="1"/>
  <c r="N3901" i="5"/>
  <c r="O3901" i="5" s="1"/>
  <c r="N3604" i="5"/>
  <c r="O3604" i="5" s="1"/>
  <c r="N3271" i="5"/>
  <c r="O3271" i="5" s="1"/>
  <c r="N3820" i="5"/>
  <c r="O3820" i="5" s="1"/>
  <c r="N4442" i="5"/>
  <c r="O4442" i="5" s="1"/>
  <c r="G2787" i="5"/>
  <c r="H2787" i="5" s="1"/>
  <c r="G3621" i="5"/>
  <c r="H3621" i="5" s="1"/>
  <c r="G4394" i="5"/>
  <c r="H4394" i="5" s="1"/>
  <c r="G2627" i="5"/>
  <c r="H2627" i="5" s="1"/>
  <c r="N3328" i="5"/>
  <c r="O3328" i="5" s="1"/>
  <c r="N3651" i="5"/>
  <c r="O3651" i="5" s="1"/>
  <c r="N2761" i="5"/>
  <c r="O2761" i="5" s="1"/>
  <c r="G5098" i="5"/>
  <c r="H5098" i="5" s="1"/>
  <c r="G4575" i="5"/>
  <c r="H4575" i="5" s="1"/>
  <c r="N3931" i="5"/>
  <c r="O3931" i="5" s="1"/>
  <c r="N4051" i="5"/>
  <c r="O4051" i="5" s="1"/>
  <c r="N4719" i="5"/>
  <c r="O4719" i="5" s="1"/>
  <c r="G3755" i="5"/>
  <c r="H3755" i="5" s="1"/>
  <c r="G3231" i="5"/>
  <c r="H3231" i="5" s="1"/>
  <c r="G3727" i="5"/>
  <c r="H3727" i="5" s="1"/>
  <c r="N3810" i="5"/>
  <c r="O3810" i="5" s="1"/>
  <c r="N3356" i="5"/>
  <c r="O3356" i="5" s="1"/>
  <c r="N3383" i="5"/>
  <c r="O3383" i="5" s="1"/>
  <c r="N4497" i="5"/>
  <c r="O4497" i="5" s="1"/>
  <c r="G3651" i="5"/>
  <c r="H3651" i="5" s="1"/>
  <c r="G4782" i="5"/>
  <c r="H4782" i="5" s="1"/>
  <c r="G4291" i="5"/>
  <c r="H4291" i="5" s="1"/>
  <c r="G3427" i="5"/>
  <c r="H3427" i="5" s="1"/>
  <c r="G3775" i="5"/>
  <c r="H3775" i="5" s="1"/>
  <c r="G3371" i="5"/>
  <c r="H3371" i="5" s="1"/>
  <c r="N3404" i="5"/>
  <c r="O3404" i="5" s="1"/>
  <c r="N3261" i="5"/>
  <c r="O3261" i="5" s="1"/>
  <c r="N2780" i="5"/>
  <c r="O2780" i="5" s="1"/>
  <c r="N4096" i="5"/>
  <c r="O4096" i="5" s="1"/>
  <c r="G4313" i="5"/>
  <c r="H4313" i="5" s="1"/>
  <c r="G4418" i="5"/>
  <c r="H4418" i="5" s="1"/>
  <c r="G4415" i="5"/>
  <c r="H4415" i="5" s="1"/>
  <c r="N3994" i="5"/>
  <c r="O3994" i="5" s="1"/>
  <c r="N3656" i="5"/>
  <c r="O3656" i="5" s="1"/>
  <c r="N4215" i="5"/>
  <c r="O4215" i="5" s="1"/>
  <c r="N3402" i="5"/>
  <c r="O3402" i="5" s="1"/>
  <c r="G3682" i="5"/>
  <c r="H3682" i="5" s="1"/>
  <c r="G3787" i="5"/>
  <c r="H3787" i="5" s="1"/>
  <c r="G4463" i="5"/>
  <c r="H4463" i="5" s="1"/>
  <c r="N3980" i="5"/>
  <c r="O3980" i="5" s="1"/>
  <c r="N4449" i="5"/>
  <c r="O4449" i="5" s="1"/>
  <c r="G3045" i="5"/>
  <c r="H3045" i="5" s="1"/>
  <c r="G3856" i="5"/>
  <c r="H3856" i="5" s="1"/>
  <c r="G4236" i="5"/>
  <c r="H4236" i="5" s="1"/>
  <c r="N3509" i="5"/>
  <c r="O3509" i="5" s="1"/>
  <c r="N3760" i="5"/>
  <c r="O3760" i="5" s="1"/>
  <c r="N3458" i="5"/>
  <c r="O3458" i="5" s="1"/>
  <c r="N4282" i="5"/>
  <c r="O4282" i="5" s="1"/>
  <c r="G4097" i="5"/>
  <c r="H4097" i="5" s="1"/>
  <c r="G4934" i="5"/>
  <c r="H4934" i="5" s="1"/>
  <c r="N3218" i="5"/>
  <c r="O3218" i="5" s="1"/>
  <c r="G3472" i="5"/>
  <c r="H3472" i="5" s="1"/>
  <c r="G4503" i="5"/>
  <c r="H4503" i="5" s="1"/>
  <c r="N4187" i="5"/>
  <c r="O4187" i="5" s="1"/>
  <c r="N4364" i="5"/>
  <c r="O4364" i="5" s="1"/>
  <c r="G4493" i="5"/>
  <c r="H4493" i="5" s="1"/>
  <c r="N3270" i="5"/>
  <c r="O3270" i="5" s="1"/>
  <c r="N5408" i="5"/>
  <c r="O5408" i="5" s="1"/>
  <c r="N4407" i="5"/>
  <c r="O4407" i="5" s="1"/>
  <c r="N3803" i="5"/>
  <c r="O3803" i="5" s="1"/>
  <c r="N3594" i="5"/>
  <c r="O3594" i="5" s="1"/>
  <c r="N3492" i="5"/>
  <c r="O3492" i="5" s="1"/>
  <c r="N3918" i="5"/>
  <c r="O3918" i="5" s="1"/>
  <c r="G4388" i="5"/>
  <c r="H4388" i="5" s="1"/>
  <c r="N4077" i="5"/>
  <c r="O4077" i="5" s="1"/>
  <c r="N3167" i="5"/>
  <c r="O3167" i="5" s="1"/>
  <c r="N3425" i="5"/>
  <c r="O3425" i="5" s="1"/>
  <c r="N3294" i="5"/>
  <c r="O3294" i="5" s="1"/>
  <c r="G3650" i="5"/>
  <c r="H3650" i="5" s="1"/>
  <c r="N4099" i="5"/>
  <c r="O4099" i="5" s="1"/>
  <c r="N4369" i="5"/>
  <c r="O4369" i="5" s="1"/>
  <c r="N4695" i="5"/>
  <c r="O4695" i="5" s="1"/>
  <c r="G4099" i="5"/>
  <c r="H4099" i="5" s="1"/>
  <c r="G3229" i="5"/>
  <c r="H3229" i="5" s="1"/>
  <c r="G4512" i="5"/>
  <c r="H4512" i="5" s="1"/>
  <c r="N4293" i="5"/>
  <c r="O4293" i="5" s="1"/>
  <c r="N3191" i="5"/>
  <c r="O3191" i="5" s="1"/>
  <c r="G3588" i="5"/>
  <c r="H3588" i="5" s="1"/>
  <c r="G2595" i="5"/>
  <c r="H2595" i="5" s="1"/>
  <c r="N4521" i="5"/>
  <c r="O4521" i="5" s="1"/>
  <c r="N3436" i="5"/>
  <c r="O3436" i="5" s="1"/>
  <c r="N3144" i="5"/>
  <c r="O3144" i="5" s="1"/>
  <c r="G2583" i="5"/>
  <c r="H2583" i="5" s="1"/>
  <c r="N3481" i="5"/>
  <c r="O3481" i="5" s="1"/>
  <c r="N5057" i="5"/>
  <c r="O5057" i="5" s="1"/>
  <c r="G5428" i="5"/>
  <c r="H5428" i="5" s="1"/>
  <c r="N3286" i="5"/>
  <c r="O3286" i="5" s="1"/>
  <c r="N3446" i="5"/>
  <c r="O3446" i="5" s="1"/>
  <c r="N2554" i="5"/>
  <c r="O2554" i="5" s="1"/>
  <c r="N3582" i="5"/>
  <c r="O3582" i="5" s="1"/>
  <c r="G3307" i="5"/>
  <c r="H3307" i="5" s="1"/>
  <c r="G3136" i="5"/>
  <c r="H3136" i="5" s="1"/>
  <c r="G5181" i="5"/>
  <c r="H5181" i="5" s="1"/>
  <c r="G3240" i="5"/>
  <c r="H3240" i="5" s="1"/>
  <c r="G3807" i="5"/>
  <c r="H3807" i="5" s="1"/>
  <c r="G3983" i="5"/>
  <c r="H3983" i="5" s="1"/>
  <c r="G3932" i="5"/>
  <c r="H3932" i="5" s="1"/>
  <c r="N5456" i="5"/>
  <c r="O5456" i="5" s="1"/>
  <c r="N3148" i="5"/>
  <c r="O3148" i="5" s="1"/>
  <c r="G4496" i="5"/>
  <c r="H4496" i="5" s="1"/>
  <c r="G3829" i="5"/>
  <c r="H3829" i="5" s="1"/>
  <c r="G4456" i="5"/>
  <c r="H4456" i="5" s="1"/>
  <c r="G4979" i="5"/>
  <c r="H4979" i="5" s="1"/>
  <c r="G4164" i="5"/>
  <c r="H4164" i="5" s="1"/>
  <c r="G2882" i="5"/>
  <c r="H2882" i="5" s="1"/>
  <c r="N4878" i="5"/>
  <c r="O4878" i="5" s="1"/>
  <c r="G3038" i="5"/>
  <c r="H3038" i="5" s="1"/>
  <c r="G4306" i="5"/>
  <c r="H4306" i="5" s="1"/>
  <c r="G3700" i="5"/>
  <c r="H3700" i="5" s="1"/>
  <c r="G3816" i="5"/>
  <c r="H3816" i="5" s="1"/>
  <c r="G3024" i="5"/>
  <c r="H3024" i="5" s="1"/>
  <c r="G3718" i="5"/>
  <c r="H3718" i="5" s="1"/>
  <c r="G3800" i="5"/>
  <c r="H3800" i="5" s="1"/>
  <c r="N4765" i="5"/>
  <c r="O4765" i="5" s="1"/>
  <c r="N3781" i="5"/>
  <c r="O3781" i="5" s="1"/>
  <c r="N3763" i="5"/>
  <c r="O3763" i="5" s="1"/>
  <c r="G3660" i="5"/>
  <c r="H3660" i="5" s="1"/>
  <c r="G3210" i="5"/>
  <c r="H3210" i="5" s="1"/>
  <c r="G3874" i="5"/>
  <c r="H3874" i="5" s="1"/>
  <c r="G3680" i="5"/>
  <c r="H3680" i="5" s="1"/>
  <c r="G3555" i="5"/>
  <c r="H3555" i="5" s="1"/>
  <c r="G4178" i="5"/>
  <c r="H4178" i="5" s="1"/>
  <c r="G3181" i="5"/>
  <c r="H3181" i="5" s="1"/>
  <c r="G3453" i="5"/>
  <c r="H3453" i="5" s="1"/>
  <c r="G4595" i="5"/>
  <c r="H4595" i="5" s="1"/>
  <c r="G3722" i="5"/>
  <c r="H3722" i="5" s="1"/>
  <c r="G4043" i="5"/>
  <c r="H4043" i="5" s="1"/>
  <c r="G5467" i="5"/>
  <c r="H5467" i="5" s="1"/>
  <c r="G4296" i="5"/>
  <c r="H4296" i="5" s="1"/>
  <c r="N3255" i="5"/>
  <c r="O3255" i="5" s="1"/>
  <c r="N5816" i="5"/>
  <c r="O5816" i="5" s="1"/>
  <c r="N3152" i="5"/>
  <c r="O3152" i="5" s="1"/>
  <c r="N4475" i="5"/>
  <c r="O4475" i="5" s="1"/>
  <c r="G3080" i="5"/>
  <c r="H3080" i="5" s="1"/>
  <c r="G3186" i="5"/>
  <c r="H3186" i="5" s="1"/>
  <c r="G4515" i="5"/>
  <c r="H4515" i="5" s="1"/>
  <c r="G4581" i="5"/>
  <c r="H4581" i="5" s="1"/>
  <c r="G4338" i="5"/>
  <c r="H4338" i="5" s="1"/>
  <c r="G4541" i="5"/>
  <c r="H4541" i="5" s="1"/>
  <c r="G4753" i="5"/>
  <c r="H4753" i="5" s="1"/>
  <c r="G5222" i="5"/>
  <c r="H5222" i="5" s="1"/>
  <c r="G4375" i="5"/>
  <c r="H4375" i="5" s="1"/>
  <c r="G4914" i="5"/>
  <c r="H4914" i="5" s="1"/>
  <c r="N3012" i="5"/>
  <c r="O3012" i="5" s="1"/>
  <c r="G3801" i="5"/>
  <c r="H3801" i="5" s="1"/>
  <c r="N4372" i="5"/>
  <c r="O4372" i="5" s="1"/>
  <c r="N3161" i="5"/>
  <c r="O3161" i="5" s="1"/>
  <c r="N4058" i="5"/>
  <c r="O4058" i="5" s="1"/>
  <c r="G3897" i="5"/>
  <c r="H3897" i="5" s="1"/>
  <c r="N3019" i="5"/>
  <c r="O3019" i="5" s="1"/>
  <c r="G4383" i="5"/>
  <c r="H4383" i="5" s="1"/>
  <c r="G4001" i="5"/>
  <c r="H4001" i="5" s="1"/>
  <c r="N4847" i="5"/>
  <c r="O4847" i="5" s="1"/>
  <c r="N3871" i="5"/>
  <c r="O3871" i="5" s="1"/>
  <c r="N3585" i="5"/>
  <c r="O3585" i="5" s="1"/>
  <c r="G4229" i="5"/>
  <c r="H4229" i="5" s="1"/>
  <c r="G4040" i="5"/>
  <c r="H4040" i="5" s="1"/>
  <c r="N3878" i="5"/>
  <c r="O3878" i="5" s="1"/>
  <c r="N3825" i="5"/>
  <c r="O3825" i="5" s="1"/>
  <c r="N4196" i="5"/>
  <c r="O4196" i="5" s="1"/>
  <c r="G3551" i="5"/>
  <c r="H3551" i="5" s="1"/>
  <c r="N3127" i="5"/>
  <c r="O3127" i="5" s="1"/>
  <c r="N3648" i="5"/>
  <c r="O3648" i="5" s="1"/>
  <c r="G3309" i="5"/>
  <c r="H3309" i="5" s="1"/>
  <c r="N4673" i="5"/>
  <c r="O4673" i="5" s="1"/>
  <c r="G3334" i="5"/>
  <c r="H3334" i="5" s="1"/>
  <c r="G2911" i="5"/>
  <c r="H2911" i="5" s="1"/>
  <c r="N4358" i="5"/>
  <c r="O4358" i="5" s="1"/>
  <c r="N3992" i="5"/>
  <c r="O3992" i="5" s="1"/>
  <c r="N3887" i="5"/>
  <c r="O3887" i="5" s="1"/>
  <c r="G3817" i="5"/>
  <c r="H3817" i="5" s="1"/>
  <c r="G5029" i="5"/>
  <c r="H5029" i="5" s="1"/>
  <c r="N1963" i="5"/>
  <c r="O1963" i="5" s="1"/>
  <c r="N3982" i="5"/>
  <c r="O3982" i="5" s="1"/>
  <c r="N3163" i="5"/>
  <c r="O3163" i="5" s="1"/>
  <c r="N3428" i="5"/>
  <c r="O3428" i="5" s="1"/>
  <c r="N4537" i="5"/>
  <c r="O4537" i="5" s="1"/>
  <c r="N3692" i="5"/>
  <c r="O3692" i="5" s="1"/>
  <c r="G4101" i="5"/>
  <c r="H4101" i="5" s="1"/>
  <c r="N2905" i="5"/>
  <c r="O2905" i="5" s="1"/>
  <c r="N3484" i="5"/>
  <c r="O3484" i="5" s="1"/>
  <c r="G3135" i="5"/>
  <c r="H3135" i="5" s="1"/>
  <c r="N2836" i="5"/>
  <c r="O2836" i="5" s="1"/>
  <c r="G2740" i="5"/>
  <c r="H2740" i="5" s="1"/>
  <c r="N4275" i="5"/>
  <c r="O4275" i="5" s="1"/>
  <c r="N4212" i="5"/>
  <c r="O4212" i="5" s="1"/>
  <c r="N3354" i="5"/>
  <c r="O3354" i="5" s="1"/>
  <c r="G3670" i="5"/>
  <c r="H3670" i="5" s="1"/>
  <c r="G3098" i="5"/>
  <c r="H3098" i="5" s="1"/>
  <c r="G5149" i="5"/>
  <c r="H5149" i="5" s="1"/>
  <c r="N2939" i="5"/>
  <c r="O2939" i="5" s="1"/>
  <c r="N3123" i="5"/>
  <c r="O3123" i="5" s="1"/>
  <c r="N3685" i="5"/>
  <c r="O3685" i="5" s="1"/>
  <c r="N4018" i="5"/>
  <c r="O4018" i="5" s="1"/>
  <c r="N4688" i="5"/>
  <c r="O4688" i="5" s="1"/>
  <c r="G2829" i="5"/>
  <c r="H2829" i="5" s="1"/>
  <c r="N3989" i="5"/>
  <c r="O3989" i="5" s="1"/>
  <c r="G5359" i="5"/>
  <c r="H5359" i="5" s="1"/>
  <c r="G3360" i="5"/>
  <c r="H3360" i="5" s="1"/>
  <c r="G4182" i="5"/>
  <c r="H4182" i="5" s="1"/>
  <c r="N2672" i="5"/>
  <c r="O2672" i="5" s="1"/>
  <c r="G3644" i="5"/>
  <c r="H3644" i="5" s="1"/>
  <c r="N3740" i="5"/>
  <c r="O3740" i="5" s="1"/>
  <c r="G3656" i="5"/>
  <c r="H3656" i="5" s="1"/>
  <c r="G5068" i="5"/>
  <c r="H5068" i="5" s="1"/>
  <c r="N4071" i="5"/>
  <c r="O4071" i="5" s="1"/>
  <c r="G3280" i="5"/>
  <c r="H3280" i="5" s="1"/>
  <c r="G3289" i="5"/>
  <c r="H3289" i="5" s="1"/>
  <c r="N4036" i="5"/>
  <c r="O4036" i="5" s="1"/>
  <c r="G3196" i="5"/>
  <c r="H3196" i="5" s="1"/>
  <c r="G4107" i="5"/>
  <c r="H4107" i="5" s="1"/>
  <c r="G3054" i="5"/>
  <c r="H3054" i="5" s="1"/>
  <c r="N3224" i="5"/>
  <c r="O3224" i="5" s="1"/>
  <c r="N4332" i="5"/>
  <c r="O4332" i="5" s="1"/>
  <c r="G2913" i="5"/>
  <c r="H2913" i="5" s="1"/>
  <c r="N2528" i="5"/>
  <c r="O2528" i="5" s="1"/>
  <c r="N4265" i="5"/>
  <c r="O4265" i="5" s="1"/>
  <c r="G5024" i="5"/>
  <c r="H5024" i="5" s="1"/>
  <c r="G3322" i="5"/>
  <c r="H3322" i="5" s="1"/>
  <c r="G3237" i="5"/>
  <c r="H3237" i="5" s="1"/>
  <c r="G3663" i="5"/>
  <c r="H3663" i="5" s="1"/>
  <c r="G4441" i="5"/>
  <c r="H4441" i="5" s="1"/>
  <c r="N3001" i="5"/>
  <c r="O3001" i="5" s="1"/>
  <c r="N2757" i="5"/>
  <c r="O2757" i="5" s="1"/>
  <c r="N3799" i="5"/>
  <c r="O3799" i="5" s="1"/>
  <c r="G3820" i="5"/>
  <c r="H3820" i="5" s="1"/>
  <c r="G2620" i="5"/>
  <c r="H2620" i="5" s="1"/>
  <c r="N3702" i="5"/>
  <c r="O3702" i="5" s="1"/>
  <c r="G3809" i="5"/>
  <c r="H3809" i="5" s="1"/>
  <c r="N5114" i="5"/>
  <c r="O5114" i="5" s="1"/>
  <c r="N3068" i="5"/>
  <c r="O3068" i="5" s="1"/>
  <c r="G3034" i="5"/>
  <c r="H3034" i="5" s="1"/>
  <c r="N4991" i="5"/>
  <c r="O4991" i="5" s="1"/>
  <c r="N3531" i="5"/>
  <c r="O3531" i="5" s="1"/>
  <c r="N4218" i="5"/>
  <c r="O4218" i="5" s="1"/>
  <c r="G4419" i="5"/>
  <c r="H4419" i="5" s="1"/>
  <c r="N2839" i="5"/>
  <c r="O2839" i="5" s="1"/>
  <c r="N4105" i="5"/>
  <c r="O4105" i="5" s="1"/>
  <c r="N4808" i="5"/>
  <c r="O4808" i="5" s="1"/>
  <c r="N3584" i="5"/>
  <c r="O3584" i="5" s="1"/>
  <c r="N3946" i="5"/>
  <c r="O3946" i="5" s="1"/>
  <c r="G3212" i="5"/>
  <c r="H3212" i="5" s="1"/>
  <c r="N3315" i="5"/>
  <c r="O3315" i="5" s="1"/>
  <c r="G4699" i="5"/>
  <c r="H4699" i="5" s="1"/>
  <c r="G4728" i="5"/>
  <c r="H4728" i="5" s="1"/>
  <c r="G4516" i="5"/>
  <c r="H4516" i="5" s="1"/>
  <c r="G3850" i="5"/>
  <c r="H3850" i="5" s="1"/>
  <c r="G4159" i="5"/>
  <c r="H4159" i="5" s="1"/>
  <c r="N3042" i="5"/>
  <c r="O3042" i="5" s="1"/>
  <c r="N4438" i="5"/>
  <c r="O4438" i="5" s="1"/>
  <c r="N3532" i="5"/>
  <c r="O3532" i="5" s="1"/>
  <c r="G4616" i="5"/>
  <c r="H4616" i="5" s="1"/>
  <c r="N2800" i="5"/>
  <c r="O2800" i="5" s="1"/>
  <c r="N2558" i="5"/>
  <c r="O2558" i="5" s="1"/>
  <c r="G3279" i="5"/>
  <c r="H3279" i="5" s="1"/>
  <c r="N3111" i="5"/>
  <c r="O3111" i="5" s="1"/>
  <c r="G3599" i="5"/>
  <c r="H3599" i="5" s="1"/>
  <c r="N3540" i="5"/>
  <c r="O3540" i="5" s="1"/>
  <c r="G3676" i="5"/>
  <c r="H3676" i="5" s="1"/>
  <c r="G3927" i="5"/>
  <c r="H3927" i="5" s="1"/>
  <c r="G2969" i="5"/>
  <c r="H2969" i="5" s="1"/>
  <c r="G4453" i="5"/>
  <c r="H4453" i="5" s="1"/>
  <c r="N4391" i="5"/>
  <c r="O4391" i="5" s="1"/>
  <c r="N3830" i="5"/>
  <c r="O3830" i="5" s="1"/>
  <c r="G3331" i="5"/>
  <c r="H3331" i="5" s="1"/>
  <c r="N3350" i="5"/>
  <c r="O3350" i="5" s="1"/>
  <c r="N3463" i="5"/>
  <c r="O3463" i="5" s="1"/>
  <c r="G4006" i="5"/>
  <c r="H4006" i="5" s="1"/>
  <c r="N4176" i="5"/>
  <c r="O4176" i="5" s="1"/>
  <c r="G4063" i="5"/>
  <c r="H4063" i="5" s="1"/>
  <c r="G3880" i="5"/>
  <c r="H3880" i="5" s="1"/>
  <c r="N3308" i="5"/>
  <c r="O3308" i="5" s="1"/>
  <c r="N3684" i="5"/>
  <c r="O3684" i="5" s="1"/>
  <c r="G4906" i="5"/>
  <c r="H4906" i="5" s="1"/>
  <c r="N2767" i="5"/>
  <c r="O2767" i="5" s="1"/>
  <c r="N3420" i="5"/>
  <c r="O3420" i="5" s="1"/>
  <c r="G2947" i="5"/>
  <c r="H2947" i="5" s="1"/>
  <c r="G5434" i="5"/>
  <c r="H5434" i="5" s="1"/>
  <c r="N3267" i="5"/>
  <c r="O3267" i="5" s="1"/>
  <c r="N2548" i="5"/>
  <c r="O2548" i="5" s="1"/>
  <c r="N3110" i="5"/>
  <c r="O3110" i="5" s="1"/>
  <c r="G3126" i="5"/>
  <c r="H3126" i="5" s="1"/>
  <c r="G2771" i="5"/>
  <c r="H2771" i="5" s="1"/>
  <c r="N3698" i="5"/>
  <c r="O3698" i="5" s="1"/>
  <c r="N3067" i="5"/>
  <c r="O3067" i="5" s="1"/>
  <c r="N5415" i="5"/>
  <c r="O5415" i="5" s="1"/>
  <c r="G3184" i="5"/>
  <c r="H3184" i="5" s="1"/>
  <c r="N6067" i="5"/>
  <c r="O6067" i="5" s="1"/>
  <c r="N3818" i="5"/>
  <c r="O3818" i="5" s="1"/>
  <c r="N4535" i="5"/>
  <c r="O4535" i="5" s="1"/>
  <c r="N5320" i="5"/>
  <c r="O5320" i="5" s="1"/>
  <c r="N4074" i="5"/>
  <c r="O4074" i="5" s="1"/>
  <c r="G4961" i="5"/>
  <c r="H4961" i="5" s="1"/>
  <c r="G3447" i="5"/>
  <c r="H3447" i="5" s="1"/>
  <c r="N4869" i="5"/>
  <c r="O4869" i="5" s="1"/>
  <c r="N3091" i="5"/>
  <c r="O3091" i="5" s="1"/>
  <c r="G3577" i="5"/>
  <c r="H3577" i="5" s="1"/>
  <c r="G4580" i="5"/>
  <c r="H4580" i="5" s="1"/>
  <c r="G3848" i="5"/>
  <c r="H3848" i="5" s="1"/>
  <c r="G3560" i="5"/>
  <c r="H3560" i="5" s="1"/>
  <c r="N3063" i="5"/>
  <c r="O3063" i="5" s="1"/>
  <c r="G4576" i="5"/>
  <c r="H4576" i="5" s="1"/>
  <c r="N3082" i="5"/>
  <c r="O3082" i="5" s="1"/>
  <c r="G3161" i="5"/>
  <c r="H3161" i="5" s="1"/>
  <c r="G3437" i="5"/>
  <c r="H3437" i="5" s="1"/>
  <c r="N3330" i="5"/>
  <c r="O3330" i="5" s="1"/>
  <c r="N4789" i="5"/>
  <c r="O4789" i="5" s="1"/>
  <c r="G2778" i="5"/>
  <c r="H2778" i="5" s="1"/>
  <c r="N3652" i="5"/>
  <c r="O3652" i="5" s="1"/>
  <c r="G4887" i="5"/>
  <c r="H4887" i="5" s="1"/>
  <c r="N3027" i="5"/>
  <c r="O3027" i="5" s="1"/>
  <c r="G3534" i="5"/>
  <c r="H3534" i="5" s="1"/>
  <c r="N3659" i="5"/>
  <c r="O3659" i="5" s="1"/>
  <c r="N3188" i="5"/>
  <c r="O3188" i="5" s="1"/>
  <c r="N3519" i="5"/>
  <c r="O3519" i="5" s="1"/>
  <c r="G4036" i="5"/>
  <c r="H4036" i="5" s="1"/>
  <c r="N4986" i="5"/>
  <c r="O4986" i="5" s="1"/>
  <c r="N3792" i="5"/>
  <c r="O3792" i="5" s="1"/>
  <c r="G3138" i="5"/>
  <c r="H3138" i="5" s="1"/>
  <c r="G3974" i="5"/>
  <c r="H3974" i="5" s="1"/>
  <c r="N4068" i="5"/>
  <c r="O4068" i="5" s="1"/>
  <c r="G4240" i="5"/>
  <c r="H4240" i="5" s="1"/>
  <c r="G4062" i="5"/>
  <c r="H4062" i="5" s="1"/>
  <c r="G3888" i="5"/>
  <c r="H3888" i="5" s="1"/>
  <c r="N4657" i="5"/>
  <c r="O4657" i="5" s="1"/>
  <c r="N3680" i="5"/>
  <c r="O3680" i="5" s="1"/>
  <c r="N4283" i="5"/>
  <c r="O4283" i="5" s="1"/>
  <c r="N4619" i="5"/>
  <c r="O4619" i="5" s="1"/>
  <c r="G3274" i="5"/>
  <c r="H3274" i="5" s="1"/>
  <c r="G4294" i="5"/>
  <c r="H4294" i="5" s="1"/>
  <c r="N3839" i="5"/>
  <c r="O3839" i="5" s="1"/>
  <c r="N4198" i="5"/>
  <c r="O4198" i="5" s="1"/>
  <c r="N3247" i="5"/>
  <c r="O3247" i="5" s="1"/>
  <c r="G3116" i="5"/>
  <c r="H3116" i="5" s="1"/>
  <c r="N3300" i="5"/>
  <c r="O3300" i="5" s="1"/>
  <c r="N4533" i="5"/>
  <c r="O4533" i="5" s="1"/>
  <c r="N3508" i="5"/>
  <c r="O3508" i="5" s="1"/>
  <c r="G3061" i="5"/>
  <c r="H3061" i="5" s="1"/>
  <c r="N3707" i="5"/>
  <c r="O3707" i="5" s="1"/>
  <c r="G3761" i="5"/>
  <c r="H3761" i="5" s="1"/>
  <c r="G4761" i="5"/>
  <c r="H4761" i="5" s="1"/>
  <c r="N2988" i="5"/>
  <c r="O2988" i="5" s="1"/>
  <c r="G4285" i="5"/>
  <c r="H4285" i="5" s="1"/>
  <c r="N4500" i="5"/>
  <c r="O4500" i="5" s="1"/>
  <c r="G3812" i="5"/>
  <c r="H3812" i="5" s="1"/>
  <c r="G3926" i="5"/>
  <c r="H3926" i="5" s="1"/>
  <c r="N2808" i="5"/>
  <c r="O2808" i="5" s="1"/>
  <c r="G3480" i="5"/>
  <c r="H3480" i="5" s="1"/>
  <c r="G4137" i="5"/>
  <c r="H4137" i="5" s="1"/>
  <c r="N4241" i="5"/>
  <c r="O4241" i="5" s="1"/>
  <c r="N3829" i="5"/>
  <c r="O3829" i="5" s="1"/>
  <c r="G2582" i="5"/>
  <c r="H2582" i="5" s="1"/>
  <c r="G2629" i="5"/>
  <c r="H2629" i="5" s="1"/>
  <c r="N3125" i="5"/>
  <c r="O3125" i="5" s="1"/>
  <c r="G3183" i="5"/>
  <c r="H3183" i="5" s="1"/>
  <c r="G3170" i="5"/>
  <c r="H3170" i="5" s="1"/>
  <c r="G3620" i="5"/>
  <c r="H3620" i="5" s="1"/>
  <c r="N3690" i="5"/>
  <c r="O3690" i="5" s="1"/>
  <c r="N2964" i="5"/>
  <c r="O2964" i="5" s="1"/>
  <c r="N3279" i="5"/>
  <c r="O3279" i="5" s="1"/>
  <c r="N5047" i="5"/>
  <c r="O5047" i="5" s="1"/>
  <c r="G4356" i="5"/>
  <c r="H4356" i="5" s="1"/>
  <c r="G3446" i="5"/>
  <c r="H3446" i="5" s="1"/>
  <c r="G3125" i="5"/>
  <c r="H3125" i="5" s="1"/>
  <c r="N3735" i="5"/>
  <c r="O3735" i="5" s="1"/>
  <c r="G3789" i="5"/>
  <c r="H3789" i="5" s="1"/>
  <c r="N4298" i="5"/>
  <c r="O4298" i="5" s="1"/>
  <c r="N4518" i="5"/>
  <c r="O4518" i="5" s="1"/>
  <c r="G3027" i="5"/>
  <c r="H3027" i="5" s="1"/>
  <c r="G3249" i="5"/>
  <c r="H3249" i="5" s="1"/>
  <c r="N4613" i="5"/>
  <c r="O4613" i="5" s="1"/>
  <c r="N4760" i="5"/>
  <c r="O4760" i="5" s="1"/>
  <c r="N3770" i="5"/>
  <c r="O3770" i="5" s="1"/>
  <c r="G4691" i="5"/>
  <c r="H4691" i="5" s="1"/>
  <c r="G4662" i="5"/>
  <c r="H4662" i="5" s="1"/>
  <c r="G5407" i="5"/>
  <c r="H5407" i="5" s="1"/>
  <c r="N3268" i="5"/>
  <c r="O3268" i="5" s="1"/>
  <c r="N3466" i="5"/>
  <c r="O3466" i="5" s="1"/>
  <c r="N3568" i="5"/>
  <c r="O3568" i="5" s="1"/>
  <c r="G3863" i="5"/>
  <c r="H3863" i="5" s="1"/>
  <c r="G4652" i="5"/>
  <c r="H4652" i="5" s="1"/>
  <c r="N4319" i="5"/>
  <c r="O4319" i="5" s="1"/>
  <c r="G4451" i="5"/>
  <c r="H4451" i="5" s="1"/>
  <c r="N3065" i="5"/>
  <c r="O3065" i="5" s="1"/>
  <c r="N4087" i="5"/>
  <c r="O4087" i="5" s="1"/>
  <c r="G4026" i="5"/>
  <c r="H4026" i="5" s="1"/>
  <c r="G3719" i="5"/>
  <c r="H3719" i="5" s="1"/>
  <c r="N4738" i="5"/>
  <c r="O4738" i="5" s="1"/>
  <c r="N3649" i="5"/>
  <c r="O3649" i="5" s="1"/>
  <c r="N3665" i="5"/>
  <c r="O3665" i="5" s="1"/>
  <c r="N3393" i="5"/>
  <c r="O3393" i="5" s="1"/>
  <c r="G3803" i="5"/>
  <c r="H3803" i="5" s="1"/>
  <c r="G3400" i="5"/>
  <c r="H3400" i="5" s="1"/>
  <c r="N4207" i="5"/>
  <c r="O4207" i="5" s="1"/>
  <c r="G3855" i="5"/>
  <c r="H3855" i="5" s="1"/>
  <c r="G4071" i="5"/>
  <c r="H4071" i="5" s="1"/>
  <c r="G4908" i="5"/>
  <c r="H4908" i="5" s="1"/>
  <c r="G3990" i="5"/>
  <c r="H3990" i="5" s="1"/>
  <c r="G3510" i="5"/>
  <c r="H3510" i="5" s="1"/>
  <c r="N4638" i="5"/>
  <c r="O4638" i="5" s="1"/>
  <c r="G4437" i="5"/>
  <c r="H4437" i="5" s="1"/>
  <c r="G3077" i="5"/>
  <c r="H3077" i="5" s="1"/>
  <c r="N3196" i="5"/>
  <c r="O3196" i="5" s="1"/>
  <c r="G3950" i="5"/>
  <c r="H3950" i="5" s="1"/>
  <c r="G4216" i="5"/>
  <c r="H4216" i="5" s="1"/>
  <c r="G3398" i="5"/>
  <c r="H3398" i="5" s="1"/>
  <c r="G4069" i="5"/>
  <c r="H4069" i="5" s="1"/>
  <c r="G4177" i="5"/>
  <c r="H4177" i="5" s="1"/>
  <c r="G3306" i="5"/>
  <c r="H3306" i="5" s="1"/>
  <c r="G4466" i="5"/>
  <c r="H4466" i="5" s="1"/>
  <c r="G4226" i="5"/>
  <c r="H4226" i="5" s="1"/>
  <c r="G3827" i="5"/>
  <c r="H3827" i="5" s="1"/>
  <c r="G3904" i="5"/>
  <c r="H3904" i="5" s="1"/>
  <c r="G3639" i="5"/>
  <c r="H3639" i="5" s="1"/>
  <c r="G4317" i="5"/>
  <c r="H4317" i="5" s="1"/>
  <c r="N4299" i="5"/>
  <c r="O4299" i="5" s="1"/>
  <c r="G3272" i="5"/>
  <c r="H3272" i="5" s="1"/>
  <c r="G4074" i="5"/>
  <c r="H4074" i="5" s="1"/>
  <c r="G2977" i="5"/>
  <c r="H2977" i="5" s="1"/>
  <c r="G2868" i="5"/>
  <c r="H2868" i="5" s="1"/>
  <c r="N4012" i="5"/>
  <c r="O4012" i="5" s="1"/>
  <c r="N4020" i="5"/>
  <c r="O4020" i="5" s="1"/>
  <c r="G3359" i="5"/>
  <c r="H3359" i="5" s="1"/>
  <c r="N3723" i="5"/>
  <c r="O3723" i="5" s="1"/>
  <c r="G4514" i="5"/>
  <c r="H4514" i="5" s="1"/>
  <c r="G4821" i="5"/>
  <c r="H4821" i="5" s="1"/>
  <c r="N3102" i="5"/>
  <c r="O3102" i="5" s="1"/>
  <c r="G3853" i="5"/>
  <c r="H3853" i="5" s="1"/>
  <c r="N4169" i="5"/>
  <c r="O4169" i="5" s="1"/>
  <c r="N3624" i="5"/>
  <c r="O3624" i="5" s="1"/>
  <c r="G4115" i="5"/>
  <c r="H4115" i="5" s="1"/>
  <c r="G4067" i="5"/>
  <c r="H4067" i="5" s="1"/>
  <c r="N4575" i="5"/>
  <c r="O4575" i="5" s="1"/>
  <c r="N5322" i="5"/>
  <c r="O5322" i="5" s="1"/>
  <c r="N5142" i="5"/>
  <c r="O5142" i="5" s="1"/>
  <c r="G3251" i="5"/>
  <c r="H3251" i="5" s="1"/>
  <c r="N5240" i="5"/>
  <c r="O5240" i="5" s="1"/>
  <c r="N3418" i="5"/>
  <c r="O3418" i="5" s="1"/>
  <c r="G3046" i="5"/>
  <c r="H3046" i="5" s="1"/>
  <c r="G3591" i="5"/>
  <c r="H3591" i="5" s="1"/>
  <c r="N3408" i="5"/>
  <c r="O3408" i="5" s="1"/>
  <c r="N3546" i="5"/>
  <c r="O3546" i="5" s="1"/>
  <c r="N2807" i="5"/>
  <c r="O2807" i="5" s="1"/>
  <c r="N3050" i="5"/>
  <c r="O3050" i="5" s="1"/>
  <c r="N4577" i="5"/>
  <c r="O4577" i="5" s="1"/>
  <c r="N4830" i="5"/>
  <c r="O4830" i="5" s="1"/>
  <c r="G2329" i="5"/>
  <c r="H2329" i="5" s="1"/>
  <c r="N3510" i="5"/>
  <c r="O3510" i="5" s="1"/>
  <c r="G3410" i="5"/>
  <c r="H3410" i="5" s="1"/>
  <c r="G4038" i="5"/>
  <c r="H4038" i="5" s="1"/>
  <c r="N3485" i="5"/>
  <c r="O3485" i="5" s="1"/>
  <c r="G4376" i="5"/>
  <c r="H4376" i="5" s="1"/>
  <c r="N5405" i="5"/>
  <c r="O5405" i="5" s="1"/>
  <c r="G3158" i="5"/>
  <c r="H3158" i="5" s="1"/>
  <c r="N3845" i="5"/>
  <c r="O3845" i="5" s="1"/>
  <c r="N3628" i="5"/>
  <c r="O3628" i="5" s="1"/>
  <c r="G4027" i="5"/>
  <c r="H4027" i="5" s="1"/>
  <c r="N3147" i="5"/>
  <c r="O3147" i="5" s="1"/>
  <c r="G3354" i="5"/>
  <c r="H3354" i="5" s="1"/>
  <c r="G5374" i="5"/>
  <c r="H5374" i="5" s="1"/>
  <c r="N4838" i="5"/>
  <c r="O4838" i="5" s="1"/>
  <c r="G3242" i="5"/>
  <c r="H3242" i="5" s="1"/>
  <c r="G3527" i="5"/>
  <c r="H3527" i="5" s="1"/>
  <c r="G4090" i="5"/>
  <c r="H4090" i="5" s="1"/>
  <c r="G4715" i="5"/>
  <c r="H4715" i="5" s="1"/>
  <c r="G4105" i="5"/>
  <c r="H4105" i="5" s="1"/>
  <c r="G3348" i="5"/>
  <c r="H3348" i="5" s="1"/>
  <c r="N5370" i="5"/>
  <c r="O5370" i="5" s="1"/>
  <c r="N5041" i="5"/>
  <c r="O5041" i="5" s="1"/>
  <c r="N4539" i="5"/>
  <c r="O4539" i="5" s="1"/>
  <c r="N4802" i="5"/>
  <c r="O4802" i="5" s="1"/>
  <c r="G5622" i="5"/>
  <c r="H5622" i="5" s="1"/>
  <c r="G5223" i="5"/>
  <c r="H5223" i="5" s="1"/>
  <c r="G4443" i="5"/>
  <c r="H4443" i="5" s="1"/>
  <c r="G4679" i="5"/>
  <c r="H4679" i="5" s="1"/>
  <c r="G6817" i="5"/>
  <c r="H6817" i="5" s="1"/>
  <c r="N4152" i="5"/>
  <c r="O4152" i="5" s="1"/>
  <c r="G3867" i="5"/>
  <c r="H3867" i="5" s="1"/>
  <c r="G4435" i="5"/>
  <c r="H4435" i="5" s="1"/>
  <c r="G4461" i="5"/>
  <c r="H4461" i="5" s="1"/>
  <c r="N5274" i="5"/>
  <c r="O5274" i="5" s="1"/>
  <c r="N5244" i="5"/>
  <c r="O5244" i="5" s="1"/>
  <c r="N4794" i="5"/>
  <c r="O4794" i="5" s="1"/>
  <c r="N5018" i="5"/>
  <c r="O5018" i="5" s="1"/>
  <c r="G5157" i="5"/>
  <c r="H5157" i="5" s="1"/>
  <c r="N4116" i="5"/>
  <c r="O4116" i="5" s="1"/>
  <c r="G5062" i="5"/>
  <c r="H5062" i="5" s="1"/>
  <c r="N4459" i="5"/>
  <c r="O4459" i="5" s="1"/>
  <c r="G5738" i="5"/>
  <c r="H5738" i="5" s="1"/>
  <c r="N5472" i="5"/>
  <c r="O5472" i="5" s="1"/>
  <c r="N3958" i="5"/>
  <c r="O3958" i="5" s="1"/>
  <c r="N4626" i="5"/>
  <c r="O4626" i="5" s="1"/>
  <c r="N4371" i="5"/>
  <c r="O4371" i="5" s="1"/>
  <c r="N3729" i="5"/>
  <c r="O3729" i="5" s="1"/>
  <c r="G5367" i="5"/>
  <c r="H5367" i="5" s="1"/>
  <c r="G4877" i="5"/>
  <c r="H4877" i="5" s="1"/>
  <c r="G4359" i="5"/>
  <c r="H4359" i="5" s="1"/>
  <c r="G4227" i="5"/>
  <c r="H4227" i="5" s="1"/>
  <c r="G6437" i="5"/>
  <c r="H6437" i="5" s="1"/>
  <c r="N5746" i="5"/>
  <c r="O5746" i="5" s="1"/>
  <c r="N4640" i="5"/>
  <c r="O4640" i="5" s="1"/>
  <c r="N3184" i="5"/>
  <c r="O3184" i="5" s="1"/>
  <c r="G3898" i="5"/>
  <c r="H3898" i="5" s="1"/>
  <c r="N4816" i="5"/>
  <c r="O4816" i="5" s="1"/>
  <c r="G3325" i="5"/>
  <c r="H3325" i="5" s="1"/>
  <c r="G4754" i="5"/>
  <c r="H4754" i="5" s="1"/>
  <c r="G2806" i="5"/>
  <c r="H2806" i="5" s="1"/>
  <c r="N3035" i="5"/>
  <c r="O3035" i="5" s="1"/>
  <c r="N3661" i="5"/>
  <c r="O3661" i="5" s="1"/>
  <c r="G3351" i="5"/>
  <c r="H3351" i="5" s="1"/>
  <c r="G3697" i="5"/>
  <c r="H3697" i="5" s="1"/>
  <c r="G3713" i="5"/>
  <c r="H3713" i="5" s="1"/>
  <c r="N4648" i="5"/>
  <c r="O4648" i="5" s="1"/>
  <c r="N2985" i="5"/>
  <c r="O2985" i="5" s="1"/>
  <c r="N3933" i="5"/>
  <c r="O3933" i="5" s="1"/>
  <c r="N3766" i="5"/>
  <c r="O3766" i="5" s="1"/>
  <c r="G3407" i="5"/>
  <c r="H3407" i="5" s="1"/>
  <c r="G4087" i="5"/>
  <c r="H4087" i="5" s="1"/>
  <c r="G4061" i="5"/>
  <c r="H4061" i="5" s="1"/>
  <c r="G3209" i="5"/>
  <c r="H3209" i="5" s="1"/>
  <c r="G4583" i="5"/>
  <c r="H4583" i="5" s="1"/>
  <c r="N4416" i="5"/>
  <c r="O4416" i="5" s="1"/>
  <c r="G3902" i="5"/>
  <c r="H3902" i="5" s="1"/>
  <c r="G2919" i="5"/>
  <c r="H2919" i="5" s="1"/>
  <c r="N4006" i="5"/>
  <c r="O4006" i="5" s="1"/>
  <c r="G4635" i="5"/>
  <c r="H4635" i="5" s="1"/>
  <c r="N2646" i="5"/>
  <c r="O2646" i="5" s="1"/>
  <c r="N4418" i="5"/>
  <c r="O4418" i="5" s="1"/>
  <c r="N4805" i="5"/>
  <c r="O4805" i="5" s="1"/>
  <c r="N3457" i="5"/>
  <c r="O3457" i="5" s="1"/>
  <c r="N4019" i="5"/>
  <c r="O4019" i="5" s="1"/>
  <c r="N3090" i="5"/>
  <c r="O3090" i="5" s="1"/>
  <c r="G3463" i="5"/>
  <c r="H3463" i="5" s="1"/>
  <c r="N4294" i="5"/>
  <c r="O4294" i="5" s="1"/>
  <c r="N3312" i="5"/>
  <c r="O3312" i="5" s="1"/>
  <c r="N3627" i="5"/>
  <c r="O3627" i="5" s="1"/>
  <c r="G4326" i="5"/>
  <c r="H4326" i="5" s="1"/>
  <c r="N3009" i="5"/>
  <c r="O3009" i="5" s="1"/>
  <c r="N2981" i="5"/>
  <c r="O2981" i="5" s="1"/>
  <c r="G4717" i="5"/>
  <c r="H4717" i="5" s="1"/>
  <c r="G4041" i="5"/>
  <c r="H4041" i="5" s="1"/>
  <c r="G3128" i="5"/>
  <c r="H3128" i="5" s="1"/>
  <c r="G2714" i="5"/>
  <c r="H2714" i="5" s="1"/>
  <c r="N3534" i="5"/>
  <c r="O3534" i="5" s="1"/>
  <c r="G4089" i="5"/>
  <c r="H4089" i="5" s="1"/>
  <c r="N5987" i="5"/>
  <c r="O5987" i="5" s="1"/>
  <c r="G4489" i="5"/>
  <c r="H4489" i="5" s="1"/>
  <c r="N3153" i="5"/>
  <c r="O3153" i="5" s="1"/>
  <c r="N3339" i="5"/>
  <c r="O3339" i="5" s="1"/>
  <c r="N4259" i="5"/>
  <c r="O4259" i="5" s="1"/>
  <c r="G3430" i="5"/>
  <c r="H3430" i="5" s="1"/>
  <c r="N3675" i="5"/>
  <c r="O3675" i="5" s="1"/>
  <c r="G2591" i="5"/>
  <c r="H2591" i="5" s="1"/>
  <c r="G4480" i="5"/>
  <c r="H4480" i="5" s="1"/>
  <c r="G3069" i="5"/>
  <c r="H3069" i="5" s="1"/>
  <c r="N4724" i="5"/>
  <c r="O4724" i="5" s="1"/>
  <c r="N4392" i="5"/>
  <c r="O4392" i="5" s="1"/>
  <c r="G3976" i="5"/>
  <c r="H3976" i="5" s="1"/>
  <c r="G4863" i="5"/>
  <c r="H4863" i="5" s="1"/>
  <c r="N3786" i="5"/>
  <c r="O3786" i="5" s="1"/>
  <c r="N3915" i="5"/>
  <c r="O3915" i="5" s="1"/>
  <c r="G3063" i="5"/>
  <c r="H3063" i="5" s="1"/>
  <c r="G4280" i="5"/>
  <c r="H4280" i="5" s="1"/>
  <c r="G2747" i="5"/>
  <c r="H2747" i="5" s="1"/>
  <c r="N3625" i="5"/>
  <c r="O3625" i="5" s="1"/>
  <c r="N3553" i="5"/>
  <c r="O3553" i="5" s="1"/>
  <c r="G3883" i="5"/>
  <c r="H3883" i="5" s="1"/>
  <c r="N3265" i="5"/>
  <c r="O3265" i="5" s="1"/>
  <c r="N3580" i="5"/>
  <c r="O3580" i="5" s="1"/>
  <c r="N3319" i="5"/>
  <c r="O3319" i="5" s="1"/>
  <c r="N3562" i="5"/>
  <c r="O3562" i="5" s="1"/>
  <c r="N3838" i="5"/>
  <c r="O3838" i="5" s="1"/>
  <c r="N3040" i="5"/>
  <c r="O3040" i="5" s="1"/>
  <c r="G3607" i="5"/>
  <c r="H3607" i="5" s="1"/>
  <c r="N4617" i="5"/>
  <c r="O4617" i="5" s="1"/>
  <c r="G4268" i="5"/>
  <c r="H4268" i="5" s="1"/>
  <c r="G3393" i="5"/>
  <c r="H3393" i="5" s="1"/>
  <c r="N4049" i="5"/>
  <c r="O4049" i="5" s="1"/>
  <c r="N4253" i="5"/>
  <c r="O4253" i="5" s="1"/>
  <c r="G5141" i="5"/>
  <c r="H5141" i="5" s="1"/>
  <c r="G5002" i="5"/>
  <c r="H5002" i="5" s="1"/>
  <c r="N5291" i="5"/>
  <c r="O5291" i="5" s="1"/>
  <c r="N3935" i="5"/>
  <c r="O3935" i="5" s="1"/>
  <c r="G3739" i="5"/>
  <c r="H3739" i="5" s="1"/>
  <c r="N4588" i="5"/>
  <c r="O4588" i="5" s="1"/>
  <c r="G6058" i="5"/>
  <c r="H6058" i="5" s="1"/>
  <c r="G5174" i="5"/>
  <c r="H5174" i="5" s="1"/>
  <c r="G4210" i="5"/>
  <c r="H4210" i="5" s="1"/>
  <c r="G4804" i="5"/>
  <c r="H4804" i="5" s="1"/>
  <c r="G4644" i="5"/>
  <c r="H4644" i="5" s="1"/>
  <c r="N5458" i="5"/>
  <c r="O5458" i="5" s="1"/>
  <c r="N4484" i="5"/>
  <c r="O4484" i="5" s="1"/>
  <c r="G4511" i="5"/>
  <c r="H4511" i="5" s="1"/>
  <c r="G3988" i="5"/>
  <c r="H3988" i="5" s="1"/>
  <c r="N4132" i="5"/>
  <c r="O4132" i="5" s="1"/>
  <c r="N4333" i="5"/>
  <c r="O4333" i="5" s="1"/>
  <c r="G4693" i="5"/>
  <c r="H4693" i="5" s="1"/>
  <c r="N5365" i="5"/>
  <c r="O5365" i="5" s="1"/>
  <c r="N3687" i="5"/>
  <c r="O3687" i="5" s="1"/>
  <c r="G4220" i="5"/>
  <c r="H4220" i="5" s="1"/>
  <c r="N4133" i="5"/>
  <c r="O4133" i="5" s="1"/>
  <c r="N4881" i="5"/>
  <c r="O4881" i="5" s="1"/>
  <c r="N6077" i="5"/>
  <c r="O6077" i="5" s="1"/>
  <c r="N3403" i="5"/>
  <c r="O3403" i="5" s="1"/>
  <c r="G5583" i="5"/>
  <c r="H5583" i="5" s="1"/>
  <c r="G3640" i="5"/>
  <c r="H3640" i="5" s="1"/>
  <c r="N6627" i="5"/>
  <c r="O6627" i="5" s="1"/>
  <c r="G4299" i="5"/>
  <c r="H4299" i="5" s="1"/>
  <c r="G5463" i="5"/>
  <c r="H5463" i="5" s="1"/>
  <c r="N3996" i="5"/>
  <c r="O3996" i="5" s="1"/>
  <c r="G4070" i="5"/>
  <c r="H4070" i="5" s="1"/>
  <c r="G2532" i="5"/>
  <c r="H2532" i="5" s="1"/>
  <c r="N3471" i="5"/>
  <c r="O3471" i="5" s="1"/>
  <c r="G3142" i="5"/>
  <c r="H3142" i="5" s="1"/>
  <c r="G4646" i="5"/>
  <c r="H4646" i="5" s="1"/>
  <c r="G2997" i="5"/>
  <c r="H2997" i="5" s="1"/>
  <c r="N3916" i="5"/>
  <c r="O3916" i="5" s="1"/>
  <c r="G2976" i="5"/>
  <c r="H2976" i="5" s="1"/>
  <c r="G3385" i="5"/>
  <c r="H3385" i="5" s="1"/>
  <c r="N3617" i="5"/>
  <c r="O3617" i="5" s="1"/>
  <c r="G4681" i="5"/>
  <c r="H4681" i="5" s="1"/>
  <c r="G3492" i="5"/>
  <c r="H3492" i="5" s="1"/>
  <c r="G3379" i="5"/>
  <c r="H3379" i="5" s="1"/>
  <c r="N4679" i="5"/>
  <c r="O4679" i="5" s="1"/>
  <c r="G3112" i="5"/>
  <c r="H3112" i="5" s="1"/>
  <c r="G3468" i="5"/>
  <c r="H3468" i="5" s="1"/>
  <c r="N4084" i="5"/>
  <c r="O4084" i="5" s="1"/>
  <c r="N3544" i="5"/>
  <c r="O3544" i="5" s="1"/>
  <c r="G3296" i="5"/>
  <c r="H3296" i="5" s="1"/>
  <c r="N3178" i="5"/>
  <c r="O3178" i="5" s="1"/>
  <c r="N3993" i="5"/>
  <c r="O3993" i="5" s="1"/>
  <c r="N3981" i="5"/>
  <c r="O3981" i="5" s="1"/>
  <c r="N2235" i="5"/>
  <c r="O2235" i="5" s="1"/>
  <c r="N3844" i="5"/>
  <c r="O3844" i="5" s="1"/>
  <c r="G3753" i="5"/>
  <c r="H3753" i="5" s="1"/>
  <c r="N4745" i="5"/>
  <c r="O4745" i="5" s="1"/>
  <c r="N3347" i="5"/>
  <c r="O3347" i="5" s="1"/>
  <c r="G4154" i="5"/>
  <c r="H4154" i="5" s="1"/>
  <c r="G3461" i="5"/>
  <c r="H3461" i="5" s="1"/>
  <c r="N2972" i="5"/>
  <c r="O2972" i="5" s="1"/>
  <c r="G3611" i="5"/>
  <c r="H3611" i="5" s="1"/>
  <c r="G4460" i="5"/>
  <c r="H4460" i="5" s="1"/>
  <c r="N3990" i="5"/>
  <c r="O3990" i="5" s="1"/>
  <c r="G4136" i="5"/>
  <c r="H4136" i="5" s="1"/>
  <c r="G4030" i="5"/>
  <c r="H4030" i="5" s="1"/>
  <c r="G3339" i="5"/>
  <c r="H3339" i="5" s="1"/>
  <c r="G3576" i="5"/>
  <c r="H3576" i="5" s="1"/>
  <c r="G2821" i="5"/>
  <c r="H2821" i="5" s="1"/>
  <c r="G2578" i="5"/>
  <c r="H2578" i="5" s="1"/>
  <c r="G4203" i="5"/>
  <c r="H4203" i="5" s="1"/>
  <c r="G3965" i="5"/>
  <c r="H3965" i="5" s="1"/>
  <c r="G4508" i="5"/>
  <c r="H4508" i="5" s="1"/>
  <c r="G4206" i="5"/>
  <c r="H4206" i="5" s="1"/>
  <c r="G3931" i="5"/>
  <c r="H3931" i="5" s="1"/>
  <c r="N4115" i="5"/>
  <c r="O4115" i="5" s="1"/>
  <c r="G3516" i="5"/>
  <c r="H3516" i="5" s="1"/>
  <c r="N2634" i="5"/>
  <c r="O2634" i="5" s="1"/>
  <c r="G3065" i="5"/>
  <c r="H3065" i="5" s="1"/>
  <c r="G3579" i="5"/>
  <c r="H3579" i="5" s="1"/>
  <c r="N3721" i="5"/>
  <c r="O3721" i="5" s="1"/>
  <c r="N3250" i="5"/>
  <c r="O3250" i="5" s="1"/>
  <c r="N3621" i="5"/>
  <c r="O3621" i="5" s="1"/>
  <c r="N3233" i="5"/>
  <c r="O3233" i="5" s="1"/>
  <c r="N4295" i="5"/>
  <c r="O4295" i="5" s="1"/>
  <c r="G3669" i="5"/>
  <c r="H3669" i="5" s="1"/>
  <c r="N3858" i="5"/>
  <c r="O3858" i="5" s="1"/>
  <c r="G3165" i="5"/>
  <c r="H3165" i="5" s="1"/>
  <c r="N3910" i="5"/>
  <c r="O3910" i="5" s="1"/>
  <c r="G4171" i="5"/>
  <c r="H4171" i="5" s="1"/>
  <c r="N4209" i="5"/>
  <c r="O4209" i="5" s="1"/>
  <c r="G3767" i="5"/>
  <c r="H3767" i="5" s="1"/>
  <c r="G3785" i="5"/>
  <c r="H3785" i="5" s="1"/>
  <c r="G3837" i="5"/>
  <c r="H3837" i="5" s="1"/>
  <c r="N4661" i="5"/>
  <c r="O4661" i="5" s="1"/>
  <c r="G4518" i="5"/>
  <c r="H4518" i="5" s="1"/>
  <c r="N3198" i="5"/>
  <c r="O3198" i="5" s="1"/>
  <c r="N3666" i="5"/>
  <c r="O3666" i="5" s="1"/>
  <c r="G3924" i="5"/>
  <c r="H3924" i="5" s="1"/>
  <c r="N4035" i="5"/>
  <c r="O4035" i="5" s="1"/>
  <c r="N3593" i="5"/>
  <c r="O3593" i="5" s="1"/>
  <c r="N4179" i="5"/>
  <c r="O4179" i="5" s="1"/>
  <c r="G3486" i="5"/>
  <c r="H3486" i="5" s="1"/>
  <c r="N3856" i="5"/>
  <c r="O3856" i="5" s="1"/>
  <c r="N4075" i="5"/>
  <c r="O4075" i="5" s="1"/>
  <c r="G4465" i="5"/>
  <c r="H4465" i="5" s="1"/>
  <c r="N5063" i="5"/>
  <c r="O5063" i="5" s="1"/>
  <c r="N4845" i="5"/>
  <c r="O4845" i="5" s="1"/>
  <c r="G5304" i="5"/>
  <c r="H5304" i="5" s="1"/>
  <c r="G3490" i="5"/>
  <c r="H3490" i="5" s="1"/>
  <c r="N5070" i="5"/>
  <c r="O5070" i="5" s="1"/>
  <c r="G4731" i="5"/>
  <c r="H4731" i="5" s="1"/>
  <c r="N4128" i="5"/>
  <c r="O4128" i="5" s="1"/>
  <c r="G5126" i="5"/>
  <c r="H5126" i="5" s="1"/>
  <c r="N4491" i="5"/>
  <c r="O4491" i="5" s="1"/>
  <c r="N3908" i="5"/>
  <c r="O3908" i="5" s="1"/>
  <c r="G4336" i="5"/>
  <c r="H4336" i="5" s="1"/>
  <c r="N5362" i="5"/>
  <c r="O5362" i="5" s="1"/>
  <c r="N5149" i="5"/>
  <c r="O5149" i="5" s="1"/>
  <c r="G4302" i="5"/>
  <c r="H4302" i="5" s="1"/>
  <c r="N4623" i="5"/>
  <c r="O4623" i="5" s="1"/>
  <c r="G6661" i="5"/>
  <c r="H6661" i="5" s="1"/>
  <c r="G5321" i="5"/>
  <c r="H5321" i="5" s="1"/>
  <c r="N4757" i="5"/>
  <c r="O4757" i="5" s="1"/>
  <c r="G3679" i="5"/>
  <c r="H3679" i="5" s="1"/>
  <c r="G5421" i="5"/>
  <c r="H5421" i="5" s="1"/>
  <c r="N4803" i="5"/>
  <c r="O4803" i="5" s="1"/>
  <c r="G4223" i="5"/>
  <c r="H4223" i="5" s="1"/>
  <c r="N5666" i="5"/>
  <c r="O5666" i="5" s="1"/>
  <c r="G6334" i="5"/>
  <c r="H6334" i="5" s="1"/>
  <c r="G5201" i="5"/>
  <c r="H5201" i="5" s="1"/>
  <c r="N4720" i="5"/>
  <c r="O4720" i="5" s="1"/>
  <c r="G3970" i="5"/>
  <c r="H3970" i="5" s="1"/>
  <c r="G4502" i="5"/>
  <c r="H4502" i="5" s="1"/>
  <c r="G5056" i="5"/>
  <c r="H5056" i="5" s="1"/>
  <c r="G5822" i="5"/>
  <c r="H5822" i="5" s="1"/>
  <c r="G5993" i="5"/>
  <c r="H5993" i="5" s="1"/>
  <c r="G4373" i="5"/>
  <c r="H4373" i="5" s="1"/>
  <c r="G4520" i="5"/>
  <c r="H4520" i="5" s="1"/>
  <c r="G3762" i="5"/>
  <c r="H3762" i="5" s="1"/>
  <c r="G5909" i="5"/>
  <c r="H5909" i="5" s="1"/>
  <c r="N4851" i="5"/>
  <c r="O4851" i="5" s="1"/>
  <c r="N4540" i="5"/>
  <c r="O4540" i="5" s="1"/>
  <c r="G4571" i="5"/>
  <c r="H4571" i="5" s="1"/>
  <c r="N3511" i="5"/>
  <c r="O3511" i="5" s="1"/>
  <c r="G3834" i="5"/>
  <c r="H3834" i="5" s="1"/>
  <c r="G3423" i="5"/>
  <c r="H3423" i="5" s="1"/>
  <c r="N4229" i="5"/>
  <c r="O4229" i="5" s="1"/>
  <c r="G3520" i="5"/>
  <c r="H3520" i="5" s="1"/>
  <c r="G4078" i="5"/>
  <c r="H4078" i="5" s="1"/>
  <c r="G2688" i="5"/>
  <c r="H2688" i="5" s="1"/>
  <c r="N3564" i="5"/>
  <c r="O3564" i="5" s="1"/>
  <c r="N4785" i="5"/>
  <c r="O4785" i="5" s="1"/>
  <c r="G4263" i="5"/>
  <c r="H4263" i="5" s="1"/>
  <c r="G3117" i="5"/>
  <c r="H3117" i="5" s="1"/>
  <c r="N2982" i="5"/>
  <c r="O2982" i="5" s="1"/>
  <c r="N3407" i="5"/>
  <c r="O3407" i="5" s="1"/>
  <c r="N4191" i="5"/>
  <c r="O4191" i="5" s="1"/>
  <c r="G4277" i="5"/>
  <c r="H4277" i="5" s="1"/>
  <c r="N3381" i="5"/>
  <c r="O3381" i="5" s="1"/>
  <c r="G4409" i="5"/>
  <c r="H4409" i="5" s="1"/>
  <c r="G3473" i="5"/>
  <c r="H3473" i="5" s="1"/>
  <c r="N3646" i="5"/>
  <c r="O3646" i="5" s="1"/>
  <c r="N3504" i="5"/>
  <c r="O3504" i="5" s="1"/>
  <c r="N4425" i="5"/>
  <c r="O4425" i="5" s="1"/>
  <c r="G3228" i="5"/>
  <c r="H3228" i="5" s="1"/>
  <c r="N4591" i="5"/>
  <c r="O4591" i="5" s="1"/>
  <c r="G3039" i="5"/>
  <c r="H3039" i="5" s="1"/>
  <c r="G3491" i="5"/>
  <c r="H3491" i="5" s="1"/>
  <c r="N4290" i="5"/>
  <c r="O4290" i="5" s="1"/>
  <c r="G4110" i="5"/>
  <c r="H4110" i="5" s="1"/>
  <c r="N3506" i="5"/>
  <c r="O3506" i="5" s="1"/>
  <c r="G4431" i="5"/>
  <c r="H4431" i="5" s="1"/>
  <c r="G3442" i="5"/>
  <c r="H3442" i="5" s="1"/>
  <c r="G3747" i="5"/>
  <c r="H3747" i="5" s="1"/>
  <c r="N4289" i="5"/>
  <c r="O4289" i="5" s="1"/>
  <c r="G3118" i="5"/>
  <c r="H3118" i="5" s="1"/>
  <c r="N4252" i="5"/>
  <c r="O4252" i="5" s="1"/>
  <c r="G4621" i="5"/>
  <c r="H4621" i="5" s="1"/>
  <c r="N3499" i="5"/>
  <c r="O3499" i="5" s="1"/>
  <c r="G3964" i="5"/>
  <c r="H3964" i="5" s="1"/>
  <c r="G3335" i="5"/>
  <c r="H3335" i="5" s="1"/>
  <c r="N5025" i="5"/>
  <c r="O5025" i="5" s="1"/>
  <c r="N4268" i="5"/>
  <c r="O4268" i="5" s="1"/>
  <c r="N6057" i="5"/>
  <c r="O6057" i="5" s="1"/>
  <c r="G4483" i="5"/>
  <c r="H4483" i="5" s="1"/>
  <c r="G3655" i="5"/>
  <c r="H3655" i="5" s="1"/>
  <c r="G3549" i="5"/>
  <c r="H3549" i="5" s="1"/>
  <c r="G3674" i="5"/>
  <c r="H3674" i="5" s="1"/>
  <c r="G4335" i="5"/>
  <c r="H4335" i="5" s="1"/>
  <c r="G5196" i="5"/>
  <c r="H5196" i="5" s="1"/>
  <c r="G4725" i="5"/>
  <c r="H4725" i="5" s="1"/>
  <c r="G3604" i="5"/>
  <c r="H3604" i="5" s="1"/>
  <c r="N4662" i="5"/>
  <c r="O4662" i="5" s="1"/>
  <c r="N3753" i="5"/>
  <c r="O3753" i="5" s="1"/>
  <c r="G2602" i="5"/>
  <c r="H2602" i="5" s="1"/>
  <c r="N5363" i="5"/>
  <c r="O5363" i="5" s="1"/>
  <c r="G5173" i="5"/>
  <c r="H5173" i="5" s="1"/>
  <c r="G3872" i="5"/>
  <c r="H3872" i="5" s="1"/>
  <c r="N3701" i="5"/>
  <c r="O3701" i="5" s="1"/>
  <c r="G4133" i="5"/>
  <c r="H4133" i="5" s="1"/>
  <c r="N3370" i="5"/>
  <c r="O3370" i="5" s="1"/>
  <c r="G3530" i="5"/>
  <c r="H3530" i="5" s="1"/>
  <c r="N3494" i="5"/>
  <c r="O3494" i="5" s="1"/>
  <c r="N4045" i="5"/>
  <c r="O4045" i="5" s="1"/>
  <c r="N4170" i="5"/>
  <c r="O4170" i="5" s="1"/>
  <c r="G3979" i="5"/>
  <c r="H3979" i="5" s="1"/>
  <c r="G3252" i="5"/>
  <c r="H3252" i="5" s="1"/>
  <c r="N3329" i="5"/>
  <c r="O3329" i="5" s="1"/>
  <c r="N3145" i="5"/>
  <c r="O3145" i="5" s="1"/>
  <c r="N3293" i="5"/>
  <c r="O3293" i="5" s="1"/>
  <c r="N4339" i="5"/>
  <c r="O4339" i="5" s="1"/>
  <c r="G3554" i="5"/>
  <c r="H3554" i="5" s="1"/>
  <c r="N3599" i="5"/>
  <c r="O3599" i="5" s="1"/>
  <c r="N4094" i="5"/>
  <c r="O4094" i="5" s="1"/>
  <c r="G3235" i="5"/>
  <c r="H3235" i="5" s="1"/>
  <c r="G3009" i="5"/>
  <c r="H3009" i="5" s="1"/>
  <c r="N3866" i="5"/>
  <c r="O3866" i="5" s="1"/>
  <c r="G4405" i="5"/>
  <c r="H4405" i="5" s="1"/>
  <c r="G4196" i="5"/>
  <c r="H4196" i="5" s="1"/>
  <c r="G4626" i="5"/>
  <c r="H4626" i="5" s="1"/>
  <c r="N5017" i="5"/>
  <c r="O5017" i="5" s="1"/>
  <c r="N4463" i="5"/>
  <c r="O4463" i="5" s="1"/>
  <c r="N5006" i="5"/>
  <c r="O5006" i="5" s="1"/>
  <c r="N4473" i="5"/>
  <c r="O4473" i="5" s="1"/>
  <c r="N5309" i="5"/>
  <c r="O5309" i="5" s="1"/>
  <c r="N5171" i="5"/>
  <c r="O5171" i="5" s="1"/>
  <c r="N4409" i="5"/>
  <c r="O4409" i="5" s="1"/>
  <c r="N3979" i="5"/>
  <c r="O3979" i="5" s="1"/>
  <c r="G4390" i="5"/>
  <c r="H4390" i="5" s="1"/>
  <c r="N4000" i="5"/>
  <c r="O4000" i="5" s="1"/>
  <c r="G5237" i="5"/>
  <c r="H5237" i="5" s="1"/>
  <c r="N5799" i="5"/>
  <c r="O5799" i="5" s="1"/>
  <c r="G6026" i="5"/>
  <c r="H6026" i="5" s="1"/>
  <c r="G3980" i="5"/>
  <c r="H3980" i="5" s="1"/>
  <c r="G4810" i="5"/>
  <c r="H4810" i="5" s="1"/>
  <c r="N5740" i="5"/>
  <c r="O5740" i="5" s="1"/>
  <c r="G4444" i="5"/>
  <c r="H4444" i="5" s="1"/>
  <c r="N4846" i="5"/>
  <c r="O4846" i="5" s="1"/>
  <c r="G4221" i="5"/>
  <c r="H4221" i="5" s="1"/>
  <c r="N3623" i="5"/>
  <c r="O3623" i="5" s="1"/>
  <c r="G3857" i="5"/>
  <c r="H3857" i="5" s="1"/>
  <c r="G5121" i="5"/>
  <c r="H5121" i="5" s="1"/>
  <c r="G3498" i="5"/>
  <c r="H3498" i="5" s="1"/>
  <c r="N3281" i="5"/>
  <c r="O3281" i="5" s="1"/>
  <c r="N3326" i="5"/>
  <c r="O3326" i="5" s="1"/>
  <c r="G4709" i="5"/>
  <c r="H4709" i="5" s="1"/>
  <c r="N3486" i="5"/>
  <c r="O3486" i="5" s="1"/>
  <c r="N4313" i="5"/>
  <c r="O4313" i="5" s="1"/>
  <c r="N3972" i="5"/>
  <c r="O3972" i="5" s="1"/>
  <c r="N3832" i="5"/>
  <c r="O3832" i="5" s="1"/>
  <c r="N3038" i="5"/>
  <c r="O3038" i="5" s="1"/>
  <c r="N3472" i="5"/>
  <c r="O3472" i="5" s="1"/>
  <c r="N4043" i="5"/>
  <c r="O4043" i="5" s="1"/>
  <c r="N4818" i="5"/>
  <c r="O4818" i="5" s="1"/>
  <c r="N3789" i="5"/>
  <c r="O3789" i="5" s="1"/>
  <c r="G4035" i="5"/>
  <c r="H4035" i="5" s="1"/>
  <c r="G3035" i="5"/>
  <c r="H3035" i="5" s="1"/>
  <c r="G2773" i="5"/>
  <c r="H2773" i="5" s="1"/>
  <c r="G3953" i="5"/>
  <c r="H3953" i="5" s="1"/>
  <c r="N3132" i="5"/>
  <c r="O3132" i="5" s="1"/>
  <c r="N4334" i="5"/>
  <c r="O4334" i="5" s="1"/>
  <c r="N4325" i="5"/>
  <c r="O4325" i="5" s="1"/>
  <c r="N3699" i="5"/>
  <c r="O3699" i="5" s="1"/>
  <c r="G2608" i="5"/>
  <c r="H2608" i="5" s="1"/>
  <c r="G3806" i="5"/>
  <c r="H3806" i="5" s="1"/>
  <c r="N3612" i="5"/>
  <c r="O3612" i="5" s="1"/>
  <c r="N3557" i="5"/>
  <c r="O3557" i="5" s="1"/>
  <c r="N3292" i="5"/>
  <c r="O3292" i="5" s="1"/>
  <c r="G3285" i="5"/>
  <c r="H3285" i="5" s="1"/>
  <c r="G3329" i="5"/>
  <c r="H3329" i="5" s="1"/>
  <c r="G4895" i="5"/>
  <c r="H4895" i="5" s="1"/>
  <c r="N3794" i="5"/>
  <c r="O3794" i="5" s="1"/>
  <c r="N3236" i="5"/>
  <c r="O3236" i="5" s="1"/>
  <c r="G3571" i="5"/>
  <c r="H3571" i="5" s="1"/>
  <c r="G3575" i="5"/>
  <c r="H3575" i="5" s="1"/>
  <c r="N3433" i="5"/>
  <c r="O3433" i="5" s="1"/>
  <c r="G3736" i="5"/>
  <c r="H3736" i="5" s="1"/>
  <c r="G4858" i="5"/>
  <c r="H4858" i="5" s="1"/>
  <c r="N3412" i="5"/>
  <c r="O3412" i="5" s="1"/>
  <c r="N4217" i="5"/>
  <c r="O4217" i="5" s="1"/>
  <c r="N3804" i="5"/>
  <c r="O3804" i="5" s="1"/>
  <c r="N3744" i="5"/>
  <c r="O3744" i="5" s="1"/>
  <c r="G2732" i="5"/>
  <c r="H2732" i="5" s="1"/>
  <c r="N3798" i="5"/>
  <c r="O3798" i="5" s="1"/>
  <c r="G3968" i="5"/>
  <c r="H3968" i="5" s="1"/>
  <c r="G2545" i="5"/>
  <c r="H2545" i="5" s="1"/>
  <c r="G4241" i="5"/>
  <c r="H4241" i="5" s="1"/>
  <c r="N3847" i="5"/>
  <c r="O3847" i="5" s="1"/>
  <c r="N4172" i="5"/>
  <c r="O4172" i="5" s="1"/>
  <c r="G3308" i="5"/>
  <c r="H3308" i="5" s="1"/>
  <c r="N4486" i="5"/>
  <c r="O4486" i="5" s="1"/>
  <c r="N4389" i="5"/>
  <c r="O4389" i="5" s="1"/>
  <c r="G3556" i="5"/>
  <c r="H3556" i="5" s="1"/>
  <c r="N2965" i="5"/>
  <c r="O2965" i="5" s="1"/>
  <c r="G4421" i="5"/>
  <c r="H4421" i="5" s="1"/>
  <c r="N3230" i="5"/>
  <c r="O3230" i="5" s="1"/>
  <c r="N4903" i="5"/>
  <c r="O4903" i="5" s="1"/>
  <c r="G3631" i="5"/>
  <c r="H3631" i="5" s="1"/>
  <c r="G5086" i="5"/>
  <c r="H5086" i="5" s="1"/>
  <c r="N3841" i="5"/>
  <c r="O3841" i="5" s="1"/>
  <c r="G3749" i="5"/>
  <c r="H3749" i="5" s="1"/>
  <c r="N3260" i="5"/>
  <c r="O3260" i="5" s="1"/>
  <c r="N4415" i="5"/>
  <c r="O4415" i="5" s="1"/>
  <c r="N3378" i="5"/>
  <c r="O3378" i="5" s="1"/>
  <c r="N3951" i="5"/>
  <c r="O3951" i="5" s="1"/>
  <c r="G2823" i="5"/>
  <c r="H2823" i="5" s="1"/>
  <c r="G3671" i="5"/>
  <c r="H3671" i="5" s="1"/>
  <c r="G3776" i="5"/>
  <c r="H3776" i="5" s="1"/>
  <c r="G3224" i="5"/>
  <c r="H3224" i="5" s="1"/>
  <c r="N4321" i="5"/>
  <c r="O4321" i="5" s="1"/>
  <c r="N4341" i="5"/>
  <c r="O4341" i="5" s="1"/>
  <c r="G4305" i="5"/>
  <c r="H4305" i="5" s="1"/>
  <c r="G6400" i="5"/>
  <c r="H6400" i="5" s="1"/>
  <c r="N4592" i="5"/>
  <c r="O4592" i="5" s="1"/>
  <c r="N4317" i="5"/>
  <c r="O4317" i="5" s="1"/>
  <c r="N4870" i="5"/>
  <c r="O4870" i="5" s="1"/>
  <c r="N4956" i="5"/>
  <c r="O4956" i="5" s="1"/>
  <c r="G5322" i="5"/>
  <c r="H5322" i="5" s="1"/>
  <c r="G4705" i="5"/>
  <c r="H4705" i="5" s="1"/>
  <c r="N3595" i="5"/>
  <c r="O3595" i="5" s="1"/>
  <c r="G5975" i="5"/>
  <c r="H5975" i="5" s="1"/>
  <c r="N4517" i="5"/>
  <c r="O4517" i="5" s="1"/>
  <c r="G6064" i="5"/>
  <c r="H6064" i="5" s="1"/>
  <c r="N5899" i="5"/>
  <c r="O5899" i="5" s="1"/>
  <c r="G4573" i="5"/>
  <c r="H4573" i="5" s="1"/>
  <c r="N5491" i="5"/>
  <c r="O5491" i="5" s="1"/>
  <c r="N4342" i="5"/>
  <c r="O4342" i="5" s="1"/>
  <c r="G5152" i="5"/>
  <c r="H5152" i="5" s="1"/>
  <c r="G4045" i="5"/>
  <c r="H4045" i="5" s="1"/>
  <c r="G5996" i="5"/>
  <c r="H5996" i="5" s="1"/>
  <c r="N5136" i="5"/>
  <c r="O5136" i="5" s="1"/>
  <c r="G3715" i="5"/>
  <c r="H3715" i="5" s="1"/>
  <c r="G4702" i="5"/>
  <c r="H4702" i="5" s="1"/>
  <c r="G4031" i="5"/>
  <c r="H4031" i="5" s="1"/>
  <c r="G5494" i="5"/>
  <c r="H5494" i="5" s="1"/>
  <c r="N3772" i="5"/>
  <c r="O3772" i="5" s="1"/>
  <c r="G6494" i="5"/>
  <c r="H6494" i="5" s="1"/>
  <c r="N5950" i="5"/>
  <c r="O5950" i="5" s="1"/>
  <c r="G5276" i="5"/>
  <c r="H5276" i="5" s="1"/>
  <c r="N5046" i="5"/>
  <c r="O5046" i="5" s="1"/>
  <c r="G4019" i="5"/>
  <c r="H4019" i="5" s="1"/>
  <c r="G4758" i="5"/>
  <c r="H4758" i="5" s="1"/>
  <c r="G4937" i="5"/>
  <c r="H4937" i="5" s="1"/>
  <c r="N5368" i="5"/>
  <c r="O5368" i="5" s="1"/>
  <c r="G4678" i="5"/>
  <c r="H4678" i="5" s="1"/>
  <c r="N5895" i="5"/>
  <c r="O5895" i="5" s="1"/>
  <c r="G6719" i="5"/>
  <c r="H6719" i="5" s="1"/>
  <c r="N3136" i="5"/>
  <c r="O3136" i="5" s="1"/>
  <c r="G3726" i="5"/>
  <c r="H3726" i="5" s="1"/>
  <c r="G3723" i="5"/>
  <c r="H3723" i="5" s="1"/>
  <c r="G3002" i="5"/>
  <c r="H3002" i="5" s="1"/>
  <c r="G2783" i="5"/>
  <c r="H2783" i="5" s="1"/>
  <c r="G4486" i="5"/>
  <c r="H4486" i="5" s="1"/>
  <c r="G4333" i="5"/>
  <c r="H4333" i="5" s="1"/>
  <c r="G3824" i="5"/>
  <c r="H3824" i="5" s="1"/>
  <c r="N3689" i="5"/>
  <c r="O3689" i="5" s="1"/>
  <c r="G4053" i="5"/>
  <c r="H4053" i="5" s="1"/>
  <c r="N4224" i="5"/>
  <c r="O4224" i="5" s="1"/>
  <c r="N3809" i="5"/>
  <c r="O3809" i="5" s="1"/>
  <c r="G4081" i="5"/>
  <c r="H4081" i="5" s="1"/>
  <c r="N3545" i="5"/>
  <c r="O3545" i="5" s="1"/>
  <c r="G3914" i="5"/>
  <c r="H3914" i="5" s="1"/>
  <c r="G3778" i="5"/>
  <c r="H3778" i="5" s="1"/>
  <c r="N4233" i="5"/>
  <c r="O4233" i="5" s="1"/>
  <c r="G4950" i="5"/>
  <c r="H4950" i="5" s="1"/>
  <c r="N4292" i="5"/>
  <c r="O4292" i="5" s="1"/>
  <c r="N3746" i="5"/>
  <c r="O3746" i="5" s="1"/>
  <c r="N4013" i="5"/>
  <c r="O4013" i="5" s="1"/>
  <c r="G3864" i="5"/>
  <c r="H3864" i="5" s="1"/>
  <c r="N2706" i="5"/>
  <c r="O2706" i="5" s="1"/>
  <c r="G4850" i="5"/>
  <c r="H4850" i="5" s="1"/>
  <c r="G3401" i="5"/>
  <c r="H3401" i="5" s="1"/>
  <c r="N4139" i="5"/>
  <c r="O4139" i="5" s="1"/>
  <c r="N4706" i="5"/>
  <c r="O4706" i="5" s="1"/>
  <c r="G3392" i="5"/>
  <c r="H3392" i="5" s="1"/>
  <c r="N3170" i="5"/>
  <c r="O3170" i="5" s="1"/>
  <c r="G4509" i="5"/>
  <c r="H4509" i="5" s="1"/>
  <c r="G3813" i="5"/>
  <c r="H3813" i="5" s="1"/>
  <c r="N4519" i="5"/>
  <c r="O4519" i="5" s="1"/>
  <c r="N4307" i="5"/>
  <c r="O4307" i="5" s="1"/>
  <c r="G4185" i="5"/>
  <c r="H4185" i="5" s="1"/>
  <c r="G5136" i="5"/>
  <c r="H5136" i="5" s="1"/>
  <c r="G2434" i="5"/>
  <c r="H2434" i="5" s="1"/>
  <c r="N5606" i="5"/>
  <c r="O5606" i="5" s="1"/>
  <c r="N3309" i="5"/>
  <c r="O3309" i="5" s="1"/>
  <c r="N3449" i="5"/>
  <c r="O3449" i="5" s="1"/>
  <c r="N4440" i="5"/>
  <c r="O4440" i="5" s="1"/>
  <c r="G4100" i="5"/>
  <c r="H4100" i="5" s="1"/>
  <c r="G3201" i="5"/>
  <c r="H3201" i="5" s="1"/>
  <c r="N4361" i="5"/>
  <c r="O4361" i="5" s="1"/>
  <c r="G4014" i="5"/>
  <c r="H4014" i="5" s="1"/>
  <c r="G4847" i="5"/>
  <c r="H4847" i="5" s="1"/>
  <c r="G3033" i="5"/>
  <c r="H3033" i="5" s="1"/>
  <c r="N4987" i="5"/>
  <c r="O4987" i="5" s="1"/>
  <c r="N3474" i="5"/>
  <c r="O3474" i="5" s="1"/>
  <c r="N4264" i="5"/>
  <c r="O4264" i="5" s="1"/>
  <c r="G4172" i="5"/>
  <c r="H4172" i="5" s="1"/>
  <c r="N3748" i="5"/>
  <c r="O3748" i="5" s="1"/>
  <c r="G4354" i="5"/>
  <c r="H4354" i="5" s="1"/>
  <c r="N5496" i="5"/>
  <c r="O5496" i="5" s="1"/>
  <c r="N6088" i="5"/>
  <c r="O6088" i="5" s="1"/>
  <c r="N5201" i="5"/>
  <c r="O5201" i="5" s="1"/>
  <c r="G3972" i="5"/>
  <c r="H3972" i="5" s="1"/>
  <c r="N4461" i="5"/>
  <c r="O4461" i="5" s="1"/>
  <c r="N3011" i="5"/>
  <c r="O3011" i="5" s="1"/>
  <c r="G3969" i="5"/>
  <c r="H3969" i="5" s="1"/>
  <c r="G2611" i="5"/>
  <c r="H2611" i="5" s="1"/>
  <c r="N4256" i="5"/>
  <c r="O4256" i="5" s="1"/>
  <c r="N2825" i="5"/>
  <c r="O2825" i="5" s="1"/>
  <c r="N4914" i="5"/>
  <c r="O4914" i="5" s="1"/>
  <c r="G3017" i="5"/>
  <c r="H3017" i="5" s="1"/>
  <c r="N3983" i="5"/>
  <c r="O3983" i="5" s="1"/>
  <c r="G3394" i="5"/>
  <c r="H3394" i="5" s="1"/>
  <c r="G2597" i="5"/>
  <c r="H2597" i="5" s="1"/>
  <c r="G3638" i="5"/>
  <c r="H3638" i="5" s="1"/>
  <c r="G4592" i="5"/>
  <c r="H4592" i="5" s="1"/>
  <c r="N2744" i="5"/>
  <c r="O2744" i="5" s="1"/>
  <c r="N4083" i="5"/>
  <c r="O4083" i="5" s="1"/>
  <c r="G2931" i="5"/>
  <c r="H2931" i="5" s="1"/>
  <c r="N4151" i="5"/>
  <c r="O4151" i="5" s="1"/>
  <c r="G4886" i="5"/>
  <c r="H4886" i="5" s="1"/>
  <c r="G3362" i="5"/>
  <c r="H3362" i="5" s="1"/>
  <c r="G4497" i="5"/>
  <c r="H4497" i="5" s="1"/>
  <c r="N3756" i="5"/>
  <c r="O3756" i="5" s="1"/>
  <c r="N3861" i="5"/>
  <c r="O3861" i="5" s="1"/>
  <c r="G4086" i="5"/>
  <c r="H4086" i="5" s="1"/>
  <c r="G3213" i="5"/>
  <c r="H3213" i="5" s="1"/>
  <c r="G4407" i="5"/>
  <c r="H4407" i="5" s="1"/>
  <c r="G4818" i="5"/>
  <c r="H4818" i="5" s="1"/>
  <c r="N4434" i="5"/>
  <c r="O4434" i="5" s="1"/>
  <c r="N4655" i="5"/>
  <c r="O4655" i="5" s="1"/>
  <c r="G4016" i="5"/>
  <c r="H4016" i="5" s="1"/>
  <c r="N4064" i="5"/>
  <c r="O4064" i="5" s="1"/>
  <c r="G3531" i="5"/>
  <c r="H3531" i="5" s="1"/>
  <c r="N5277" i="5"/>
  <c r="O5277" i="5" s="1"/>
  <c r="G4432" i="5"/>
  <c r="H4432" i="5" s="1"/>
  <c r="G4943" i="5"/>
  <c r="H4943" i="5" s="1"/>
  <c r="G5037" i="5"/>
  <c r="H5037" i="5" s="1"/>
  <c r="N4963" i="5"/>
  <c r="O4963" i="5" s="1"/>
  <c r="N4585" i="5"/>
  <c r="O4585" i="5" s="1"/>
  <c r="N4888" i="5"/>
  <c r="O4888" i="5" s="1"/>
  <c r="N5113" i="5"/>
  <c r="O5113" i="5" s="1"/>
  <c r="N5199" i="5"/>
  <c r="O5199" i="5" s="1"/>
  <c r="G4830" i="5"/>
  <c r="H4830" i="5" s="1"/>
  <c r="N5306" i="5"/>
  <c r="O5306" i="5" s="1"/>
  <c r="G4891" i="5"/>
  <c r="H4891" i="5" s="1"/>
  <c r="N4515" i="5"/>
  <c r="O4515" i="5" s="1"/>
  <c r="G3111" i="5"/>
  <c r="H3111" i="5" s="1"/>
  <c r="G4385" i="5"/>
  <c r="H4385" i="5" s="1"/>
  <c r="N4454" i="5"/>
  <c r="O4454" i="5" s="1"/>
  <c r="N5316" i="5"/>
  <c r="O5316" i="5" s="1"/>
  <c r="N3673" i="5"/>
  <c r="O3673" i="5" s="1"/>
  <c r="G4659" i="5"/>
  <c r="H4659" i="5" s="1"/>
  <c r="N6459" i="5"/>
  <c r="O6459" i="5" s="1"/>
  <c r="G5106" i="5"/>
  <c r="H5106" i="5" s="1"/>
  <c r="N5213" i="5"/>
  <c r="O5213" i="5" s="1"/>
  <c r="N5151" i="5"/>
  <c r="O5151" i="5" s="1"/>
  <c r="N3936" i="5"/>
  <c r="O3936" i="5" s="1"/>
  <c r="G4249" i="5"/>
  <c r="H4249" i="5" s="1"/>
  <c r="N4551" i="5"/>
  <c r="O4551" i="5" s="1"/>
  <c r="N4620" i="5"/>
  <c r="O4620" i="5" s="1"/>
  <c r="G5148" i="5"/>
  <c r="H5148" i="5" s="1"/>
  <c r="N3913" i="5"/>
  <c r="O3913" i="5" s="1"/>
  <c r="N5598" i="5"/>
  <c r="O5598" i="5" s="1"/>
  <c r="N5361" i="5"/>
  <c r="O5361" i="5" s="1"/>
  <c r="N4232" i="5"/>
  <c r="O4232" i="5" s="1"/>
  <c r="N3576" i="5"/>
  <c r="O3576" i="5" s="1"/>
  <c r="G3051" i="5"/>
  <c r="H3051" i="5" s="1"/>
  <c r="N3156" i="5"/>
  <c r="O3156" i="5" s="1"/>
  <c r="N4072" i="5"/>
  <c r="O4072" i="5" s="1"/>
  <c r="N6109" i="5"/>
  <c r="O6109" i="5" s="1"/>
  <c r="N3882" i="5"/>
  <c r="O3882" i="5" s="1"/>
  <c r="G4201" i="5"/>
  <c r="H4201" i="5" s="1"/>
  <c r="N3108" i="5"/>
  <c r="O3108" i="5" s="1"/>
  <c r="N4886" i="5"/>
  <c r="O4886" i="5" s="1"/>
  <c r="N3301" i="5"/>
  <c r="O3301" i="5" s="1"/>
  <c r="N4011" i="5"/>
  <c r="O4011" i="5" s="1"/>
  <c r="N3924" i="5"/>
  <c r="O3924" i="5" s="1"/>
  <c r="N2826" i="5"/>
  <c r="O2826" i="5" s="1"/>
  <c r="N3043" i="5"/>
  <c r="O3043" i="5" s="1"/>
  <c r="N4127" i="5"/>
  <c r="O4127" i="5" s="1"/>
  <c r="N3240" i="5"/>
  <c r="O3240" i="5" s="1"/>
  <c r="N3664" i="5"/>
  <c r="O3664" i="5" s="1"/>
  <c r="N2946" i="5"/>
  <c r="O2946" i="5" s="1"/>
  <c r="N4445" i="5"/>
  <c r="O4445" i="5" s="1"/>
  <c r="N4269" i="5"/>
  <c r="O4269" i="5" s="1"/>
  <c r="G3744" i="5"/>
  <c r="H3744" i="5" s="1"/>
  <c r="G3047" i="5"/>
  <c r="H3047" i="5" s="1"/>
  <c r="N4852" i="5"/>
  <c r="O4852" i="5" s="1"/>
  <c r="G3597" i="5"/>
  <c r="H3597" i="5" s="1"/>
  <c r="G4584" i="5"/>
  <c r="H4584" i="5" s="1"/>
  <c r="N4385" i="5"/>
  <c r="O4385" i="5" s="1"/>
  <c r="N4776" i="5"/>
  <c r="O4776" i="5" s="1"/>
  <c r="G4256" i="5"/>
  <c r="H4256" i="5" s="1"/>
  <c r="N3752" i="5"/>
  <c r="O3752" i="5" s="1"/>
  <c r="G3188" i="5"/>
  <c r="H3188" i="5" s="1"/>
  <c r="N4249" i="5"/>
  <c r="O4249" i="5" s="1"/>
  <c r="N5585" i="5"/>
  <c r="O5585" i="5" s="1"/>
  <c r="N3884" i="5"/>
  <c r="O3884" i="5" s="1"/>
  <c r="N3548" i="5"/>
  <c r="O3548" i="5" s="1"/>
  <c r="G4852" i="5"/>
  <c r="H4852" i="5" s="1"/>
  <c r="G3403" i="5"/>
  <c r="H3403" i="5" s="1"/>
  <c r="N3790" i="5"/>
  <c r="O3790" i="5" s="1"/>
  <c r="G4772" i="5"/>
  <c r="H4772" i="5" s="1"/>
  <c r="N3738" i="5"/>
  <c r="O3738" i="5" s="1"/>
  <c r="N3439" i="5"/>
  <c r="O3439" i="5" s="1"/>
  <c r="G3595" i="5"/>
  <c r="H3595" i="5" s="1"/>
  <c r="N4763" i="5"/>
  <c r="O4763" i="5" s="1"/>
  <c r="N3783" i="5"/>
  <c r="O3783" i="5" s="1"/>
  <c r="N4189" i="5"/>
  <c r="O4189" i="5" s="1"/>
  <c r="N4280" i="5"/>
  <c r="O4280" i="5" s="1"/>
  <c r="N3796" i="5"/>
  <c r="O3796" i="5" s="1"/>
  <c r="N3385" i="5"/>
  <c r="O3385" i="5" s="1"/>
  <c r="G4475" i="5"/>
  <c r="H4475" i="5" s="1"/>
  <c r="G5565" i="5"/>
  <c r="H5565" i="5" s="1"/>
  <c r="N3467" i="5"/>
  <c r="O3467" i="5" s="1"/>
  <c r="G3773" i="5"/>
  <c r="H3773" i="5" s="1"/>
  <c r="N3914" i="5"/>
  <c r="O3914" i="5" s="1"/>
  <c r="N4505" i="5"/>
  <c r="O4505" i="5" s="1"/>
  <c r="N6183" i="5"/>
  <c r="O6183" i="5" s="1"/>
  <c r="G2455" i="5"/>
  <c r="H2455" i="5" s="1"/>
  <c r="G4921" i="5"/>
  <c r="H4921" i="5" s="1"/>
  <c r="N3581" i="5"/>
  <c r="O3581" i="5" s="1"/>
  <c r="G3603" i="5"/>
  <c r="H3603" i="5" s="1"/>
  <c r="N3896" i="5"/>
  <c r="O3896" i="5" s="1"/>
  <c r="G3018" i="5"/>
  <c r="H3018" i="5" s="1"/>
  <c r="G4218" i="5"/>
  <c r="H4218" i="5" s="1"/>
  <c r="G3055" i="5"/>
  <c r="H3055" i="5" s="1"/>
  <c r="G4719" i="5"/>
  <c r="H4719" i="5" s="1"/>
  <c r="G3917" i="5"/>
  <c r="H3917" i="5" s="1"/>
  <c r="N4941" i="5"/>
  <c r="O4941" i="5" s="1"/>
  <c r="N4453" i="5"/>
  <c r="O4453" i="5" s="1"/>
  <c r="G3518" i="5"/>
  <c r="H3518" i="5" s="1"/>
  <c r="N2544" i="5"/>
  <c r="O2544" i="5" s="1"/>
  <c r="G4657" i="5"/>
  <c r="H4657" i="5" s="1"/>
  <c r="N3823" i="5"/>
  <c r="O3823" i="5" s="1"/>
  <c r="G3793" i="5"/>
  <c r="H3793" i="5" s="1"/>
  <c r="G3589" i="5"/>
  <c r="H3589" i="5" s="1"/>
  <c r="G3177" i="5"/>
  <c r="H3177" i="5" s="1"/>
  <c r="G3661" i="5"/>
  <c r="H3661" i="5" s="1"/>
  <c r="N3299" i="5"/>
  <c r="O3299" i="5" s="1"/>
  <c r="G3580" i="5"/>
  <c r="H3580" i="5" s="1"/>
  <c r="G3391" i="5"/>
  <c r="H3391" i="5" s="1"/>
  <c r="N4305" i="5"/>
  <c r="O4305" i="5" s="1"/>
  <c r="N5286" i="5"/>
  <c r="O5286" i="5" s="1"/>
  <c r="G4192" i="5"/>
  <c r="H4192" i="5" s="1"/>
  <c r="G4379" i="5"/>
  <c r="H4379" i="5" s="1"/>
  <c r="G4349" i="5"/>
  <c r="H4349" i="5" s="1"/>
  <c r="G4358" i="5"/>
  <c r="H4358" i="5" s="1"/>
  <c r="G5344" i="5"/>
  <c r="H5344" i="5" s="1"/>
  <c r="G5254" i="5"/>
  <c r="H5254" i="5" s="1"/>
  <c r="N4149" i="5"/>
  <c r="O4149" i="5" s="1"/>
  <c r="G4297" i="5"/>
  <c r="H4297" i="5" s="1"/>
  <c r="G6087" i="5"/>
  <c r="H6087" i="5" s="1"/>
  <c r="N4063" i="5"/>
  <c r="O4063" i="5" s="1"/>
  <c r="G4323" i="5"/>
  <c r="H4323" i="5" s="1"/>
  <c r="N4966" i="5"/>
  <c r="O4966" i="5" s="1"/>
  <c r="N5413" i="5"/>
  <c r="O5413" i="5" s="1"/>
  <c r="G4530" i="5"/>
  <c r="H4530" i="5" s="1"/>
  <c r="N5034" i="5"/>
  <c r="O5034" i="5" s="1"/>
  <c r="G5513" i="5"/>
  <c r="H5513" i="5" s="1"/>
  <c r="N4700" i="5"/>
  <c r="O4700" i="5" s="1"/>
  <c r="G4275" i="5"/>
  <c r="H4275" i="5" s="1"/>
  <c r="G4455" i="5"/>
  <c r="H4455" i="5" s="1"/>
  <c r="G5050" i="5"/>
  <c r="H5050" i="5" s="1"/>
  <c r="G4783" i="5"/>
  <c r="H4783" i="5" s="1"/>
  <c r="N4566" i="5"/>
  <c r="O4566" i="5" s="1"/>
  <c r="N5242" i="5"/>
  <c r="O5242" i="5" s="1"/>
  <c r="G5509" i="5"/>
  <c r="H5509" i="5" s="1"/>
  <c r="N4448" i="5"/>
  <c r="O4448" i="5" s="1"/>
  <c r="G3912" i="5"/>
  <c r="H3912" i="5" s="1"/>
  <c r="G4952" i="5"/>
  <c r="H4952" i="5" s="1"/>
  <c r="N4922" i="5"/>
  <c r="O4922" i="5" s="1"/>
  <c r="N5106" i="5"/>
  <c r="O5106" i="5" s="1"/>
  <c r="G5797" i="5"/>
  <c r="H5797" i="5" s="1"/>
  <c r="N5330" i="5"/>
  <c r="O5330" i="5" s="1"/>
  <c r="G4166" i="5"/>
  <c r="H4166" i="5" s="1"/>
  <c r="G5063" i="5"/>
  <c r="H5063" i="5" s="1"/>
  <c r="G3451" i="5"/>
  <c r="H3451" i="5" s="1"/>
  <c r="G2895" i="5"/>
  <c r="H2895" i="5" s="1"/>
  <c r="G4332" i="5"/>
  <c r="H4332" i="5" s="1"/>
  <c r="G3788" i="5"/>
  <c r="H3788" i="5" s="1"/>
  <c r="N3448" i="5"/>
  <c r="O3448" i="5" s="1"/>
  <c r="N4123" i="5"/>
  <c r="O4123" i="5" s="1"/>
  <c r="G4167" i="5"/>
  <c r="H4167" i="5" s="1"/>
  <c r="N3588" i="5"/>
  <c r="O3588" i="5" s="1"/>
  <c r="G3145" i="5"/>
  <c r="H3145" i="5" s="1"/>
  <c r="G4247" i="5"/>
  <c r="H4247" i="5" s="1"/>
  <c r="N4458" i="5"/>
  <c r="O4458" i="5" s="1"/>
  <c r="N4478" i="5"/>
  <c r="O4478" i="5" s="1"/>
  <c r="G3372" i="5"/>
  <c r="H3372" i="5" s="1"/>
  <c r="N4034" i="5"/>
  <c r="O4034" i="5" s="1"/>
  <c r="G4257" i="5"/>
  <c r="H4257" i="5" s="1"/>
  <c r="G4289" i="5"/>
  <c r="H4289" i="5" s="1"/>
  <c r="G4425" i="5"/>
  <c r="H4425" i="5" s="1"/>
  <c r="G3440" i="5"/>
  <c r="H3440" i="5" s="1"/>
  <c r="N2933" i="5"/>
  <c r="O2933" i="5" s="1"/>
  <c r="N4239" i="5"/>
  <c r="O4239" i="5" s="1"/>
  <c r="G4187" i="5"/>
  <c r="H4187" i="5" s="1"/>
  <c r="N3060" i="5"/>
  <c r="O3060" i="5" s="1"/>
  <c r="G3374" i="5"/>
  <c r="H3374" i="5" s="1"/>
  <c r="G2923" i="5"/>
  <c r="H2923" i="5" s="1"/>
  <c r="G4322" i="5"/>
  <c r="H4322" i="5" s="1"/>
  <c r="N3380" i="5"/>
  <c r="O3380" i="5" s="1"/>
  <c r="G3241" i="5"/>
  <c r="H3241" i="5" s="1"/>
  <c r="N3645" i="5"/>
  <c r="O3645" i="5" s="1"/>
  <c r="N3671" i="5"/>
  <c r="O3671" i="5" s="1"/>
  <c r="N4130" i="5"/>
  <c r="O4130" i="5" s="1"/>
  <c r="G3014" i="5"/>
  <c r="H3014" i="5" s="1"/>
  <c r="N3316" i="5"/>
  <c r="O3316" i="5" s="1"/>
  <c r="N4053" i="5"/>
  <c r="O4053" i="5" s="1"/>
  <c r="G3967" i="5"/>
  <c r="H3967" i="5" s="1"/>
  <c r="N3241" i="5"/>
  <c r="O3241" i="5" s="1"/>
  <c r="N3217" i="5"/>
  <c r="O3217" i="5" s="1"/>
  <c r="G4311" i="5"/>
  <c r="H4311" i="5" s="1"/>
  <c r="N2618" i="5"/>
  <c r="O2618" i="5" s="1"/>
  <c r="G3095" i="5"/>
  <c r="H3095" i="5" s="1"/>
  <c r="G3841" i="5"/>
  <c r="H3841" i="5" s="1"/>
  <c r="G4692" i="5"/>
  <c r="H4692" i="5" s="1"/>
  <c r="N3920" i="5"/>
  <c r="O3920" i="5" s="1"/>
  <c r="G4995" i="5"/>
  <c r="H4995" i="5" s="1"/>
  <c r="G5004" i="5"/>
  <c r="H5004" i="5" s="1"/>
  <c r="G2645" i="5"/>
  <c r="H2645" i="5" s="1"/>
  <c r="N3630" i="5"/>
  <c r="O3630" i="5" s="1"/>
  <c r="N4641" i="5"/>
  <c r="O4641" i="5" s="1"/>
  <c r="N4247" i="5"/>
  <c r="O4247" i="5" s="1"/>
  <c r="G3707" i="5"/>
  <c r="H3707" i="5" s="1"/>
  <c r="G3084" i="5"/>
  <c r="H3084" i="5" s="1"/>
  <c r="G3991" i="5"/>
  <c r="H3991" i="5" s="1"/>
  <c r="G3511" i="5"/>
  <c r="H3511" i="5" s="1"/>
  <c r="G3174" i="5"/>
  <c r="H3174" i="5" s="1"/>
  <c r="N4953" i="5"/>
  <c r="O4953" i="5" s="1"/>
  <c r="G3987" i="5"/>
  <c r="H3987" i="5" s="1"/>
  <c r="N3456" i="5"/>
  <c r="O3456" i="5" s="1"/>
  <c r="G3397" i="5"/>
  <c r="H3397" i="5" s="1"/>
  <c r="N3450" i="5"/>
  <c r="O3450" i="5" s="1"/>
  <c r="N4194" i="5"/>
  <c r="O4194" i="5" s="1"/>
  <c r="G4370" i="5"/>
  <c r="H4370" i="5" s="1"/>
  <c r="G3952" i="5"/>
  <c r="H3952" i="5" s="1"/>
  <c r="N3360" i="5"/>
  <c r="O3360" i="5" s="1"/>
  <c r="N4468" i="5"/>
  <c r="O4468" i="5" s="1"/>
  <c r="N3634" i="5"/>
  <c r="O3634" i="5" s="1"/>
  <c r="G2861" i="5"/>
  <c r="H2861" i="5" s="1"/>
  <c r="G4366" i="5"/>
  <c r="H4366" i="5" s="1"/>
  <c r="N3015" i="5"/>
  <c r="O3015" i="5" s="1"/>
  <c r="G3336" i="5"/>
  <c r="H3336" i="5" s="1"/>
  <c r="G3869" i="5"/>
  <c r="H3869" i="5" s="1"/>
  <c r="N4858" i="5"/>
  <c r="O4858" i="5" s="1"/>
  <c r="N3782" i="5"/>
  <c r="O3782" i="5" s="1"/>
  <c r="N3423" i="5"/>
  <c r="O3423" i="5" s="1"/>
  <c r="N3697" i="5"/>
  <c r="O3697" i="5" s="1"/>
  <c r="G3263" i="5"/>
  <c r="H3263" i="5" s="1"/>
  <c r="G3954" i="5"/>
  <c r="H3954" i="5" s="1"/>
  <c r="N3885" i="5"/>
  <c r="O3885" i="5" s="1"/>
  <c r="N5278" i="5"/>
  <c r="O5278" i="5" s="1"/>
  <c r="N5920" i="5"/>
  <c r="O5920" i="5" s="1"/>
  <c r="G6488" i="5"/>
  <c r="H6488" i="5" s="1"/>
  <c r="G4598" i="5"/>
  <c r="H4598" i="5" s="1"/>
  <c r="N4114" i="5"/>
  <c r="O4114" i="5" s="1"/>
  <c r="G4795" i="5"/>
  <c r="H4795" i="5" s="1"/>
  <c r="N3251" i="5"/>
  <c r="O3251" i="5" s="1"/>
  <c r="N5292" i="5"/>
  <c r="O5292" i="5" s="1"/>
  <c r="G5823" i="5"/>
  <c r="H5823" i="5" s="1"/>
  <c r="N3793" i="5"/>
  <c r="O3793" i="5" s="1"/>
  <c r="N5036" i="5"/>
  <c r="O5036" i="5" s="1"/>
  <c r="N5698" i="5"/>
  <c r="O5698" i="5" s="1"/>
  <c r="G4116" i="5"/>
  <c r="H4116" i="5" s="1"/>
  <c r="G2691" i="5"/>
  <c r="H2691" i="5" s="1"/>
  <c r="N4390" i="5"/>
  <c r="O4390" i="5" s="1"/>
  <c r="N5395" i="5"/>
  <c r="O5395" i="5" s="1"/>
  <c r="G4712" i="5"/>
  <c r="H4712" i="5" s="1"/>
  <c r="G4252" i="5"/>
  <c r="H4252" i="5" s="1"/>
  <c r="G4688" i="5"/>
  <c r="H4688" i="5" s="1"/>
  <c r="N5109" i="5"/>
  <c r="O5109" i="5" s="1"/>
  <c r="G4134" i="5"/>
  <c r="H4134" i="5" s="1"/>
  <c r="G5155" i="5"/>
  <c r="H5155" i="5" s="1"/>
  <c r="G3600" i="5"/>
  <c r="H3600" i="5" s="1"/>
  <c r="N5297" i="5"/>
  <c r="O5297" i="5" s="1"/>
  <c r="G5159" i="5"/>
  <c r="H5159" i="5" s="1"/>
  <c r="N4102" i="5"/>
  <c r="O4102" i="5" s="1"/>
  <c r="N5241" i="5"/>
  <c r="O5241" i="5" s="1"/>
  <c r="N5380" i="5"/>
  <c r="O5380" i="5" s="1"/>
  <c r="N5654" i="5"/>
  <c r="O5654" i="5" s="1"/>
  <c r="G3805" i="5"/>
  <c r="H3805" i="5" s="1"/>
  <c r="G4990" i="5"/>
  <c r="H4990" i="5" s="1"/>
  <c r="G4286" i="5"/>
  <c r="H4286" i="5" s="1"/>
  <c r="G5782" i="5"/>
  <c r="H5782" i="5" s="1"/>
  <c r="G6501" i="5"/>
  <c r="H6501" i="5" s="1"/>
  <c r="G5358" i="5"/>
  <c r="H5358" i="5" s="1"/>
  <c r="N4245" i="5"/>
  <c r="O4245" i="5" s="1"/>
  <c r="N5584" i="5"/>
  <c r="O5584" i="5" s="1"/>
  <c r="N4135" i="5"/>
  <c r="O4135" i="5" s="1"/>
  <c r="G4384" i="5"/>
  <c r="H4384" i="5" s="1"/>
  <c r="N4345" i="5"/>
  <c r="O4345" i="5" s="1"/>
  <c r="N4709" i="5"/>
  <c r="O4709" i="5" s="1"/>
  <c r="N4066" i="5"/>
  <c r="O4066" i="5" s="1"/>
  <c r="N4150" i="5"/>
  <c r="O4150" i="5" s="1"/>
  <c r="G3771" i="5"/>
  <c r="H3771" i="5" s="1"/>
  <c r="G4925" i="5"/>
  <c r="H4925" i="5" s="1"/>
  <c r="G4492" i="5"/>
  <c r="H4492" i="5" s="1"/>
  <c r="G4967" i="5"/>
  <c r="H4967" i="5" s="1"/>
  <c r="N4287" i="5"/>
  <c r="O4287" i="5" s="1"/>
  <c r="G6690" i="5"/>
  <c r="H6690" i="5" s="1"/>
  <c r="G5261" i="5"/>
  <c r="H5261" i="5" s="1"/>
  <c r="G4689" i="5"/>
  <c r="H4689" i="5" s="1"/>
  <c r="G5131" i="5"/>
  <c r="H5131" i="5" s="1"/>
  <c r="N4599" i="5"/>
  <c r="O4599" i="5" s="1"/>
  <c r="N5646" i="5"/>
  <c r="O5646" i="5" s="1"/>
  <c r="N5692" i="5"/>
  <c r="O5692" i="5" s="1"/>
  <c r="N5209" i="5"/>
  <c r="O5209" i="5" s="1"/>
  <c r="N3971" i="5"/>
  <c r="O3971" i="5" s="1"/>
  <c r="G4840" i="5"/>
  <c r="H4840" i="5" s="1"/>
  <c r="N5121" i="5"/>
  <c r="O5121" i="5" s="1"/>
  <c r="G4491" i="5"/>
  <c r="H4491" i="5" s="1"/>
  <c r="G5293" i="5"/>
  <c r="H5293" i="5" s="1"/>
  <c r="G3222" i="5"/>
  <c r="H3222" i="5" s="1"/>
  <c r="N5066" i="5"/>
  <c r="O5066" i="5" s="1"/>
  <c r="G4978" i="5"/>
  <c r="H4978" i="5" s="1"/>
  <c r="G3815" i="5"/>
  <c r="H3815" i="5" s="1"/>
  <c r="N4836" i="5"/>
  <c r="O4836" i="5" s="1"/>
  <c r="N5035" i="5"/>
  <c r="O5035" i="5" s="1"/>
  <c r="G5162" i="5"/>
  <c r="H5162" i="5" s="1"/>
  <c r="N4108" i="5"/>
  <c r="O4108" i="5" s="1"/>
  <c r="N3947" i="5"/>
  <c r="O3947" i="5" s="1"/>
  <c r="N4704" i="5"/>
  <c r="O4704" i="5" s="1"/>
  <c r="N4044" i="5"/>
  <c r="O4044" i="5" s="1"/>
  <c r="G6097" i="5"/>
  <c r="H6097" i="5" s="1"/>
  <c r="G4504" i="5"/>
  <c r="H4504" i="5" s="1"/>
  <c r="N4279" i="5"/>
  <c r="O4279" i="5" s="1"/>
  <c r="N6329" i="5"/>
  <c r="O6329" i="5" s="1"/>
  <c r="N4965" i="5"/>
  <c r="O4965" i="5" s="1"/>
  <c r="N4777" i="5"/>
  <c r="O4777" i="5" s="1"/>
  <c r="N5281" i="5"/>
  <c r="O5281" i="5" s="1"/>
  <c r="G6775" i="5"/>
  <c r="H6775" i="5" s="1"/>
  <c r="N6795" i="5"/>
  <c r="O6795" i="5" s="1"/>
  <c r="N5296" i="5"/>
  <c r="O5296" i="5" s="1"/>
  <c r="G4321" i="5"/>
  <c r="H4321" i="5" s="1"/>
  <c r="G4242" i="5"/>
  <c r="H4242" i="5" s="1"/>
  <c r="G3909" i="5"/>
  <c r="H3909" i="5" s="1"/>
  <c r="N4008" i="5"/>
  <c r="O4008" i="5" s="1"/>
  <c r="G2889" i="5"/>
  <c r="H2889" i="5" s="1"/>
  <c r="N4861" i="5"/>
  <c r="O4861" i="5" s="1"/>
  <c r="G4287" i="5"/>
  <c r="H4287" i="5" s="1"/>
  <c r="G5216" i="5"/>
  <c r="H5216" i="5" s="1"/>
  <c r="G5003" i="5"/>
  <c r="H5003" i="5" s="1"/>
  <c r="G3949" i="5"/>
  <c r="H3949" i="5" s="1"/>
  <c r="G4372" i="5"/>
  <c r="H4372" i="5" s="1"/>
  <c r="G4730" i="5"/>
  <c r="H4730" i="5" s="1"/>
  <c r="G5088" i="5"/>
  <c r="H5088" i="5" s="1"/>
  <c r="G4882" i="5"/>
  <c r="H4882" i="5" s="1"/>
  <c r="G4436" i="5"/>
  <c r="H4436" i="5" s="1"/>
  <c r="N5461" i="5"/>
  <c r="O5461" i="5" s="1"/>
  <c r="G4440" i="5"/>
  <c r="H4440" i="5" s="1"/>
  <c r="G4676" i="5"/>
  <c r="H4676" i="5" s="1"/>
  <c r="G4051" i="5"/>
  <c r="H4051" i="5" s="1"/>
  <c r="G3634" i="5"/>
  <c r="H3634" i="5" s="1"/>
  <c r="N5111" i="5"/>
  <c r="O5111" i="5" s="1"/>
  <c r="G4024" i="5"/>
  <c r="H4024" i="5" s="1"/>
  <c r="N6097" i="5"/>
  <c r="O6097" i="5" s="1"/>
  <c r="G5212" i="5"/>
  <c r="H5212" i="5" s="1"/>
  <c r="G5332" i="5"/>
  <c r="H5332" i="5" s="1"/>
  <c r="G4694" i="5"/>
  <c r="H4694" i="5" s="1"/>
  <c r="G3645" i="5"/>
  <c r="H3645" i="5" s="1"/>
  <c r="G4844" i="5"/>
  <c r="H4844" i="5" s="1"/>
  <c r="G5416" i="5"/>
  <c r="H5416" i="5" s="1"/>
  <c r="N4030" i="5"/>
  <c r="O4030" i="5" s="1"/>
  <c r="G3702" i="5"/>
  <c r="H3702" i="5" s="1"/>
  <c r="G3847" i="5"/>
  <c r="H3847" i="5" s="1"/>
  <c r="G4700" i="5"/>
  <c r="H4700" i="5" s="1"/>
  <c r="N4338" i="5"/>
  <c r="O4338" i="5" s="1"/>
  <c r="N5095" i="5"/>
  <c r="O5095" i="5" s="1"/>
  <c r="G4401" i="5"/>
  <c r="H4401" i="5" s="1"/>
  <c r="G5076" i="5"/>
  <c r="H5076" i="5" s="1"/>
  <c r="G4248" i="5"/>
  <c r="H4248" i="5" s="1"/>
  <c r="G6008" i="5"/>
  <c r="H6008" i="5" s="1"/>
  <c r="N5729" i="5"/>
  <c r="O5729" i="5" s="1"/>
  <c r="G4484" i="5"/>
  <c r="H4484" i="5" s="1"/>
  <c r="N5968" i="5"/>
  <c r="O5968" i="5" s="1"/>
  <c r="N4186" i="5"/>
  <c r="O4186" i="5" s="1"/>
  <c r="N5189" i="5"/>
  <c r="O5189" i="5" s="1"/>
  <c r="G5160" i="5"/>
  <c r="H5160" i="5" s="1"/>
  <c r="N4330" i="5"/>
  <c r="O4330" i="5" s="1"/>
  <c r="G4091" i="5"/>
  <c r="H4091" i="5" s="1"/>
  <c r="N5301" i="5"/>
  <c r="O5301" i="5" s="1"/>
  <c r="G5110" i="5"/>
  <c r="H5110" i="5" s="1"/>
  <c r="G5013" i="5"/>
  <c r="H5013" i="5" s="1"/>
  <c r="N4178" i="5"/>
  <c r="O4178" i="5" s="1"/>
  <c r="N4801" i="5"/>
  <c r="O4801" i="5" s="1"/>
  <c r="N4336" i="5"/>
  <c r="O4336" i="5" s="1"/>
  <c r="N5020" i="5"/>
  <c r="O5020" i="5" s="1"/>
  <c r="N5710" i="5"/>
  <c r="O5710" i="5" s="1"/>
  <c r="G4406" i="5"/>
  <c r="H4406" i="5" s="1"/>
  <c r="G5244" i="5"/>
  <c r="H5244" i="5" s="1"/>
  <c r="G3689" i="5"/>
  <c r="H3689" i="5" s="1"/>
  <c r="G6984" i="5"/>
  <c r="H6984" i="5" s="1"/>
  <c r="G4949" i="5"/>
  <c r="H4949" i="5" s="1"/>
  <c r="N4728" i="5"/>
  <c r="O4728" i="5" s="1"/>
  <c r="G4162" i="5"/>
  <c r="H4162" i="5" s="1"/>
  <c r="N3592" i="5"/>
  <c r="O3592" i="5" s="1"/>
  <c r="N3984" i="5"/>
  <c r="O3984" i="5" s="1"/>
  <c r="G5553" i="5"/>
  <c r="H5553" i="5" s="1"/>
  <c r="G4917" i="5"/>
  <c r="H4917" i="5" s="1"/>
  <c r="N5269" i="5"/>
  <c r="O5269" i="5" s="1"/>
  <c r="N5486" i="5"/>
  <c r="O5486" i="5" s="1"/>
  <c r="N3890" i="5"/>
  <c r="O3890" i="5" s="1"/>
  <c r="G4801" i="5"/>
  <c r="H4801" i="5" s="1"/>
  <c r="G5081" i="5"/>
  <c r="H5081" i="5" s="1"/>
  <c r="G3709" i="5"/>
  <c r="H3709" i="5" s="1"/>
  <c r="G4814" i="5"/>
  <c r="H4814" i="5" s="1"/>
  <c r="G3962" i="5"/>
  <c r="H3962" i="5" s="1"/>
  <c r="N5273" i="5"/>
  <c r="O5273" i="5" s="1"/>
  <c r="G5169" i="5"/>
  <c r="H5169" i="5" s="1"/>
  <c r="G3464" i="5"/>
  <c r="H3464" i="5" s="1"/>
  <c r="G4904" i="5"/>
  <c r="H4904" i="5" s="1"/>
  <c r="N4647" i="5"/>
  <c r="O4647" i="5" s="1"/>
  <c r="G4037" i="5"/>
  <c r="H4037" i="5" s="1"/>
  <c r="G4058" i="5"/>
  <c r="H4058" i="5" s="1"/>
  <c r="N4236" i="5"/>
  <c r="O4236" i="5" s="1"/>
  <c r="G5282" i="5"/>
  <c r="H5282" i="5" s="1"/>
  <c r="N4667" i="5"/>
  <c r="O4667" i="5" s="1"/>
  <c r="N5091" i="5"/>
  <c r="O5091" i="5" s="1"/>
  <c r="N5200" i="5"/>
  <c r="O5200" i="5" s="1"/>
  <c r="G4282" i="5"/>
  <c r="H4282" i="5" s="1"/>
  <c r="N5169" i="5"/>
  <c r="O5169" i="5" s="1"/>
  <c r="G5178" i="5"/>
  <c r="H5178" i="5" s="1"/>
  <c r="G4259" i="5"/>
  <c r="H4259" i="5" s="1"/>
  <c r="G5278" i="5"/>
  <c r="H5278" i="5" s="1"/>
  <c r="N3560" i="5"/>
  <c r="O3560" i="5" s="1"/>
  <c r="G3703" i="5"/>
  <c r="H3703" i="5" s="1"/>
  <c r="N5138" i="5"/>
  <c r="O5138" i="5" s="1"/>
  <c r="G5885" i="5"/>
  <c r="H5885" i="5" s="1"/>
  <c r="N4955" i="5"/>
  <c r="O4955" i="5" s="1"/>
  <c r="N5713" i="5"/>
  <c r="O5713" i="5" s="1"/>
  <c r="G4260" i="5"/>
  <c r="H4260" i="5" s="1"/>
  <c r="G5128" i="5"/>
  <c r="H5128" i="5" s="1"/>
  <c r="G4339" i="5"/>
  <c r="H4339" i="5" s="1"/>
  <c r="N4685" i="5"/>
  <c r="O4685" i="5" s="1"/>
  <c r="N4532" i="5"/>
  <c r="O4532" i="5" s="1"/>
  <c r="N4932" i="5"/>
  <c r="O4932" i="5" s="1"/>
  <c r="G4703" i="5"/>
  <c r="H4703" i="5" s="1"/>
  <c r="N4408" i="5"/>
  <c r="O4408" i="5" s="1"/>
  <c r="G4744" i="5"/>
  <c r="H4744" i="5" s="1"/>
  <c r="G4169" i="5"/>
  <c r="H4169" i="5" s="1"/>
  <c r="N5045" i="5"/>
  <c r="O5045" i="5" s="1"/>
  <c r="G3830" i="5"/>
  <c r="H3830" i="5" s="1"/>
  <c r="N4912" i="5"/>
  <c r="O4912" i="5" s="1"/>
  <c r="G5303" i="5"/>
  <c r="H5303" i="5" s="1"/>
  <c r="N4750" i="5"/>
  <c r="O4750" i="5" s="1"/>
  <c r="N4974" i="5"/>
  <c r="O4974" i="5" s="1"/>
  <c r="G4550" i="5"/>
  <c r="H4550" i="5" s="1"/>
  <c r="G5845" i="5"/>
  <c r="H5845" i="5" s="1"/>
  <c r="G5130" i="5"/>
  <c r="H5130" i="5" s="1"/>
  <c r="N4439" i="5"/>
  <c r="O4439" i="5" s="1"/>
  <c r="G4649" i="5"/>
  <c r="H4649" i="5" s="1"/>
  <c r="G4711" i="5"/>
  <c r="H4711" i="5" s="1"/>
  <c r="N4223" i="5"/>
  <c r="O4223" i="5" s="1"/>
  <c r="G4964" i="5"/>
  <c r="H4964" i="5" s="1"/>
  <c r="N5253" i="5"/>
  <c r="O5253" i="5" s="1"/>
  <c r="G4324" i="5"/>
  <c r="H4324" i="5" s="1"/>
  <c r="N5397" i="5"/>
  <c r="O5397" i="5" s="1"/>
  <c r="G4009" i="5"/>
  <c r="H4009" i="5" s="1"/>
  <c r="G5252" i="5"/>
  <c r="H5252" i="5" s="1"/>
  <c r="G4829" i="5"/>
  <c r="H4829" i="5" s="1"/>
  <c r="N4079" i="5"/>
  <c r="O4079" i="5" s="1"/>
  <c r="G4945" i="5"/>
  <c r="H4945" i="5" s="1"/>
  <c r="N5139" i="5"/>
  <c r="O5139" i="5" s="1"/>
  <c r="G3975" i="5"/>
  <c r="H3975" i="5" s="1"/>
  <c r="N4597" i="5"/>
  <c r="O4597" i="5" s="1"/>
  <c r="N3840" i="5"/>
  <c r="O3840" i="5" s="1"/>
  <c r="N5850" i="5"/>
  <c r="O5850" i="5" s="1"/>
  <c r="N3727" i="5"/>
  <c r="O3727" i="5" s="1"/>
  <c r="G4722" i="5"/>
  <c r="H4722" i="5" s="1"/>
  <c r="N6752" i="5"/>
  <c r="O6752" i="5" s="1"/>
  <c r="N4355" i="5"/>
  <c r="O4355" i="5" s="1"/>
  <c r="N5469" i="5"/>
  <c r="O5469" i="5" s="1"/>
  <c r="N3205" i="5"/>
  <c r="O3205" i="5" s="1"/>
  <c r="N4994" i="5"/>
  <c r="O4994" i="5" s="1"/>
  <c r="G5675" i="5"/>
  <c r="H5675" i="5" s="1"/>
  <c r="N4237" i="5"/>
  <c r="O4237" i="5" s="1"/>
  <c r="N4687" i="5"/>
  <c r="O4687" i="5" s="1"/>
  <c r="G5233" i="5"/>
  <c r="H5233" i="5" s="1"/>
  <c r="G3561" i="5"/>
  <c r="H3561" i="5" s="1"/>
  <c r="N5700" i="5"/>
  <c r="O5700" i="5" s="1"/>
  <c r="N4625" i="5"/>
  <c r="O4625" i="5" s="1"/>
  <c r="G4424" i="5"/>
  <c r="H4424" i="5" s="1"/>
  <c r="G4977" i="5"/>
  <c r="H4977" i="5" s="1"/>
  <c r="G5305" i="5"/>
  <c r="H5305" i="5" s="1"/>
  <c r="N4654" i="5"/>
  <c r="O4654" i="5" s="1"/>
  <c r="G4888" i="5"/>
  <c r="H4888" i="5" s="1"/>
  <c r="N4586" i="5"/>
  <c r="O4586" i="5" s="1"/>
  <c r="G3881" i="5"/>
  <c r="H3881" i="5" s="1"/>
  <c r="N5477" i="5"/>
  <c r="O5477" i="5" s="1"/>
  <c r="G4265" i="5"/>
  <c r="H4265" i="5" s="1"/>
  <c r="G4446" i="5"/>
  <c r="H4446" i="5" s="1"/>
  <c r="N4472" i="5"/>
  <c r="O4472" i="5" s="1"/>
  <c r="G4077" i="5"/>
  <c r="H4077" i="5" s="1"/>
  <c r="G4620" i="5"/>
  <c r="H4620" i="5" s="1"/>
  <c r="G3701" i="5"/>
  <c r="H3701" i="5" s="1"/>
  <c r="N4699" i="5"/>
  <c r="O4699" i="5" s="1"/>
  <c r="G5078" i="5"/>
  <c r="H5078" i="5" s="1"/>
  <c r="N6616" i="5"/>
  <c r="O6616" i="5" s="1"/>
  <c r="G6105" i="5"/>
  <c r="H6105" i="5" s="1"/>
  <c r="G4876" i="5"/>
  <c r="H4876" i="5" s="1"/>
  <c r="G4408" i="5"/>
  <c r="H4408" i="5" s="1"/>
  <c r="N6482" i="5"/>
  <c r="O6482" i="5" s="1"/>
  <c r="G3770" i="5"/>
  <c r="H3770" i="5" s="1"/>
  <c r="N5231" i="5"/>
  <c r="O5231" i="5" s="1"/>
  <c r="G5239" i="5"/>
  <c r="H5239" i="5" s="1"/>
  <c r="G5707" i="5"/>
  <c r="H5707" i="5" s="1"/>
  <c r="G4292" i="5"/>
  <c r="H4292" i="5" s="1"/>
  <c r="N3874" i="5"/>
  <c r="O3874" i="5" s="1"/>
  <c r="N5719" i="5"/>
  <c r="O5719" i="5" s="1"/>
  <c r="N5414" i="5"/>
  <c r="O5414" i="5" s="1"/>
  <c r="G4350" i="5"/>
  <c r="H4350" i="5" s="1"/>
  <c r="G4246" i="5"/>
  <c r="H4246" i="5" s="1"/>
  <c r="G5357" i="5"/>
  <c r="H5357" i="5" s="1"/>
  <c r="G5382" i="5"/>
  <c r="H5382" i="5" s="1"/>
  <c r="N5135" i="5"/>
  <c r="O5135" i="5" s="1"/>
  <c r="N4812" i="5"/>
  <c r="O4812" i="5" s="1"/>
  <c r="N5154" i="5"/>
  <c r="O5154" i="5" s="1"/>
  <c r="G4150" i="5"/>
  <c r="H4150" i="5" s="1"/>
  <c r="G3784" i="5"/>
  <c r="H3784" i="5" s="1"/>
  <c r="N5048" i="5"/>
  <c r="O5048" i="5" s="1"/>
  <c r="N6065" i="5"/>
  <c r="O6065" i="5" s="1"/>
  <c r="N5243" i="5"/>
  <c r="O5243" i="5" s="1"/>
  <c r="G5484" i="5"/>
  <c r="H5484" i="5" s="1"/>
  <c r="G4911" i="5"/>
  <c r="H4911" i="5" s="1"/>
  <c r="N3819" i="5"/>
  <c r="O3819" i="5" s="1"/>
  <c r="G4939" i="5"/>
  <c r="H4939" i="5" s="1"/>
  <c r="N5218" i="5"/>
  <c r="O5218" i="5" s="1"/>
  <c r="G5493" i="5"/>
  <c r="H5493" i="5" s="1"/>
  <c r="N4902" i="5"/>
  <c r="O4902" i="5" s="1"/>
  <c r="N3602" i="5"/>
  <c r="O3602" i="5" s="1"/>
  <c r="G5023" i="5"/>
  <c r="H5023" i="5" s="1"/>
  <c r="N5173" i="5"/>
  <c r="O5173" i="5" s="1"/>
  <c r="G4197" i="5"/>
  <c r="H4197" i="5" s="1"/>
  <c r="G5341" i="5"/>
  <c r="H5341" i="5" s="1"/>
  <c r="G4235" i="5"/>
  <c r="H4235" i="5" s="1"/>
  <c r="G4880" i="5"/>
  <c r="H4880" i="5" s="1"/>
  <c r="G4645" i="5"/>
  <c r="H4645" i="5" s="1"/>
  <c r="G4759" i="5"/>
  <c r="H4759" i="5" s="1"/>
  <c r="N4173" i="5"/>
  <c r="O4173" i="5" s="1"/>
  <c r="N3956" i="5"/>
  <c r="O3956" i="5" s="1"/>
  <c r="N3754" i="5"/>
  <c r="O3754" i="5" s="1"/>
  <c r="G3768" i="5"/>
  <c r="H3768" i="5" s="1"/>
  <c r="N5443" i="5"/>
  <c r="O5443" i="5" s="1"/>
  <c r="G5445" i="5"/>
  <c r="H5445" i="5" s="1"/>
  <c r="N4935" i="5"/>
  <c r="O4935" i="5" s="1"/>
  <c r="G5031" i="5"/>
  <c r="H5031" i="5" s="1"/>
  <c r="N3731" i="5"/>
  <c r="O3731" i="5" s="1"/>
  <c r="N3476" i="5"/>
  <c r="O3476" i="5" s="1"/>
  <c r="N5601" i="5"/>
  <c r="O5601" i="5" s="1"/>
  <c r="G5231" i="5"/>
  <c r="H5231" i="5" s="1"/>
  <c r="G2903" i="5"/>
  <c r="H2903" i="5" s="1"/>
  <c r="G4056" i="5"/>
  <c r="H4056" i="5" s="1"/>
  <c r="G6856" i="5"/>
  <c r="H6856" i="5" s="1"/>
  <c r="G5890" i="5"/>
  <c r="H5890" i="5" s="1"/>
  <c r="G4757" i="5"/>
  <c r="H4757" i="5" s="1"/>
  <c r="N4530" i="5"/>
  <c r="O4530" i="5" s="1"/>
  <c r="G4361" i="5"/>
  <c r="H4361" i="5" s="1"/>
  <c r="N5315" i="5"/>
  <c r="O5315" i="5" s="1"/>
  <c r="G4156" i="5"/>
  <c r="H4156" i="5" s="1"/>
  <c r="N4193" i="5"/>
  <c r="O4193" i="5" s="1"/>
  <c r="N5755" i="5"/>
  <c r="O5755" i="5" s="1"/>
  <c r="G3981" i="5"/>
  <c r="H3981" i="5" s="1"/>
  <c r="G6250" i="5"/>
  <c r="H6250" i="5" s="1"/>
  <c r="G3868" i="5"/>
  <c r="H3868" i="5" s="1"/>
  <c r="N3926" i="5"/>
  <c r="O3926" i="5" s="1"/>
  <c r="N3708" i="5"/>
  <c r="O3708" i="5" s="1"/>
  <c r="N5172" i="5"/>
  <c r="O5172" i="5" s="1"/>
  <c r="N4370" i="5"/>
  <c r="O4370" i="5" s="1"/>
  <c r="N5500" i="5"/>
  <c r="O5500" i="5" s="1"/>
  <c r="N3969" i="5"/>
  <c r="O3969" i="5" s="1"/>
  <c r="G5345" i="5"/>
  <c r="H5345" i="5" s="1"/>
  <c r="G4055" i="5"/>
  <c r="H4055" i="5" s="1"/>
  <c r="N5483" i="5"/>
  <c r="O5483" i="5" s="1"/>
  <c r="G4556" i="5"/>
  <c r="H4556" i="5" s="1"/>
  <c r="G4498" i="5"/>
  <c r="H4498" i="5" s="1"/>
  <c r="G4310" i="5"/>
  <c r="H4310" i="5" s="1"/>
  <c r="G4204" i="5"/>
  <c r="H4204" i="5" s="1"/>
  <c r="N5119" i="5"/>
  <c r="O5119" i="5" s="1"/>
  <c r="G4392" i="5"/>
  <c r="H4392" i="5" s="1"/>
  <c r="G5193" i="5"/>
  <c r="H5193" i="5" s="1"/>
  <c r="N5448" i="5"/>
  <c r="O5448" i="5" s="1"/>
  <c r="N4561" i="5"/>
  <c r="O4561" i="5" s="1"/>
  <c r="N4711" i="5"/>
  <c r="O4711" i="5" s="1"/>
  <c r="N4683" i="5"/>
  <c r="O4683" i="5" s="1"/>
  <c r="G4449" i="5"/>
  <c r="H4449" i="5" s="1"/>
  <c r="G4787" i="5"/>
  <c r="H4787" i="5" s="1"/>
  <c r="N4863" i="5"/>
  <c r="O4863" i="5" s="1"/>
  <c r="G3797" i="5"/>
  <c r="H3797" i="5" s="1"/>
  <c r="N4534" i="5"/>
  <c r="O4534" i="5" s="1"/>
  <c r="N4967" i="5"/>
  <c r="O4967" i="5" s="1"/>
  <c r="N4093" i="5"/>
  <c r="O4093" i="5" s="1"/>
  <c r="N3821" i="5"/>
  <c r="O3821" i="5" s="1"/>
  <c r="N4782" i="5"/>
  <c r="O4782" i="5" s="1"/>
  <c r="G5275" i="5"/>
  <c r="H5275" i="5" s="1"/>
  <c r="N3525" i="5"/>
  <c r="O3525" i="5" s="1"/>
  <c r="N4197" i="5"/>
  <c r="O4197" i="5" s="1"/>
  <c r="N4431" i="5"/>
  <c r="O4431" i="5" s="1"/>
  <c r="G4874" i="5"/>
  <c r="H4874" i="5" s="1"/>
  <c r="G4768" i="5"/>
  <c r="H4768" i="5" s="1"/>
  <c r="G5497" i="5"/>
  <c r="H5497" i="5" s="1"/>
  <c r="G4965" i="5"/>
  <c r="H4965" i="5" s="1"/>
  <c r="N5144" i="5"/>
  <c r="O5144" i="5" s="1"/>
  <c r="N5536" i="5"/>
  <c r="O5536" i="5" s="1"/>
  <c r="N6601" i="5"/>
  <c r="O6601" i="5" s="1"/>
  <c r="G6620" i="5"/>
  <c r="H6620" i="5" s="1"/>
  <c r="N4411" i="5"/>
  <c r="O4411" i="5" s="1"/>
  <c r="G5927" i="5"/>
  <c r="H5927" i="5" s="1"/>
  <c r="N5512" i="5"/>
  <c r="O5512" i="5" s="1"/>
  <c r="G5677" i="5"/>
  <c r="H5677" i="5" s="1"/>
  <c r="G3896" i="5"/>
  <c r="H3896" i="5" s="1"/>
  <c r="N5475" i="5"/>
  <c r="O5475" i="5" s="1"/>
  <c r="N5304" i="5"/>
  <c r="O5304" i="5" s="1"/>
  <c r="G5167" i="5"/>
  <c r="H5167" i="5" s="1"/>
  <c r="G5274" i="5"/>
  <c r="H5274" i="5" s="1"/>
  <c r="N5811" i="5"/>
  <c r="O5811" i="5" s="1"/>
  <c r="G5026" i="5"/>
  <c r="H5026" i="5" s="1"/>
  <c r="N4788" i="5"/>
  <c r="O4788" i="5" s="1"/>
  <c r="G5205" i="5"/>
  <c r="H5205" i="5" s="1"/>
  <c r="N5165" i="5"/>
  <c r="O5165" i="5" s="1"/>
  <c r="N4222" i="5"/>
  <c r="O4222" i="5" s="1"/>
  <c r="G3433" i="5"/>
  <c r="H3433" i="5" s="1"/>
  <c r="N4234" i="5"/>
  <c r="O4234" i="5" s="1"/>
  <c r="G4430" i="5"/>
  <c r="H4430" i="5" s="1"/>
  <c r="G4114" i="5"/>
  <c r="H4114" i="5" s="1"/>
  <c r="N4850" i="5"/>
  <c r="O4850" i="5" s="1"/>
  <c r="N4024" i="5"/>
  <c r="O4024" i="5" s="1"/>
  <c r="G4464" i="5"/>
  <c r="H4464" i="5" s="1"/>
  <c r="G5266" i="5"/>
  <c r="H5266" i="5" s="1"/>
  <c r="N4800" i="5"/>
  <c r="O4800" i="5" s="1"/>
  <c r="G5441" i="5"/>
  <c r="H5441" i="5" s="1"/>
  <c r="G4521" i="5"/>
  <c r="H4521" i="5" s="1"/>
  <c r="N4615" i="5"/>
  <c r="O4615" i="5" s="1"/>
  <c r="G4855" i="5"/>
  <c r="H4855" i="5" s="1"/>
  <c r="N5535" i="5"/>
  <c r="O5535" i="5" s="1"/>
  <c r="N6354" i="5"/>
  <c r="O6354" i="5" s="1"/>
  <c r="G4018" i="5"/>
  <c r="H4018" i="5" s="1"/>
  <c r="G4003" i="5"/>
  <c r="H4003" i="5" s="1"/>
  <c r="N4220" i="5"/>
  <c r="O4220" i="5" s="1"/>
  <c r="G4047" i="5"/>
  <c r="H4047" i="5" s="1"/>
  <c r="N4476" i="5"/>
  <c r="O4476" i="5" s="1"/>
  <c r="N3703" i="5"/>
  <c r="O3703" i="5" s="1"/>
  <c r="N4308" i="5"/>
  <c r="O4308" i="5" s="1"/>
  <c r="G4926" i="5"/>
  <c r="H4926" i="5" s="1"/>
  <c r="N3636" i="5"/>
  <c r="O3636" i="5" s="1"/>
  <c r="G4325" i="5"/>
  <c r="H4325" i="5" s="1"/>
  <c r="N4651" i="5"/>
  <c r="O4651" i="5" s="1"/>
  <c r="N4766" i="5"/>
  <c r="O4766" i="5" s="1"/>
  <c r="G5771" i="5"/>
  <c r="H5771" i="5" s="1"/>
  <c r="N4526" i="5"/>
  <c r="O4526" i="5" s="1"/>
  <c r="N4684" i="5"/>
  <c r="O4684" i="5" s="1"/>
  <c r="N5079" i="5"/>
  <c r="O5079" i="5" s="1"/>
  <c r="N5499" i="5"/>
  <c r="O5499" i="5" s="1"/>
  <c r="N4428" i="5"/>
  <c r="O4428" i="5" s="1"/>
  <c r="N3565" i="5"/>
  <c r="O3565" i="5" s="1"/>
  <c r="N4525" i="5"/>
  <c r="O4525" i="5" s="1"/>
  <c r="G5386" i="5"/>
  <c r="H5386" i="5" s="1"/>
  <c r="N5004" i="5"/>
  <c r="O5004" i="5" s="1"/>
  <c r="G4851" i="5"/>
  <c r="H4851" i="5" s="1"/>
  <c r="G3940" i="5"/>
  <c r="H3940" i="5" s="1"/>
  <c r="N4900" i="5"/>
  <c r="O4900" i="5" s="1"/>
  <c r="N5307" i="5"/>
  <c r="O5307" i="5" s="1"/>
  <c r="N6403" i="5"/>
  <c r="O6403" i="5" s="1"/>
  <c r="N4928" i="5"/>
  <c r="O4928" i="5" s="1"/>
  <c r="G4144" i="5"/>
  <c r="H4144" i="5" s="1"/>
  <c r="G4060" i="5"/>
  <c r="H4060" i="5" s="1"/>
  <c r="N3870" i="5"/>
  <c r="O3870" i="5" s="1"/>
  <c r="G3838" i="5"/>
  <c r="H3838" i="5" s="1"/>
  <c r="G5352" i="5"/>
  <c r="H5352" i="5" s="1"/>
  <c r="G3808" i="5"/>
  <c r="H3808" i="5" s="1"/>
  <c r="G4993" i="5"/>
  <c r="H4993" i="5" s="1"/>
  <c r="G4984" i="5"/>
  <c r="H4984" i="5" s="1"/>
  <c r="N5533" i="5"/>
  <c r="O5533" i="5" s="1"/>
  <c r="N4311" i="5"/>
  <c r="O4311" i="5" s="1"/>
  <c r="N5185" i="5"/>
  <c r="O5185" i="5" s="1"/>
  <c r="N5865" i="5"/>
  <c r="O5865" i="5" s="1"/>
  <c r="G4470" i="5"/>
  <c r="H4470" i="5" s="1"/>
  <c r="N4039" i="5"/>
  <c r="O4039" i="5" s="1"/>
  <c r="N5596" i="5"/>
  <c r="O5596" i="5" s="1"/>
  <c r="N4050" i="5"/>
  <c r="O4050" i="5" s="1"/>
  <c r="G4238" i="5"/>
  <c r="H4238" i="5" s="1"/>
  <c r="N5097" i="5"/>
  <c r="O5097" i="5" s="1"/>
  <c r="G4790" i="5"/>
  <c r="H4790" i="5" s="1"/>
  <c r="N6076" i="5"/>
  <c r="O6076" i="5" s="1"/>
  <c r="N5379" i="5"/>
  <c r="O5379" i="5" s="1"/>
  <c r="N3942" i="5"/>
  <c r="O3942" i="5" s="1"/>
  <c r="N4514" i="5"/>
  <c r="O4514" i="5" s="1"/>
  <c r="G5189" i="5"/>
  <c r="H5189" i="5" s="1"/>
  <c r="G4537" i="5"/>
  <c r="H4537" i="5" s="1"/>
  <c r="N4502" i="5"/>
  <c r="O4502" i="5" s="1"/>
  <c r="N5711" i="5"/>
  <c r="O5711" i="5" s="1"/>
  <c r="G4766" i="5"/>
  <c r="H4766" i="5" s="1"/>
  <c r="N4010" i="5"/>
  <c r="O4010" i="5" s="1"/>
  <c r="G4478" i="5"/>
  <c r="H4478" i="5" s="1"/>
  <c r="N2652" i="5"/>
  <c r="O2652" i="5" s="1"/>
  <c r="N6858" i="5"/>
  <c r="O6858" i="5" s="1"/>
  <c r="G5758" i="5"/>
  <c r="H5758" i="5" s="1"/>
  <c r="G4395" i="5"/>
  <c r="H4395" i="5" s="1"/>
  <c r="N4363" i="5"/>
  <c r="O4363" i="5" s="1"/>
  <c r="N4134" i="5"/>
  <c r="O4134" i="5" s="1"/>
  <c r="G4472" i="5"/>
  <c r="H4472" i="5" s="1"/>
  <c r="N5098" i="5"/>
  <c r="O5098" i="5" s="1"/>
  <c r="G6009" i="5"/>
  <c r="H6009" i="5" s="1"/>
  <c r="N4943" i="5"/>
  <c r="O4943" i="5" s="1"/>
  <c r="N5938" i="5"/>
  <c r="O5938" i="5" s="1"/>
  <c r="N4548" i="5"/>
  <c r="O4548" i="5" s="1"/>
  <c r="N4028" i="5"/>
  <c r="O4028" i="5" s="1"/>
  <c r="N4446" i="5"/>
  <c r="O4446" i="5" s="1"/>
  <c r="G5096" i="5"/>
  <c r="H5096" i="5" s="1"/>
  <c r="G5195" i="5"/>
  <c r="H5195" i="5" s="1"/>
  <c r="N6004" i="5"/>
  <c r="O6004" i="5" s="1"/>
  <c r="G5781" i="5"/>
  <c r="H5781" i="5" s="1"/>
  <c r="G4222" i="5"/>
  <c r="H4222" i="5" s="1"/>
  <c r="N3514" i="5"/>
  <c r="O3514" i="5" s="1"/>
  <c r="G4342" i="5"/>
  <c r="H4342" i="5" s="1"/>
  <c r="N4834" i="5"/>
  <c r="O4834" i="5" s="1"/>
  <c r="G5926" i="5"/>
  <c r="H5926" i="5" s="1"/>
  <c r="N4107" i="5"/>
  <c r="O4107" i="5" s="1"/>
  <c r="N4384" i="5"/>
  <c r="O4384" i="5" s="1"/>
  <c r="N4811" i="5"/>
  <c r="O4811" i="5" s="1"/>
  <c r="G4673" i="5"/>
  <c r="H4673" i="5" s="1"/>
  <c r="G4179" i="5"/>
  <c r="H4179" i="5" s="1"/>
  <c r="G5755" i="5"/>
  <c r="H5755" i="5" s="1"/>
  <c r="G3040" i="5"/>
  <c r="H3040" i="5" s="1"/>
  <c r="G4050" i="5"/>
  <c r="H4050" i="5" s="1"/>
  <c r="N4814" i="5"/>
  <c r="O4814" i="5" s="1"/>
  <c r="G3214" i="5"/>
  <c r="H3214" i="5" s="1"/>
  <c r="N4386" i="5"/>
  <c r="O4386" i="5" s="1"/>
  <c r="G5408" i="5"/>
  <c r="H5408" i="5" s="1"/>
  <c r="G3696" i="5"/>
  <c r="H3696" i="5" s="1"/>
  <c r="G4300" i="5"/>
  <c r="H4300" i="5" s="1"/>
  <c r="G4721" i="5"/>
  <c r="H4721" i="5" s="1"/>
  <c r="N5509" i="5"/>
  <c r="O5509" i="5" s="1"/>
  <c r="N5037" i="5"/>
  <c r="O5037" i="5" s="1"/>
  <c r="N5476" i="5"/>
  <c r="O5476" i="5" s="1"/>
  <c r="G4737" i="5"/>
  <c r="H4737" i="5" s="1"/>
  <c r="N4359" i="5"/>
  <c r="O4359" i="5" s="1"/>
  <c r="G4112" i="5"/>
  <c r="H4112" i="5" s="1"/>
  <c r="N5177" i="5"/>
  <c r="O5177" i="5" s="1"/>
  <c r="G5517" i="5"/>
  <c r="H5517" i="5" s="1"/>
  <c r="N4716" i="5"/>
  <c r="O4716" i="5" s="1"/>
  <c r="N5429" i="5"/>
  <c r="O5429" i="5" s="1"/>
  <c r="N5193" i="5"/>
  <c r="O5193" i="5" s="1"/>
  <c r="N4367" i="5"/>
  <c r="O4367" i="5" s="1"/>
  <c r="N4984" i="5"/>
  <c r="O4984" i="5" s="1"/>
  <c r="G5258" i="5"/>
  <c r="H5258" i="5" s="1"/>
  <c r="N4753" i="5"/>
  <c r="O4753" i="5" s="1"/>
  <c r="N4413" i="5"/>
  <c r="O4413" i="5" s="1"/>
  <c r="N5093" i="5"/>
  <c r="O5093" i="5" s="1"/>
  <c r="G3629" i="5"/>
  <c r="H3629" i="5" s="1"/>
  <c r="G4139" i="5"/>
  <c r="H4139" i="5" s="1"/>
  <c r="G4487" i="5"/>
  <c r="H4487" i="5" s="1"/>
  <c r="G5194" i="5"/>
  <c r="H5194" i="5" s="1"/>
  <c r="N4086" i="5"/>
  <c r="O4086" i="5" s="1"/>
  <c r="G4824" i="5"/>
  <c r="H4824" i="5" s="1"/>
  <c r="N5265" i="5"/>
  <c r="O5265" i="5" s="1"/>
  <c r="N4557" i="5"/>
  <c r="O4557" i="5" s="1"/>
  <c r="G5091" i="5"/>
  <c r="H5091" i="5" s="1"/>
  <c r="N4554" i="5"/>
  <c r="O4554" i="5" s="1"/>
  <c r="N5494" i="5"/>
  <c r="O5494" i="5" s="1"/>
  <c r="G4052" i="5"/>
  <c r="H4052" i="5" s="1"/>
  <c r="N4893" i="5"/>
  <c r="O4893" i="5" s="1"/>
  <c r="G3960" i="5"/>
  <c r="H3960" i="5" s="1"/>
  <c r="G4860" i="5"/>
  <c r="H4860" i="5" s="1"/>
  <c r="N5085" i="5"/>
  <c r="O5085" i="5" s="1"/>
  <c r="N3631" i="5"/>
  <c r="O3631" i="5" s="1"/>
  <c r="G4803" i="5"/>
  <c r="H4803" i="5" s="1"/>
  <c r="N4062" i="5"/>
  <c r="O4062" i="5" s="1"/>
  <c r="G4747" i="5"/>
  <c r="H4747" i="5" s="1"/>
  <c r="N5332" i="5"/>
  <c r="O5332" i="5" s="1"/>
  <c r="N4378" i="5"/>
  <c r="O4378" i="5" s="1"/>
  <c r="G4387" i="5"/>
  <c r="H4387" i="5" s="1"/>
  <c r="G5811" i="5"/>
  <c r="H5811" i="5" s="1"/>
  <c r="N3369" i="5"/>
  <c r="O3369" i="5" s="1"/>
  <c r="N6898" i="5"/>
  <c r="O6898" i="5" s="1"/>
  <c r="N4946" i="5"/>
  <c r="O4946" i="5" s="1"/>
  <c r="G4996" i="5"/>
  <c r="H4996" i="5" s="1"/>
  <c r="G4974" i="5"/>
  <c r="H4974" i="5" s="1"/>
  <c r="N4552" i="5"/>
  <c r="O4552" i="5" s="1"/>
  <c r="G4239" i="5"/>
  <c r="H4239" i="5" s="1"/>
  <c r="G4848" i="5"/>
  <c r="H4848" i="5" s="1"/>
  <c r="N5023" i="5"/>
  <c r="O5023" i="5" s="1"/>
  <c r="G4412" i="5"/>
  <c r="H4412" i="5" s="1"/>
  <c r="G6046" i="5"/>
  <c r="H6046" i="5" s="1"/>
  <c r="G4765" i="5"/>
  <c r="H4765" i="5" s="1"/>
  <c r="G4076" i="5"/>
  <c r="H4076" i="5" s="1"/>
  <c r="G3844" i="5"/>
  <c r="H3844" i="5" s="1"/>
  <c r="N4444" i="5"/>
  <c r="O4444" i="5" s="1"/>
  <c r="G5001" i="5"/>
  <c r="H5001" i="5" s="1"/>
  <c r="G4195" i="5"/>
  <c r="H4195" i="5" s="1"/>
  <c r="G4834" i="5"/>
  <c r="H4834" i="5" s="1"/>
  <c r="G4552" i="5"/>
  <c r="H4552" i="5" s="1"/>
  <c r="N4714" i="5"/>
  <c r="O4714" i="5" s="1"/>
  <c r="N4550" i="5"/>
  <c r="O4550" i="5" s="1"/>
  <c r="N3726" i="5"/>
  <c r="O3726" i="5" s="1"/>
  <c r="N7001" i="5"/>
  <c r="O7001" i="5" s="1"/>
  <c r="G6080" i="5"/>
  <c r="H6080" i="5" s="1"/>
  <c r="N5222" i="5"/>
  <c r="O5222" i="5" s="1"/>
  <c r="G4147" i="5"/>
  <c r="H4147" i="5" s="1"/>
  <c r="G4219" i="5"/>
  <c r="H4219" i="5" s="1"/>
  <c r="N4531" i="5"/>
  <c r="O4531" i="5" s="1"/>
  <c r="G5120" i="5"/>
  <c r="H5120" i="5" s="1"/>
  <c r="G5392" i="5"/>
  <c r="H5392" i="5" s="1"/>
  <c r="G6649" i="5"/>
  <c r="H6649" i="5" s="1"/>
  <c r="G5485" i="5"/>
  <c r="H5485" i="5" s="1"/>
  <c r="G4274" i="5"/>
  <c r="H4274" i="5" s="1"/>
  <c r="N5293" i="5"/>
  <c r="O5293" i="5" s="1"/>
  <c r="N3437" i="5"/>
  <c r="O3437" i="5" s="1"/>
  <c r="N4230" i="5"/>
  <c r="O4230" i="5" s="1"/>
  <c r="G5405" i="5"/>
  <c r="H5405" i="5" s="1"/>
  <c r="G4789" i="5"/>
  <c r="H4789" i="5" s="1"/>
  <c r="G5491" i="5"/>
  <c r="H5491" i="5" s="1"/>
  <c r="G5055" i="5"/>
  <c r="H5055" i="5" s="1"/>
  <c r="N5487" i="5"/>
  <c r="O5487" i="5" s="1"/>
  <c r="G5401" i="5"/>
  <c r="H5401" i="5" s="1"/>
  <c r="G4293" i="5"/>
  <c r="H4293" i="5" s="1"/>
  <c r="G5112" i="5"/>
  <c r="H5112" i="5" s="1"/>
  <c r="G4797" i="5"/>
  <c r="H4797" i="5" s="1"/>
  <c r="G5156" i="5"/>
  <c r="H5156" i="5" s="1"/>
  <c r="G3537" i="5"/>
  <c r="H3537" i="5" s="1"/>
  <c r="G4527" i="5"/>
  <c r="H4527" i="5" s="1"/>
  <c r="N3961" i="5"/>
  <c r="O3961" i="5" s="1"/>
  <c r="G3938" i="5"/>
  <c r="H3938" i="5" s="1"/>
  <c r="N4078" i="5"/>
  <c r="O4078" i="5" s="1"/>
  <c r="G4955" i="5"/>
  <c r="H4955" i="5" s="1"/>
  <c r="G3781" i="5"/>
  <c r="H3781" i="5" s="1"/>
  <c r="N4005" i="5"/>
  <c r="O4005" i="5" s="1"/>
  <c r="G5404" i="5"/>
  <c r="H5404" i="5" s="1"/>
  <c r="G3997" i="5"/>
  <c r="H3997" i="5" s="1"/>
  <c r="G5204" i="5"/>
  <c r="H5204" i="5" s="1"/>
  <c r="N4303" i="5"/>
  <c r="O4303" i="5" s="1"/>
  <c r="N5108" i="5"/>
  <c r="O5108" i="5" s="1"/>
  <c r="N4544" i="5"/>
  <c r="O4544" i="5" s="1"/>
  <c r="G3959" i="5"/>
  <c r="H3959" i="5" s="1"/>
  <c r="N5357" i="5"/>
  <c r="O5357" i="5" s="1"/>
  <c r="G4245" i="5"/>
  <c r="H4245" i="5" s="1"/>
  <c r="N4400" i="5"/>
  <c r="O4400" i="5" s="1"/>
  <c r="G5269" i="5"/>
  <c r="H5269" i="5" s="1"/>
  <c r="N4546" i="5"/>
  <c r="O4546" i="5" s="1"/>
  <c r="N4522" i="5"/>
  <c r="O4522" i="5" s="1"/>
  <c r="G6667" i="5"/>
  <c r="H6667" i="5" s="1"/>
  <c r="G4559" i="5"/>
  <c r="H4559" i="5" s="1"/>
  <c r="N4070" i="5"/>
  <c r="O4070" i="5" s="1"/>
  <c r="N3392" i="5"/>
  <c r="O3392" i="5" s="1"/>
  <c r="G4898" i="5"/>
  <c r="H4898" i="5" s="1"/>
  <c r="N6396" i="5"/>
  <c r="O6396" i="5" s="1"/>
  <c r="G4272" i="5"/>
  <c r="H4272" i="5" s="1"/>
  <c r="G5263" i="5"/>
  <c r="H5263" i="5" s="1"/>
  <c r="N3587" i="5"/>
  <c r="O3587" i="5" s="1"/>
  <c r="G5350" i="5"/>
  <c r="H5350" i="5" s="1"/>
  <c r="G4298" i="5"/>
  <c r="H4298" i="5" s="1"/>
  <c r="N3722" i="5"/>
  <c r="O3722" i="5" s="1"/>
  <c r="N4131" i="5"/>
  <c r="O4131" i="5" s="1"/>
  <c r="N5972" i="5"/>
  <c r="O5972" i="5" s="1"/>
  <c r="G3585" i="5"/>
  <c r="H3585" i="5" s="1"/>
  <c r="G4176" i="5"/>
  <c r="H4176" i="5" s="1"/>
  <c r="N4262" i="5"/>
  <c r="O4262" i="5" s="1"/>
  <c r="N5398" i="5"/>
  <c r="O5398" i="5" s="1"/>
  <c r="G6035" i="5"/>
  <c r="H6035" i="5" s="1"/>
  <c r="N5126" i="5"/>
  <c r="O5126" i="5" s="1"/>
  <c r="G5079" i="5"/>
  <c r="H5079" i="5" s="1"/>
  <c r="N3995" i="5"/>
  <c r="O3995" i="5" s="1"/>
  <c r="N4362" i="5"/>
  <c r="O4362" i="5" s="1"/>
  <c r="G4868" i="5"/>
  <c r="H4868" i="5" s="1"/>
  <c r="N6585" i="5"/>
  <c r="O6585" i="5" s="1"/>
  <c r="G4427" i="5"/>
  <c r="H4427" i="5" s="1"/>
  <c r="G5246" i="5"/>
  <c r="H5246" i="5" s="1"/>
  <c r="N4652" i="5"/>
  <c r="O4652" i="5" s="1"/>
  <c r="G5481" i="5"/>
  <c r="H5481" i="5" s="1"/>
  <c r="N5056" i="5"/>
  <c r="O5056" i="5" s="1"/>
  <c r="G4327" i="5"/>
  <c r="H4327" i="5" s="1"/>
  <c r="N5524" i="5"/>
  <c r="O5524" i="5" s="1"/>
  <c r="G5385" i="5"/>
  <c r="H5385" i="5" s="1"/>
  <c r="N3716" i="5"/>
  <c r="O3716" i="5" s="1"/>
  <c r="G3852" i="5"/>
  <c r="H3852" i="5" s="1"/>
  <c r="G4776" i="5"/>
  <c r="H4776" i="5" s="1"/>
  <c r="G4724" i="5"/>
  <c r="H4724" i="5" s="1"/>
  <c r="N4672" i="5"/>
  <c r="O4672" i="5" s="1"/>
  <c r="N4828" i="5"/>
  <c r="O4828" i="5" s="1"/>
  <c r="N5833" i="5"/>
  <c r="O5833" i="5" s="1"/>
  <c r="N3759" i="5"/>
  <c r="O3759" i="5" s="1"/>
  <c r="N4320" i="5"/>
  <c r="O4320" i="5" s="1"/>
  <c r="N3505" i="5"/>
  <c r="O3505" i="5" s="1"/>
  <c r="G6037" i="5"/>
  <c r="H6037" i="5" s="1"/>
  <c r="G5176" i="5"/>
  <c r="H5176" i="5" s="1"/>
  <c r="G3361" i="5"/>
  <c r="H3361" i="5" s="1"/>
  <c r="G4853" i="5"/>
  <c r="H4853" i="5" s="1"/>
  <c r="G5259" i="5"/>
  <c r="H5259" i="5" s="1"/>
  <c r="N5318" i="5"/>
  <c r="O5318" i="5" s="1"/>
  <c r="N5554" i="5"/>
  <c r="O5554" i="5" s="1"/>
  <c r="G4160" i="5"/>
  <c r="H4160" i="5" s="1"/>
  <c r="G5575" i="5"/>
  <c r="H5575" i="5" s="1"/>
  <c r="G4636" i="5"/>
  <c r="H4636" i="5" s="1"/>
  <c r="G3957" i="5"/>
  <c r="H3957" i="5" s="1"/>
  <c r="N4129" i="5"/>
  <c r="O4129" i="5" s="1"/>
  <c r="G4775" i="5"/>
  <c r="H4775" i="5" s="1"/>
  <c r="G6392" i="5"/>
  <c r="H6392" i="5" s="1"/>
  <c r="N4610" i="5"/>
  <c r="O4610" i="5" s="1"/>
  <c r="N4410" i="5"/>
  <c r="O4410" i="5" s="1"/>
  <c r="G5207" i="5"/>
  <c r="H5207" i="5" s="1"/>
  <c r="G5837" i="5"/>
  <c r="H5837" i="5" s="1"/>
  <c r="G4578" i="5"/>
  <c r="H4578" i="5" s="1"/>
  <c r="G5858" i="5"/>
  <c r="H5858" i="5" s="1"/>
  <c r="N4204" i="5"/>
  <c r="O4204" i="5" s="1"/>
  <c r="G5307" i="5"/>
  <c r="H5307" i="5" s="1"/>
  <c r="N4598" i="5"/>
  <c r="O4598" i="5" s="1"/>
  <c r="G4200" i="5"/>
  <c r="H4200" i="5" s="1"/>
  <c r="G5295" i="5"/>
  <c r="H5295" i="5" s="1"/>
  <c r="N4810" i="5"/>
  <c r="O4810" i="5" s="1"/>
  <c r="N5027" i="5"/>
  <c r="O5027" i="5" s="1"/>
  <c r="G5960" i="5"/>
  <c r="H5960" i="5" s="1"/>
  <c r="N4327" i="5"/>
  <c r="O4327" i="5" s="1"/>
  <c r="G4309" i="5"/>
  <c r="H4309" i="5" s="1"/>
  <c r="N4276" i="5"/>
  <c r="O4276" i="5" s="1"/>
  <c r="G4805" i="5"/>
  <c r="H4805" i="5" s="1"/>
  <c r="N6270" i="5"/>
  <c r="O6270" i="5" s="1"/>
  <c r="N3724" i="5"/>
  <c r="O3724" i="5" s="1"/>
  <c r="N4632" i="5"/>
  <c r="O4632" i="5" s="1"/>
  <c r="N5266" i="5"/>
  <c r="O5266" i="5" s="1"/>
  <c r="G5255" i="5"/>
  <c r="H5255" i="5" s="1"/>
  <c r="G4627" i="5"/>
  <c r="H4627" i="5" s="1"/>
  <c r="N4430" i="5"/>
  <c r="O4430" i="5" s="1"/>
  <c r="N4747" i="5"/>
  <c r="O4747" i="5" s="1"/>
  <c r="N4758" i="5"/>
  <c r="O4758" i="5" s="1"/>
  <c r="G4098" i="5"/>
  <c r="H4098" i="5" s="1"/>
  <c r="N4037" i="5"/>
  <c r="O4037" i="5" s="1"/>
  <c r="N4464" i="5"/>
  <c r="O4464" i="5" s="1"/>
  <c r="N5055" i="5"/>
  <c r="O5055" i="5" s="1"/>
  <c r="G4093" i="5"/>
  <c r="H4093" i="5" s="1"/>
  <c r="N4238" i="5"/>
  <c r="O4238" i="5" s="1"/>
  <c r="G4316" i="5"/>
  <c r="H4316" i="5" s="1"/>
  <c r="N6080" i="5"/>
  <c r="O6080" i="5" s="1"/>
  <c r="N5074" i="5"/>
  <c r="O5074" i="5" s="1"/>
  <c r="N4456" i="5"/>
  <c r="O4456" i="5" s="1"/>
  <c r="G5380" i="5"/>
  <c r="H5380" i="5" s="1"/>
  <c r="N3764" i="5"/>
  <c r="O3764" i="5" s="1"/>
  <c r="G5210" i="5"/>
  <c r="H5210" i="5" s="1"/>
  <c r="G5093" i="5"/>
  <c r="H5093" i="5" s="1"/>
  <c r="G4065" i="5"/>
  <c r="H4065" i="5" s="1"/>
  <c r="G4982" i="5"/>
  <c r="H4982" i="5" s="1"/>
  <c r="G4165" i="5"/>
  <c r="H4165" i="5" s="1"/>
  <c r="G5010" i="5"/>
  <c r="H5010" i="5" s="1"/>
  <c r="N4864" i="5"/>
  <c r="O4864" i="5" s="1"/>
  <c r="N4865" i="5"/>
  <c r="O4865" i="5" s="1"/>
  <c r="G3791" i="5"/>
  <c r="H3791" i="5" s="1"/>
  <c r="G5022" i="5"/>
  <c r="H5022" i="5" s="1"/>
  <c r="G4637" i="5"/>
  <c r="H4637" i="5" s="1"/>
  <c r="N4040" i="5"/>
  <c r="O4040" i="5" s="1"/>
  <c r="N4931" i="5"/>
  <c r="O4931" i="5" s="1"/>
  <c r="G3624" i="5"/>
  <c r="H3624" i="5" s="1"/>
  <c r="N4798" i="5"/>
  <c r="O4798" i="5" s="1"/>
  <c r="N5503" i="5"/>
  <c r="O5503" i="5" s="1"/>
  <c r="N4992" i="5"/>
  <c r="O4992" i="5" s="1"/>
  <c r="N5131" i="5"/>
  <c r="O5131" i="5" s="1"/>
  <c r="G4094" i="5"/>
  <c r="H4094" i="5" s="1"/>
  <c r="N4701" i="5"/>
  <c r="O4701" i="5" s="1"/>
  <c r="G4118" i="5"/>
  <c r="H4118" i="5" s="1"/>
  <c r="G4948" i="5"/>
  <c r="H4948" i="5" s="1"/>
  <c r="G4290" i="5"/>
  <c r="H4290" i="5" s="1"/>
  <c r="N4580" i="5"/>
  <c r="O4580" i="5" s="1"/>
  <c r="N5543" i="5"/>
  <c r="O5543" i="5" s="1"/>
  <c r="N4527" i="5"/>
  <c r="O4527" i="5" s="1"/>
  <c r="N5233" i="5"/>
  <c r="O5233" i="5" s="1"/>
  <c r="G4429" i="5"/>
  <c r="H4429" i="5" s="1"/>
  <c r="G4558" i="5"/>
  <c r="H4558" i="5" s="1"/>
  <c r="G6375" i="5"/>
  <c r="H6375" i="5" s="1"/>
  <c r="G4348" i="5"/>
  <c r="H4348" i="5" s="1"/>
  <c r="N5498" i="5"/>
  <c r="O5498" i="5" s="1"/>
  <c r="G4271" i="5"/>
  <c r="H4271" i="5" s="1"/>
  <c r="N5463" i="5"/>
  <c r="O5463" i="5" s="1"/>
  <c r="N4125" i="5"/>
  <c r="O4125" i="5" s="1"/>
  <c r="N4637" i="5"/>
  <c r="O4637" i="5" s="1"/>
  <c r="N4499" i="5"/>
  <c r="O4499" i="5" s="1"/>
  <c r="N4100" i="5"/>
  <c r="O4100" i="5" s="1"/>
  <c r="N5137" i="5"/>
  <c r="O5137" i="5" s="1"/>
  <c r="N5436" i="5"/>
  <c r="O5436" i="5" s="1"/>
  <c r="G4479" i="5"/>
  <c r="H4479" i="5" s="1"/>
  <c r="G4173" i="5"/>
  <c r="H4173" i="5" s="1"/>
  <c r="N4574" i="5"/>
  <c r="O4574" i="5" s="1"/>
  <c r="N5216" i="5"/>
  <c r="O5216" i="5" s="1"/>
  <c r="G3524" i="5"/>
  <c r="H3524" i="5" s="1"/>
  <c r="N5331" i="5"/>
  <c r="O5331" i="5" s="1"/>
  <c r="G5696" i="5"/>
  <c r="H5696" i="5" s="1"/>
  <c r="N6919" i="5"/>
  <c r="O6919" i="5" s="1"/>
  <c r="N5255" i="5"/>
  <c r="O5255" i="5" s="1"/>
  <c r="N6066" i="5"/>
  <c r="O6066" i="5" s="1"/>
  <c r="G4572" i="5"/>
  <c r="H4572" i="5" s="1"/>
  <c r="G5240" i="5"/>
  <c r="H5240" i="5" s="1"/>
  <c r="G4331" i="5"/>
  <c r="H4331" i="5" s="1"/>
  <c r="G3878" i="5"/>
  <c r="H3878" i="5" s="1"/>
  <c r="N4477" i="5"/>
  <c r="O4477" i="5" s="1"/>
  <c r="N5294" i="5"/>
  <c r="O5294" i="5" s="1"/>
  <c r="N5013" i="5"/>
  <c r="O5013" i="5" s="1"/>
  <c r="G5151" i="5"/>
  <c r="H5151" i="5" s="1"/>
  <c r="N4485" i="5"/>
  <c r="O4485" i="5" s="1"/>
  <c r="G4841" i="5"/>
  <c r="H4841" i="5" s="1"/>
  <c r="N5252" i="5"/>
  <c r="O5252" i="5" s="1"/>
  <c r="G4334" i="5"/>
  <c r="H4334" i="5" s="1"/>
  <c r="G4142" i="5"/>
  <c r="H4142" i="5" s="1"/>
  <c r="G4391" i="5"/>
  <c r="H4391" i="5" s="1"/>
  <c r="G4170" i="5"/>
  <c r="H4170" i="5" s="1"/>
  <c r="G4809" i="5"/>
  <c r="H4809" i="5" s="1"/>
  <c r="G4046" i="5"/>
  <c r="H4046" i="5" s="1"/>
  <c r="N4402" i="5"/>
  <c r="O4402" i="5" s="1"/>
  <c r="N4272" i="5"/>
  <c r="O4272" i="5" s="1"/>
  <c r="N5844" i="5"/>
  <c r="O5844" i="5" s="1"/>
  <c r="N4016" i="5"/>
  <c r="O4016" i="5" s="1"/>
  <c r="G3984" i="5"/>
  <c r="H3984" i="5" s="1"/>
  <c r="G6121" i="5"/>
  <c r="H6121" i="5" s="1"/>
  <c r="G5984" i="5"/>
  <c r="H5984" i="5" s="1"/>
  <c r="G5663" i="5"/>
  <c r="H5663" i="5" s="1"/>
  <c r="N4686" i="5"/>
  <c r="O4686" i="5" s="1"/>
  <c r="G5164" i="5"/>
  <c r="H5164" i="5" s="1"/>
  <c r="N6078" i="5"/>
  <c r="O6078" i="5" s="1"/>
  <c r="N5287" i="5"/>
  <c r="O5287" i="5" s="1"/>
  <c r="G4410" i="5"/>
  <c r="H4410" i="5" s="1"/>
  <c r="N4560" i="5"/>
  <c r="O4560" i="5" s="1"/>
  <c r="G4667" i="5"/>
  <c r="H4667" i="5" s="1"/>
  <c r="N4258" i="5"/>
  <c r="O4258" i="5" s="1"/>
  <c r="G4619" i="5"/>
  <c r="H4619" i="5" s="1"/>
  <c r="G4687" i="5"/>
  <c r="H4687" i="5" s="1"/>
  <c r="G3502" i="5"/>
  <c r="H3502" i="5" s="1"/>
  <c r="G5328" i="5"/>
  <c r="H5328" i="5" s="1"/>
  <c r="G5052" i="5"/>
  <c r="H5052" i="5" s="1"/>
  <c r="G5327" i="5"/>
  <c r="H5327" i="5" s="1"/>
  <c r="G4746" i="5"/>
  <c r="H4746" i="5" s="1"/>
  <c r="G5297" i="5"/>
  <c r="H5297" i="5" s="1"/>
  <c r="N4266" i="5"/>
  <c r="O4266" i="5" s="1"/>
  <c r="G4833" i="5"/>
  <c r="H4833" i="5" s="1"/>
  <c r="N5769" i="5"/>
  <c r="O5769" i="5" s="1"/>
  <c r="N4897" i="5"/>
  <c r="O4897" i="5" s="1"/>
  <c r="N4887" i="5"/>
  <c r="O4887" i="5" s="1"/>
  <c r="N4281" i="5"/>
  <c r="O4281" i="5" s="1"/>
  <c r="N3566" i="5"/>
  <c r="O3566" i="5" s="1"/>
  <c r="G4377" i="5"/>
  <c r="H4377" i="5" s="1"/>
  <c r="N4901" i="5"/>
  <c r="O4901" i="5" s="1"/>
  <c r="N4460" i="5"/>
  <c r="O4460" i="5" s="1"/>
  <c r="G7706" i="5"/>
  <c r="H7706" i="5" s="1"/>
  <c r="N5065" i="5"/>
  <c r="O5065" i="5" s="1"/>
  <c r="G3994" i="5"/>
  <c r="H3994" i="5" s="1"/>
  <c r="N5542" i="5"/>
  <c r="O5542" i="5" s="1"/>
  <c r="G3996" i="5"/>
  <c r="H3996" i="5" s="1"/>
  <c r="N6498" i="5"/>
  <c r="O6498" i="5" s="1"/>
  <c r="N4726" i="5"/>
  <c r="O4726" i="5" s="1"/>
  <c r="G5100" i="5"/>
  <c r="H5100" i="5" s="1"/>
  <c r="G3622" i="5"/>
  <c r="H3622" i="5" s="1"/>
  <c r="N5033" i="5"/>
  <c r="O5033" i="5" s="1"/>
  <c r="G2638" i="5"/>
  <c r="H2638" i="5" s="1"/>
  <c r="G5032" i="5"/>
  <c r="H5032" i="5" s="1"/>
  <c r="N6218" i="5"/>
  <c r="O6218" i="5" s="1"/>
  <c r="N4948" i="5"/>
  <c r="O4948" i="5" s="1"/>
  <c r="G4128" i="5"/>
  <c r="H4128" i="5" s="1"/>
  <c r="N3681" i="5"/>
  <c r="O3681" i="5" s="1"/>
  <c r="G5438" i="5"/>
  <c r="H5438" i="5" s="1"/>
  <c r="N4318" i="5"/>
  <c r="O4318" i="5" s="1"/>
  <c r="G4942" i="5"/>
  <c r="H4942" i="5" s="1"/>
  <c r="N5546" i="5"/>
  <c r="O5546" i="5" s="1"/>
  <c r="G4641" i="5"/>
  <c r="H4641" i="5" s="1"/>
  <c r="G4075" i="5"/>
  <c r="H4075" i="5" s="1"/>
  <c r="N4790" i="5"/>
  <c r="O4790" i="5" s="1"/>
  <c r="N5614" i="5"/>
  <c r="O5614" i="5" s="1"/>
  <c r="G5235" i="5"/>
  <c r="H5235" i="5" s="1"/>
  <c r="G4368" i="5"/>
  <c r="H4368" i="5" s="1"/>
  <c r="N4876" i="5"/>
  <c r="O4876" i="5" s="1"/>
  <c r="N5384" i="5"/>
  <c r="O5384" i="5" s="1"/>
  <c r="N4246" i="5"/>
  <c r="O4246" i="5" s="1"/>
  <c r="G5864" i="5"/>
  <c r="H5864" i="5" s="1"/>
  <c r="N4199" i="5"/>
  <c r="O4199" i="5" s="1"/>
  <c r="G4928" i="5"/>
  <c r="H4928" i="5" s="1"/>
  <c r="N5268" i="5"/>
  <c r="O5268" i="5" s="1"/>
  <c r="N5094" i="5"/>
  <c r="O5094" i="5" s="1"/>
  <c r="G6014" i="5"/>
  <c r="H6014" i="5" s="1"/>
  <c r="N4630" i="5"/>
  <c r="O4630" i="5" s="1"/>
  <c r="N4143" i="5"/>
  <c r="O4143" i="5" s="1"/>
  <c r="G3921" i="5"/>
  <c r="H3921" i="5" s="1"/>
  <c r="N5259" i="5"/>
  <c r="O5259" i="5" s="1"/>
  <c r="G5188" i="5"/>
  <c r="H5188" i="5" s="1"/>
  <c r="N4257" i="5"/>
  <c r="O4257" i="5" s="1"/>
  <c r="N4065" i="5"/>
  <c r="O4065" i="5" s="1"/>
  <c r="G4000" i="5"/>
  <c r="H4000" i="5" s="1"/>
  <c r="N4343" i="5"/>
  <c r="O4343" i="5" s="1"/>
  <c r="G5281" i="5"/>
  <c r="H5281" i="5" s="1"/>
  <c r="G3601" i="5"/>
  <c r="H3601" i="5" s="1"/>
  <c r="N4326" i="5"/>
  <c r="O4326" i="5" s="1"/>
  <c r="N3954" i="5"/>
  <c r="O3954" i="5" s="1"/>
  <c r="N4660" i="5"/>
  <c r="O4660" i="5" s="1"/>
  <c r="N4949" i="5"/>
  <c r="O4949" i="5" s="1"/>
  <c r="N4678" i="5"/>
  <c r="O4678" i="5" s="1"/>
  <c r="N5162" i="5"/>
  <c r="O5162" i="5" s="1"/>
  <c r="N3676" i="5"/>
  <c r="O3676" i="5" s="1"/>
  <c r="G4343" i="5"/>
  <c r="H4343" i="5" s="1"/>
  <c r="N4712" i="5"/>
  <c r="O4712" i="5" s="1"/>
  <c r="N4696" i="5"/>
  <c r="O4696" i="5" s="1"/>
  <c r="G4720" i="5"/>
  <c r="H4720" i="5" s="1"/>
  <c r="N5619" i="5"/>
  <c r="O5619" i="5" s="1"/>
  <c r="G4124" i="5"/>
  <c r="H4124" i="5" s="1"/>
  <c r="N4732" i="5"/>
  <c r="O4732" i="5" s="1"/>
  <c r="N5190" i="5"/>
  <c r="O5190" i="5" s="1"/>
  <c r="G4972" i="5"/>
  <c r="H4972" i="5" s="1"/>
  <c r="G5102" i="5"/>
  <c r="H5102" i="5" s="1"/>
  <c r="N4817" i="5"/>
  <c r="O4817" i="5" s="1"/>
  <c r="N4163" i="5"/>
  <c r="O4163" i="5" s="1"/>
  <c r="G4126" i="5"/>
  <c r="H4126" i="5" s="1"/>
  <c r="N6602" i="5"/>
  <c r="O6602" i="5" s="1"/>
  <c r="G4567" i="5"/>
  <c r="H4567" i="5" s="1"/>
  <c r="G4064" i="5"/>
  <c r="H4064" i="5" s="1"/>
  <c r="N5514" i="5"/>
  <c r="O5514" i="5" s="1"/>
  <c r="N5054" i="5"/>
  <c r="O5054" i="5" s="1"/>
  <c r="N3862" i="5"/>
  <c r="O3862" i="5" s="1"/>
  <c r="G5025" i="5"/>
  <c r="H5025" i="5" s="1"/>
  <c r="N4085" i="5"/>
  <c r="O4085" i="5" s="1"/>
  <c r="N5156" i="5"/>
  <c r="O5156" i="5" s="1"/>
  <c r="N5184" i="5"/>
  <c r="O5184" i="5" s="1"/>
  <c r="G4823" i="5"/>
  <c r="H4823" i="5" s="1"/>
  <c r="N4228" i="5"/>
  <c r="O4228" i="5" s="1"/>
  <c r="N4088" i="5"/>
  <c r="O4088" i="5" s="1"/>
  <c r="G4540" i="5"/>
  <c r="H4540" i="5" s="1"/>
  <c r="G3515" i="5"/>
  <c r="H3515" i="5" s="1"/>
  <c r="N4171" i="5"/>
  <c r="O4171" i="5" s="1"/>
  <c r="N5812" i="5"/>
  <c r="O5812" i="5" s="1"/>
  <c r="G5228" i="5"/>
  <c r="H5228" i="5" s="1"/>
  <c r="G5161" i="5"/>
  <c r="H5161" i="5" s="1"/>
  <c r="N4786" i="5"/>
  <c r="O4786" i="5" s="1"/>
  <c r="G5472" i="5"/>
  <c r="H5472" i="5" s="1"/>
  <c r="N4743" i="5"/>
  <c r="O4743" i="5" s="1"/>
  <c r="N5718" i="5"/>
  <c r="O5718" i="5" s="1"/>
  <c r="N5132" i="5"/>
  <c r="O5132" i="5" s="1"/>
  <c r="G5446" i="5"/>
  <c r="H5446" i="5" s="1"/>
  <c r="N4717" i="5"/>
  <c r="O4717" i="5" s="1"/>
  <c r="G5267" i="5"/>
  <c r="H5267" i="5" s="1"/>
  <c r="G5200" i="5"/>
  <c r="H5200" i="5" s="1"/>
  <c r="N4437" i="5"/>
  <c r="O4437" i="5" s="1"/>
  <c r="N5428" i="5"/>
  <c r="O5428" i="5" s="1"/>
  <c r="G4534" i="5"/>
  <c r="H4534" i="5" s="1"/>
  <c r="N4348" i="5"/>
  <c r="O4348" i="5" s="1"/>
  <c r="N3955" i="5"/>
  <c r="O3955" i="5" s="1"/>
  <c r="G5522" i="5"/>
  <c r="H5522" i="5" s="1"/>
  <c r="N5166" i="5"/>
  <c r="O5166" i="5" s="1"/>
  <c r="G5612" i="5"/>
  <c r="H5612" i="5" s="1"/>
  <c r="G4428" i="5"/>
  <c r="H4428" i="5" s="1"/>
  <c r="N5040" i="5"/>
  <c r="O5040" i="5" s="1"/>
  <c r="N4624" i="5"/>
  <c r="O4624" i="5" s="1"/>
  <c r="G4215" i="5"/>
  <c r="H4215" i="5" s="1"/>
  <c r="G3185" i="5"/>
  <c r="H3185" i="5" s="1"/>
  <c r="N4898" i="5"/>
  <c r="O4898" i="5" s="1"/>
  <c r="G5541" i="5"/>
  <c r="H5541" i="5" s="1"/>
  <c r="N5904" i="5"/>
  <c r="O5904" i="5" s="1"/>
  <c r="G5059" i="5"/>
  <c r="H5059" i="5" s="1"/>
  <c r="N4815" i="5"/>
  <c r="O4815" i="5" s="1"/>
  <c r="G4255" i="5"/>
  <c r="H4255" i="5" s="1"/>
  <c r="G5570" i="5"/>
  <c r="H5570" i="5" s="1"/>
  <c r="N4511" i="5"/>
  <c r="O4511" i="5" s="1"/>
  <c r="N5060" i="5"/>
  <c r="O5060" i="5" s="1"/>
  <c r="N4180" i="5"/>
  <c r="O4180" i="5" s="1"/>
  <c r="G5163" i="5"/>
  <c r="H5163" i="5" s="1"/>
  <c r="N4562" i="5"/>
  <c r="O4562" i="5" s="1"/>
  <c r="N4779" i="5"/>
  <c r="O4779" i="5" s="1"/>
  <c r="G5643" i="5"/>
  <c r="H5643" i="5" s="1"/>
  <c r="N4061" i="5"/>
  <c r="O4061" i="5" s="1"/>
  <c r="N6206" i="5"/>
  <c r="O6206" i="5" s="1"/>
  <c r="N4982" i="5"/>
  <c r="O4982" i="5" s="1"/>
  <c r="N3709" i="5"/>
  <c r="O3709" i="5" s="1"/>
  <c r="G5071" i="5"/>
  <c r="H5071" i="5" s="1"/>
  <c r="N6431" i="5"/>
  <c r="O6431" i="5" s="1"/>
  <c r="G3907" i="5"/>
  <c r="H3907" i="5" s="1"/>
  <c r="N3835" i="5"/>
  <c r="O3835" i="5" s="1"/>
  <c r="N4920" i="5"/>
  <c r="O4920" i="5" s="1"/>
  <c r="N4183" i="5"/>
  <c r="O4183" i="5" s="1"/>
  <c r="N4221" i="5"/>
  <c r="O4221" i="5" s="1"/>
  <c r="G5456" i="5"/>
  <c r="H5456" i="5" s="1"/>
  <c r="N4251" i="5"/>
  <c r="O4251" i="5" s="1"/>
  <c r="N5333" i="5"/>
  <c r="O5333" i="5" s="1"/>
  <c r="N3919" i="5"/>
  <c r="O3919" i="5" s="1"/>
  <c r="N5083" i="5"/>
  <c r="O5083" i="5" s="1"/>
  <c r="N4192" i="5"/>
  <c r="O4192" i="5" s="1"/>
  <c r="N4771" i="5"/>
  <c r="O4771" i="5" s="1"/>
  <c r="G6169" i="5"/>
  <c r="H6169" i="5" s="1"/>
  <c r="N4447" i="5"/>
  <c r="O4447" i="5" s="1"/>
  <c r="G2659" i="5"/>
  <c r="H2659" i="5" s="1"/>
  <c r="N5229" i="5"/>
  <c r="O5229" i="5" s="1"/>
  <c r="N4002" i="5"/>
  <c r="O4002" i="5" s="1"/>
  <c r="N4734" i="5"/>
  <c r="O4734" i="5" s="1"/>
  <c r="G4273" i="5"/>
  <c r="H4273" i="5" s="1"/>
  <c r="N5345" i="5"/>
  <c r="O5345" i="5" s="1"/>
  <c r="G4108" i="5"/>
  <c r="H4108" i="5" s="1"/>
  <c r="N4634" i="5"/>
  <c r="O4634" i="5" s="1"/>
  <c r="G5308" i="5"/>
  <c r="H5308" i="5" s="1"/>
  <c r="G3915" i="5"/>
  <c r="H3915" i="5" s="1"/>
  <c r="G4068" i="5"/>
  <c r="H4068" i="5" s="1"/>
  <c r="N4509" i="5"/>
  <c r="O4509" i="5" s="1"/>
  <c r="G4264" i="5"/>
  <c r="H4264" i="5" s="1"/>
  <c r="N4979" i="5"/>
  <c r="O4979" i="5" s="1"/>
  <c r="G5346" i="5"/>
  <c r="H5346" i="5" s="1"/>
  <c r="G5641" i="5"/>
  <c r="H5641" i="5" s="1"/>
  <c r="N5247" i="5"/>
  <c r="O5247" i="5" s="1"/>
  <c r="N5305" i="5"/>
  <c r="O5305" i="5" s="1"/>
  <c r="N3732" i="5"/>
  <c r="O3732" i="5" s="1"/>
  <c r="G4138" i="5"/>
  <c r="H4138" i="5" s="1"/>
  <c r="G5733" i="5"/>
  <c r="H5733" i="5" s="1"/>
  <c r="N4031" i="5"/>
  <c r="O4031" i="5" s="1"/>
  <c r="G5264" i="5"/>
  <c r="H5264" i="5" s="1"/>
  <c r="N4730" i="5"/>
  <c r="O4730" i="5" s="1"/>
  <c r="N3639" i="5"/>
  <c r="O3639" i="5" s="1"/>
  <c r="G4625" i="5"/>
  <c r="H4625" i="5" s="1"/>
  <c r="G5956" i="5"/>
  <c r="H5956" i="5" s="1"/>
  <c r="N5302" i="5"/>
  <c r="O5302" i="5" s="1"/>
  <c r="G4763" i="5"/>
  <c r="H4763" i="5" s="1"/>
  <c r="N5502" i="5"/>
  <c r="O5502" i="5" s="1"/>
  <c r="G3825" i="5"/>
  <c r="H3825" i="5" s="1"/>
  <c r="G3728" i="5"/>
  <c r="H3728" i="5" s="1"/>
  <c r="N4543" i="5"/>
  <c r="O4543" i="5" s="1"/>
  <c r="N5012" i="5"/>
  <c r="O5012" i="5" s="1"/>
  <c r="G4674" i="5"/>
  <c r="H4674" i="5" s="1"/>
  <c r="G5101" i="5"/>
  <c r="H5101" i="5" s="1"/>
  <c r="N5727" i="5"/>
  <c r="O5727" i="5" s="1"/>
  <c r="G4004" i="5"/>
  <c r="H4004" i="5" s="1"/>
  <c r="N4894" i="5"/>
  <c r="O4894" i="5" s="1"/>
  <c r="G5283" i="5"/>
  <c r="H5283" i="5" s="1"/>
  <c r="N4572" i="5"/>
  <c r="O4572" i="5" s="1"/>
  <c r="N4113" i="5"/>
  <c r="O4113" i="5" s="1"/>
  <c r="G5954" i="5"/>
  <c r="H5954" i="5" s="1"/>
  <c r="N5327" i="5"/>
  <c r="O5327" i="5" s="1"/>
  <c r="N3711" i="5"/>
  <c r="O3711" i="5" s="1"/>
  <c r="N6813" i="5"/>
  <c r="O6813" i="5" s="1"/>
  <c r="G5354" i="5"/>
  <c r="H5354" i="5" s="1"/>
  <c r="N4804" i="5"/>
  <c r="O4804" i="5" s="1"/>
  <c r="N3973" i="5"/>
  <c r="O3973" i="5" s="1"/>
  <c r="G3873" i="5"/>
  <c r="H3873" i="5" s="1"/>
  <c r="G4524" i="5"/>
  <c r="H4524" i="5" s="1"/>
  <c r="N4164" i="5"/>
  <c r="O4164" i="5" s="1"/>
  <c r="G5137" i="5"/>
  <c r="H5137" i="5" s="1"/>
  <c r="N4165" i="5"/>
  <c r="O4165" i="5" s="1"/>
  <c r="N4312" i="5"/>
  <c r="O4312" i="5" s="1"/>
  <c r="G4913" i="5"/>
  <c r="H4913" i="5" s="1"/>
  <c r="N4595" i="5"/>
  <c r="O4595" i="5" s="1"/>
  <c r="N5324" i="5"/>
  <c r="O5324" i="5" s="1"/>
  <c r="N5011" i="5"/>
  <c r="O5011" i="5" s="1"/>
  <c r="G4049" i="5"/>
  <c r="H4049" i="5" s="1"/>
  <c r="G4836" i="5"/>
  <c r="H4836" i="5" s="1"/>
  <c r="N5656" i="5"/>
  <c r="O5656" i="5" s="1"/>
  <c r="G4755" i="5"/>
  <c r="H4755" i="5" s="1"/>
  <c r="G3666" i="5"/>
  <c r="H3666" i="5" s="1"/>
  <c r="N5082" i="5"/>
  <c r="O5082" i="5" s="1"/>
  <c r="N4938" i="5"/>
  <c r="O4938" i="5" s="1"/>
  <c r="N5399" i="5"/>
  <c r="O5399" i="5" s="1"/>
  <c r="N6380" i="5"/>
  <c r="O6380" i="5" s="1"/>
  <c r="G5912" i="5"/>
  <c r="H5912" i="5" s="1"/>
  <c r="G5166" i="5"/>
  <c r="H5166" i="5" s="1"/>
  <c r="G4084" i="5"/>
  <c r="H4084" i="5" s="1"/>
  <c r="N6834" i="5"/>
  <c r="O6834" i="5" s="1"/>
  <c r="G5133" i="5"/>
  <c r="H5133" i="5" s="1"/>
  <c r="N4880" i="5"/>
  <c r="O4880" i="5" s="1"/>
  <c r="N5505" i="5"/>
  <c r="O5505" i="5" s="1"/>
  <c r="N6265" i="5"/>
  <c r="O6265" i="5" s="1"/>
  <c r="N5466" i="5"/>
  <c r="O5466" i="5" s="1"/>
  <c r="G5373" i="5"/>
  <c r="H5373" i="5" s="1"/>
  <c r="N4421" i="5"/>
  <c r="O4421" i="5" s="1"/>
  <c r="N5547" i="5"/>
  <c r="O5547" i="5" s="1"/>
  <c r="G5953" i="5"/>
  <c r="H5953" i="5" s="1"/>
  <c r="N5117" i="5"/>
  <c r="O5117" i="5" s="1"/>
  <c r="G5138" i="5"/>
  <c r="H5138" i="5" s="1"/>
  <c r="G5437" i="5"/>
  <c r="H5437" i="5" s="1"/>
  <c r="G7276" i="5"/>
  <c r="H7276" i="5" s="1"/>
  <c r="N4895" i="5"/>
  <c r="O4895" i="5" s="1"/>
  <c r="N5164" i="5"/>
  <c r="O5164" i="5" s="1"/>
  <c r="G5105" i="5"/>
  <c r="H5105" i="5" s="1"/>
  <c r="G4742" i="5"/>
  <c r="H4742" i="5" s="1"/>
  <c r="N6735" i="5"/>
  <c r="O6735" i="5" s="1"/>
  <c r="G6827" i="5"/>
  <c r="H6827" i="5" s="1"/>
  <c r="N3864" i="5"/>
  <c r="O3864" i="5" s="1"/>
  <c r="G5414" i="5"/>
  <c r="H5414" i="5" s="1"/>
  <c r="G5103" i="5"/>
  <c r="H5103" i="5" s="1"/>
  <c r="N6029" i="5"/>
  <c r="O6029" i="5" s="1"/>
  <c r="G6095" i="5"/>
  <c r="H6095" i="5" s="1"/>
  <c r="N5128" i="5"/>
  <c r="O5128" i="5" s="1"/>
  <c r="N5178" i="5"/>
  <c r="O5178" i="5" s="1"/>
  <c r="G4682" i="5"/>
  <c r="H4682" i="5" s="1"/>
  <c r="N5749" i="5"/>
  <c r="O5749" i="5" s="1"/>
  <c r="G5182" i="5"/>
  <c r="H5182" i="5" s="1"/>
  <c r="G4365" i="5"/>
  <c r="H4365" i="5" s="1"/>
  <c r="G5763" i="5"/>
  <c r="H5763" i="5" s="1"/>
  <c r="G6127" i="5"/>
  <c r="H6127" i="5" s="1"/>
  <c r="G4786" i="5"/>
  <c r="H4786" i="5" s="1"/>
  <c r="N5706" i="5"/>
  <c r="O5706" i="5" s="1"/>
  <c r="G5574" i="5"/>
  <c r="H5574" i="5" s="1"/>
  <c r="N5158" i="5"/>
  <c r="O5158" i="5" s="1"/>
  <c r="G5531" i="5"/>
  <c r="H5531" i="5" s="1"/>
  <c r="G6311" i="5"/>
  <c r="H6311" i="5" s="1"/>
  <c r="N4795" i="5"/>
  <c r="O4795" i="5" s="1"/>
  <c r="G4658" i="5"/>
  <c r="H4658" i="5" s="1"/>
  <c r="N5558" i="5"/>
  <c r="O5558" i="5" s="1"/>
  <c r="G5262" i="5"/>
  <c r="H5262" i="5" s="1"/>
  <c r="N4403" i="5"/>
  <c r="O4403" i="5" s="1"/>
  <c r="N5843" i="5"/>
  <c r="O5843" i="5" s="1"/>
  <c r="N4829" i="5"/>
  <c r="O4829" i="5" s="1"/>
  <c r="G6806" i="5"/>
  <c r="H6806" i="5" s="1"/>
  <c r="G5528" i="5"/>
  <c r="H5528" i="5" s="1"/>
  <c r="N6377" i="5"/>
  <c r="O6377" i="5" s="1"/>
  <c r="N6663" i="5"/>
  <c r="O6663" i="5" s="1"/>
  <c r="N5809" i="5"/>
  <c r="O5809" i="5" s="1"/>
  <c r="N4909" i="5"/>
  <c r="O4909" i="5" s="1"/>
  <c r="N4921" i="5"/>
  <c r="O4921" i="5" s="1"/>
  <c r="G4864" i="5"/>
  <c r="H4864" i="5" s="1"/>
  <c r="G6179" i="5"/>
  <c r="H6179" i="5" s="1"/>
  <c r="N5527" i="5"/>
  <c r="O5527" i="5" s="1"/>
  <c r="N5123" i="5"/>
  <c r="O5123" i="5" s="1"/>
  <c r="G6281" i="5"/>
  <c r="H6281" i="5" s="1"/>
  <c r="N4916" i="5"/>
  <c r="O4916" i="5" s="1"/>
  <c r="N5462" i="5"/>
  <c r="O5462" i="5" s="1"/>
  <c r="N4082" i="5"/>
  <c r="O4082" i="5" s="1"/>
  <c r="N7558" i="5"/>
  <c r="O7558" i="5" s="1"/>
  <c r="N6221" i="5"/>
  <c r="O6221" i="5" s="1"/>
  <c r="N5595" i="5"/>
  <c r="O5595" i="5" s="1"/>
  <c r="G6740" i="5"/>
  <c r="H6740" i="5" s="1"/>
  <c r="N6643" i="5"/>
  <c r="O6643" i="5" s="1"/>
  <c r="N5016" i="5"/>
  <c r="O5016" i="5" s="1"/>
  <c r="N6110" i="5"/>
  <c r="O6110" i="5" s="1"/>
  <c r="G4988" i="5"/>
  <c r="H4988" i="5" s="1"/>
  <c r="G4966" i="5"/>
  <c r="H4966" i="5" s="1"/>
  <c r="G4119" i="5"/>
  <c r="H4119" i="5" s="1"/>
  <c r="N5441" i="5"/>
  <c r="O5441" i="5" s="1"/>
  <c r="G5720" i="5"/>
  <c r="H5720" i="5" s="1"/>
  <c r="N6033" i="5"/>
  <c r="O6033" i="5" s="1"/>
  <c r="G4726" i="5"/>
  <c r="H4726" i="5" s="1"/>
  <c r="N4568" i="5"/>
  <c r="O4568" i="5" s="1"/>
  <c r="N5638" i="5"/>
  <c r="O5638" i="5" s="1"/>
  <c r="N6000" i="5"/>
  <c r="O6000" i="5" s="1"/>
  <c r="G5353" i="5"/>
  <c r="H5353" i="5" s="1"/>
  <c r="G6486" i="5"/>
  <c r="H6486" i="5" s="1"/>
  <c r="N5849" i="5"/>
  <c r="O5849" i="5" s="1"/>
  <c r="N5381" i="5"/>
  <c r="O5381" i="5" s="1"/>
  <c r="G5770" i="5"/>
  <c r="H5770" i="5" s="1"/>
  <c r="G5257" i="5"/>
  <c r="H5257" i="5" s="1"/>
  <c r="G6229" i="5"/>
  <c r="H6229" i="5" s="1"/>
  <c r="G5388" i="5"/>
  <c r="H5388" i="5" s="1"/>
  <c r="G5230" i="5"/>
  <c r="H5230" i="5" s="1"/>
  <c r="G5949" i="5"/>
  <c r="H5949" i="5" s="1"/>
  <c r="N5449" i="5"/>
  <c r="O5449" i="5" s="1"/>
  <c r="G6673" i="5"/>
  <c r="H6673" i="5" s="1"/>
  <c r="N5762" i="5"/>
  <c r="O5762" i="5" s="1"/>
  <c r="G5170" i="5"/>
  <c r="H5170" i="5" s="1"/>
  <c r="N5346" i="5"/>
  <c r="O5346" i="5" s="1"/>
  <c r="G5718" i="5"/>
  <c r="H5718" i="5" s="1"/>
  <c r="N4381" i="5"/>
  <c r="O4381" i="5" s="1"/>
  <c r="N5988" i="5"/>
  <c r="O5988" i="5" s="1"/>
  <c r="N3987" i="5"/>
  <c r="O3987" i="5" s="1"/>
  <c r="G5802" i="5"/>
  <c r="H5802" i="5" s="1"/>
  <c r="N5031" i="5"/>
  <c r="O5031" i="5" s="1"/>
  <c r="N5984" i="5"/>
  <c r="O5984" i="5" s="1"/>
  <c r="N5440" i="5"/>
  <c r="O5440" i="5" s="1"/>
  <c r="N5510" i="5"/>
  <c r="O5510" i="5" s="1"/>
  <c r="G6085" i="5"/>
  <c r="H6085" i="5" s="1"/>
  <c r="N5770" i="5"/>
  <c r="O5770" i="5" s="1"/>
  <c r="G5978" i="5"/>
  <c r="H5978" i="5" s="1"/>
  <c r="N4940" i="5"/>
  <c r="O4940" i="5" s="1"/>
  <c r="N6407" i="5"/>
  <c r="O6407" i="5" s="1"/>
  <c r="N5248" i="5"/>
  <c r="O5248" i="5" s="1"/>
  <c r="N5695" i="5"/>
  <c r="O5695" i="5" s="1"/>
  <c r="G4632" i="5"/>
  <c r="H4632" i="5" s="1"/>
  <c r="G4713" i="5"/>
  <c r="H4713" i="5" s="1"/>
  <c r="N5989" i="5"/>
  <c r="O5989" i="5" s="1"/>
  <c r="N5896" i="5"/>
  <c r="O5896" i="5" s="1"/>
  <c r="G5399" i="5"/>
  <c r="H5399" i="5" s="1"/>
  <c r="G5245" i="5"/>
  <c r="H5245" i="5" s="1"/>
  <c r="N4977" i="5"/>
  <c r="O4977" i="5" s="1"/>
  <c r="N5963" i="5"/>
  <c r="O5963" i="5" s="1"/>
  <c r="N5831" i="5"/>
  <c r="O5831" i="5" s="1"/>
  <c r="N5409" i="5"/>
  <c r="O5409" i="5" s="1"/>
  <c r="N5983" i="5"/>
  <c r="O5983" i="5" s="1"/>
  <c r="N5406" i="5"/>
  <c r="O5406" i="5" s="1"/>
  <c r="N4668" i="5"/>
  <c r="O4668" i="5" s="1"/>
  <c r="G6319" i="5"/>
  <c r="H6319" i="5" s="1"/>
  <c r="N5962" i="5"/>
  <c r="O5962" i="5" s="1"/>
  <c r="N5262" i="5"/>
  <c r="O5262" i="5" s="1"/>
  <c r="G5099" i="5"/>
  <c r="H5099" i="5" s="1"/>
  <c r="G5317" i="5"/>
  <c r="H5317" i="5" s="1"/>
  <c r="N4017" i="5"/>
  <c r="O4017" i="5" s="1"/>
  <c r="N5611" i="5"/>
  <c r="O5611" i="5" s="1"/>
  <c r="G3757" i="5"/>
  <c r="H3757" i="5" s="1"/>
  <c r="N4481" i="5"/>
  <c r="O4481" i="5" s="1"/>
  <c r="G5042" i="5"/>
  <c r="H5042" i="5" s="1"/>
  <c r="G3288" i="5"/>
  <c r="H3288" i="5" s="1"/>
  <c r="G6899" i="5"/>
  <c r="H6899" i="5" s="1"/>
  <c r="G5423" i="5"/>
  <c r="H5423" i="5" s="1"/>
  <c r="G4008" i="5"/>
  <c r="H4008" i="5" s="1"/>
  <c r="N4605" i="5"/>
  <c r="O4605" i="5" s="1"/>
  <c r="N4436" i="5"/>
  <c r="O4436" i="5" s="1"/>
  <c r="G5737" i="5"/>
  <c r="H5737" i="5" s="1"/>
  <c r="N4354" i="5"/>
  <c r="O4354" i="5" s="1"/>
  <c r="G5184" i="5"/>
  <c r="H5184" i="5" s="1"/>
  <c r="G5143" i="5"/>
  <c r="H5143" i="5" s="1"/>
  <c r="G5014" i="5"/>
  <c r="H5014" i="5" s="1"/>
  <c r="G4532" i="5"/>
  <c r="H4532" i="5" s="1"/>
  <c r="G5171" i="5"/>
  <c r="H5171" i="5" s="1"/>
  <c r="G3986" i="5"/>
  <c r="H3986" i="5" s="1"/>
  <c r="G5040" i="5"/>
  <c r="H5040" i="5" s="1"/>
  <c r="G4278" i="5"/>
  <c r="H4278" i="5" s="1"/>
  <c r="N4731" i="5"/>
  <c r="O4731" i="5" s="1"/>
  <c r="G5418" i="5"/>
  <c r="H5418" i="5" s="1"/>
  <c r="G3684" i="5"/>
  <c r="H3684" i="5" s="1"/>
  <c r="N3695" i="5"/>
  <c r="O3695" i="5" s="1"/>
  <c r="G6743" i="5"/>
  <c r="H6743" i="5" s="1"/>
  <c r="N4023" i="5"/>
  <c r="O4023" i="5" s="1"/>
  <c r="G5299" i="5"/>
  <c r="H5299" i="5" s="1"/>
  <c r="G4664" i="5"/>
  <c r="H4664" i="5" s="1"/>
  <c r="N5257" i="5"/>
  <c r="O5257" i="5" s="1"/>
  <c r="N4158" i="5"/>
  <c r="O4158" i="5" s="1"/>
  <c r="G4120" i="5"/>
  <c r="H4120" i="5" s="1"/>
  <c r="G4826" i="5"/>
  <c r="H4826" i="5" s="1"/>
  <c r="N4261" i="5"/>
  <c r="O4261" i="5" s="1"/>
  <c r="G4799" i="5"/>
  <c r="H4799" i="5" s="1"/>
  <c r="N4162" i="5"/>
  <c r="O4162" i="5" s="1"/>
  <c r="G5439" i="5"/>
  <c r="H5439" i="5" s="1"/>
  <c r="N3997" i="5"/>
  <c r="O3997" i="5" s="1"/>
  <c r="N3686" i="5"/>
  <c r="O3686" i="5" s="1"/>
  <c r="G4467" i="5"/>
  <c r="H4467" i="5" s="1"/>
  <c r="G4438" i="5"/>
  <c r="H4438" i="5" s="1"/>
  <c r="G5074" i="5"/>
  <c r="H5074" i="5" s="1"/>
  <c r="G4102" i="5"/>
  <c r="H4102" i="5" s="1"/>
  <c r="G6152" i="5"/>
  <c r="H6152" i="5" s="1"/>
  <c r="G4396" i="5"/>
  <c r="H4396" i="5" s="1"/>
  <c r="G3889" i="5"/>
  <c r="H3889" i="5" s="1"/>
  <c r="N4867" i="5"/>
  <c r="O4867" i="5" s="1"/>
  <c r="N4671" i="5"/>
  <c r="O4671" i="5" s="1"/>
  <c r="N5728" i="5"/>
  <c r="O5728" i="5" s="1"/>
  <c r="G4774" i="5"/>
  <c r="H4774" i="5" s="1"/>
  <c r="G5006" i="5"/>
  <c r="H5006" i="5" s="1"/>
  <c r="N4033" i="5"/>
  <c r="O4033" i="5" s="1"/>
  <c r="N4636" i="5"/>
  <c r="O4636" i="5" s="1"/>
  <c r="N5282" i="5"/>
  <c r="O5282" i="5" s="1"/>
  <c r="G5878" i="5"/>
  <c r="H5878" i="5" s="1"/>
  <c r="N4506" i="5"/>
  <c r="O4506" i="5" s="1"/>
  <c r="N4923" i="5"/>
  <c r="O4923" i="5" s="1"/>
  <c r="G4122" i="5"/>
  <c r="H4122" i="5" s="1"/>
  <c r="G3694" i="5"/>
  <c r="H3694" i="5" s="1"/>
  <c r="N4703" i="5"/>
  <c r="O4703" i="5" s="1"/>
  <c r="G4879" i="5"/>
  <c r="H4879" i="5" s="1"/>
  <c r="N4823" i="5"/>
  <c r="O4823" i="5" s="1"/>
  <c r="N4160" i="5"/>
  <c r="O4160" i="5" s="1"/>
  <c r="G6417" i="5"/>
  <c r="H6417" i="5" s="1"/>
  <c r="G4262" i="5"/>
  <c r="H4262" i="5" s="1"/>
  <c r="G3951" i="5"/>
  <c r="H3951" i="5" s="1"/>
  <c r="G5179" i="5"/>
  <c r="H5179" i="5" s="1"/>
  <c r="N3683" i="5"/>
  <c r="O3683" i="5" s="1"/>
  <c r="N6336" i="5"/>
  <c r="O6336" i="5" s="1"/>
  <c r="G4085" i="5"/>
  <c r="H4085" i="5" s="1"/>
  <c r="N5205" i="5"/>
  <c r="O5205" i="5" s="1"/>
  <c r="N4142" i="5"/>
  <c r="O4142" i="5" s="1"/>
  <c r="G5372" i="5"/>
  <c r="H5372" i="5" s="1"/>
  <c r="N4947" i="5"/>
  <c r="O4947" i="5" s="1"/>
  <c r="N4157" i="5"/>
  <c r="O4157" i="5" s="1"/>
  <c r="N5616" i="5"/>
  <c r="O5616" i="5" s="1"/>
  <c r="N5349" i="5"/>
  <c r="O5349" i="5" s="1"/>
  <c r="G6538" i="5"/>
  <c r="H6538" i="5" s="1"/>
  <c r="N6346" i="5"/>
  <c r="O6346" i="5" s="1"/>
  <c r="G4736" i="5"/>
  <c r="H4736" i="5" s="1"/>
  <c r="N7664" i="5"/>
  <c r="O7664" i="5" s="1"/>
  <c r="N6175" i="5"/>
  <c r="O6175" i="5" s="1"/>
  <c r="N5267" i="5"/>
  <c r="O5267" i="5" s="1"/>
  <c r="G5688" i="5"/>
  <c r="H5688" i="5" s="1"/>
  <c r="N5982" i="5"/>
  <c r="O5982" i="5" s="1"/>
  <c r="N6979" i="5"/>
  <c r="O6979" i="5" s="1"/>
  <c r="G5066" i="5"/>
  <c r="H5066" i="5" s="1"/>
  <c r="G6456" i="5"/>
  <c r="H6456" i="5" s="1"/>
  <c r="G7026" i="5"/>
  <c r="H7026" i="5" s="1"/>
  <c r="G6989" i="5"/>
  <c r="H6989" i="5" s="1"/>
  <c r="N4692" i="5"/>
  <c r="O4692" i="5" s="1"/>
  <c r="G5760" i="5"/>
  <c r="H5760" i="5" s="1"/>
  <c r="G7213" i="5"/>
  <c r="H7213" i="5" s="1"/>
  <c r="N4089" i="5"/>
  <c r="O4089" i="5" s="1"/>
  <c r="N5684" i="5"/>
  <c r="O5684" i="5" s="1"/>
  <c r="N6540" i="5"/>
  <c r="O6540" i="5" s="1"/>
  <c r="N4826" i="5"/>
  <c r="O4826" i="5" s="1"/>
  <c r="G6351" i="5"/>
  <c r="H6351" i="5" s="1"/>
  <c r="G5046" i="5"/>
  <c r="H5046" i="5" s="1"/>
  <c r="N4347" i="5"/>
  <c r="O4347" i="5" s="1"/>
  <c r="N5223" i="5"/>
  <c r="O5223" i="5" s="1"/>
  <c r="N6577" i="5"/>
  <c r="O6577" i="5" s="1"/>
  <c r="G4471" i="5"/>
  <c r="H4471" i="5" s="1"/>
  <c r="G3971" i="5"/>
  <c r="H3971" i="5" s="1"/>
  <c r="G5073" i="5"/>
  <c r="H5073" i="5" s="1"/>
  <c r="G7358" i="5"/>
  <c r="H7358" i="5" s="1"/>
  <c r="G5290" i="5"/>
  <c r="H5290" i="5" s="1"/>
  <c r="N5703" i="5"/>
  <c r="O5703" i="5" s="1"/>
  <c r="G5576" i="5"/>
  <c r="H5576" i="5" s="1"/>
  <c r="G5060" i="5"/>
  <c r="H5060" i="5" s="1"/>
  <c r="N5726" i="5"/>
  <c r="O5726" i="5" s="1"/>
  <c r="G4900" i="5"/>
  <c r="H4900" i="5" s="1"/>
  <c r="N4774" i="5"/>
  <c r="O4774" i="5" s="1"/>
  <c r="G3445" i="5"/>
  <c r="H3445" i="5" s="1"/>
  <c r="N4831" i="5"/>
  <c r="O4831" i="5" s="1"/>
  <c r="N4080" i="5"/>
  <c r="O4080" i="5" s="1"/>
  <c r="G6203" i="5"/>
  <c r="H6203" i="5" s="1"/>
  <c r="N6505" i="5"/>
  <c r="O6505" i="5" s="1"/>
  <c r="N6687" i="5"/>
  <c r="O6687" i="5" s="1"/>
  <c r="N5311" i="5"/>
  <c r="O5311" i="5" s="1"/>
  <c r="G5036" i="5"/>
  <c r="H5036" i="5" s="1"/>
  <c r="G5147" i="5"/>
  <c r="H5147" i="5" s="1"/>
  <c r="G4820" i="5"/>
  <c r="H4820" i="5" s="1"/>
  <c r="G6144" i="5"/>
  <c r="H6144" i="5" s="1"/>
  <c r="N4980" i="5"/>
  <c r="O4980" i="5" s="1"/>
  <c r="N6140" i="5"/>
  <c r="O6140" i="5" s="1"/>
  <c r="N6014" i="5"/>
  <c r="O6014" i="5" s="1"/>
  <c r="N4607" i="5"/>
  <c r="O4607" i="5" s="1"/>
  <c r="G4883" i="5"/>
  <c r="H4883" i="5" s="1"/>
  <c r="N5191" i="5"/>
  <c r="O5191" i="5" s="1"/>
  <c r="N5425" i="5"/>
  <c r="O5425" i="5" s="1"/>
  <c r="N3543" i="5"/>
  <c r="O3543" i="5" s="1"/>
  <c r="N5934" i="5"/>
  <c r="O5934" i="5" s="1"/>
  <c r="G5639" i="5"/>
  <c r="H5639" i="5" s="1"/>
  <c r="N7108" i="5"/>
  <c r="O7108" i="5" s="1"/>
  <c r="G5887" i="5"/>
  <c r="H5887" i="5" s="1"/>
  <c r="N5739" i="5"/>
  <c r="O5739" i="5" s="1"/>
  <c r="G6418" i="5"/>
  <c r="H6418" i="5" s="1"/>
  <c r="N6436" i="5"/>
  <c r="O6436" i="5" s="1"/>
  <c r="N5219" i="5"/>
  <c r="O5219" i="5" s="1"/>
  <c r="N6054" i="5"/>
  <c r="O6054" i="5" s="1"/>
  <c r="N5545" i="5"/>
  <c r="O5545" i="5" s="1"/>
  <c r="G6004" i="5"/>
  <c r="H6004" i="5" s="1"/>
  <c r="N5101" i="5"/>
  <c r="O5101" i="5" s="1"/>
  <c r="G5538" i="5"/>
  <c r="H5538" i="5" s="1"/>
  <c r="N6302" i="5"/>
  <c r="O6302" i="5" s="1"/>
  <c r="G5907" i="5"/>
  <c r="H5907" i="5" s="1"/>
  <c r="N5813" i="5"/>
  <c r="O5813" i="5" s="1"/>
  <c r="N5347" i="5"/>
  <c r="O5347" i="5" s="1"/>
  <c r="N5418" i="5"/>
  <c r="O5418" i="5" s="1"/>
  <c r="N6013" i="5"/>
  <c r="O6013" i="5" s="1"/>
  <c r="G6491" i="5"/>
  <c r="H6491" i="5" s="1"/>
  <c r="N5528" i="5"/>
  <c r="O5528" i="5" s="1"/>
  <c r="G4499" i="5"/>
  <c r="H4499" i="5" s="1"/>
  <c r="N4848" i="5"/>
  <c r="O4848" i="5" s="1"/>
  <c r="N5100" i="5"/>
  <c r="O5100" i="5" s="1"/>
  <c r="G6204" i="5"/>
  <c r="H6204" i="5" s="1"/>
  <c r="N4059" i="5"/>
  <c r="O4059" i="5" s="1"/>
  <c r="N5071" i="5"/>
  <c r="O5071" i="5" s="1"/>
  <c r="N7151" i="5"/>
  <c r="O7151" i="5" s="1"/>
  <c r="N6364" i="5"/>
  <c r="O6364" i="5" s="1"/>
  <c r="G6378" i="5"/>
  <c r="H6378" i="5" s="1"/>
  <c r="G4473" i="5"/>
  <c r="H4473" i="5" s="1"/>
  <c r="G4585" i="5"/>
  <c r="H4585" i="5" s="1"/>
  <c r="G5335" i="5"/>
  <c r="H5335" i="5" s="1"/>
  <c r="G6554" i="5"/>
  <c r="H6554" i="5" s="1"/>
  <c r="G4237" i="5"/>
  <c r="H4237" i="5" s="1"/>
  <c r="G5519" i="5"/>
  <c r="H5519" i="5" s="1"/>
  <c r="N6063" i="5"/>
  <c r="O6063" i="5" s="1"/>
  <c r="G4956" i="5"/>
  <c r="H4956" i="5" s="1"/>
  <c r="G5691" i="5"/>
  <c r="H5691" i="5" s="1"/>
  <c r="N6792" i="5"/>
  <c r="O6792" i="5" s="1"/>
  <c r="N6153" i="5"/>
  <c r="O6153" i="5" s="1"/>
  <c r="N6343" i="5"/>
  <c r="O6343" i="5" s="1"/>
  <c r="N5308" i="5"/>
  <c r="O5308" i="5" s="1"/>
  <c r="N4694" i="5"/>
  <c r="O4694" i="5" s="1"/>
  <c r="G3738" i="5"/>
  <c r="H3738" i="5" s="1"/>
  <c r="G5754" i="5"/>
  <c r="H5754" i="5" s="1"/>
  <c r="G7685" i="5"/>
  <c r="H7685" i="5" s="1"/>
  <c r="G5948" i="5"/>
  <c r="H5948" i="5" s="1"/>
  <c r="N5299" i="5"/>
  <c r="O5299" i="5" s="1"/>
  <c r="N6600" i="5"/>
  <c r="O6600" i="5" s="1"/>
  <c r="G4985" i="5"/>
  <c r="H4985" i="5" s="1"/>
  <c r="N6194" i="5"/>
  <c r="O6194" i="5" s="1"/>
  <c r="N4316" i="5"/>
  <c r="O4316" i="5" s="1"/>
  <c r="N5373" i="5"/>
  <c r="O5373" i="5" s="1"/>
  <c r="N7046" i="5"/>
  <c r="O7046" i="5" s="1"/>
  <c r="N6570" i="5"/>
  <c r="O6570" i="5" s="1"/>
  <c r="G5271" i="5"/>
  <c r="H5271" i="5" s="1"/>
  <c r="N5534" i="5"/>
  <c r="O5534" i="5" s="1"/>
  <c r="G5979" i="5"/>
  <c r="H5979" i="5" s="1"/>
  <c r="N6849" i="5"/>
  <c r="O6849" i="5" s="1"/>
  <c r="N5401" i="5"/>
  <c r="O5401" i="5" s="1"/>
  <c r="G5601" i="5"/>
  <c r="H5601" i="5" s="1"/>
  <c r="N5919" i="5"/>
  <c r="O5919" i="5" s="1"/>
  <c r="N6935" i="5"/>
  <c r="O6935" i="5" s="1"/>
  <c r="G5655" i="5"/>
  <c r="H5655" i="5" s="1"/>
  <c r="G3999" i="5"/>
  <c r="H3999" i="5" s="1"/>
  <c r="G5104" i="5"/>
  <c r="H5104" i="5" s="1"/>
  <c r="G5298" i="5"/>
  <c r="H5298" i="5" s="1"/>
  <c r="G5320" i="5"/>
  <c r="H5320" i="5" s="1"/>
  <c r="G4832" i="5"/>
  <c r="H4832" i="5" s="1"/>
  <c r="G6902" i="5"/>
  <c r="H6902" i="5" s="1"/>
  <c r="G6824" i="5"/>
  <c r="H6824" i="5" s="1"/>
  <c r="N6147" i="5"/>
  <c r="O6147" i="5" s="1"/>
  <c r="N6073" i="5"/>
  <c r="O6073" i="5" s="1"/>
  <c r="N6645" i="5"/>
  <c r="O6645" i="5" s="1"/>
  <c r="N6778" i="5"/>
  <c r="O6778" i="5" s="1"/>
  <c r="N5110" i="5"/>
  <c r="O5110" i="5" s="1"/>
  <c r="G4393" i="5"/>
  <c r="H4393" i="5" s="1"/>
  <c r="N5660" i="5"/>
  <c r="O5660" i="5" s="1"/>
  <c r="G6912" i="5"/>
  <c r="H6912" i="5" s="1"/>
  <c r="G5027" i="5"/>
  <c r="H5027" i="5" s="1"/>
  <c r="N5076" i="5"/>
  <c r="O5076" i="5" s="1"/>
  <c r="N5314" i="5"/>
  <c r="O5314" i="5" s="1"/>
  <c r="N5858" i="5"/>
  <c r="O5858" i="5" s="1"/>
  <c r="G4843" i="5"/>
  <c r="H4843" i="5" s="1"/>
  <c r="N4014" i="5"/>
  <c r="O4014" i="5" s="1"/>
  <c r="N6558" i="5"/>
  <c r="O6558" i="5" s="1"/>
  <c r="N3563" i="5"/>
  <c r="O3563" i="5" s="1"/>
  <c r="G4130" i="5"/>
  <c r="H4130" i="5" s="1"/>
  <c r="N5215" i="5"/>
  <c r="O5215" i="5" s="1"/>
  <c r="N4211" i="5"/>
  <c r="O4211" i="5" s="1"/>
  <c r="N5125" i="5"/>
  <c r="O5125" i="5" s="1"/>
  <c r="G4770" i="5"/>
  <c r="H4770" i="5" s="1"/>
  <c r="G4353" i="5"/>
  <c r="H4353" i="5" s="1"/>
  <c r="G5319" i="5"/>
  <c r="H5319" i="5" s="1"/>
  <c r="N5014" i="5"/>
  <c r="O5014" i="5" s="1"/>
  <c r="G4892" i="5"/>
  <c r="H4892" i="5" s="1"/>
  <c r="N4376" i="5"/>
  <c r="O4376" i="5" s="1"/>
  <c r="G5057" i="5"/>
  <c r="H5057" i="5" s="1"/>
  <c r="G4080" i="5"/>
  <c r="H4080" i="5" s="1"/>
  <c r="N4778" i="5"/>
  <c r="O4778" i="5" s="1"/>
  <c r="N5473" i="5"/>
  <c r="O5473" i="5" s="1"/>
  <c r="G5243" i="5"/>
  <c r="H5243" i="5" s="1"/>
  <c r="N5059" i="5"/>
  <c r="O5059" i="5" s="1"/>
  <c r="G3653" i="5"/>
  <c r="H3653" i="5" s="1"/>
  <c r="G5684" i="5"/>
  <c r="H5684" i="5" s="1"/>
  <c r="G4545" i="5"/>
  <c r="H4545" i="5" s="1"/>
  <c r="G5400" i="5"/>
  <c r="H5400" i="5" s="1"/>
  <c r="N4111" i="5"/>
  <c r="O4111" i="5" s="1"/>
  <c r="G5369" i="5"/>
  <c r="H5369" i="5" s="1"/>
  <c r="N5337" i="5"/>
  <c r="O5337" i="5" s="1"/>
  <c r="G4533" i="5"/>
  <c r="H4533" i="5" s="1"/>
  <c r="N4806" i="5"/>
  <c r="O4806" i="5" s="1"/>
  <c r="N3854" i="5"/>
  <c r="O3854" i="5" s="1"/>
  <c r="N3533" i="5"/>
  <c r="O3533" i="5" s="1"/>
  <c r="N4729" i="5"/>
  <c r="O4729" i="5" s="1"/>
  <c r="G5521" i="5"/>
  <c r="H5521" i="5" s="1"/>
  <c r="N4417" i="5"/>
  <c r="O4417" i="5" s="1"/>
  <c r="G4871" i="5"/>
  <c r="H4871" i="5" s="1"/>
  <c r="G5422" i="5"/>
  <c r="H5422" i="5" s="1"/>
  <c r="N5075" i="5"/>
  <c r="O5075" i="5" s="1"/>
  <c r="G4970" i="5"/>
  <c r="H4970" i="5" s="1"/>
  <c r="G5347" i="5"/>
  <c r="H5347" i="5" s="1"/>
  <c r="N4395" i="5"/>
  <c r="O4395" i="5" s="1"/>
  <c r="N4825" i="5"/>
  <c r="O4825" i="5" s="1"/>
  <c r="G4905" i="5"/>
  <c r="H4905" i="5" s="1"/>
  <c r="G4426" i="5"/>
  <c r="H4426" i="5" s="1"/>
  <c r="N3827" i="5"/>
  <c r="O3827" i="5" s="1"/>
  <c r="G4157" i="5"/>
  <c r="H4157" i="5" s="1"/>
  <c r="N4161" i="5"/>
  <c r="O4161" i="5" s="1"/>
  <c r="G5111" i="5"/>
  <c r="H5111" i="5" s="1"/>
  <c r="G5051" i="5"/>
  <c r="H5051" i="5" s="1"/>
  <c r="G4059" i="5"/>
  <c r="H4059" i="5" s="1"/>
  <c r="G4648" i="5"/>
  <c r="H4648" i="5" s="1"/>
  <c r="G4785" i="5"/>
  <c r="H4785" i="5" s="1"/>
  <c r="G4643" i="5"/>
  <c r="H4643" i="5" s="1"/>
  <c r="N6960" i="5"/>
  <c r="O6960" i="5" s="1"/>
  <c r="N4451" i="5"/>
  <c r="O4451" i="5" s="1"/>
  <c r="N4288" i="5"/>
  <c r="O4288" i="5" s="1"/>
  <c r="G4042" i="5"/>
  <c r="H4042" i="5" s="1"/>
  <c r="N5372" i="5"/>
  <c r="O5372" i="5" s="1"/>
  <c r="G4612" i="5"/>
  <c r="H4612" i="5" s="1"/>
  <c r="N5143" i="5"/>
  <c r="O5143" i="5" s="1"/>
  <c r="G5942" i="5"/>
  <c r="H5942" i="5" s="1"/>
  <c r="G4932" i="5"/>
  <c r="H4932" i="5" s="1"/>
  <c r="N4602" i="5"/>
  <c r="O4602" i="5" s="1"/>
  <c r="G5009" i="5"/>
  <c r="H5009" i="5" s="1"/>
  <c r="G4999" i="5"/>
  <c r="H4999" i="5" s="1"/>
  <c r="N5416" i="5"/>
  <c r="O5416" i="5" s="1"/>
  <c r="G4189" i="5"/>
  <c r="H4189" i="5" s="1"/>
  <c r="G5750" i="5"/>
  <c r="H5750" i="5" s="1"/>
  <c r="N5561" i="5"/>
  <c r="O5561" i="5" s="1"/>
  <c r="G3831" i="5"/>
  <c r="H3831" i="5" s="1"/>
  <c r="N4324" i="5"/>
  <c r="O4324" i="5" s="1"/>
  <c r="G4989" i="5"/>
  <c r="H4989" i="5" s="1"/>
  <c r="G5123" i="5"/>
  <c r="H5123" i="5" s="1"/>
  <c r="N4404" i="5"/>
  <c r="O4404" i="5" s="1"/>
  <c r="G4015" i="5"/>
  <c r="H4015" i="5" s="1"/>
  <c r="N4219" i="5"/>
  <c r="O4219" i="5" s="1"/>
  <c r="N5251" i="5"/>
  <c r="O5251" i="5" s="1"/>
  <c r="N4154" i="5"/>
  <c r="O4154" i="5" s="1"/>
  <c r="N4216" i="5"/>
  <c r="O4216" i="5" s="1"/>
  <c r="G4562" i="5"/>
  <c r="H4562" i="5" s="1"/>
  <c r="G4854" i="5"/>
  <c r="H4854" i="5" s="1"/>
  <c r="G4936" i="5"/>
  <c r="H4936" i="5" s="1"/>
  <c r="G3794" i="5"/>
  <c r="H3794" i="5" s="1"/>
  <c r="N4487" i="5"/>
  <c r="O4487" i="5" s="1"/>
  <c r="N3778" i="5"/>
  <c r="O3778" i="5" s="1"/>
  <c r="G3894" i="5"/>
  <c r="H3894" i="5" s="1"/>
  <c r="N4649" i="5"/>
  <c r="O4649" i="5" s="1"/>
  <c r="G4542" i="5"/>
  <c r="H4542" i="5" s="1"/>
  <c r="N4576" i="5"/>
  <c r="O4576" i="5" s="1"/>
  <c r="G5175" i="5"/>
  <c r="H5175" i="5" s="1"/>
  <c r="N4891" i="5"/>
  <c r="O4891" i="5" s="1"/>
  <c r="N4578" i="5"/>
  <c r="O4578" i="5" s="1"/>
  <c r="G5461" i="5"/>
  <c r="H5461" i="5" s="1"/>
  <c r="N5669" i="5"/>
  <c r="O5669" i="5" s="1"/>
  <c r="G4279" i="5"/>
  <c r="H4279" i="5" s="1"/>
  <c r="N4890" i="5"/>
  <c r="O4890" i="5" s="1"/>
  <c r="G5680" i="5"/>
  <c r="H5680" i="5" s="1"/>
  <c r="N6513" i="5"/>
  <c r="O6513" i="5" s="1"/>
  <c r="G4549" i="5"/>
  <c r="H4549" i="5" s="1"/>
  <c r="G4796" i="5"/>
  <c r="H4796" i="5" s="1"/>
  <c r="G5595" i="5"/>
  <c r="H5595" i="5" s="1"/>
  <c r="G6838" i="5"/>
  <c r="H6838" i="5" s="1"/>
  <c r="G5302" i="5"/>
  <c r="H5302" i="5" s="1"/>
  <c r="N5217" i="5"/>
  <c r="O5217" i="5" s="1"/>
  <c r="N6521" i="5"/>
  <c r="O6521" i="5" s="1"/>
  <c r="N4768" i="5"/>
  <c r="O4768" i="5" s="1"/>
  <c r="G5799" i="5"/>
  <c r="H5799" i="5" s="1"/>
  <c r="G5186" i="5"/>
  <c r="H5186" i="5" s="1"/>
  <c r="N5155" i="5"/>
  <c r="O5155" i="5" s="1"/>
  <c r="N5061" i="5"/>
  <c r="O5061" i="5" s="1"/>
  <c r="N4060" i="5"/>
  <c r="O4060" i="5" s="1"/>
  <c r="G5453" i="5"/>
  <c r="H5453" i="5" s="1"/>
  <c r="N5615" i="5"/>
  <c r="O5615" i="5" s="1"/>
  <c r="N4069" i="5"/>
  <c r="O4069" i="5" s="1"/>
  <c r="G5280" i="5"/>
  <c r="H5280" i="5" s="1"/>
  <c r="N4959" i="5"/>
  <c r="O4959" i="5" s="1"/>
  <c r="G5508" i="5"/>
  <c r="H5508" i="5" s="1"/>
  <c r="G5692" i="5"/>
  <c r="H5692" i="5" s="1"/>
  <c r="G6173" i="5"/>
  <c r="H6173" i="5" s="1"/>
  <c r="N4697" i="5"/>
  <c r="O4697" i="5" s="1"/>
  <c r="G5384" i="5"/>
  <c r="H5384" i="5" s="1"/>
  <c r="N4981" i="5"/>
  <c r="O4981" i="5" s="1"/>
  <c r="G5566" i="5"/>
  <c r="H5566" i="5" s="1"/>
  <c r="N4571" i="5"/>
  <c r="O4571" i="5" s="1"/>
  <c r="G4582" i="5"/>
  <c r="H4582" i="5" s="1"/>
  <c r="N4612" i="5"/>
  <c r="O4612" i="5" s="1"/>
  <c r="N6469" i="5"/>
  <c r="O6469" i="5" s="1"/>
  <c r="N5221" i="5"/>
  <c r="O5221" i="5" s="1"/>
  <c r="N4609" i="5"/>
  <c r="O4609" i="5" s="1"/>
  <c r="G4382" i="5"/>
  <c r="H4382" i="5" s="1"/>
  <c r="N5667" i="5"/>
  <c r="O5667" i="5" s="1"/>
  <c r="N5317" i="5"/>
  <c r="O5317" i="5" s="1"/>
  <c r="N7022" i="5"/>
  <c r="O7022" i="5" s="1"/>
  <c r="N5319" i="5"/>
  <c r="O5319" i="5" s="1"/>
  <c r="N5446" i="5"/>
  <c r="O5446" i="5" s="1"/>
  <c r="N7495" i="5"/>
  <c r="O7495" i="5" s="1"/>
  <c r="N5369" i="5"/>
  <c r="O5369" i="5" s="1"/>
  <c r="G5085" i="5"/>
  <c r="H5085" i="5" s="1"/>
  <c r="G5977" i="5"/>
  <c r="H5977" i="5" s="1"/>
  <c r="N5530" i="5"/>
  <c r="O5530" i="5" s="1"/>
  <c r="N4621" i="5"/>
  <c r="O4621" i="5" s="1"/>
  <c r="N5261" i="5"/>
  <c r="O5261" i="5" s="1"/>
  <c r="G5654" i="5"/>
  <c r="H5654" i="5" s="1"/>
  <c r="N3538" i="5"/>
  <c r="O3538" i="5" s="1"/>
  <c r="N6249" i="5"/>
  <c r="O6249" i="5" s="1"/>
  <c r="N4501" i="5"/>
  <c r="O4501" i="5" s="1"/>
  <c r="G5664" i="5"/>
  <c r="H5664" i="5" s="1"/>
  <c r="G4506" i="5"/>
  <c r="H4506" i="5" s="1"/>
  <c r="G5659" i="5"/>
  <c r="H5659" i="5" s="1"/>
  <c r="G6835" i="5"/>
  <c r="H6835" i="5" s="1"/>
  <c r="G5492" i="5"/>
  <c r="H5492" i="5" s="1"/>
  <c r="N4351" i="5"/>
  <c r="O4351" i="5" s="1"/>
  <c r="G5597" i="5"/>
  <c r="H5597" i="5" s="1"/>
  <c r="G5700" i="5"/>
  <c r="H5700" i="5" s="1"/>
  <c r="G5285" i="5"/>
  <c r="H5285" i="5" s="1"/>
  <c r="N4837" i="5"/>
  <c r="O4837" i="5" s="1"/>
  <c r="N3641" i="5"/>
  <c r="O3641" i="5" s="1"/>
  <c r="N4666" i="5"/>
  <c r="O4666" i="5" s="1"/>
  <c r="N6040" i="5"/>
  <c r="O6040" i="5" s="1"/>
  <c r="N6690" i="5"/>
  <c r="O6690" i="5" s="1"/>
  <c r="N4882" i="5"/>
  <c r="O4882" i="5" s="1"/>
  <c r="N5797" i="5"/>
  <c r="O5797" i="5" s="1"/>
  <c r="N7370" i="5"/>
  <c r="O7370" i="5" s="1"/>
  <c r="N4584" i="5"/>
  <c r="O4584" i="5" s="1"/>
  <c r="N5407" i="5"/>
  <c r="O5407" i="5" s="1"/>
  <c r="G6018" i="5"/>
  <c r="H6018" i="5" s="1"/>
  <c r="N6134" i="5"/>
  <c r="O6134" i="5" s="1"/>
  <c r="N4538" i="5"/>
  <c r="O4538" i="5" s="1"/>
  <c r="G4920" i="5"/>
  <c r="H4920" i="5" s="1"/>
  <c r="N5284" i="5"/>
  <c r="O5284" i="5" s="1"/>
  <c r="G6303" i="5"/>
  <c r="H6303" i="5" s="1"/>
  <c r="N4958" i="5"/>
  <c r="O4958" i="5" s="1"/>
  <c r="N5150" i="5"/>
  <c r="O5150" i="5" s="1"/>
  <c r="G6639" i="5"/>
  <c r="H6639" i="5" s="1"/>
  <c r="N4583" i="5"/>
  <c r="O4583" i="5" s="1"/>
  <c r="G6015" i="5"/>
  <c r="H6015" i="5" s="1"/>
  <c r="G5214" i="5"/>
  <c r="H5214" i="5" s="1"/>
  <c r="G6061" i="5"/>
  <c r="H6061" i="5" s="1"/>
  <c r="G4588" i="5"/>
  <c r="H4588" i="5" s="1"/>
  <c r="G5855" i="5"/>
  <c r="H5855" i="5" s="1"/>
  <c r="N7379" i="5"/>
  <c r="O7379" i="5" s="1"/>
  <c r="N5192" i="5"/>
  <c r="O5192" i="5" s="1"/>
  <c r="N6529" i="5"/>
  <c r="O6529" i="5" s="1"/>
  <c r="N6205" i="5"/>
  <c r="O6205" i="5" s="1"/>
  <c r="G5457" i="5"/>
  <c r="H5457" i="5" s="1"/>
  <c r="N4919" i="5"/>
  <c r="O4919" i="5" s="1"/>
  <c r="N7339" i="5"/>
  <c r="O7339" i="5" s="1"/>
  <c r="G5925" i="5"/>
  <c r="H5925" i="5" s="1"/>
  <c r="G5732" i="5"/>
  <c r="H5732" i="5" s="1"/>
  <c r="G6109" i="5"/>
  <c r="H6109" i="5" s="1"/>
  <c r="G7725" i="5"/>
  <c r="H7725" i="5" s="1"/>
  <c r="G5833" i="5"/>
  <c r="H5833" i="5" s="1"/>
  <c r="N4581" i="5"/>
  <c r="O4581" i="5" s="1"/>
  <c r="G7644" i="5"/>
  <c r="H7644" i="5" s="1"/>
  <c r="G5251" i="5"/>
  <c r="H5251" i="5" s="1"/>
  <c r="N6921" i="5"/>
  <c r="O6921" i="5" s="1"/>
  <c r="N6666" i="5"/>
  <c r="O6666" i="5" s="1"/>
  <c r="N4048" i="5"/>
  <c r="O4048" i="5" s="1"/>
  <c r="N4285" i="5"/>
  <c r="O4285" i="5" s="1"/>
  <c r="N4629" i="5"/>
  <c r="O4629" i="5" s="1"/>
  <c r="N5529" i="5"/>
  <c r="O5529" i="5" s="1"/>
  <c r="G6081" i="5"/>
  <c r="H6081" i="5" s="1"/>
  <c r="G6178" i="5"/>
  <c r="H6178" i="5" s="1"/>
  <c r="G4651" i="5"/>
  <c r="H4651" i="5" s="1"/>
  <c r="G4447" i="5"/>
  <c r="H4447" i="5" s="1"/>
  <c r="N6718" i="5"/>
  <c r="O6718" i="5" s="1"/>
  <c r="N5180" i="5"/>
  <c r="O5180" i="5" s="1"/>
  <c r="N6399" i="5"/>
  <c r="O6399" i="5" s="1"/>
  <c r="G5410" i="5"/>
  <c r="H5410" i="5" s="1"/>
  <c r="G5217" i="5"/>
  <c r="H5217" i="5" s="1"/>
  <c r="N6259" i="5"/>
  <c r="O6259" i="5" s="1"/>
  <c r="N5841" i="5"/>
  <c r="O5841" i="5" s="1"/>
  <c r="N5032" i="5"/>
  <c r="O5032" i="5" s="1"/>
  <c r="G6833" i="5"/>
  <c r="H6833" i="5" s="1"/>
  <c r="N5688" i="5"/>
  <c r="O5688" i="5" s="1"/>
  <c r="G5549" i="5"/>
  <c r="H5549" i="5" s="1"/>
  <c r="N5163" i="5"/>
  <c r="O5163" i="5" s="1"/>
  <c r="G5145" i="5"/>
  <c r="H5145" i="5" s="1"/>
  <c r="G7196" i="5"/>
  <c r="H7196" i="5" s="1"/>
  <c r="N5350" i="5"/>
  <c r="O5350" i="5" s="1"/>
  <c r="N4917" i="5"/>
  <c r="O4917" i="5" s="1"/>
  <c r="N5846" i="5"/>
  <c r="O5846" i="5" s="1"/>
  <c r="N4827" i="5"/>
  <c r="O4827" i="5" s="1"/>
  <c r="N6247" i="5"/>
  <c r="O6247" i="5" s="1"/>
  <c r="N4860" i="5"/>
  <c r="O4860" i="5" s="1"/>
  <c r="G3570" i="5"/>
  <c r="H3570" i="5" s="1"/>
  <c r="G6233" i="5"/>
  <c r="H6233" i="5" s="1"/>
  <c r="G4602" i="5"/>
  <c r="H4602" i="5" s="1"/>
  <c r="N6661" i="5"/>
  <c r="O6661" i="5" s="1"/>
  <c r="N5889" i="5"/>
  <c r="O5889" i="5" s="1"/>
  <c r="G5242" i="5"/>
  <c r="H5242" i="5" s="1"/>
  <c r="N5906" i="5"/>
  <c r="O5906" i="5" s="1"/>
  <c r="G4704" i="5"/>
  <c r="H4704" i="5" s="1"/>
  <c r="G6519" i="5"/>
  <c r="H6519" i="5" s="1"/>
  <c r="G5135" i="5"/>
  <c r="H5135" i="5" s="1"/>
  <c r="N6674" i="5"/>
  <c r="O6674" i="5" s="1"/>
  <c r="N5404" i="5"/>
  <c r="O5404" i="5" s="1"/>
  <c r="G5937" i="5"/>
  <c r="H5937" i="5" s="1"/>
  <c r="G4397" i="5"/>
  <c r="H4397" i="5" s="1"/>
  <c r="G3799" i="5"/>
  <c r="H3799" i="5" s="1"/>
  <c r="G4827" i="5"/>
  <c r="H4827" i="5" s="1"/>
  <c r="G4111" i="5"/>
  <c r="H4111" i="5" s="1"/>
  <c r="N4091" i="5"/>
  <c r="O4091" i="5" s="1"/>
  <c r="G5330" i="5"/>
  <c r="H5330" i="5" s="1"/>
  <c r="N3988" i="5"/>
  <c r="O3988" i="5" s="1"/>
  <c r="N5358" i="5"/>
  <c r="O5358" i="5" s="1"/>
  <c r="N4297" i="5"/>
  <c r="O4297" i="5" s="1"/>
  <c r="G5496" i="5"/>
  <c r="H5496" i="5" s="1"/>
  <c r="N5355" i="5"/>
  <c r="O5355" i="5" s="1"/>
  <c r="G4642" i="5"/>
  <c r="H4642" i="5" s="1"/>
  <c r="N5298" i="5"/>
  <c r="O5298" i="5" s="1"/>
  <c r="N4813" i="5"/>
  <c r="O4813" i="5" s="1"/>
  <c r="N4419" i="5"/>
  <c r="O4419" i="5" s="1"/>
  <c r="G4301" i="5"/>
  <c r="H4301" i="5" s="1"/>
  <c r="G4819" i="5"/>
  <c r="H4819" i="5" s="1"/>
  <c r="G4899" i="5"/>
  <c r="H4899" i="5" s="1"/>
  <c r="G4701" i="5"/>
  <c r="H4701" i="5" s="1"/>
  <c r="N4429" i="5"/>
  <c r="O4429" i="5" s="1"/>
  <c r="N3149" i="5"/>
  <c r="O3149" i="5" s="1"/>
  <c r="G6032" i="5"/>
  <c r="H6032" i="5" s="1"/>
  <c r="N5986" i="5"/>
  <c r="O5986" i="5" s="1"/>
  <c r="G4544" i="5"/>
  <c r="H4544" i="5" s="1"/>
  <c r="G5440" i="5"/>
  <c r="H5440" i="5" s="1"/>
  <c r="N4820" i="5"/>
  <c r="O4820" i="5" s="1"/>
  <c r="G5108" i="5"/>
  <c r="H5108" i="5" s="1"/>
  <c r="G4849" i="5"/>
  <c r="H4849" i="5" s="1"/>
  <c r="G4743" i="5"/>
  <c r="H4743" i="5" s="1"/>
  <c r="N4375" i="5"/>
  <c r="O4375" i="5" s="1"/>
  <c r="G4117" i="5"/>
  <c r="H4117" i="5" s="1"/>
  <c r="N4639" i="5"/>
  <c r="O4639" i="5" s="1"/>
  <c r="G4337" i="5"/>
  <c r="H4337" i="5" s="1"/>
  <c r="G6011" i="5"/>
  <c r="H6011" i="5" s="1"/>
  <c r="G3720" i="5"/>
  <c r="H3720" i="5" s="1"/>
  <c r="N6049" i="5"/>
  <c r="O6049" i="5" s="1"/>
  <c r="N5187" i="5"/>
  <c r="O5187" i="5" s="1"/>
  <c r="N5103" i="5"/>
  <c r="O5103" i="5" s="1"/>
  <c r="G4665" i="5"/>
  <c r="H4665" i="5" s="1"/>
  <c r="N3806" i="5"/>
  <c r="O3806" i="5" s="1"/>
  <c r="G4816" i="5"/>
  <c r="H4816" i="5" s="1"/>
  <c r="G4919" i="5"/>
  <c r="H4919" i="5" s="1"/>
  <c r="N5570" i="5"/>
  <c r="O5570" i="5" s="1"/>
  <c r="G4303" i="5"/>
  <c r="H4303" i="5" s="1"/>
  <c r="G4922" i="5"/>
  <c r="H4922" i="5" s="1"/>
  <c r="N5129" i="5"/>
  <c r="O5129" i="5" s="1"/>
  <c r="N4936" i="5"/>
  <c r="O4936" i="5" s="1"/>
  <c r="N5168" i="5"/>
  <c r="O5168" i="5" s="1"/>
  <c r="N4003" i="5"/>
  <c r="O4003" i="5" s="1"/>
  <c r="N4839" i="5"/>
  <c r="O4839" i="5" s="1"/>
  <c r="N5042" i="5"/>
  <c r="O5042" i="5" s="1"/>
  <c r="N5798" i="5"/>
  <c r="O5798" i="5" s="1"/>
  <c r="N4570" i="5"/>
  <c r="O4570" i="5" s="1"/>
  <c r="N4021" i="5"/>
  <c r="O4021" i="5" s="1"/>
  <c r="G4095" i="5"/>
  <c r="H4095" i="5" s="1"/>
  <c r="N5485" i="5"/>
  <c r="O5485" i="5" s="1"/>
  <c r="N4388" i="5"/>
  <c r="O4388" i="5" s="1"/>
  <c r="G5882" i="5"/>
  <c r="H5882" i="5" s="1"/>
  <c r="G4525" i="5"/>
  <c r="H4525" i="5" s="1"/>
  <c r="N4112" i="5"/>
  <c r="O4112" i="5" s="1"/>
  <c r="G4628" i="5"/>
  <c r="H4628" i="5" s="1"/>
  <c r="G4351" i="5"/>
  <c r="H4351" i="5" s="1"/>
  <c r="N4396" i="5"/>
  <c r="O4396" i="5" s="1"/>
  <c r="N4644" i="5"/>
  <c r="O4644" i="5" s="1"/>
  <c r="G4184" i="5"/>
  <c r="H4184" i="5" s="1"/>
  <c r="N3644" i="5"/>
  <c r="O3644" i="5" s="1"/>
  <c r="G5863" i="5"/>
  <c r="H5863" i="5" s="1"/>
  <c r="N5127" i="5"/>
  <c r="O5127" i="5" s="1"/>
  <c r="G5312" i="5"/>
  <c r="H5312" i="5" s="1"/>
  <c r="G5211" i="5"/>
  <c r="H5211" i="5" s="1"/>
  <c r="G6027" i="5"/>
  <c r="H6027" i="5" s="1"/>
  <c r="N5181" i="5"/>
  <c r="O5181" i="5" s="1"/>
  <c r="N4608" i="5"/>
  <c r="O4608" i="5" s="1"/>
  <c r="G3993" i="5"/>
  <c r="H3993" i="5" s="1"/>
  <c r="N4405" i="5"/>
  <c r="O4405" i="5" s="1"/>
  <c r="N4735" i="5"/>
  <c r="O4735" i="5" s="1"/>
  <c r="N4939" i="5"/>
  <c r="O4939" i="5" s="1"/>
  <c r="G5053" i="5"/>
  <c r="H5053" i="5" s="1"/>
  <c r="N5336" i="5"/>
  <c r="O5336" i="5" s="1"/>
  <c r="G5635" i="5"/>
  <c r="H5635" i="5" s="1"/>
  <c r="G5779" i="5"/>
  <c r="H5779" i="5" s="1"/>
  <c r="N4975" i="5"/>
  <c r="O4975" i="5" s="1"/>
  <c r="N6506" i="5"/>
  <c r="O6506" i="5" s="1"/>
  <c r="N5080" i="5"/>
  <c r="O5080" i="5" s="1"/>
  <c r="G5030" i="5"/>
  <c r="H5030" i="5" s="1"/>
  <c r="G4813" i="5"/>
  <c r="H4813" i="5" s="1"/>
  <c r="N6168" i="5"/>
  <c r="O6168" i="5" s="1"/>
  <c r="G4752" i="5"/>
  <c r="H4752" i="5" s="1"/>
  <c r="G4380" i="5"/>
  <c r="H4380" i="5" s="1"/>
  <c r="N6100" i="5"/>
  <c r="O6100" i="5" s="1"/>
  <c r="G7565" i="5"/>
  <c r="H7565" i="5" s="1"/>
  <c r="G6505" i="5"/>
  <c r="H6505" i="5" s="1"/>
  <c r="G7192" i="5"/>
  <c r="H7192" i="5" s="1"/>
  <c r="G5644" i="5"/>
  <c r="H5644" i="5" s="1"/>
  <c r="G5015" i="5"/>
  <c r="H5015" i="5" s="1"/>
  <c r="G5547" i="5"/>
  <c r="H5547" i="5" s="1"/>
  <c r="N5029" i="5"/>
  <c r="O5029" i="5" s="1"/>
  <c r="G6082" i="5"/>
  <c r="H6082" i="5" s="1"/>
  <c r="N4842" i="5"/>
  <c r="O4842" i="5" s="1"/>
  <c r="G5221" i="5"/>
  <c r="H5221" i="5" s="1"/>
  <c r="N6623" i="5"/>
  <c r="O6623" i="5" s="1"/>
  <c r="N6320" i="5"/>
  <c r="O6320" i="5" s="1"/>
  <c r="G6007" i="5"/>
  <c r="H6007" i="5" s="1"/>
  <c r="N5907" i="5"/>
  <c r="O5907" i="5" s="1"/>
  <c r="G5803" i="5"/>
  <c r="H5803" i="5" s="1"/>
  <c r="G5202" i="5"/>
  <c r="H5202" i="5" s="1"/>
  <c r="G5469" i="5"/>
  <c r="H5469" i="5" s="1"/>
  <c r="G5518" i="5"/>
  <c r="H5518" i="5" s="1"/>
  <c r="N4781" i="5"/>
  <c r="O4781" i="5" s="1"/>
  <c r="G5591" i="5"/>
  <c r="H5591" i="5" s="1"/>
  <c r="G5523" i="5"/>
  <c r="H5523" i="5" s="1"/>
  <c r="G5044" i="5"/>
  <c r="H5044" i="5" s="1"/>
  <c r="N5130" i="5"/>
  <c r="O5130" i="5" s="1"/>
  <c r="N5335" i="5"/>
  <c r="O5335" i="5" s="1"/>
  <c r="N5683" i="5"/>
  <c r="O5683" i="5" s="1"/>
  <c r="G6394" i="5"/>
  <c r="H6394" i="5" s="1"/>
  <c r="N5194" i="5"/>
  <c r="O5194" i="5" s="1"/>
  <c r="N4441" i="5"/>
  <c r="O4441" i="5" s="1"/>
  <c r="G5611" i="5"/>
  <c r="H5611" i="5" s="1"/>
  <c r="N6391" i="5"/>
  <c r="O6391" i="5" s="1"/>
  <c r="N5423" i="5"/>
  <c r="O5423" i="5" s="1"/>
  <c r="N5935" i="5"/>
  <c r="O5935" i="5" s="1"/>
  <c r="N4373" i="5"/>
  <c r="O4373" i="5" s="1"/>
  <c r="G6212" i="5"/>
  <c r="H6212" i="5" s="1"/>
  <c r="G5351" i="5"/>
  <c r="H5351" i="5" s="1"/>
  <c r="G7439" i="5"/>
  <c r="H7439" i="5" s="1"/>
  <c r="N5039" i="5"/>
  <c r="O5039" i="5" s="1"/>
  <c r="N4587" i="5"/>
  <c r="O4587" i="5" s="1"/>
  <c r="G5381" i="5"/>
  <c r="H5381" i="5" s="1"/>
  <c r="G3973" i="5"/>
  <c r="H3973" i="5" s="1"/>
  <c r="G6079" i="5"/>
  <c r="H6079" i="5" s="1"/>
  <c r="N5256" i="5"/>
  <c r="O5256" i="5" s="1"/>
  <c r="N5961" i="5"/>
  <c r="O5961" i="5" s="1"/>
  <c r="G4608" i="5"/>
  <c r="H4608" i="5" s="1"/>
  <c r="N5351" i="5"/>
  <c r="O5351" i="5" s="1"/>
  <c r="G5287" i="5"/>
  <c r="H5287" i="5" s="1"/>
  <c r="N6196" i="5"/>
  <c r="O6196" i="5" s="1"/>
  <c r="G5567" i="5"/>
  <c r="H5567" i="5" s="1"/>
  <c r="G6309" i="5"/>
  <c r="H6309" i="5" s="1"/>
  <c r="G5585" i="5"/>
  <c r="H5585" i="5" s="1"/>
  <c r="N5212" i="5"/>
  <c r="O5212" i="5" s="1"/>
  <c r="G5368" i="5"/>
  <c r="H5368" i="5" s="1"/>
  <c r="N5359" i="5"/>
  <c r="O5359" i="5" s="1"/>
  <c r="G5238" i="5"/>
  <c r="H5238" i="5" s="1"/>
  <c r="G4773" i="5"/>
  <c r="H4773" i="5" s="1"/>
  <c r="G5674" i="5"/>
  <c r="H5674" i="5" s="1"/>
  <c r="N4302" i="5"/>
  <c r="O4302" i="5" s="1"/>
  <c r="N6518" i="5"/>
  <c r="O6518" i="5" s="1"/>
  <c r="G4807" i="5"/>
  <c r="H4807" i="5" s="1"/>
  <c r="N5445" i="5"/>
  <c r="O5445" i="5" s="1"/>
  <c r="G5668" i="5"/>
  <c r="H5668" i="5" s="1"/>
  <c r="G5506" i="5"/>
  <c r="H5506" i="5" s="1"/>
  <c r="G3876" i="5"/>
  <c r="H3876" i="5" s="1"/>
  <c r="G5990" i="5"/>
  <c r="H5990" i="5" s="1"/>
  <c r="N5392" i="5"/>
  <c r="O5392" i="5" s="1"/>
  <c r="N4868" i="5"/>
  <c r="O4868" i="5" s="1"/>
  <c r="G5699" i="5"/>
  <c r="H5699" i="5" s="1"/>
  <c r="G5114" i="5"/>
  <c r="H5114" i="5" s="1"/>
  <c r="G5365" i="5"/>
  <c r="H5365" i="5" s="1"/>
  <c r="G5713" i="5"/>
  <c r="H5713" i="5" s="1"/>
  <c r="G5005" i="5"/>
  <c r="H5005" i="5" s="1"/>
  <c r="N6443" i="5"/>
  <c r="O6443" i="5" s="1"/>
  <c r="N3883" i="5"/>
  <c r="O3883" i="5" s="1"/>
  <c r="G6258" i="5"/>
  <c r="H6258" i="5" s="1"/>
  <c r="N6367" i="5"/>
  <c r="O6367" i="5" s="1"/>
  <c r="G6113" i="5"/>
  <c r="H6113" i="5" s="1"/>
  <c r="N6121" i="5"/>
  <c r="O6121" i="5" s="1"/>
  <c r="G4867" i="5"/>
  <c r="H4867" i="5" s="1"/>
  <c r="G5291" i="5"/>
  <c r="H5291" i="5" s="1"/>
  <c r="N4365" i="5"/>
  <c r="O4365" i="5" s="1"/>
  <c r="N6603" i="5"/>
  <c r="O6603" i="5" s="1"/>
  <c r="G5987" i="5"/>
  <c r="H5987" i="5" s="1"/>
  <c r="G5660" i="5"/>
  <c r="H5660" i="5" s="1"/>
  <c r="N4752" i="5"/>
  <c r="O4752" i="5" s="1"/>
  <c r="N4549" i="5"/>
  <c r="O4549" i="5" s="1"/>
  <c r="N5594" i="5"/>
  <c r="O5594" i="5" s="1"/>
  <c r="G5869" i="5"/>
  <c r="H5869" i="5" s="1"/>
  <c r="N4242" i="5"/>
  <c r="O4242" i="5" s="1"/>
  <c r="N5115" i="5"/>
  <c r="O5115" i="5" s="1"/>
  <c r="N6847" i="5"/>
  <c r="O6847" i="5" s="1"/>
  <c r="G4997" i="5"/>
  <c r="H4997" i="5" s="1"/>
  <c r="N5451" i="5"/>
  <c r="O5451" i="5" s="1"/>
  <c r="N5775" i="5"/>
  <c r="O5775" i="5" s="1"/>
  <c r="G5007" i="5"/>
  <c r="H5007" i="5" s="1"/>
  <c r="G5686" i="5"/>
  <c r="H5686" i="5" s="1"/>
  <c r="N5049" i="5"/>
  <c r="O5049" i="5" s="1"/>
  <c r="N5600" i="5"/>
  <c r="O5600" i="5" s="1"/>
  <c r="N6528" i="5"/>
  <c r="O6528" i="5" s="1"/>
  <c r="G5499" i="5"/>
  <c r="H5499" i="5" s="1"/>
  <c r="G4531" i="5"/>
  <c r="H4531" i="5" s="1"/>
  <c r="G5412" i="5"/>
  <c r="H5412" i="5" s="1"/>
  <c r="G5482" i="5"/>
  <c r="H5482" i="5" s="1"/>
  <c r="N7377" i="5"/>
  <c r="O7377" i="5" s="1"/>
  <c r="G6963" i="5"/>
  <c r="H6963" i="5" s="1"/>
  <c r="G6195" i="5"/>
  <c r="H6195" i="5" s="1"/>
  <c r="G5089" i="5"/>
  <c r="H5089" i="5" s="1"/>
  <c r="N5116" i="5"/>
  <c r="O5116" i="5" s="1"/>
  <c r="G6925" i="5"/>
  <c r="H6925" i="5" s="1"/>
  <c r="G5146" i="5"/>
  <c r="H5146" i="5" s="1"/>
  <c r="N4665" i="5"/>
  <c r="O4665" i="5" s="1"/>
  <c r="N4913" i="5"/>
  <c r="O4913" i="5" s="1"/>
  <c r="G5540" i="5"/>
  <c r="H5540" i="5" s="1"/>
  <c r="N5179" i="5"/>
  <c r="O5179" i="5" s="1"/>
  <c r="N5454" i="5"/>
  <c r="O5454" i="5" s="1"/>
  <c r="G6680" i="5"/>
  <c r="H6680" i="5" s="1"/>
  <c r="G4344" i="5"/>
  <c r="H4344" i="5" s="1"/>
  <c r="N5579" i="5"/>
  <c r="O5579" i="5" s="1"/>
  <c r="N5250" i="5"/>
  <c r="O5250" i="5" s="1"/>
  <c r="G5947" i="5"/>
  <c r="H5947" i="5" s="1"/>
  <c r="G4916" i="5"/>
  <c r="H4916" i="5" s="1"/>
  <c r="G5830" i="5"/>
  <c r="H5830" i="5" s="1"/>
  <c r="N5238" i="5"/>
  <c r="O5238" i="5" s="1"/>
  <c r="N5699" i="5"/>
  <c r="O5699" i="5" s="1"/>
  <c r="N3888" i="5"/>
  <c r="O3888" i="5" s="1"/>
  <c r="G5442" i="5"/>
  <c r="H5442" i="5" s="1"/>
  <c r="G4288" i="5"/>
  <c r="H4288" i="5" s="1"/>
  <c r="G5546" i="5"/>
  <c r="H5546" i="5" s="1"/>
  <c r="G6828" i="5"/>
  <c r="H6828" i="5" s="1"/>
  <c r="G6069" i="5"/>
  <c r="H6069" i="5" s="1"/>
  <c r="G6219" i="5"/>
  <c r="H6219" i="5" s="1"/>
  <c r="N4708" i="5"/>
  <c r="O4708" i="5" s="1"/>
  <c r="G4802" i="5"/>
  <c r="H4802" i="5" s="1"/>
  <c r="G5558" i="5"/>
  <c r="H5558" i="5" s="1"/>
  <c r="N5383" i="5"/>
  <c r="O5383" i="5" s="1"/>
  <c r="N6310" i="5"/>
  <c r="O6310" i="5" s="1"/>
  <c r="N4138" i="5"/>
  <c r="O4138" i="5" s="1"/>
  <c r="G4586" i="5"/>
  <c r="H4586" i="5" s="1"/>
  <c r="N5602" i="5"/>
  <c r="O5602" i="5" s="1"/>
  <c r="N5525" i="5"/>
  <c r="O5525" i="5" s="1"/>
  <c r="G5366" i="5"/>
  <c r="H5366" i="5" s="1"/>
  <c r="G4912" i="5"/>
  <c r="H4912" i="5" s="1"/>
  <c r="N4443" i="5"/>
  <c r="O4443" i="5" s="1"/>
  <c r="N4177" i="5"/>
  <c r="O4177" i="5" s="1"/>
  <c r="N4755" i="5"/>
  <c r="O4755" i="5" s="1"/>
  <c r="N3667" i="5"/>
  <c r="O3667" i="5" s="1"/>
  <c r="N5153" i="5"/>
  <c r="O5153" i="5" s="1"/>
  <c r="N4589" i="5"/>
  <c r="O4589" i="5" s="1"/>
  <c r="G5370" i="5"/>
  <c r="H5370" i="5" s="1"/>
  <c r="G5387" i="5"/>
  <c r="H5387" i="5" s="1"/>
  <c r="N4412" i="5"/>
  <c r="O4412" i="5" s="1"/>
  <c r="N4374" i="5"/>
  <c r="O4374" i="5" s="1"/>
  <c r="G3870" i="5"/>
  <c r="H3870" i="5" s="1"/>
  <c r="N4226" i="5"/>
  <c r="O4226" i="5" s="1"/>
  <c r="G4103" i="5"/>
  <c r="H4103" i="5" s="1"/>
  <c r="N5922" i="5"/>
  <c r="O5922" i="5" s="1"/>
  <c r="N4047" i="5"/>
  <c r="O4047" i="5" s="1"/>
  <c r="N5435" i="5"/>
  <c r="O5435" i="5" s="1"/>
  <c r="G6138" i="5"/>
  <c r="H6138" i="5" s="1"/>
  <c r="G4654" i="5"/>
  <c r="H4654" i="5" s="1"/>
  <c r="G4683" i="5"/>
  <c r="H4683" i="5" s="1"/>
  <c r="G4029" i="5"/>
  <c r="H4029" i="5" s="1"/>
  <c r="N5089" i="5"/>
  <c r="O5089" i="5" s="1"/>
  <c r="G4593" i="5"/>
  <c r="H4593" i="5" s="1"/>
  <c r="N5300" i="5"/>
  <c r="O5300" i="5" s="1"/>
  <c r="G3802" i="5"/>
  <c r="H3802" i="5" s="1"/>
  <c r="G5326" i="5"/>
  <c r="H5326" i="5" s="1"/>
  <c r="N4274" i="5"/>
  <c r="O4274" i="5" s="1"/>
  <c r="N4153" i="5"/>
  <c r="O4153" i="5" s="1"/>
  <c r="N4950" i="5"/>
  <c r="O4950" i="5" s="1"/>
  <c r="N5450" i="5"/>
  <c r="O5450" i="5" s="1"/>
  <c r="G5383" i="5"/>
  <c r="H5383" i="5" s="1"/>
  <c r="N5515" i="5"/>
  <c r="O5515" i="5" s="1"/>
  <c r="G4209" i="5"/>
  <c r="H4209" i="5" s="1"/>
  <c r="N5998" i="5"/>
  <c r="O5998" i="5" s="1"/>
  <c r="N5272" i="5"/>
  <c r="O5272" i="5" s="1"/>
  <c r="N4353" i="5"/>
  <c r="O4353" i="5" s="1"/>
  <c r="G3930" i="5"/>
  <c r="H3930" i="5" s="1"/>
  <c r="G5119" i="5"/>
  <c r="H5119" i="5" s="1"/>
  <c r="G6166" i="5"/>
  <c r="H6166" i="5" s="1"/>
  <c r="G6521" i="5"/>
  <c r="H6521" i="5" s="1"/>
  <c r="N4098" i="5"/>
  <c r="O4098" i="5" s="1"/>
  <c r="N4989" i="5"/>
  <c r="O4989" i="5" s="1"/>
  <c r="G4951" i="5"/>
  <c r="H4951" i="5" s="1"/>
  <c r="G5764" i="5"/>
  <c r="H5764" i="5" s="1"/>
  <c r="G5020" i="5"/>
  <c r="H5020" i="5" s="1"/>
  <c r="N5051" i="5"/>
  <c r="O5051" i="5" s="1"/>
  <c r="G4433" i="5"/>
  <c r="H4433" i="5" s="1"/>
  <c r="N4957" i="5"/>
  <c r="O4957" i="5" s="1"/>
  <c r="G4890" i="5"/>
  <c r="H4890" i="5" s="1"/>
  <c r="G5573" i="5"/>
  <c r="H5573" i="5" s="1"/>
  <c r="G5139" i="5"/>
  <c r="H5139" i="5" s="1"/>
  <c r="N3513" i="5"/>
  <c r="O3513" i="5" s="1"/>
  <c r="N4567" i="5"/>
  <c r="O4567" i="5" s="1"/>
  <c r="G4458" i="5"/>
  <c r="H4458" i="5" s="1"/>
  <c r="G5433" i="5"/>
  <c r="H5433" i="5" s="1"/>
  <c r="G5334" i="5"/>
  <c r="H5334" i="5" s="1"/>
  <c r="G4477" i="5"/>
  <c r="H4477" i="5" s="1"/>
  <c r="N4357" i="5"/>
  <c r="O4357" i="5" s="1"/>
  <c r="N4764" i="5"/>
  <c r="O4764" i="5" s="1"/>
  <c r="G4217" i="5"/>
  <c r="H4217" i="5" s="1"/>
  <c r="N5228" i="5"/>
  <c r="O5228" i="5" s="1"/>
  <c r="G4208" i="5"/>
  <c r="H4208" i="5" s="1"/>
  <c r="G5727" i="5"/>
  <c r="H5727" i="5" s="1"/>
  <c r="N5433" i="5"/>
  <c r="O5433" i="5" s="1"/>
  <c r="N4144" i="5"/>
  <c r="O4144" i="5" s="1"/>
  <c r="G4295" i="5"/>
  <c r="H4295" i="5" s="1"/>
  <c r="N5134" i="5"/>
  <c r="O5134" i="5" s="1"/>
  <c r="G4677" i="5"/>
  <c r="H4677" i="5" s="1"/>
  <c r="N4906" i="5"/>
  <c r="O4906" i="5" s="1"/>
  <c r="N4349" i="5"/>
  <c r="O4349" i="5" s="1"/>
  <c r="N4155" i="5"/>
  <c r="O4155" i="5" s="1"/>
  <c r="N6708" i="5"/>
  <c r="O6708" i="5" s="1"/>
  <c r="N5780" i="5"/>
  <c r="O5780" i="5" s="1"/>
  <c r="G6607" i="5"/>
  <c r="H6607" i="5" s="1"/>
  <c r="G4835" i="5"/>
  <c r="H4835" i="5" s="1"/>
  <c r="N5140" i="5"/>
  <c r="O5140" i="5" s="1"/>
  <c r="G4825" i="5"/>
  <c r="H4825" i="5" s="1"/>
  <c r="N5062" i="5"/>
  <c r="O5062" i="5" s="1"/>
  <c r="N4676" i="5"/>
  <c r="O4676" i="5" s="1"/>
  <c r="G5846" i="5"/>
  <c r="H5846" i="5" s="1"/>
  <c r="G5049" i="5"/>
  <c r="H5049" i="5" s="1"/>
  <c r="G5247" i="5"/>
  <c r="H5247" i="5" s="1"/>
  <c r="G4414" i="5"/>
  <c r="H4414" i="5" s="1"/>
  <c r="G4865" i="5"/>
  <c r="H4865" i="5" s="1"/>
  <c r="N6483" i="5"/>
  <c r="O6483" i="5" s="1"/>
  <c r="G5464" i="5"/>
  <c r="H5464" i="5" s="1"/>
  <c r="G4605" i="5"/>
  <c r="H4605" i="5" s="1"/>
  <c r="N5784" i="5"/>
  <c r="O5784" i="5" s="1"/>
  <c r="N6044" i="5"/>
  <c r="O6044" i="5" s="1"/>
  <c r="G5562" i="5"/>
  <c r="H5562" i="5" s="1"/>
  <c r="N6297" i="5"/>
  <c r="O6297" i="5" s="1"/>
  <c r="N5371" i="5"/>
  <c r="O5371" i="5" s="1"/>
  <c r="N6802" i="5"/>
  <c r="O6802" i="5" s="1"/>
  <c r="N5198" i="5"/>
  <c r="O5198" i="5" s="1"/>
  <c r="N5910" i="5"/>
  <c r="O5910" i="5" s="1"/>
  <c r="N3678" i="5"/>
  <c r="O3678" i="5" s="1"/>
  <c r="G4910" i="5"/>
  <c r="H4910" i="5" s="1"/>
  <c r="N4482" i="5"/>
  <c r="O4482" i="5" s="1"/>
  <c r="N4718" i="5"/>
  <c r="O4718" i="5" s="1"/>
  <c r="N6947" i="5"/>
  <c r="O6947" i="5" s="1"/>
  <c r="G5425" i="5"/>
  <c r="H5425" i="5" s="1"/>
  <c r="G6559" i="5"/>
  <c r="H6559" i="5" s="1"/>
  <c r="G6224" i="5"/>
  <c r="H6224" i="5" s="1"/>
  <c r="N5146" i="5"/>
  <c r="O5146" i="5" s="1"/>
  <c r="G6614" i="5"/>
  <c r="H6614" i="5" s="1"/>
  <c r="N5124" i="5"/>
  <c r="O5124" i="5" s="1"/>
  <c r="G5468" i="5"/>
  <c r="H5468" i="5" s="1"/>
  <c r="G5568" i="5"/>
  <c r="H5568" i="5" s="1"/>
  <c r="N5778" i="5"/>
  <c r="O5778" i="5" s="1"/>
  <c r="N6991" i="5"/>
  <c r="O6991" i="5" s="1"/>
  <c r="N6087" i="5"/>
  <c r="O6087" i="5" s="1"/>
  <c r="N5479" i="5"/>
  <c r="O5479" i="5" s="1"/>
  <c r="N6042" i="5"/>
  <c r="O6042" i="5" s="1"/>
  <c r="N6422" i="5"/>
  <c r="O6422" i="5" s="1"/>
  <c r="G5616" i="5"/>
  <c r="H5616" i="5" s="1"/>
  <c r="G4780" i="5"/>
  <c r="H4780" i="5" s="1"/>
  <c r="N5107" i="5"/>
  <c r="O5107" i="5" s="1"/>
  <c r="N4926" i="5"/>
  <c r="O4926" i="5" s="1"/>
  <c r="G6047" i="5"/>
  <c r="H6047" i="5" s="1"/>
  <c r="N5974" i="5"/>
  <c r="O5974" i="5" s="1"/>
  <c r="N5575" i="5"/>
  <c r="O5575" i="5" s="1"/>
  <c r="G6466" i="5"/>
  <c r="H6466" i="5" s="1"/>
  <c r="N5211" i="5"/>
  <c r="O5211" i="5" s="1"/>
  <c r="N5768" i="5"/>
  <c r="O5768" i="5" s="1"/>
  <c r="G5355" i="5"/>
  <c r="H5355" i="5" s="1"/>
  <c r="G6622" i="5"/>
  <c r="H6622" i="5" s="1"/>
  <c r="G5429" i="5"/>
  <c r="H5429" i="5" s="1"/>
  <c r="G6389" i="5"/>
  <c r="H6389" i="5" s="1"/>
  <c r="G5072" i="5"/>
  <c r="H5072" i="5" s="1"/>
  <c r="N5994" i="5"/>
  <c r="O5994" i="5" s="1"/>
  <c r="G4634" i="5"/>
  <c r="H4634" i="5" s="1"/>
  <c r="N6972" i="5"/>
  <c r="O6972" i="5" s="1"/>
  <c r="G5545" i="5"/>
  <c r="H5545" i="5" s="1"/>
  <c r="G6353" i="5"/>
  <c r="H6353" i="5" s="1"/>
  <c r="N4721" i="5"/>
  <c r="O4721" i="5" s="1"/>
  <c r="G6463" i="5"/>
  <c r="H6463" i="5" s="1"/>
  <c r="G5218" i="5"/>
  <c r="H5218" i="5" s="1"/>
  <c r="N5824" i="5"/>
  <c r="O5824" i="5" s="1"/>
  <c r="G5924" i="5"/>
  <c r="H5924" i="5" s="1"/>
  <c r="N5753" i="5"/>
  <c r="O5753" i="5" s="1"/>
  <c r="G5932" i="5"/>
  <c r="H5932" i="5" s="1"/>
  <c r="N4961" i="5"/>
  <c r="O4961" i="5" s="1"/>
  <c r="G6976" i="5"/>
  <c r="H6976" i="5" s="1"/>
  <c r="G5454" i="5"/>
  <c r="H5454" i="5" s="1"/>
  <c r="G5021" i="5"/>
  <c r="H5021" i="5" s="1"/>
  <c r="N5641" i="5"/>
  <c r="O5641" i="5" s="1"/>
  <c r="N4799" i="5"/>
  <c r="O4799" i="5" s="1"/>
  <c r="G4980" i="5"/>
  <c r="H4980" i="5" s="1"/>
  <c r="G6124" i="5"/>
  <c r="H6124" i="5" s="1"/>
  <c r="N4885" i="5"/>
  <c r="O4885" i="5" s="1"/>
  <c r="G4878" i="5"/>
  <c r="H4878" i="5" s="1"/>
  <c r="N4733" i="5"/>
  <c r="O4733" i="5" s="1"/>
  <c r="N5188" i="5"/>
  <c r="O5188" i="5" s="1"/>
  <c r="G6896" i="5"/>
  <c r="H6896" i="5" s="1"/>
  <c r="G4710" i="5"/>
  <c r="H4710" i="5" s="1"/>
  <c r="N4722" i="5"/>
  <c r="O4722" i="5" s="1"/>
  <c r="N5854" i="5"/>
  <c r="O5854" i="5" s="1"/>
  <c r="N5971" i="5"/>
  <c r="O5971" i="5" s="1"/>
  <c r="N5647" i="5"/>
  <c r="O5647" i="5" s="1"/>
  <c r="G4739" i="5"/>
  <c r="H4739" i="5" s="1"/>
  <c r="N6209" i="5"/>
  <c r="O6209" i="5" s="1"/>
  <c r="G5581" i="5"/>
  <c r="H5581" i="5" s="1"/>
  <c r="G4482" i="5"/>
  <c r="H4482" i="5" s="1"/>
  <c r="N5767" i="5"/>
  <c r="O5767" i="5" s="1"/>
  <c r="N3551" i="5"/>
  <c r="O3551" i="5" s="1"/>
  <c r="G6699" i="5"/>
  <c r="H6699" i="5" s="1"/>
  <c r="G5934" i="5"/>
  <c r="H5934" i="5" s="1"/>
  <c r="G5154" i="5"/>
  <c r="H5154" i="5" s="1"/>
  <c r="N5572" i="5"/>
  <c r="O5572" i="5" s="1"/>
  <c r="G5144" i="5"/>
  <c r="H5144" i="5" s="1"/>
  <c r="G5796" i="5"/>
  <c r="H5796" i="5" s="1"/>
  <c r="G6572" i="5"/>
  <c r="H6572" i="5" s="1"/>
  <c r="G5792" i="5"/>
  <c r="H5792" i="5" s="1"/>
  <c r="G6335" i="5"/>
  <c r="H6335" i="5" s="1"/>
  <c r="G5129" i="5"/>
  <c r="H5129" i="5" s="1"/>
  <c r="G5669" i="5"/>
  <c r="H5669" i="5" s="1"/>
  <c r="N5377" i="5"/>
  <c r="O5377" i="5" s="1"/>
  <c r="N5758" i="5"/>
  <c r="O5758" i="5" s="1"/>
  <c r="N6268" i="5"/>
  <c r="O6268" i="5" s="1"/>
  <c r="G5689" i="5"/>
  <c r="H5689" i="5" s="1"/>
  <c r="N5374" i="5"/>
  <c r="O5374" i="5" s="1"/>
  <c r="N6148" i="5"/>
  <c r="O6148" i="5" s="1"/>
  <c r="G5048" i="5"/>
  <c r="H5048" i="5" s="1"/>
  <c r="N4025" i="5"/>
  <c r="O4025" i="5" s="1"/>
  <c r="N6294" i="5"/>
  <c r="O6294" i="5" s="1"/>
  <c r="G5633" i="5"/>
  <c r="H5633" i="5" s="1"/>
  <c r="G5075" i="5"/>
  <c r="H5075" i="5" s="1"/>
  <c r="G6383" i="5"/>
  <c r="H6383" i="5" s="1"/>
  <c r="N5276" i="5"/>
  <c r="O5276" i="5" s="1"/>
  <c r="G5019" i="5"/>
  <c r="H5019" i="5" s="1"/>
  <c r="G6711" i="5"/>
  <c r="H6711" i="5" s="1"/>
  <c r="G6727" i="5"/>
  <c r="H6727" i="5" s="1"/>
  <c r="G5288" i="5"/>
  <c r="H5288" i="5" s="1"/>
  <c r="G5397" i="5"/>
  <c r="H5397" i="5" s="1"/>
  <c r="G6990" i="5"/>
  <c r="H6990" i="5" s="1"/>
  <c r="G6658" i="5"/>
  <c r="H6658" i="5" s="1"/>
  <c r="N5390" i="5"/>
  <c r="O5390" i="5" s="1"/>
  <c r="G6269" i="5"/>
  <c r="H6269" i="5" s="1"/>
  <c r="N5008" i="5"/>
  <c r="O5008" i="5" s="1"/>
  <c r="N6113" i="5"/>
  <c r="O6113" i="5" s="1"/>
  <c r="N5800" i="5"/>
  <c r="O5800" i="5" s="1"/>
  <c r="N5985" i="5"/>
  <c r="O5985" i="5" s="1"/>
  <c r="G5187" i="5"/>
  <c r="H5187" i="5" s="1"/>
  <c r="G6180" i="5"/>
  <c r="H6180" i="5" s="1"/>
  <c r="N7234" i="5"/>
  <c r="O7234" i="5" s="1"/>
  <c r="N4032" i="5"/>
  <c r="O4032" i="5" s="1"/>
  <c r="N5605" i="5"/>
  <c r="O5605" i="5" s="1"/>
  <c r="G4748" i="5"/>
  <c r="H4748" i="5" s="1"/>
  <c r="G4307" i="5"/>
  <c r="H4307" i="5" s="1"/>
  <c r="N4627" i="5"/>
  <c r="O4627" i="5" s="1"/>
  <c r="N4616" i="5"/>
  <c r="O4616" i="5" s="1"/>
  <c r="N4263" i="5"/>
  <c r="O4263" i="5" s="1"/>
  <c r="G5741" i="5"/>
  <c r="H5741" i="5" s="1"/>
  <c r="G4668" i="5"/>
  <c r="H4668" i="5" s="1"/>
  <c r="N3493" i="5"/>
  <c r="O3493" i="5" s="1"/>
  <c r="G4684" i="5"/>
  <c r="H4684" i="5" s="1"/>
  <c r="G6139" i="5"/>
  <c r="H6139" i="5" s="1"/>
  <c r="N3893" i="5"/>
  <c r="O3893" i="5" s="1"/>
  <c r="N4148" i="5"/>
  <c r="O4148" i="5" s="1"/>
  <c r="G3686" i="5"/>
  <c r="H3686" i="5" s="1"/>
  <c r="G4083" i="5"/>
  <c r="H4083" i="5" s="1"/>
  <c r="G4590" i="5"/>
  <c r="H4590" i="5" s="1"/>
  <c r="G4153" i="5"/>
  <c r="H4153" i="5" s="1"/>
  <c r="G4123" i="5"/>
  <c r="H4123" i="5" s="1"/>
  <c r="G4944" i="5"/>
  <c r="H4944" i="5" s="1"/>
  <c r="G6729" i="5"/>
  <c r="H6729" i="5" s="1"/>
  <c r="G5197" i="5"/>
  <c r="H5197" i="5" s="1"/>
  <c r="N4377" i="5"/>
  <c r="O4377" i="5" s="1"/>
  <c r="G5552" i="5"/>
  <c r="H5552" i="5" s="1"/>
  <c r="N4748" i="5"/>
  <c r="O4748" i="5" s="1"/>
  <c r="N3976" i="5"/>
  <c r="O3976" i="5" s="1"/>
  <c r="G4199" i="5"/>
  <c r="H4199" i="5" s="1"/>
  <c r="G5273" i="5"/>
  <c r="H5273" i="5" s="1"/>
  <c r="N4614" i="5"/>
  <c r="O4614" i="5" s="1"/>
  <c r="G5323" i="5"/>
  <c r="H5323" i="5" s="1"/>
  <c r="N3343" i="5"/>
  <c r="O3343" i="5" s="1"/>
  <c r="N4314" i="5"/>
  <c r="O4314" i="5" s="1"/>
  <c r="N4604" i="5"/>
  <c r="O4604" i="5" s="1"/>
  <c r="G3966" i="5"/>
  <c r="H3966" i="5" s="1"/>
  <c r="N3662" i="5"/>
  <c r="O3662" i="5" s="1"/>
  <c r="G5473" i="5"/>
  <c r="H5473" i="5" s="1"/>
  <c r="G5402" i="5"/>
  <c r="H5402" i="5" s="1"/>
  <c r="N4046" i="5"/>
  <c r="O4046" i="5" s="1"/>
  <c r="G4485" i="5"/>
  <c r="H4485" i="5" s="1"/>
  <c r="G5857" i="5"/>
  <c r="H5857" i="5" s="1"/>
  <c r="G4363" i="5"/>
  <c r="H4363" i="5" s="1"/>
  <c r="G5165" i="5"/>
  <c r="H5165" i="5" s="1"/>
  <c r="N4682" i="5"/>
  <c r="O4682" i="5" s="1"/>
  <c r="N5141" i="5"/>
  <c r="O5141" i="5" s="1"/>
  <c r="N4147" i="5"/>
  <c r="O4147" i="5" s="1"/>
  <c r="G4846" i="5"/>
  <c r="H4846" i="5" s="1"/>
  <c r="G5183" i="5"/>
  <c r="H5183" i="5" s="1"/>
  <c r="N4896" i="5"/>
  <c r="O4896" i="5" s="1"/>
  <c r="N5424" i="5"/>
  <c r="O5424" i="5" s="1"/>
  <c r="N4119" i="5"/>
  <c r="O4119" i="5" s="1"/>
  <c r="G5476" i="5"/>
  <c r="H5476" i="5" s="1"/>
  <c r="N4877" i="5"/>
  <c r="O4877" i="5" s="1"/>
  <c r="N5005" i="5"/>
  <c r="O5005" i="5" s="1"/>
  <c r="N4857" i="5"/>
  <c r="O4857" i="5" s="1"/>
  <c r="G4697" i="5"/>
  <c r="H4697" i="5" s="1"/>
  <c r="G6646" i="5"/>
  <c r="H6646" i="5" s="1"/>
  <c r="G5065" i="5"/>
  <c r="H5065" i="5" s="1"/>
  <c r="G5559" i="5"/>
  <c r="H5559" i="5" s="1"/>
  <c r="N5752" i="5"/>
  <c r="O5752" i="5" s="1"/>
  <c r="G4231" i="5"/>
  <c r="H4231" i="5" s="1"/>
  <c r="N4185" i="5"/>
  <c r="O4185" i="5" s="1"/>
  <c r="N4495" i="5"/>
  <c r="O4495" i="5" s="1"/>
  <c r="G5991" i="5"/>
  <c r="H5991" i="5" s="1"/>
  <c r="N4844" i="5"/>
  <c r="O4844" i="5" s="1"/>
  <c r="G4490" i="5"/>
  <c r="H4490" i="5" s="1"/>
  <c r="N3780" i="5"/>
  <c r="O3780" i="5" s="1"/>
  <c r="N5419" i="5"/>
  <c r="O5419" i="5" s="1"/>
  <c r="N6510" i="5"/>
  <c r="O6510" i="5" s="1"/>
  <c r="N4855" i="5"/>
  <c r="O4855" i="5" s="1"/>
  <c r="G4202" i="5"/>
  <c r="H4202" i="5" s="1"/>
  <c r="G4500" i="5"/>
  <c r="H4500" i="5" s="1"/>
  <c r="G4554" i="5"/>
  <c r="H4554" i="5" s="1"/>
  <c r="G5944" i="5"/>
  <c r="H5944" i="5" s="1"/>
  <c r="G5972" i="5"/>
  <c r="H5972" i="5" s="1"/>
  <c r="G3412" i="5"/>
  <c r="H3412" i="5" s="1"/>
  <c r="G5614" i="5"/>
  <c r="H5614" i="5" s="1"/>
  <c r="N4650" i="5"/>
  <c r="O4650" i="5" s="1"/>
  <c r="G5787" i="5"/>
  <c r="H5787" i="5" s="1"/>
  <c r="G4963" i="5"/>
  <c r="H4963" i="5" s="1"/>
  <c r="G4488" i="5"/>
  <c r="H4488" i="5" s="1"/>
  <c r="N4910" i="5"/>
  <c r="O4910" i="5" s="1"/>
  <c r="N4770" i="5"/>
  <c r="O4770" i="5" s="1"/>
  <c r="G4092" i="5"/>
  <c r="H4092" i="5" s="1"/>
  <c r="N5099" i="5"/>
  <c r="O5099" i="5" s="1"/>
  <c r="N4780" i="5"/>
  <c r="O4780" i="5" s="1"/>
  <c r="N5102" i="5"/>
  <c r="O5102" i="5" s="1"/>
  <c r="N4840" i="5"/>
  <c r="O4840" i="5" s="1"/>
  <c r="G6034" i="5"/>
  <c r="H6034" i="5" s="1"/>
  <c r="G6635" i="5"/>
  <c r="H6635" i="5" s="1"/>
  <c r="N5396" i="5"/>
  <c r="O5396" i="5" s="1"/>
  <c r="G4946" i="5"/>
  <c r="H4946" i="5" s="1"/>
  <c r="G5610" i="5"/>
  <c r="H5610" i="5" s="1"/>
  <c r="N6766" i="5"/>
  <c r="O6766" i="5" s="1"/>
  <c r="G5868" i="5"/>
  <c r="H5868" i="5" s="1"/>
  <c r="N5283" i="5"/>
  <c r="O5283" i="5" s="1"/>
  <c r="G4656" i="5"/>
  <c r="H4656" i="5" s="1"/>
  <c r="N5832" i="5"/>
  <c r="O5832" i="5" s="1"/>
  <c r="N5258" i="5"/>
  <c r="O5258" i="5" s="1"/>
  <c r="G6135" i="5"/>
  <c r="H6135" i="5" s="1"/>
  <c r="G4564" i="5"/>
  <c r="H4564" i="5" s="1"/>
  <c r="N5026" i="5"/>
  <c r="O5026" i="5" s="1"/>
  <c r="N6631" i="5"/>
  <c r="O6631" i="5" s="1"/>
  <c r="N6055" i="5"/>
  <c r="O6055" i="5" s="1"/>
  <c r="N4523" i="5"/>
  <c r="O4523" i="5" s="1"/>
  <c r="N3948" i="5"/>
  <c r="O3948" i="5" s="1"/>
  <c r="N5959" i="5"/>
  <c r="O5959" i="5" s="1"/>
  <c r="N6151" i="5"/>
  <c r="O6151" i="5" s="1"/>
  <c r="N6323" i="5"/>
  <c r="O6323" i="5" s="1"/>
  <c r="G4538" i="5"/>
  <c r="H4538" i="5" s="1"/>
  <c r="G4551" i="5"/>
  <c r="H4551" i="5" s="1"/>
  <c r="N5552" i="5"/>
  <c r="O5552" i="5" s="1"/>
  <c r="N6632" i="5"/>
  <c r="O6632" i="5" s="1"/>
  <c r="G3978" i="5"/>
  <c r="H3978" i="5" s="1"/>
  <c r="N5866" i="5"/>
  <c r="O5866" i="5" s="1"/>
  <c r="N5508" i="5"/>
  <c r="O5508" i="5" s="1"/>
  <c r="N5464" i="5"/>
  <c r="O5464" i="5" s="1"/>
  <c r="G6071" i="5"/>
  <c r="H6071" i="5" s="1"/>
  <c r="N3975" i="5"/>
  <c r="O3975" i="5" s="1"/>
  <c r="G5253" i="5"/>
  <c r="H5253" i="5" s="1"/>
  <c r="G7007" i="5"/>
  <c r="H7007" i="5" s="1"/>
  <c r="N5862" i="5"/>
  <c r="O5862" i="5" s="1"/>
  <c r="N6910" i="5"/>
  <c r="O6910" i="5" s="1"/>
  <c r="G5777" i="5"/>
  <c r="H5777" i="5" s="1"/>
  <c r="G6712" i="5"/>
  <c r="H6712" i="5" s="1"/>
  <c r="G4610" i="5"/>
  <c r="H4610" i="5" s="1"/>
  <c r="G5413" i="5"/>
  <c r="H5413" i="5" s="1"/>
  <c r="N5069" i="5"/>
  <c r="O5069" i="5" s="1"/>
  <c r="G6716" i="5"/>
  <c r="H6716" i="5" s="1"/>
  <c r="G5695" i="5"/>
  <c r="H5695" i="5" s="1"/>
  <c r="N5328" i="5"/>
  <c r="O5328" i="5" s="1"/>
  <c r="N4618" i="5"/>
  <c r="O4618" i="5" s="1"/>
  <c r="N6569" i="5"/>
  <c r="O6569" i="5" s="1"/>
  <c r="N6048" i="5"/>
  <c r="O6048" i="5" s="1"/>
  <c r="N4698" i="5"/>
  <c r="O4698" i="5" s="1"/>
  <c r="N7321" i="5"/>
  <c r="O7321" i="5" s="1"/>
  <c r="G6141" i="5"/>
  <c r="H6141" i="5" s="1"/>
  <c r="N5979" i="5"/>
  <c r="O5979" i="5" s="1"/>
  <c r="N6315" i="5"/>
  <c r="O6315" i="5" s="1"/>
  <c r="G4698" i="5"/>
  <c r="H4698" i="5" s="1"/>
  <c r="N6326" i="5"/>
  <c r="O6326" i="5" s="1"/>
  <c r="N5725" i="5"/>
  <c r="O5725" i="5" s="1"/>
  <c r="G5379" i="5"/>
  <c r="H5379" i="5" s="1"/>
  <c r="N6127" i="5"/>
  <c r="O6127" i="5" s="1"/>
  <c r="G7394" i="5"/>
  <c r="H7394" i="5" s="1"/>
  <c r="G6017" i="5"/>
  <c r="H6017" i="5" s="1"/>
  <c r="G4872" i="5"/>
  <c r="H4872" i="5" s="1"/>
  <c r="G6973" i="5"/>
  <c r="H6973" i="5" s="1"/>
  <c r="G5094" i="5"/>
  <c r="H5094" i="5" s="1"/>
  <c r="N5444" i="5"/>
  <c r="O5444" i="5" s="1"/>
  <c r="G6073" i="5"/>
  <c r="H6073" i="5" s="1"/>
  <c r="N5776" i="5"/>
  <c r="O5776" i="5" s="1"/>
  <c r="G5999" i="5"/>
  <c r="H5999" i="5" s="1"/>
  <c r="G5097" i="5"/>
  <c r="H5097" i="5" s="1"/>
  <c r="G5109" i="5"/>
  <c r="H5109" i="5" s="1"/>
  <c r="G5209" i="5"/>
  <c r="H5209" i="5" s="1"/>
  <c r="N5712" i="5"/>
  <c r="O5712" i="5" s="1"/>
  <c r="G5931" i="5"/>
  <c r="H5931" i="5" s="1"/>
  <c r="N5905" i="5"/>
  <c r="O5905" i="5" s="1"/>
  <c r="G5985" i="5"/>
  <c r="H5985" i="5" s="1"/>
  <c r="G5047" i="5"/>
  <c r="H5047" i="5" s="1"/>
  <c r="N6118" i="5"/>
  <c r="O6118" i="5" s="1"/>
  <c r="N5207" i="5"/>
  <c r="O5207" i="5" s="1"/>
  <c r="N5621" i="5"/>
  <c r="O5621" i="5" s="1"/>
  <c r="G5016" i="5"/>
  <c r="H5016" i="5" s="1"/>
  <c r="G5886" i="5"/>
  <c r="H5886" i="5" s="1"/>
  <c r="N5334" i="5"/>
  <c r="O5334" i="5" s="1"/>
  <c r="N5394" i="5"/>
  <c r="O5394" i="5" s="1"/>
  <c r="G4450" i="5"/>
  <c r="H4450" i="5" s="1"/>
  <c r="G6280" i="5"/>
  <c r="H6280" i="5" s="1"/>
  <c r="G4669" i="5"/>
  <c r="H4669" i="5" s="1"/>
  <c r="N6385" i="5"/>
  <c r="O6385" i="5" s="1"/>
  <c r="G4938" i="5"/>
  <c r="H4938" i="5" s="1"/>
  <c r="N6452" i="5"/>
  <c r="O6452" i="5" s="1"/>
  <c r="N5823" i="5"/>
  <c r="O5823" i="5" s="1"/>
  <c r="G5821" i="5"/>
  <c r="H5821" i="5" s="1"/>
  <c r="N4322" i="5"/>
  <c r="O4322" i="5" s="1"/>
  <c r="N6622" i="5"/>
  <c r="O6622" i="5" s="1"/>
  <c r="G5270" i="5"/>
  <c r="H5270" i="5" s="1"/>
  <c r="N5932" i="5"/>
  <c r="O5932" i="5" s="1"/>
  <c r="N4993" i="5"/>
  <c r="O4993" i="5" s="1"/>
  <c r="N6099" i="5"/>
  <c r="O6099" i="5" s="1"/>
  <c r="G6533" i="5"/>
  <c r="H6533" i="5" s="1"/>
  <c r="N5186" i="5"/>
  <c r="O5186" i="5" s="1"/>
  <c r="G6155" i="5"/>
  <c r="H6155" i="5" s="1"/>
  <c r="N4559" i="5"/>
  <c r="O4559" i="5" s="1"/>
  <c r="G4155" i="5"/>
  <c r="H4155" i="5" s="1"/>
  <c r="G4560" i="5"/>
  <c r="H4560" i="5" s="1"/>
  <c r="G6283" i="5"/>
  <c r="H6283" i="5" s="1"/>
  <c r="G5873" i="5"/>
  <c r="H5873" i="5" s="1"/>
  <c r="G5260" i="5"/>
  <c r="H5260" i="5" s="1"/>
  <c r="N6882" i="5"/>
  <c r="O6882" i="5" s="1"/>
  <c r="N4996" i="5"/>
  <c r="O4996" i="5" s="1"/>
  <c r="G4411" i="5"/>
  <c r="H4411" i="5" s="1"/>
  <c r="G6266" i="5"/>
  <c r="H6266" i="5" s="1"/>
  <c r="G4815" i="5"/>
  <c r="H4815" i="5" s="1"/>
  <c r="G5768" i="5"/>
  <c r="H5768" i="5" s="1"/>
  <c r="N5326" i="5"/>
  <c r="O5326" i="5" s="1"/>
  <c r="N5848" i="5"/>
  <c r="O5848" i="5" s="1"/>
  <c r="N5518" i="5"/>
  <c r="O5518" i="5" s="1"/>
  <c r="N4951" i="5"/>
  <c r="O4951" i="5" s="1"/>
  <c r="N6548" i="5"/>
  <c r="O6548" i="5" s="1"/>
  <c r="N5586" i="5"/>
  <c r="O5586" i="5" s="1"/>
  <c r="G4416" i="5"/>
  <c r="H4416" i="5" s="1"/>
  <c r="N4109" i="5"/>
  <c r="O4109" i="5" s="1"/>
  <c r="G6077" i="5"/>
  <c r="H6077" i="5" s="1"/>
  <c r="N6129" i="5"/>
  <c r="O6129" i="5" s="1"/>
  <c r="N4335" i="5"/>
  <c r="O4335" i="5" s="1"/>
  <c r="N5465" i="5"/>
  <c r="O5465" i="5" s="1"/>
  <c r="N6215" i="5"/>
  <c r="O6215" i="5" s="1"/>
  <c r="N4725" i="5"/>
  <c r="O4725" i="5" s="1"/>
  <c r="G5638" i="5"/>
  <c r="H5638" i="5" s="1"/>
  <c r="G6792" i="5"/>
  <c r="H6792" i="5" s="1"/>
  <c r="G5460" i="5"/>
  <c r="H5460" i="5" s="1"/>
  <c r="G5876" i="5"/>
  <c r="H5876" i="5" s="1"/>
  <c r="N5671" i="5"/>
  <c r="O5671" i="5" s="1"/>
  <c r="N5839" i="5"/>
  <c r="O5839" i="5" s="1"/>
  <c r="G5829" i="5"/>
  <c r="H5829" i="5" s="1"/>
  <c r="G5478" i="5"/>
  <c r="H5478" i="5" s="1"/>
  <c r="N5526" i="5"/>
  <c r="O5526" i="5" s="1"/>
  <c r="N5402" i="5"/>
  <c r="O5402" i="5" s="1"/>
  <c r="N5411" i="5"/>
  <c r="O5411" i="5" s="1"/>
  <c r="G4992" i="5"/>
  <c r="H4992" i="5" s="1"/>
  <c r="G4459" i="5"/>
  <c r="H4459" i="5" s="1"/>
  <c r="N3974" i="5"/>
  <c r="O3974" i="5" s="1"/>
  <c r="N4331" i="5"/>
  <c r="O4331" i="5" s="1"/>
  <c r="N5087" i="5"/>
  <c r="O5087" i="5" s="1"/>
  <c r="G4896" i="5"/>
  <c r="H4896" i="5" s="1"/>
  <c r="G4522" i="5"/>
  <c r="H4522" i="5" s="1"/>
  <c r="G4663" i="5"/>
  <c r="H4663" i="5" s="1"/>
  <c r="G4749" i="5"/>
  <c r="H4749" i="5" s="1"/>
  <c r="G5578" i="5"/>
  <c r="H5578" i="5" s="1"/>
  <c r="G4708" i="5"/>
  <c r="H4708" i="5" s="1"/>
  <c r="G4389" i="5"/>
  <c r="H4389" i="5" s="1"/>
  <c r="G3849" i="5"/>
  <c r="H3849" i="5" s="1"/>
  <c r="G4735" i="5"/>
  <c r="H4735" i="5" s="1"/>
  <c r="N6561" i="5"/>
  <c r="O6561" i="5" s="1"/>
  <c r="N4493" i="5"/>
  <c r="O4493" i="5" s="1"/>
  <c r="G3250" i="5"/>
  <c r="H3250" i="5" s="1"/>
  <c r="N6794" i="5"/>
  <c r="O6794" i="5" s="1"/>
  <c r="N4759" i="5"/>
  <c r="O4759" i="5" s="1"/>
  <c r="N5263" i="5"/>
  <c r="O5263" i="5" s="1"/>
  <c r="N4120" i="5"/>
  <c r="O4120" i="5" s="1"/>
  <c r="G4741" i="5"/>
  <c r="H4741" i="5" s="1"/>
  <c r="G4188" i="5"/>
  <c r="H4188" i="5" s="1"/>
  <c r="G5736" i="5"/>
  <c r="H5736" i="5" s="1"/>
  <c r="G5502" i="5"/>
  <c r="H5502" i="5" s="1"/>
  <c r="G4655" i="5"/>
  <c r="H4655" i="5" s="1"/>
  <c r="G3865" i="5"/>
  <c r="H3865" i="5" s="1"/>
  <c r="G4048" i="5"/>
  <c r="H4048" i="5" s="1"/>
  <c r="N5648" i="5"/>
  <c r="O5648" i="5" s="1"/>
  <c r="G4535" i="5"/>
  <c r="H4535" i="5" s="1"/>
  <c r="N3767" i="5"/>
  <c r="O3767" i="5" s="1"/>
  <c r="G4930" i="5"/>
  <c r="H4930" i="5" s="1"/>
  <c r="N3421" i="5"/>
  <c r="O3421" i="5" s="1"/>
  <c r="G4875" i="5"/>
  <c r="H4875" i="5" s="1"/>
  <c r="N5721" i="5"/>
  <c r="O5721" i="5" s="1"/>
  <c r="N5936" i="5"/>
  <c r="O5936" i="5" s="1"/>
  <c r="N4594" i="5"/>
  <c r="O4594" i="5" s="1"/>
  <c r="G3922" i="5"/>
  <c r="H3922" i="5" s="1"/>
  <c r="N4489" i="5"/>
  <c r="O4489" i="5" s="1"/>
  <c r="N5214" i="5"/>
  <c r="O5214" i="5" s="1"/>
  <c r="N5682" i="5"/>
  <c r="O5682" i="5" s="1"/>
  <c r="G5077" i="5"/>
  <c r="H5077" i="5" s="1"/>
  <c r="N5517" i="5"/>
  <c r="O5517" i="5" s="1"/>
  <c r="G4940" i="5"/>
  <c r="H4940" i="5" s="1"/>
  <c r="G4523" i="5"/>
  <c r="H4523" i="5" s="1"/>
  <c r="N5001" i="5"/>
  <c r="O5001" i="5" s="1"/>
  <c r="G5725" i="5"/>
  <c r="H5725" i="5" s="1"/>
  <c r="N4427" i="5"/>
  <c r="O4427" i="5" s="1"/>
  <c r="N5245" i="5"/>
  <c r="O5245" i="5" s="1"/>
  <c r="G5206" i="5"/>
  <c r="H5206" i="5" s="1"/>
  <c r="G4579" i="5"/>
  <c r="H4579" i="5" s="1"/>
  <c r="N4872" i="5"/>
  <c r="O4872" i="5" s="1"/>
  <c r="G5249" i="5"/>
  <c r="H5249" i="5" s="1"/>
  <c r="G4915" i="5"/>
  <c r="H4915" i="5" s="1"/>
  <c r="N4455" i="5"/>
  <c r="O4455" i="5" s="1"/>
  <c r="G4399" i="5"/>
  <c r="H4399" i="5" s="1"/>
  <c r="G4044" i="5"/>
  <c r="H4044" i="5" s="1"/>
  <c r="N4301" i="5"/>
  <c r="O4301" i="5" s="1"/>
  <c r="G5371" i="5"/>
  <c r="H5371" i="5" s="1"/>
  <c r="G4386" i="5"/>
  <c r="H4386" i="5" s="1"/>
  <c r="N5270" i="5"/>
  <c r="O5270" i="5" s="1"/>
  <c r="G4767" i="5"/>
  <c r="H4767" i="5" s="1"/>
  <c r="N4323" i="5"/>
  <c r="O4323" i="5" s="1"/>
  <c r="G4510" i="5"/>
  <c r="H4510" i="5" s="1"/>
  <c r="G5034" i="5"/>
  <c r="H5034" i="5" s="1"/>
  <c r="G5362" i="5"/>
  <c r="H5362" i="5" s="1"/>
  <c r="G4639" i="5"/>
  <c r="H4639" i="5" s="1"/>
  <c r="G5122" i="5"/>
  <c r="H5122" i="5" s="1"/>
  <c r="G4606" i="5"/>
  <c r="H4606" i="5" s="1"/>
  <c r="G3494" i="5"/>
  <c r="H3494" i="5" s="1"/>
  <c r="N4942" i="5"/>
  <c r="O4942" i="5" s="1"/>
  <c r="N4945" i="5"/>
  <c r="O4945" i="5" s="1"/>
  <c r="G5411" i="5"/>
  <c r="H5411" i="5" s="1"/>
  <c r="N5569" i="5"/>
  <c r="O5569" i="5" s="1"/>
  <c r="G5409" i="5"/>
  <c r="H5409" i="5" s="1"/>
  <c r="G4462" i="5"/>
  <c r="H4462" i="5" s="1"/>
  <c r="N4510" i="5"/>
  <c r="O4510" i="5" s="1"/>
  <c r="G4672" i="5"/>
  <c r="H4672" i="5" s="1"/>
  <c r="N4480" i="5"/>
  <c r="O4480" i="5" s="1"/>
  <c r="G4954" i="5"/>
  <c r="H4954" i="5" s="1"/>
  <c r="G4400" i="5"/>
  <c r="H4400" i="5" s="1"/>
  <c r="G6803" i="5"/>
  <c r="H6803" i="5" s="1"/>
  <c r="N6950" i="5"/>
  <c r="O6950" i="5" s="1"/>
  <c r="G5698" i="5"/>
  <c r="H5698" i="5" s="1"/>
  <c r="G5930" i="5"/>
  <c r="H5930" i="5" s="1"/>
  <c r="G3614" i="5"/>
  <c r="H3614" i="5" s="1"/>
  <c r="G4638" i="5"/>
  <c r="H4638" i="5" s="1"/>
  <c r="N6008" i="5"/>
  <c r="O6008" i="5" s="1"/>
  <c r="G6782" i="5"/>
  <c r="H6782" i="5" s="1"/>
  <c r="N4488" i="5"/>
  <c r="O4488" i="5" s="1"/>
  <c r="G5095" i="5"/>
  <c r="H5095" i="5" s="1"/>
  <c r="G6242" i="5"/>
  <c r="H6242" i="5" s="1"/>
  <c r="N5275" i="5"/>
  <c r="O5275" i="5" s="1"/>
  <c r="G5490" i="5"/>
  <c r="H5490" i="5" s="1"/>
  <c r="N6069" i="5"/>
  <c r="O6069" i="5" s="1"/>
  <c r="N6012" i="5"/>
  <c r="O6012" i="5" s="1"/>
  <c r="G5364" i="5"/>
  <c r="H5364" i="5" s="1"/>
  <c r="G5555" i="5"/>
  <c r="H5555" i="5" s="1"/>
  <c r="N5643" i="5"/>
  <c r="O5643" i="5" s="1"/>
  <c r="G5219" i="5"/>
  <c r="H5219" i="5" s="1"/>
  <c r="G5569" i="5"/>
  <c r="H5569" i="5" s="1"/>
  <c r="N6278" i="5"/>
  <c r="O6278" i="5" s="1"/>
  <c r="G4501" i="5"/>
  <c r="H4501" i="5" s="1"/>
  <c r="N5246" i="5"/>
  <c r="O5246" i="5" s="1"/>
  <c r="N5940" i="5"/>
  <c r="O5940" i="5" s="1"/>
  <c r="G6468" i="5"/>
  <c r="H6468" i="5" s="1"/>
  <c r="G4214" i="5"/>
  <c r="H4214" i="5" s="1"/>
  <c r="G5474" i="5"/>
  <c r="H5474" i="5" s="1"/>
  <c r="N5009" i="5"/>
  <c r="O5009" i="5" s="1"/>
  <c r="N6220" i="5"/>
  <c r="O6220" i="5" s="1"/>
  <c r="N6823" i="5"/>
  <c r="O6823" i="5" s="1"/>
  <c r="N7004" i="5"/>
  <c r="O7004" i="5" s="1"/>
  <c r="G5272" i="5"/>
  <c r="H5272" i="5" s="1"/>
  <c r="G6840" i="5"/>
  <c r="H6840" i="5" s="1"/>
  <c r="N5234" i="5"/>
  <c r="O5234" i="5" s="1"/>
  <c r="G4857" i="5"/>
  <c r="H4857" i="5" s="1"/>
  <c r="G6256" i="5"/>
  <c r="H6256" i="5" s="1"/>
  <c r="N4985" i="5"/>
  <c r="O4985" i="5" s="1"/>
  <c r="N6988" i="5"/>
  <c r="O6988" i="5" s="1"/>
  <c r="N5482" i="5"/>
  <c r="O5482" i="5" s="1"/>
  <c r="G6746" i="5"/>
  <c r="H6746" i="5" s="1"/>
  <c r="G5645" i="5"/>
  <c r="H5645" i="5" s="1"/>
  <c r="N6150" i="5"/>
  <c r="O6150" i="5" s="1"/>
  <c r="N6866" i="5"/>
  <c r="O6866" i="5" s="1"/>
  <c r="G5396" i="5"/>
  <c r="H5396" i="5" s="1"/>
  <c r="G5551" i="5"/>
  <c r="H5551" i="5" s="1"/>
  <c r="G6709" i="5"/>
  <c r="H6709" i="5" s="1"/>
  <c r="N6027" i="5"/>
  <c r="O6027" i="5" s="1"/>
  <c r="N6714" i="5"/>
  <c r="O6714" i="5" s="1"/>
  <c r="N4188" i="5"/>
  <c r="O4188" i="5" s="1"/>
  <c r="N5887" i="5"/>
  <c r="O5887" i="5" s="1"/>
  <c r="N5978" i="5"/>
  <c r="O5978" i="5" s="1"/>
  <c r="N6227" i="5"/>
  <c r="O6227" i="5" s="1"/>
  <c r="G6548" i="5"/>
  <c r="H6548" i="5" s="1"/>
  <c r="N6356" i="5"/>
  <c r="O6356" i="5" s="1"/>
  <c r="N4879" i="5"/>
  <c r="O4879" i="5" s="1"/>
  <c r="N5859" i="5"/>
  <c r="O5859" i="5" s="1"/>
  <c r="N5497" i="5"/>
  <c r="O5497" i="5" s="1"/>
  <c r="G6681" i="5"/>
  <c r="H6681" i="5" s="1"/>
  <c r="G5539" i="5"/>
  <c r="H5539" i="5" s="1"/>
  <c r="G5116" i="5"/>
  <c r="H5116" i="5" s="1"/>
  <c r="N4656" i="5"/>
  <c r="O4656" i="5" s="1"/>
  <c r="N6116" i="5"/>
  <c r="O6116" i="5" s="1"/>
  <c r="N6179" i="5"/>
  <c r="O6179" i="5" s="1"/>
  <c r="N4329" i="5"/>
  <c r="O4329" i="5" s="1"/>
  <c r="N5386" i="5"/>
  <c r="O5386" i="5" s="1"/>
  <c r="N5597" i="5"/>
  <c r="O5597" i="5" s="1"/>
  <c r="N4871" i="5"/>
  <c r="O4871" i="5" s="1"/>
  <c r="N4933" i="5"/>
  <c r="O4933" i="5" s="1"/>
  <c r="N5791" i="5"/>
  <c r="O5791" i="5" s="1"/>
  <c r="N5400" i="5"/>
  <c r="O5400" i="5" s="1"/>
  <c r="G4330" i="5"/>
  <c r="H4330" i="5" s="1"/>
  <c r="N5709" i="5"/>
  <c r="O5709" i="5" s="1"/>
  <c r="N7662" i="5"/>
  <c r="O7662" i="5" s="1"/>
  <c r="N6894" i="5"/>
  <c r="O6894" i="5" s="1"/>
  <c r="N4479" i="5"/>
  <c r="O4479" i="5" s="1"/>
  <c r="G5432" i="5"/>
  <c r="H5432" i="5" s="1"/>
  <c r="G7477" i="5"/>
  <c r="H7477" i="5" s="1"/>
  <c r="N5681" i="5"/>
  <c r="O5681" i="5" s="1"/>
  <c r="G6016" i="5"/>
  <c r="H6016" i="5" s="1"/>
  <c r="N4387" i="5"/>
  <c r="O4387" i="5" s="1"/>
  <c r="N4874" i="5"/>
  <c r="O4874" i="5" s="1"/>
  <c r="G6609" i="5"/>
  <c r="H6609" i="5" s="1"/>
  <c r="N5532" i="5"/>
  <c r="O5532" i="5" s="1"/>
  <c r="N4579" i="5"/>
  <c r="O4579" i="5" s="1"/>
  <c r="G5395" i="5"/>
  <c r="H5395" i="5" s="1"/>
  <c r="G6737" i="5"/>
  <c r="H6737" i="5" s="1"/>
  <c r="G6920" i="5"/>
  <c r="H6920" i="5" s="1"/>
  <c r="N5353" i="5"/>
  <c r="O5353" i="5" s="1"/>
  <c r="N5010" i="5"/>
  <c r="O5010" i="5" s="1"/>
  <c r="G5789" i="5"/>
  <c r="H5789" i="5" s="1"/>
  <c r="G4771" i="5"/>
  <c r="H4771" i="5" s="1"/>
  <c r="G5958" i="5"/>
  <c r="H5958" i="5" s="1"/>
  <c r="G5525" i="5"/>
  <c r="H5525" i="5" s="1"/>
  <c r="G5158" i="5"/>
  <c r="H5158" i="5" s="1"/>
  <c r="G5512" i="5"/>
  <c r="H5512" i="5" s="1"/>
  <c r="G4903" i="5"/>
  <c r="H4903" i="5" s="1"/>
  <c r="G5153" i="5"/>
  <c r="H5153" i="5" s="1"/>
  <c r="G7215" i="5"/>
  <c r="H7215" i="5" s="1"/>
  <c r="N5550" i="5"/>
  <c r="O5550" i="5" s="1"/>
  <c r="N5210" i="5"/>
  <c r="O5210" i="5" s="1"/>
  <c r="N5152" i="5"/>
  <c r="O5152" i="5" s="1"/>
  <c r="N5077" i="5"/>
  <c r="O5077" i="5" s="1"/>
  <c r="G5860" i="5"/>
  <c r="H5860" i="5" s="1"/>
  <c r="N5827" i="5"/>
  <c r="O5827" i="5" s="1"/>
  <c r="N5239" i="5"/>
  <c r="O5239" i="5" s="1"/>
  <c r="G4198" i="5"/>
  <c r="H4198" i="5" s="1"/>
  <c r="G5284" i="5"/>
  <c r="H5284" i="5" s="1"/>
  <c r="N5507" i="5"/>
  <c r="O5507" i="5" s="1"/>
  <c r="G6246" i="5"/>
  <c r="H6246" i="5" s="1"/>
  <c r="G5398" i="5"/>
  <c r="H5398" i="5" s="1"/>
  <c r="G4340" i="5"/>
  <c r="H4340" i="5" s="1"/>
  <c r="G6569" i="5"/>
  <c r="H6569" i="5" s="1"/>
  <c r="N4658" i="5"/>
  <c r="O4658" i="5" s="1"/>
  <c r="G5603" i="5"/>
  <c r="H5603" i="5" s="1"/>
  <c r="G6253" i="5"/>
  <c r="H6253" i="5" s="1"/>
  <c r="G6416" i="5"/>
  <c r="H6416" i="5" s="1"/>
  <c r="G5587" i="5"/>
  <c r="H5587" i="5" s="1"/>
  <c r="N4999" i="5"/>
  <c r="O4999" i="5" s="1"/>
  <c r="N5088" i="5"/>
  <c r="O5088" i="5" s="1"/>
  <c r="G5363" i="5"/>
  <c r="H5363" i="5" s="1"/>
  <c r="N5991" i="5"/>
  <c r="O5991" i="5" s="1"/>
  <c r="G6055" i="5"/>
  <c r="H6055" i="5" s="1"/>
  <c r="N4884" i="5"/>
  <c r="O4884" i="5" s="1"/>
  <c r="N4601" i="5"/>
  <c r="O4601" i="5" s="1"/>
  <c r="G5919" i="5"/>
  <c r="H5919" i="5" s="1"/>
  <c r="G5742" i="5"/>
  <c r="H5742" i="5" s="1"/>
  <c r="N4494" i="5"/>
  <c r="O4494" i="5" s="1"/>
  <c r="G5082" i="5"/>
  <c r="H5082" i="5" s="1"/>
  <c r="N6760" i="5"/>
  <c r="O6760" i="5" s="1"/>
  <c r="G5683" i="5"/>
  <c r="H5683" i="5" s="1"/>
  <c r="G6561" i="5"/>
  <c r="H6561" i="5" s="1"/>
  <c r="G5061" i="5"/>
  <c r="H5061" i="5" s="1"/>
  <c r="N6244" i="5"/>
  <c r="O6244" i="5" s="1"/>
  <c r="G5426" i="5"/>
  <c r="H5426" i="5" s="1"/>
  <c r="N5354" i="5"/>
  <c r="O5354" i="5" s="1"/>
  <c r="N4973" i="5"/>
  <c r="O4973" i="5" s="1"/>
  <c r="N5015" i="5"/>
  <c r="O5015" i="5" s="1"/>
  <c r="N6036" i="5"/>
  <c r="O6036" i="5" s="1"/>
  <c r="G6230" i="5"/>
  <c r="H6230" i="5" s="1"/>
  <c r="N5484" i="5"/>
  <c r="O5484" i="5" s="1"/>
  <c r="N5689" i="5"/>
  <c r="O5689" i="5" s="1"/>
  <c r="N4596" i="5"/>
  <c r="O4596" i="5" s="1"/>
  <c r="N6225" i="5"/>
  <c r="O6225" i="5" s="1"/>
  <c r="N4740" i="5"/>
  <c r="O4740" i="5" s="1"/>
  <c r="G4369" i="5"/>
  <c r="H4369" i="5" s="1"/>
  <c r="N5203" i="5"/>
  <c r="O5203" i="5" s="1"/>
  <c r="G6979" i="5"/>
  <c r="H6979" i="5" s="1"/>
  <c r="N5948" i="5"/>
  <c r="O5948" i="5" s="1"/>
  <c r="G6056" i="5"/>
  <c r="H6056" i="5" s="1"/>
  <c r="G4791" i="5"/>
  <c r="H4791" i="5" s="1"/>
  <c r="G5080" i="5"/>
  <c r="H5080" i="5" s="1"/>
  <c r="N6475" i="5"/>
  <c r="O6475" i="5" s="1"/>
  <c r="G4647" i="5"/>
  <c r="H4647" i="5" s="1"/>
  <c r="G5793" i="5"/>
  <c r="H5793" i="5" s="1"/>
  <c r="N5195" i="5"/>
  <c r="O5195" i="5" s="1"/>
  <c r="G5557" i="5"/>
  <c r="H5557" i="5" s="1"/>
  <c r="N6223" i="5"/>
  <c r="O6223" i="5" s="1"/>
  <c r="G4367" i="5"/>
  <c r="H4367" i="5" s="1"/>
  <c r="G4577" i="5"/>
  <c r="H4577" i="5" s="1"/>
  <c r="G5229" i="5"/>
  <c r="H5229" i="5" s="1"/>
  <c r="G6512" i="5"/>
  <c r="H6512" i="5" s="1"/>
  <c r="G5028" i="5"/>
  <c r="H5028" i="5" s="1"/>
  <c r="G4716" i="5"/>
  <c r="H4716" i="5" s="1"/>
  <c r="N4092" i="5"/>
  <c r="O4092" i="5" s="1"/>
  <c r="N3850" i="5"/>
  <c r="O3850" i="5" s="1"/>
  <c r="N4104" i="5"/>
  <c r="O4104" i="5" s="1"/>
  <c r="N5303" i="5"/>
  <c r="O5303" i="5" s="1"/>
  <c r="G5092" i="5"/>
  <c r="H5092" i="5" s="1"/>
  <c r="N4227" i="5"/>
  <c r="O4227" i="5" s="1"/>
  <c r="N4600" i="5"/>
  <c r="O4600" i="5" s="1"/>
  <c r="N4622" i="5"/>
  <c r="O4622" i="5" s="1"/>
  <c r="N4883" i="5"/>
  <c r="O4883" i="5" s="1"/>
  <c r="N6731" i="5"/>
  <c r="O6731" i="5" s="1"/>
  <c r="N3615" i="5"/>
  <c r="O3615" i="5" s="1"/>
  <c r="G6295" i="5"/>
  <c r="H6295" i="5" s="1"/>
  <c r="G4798" i="5"/>
  <c r="H4798" i="5" s="1"/>
  <c r="G5943" i="5"/>
  <c r="H5943" i="5" s="1"/>
  <c r="G4885" i="5"/>
  <c r="H4885" i="5" s="1"/>
  <c r="N4210" i="5"/>
  <c r="O4210" i="5" s="1"/>
  <c r="G4670" i="5"/>
  <c r="H4670" i="5" s="1"/>
  <c r="G5289" i="5"/>
  <c r="H5289" i="5" s="1"/>
  <c r="N3922" i="5"/>
  <c r="O3922" i="5" s="1"/>
  <c r="N4859" i="5"/>
  <c r="O4859" i="5" s="1"/>
  <c r="N5679" i="5"/>
  <c r="O5679" i="5" s="1"/>
  <c r="N5237" i="5"/>
  <c r="O5237" i="5" s="1"/>
  <c r="G4629" i="5"/>
  <c r="H4629" i="5" s="1"/>
  <c r="G4025" i="5"/>
  <c r="H4025" i="5" s="1"/>
  <c r="N4904" i="5"/>
  <c r="O4904" i="5" s="1"/>
  <c r="N5803" i="5"/>
  <c r="O5803" i="5" s="1"/>
  <c r="G4686" i="5"/>
  <c r="H4686" i="5" s="1"/>
  <c r="G4021" i="5"/>
  <c r="H4021" i="5" s="1"/>
  <c r="N4934" i="5"/>
  <c r="O4934" i="5" s="1"/>
  <c r="G5313" i="5"/>
  <c r="H5313" i="5" s="1"/>
  <c r="G4088" i="5"/>
  <c r="H4088" i="5" s="1"/>
  <c r="N4041" i="5"/>
  <c r="O4041" i="5" s="1"/>
  <c r="N5289" i="5"/>
  <c r="O5289" i="5" s="1"/>
  <c r="N5410" i="5"/>
  <c r="O5410" i="5" s="1"/>
  <c r="N4911" i="5"/>
  <c r="O4911" i="5" s="1"/>
  <c r="G4756" i="5"/>
  <c r="H4756" i="5" s="1"/>
  <c r="N4175" i="5"/>
  <c r="O4175" i="5" s="1"/>
  <c r="G5316" i="5"/>
  <c r="H5316" i="5" s="1"/>
  <c r="G5177" i="5"/>
  <c r="H5177" i="5" s="1"/>
  <c r="G4563" i="5"/>
  <c r="H4563" i="5" s="1"/>
  <c r="N5835" i="5"/>
  <c r="O5835" i="5" s="1"/>
  <c r="N4972" i="5"/>
  <c r="O4972" i="5" s="1"/>
  <c r="G5315" i="5"/>
  <c r="H5315" i="5" s="1"/>
  <c r="G5225" i="5"/>
  <c r="H5225" i="5" s="1"/>
  <c r="N4889" i="5"/>
  <c r="O4889" i="5" s="1"/>
  <c r="G4622" i="5"/>
  <c r="H4622" i="5" s="1"/>
  <c r="G5964" i="5"/>
  <c r="H5964" i="5" s="1"/>
  <c r="N4503" i="5"/>
  <c r="O4503" i="5" s="1"/>
  <c r="N4315" i="5"/>
  <c r="O4315" i="5" s="1"/>
  <c r="G4017" i="5"/>
  <c r="H4017" i="5" s="1"/>
  <c r="N4015" i="5"/>
  <c r="O4015" i="5" s="1"/>
  <c r="N5578" i="5"/>
  <c r="O5578" i="5" s="1"/>
  <c r="G5465" i="5"/>
  <c r="H5465" i="5" s="1"/>
  <c r="N5412" i="5"/>
  <c r="O5412" i="5" s="1"/>
  <c r="N4496" i="5"/>
  <c r="O4496" i="5" s="1"/>
  <c r="G4158" i="5"/>
  <c r="H4158" i="5" s="1"/>
  <c r="N4422" i="5"/>
  <c r="O4422" i="5" s="1"/>
  <c r="G6088" i="5"/>
  <c r="H6088" i="5" s="1"/>
  <c r="G4104" i="5"/>
  <c r="H4104" i="5" s="1"/>
  <c r="N4553" i="5"/>
  <c r="O4553" i="5" s="1"/>
  <c r="N5043" i="5"/>
  <c r="O5043" i="5" s="1"/>
  <c r="N3745" i="5"/>
  <c r="O3745" i="5" s="1"/>
  <c r="N4490" i="5"/>
  <c r="O4490" i="5" s="1"/>
  <c r="N3535" i="5"/>
  <c r="O3535" i="5" s="1"/>
  <c r="N6770" i="5"/>
  <c r="O6770" i="5" s="1"/>
  <c r="N4793" i="5"/>
  <c r="O4793" i="5" s="1"/>
  <c r="N4849" i="5"/>
  <c r="O4849" i="5" s="1"/>
  <c r="G3439" i="5"/>
  <c r="H3439" i="5" s="1"/>
  <c r="N5366" i="5"/>
  <c r="O5366" i="5" s="1"/>
  <c r="N7341" i="5"/>
  <c r="O7341" i="5" s="1"/>
  <c r="G4987" i="5"/>
  <c r="H4987" i="5" s="1"/>
  <c r="N4819" i="5"/>
  <c r="O4819" i="5" s="1"/>
  <c r="N5196" i="5"/>
  <c r="O5196" i="5" s="1"/>
  <c r="N6026" i="5"/>
  <c r="O6026" i="5" s="1"/>
  <c r="G5339" i="5"/>
  <c r="H5339" i="5" s="1"/>
  <c r="N5478" i="5"/>
  <c r="O5478" i="5" s="1"/>
  <c r="N5208" i="5"/>
  <c r="O5208" i="5" s="1"/>
  <c r="G4745" i="5"/>
  <c r="H4745" i="5" s="1"/>
  <c r="N5644" i="5"/>
  <c r="O5644" i="5" s="1"/>
  <c r="G6125" i="5"/>
  <c r="H6125" i="5" s="1"/>
  <c r="G4145" i="5"/>
  <c r="H4145" i="5" s="1"/>
  <c r="N5310" i="5"/>
  <c r="O5310" i="5" s="1"/>
  <c r="N6757" i="5"/>
  <c r="O6757" i="5" s="1"/>
  <c r="G6478" i="5"/>
  <c r="H6478" i="5" s="1"/>
  <c r="G5582" i="5"/>
  <c r="H5582" i="5" s="1"/>
  <c r="G4859" i="5"/>
  <c r="H4859" i="5" s="1"/>
  <c r="N7041" i="5"/>
  <c r="O7041" i="5" s="1"/>
  <c r="G6433" i="5"/>
  <c r="H6433" i="5" s="1"/>
  <c r="N4090" i="5"/>
  <c r="O4090" i="5" s="1"/>
  <c r="G5783" i="5"/>
  <c r="H5783" i="5" s="1"/>
  <c r="N5147" i="5"/>
  <c r="O5147" i="5" s="1"/>
  <c r="N4470" i="5"/>
  <c r="O4470" i="5" s="1"/>
  <c r="G5853" i="5"/>
  <c r="H5853" i="5" s="1"/>
  <c r="N5230" i="5"/>
  <c r="O5230" i="5" s="1"/>
  <c r="N6831" i="5"/>
  <c r="O6831" i="5" s="1"/>
  <c r="G5950" i="5"/>
  <c r="H5950" i="5" s="1"/>
  <c r="G5376" i="5"/>
  <c r="H5376" i="5" s="1"/>
  <c r="G5248" i="5"/>
  <c r="H5248" i="5" s="1"/>
  <c r="N5574" i="5"/>
  <c r="O5574" i="5" s="1"/>
  <c r="N6032" i="5"/>
  <c r="O6032" i="5" s="1"/>
  <c r="G4784" i="5"/>
  <c r="H4784" i="5" s="1"/>
  <c r="G4918" i="5"/>
  <c r="H4918" i="5" s="1"/>
  <c r="N7669" i="5"/>
  <c r="O7669" i="5" s="1"/>
  <c r="N4054" i="5"/>
  <c r="O4054" i="5" s="1"/>
  <c r="N6229" i="5"/>
  <c r="O6229" i="5" s="1"/>
  <c r="N5352" i="5"/>
  <c r="O5352" i="5" s="1"/>
  <c r="N5227" i="5"/>
  <c r="O5227" i="5" s="1"/>
  <c r="N6776" i="5"/>
  <c r="O6776" i="5" s="1"/>
  <c r="N5511" i="5"/>
  <c r="O5511" i="5" s="1"/>
  <c r="G5976" i="5"/>
  <c r="H5976" i="5" s="1"/>
  <c r="N5226" i="5"/>
  <c r="O5226" i="5" s="1"/>
  <c r="G5391" i="5"/>
  <c r="H5391" i="5" s="1"/>
  <c r="N5807" i="5"/>
  <c r="O5807" i="5" s="1"/>
  <c r="N4542" i="5"/>
  <c r="O4542" i="5" s="1"/>
  <c r="G4931" i="5"/>
  <c r="H4931" i="5" s="1"/>
  <c r="G5090" i="5"/>
  <c r="H5090" i="5" s="1"/>
  <c r="N4394" i="5"/>
  <c r="O4394" i="5" s="1"/>
  <c r="G5340" i="5"/>
  <c r="H5340" i="5" s="1"/>
  <c r="G5125" i="5"/>
  <c r="H5125" i="5" s="1"/>
  <c r="G5712" i="5"/>
  <c r="H5712" i="5" s="1"/>
  <c r="G4808" i="5"/>
  <c r="H4808" i="5" s="1"/>
  <c r="N5765" i="5"/>
  <c r="O5765" i="5" s="1"/>
  <c r="G5500" i="5"/>
  <c r="H5500" i="5" s="1"/>
  <c r="N4406" i="5"/>
  <c r="O4406" i="5" s="1"/>
  <c r="G5981" i="5"/>
  <c r="H5981" i="5" s="1"/>
  <c r="G5451" i="5"/>
  <c r="H5451" i="5" s="1"/>
  <c r="G5650" i="5"/>
  <c r="H5650" i="5" s="1"/>
  <c r="N5676" i="5"/>
  <c r="O5676" i="5" s="1"/>
  <c r="N5610" i="5"/>
  <c r="O5610" i="5" s="1"/>
  <c r="G5843" i="5"/>
  <c r="H5843" i="5" s="1"/>
  <c r="N5782" i="5"/>
  <c r="O5782" i="5" s="1"/>
  <c r="N4691" i="5"/>
  <c r="O4691" i="5" s="1"/>
  <c r="N5072" i="5"/>
  <c r="O5072" i="5" s="1"/>
  <c r="N6524" i="5"/>
  <c r="O6524" i="5" s="1"/>
  <c r="N4749" i="5"/>
  <c r="O4749" i="5" s="1"/>
  <c r="G6933" i="5"/>
  <c r="H6933" i="5" s="1"/>
  <c r="G6184" i="5"/>
  <c r="H6184" i="5" s="1"/>
  <c r="G5190" i="5"/>
  <c r="H5190" i="5" s="1"/>
  <c r="N5459" i="5"/>
  <c r="O5459" i="5" s="1"/>
  <c r="G4893" i="5"/>
  <c r="H4893" i="5" s="1"/>
  <c r="N5918" i="5"/>
  <c r="O5918" i="5" s="1"/>
  <c r="N5002" i="5"/>
  <c r="O5002" i="5" s="1"/>
  <c r="N7209" i="5"/>
  <c r="O7209" i="5" s="1"/>
  <c r="N5052" i="5"/>
  <c r="O5052" i="5" s="1"/>
  <c r="N6035" i="5"/>
  <c r="O6035" i="5" s="1"/>
  <c r="N5747" i="5"/>
  <c r="O5747" i="5" s="1"/>
  <c r="G5203" i="5"/>
  <c r="H5203" i="5" s="1"/>
  <c r="N5969" i="5"/>
  <c r="O5969" i="5" s="1"/>
  <c r="N6532" i="5"/>
  <c r="O6532" i="5" s="1"/>
  <c r="G5920" i="5"/>
  <c r="H5920" i="5" s="1"/>
  <c r="N4380" i="5"/>
  <c r="O4380" i="5" s="1"/>
  <c r="G5489" i="5"/>
  <c r="H5489" i="5" s="1"/>
  <c r="G6092" i="5"/>
  <c r="H6092" i="5" s="1"/>
  <c r="N7411" i="5"/>
  <c r="O7411" i="5" s="1"/>
  <c r="N3501" i="5"/>
  <c r="O3501" i="5" s="1"/>
  <c r="N3528" i="5"/>
  <c r="O3528" i="5" s="1"/>
  <c r="G5515" i="5"/>
  <c r="H5515" i="5" s="1"/>
  <c r="N5452" i="5"/>
  <c r="O5452" i="5" s="1"/>
  <c r="N6624" i="5"/>
  <c r="O6624" i="5" s="1"/>
  <c r="G5471" i="5"/>
  <c r="H5471" i="5" s="1"/>
  <c r="N5734" i="5"/>
  <c r="O5734" i="5" s="1"/>
  <c r="G6413" i="5"/>
  <c r="H6413" i="5" s="1"/>
  <c r="N4248" i="5"/>
  <c r="O4248" i="5" s="1"/>
  <c r="G6130" i="5"/>
  <c r="H6130" i="5" s="1"/>
  <c r="G5888" i="5"/>
  <c r="H5888" i="5" s="1"/>
  <c r="N5670" i="5"/>
  <c r="O5670" i="5" s="1"/>
  <c r="G5256" i="5"/>
  <c r="H5256" i="5" s="1"/>
  <c r="N4925" i="5"/>
  <c r="O4925" i="5" s="1"/>
  <c r="G6907" i="5"/>
  <c r="H6907" i="5" s="1"/>
  <c r="G5836" i="5"/>
  <c r="H5836" i="5" s="1"/>
  <c r="G5420" i="5"/>
  <c r="H5420" i="5" s="1"/>
  <c r="N5081" i="5"/>
  <c r="O5081" i="5" s="1"/>
  <c r="G6407" i="5"/>
  <c r="H6407" i="5" s="1"/>
  <c r="N6117" i="5"/>
  <c r="O6117" i="5" s="1"/>
  <c r="G3946" i="5"/>
  <c r="H3946" i="5" s="1"/>
  <c r="N4990" i="5"/>
  <c r="O4990" i="5" s="1"/>
  <c r="G5648" i="5"/>
  <c r="H5648" i="5" s="1"/>
  <c r="N4797" i="5"/>
  <c r="O4797" i="5" s="1"/>
  <c r="N6484" i="5"/>
  <c r="O6484" i="5" s="1"/>
  <c r="N5021" i="5"/>
  <c r="O5021" i="5" s="1"/>
  <c r="G5301" i="5"/>
  <c r="H5301" i="5" s="1"/>
  <c r="N5756" i="5"/>
  <c r="O5756" i="5" s="1"/>
  <c r="G5875" i="5"/>
  <c r="H5875" i="5" s="1"/>
  <c r="G6285" i="5"/>
  <c r="H6285" i="5" s="1"/>
  <c r="N5323" i="5"/>
  <c r="O5323" i="5" s="1"/>
  <c r="G6543" i="5"/>
  <c r="H6543" i="5" s="1"/>
  <c r="G5666" i="5"/>
  <c r="H5666" i="5" s="1"/>
  <c r="G5300" i="5"/>
  <c r="H5300" i="5" s="1"/>
  <c r="G6006" i="5"/>
  <c r="H6006" i="5" s="1"/>
  <c r="N4541" i="5"/>
  <c r="O4541" i="5" s="1"/>
  <c r="N5967" i="5"/>
  <c r="O5967" i="5" s="1"/>
  <c r="G6005" i="5"/>
  <c r="H6005" i="5" s="1"/>
  <c r="G5503" i="5"/>
  <c r="H5503" i="5" s="1"/>
  <c r="G6194" i="5"/>
  <c r="H6194" i="5" s="1"/>
  <c r="G4213" i="5"/>
  <c r="H4213" i="5" s="1"/>
  <c r="G4505" i="5"/>
  <c r="H4505" i="5" s="1"/>
  <c r="G3828" i="5"/>
  <c r="H3828" i="5" s="1"/>
  <c r="N4205" i="5"/>
  <c r="O4205" i="5" s="1"/>
  <c r="G6808" i="5"/>
  <c r="H6808" i="5" s="1"/>
  <c r="G3998" i="5"/>
  <c r="H3998" i="5" s="1"/>
  <c r="G6162" i="5"/>
  <c r="H6162" i="5" s="1"/>
  <c r="N4772" i="5"/>
  <c r="O4772" i="5" s="1"/>
  <c r="G6748" i="5"/>
  <c r="H6748" i="5" s="1"/>
  <c r="N6389" i="5"/>
  <c r="O6389" i="5" s="1"/>
  <c r="G4685" i="5"/>
  <c r="H4685" i="5" s="1"/>
  <c r="N4398" i="5"/>
  <c r="O4398" i="5" s="1"/>
  <c r="G5017" i="5"/>
  <c r="H5017" i="5" s="1"/>
  <c r="G6415" i="5"/>
  <c r="H6415" i="5" s="1"/>
  <c r="G5227" i="5"/>
  <c r="H5227" i="5" s="1"/>
  <c r="N4930" i="5"/>
  <c r="O4930" i="5" s="1"/>
  <c r="G4927" i="5"/>
  <c r="H4927" i="5" s="1"/>
  <c r="N6903" i="5"/>
  <c r="O6903" i="5" s="1"/>
  <c r="N4835" i="5"/>
  <c r="O4835" i="5" s="1"/>
  <c r="G5415" i="5"/>
  <c r="H5415" i="5" s="1"/>
  <c r="G7683" i="5"/>
  <c r="H7683" i="5" s="1"/>
  <c r="G6051" i="5"/>
  <c r="H6051" i="5" s="1"/>
  <c r="N6092" i="5"/>
  <c r="O6092" i="5" s="1"/>
  <c r="G4347" i="5"/>
  <c r="H4347" i="5" s="1"/>
  <c r="G4631" i="5"/>
  <c r="H4631" i="5" s="1"/>
  <c r="N5651" i="5"/>
  <c r="O5651" i="5" s="1"/>
  <c r="G5543" i="5"/>
  <c r="H5543" i="5" s="1"/>
  <c r="G4304" i="5"/>
  <c r="H4304" i="5" s="1"/>
  <c r="G5859" i="5"/>
  <c r="H5859" i="5" s="1"/>
  <c r="G5501" i="5"/>
  <c r="H5501" i="5" s="1"/>
  <c r="N6953" i="5"/>
  <c r="O6953" i="5" s="1"/>
  <c r="G5526" i="5"/>
  <c r="H5526" i="5" s="1"/>
  <c r="G4695" i="5"/>
  <c r="H4695" i="5" s="1"/>
  <c r="G5657" i="5"/>
  <c r="H5657" i="5" s="1"/>
  <c r="G5548" i="5"/>
  <c r="H5548" i="5" s="1"/>
  <c r="G5448" i="5"/>
  <c r="H5448" i="5" s="1"/>
  <c r="G5265" i="5"/>
  <c r="H5265" i="5" s="1"/>
  <c r="N6349" i="5"/>
  <c r="O6349" i="5" s="1"/>
  <c r="G5250" i="5"/>
  <c r="H5250" i="5" s="1"/>
  <c r="N5805" i="5"/>
  <c r="O5805" i="5" s="1"/>
  <c r="G5697" i="5"/>
  <c r="H5697" i="5" s="1"/>
  <c r="G5994" i="5"/>
  <c r="H5994" i="5" s="1"/>
  <c r="G6659" i="5"/>
  <c r="H6659" i="5" s="1"/>
  <c r="N5760" i="5"/>
  <c r="O5760" i="5" s="1"/>
  <c r="N6160" i="5"/>
  <c r="O6160" i="5" s="1"/>
  <c r="N5378" i="5"/>
  <c r="O5378" i="5" s="1"/>
  <c r="G6201" i="5"/>
  <c r="H6201" i="5" s="1"/>
  <c r="G5913" i="5"/>
  <c r="H5913" i="5" s="1"/>
  <c r="N5420" i="5"/>
  <c r="O5420" i="5" s="1"/>
  <c r="N6421" i="5"/>
  <c r="O6421" i="5" s="1"/>
  <c r="N5064" i="5"/>
  <c r="O5064" i="5" s="1"/>
  <c r="N6363" i="5"/>
  <c r="O6363" i="5" s="1"/>
  <c r="N6891" i="5"/>
  <c r="O6891" i="5" s="1"/>
  <c r="G5748" i="5"/>
  <c r="H5748" i="5" s="1"/>
  <c r="N5321" i="5"/>
  <c r="O5321" i="5" s="1"/>
  <c r="N5551" i="5"/>
  <c r="O5551" i="5" s="1"/>
  <c r="N5626" i="5"/>
  <c r="O5626" i="5" s="1"/>
  <c r="G6427" i="5"/>
  <c r="H6427" i="5" s="1"/>
  <c r="N4769" i="5"/>
  <c r="O4769" i="5" s="1"/>
  <c r="N5122" i="5"/>
  <c r="O5122" i="5" s="1"/>
  <c r="G4174" i="5"/>
  <c r="H4174" i="5" s="1"/>
  <c r="G5389" i="5"/>
  <c r="H5389" i="5" s="1"/>
  <c r="N5992" i="5"/>
  <c r="O5992" i="5" s="1"/>
  <c r="G5791" i="5"/>
  <c r="H5791" i="5" s="1"/>
  <c r="N5702" i="5"/>
  <c r="O5702" i="5" s="1"/>
  <c r="N6145" i="5"/>
  <c r="O6145" i="5" s="1"/>
  <c r="N5742" i="5"/>
  <c r="O5742" i="5" s="1"/>
  <c r="G6657" i="5"/>
  <c r="H6657" i="5" s="1"/>
  <c r="N5467" i="5"/>
  <c r="O5467" i="5" s="1"/>
  <c r="G5537" i="5"/>
  <c r="H5537" i="5" s="1"/>
  <c r="G6072" i="5"/>
  <c r="H6072" i="5" s="1"/>
  <c r="G6798" i="5"/>
  <c r="H6798" i="5" s="1"/>
  <c r="N4027" i="5"/>
  <c r="O4027" i="5" s="1"/>
  <c r="G6660" i="5"/>
  <c r="H6660" i="5" s="1"/>
  <c r="N5826" i="5"/>
  <c r="O5826" i="5" s="1"/>
  <c r="G5325" i="5"/>
  <c r="H5325" i="5" s="1"/>
  <c r="N5426" i="5"/>
  <c r="O5426" i="5" s="1"/>
  <c r="G6320" i="5"/>
  <c r="H6320" i="5" s="1"/>
  <c r="G4991" i="5"/>
  <c r="H4991" i="5" s="1"/>
  <c r="G4543" i="5"/>
  <c r="H4543" i="5" s="1"/>
  <c r="N6213" i="5"/>
  <c r="O6213" i="5" s="1"/>
  <c r="G5588" i="5"/>
  <c r="H5588" i="5" s="1"/>
  <c r="N5520" i="5"/>
  <c r="O5520" i="5" s="1"/>
  <c r="G5854" i="5"/>
  <c r="H5854" i="5" s="1"/>
  <c r="G5168" i="5"/>
  <c r="H5168" i="5" s="1"/>
  <c r="N5773" i="5"/>
  <c r="O5773" i="5" s="1"/>
  <c r="N5313" i="5"/>
  <c r="O5313" i="5" s="1"/>
  <c r="G4738" i="5"/>
  <c r="H4738" i="5" s="1"/>
  <c r="G5018" i="5"/>
  <c r="H5018" i="5" s="1"/>
  <c r="G5649" i="5"/>
  <c r="H5649" i="5" s="1"/>
  <c r="N6120" i="5"/>
  <c r="O6120" i="5" s="1"/>
  <c r="N5159" i="5"/>
  <c r="O5159" i="5" s="1"/>
  <c r="N6877" i="5"/>
  <c r="O6877" i="5" s="1"/>
  <c r="G6168" i="5"/>
  <c r="H6168" i="5" s="1"/>
  <c r="G6059" i="5"/>
  <c r="H6059" i="5" s="1"/>
  <c r="G6753" i="5"/>
  <c r="H6753" i="5" s="1"/>
  <c r="G5296" i="5"/>
  <c r="H5296" i="5" s="1"/>
  <c r="N4663" i="5"/>
  <c r="O4663" i="5" s="1"/>
  <c r="N4713" i="5"/>
  <c r="O4713" i="5" s="1"/>
  <c r="G6119" i="5"/>
  <c r="H6119" i="5" s="1"/>
  <c r="G5087" i="5"/>
  <c r="H5087" i="5" s="1"/>
  <c r="N6989" i="5"/>
  <c r="O6989" i="5" s="1"/>
  <c r="N6052" i="5"/>
  <c r="O6052" i="5" s="1"/>
  <c r="N5680" i="5"/>
  <c r="O5680" i="5" s="1"/>
  <c r="G6041" i="5"/>
  <c r="H6041" i="5" s="1"/>
  <c r="N4693" i="5"/>
  <c r="O4693" i="5" s="1"/>
  <c r="G5810" i="5"/>
  <c r="H5810" i="5" s="1"/>
  <c r="N7224" i="5"/>
  <c r="O7224" i="5" s="1"/>
  <c r="G5419" i="5"/>
  <c r="H5419" i="5" s="1"/>
  <c r="N6886" i="5"/>
  <c r="O6886" i="5" s="1"/>
  <c r="G6630" i="5"/>
  <c r="H6630" i="5" s="1"/>
  <c r="G6021" i="5"/>
  <c r="H6021" i="5" s="1"/>
  <c r="N5893" i="5"/>
  <c r="O5893" i="5" s="1"/>
  <c r="N6508" i="5"/>
  <c r="O6508" i="5" s="1"/>
  <c r="G7598" i="5"/>
  <c r="H7598" i="5" s="1"/>
  <c r="N5576" i="5"/>
  <c r="O5576" i="5" s="1"/>
  <c r="N6350" i="5"/>
  <c r="O6350" i="5" s="1"/>
  <c r="G5842" i="5"/>
  <c r="H5842" i="5" s="1"/>
  <c r="G4838" i="5"/>
  <c r="H4838" i="5" s="1"/>
  <c r="N6660" i="5"/>
  <c r="O6660" i="5" s="1"/>
  <c r="N7314" i="5"/>
  <c r="O7314" i="5" s="1"/>
  <c r="G5487" i="5"/>
  <c r="H5487" i="5" s="1"/>
  <c r="N5391" i="5"/>
  <c r="O5391" i="5" s="1"/>
  <c r="G6978" i="5"/>
  <c r="H6978" i="5" s="1"/>
  <c r="N6064" i="5"/>
  <c r="O6064" i="5" s="1"/>
  <c r="N5645" i="5"/>
  <c r="O5645" i="5" s="1"/>
  <c r="N6233" i="5"/>
  <c r="O6233" i="5" s="1"/>
  <c r="G6788" i="5"/>
  <c r="H6788" i="5" s="1"/>
  <c r="N6480" i="5"/>
  <c r="O6480" i="5" s="1"/>
  <c r="G7470" i="5"/>
  <c r="H7470" i="5" s="1"/>
  <c r="N6922" i="5"/>
  <c r="O6922" i="5" s="1"/>
  <c r="G7704" i="5"/>
  <c r="H7704" i="5" s="1"/>
  <c r="N5716" i="5"/>
  <c r="O5716" i="5" s="1"/>
  <c r="N6736" i="5"/>
  <c r="O6736" i="5" s="1"/>
  <c r="N7572" i="5"/>
  <c r="O7572" i="5" s="1"/>
  <c r="G6031" i="5"/>
  <c r="H6031" i="5" s="1"/>
  <c r="G5609" i="5"/>
  <c r="H5609" i="5" s="1"/>
  <c r="G7495" i="5"/>
  <c r="H7495" i="5" s="1"/>
  <c r="N6015" i="5"/>
  <c r="O6015" i="5" s="1"/>
  <c r="G7384" i="5"/>
  <c r="H7384" i="5" s="1"/>
  <c r="N6934" i="5"/>
  <c r="O6934" i="5" s="1"/>
  <c r="G6500" i="5"/>
  <c r="H6500" i="5" s="1"/>
  <c r="G6864" i="5"/>
  <c r="H6864" i="5" s="1"/>
  <c r="G6867" i="5"/>
  <c r="H6867" i="5" s="1"/>
  <c r="G5983" i="5"/>
  <c r="H5983" i="5" s="1"/>
  <c r="N6156" i="5"/>
  <c r="O6156" i="5" s="1"/>
  <c r="G7514" i="5"/>
  <c r="H7514" i="5" s="1"/>
  <c r="G5968" i="5"/>
  <c r="H5968" i="5" s="1"/>
  <c r="N6907" i="5"/>
  <c r="O6907" i="5" s="1"/>
  <c r="N7547" i="5"/>
  <c r="O7547" i="5" s="1"/>
  <c r="N6634" i="5"/>
  <c r="O6634" i="5" s="1"/>
  <c r="N5840" i="5"/>
  <c r="O5840" i="5" s="1"/>
  <c r="G5564" i="5"/>
  <c r="H5564" i="5" s="1"/>
  <c r="G6440" i="5"/>
  <c r="H6440" i="5" s="1"/>
  <c r="G8139" i="5"/>
  <c r="H8139" i="5" s="1"/>
  <c r="N7443" i="5"/>
  <c r="O7443" i="5" s="1"/>
  <c r="G6368" i="5"/>
  <c r="H6368" i="5" s="1"/>
  <c r="G6154" i="5"/>
  <c r="H6154" i="5" s="1"/>
  <c r="G6873" i="5"/>
  <c r="H6873" i="5" s="1"/>
  <c r="N7617" i="5"/>
  <c r="O7617" i="5" s="1"/>
  <c r="N5891" i="5"/>
  <c r="O5891" i="5" s="1"/>
  <c r="N5657" i="5"/>
  <c r="O5657" i="5" s="1"/>
  <c r="G7387" i="5"/>
  <c r="H7387" i="5" s="1"/>
  <c r="G6575" i="5"/>
  <c r="H6575" i="5" s="1"/>
  <c r="G7216" i="5"/>
  <c r="H7216" i="5" s="1"/>
  <c r="G6820" i="5"/>
  <c r="H6820" i="5" s="1"/>
  <c r="N6652" i="5"/>
  <c r="O6652" i="5" s="1"/>
  <c r="N6830" i="5"/>
  <c r="O6830" i="5" s="1"/>
  <c r="N5279" i="5"/>
  <c r="O5279" i="5" s="1"/>
  <c r="N6019" i="5"/>
  <c r="O6019" i="5" s="1"/>
  <c r="N7038" i="5"/>
  <c r="O7038" i="5" s="1"/>
  <c r="N6679" i="5"/>
  <c r="O6679" i="5" s="1"/>
  <c r="N7456" i="5"/>
  <c r="O7456" i="5" s="1"/>
  <c r="G8299" i="5"/>
  <c r="H8299" i="5" s="1"/>
  <c r="N5050" i="5"/>
  <c r="O5050" i="5" s="1"/>
  <c r="G5939" i="5"/>
  <c r="H5939" i="5" s="1"/>
  <c r="G7150" i="5"/>
  <c r="H7150" i="5" s="1"/>
  <c r="G5134" i="5"/>
  <c r="H5134" i="5" s="1"/>
  <c r="N6819" i="5"/>
  <c r="O6819" i="5" s="1"/>
  <c r="G5458" i="5"/>
  <c r="H5458" i="5" s="1"/>
  <c r="N5783" i="5"/>
  <c r="O5783" i="5" s="1"/>
  <c r="G6439" i="5"/>
  <c r="H6439" i="5" s="1"/>
  <c r="N6362" i="5"/>
  <c r="O6362" i="5" s="1"/>
  <c r="G7830" i="5"/>
  <c r="H7830" i="5" s="1"/>
  <c r="G5827" i="5"/>
  <c r="H5827" i="5" s="1"/>
  <c r="N5544" i="5"/>
  <c r="O5544" i="5" s="1"/>
  <c r="N7460" i="5"/>
  <c r="O7460" i="5" s="1"/>
  <c r="G5624" i="5"/>
  <c r="H5624" i="5" s="1"/>
  <c r="N6311" i="5"/>
  <c r="O6311" i="5" s="1"/>
  <c r="N5915" i="5"/>
  <c r="O5915" i="5" s="1"/>
  <c r="G6271" i="5"/>
  <c r="H6271" i="5" s="1"/>
  <c r="N5592" i="5"/>
  <c r="O5592" i="5" s="1"/>
  <c r="G7204" i="5"/>
  <c r="H7204" i="5" s="1"/>
  <c r="N6388" i="5"/>
  <c r="O6388" i="5" s="1"/>
  <c r="G5952" i="5"/>
  <c r="H5952" i="5" s="1"/>
  <c r="G6042" i="5"/>
  <c r="H6042" i="5" s="1"/>
  <c r="N6531" i="5"/>
  <c r="O6531" i="5" s="1"/>
  <c r="N7391" i="5"/>
  <c r="O7391" i="5" s="1"/>
  <c r="G6328" i="5"/>
  <c r="H6328" i="5" s="1"/>
  <c r="N6489" i="5"/>
  <c r="O6489" i="5" s="1"/>
  <c r="G5775" i="5"/>
  <c r="H5775" i="5" s="1"/>
  <c r="G8111" i="5"/>
  <c r="H8111" i="5" s="1"/>
  <c r="N5853" i="5"/>
  <c r="O5853" i="5" s="1"/>
  <c r="N5260" i="5"/>
  <c r="O5260" i="5" s="1"/>
  <c r="G6849" i="5"/>
  <c r="H6849" i="5" s="1"/>
  <c r="N7400" i="5"/>
  <c r="O7400" i="5" s="1"/>
  <c r="N4969" i="5"/>
  <c r="O4969" i="5" s="1"/>
  <c r="N6405" i="5"/>
  <c r="O6405" i="5" s="1"/>
  <c r="N6753" i="5"/>
  <c r="O6753" i="5" s="1"/>
  <c r="N7356" i="5"/>
  <c r="O7356" i="5" s="1"/>
  <c r="G6471" i="5"/>
  <c r="H6471" i="5" s="1"/>
  <c r="G7303" i="5"/>
  <c r="H7303" i="5" s="1"/>
  <c r="G5615" i="5"/>
  <c r="H5615" i="5" s="1"/>
  <c r="N6128" i="5"/>
  <c r="O6128" i="5" s="1"/>
  <c r="N5911" i="5"/>
  <c r="O5911" i="5" s="1"/>
  <c r="G6618" i="5"/>
  <c r="H6618" i="5" s="1"/>
  <c r="G7662" i="5"/>
  <c r="H7662" i="5" s="1"/>
  <c r="N6438" i="5"/>
  <c r="O6438" i="5" s="1"/>
  <c r="G6128" i="5"/>
  <c r="H6128" i="5" s="1"/>
  <c r="G7512" i="5"/>
  <c r="H7512" i="5" s="1"/>
  <c r="N6235" i="5"/>
  <c r="O6235" i="5" s="1"/>
  <c r="N7051" i="5"/>
  <c r="O7051" i="5" s="1"/>
  <c r="N7142" i="5"/>
  <c r="O7142" i="5" s="1"/>
  <c r="N6406" i="5"/>
  <c r="O6406" i="5" s="1"/>
  <c r="G6645" i="5"/>
  <c r="H6645" i="5" s="1"/>
  <c r="N7758" i="5"/>
  <c r="O7758" i="5" s="1"/>
  <c r="N5630" i="5"/>
  <c r="O5630" i="5" s="1"/>
  <c r="N7568" i="5"/>
  <c r="O7568" i="5" s="1"/>
  <c r="N7369" i="5"/>
  <c r="O7369" i="5" s="1"/>
  <c r="G5726" i="5"/>
  <c r="H5726" i="5" s="1"/>
  <c r="N5817" i="5"/>
  <c r="O5817" i="5" s="1"/>
  <c r="N6547" i="5"/>
  <c r="O6547" i="5" s="1"/>
  <c r="G6272" i="5"/>
  <c r="H6272" i="5" s="1"/>
  <c r="G6103" i="5"/>
  <c r="H6103" i="5" s="1"/>
  <c r="N6468" i="5"/>
  <c r="O6468" i="5" s="1"/>
  <c r="N7201" i="5"/>
  <c r="O7201" i="5" s="1"/>
  <c r="G5929" i="5"/>
  <c r="H5929" i="5" s="1"/>
  <c r="G6843" i="5"/>
  <c r="H6843" i="5" s="1"/>
  <c r="G5436" i="5"/>
  <c r="H5436" i="5" s="1"/>
  <c r="N5235" i="5"/>
  <c r="O5235" i="5" s="1"/>
  <c r="N5650" i="5"/>
  <c r="O5650" i="5" s="1"/>
  <c r="N6696" i="5"/>
  <c r="O6696" i="5" s="1"/>
  <c r="G6444" i="5"/>
  <c r="H6444" i="5" s="1"/>
  <c r="G7390" i="5"/>
  <c r="H7390" i="5" s="1"/>
  <c r="G6196" i="5"/>
  <c r="H6196" i="5" s="1"/>
  <c r="N7265" i="5"/>
  <c r="O7265" i="5" s="1"/>
  <c r="N7279" i="5"/>
  <c r="O7279" i="5" s="1"/>
  <c r="N9050" i="5"/>
  <c r="O9050" i="5" s="1"/>
  <c r="G8103" i="5"/>
  <c r="H8103" i="5" s="1"/>
  <c r="G7076" i="5"/>
  <c r="H7076" i="5" s="1"/>
  <c r="N8504" i="5"/>
  <c r="O8504" i="5" s="1"/>
  <c r="N7181" i="5"/>
  <c r="O7181" i="5" s="1"/>
  <c r="G6123" i="5"/>
  <c r="H6123" i="5" s="1"/>
  <c r="N6878" i="5"/>
  <c r="O6878" i="5" s="1"/>
  <c r="N6777" i="5"/>
  <c r="O6777" i="5" s="1"/>
  <c r="N8014" i="5"/>
  <c r="O8014" i="5" s="1"/>
  <c r="N6629" i="5"/>
  <c r="O6629" i="5" s="1"/>
  <c r="G5390" i="5"/>
  <c r="H5390" i="5" s="1"/>
  <c r="N5837" i="5"/>
  <c r="O5837" i="5" s="1"/>
  <c r="G7174" i="5"/>
  <c r="H7174" i="5" s="1"/>
  <c r="N5973" i="5"/>
  <c r="O5973" i="5" s="1"/>
  <c r="N6568" i="5"/>
  <c r="O6568" i="5" s="1"/>
  <c r="N7397" i="5"/>
  <c r="O7397" i="5" s="1"/>
  <c r="G8554" i="5"/>
  <c r="H8554" i="5" s="1"/>
  <c r="G7019" i="5"/>
  <c r="H7019" i="5" s="1"/>
  <c r="G6905" i="5"/>
  <c r="H6905" i="5" s="1"/>
  <c r="G6530" i="5"/>
  <c r="H6530" i="5" s="1"/>
  <c r="G7630" i="5"/>
  <c r="H7630" i="5" s="1"/>
  <c r="N6025" i="5"/>
  <c r="O6025" i="5" s="1"/>
  <c r="G7511" i="5"/>
  <c r="H7511" i="5" s="1"/>
  <c r="N6725" i="5"/>
  <c r="O6725" i="5" s="1"/>
  <c r="G7691" i="5"/>
  <c r="H7691" i="5" s="1"/>
  <c r="N6445" i="5"/>
  <c r="O6445" i="5" s="1"/>
  <c r="N7049" i="5"/>
  <c r="O7049" i="5" s="1"/>
  <c r="N7378" i="5"/>
  <c r="O7378" i="5" s="1"/>
  <c r="G5914" i="5"/>
  <c r="H5914" i="5" s="1"/>
  <c r="N5560" i="5"/>
  <c r="O5560" i="5" s="1"/>
  <c r="N5639" i="5"/>
  <c r="O5639" i="5" s="1"/>
  <c r="G5917" i="5"/>
  <c r="H5917" i="5" s="1"/>
  <c r="N5632" i="5"/>
  <c r="O5632" i="5" s="1"/>
  <c r="G5039" i="5"/>
  <c r="H5039" i="5" s="1"/>
  <c r="N5590" i="5"/>
  <c r="O5590" i="5" s="1"/>
  <c r="N5204" i="5"/>
  <c r="O5204" i="5" s="1"/>
  <c r="N6289" i="5"/>
  <c r="O6289" i="5" s="1"/>
  <c r="N4822" i="5"/>
  <c r="O4822" i="5" s="1"/>
  <c r="G6894" i="5"/>
  <c r="H6894" i="5" s="1"/>
  <c r="N4741" i="5"/>
  <c r="O4741" i="5" s="1"/>
  <c r="N4569" i="5"/>
  <c r="O4569" i="5" s="1"/>
  <c r="G4839" i="5"/>
  <c r="H4839" i="5" s="1"/>
  <c r="N6789" i="5"/>
  <c r="O6789" i="5" s="1"/>
  <c r="N5340" i="5"/>
  <c r="O5340" i="5" s="1"/>
  <c r="G4364" i="5"/>
  <c r="H4364" i="5" s="1"/>
  <c r="N5947" i="5"/>
  <c r="O5947" i="5" s="1"/>
  <c r="G5450" i="5"/>
  <c r="H5450" i="5" s="1"/>
  <c r="N5802" i="5"/>
  <c r="O5802" i="5" s="1"/>
  <c r="N6937" i="5"/>
  <c r="O6937" i="5" s="1"/>
  <c r="G5306" i="5"/>
  <c r="H5306" i="5" s="1"/>
  <c r="N6401" i="5"/>
  <c r="O6401" i="5" s="1"/>
  <c r="N4927" i="5"/>
  <c r="O4927" i="5" s="1"/>
  <c r="G6535" i="5"/>
  <c r="H6535" i="5" s="1"/>
  <c r="N5003" i="5"/>
  <c r="O5003" i="5" s="1"/>
  <c r="G5035" i="5"/>
  <c r="H5035" i="5" s="1"/>
  <c r="N7518" i="5"/>
  <c r="O7518" i="5" s="1"/>
  <c r="G5336" i="5"/>
  <c r="H5336" i="5" s="1"/>
  <c r="N5170" i="5"/>
  <c r="O5170" i="5" s="1"/>
  <c r="G5333" i="5"/>
  <c r="H5333" i="5" s="1"/>
  <c r="N6986" i="5"/>
  <c r="O6986" i="5" s="1"/>
  <c r="G6446" i="5"/>
  <c r="H6446" i="5" s="1"/>
  <c r="N5167" i="5"/>
  <c r="O5167" i="5" s="1"/>
  <c r="N5422" i="5"/>
  <c r="O5422" i="5" s="1"/>
  <c r="N5030" i="5"/>
  <c r="O5030" i="5" s="1"/>
  <c r="N4528" i="5"/>
  <c r="O4528" i="5" s="1"/>
  <c r="G6366" i="5"/>
  <c r="H6366" i="5" s="1"/>
  <c r="G5955" i="5"/>
  <c r="H5955" i="5" s="1"/>
  <c r="N5421" i="5"/>
  <c r="O5421" i="5" s="1"/>
  <c r="G6770" i="5"/>
  <c r="H6770" i="5" s="1"/>
  <c r="G4750" i="5"/>
  <c r="H4750" i="5" s="1"/>
  <c r="G6321" i="5"/>
  <c r="H6321" i="5" s="1"/>
  <c r="N5202" i="5"/>
  <c r="O5202" i="5" s="1"/>
  <c r="G6273" i="5"/>
  <c r="H6273" i="5" s="1"/>
  <c r="N5741" i="5"/>
  <c r="O5741" i="5" s="1"/>
  <c r="G4243" i="5"/>
  <c r="H4243" i="5" s="1"/>
  <c r="G5905" i="5"/>
  <c r="H5905" i="5" s="1"/>
  <c r="N5704" i="5"/>
  <c r="O5704" i="5" s="1"/>
  <c r="N5133" i="5"/>
  <c r="O5133" i="5" s="1"/>
  <c r="N5501" i="5"/>
  <c r="O5501" i="5" s="1"/>
  <c r="G5337" i="5"/>
  <c r="H5337" i="5" s="1"/>
  <c r="G4778" i="5"/>
  <c r="H4778" i="5" s="1"/>
  <c r="G4968" i="5"/>
  <c r="H4968" i="5" s="1"/>
  <c r="N7516" i="5"/>
  <c r="O7516" i="5" s="1"/>
  <c r="G5232" i="5"/>
  <c r="H5232" i="5" s="1"/>
  <c r="G6426" i="5"/>
  <c r="H6426" i="5" s="1"/>
  <c r="G6585" i="5"/>
  <c r="H6585" i="5" s="1"/>
  <c r="N3966" i="5"/>
  <c r="O3966" i="5" s="1"/>
  <c r="G5443" i="5"/>
  <c r="H5443" i="5" s="1"/>
  <c r="G5831" i="5"/>
  <c r="H5831" i="5" s="1"/>
  <c r="N5417" i="5"/>
  <c r="O5417" i="5" s="1"/>
  <c r="G6153" i="5"/>
  <c r="H6153" i="5" s="1"/>
  <c r="G6841" i="5"/>
  <c r="H6841" i="5" s="1"/>
  <c r="G6691" i="5"/>
  <c r="H6691" i="5" s="1"/>
  <c r="N6996" i="5"/>
  <c r="O6996" i="5" s="1"/>
  <c r="G5653" i="5"/>
  <c r="H5653" i="5" s="1"/>
  <c r="G5928" i="5"/>
  <c r="H5928" i="5" s="1"/>
  <c r="N7681" i="5"/>
  <c r="O7681" i="5" s="1"/>
  <c r="G5672" i="5"/>
  <c r="H5672" i="5" s="1"/>
  <c r="G6206" i="5"/>
  <c r="H6206" i="5" s="1"/>
  <c r="N6680" i="5"/>
  <c r="O6680" i="5" s="1"/>
  <c r="G7049" i="5"/>
  <c r="H7049" i="5" s="1"/>
  <c r="G7185" i="5"/>
  <c r="H7185" i="5" s="1"/>
  <c r="N5664" i="5"/>
  <c r="O5664" i="5" s="1"/>
  <c r="G6467" i="5"/>
  <c r="H6467" i="5" s="1"/>
  <c r="G6751" i="5"/>
  <c r="H6751" i="5" s="1"/>
  <c r="N6739" i="5"/>
  <c r="O6739" i="5" s="1"/>
  <c r="G5041" i="5"/>
  <c r="H5041" i="5" s="1"/>
  <c r="G5963" i="5"/>
  <c r="H5963" i="5" s="1"/>
  <c r="N8097" i="5"/>
  <c r="O8097" i="5" s="1"/>
  <c r="G8494" i="5"/>
  <c r="H8494" i="5" s="1"/>
  <c r="G5224" i="5"/>
  <c r="H5224" i="5" s="1"/>
  <c r="N6102" i="5"/>
  <c r="O6102" i="5" s="1"/>
  <c r="N7449" i="5"/>
  <c r="O7449" i="5" s="1"/>
  <c r="G5772" i="5"/>
  <c r="H5772" i="5" s="1"/>
  <c r="G5600" i="5"/>
  <c r="H5600" i="5" s="1"/>
  <c r="G6327" i="5"/>
  <c r="H6327" i="5" s="1"/>
  <c r="G8068" i="5"/>
  <c r="H8068" i="5" s="1"/>
  <c r="G6274" i="5"/>
  <c r="H6274" i="5" s="1"/>
  <c r="N6284" i="5"/>
  <c r="O6284" i="5" s="1"/>
  <c r="N6537" i="5"/>
  <c r="O6537" i="5" s="1"/>
  <c r="G7006" i="5"/>
  <c r="H7006" i="5" s="1"/>
  <c r="N8430" i="5"/>
  <c r="O8430" i="5" s="1"/>
  <c r="G6702" i="5"/>
  <c r="H6702" i="5" s="1"/>
  <c r="G6703" i="5"/>
  <c r="H6703" i="5" s="1"/>
  <c r="N6018" i="5"/>
  <c r="O6018" i="5" s="1"/>
  <c r="G6674" i="5"/>
  <c r="H6674" i="5" s="1"/>
  <c r="N5929" i="5"/>
  <c r="O5929" i="5" s="1"/>
  <c r="G6785" i="5"/>
  <c r="H6785" i="5" s="1"/>
  <c r="N6595" i="5"/>
  <c r="O6595" i="5" s="1"/>
  <c r="G4941" i="5"/>
  <c r="H4941" i="5" s="1"/>
  <c r="N6237" i="5"/>
  <c r="O6237" i="5" s="1"/>
  <c r="N6676" i="5"/>
  <c r="O6676" i="5" s="1"/>
  <c r="G6267" i="5"/>
  <c r="H6267" i="5" s="1"/>
  <c r="N5901" i="5"/>
  <c r="O5901" i="5" s="1"/>
  <c r="N7311" i="5"/>
  <c r="O7311" i="5" s="1"/>
  <c r="G5685" i="5"/>
  <c r="H5685" i="5" s="1"/>
  <c r="G6534" i="5"/>
  <c r="H6534" i="5" s="1"/>
  <c r="G6602" i="5"/>
  <c r="H6602" i="5" s="1"/>
  <c r="G5874" i="5"/>
  <c r="H5874" i="5" s="1"/>
  <c r="N5781" i="5"/>
  <c r="O5781" i="5" s="1"/>
  <c r="G4253" i="5"/>
  <c r="H4253" i="5" s="1"/>
  <c r="N6773" i="5"/>
  <c r="O6773" i="5" s="1"/>
  <c r="G5752" i="5"/>
  <c r="H5752" i="5" s="1"/>
  <c r="N4924" i="5"/>
  <c r="O4924" i="5" s="1"/>
  <c r="N6432" i="5"/>
  <c r="O6432" i="5" s="1"/>
  <c r="N5566" i="5"/>
  <c r="O5566" i="5" s="1"/>
  <c r="N8328" i="5"/>
  <c r="O8328" i="5" s="1"/>
  <c r="G6252" i="5"/>
  <c r="H6252" i="5" s="1"/>
  <c r="G6888" i="5"/>
  <c r="H6888" i="5" s="1"/>
  <c r="G6805" i="5"/>
  <c r="H6805" i="5" s="1"/>
  <c r="G6642" i="5"/>
  <c r="H6642" i="5" s="1"/>
  <c r="N5708" i="5"/>
  <c r="O5708" i="5" s="1"/>
  <c r="N5474" i="5"/>
  <c r="O5474" i="5" s="1"/>
  <c r="G6237" i="5"/>
  <c r="H6237" i="5" s="1"/>
  <c r="N6694" i="5"/>
  <c r="O6694" i="5" s="1"/>
  <c r="N6730" i="5"/>
  <c r="O6730" i="5" s="1"/>
  <c r="G6024" i="5"/>
  <c r="H6024" i="5" s="1"/>
  <c r="G6506" i="5"/>
  <c r="H6506" i="5" s="1"/>
  <c r="N7654" i="5"/>
  <c r="O7654" i="5" s="1"/>
  <c r="G5812" i="5"/>
  <c r="H5812" i="5" s="1"/>
  <c r="G7123" i="5"/>
  <c r="H7123" i="5" s="1"/>
  <c r="G5893" i="5"/>
  <c r="H5893" i="5" s="1"/>
  <c r="N5480" i="5"/>
  <c r="O5480" i="5" s="1"/>
  <c r="G7208" i="5"/>
  <c r="H7208" i="5" s="1"/>
  <c r="N5931" i="5"/>
  <c r="O5931" i="5" s="1"/>
  <c r="N6415" i="5"/>
  <c r="O6415" i="5" s="1"/>
  <c r="G4005" i="5"/>
  <c r="H4005" i="5" s="1"/>
  <c r="G5945" i="5"/>
  <c r="H5945" i="5" s="1"/>
  <c r="G5577" i="5"/>
  <c r="H5577" i="5" s="1"/>
  <c r="N6912" i="5"/>
  <c r="O6912" i="5" s="1"/>
  <c r="N6276" i="5"/>
  <c r="O6276" i="5" s="1"/>
  <c r="G5324" i="5"/>
  <c r="H5324" i="5" s="1"/>
  <c r="N6825" i="5"/>
  <c r="O6825" i="5" s="1"/>
  <c r="G5535" i="5"/>
  <c r="H5535" i="5" s="1"/>
  <c r="G7124" i="5"/>
  <c r="H7124" i="5" s="1"/>
  <c r="G5759" i="5"/>
  <c r="H5759" i="5" s="1"/>
  <c r="G5862" i="5"/>
  <c r="H5862" i="5" s="1"/>
  <c r="G6952" i="5"/>
  <c r="H6952" i="5" s="1"/>
  <c r="G5618" i="5"/>
  <c r="H5618" i="5" s="1"/>
  <c r="N6107" i="5"/>
  <c r="O6107" i="5" s="1"/>
  <c r="G7792" i="5"/>
  <c r="H7792" i="5" s="1"/>
  <c r="N5341" i="5"/>
  <c r="O5341" i="5" s="1"/>
  <c r="G5749" i="5"/>
  <c r="H5749" i="5" s="1"/>
  <c r="G7168" i="5"/>
  <c r="H7168" i="5" s="1"/>
  <c r="N6141" i="5"/>
  <c r="O6141" i="5" s="1"/>
  <c r="N5790" i="5"/>
  <c r="O5790" i="5" s="1"/>
  <c r="G6020" i="5"/>
  <c r="H6020" i="5" s="1"/>
  <c r="N7841" i="5"/>
  <c r="O7841" i="5" s="1"/>
  <c r="N8267" i="5"/>
  <c r="O8267" i="5" s="1"/>
  <c r="N6171" i="5"/>
  <c r="O6171" i="5" s="1"/>
  <c r="G7099" i="5"/>
  <c r="H7099" i="5" s="1"/>
  <c r="G6117" i="5"/>
  <c r="H6117" i="5" s="1"/>
  <c r="N6852" i="5"/>
  <c r="O6852" i="5" s="1"/>
  <c r="G6197" i="5"/>
  <c r="H6197" i="5" s="1"/>
  <c r="G5922" i="5"/>
  <c r="H5922" i="5" s="1"/>
  <c r="N7703" i="5"/>
  <c r="O7703" i="5" s="1"/>
  <c r="G7628" i="5"/>
  <c r="H7628" i="5" s="1"/>
  <c r="G6145" i="5"/>
  <c r="H6145" i="5" s="1"/>
  <c r="G6821" i="5"/>
  <c r="H6821" i="5" s="1"/>
  <c r="N5264" i="5"/>
  <c r="O5264" i="5" s="1"/>
  <c r="N7586" i="5"/>
  <c r="O7586" i="5" s="1"/>
  <c r="N6809" i="5"/>
  <c r="O6809" i="5" s="1"/>
  <c r="G5747" i="5"/>
  <c r="H5747" i="5" s="1"/>
  <c r="G6189" i="5"/>
  <c r="H6189" i="5" s="1"/>
  <c r="G5849" i="5"/>
  <c r="H5849" i="5" s="1"/>
  <c r="G6954" i="5"/>
  <c r="H6954" i="5" s="1"/>
  <c r="N6564" i="5"/>
  <c r="O6564" i="5" s="1"/>
  <c r="G6391" i="5"/>
  <c r="H6391" i="5" s="1"/>
  <c r="G6376" i="5"/>
  <c r="H6376" i="5" s="1"/>
  <c r="N7436" i="5"/>
  <c r="O7436" i="5" s="1"/>
  <c r="N6390" i="5"/>
  <c r="O6390" i="5" s="1"/>
  <c r="G8247" i="5"/>
  <c r="H8247" i="5" s="1"/>
  <c r="N7655" i="5"/>
  <c r="O7655" i="5" s="1"/>
  <c r="G9113" i="5"/>
  <c r="H9113" i="5" s="1"/>
  <c r="G7145" i="5"/>
  <c r="H7145" i="5" s="1"/>
  <c r="N7133" i="5"/>
  <c r="O7133" i="5" s="1"/>
  <c r="N7513" i="5"/>
  <c r="O7513" i="5" s="1"/>
  <c r="N5620" i="5"/>
  <c r="O5620" i="5" s="1"/>
  <c r="G6584" i="5"/>
  <c r="H6584" i="5" s="1"/>
  <c r="G7559" i="5"/>
  <c r="H7559" i="5" s="1"/>
  <c r="G6781" i="5"/>
  <c r="H6781" i="5" s="1"/>
  <c r="N7497" i="5"/>
  <c r="O7497" i="5" s="1"/>
  <c r="N6969" i="5"/>
  <c r="O6969" i="5" s="1"/>
  <c r="N6808" i="5"/>
  <c r="O6808" i="5" s="1"/>
  <c r="G8374" i="5"/>
  <c r="H8374" i="5" s="1"/>
  <c r="N8542" i="5"/>
  <c r="O8542" i="5" s="1"/>
  <c r="G6996" i="5"/>
  <c r="H6996" i="5" s="1"/>
  <c r="G7541" i="5"/>
  <c r="H7541" i="5" s="1"/>
  <c r="G5801" i="5"/>
  <c r="H5801" i="5" s="1"/>
  <c r="G6315" i="5"/>
  <c r="H6315" i="5" s="1"/>
  <c r="N6733" i="5"/>
  <c r="O6733" i="5" s="1"/>
  <c r="G6148" i="5"/>
  <c r="H6148" i="5" s="1"/>
  <c r="N7257" i="5"/>
  <c r="O7257" i="5" s="1"/>
  <c r="N6313" i="5"/>
  <c r="O6313" i="5" s="1"/>
  <c r="N8516" i="5"/>
  <c r="O8516" i="5" s="1"/>
  <c r="N7086" i="5"/>
  <c r="O7086" i="5" s="1"/>
  <c r="N6093" i="5"/>
  <c r="O6093" i="5" s="1"/>
  <c r="G5719" i="5"/>
  <c r="H5719" i="5" s="1"/>
  <c r="N5607" i="5"/>
  <c r="O5607" i="5" s="1"/>
  <c r="G5107" i="5"/>
  <c r="H5107" i="5" s="1"/>
  <c r="G5507" i="5"/>
  <c r="H5507" i="5" s="1"/>
  <c r="G6588" i="5"/>
  <c r="H6588" i="5" s="1"/>
  <c r="N5707" i="5"/>
  <c r="O5707" i="5" s="1"/>
  <c r="G5234" i="5"/>
  <c r="H5234" i="5" s="1"/>
  <c r="G4066" i="5"/>
  <c r="H4066" i="5" s="1"/>
  <c r="N4918" i="5"/>
  <c r="O4918" i="5" s="1"/>
  <c r="N5565" i="5"/>
  <c r="O5565" i="5" s="1"/>
  <c r="G5933" i="5"/>
  <c r="H5933" i="5" s="1"/>
  <c r="N4563" i="5"/>
  <c r="O4563" i="5" s="1"/>
  <c r="G5828" i="5"/>
  <c r="H5828" i="5" s="1"/>
  <c r="N5649" i="5"/>
  <c r="O5649" i="5" s="1"/>
  <c r="N5877" i="5"/>
  <c r="O5877" i="5" s="1"/>
  <c r="N6424" i="5"/>
  <c r="O6424" i="5" s="1"/>
  <c r="G4650" i="5"/>
  <c r="H4650" i="5" s="1"/>
  <c r="N5290" i="5"/>
  <c r="O5290" i="5" s="1"/>
  <c r="N5541" i="5"/>
  <c r="O5541" i="5" s="1"/>
  <c r="G6290" i="5"/>
  <c r="H6290" i="5" s="1"/>
  <c r="G5883" i="5"/>
  <c r="H5883" i="5" s="1"/>
  <c r="G4933" i="5"/>
  <c r="H4933" i="5" s="1"/>
  <c r="G6358" i="5"/>
  <c r="H6358" i="5" s="1"/>
  <c r="G6704" i="5"/>
  <c r="H6704" i="5" s="1"/>
  <c r="N6262" i="5"/>
  <c r="O6262" i="5" s="1"/>
  <c r="N5573" i="5"/>
  <c r="O5573" i="5" s="1"/>
  <c r="N3572" i="5"/>
  <c r="O3572" i="5" s="1"/>
  <c r="G6264" i="5"/>
  <c r="H6264" i="5" s="1"/>
  <c r="G4232" i="5"/>
  <c r="H4232" i="5" s="1"/>
  <c r="G5632" i="5"/>
  <c r="H5632" i="5" s="1"/>
  <c r="G5560" i="5"/>
  <c r="H5560" i="5" s="1"/>
  <c r="N4590" i="5"/>
  <c r="O4590" i="5" s="1"/>
  <c r="G6599" i="5"/>
  <c r="H6599" i="5" s="1"/>
  <c r="G4794" i="5"/>
  <c r="H4794" i="5" s="1"/>
  <c r="G4513" i="5"/>
  <c r="H4513" i="5" s="1"/>
  <c r="G6564" i="5"/>
  <c r="H6564" i="5" s="1"/>
  <c r="N5312" i="5"/>
  <c r="O5312" i="5" s="1"/>
  <c r="N5808" i="5"/>
  <c r="O5808" i="5" s="1"/>
  <c r="G6107" i="5"/>
  <c r="H6107" i="5" s="1"/>
  <c r="G5431" i="5"/>
  <c r="H5431" i="5" s="1"/>
  <c r="N5028" i="5"/>
  <c r="O5028" i="5" s="1"/>
  <c r="N5888" i="5"/>
  <c r="O5888" i="5" s="1"/>
  <c r="G5220" i="5"/>
  <c r="H5220" i="5" s="1"/>
  <c r="G4596" i="5"/>
  <c r="H4596" i="5" s="1"/>
  <c r="G5911" i="5"/>
  <c r="H5911" i="5" s="1"/>
  <c r="N6599" i="5"/>
  <c r="O6599" i="5" s="1"/>
  <c r="G5961" i="5"/>
  <c r="H5961" i="5" s="1"/>
  <c r="G4604" i="5"/>
  <c r="H4604" i="5" s="1"/>
  <c r="N4452" i="5"/>
  <c r="O4452" i="5" s="1"/>
  <c r="N7066" i="5"/>
  <c r="O7066" i="5" s="1"/>
  <c r="G5483" i="5"/>
  <c r="H5483" i="5" s="1"/>
  <c r="G6450" i="5"/>
  <c r="H6450" i="5" s="1"/>
  <c r="G6814" i="5"/>
  <c r="H6814" i="5" s="1"/>
  <c r="N6331" i="5"/>
  <c r="O6331" i="5" s="1"/>
  <c r="N6456" i="5"/>
  <c r="O6456" i="5" s="1"/>
  <c r="G7231" i="5"/>
  <c r="H7231" i="5" s="1"/>
  <c r="N5761" i="5"/>
  <c r="O5761" i="5" s="1"/>
  <c r="N6321" i="5"/>
  <c r="O6321" i="5" s="1"/>
  <c r="N3998" i="5"/>
  <c r="O3998" i="5" s="1"/>
  <c r="G5580" i="5"/>
  <c r="H5580" i="5" s="1"/>
  <c r="N5161" i="5"/>
  <c r="O5161" i="5" s="1"/>
  <c r="G4897" i="5"/>
  <c r="H4897" i="5" s="1"/>
  <c r="N5470" i="5"/>
  <c r="O5470" i="5" s="1"/>
  <c r="G4894" i="5"/>
  <c r="H4894" i="5" s="1"/>
  <c r="G4822" i="5"/>
  <c r="H4822" i="5" s="1"/>
  <c r="G6086" i="5"/>
  <c r="H6086" i="5" s="1"/>
  <c r="G4270" i="5"/>
  <c r="H4270" i="5" s="1"/>
  <c r="G4975" i="5"/>
  <c r="H4975" i="5" s="1"/>
  <c r="G7433" i="5"/>
  <c r="H7433" i="5" s="1"/>
  <c r="G5709" i="5"/>
  <c r="H5709" i="5" s="1"/>
  <c r="G5309" i="5"/>
  <c r="H5309" i="5" s="1"/>
  <c r="G5906" i="5"/>
  <c r="H5906" i="5" s="1"/>
  <c r="N7800" i="5"/>
  <c r="O7800" i="5" s="1"/>
  <c r="N4756" i="5"/>
  <c r="O4756" i="5" s="1"/>
  <c r="N6954" i="5"/>
  <c r="O6954" i="5" s="1"/>
  <c r="N6043" i="5"/>
  <c r="O6043" i="5" s="1"/>
  <c r="N6252" i="5"/>
  <c r="O6252" i="5" s="1"/>
  <c r="G5841" i="5"/>
  <c r="H5841" i="5" s="1"/>
  <c r="G8616" i="5"/>
  <c r="H8616" i="5" s="1"/>
  <c r="N6467" i="5"/>
  <c r="O6467" i="5" s="1"/>
  <c r="N7288" i="5"/>
  <c r="O7288" i="5" s="1"/>
  <c r="G5495" i="5"/>
  <c r="H5495" i="5" s="1"/>
  <c r="N4976" i="5"/>
  <c r="O4976" i="5" s="1"/>
  <c r="G5804" i="5"/>
  <c r="H5804" i="5" s="1"/>
  <c r="N6347" i="5"/>
  <c r="O6347" i="5" s="1"/>
  <c r="G7528" i="5"/>
  <c r="H7528" i="5" s="1"/>
  <c r="G6767" i="5"/>
  <c r="H6767" i="5" s="1"/>
  <c r="N6863" i="5"/>
  <c r="O6863" i="5" s="1"/>
  <c r="G4788" i="5"/>
  <c r="H4788" i="5" s="1"/>
  <c r="N7487" i="5"/>
  <c r="O7487" i="5" s="1"/>
  <c r="G6587" i="5"/>
  <c r="H6587" i="5" s="1"/>
  <c r="G7418" i="5"/>
  <c r="H7418" i="5" s="1"/>
  <c r="G5554" i="5"/>
  <c r="H5554" i="5" s="1"/>
  <c r="G6493" i="5"/>
  <c r="H6493" i="5" s="1"/>
  <c r="N5786" i="5"/>
  <c r="O5786" i="5" s="1"/>
  <c r="N5493" i="5"/>
  <c r="O5493" i="5" s="1"/>
  <c r="G6586" i="5"/>
  <c r="H6586" i="5" s="1"/>
  <c r="N5737" i="5"/>
  <c r="O5737" i="5" s="1"/>
  <c r="G7463" i="5"/>
  <c r="H7463" i="5" s="1"/>
  <c r="N6707" i="5"/>
  <c r="O6707" i="5" s="1"/>
  <c r="N8617" i="5"/>
  <c r="O8617" i="5" s="1"/>
  <c r="G5605" i="5"/>
  <c r="H5605" i="5" s="1"/>
  <c r="G3810" i="5"/>
  <c r="H3810" i="5" s="1"/>
  <c r="N5232" i="5"/>
  <c r="O5232" i="5" s="1"/>
  <c r="G6739" i="5"/>
  <c r="H6739" i="5" s="1"/>
  <c r="G6571" i="5"/>
  <c r="H6571" i="5" s="1"/>
  <c r="N5955" i="5"/>
  <c r="O5955" i="5" s="1"/>
  <c r="N5792" i="5"/>
  <c r="O5792" i="5" s="1"/>
  <c r="N6010" i="5"/>
  <c r="O6010" i="5" s="1"/>
  <c r="N5851" i="5"/>
  <c r="O5851" i="5" s="1"/>
  <c r="G6616" i="5"/>
  <c r="H6616" i="5" s="1"/>
  <c r="N6299" i="5"/>
  <c r="O6299" i="5" s="1"/>
  <c r="G7425" i="5"/>
  <c r="H7425" i="5" s="1"/>
  <c r="G4976" i="5"/>
  <c r="H4976" i="5" s="1"/>
  <c r="G5982" i="5"/>
  <c r="H5982" i="5" s="1"/>
  <c r="G6583" i="5"/>
  <c r="H6583" i="5" s="1"/>
  <c r="N6293" i="5"/>
  <c r="O6293" i="5" s="1"/>
  <c r="N5385" i="5"/>
  <c r="O5385" i="5" s="1"/>
  <c r="N7371" i="5"/>
  <c r="O7371" i="5" s="1"/>
  <c r="N6658" i="5"/>
  <c r="O6658" i="5" s="1"/>
  <c r="G6784" i="5"/>
  <c r="H6784" i="5" s="1"/>
  <c r="N6359" i="5"/>
  <c r="O6359" i="5" s="1"/>
  <c r="N6295" i="5"/>
  <c r="O6295" i="5" s="1"/>
  <c r="G6595" i="5"/>
  <c r="H6595" i="5" s="1"/>
  <c r="G6752" i="5"/>
  <c r="H6752" i="5" s="1"/>
  <c r="G6363" i="5"/>
  <c r="H6363" i="5" s="1"/>
  <c r="G8359" i="5"/>
  <c r="H8359" i="5" s="1"/>
  <c r="G4439" i="5"/>
  <c r="H4439" i="5" s="1"/>
  <c r="N5864" i="5"/>
  <c r="O5864" i="5" s="1"/>
  <c r="G6720" i="5"/>
  <c r="H6720" i="5" s="1"/>
  <c r="N6387" i="5"/>
  <c r="O6387" i="5" s="1"/>
  <c r="G4570" i="5"/>
  <c r="H4570" i="5" s="1"/>
  <c r="N6749" i="5"/>
  <c r="O6749" i="5" s="1"/>
  <c r="G4594" i="5"/>
  <c r="H4594" i="5" s="1"/>
  <c r="N6655" i="5"/>
  <c r="O6655" i="5" s="1"/>
  <c r="G6013" i="5"/>
  <c r="H6013" i="5" s="1"/>
  <c r="N6219" i="5"/>
  <c r="O6219" i="5" s="1"/>
  <c r="G7392" i="5"/>
  <c r="H7392" i="5" s="1"/>
  <c r="G5631" i="5"/>
  <c r="H5631" i="5" s="1"/>
  <c r="N5662" i="5"/>
  <c r="O5662" i="5" s="1"/>
  <c r="G6429" i="5"/>
  <c r="H6429" i="5" s="1"/>
  <c r="N6703" i="5"/>
  <c r="O6703" i="5" s="1"/>
  <c r="N5271" i="5"/>
  <c r="O5271" i="5" s="1"/>
  <c r="N5892" i="5"/>
  <c r="O5892" i="5" s="1"/>
  <c r="N6812" i="5"/>
  <c r="O6812" i="5" s="1"/>
  <c r="N5820" i="5"/>
  <c r="O5820" i="5" s="1"/>
  <c r="G6106" i="5"/>
  <c r="H6106" i="5" s="1"/>
  <c r="N5432" i="5"/>
  <c r="O5432" i="5" s="1"/>
  <c r="G6470" i="5"/>
  <c r="H6470" i="5" s="1"/>
  <c r="G6921" i="5"/>
  <c r="H6921" i="5" s="1"/>
  <c r="N6177" i="5"/>
  <c r="O6177" i="5" s="1"/>
  <c r="N5434" i="5"/>
  <c r="O5434" i="5" s="1"/>
  <c r="G6949" i="5"/>
  <c r="H6949" i="5" s="1"/>
  <c r="N6597" i="5"/>
  <c r="O6597" i="5" s="1"/>
  <c r="N6162" i="5"/>
  <c r="O6162" i="5" s="1"/>
  <c r="G6409" i="5"/>
  <c r="H6409" i="5" s="1"/>
  <c r="N6562" i="5"/>
  <c r="O6562" i="5" s="1"/>
  <c r="G4457" i="5"/>
  <c r="H4457" i="5" s="1"/>
  <c r="N6698" i="5"/>
  <c r="O6698" i="5" s="1"/>
  <c r="G6150" i="5"/>
  <c r="H6150" i="5" s="1"/>
  <c r="G6525" i="5"/>
  <c r="H6525" i="5" s="1"/>
  <c r="N6161" i="5"/>
  <c r="O6161" i="5" s="1"/>
  <c r="G7464" i="5"/>
  <c r="H7464" i="5" s="1"/>
  <c r="N5733" i="5"/>
  <c r="O5733" i="5" s="1"/>
  <c r="G5708" i="5"/>
  <c r="H5708" i="5" s="1"/>
  <c r="N5952" i="5"/>
  <c r="O5952" i="5" s="1"/>
  <c r="G7621" i="5"/>
  <c r="H7621" i="5" s="1"/>
  <c r="N5563" i="5"/>
  <c r="O5563" i="5" s="1"/>
  <c r="G6343" i="5"/>
  <c r="H6343" i="5" s="1"/>
  <c r="N7550" i="5"/>
  <c r="O7550" i="5" s="1"/>
  <c r="G6399" i="5"/>
  <c r="H6399" i="5" s="1"/>
  <c r="G6627" i="5"/>
  <c r="H6627" i="5" s="1"/>
  <c r="G7486" i="5"/>
  <c r="H7486" i="5" s="1"/>
  <c r="N5821" i="5"/>
  <c r="O5821" i="5" s="1"/>
  <c r="G6312" i="5"/>
  <c r="H6312" i="5" s="1"/>
  <c r="G7335" i="5"/>
  <c r="H7335" i="5" s="1"/>
  <c r="N6395" i="5"/>
  <c r="O6395" i="5" s="1"/>
  <c r="N5724" i="5"/>
  <c r="O5724" i="5" s="1"/>
  <c r="N4907" i="5"/>
  <c r="O4907" i="5" s="1"/>
  <c r="N6761" i="5"/>
  <c r="O6761" i="5" s="1"/>
  <c r="G6339" i="5"/>
  <c r="H6339" i="5" s="1"/>
  <c r="G5701" i="5"/>
  <c r="H5701" i="5" s="1"/>
  <c r="N5913" i="5"/>
  <c r="O5913" i="5" s="1"/>
  <c r="N7757" i="5"/>
  <c r="O7757" i="5" s="1"/>
  <c r="N6423" i="5"/>
  <c r="O6423" i="5" s="1"/>
  <c r="G6393" i="5"/>
  <c r="H6393" i="5" s="1"/>
  <c r="N6787" i="5"/>
  <c r="O6787" i="5" s="1"/>
  <c r="G6641" i="5"/>
  <c r="H6641" i="5" s="1"/>
  <c r="G5850" i="5"/>
  <c r="H5850" i="5" s="1"/>
  <c r="G7520" i="5"/>
  <c r="H7520" i="5" s="1"/>
  <c r="N6231" i="5"/>
  <c r="O6231" i="5" s="1"/>
  <c r="G6084" i="5"/>
  <c r="H6084" i="5" s="1"/>
  <c r="G6527" i="5"/>
  <c r="H6527" i="5" s="1"/>
  <c r="G7318" i="5"/>
  <c r="H7318" i="5" s="1"/>
  <c r="G7640" i="5"/>
  <c r="H7640" i="5" s="1"/>
  <c r="G6625" i="5"/>
  <c r="H6625" i="5" s="1"/>
  <c r="N7795" i="5"/>
  <c r="O7795" i="5" s="1"/>
  <c r="G7561" i="5"/>
  <c r="H7561" i="5" s="1"/>
  <c r="G5826" i="5"/>
  <c r="H5826" i="5" s="1"/>
  <c r="N4547" i="5"/>
  <c r="O4547" i="5" s="1"/>
  <c r="N6692" i="5"/>
  <c r="O6692" i="5" s="1"/>
  <c r="N5387" i="5"/>
  <c r="O5387" i="5" s="1"/>
  <c r="G5038" i="5"/>
  <c r="H5038" i="5" s="1"/>
  <c r="G7052" i="5"/>
  <c r="H7052" i="5" s="1"/>
  <c r="N8306" i="5"/>
  <c r="O8306" i="5" s="1"/>
  <c r="G7307" i="5"/>
  <c r="H7307" i="5" s="1"/>
  <c r="G6763" i="5"/>
  <c r="H6763" i="5" s="1"/>
  <c r="N7684" i="5"/>
  <c r="O7684" i="5" s="1"/>
  <c r="N5564" i="5"/>
  <c r="O5564" i="5" s="1"/>
  <c r="N6893" i="5"/>
  <c r="O6893" i="5" s="1"/>
  <c r="N7126" i="5"/>
  <c r="O7126" i="5" s="1"/>
  <c r="G6631" i="5"/>
  <c r="H6631" i="5" s="1"/>
  <c r="G4548" i="5"/>
  <c r="H4548" i="5" s="1"/>
  <c r="G6577" i="5"/>
  <c r="H6577" i="5" s="1"/>
  <c r="G6787" i="5"/>
  <c r="H6787" i="5" s="1"/>
  <c r="N5613" i="5"/>
  <c r="O5613" i="5" s="1"/>
  <c r="G7645" i="5"/>
  <c r="H7645" i="5" s="1"/>
  <c r="G7684" i="5"/>
  <c r="H7684" i="5" s="1"/>
  <c r="N7566" i="5"/>
  <c r="O7566" i="5" s="1"/>
  <c r="N6604" i="5"/>
  <c r="O6604" i="5" s="1"/>
  <c r="N8064" i="5"/>
  <c r="O8064" i="5" s="1"/>
  <c r="N8301" i="5"/>
  <c r="O8301" i="5" s="1"/>
  <c r="G4403" i="5"/>
  <c r="H4403" i="5" s="1"/>
  <c r="N6061" i="5"/>
  <c r="O6061" i="5" s="1"/>
  <c r="N5295" i="5"/>
  <c r="O5295" i="5" s="1"/>
  <c r="G5008" i="5"/>
  <c r="H5008" i="5" s="1"/>
  <c r="G6023" i="5"/>
  <c r="H6023" i="5" s="1"/>
  <c r="N5745" i="5"/>
  <c r="O5745" i="5" s="1"/>
  <c r="N6305" i="5"/>
  <c r="O6305" i="5" s="1"/>
  <c r="G5970" i="5"/>
  <c r="H5970" i="5" s="1"/>
  <c r="N5067" i="5"/>
  <c r="O5067" i="5" s="1"/>
  <c r="G4072" i="5"/>
  <c r="H4072" i="5" s="1"/>
  <c r="N4628" i="5"/>
  <c r="O4628" i="5" s="1"/>
  <c r="G5623" i="5"/>
  <c r="H5623" i="5" s="1"/>
  <c r="N5285" i="5"/>
  <c r="O5285" i="5" s="1"/>
  <c r="N6848" i="5"/>
  <c r="O6848" i="5" s="1"/>
  <c r="N5622" i="5"/>
  <c r="O5622" i="5" s="1"/>
  <c r="N4853" i="5"/>
  <c r="O4853" i="5" s="1"/>
  <c r="N6525" i="5"/>
  <c r="O6525" i="5" s="1"/>
  <c r="N6429" i="5"/>
  <c r="O6429" i="5" s="1"/>
  <c r="N5652" i="5"/>
  <c r="O5652" i="5" s="1"/>
  <c r="N4467" i="5"/>
  <c r="O4467" i="5" s="1"/>
  <c r="N5625" i="5"/>
  <c r="O5625" i="5" s="1"/>
  <c r="G5329" i="5"/>
  <c r="H5329" i="5" s="1"/>
  <c r="N5007" i="5"/>
  <c r="O5007" i="5" s="1"/>
  <c r="N3743" i="5"/>
  <c r="O3743" i="5" s="1"/>
  <c r="G4555" i="5"/>
  <c r="H4555" i="5" s="1"/>
  <c r="N3706" i="5"/>
  <c r="O3706" i="5" s="1"/>
  <c r="G6213" i="5"/>
  <c r="H6213" i="5" s="1"/>
  <c r="G5527" i="5"/>
  <c r="H5527" i="5" s="1"/>
  <c r="N6091" i="5"/>
  <c r="O6091" i="5" s="1"/>
  <c r="G5761" i="5"/>
  <c r="H5761" i="5" s="1"/>
  <c r="G6492" i="5"/>
  <c r="H6492" i="5" s="1"/>
  <c r="G5735" i="5"/>
  <c r="H5735" i="5" s="1"/>
  <c r="N5197" i="5"/>
  <c r="O5197" i="5" s="1"/>
  <c r="N5375" i="5"/>
  <c r="O5375" i="5" s="1"/>
  <c r="N6975" i="5"/>
  <c r="O6975" i="5" s="1"/>
  <c r="G3936" i="5"/>
  <c r="H3936" i="5" s="1"/>
  <c r="N6131" i="5"/>
  <c r="O6131" i="5" s="1"/>
  <c r="G5033" i="5"/>
  <c r="H5033" i="5" s="1"/>
  <c r="N5427" i="5"/>
  <c r="O5427" i="5" s="1"/>
  <c r="G5311" i="5"/>
  <c r="H5311" i="5" s="1"/>
  <c r="G5918" i="5"/>
  <c r="H5918" i="5" s="1"/>
  <c r="G6453" i="5"/>
  <c r="H6453" i="5" s="1"/>
  <c r="G4680" i="5"/>
  <c r="H4680" i="5" s="1"/>
  <c r="N6981" i="5"/>
  <c r="O6981" i="5" s="1"/>
  <c r="N6318" i="5"/>
  <c r="O6318" i="5" s="1"/>
  <c r="G5084" i="5"/>
  <c r="H5084" i="5" s="1"/>
  <c r="G5356" i="5"/>
  <c r="H5356" i="5" s="1"/>
  <c r="G6915" i="5"/>
  <c r="H6915" i="5" s="1"/>
  <c r="G6766" i="5"/>
  <c r="H6766" i="5" s="1"/>
  <c r="G6187" i="5"/>
  <c r="H6187" i="5" s="1"/>
  <c r="G6956" i="5"/>
  <c r="H6956" i="5" s="1"/>
  <c r="G5292" i="5"/>
  <c r="H5292" i="5" s="1"/>
  <c r="N5882" i="5"/>
  <c r="O5882" i="5" s="1"/>
  <c r="G6314" i="5"/>
  <c r="H6314" i="5" s="1"/>
  <c r="N5096" i="5"/>
  <c r="O5096" i="5" s="1"/>
  <c r="G4800" i="5"/>
  <c r="H4800" i="5" s="1"/>
  <c r="G6677" i="5"/>
  <c r="H6677" i="5" s="1"/>
  <c r="N5640" i="5"/>
  <c r="O5640" i="5" s="1"/>
  <c r="N5288" i="5"/>
  <c r="O5288" i="5" s="1"/>
  <c r="G6435" i="5"/>
  <c r="H6435" i="5" s="1"/>
  <c r="N6722" i="5"/>
  <c r="O6722" i="5" s="1"/>
  <c r="G5430" i="5"/>
  <c r="H5430" i="5" s="1"/>
  <c r="N6339" i="5"/>
  <c r="O6339" i="5" s="1"/>
  <c r="N5946" i="5"/>
  <c r="O5946" i="5" s="1"/>
  <c r="N7442" i="5"/>
  <c r="O7442" i="5" s="1"/>
  <c r="N6978" i="5"/>
  <c r="O6978" i="5" s="1"/>
  <c r="N7270" i="5"/>
  <c r="O7270" i="5" s="1"/>
  <c r="N6464" i="5"/>
  <c r="O6464" i="5" s="1"/>
  <c r="G7166" i="5"/>
  <c r="H7166" i="5" s="1"/>
  <c r="N7439" i="5"/>
  <c r="O7439" i="5" s="1"/>
  <c r="N7549" i="5"/>
  <c r="O7549" i="5" s="1"/>
  <c r="N6193" i="5"/>
  <c r="O6193" i="5" s="1"/>
  <c r="G5529" i="5"/>
  <c r="H5529" i="5" s="1"/>
  <c r="G5788" i="5"/>
  <c r="H5788" i="5" s="1"/>
  <c r="G4140" i="5"/>
  <c r="H4140" i="5" s="1"/>
  <c r="N5980" i="5"/>
  <c r="O5980" i="5" s="1"/>
  <c r="G7393" i="5"/>
  <c r="H7393" i="5" s="1"/>
  <c r="G5310" i="5"/>
  <c r="H5310" i="5" s="1"/>
  <c r="G4962" i="5"/>
  <c r="H4962" i="5" s="1"/>
  <c r="G7210" i="5"/>
  <c r="H7210" i="5" s="1"/>
  <c r="G6918" i="5"/>
  <c r="H6918" i="5" s="1"/>
  <c r="N6232" i="5"/>
  <c r="O6232" i="5" s="1"/>
  <c r="N5736" i="5"/>
  <c r="O5736" i="5" s="1"/>
  <c r="N6520" i="5"/>
  <c r="O6520" i="5" s="1"/>
  <c r="N6328" i="5"/>
  <c r="O6328" i="5" s="1"/>
  <c r="N8128" i="5"/>
  <c r="O8128" i="5" s="1"/>
  <c r="N6386" i="5"/>
  <c r="O6386" i="5" s="1"/>
  <c r="N4631" i="5"/>
  <c r="O4631" i="5" s="1"/>
  <c r="G7297" i="5"/>
  <c r="H7297" i="5" s="1"/>
  <c r="G7536" i="5"/>
  <c r="H7536" i="5" s="1"/>
  <c r="N6216" i="5"/>
  <c r="O6216" i="5" s="1"/>
  <c r="N5819" i="5"/>
  <c r="O5819" i="5" s="1"/>
  <c r="G5185" i="5"/>
  <c r="H5185" i="5" s="1"/>
  <c r="G6643" i="5"/>
  <c r="H6643" i="5" s="1"/>
  <c r="N6798" i="5"/>
  <c r="O6798" i="5" s="1"/>
  <c r="G7422" i="5"/>
  <c r="H7422" i="5" s="1"/>
  <c r="G6019" i="5"/>
  <c r="H6019" i="5" s="1"/>
  <c r="N8403" i="5"/>
  <c r="O8403" i="5" s="1"/>
  <c r="G6062" i="5"/>
  <c r="H6062" i="5" s="1"/>
  <c r="G5967" i="5"/>
  <c r="H5967" i="5" s="1"/>
  <c r="G5150" i="5"/>
  <c r="H5150" i="5" s="1"/>
  <c r="G5343" i="5"/>
  <c r="H5343" i="5" s="1"/>
  <c r="G5962" i="5"/>
  <c r="H5962" i="5" s="1"/>
  <c r="G6261" i="5"/>
  <c r="H6261" i="5" s="1"/>
  <c r="G6300" i="5"/>
  <c r="H6300" i="5" s="1"/>
  <c r="N5568" i="5"/>
  <c r="O5568" i="5" s="1"/>
  <c r="G5662" i="5"/>
  <c r="H5662" i="5" s="1"/>
  <c r="N6581" i="5"/>
  <c r="O6581" i="5" s="1"/>
  <c r="G5590" i="5"/>
  <c r="H5590" i="5" s="1"/>
  <c r="G6696" i="5"/>
  <c r="H6696" i="5" s="1"/>
  <c r="G6946" i="5"/>
  <c r="H6946" i="5" s="1"/>
  <c r="N6688" i="5"/>
  <c r="O6688" i="5" s="1"/>
  <c r="G5974" i="5"/>
  <c r="H5974" i="5" s="1"/>
  <c r="N5956" i="5"/>
  <c r="O5956" i="5" s="1"/>
  <c r="N5591" i="5"/>
  <c r="O5591" i="5" s="1"/>
  <c r="G6068" i="5"/>
  <c r="H6068" i="5" s="1"/>
  <c r="G5479" i="5"/>
  <c r="H5479" i="5" s="1"/>
  <c r="G8398" i="5"/>
  <c r="H8398" i="5" s="1"/>
  <c r="G7351" i="5"/>
  <c r="H7351" i="5" s="1"/>
  <c r="G6094" i="5"/>
  <c r="H6094" i="5" s="1"/>
  <c r="G5705" i="5"/>
  <c r="H5705" i="5" s="1"/>
  <c r="G6170" i="5"/>
  <c r="H6170" i="5" s="1"/>
  <c r="N6053" i="5"/>
  <c r="O6053" i="5" s="1"/>
  <c r="N7670" i="5"/>
  <c r="O7670" i="5" s="1"/>
  <c r="N6075" i="5"/>
  <c r="O6075" i="5" s="1"/>
  <c r="G6420" i="5"/>
  <c r="H6420" i="5" s="1"/>
  <c r="G6480" i="5"/>
  <c r="H6480" i="5" s="1"/>
  <c r="G6936" i="5"/>
  <c r="H6936" i="5" s="1"/>
  <c r="G5716" i="5"/>
  <c r="H5716" i="5" s="1"/>
  <c r="G7648" i="5"/>
  <c r="H7648" i="5" s="1"/>
  <c r="N5145" i="5"/>
  <c r="O5145" i="5" s="1"/>
  <c r="N6239" i="5"/>
  <c r="O6239" i="5" s="1"/>
  <c r="G6404" i="5"/>
  <c r="H6404" i="5" s="1"/>
  <c r="G4517" i="5"/>
  <c r="H4517" i="5" s="1"/>
  <c r="N5744" i="5"/>
  <c r="O5744" i="5" s="1"/>
  <c r="N7318" i="5"/>
  <c r="O7318" i="5" s="1"/>
  <c r="G5904" i="5"/>
  <c r="H5904" i="5" s="1"/>
  <c r="G6048" i="5"/>
  <c r="H6048" i="5" s="1"/>
  <c r="G6759" i="5"/>
  <c r="H6759" i="5" s="1"/>
  <c r="G7037" i="5"/>
  <c r="H7037" i="5" s="1"/>
  <c r="N6296" i="5"/>
  <c r="O6296" i="5" s="1"/>
  <c r="G5847" i="5"/>
  <c r="H5847" i="5" s="1"/>
  <c r="N5830" i="5"/>
  <c r="O5830" i="5" s="1"/>
  <c r="N7208" i="5"/>
  <c r="O7208" i="5" s="1"/>
  <c r="G6511" i="5"/>
  <c r="H6511" i="5" s="1"/>
  <c r="G6574" i="5"/>
  <c r="H6574" i="5" s="1"/>
  <c r="N5964" i="5"/>
  <c r="O5964" i="5" s="1"/>
  <c r="N7649" i="5"/>
  <c r="O7649" i="5" s="1"/>
  <c r="N6869" i="5"/>
  <c r="O6869" i="5" s="1"/>
  <c r="G5710" i="5"/>
  <c r="H5710" i="5" s="1"/>
  <c r="G6228" i="5"/>
  <c r="H6228" i="5" s="1"/>
  <c r="G5729" i="5"/>
  <c r="H5729" i="5" s="1"/>
  <c r="G6669" i="5"/>
  <c r="H6669" i="5" s="1"/>
  <c r="N5540" i="5"/>
  <c r="O5540" i="5" s="1"/>
  <c r="N6486" i="5"/>
  <c r="O6486" i="5" s="1"/>
  <c r="G7414" i="5"/>
  <c r="H7414" i="5" s="1"/>
  <c r="G6326" i="5"/>
  <c r="H6326" i="5" s="1"/>
  <c r="G6176" i="5"/>
  <c r="H6176" i="5" s="1"/>
  <c r="N6662" i="5"/>
  <c r="O6662" i="5" s="1"/>
  <c r="N7072" i="5"/>
  <c r="O7072" i="5" s="1"/>
  <c r="N6781" i="5"/>
  <c r="O6781" i="5" s="1"/>
  <c r="G5466" i="5"/>
  <c r="H5466" i="5" s="1"/>
  <c r="G5734" i="5"/>
  <c r="H5734" i="5" s="1"/>
  <c r="N6501" i="5"/>
  <c r="O6501" i="5" s="1"/>
  <c r="G5656" i="5"/>
  <c r="H5656" i="5" s="1"/>
  <c r="G6576" i="5"/>
  <c r="H6576" i="5" s="1"/>
  <c r="N7056" i="5"/>
  <c r="O7056" i="5" s="1"/>
  <c r="G6308" i="5"/>
  <c r="H6308" i="5" s="1"/>
  <c r="G6810" i="5"/>
  <c r="H6810" i="5" s="1"/>
  <c r="N7010" i="5"/>
  <c r="O7010" i="5" s="1"/>
  <c r="G5767" i="5"/>
  <c r="H5767" i="5" s="1"/>
  <c r="N6096" i="5"/>
  <c r="O6096" i="5" s="1"/>
  <c r="G6551" i="5"/>
  <c r="H6551" i="5" s="1"/>
  <c r="N6341" i="5"/>
  <c r="O6341" i="5" s="1"/>
  <c r="N8143" i="5"/>
  <c r="O8143" i="5" s="1"/>
  <c r="G8317" i="5"/>
  <c r="H8317" i="5" s="1"/>
  <c r="N6933" i="5"/>
  <c r="O6933" i="5" s="1"/>
  <c r="N6656" i="5"/>
  <c r="O6656" i="5" s="1"/>
  <c r="N6316" i="5"/>
  <c r="O6316" i="5" s="1"/>
  <c r="N6157" i="5"/>
  <c r="O6157" i="5" s="1"/>
  <c r="N5553" i="5"/>
  <c r="O5553" i="5" s="1"/>
  <c r="N5860" i="5"/>
  <c r="O5860" i="5" s="1"/>
  <c r="G7560" i="5"/>
  <c r="H7560" i="5" s="1"/>
  <c r="N6374" i="5"/>
  <c r="O6374" i="5" s="1"/>
  <c r="N6404" i="5"/>
  <c r="O6404" i="5" s="1"/>
  <c r="G7894" i="5"/>
  <c r="H7894" i="5" s="1"/>
  <c r="G8322" i="5"/>
  <c r="H8322" i="5" s="1"/>
  <c r="G7261" i="5"/>
  <c r="H7261" i="5" s="1"/>
  <c r="N7908" i="5"/>
  <c r="O7908" i="5" s="1"/>
  <c r="N6874" i="5"/>
  <c r="O6874" i="5" s="1"/>
  <c r="G6149" i="5"/>
  <c r="H6149" i="5" s="1"/>
  <c r="G7003" i="5"/>
  <c r="H7003" i="5" s="1"/>
  <c r="N6167" i="5"/>
  <c r="O6167" i="5" s="1"/>
  <c r="N6621" i="5"/>
  <c r="O6621" i="5" s="1"/>
  <c r="N6772" i="5"/>
  <c r="O6772" i="5" s="1"/>
  <c r="N5715" i="5"/>
  <c r="O5715" i="5" s="1"/>
  <c r="G7534" i="5"/>
  <c r="H7534" i="5" s="1"/>
  <c r="N7711" i="5"/>
  <c r="O7711" i="5" s="1"/>
  <c r="N4832" i="5"/>
  <c r="O4832" i="5" s="1"/>
  <c r="G5989" i="5"/>
  <c r="H5989" i="5" s="1"/>
  <c r="N6058" i="5"/>
  <c r="O6058" i="5" s="1"/>
  <c r="G4959" i="5"/>
  <c r="H4959" i="5" s="1"/>
  <c r="G5646" i="5"/>
  <c r="H5646" i="5" s="1"/>
  <c r="N6612" i="5"/>
  <c r="O6612" i="5" s="1"/>
  <c r="G7095" i="5"/>
  <c r="H7095" i="5" s="1"/>
  <c r="G5665" i="5"/>
  <c r="H5665" i="5" s="1"/>
  <c r="N7100" i="5"/>
  <c r="O7100" i="5" s="1"/>
  <c r="G7522" i="5"/>
  <c r="H7522" i="5" s="1"/>
  <c r="G6175" i="5"/>
  <c r="H6175" i="5" s="1"/>
  <c r="G7613" i="5"/>
  <c r="H7613" i="5" s="1"/>
  <c r="N6411" i="5"/>
  <c r="O6411" i="5" s="1"/>
  <c r="N6275" i="5"/>
  <c r="O6275" i="5" s="1"/>
  <c r="G7232" i="5"/>
  <c r="H7232" i="5" s="1"/>
  <c r="N7545" i="5"/>
  <c r="O7545" i="5" s="1"/>
  <c r="N7153" i="5"/>
  <c r="O7153" i="5" s="1"/>
  <c r="N8424" i="5"/>
  <c r="O8424" i="5" s="1"/>
  <c r="N7110" i="5"/>
  <c r="O7110" i="5" s="1"/>
  <c r="G4856" i="5"/>
  <c r="H4856" i="5" s="1"/>
  <c r="G4733" i="5"/>
  <c r="H4733" i="5" s="1"/>
  <c r="G6043" i="5"/>
  <c r="H6043" i="5" s="1"/>
  <c r="G4600" i="5"/>
  <c r="H4600" i="5" s="1"/>
  <c r="G4907" i="5"/>
  <c r="H4907" i="5" s="1"/>
  <c r="G5286" i="5"/>
  <c r="H5286" i="5" s="1"/>
  <c r="G6029" i="5"/>
  <c r="H6029" i="5" s="1"/>
  <c r="G5208" i="5"/>
  <c r="H5208" i="5" s="1"/>
  <c r="G6098" i="5"/>
  <c r="H6098" i="5" s="1"/>
  <c r="N5389" i="5"/>
  <c r="O5389" i="5" s="1"/>
  <c r="G5511" i="5"/>
  <c r="H5511" i="5" s="1"/>
  <c r="N6579" i="5"/>
  <c r="O6579" i="5" s="1"/>
  <c r="G4135" i="5"/>
  <c r="H4135" i="5" s="1"/>
  <c r="N5772" i="5"/>
  <c r="O5772" i="5" s="1"/>
  <c r="N6022" i="5"/>
  <c r="O6022" i="5" s="1"/>
  <c r="G5117" i="5"/>
  <c r="H5117" i="5" s="1"/>
  <c r="N6050" i="5"/>
  <c r="O6050" i="5" s="1"/>
  <c r="N6449" i="5"/>
  <c r="O6449" i="5" s="1"/>
  <c r="G4902" i="5"/>
  <c r="H4902" i="5" s="1"/>
  <c r="N6005" i="5"/>
  <c r="O6005" i="5" s="1"/>
  <c r="N6926" i="5"/>
  <c r="O6926" i="5" s="1"/>
  <c r="N4796" i="5"/>
  <c r="O4796" i="5" s="1"/>
  <c r="N5437" i="5"/>
  <c r="O5437" i="5" s="1"/>
  <c r="N5086" i="5"/>
  <c r="O5086" i="5" s="1"/>
  <c r="N6589" i="5"/>
  <c r="O6589" i="5" s="1"/>
  <c r="N5439" i="5"/>
  <c r="O5439" i="5" s="1"/>
  <c r="G5064" i="5"/>
  <c r="H5064" i="5" s="1"/>
  <c r="N6594" i="5"/>
  <c r="O6594" i="5" s="1"/>
  <c r="G6146" i="5"/>
  <c r="H6146" i="5" s="1"/>
  <c r="N4426" i="5"/>
  <c r="O4426" i="5" s="1"/>
  <c r="N4492" i="5"/>
  <c r="O4492" i="5" s="1"/>
  <c r="N6017" i="5"/>
  <c r="O6017" i="5" s="1"/>
  <c r="G6236" i="5"/>
  <c r="H6236" i="5" s="1"/>
  <c r="G5279" i="5"/>
  <c r="H5279" i="5" s="1"/>
  <c r="G4666" i="5"/>
  <c r="H4666" i="5" s="1"/>
  <c r="N4556" i="5"/>
  <c r="O4556" i="5" s="1"/>
  <c r="G6325" i="5"/>
  <c r="H6325" i="5" s="1"/>
  <c r="N6637" i="5"/>
  <c r="O6637" i="5" s="1"/>
  <c r="G6379" i="5"/>
  <c r="H6379" i="5" s="1"/>
  <c r="N5280" i="5"/>
  <c r="O5280" i="5" s="1"/>
  <c r="G6745" i="5"/>
  <c r="H6745" i="5" s="1"/>
  <c r="N6818" i="5"/>
  <c r="O6818" i="5" s="1"/>
  <c r="G5505" i="5"/>
  <c r="H5505" i="5" s="1"/>
  <c r="N5382" i="5"/>
  <c r="O5382" i="5" s="1"/>
  <c r="N5810" i="5"/>
  <c r="O5810" i="5" s="1"/>
  <c r="N6591" i="5"/>
  <c r="O6591" i="5" s="1"/>
  <c r="G5706" i="5"/>
  <c r="H5706" i="5" s="1"/>
  <c r="N5557" i="5"/>
  <c r="O5557" i="5" s="1"/>
  <c r="G4958" i="5"/>
  <c r="H4958" i="5" s="1"/>
  <c r="G5514" i="5"/>
  <c r="H5514" i="5" s="1"/>
  <c r="G4250" i="5"/>
  <c r="H4250" i="5" s="1"/>
  <c r="N4905" i="5"/>
  <c r="O4905" i="5" s="1"/>
  <c r="G5652" i="5"/>
  <c r="H5652" i="5" s="1"/>
  <c r="G4568" i="5"/>
  <c r="H4568" i="5" s="1"/>
  <c r="N5883" i="5"/>
  <c r="O5883" i="5" s="1"/>
  <c r="G5294" i="5"/>
  <c r="H5294" i="5" s="1"/>
  <c r="G4969" i="5"/>
  <c r="H4969" i="5" s="1"/>
  <c r="N6119" i="5"/>
  <c r="O6119" i="5" s="1"/>
  <c r="G5226" i="5"/>
  <c r="H5226" i="5" s="1"/>
  <c r="N5112" i="5"/>
  <c r="O5112" i="5" s="1"/>
  <c r="N6172" i="5"/>
  <c r="O6172" i="5" s="1"/>
  <c r="G5486" i="5"/>
  <c r="H5486" i="5" s="1"/>
  <c r="G6028" i="5"/>
  <c r="H6028" i="5" s="1"/>
  <c r="G6245" i="5"/>
  <c r="H6245" i="5" s="1"/>
  <c r="G4881" i="5"/>
  <c r="H4881" i="5" s="1"/>
  <c r="G5634" i="5"/>
  <c r="H5634" i="5" s="1"/>
  <c r="N6202" i="5"/>
  <c r="O6202" i="5" s="1"/>
  <c r="G5676" i="5"/>
  <c r="H5676" i="5" s="1"/>
  <c r="G4862" i="5"/>
  <c r="H4862" i="5" s="1"/>
  <c r="N6133" i="5"/>
  <c r="O6133" i="5" s="1"/>
  <c r="N5925" i="5"/>
  <c r="O5925" i="5" s="1"/>
  <c r="G6142" i="5"/>
  <c r="H6142" i="5" s="1"/>
  <c r="G6558" i="5"/>
  <c r="H6558" i="5" s="1"/>
  <c r="G5901" i="5"/>
  <c r="H5901" i="5" s="1"/>
  <c r="G7844" i="5"/>
  <c r="H7844" i="5" s="1"/>
  <c r="N6466" i="5"/>
  <c r="O6466" i="5" s="1"/>
  <c r="G6477" i="5"/>
  <c r="H6477" i="5" s="1"/>
  <c r="N7609" i="5"/>
  <c r="O7609" i="5" s="1"/>
  <c r="G6425" i="5"/>
  <c r="H6425" i="5" s="1"/>
  <c r="N4545" i="5"/>
  <c r="O4545" i="5" s="1"/>
  <c r="N5735" i="5"/>
  <c r="O5735" i="5" s="1"/>
  <c r="N7074" i="5"/>
  <c r="O7074" i="5" s="1"/>
  <c r="N5732" i="5"/>
  <c r="O5732" i="5" s="1"/>
  <c r="G5132" i="5"/>
  <c r="H5132" i="5" s="1"/>
  <c r="G4889" i="5"/>
  <c r="H4889" i="5" s="1"/>
  <c r="N5909" i="5"/>
  <c r="O5909" i="5" s="1"/>
  <c r="G5435" i="5"/>
  <c r="H5435" i="5" s="1"/>
  <c r="N6956" i="5"/>
  <c r="O6956" i="5" s="1"/>
  <c r="N8423" i="5"/>
  <c r="O8423" i="5" s="1"/>
  <c r="N5942" i="5"/>
  <c r="O5942" i="5" s="1"/>
  <c r="N6873" i="5"/>
  <c r="O6873" i="5" s="1"/>
  <c r="N6103" i="5"/>
  <c r="O6103" i="5" s="1"/>
  <c r="N7607" i="5"/>
  <c r="O7607" i="5" s="1"/>
  <c r="G4617" i="5"/>
  <c r="H4617" i="5" s="1"/>
  <c r="N6184" i="5"/>
  <c r="O6184" i="5" s="1"/>
  <c r="G6490" i="5"/>
  <c r="H6490" i="5" s="1"/>
  <c r="G5642" i="5"/>
  <c r="H5642" i="5" s="1"/>
  <c r="N4997" i="5"/>
  <c r="O4997" i="5" s="1"/>
  <c r="G7847" i="5"/>
  <c r="H7847" i="5" s="1"/>
  <c r="N5609" i="5"/>
  <c r="O5609" i="5" s="1"/>
  <c r="G6410" i="5"/>
  <c r="H6410" i="5" s="1"/>
  <c r="N6418" i="5"/>
  <c r="O6418" i="5" s="1"/>
  <c r="G4671" i="5"/>
  <c r="H4671" i="5" s="1"/>
  <c r="N6261" i="5"/>
  <c r="O6261" i="5" s="1"/>
  <c r="N6357" i="5"/>
  <c r="O6357" i="5" s="1"/>
  <c r="N5678" i="5"/>
  <c r="O5678" i="5" s="1"/>
  <c r="G6473" i="5"/>
  <c r="H6473" i="5" s="1"/>
  <c r="N6511" i="5"/>
  <c r="O6511" i="5" s="1"/>
  <c r="N7623" i="5"/>
  <c r="O7623" i="5" s="1"/>
  <c r="N6122" i="5"/>
  <c r="O6122" i="5" s="1"/>
  <c r="N7316" i="5"/>
  <c r="O7316" i="5" s="1"/>
  <c r="N6007" i="5"/>
  <c r="O6007" i="5" s="1"/>
  <c r="G6355" i="5"/>
  <c r="H6355" i="5" s="1"/>
  <c r="N5580" i="5"/>
  <c r="O5580" i="5" s="1"/>
  <c r="G8013" i="5"/>
  <c r="H8013" i="5" s="1"/>
  <c r="G7773" i="5"/>
  <c r="H7773" i="5" s="1"/>
  <c r="G6687" i="5"/>
  <c r="H6687" i="5" s="1"/>
  <c r="G5360" i="5"/>
  <c r="H5360" i="5" s="1"/>
  <c r="G6211" i="5"/>
  <c r="H6211" i="5" s="1"/>
  <c r="G6346" i="5"/>
  <c r="H6346" i="5" s="1"/>
  <c r="G6284" i="5"/>
  <c r="H6284" i="5" s="1"/>
  <c r="G6347" i="5"/>
  <c r="H6347" i="5" s="1"/>
  <c r="N6841" i="5"/>
  <c r="O6841" i="5" s="1"/>
  <c r="N7418" i="5"/>
  <c r="O7418" i="5" s="1"/>
  <c r="G6207" i="5"/>
  <c r="H6207" i="5" s="1"/>
  <c r="N7737" i="5"/>
  <c r="O7737" i="5" s="1"/>
  <c r="N6304" i="5"/>
  <c r="O6304" i="5" s="1"/>
  <c r="G5417" i="5"/>
  <c r="H5417" i="5" s="1"/>
  <c r="G4546" i="5"/>
  <c r="H4546" i="5" s="1"/>
  <c r="N5631" i="5"/>
  <c r="O5631" i="5" s="1"/>
  <c r="G6484" i="5"/>
  <c r="H6484" i="5" s="1"/>
  <c r="N5766" i="5"/>
  <c r="O5766" i="5" s="1"/>
  <c r="N5885" i="5"/>
  <c r="O5885" i="5" s="1"/>
  <c r="G6515" i="5"/>
  <c r="H6515" i="5" s="1"/>
  <c r="G5711" i="5"/>
  <c r="H5711" i="5" s="1"/>
  <c r="G7652" i="5"/>
  <c r="H7652" i="5" s="1"/>
  <c r="G7585" i="5"/>
  <c r="H7585" i="5" s="1"/>
  <c r="N7048" i="5"/>
  <c r="O7048" i="5" s="1"/>
  <c r="N6355" i="5"/>
  <c r="O6355" i="5" s="1"/>
  <c r="N7128" i="5"/>
  <c r="O7128" i="5" s="1"/>
  <c r="N7359" i="5"/>
  <c r="O7359" i="5" s="1"/>
  <c r="N6582" i="5"/>
  <c r="O6582" i="5" s="1"/>
  <c r="G6546" i="5"/>
  <c r="H6546" i="5" s="1"/>
  <c r="N6580" i="5"/>
  <c r="O6580" i="5" s="1"/>
  <c r="G6940" i="5"/>
  <c r="H6940" i="5" s="1"/>
  <c r="G6830" i="5"/>
  <c r="H6830" i="5" s="1"/>
  <c r="G5751" i="5"/>
  <c r="H5751" i="5" s="1"/>
  <c r="G6186" i="5"/>
  <c r="H6186" i="5" s="1"/>
  <c r="N4899" i="5"/>
  <c r="O4899" i="5" s="1"/>
  <c r="N6779" i="5"/>
  <c r="O6779" i="5" s="1"/>
  <c r="N7765" i="5"/>
  <c r="O7765" i="5" s="1"/>
  <c r="G6030" i="5"/>
  <c r="H6030" i="5" s="1"/>
  <c r="N7243" i="5"/>
  <c r="O7243" i="5" s="1"/>
  <c r="N5757" i="5"/>
  <c r="O5757" i="5" s="1"/>
  <c r="G5866" i="5"/>
  <c r="H5866" i="5" s="1"/>
  <c r="N6264" i="5"/>
  <c r="O6264" i="5" s="1"/>
  <c r="G5940" i="5"/>
  <c r="H5940" i="5" s="1"/>
  <c r="N4705" i="5"/>
  <c r="O4705" i="5" s="1"/>
  <c r="G6544" i="5"/>
  <c r="H6544" i="5" s="1"/>
  <c r="N6462" i="5"/>
  <c r="O6462" i="5" s="1"/>
  <c r="G4661" i="5"/>
  <c r="H4661" i="5" s="1"/>
  <c r="G7764" i="5"/>
  <c r="H7764" i="5" s="1"/>
  <c r="G6336" i="5"/>
  <c r="H6336" i="5" s="1"/>
  <c r="G6226" i="5"/>
  <c r="H6226" i="5" s="1"/>
  <c r="G6906" i="5"/>
  <c r="H6906" i="5" s="1"/>
  <c r="G6397" i="5"/>
  <c r="H6397" i="5" s="1"/>
  <c r="N7698" i="5"/>
  <c r="O7698" i="5" s="1"/>
  <c r="N7532" i="5"/>
  <c r="O7532" i="5" s="1"/>
  <c r="N6870" i="5"/>
  <c r="O6870" i="5" s="1"/>
  <c r="N6689" i="5"/>
  <c r="O6689" i="5" s="1"/>
  <c r="N8433" i="5"/>
  <c r="O8433" i="5" s="1"/>
  <c r="G6428" i="5"/>
  <c r="H6428" i="5" s="1"/>
  <c r="N7501" i="5"/>
  <c r="O7501" i="5" s="1"/>
  <c r="N5339" i="5"/>
  <c r="O5339" i="5" s="1"/>
  <c r="N7352" i="5"/>
  <c r="O7352" i="5" s="1"/>
  <c r="G6479" i="5"/>
  <c r="H6479" i="5" s="1"/>
  <c r="G6842" i="5"/>
  <c r="H6842" i="5" s="1"/>
  <c r="N6759" i="5"/>
  <c r="O6759" i="5" s="1"/>
  <c r="G6722" i="5"/>
  <c r="H6722" i="5" s="1"/>
  <c r="N7708" i="5"/>
  <c r="O7708" i="5" s="1"/>
  <c r="N7003" i="5"/>
  <c r="O7003" i="5" s="1"/>
  <c r="G7481" i="5"/>
  <c r="H7481" i="5" s="1"/>
  <c r="G7187" i="5"/>
  <c r="H7187" i="5" s="1"/>
  <c r="N6806" i="5"/>
  <c r="O6806" i="5" s="1"/>
  <c r="G7665" i="5"/>
  <c r="H7665" i="5" s="1"/>
  <c r="N8753" i="5"/>
  <c r="O8753" i="5" s="1"/>
  <c r="G8635" i="5"/>
  <c r="H8635" i="5" s="1"/>
  <c r="G8066" i="5"/>
  <c r="H8066" i="5" s="1"/>
  <c r="N6709" i="5"/>
  <c r="O6709" i="5" s="1"/>
  <c r="G8021" i="5"/>
  <c r="H8021" i="5" s="1"/>
  <c r="N6009" i="5"/>
  <c r="O6009" i="5" s="1"/>
  <c r="G6503" i="5"/>
  <c r="H6503" i="5" s="1"/>
  <c r="G6398" i="5"/>
  <c r="H6398" i="5" s="1"/>
  <c r="G7101" i="5"/>
  <c r="H7101" i="5" s="1"/>
  <c r="N6132" i="5"/>
  <c r="O6132" i="5" s="1"/>
  <c r="G6485" i="5"/>
  <c r="H6485" i="5" s="1"/>
  <c r="G7278" i="5"/>
  <c r="H7278" i="5" s="1"/>
  <c r="N6082" i="5"/>
  <c r="O6082" i="5" s="1"/>
  <c r="G5848" i="5"/>
  <c r="H5848" i="5" s="1"/>
  <c r="G6306" i="5"/>
  <c r="H6306" i="5" s="1"/>
  <c r="G6120" i="5"/>
  <c r="H6120" i="5" s="1"/>
  <c r="G5784" i="5"/>
  <c r="H5784" i="5" s="1"/>
  <c r="G7454" i="5"/>
  <c r="H7454" i="5" s="1"/>
  <c r="G6955" i="5"/>
  <c r="H6955" i="5" s="1"/>
  <c r="G6352" i="5"/>
  <c r="H6352" i="5" s="1"/>
  <c r="G6717" i="5"/>
  <c r="H6717" i="5" s="1"/>
  <c r="N6461" i="5"/>
  <c r="O6461" i="5" s="1"/>
  <c r="N6702" i="5"/>
  <c r="O6702" i="5" s="1"/>
  <c r="G7609" i="5"/>
  <c r="H7609" i="5" s="1"/>
  <c r="N6590" i="5"/>
  <c r="O6590" i="5" s="1"/>
  <c r="N8564" i="5"/>
  <c r="O8564" i="5" s="1"/>
  <c r="G5393" i="5"/>
  <c r="H5393" i="5" s="1"/>
  <c r="N5000" i="5"/>
  <c r="O5000" i="5" s="1"/>
  <c r="G6338" i="5"/>
  <c r="H6338" i="5" s="1"/>
  <c r="G5530" i="5"/>
  <c r="H5530" i="5" s="1"/>
  <c r="G5058" i="5"/>
  <c r="H5058" i="5" s="1"/>
  <c r="G3939" i="5"/>
  <c r="H3939" i="5" s="1"/>
  <c r="G5995" i="5"/>
  <c r="H5995" i="5" s="1"/>
  <c r="G4125" i="5"/>
  <c r="H4125" i="5" s="1"/>
  <c r="N4611" i="5"/>
  <c r="O4611" i="5" s="1"/>
  <c r="N6031" i="5"/>
  <c r="O6031" i="5" s="1"/>
  <c r="G5604" i="5"/>
  <c r="H5604" i="5" s="1"/>
  <c r="N6286" i="5"/>
  <c r="O6286" i="5" s="1"/>
  <c r="G4539" i="5"/>
  <c r="H4539" i="5" s="1"/>
  <c r="G5043" i="5"/>
  <c r="H5043" i="5" s="1"/>
  <c r="N4646" i="5"/>
  <c r="O4646" i="5" s="1"/>
  <c r="G5661" i="5"/>
  <c r="H5661" i="5" s="1"/>
  <c r="N4524" i="5"/>
  <c r="O4524" i="5" s="1"/>
  <c r="N5976" i="5"/>
  <c r="O5976" i="5" s="1"/>
  <c r="G4706" i="5"/>
  <c r="H4706" i="5" s="1"/>
  <c r="G5198" i="5"/>
  <c r="H5198" i="5" s="1"/>
  <c r="G6845" i="5"/>
  <c r="H6845" i="5" s="1"/>
  <c r="G5678" i="5"/>
  <c r="H5678" i="5" s="1"/>
  <c r="N6199" i="5"/>
  <c r="O6199" i="5" s="1"/>
  <c r="G5470" i="5"/>
  <c r="H5470" i="5" s="1"/>
  <c r="G4870" i="5"/>
  <c r="H4870" i="5" s="1"/>
  <c r="G6337" i="5"/>
  <c r="H6337" i="5" s="1"/>
  <c r="G5721" i="5"/>
  <c r="H5721" i="5" s="1"/>
  <c r="N5723" i="5"/>
  <c r="O5723" i="5" s="1"/>
  <c r="N5468" i="5"/>
  <c r="O5468" i="5" s="1"/>
  <c r="N4892" i="5"/>
  <c r="O4892" i="5" s="1"/>
  <c r="G6140" i="5"/>
  <c r="H6140" i="5" s="1"/>
  <c r="N5073" i="5"/>
  <c r="O5073" i="5" s="1"/>
  <c r="G5277" i="5"/>
  <c r="H5277" i="5" s="1"/>
  <c r="G6786" i="5"/>
  <c r="H6786" i="5" s="1"/>
  <c r="N7217" i="5"/>
  <c r="O7217" i="5" s="1"/>
  <c r="N4593" i="5"/>
  <c r="O4593" i="5" s="1"/>
  <c r="N5945" i="5"/>
  <c r="O5945" i="5" s="1"/>
  <c r="N5661" i="5"/>
  <c r="O5661" i="5" s="1"/>
  <c r="N5058" i="5"/>
  <c r="O5058" i="5" s="1"/>
  <c r="G4924" i="5"/>
  <c r="H4924" i="5" s="1"/>
  <c r="N6034" i="5"/>
  <c r="O6034" i="5" s="1"/>
  <c r="N4277" i="5"/>
  <c r="O4277" i="5" s="1"/>
  <c r="G5375" i="5"/>
  <c r="H5375" i="5" s="1"/>
  <c r="N6143" i="5"/>
  <c r="O6143" i="5" s="1"/>
  <c r="N5453" i="5"/>
  <c r="O5453" i="5" s="1"/>
  <c r="G4986" i="5"/>
  <c r="H4986" i="5" s="1"/>
  <c r="G6935" i="5"/>
  <c r="H6935" i="5" s="1"/>
  <c r="G5865" i="5"/>
  <c r="H5865" i="5" s="1"/>
  <c r="G4630" i="5"/>
  <c r="H4630" i="5" s="1"/>
  <c r="N6079" i="5"/>
  <c r="O6079" i="5" s="1"/>
  <c r="N6478" i="5"/>
  <c r="O6478" i="5" s="1"/>
  <c r="G4613" i="5"/>
  <c r="H4613" i="5" s="1"/>
  <c r="N6829" i="5"/>
  <c r="O6829" i="5" s="1"/>
  <c r="G6801" i="5"/>
  <c r="H6801" i="5" s="1"/>
  <c r="N4964" i="5"/>
  <c r="O4964" i="5" s="1"/>
  <c r="N4520" i="5"/>
  <c r="O4520" i="5" s="1"/>
  <c r="G3854" i="5"/>
  <c r="H3854" i="5" s="1"/>
  <c r="G5377" i="5"/>
  <c r="H5377" i="5" s="1"/>
  <c r="G4812" i="5"/>
  <c r="H4812" i="5" s="1"/>
  <c r="G5636" i="5"/>
  <c r="H5636" i="5" s="1"/>
  <c r="G6277" i="5"/>
  <c r="H6277" i="5" s="1"/>
  <c r="N5457" i="5"/>
  <c r="O5457" i="5" s="1"/>
  <c r="G3941" i="5"/>
  <c r="H3941" i="5" s="1"/>
  <c r="N6250" i="5"/>
  <c r="O6250" i="5" s="1"/>
  <c r="N6672" i="5"/>
  <c r="O6672" i="5" s="1"/>
  <c r="N5634" i="5"/>
  <c r="O5634" i="5" s="1"/>
  <c r="G5444" i="5"/>
  <c r="H5444" i="5" s="1"/>
  <c r="N5836" i="5"/>
  <c r="O5836" i="5" s="1"/>
  <c r="G7155" i="5"/>
  <c r="H7155" i="5" s="1"/>
  <c r="N6720" i="5"/>
  <c r="O6720" i="5" s="1"/>
  <c r="G6190" i="5"/>
  <c r="H6190" i="5" s="1"/>
  <c r="G5115" i="5"/>
  <c r="H5115" i="5" s="1"/>
  <c r="N7866" i="5"/>
  <c r="O7866" i="5" s="1"/>
  <c r="G6405" i="5"/>
  <c r="H6405" i="5" s="1"/>
  <c r="G5714" i="5"/>
  <c r="H5714" i="5" s="1"/>
  <c r="G5589" i="5"/>
  <c r="H5589" i="5" s="1"/>
  <c r="N8208" i="5"/>
  <c r="O8208" i="5" s="1"/>
  <c r="G6986" i="5"/>
  <c r="H6986" i="5" s="1"/>
  <c r="N7584" i="5"/>
  <c r="O7584" i="5" s="1"/>
  <c r="G6783" i="5"/>
  <c r="H6783" i="5" s="1"/>
  <c r="N5691" i="5"/>
  <c r="O5691" i="5" s="1"/>
  <c r="G5816" i="5"/>
  <c r="H5816" i="5" s="1"/>
  <c r="N5878" i="5"/>
  <c r="O5878" i="5" s="1"/>
  <c r="G5083" i="5"/>
  <c r="H5083" i="5" s="1"/>
  <c r="N7713" i="5"/>
  <c r="O7713" i="5" s="1"/>
  <c r="N5886" i="5"/>
  <c r="O5886" i="5" s="1"/>
  <c r="N6142" i="5"/>
  <c r="O6142" i="5" s="1"/>
  <c r="G7797" i="5"/>
  <c r="H7797" i="5" s="1"/>
  <c r="G5915" i="5"/>
  <c r="H5915" i="5" s="1"/>
  <c r="N6217" i="5"/>
  <c r="O6217" i="5" s="1"/>
  <c r="N4746" i="5"/>
  <c r="O4746" i="5" s="1"/>
  <c r="G6137" i="5"/>
  <c r="H6137" i="5" s="1"/>
  <c r="N6507" i="5"/>
  <c r="O6507" i="5" s="1"/>
  <c r="G6825" i="5"/>
  <c r="H6825" i="5" s="1"/>
  <c r="G5807" i="5"/>
  <c r="H5807" i="5" s="1"/>
  <c r="G5774" i="5"/>
  <c r="H5774" i="5" s="1"/>
  <c r="N7508" i="5"/>
  <c r="O7508" i="5" s="1"/>
  <c r="N4670" i="5"/>
  <c r="O4670" i="5" s="1"/>
  <c r="G7202" i="5"/>
  <c r="H7202" i="5" s="1"/>
  <c r="G6948" i="5"/>
  <c r="H6948" i="5" s="1"/>
  <c r="G5895" i="5"/>
  <c r="H5895" i="5" s="1"/>
  <c r="N5937" i="5"/>
  <c r="O5937" i="5" s="1"/>
  <c r="G5625" i="5"/>
  <c r="H5625" i="5" s="1"/>
  <c r="G8327" i="5"/>
  <c r="H8327" i="5" s="1"/>
  <c r="G5809" i="5"/>
  <c r="H5809" i="5" s="1"/>
  <c r="N6123" i="5"/>
  <c r="O6123" i="5" s="1"/>
  <c r="G7005" i="5"/>
  <c r="H7005" i="5" s="1"/>
  <c r="G7727" i="5"/>
  <c r="H7727" i="5" s="1"/>
  <c r="N6519" i="5"/>
  <c r="O6519" i="5" s="1"/>
  <c r="N5696" i="5"/>
  <c r="O5696" i="5" s="1"/>
  <c r="G6965" i="5"/>
  <c r="H6965" i="5" s="1"/>
  <c r="G7138" i="5"/>
  <c r="H7138" i="5" s="1"/>
  <c r="N5804" i="5"/>
  <c r="O5804" i="5" s="1"/>
  <c r="G6715" i="5"/>
  <c r="H6715" i="5" s="1"/>
  <c r="G6927" i="5"/>
  <c r="H6927" i="5" s="1"/>
  <c r="N5871" i="5"/>
  <c r="O5871" i="5" s="1"/>
  <c r="N6397" i="5"/>
  <c r="O6397" i="5" s="1"/>
  <c r="N6028" i="5"/>
  <c r="O6028" i="5" s="1"/>
  <c r="N4754" i="5"/>
  <c r="O4754" i="5" s="1"/>
  <c r="N4856" i="5"/>
  <c r="O4856" i="5" s="1"/>
  <c r="G7299" i="5"/>
  <c r="H7299" i="5" s="1"/>
  <c r="G5872" i="5"/>
  <c r="H5872" i="5" s="1"/>
  <c r="N6180" i="5"/>
  <c r="O6180" i="5" s="1"/>
  <c r="N7007" i="5"/>
  <c r="O7007" i="5" s="1"/>
  <c r="G6636" i="5"/>
  <c r="H6636" i="5" s="1"/>
  <c r="G5813" i="5"/>
  <c r="H5813" i="5" s="1"/>
  <c r="N7116" i="5"/>
  <c r="O7116" i="5" s="1"/>
  <c r="G6686" i="5"/>
  <c r="H6686" i="5" s="1"/>
  <c r="N5796" i="5"/>
  <c r="O5796" i="5" s="1"/>
  <c r="G5852" i="5"/>
  <c r="H5852" i="5" s="1"/>
  <c r="N6682" i="5"/>
  <c r="O6682" i="5" s="1"/>
  <c r="G6096" i="5"/>
  <c r="H6096" i="5" s="1"/>
  <c r="N5944" i="5"/>
  <c r="O5944" i="5" s="1"/>
  <c r="N6155" i="5"/>
  <c r="O6155" i="5" s="1"/>
  <c r="G5459" i="5"/>
  <c r="H5459" i="5" s="1"/>
  <c r="N6439" i="5"/>
  <c r="O6439" i="5" s="1"/>
  <c r="G7540" i="5"/>
  <c r="H7540" i="5" s="1"/>
  <c r="G5687" i="5"/>
  <c r="H5687" i="5" s="1"/>
  <c r="G5851" i="5"/>
  <c r="H5851" i="5" s="1"/>
  <c r="G6593" i="5"/>
  <c r="H6593" i="5" s="1"/>
  <c r="G7315" i="5"/>
  <c r="H7315" i="5" s="1"/>
  <c r="G6834" i="5"/>
  <c r="H6834" i="5" s="1"/>
  <c r="N5581" i="5"/>
  <c r="O5581" i="5" s="1"/>
  <c r="G7467" i="5"/>
  <c r="H7467" i="5" s="1"/>
  <c r="N5673" i="5"/>
  <c r="O5673" i="5" s="1"/>
  <c r="N7202" i="5"/>
  <c r="O7202" i="5" s="1"/>
  <c r="G6304" i="5"/>
  <c r="H6304" i="5" s="1"/>
  <c r="G7432" i="5"/>
  <c r="H7432" i="5" s="1"/>
  <c r="G6165" i="5"/>
  <c r="H6165" i="5" s="1"/>
  <c r="N8453" i="5"/>
  <c r="O8453" i="5" s="1"/>
  <c r="N5588" i="5"/>
  <c r="O5588" i="5" s="1"/>
  <c r="N7039" i="5"/>
  <c r="O7039" i="5" s="1"/>
  <c r="G7733" i="5"/>
  <c r="H7733" i="5" s="1"/>
  <c r="G6496" i="5"/>
  <c r="H6496" i="5" s="1"/>
  <c r="N8389" i="5"/>
  <c r="O8389" i="5" s="1"/>
  <c r="G7899" i="5"/>
  <c r="H7899" i="5" s="1"/>
  <c r="G6851" i="5"/>
  <c r="H6851" i="5" s="1"/>
  <c r="G6349" i="5"/>
  <c r="H6349" i="5" s="1"/>
  <c r="G5215" i="5"/>
  <c r="H5215" i="5" s="1"/>
  <c r="N6094" i="5"/>
  <c r="O6094" i="5" s="1"/>
  <c r="N5593" i="5"/>
  <c r="O5593" i="5" s="1"/>
  <c r="G6065" i="5"/>
  <c r="H6065" i="5" s="1"/>
  <c r="N5019" i="5"/>
  <c r="O5019" i="5" s="1"/>
  <c r="G6369" i="5"/>
  <c r="H6369" i="5" s="1"/>
  <c r="N6685" i="5"/>
  <c r="O6685" i="5" s="1"/>
  <c r="N6748" i="5"/>
  <c r="O6748" i="5" s="1"/>
  <c r="N6906" i="5"/>
  <c r="O6906" i="5" s="1"/>
  <c r="G5778" i="5"/>
  <c r="H5778" i="5" s="1"/>
  <c r="N7150" i="5"/>
  <c r="O7150" i="5" s="1"/>
  <c r="N7278" i="5"/>
  <c r="O7278" i="5" s="1"/>
  <c r="N5825" i="5"/>
  <c r="O5825" i="5" s="1"/>
  <c r="N6463" i="5"/>
  <c r="O6463" i="5" s="1"/>
  <c r="G4624" i="5"/>
  <c r="H4624" i="5" s="1"/>
  <c r="N6353" i="5"/>
  <c r="O6353" i="5" s="1"/>
  <c r="G6545" i="5"/>
  <c r="H6545" i="5" s="1"/>
  <c r="N7544" i="5"/>
  <c r="O7544" i="5" s="1"/>
  <c r="N5084" i="5"/>
  <c r="O5084" i="5" s="1"/>
  <c r="G6257" i="5"/>
  <c r="H6257" i="5" s="1"/>
  <c r="N6446" i="5"/>
  <c r="O6446" i="5" s="1"/>
  <c r="G4727" i="5"/>
  <c r="H4727" i="5" s="1"/>
  <c r="N6402" i="5"/>
  <c r="O6402" i="5" s="1"/>
  <c r="N8410" i="5"/>
  <c r="O8410" i="5" s="1"/>
  <c r="G7676" i="5"/>
  <c r="H7676" i="5" s="1"/>
  <c r="G6908" i="5"/>
  <c r="H6908" i="5" s="1"/>
  <c r="N7382" i="5"/>
  <c r="O7382" i="5" s="1"/>
  <c r="G6100" i="5"/>
  <c r="H6100" i="5" s="1"/>
  <c r="N6185" i="5"/>
  <c r="O6185" i="5" s="1"/>
  <c r="G6684" i="5"/>
  <c r="H6684" i="5" s="1"/>
  <c r="G7194" i="5"/>
  <c r="H7194" i="5" s="1"/>
  <c r="G8348" i="5"/>
  <c r="H8348" i="5" s="1"/>
  <c r="G6756" i="5"/>
  <c r="H6756" i="5" s="1"/>
  <c r="N8904" i="5"/>
  <c r="O8904" i="5" s="1"/>
  <c r="G8121" i="5"/>
  <c r="H8121" i="5" s="1"/>
  <c r="N7581" i="5"/>
  <c r="O7581" i="5" s="1"/>
  <c r="G6819" i="5"/>
  <c r="H6819" i="5" s="1"/>
  <c r="G6877" i="5"/>
  <c r="H6877" i="5" s="1"/>
  <c r="G6937" i="5"/>
  <c r="H6937" i="5" s="1"/>
  <c r="G7027" i="5"/>
  <c r="H7027" i="5" s="1"/>
  <c r="N6281" i="5"/>
  <c r="O6281" i="5" s="1"/>
  <c r="G7681" i="5"/>
  <c r="H7681" i="5" s="1"/>
  <c r="N7324" i="5"/>
  <c r="O7324" i="5" s="1"/>
  <c r="G5011" i="5"/>
  <c r="H5011" i="5" s="1"/>
  <c r="N7738" i="5"/>
  <c r="O7738" i="5" s="1"/>
  <c r="G6367" i="5"/>
  <c r="H6367" i="5" s="1"/>
  <c r="G6177" i="5"/>
  <c r="H6177" i="5" s="1"/>
  <c r="G6886" i="5"/>
  <c r="H6886" i="5" s="1"/>
  <c r="N7421" i="5"/>
  <c r="O7421" i="5" s="1"/>
  <c r="N5730" i="5"/>
  <c r="O5730" i="5" s="1"/>
  <c r="G6301" i="5"/>
  <c r="H6301" i="5" s="1"/>
  <c r="G6422" i="5"/>
  <c r="H6422" i="5" s="1"/>
  <c r="G6675" i="5"/>
  <c r="H6675" i="5" s="1"/>
  <c r="G5899" i="5"/>
  <c r="H5899" i="5" s="1"/>
  <c r="N7432" i="5"/>
  <c r="O7432" i="5" s="1"/>
  <c r="G7790" i="5"/>
  <c r="H7790" i="5" s="1"/>
  <c r="G6981" i="5"/>
  <c r="H6981" i="5" s="1"/>
  <c r="G6036" i="5"/>
  <c r="H6036" i="5" s="1"/>
  <c r="G5881" i="5"/>
  <c r="H5881" i="5" s="1"/>
  <c r="G4528" i="5"/>
  <c r="H4528" i="5" s="1"/>
  <c r="N5325" i="5"/>
  <c r="O5325" i="5" s="1"/>
  <c r="N5249" i="5"/>
  <c r="O5249" i="5" s="1"/>
  <c r="N5582" i="5"/>
  <c r="O5582" i="5" s="1"/>
  <c r="N7154" i="5"/>
  <c r="O7154" i="5" s="1"/>
  <c r="N5522" i="5"/>
  <c r="O5522" i="5" s="1"/>
  <c r="N5254" i="5"/>
  <c r="O5254" i="5" s="1"/>
  <c r="N3985" i="5"/>
  <c r="O3985" i="5" s="1"/>
  <c r="N6001" i="5"/>
  <c r="O6001" i="5" s="1"/>
  <c r="N4783" i="5"/>
  <c r="O4783" i="5" s="1"/>
  <c r="N6412" i="5"/>
  <c r="O6412" i="5" s="1"/>
  <c r="N4565" i="5"/>
  <c r="O4565" i="5" s="1"/>
  <c r="G6567" i="5"/>
  <c r="H6567" i="5" s="1"/>
  <c r="N5902" i="5"/>
  <c r="O5902" i="5" s="1"/>
  <c r="G6514" i="5"/>
  <c r="H6514" i="5" s="1"/>
  <c r="G5338" i="5"/>
  <c r="H5338" i="5" s="1"/>
  <c r="N5847" i="5"/>
  <c r="O5847" i="5" s="1"/>
  <c r="G4960" i="5"/>
  <c r="H4960" i="5" s="1"/>
  <c r="G5342" i="5"/>
  <c r="H5342" i="5" s="1"/>
  <c r="G4714" i="5"/>
  <c r="H4714" i="5" s="1"/>
  <c r="N5890" i="5"/>
  <c r="O5890" i="5" s="1"/>
  <c r="G5318" i="5"/>
  <c r="H5318" i="5" s="1"/>
  <c r="G5427" i="5"/>
  <c r="H5427" i="5" s="1"/>
  <c r="N5344" i="5"/>
  <c r="O5344" i="5" s="1"/>
  <c r="G5124" i="5"/>
  <c r="H5124" i="5" s="1"/>
  <c r="N6370" i="5"/>
  <c r="O6370" i="5" s="1"/>
  <c r="N6824" i="5"/>
  <c r="O6824" i="5" s="1"/>
  <c r="N6636" i="5"/>
  <c r="O6636" i="5" s="1"/>
  <c r="G6891" i="5"/>
  <c r="H6891" i="5" s="1"/>
  <c r="G5477" i="5"/>
  <c r="H5477" i="5" s="1"/>
  <c r="G6522" i="5"/>
  <c r="H6522" i="5" s="1"/>
  <c r="G4947" i="5"/>
  <c r="H4947" i="5" s="1"/>
  <c r="G5424" i="5"/>
  <c r="H5424" i="5" s="1"/>
  <c r="N6191" i="5"/>
  <c r="O6191" i="5" s="1"/>
  <c r="G4603" i="5"/>
  <c r="H4603" i="5" s="1"/>
  <c r="G5722" i="5"/>
  <c r="H5722" i="5" s="1"/>
  <c r="G6033" i="5"/>
  <c r="H6033" i="5" s="1"/>
  <c r="N6744" i="5"/>
  <c r="O6744" i="5" s="1"/>
  <c r="N5916" i="5"/>
  <c r="O5916" i="5" s="1"/>
  <c r="N5855" i="5"/>
  <c r="O5855" i="5" s="1"/>
  <c r="N6821" i="5"/>
  <c r="O6821" i="5" s="1"/>
  <c r="G4007" i="5"/>
  <c r="H4007" i="5" s="1"/>
  <c r="N5603" i="5"/>
  <c r="O5603" i="5" s="1"/>
  <c r="G5594" i="5"/>
  <c r="H5594" i="5" s="1"/>
  <c r="G4141" i="5"/>
  <c r="H4141" i="5" s="1"/>
  <c r="G4127" i="5"/>
  <c r="H4127" i="5" s="1"/>
  <c r="G5012" i="5"/>
  <c r="H5012" i="5" s="1"/>
  <c r="G5236" i="5"/>
  <c r="H5236" i="5" s="1"/>
  <c r="G5637" i="5"/>
  <c r="H5637" i="5" s="1"/>
  <c r="G6054" i="5"/>
  <c r="H6054" i="5" s="1"/>
  <c r="N5220" i="5"/>
  <c r="O5220" i="5" s="1"/>
  <c r="N4739" i="5"/>
  <c r="O4739" i="5" s="1"/>
  <c r="G5191" i="5"/>
  <c r="H5191" i="5" s="1"/>
  <c r="N5492" i="5"/>
  <c r="O5492" i="5" s="1"/>
  <c r="N4954" i="5"/>
  <c r="O4954" i="5" s="1"/>
  <c r="G6995" i="5"/>
  <c r="H6995" i="5" s="1"/>
  <c r="N6635" i="5"/>
  <c r="O6635" i="5" s="1"/>
  <c r="G4873" i="5"/>
  <c r="H4873" i="5" s="1"/>
  <c r="G4481" i="5"/>
  <c r="H4481" i="5" s="1"/>
  <c r="N4824" i="5"/>
  <c r="O4824" i="5" s="1"/>
  <c r="N6292" i="5"/>
  <c r="O6292" i="5" s="1"/>
  <c r="N6626" i="5"/>
  <c r="O6626" i="5" s="1"/>
  <c r="N5118" i="5"/>
  <c r="O5118" i="5" s="1"/>
  <c r="N4606" i="5"/>
  <c r="O4606" i="5" s="1"/>
  <c r="G5825" i="5"/>
  <c r="H5825" i="5" s="1"/>
  <c r="G6555" i="5"/>
  <c r="H6555" i="5" s="1"/>
  <c r="N5873" i="5"/>
  <c r="O5873" i="5" s="1"/>
  <c r="N6254" i="5"/>
  <c r="O6254" i="5" s="1"/>
  <c r="G6090" i="5"/>
  <c r="H6090" i="5" s="1"/>
  <c r="G6611" i="5"/>
  <c r="H6611" i="5" s="1"/>
  <c r="G6000" i="5"/>
  <c r="H6000" i="5" s="1"/>
  <c r="G6380" i="5"/>
  <c r="H6380" i="5" s="1"/>
  <c r="G6557" i="5"/>
  <c r="H6557" i="5" s="1"/>
  <c r="N6738" i="5"/>
  <c r="O6738" i="5" s="1"/>
  <c r="N5068" i="5"/>
  <c r="O5068" i="5" s="1"/>
  <c r="N5628" i="5"/>
  <c r="O5628" i="5" s="1"/>
  <c r="N5990" i="5"/>
  <c r="O5990" i="5" s="1"/>
  <c r="G6365" i="5"/>
  <c r="H6365" i="5" s="1"/>
  <c r="G6259" i="5"/>
  <c r="H6259" i="5" s="1"/>
  <c r="G6262" i="5"/>
  <c r="H6262" i="5" s="1"/>
  <c r="G4618" i="5"/>
  <c r="H4618" i="5" s="1"/>
  <c r="N7579" i="5"/>
  <c r="O7579" i="5" s="1"/>
  <c r="G6565" i="5"/>
  <c r="H6565" i="5" s="1"/>
  <c r="N6887" i="5"/>
  <c r="O6887" i="5" s="1"/>
  <c r="N6864" i="5"/>
  <c r="O6864" i="5" s="1"/>
  <c r="N6492" i="5"/>
  <c r="O6492" i="5" s="1"/>
  <c r="N6693" i="5"/>
  <c r="O6693" i="5" s="1"/>
  <c r="G4779" i="5"/>
  <c r="H4779" i="5" s="1"/>
  <c r="N5618" i="5"/>
  <c r="O5618" i="5" s="1"/>
  <c r="G7592" i="5"/>
  <c r="H7592" i="5" s="1"/>
  <c r="G3933" i="5"/>
  <c r="H3933" i="5" s="1"/>
  <c r="G5626" i="5"/>
  <c r="H5626" i="5" s="1"/>
  <c r="N6300" i="5"/>
  <c r="O6300" i="5" s="1"/>
  <c r="G6089" i="5"/>
  <c r="H6089" i="5" s="1"/>
  <c r="N7591" i="5"/>
  <c r="O7591" i="5" s="1"/>
  <c r="G5715" i="5"/>
  <c r="H5715" i="5" s="1"/>
  <c r="G5504" i="5"/>
  <c r="H5504" i="5" s="1"/>
  <c r="N6038" i="5"/>
  <c r="O6038" i="5" s="1"/>
  <c r="G6579" i="5"/>
  <c r="H6579" i="5" s="1"/>
  <c r="G5790" i="5"/>
  <c r="H5790" i="5" s="1"/>
  <c r="N6282" i="5"/>
  <c r="O6282" i="5" s="1"/>
  <c r="N5870" i="5"/>
  <c r="O5870" i="5" s="1"/>
  <c r="N6970" i="5"/>
  <c r="O6970" i="5" s="1"/>
  <c r="G5361" i="5"/>
  <c r="H5361" i="5" s="1"/>
  <c r="G5475" i="5"/>
  <c r="H5475" i="5" s="1"/>
  <c r="N5897" i="5"/>
  <c r="O5897" i="5" s="1"/>
  <c r="G6998" i="5"/>
  <c r="H6998" i="5" s="1"/>
  <c r="G5743" i="5"/>
  <c r="H5743" i="5" s="1"/>
  <c r="N6488" i="5"/>
  <c r="O6488" i="5" s="1"/>
  <c r="N6410" i="5"/>
  <c r="O6410" i="5" s="1"/>
  <c r="G6517" i="5"/>
  <c r="H6517" i="5" s="1"/>
  <c r="N5471" i="5"/>
  <c r="O5471" i="5" s="1"/>
  <c r="G5627" i="5"/>
  <c r="H5627" i="5" s="1"/>
  <c r="N6555" i="5"/>
  <c r="O6555" i="5" s="1"/>
  <c r="N6095" i="5"/>
  <c r="O6095" i="5" s="1"/>
  <c r="G4690" i="5"/>
  <c r="H4690" i="5" s="1"/>
  <c r="G7525" i="5"/>
  <c r="H7525" i="5" s="1"/>
  <c r="N6785" i="5"/>
  <c r="O6785" i="5" s="1"/>
  <c r="N5954" i="5"/>
  <c r="O5954" i="5" s="1"/>
  <c r="G5959" i="5"/>
  <c r="H5959" i="5" s="1"/>
  <c r="N7242" i="5"/>
  <c r="O7242" i="5" s="1"/>
  <c r="G7106" i="5"/>
  <c r="H7106" i="5" s="1"/>
  <c r="N6542" i="5"/>
  <c r="O6542" i="5" s="1"/>
  <c r="G7642" i="5"/>
  <c r="H7642" i="5" s="1"/>
  <c r="G7753" i="5"/>
  <c r="H7753" i="5" s="1"/>
  <c r="N4240" i="5"/>
  <c r="O4240" i="5" s="1"/>
  <c r="N6149" i="5"/>
  <c r="O6149" i="5" s="1"/>
  <c r="G5586" i="5"/>
  <c r="H5586" i="5" s="1"/>
  <c r="G6445" i="5"/>
  <c r="H6445" i="5" s="1"/>
  <c r="G6432" i="5"/>
  <c r="H6432" i="5" s="1"/>
  <c r="G5593" i="5"/>
  <c r="H5593" i="5" s="1"/>
  <c r="G7504" i="5"/>
  <c r="H7504" i="5" s="1"/>
  <c r="N6732" i="5"/>
  <c r="O6732" i="5" s="1"/>
  <c r="G6875" i="5"/>
  <c r="H6875" i="5" s="1"/>
  <c r="N5105" i="5"/>
  <c r="O5105" i="5" s="1"/>
  <c r="N6605" i="5"/>
  <c r="O6605" i="5" s="1"/>
  <c r="G4569" i="5"/>
  <c r="H4569" i="5" s="1"/>
  <c r="N7594" i="5"/>
  <c r="O7594" i="5" s="1"/>
  <c r="N7450" i="5"/>
  <c r="O7450" i="5" s="1"/>
  <c r="G7260" i="5"/>
  <c r="H7260" i="5" s="1"/>
  <c r="G6209" i="5"/>
  <c r="H6209" i="5" s="1"/>
  <c r="N6003" i="5"/>
  <c r="O6003" i="5" s="1"/>
  <c r="G8353" i="5"/>
  <c r="H8353" i="5" s="1"/>
  <c r="G6596" i="5"/>
  <c r="H6596" i="5" s="1"/>
  <c r="N5104" i="5"/>
  <c r="O5104" i="5" s="1"/>
  <c r="G6597" i="5"/>
  <c r="H6597" i="5" s="1"/>
  <c r="N7249" i="5"/>
  <c r="O7249" i="5" s="1"/>
  <c r="G7443" i="5"/>
  <c r="H7443" i="5" s="1"/>
  <c r="G4781" i="5"/>
  <c r="H4781" i="5" s="1"/>
  <c r="G7343" i="5"/>
  <c r="H7343" i="5" s="1"/>
  <c r="N6527" i="5"/>
  <c r="O6527" i="5" s="1"/>
  <c r="G4355" i="5"/>
  <c r="H4355" i="5" s="1"/>
  <c r="N8444" i="5"/>
  <c r="O8444" i="5" s="1"/>
  <c r="G5679" i="5"/>
  <c r="H5679" i="5" s="1"/>
  <c r="G6297" i="5"/>
  <c r="H6297" i="5" s="1"/>
  <c r="G6188" i="5"/>
  <c r="H6188" i="5" s="1"/>
  <c r="G6747" i="5"/>
  <c r="H6747" i="5" s="1"/>
  <c r="G8140" i="5"/>
  <c r="H8140" i="5" s="1"/>
  <c r="G5314" i="5"/>
  <c r="H5314" i="5" s="1"/>
  <c r="G7750" i="5"/>
  <c r="H7750" i="5" s="1"/>
  <c r="N5852" i="5"/>
  <c r="O5852" i="5" s="1"/>
  <c r="N5236" i="5"/>
  <c r="O5236" i="5" s="1"/>
  <c r="N5567" i="5"/>
  <c r="O5567" i="5" s="1"/>
  <c r="N5958" i="5"/>
  <c r="O5958" i="5" s="1"/>
  <c r="N5949" i="5"/>
  <c r="O5949" i="5" s="1"/>
  <c r="G7175" i="5"/>
  <c r="H7175" i="5" s="1"/>
  <c r="G6126" i="5"/>
  <c r="H6126" i="5" s="1"/>
  <c r="N6146" i="5"/>
  <c r="O6146" i="5" s="1"/>
  <c r="N7716" i="5"/>
  <c r="O7716" i="5" s="1"/>
  <c r="G6863" i="5"/>
  <c r="H6863" i="5" s="1"/>
  <c r="G6651" i="5"/>
  <c r="H6651" i="5" s="1"/>
  <c r="G6240" i="5"/>
  <c r="H6240" i="5" s="1"/>
  <c r="N5356" i="5"/>
  <c r="O5356" i="5" s="1"/>
  <c r="N6011" i="5"/>
  <c r="O6011" i="5" s="1"/>
  <c r="G7745" i="5"/>
  <c r="H7745" i="5" s="1"/>
  <c r="N7069" i="5"/>
  <c r="O7069" i="5" s="1"/>
  <c r="N4908" i="5"/>
  <c r="O4908" i="5" s="1"/>
  <c r="G6540" i="5"/>
  <c r="H6540" i="5" s="1"/>
  <c r="N6728" i="5"/>
  <c r="O6728" i="5" s="1"/>
  <c r="N7464" i="5"/>
  <c r="O7464" i="5" s="1"/>
  <c r="N5556" i="5"/>
  <c r="O5556" i="5" s="1"/>
  <c r="G7588" i="5"/>
  <c r="H7588" i="5" s="1"/>
  <c r="G6447" i="5"/>
  <c r="H6447" i="5" s="1"/>
  <c r="N6598" i="5"/>
  <c r="O6598" i="5" s="1"/>
  <c r="G6974" i="5"/>
  <c r="H6974" i="5" s="1"/>
  <c r="G6508" i="5"/>
  <c r="H6508" i="5" s="1"/>
  <c r="N8211" i="5"/>
  <c r="O8211" i="5" s="1"/>
  <c r="G8279" i="5"/>
  <c r="H8279" i="5" s="1"/>
  <c r="N5617" i="5"/>
  <c r="O5617" i="5" s="1"/>
  <c r="G5785" i="5"/>
  <c r="H5785" i="5" s="1"/>
  <c r="N6381" i="5"/>
  <c r="O6381" i="5" s="1"/>
  <c r="N6552" i="5"/>
  <c r="O6552" i="5" s="1"/>
  <c r="N7228" i="5"/>
  <c r="O7228" i="5" s="1"/>
  <c r="N5751" i="5"/>
  <c r="O5751" i="5" s="1"/>
  <c r="G6822" i="5"/>
  <c r="H6822" i="5" s="1"/>
  <c r="G8597" i="5"/>
  <c r="H8597" i="5" s="1"/>
  <c r="N5795" i="5"/>
  <c r="O5795" i="5" s="1"/>
  <c r="G5180" i="5"/>
  <c r="H5180" i="5" s="1"/>
  <c r="G5824" i="5"/>
  <c r="H5824" i="5" s="1"/>
  <c r="N7395" i="5"/>
  <c r="O7395" i="5" s="1"/>
  <c r="N6287" i="5"/>
  <c r="O6287" i="5" s="1"/>
  <c r="N8428" i="5"/>
  <c r="O8428" i="5" s="1"/>
  <c r="N8252" i="5"/>
  <c r="O8252" i="5" s="1"/>
  <c r="N9213" i="5"/>
  <c r="O9213" i="5" s="1"/>
  <c r="G5607" i="5"/>
  <c r="H5607" i="5" s="1"/>
  <c r="G8043" i="5"/>
  <c r="H8043" i="5" s="1"/>
  <c r="N7994" i="5"/>
  <c r="O7994" i="5" s="1"/>
  <c r="N7625" i="5"/>
  <c r="O7625" i="5" s="1"/>
  <c r="N7485" i="5"/>
  <c r="O7485" i="5" s="1"/>
  <c r="N7974" i="5"/>
  <c r="O7974" i="5" s="1"/>
  <c r="N6425" i="5"/>
  <c r="O6425" i="5" s="1"/>
  <c r="G6386" i="5"/>
  <c r="H6386" i="5" s="1"/>
  <c r="G7266" i="5"/>
  <c r="H7266" i="5" s="1"/>
  <c r="N6930" i="5"/>
  <c r="O6930" i="5" s="1"/>
  <c r="N5879" i="5"/>
  <c r="O5879" i="5" s="1"/>
  <c r="G7774" i="5"/>
  <c r="H7774" i="5" s="1"/>
  <c r="N6499" i="5"/>
  <c r="O6499" i="5" s="1"/>
  <c r="N8290" i="5"/>
  <c r="O8290" i="5" s="1"/>
  <c r="N6072" i="5"/>
  <c r="O6072" i="5" s="1"/>
  <c r="N7427" i="5"/>
  <c r="O7427" i="5" s="1"/>
  <c r="G6288" i="5"/>
  <c r="H6288" i="5" s="1"/>
  <c r="G7010" i="5"/>
  <c r="H7010" i="5" s="1"/>
  <c r="N6514" i="5"/>
  <c r="O6514" i="5" s="1"/>
  <c r="N6369" i="5"/>
  <c r="O6369" i="5" s="1"/>
  <c r="N6451" i="5"/>
  <c r="O6451" i="5" s="1"/>
  <c r="G6929" i="5"/>
  <c r="H6929" i="5" s="1"/>
  <c r="G7527" i="5"/>
  <c r="H7527" i="5" s="1"/>
  <c r="G6451" i="5"/>
  <c r="H6451" i="5" s="1"/>
  <c r="G6945" i="5"/>
  <c r="H6945" i="5" s="1"/>
  <c r="N6980" i="5"/>
  <c r="O6980" i="5" s="1"/>
  <c r="G6852" i="5"/>
  <c r="H6852" i="5" s="1"/>
  <c r="G5740" i="5"/>
  <c r="H5740" i="5" s="1"/>
  <c r="N6021" i="5"/>
  <c r="O6021" i="5" s="1"/>
  <c r="N6187" i="5"/>
  <c r="O6187" i="5" s="1"/>
  <c r="N5604" i="5"/>
  <c r="O5604" i="5" s="1"/>
  <c r="G6594" i="5"/>
  <c r="H6594" i="5" s="1"/>
  <c r="N5705" i="5"/>
  <c r="O5705" i="5" s="1"/>
  <c r="G6550" i="5"/>
  <c r="H6550" i="5" s="1"/>
  <c r="N7087" i="5"/>
  <c r="O7087" i="5" s="1"/>
  <c r="G5192" i="5"/>
  <c r="H5192" i="5" s="1"/>
  <c r="N6256" i="5"/>
  <c r="O6256" i="5" s="1"/>
  <c r="N5176" i="5"/>
  <c r="O5176" i="5" s="1"/>
  <c r="N5838" i="5"/>
  <c r="O5838" i="5" s="1"/>
  <c r="G5651" i="5"/>
  <c r="H5651" i="5" s="1"/>
  <c r="N6192" i="5"/>
  <c r="O6192" i="5" s="1"/>
  <c r="N4751" i="5"/>
  <c r="O4751" i="5" s="1"/>
  <c r="N3775" i="5"/>
  <c r="O3775" i="5" s="1"/>
  <c r="N6723" i="5"/>
  <c r="O6723" i="5" s="1"/>
  <c r="G4129" i="5"/>
  <c r="H4129" i="5" s="1"/>
  <c r="G6210" i="5"/>
  <c r="H6210" i="5" s="1"/>
  <c r="G5838" i="5"/>
  <c r="H5838" i="5" s="1"/>
  <c r="G4935" i="5"/>
  <c r="H4935" i="5" s="1"/>
  <c r="N4866" i="5"/>
  <c r="O4866" i="5" s="1"/>
  <c r="N4498" i="5"/>
  <c r="O4498" i="5" s="1"/>
  <c r="G4696" i="5"/>
  <c r="H4696" i="5" s="1"/>
  <c r="G5898" i="5"/>
  <c r="H5898" i="5" s="1"/>
  <c r="N6165" i="5"/>
  <c r="O6165" i="5" s="1"/>
  <c r="N6949" i="5"/>
  <c r="O6949" i="5" s="1"/>
  <c r="N6360" i="5"/>
  <c r="O6360" i="5" s="1"/>
  <c r="N4516" i="5"/>
  <c r="O4516" i="5" s="1"/>
  <c r="G4553" i="5"/>
  <c r="H4553" i="5" s="1"/>
  <c r="G4762" i="5"/>
  <c r="H4762" i="5" s="1"/>
  <c r="N6176" i="5"/>
  <c r="O6176" i="5" s="1"/>
  <c r="N5538" i="5"/>
  <c r="O5538" i="5" s="1"/>
  <c r="N4962" i="5"/>
  <c r="O4962" i="5" s="1"/>
  <c r="N6704" i="5"/>
  <c r="O6704" i="5" s="1"/>
  <c r="G4536" i="5"/>
  <c r="H4536" i="5" s="1"/>
  <c r="G5728" i="5"/>
  <c r="H5728" i="5" s="1"/>
  <c r="N5376" i="5"/>
  <c r="O5376" i="5" s="1"/>
  <c r="N5447" i="5"/>
  <c r="O5447" i="5" s="1"/>
  <c r="G4923" i="5"/>
  <c r="H4923" i="5" s="1"/>
  <c r="G6220" i="5"/>
  <c r="H6220" i="5" s="1"/>
  <c r="N4843" i="5"/>
  <c r="O4843" i="5" s="1"/>
  <c r="N4710" i="5"/>
  <c r="O4710" i="5" s="1"/>
  <c r="G5941" i="5"/>
  <c r="H5941" i="5" s="1"/>
  <c r="G6039" i="5"/>
  <c r="H6039" i="5" s="1"/>
  <c r="N6490" i="5"/>
  <c r="O6490" i="5" s="1"/>
  <c r="N5367" i="5"/>
  <c r="O5367" i="5" s="1"/>
  <c r="N5875" i="5"/>
  <c r="O5875" i="5" s="1"/>
  <c r="G7377" i="5"/>
  <c r="H7377" i="5" s="1"/>
  <c r="N5489" i="5"/>
  <c r="O5489" i="5" s="1"/>
  <c r="N4664" i="5"/>
  <c r="O4664" i="5" s="1"/>
  <c r="G6826" i="5"/>
  <c r="H6826" i="5" s="1"/>
  <c r="N5876" i="5"/>
  <c r="O5876" i="5" s="1"/>
  <c r="G5992" i="5"/>
  <c r="H5992" i="5" s="1"/>
  <c r="N4101" i="5"/>
  <c r="O4101" i="5" s="1"/>
  <c r="G4315" i="5"/>
  <c r="H4315" i="5" s="1"/>
  <c r="G5572" i="5"/>
  <c r="H5572" i="5" s="1"/>
  <c r="G5773" i="5"/>
  <c r="H5773" i="5" s="1"/>
  <c r="N5342" i="5"/>
  <c r="O5342" i="5" s="1"/>
  <c r="G4983" i="5"/>
  <c r="H4983" i="5" s="1"/>
  <c r="N5539" i="5"/>
  <c r="O5539" i="5" s="1"/>
  <c r="N5926" i="5"/>
  <c r="O5926" i="5" s="1"/>
  <c r="G6870" i="5"/>
  <c r="H6870" i="5" s="1"/>
  <c r="G6384" i="5"/>
  <c r="H6384" i="5" s="1"/>
  <c r="N6915" i="5"/>
  <c r="O6915" i="5" s="1"/>
  <c r="G6829" i="5"/>
  <c r="H6829" i="5" s="1"/>
  <c r="N7505" i="5"/>
  <c r="O7505" i="5" s="1"/>
  <c r="N5521" i="5"/>
  <c r="O5521" i="5" s="1"/>
  <c r="N5763" i="5"/>
  <c r="O5763" i="5" s="1"/>
  <c r="G6460" i="5"/>
  <c r="H6460" i="5" s="1"/>
  <c r="G6637" i="5"/>
  <c r="H6637" i="5" s="1"/>
  <c r="N5743" i="5"/>
  <c r="O5743" i="5" s="1"/>
  <c r="N7075" i="5"/>
  <c r="O7075" i="5" s="1"/>
  <c r="N7951" i="5"/>
  <c r="O7951" i="5" s="1"/>
  <c r="N6428" i="5"/>
  <c r="O6428" i="5" s="1"/>
  <c r="N5495" i="5"/>
  <c r="O5495" i="5" s="1"/>
  <c r="G6469" i="5"/>
  <c r="H6469" i="5" s="1"/>
  <c r="N5663" i="5"/>
  <c r="O5663" i="5" s="1"/>
  <c r="G6248" i="5"/>
  <c r="H6248" i="5" s="1"/>
  <c r="N8295" i="5"/>
  <c r="O8295" i="5" s="1"/>
  <c r="N6115" i="5"/>
  <c r="O6115" i="5" s="1"/>
  <c r="N6741" i="5"/>
  <c r="O6741" i="5" s="1"/>
  <c r="N6477" i="5"/>
  <c r="O6477" i="5" s="1"/>
  <c r="G6683" i="5"/>
  <c r="H6683" i="5" s="1"/>
  <c r="G7984" i="5"/>
  <c r="H7984" i="5" s="1"/>
  <c r="N6303" i="5"/>
  <c r="O6303" i="5" s="1"/>
  <c r="G6909" i="5"/>
  <c r="H6909" i="5" s="1"/>
  <c r="N5182" i="5"/>
  <c r="O5182" i="5" s="1"/>
  <c r="N5174" i="5"/>
  <c r="O5174" i="5" s="1"/>
  <c r="G5746" i="5"/>
  <c r="H5746" i="5" s="1"/>
  <c r="G5998" i="5"/>
  <c r="H5998" i="5" s="1"/>
  <c r="N6263" i="5"/>
  <c r="O6263" i="5" s="1"/>
  <c r="N6440" i="5"/>
  <c r="O6440" i="5" s="1"/>
  <c r="G7279" i="5"/>
  <c r="H7279" i="5" s="1"/>
  <c r="G6458" i="5"/>
  <c r="H6458" i="5" s="1"/>
  <c r="N6173" i="5"/>
  <c r="O6173" i="5" s="1"/>
  <c r="G6698" i="5"/>
  <c r="H6698" i="5" s="1"/>
  <c r="N5842" i="5"/>
  <c r="O5842" i="5" s="1"/>
  <c r="N6471" i="5"/>
  <c r="O6471" i="5" s="1"/>
  <c r="G6971" i="5"/>
  <c r="H6971" i="5" s="1"/>
  <c r="G4981" i="5"/>
  <c r="H4981" i="5" s="1"/>
  <c r="G6872" i="5"/>
  <c r="H6872" i="5" s="1"/>
  <c r="N7266" i="5"/>
  <c r="O7266" i="5" s="1"/>
  <c r="N5393" i="5"/>
  <c r="O5393" i="5" s="1"/>
  <c r="G6116" i="5"/>
  <c r="H6116" i="5" s="1"/>
  <c r="N7160" i="5"/>
  <c r="O7160" i="5" s="1"/>
  <c r="N5549" i="5"/>
  <c r="O5549" i="5" s="1"/>
  <c r="G7111" i="5"/>
  <c r="H7111" i="5" s="1"/>
  <c r="G7201" i="5"/>
  <c r="H7201" i="5" s="1"/>
  <c r="N6810" i="5"/>
  <c r="O6810" i="5" s="1"/>
  <c r="N7020" i="5"/>
  <c r="O7020" i="5" s="1"/>
  <c r="N5571" i="5"/>
  <c r="O5571" i="5" s="1"/>
  <c r="N6257" i="5"/>
  <c r="O6257" i="5" s="1"/>
  <c r="N5717" i="5"/>
  <c r="O5717" i="5" s="1"/>
  <c r="N5777" i="5"/>
  <c r="O5777" i="5" s="1"/>
  <c r="G6198" i="5"/>
  <c r="H6198" i="5" s="1"/>
  <c r="G5403" i="5"/>
  <c r="H5403" i="5" s="1"/>
  <c r="G5980" i="5"/>
  <c r="H5980" i="5" s="1"/>
  <c r="N7319" i="5"/>
  <c r="O7319" i="5" s="1"/>
  <c r="N6368" i="5"/>
  <c r="O6368" i="5" s="1"/>
  <c r="N5329" i="5"/>
  <c r="O5329" i="5" s="1"/>
  <c r="N6515" i="5"/>
  <c r="O6515" i="5" s="1"/>
  <c r="G7338" i="5"/>
  <c r="H7338" i="5" s="1"/>
  <c r="N5996" i="5"/>
  <c r="O5996" i="5" s="1"/>
  <c r="G6769" i="5"/>
  <c r="H6769" i="5" s="1"/>
  <c r="N6729" i="5"/>
  <c r="O6729" i="5" s="1"/>
  <c r="G7767" i="5"/>
  <c r="H7767" i="5" s="1"/>
  <c r="G6930" i="5"/>
  <c r="H6930" i="5" s="1"/>
  <c r="G6489" i="5"/>
  <c r="H6489" i="5" s="1"/>
  <c r="N5599" i="5"/>
  <c r="O5599" i="5" s="1"/>
  <c r="N4675" i="5"/>
  <c r="O4675" i="5" s="1"/>
  <c r="G6350" i="5"/>
  <c r="H6350" i="5" s="1"/>
  <c r="N7131" i="5"/>
  <c r="O7131" i="5" s="1"/>
  <c r="N6939" i="5"/>
  <c r="O6939" i="5" s="1"/>
  <c r="N6815" i="5"/>
  <c r="O6815" i="5" s="1"/>
  <c r="N6382" i="5"/>
  <c r="O6382" i="5" s="1"/>
  <c r="G7673" i="5"/>
  <c r="H7673" i="5" s="1"/>
  <c r="N6763" i="5"/>
  <c r="O6763" i="5" s="1"/>
  <c r="N7255" i="5"/>
  <c r="O7255" i="5" s="1"/>
  <c r="N5624" i="5"/>
  <c r="O5624" i="5" s="1"/>
  <c r="G7031" i="5"/>
  <c r="H7031" i="5" s="1"/>
  <c r="G7657" i="5"/>
  <c r="H7657" i="5" s="1"/>
  <c r="N5690" i="5"/>
  <c r="O5690" i="5" s="1"/>
  <c r="N5090" i="5"/>
  <c r="O5090" i="5" s="1"/>
  <c r="N4775" i="5"/>
  <c r="O4775" i="5" s="1"/>
  <c r="N5612" i="5"/>
  <c r="O5612" i="5" s="1"/>
  <c r="N7602" i="5"/>
  <c r="O7602" i="5" s="1"/>
  <c r="N6911" i="5"/>
  <c r="O6911" i="5" s="1"/>
  <c r="G6854" i="5"/>
  <c r="H6854" i="5" s="1"/>
  <c r="G6331" i="5"/>
  <c r="H6331" i="5" s="1"/>
  <c r="G6732" i="5"/>
  <c r="H6732" i="5" s="1"/>
  <c r="G6003" i="5"/>
  <c r="H6003" i="5" s="1"/>
  <c r="N7254" i="5"/>
  <c r="O7254" i="5" s="1"/>
  <c r="G6286" i="5"/>
  <c r="H6286" i="5" s="1"/>
  <c r="G8456" i="5"/>
  <c r="H8456" i="5" s="1"/>
  <c r="N6909" i="5"/>
  <c r="O6909" i="5" s="1"/>
  <c r="N7009" i="5"/>
  <c r="O7009" i="5" s="1"/>
  <c r="G5598" i="5"/>
  <c r="H5598" i="5" s="1"/>
  <c r="G5879" i="5"/>
  <c r="H5879" i="5" s="1"/>
  <c r="G6063" i="5"/>
  <c r="H6063" i="5" s="1"/>
  <c r="G6570" i="5"/>
  <c r="H6570" i="5" s="1"/>
  <c r="N6574" i="5"/>
  <c r="O6574" i="5" s="1"/>
  <c r="N6126" i="5"/>
  <c r="O6126" i="5" s="1"/>
  <c r="N6664" i="5"/>
  <c r="O6664" i="5" s="1"/>
  <c r="G6671" i="5"/>
  <c r="H6671" i="5" s="1"/>
  <c r="G8097" i="5"/>
  <c r="H8097" i="5" s="1"/>
  <c r="N6081" i="5"/>
  <c r="O6081" i="5" s="1"/>
  <c r="N7044" i="5"/>
  <c r="O7044" i="5" s="1"/>
  <c r="G6612" i="5"/>
  <c r="H6612" i="5" s="1"/>
  <c r="G7557" i="5"/>
  <c r="H7557" i="5" s="1"/>
  <c r="G6313" i="5"/>
  <c r="H6313" i="5" s="1"/>
  <c r="G6329" i="5"/>
  <c r="H6329" i="5" s="1"/>
  <c r="N6460" i="5"/>
  <c r="O6460" i="5" s="1"/>
  <c r="N7173" i="5"/>
  <c r="O7173" i="5" s="1"/>
  <c r="N6619" i="5"/>
  <c r="O6619" i="5" s="1"/>
  <c r="G5536" i="5"/>
  <c r="H5536" i="5" s="1"/>
  <c r="G5744" i="5"/>
  <c r="H5744" i="5" s="1"/>
  <c r="G5766" i="5"/>
  <c r="H5766" i="5" s="1"/>
  <c r="N5806" i="5"/>
  <c r="O5806" i="5" s="1"/>
  <c r="N5881" i="5"/>
  <c r="O5881" i="5" s="1"/>
  <c r="G4760" i="5"/>
  <c r="H4760" i="5" s="1"/>
  <c r="N8475" i="5"/>
  <c r="O8475" i="5" s="1"/>
  <c r="N6653" i="5"/>
  <c r="O6653" i="5" s="1"/>
  <c r="N6717" i="5"/>
  <c r="O6717" i="5" s="1"/>
  <c r="G7197" i="5"/>
  <c r="H7197" i="5" s="1"/>
  <c r="N5779" i="5"/>
  <c r="O5779" i="5" s="1"/>
  <c r="N6657" i="5"/>
  <c r="O6657" i="5" s="1"/>
  <c r="G7714" i="5"/>
  <c r="H7714" i="5" s="1"/>
  <c r="G7355" i="5"/>
  <c r="H7355" i="5" s="1"/>
  <c r="G7193" i="5"/>
  <c r="H7193" i="5" s="1"/>
  <c r="G7399" i="5"/>
  <c r="H7399" i="5" s="1"/>
  <c r="N6307" i="5"/>
  <c r="O6307" i="5" s="1"/>
  <c r="N7194" i="5"/>
  <c r="O7194" i="5" s="1"/>
  <c r="G8050" i="5"/>
  <c r="H8050" i="5" s="1"/>
  <c r="G7436" i="5"/>
  <c r="H7436" i="5" s="1"/>
  <c r="G8226" i="5"/>
  <c r="H8226" i="5" s="1"/>
  <c r="N6271" i="5"/>
  <c r="O6271" i="5" s="1"/>
  <c r="G5880" i="5"/>
  <c r="H5880" i="5" s="1"/>
  <c r="N7569" i="5"/>
  <c r="O7569" i="5" s="1"/>
  <c r="N6242" i="5"/>
  <c r="O6242" i="5" s="1"/>
  <c r="G5870" i="5"/>
  <c r="H5870" i="5" s="1"/>
  <c r="N5957" i="5"/>
  <c r="O5957" i="5" s="1"/>
  <c r="G7130" i="5"/>
  <c r="H7130" i="5" s="1"/>
  <c r="G5629" i="5"/>
  <c r="H5629" i="5" s="1"/>
  <c r="N5867" i="5"/>
  <c r="O5867" i="5" s="1"/>
  <c r="N6640" i="5"/>
  <c r="O6640" i="5" s="1"/>
  <c r="G6172" i="5"/>
  <c r="H6172" i="5" s="1"/>
  <c r="G6499" i="5"/>
  <c r="H6499" i="5" s="1"/>
  <c r="N7878" i="5"/>
  <c r="O7878" i="5" s="1"/>
  <c r="N6671" i="5"/>
  <c r="O6671" i="5" s="1"/>
  <c r="N6976" i="5"/>
  <c r="O6976" i="5" s="1"/>
  <c r="G7000" i="5"/>
  <c r="H7000" i="5" s="1"/>
  <c r="G7406" i="5"/>
  <c r="H7406" i="5" s="1"/>
  <c r="N7438" i="5"/>
  <c r="O7438" i="5" s="1"/>
  <c r="N6039" i="5"/>
  <c r="O6039" i="5" s="1"/>
  <c r="G6507" i="5"/>
  <c r="H6507" i="5" s="1"/>
  <c r="G7206" i="5"/>
  <c r="H7206" i="5" s="1"/>
  <c r="G7904" i="5"/>
  <c r="H7904" i="5" s="1"/>
  <c r="N6608" i="5"/>
  <c r="O6608" i="5" s="1"/>
  <c r="N7499" i="5"/>
  <c r="O7499" i="5" s="1"/>
  <c r="G7373" i="5"/>
  <c r="H7373" i="5" s="1"/>
  <c r="G7506" i="5"/>
  <c r="H7506" i="5" s="1"/>
  <c r="G8947" i="5"/>
  <c r="H8947" i="5" s="1"/>
  <c r="G6913" i="5"/>
  <c r="H6913" i="5" s="1"/>
  <c r="N7481" i="5"/>
  <c r="O7481" i="5" s="1"/>
  <c r="G8404" i="5"/>
  <c r="H8404" i="5" s="1"/>
  <c r="G4561" i="5"/>
  <c r="H4561" i="5" s="1"/>
  <c r="G6893" i="5"/>
  <c r="H6893" i="5" s="1"/>
  <c r="G6215" i="5"/>
  <c r="H6215" i="5" s="1"/>
  <c r="N7225" i="5"/>
  <c r="O7225" i="5" s="1"/>
  <c r="N5868" i="5"/>
  <c r="O5868" i="5" s="1"/>
  <c r="G5640" i="5"/>
  <c r="H5640" i="5" s="1"/>
  <c r="G6532" i="5"/>
  <c r="H6532" i="5" s="1"/>
  <c r="N6290" i="5"/>
  <c r="O6290" i="5" s="1"/>
  <c r="N7548" i="5"/>
  <c r="O7548" i="5" s="1"/>
  <c r="N6526" i="5"/>
  <c r="O6526" i="5" s="1"/>
  <c r="N6817" i="5"/>
  <c r="O6817" i="5" s="1"/>
  <c r="N7061" i="5"/>
  <c r="O7061" i="5" s="1"/>
  <c r="N6712" i="5"/>
  <c r="O6712" i="5" s="1"/>
  <c r="G7088" i="5"/>
  <c r="H7088" i="5" s="1"/>
  <c r="G6362" i="5"/>
  <c r="H6362" i="5" s="1"/>
  <c r="N6942" i="5"/>
  <c r="O6942" i="5" s="1"/>
  <c r="N5930" i="5"/>
  <c r="O5930" i="5" s="1"/>
  <c r="N7490" i="5"/>
  <c r="O7490" i="5" s="1"/>
  <c r="N7484" i="5"/>
  <c r="O7484" i="5" s="1"/>
  <c r="G7722" i="5"/>
  <c r="H7722" i="5" s="1"/>
  <c r="G6411" i="5"/>
  <c r="H6411" i="5" s="1"/>
  <c r="G6730" i="5"/>
  <c r="H6730" i="5" s="1"/>
  <c r="N6889" i="5"/>
  <c r="O6889" i="5" s="1"/>
  <c r="N6857" i="5"/>
  <c r="O6857" i="5" s="1"/>
  <c r="G7624" i="5"/>
  <c r="H7624" i="5" s="1"/>
  <c r="N5677" i="5"/>
  <c r="O5677" i="5" s="1"/>
  <c r="N6614" i="5"/>
  <c r="O6614" i="5" s="1"/>
  <c r="G6412" i="5"/>
  <c r="H6412" i="5" s="1"/>
  <c r="G6454" i="5"/>
  <c r="H6454" i="5" s="1"/>
  <c r="G7518" i="5"/>
  <c r="H7518" i="5" s="1"/>
  <c r="G5348" i="5"/>
  <c r="H5348" i="5" s="1"/>
  <c r="G6705" i="5"/>
  <c r="H6705" i="5" s="1"/>
  <c r="G8124" i="5"/>
  <c r="H8124" i="5" s="1"/>
  <c r="N6566" i="5"/>
  <c r="O6566" i="5" s="1"/>
  <c r="G6850" i="5"/>
  <c r="H6850" i="5" s="1"/>
  <c r="G7653" i="5"/>
  <c r="H7653" i="5" s="1"/>
  <c r="G6345" i="5"/>
  <c r="H6345" i="5" s="1"/>
  <c r="G5045" i="5"/>
  <c r="H5045" i="5" s="1"/>
  <c r="N5921" i="5"/>
  <c r="O5921" i="5" s="1"/>
  <c r="N7734" i="5"/>
  <c r="O7734" i="5" s="1"/>
  <c r="N5785" i="5"/>
  <c r="O5785" i="5" s="1"/>
  <c r="N5577" i="5"/>
  <c r="O5577" i="5" s="1"/>
  <c r="N6372" i="5"/>
  <c r="O6372" i="5" s="1"/>
  <c r="N8061" i="5"/>
  <c r="O8061" i="5" s="1"/>
  <c r="G6874" i="5"/>
  <c r="H6874" i="5" s="1"/>
  <c r="G7572" i="5"/>
  <c r="H7572" i="5" s="1"/>
  <c r="G6118" i="5"/>
  <c r="H6118" i="5" s="1"/>
  <c r="N5771" i="5"/>
  <c r="O5771" i="5" s="1"/>
  <c r="G6710" i="5"/>
  <c r="H6710" i="5" s="1"/>
  <c r="G6524" i="5"/>
  <c r="H6524" i="5" s="1"/>
  <c r="N6273" i="5"/>
  <c r="O6273" i="5" s="1"/>
  <c r="N6716" i="5"/>
  <c r="O6716" i="5" s="1"/>
  <c r="G6254" i="5"/>
  <c r="H6254" i="5" s="1"/>
  <c r="N6178" i="5"/>
  <c r="O6178" i="5" s="1"/>
  <c r="G6652" i="5"/>
  <c r="H6652" i="5" s="1"/>
  <c r="G6733" i="5"/>
  <c r="H6733" i="5" s="1"/>
  <c r="N6285" i="5"/>
  <c r="O6285" i="5" s="1"/>
  <c r="G5563" i="5"/>
  <c r="H5563" i="5" s="1"/>
  <c r="N7683" i="5"/>
  <c r="O7683" i="5" s="1"/>
  <c r="G6966" i="5"/>
  <c r="H6966" i="5" s="1"/>
  <c r="N7422" i="5"/>
  <c r="O7422" i="5" s="1"/>
  <c r="G7133" i="5"/>
  <c r="H7133" i="5" s="1"/>
  <c r="G7331" i="5"/>
  <c r="H7331" i="5" s="1"/>
  <c r="G5673" i="5"/>
  <c r="H5673" i="5" s="1"/>
  <c r="N6130" i="5"/>
  <c r="O6130" i="5" s="1"/>
  <c r="G6723" i="5"/>
  <c r="H6723" i="5" s="1"/>
  <c r="G5815" i="5"/>
  <c r="H5815" i="5" s="1"/>
  <c r="G7453" i="5"/>
  <c r="H7453" i="5" s="1"/>
  <c r="G6134" i="5"/>
  <c r="H6134" i="5" s="1"/>
  <c r="G7419" i="5"/>
  <c r="H7419" i="5" s="1"/>
  <c r="G6969" i="5"/>
  <c r="H6969" i="5" s="1"/>
  <c r="N6493" i="5"/>
  <c r="O6493" i="5" s="1"/>
  <c r="G7582" i="5"/>
  <c r="H7582" i="5" s="1"/>
  <c r="G5986" i="5"/>
  <c r="H5986" i="5" s="1"/>
  <c r="N6394" i="5"/>
  <c r="O6394" i="5" s="1"/>
  <c r="N6224" i="5"/>
  <c r="O6224" i="5" s="1"/>
  <c r="G7300" i="5"/>
  <c r="H7300" i="5" s="1"/>
  <c r="G6892" i="5"/>
  <c r="H6892" i="5" s="1"/>
  <c r="N7762" i="5"/>
  <c r="O7762" i="5" s="1"/>
  <c r="G7212" i="5"/>
  <c r="H7212" i="5" s="1"/>
  <c r="G6890" i="5"/>
  <c r="H6890" i="5" s="1"/>
  <c r="N8056" i="5"/>
  <c r="O8056" i="5" s="1"/>
  <c r="N8303" i="5"/>
  <c r="O8303" i="5" s="1"/>
  <c r="N6596" i="5"/>
  <c r="O6596" i="5" s="1"/>
  <c r="G6811" i="5"/>
  <c r="H6811" i="5" s="1"/>
  <c r="G5447" i="5"/>
  <c r="H5447" i="5" s="1"/>
  <c r="N6967" i="5"/>
  <c r="O6967" i="5" s="1"/>
  <c r="G7284" i="5"/>
  <c r="H7284" i="5" s="1"/>
  <c r="N6245" i="5"/>
  <c r="O6245" i="5" s="1"/>
  <c r="N6545" i="5"/>
  <c r="O6545" i="5" s="1"/>
  <c r="N6536" i="5"/>
  <c r="O6536" i="5" s="1"/>
  <c r="G6053" i="5"/>
  <c r="H6053" i="5" s="1"/>
  <c r="N6826" i="5"/>
  <c r="O6826" i="5" s="1"/>
  <c r="G6768" i="5"/>
  <c r="H6768" i="5" s="1"/>
  <c r="N6983" i="5"/>
  <c r="O6983" i="5" s="1"/>
  <c r="N8479" i="5"/>
  <c r="O8479" i="5" s="1"/>
  <c r="G7985" i="5"/>
  <c r="H7985" i="5" s="1"/>
  <c r="G6159" i="5"/>
  <c r="H6159" i="5" s="1"/>
  <c r="G7473" i="5"/>
  <c r="H7473" i="5" s="1"/>
  <c r="N8025" i="5"/>
  <c r="O8025" i="5" s="1"/>
  <c r="N6182" i="5"/>
  <c r="O6182" i="5" s="1"/>
  <c r="G6322" i="5"/>
  <c r="H6322" i="5" s="1"/>
  <c r="G5988" i="5"/>
  <c r="H5988" i="5" s="1"/>
  <c r="N7115" i="5"/>
  <c r="O7115" i="5" s="1"/>
  <c r="G8218" i="5"/>
  <c r="H8218" i="5" s="1"/>
  <c r="G7337" i="5"/>
  <c r="H7337" i="5" s="1"/>
  <c r="N7030" i="5"/>
  <c r="O7030" i="5" s="1"/>
  <c r="G7018" i="5"/>
  <c r="H7018" i="5" s="1"/>
  <c r="G6434" i="5"/>
  <c r="H6434" i="5" s="1"/>
  <c r="G6779" i="5"/>
  <c r="H6779" i="5" s="1"/>
  <c r="N7013" i="5"/>
  <c r="O7013" i="5" s="1"/>
  <c r="N6476" i="5"/>
  <c r="O6476" i="5" s="1"/>
  <c r="N6740" i="5"/>
  <c r="O6740" i="5" s="1"/>
  <c r="N6668" i="5"/>
  <c r="O6668" i="5" s="1"/>
  <c r="G7385" i="5"/>
  <c r="H7385" i="5" s="1"/>
  <c r="N6426" i="5"/>
  <c r="O6426" i="5" s="1"/>
  <c r="N8040" i="5"/>
  <c r="O8040" i="5" s="1"/>
  <c r="G7456" i="5"/>
  <c r="H7456" i="5" s="1"/>
  <c r="N7322" i="5"/>
  <c r="O7322" i="5" s="1"/>
  <c r="N7474" i="5"/>
  <c r="O7474" i="5" s="1"/>
  <c r="G8239" i="5"/>
  <c r="H8239" i="5" s="1"/>
  <c r="N6872" i="5"/>
  <c r="O6872" i="5" s="1"/>
  <c r="G8267" i="5"/>
  <c r="H8267" i="5" s="1"/>
  <c r="G7115" i="5"/>
  <c r="H7115" i="5" s="1"/>
  <c r="N8016" i="5"/>
  <c r="O8016" i="5" s="1"/>
  <c r="G7501" i="5"/>
  <c r="H7501" i="5" s="1"/>
  <c r="G8633" i="5"/>
  <c r="H8633" i="5" s="1"/>
  <c r="G8564" i="5"/>
  <c r="H8564" i="5" s="1"/>
  <c r="G7921" i="5"/>
  <c r="H7921" i="5" s="1"/>
  <c r="G7832" i="5"/>
  <c r="H7832" i="5" s="1"/>
  <c r="N8326" i="5"/>
  <c r="O8326" i="5" s="1"/>
  <c r="G7799" i="5"/>
  <c r="H7799" i="5" s="1"/>
  <c r="G5786" i="5"/>
  <c r="H5786" i="5" s="1"/>
  <c r="G6744" i="5"/>
  <c r="H6744" i="5" s="1"/>
  <c r="G7137" i="5"/>
  <c r="H7137" i="5" s="1"/>
  <c r="G6289" i="5"/>
  <c r="H6289" i="5" s="1"/>
  <c r="N7926" i="5"/>
  <c r="O7926" i="5" s="1"/>
  <c r="G7126" i="5"/>
  <c r="H7126" i="5" s="1"/>
  <c r="N6948" i="5"/>
  <c r="O6948" i="5" s="1"/>
  <c r="N8468" i="5"/>
  <c r="O8468" i="5" s="1"/>
  <c r="N8153" i="5"/>
  <c r="O8153" i="5" s="1"/>
  <c r="G6278" i="5"/>
  <c r="H6278" i="5" s="1"/>
  <c r="N5917" i="5"/>
  <c r="O5917" i="5" s="1"/>
  <c r="N6958" i="5"/>
  <c r="O6958" i="5" s="1"/>
  <c r="G7880" i="5"/>
  <c r="H7880" i="5" s="1"/>
  <c r="G6582" i="5"/>
  <c r="H6582" i="5" s="1"/>
  <c r="G7160" i="5"/>
  <c r="H7160" i="5" s="1"/>
  <c r="N7334" i="5"/>
  <c r="O7334" i="5" s="1"/>
  <c r="G6342" i="5"/>
  <c r="H6342" i="5" s="1"/>
  <c r="G8212" i="5"/>
  <c r="H8212" i="5" s="1"/>
  <c r="G7482" i="5"/>
  <c r="H7482" i="5" s="1"/>
  <c r="G6857" i="5"/>
  <c r="H6857" i="5" s="1"/>
  <c r="N9097" i="5"/>
  <c r="O9097" i="5" s="1"/>
  <c r="N8449" i="5"/>
  <c r="O8449" i="5" s="1"/>
  <c r="G8074" i="5"/>
  <c r="H8074" i="5" s="1"/>
  <c r="G7839" i="5"/>
  <c r="H7839" i="5" s="1"/>
  <c r="G7519" i="5"/>
  <c r="H7519" i="5" s="1"/>
  <c r="G6741" i="5"/>
  <c r="H6741" i="5" s="1"/>
  <c r="N7660" i="5"/>
  <c r="O7660" i="5" s="1"/>
  <c r="N7437" i="5"/>
  <c r="O7437" i="5" s="1"/>
  <c r="N7707" i="5"/>
  <c r="O7707" i="5" s="1"/>
  <c r="N7989" i="5"/>
  <c r="O7989" i="5" s="1"/>
  <c r="G7611" i="5"/>
  <c r="H7611" i="5" s="1"/>
  <c r="N7197" i="5"/>
  <c r="O7197" i="5" s="1"/>
  <c r="G7804" i="5"/>
  <c r="H7804" i="5" s="1"/>
  <c r="G7484" i="5"/>
  <c r="H7484" i="5" s="1"/>
  <c r="N6375" i="5"/>
  <c r="O6375" i="5" s="1"/>
  <c r="N7855" i="5"/>
  <c r="O7855" i="5" s="1"/>
  <c r="N8050" i="5"/>
  <c r="O8050" i="5" s="1"/>
  <c r="G7047" i="5"/>
  <c r="H7047" i="5" s="1"/>
  <c r="N9351" i="5"/>
  <c r="O9351" i="5" s="1"/>
  <c r="G7230" i="5"/>
  <c r="H7230" i="5" s="1"/>
  <c r="G5488" i="5"/>
  <c r="H5488" i="5" s="1"/>
  <c r="N8085" i="5"/>
  <c r="O8085" i="5" s="1"/>
  <c r="N6659" i="5"/>
  <c r="O6659" i="5" s="1"/>
  <c r="N8155" i="5"/>
  <c r="O8155" i="5" s="1"/>
  <c r="G7248" i="5"/>
  <c r="H7248" i="5" s="1"/>
  <c r="N9266" i="5"/>
  <c r="O9266" i="5" s="1"/>
  <c r="N9368" i="5"/>
  <c r="O9368" i="5" s="1"/>
  <c r="G6603" i="5"/>
  <c r="H6603" i="5" s="1"/>
  <c r="N6023" i="5"/>
  <c r="O6023" i="5" s="1"/>
  <c r="G5533" i="5"/>
  <c r="H5533" i="5" s="1"/>
  <c r="G7571" i="5"/>
  <c r="H7571" i="5" s="1"/>
  <c r="N6633" i="5"/>
  <c r="O6633" i="5" s="1"/>
  <c r="G5556" i="5"/>
  <c r="H5556" i="5" s="1"/>
  <c r="G9134" i="5"/>
  <c r="H9134" i="5" s="1"/>
  <c r="G7159" i="5"/>
  <c r="H7159" i="5" s="1"/>
  <c r="G7788" i="5"/>
  <c r="H7788" i="5" s="1"/>
  <c r="N7272" i="5"/>
  <c r="O7272" i="5" s="1"/>
  <c r="N8222" i="5"/>
  <c r="O8222" i="5" s="1"/>
  <c r="G7569" i="5"/>
  <c r="H7569" i="5" s="1"/>
  <c r="N8342" i="5"/>
  <c r="O8342" i="5" s="1"/>
  <c r="G6924" i="5"/>
  <c r="H6924" i="5" s="1"/>
  <c r="G8007" i="5"/>
  <c r="H8007" i="5" s="1"/>
  <c r="G6900" i="5"/>
  <c r="H6900" i="5" s="1"/>
  <c r="N6572" i="5"/>
  <c r="O6572" i="5" s="1"/>
  <c r="G6878" i="5"/>
  <c r="H6878" i="5" s="1"/>
  <c r="N7035" i="5"/>
  <c r="O7035" i="5" s="1"/>
  <c r="G7579" i="5"/>
  <c r="H7579" i="5" s="1"/>
  <c r="G6926" i="5"/>
  <c r="H6926" i="5" s="1"/>
  <c r="N5537" i="5"/>
  <c r="O5537" i="5" s="1"/>
  <c r="N4762" i="5"/>
  <c r="O4762" i="5" s="1"/>
  <c r="N6920" i="5"/>
  <c r="O6920" i="5" s="1"/>
  <c r="G5867" i="5"/>
  <c r="H5867" i="5" s="1"/>
  <c r="G5871" i="5"/>
  <c r="H5871" i="5" s="1"/>
  <c r="N6500" i="5"/>
  <c r="O6500" i="5" s="1"/>
  <c r="N7134" i="5"/>
  <c r="O7134" i="5" s="1"/>
  <c r="N5078" i="5"/>
  <c r="O5078" i="5" s="1"/>
  <c r="G6268" i="5"/>
  <c r="H6268" i="5" s="1"/>
  <c r="N4983" i="5"/>
  <c r="O4983" i="5" s="1"/>
  <c r="N5722" i="5"/>
  <c r="O5722" i="5" s="1"/>
  <c r="N6650" i="5"/>
  <c r="O6650" i="5" s="1"/>
  <c r="N5748" i="5"/>
  <c r="O5748" i="5" s="1"/>
  <c r="G6790" i="5"/>
  <c r="H6790" i="5" s="1"/>
  <c r="N6790" i="5"/>
  <c r="O6790" i="5" s="1"/>
  <c r="G7548" i="5"/>
  <c r="H7548" i="5" s="1"/>
  <c r="N7098" i="5"/>
  <c r="O7098" i="5" s="1"/>
  <c r="G6964" i="5"/>
  <c r="H6964" i="5" s="1"/>
  <c r="G7483" i="5"/>
  <c r="H7483" i="5" s="1"/>
  <c r="N8350" i="5"/>
  <c r="O8350" i="5" s="1"/>
  <c r="G7091" i="5"/>
  <c r="H7091" i="5" s="1"/>
  <c r="N7387" i="5"/>
  <c r="O7387" i="5" s="1"/>
  <c r="N5750" i="5"/>
  <c r="O5750" i="5" s="1"/>
  <c r="G6988" i="5"/>
  <c r="H6988" i="5" s="1"/>
  <c r="N7354" i="5"/>
  <c r="O7354" i="5" s="1"/>
  <c r="G6860" i="5"/>
  <c r="H6860" i="5" s="1"/>
  <c r="G5894" i="5"/>
  <c r="H5894" i="5" s="1"/>
  <c r="G6800" i="5"/>
  <c r="H6800" i="5" s="1"/>
  <c r="G6010" i="5"/>
  <c r="H6010" i="5" s="1"/>
  <c r="G7864" i="5"/>
  <c r="H7864" i="5" s="1"/>
  <c r="N6651" i="5"/>
  <c r="O6651" i="5" s="1"/>
  <c r="N6306" i="5"/>
  <c r="O6306" i="5" s="1"/>
  <c r="N7247" i="5"/>
  <c r="O7247" i="5" s="1"/>
  <c r="G7451" i="5"/>
  <c r="H7451" i="5" s="1"/>
  <c r="N5927" i="5"/>
  <c r="O5927" i="5" s="1"/>
  <c r="G5671" i="5"/>
  <c r="H5671" i="5" s="1"/>
  <c r="G4615" i="5"/>
  <c r="H4615" i="5" s="1"/>
  <c r="G7105" i="5"/>
  <c r="H7105" i="5" s="1"/>
  <c r="N7143" i="5"/>
  <c r="O7143" i="5" s="1"/>
  <c r="G6164" i="5"/>
  <c r="H6164" i="5" s="1"/>
  <c r="N6998" i="5"/>
  <c r="O6998" i="5" s="1"/>
  <c r="N7156" i="5"/>
  <c r="O7156" i="5" s="1"/>
  <c r="G7840" i="5"/>
  <c r="H7840" i="5" s="1"/>
  <c r="N5977" i="5"/>
  <c r="O5977" i="5" s="1"/>
  <c r="G5596" i="5"/>
  <c r="H5596" i="5" s="1"/>
  <c r="N5789" i="5"/>
  <c r="O5789" i="5" s="1"/>
  <c r="N6775" i="5"/>
  <c r="O6775" i="5" s="1"/>
  <c r="G6853" i="5"/>
  <c r="H6853" i="5" s="1"/>
  <c r="N6400" i="5"/>
  <c r="O6400" i="5" s="1"/>
  <c r="N5092" i="5"/>
  <c r="O5092" i="5" s="1"/>
  <c r="N6719" i="5"/>
  <c r="O6719" i="5" s="1"/>
  <c r="N7157" i="5"/>
  <c r="O7157" i="5" s="1"/>
  <c r="N5863" i="5"/>
  <c r="O5863" i="5" s="1"/>
  <c r="G6476" i="5"/>
  <c r="H6476" i="5" s="1"/>
  <c r="G6791" i="5"/>
  <c r="H6791" i="5" s="1"/>
  <c r="G7567" i="5"/>
  <c r="H7567" i="5" s="1"/>
  <c r="N7068" i="5"/>
  <c r="O7068" i="5" s="1"/>
  <c r="G4729" i="5"/>
  <c r="H4729" i="5" s="1"/>
  <c r="G6066" i="5"/>
  <c r="H6066" i="5" s="1"/>
  <c r="N8161" i="5"/>
  <c r="O8161" i="5" s="1"/>
  <c r="N5872" i="5"/>
  <c r="O5872" i="5" s="1"/>
  <c r="G8038" i="5"/>
  <c r="H8038" i="5" s="1"/>
  <c r="G8437" i="5"/>
  <c r="H8437" i="5" s="1"/>
  <c r="G7751" i="5"/>
  <c r="H7751" i="5" s="1"/>
  <c r="N6952" i="5"/>
  <c r="O6952" i="5" s="1"/>
  <c r="N8233" i="5"/>
  <c r="O8233" i="5" s="1"/>
  <c r="G7978" i="5"/>
  <c r="H7978" i="5" s="1"/>
  <c r="G7188" i="5"/>
  <c r="H7188" i="5" s="1"/>
  <c r="N6090" i="5"/>
  <c r="O6090" i="5" s="1"/>
  <c r="N7053" i="5"/>
  <c r="O7053" i="5" s="1"/>
  <c r="N6839" i="5"/>
  <c r="O6839" i="5" s="1"/>
  <c r="N5348" i="5"/>
  <c r="O5348" i="5" s="1"/>
  <c r="N6352" i="5"/>
  <c r="O6352" i="5" s="1"/>
  <c r="N4998" i="5"/>
  <c r="O4998" i="5" s="1"/>
  <c r="G6214" i="5"/>
  <c r="H6214" i="5" s="1"/>
  <c r="N6325" i="5"/>
  <c r="O6325" i="5" s="1"/>
  <c r="N5828" i="5"/>
  <c r="O5828" i="5" s="1"/>
  <c r="N6491" i="5"/>
  <c r="O6491" i="5" s="1"/>
  <c r="N7556" i="5"/>
  <c r="O7556" i="5" s="1"/>
  <c r="G7590" i="5"/>
  <c r="H7590" i="5" s="1"/>
  <c r="N6673" i="5"/>
  <c r="O6673" i="5" s="1"/>
  <c r="G6848" i="5"/>
  <c r="H6848" i="5" s="1"/>
  <c r="N6828" i="5"/>
  <c r="O6828" i="5" s="1"/>
  <c r="N6417" i="5"/>
  <c r="O6417" i="5" s="1"/>
  <c r="G6218" i="5"/>
  <c r="H6218" i="5" s="1"/>
  <c r="N7725" i="5"/>
  <c r="O7725" i="5" s="1"/>
  <c r="N7366" i="5"/>
  <c r="O7366" i="5" s="1"/>
  <c r="G7139" i="5"/>
  <c r="H7139" i="5" s="1"/>
  <c r="N8107" i="5"/>
  <c r="O8107" i="5" s="1"/>
  <c r="G5730" i="5"/>
  <c r="H5730" i="5" s="1"/>
  <c r="G7410" i="5"/>
  <c r="H7410" i="5" s="1"/>
  <c r="G7360" i="5"/>
  <c r="H7360" i="5" s="1"/>
  <c r="G8202" i="5"/>
  <c r="H8202" i="5" s="1"/>
  <c r="N8491" i="5"/>
  <c r="O8491" i="5" s="1"/>
  <c r="G7981" i="5"/>
  <c r="H7981" i="5" s="1"/>
  <c r="N6955" i="5"/>
  <c r="O6955" i="5" s="1"/>
  <c r="G5903" i="5"/>
  <c r="H5903" i="5" s="1"/>
  <c r="N4645" i="5"/>
  <c r="O4645" i="5" s="1"/>
  <c r="N6642" i="5"/>
  <c r="O6642" i="5" s="1"/>
  <c r="G7273" i="5"/>
  <c r="H7273" i="5" s="1"/>
  <c r="G7480" i="5"/>
  <c r="H7480" i="5" s="1"/>
  <c r="G5067" i="5"/>
  <c r="H5067" i="5" s="1"/>
  <c r="G5544" i="5"/>
  <c r="H5544" i="5" s="1"/>
  <c r="N4466" i="5"/>
  <c r="O4466" i="5" s="1"/>
  <c r="G6866" i="5"/>
  <c r="H6866" i="5" s="1"/>
  <c r="N7000" i="5"/>
  <c r="O7000" i="5" s="1"/>
  <c r="N7599" i="5"/>
  <c r="O7599" i="5" s="1"/>
  <c r="N6291" i="5"/>
  <c r="O6291" i="5" s="1"/>
  <c r="G6987" i="5"/>
  <c r="H6987" i="5" s="1"/>
  <c r="N6502" i="5"/>
  <c r="O6502" i="5" s="1"/>
  <c r="N8532" i="5"/>
  <c r="O8532" i="5" s="1"/>
  <c r="N6139" i="5"/>
  <c r="O6139" i="5" s="1"/>
  <c r="G7341" i="5"/>
  <c r="H7341" i="5" s="1"/>
  <c r="N8164" i="5"/>
  <c r="O8164" i="5" s="1"/>
  <c r="G7474" i="5"/>
  <c r="H7474" i="5" s="1"/>
  <c r="N6617" i="5"/>
  <c r="O6617" i="5" s="1"/>
  <c r="G5817" i="5"/>
  <c r="H5817" i="5" s="1"/>
  <c r="G6279" i="5"/>
  <c r="H6279" i="5" s="1"/>
  <c r="N6842" i="5"/>
  <c r="O6842" i="5" s="1"/>
  <c r="G6889" i="5"/>
  <c r="H6889" i="5" s="1"/>
  <c r="G6650" i="5"/>
  <c r="H6650" i="5" s="1"/>
  <c r="G7726" i="5"/>
  <c r="H7726" i="5" s="1"/>
  <c r="G8515" i="5"/>
  <c r="H8515" i="5" s="1"/>
  <c r="G7056" i="5"/>
  <c r="H7056" i="5" s="1"/>
  <c r="N8321" i="5"/>
  <c r="O8321" i="5" s="1"/>
  <c r="N7447" i="5"/>
  <c r="O7447" i="5" s="1"/>
  <c r="N9094" i="5"/>
  <c r="O9094" i="5" s="1"/>
  <c r="G7326" i="5"/>
  <c r="H7326" i="5" s="1"/>
  <c r="G8228" i="5"/>
  <c r="H8228" i="5" s="1"/>
  <c r="N7320" i="5"/>
  <c r="O7320" i="5" s="1"/>
  <c r="G7460" i="5"/>
  <c r="H7460" i="5" s="1"/>
  <c r="G8113" i="5"/>
  <c r="H8113" i="5" s="1"/>
  <c r="G8487" i="5"/>
  <c r="H8487" i="5" s="1"/>
  <c r="N6210" i="5"/>
  <c r="O6210" i="5" s="1"/>
  <c r="N8174" i="5"/>
  <c r="O8174" i="5" s="1"/>
  <c r="N8902" i="5"/>
  <c r="O8902" i="5" s="1"/>
  <c r="G8416" i="5"/>
  <c r="H8416" i="5" s="1"/>
  <c r="G8084" i="5"/>
  <c r="H8084" i="5" s="1"/>
  <c r="N7057" i="5"/>
  <c r="O7057" i="5" s="1"/>
  <c r="G8511" i="5"/>
  <c r="H8511" i="5" s="1"/>
  <c r="N8144" i="5"/>
  <c r="O8144" i="5" s="1"/>
  <c r="N7455" i="5"/>
  <c r="O7455" i="5" s="1"/>
  <c r="G9019" i="5"/>
  <c r="H9019" i="5" s="1"/>
  <c r="N8158" i="5"/>
  <c r="O8158" i="5" s="1"/>
  <c r="G8918" i="5"/>
  <c r="H8918" i="5" s="1"/>
  <c r="G7741" i="5"/>
  <c r="H7741" i="5" s="1"/>
  <c r="G7903" i="5"/>
  <c r="H7903" i="5" s="1"/>
  <c r="G7626" i="5"/>
  <c r="H7626" i="5" s="1"/>
  <c r="G5938" i="5"/>
  <c r="H5938" i="5" s="1"/>
  <c r="N8742" i="5"/>
  <c r="O8742" i="5" s="1"/>
  <c r="G7233" i="5"/>
  <c r="H7233" i="5" s="1"/>
  <c r="G9137" i="5"/>
  <c r="H9137" i="5" s="1"/>
  <c r="G6156" i="5"/>
  <c r="H6156" i="5" s="1"/>
  <c r="N7047" i="5"/>
  <c r="O7047" i="5" s="1"/>
  <c r="G7086" i="5"/>
  <c r="H7086" i="5" s="1"/>
  <c r="G7737" i="5"/>
  <c r="H7737" i="5" s="1"/>
  <c r="N7950" i="5"/>
  <c r="O7950" i="5" s="1"/>
  <c r="N6840" i="5"/>
  <c r="O6840" i="5" s="1"/>
  <c r="N6272" i="5"/>
  <c r="O6272" i="5" s="1"/>
  <c r="N8257" i="5"/>
  <c r="O8257" i="5" s="1"/>
  <c r="N7312" i="5"/>
  <c r="O7312" i="5" s="1"/>
  <c r="G7236" i="5"/>
  <c r="H7236" i="5" s="1"/>
  <c r="G6185" i="5"/>
  <c r="H6185" i="5" s="1"/>
  <c r="G8047" i="5"/>
  <c r="H8047" i="5" s="1"/>
  <c r="G8403" i="5"/>
  <c r="H8403" i="5" s="1"/>
  <c r="N8915" i="5"/>
  <c r="O8915" i="5" s="1"/>
  <c r="N7476" i="5"/>
  <c r="O7476" i="5" s="1"/>
  <c r="G6858" i="5"/>
  <c r="H6858" i="5" s="1"/>
  <c r="N7978" i="5"/>
  <c r="O7978" i="5" s="1"/>
  <c r="G9224" i="5"/>
  <c r="H9224" i="5" s="1"/>
  <c r="N5995" i="5"/>
  <c r="O5995" i="5" s="1"/>
  <c r="N6253" i="5"/>
  <c r="O6253" i="5" s="1"/>
  <c r="N8979" i="5"/>
  <c r="O8979" i="5" s="1"/>
  <c r="N9211" i="5"/>
  <c r="O9211" i="5" s="1"/>
  <c r="N7169" i="5"/>
  <c r="O7169" i="5" s="1"/>
  <c r="N7105" i="5"/>
  <c r="O7105" i="5" s="1"/>
  <c r="N6756" i="5"/>
  <c r="O6756" i="5" s="1"/>
  <c r="G8220" i="5"/>
  <c r="H8220" i="5" s="1"/>
  <c r="N7381" i="5"/>
  <c r="O7381" i="5" s="1"/>
  <c r="G7153" i="5"/>
  <c r="H7153" i="5" s="1"/>
  <c r="N7238" i="5"/>
  <c r="O7238" i="5" s="1"/>
  <c r="G5620" i="5"/>
  <c r="H5620" i="5" s="1"/>
  <c r="G7075" i="5"/>
  <c r="H7075" i="5" s="1"/>
  <c r="N6188" i="5"/>
  <c r="O6188" i="5" s="1"/>
  <c r="N5774" i="5"/>
  <c r="O5774" i="5" s="1"/>
  <c r="N6871" i="5"/>
  <c r="O6871" i="5" s="1"/>
  <c r="G6919" i="5"/>
  <c r="H6919" i="5" s="1"/>
  <c r="G6371" i="5"/>
  <c r="H6371" i="5" s="1"/>
  <c r="N6691" i="5"/>
  <c r="O6691" i="5" s="1"/>
  <c r="N7588" i="5"/>
  <c r="O7588" i="5" s="1"/>
  <c r="G7269" i="5"/>
  <c r="H7269" i="5" s="1"/>
  <c r="G7446" i="5"/>
  <c r="H7446" i="5" s="1"/>
  <c r="G6455" i="5"/>
  <c r="H6455" i="5" s="1"/>
  <c r="G7735" i="5"/>
  <c r="H7735" i="5" s="1"/>
  <c r="G8262" i="5"/>
  <c r="H8262" i="5" s="1"/>
  <c r="G8923" i="5"/>
  <c r="H8923" i="5" s="1"/>
  <c r="G8655" i="5"/>
  <c r="H8655" i="5" s="1"/>
  <c r="N7028" i="5"/>
  <c r="O7028" i="5" s="1"/>
  <c r="N7291" i="5"/>
  <c r="O7291" i="5" s="1"/>
  <c r="N7526" i="5"/>
  <c r="O7526" i="5" s="1"/>
  <c r="G7964" i="5"/>
  <c r="H7964" i="5" s="1"/>
  <c r="N6174" i="5"/>
  <c r="O6174" i="5" s="1"/>
  <c r="G6750" i="5"/>
  <c r="H6750" i="5" s="1"/>
  <c r="G8366" i="5"/>
  <c r="H8366" i="5" s="1"/>
  <c r="G7054" i="5"/>
  <c r="H7054" i="5" s="1"/>
  <c r="N7376" i="5"/>
  <c r="O7376" i="5" s="1"/>
  <c r="N7353" i="5"/>
  <c r="O7353" i="5" s="1"/>
  <c r="G7963" i="5"/>
  <c r="H7963" i="5" s="1"/>
  <c r="N6298" i="5"/>
  <c r="O6298" i="5" s="1"/>
  <c r="N7941" i="5"/>
  <c r="O7941" i="5" s="1"/>
  <c r="N6327" i="5"/>
  <c r="O6327" i="5" s="1"/>
  <c r="N7408" i="5"/>
  <c r="O7408" i="5" s="1"/>
  <c r="N7880" i="5"/>
  <c r="O7880" i="5" s="1"/>
  <c r="N7733" i="5"/>
  <c r="O7733" i="5" s="1"/>
  <c r="N7811" i="5"/>
  <c r="O7811" i="5" s="1"/>
  <c r="N7127" i="5"/>
  <c r="O7127" i="5" s="1"/>
  <c r="N7166" i="5"/>
  <c r="O7166" i="5" s="1"/>
  <c r="N7685" i="5"/>
  <c r="O7685" i="5" s="1"/>
  <c r="G8153" i="5"/>
  <c r="H8153" i="5" s="1"/>
  <c r="G7778" i="5"/>
  <c r="H7778" i="5" s="1"/>
  <c r="G6608" i="5"/>
  <c r="H6608" i="5" s="1"/>
  <c r="N8550" i="5"/>
  <c r="O8550" i="5" s="1"/>
  <c r="N8120" i="5"/>
  <c r="O8120" i="5" s="1"/>
  <c r="N6846" i="5"/>
  <c r="O6846" i="5" s="1"/>
  <c r="G5795" i="5"/>
  <c r="H5795" i="5" s="1"/>
  <c r="G6633" i="5"/>
  <c r="H6633" i="5" s="1"/>
  <c r="G5510" i="5"/>
  <c r="H5510" i="5" s="1"/>
  <c r="G6509" i="5"/>
  <c r="H6509" i="5" s="1"/>
  <c r="G5997" i="5"/>
  <c r="H5997" i="5" s="1"/>
  <c r="G6615" i="5"/>
  <c r="H6615" i="5" s="1"/>
  <c r="N5024" i="5"/>
  <c r="O5024" i="5" s="1"/>
  <c r="N6684" i="5"/>
  <c r="O6684" i="5" s="1"/>
  <c r="N5516" i="5"/>
  <c r="O5516" i="5" s="1"/>
  <c r="N5442" i="5"/>
  <c r="O5442" i="5" s="1"/>
  <c r="N7521" i="5"/>
  <c r="O7521" i="5" s="1"/>
  <c r="G6181" i="5"/>
  <c r="H6181" i="5" s="1"/>
  <c r="N7123" i="5"/>
  <c r="O7123" i="5" s="1"/>
  <c r="G5647" i="5"/>
  <c r="H5647" i="5" s="1"/>
  <c r="N6565" i="5"/>
  <c r="O6565" i="5" s="1"/>
  <c r="G5935" i="5"/>
  <c r="H5935" i="5" s="1"/>
  <c r="N7641" i="5"/>
  <c r="O7641" i="5" s="1"/>
  <c r="G6408" i="5"/>
  <c r="H6408" i="5" s="1"/>
  <c r="G6566" i="5"/>
  <c r="H6566" i="5" s="1"/>
  <c r="N6208" i="5"/>
  <c r="O6208" i="5" s="1"/>
  <c r="G6799" i="5"/>
  <c r="H6799" i="5" s="1"/>
  <c r="G7070" i="5"/>
  <c r="H7070" i="5" s="1"/>
  <c r="G8525" i="5"/>
  <c r="H8525" i="5" s="1"/>
  <c r="N7888" i="5"/>
  <c r="O7888" i="5" s="1"/>
  <c r="N6611" i="5"/>
  <c r="O6611" i="5" s="1"/>
  <c r="N7327" i="5"/>
  <c r="O7327" i="5" s="1"/>
  <c r="N5587" i="5"/>
  <c r="O5587" i="5" s="1"/>
  <c r="N6968" i="5"/>
  <c r="O6968" i="5" s="1"/>
  <c r="N5460" i="5"/>
  <c r="O5460" i="5" s="1"/>
  <c r="N6943" i="5"/>
  <c r="O6943" i="5" s="1"/>
  <c r="G7608" i="5"/>
  <c r="H7608" i="5" s="1"/>
  <c r="G6225" i="5"/>
  <c r="H6225" i="5" s="1"/>
  <c r="N7768" i="5"/>
  <c r="O7768" i="5" s="1"/>
  <c r="N6697" i="5"/>
  <c r="O6697" i="5" s="1"/>
  <c r="N6541" i="5"/>
  <c r="O6541" i="5" s="1"/>
  <c r="G7442" i="5"/>
  <c r="H7442" i="5" s="1"/>
  <c r="G5814" i="5"/>
  <c r="H5814" i="5" s="1"/>
  <c r="N7482" i="5"/>
  <c r="O7482" i="5" s="1"/>
  <c r="G6232" i="5"/>
  <c r="H6232" i="5" s="1"/>
  <c r="N8579" i="5"/>
  <c r="O8579" i="5" s="1"/>
  <c r="G8028" i="5"/>
  <c r="H8028" i="5" s="1"/>
  <c r="N6895" i="5"/>
  <c r="O6895" i="5" s="1"/>
  <c r="G9294" i="5"/>
  <c r="H9294" i="5" s="1"/>
  <c r="N7853" i="5"/>
  <c r="O7853" i="5" s="1"/>
  <c r="G6895" i="5"/>
  <c r="H6895" i="5" s="1"/>
  <c r="N7398" i="5"/>
  <c r="O7398" i="5" s="1"/>
  <c r="N6917" i="5"/>
  <c r="O6917" i="5" s="1"/>
  <c r="N6724" i="5"/>
  <c r="O6724" i="5" s="1"/>
  <c r="G7556" i="5"/>
  <c r="H7556" i="5" s="1"/>
  <c r="G6474" i="5"/>
  <c r="H6474" i="5" s="1"/>
  <c r="G5808" i="5"/>
  <c r="H5808" i="5" s="1"/>
  <c r="G7748" i="5"/>
  <c r="H7748" i="5" s="1"/>
  <c r="G7081" i="5"/>
  <c r="H7081" i="5" s="1"/>
  <c r="G6052" i="5"/>
  <c r="H6052" i="5" s="1"/>
  <c r="G7244" i="5"/>
  <c r="H7244" i="5" s="1"/>
  <c r="N6535" i="5"/>
  <c r="O6535" i="5" s="1"/>
  <c r="N6551" i="5"/>
  <c r="O6551" i="5" s="1"/>
  <c r="N7638" i="5"/>
  <c r="O7638" i="5" s="1"/>
  <c r="G7359" i="5"/>
  <c r="H7359" i="5" s="1"/>
  <c r="G7699" i="5"/>
  <c r="H7699" i="5" s="1"/>
  <c r="N7196" i="5"/>
  <c r="O7196" i="5" s="1"/>
  <c r="G7646" i="5"/>
  <c r="H7646" i="5" s="1"/>
  <c r="N8106" i="5"/>
  <c r="O8106" i="5" s="1"/>
  <c r="N7907" i="5"/>
  <c r="O7907" i="5" s="1"/>
  <c r="G6694" i="5"/>
  <c r="H6694" i="5" s="1"/>
  <c r="G5480" i="5"/>
  <c r="H5480" i="5" s="1"/>
  <c r="G6067" i="5"/>
  <c r="H6067" i="5" s="1"/>
  <c r="G6373" i="5"/>
  <c r="H6373" i="5" s="1"/>
  <c r="G5452" i="5"/>
  <c r="H5452" i="5" s="1"/>
  <c r="G4566" i="5"/>
  <c r="H4566" i="5" s="1"/>
  <c r="N6929" i="5"/>
  <c r="O6929" i="5" s="1"/>
  <c r="G5762" i="5"/>
  <c r="H5762" i="5" s="1"/>
  <c r="N6444" i="5"/>
  <c r="O6444" i="5" s="1"/>
  <c r="N6383" i="5"/>
  <c r="O6383" i="5" s="1"/>
  <c r="N7136" i="5"/>
  <c r="O7136" i="5" s="1"/>
  <c r="N7385" i="5"/>
  <c r="O7385" i="5" s="1"/>
  <c r="G5524" i="5"/>
  <c r="H5524" i="5" s="1"/>
  <c r="G5902" i="5"/>
  <c r="H5902" i="5" s="1"/>
  <c r="N6487" i="5"/>
  <c r="O6487" i="5" s="1"/>
  <c r="N7563" i="5"/>
  <c r="O7563" i="5" s="1"/>
  <c r="G5820" i="5"/>
  <c r="H5820" i="5" s="1"/>
  <c r="G7654" i="5"/>
  <c r="H7654" i="5" s="1"/>
  <c r="G6749" i="5"/>
  <c r="H6749" i="5" s="1"/>
  <c r="G6887" i="5"/>
  <c r="H6887" i="5" s="1"/>
  <c r="G5756" i="5"/>
  <c r="H5756" i="5" s="1"/>
  <c r="N6977" i="5"/>
  <c r="O6977" i="5" s="1"/>
  <c r="N6274" i="5"/>
  <c r="O6274" i="5" s="1"/>
  <c r="N8525" i="5"/>
  <c r="O8525" i="5" s="1"/>
  <c r="G7448" i="5"/>
  <c r="H7448" i="5" s="1"/>
  <c r="G7987" i="5"/>
  <c r="H7987" i="5" s="1"/>
  <c r="N6962" i="5"/>
  <c r="O6962" i="5" s="1"/>
  <c r="G7023" i="5"/>
  <c r="H7023" i="5" s="1"/>
  <c r="G7485" i="5"/>
  <c r="H7485" i="5" s="1"/>
  <c r="N7553" i="5"/>
  <c r="O7553" i="5" s="1"/>
  <c r="G5630" i="5"/>
  <c r="H5630" i="5" s="1"/>
  <c r="G6552" i="5"/>
  <c r="H6552" i="5" s="1"/>
  <c r="N5694" i="5"/>
  <c r="O5694" i="5" s="1"/>
  <c r="G6943" i="5"/>
  <c r="H6943" i="5" s="1"/>
  <c r="N6204" i="5"/>
  <c r="O6204" i="5" s="1"/>
  <c r="N4809" i="5"/>
  <c r="O4809" i="5" s="1"/>
  <c r="N6376" i="5"/>
  <c r="O6376" i="5" s="1"/>
  <c r="N5675" i="5"/>
  <c r="O5675" i="5" s="1"/>
  <c r="N5623" i="5"/>
  <c r="O5623" i="5" s="1"/>
  <c r="N7479" i="5"/>
  <c r="O7479" i="5" s="1"/>
  <c r="G6275" i="5"/>
  <c r="H6275" i="5" s="1"/>
  <c r="N5857" i="5"/>
  <c r="O5857" i="5" s="1"/>
  <c r="N5120" i="5"/>
  <c r="O5120" i="5" s="1"/>
  <c r="G6332" i="5"/>
  <c r="H6332" i="5" s="1"/>
  <c r="N6951" i="5"/>
  <c r="O6951" i="5" s="1"/>
  <c r="N8140" i="5"/>
  <c r="O8140" i="5" s="1"/>
  <c r="N6392" i="5"/>
  <c r="O6392" i="5" s="1"/>
  <c r="G7129" i="5"/>
  <c r="H7129" i="5" s="1"/>
  <c r="G5619" i="5"/>
  <c r="H5619" i="5" s="1"/>
  <c r="N7744" i="5"/>
  <c r="O7744" i="5" s="1"/>
  <c r="N6559" i="5"/>
  <c r="O6559" i="5" s="1"/>
  <c r="N6754" i="5"/>
  <c r="O6754" i="5" s="1"/>
  <c r="G7296" i="5"/>
  <c r="H7296" i="5" s="1"/>
  <c r="G6498" i="5"/>
  <c r="H6498" i="5" s="1"/>
  <c r="G7324" i="5"/>
  <c r="H7324" i="5" s="1"/>
  <c r="N7471" i="5"/>
  <c r="O7471" i="5" s="1"/>
  <c r="G7012" i="5"/>
  <c r="H7012" i="5" s="1"/>
  <c r="G7405" i="5"/>
  <c r="H7405" i="5" s="1"/>
  <c r="G7777" i="5"/>
  <c r="H7777" i="5" s="1"/>
  <c r="G6761" i="5"/>
  <c r="H6761" i="5" s="1"/>
  <c r="G7869" i="5"/>
  <c r="H7869" i="5" s="1"/>
  <c r="G6897" i="5"/>
  <c r="H6897" i="5" s="1"/>
  <c r="G7695" i="5"/>
  <c r="H7695" i="5" s="1"/>
  <c r="G6563" i="5"/>
  <c r="H6563" i="5" s="1"/>
  <c r="G7820" i="5"/>
  <c r="H7820" i="5" s="1"/>
  <c r="N7089" i="5"/>
  <c r="O7089" i="5" s="1"/>
  <c r="N7065" i="5"/>
  <c r="O7065" i="5" s="1"/>
  <c r="N8548" i="5"/>
  <c r="O8548" i="5" s="1"/>
  <c r="G6757" i="5"/>
  <c r="H6757" i="5" s="1"/>
  <c r="N7576" i="5"/>
  <c r="O7576" i="5" s="1"/>
  <c r="N6820" i="5"/>
  <c r="O6820" i="5" s="1"/>
  <c r="N6170" i="5"/>
  <c r="O6170" i="5" s="1"/>
  <c r="G7398" i="5"/>
  <c r="H7398" i="5" s="1"/>
  <c r="N8101" i="5"/>
  <c r="O8101" i="5" s="1"/>
  <c r="G6605" i="5"/>
  <c r="H6605" i="5" s="1"/>
  <c r="N7606" i="5"/>
  <c r="O7606" i="5" s="1"/>
  <c r="N8486" i="5"/>
  <c r="O8486" i="5" s="1"/>
  <c r="N7486" i="5"/>
  <c r="O7486" i="5" s="1"/>
  <c r="N8102" i="5"/>
  <c r="O8102" i="5" s="1"/>
  <c r="N6710" i="5"/>
  <c r="O6710" i="5" s="1"/>
  <c r="G8713" i="5"/>
  <c r="H8713" i="5" s="1"/>
  <c r="N5720" i="5"/>
  <c r="O5720" i="5" s="1"/>
  <c r="G7242" i="5"/>
  <c r="H7242" i="5" s="1"/>
  <c r="G7897" i="5"/>
  <c r="H7897" i="5" s="1"/>
  <c r="N6928" i="5"/>
  <c r="O6928" i="5" s="1"/>
  <c r="N8213" i="5"/>
  <c r="O8213" i="5" s="1"/>
  <c r="N6345" i="5"/>
  <c r="O6345" i="5" s="1"/>
  <c r="G8130" i="5"/>
  <c r="H8130" i="5" s="1"/>
  <c r="N6625" i="5"/>
  <c r="O6625" i="5" s="1"/>
  <c r="N7392" i="5"/>
  <c r="O7392" i="5" s="1"/>
  <c r="N6105" i="5"/>
  <c r="O6105" i="5" s="1"/>
  <c r="N8400" i="5"/>
  <c r="O8400" i="5" s="1"/>
  <c r="N6366" i="5"/>
  <c r="O6366" i="5" s="1"/>
  <c r="N6045" i="5"/>
  <c r="O6045" i="5" s="1"/>
  <c r="N7618" i="5"/>
  <c r="O7618" i="5" s="1"/>
  <c r="G7916" i="5"/>
  <c r="H7916" i="5" s="1"/>
  <c r="N8094" i="5"/>
  <c r="O8094" i="5" s="1"/>
  <c r="N7315" i="5"/>
  <c r="O7315" i="5" s="1"/>
  <c r="N7304" i="5"/>
  <c r="O7304" i="5" s="1"/>
  <c r="G8005" i="5"/>
  <c r="H8005" i="5" s="1"/>
  <c r="G6364" i="5"/>
  <c r="H6364" i="5" s="1"/>
  <c r="N7787" i="5"/>
  <c r="O7787" i="5" s="1"/>
  <c r="G6590" i="5"/>
  <c r="H6590" i="5" s="1"/>
  <c r="N7777" i="5"/>
  <c r="O7777" i="5" s="1"/>
  <c r="G7932" i="5"/>
  <c r="H7932" i="5" s="1"/>
  <c r="G7195" i="5"/>
  <c r="H7195" i="5" s="1"/>
  <c r="N5555" i="5"/>
  <c r="O5555" i="5" s="1"/>
  <c r="N7478" i="5"/>
  <c r="O7478" i="5" s="1"/>
  <c r="N9876" i="5"/>
  <c r="O9876" i="5" s="1"/>
  <c r="G8314" i="5"/>
  <c r="H8314" i="5" s="1"/>
  <c r="G8880" i="5"/>
  <c r="H8880" i="5" s="1"/>
  <c r="N8435" i="5"/>
  <c r="O8435" i="5" s="1"/>
  <c r="G4734" i="5"/>
  <c r="H4734" i="5" s="1"/>
  <c r="G7252" i="5"/>
  <c r="H7252" i="5" s="1"/>
  <c r="N7543" i="5"/>
  <c r="O7543" i="5" s="1"/>
  <c r="G7732" i="5"/>
  <c r="H7732" i="5" s="1"/>
  <c r="N6586" i="5"/>
  <c r="O6586" i="5" s="1"/>
  <c r="N6234" i="5"/>
  <c r="O6234" i="5" s="1"/>
  <c r="N7014" i="5"/>
  <c r="O7014" i="5" s="1"/>
  <c r="N8277" i="5"/>
  <c r="O8277" i="5" s="1"/>
  <c r="G7239" i="5"/>
  <c r="H7239" i="5" s="1"/>
  <c r="G8492" i="5"/>
  <c r="H8492" i="5" s="1"/>
  <c r="G7064" i="5"/>
  <c r="H7064" i="5" s="1"/>
  <c r="N8297" i="5"/>
  <c r="O8297" i="5" s="1"/>
  <c r="N7034" i="5"/>
  <c r="O7034" i="5" s="1"/>
  <c r="G6882" i="5"/>
  <c r="H6882" i="5" s="1"/>
  <c r="G7059" i="5"/>
  <c r="H7059" i="5" s="1"/>
  <c r="N8070" i="5"/>
  <c r="O8070" i="5" s="1"/>
  <c r="N6200" i="5"/>
  <c r="O6200" i="5" s="1"/>
  <c r="G5542" i="5"/>
  <c r="H5542" i="5" s="1"/>
  <c r="G7632" i="5"/>
  <c r="H7632" i="5" s="1"/>
  <c r="N7240" i="5"/>
  <c r="O7240" i="5" s="1"/>
  <c r="G5406" i="5"/>
  <c r="H5406" i="5" s="1"/>
  <c r="N8008" i="5"/>
  <c r="O8008" i="5" s="1"/>
  <c r="G6251" i="5"/>
  <c r="H6251" i="5" s="1"/>
  <c r="N7810" i="5"/>
  <c r="O7810" i="5" s="1"/>
  <c r="G9122" i="5"/>
  <c r="H9122" i="5" s="1"/>
  <c r="G8114" i="5"/>
  <c r="H8114" i="5" s="1"/>
  <c r="N7873" i="5"/>
  <c r="O7873" i="5" s="1"/>
  <c r="N7317" i="5"/>
  <c r="O7317" i="5" s="1"/>
  <c r="G6333" i="5"/>
  <c r="H6333" i="5" s="1"/>
  <c r="G6983" i="5"/>
  <c r="H6983" i="5" s="1"/>
  <c r="N7386" i="5"/>
  <c r="O7386" i="5" s="1"/>
  <c r="G7411" i="5"/>
  <c r="H7411" i="5" s="1"/>
  <c r="N7186" i="5"/>
  <c r="O7186" i="5" s="1"/>
  <c r="N7167" i="5"/>
  <c r="O7167" i="5" s="1"/>
  <c r="G5723" i="5"/>
  <c r="H5723" i="5" s="1"/>
  <c r="G7938" i="5"/>
  <c r="H7938" i="5" s="1"/>
  <c r="N6985" i="5"/>
  <c r="O6985" i="5" s="1"/>
  <c r="N7834" i="5"/>
  <c r="O7834" i="5" s="1"/>
  <c r="N6885" i="5"/>
  <c r="O6885" i="5" s="1"/>
  <c r="G7257" i="5"/>
  <c r="H7257" i="5" s="1"/>
  <c r="N7313" i="5"/>
  <c r="O7313" i="5" s="1"/>
  <c r="G6560" i="5"/>
  <c r="H6560" i="5" s="1"/>
  <c r="G8189" i="5"/>
  <c r="H8189" i="5" s="1"/>
  <c r="N7881" i="5"/>
  <c r="O7881" i="5" s="1"/>
  <c r="G6205" i="5"/>
  <c r="H6205" i="5" s="1"/>
  <c r="G7887" i="5"/>
  <c r="H7887" i="5" s="1"/>
  <c r="G7182" i="5"/>
  <c r="H7182" i="5" s="1"/>
  <c r="N8206" i="5"/>
  <c r="O8206" i="5" s="1"/>
  <c r="G7094" i="5"/>
  <c r="H7094" i="5" s="1"/>
  <c r="G6012" i="5"/>
  <c r="H6012" i="5" s="1"/>
  <c r="G8383" i="5"/>
  <c r="H8383" i="5" s="1"/>
  <c r="G6108" i="5"/>
  <c r="H6108" i="5" s="1"/>
  <c r="N6855" i="5"/>
  <c r="O6855" i="5" s="1"/>
  <c r="G7661" i="5"/>
  <c r="H7661" i="5" s="1"/>
  <c r="N5815" i="5"/>
  <c r="O5815" i="5" s="1"/>
  <c r="N5738" i="5"/>
  <c r="O5738" i="5" s="1"/>
  <c r="G7109" i="5"/>
  <c r="H7109" i="5" s="1"/>
  <c r="N6047" i="5"/>
  <c r="O6047" i="5" s="1"/>
  <c r="G5916" i="5"/>
  <c r="H5916" i="5" s="1"/>
  <c r="G6317" i="5"/>
  <c r="H6317" i="5" s="1"/>
  <c r="N7256" i="5"/>
  <c r="O7256" i="5" s="1"/>
  <c r="G4675" i="5"/>
  <c r="H4675" i="5" s="1"/>
  <c r="G6654" i="5"/>
  <c r="H6654" i="5" s="1"/>
  <c r="G5592" i="5"/>
  <c r="H5592" i="5" s="1"/>
  <c r="G6623" i="5"/>
  <c r="H6623" i="5" s="1"/>
  <c r="G5798" i="5"/>
  <c r="H5798" i="5" s="1"/>
  <c r="G6839" i="5"/>
  <c r="H6839" i="5" s="1"/>
  <c r="N8260" i="5"/>
  <c r="O8260" i="5" s="1"/>
  <c r="N6576" i="5"/>
  <c r="O6576" i="5" s="1"/>
  <c r="N7571" i="5"/>
  <c r="O7571" i="5" s="1"/>
  <c r="N6485" i="5"/>
  <c r="O6485" i="5" s="1"/>
  <c r="N7362" i="5"/>
  <c r="O7362" i="5" s="1"/>
  <c r="G8161" i="5"/>
  <c r="H8161" i="5" s="1"/>
  <c r="N8885" i="5"/>
  <c r="O8885" i="5" s="1"/>
  <c r="N7269" i="5"/>
  <c r="O7269" i="5" s="1"/>
  <c r="N6288" i="5"/>
  <c r="O6288" i="5" s="1"/>
  <c r="G8495" i="5"/>
  <c r="H8495" i="5" s="1"/>
  <c r="G6670" i="5"/>
  <c r="H6670" i="5" s="1"/>
  <c r="G7829" i="5"/>
  <c r="H7829" i="5" s="1"/>
  <c r="G5839" i="5"/>
  <c r="H5839" i="5" s="1"/>
  <c r="N6135" i="5"/>
  <c r="O6135" i="5" s="1"/>
  <c r="G7282" i="5"/>
  <c r="H7282" i="5" s="1"/>
  <c r="N6803" i="5"/>
  <c r="O6803" i="5" s="1"/>
  <c r="N6340" i="5"/>
  <c r="O6340" i="5" s="1"/>
  <c r="N7948" i="5"/>
  <c r="O7948" i="5" s="1"/>
  <c r="N6737" i="5"/>
  <c r="O6737" i="5" s="1"/>
  <c r="N6503" i="5"/>
  <c r="O6503" i="5" s="1"/>
  <c r="G6423" i="5"/>
  <c r="H6423" i="5" s="1"/>
  <c r="N6862" i="5"/>
  <c r="O6862" i="5" s="1"/>
  <c r="N6046" i="5"/>
  <c r="O6046" i="5" s="1"/>
  <c r="G6070" i="5"/>
  <c r="H6070" i="5" s="1"/>
  <c r="G7030" i="5"/>
  <c r="H7030" i="5" s="1"/>
  <c r="N7099" i="5"/>
  <c r="O7099" i="5" s="1"/>
  <c r="G7149" i="5"/>
  <c r="H7149" i="5" s="1"/>
  <c r="N6721" i="5"/>
  <c r="O6721" i="5" s="1"/>
  <c r="G5704" i="5"/>
  <c r="H5704" i="5" s="1"/>
  <c r="G8251" i="5"/>
  <c r="H8251" i="5" s="1"/>
  <c r="N7710" i="5"/>
  <c r="O7710" i="5" s="1"/>
  <c r="N7170" i="5"/>
  <c r="O7170" i="5" s="1"/>
  <c r="G6239" i="5"/>
  <c r="H6239" i="5" s="1"/>
  <c r="G5703" i="5"/>
  <c r="H5703" i="5" s="1"/>
  <c r="N5939" i="5"/>
  <c r="O5939" i="5" s="1"/>
  <c r="N6136" i="5"/>
  <c r="O6136" i="5" s="1"/>
  <c r="N7141" i="5"/>
  <c r="O7141" i="5" s="1"/>
  <c r="G5908" i="5"/>
  <c r="H5908" i="5" s="1"/>
  <c r="N5157" i="5"/>
  <c r="O5157" i="5" s="1"/>
  <c r="G5897" i="5"/>
  <c r="H5897" i="5" s="1"/>
  <c r="G5900" i="5"/>
  <c r="H5900" i="5" s="1"/>
  <c r="N7184" i="5"/>
  <c r="O7184" i="5" s="1"/>
  <c r="N6649" i="5"/>
  <c r="O6649" i="5" s="1"/>
  <c r="N7534" i="5"/>
  <c r="O7534" i="5" s="1"/>
  <c r="N6098" i="5"/>
  <c r="O6098" i="5" s="1"/>
  <c r="N7969" i="5"/>
  <c r="O7969" i="5" s="1"/>
  <c r="N6324" i="5"/>
  <c r="O6324" i="5" s="1"/>
  <c r="G7220" i="5"/>
  <c r="H7220" i="5" s="1"/>
  <c r="N6108" i="5"/>
  <c r="O6108" i="5" s="1"/>
  <c r="G7140" i="5"/>
  <c r="H7140" i="5" s="1"/>
  <c r="G5946" i="5"/>
  <c r="H5946" i="5" s="1"/>
  <c r="N5975" i="5"/>
  <c r="O5975" i="5" s="1"/>
  <c r="N8305" i="5"/>
  <c r="O8305" i="5" s="1"/>
  <c r="G5840" i="5"/>
  <c r="H5840" i="5" s="1"/>
  <c r="G7819" i="5"/>
  <c r="H7819" i="5" s="1"/>
  <c r="G6241" i="5"/>
  <c r="H6241" i="5" s="1"/>
  <c r="G4994" i="5"/>
  <c r="H4994" i="5" s="1"/>
  <c r="G6656" i="5"/>
  <c r="H6656" i="5" s="1"/>
  <c r="N7365" i="5"/>
  <c r="O7365" i="5" s="1"/>
  <c r="G7397" i="5"/>
  <c r="H7397" i="5" s="1"/>
  <c r="N6811" i="5"/>
  <c r="O6811" i="5" s="1"/>
  <c r="N6037" i="5"/>
  <c r="O6037" i="5" s="1"/>
  <c r="N7071" i="5"/>
  <c r="O7071" i="5" s="1"/>
  <c r="G7164" i="5"/>
  <c r="H7164" i="5" s="1"/>
  <c r="N6835" i="5"/>
  <c r="O6835" i="5" s="1"/>
  <c r="G7708" i="5"/>
  <c r="H7708" i="5" s="1"/>
  <c r="G7274" i="5"/>
  <c r="H7274" i="5" s="1"/>
  <c r="G6234" i="5"/>
  <c r="H6234" i="5" s="1"/>
  <c r="N7036" i="5"/>
  <c r="O7036" i="5" s="1"/>
  <c r="N6280" i="5"/>
  <c r="O6280" i="5" s="1"/>
  <c r="N7430" i="5"/>
  <c r="O7430" i="5" s="1"/>
  <c r="G7677" i="5"/>
  <c r="H7677" i="5" s="1"/>
  <c r="G6158" i="5"/>
  <c r="H6158" i="5" s="1"/>
  <c r="G7600" i="5"/>
  <c r="H7600" i="5" s="1"/>
  <c r="N6797" i="5"/>
  <c r="O6797" i="5" s="1"/>
  <c r="N6771" i="5"/>
  <c r="O6771" i="5" s="1"/>
  <c r="G5794" i="5"/>
  <c r="H5794" i="5" s="1"/>
  <c r="G5520" i="5"/>
  <c r="H5520" i="5" s="1"/>
  <c r="G5819" i="5"/>
  <c r="H5819" i="5" s="1"/>
  <c r="G7607" i="5"/>
  <c r="H7607" i="5" s="1"/>
  <c r="G6247" i="5"/>
  <c r="H6247" i="5" s="1"/>
  <c r="G7461" i="5"/>
  <c r="H7461" i="5" s="1"/>
  <c r="N4350" i="5"/>
  <c r="O4350" i="5" s="1"/>
  <c r="N5981" i="5"/>
  <c r="O5981" i="5" s="1"/>
  <c r="G7067" i="5"/>
  <c r="H7067" i="5" s="1"/>
  <c r="N5834" i="5"/>
  <c r="O5834" i="5" s="1"/>
  <c r="G5613" i="5"/>
  <c r="H5613" i="5" s="1"/>
  <c r="N6945" i="5"/>
  <c r="O6945" i="5" s="1"/>
  <c r="N6236" i="5"/>
  <c r="O6236" i="5" s="1"/>
  <c r="N5685" i="5"/>
  <c r="O5685" i="5" s="1"/>
  <c r="G6276" i="5"/>
  <c r="H6276" i="5" s="1"/>
  <c r="N7717" i="5"/>
  <c r="O7717" i="5" s="1"/>
  <c r="G7739" i="5"/>
  <c r="H7739" i="5" s="1"/>
  <c r="G7256" i="5"/>
  <c r="H7256" i="5" s="1"/>
  <c r="N8067" i="5"/>
  <c r="O8067" i="5" s="1"/>
  <c r="N5953" i="5"/>
  <c r="O5953" i="5" s="1"/>
  <c r="G7602" i="5"/>
  <c r="H7602" i="5" s="1"/>
  <c r="N6277" i="5"/>
  <c r="O6277" i="5" s="1"/>
  <c r="G8464" i="5"/>
  <c r="H8464" i="5" s="1"/>
  <c r="N6074" i="5"/>
  <c r="O6074" i="5" s="1"/>
  <c r="N6793" i="5"/>
  <c r="O6793" i="5" s="1"/>
  <c r="G7440" i="5"/>
  <c r="H7440" i="5" s="1"/>
  <c r="G4597" i="5"/>
  <c r="H4597" i="5" s="1"/>
  <c r="N7204" i="5"/>
  <c r="O7204" i="5" s="1"/>
  <c r="G6911" i="5"/>
  <c r="H6911" i="5" s="1"/>
  <c r="G6604" i="5"/>
  <c r="H6604" i="5" s="1"/>
  <c r="G8150" i="5"/>
  <c r="H8150" i="5" s="1"/>
  <c r="G8379" i="5"/>
  <c r="H8379" i="5" s="1"/>
  <c r="G6928" i="5"/>
  <c r="H6928" i="5" s="1"/>
  <c r="G8004" i="5"/>
  <c r="H8004" i="5" s="1"/>
  <c r="G7605" i="5"/>
  <c r="H7605" i="5" s="1"/>
  <c r="G7073" i="5"/>
  <c r="H7073" i="5" s="1"/>
  <c r="G7332" i="5"/>
  <c r="H7332" i="5" s="1"/>
  <c r="G8356" i="5"/>
  <c r="H8356" i="5" s="1"/>
  <c r="N5933" i="5"/>
  <c r="O5933" i="5" s="1"/>
  <c r="G8391" i="5"/>
  <c r="H8391" i="5" s="1"/>
  <c r="G6665" i="5"/>
  <c r="H6665" i="5" s="1"/>
  <c r="G6497" i="5"/>
  <c r="H6497" i="5" s="1"/>
  <c r="G6695" i="5"/>
  <c r="H6695" i="5" s="1"/>
  <c r="N7637" i="5"/>
  <c r="O7637" i="5" s="1"/>
  <c r="N8503" i="5"/>
  <c r="O8503" i="5" s="1"/>
  <c r="N7542" i="5"/>
  <c r="O7542" i="5" s="1"/>
  <c r="G9301" i="5"/>
  <c r="H9301" i="5" s="1"/>
  <c r="N7600" i="5"/>
  <c r="O7600" i="5" s="1"/>
  <c r="G6591" i="5"/>
  <c r="H6591" i="5" s="1"/>
  <c r="N8282" i="5"/>
  <c r="O8282" i="5" s="1"/>
  <c r="N5686" i="5"/>
  <c r="O5686" i="5" s="1"/>
  <c r="N6925" i="5"/>
  <c r="O6925" i="5" s="1"/>
  <c r="G7354" i="5"/>
  <c r="H7354" i="5" s="1"/>
  <c r="G6513" i="5"/>
  <c r="H6513" i="5" s="1"/>
  <c r="N7212" i="5"/>
  <c r="O7212" i="5" s="1"/>
  <c r="N7673" i="5"/>
  <c r="O7673" i="5" s="1"/>
  <c r="N7874" i="5"/>
  <c r="O7874" i="5" s="1"/>
  <c r="G6613" i="5"/>
  <c r="H6613" i="5" s="1"/>
  <c r="G7587" i="5"/>
  <c r="H7587" i="5" s="1"/>
  <c r="N7769" i="5"/>
  <c r="O7769" i="5" s="1"/>
  <c r="G7345" i="5"/>
  <c r="H7345" i="5" s="1"/>
  <c r="N6437" i="5"/>
  <c r="O6437" i="5" s="1"/>
  <c r="G8168" i="5"/>
  <c r="H8168" i="5" s="1"/>
  <c r="G8548" i="5"/>
  <c r="H8548" i="5" s="1"/>
  <c r="G7122" i="5"/>
  <c r="H7122" i="5" s="1"/>
  <c r="N6332" i="5"/>
  <c r="O6332" i="5" s="1"/>
  <c r="N7589" i="5"/>
  <c r="O7589" i="5" s="1"/>
  <c r="N8270" i="5"/>
  <c r="O8270" i="5" s="1"/>
  <c r="G7156" i="5"/>
  <c r="H7156" i="5" s="1"/>
  <c r="N7585" i="5"/>
  <c r="O7585" i="5" s="1"/>
  <c r="N8809" i="5"/>
  <c r="O8809" i="5" s="1"/>
  <c r="N8519" i="5"/>
  <c r="O8519" i="5" s="1"/>
  <c r="N8073" i="5"/>
  <c r="O8073" i="5" s="1"/>
  <c r="G7873" i="5"/>
  <c r="H7873" i="5" s="1"/>
  <c r="N8467" i="5"/>
  <c r="O8467" i="5" s="1"/>
  <c r="G7283" i="5"/>
  <c r="H7283" i="5" s="1"/>
  <c r="G8288" i="5"/>
  <c r="H8288" i="5" s="1"/>
  <c r="N5506" i="5"/>
  <c r="O5506" i="5" s="1"/>
  <c r="N5360" i="5"/>
  <c r="O5360" i="5" s="1"/>
  <c r="N7857" i="5"/>
  <c r="O7857" i="5" s="1"/>
  <c r="N8105" i="5"/>
  <c r="O8105" i="5" s="1"/>
  <c r="N8807" i="5"/>
  <c r="O8807" i="5" s="1"/>
  <c r="N5764" i="5"/>
  <c r="O5764" i="5" s="1"/>
  <c r="G7180" i="5"/>
  <c r="H7180" i="5" s="1"/>
  <c r="N7343" i="5"/>
  <c r="O7343" i="5" s="1"/>
  <c r="G7271" i="5"/>
  <c r="H7271" i="5" s="1"/>
  <c r="G6160" i="5"/>
  <c r="H6160" i="5" s="1"/>
  <c r="N7695" i="5"/>
  <c r="O7695" i="5" s="1"/>
  <c r="G7247" i="5"/>
  <c r="H7247" i="5" s="1"/>
  <c r="N7233" i="5"/>
  <c r="O7233" i="5" s="1"/>
  <c r="N6563" i="5"/>
  <c r="O6563" i="5" s="1"/>
  <c r="N6455" i="5"/>
  <c r="O6455" i="5" s="1"/>
  <c r="G7034" i="5"/>
  <c r="H7034" i="5" s="1"/>
  <c r="N7672" i="5"/>
  <c r="O7672" i="5" s="1"/>
  <c r="G7146" i="5"/>
  <c r="H7146" i="5" s="1"/>
  <c r="N7023" i="5"/>
  <c r="O7023" i="5" s="1"/>
  <c r="N7309" i="5"/>
  <c r="O7309" i="5" s="1"/>
  <c r="N8157" i="5"/>
  <c r="O8157" i="5" s="1"/>
  <c r="N6222" i="5"/>
  <c r="O6222" i="5" s="1"/>
  <c r="G7810" i="5"/>
  <c r="H7810" i="5" s="1"/>
  <c r="G8509" i="5"/>
  <c r="H8509" i="5" s="1"/>
  <c r="G8100" i="5"/>
  <c r="H8100" i="5" s="1"/>
  <c r="N8280" i="5"/>
  <c r="O8280" i="5" s="1"/>
  <c r="N8042" i="5"/>
  <c r="O8042" i="5" s="1"/>
  <c r="N7368" i="5"/>
  <c r="O7368" i="5" s="1"/>
  <c r="G6562" i="5"/>
  <c r="H6562" i="5" s="1"/>
  <c r="G7322" i="5"/>
  <c r="H7322" i="5" s="1"/>
  <c r="G7634" i="5"/>
  <c r="H7634" i="5" s="1"/>
  <c r="G7065" i="5"/>
  <c r="H7065" i="5" s="1"/>
  <c r="G8160" i="5"/>
  <c r="H8160" i="5" s="1"/>
  <c r="N5970" i="5"/>
  <c r="O5970" i="5" s="1"/>
  <c r="G8126" i="5"/>
  <c r="H8126" i="5" s="1"/>
  <c r="G8466" i="5"/>
  <c r="H8466" i="5" s="1"/>
  <c r="N7275" i="5"/>
  <c r="O7275" i="5" s="1"/>
  <c r="G6818" i="5"/>
  <c r="H6818" i="5" s="1"/>
  <c r="G7270" i="5"/>
  <c r="H7270" i="5" s="1"/>
  <c r="N6427" i="5"/>
  <c r="O6427" i="5" s="1"/>
  <c r="N7620" i="5"/>
  <c r="O7620" i="5" s="1"/>
  <c r="N7467" i="5"/>
  <c r="O7467" i="5" s="1"/>
  <c r="G5891" i="5"/>
  <c r="H5891" i="5" s="1"/>
  <c r="N6504" i="5"/>
  <c r="O6504" i="5" s="1"/>
  <c r="N7945" i="5"/>
  <c r="O7945" i="5" s="1"/>
  <c r="N6791" i="5"/>
  <c r="O6791" i="5" s="1"/>
  <c r="G8163" i="5"/>
  <c r="H8163" i="5" s="1"/>
  <c r="G5550" i="5"/>
  <c r="H5550" i="5" s="1"/>
  <c r="N7452" i="5"/>
  <c r="O7452" i="5" s="1"/>
  <c r="G6542" i="5"/>
  <c r="H6542" i="5" s="1"/>
  <c r="G6129" i="5"/>
  <c r="H6129" i="5" s="1"/>
  <c r="G6693" i="5"/>
  <c r="H6693" i="5" s="1"/>
  <c r="G7357" i="5"/>
  <c r="H7357" i="5" s="1"/>
  <c r="G7085" i="5"/>
  <c r="H7085" i="5" s="1"/>
  <c r="N4995" i="5"/>
  <c r="O4995" i="5" s="1"/>
  <c r="N5997" i="5"/>
  <c r="O5997" i="5" s="1"/>
  <c r="G6903" i="5"/>
  <c r="H6903" i="5" s="1"/>
  <c r="G6293" i="5"/>
  <c r="H6293" i="5" s="1"/>
  <c r="G6452" i="5"/>
  <c r="H6452" i="5" s="1"/>
  <c r="N5022" i="5"/>
  <c r="O5022" i="5" s="1"/>
  <c r="G6685" i="5"/>
  <c r="H6685" i="5" s="1"/>
  <c r="G6600" i="5"/>
  <c r="H6600" i="5" s="1"/>
  <c r="G6663" i="5"/>
  <c r="H6663" i="5" s="1"/>
  <c r="N5633" i="5"/>
  <c r="O5633" i="5" s="1"/>
  <c r="G4653" i="5"/>
  <c r="H4653" i="5" s="1"/>
  <c r="G7340" i="5"/>
  <c r="H7340" i="5" s="1"/>
  <c r="N6041" i="5"/>
  <c r="O6041" i="5" s="1"/>
  <c r="N5653" i="5"/>
  <c r="O5653" i="5" s="1"/>
  <c r="N5559" i="5"/>
  <c r="O5559" i="5" s="1"/>
  <c r="N7015" i="5"/>
  <c r="O7015" i="5" s="1"/>
  <c r="G6183" i="5"/>
  <c r="H6183" i="5" s="1"/>
  <c r="G6865" i="5"/>
  <c r="H6865" i="5" s="1"/>
  <c r="G7601" i="5"/>
  <c r="H7601" i="5" s="1"/>
  <c r="N7287" i="5"/>
  <c r="O7287" i="5" s="1"/>
  <c r="N7483" i="5"/>
  <c r="O7483" i="5" s="1"/>
  <c r="N5759" i="5"/>
  <c r="O5759" i="5" s="1"/>
  <c r="N5697" i="5"/>
  <c r="O5697" i="5" s="1"/>
  <c r="G6360" i="5"/>
  <c r="H6360" i="5" s="1"/>
  <c r="G7039" i="5"/>
  <c r="H7039" i="5" s="1"/>
  <c r="N5714" i="5"/>
  <c r="O5714" i="5" s="1"/>
  <c r="G5896" i="5"/>
  <c r="H5896" i="5" s="1"/>
  <c r="N5924" i="5"/>
  <c r="O5924" i="5" s="1"/>
  <c r="G6718" i="5"/>
  <c r="H6718" i="5" s="1"/>
  <c r="G6045" i="5"/>
  <c r="H6045" i="5" s="1"/>
  <c r="G6151" i="5"/>
  <c r="H6151" i="5" s="1"/>
  <c r="N5504" i="5"/>
  <c r="O5504" i="5" s="1"/>
  <c r="G6431" i="5"/>
  <c r="H6431" i="5" s="1"/>
  <c r="N7749" i="5"/>
  <c r="O7749" i="5" s="1"/>
  <c r="N6442" i="5"/>
  <c r="O6442" i="5" s="1"/>
  <c r="G5617" i="5"/>
  <c r="H5617" i="5" s="1"/>
  <c r="N5488" i="5"/>
  <c r="O5488" i="5" s="1"/>
  <c r="G6102" i="5"/>
  <c r="H6102" i="5" s="1"/>
  <c r="N6243" i="5"/>
  <c r="O6243" i="5" s="1"/>
  <c r="N6880" i="5"/>
  <c r="O6880" i="5" s="1"/>
  <c r="N7216" i="5"/>
  <c r="O7216" i="5" s="1"/>
  <c r="G8762" i="5"/>
  <c r="H8762" i="5" s="1"/>
  <c r="N6613" i="5"/>
  <c r="O6613" i="5" s="1"/>
  <c r="N6539" i="5"/>
  <c r="O6539" i="5" s="1"/>
  <c r="G7647" i="5"/>
  <c r="H7647" i="5" s="1"/>
  <c r="G6725" i="5"/>
  <c r="H6725" i="5" s="1"/>
  <c r="N4937" i="5"/>
  <c r="O4937" i="5" s="1"/>
  <c r="N6030" i="5"/>
  <c r="O6030" i="5" s="1"/>
  <c r="G6939" i="5"/>
  <c r="H6939" i="5" s="1"/>
  <c r="N5658" i="5"/>
  <c r="O5658" i="5" s="1"/>
  <c r="G6475" i="5"/>
  <c r="H6475" i="5" s="1"/>
  <c r="N5822" i="5"/>
  <c r="O5822" i="5" s="1"/>
  <c r="G6536" i="5"/>
  <c r="H6536" i="5" s="1"/>
  <c r="N6755" i="5"/>
  <c r="O6755" i="5" s="1"/>
  <c r="G6714" i="5"/>
  <c r="H6714" i="5" s="1"/>
  <c r="G6701" i="5"/>
  <c r="H6701" i="5" s="1"/>
  <c r="G6223" i="5"/>
  <c r="H6223" i="5" s="1"/>
  <c r="G6438" i="5"/>
  <c r="H6438" i="5" s="1"/>
  <c r="G7179" i="5"/>
  <c r="H7179" i="5" s="1"/>
  <c r="N8847" i="5"/>
  <c r="O8847" i="5" s="1"/>
  <c r="G8461" i="5"/>
  <c r="H8461" i="5" s="1"/>
  <c r="N6807" i="5"/>
  <c r="O6807" i="5" s="1"/>
  <c r="G5969" i="5"/>
  <c r="H5969" i="5" s="1"/>
  <c r="G7190" i="5"/>
  <c r="H7190" i="5" s="1"/>
  <c r="N6241" i="5"/>
  <c r="O6241" i="5" s="1"/>
  <c r="G5690" i="5"/>
  <c r="H5690" i="5" s="1"/>
  <c r="G7080" i="5"/>
  <c r="H7080" i="5" s="1"/>
  <c r="G5702" i="5"/>
  <c r="H5702" i="5" s="1"/>
  <c r="G5000" i="5"/>
  <c r="H5000" i="5" s="1"/>
  <c r="N6610" i="5"/>
  <c r="O6610" i="5" s="1"/>
  <c r="N6578" i="5"/>
  <c r="O6578" i="5" s="1"/>
  <c r="G5113" i="5"/>
  <c r="H5113" i="5" s="1"/>
  <c r="N5659" i="5"/>
  <c r="O5659" i="5" s="1"/>
  <c r="G6161" i="5"/>
  <c r="H6161" i="5" s="1"/>
  <c r="G7004" i="5"/>
  <c r="H7004" i="5" s="1"/>
  <c r="N6351" i="5"/>
  <c r="O6351" i="5" s="1"/>
  <c r="N5481" i="5"/>
  <c r="O5481" i="5" s="1"/>
  <c r="G5753" i="5"/>
  <c r="H5753" i="5" s="1"/>
  <c r="N7468" i="5"/>
  <c r="O7468" i="5" s="1"/>
  <c r="G6430" i="5"/>
  <c r="H6430" i="5" s="1"/>
  <c r="N7551" i="5"/>
  <c r="O7551" i="5" s="1"/>
  <c r="N7840" i="5"/>
  <c r="O7840" i="5" s="1"/>
  <c r="G7627" i="5"/>
  <c r="H7627" i="5" s="1"/>
  <c r="G6310" i="5"/>
  <c r="H6310" i="5" s="1"/>
  <c r="N7429" i="5"/>
  <c r="O7429" i="5" s="1"/>
  <c r="N7966" i="5"/>
  <c r="O7966" i="5" s="1"/>
  <c r="N9145" i="5"/>
  <c r="O9145" i="5" s="1"/>
  <c r="G4718" i="5"/>
  <c r="H4718" i="5" s="1"/>
  <c r="N7814" i="5"/>
  <c r="O7814" i="5" s="1"/>
  <c r="N5941" i="5"/>
  <c r="O5941" i="5" s="1"/>
  <c r="N7031" i="5"/>
  <c r="O7031" i="5" s="1"/>
  <c r="N6312" i="5"/>
  <c r="O6312" i="5" s="1"/>
  <c r="G6132" i="5"/>
  <c r="H6132" i="5" s="1"/>
  <c r="G6199" i="5"/>
  <c r="H6199" i="5" s="1"/>
  <c r="N6865" i="5"/>
  <c r="O6865" i="5" s="1"/>
  <c r="N6575" i="5"/>
  <c r="O6575" i="5" s="1"/>
  <c r="G5835" i="5"/>
  <c r="H5835" i="5" s="1"/>
  <c r="N6940" i="5"/>
  <c r="O6940" i="5" s="1"/>
  <c r="G6755" i="5"/>
  <c r="H6755" i="5" s="1"/>
  <c r="G7404" i="5"/>
  <c r="H7404" i="5" s="1"/>
  <c r="G6191" i="5"/>
  <c r="H6191" i="5" s="1"/>
  <c r="G6482" i="5"/>
  <c r="H6482" i="5" s="1"/>
  <c r="N6414" i="5"/>
  <c r="O6414" i="5" s="1"/>
  <c r="N6883" i="5"/>
  <c r="O6883" i="5" s="1"/>
  <c r="N7159" i="5"/>
  <c r="O7159" i="5" s="1"/>
  <c r="G6914" i="5"/>
  <c r="H6914" i="5" s="1"/>
  <c r="G6390" i="5"/>
  <c r="H6390" i="5" s="1"/>
  <c r="G7694" i="5"/>
  <c r="H7694" i="5" s="1"/>
  <c r="N6335" i="5"/>
  <c r="O6335" i="5" s="1"/>
  <c r="N6319" i="5"/>
  <c r="O6319" i="5" s="1"/>
  <c r="G7036" i="5"/>
  <c r="H7036" i="5" s="1"/>
  <c r="N6827" i="5"/>
  <c r="O6827" i="5" s="1"/>
  <c r="G7958" i="5"/>
  <c r="H7958" i="5" s="1"/>
  <c r="N8149" i="5"/>
  <c r="O8149" i="5" s="1"/>
  <c r="N6211" i="5"/>
  <c r="O6211" i="5" s="1"/>
  <c r="G5966" i="5"/>
  <c r="H5966" i="5" s="1"/>
  <c r="G7329" i="5"/>
  <c r="H7329" i="5" s="1"/>
  <c r="N7820" i="5"/>
  <c r="O7820" i="5" s="1"/>
  <c r="N8969" i="5"/>
  <c r="O8969" i="5" s="1"/>
  <c r="N7570" i="5"/>
  <c r="O7570" i="5" s="1"/>
  <c r="N6854" i="5"/>
  <c r="O6854" i="5" s="1"/>
  <c r="N6166" i="5"/>
  <c r="O6166" i="5" s="1"/>
  <c r="N7262" i="5"/>
  <c r="O7262" i="5" s="1"/>
  <c r="N6822" i="5"/>
  <c r="O6822" i="5" s="1"/>
  <c r="N7045" i="5"/>
  <c r="O7045" i="5" s="1"/>
  <c r="N7463" i="5"/>
  <c r="O7463" i="5" s="1"/>
  <c r="G6294" i="5"/>
  <c r="H6294" i="5" s="1"/>
  <c r="N5787" i="5"/>
  <c r="O5787" i="5" s="1"/>
  <c r="G7872" i="5"/>
  <c r="H7872" i="5" s="1"/>
  <c r="G8157" i="5"/>
  <c r="H8157" i="5" s="1"/>
  <c r="N7214" i="5"/>
  <c r="O7214" i="5" s="1"/>
  <c r="N7741" i="5"/>
  <c r="O7741" i="5" s="1"/>
  <c r="G8388" i="5"/>
  <c r="H8388" i="5" s="1"/>
  <c r="N8533" i="5"/>
  <c r="O8533" i="5" s="1"/>
  <c r="G7333" i="5"/>
  <c r="H7333" i="5" s="1"/>
  <c r="G8553" i="5"/>
  <c r="H8553" i="5" s="1"/>
  <c r="N7962" i="5"/>
  <c r="O7962" i="5" s="1"/>
  <c r="N10106" i="5"/>
  <c r="O10106" i="5" s="1"/>
  <c r="G7038" i="5"/>
  <c r="H7038" i="5" s="1"/>
  <c r="G9253" i="5"/>
  <c r="H9253" i="5" s="1"/>
  <c r="G7619" i="5"/>
  <c r="H7619" i="5" s="1"/>
  <c r="N6365" i="5"/>
  <c r="O6365" i="5" s="1"/>
  <c r="G5889" i="5"/>
  <c r="H5889" i="5" s="1"/>
  <c r="G7127" i="5"/>
  <c r="H7127" i="5" s="1"/>
  <c r="N7077" i="5"/>
  <c r="O7077" i="5" s="1"/>
  <c r="G7877" i="5"/>
  <c r="H7877" i="5" s="1"/>
  <c r="G7013" i="5"/>
  <c r="H7013" i="5" s="1"/>
  <c r="G7716" i="5"/>
  <c r="H7716" i="5" s="1"/>
  <c r="N6946" i="5"/>
  <c r="O6946" i="5" s="1"/>
  <c r="N7967" i="5"/>
  <c r="O7967" i="5" s="1"/>
  <c r="N7828" i="5"/>
  <c r="O7828" i="5" s="1"/>
  <c r="N6002" i="5"/>
  <c r="O6002" i="5" s="1"/>
  <c r="N7646" i="5"/>
  <c r="O7646" i="5" s="1"/>
  <c r="N7104" i="5"/>
  <c r="O7104" i="5" s="1"/>
  <c r="G8260" i="5"/>
  <c r="H8260" i="5" s="1"/>
  <c r="G7186" i="5"/>
  <c r="H7186" i="5" s="1"/>
  <c r="N6337" i="5"/>
  <c r="O6337" i="5" s="1"/>
  <c r="N8311" i="5"/>
  <c r="O8311" i="5" s="1"/>
  <c r="G8999" i="5"/>
  <c r="H8999" i="5" s="1"/>
  <c r="G7783" i="5"/>
  <c r="H7783" i="5" s="1"/>
  <c r="G7502" i="5"/>
  <c r="H7502" i="5" s="1"/>
  <c r="G7824" i="5"/>
  <c r="H7824" i="5" s="1"/>
  <c r="G7176" i="5"/>
  <c r="H7176" i="5" s="1"/>
  <c r="G6736" i="5"/>
  <c r="H6736" i="5" s="1"/>
  <c r="N7358" i="5"/>
  <c r="O7358" i="5" s="1"/>
  <c r="G6163" i="5"/>
  <c r="H6163" i="5" s="1"/>
  <c r="G6619" i="5"/>
  <c r="H6619" i="5" s="1"/>
  <c r="N7723" i="5"/>
  <c r="O7723" i="5" s="1"/>
  <c r="G8769" i="5"/>
  <c r="H8769" i="5" s="1"/>
  <c r="N7692" i="5"/>
  <c r="O7692" i="5" s="1"/>
  <c r="N8192" i="5"/>
  <c r="O8192" i="5" s="1"/>
  <c r="G7028" i="5"/>
  <c r="H7028" i="5" s="1"/>
  <c r="N9162" i="5"/>
  <c r="O9162" i="5" s="1"/>
  <c r="N8923" i="5"/>
  <c r="O8923" i="5" s="1"/>
  <c r="N7882" i="5"/>
  <c r="O7882" i="5" s="1"/>
  <c r="G6457" i="5"/>
  <c r="H6457" i="5" s="1"/>
  <c r="G7670" i="5"/>
  <c r="H7670" i="5" s="1"/>
  <c r="N7064" i="5"/>
  <c r="O7064" i="5" s="1"/>
  <c r="N7458" i="5"/>
  <c r="O7458" i="5" s="1"/>
  <c r="G7449" i="5"/>
  <c r="H7449" i="5" s="1"/>
  <c r="G5584" i="5"/>
  <c r="H5584" i="5" s="1"/>
  <c r="G7575" i="5"/>
  <c r="H7575" i="5" s="1"/>
  <c r="N7555" i="5"/>
  <c r="O7555" i="5" s="1"/>
  <c r="G8575" i="5"/>
  <c r="H8575" i="5" s="1"/>
  <c r="N6198" i="5"/>
  <c r="O6198" i="5" s="1"/>
  <c r="G7616" i="5"/>
  <c r="H7616" i="5" s="1"/>
  <c r="N7372" i="5"/>
  <c r="O7372" i="5" s="1"/>
  <c r="N7871" i="5"/>
  <c r="O7871" i="5" s="1"/>
  <c r="N7407" i="5"/>
  <c r="O7407" i="5" s="1"/>
  <c r="N8193" i="5"/>
  <c r="O8193" i="5" s="1"/>
  <c r="G8499" i="5"/>
  <c r="H8499" i="5" s="1"/>
  <c r="G8337" i="5"/>
  <c r="H8337" i="5" s="1"/>
  <c r="N7689" i="5"/>
  <c r="O7689" i="5" s="1"/>
  <c r="N6853" i="5"/>
  <c r="O6853" i="5" s="1"/>
  <c r="N7326" i="5"/>
  <c r="O7326" i="5" s="1"/>
  <c r="G8301" i="5"/>
  <c r="H8301" i="5" s="1"/>
  <c r="N7699" i="5"/>
  <c r="O7699" i="5" s="1"/>
  <c r="G9392" i="5"/>
  <c r="H9392" i="5" s="1"/>
  <c r="N9366" i="5"/>
  <c r="O9366" i="5" s="1"/>
  <c r="N8972" i="5"/>
  <c r="O8972" i="5" s="1"/>
  <c r="N9567" i="5"/>
  <c r="O9567" i="5" s="1"/>
  <c r="N8856" i="5"/>
  <c r="O8856" i="5" s="1"/>
  <c r="G7452" i="5"/>
  <c r="H7452" i="5" s="1"/>
  <c r="G8214" i="5"/>
  <c r="H8214" i="5" s="1"/>
  <c r="N9081" i="5"/>
  <c r="O9081" i="5" s="1"/>
  <c r="N8539" i="5"/>
  <c r="O8539" i="5" s="1"/>
  <c r="G6523" i="5"/>
  <c r="H6523" i="5" s="1"/>
  <c r="G7157" i="5"/>
  <c r="H7157" i="5" s="1"/>
  <c r="N7109" i="5"/>
  <c r="O7109" i="5" s="1"/>
  <c r="G7107" i="5"/>
  <c r="H7107" i="5" s="1"/>
  <c r="G7203" i="5"/>
  <c r="H7203" i="5" s="1"/>
  <c r="N6837" i="5"/>
  <c r="O6837" i="5" s="1"/>
  <c r="G5658" i="5"/>
  <c r="H5658" i="5" s="1"/>
  <c r="G8485" i="5"/>
  <c r="H8485" i="5" s="1"/>
  <c r="N8339" i="5"/>
  <c r="O8339" i="5" s="1"/>
  <c r="N7297" i="5"/>
  <c r="O7297" i="5" s="1"/>
  <c r="N7332" i="5"/>
  <c r="O7332" i="5" s="1"/>
  <c r="G6836" i="5"/>
  <c r="H6836" i="5" s="1"/>
  <c r="G7530" i="5"/>
  <c r="H7530" i="5" s="1"/>
  <c r="G6922" i="5"/>
  <c r="H6922" i="5" s="1"/>
  <c r="G8329" i="5"/>
  <c r="H8329" i="5" s="1"/>
  <c r="N6932" i="5"/>
  <c r="O6932" i="5" s="1"/>
  <c r="N8019" i="5"/>
  <c r="O8019" i="5" s="1"/>
  <c r="N5403" i="5"/>
  <c r="O5403" i="5" s="1"/>
  <c r="N7752" i="5"/>
  <c r="O7752" i="5" s="1"/>
  <c r="G6481" i="5"/>
  <c r="H6481" i="5" s="1"/>
  <c r="N7718" i="5"/>
  <c r="O7718" i="5" s="1"/>
  <c r="G5213" i="5"/>
  <c r="H5213" i="5" s="1"/>
  <c r="N7310" i="5"/>
  <c r="O7310" i="5" s="1"/>
  <c r="N6571" i="5"/>
  <c r="O6571" i="5" s="1"/>
  <c r="N7340" i="5"/>
  <c r="O7340" i="5" s="1"/>
  <c r="N5951" i="5"/>
  <c r="O5951" i="5" s="1"/>
  <c r="N6587" i="5"/>
  <c r="O6587" i="5" s="1"/>
  <c r="G7655" i="5"/>
  <c r="H7655" i="5" s="1"/>
  <c r="N5880" i="5"/>
  <c r="O5880" i="5" s="1"/>
  <c r="G7015" i="5"/>
  <c r="H7015" i="5" s="1"/>
  <c r="N5364" i="5"/>
  <c r="O5364" i="5" s="1"/>
  <c r="N5531" i="5"/>
  <c r="O5531" i="5" s="1"/>
  <c r="N6089" i="5"/>
  <c r="O6089" i="5" s="1"/>
  <c r="G7369" i="5"/>
  <c r="H7369" i="5" s="1"/>
  <c r="G5498" i="5"/>
  <c r="H5498" i="5" s="1"/>
  <c r="G7680" i="5"/>
  <c r="H7680" i="5" s="1"/>
  <c r="G7096" i="5"/>
  <c r="H7096" i="5" s="1"/>
  <c r="N8043" i="5"/>
  <c r="O8043" i="5" s="1"/>
  <c r="N8225" i="5"/>
  <c r="O8225" i="5" s="1"/>
  <c r="G7258" i="5"/>
  <c r="H7258" i="5" s="1"/>
  <c r="G6377" i="5"/>
  <c r="H6377" i="5" s="1"/>
  <c r="N6481" i="5"/>
  <c r="O6481" i="5" s="1"/>
  <c r="N5583" i="5"/>
  <c r="O5583" i="5" s="1"/>
  <c r="N4929" i="5"/>
  <c r="O4929" i="5" s="1"/>
  <c r="G5682" i="5"/>
  <c r="H5682" i="5" s="1"/>
  <c r="N5754" i="5"/>
  <c r="O5754" i="5" s="1"/>
  <c r="G5681" i="5"/>
  <c r="H5681" i="5" s="1"/>
  <c r="N6051" i="5"/>
  <c r="O6051" i="5" s="1"/>
  <c r="N6164" i="5"/>
  <c r="O6164" i="5" s="1"/>
  <c r="G6147" i="5"/>
  <c r="H6147" i="5" s="1"/>
  <c r="N6258" i="5"/>
  <c r="O6258" i="5" s="1"/>
  <c r="N4761" i="5"/>
  <c r="O4761" i="5" s="1"/>
  <c r="G7424" i="5"/>
  <c r="H7424" i="5" s="1"/>
  <c r="G6644" i="5"/>
  <c r="H6644" i="5" s="1"/>
  <c r="G6078" i="5"/>
  <c r="H6078" i="5" s="1"/>
  <c r="G5621" i="5"/>
  <c r="H5621" i="5" s="1"/>
  <c r="G6402" i="5"/>
  <c r="H6402" i="5" s="1"/>
  <c r="N7043" i="5"/>
  <c r="O7043" i="5" s="1"/>
  <c r="G7084" i="5"/>
  <c r="H7084" i="5" s="1"/>
  <c r="G7747" i="5"/>
  <c r="H7747" i="5" s="1"/>
  <c r="G6738" i="5"/>
  <c r="H6738" i="5" s="1"/>
  <c r="N7622" i="5"/>
  <c r="O7622" i="5" s="1"/>
  <c r="G9281" i="5"/>
  <c r="H9281" i="5" s="1"/>
  <c r="N7223" i="5"/>
  <c r="O7223" i="5" s="1"/>
  <c r="N6534" i="5"/>
  <c r="O6534" i="5" s="1"/>
  <c r="N5829" i="5"/>
  <c r="O5829" i="5" s="1"/>
  <c r="G5923" i="5"/>
  <c r="H5923" i="5" s="1"/>
  <c r="N7267" i="5"/>
  <c r="O7267" i="5" s="1"/>
  <c r="N6833" i="5"/>
  <c r="O6833" i="5" s="1"/>
  <c r="G6442" i="5"/>
  <c r="H6442" i="5" s="1"/>
  <c r="N7648" i="5"/>
  <c r="O7648" i="5" s="1"/>
  <c r="G7044" i="5"/>
  <c r="H7044" i="5" s="1"/>
  <c r="G7255" i="5"/>
  <c r="H7255" i="5" s="1"/>
  <c r="N5519" i="5"/>
  <c r="O5519" i="5" s="1"/>
  <c r="N6758" i="5"/>
  <c r="O6758" i="5" s="1"/>
  <c r="G6510" i="5"/>
  <c r="H6510" i="5" s="1"/>
  <c r="G7158" i="5"/>
  <c r="H7158" i="5" s="1"/>
  <c r="G6735" i="5"/>
  <c r="H6735" i="5" s="1"/>
  <c r="G8592" i="5"/>
  <c r="H8592" i="5" s="1"/>
  <c r="G5936" i="5"/>
  <c r="H5936" i="5" s="1"/>
  <c r="G6871" i="5"/>
  <c r="H6871" i="5" s="1"/>
  <c r="G8472" i="5"/>
  <c r="H8472" i="5" s="1"/>
  <c r="G7317" i="5"/>
  <c r="H7317" i="5" s="1"/>
  <c r="N7295" i="5"/>
  <c r="O7295" i="5" s="1"/>
  <c r="G7219" i="5"/>
  <c r="H7219" i="5" s="1"/>
  <c r="N7454" i="5"/>
  <c r="O7454" i="5" s="1"/>
  <c r="N6593" i="5"/>
  <c r="O6593" i="5" s="1"/>
  <c r="N7393" i="5"/>
  <c r="O7393" i="5" s="1"/>
  <c r="N5908" i="5"/>
  <c r="O5908" i="5" s="1"/>
  <c r="G6361" i="5"/>
  <c r="H6361" i="5" s="1"/>
  <c r="N6681" i="5"/>
  <c r="O6681" i="5" s="1"/>
  <c r="N7367" i="5"/>
  <c r="O7367" i="5" s="1"/>
  <c r="G7740" i="5"/>
  <c r="H7740" i="5" s="1"/>
  <c r="N6322" i="5"/>
  <c r="O6322" i="5" s="1"/>
  <c r="G6726" i="5"/>
  <c r="H6726" i="5" s="1"/>
  <c r="N7530" i="5"/>
  <c r="O7530" i="5" s="1"/>
  <c r="N6240" i="5"/>
  <c r="O6240" i="5" s="1"/>
  <c r="G6348" i="5"/>
  <c r="H6348" i="5" s="1"/>
  <c r="G6846" i="5"/>
  <c r="H6846" i="5" s="1"/>
  <c r="N6639" i="5"/>
  <c r="O6639" i="5" s="1"/>
  <c r="N7294" i="5"/>
  <c r="O7294" i="5" s="1"/>
  <c r="N6832" i="5"/>
  <c r="O6832" i="5" s="1"/>
  <c r="G7746" i="5"/>
  <c r="H7746" i="5" s="1"/>
  <c r="G6812" i="5"/>
  <c r="H6812" i="5" s="1"/>
  <c r="G7089" i="5"/>
  <c r="H7089" i="5" s="1"/>
  <c r="N7185" i="5"/>
  <c r="O7185" i="5" s="1"/>
  <c r="G6401" i="5"/>
  <c r="H6401" i="5" s="1"/>
  <c r="N7017" i="5"/>
  <c r="O7017" i="5" s="1"/>
  <c r="N7360" i="5"/>
  <c r="O7360" i="5" s="1"/>
  <c r="G6796" i="5"/>
  <c r="H6796" i="5" s="1"/>
  <c r="G6025" i="5"/>
  <c r="H6025" i="5" s="1"/>
  <c r="G5957" i="5"/>
  <c r="H5957" i="5" s="1"/>
  <c r="G6136" i="5"/>
  <c r="H6136" i="5" s="1"/>
  <c r="N5438" i="5"/>
  <c r="O5438" i="5" s="1"/>
  <c r="G6324" i="5"/>
  <c r="H6324" i="5" s="1"/>
  <c r="N6189" i="5"/>
  <c r="O6189" i="5" s="1"/>
  <c r="N6393" i="5"/>
  <c r="O6393" i="5" s="1"/>
  <c r="G7383" i="5"/>
  <c r="H7383" i="5" s="1"/>
  <c r="G6707" i="5"/>
  <c r="H6707" i="5" s="1"/>
  <c r="N4862" i="5"/>
  <c r="O4862" i="5" s="1"/>
  <c r="N7587" i="5"/>
  <c r="O7587" i="5" s="1"/>
  <c r="N5814" i="5"/>
  <c r="O5814" i="5" s="1"/>
  <c r="N7298" i="5"/>
  <c r="O7298" i="5" s="1"/>
  <c r="G5606" i="5"/>
  <c r="H5606" i="5" s="1"/>
  <c r="G6022" i="5"/>
  <c r="H6022" i="5" s="1"/>
  <c r="N6987" i="5"/>
  <c r="O6987" i="5" s="1"/>
  <c r="N6384" i="5"/>
  <c r="O6384" i="5" s="1"/>
  <c r="G5765" i="5"/>
  <c r="H5765" i="5" s="1"/>
  <c r="N8058" i="5"/>
  <c r="O8058" i="5" s="1"/>
  <c r="G6957" i="5"/>
  <c r="H6957" i="5" s="1"/>
  <c r="G7698" i="5"/>
  <c r="H7698" i="5" s="1"/>
  <c r="G7116" i="5"/>
  <c r="H7116" i="5" s="1"/>
  <c r="G8550" i="5"/>
  <c r="H8550" i="5" s="1"/>
  <c r="N9073" i="5"/>
  <c r="O9073" i="5" s="1"/>
  <c r="G6758" i="5"/>
  <c r="H6758" i="5" s="1"/>
  <c r="N6330" i="5"/>
  <c r="O6330" i="5" s="1"/>
  <c r="G5965" i="5"/>
  <c r="H5965" i="5" s="1"/>
  <c r="N7527" i="5"/>
  <c r="O7527" i="5" s="1"/>
  <c r="G7396" i="5"/>
  <c r="H7396" i="5" s="1"/>
  <c r="G6114" i="5"/>
  <c r="H6114" i="5" s="1"/>
  <c r="G6764" i="5"/>
  <c r="H6764" i="5" s="1"/>
  <c r="G8042" i="5"/>
  <c r="H8042" i="5" s="1"/>
  <c r="G8255" i="5"/>
  <c r="H8255" i="5" s="1"/>
  <c r="G7996" i="5"/>
  <c r="H7996" i="5" s="1"/>
  <c r="N7894" i="5"/>
  <c r="O7894" i="5" s="1"/>
  <c r="N7440" i="5"/>
  <c r="O7440" i="5" s="1"/>
  <c r="N5966" i="5"/>
  <c r="O5966" i="5" s="1"/>
  <c r="G8318" i="5"/>
  <c r="H8318" i="5" s="1"/>
  <c r="N9259" i="5"/>
  <c r="O9259" i="5" s="1"/>
  <c r="N7705" i="5"/>
  <c r="O7705" i="5" s="1"/>
  <c r="N8355" i="5"/>
  <c r="O8355" i="5" s="1"/>
  <c r="G5731" i="5"/>
  <c r="H5731" i="5" s="1"/>
  <c r="G6780" i="5"/>
  <c r="H6780" i="5" s="1"/>
  <c r="G7352" i="5"/>
  <c r="H7352" i="5" s="1"/>
  <c r="N6860" i="5"/>
  <c r="O6860" i="5" s="1"/>
  <c r="G8717" i="5"/>
  <c r="H8717" i="5" s="1"/>
  <c r="N7766" i="5"/>
  <c r="O7766" i="5" s="1"/>
  <c r="N7380" i="5"/>
  <c r="O7380" i="5" s="1"/>
  <c r="G6664" i="5"/>
  <c r="H6664" i="5" s="1"/>
  <c r="N8563" i="5"/>
  <c r="O8563" i="5" s="1"/>
  <c r="G7669" i="5"/>
  <c r="H7669" i="5" s="1"/>
  <c r="N7778" i="5"/>
  <c r="O7778" i="5" s="1"/>
  <c r="N4689" i="5"/>
  <c r="O4689" i="5" s="1"/>
  <c r="N8371" i="5"/>
  <c r="O8371" i="5" s="1"/>
  <c r="G6083" i="5"/>
  <c r="H6083" i="5" s="1"/>
  <c r="N6786" i="5"/>
  <c r="O6786" i="5" s="1"/>
  <c r="N6726" i="5"/>
  <c r="O6726" i="5" s="1"/>
  <c r="N7775" i="5"/>
  <c r="O7775" i="5" s="1"/>
  <c r="N7996" i="5"/>
  <c r="O7996" i="5" s="1"/>
  <c r="G6679" i="5"/>
  <c r="H6679" i="5" s="1"/>
  <c r="G9072" i="5"/>
  <c r="H9072" i="5" s="1"/>
  <c r="G7097" i="5"/>
  <c r="H7097" i="5" s="1"/>
  <c r="G8580" i="5"/>
  <c r="H8580" i="5" s="1"/>
  <c r="G7678" i="5"/>
  <c r="H7678" i="5" s="1"/>
  <c r="N8284" i="5"/>
  <c r="O8284" i="5" s="1"/>
  <c r="N7720" i="5"/>
  <c r="O7720" i="5" s="1"/>
  <c r="G7574" i="5"/>
  <c r="H7574" i="5" s="1"/>
  <c r="G6638" i="5"/>
  <c r="H6638" i="5" s="1"/>
  <c r="N8185" i="5"/>
  <c r="O8185" i="5" s="1"/>
  <c r="G6876" i="5"/>
  <c r="H6876" i="5" s="1"/>
  <c r="N8318" i="5"/>
  <c r="O8318" i="5" s="1"/>
  <c r="N7431" i="5"/>
  <c r="O7431" i="5" s="1"/>
  <c r="N8078" i="5"/>
  <c r="O8078" i="5" s="1"/>
  <c r="N6705" i="5"/>
  <c r="O6705" i="5" s="1"/>
  <c r="G9216" i="5"/>
  <c r="H9216" i="5" s="1"/>
  <c r="N8593" i="5"/>
  <c r="O8593" i="5" s="1"/>
  <c r="G9033" i="5"/>
  <c r="H9033" i="5" s="1"/>
  <c r="N9235" i="5"/>
  <c r="O9235" i="5" s="1"/>
  <c r="N6060" i="5"/>
  <c r="O6060" i="5" s="1"/>
  <c r="G6483" i="5"/>
  <c r="H6483" i="5" s="1"/>
  <c r="G8167" i="5"/>
  <c r="H8167" i="5" s="1"/>
  <c r="G6291" i="5"/>
  <c r="H6291" i="5" s="1"/>
  <c r="G7761" i="5"/>
  <c r="H7761" i="5" s="1"/>
  <c r="G6992" i="5"/>
  <c r="H6992" i="5" s="1"/>
  <c r="N6990" i="5"/>
  <c r="O6990" i="5" s="1"/>
  <c r="G7415" i="5"/>
  <c r="H7415" i="5" s="1"/>
  <c r="N6378" i="5"/>
  <c r="O6378" i="5" s="1"/>
  <c r="G6537" i="5"/>
  <c r="H6537" i="5" s="1"/>
  <c r="N7070" i="5"/>
  <c r="O7070" i="5" s="1"/>
  <c r="G6960" i="5"/>
  <c r="H6960" i="5" s="1"/>
  <c r="N7248" i="5"/>
  <c r="O7248" i="5" s="1"/>
  <c r="N7759" i="5"/>
  <c r="O7759" i="5" s="1"/>
  <c r="G7493" i="5"/>
  <c r="H7493" i="5" s="1"/>
  <c r="G6323" i="5"/>
  <c r="H6323" i="5" s="1"/>
  <c r="G6734" i="5"/>
  <c r="H6734" i="5" s="1"/>
  <c r="G7066" i="5"/>
  <c r="H7066" i="5" s="1"/>
  <c r="N7593" i="5"/>
  <c r="O7593" i="5" s="1"/>
  <c r="N8662" i="5"/>
  <c r="O8662" i="5" s="1"/>
  <c r="G9159" i="5"/>
  <c r="H9159" i="5" s="1"/>
  <c r="N7162" i="5"/>
  <c r="O7162" i="5" s="1"/>
  <c r="G7668" i="5"/>
  <c r="H7668" i="5" s="1"/>
  <c r="G6847" i="5"/>
  <c r="H6847" i="5" s="1"/>
  <c r="G7659" i="5"/>
  <c r="H7659" i="5" s="1"/>
  <c r="N8836" i="5"/>
  <c r="O8836" i="5" s="1"/>
  <c r="N7296" i="5"/>
  <c r="O7296" i="5" s="1"/>
  <c r="G8215" i="5"/>
  <c r="H8215" i="5" s="1"/>
  <c r="N7927" i="5"/>
  <c r="O7927" i="5" s="1"/>
  <c r="N8005" i="5"/>
  <c r="O8005" i="5" s="1"/>
  <c r="G7496" i="5"/>
  <c r="H7496" i="5" s="1"/>
  <c r="G6318" i="5"/>
  <c r="H6318" i="5" s="1"/>
  <c r="G7178" i="5"/>
  <c r="H7178" i="5" s="1"/>
  <c r="N7999" i="5"/>
  <c r="O7999" i="5" s="1"/>
  <c r="N7712" i="5"/>
  <c r="O7712" i="5" s="1"/>
  <c r="N8018" i="5"/>
  <c r="O8018" i="5" s="1"/>
  <c r="G7918" i="5"/>
  <c r="H7918" i="5" s="1"/>
  <c r="G6592" i="5"/>
  <c r="H6592" i="5" s="1"/>
  <c r="G6634" i="5"/>
  <c r="H6634" i="5" s="1"/>
  <c r="N7177" i="5"/>
  <c r="O7177" i="5" s="1"/>
  <c r="N7832" i="5"/>
  <c r="O7832" i="5" s="1"/>
  <c r="N7419" i="5"/>
  <c r="O7419" i="5" s="1"/>
  <c r="N8188" i="5"/>
  <c r="O8188" i="5" s="1"/>
  <c r="N7250" i="5"/>
  <c r="O7250" i="5" s="1"/>
  <c r="G8058" i="5"/>
  <c r="H8058" i="5" s="1"/>
  <c r="G7664" i="5"/>
  <c r="H7664" i="5" s="1"/>
  <c r="G6970" i="5"/>
  <c r="H6970" i="5" s="1"/>
  <c r="G6628" i="5"/>
  <c r="H6628" i="5" s="1"/>
  <c r="G6122" i="5"/>
  <c r="H6122" i="5" s="1"/>
  <c r="G5818" i="5"/>
  <c r="H5818" i="5" s="1"/>
  <c r="G7062" i="5"/>
  <c r="H7062" i="5" s="1"/>
  <c r="G6282" i="5"/>
  <c r="H6282" i="5" s="1"/>
  <c r="G5724" i="5"/>
  <c r="H5724" i="5" s="1"/>
  <c r="N6747" i="5"/>
  <c r="O6747" i="5" s="1"/>
  <c r="N7241" i="5"/>
  <c r="O7241" i="5" s="1"/>
  <c r="G5780" i="5"/>
  <c r="H5780" i="5" s="1"/>
  <c r="N6523" i="5"/>
  <c r="O6523" i="5" s="1"/>
  <c r="G6904" i="5"/>
  <c r="H6904" i="5" s="1"/>
  <c r="N7998" i="5"/>
  <c r="O7998" i="5" s="1"/>
  <c r="G6809" i="5"/>
  <c r="H6809" i="5" s="1"/>
  <c r="N6420" i="5"/>
  <c r="O6420" i="5" s="1"/>
  <c r="G6547" i="5"/>
  <c r="H6547" i="5" s="1"/>
  <c r="G6057" i="5"/>
  <c r="H6057" i="5" s="1"/>
  <c r="N7363" i="5"/>
  <c r="O7363" i="5" s="1"/>
  <c r="G6099" i="5"/>
  <c r="H6099" i="5" s="1"/>
  <c r="N6473" i="5"/>
  <c r="O6473" i="5" s="1"/>
  <c r="G8294" i="5"/>
  <c r="H8294" i="5" s="1"/>
  <c r="N5523" i="5"/>
  <c r="O5523" i="5" s="1"/>
  <c r="G6263" i="5"/>
  <c r="H6263" i="5" s="1"/>
  <c r="N5627" i="5"/>
  <c r="O5627" i="5" s="1"/>
  <c r="N5674" i="5"/>
  <c r="O5674" i="5" s="1"/>
  <c r="N6495" i="5"/>
  <c r="O6495" i="5" s="1"/>
  <c r="N6799" i="5"/>
  <c r="O6799" i="5" s="1"/>
  <c r="N6111" i="5"/>
  <c r="O6111" i="5" s="1"/>
  <c r="N6592" i="5"/>
  <c r="O6592" i="5" s="1"/>
  <c r="G6340" i="5"/>
  <c r="H6340" i="5" s="1"/>
  <c r="G6528" i="5"/>
  <c r="H6528" i="5" s="1"/>
  <c r="G6598" i="5"/>
  <c r="H6598" i="5" s="1"/>
  <c r="N6512" i="5"/>
  <c r="O6512" i="5" s="1"/>
  <c r="N7656" i="5"/>
  <c r="O7656" i="5" s="1"/>
  <c r="N6472" i="5"/>
  <c r="O6472" i="5" s="1"/>
  <c r="N6056" i="5"/>
  <c r="O6056" i="5" s="1"/>
  <c r="G7900" i="5"/>
  <c r="H7900" i="5" s="1"/>
  <c r="N6083" i="5"/>
  <c r="O6083" i="5" s="1"/>
  <c r="G6044" i="5"/>
  <c r="H6044" i="5" s="1"/>
  <c r="G7535" i="5"/>
  <c r="H7535" i="5" s="1"/>
  <c r="G5532" i="5"/>
  <c r="H5532" i="5" s="1"/>
  <c r="G4732" i="5"/>
  <c r="H4732" i="5" s="1"/>
  <c r="G5910" i="5"/>
  <c r="H5910" i="5" s="1"/>
  <c r="N7892" i="5"/>
  <c r="O7892" i="5" s="1"/>
  <c r="N6746" i="5"/>
  <c r="O6746" i="5" s="1"/>
  <c r="G5449" i="5"/>
  <c r="H5449" i="5" s="1"/>
  <c r="N7361" i="5"/>
  <c r="O7361" i="5" s="1"/>
  <c r="G5844" i="5"/>
  <c r="H5844" i="5" s="1"/>
  <c r="N6024" i="5"/>
  <c r="O6024" i="5" s="1"/>
  <c r="G5628" i="5"/>
  <c r="H5628" i="5" s="1"/>
  <c r="N6713" i="5"/>
  <c r="O6713" i="5" s="1"/>
  <c r="N6628" i="5"/>
  <c r="O6628" i="5" s="1"/>
  <c r="N6764" i="5"/>
  <c r="O6764" i="5" s="1"/>
  <c r="G7771" i="5"/>
  <c r="H7771" i="5" s="1"/>
  <c r="G6462" i="5"/>
  <c r="H6462" i="5" s="1"/>
  <c r="G7594" i="5"/>
  <c r="H7594" i="5" s="1"/>
  <c r="G6855" i="5"/>
  <c r="H6855" i="5" s="1"/>
  <c r="G6883" i="5"/>
  <c r="H6883" i="5" s="1"/>
  <c r="G6419" i="5"/>
  <c r="H6419" i="5" s="1"/>
  <c r="N7645" i="5"/>
  <c r="O7645" i="5" s="1"/>
  <c r="N5874" i="5"/>
  <c r="O5874" i="5" s="1"/>
  <c r="G8332" i="5"/>
  <c r="H8332" i="5" s="1"/>
  <c r="N5338" i="5"/>
  <c r="O5338" i="5" s="1"/>
  <c r="G5800" i="5"/>
  <c r="H5800" i="5" s="1"/>
  <c r="N6644" i="5"/>
  <c r="O6644" i="5" s="1"/>
  <c r="G7135" i="5"/>
  <c r="H7135" i="5" s="1"/>
  <c r="N6344" i="5"/>
  <c r="O6344" i="5" s="1"/>
  <c r="N7416" i="5"/>
  <c r="O7416" i="5" s="1"/>
  <c r="N5206" i="5"/>
  <c r="O5206" i="5" s="1"/>
  <c r="N6361" i="5"/>
  <c r="O6361" i="5" s="1"/>
  <c r="N6667" i="5"/>
  <c r="O6667" i="5" s="1"/>
  <c r="G7435" i="5"/>
  <c r="H7435" i="5" s="1"/>
  <c r="G6884" i="5"/>
  <c r="H6884" i="5" s="1"/>
  <c r="N5562" i="5"/>
  <c r="O5562" i="5" s="1"/>
  <c r="G6074" i="5"/>
  <c r="H6074" i="5" s="1"/>
  <c r="N6997" i="5"/>
  <c r="O6997" i="5" s="1"/>
  <c r="N6701" i="5"/>
  <c r="O6701" i="5" s="1"/>
  <c r="N5343" i="5"/>
  <c r="O5343" i="5" s="1"/>
  <c r="G7050" i="5"/>
  <c r="H7050" i="5" s="1"/>
  <c r="G7850" i="5"/>
  <c r="H7850" i="5" s="1"/>
  <c r="G7413" i="5"/>
  <c r="H7413" i="5" s="1"/>
  <c r="N5914" i="5"/>
  <c r="O5914" i="5" s="1"/>
  <c r="G6760" i="5"/>
  <c r="H6760" i="5" s="1"/>
  <c r="N7922" i="5"/>
  <c r="O7922" i="5" s="1"/>
  <c r="G6629" i="5"/>
  <c r="H6629" i="5" s="1"/>
  <c r="G6216" i="5"/>
  <c r="H6216" i="5" s="1"/>
  <c r="G5462" i="5"/>
  <c r="H5462" i="5" s="1"/>
  <c r="G6531" i="5"/>
  <c r="H6531" i="5" s="1"/>
  <c r="N5869" i="5"/>
  <c r="O5869" i="5" s="1"/>
  <c r="G5971" i="5"/>
  <c r="H5971" i="5" s="1"/>
  <c r="G6182" i="5"/>
  <c r="H6182" i="5" s="1"/>
  <c r="N6457" i="5"/>
  <c r="O6457" i="5" s="1"/>
  <c r="G6568" i="5"/>
  <c r="H6568" i="5" s="1"/>
  <c r="G7973" i="5"/>
  <c r="H7973" i="5" s="1"/>
  <c r="G7305" i="5"/>
  <c r="H7305" i="5" s="1"/>
  <c r="N8415" i="5"/>
  <c r="O8415" i="5" s="1"/>
  <c r="N7895" i="5"/>
  <c r="O7895" i="5" s="1"/>
  <c r="N7858" i="5"/>
  <c r="O7858" i="5" s="1"/>
  <c r="G6621" i="5"/>
  <c r="H6621" i="5" s="1"/>
  <c r="G7407" i="5"/>
  <c r="H7407" i="5" s="1"/>
  <c r="G7909" i="5"/>
  <c r="H7909" i="5" s="1"/>
  <c r="N6606" i="5"/>
  <c r="O6606" i="5" s="1"/>
  <c r="G6794" i="5"/>
  <c r="H6794" i="5" s="1"/>
  <c r="G8467" i="5"/>
  <c r="H8467" i="5" s="1"/>
  <c r="N8440" i="5"/>
  <c r="O8440" i="5" s="1"/>
  <c r="N7405" i="5"/>
  <c r="O7405" i="5" s="1"/>
  <c r="G6307" i="5"/>
  <c r="H6307" i="5" s="1"/>
  <c r="G7532" i="5"/>
  <c r="H7532" i="5" s="1"/>
  <c r="G6606" i="5"/>
  <c r="H6606" i="5" s="1"/>
  <c r="N6195" i="5"/>
  <c r="O6195" i="5" s="1"/>
  <c r="N8594" i="5"/>
  <c r="O8594" i="5" s="1"/>
  <c r="N7137" i="5"/>
  <c r="O7137" i="5" s="1"/>
  <c r="G7658" i="5"/>
  <c r="H7658" i="5" s="1"/>
  <c r="N7537" i="5"/>
  <c r="O7537" i="5" s="1"/>
  <c r="G6202" i="5"/>
  <c r="H6202" i="5" s="1"/>
  <c r="G7259" i="5"/>
  <c r="H7259" i="5" s="1"/>
  <c r="N8412" i="5"/>
  <c r="O8412" i="5" s="1"/>
  <c r="G7177" i="5"/>
  <c r="H7177" i="5" s="1"/>
  <c r="G8115" i="5"/>
  <c r="H8115" i="5" s="1"/>
  <c r="G6944" i="5"/>
  <c r="H6944" i="5" s="1"/>
  <c r="N7674" i="5"/>
  <c r="O7674" i="5" s="1"/>
  <c r="G8815" i="5"/>
  <c r="H8815" i="5" s="1"/>
  <c r="G8041" i="5"/>
  <c r="H8041" i="5" s="1"/>
  <c r="G7457" i="5"/>
  <c r="H7457" i="5" s="1"/>
  <c r="N8971" i="5"/>
  <c r="O8971" i="5" s="1"/>
  <c r="G6601" i="5"/>
  <c r="H6601" i="5" s="1"/>
  <c r="G7944" i="5"/>
  <c r="H7944" i="5" s="1"/>
  <c r="G8188" i="5"/>
  <c r="H8188" i="5" s="1"/>
  <c r="G6789" i="5"/>
  <c r="H6789" i="5" s="1"/>
  <c r="N7180" i="5"/>
  <c r="O7180" i="5" s="1"/>
  <c r="N6450" i="5"/>
  <c r="O6450" i="5" s="1"/>
  <c r="N6816" i="5"/>
  <c r="O6816" i="5" s="1"/>
  <c r="G8158" i="5"/>
  <c r="H8158" i="5" s="1"/>
  <c r="G8265" i="5"/>
  <c r="H8265" i="5" s="1"/>
  <c r="G7965" i="5"/>
  <c r="H7965" i="5" s="1"/>
  <c r="G6672" i="5"/>
  <c r="H6672" i="5" s="1"/>
  <c r="N7693" i="5"/>
  <c r="O7693" i="5" s="1"/>
  <c r="N8172" i="5"/>
  <c r="O8172" i="5" s="1"/>
  <c r="N7144" i="5"/>
  <c r="O7144" i="5" s="1"/>
  <c r="N6509" i="5"/>
  <c r="O6509" i="5" s="1"/>
  <c r="G8304" i="5"/>
  <c r="H8304" i="5" s="1"/>
  <c r="G7374" i="5"/>
  <c r="H7374" i="5" s="1"/>
  <c r="N7682" i="5"/>
  <c r="O7682" i="5" s="1"/>
  <c r="G7141" i="5"/>
  <c r="H7141" i="5" s="1"/>
  <c r="N6801" i="5"/>
  <c r="O6801" i="5" s="1"/>
  <c r="N6805" i="5"/>
  <c r="O6805" i="5" s="1"/>
  <c r="G8563" i="5"/>
  <c r="H8563" i="5" s="1"/>
  <c r="N8659" i="5"/>
  <c r="O8659" i="5" s="1"/>
  <c r="N8813" i="5"/>
  <c r="O8813" i="5" s="1"/>
  <c r="N9410" i="5"/>
  <c r="O9410" i="5" s="1"/>
  <c r="G7147" i="5"/>
  <c r="H7147" i="5" s="1"/>
  <c r="G7593" i="5"/>
  <c r="H7593" i="5" s="1"/>
  <c r="N8269" i="5"/>
  <c r="O8269" i="5" s="1"/>
  <c r="G7672" i="5"/>
  <c r="H7672" i="5" s="1"/>
  <c r="G7629" i="5"/>
  <c r="H7629" i="5" s="1"/>
  <c r="N7259" i="5"/>
  <c r="O7259" i="5" s="1"/>
  <c r="N7724" i="5"/>
  <c r="O7724" i="5" s="1"/>
  <c r="G7072" i="5"/>
  <c r="H7072" i="5" s="1"/>
  <c r="G7323" i="5"/>
  <c r="H7323" i="5" s="1"/>
  <c r="N8012" i="5"/>
  <c r="O8012" i="5" s="1"/>
  <c r="G8414" i="5"/>
  <c r="H8414" i="5" s="1"/>
  <c r="G7364" i="5"/>
  <c r="H7364" i="5" s="1"/>
  <c r="G6238" i="5"/>
  <c r="H6238" i="5" s="1"/>
  <c r="G7715" i="5"/>
  <c r="H7715" i="5" s="1"/>
  <c r="N8446" i="5"/>
  <c r="O8446" i="5" s="1"/>
  <c r="N7506" i="5"/>
  <c r="O7506" i="5" s="1"/>
  <c r="G8108" i="5"/>
  <c r="H8108" i="5" s="1"/>
  <c r="G7500" i="5"/>
  <c r="H7500" i="5" s="1"/>
  <c r="N7459" i="5"/>
  <c r="O7459" i="5" s="1"/>
  <c r="G8231" i="5"/>
  <c r="H8231" i="5" s="1"/>
  <c r="N6348" i="5"/>
  <c r="O6348" i="5" s="1"/>
  <c r="G6668" i="5"/>
  <c r="H6668" i="5" s="1"/>
  <c r="N6936" i="5"/>
  <c r="O6936" i="5" s="1"/>
  <c r="G7316" i="5"/>
  <c r="H7316" i="5" s="1"/>
  <c r="G8385" i="5"/>
  <c r="H8385" i="5" s="1"/>
  <c r="G7382" i="5"/>
  <c r="H7382" i="5" s="1"/>
  <c r="G6991" i="5"/>
  <c r="H6991" i="5" s="1"/>
  <c r="N8432" i="5"/>
  <c r="O8432" i="5" s="1"/>
  <c r="N8492" i="5"/>
  <c r="O8492" i="5" s="1"/>
  <c r="G8181" i="5"/>
  <c r="H8181" i="5" s="1"/>
  <c r="G7823" i="5"/>
  <c r="H7823" i="5" s="1"/>
  <c r="G7189" i="5"/>
  <c r="H7189" i="5" s="1"/>
  <c r="N6106" i="5"/>
  <c r="O6106" i="5" s="1"/>
  <c r="N7292" i="5"/>
  <c r="O7292" i="5" s="1"/>
  <c r="N9143" i="5"/>
  <c r="O9143" i="5" s="1"/>
  <c r="G7103" i="5"/>
  <c r="H7103" i="5" s="1"/>
  <c r="G6111" i="5"/>
  <c r="H6111" i="5" s="1"/>
  <c r="N9287" i="5"/>
  <c r="O9287" i="5" s="1"/>
  <c r="N7280" i="5"/>
  <c r="O7280" i="5" s="1"/>
  <c r="G8307" i="5"/>
  <c r="H8307" i="5" s="1"/>
  <c r="N7112" i="5"/>
  <c r="O7112" i="5" s="1"/>
  <c r="N5788" i="5"/>
  <c r="O5788" i="5" s="1"/>
  <c r="N7883" i="5"/>
  <c r="O7883" i="5" s="1"/>
  <c r="N7019" i="5"/>
  <c r="O7019" i="5" s="1"/>
  <c r="G8144" i="5"/>
  <c r="H8144" i="5" s="1"/>
  <c r="G6678" i="5"/>
  <c r="H6678" i="5" s="1"/>
  <c r="G7403" i="5"/>
  <c r="H7403" i="5" s="1"/>
  <c r="N6899" i="5"/>
  <c r="O6899" i="5" s="1"/>
  <c r="N8062" i="5"/>
  <c r="O8062" i="5" s="1"/>
  <c r="N8451" i="5"/>
  <c r="O8451" i="5" s="1"/>
  <c r="G8458" i="5"/>
  <c r="H8458" i="5" s="1"/>
  <c r="N7819" i="5"/>
  <c r="O7819" i="5" s="1"/>
  <c r="N7633" i="5"/>
  <c r="O7633" i="5" s="1"/>
  <c r="N7210" i="5"/>
  <c r="O7210" i="5" s="1"/>
  <c r="G7008" i="5"/>
  <c r="H7008" i="5" s="1"/>
  <c r="G8340" i="5"/>
  <c r="H8340" i="5" s="1"/>
  <c r="G7686" i="5"/>
  <c r="H7686" i="5" s="1"/>
  <c r="N5894" i="5"/>
  <c r="O5894" i="5" s="1"/>
  <c r="G7090" i="5"/>
  <c r="H7090" i="5" s="1"/>
  <c r="G7361" i="5"/>
  <c r="H7361" i="5" s="1"/>
  <c r="G7693" i="5"/>
  <c r="H7693" i="5" s="1"/>
  <c r="G5599" i="5"/>
  <c r="H5599" i="5" s="1"/>
  <c r="G5951" i="5"/>
  <c r="H5951" i="5" s="1"/>
  <c r="G6038" i="5"/>
  <c r="H6038" i="5" s="1"/>
  <c r="N5388" i="5"/>
  <c r="O5388" i="5" s="1"/>
  <c r="G4792" i="5"/>
  <c r="H4792" i="5" s="1"/>
  <c r="N7746" i="5"/>
  <c r="O7746" i="5" s="1"/>
  <c r="N5053" i="5"/>
  <c r="O5053" i="5" s="1"/>
  <c r="N5912" i="5"/>
  <c r="O5912" i="5" s="1"/>
  <c r="N7345" i="5"/>
  <c r="O7345" i="5" s="1"/>
  <c r="G5571" i="5"/>
  <c r="H5571" i="5" s="1"/>
  <c r="G7852" i="5"/>
  <c r="H7852" i="5" s="1"/>
  <c r="G7100" i="5"/>
  <c r="H7100" i="5" s="1"/>
  <c r="G7227" i="5"/>
  <c r="H7227" i="5" s="1"/>
  <c r="N6971" i="5"/>
  <c r="O6971" i="5" s="1"/>
  <c r="G8950" i="5"/>
  <c r="H8950" i="5" s="1"/>
  <c r="G8400" i="5"/>
  <c r="H8400" i="5" s="1"/>
  <c r="G8444" i="5"/>
  <c r="H8444" i="5" s="1"/>
  <c r="N6959" i="5"/>
  <c r="O6959" i="5" s="1"/>
  <c r="N6875" i="5"/>
  <c r="O6875" i="5" s="1"/>
  <c r="N6071" i="5"/>
  <c r="O6071" i="5" s="1"/>
  <c r="G6049" i="5"/>
  <c r="H6049" i="5" s="1"/>
  <c r="N5490" i="5"/>
  <c r="O5490" i="5" s="1"/>
  <c r="G5140" i="5"/>
  <c r="H5140" i="5" s="1"/>
  <c r="G6932" i="5"/>
  <c r="H6932" i="5" s="1"/>
  <c r="N6059" i="5"/>
  <c r="O6059" i="5" s="1"/>
  <c r="G6287" i="5"/>
  <c r="H6287" i="5" s="1"/>
  <c r="N7396" i="5"/>
  <c r="O7396" i="5" s="1"/>
  <c r="N5548" i="5"/>
  <c r="O5548" i="5" s="1"/>
  <c r="G6578" i="5"/>
  <c r="H6578" i="5" s="1"/>
  <c r="G5127" i="5"/>
  <c r="H5127" i="5" s="1"/>
  <c r="G6050" i="5"/>
  <c r="H6050" i="5" s="1"/>
  <c r="G7277" i="5"/>
  <c r="H7277" i="5" s="1"/>
  <c r="N7488" i="5"/>
  <c r="O7488" i="5" s="1"/>
  <c r="G6235" i="5"/>
  <c r="H6235" i="5" s="1"/>
  <c r="N5943" i="5"/>
  <c r="O5943" i="5" s="1"/>
  <c r="N6062" i="5"/>
  <c r="O6062" i="5" s="1"/>
  <c r="N7461" i="5"/>
  <c r="O7461" i="5" s="1"/>
  <c r="G6222" i="5"/>
  <c r="H6222" i="5" s="1"/>
  <c r="N8581" i="5"/>
  <c r="O8581" i="5" s="1"/>
  <c r="N5793" i="5"/>
  <c r="O5793" i="5" s="1"/>
  <c r="G7606" i="5"/>
  <c r="H7606" i="5" s="1"/>
  <c r="G5973" i="5"/>
  <c r="H5973" i="5" s="1"/>
  <c r="N6916" i="5"/>
  <c r="O6916" i="5" s="1"/>
  <c r="G6632" i="5"/>
  <c r="H6632" i="5" s="1"/>
  <c r="N6314" i="5"/>
  <c r="O6314" i="5" s="1"/>
  <c r="N7236" i="5"/>
  <c r="O7236" i="5" s="1"/>
  <c r="N6441" i="5"/>
  <c r="O6441" i="5" s="1"/>
  <c r="N5923" i="5"/>
  <c r="O5923" i="5" s="1"/>
  <c r="G5877" i="5"/>
  <c r="H5877" i="5" s="1"/>
  <c r="G5241" i="5"/>
  <c r="H5241" i="5" s="1"/>
  <c r="G5805" i="5"/>
  <c r="H5805" i="5" s="1"/>
  <c r="N6856" i="5"/>
  <c r="O6856" i="5" s="1"/>
  <c r="N7435" i="5"/>
  <c r="O7435" i="5" s="1"/>
  <c r="G7275" i="5"/>
  <c r="H7275" i="5" s="1"/>
  <c r="G8567" i="5"/>
  <c r="H8567" i="5" s="1"/>
  <c r="G7637" i="5"/>
  <c r="H7637" i="5" s="1"/>
  <c r="G7923" i="5"/>
  <c r="H7923" i="5" s="1"/>
  <c r="G8173" i="5"/>
  <c r="H8173" i="5" s="1"/>
  <c r="N7562" i="5"/>
  <c r="O7562" i="5" s="1"/>
  <c r="N5672" i="5"/>
  <c r="O5672" i="5" s="1"/>
  <c r="G7098" i="5"/>
  <c r="H7098" i="5" s="1"/>
  <c r="N6138" i="5"/>
  <c r="O6138" i="5" s="1"/>
  <c r="N5175" i="5"/>
  <c r="O5175" i="5" s="1"/>
  <c r="N6879" i="5"/>
  <c r="O6879" i="5" s="1"/>
  <c r="G7543" i="5"/>
  <c r="H7543" i="5" s="1"/>
  <c r="G7104" i="5"/>
  <c r="H7104" i="5" s="1"/>
  <c r="N7691" i="5"/>
  <c r="O7691" i="5" s="1"/>
  <c r="N7078" i="5"/>
  <c r="O7078" i="5" s="1"/>
  <c r="G6112" i="5"/>
  <c r="H6112" i="5" s="1"/>
  <c r="G8595" i="5"/>
  <c r="H8595" i="5" s="1"/>
  <c r="G6529" i="5"/>
  <c r="H6529" i="5" s="1"/>
  <c r="N6647" i="5"/>
  <c r="O6647" i="5" s="1"/>
  <c r="G5739" i="5"/>
  <c r="H5739" i="5" s="1"/>
  <c r="N5794" i="5"/>
  <c r="O5794" i="5" s="1"/>
  <c r="G7671" i="5"/>
  <c r="H7671" i="5" s="1"/>
  <c r="N6214" i="5"/>
  <c r="O6214" i="5" s="1"/>
  <c r="G7154" i="5"/>
  <c r="H7154" i="5" s="1"/>
  <c r="N8384" i="5"/>
  <c r="O8384" i="5" s="1"/>
  <c r="G6916" i="5"/>
  <c r="H6916" i="5" s="1"/>
  <c r="N8046" i="5"/>
  <c r="O8046" i="5" s="1"/>
  <c r="N7205" i="5"/>
  <c r="O7205" i="5" s="1"/>
  <c r="N7384" i="5"/>
  <c r="O7384" i="5" s="1"/>
  <c r="G6465" i="5"/>
  <c r="H6465" i="5" s="1"/>
  <c r="N6963" i="5"/>
  <c r="O6963" i="5" s="1"/>
  <c r="G6341" i="5"/>
  <c r="H6341" i="5" s="1"/>
  <c r="N7719" i="5"/>
  <c r="O7719" i="5" s="1"/>
  <c r="G7505" i="5"/>
  <c r="H7505" i="5" s="1"/>
  <c r="N6765" i="5"/>
  <c r="O6765" i="5" s="1"/>
  <c r="G7368" i="5"/>
  <c r="H7368" i="5" s="1"/>
  <c r="G5378" i="5"/>
  <c r="H5378" i="5" s="1"/>
  <c r="N7561" i="5"/>
  <c r="O7561" i="5" s="1"/>
  <c r="N6769" i="5"/>
  <c r="O6769" i="5" s="1"/>
  <c r="G5745" i="5"/>
  <c r="H5745" i="5" s="1"/>
  <c r="N6203" i="5"/>
  <c r="O6203" i="5" s="1"/>
  <c r="G6302" i="5"/>
  <c r="H6302" i="5" s="1"/>
  <c r="N6881" i="5"/>
  <c r="O6881" i="5" s="1"/>
  <c r="N6413" i="5"/>
  <c r="O6413" i="5" s="1"/>
  <c r="N7428" i="5"/>
  <c r="O7428" i="5" s="1"/>
  <c r="N6782" i="5"/>
  <c r="O6782" i="5" s="1"/>
  <c r="N5665" i="5"/>
  <c r="O5665" i="5" s="1"/>
  <c r="N6788" i="5"/>
  <c r="O6788" i="5" s="1"/>
  <c r="N6470" i="5"/>
  <c r="O6470" i="5" s="1"/>
  <c r="N6931" i="5"/>
  <c r="O6931" i="5" s="1"/>
  <c r="N7970" i="5"/>
  <c r="O7970" i="5" s="1"/>
  <c r="G6994" i="5"/>
  <c r="H6994" i="5" s="1"/>
  <c r="N6876" i="5"/>
  <c r="O6876" i="5" s="1"/>
  <c r="G6157" i="5"/>
  <c r="H6157" i="5" s="1"/>
  <c r="N5856" i="5"/>
  <c r="O5856" i="5" s="1"/>
  <c r="G7074" i="5"/>
  <c r="H7074" i="5" s="1"/>
  <c r="G6802" i="5"/>
  <c r="H6802" i="5" s="1"/>
  <c r="G7119" i="5"/>
  <c r="H7119" i="5" s="1"/>
  <c r="G6516" i="5"/>
  <c r="H6516" i="5" s="1"/>
  <c r="N6700" i="5"/>
  <c r="O6700" i="5" s="1"/>
  <c r="G7833" i="5"/>
  <c r="H7833" i="5" s="1"/>
  <c r="N7152" i="5"/>
  <c r="O7152" i="5" s="1"/>
  <c r="N8048" i="5"/>
  <c r="O8048" i="5" s="1"/>
  <c r="G7200" i="5"/>
  <c r="H7200" i="5" s="1"/>
  <c r="G8423" i="5"/>
  <c r="H8423" i="5" s="1"/>
  <c r="G7245" i="5"/>
  <c r="H7245" i="5" s="1"/>
  <c r="G8513" i="5"/>
  <c r="H8513" i="5" s="1"/>
  <c r="G6549" i="5"/>
  <c r="H6549" i="5" s="1"/>
  <c r="G8561" i="5"/>
  <c r="H8561" i="5" s="1"/>
  <c r="N8003" i="5"/>
  <c r="O8003" i="5" s="1"/>
  <c r="N7954" i="5"/>
  <c r="O7954" i="5" s="1"/>
  <c r="N7337" i="5"/>
  <c r="O7337" i="5" s="1"/>
  <c r="N8706" i="5"/>
  <c r="O8706" i="5" s="1"/>
  <c r="N7957" i="5"/>
  <c r="O7957" i="5" s="1"/>
  <c r="G8645" i="5"/>
  <c r="H8645" i="5" s="1"/>
  <c r="G7697" i="5"/>
  <c r="H7697" i="5" s="1"/>
  <c r="N6016" i="5"/>
  <c r="O6016" i="5" s="1"/>
  <c r="G7577" i="5"/>
  <c r="H7577" i="5" s="1"/>
  <c r="G7120" i="5"/>
  <c r="H7120" i="5" s="1"/>
  <c r="G7348" i="5"/>
  <c r="H7348" i="5" s="1"/>
  <c r="N8558" i="5"/>
  <c r="O8558" i="5" s="1"/>
  <c r="N7079" i="5"/>
  <c r="O7079" i="5" s="1"/>
  <c r="N6144" i="5"/>
  <c r="O6144" i="5" s="1"/>
  <c r="N7300" i="5"/>
  <c r="O7300" i="5" s="1"/>
  <c r="N6152" i="5"/>
  <c r="O6152" i="5" s="1"/>
  <c r="N7139" i="5"/>
  <c r="O7139" i="5" s="1"/>
  <c r="N7601" i="5"/>
  <c r="O7601" i="5" s="1"/>
  <c r="G8198" i="5"/>
  <c r="H8198" i="5" s="1"/>
  <c r="N7825" i="5"/>
  <c r="O7825" i="5" s="1"/>
  <c r="N7021" i="5"/>
  <c r="O7021" i="5" s="1"/>
  <c r="G7152" i="5"/>
  <c r="H7152" i="5" s="1"/>
  <c r="G7251" i="5"/>
  <c r="H7251" i="5" s="1"/>
  <c r="G8211" i="5"/>
  <c r="H8211" i="5" s="1"/>
  <c r="N7791" i="5"/>
  <c r="O7791" i="5" s="1"/>
  <c r="N9381" i="5"/>
  <c r="O9381" i="5" s="1"/>
  <c r="N7058" i="5"/>
  <c r="O7058" i="5" s="1"/>
  <c r="N7784" i="5"/>
  <c r="O7784" i="5" s="1"/>
  <c r="G7854" i="5"/>
  <c r="H7854" i="5" s="1"/>
  <c r="N7961" i="5"/>
  <c r="O7961" i="5" s="1"/>
  <c r="G8145" i="5"/>
  <c r="H8145" i="5" s="1"/>
  <c r="N8253" i="5"/>
  <c r="O8253" i="5" s="1"/>
  <c r="N7342" i="5"/>
  <c r="O7342" i="5" s="1"/>
  <c r="N6543" i="5"/>
  <c r="O6543" i="5" s="1"/>
  <c r="G8151" i="5"/>
  <c r="H8151" i="5" s="1"/>
  <c r="N8135" i="5"/>
  <c r="O8135" i="5" s="1"/>
  <c r="N7008" i="5"/>
  <c r="O7008" i="5" s="1"/>
  <c r="G8268" i="5"/>
  <c r="H8268" i="5" s="1"/>
  <c r="G8208" i="5"/>
  <c r="H8208" i="5" s="1"/>
  <c r="N7680" i="5"/>
  <c r="O7680" i="5" s="1"/>
  <c r="N6553" i="5"/>
  <c r="O6553" i="5" s="1"/>
  <c r="G7311" i="5"/>
  <c r="H7311" i="5" s="1"/>
  <c r="G7925" i="5"/>
  <c r="H7925" i="5" s="1"/>
  <c r="N7621" i="5"/>
  <c r="O7621" i="5" s="1"/>
  <c r="N6727" i="5"/>
  <c r="O6727" i="5" s="1"/>
  <c r="G5861" i="5"/>
  <c r="H5861" i="5" s="1"/>
  <c r="N7756" i="5"/>
  <c r="O7756" i="5" s="1"/>
  <c r="N5845" i="5"/>
  <c r="O5845" i="5" s="1"/>
  <c r="N7182" i="5"/>
  <c r="O7182" i="5" s="1"/>
  <c r="N7774" i="5"/>
  <c r="O7774" i="5" s="1"/>
  <c r="N6086" i="5"/>
  <c r="O6086" i="5" s="1"/>
  <c r="G6518" i="5"/>
  <c r="H6518" i="5" s="1"/>
  <c r="N7215" i="5"/>
  <c r="O7215" i="5" s="1"/>
  <c r="N5635" i="5"/>
  <c r="O5635" i="5" s="1"/>
  <c r="G5561" i="5"/>
  <c r="H5561" i="5" s="1"/>
  <c r="G7688" i="5"/>
  <c r="H7688" i="5" s="1"/>
  <c r="N7299" i="5"/>
  <c r="O7299" i="5" s="1"/>
  <c r="N6522" i="5"/>
  <c r="O6522" i="5" s="1"/>
  <c r="N6850" i="5"/>
  <c r="O6850" i="5" s="1"/>
  <c r="G5834" i="5"/>
  <c r="H5834" i="5" s="1"/>
  <c r="N7117" i="5"/>
  <c r="O7117" i="5" s="1"/>
  <c r="G6815" i="5"/>
  <c r="H6815" i="5" s="1"/>
  <c r="N8228" i="5"/>
  <c r="O8228" i="5" s="1"/>
  <c r="N6843" i="5"/>
  <c r="O6843" i="5" s="1"/>
  <c r="N6251" i="5"/>
  <c r="O6251" i="5" s="1"/>
  <c r="N6884" i="5"/>
  <c r="O6884" i="5" s="1"/>
  <c r="N7533" i="5"/>
  <c r="O7533" i="5" s="1"/>
  <c r="N9357" i="5"/>
  <c r="O9357" i="5" s="1"/>
  <c r="N8629" i="5"/>
  <c r="O8629" i="5" s="1"/>
  <c r="N7817" i="5"/>
  <c r="O7817" i="5" s="1"/>
  <c r="G7703" i="5"/>
  <c r="H7703" i="5" s="1"/>
  <c r="N7706" i="5"/>
  <c r="O7706" i="5" s="1"/>
  <c r="G7990" i="5"/>
  <c r="H7990" i="5" s="1"/>
  <c r="G6795" i="5"/>
  <c r="H6795" i="5" s="1"/>
  <c r="N7323" i="5"/>
  <c r="O7323" i="5" s="1"/>
  <c r="G8760" i="5"/>
  <c r="H8760" i="5" s="1"/>
  <c r="N6675" i="5"/>
  <c r="O6675" i="5" s="1"/>
  <c r="G6662" i="5"/>
  <c r="H6662" i="5" s="1"/>
  <c r="N7149" i="5"/>
  <c r="O7149" i="5" s="1"/>
  <c r="G6406" i="5"/>
  <c r="H6406" i="5" s="1"/>
  <c r="N8360" i="5"/>
  <c r="O8360" i="5" s="1"/>
  <c r="G7092" i="5"/>
  <c r="H7092" i="5" s="1"/>
  <c r="N8059" i="5"/>
  <c r="O8059" i="5" s="1"/>
  <c r="N8167" i="5"/>
  <c r="O8167" i="5" s="1"/>
  <c r="G7934" i="5"/>
  <c r="H7934" i="5" s="1"/>
  <c r="G8907" i="5"/>
  <c r="H8907" i="5" s="1"/>
  <c r="N8299" i="5"/>
  <c r="O8299" i="5" s="1"/>
  <c r="N7863" i="5"/>
  <c r="O7863" i="5" s="1"/>
  <c r="N7101" i="5"/>
  <c r="O7101" i="5" s="1"/>
  <c r="G7401" i="5"/>
  <c r="H7401" i="5" s="1"/>
  <c r="N7846" i="5"/>
  <c r="O7846" i="5" s="1"/>
  <c r="N8572" i="5"/>
  <c r="O8572" i="5" s="1"/>
  <c r="N7364" i="5"/>
  <c r="O7364" i="5" s="1"/>
  <c r="N6317" i="5"/>
  <c r="O6317" i="5" s="1"/>
  <c r="G8230" i="5"/>
  <c r="H8230" i="5" s="1"/>
  <c r="N6861" i="5"/>
  <c r="O6861" i="5" s="1"/>
  <c r="G7635" i="5"/>
  <c r="H7635" i="5" s="1"/>
  <c r="N8476" i="5"/>
  <c r="O8476" i="5" s="1"/>
  <c r="N8229" i="5"/>
  <c r="O8229" i="5" s="1"/>
  <c r="N7301" i="5"/>
  <c r="O7301" i="5" s="1"/>
  <c r="G8079" i="5"/>
  <c r="H8079" i="5" s="1"/>
  <c r="G7281" i="5"/>
  <c r="H7281" i="5" s="1"/>
  <c r="G6344" i="5"/>
  <c r="H6344" i="5" s="1"/>
  <c r="G6762" i="5"/>
  <c r="H6762" i="5" s="1"/>
  <c r="N7993" i="5"/>
  <c r="O7993" i="5" s="1"/>
  <c r="N7090" i="5"/>
  <c r="O7090" i="5" s="1"/>
  <c r="N6706" i="5"/>
  <c r="O6706" i="5" s="1"/>
  <c r="G7287" i="5"/>
  <c r="H7287" i="5" s="1"/>
  <c r="N6517" i="5"/>
  <c r="O6517" i="5" s="1"/>
  <c r="G8372" i="5"/>
  <c r="H8372" i="5" s="1"/>
  <c r="N7603" i="5"/>
  <c r="O7603" i="5" s="1"/>
  <c r="G7426" i="5"/>
  <c r="H7426" i="5" s="1"/>
  <c r="N7844" i="5"/>
  <c r="O7844" i="5" s="1"/>
  <c r="G7641" i="5"/>
  <c r="H7641" i="5" s="1"/>
  <c r="N7790" i="5"/>
  <c r="O7790" i="5" s="1"/>
  <c r="N7406" i="5"/>
  <c r="O7406" i="5" s="1"/>
  <c r="N7245" i="5"/>
  <c r="O7245" i="5" s="1"/>
  <c r="G9103" i="5"/>
  <c r="H9103" i="5" s="1"/>
  <c r="G8490" i="5"/>
  <c r="H8490" i="5" s="1"/>
  <c r="G6265" i="5"/>
  <c r="H6265" i="5" s="1"/>
  <c r="G7555" i="5"/>
  <c r="H7555" i="5" s="1"/>
  <c r="G8102" i="5"/>
  <c r="H8102" i="5" s="1"/>
  <c r="N7511" i="5"/>
  <c r="O7511" i="5" s="1"/>
  <c r="G6713" i="5"/>
  <c r="H6713" i="5" s="1"/>
  <c r="N9288" i="5"/>
  <c r="O9288" i="5" s="1"/>
  <c r="N8985" i="5"/>
  <c r="O8985" i="5" s="1"/>
  <c r="N8006" i="5"/>
  <c r="O8006" i="5" s="1"/>
  <c r="G6689" i="5"/>
  <c r="H6689" i="5" s="1"/>
  <c r="N6230" i="5"/>
  <c r="O6230" i="5" s="1"/>
  <c r="N8381" i="5"/>
  <c r="O8381" i="5" s="1"/>
  <c r="G7889" i="5"/>
  <c r="H7889" i="5" s="1"/>
  <c r="G7068" i="5"/>
  <c r="H7068" i="5" s="1"/>
  <c r="N8201" i="5"/>
  <c r="O8201" i="5" s="1"/>
  <c r="G6171" i="5"/>
  <c r="H6171" i="5" s="1"/>
  <c r="N7760" i="5"/>
  <c r="O7760" i="5" s="1"/>
  <c r="G7428" i="5"/>
  <c r="H7428" i="5" s="1"/>
  <c r="G8431" i="5"/>
  <c r="H8431" i="5" s="1"/>
  <c r="G8054" i="5"/>
  <c r="H8054" i="5" s="1"/>
  <c r="N7403" i="5"/>
  <c r="O7403" i="5" s="1"/>
  <c r="N6751" i="5"/>
  <c r="O6751" i="5" s="1"/>
  <c r="N6836" i="5"/>
  <c r="O6836" i="5" s="1"/>
  <c r="G7581" i="5"/>
  <c r="H7581" i="5" s="1"/>
  <c r="G9422" i="5"/>
  <c r="H9422" i="5" s="1"/>
  <c r="N6867" i="5"/>
  <c r="O6867" i="5" s="1"/>
  <c r="N6554" i="5"/>
  <c r="O6554" i="5" s="1"/>
  <c r="G8520" i="5"/>
  <c r="H8520" i="5" s="1"/>
  <c r="G8341" i="5"/>
  <c r="H8341" i="5" s="1"/>
  <c r="G4640" i="5"/>
  <c r="H4640" i="5" s="1"/>
  <c r="G7994" i="5"/>
  <c r="H7994" i="5" s="1"/>
  <c r="G7063" i="5"/>
  <c r="H7063" i="5" s="1"/>
  <c r="N8214" i="5"/>
  <c r="O8214" i="5" s="1"/>
  <c r="N7147" i="5"/>
  <c r="O7147" i="5" s="1"/>
  <c r="N6845" i="5"/>
  <c r="O6845" i="5" s="1"/>
  <c r="N8315" i="5"/>
  <c r="O8315" i="5" s="1"/>
  <c r="N7082" i="5"/>
  <c r="O7082" i="5" s="1"/>
  <c r="G7459" i="5"/>
  <c r="H7459" i="5" s="1"/>
  <c r="N6530" i="5"/>
  <c r="O6530" i="5" s="1"/>
  <c r="G7001" i="5"/>
  <c r="H7001" i="5" s="1"/>
  <c r="N8004" i="5"/>
  <c r="O8004" i="5" s="1"/>
  <c r="N7012" i="5"/>
  <c r="O7012" i="5" s="1"/>
  <c r="N6186" i="5"/>
  <c r="O6186" i="5" s="1"/>
  <c r="N8345" i="5"/>
  <c r="O8345" i="5" s="1"/>
  <c r="G6217" i="5"/>
  <c r="H6217" i="5" s="1"/>
  <c r="N8365" i="5"/>
  <c r="O8365" i="5" s="1"/>
  <c r="G7285" i="5"/>
  <c r="H7285" i="5" s="1"/>
  <c r="G6381" i="5"/>
  <c r="H6381" i="5" s="1"/>
  <c r="G7612" i="5"/>
  <c r="H7612" i="5" s="1"/>
  <c r="N8604" i="5"/>
  <c r="O8604" i="5" s="1"/>
  <c r="G8081" i="5"/>
  <c r="H8081" i="5" s="1"/>
  <c r="N6465" i="5"/>
  <c r="O6465" i="5" s="1"/>
  <c r="G7941" i="5"/>
  <c r="H7941" i="5" s="1"/>
  <c r="N7375" i="5"/>
  <c r="O7375" i="5" s="1"/>
  <c r="N7329" i="5"/>
  <c r="O7329" i="5" s="1"/>
  <c r="N6745" i="5"/>
  <c r="O6745" i="5" s="1"/>
  <c r="N7033" i="5"/>
  <c r="O7033" i="5" s="1"/>
  <c r="G6520" i="5"/>
  <c r="H6520" i="5" s="1"/>
  <c r="G7011" i="5"/>
  <c r="H7011" i="5" s="1"/>
  <c r="N8661" i="5"/>
  <c r="O8661" i="5" s="1"/>
  <c r="N6434" i="5"/>
  <c r="O6434" i="5" s="1"/>
  <c r="G5608" i="5"/>
  <c r="H5608" i="5" s="1"/>
  <c r="G7198" i="5"/>
  <c r="H7198" i="5" s="1"/>
  <c r="G6464" i="5"/>
  <c r="H6464" i="5" s="1"/>
  <c r="G7441" i="5"/>
  <c r="H7441" i="5" s="1"/>
  <c r="G6917" i="5"/>
  <c r="H6917" i="5" s="1"/>
  <c r="N9158" i="5"/>
  <c r="O9158" i="5" s="1"/>
  <c r="N9176" i="5"/>
  <c r="O9176" i="5" s="1"/>
  <c r="N9007" i="5"/>
  <c r="O9007" i="5" s="1"/>
  <c r="N6734" i="5"/>
  <c r="O6734" i="5" s="1"/>
  <c r="N7011" i="5"/>
  <c r="O7011" i="5" s="1"/>
  <c r="N9301" i="5"/>
  <c r="O9301" i="5" s="1"/>
  <c r="G8034" i="5"/>
  <c r="H8034" i="5" s="1"/>
  <c r="G6832" i="5"/>
  <c r="H6832" i="5" s="1"/>
  <c r="N5928" i="5"/>
  <c r="O5928" i="5" s="1"/>
  <c r="N8235" i="5"/>
  <c r="O8235" i="5" s="1"/>
  <c r="N6479" i="5"/>
  <c r="O6479" i="5" s="1"/>
  <c r="G9415" i="5"/>
  <c r="H9415" i="5" s="1"/>
  <c r="G6448" i="5"/>
  <c r="H6448" i="5" s="1"/>
  <c r="G7566" i="5"/>
  <c r="H7566" i="5" s="1"/>
  <c r="N6654" i="5"/>
  <c r="O6654" i="5" s="1"/>
  <c r="N6908" i="5"/>
  <c r="O6908" i="5" s="1"/>
  <c r="G7905" i="5"/>
  <c r="H7905" i="5" s="1"/>
  <c r="N6620" i="5"/>
  <c r="O6620" i="5" s="1"/>
  <c r="G7462" i="5"/>
  <c r="H7462" i="5" s="1"/>
  <c r="G8283" i="5"/>
  <c r="H8283" i="5" s="1"/>
  <c r="N7582" i="5"/>
  <c r="O7582" i="5" s="1"/>
  <c r="N6267" i="5"/>
  <c r="O6267" i="5" s="1"/>
  <c r="N8460" i="5"/>
  <c r="O8460" i="5" s="1"/>
  <c r="N7347" i="5"/>
  <c r="O7347" i="5" s="1"/>
  <c r="G6001" i="5"/>
  <c r="H6001" i="5" s="1"/>
  <c r="N6767" i="5"/>
  <c r="O6767" i="5" s="1"/>
  <c r="G6898" i="5"/>
  <c r="H6898" i="5" s="1"/>
  <c r="N7531" i="5"/>
  <c r="O7531" i="5" s="1"/>
  <c r="N8081" i="5"/>
  <c r="O8081" i="5" s="1"/>
  <c r="G7301" i="5"/>
  <c r="H7301" i="5" s="1"/>
  <c r="N8822" i="5"/>
  <c r="O8822" i="5" s="1"/>
  <c r="G9889" i="5"/>
  <c r="H9889" i="5" s="1"/>
  <c r="G9946" i="5"/>
  <c r="H9946" i="5" s="1"/>
  <c r="G9756" i="5"/>
  <c r="H9756" i="5" s="1"/>
  <c r="G9012" i="5"/>
  <c r="H9012" i="5" s="1"/>
  <c r="N7560" i="5"/>
  <c r="O7560" i="5" s="1"/>
  <c r="G9176" i="5"/>
  <c r="H9176" i="5" s="1"/>
  <c r="G8671" i="5"/>
  <c r="H8671" i="5" s="1"/>
  <c r="N7230" i="5"/>
  <c r="O7230" i="5" s="1"/>
  <c r="G7924" i="5"/>
  <c r="H7924" i="5" s="1"/>
  <c r="G8855" i="5"/>
  <c r="H8855" i="5" s="1"/>
  <c r="N8015" i="5"/>
  <c r="O8015" i="5" s="1"/>
  <c r="N8176" i="5"/>
  <c r="O8176" i="5" s="1"/>
  <c r="G8271" i="5"/>
  <c r="H8271" i="5" s="1"/>
  <c r="G8483" i="5"/>
  <c r="H8483" i="5" s="1"/>
  <c r="G7724" i="5"/>
  <c r="H7724" i="5" s="1"/>
  <c r="G8346" i="5"/>
  <c r="H8346" i="5" s="1"/>
  <c r="N8766" i="5"/>
  <c r="O8766" i="5" s="1"/>
  <c r="N9155" i="5"/>
  <c r="O9155" i="5" s="1"/>
  <c r="N8660" i="5"/>
  <c r="O8660" i="5" s="1"/>
  <c r="N8392" i="5"/>
  <c r="O8392" i="5" s="1"/>
  <c r="G9129" i="5"/>
  <c r="H9129" i="5" s="1"/>
  <c r="N6890" i="5"/>
  <c r="O6890" i="5" s="1"/>
  <c r="G8412" i="5"/>
  <c r="H8412" i="5" s="1"/>
  <c r="N6888" i="5"/>
  <c r="O6888" i="5" s="1"/>
  <c r="N8242" i="5"/>
  <c r="O8242" i="5" s="1"/>
  <c r="G8234" i="5"/>
  <c r="H8234" i="5" s="1"/>
  <c r="N7804" i="5"/>
  <c r="O7804" i="5" s="1"/>
  <c r="G9450" i="5"/>
  <c r="H9450" i="5" s="1"/>
  <c r="G9040" i="5"/>
  <c r="H9040" i="5" s="1"/>
  <c r="N10034" i="5"/>
  <c r="O10034" i="5" s="1"/>
  <c r="N7389" i="5"/>
  <c r="O7389" i="5" s="1"/>
  <c r="N7755" i="5"/>
  <c r="O7755" i="5" s="1"/>
  <c r="G7947" i="5"/>
  <c r="H7947" i="5" s="1"/>
  <c r="N9230" i="5"/>
  <c r="O9230" i="5" s="1"/>
  <c r="G8387" i="5"/>
  <c r="H8387" i="5" s="1"/>
  <c r="N6774" i="5"/>
  <c r="O6774" i="5" s="1"/>
  <c r="G6947" i="5"/>
  <c r="H6947" i="5" s="1"/>
  <c r="N9369" i="5"/>
  <c r="O9369" i="5" s="1"/>
  <c r="N10006" i="5"/>
  <c r="O10006" i="5" s="1"/>
  <c r="G8259" i="5"/>
  <c r="H8259" i="5" s="1"/>
  <c r="G7842" i="5"/>
  <c r="H7842" i="5" s="1"/>
  <c r="G9655" i="5"/>
  <c r="H9655" i="5" s="1"/>
  <c r="G8885" i="5"/>
  <c r="H8885" i="5" s="1"/>
  <c r="N8063" i="5"/>
  <c r="O8063" i="5" s="1"/>
  <c r="N9430" i="5"/>
  <c r="O9430" i="5" s="1"/>
  <c r="N8618" i="5"/>
  <c r="O8618" i="5" s="1"/>
  <c r="G8817" i="5"/>
  <c r="H8817" i="5" s="1"/>
  <c r="G7843" i="5"/>
  <c r="H7843" i="5" s="1"/>
  <c r="N5993" i="5"/>
  <c r="O5993" i="5" s="1"/>
  <c r="G7922" i="5"/>
  <c r="H7922" i="5" s="1"/>
  <c r="G9218" i="5"/>
  <c r="H9218" i="5" s="1"/>
  <c r="N8913" i="5"/>
  <c r="O8913" i="5" s="1"/>
  <c r="N9336" i="5"/>
  <c r="O9336" i="5" s="1"/>
  <c r="G8040" i="5"/>
  <c r="H8040" i="5" s="1"/>
  <c r="G6573" i="5"/>
  <c r="H6573" i="5" s="1"/>
  <c r="N8089" i="5"/>
  <c r="O8089" i="5" s="1"/>
  <c r="G8576" i="5"/>
  <c r="H8576" i="5" s="1"/>
  <c r="G7702" i="5"/>
  <c r="H7702" i="5" s="1"/>
  <c r="N9274" i="5"/>
  <c r="O9274" i="5" s="1"/>
  <c r="G8105" i="5"/>
  <c r="H8105" i="5" s="1"/>
  <c r="N7246" i="5"/>
  <c r="O7246" i="5" s="1"/>
  <c r="N9304" i="5"/>
  <c r="O9304" i="5" s="1"/>
  <c r="G7254" i="5"/>
  <c r="H7254" i="5" s="1"/>
  <c r="G8415" i="5"/>
  <c r="H8415" i="5" s="1"/>
  <c r="N8591" i="5"/>
  <c r="O8591" i="5" s="1"/>
  <c r="G9408" i="5"/>
  <c r="H9408" i="5" s="1"/>
  <c r="G7926" i="5"/>
  <c r="H7926" i="5" s="1"/>
  <c r="N8602" i="5"/>
  <c r="O8602" i="5" s="1"/>
  <c r="N7491" i="5"/>
  <c r="O7491" i="5" s="1"/>
  <c r="N7027" i="5"/>
  <c r="O7027" i="5" s="1"/>
  <c r="G8825" i="5"/>
  <c r="H8825" i="5" s="1"/>
  <c r="G8129" i="5"/>
  <c r="H8129" i="5" s="1"/>
  <c r="G8190" i="5"/>
  <c r="H8190" i="5" s="1"/>
  <c r="G7545" i="5"/>
  <c r="H7545" i="5" s="1"/>
  <c r="N7125" i="5"/>
  <c r="O7125" i="5" s="1"/>
  <c r="G6742" i="5"/>
  <c r="H6742" i="5" s="1"/>
  <c r="N9881" i="5"/>
  <c r="O9881" i="5" s="1"/>
  <c r="N8605" i="5"/>
  <c r="O8605" i="5" s="1"/>
  <c r="N8316" i="5"/>
  <c r="O8316" i="5" s="1"/>
  <c r="N7595" i="5"/>
  <c r="O7595" i="5" s="1"/>
  <c r="N7663" i="5"/>
  <c r="O7663" i="5" s="1"/>
  <c r="N7472" i="5"/>
  <c r="O7472" i="5" s="1"/>
  <c r="G9864" i="5"/>
  <c r="H9864" i="5" s="1"/>
  <c r="G8175" i="5"/>
  <c r="H8175" i="5" s="1"/>
  <c r="G7507" i="5"/>
  <c r="H7507" i="5" s="1"/>
  <c r="G7580" i="5"/>
  <c r="H7580" i="5" s="1"/>
  <c r="N8262" i="5"/>
  <c r="O8262" i="5" s="1"/>
  <c r="N9285" i="5"/>
  <c r="O9285" i="5" s="1"/>
  <c r="G7093" i="5"/>
  <c r="H7093" i="5" s="1"/>
  <c r="G9020" i="5"/>
  <c r="H9020" i="5" s="1"/>
  <c r="G9194" i="5"/>
  <c r="H9194" i="5" s="1"/>
  <c r="N8146" i="5"/>
  <c r="O8146" i="5" s="1"/>
  <c r="G8712" i="5"/>
  <c r="H8712" i="5" s="1"/>
  <c r="G8110" i="5"/>
  <c r="H8110" i="5" s="1"/>
  <c r="G8269" i="5"/>
  <c r="H8269" i="5" s="1"/>
  <c r="G7576" i="5"/>
  <c r="H7576" i="5" s="1"/>
  <c r="N8690" i="5"/>
  <c r="O8690" i="5" s="1"/>
  <c r="G7143" i="5"/>
  <c r="H7143" i="5" s="1"/>
  <c r="G8463" i="5"/>
  <c r="H8463" i="5" s="1"/>
  <c r="G8440" i="5"/>
  <c r="H8440" i="5" s="1"/>
  <c r="G9106" i="5"/>
  <c r="H9106" i="5" s="1"/>
  <c r="N7328" i="5"/>
  <c r="O7328" i="5" s="1"/>
  <c r="G8792" i="5"/>
  <c r="H8792" i="5" s="1"/>
  <c r="G8185" i="5"/>
  <c r="H8185" i="5" s="1"/>
  <c r="N9044" i="5"/>
  <c r="O9044" i="5" s="1"/>
  <c r="N7647" i="5"/>
  <c r="O7647" i="5" s="1"/>
  <c r="G7475" i="5"/>
  <c r="H7475" i="5" s="1"/>
  <c r="G8236" i="5"/>
  <c r="H8236" i="5" s="1"/>
  <c r="N9177" i="5"/>
  <c r="O9177" i="5" s="1"/>
  <c r="N9088" i="5"/>
  <c r="O9088" i="5" s="1"/>
  <c r="G7912" i="5"/>
  <c r="H7912" i="5" s="1"/>
  <c r="G7800" i="5"/>
  <c r="H7800" i="5" s="1"/>
  <c r="G8500" i="5"/>
  <c r="H8500" i="5" s="1"/>
  <c r="G6640" i="5"/>
  <c r="H6640" i="5" s="1"/>
  <c r="N7665" i="5"/>
  <c r="O7665" i="5" s="1"/>
  <c r="N8571" i="5"/>
  <c r="O8571" i="5" s="1"/>
  <c r="G7524" i="5"/>
  <c r="H7524" i="5" s="1"/>
  <c r="G6305" i="5"/>
  <c r="H6305" i="5" s="1"/>
  <c r="N8474" i="5"/>
  <c r="O8474" i="5" s="1"/>
  <c r="N8017" i="5"/>
  <c r="O8017" i="5" s="1"/>
  <c r="G6075" i="5"/>
  <c r="H6075" i="5" s="1"/>
  <c r="G6316" i="5"/>
  <c r="H6316" i="5" s="1"/>
  <c r="N7220" i="5"/>
  <c r="O7220" i="5" s="1"/>
  <c r="N6618" i="5"/>
  <c r="O6618" i="5" s="1"/>
  <c r="G7551" i="5"/>
  <c r="H7551" i="5" s="1"/>
  <c r="G6958" i="5"/>
  <c r="H6958" i="5" s="1"/>
  <c r="N7598" i="5"/>
  <c r="O7598" i="5" s="1"/>
  <c r="N7726" i="5"/>
  <c r="O7726" i="5" s="1"/>
  <c r="G7173" i="5"/>
  <c r="H7173" i="5" s="1"/>
  <c r="G5534" i="5"/>
  <c r="H5534" i="5" s="1"/>
  <c r="N7102" i="5"/>
  <c r="O7102" i="5" s="1"/>
  <c r="G6901" i="5"/>
  <c r="H6901" i="5" s="1"/>
  <c r="N7025" i="5"/>
  <c r="O7025" i="5" s="1"/>
  <c r="G7969" i="5"/>
  <c r="H7969" i="5" s="1"/>
  <c r="G8964" i="5"/>
  <c r="H8964" i="5" s="1"/>
  <c r="N7525" i="5"/>
  <c r="O7525" i="5" s="1"/>
  <c r="G8544" i="5"/>
  <c r="H8544" i="5" s="1"/>
  <c r="N6454" i="5"/>
  <c r="O6454" i="5" s="1"/>
  <c r="G7898" i="5"/>
  <c r="H7898" i="5" s="1"/>
  <c r="N6197" i="5"/>
  <c r="O6197" i="5" s="1"/>
  <c r="G7793" i="5"/>
  <c r="H7793" i="5" s="1"/>
  <c r="G6200" i="5"/>
  <c r="H6200" i="5" s="1"/>
  <c r="N6408" i="5"/>
  <c r="O6408" i="5" s="1"/>
  <c r="G8720" i="5"/>
  <c r="H8720" i="5" s="1"/>
  <c r="G5694" i="5"/>
  <c r="H5694" i="5" s="1"/>
  <c r="N7529" i="5"/>
  <c r="O7529" i="5" s="1"/>
  <c r="N6453" i="5"/>
  <c r="O6453" i="5" s="1"/>
  <c r="G8309" i="5"/>
  <c r="H8309" i="5" s="1"/>
  <c r="N7913" i="5"/>
  <c r="O7913" i="5" s="1"/>
  <c r="G7650" i="5"/>
  <c r="H7650" i="5" s="1"/>
  <c r="G6354" i="5"/>
  <c r="H6354" i="5" s="1"/>
  <c r="G7728" i="5"/>
  <c r="H7728" i="5" s="1"/>
  <c r="G8244" i="5"/>
  <c r="H8244" i="5" s="1"/>
  <c r="N6982" i="5"/>
  <c r="O6982" i="5" s="1"/>
  <c r="N7420" i="5"/>
  <c r="O7420" i="5" s="1"/>
  <c r="N7283" i="5"/>
  <c r="O7283" i="5" s="1"/>
  <c r="G8132" i="5"/>
  <c r="H8132" i="5" s="1"/>
  <c r="G7974" i="5"/>
  <c r="H7974" i="5" s="1"/>
  <c r="N7176" i="5"/>
  <c r="O7176" i="5" s="1"/>
  <c r="G7992" i="5"/>
  <c r="H7992" i="5" s="1"/>
  <c r="N7613" i="5"/>
  <c r="O7613" i="5" s="1"/>
  <c r="G8806" i="5"/>
  <c r="H8806" i="5" s="1"/>
  <c r="G9067" i="5"/>
  <c r="H9067" i="5" s="1"/>
  <c r="N9034" i="5"/>
  <c r="O9034" i="5" s="1"/>
  <c r="G8586" i="5"/>
  <c r="H8586" i="5" s="1"/>
  <c r="G6388" i="5"/>
  <c r="H6388" i="5" s="1"/>
  <c r="G6298" i="5"/>
  <c r="H6298" i="5" s="1"/>
  <c r="N7062" i="5"/>
  <c r="O7062" i="5" s="1"/>
  <c r="N7876" i="5"/>
  <c r="O7876" i="5" s="1"/>
  <c r="N5801" i="5"/>
  <c r="O5801" i="5" s="1"/>
  <c r="G8087" i="5"/>
  <c r="H8087" i="5" s="1"/>
  <c r="G6581" i="5"/>
  <c r="H6581" i="5" s="1"/>
  <c r="N8182" i="5"/>
  <c r="O8182" i="5" s="1"/>
  <c r="G7508" i="5"/>
  <c r="H7508" i="5" s="1"/>
  <c r="G8094" i="5"/>
  <c r="H8094" i="5" s="1"/>
  <c r="N6814" i="5"/>
  <c r="O6814" i="5" s="1"/>
  <c r="N6070" i="5"/>
  <c r="O6070" i="5" s="1"/>
  <c r="N6670" i="5"/>
  <c r="O6670" i="5" s="1"/>
  <c r="N7694" i="5"/>
  <c r="O7694" i="5" s="1"/>
  <c r="G8055" i="5"/>
  <c r="H8055" i="5" s="1"/>
  <c r="N7029" i="5"/>
  <c r="O7029" i="5" s="1"/>
  <c r="G5670" i="5"/>
  <c r="H5670" i="5" s="1"/>
  <c r="G8469" i="5"/>
  <c r="H8469" i="5" s="1"/>
  <c r="G7791" i="5"/>
  <c r="H7791" i="5" s="1"/>
  <c r="N7652" i="5"/>
  <c r="O7652" i="5" s="1"/>
  <c r="G8036" i="5"/>
  <c r="H8036" i="5" s="1"/>
  <c r="G7499" i="5"/>
  <c r="H7499" i="5" s="1"/>
  <c r="N7179" i="5"/>
  <c r="O7179" i="5" s="1"/>
  <c r="N7807" i="5"/>
  <c r="O7807" i="5" s="1"/>
  <c r="N7740" i="5"/>
  <c r="O7740" i="5" s="1"/>
  <c r="G7583" i="5"/>
  <c r="H7583" i="5" s="1"/>
  <c r="G6504" i="5"/>
  <c r="H6504" i="5" s="1"/>
  <c r="G8194" i="5"/>
  <c r="H8194" i="5" s="1"/>
  <c r="N5655" i="5"/>
  <c r="O5655" i="5" s="1"/>
  <c r="G6472" i="5"/>
  <c r="H6472" i="5" s="1"/>
  <c r="G6804" i="5"/>
  <c r="H6804" i="5" s="1"/>
  <c r="N7906" i="5"/>
  <c r="O7906" i="5" s="1"/>
  <c r="G6255" i="5"/>
  <c r="H6255" i="5" s="1"/>
  <c r="G7295" i="5"/>
  <c r="H7295" i="5" s="1"/>
  <c r="N6902" i="5"/>
  <c r="O6902" i="5" s="1"/>
  <c r="G6731" i="5"/>
  <c r="H6731" i="5" s="1"/>
  <c r="N9166" i="5"/>
  <c r="O9166" i="5" s="1"/>
  <c r="G7491" i="5"/>
  <c r="H7491" i="5" s="1"/>
  <c r="N7042" i="5"/>
  <c r="O7042" i="5" s="1"/>
  <c r="G8380" i="5"/>
  <c r="H8380" i="5" s="1"/>
  <c r="G7148" i="5"/>
  <c r="H7148" i="5" s="1"/>
  <c r="N8231" i="5"/>
  <c r="O8231" i="5" s="1"/>
  <c r="N8275" i="5"/>
  <c r="O8275" i="5" s="1"/>
  <c r="G7240" i="5"/>
  <c r="H7240" i="5" s="1"/>
  <c r="G6617" i="5"/>
  <c r="H6617" i="5" s="1"/>
  <c r="G6270" i="5"/>
  <c r="H6270" i="5" s="1"/>
  <c r="N6557" i="5"/>
  <c r="O6557" i="5" s="1"/>
  <c r="G6208" i="5"/>
  <c r="H6208" i="5" s="1"/>
  <c r="G9471" i="5"/>
  <c r="H9471" i="5" s="1"/>
  <c r="G7834" i="5"/>
  <c r="H7834" i="5" s="1"/>
  <c r="N7833" i="5"/>
  <c r="O7833" i="5" s="1"/>
  <c r="N8493" i="5"/>
  <c r="O8493" i="5" s="1"/>
  <c r="N8761" i="5"/>
  <c r="O8761" i="5" s="1"/>
  <c r="N8108" i="5"/>
  <c r="O8108" i="5" s="1"/>
  <c r="G9866" i="5"/>
  <c r="H9866" i="5" s="1"/>
  <c r="N7824" i="5"/>
  <c r="O7824" i="5" s="1"/>
  <c r="N9709" i="5"/>
  <c r="O9709" i="5" s="1"/>
  <c r="N6255" i="5"/>
  <c r="O6255" i="5" s="1"/>
  <c r="N7643" i="5"/>
  <c r="O7643" i="5" s="1"/>
  <c r="G8526" i="5"/>
  <c r="H8526" i="5" s="1"/>
  <c r="G9145" i="5"/>
  <c r="H9145" i="5" s="1"/>
  <c r="G7730" i="5"/>
  <c r="H7730" i="5" s="1"/>
  <c r="G8811" i="5"/>
  <c r="H8811" i="5" s="1"/>
  <c r="G8475" i="5"/>
  <c r="H8475" i="5" s="1"/>
  <c r="G9594" i="5"/>
  <c r="H9594" i="5" s="1"/>
  <c r="G9105" i="5"/>
  <c r="H9105" i="5" s="1"/>
  <c r="N9205" i="5"/>
  <c r="O9205" i="5" s="1"/>
  <c r="G7868" i="5"/>
  <c r="H7868" i="5" s="1"/>
  <c r="N8723" i="5"/>
  <c r="O8723" i="5" s="1"/>
  <c r="G8363" i="5"/>
  <c r="H8363" i="5" s="1"/>
  <c r="G8045" i="5"/>
  <c r="H8045" i="5" s="1"/>
  <c r="G8648" i="5"/>
  <c r="H8648" i="5" s="1"/>
  <c r="G8358" i="5"/>
  <c r="H8358" i="5" s="1"/>
  <c r="G7272" i="5"/>
  <c r="H7272" i="5" s="1"/>
  <c r="N8298" i="5"/>
  <c r="O8298" i="5" s="1"/>
  <c r="N9348" i="5"/>
  <c r="O9348" i="5" s="1"/>
  <c r="N8715" i="5"/>
  <c r="O8715" i="5" s="1"/>
  <c r="G8877" i="5"/>
  <c r="H8877" i="5" s="1"/>
  <c r="G8994" i="5"/>
  <c r="H8994" i="5" s="1"/>
  <c r="N8959" i="5"/>
  <c r="O8959" i="5" s="1"/>
  <c r="N6448" i="5"/>
  <c r="O6448" i="5" s="1"/>
  <c r="N9019" i="5"/>
  <c r="O9019" i="5" s="1"/>
  <c r="G8375" i="5"/>
  <c r="H8375" i="5" s="1"/>
  <c r="G8949" i="5"/>
  <c r="H8949" i="5" s="1"/>
  <c r="N8958" i="5"/>
  <c r="O8958" i="5" s="1"/>
  <c r="G8361" i="5"/>
  <c r="H8361" i="5" s="1"/>
  <c r="G7927" i="5"/>
  <c r="H7927" i="5" s="1"/>
  <c r="G9082" i="5"/>
  <c r="H9082" i="5" s="1"/>
  <c r="N9104" i="5"/>
  <c r="O9104" i="5" s="1"/>
  <c r="G6771" i="5"/>
  <c r="H6771" i="5" s="1"/>
  <c r="G9201" i="5"/>
  <c r="H9201" i="5" s="1"/>
  <c r="N8357" i="5"/>
  <c r="O8357" i="5" s="1"/>
  <c r="N8746" i="5"/>
  <c r="O8746" i="5" s="1"/>
  <c r="G8027" i="5"/>
  <c r="H8027" i="5" s="1"/>
  <c r="G7380" i="5"/>
  <c r="H7380" i="5" s="1"/>
  <c r="N9617" i="5"/>
  <c r="O9617" i="5" s="1"/>
  <c r="G8127" i="5"/>
  <c r="H8127" i="5" s="1"/>
  <c r="N7211" i="5"/>
  <c r="O7211" i="5" s="1"/>
  <c r="G7562" i="5"/>
  <c r="H7562" i="5" s="1"/>
  <c r="G7476" i="5"/>
  <c r="H7476" i="5" s="1"/>
  <c r="N8583" i="5"/>
  <c r="O8583" i="5" s="1"/>
  <c r="G7758" i="5"/>
  <c r="H7758" i="5" s="1"/>
  <c r="N8145" i="5"/>
  <c r="O8145" i="5" s="1"/>
  <c r="G9410" i="5"/>
  <c r="H9410" i="5" s="1"/>
  <c r="N7006" i="5"/>
  <c r="O7006" i="5" s="1"/>
  <c r="G9797" i="5"/>
  <c r="H9797" i="5" s="1"/>
  <c r="G9022" i="5"/>
  <c r="H9022" i="5" s="1"/>
  <c r="G8408" i="5"/>
  <c r="H8408" i="5" s="1"/>
  <c r="N6992" i="5"/>
  <c r="O6992" i="5" s="1"/>
  <c r="N8195" i="5"/>
  <c r="O8195" i="5" s="1"/>
  <c r="N7796" i="5"/>
  <c r="O7796" i="5" s="1"/>
  <c r="N9167" i="5"/>
  <c r="O9167" i="5" s="1"/>
  <c r="N7918" i="5"/>
  <c r="O7918" i="5" s="1"/>
  <c r="N8622" i="5"/>
  <c r="O8622" i="5" s="1"/>
  <c r="G7450" i="5"/>
  <c r="H7450" i="5" s="1"/>
  <c r="G7896" i="5"/>
  <c r="H7896" i="5" s="1"/>
  <c r="N8349" i="5"/>
  <c r="O8349" i="5" s="1"/>
  <c r="G7915" i="5"/>
  <c r="H7915" i="5" s="1"/>
  <c r="G8207" i="5"/>
  <c r="H8207" i="5" s="1"/>
  <c r="G9277" i="5"/>
  <c r="H9277" i="5" s="1"/>
  <c r="N6961" i="5"/>
  <c r="O6961" i="5" s="1"/>
  <c r="N8426" i="5"/>
  <c r="O8426" i="5" s="1"/>
  <c r="G9920" i="5"/>
  <c r="H9920" i="5" s="1"/>
  <c r="G6859" i="5"/>
  <c r="H6859" i="5" s="1"/>
  <c r="N8779" i="5"/>
  <c r="O8779" i="5" s="1"/>
  <c r="G7970" i="5"/>
  <c r="H7970" i="5" s="1"/>
  <c r="N8291" i="5"/>
  <c r="O8291" i="5" s="1"/>
  <c r="G7679" i="5"/>
  <c r="H7679" i="5" s="1"/>
  <c r="N9011" i="5"/>
  <c r="O9011" i="5" s="1"/>
  <c r="N8739" i="5"/>
  <c r="O8739" i="5" s="1"/>
  <c r="N7188" i="5"/>
  <c r="O7188" i="5" s="1"/>
  <c r="N8247" i="5"/>
  <c r="O8247" i="5" s="1"/>
  <c r="N7942" i="5"/>
  <c r="O7942" i="5" s="1"/>
  <c r="G8156" i="5"/>
  <c r="H8156" i="5" s="1"/>
  <c r="N7875" i="5"/>
  <c r="O7875" i="5" s="1"/>
  <c r="N8209" i="5"/>
  <c r="O8209" i="5" s="1"/>
  <c r="N7745" i="5"/>
  <c r="O7745" i="5" s="1"/>
  <c r="G8476" i="5"/>
  <c r="H8476" i="5" s="1"/>
  <c r="G8184" i="5"/>
  <c r="H8184" i="5" s="1"/>
  <c r="N9157" i="5"/>
  <c r="O9157" i="5" s="1"/>
  <c r="G7267" i="5"/>
  <c r="H7267" i="5" s="1"/>
  <c r="G7032" i="5"/>
  <c r="H7032" i="5" s="1"/>
  <c r="G7375" i="5"/>
  <c r="H7375" i="5" s="1"/>
  <c r="G7121" i="5"/>
  <c r="H7121" i="5" s="1"/>
  <c r="G8191" i="5"/>
  <c r="H8191" i="5" s="1"/>
  <c r="N7934" i="5"/>
  <c r="O7934" i="5" s="1"/>
  <c r="N7923" i="5"/>
  <c r="O7923" i="5" s="1"/>
  <c r="G6676" i="5"/>
  <c r="H6676" i="5" s="1"/>
  <c r="G7798" i="5"/>
  <c r="H7798" i="5" s="1"/>
  <c r="N8232" i="5"/>
  <c r="O8232" i="5" s="1"/>
  <c r="N8243" i="5"/>
  <c r="O8243" i="5" s="1"/>
  <c r="N8743" i="5"/>
  <c r="O8743" i="5" s="1"/>
  <c r="G7492" i="5"/>
  <c r="H7492" i="5" s="1"/>
  <c r="N9419" i="5"/>
  <c r="O9419" i="5" s="1"/>
  <c r="G9917" i="5"/>
  <c r="H9917" i="5" s="1"/>
  <c r="N7968" i="5"/>
  <c r="O7968" i="5" s="1"/>
  <c r="N7949" i="5"/>
  <c r="O7949" i="5" s="1"/>
  <c r="G7510" i="5"/>
  <c r="H7510" i="5" s="1"/>
  <c r="G9809" i="5"/>
  <c r="H9809" i="5" s="1"/>
  <c r="G8119" i="5"/>
  <c r="H8119" i="5" s="1"/>
  <c r="N7564" i="5"/>
  <c r="O7564" i="5" s="1"/>
  <c r="G7134" i="5"/>
  <c r="H7134" i="5" s="1"/>
  <c r="G8482" i="5"/>
  <c r="H8482" i="5" s="1"/>
  <c r="N6665" i="5"/>
  <c r="O6665" i="5" s="1"/>
  <c r="N8665" i="5"/>
  <c r="O8665" i="5" s="1"/>
  <c r="N5960" i="5"/>
  <c r="O5960" i="5" s="1"/>
  <c r="G7940" i="5"/>
  <c r="H7940" i="5" s="1"/>
  <c r="N8537" i="5"/>
  <c r="O8537" i="5" s="1"/>
  <c r="N6085" i="5"/>
  <c r="O6085" i="5" s="1"/>
  <c r="N7402" i="5"/>
  <c r="O7402" i="5" s="1"/>
  <c r="N6309" i="5"/>
  <c r="O6309" i="5" s="1"/>
  <c r="N8302" i="5"/>
  <c r="O8302" i="5" s="1"/>
  <c r="G6589" i="5"/>
  <c r="H6589" i="5" s="1"/>
  <c r="G7040" i="5"/>
  <c r="H7040" i="5" s="1"/>
  <c r="N7290" i="5"/>
  <c r="O7290" i="5" s="1"/>
  <c r="G6700" i="5"/>
  <c r="H6700" i="5" s="1"/>
  <c r="N5965" i="5"/>
  <c r="O5965" i="5" s="1"/>
  <c r="N8029" i="5"/>
  <c r="O8029" i="5" s="1"/>
  <c r="G6526" i="5"/>
  <c r="H6526" i="5" s="1"/>
  <c r="G6441" i="5"/>
  <c r="H6441" i="5" s="1"/>
  <c r="G8572" i="5"/>
  <c r="H8572" i="5" s="1"/>
  <c r="N7991" i="5"/>
  <c r="O7991" i="5" s="1"/>
  <c r="G6292" i="5"/>
  <c r="H6292" i="5" s="1"/>
  <c r="G8409" i="5"/>
  <c r="H8409" i="5" s="1"/>
  <c r="N7798" i="5"/>
  <c r="O7798" i="5" s="1"/>
  <c r="N7590" i="5"/>
  <c r="O7590" i="5" s="1"/>
  <c r="N7634" i="5"/>
  <c r="O7634" i="5" s="1"/>
  <c r="N8036" i="5"/>
  <c r="O8036" i="5" s="1"/>
  <c r="G7841" i="5"/>
  <c r="H7841" i="5" s="1"/>
  <c r="N7747" i="5"/>
  <c r="O7747" i="5" s="1"/>
  <c r="G6387" i="5"/>
  <c r="H6387" i="5" s="1"/>
  <c r="N7444" i="5"/>
  <c r="O7444" i="5" s="1"/>
  <c r="G9208" i="5"/>
  <c r="H9208" i="5" s="1"/>
  <c r="N8169" i="5"/>
  <c r="O8169" i="5" s="1"/>
  <c r="G6765" i="5"/>
  <c r="H6765" i="5" s="1"/>
  <c r="N7138" i="5"/>
  <c r="O7138" i="5" s="1"/>
  <c r="G7294" i="5"/>
  <c r="H7294" i="5" s="1"/>
  <c r="N8793" i="5"/>
  <c r="O8793" i="5" s="1"/>
  <c r="G4957" i="5"/>
  <c r="H4957" i="5" s="1"/>
  <c r="N6338" i="5"/>
  <c r="O6338" i="5" s="1"/>
  <c r="N7489" i="5"/>
  <c r="O7489" i="5" s="1"/>
  <c r="G7789" i="5"/>
  <c r="H7789" i="5" s="1"/>
  <c r="G8533" i="5"/>
  <c r="H8533" i="5" s="1"/>
  <c r="N5903" i="5"/>
  <c r="O5903" i="5" s="1"/>
  <c r="G6356" i="5"/>
  <c r="H6356" i="5" s="1"/>
  <c r="N7164" i="5"/>
  <c r="O7164" i="5" s="1"/>
  <c r="N7026" i="5"/>
  <c r="O7026" i="5" s="1"/>
  <c r="G7268" i="5"/>
  <c r="H7268" i="5" s="1"/>
  <c r="G7365" i="5"/>
  <c r="H7365" i="5" s="1"/>
  <c r="N6549" i="5"/>
  <c r="O6549" i="5" s="1"/>
  <c r="G6862" i="5"/>
  <c r="H6862" i="5" s="1"/>
  <c r="N6269" i="5"/>
  <c r="O6269" i="5" s="1"/>
  <c r="G7516" i="5"/>
  <c r="H7516" i="5" s="1"/>
  <c r="N8028" i="5"/>
  <c r="O8028" i="5" s="1"/>
  <c r="G7553" i="5"/>
  <c r="H7553" i="5" s="1"/>
  <c r="G7304" i="5"/>
  <c r="H7304" i="5" s="1"/>
  <c r="N8401" i="5"/>
  <c r="O8401" i="5" s="1"/>
  <c r="G8986" i="5"/>
  <c r="H8986" i="5" s="1"/>
  <c r="N9212" i="5"/>
  <c r="O9212" i="5" s="1"/>
  <c r="N8983" i="5"/>
  <c r="O8983" i="5" s="1"/>
  <c r="G5757" i="5"/>
  <c r="H5757" i="5" s="1"/>
  <c r="N7528" i="5"/>
  <c r="O7528" i="5" s="1"/>
  <c r="N6358" i="5"/>
  <c r="O6358" i="5" s="1"/>
  <c r="N6784" i="5"/>
  <c r="O6784" i="5" s="1"/>
  <c r="N6573" i="5"/>
  <c r="O6573" i="5" s="1"/>
  <c r="G7320" i="5"/>
  <c r="H7320" i="5" s="1"/>
  <c r="G7330" i="5"/>
  <c r="H7330" i="5" s="1"/>
  <c r="N7818" i="5"/>
  <c r="O7818" i="5" s="1"/>
  <c r="N6742" i="5"/>
  <c r="O6742" i="5" s="1"/>
  <c r="N7351" i="5"/>
  <c r="O7351" i="5" s="1"/>
  <c r="N8254" i="5"/>
  <c r="O8254" i="5" s="1"/>
  <c r="N7251" i="5"/>
  <c r="O7251" i="5" s="1"/>
  <c r="G7692" i="5"/>
  <c r="H7692" i="5" s="1"/>
  <c r="G7471" i="5"/>
  <c r="H7471" i="5" s="1"/>
  <c r="N6246" i="5"/>
  <c r="O6246" i="5" s="1"/>
  <c r="N8458" i="5"/>
  <c r="O8458" i="5" s="1"/>
  <c r="G7458" i="5"/>
  <c r="H7458" i="5" s="1"/>
  <c r="N8387" i="5"/>
  <c r="O8387" i="5" s="1"/>
  <c r="G7291" i="5"/>
  <c r="H7291" i="5" s="1"/>
  <c r="G7762" i="5"/>
  <c r="H7762" i="5" s="1"/>
  <c r="N7847" i="5"/>
  <c r="O7847" i="5" s="1"/>
  <c r="N7739" i="5"/>
  <c r="O7739" i="5" s="1"/>
  <c r="N8707" i="5"/>
  <c r="O8707" i="5" s="1"/>
  <c r="N6124" i="5"/>
  <c r="O6124" i="5" s="1"/>
  <c r="N8611" i="5"/>
  <c r="O8611" i="5" s="1"/>
  <c r="N7140" i="5"/>
  <c r="O7140" i="5" s="1"/>
  <c r="G8665" i="5"/>
  <c r="H8665" i="5" s="1"/>
  <c r="N7928" i="5"/>
  <c r="O7928" i="5" s="1"/>
  <c r="G8023" i="5"/>
  <c r="H8023" i="5" s="1"/>
  <c r="G7490" i="5"/>
  <c r="H7490" i="5" s="1"/>
  <c r="G7241" i="5"/>
  <c r="H7241" i="5" s="1"/>
  <c r="G7058" i="5"/>
  <c r="H7058" i="5" s="1"/>
  <c r="N5642" i="5"/>
  <c r="O5642" i="5" s="1"/>
  <c r="G7325" i="5"/>
  <c r="H7325" i="5" s="1"/>
  <c r="N8721" i="5"/>
  <c r="O8721" i="5" s="1"/>
  <c r="G6813" i="5"/>
  <c r="H6813" i="5" s="1"/>
  <c r="G7615" i="5"/>
  <c r="H7615" i="5" s="1"/>
  <c r="N6260" i="5"/>
  <c r="O6260" i="5" s="1"/>
  <c r="N7815" i="5"/>
  <c r="O7815" i="5" s="1"/>
  <c r="N7539" i="5"/>
  <c r="O7539" i="5" s="1"/>
  <c r="N7567" i="5"/>
  <c r="O7567" i="5" s="1"/>
  <c r="N7399" i="5"/>
  <c r="O7399" i="5" s="1"/>
  <c r="G7002" i="5"/>
  <c r="H7002" i="5" s="1"/>
  <c r="N7509" i="5"/>
  <c r="O7509" i="5" s="1"/>
  <c r="G7960" i="5"/>
  <c r="H7960" i="5" s="1"/>
  <c r="G6708" i="5"/>
  <c r="H6708" i="5" s="1"/>
  <c r="N7577" i="5"/>
  <c r="O7577" i="5" s="1"/>
  <c r="N5900" i="5"/>
  <c r="O5900" i="5" s="1"/>
  <c r="G7042" i="5"/>
  <c r="H7042" i="5" s="1"/>
  <c r="N8125" i="5"/>
  <c r="O8125" i="5" s="1"/>
  <c r="G6104" i="5"/>
  <c r="H6104" i="5" s="1"/>
  <c r="N7121" i="5"/>
  <c r="O7121" i="5" s="1"/>
  <c r="G7614" i="5"/>
  <c r="H7614" i="5" s="1"/>
  <c r="G6982" i="5"/>
  <c r="H6982" i="5" s="1"/>
  <c r="N6804" i="5"/>
  <c r="O6804" i="5" s="1"/>
  <c r="N7113" i="5"/>
  <c r="O7113" i="5" s="1"/>
  <c r="G7531" i="5"/>
  <c r="H7531" i="5" s="1"/>
  <c r="G8744" i="5"/>
  <c r="H8744" i="5" s="1"/>
  <c r="G8723" i="5"/>
  <c r="H8723" i="5" s="1"/>
  <c r="G7539" i="5"/>
  <c r="H7539" i="5" s="1"/>
  <c r="N8216" i="5"/>
  <c r="O8216" i="5" s="1"/>
  <c r="G9718" i="5"/>
  <c r="H9718" i="5" s="1"/>
  <c r="N9099" i="5"/>
  <c r="O9099" i="5" s="1"/>
  <c r="N8670" i="5"/>
  <c r="O8670" i="5" s="1"/>
  <c r="G10055" i="5"/>
  <c r="H10055" i="5" s="1"/>
  <c r="N7559" i="5"/>
  <c r="O7559" i="5" s="1"/>
  <c r="G8640" i="5"/>
  <c r="H8640" i="5" s="1"/>
  <c r="G6942" i="5"/>
  <c r="H6942" i="5" s="1"/>
  <c r="N8223" i="5"/>
  <c r="O8223" i="5" s="1"/>
  <c r="N8123" i="5"/>
  <c r="O8123" i="5" s="1"/>
  <c r="N8347" i="5"/>
  <c r="O8347" i="5" s="1"/>
  <c r="N8035" i="5"/>
  <c r="O8035" i="5" s="1"/>
  <c r="G9186" i="5"/>
  <c r="H9186" i="5" s="1"/>
  <c r="G7760" i="5"/>
  <c r="H7760" i="5" s="1"/>
  <c r="G8939" i="5"/>
  <c r="H8939" i="5" s="1"/>
  <c r="N7158" i="5"/>
  <c r="O7158" i="5" s="1"/>
  <c r="G7744" i="5"/>
  <c r="H7744" i="5" s="1"/>
  <c r="G7997" i="5"/>
  <c r="H7997" i="5" s="1"/>
  <c r="N8838" i="5"/>
  <c r="O8838" i="5" s="1"/>
  <c r="G6093" i="5"/>
  <c r="H6093" i="5" s="1"/>
  <c r="N8778" i="5"/>
  <c r="O8778" i="5" s="1"/>
  <c r="G7238" i="5"/>
  <c r="H7238" i="5" s="1"/>
  <c r="N6474" i="5"/>
  <c r="O6474" i="5" s="1"/>
  <c r="N7088" i="5"/>
  <c r="O7088" i="5" s="1"/>
  <c r="N8841" i="5"/>
  <c r="O8841" i="5" s="1"/>
  <c r="N8184" i="5"/>
  <c r="O8184" i="5" s="1"/>
  <c r="G7350" i="5"/>
  <c r="H7350" i="5" s="1"/>
  <c r="G9058" i="5"/>
  <c r="H9058" i="5" s="1"/>
  <c r="G8421" i="5"/>
  <c r="H8421" i="5" s="1"/>
  <c r="N8916" i="5"/>
  <c r="O8916" i="5" s="1"/>
  <c r="G8614" i="5"/>
  <c r="H8614" i="5" s="1"/>
  <c r="G8067" i="5"/>
  <c r="H8067" i="5" s="1"/>
  <c r="N9371" i="5"/>
  <c r="O9371" i="5" s="1"/>
  <c r="G8172" i="5"/>
  <c r="H8172" i="5" s="1"/>
  <c r="G9287" i="5"/>
  <c r="H9287" i="5" s="1"/>
  <c r="G8620" i="5"/>
  <c r="H8620" i="5" s="1"/>
  <c r="N7944" i="5"/>
  <c r="O7944" i="5" s="1"/>
  <c r="N8323" i="5"/>
  <c r="O8323" i="5" s="1"/>
  <c r="N7417" i="5"/>
  <c r="O7417" i="5" s="1"/>
  <c r="G8857" i="5"/>
  <c r="H8857" i="5" s="1"/>
  <c r="G9420" i="5"/>
  <c r="H9420" i="5" s="1"/>
  <c r="N7597" i="5"/>
  <c r="O7597" i="5" s="1"/>
  <c r="G6997" i="5"/>
  <c r="H6997" i="5" s="1"/>
  <c r="G8997" i="5"/>
  <c r="H8997" i="5" s="1"/>
  <c r="G8536" i="5"/>
  <c r="H8536" i="5" s="1"/>
  <c r="G8802" i="5"/>
  <c r="H8802" i="5" s="1"/>
  <c r="N9315" i="5"/>
  <c r="O9315" i="5" s="1"/>
  <c r="N8663" i="5"/>
  <c r="O8663" i="5" s="1"/>
  <c r="N6957" i="5"/>
  <c r="O6957" i="5" s="1"/>
  <c r="G8441" i="5"/>
  <c r="H8441" i="5" s="1"/>
  <c r="G7346" i="5"/>
  <c r="H7346" i="5" s="1"/>
  <c r="N9221" i="5"/>
  <c r="O9221" i="5" s="1"/>
  <c r="N7615" i="5"/>
  <c r="O7615" i="5" s="1"/>
  <c r="N8846" i="5"/>
  <c r="O8846" i="5" s="1"/>
  <c r="G8048" i="5"/>
  <c r="H8048" i="5" s="1"/>
  <c r="G8008" i="5"/>
  <c r="H8008" i="5" s="1"/>
  <c r="G7171" i="5"/>
  <c r="H7171" i="5" s="1"/>
  <c r="N8561" i="5"/>
  <c r="O8561" i="5" s="1"/>
  <c r="G7249" i="5"/>
  <c r="H7249" i="5" s="1"/>
  <c r="N7302" i="5"/>
  <c r="O7302" i="5" s="1"/>
  <c r="N7005" i="5"/>
  <c r="O7005" i="5" s="1"/>
  <c r="G8183" i="5"/>
  <c r="H8183" i="5" s="1"/>
  <c r="N7124" i="5"/>
  <c r="O7124" i="5" s="1"/>
  <c r="G7620" i="5"/>
  <c r="H7620" i="5" s="1"/>
  <c r="N9513" i="5"/>
  <c r="O9513" i="5" s="1"/>
  <c r="G9948" i="5"/>
  <c r="H9948" i="5" s="1"/>
  <c r="G9694" i="5"/>
  <c r="H9694" i="5" s="1"/>
  <c r="N7504" i="5"/>
  <c r="O7504" i="5" s="1"/>
  <c r="N9257" i="5"/>
  <c r="O9257" i="5" s="1"/>
  <c r="G8060" i="5"/>
  <c r="H8060" i="5" s="1"/>
  <c r="G8131" i="5"/>
  <c r="H8131" i="5" s="1"/>
  <c r="G8522" i="5"/>
  <c r="H8522" i="5" s="1"/>
  <c r="N7114" i="5"/>
  <c r="O7114" i="5" s="1"/>
  <c r="G8258" i="5"/>
  <c r="H8258" i="5" s="1"/>
  <c r="G8888" i="5"/>
  <c r="H8888" i="5" s="1"/>
  <c r="N8002" i="5"/>
  <c r="O8002" i="5" s="1"/>
  <c r="G7479" i="5"/>
  <c r="H7479" i="5" s="1"/>
  <c r="G9346" i="5"/>
  <c r="H9346" i="5" s="1"/>
  <c r="G8003" i="5"/>
  <c r="H8003" i="5" s="1"/>
  <c r="G7113" i="5"/>
  <c r="H7113" i="5" s="1"/>
  <c r="G6556" i="5"/>
  <c r="H6556" i="5" s="1"/>
  <c r="G8286" i="5"/>
  <c r="H8286" i="5" s="1"/>
  <c r="N7736" i="5"/>
  <c r="O7736" i="5" s="1"/>
  <c r="N9022" i="5"/>
  <c r="O9022" i="5" s="1"/>
  <c r="G7009" i="5"/>
  <c r="H7009" i="5" s="1"/>
  <c r="N8787" i="5"/>
  <c r="O8787" i="5" s="1"/>
  <c r="G9764" i="5"/>
  <c r="H9764" i="5" s="1"/>
  <c r="G9700" i="5"/>
  <c r="H9700" i="5" s="1"/>
  <c r="N8382" i="5"/>
  <c r="O8382" i="5" s="1"/>
  <c r="N8673" i="5"/>
  <c r="O8673" i="5" s="1"/>
  <c r="G9195" i="5"/>
  <c r="H9195" i="5" s="1"/>
  <c r="N7222" i="5"/>
  <c r="O7222" i="5" s="1"/>
  <c r="N7514" i="5"/>
  <c r="O7514" i="5" s="1"/>
  <c r="N8601" i="5"/>
  <c r="O8601" i="5" s="1"/>
  <c r="G9077" i="5"/>
  <c r="H9077" i="5" s="1"/>
  <c r="G10005" i="5"/>
  <c r="H10005" i="5" s="1"/>
  <c r="G9126" i="5"/>
  <c r="H9126" i="5" s="1"/>
  <c r="N9244" i="5"/>
  <c r="O9244" i="5" s="1"/>
  <c r="G8892" i="5"/>
  <c r="H8892" i="5" s="1"/>
  <c r="N9867" i="5"/>
  <c r="O9867" i="5" s="1"/>
  <c r="N7826" i="5"/>
  <c r="O7826" i="5" s="1"/>
  <c r="N9595" i="5"/>
  <c r="O9595" i="5" s="1"/>
  <c r="N9367" i="5"/>
  <c r="O9367" i="5" s="1"/>
  <c r="G9510" i="5"/>
  <c r="H9510" i="5" s="1"/>
  <c r="G9322" i="5"/>
  <c r="H9322" i="5" s="1"/>
  <c r="G7509" i="5"/>
  <c r="H7509" i="5" s="1"/>
  <c r="N7273" i="5"/>
  <c r="O7273" i="5" s="1"/>
  <c r="N7333" i="5"/>
  <c r="O7333" i="5" s="1"/>
  <c r="N7412" i="5"/>
  <c r="O7412" i="5" s="1"/>
  <c r="G8177" i="5"/>
  <c r="H8177" i="5" s="1"/>
  <c r="G9037" i="5"/>
  <c r="H9037" i="5" s="1"/>
  <c r="G8896" i="5"/>
  <c r="H8896" i="5" s="1"/>
  <c r="G8297" i="5"/>
  <c r="H8297" i="5" s="1"/>
  <c r="N9428" i="5"/>
  <c r="O9428" i="5" s="1"/>
  <c r="N9217" i="5"/>
  <c r="O9217" i="5" s="1"/>
  <c r="N9395" i="5"/>
  <c r="O9395" i="5" s="1"/>
  <c r="G8222" i="5"/>
  <c r="H8222" i="5" s="1"/>
  <c r="N7076" i="5"/>
  <c r="O7076" i="5" s="1"/>
  <c r="G8256" i="5"/>
  <c r="H8256" i="5" s="1"/>
  <c r="G7389" i="5"/>
  <c r="H7389" i="5" s="1"/>
  <c r="N6609" i="5"/>
  <c r="O6609" i="5" s="1"/>
  <c r="G6385" i="5"/>
  <c r="H6385" i="5" s="1"/>
  <c r="G7290" i="5"/>
  <c r="H7290" i="5" s="1"/>
  <c r="G7554" i="5"/>
  <c r="H7554" i="5" s="1"/>
  <c r="N6333" i="5"/>
  <c r="O6333" i="5" s="1"/>
  <c r="G6624" i="5"/>
  <c r="H6624" i="5" s="1"/>
  <c r="N7629" i="5"/>
  <c r="O7629" i="5" s="1"/>
  <c r="N7331" i="5"/>
  <c r="O7331" i="5" s="1"/>
  <c r="G8136" i="5"/>
  <c r="H8136" i="5" s="1"/>
  <c r="G7547" i="5"/>
  <c r="H7547" i="5" s="1"/>
  <c r="G6076" i="5"/>
  <c r="H6076" i="5" s="1"/>
  <c r="N7610" i="5"/>
  <c r="O7610" i="5" s="1"/>
  <c r="N6416" i="5"/>
  <c r="O6416" i="5" s="1"/>
  <c r="G6260" i="5"/>
  <c r="H6260" i="5" s="1"/>
  <c r="N7168" i="5"/>
  <c r="O7168" i="5" s="1"/>
  <c r="N8569" i="5"/>
  <c r="O8569" i="5" s="1"/>
  <c r="G7379" i="5"/>
  <c r="H7379" i="5" s="1"/>
  <c r="G7631" i="5"/>
  <c r="H7631" i="5" s="1"/>
  <c r="N8633" i="5"/>
  <c r="O8633" i="5" s="1"/>
  <c r="N9329" i="5"/>
  <c r="O9329" i="5" s="1"/>
  <c r="G8451" i="5"/>
  <c r="H8451" i="5" s="1"/>
  <c r="N7306" i="5"/>
  <c r="O7306" i="5" s="1"/>
  <c r="G7742" i="5"/>
  <c r="H7742" i="5" s="1"/>
  <c r="N7111" i="5"/>
  <c r="O7111" i="5" s="1"/>
  <c r="G8498" i="5"/>
  <c r="H8498" i="5" s="1"/>
  <c r="N6683" i="5"/>
  <c r="O6683" i="5" s="1"/>
  <c r="N7206" i="5"/>
  <c r="O7206" i="5" s="1"/>
  <c r="G7181" i="5"/>
  <c r="H7181" i="5" s="1"/>
  <c r="N7388" i="5"/>
  <c r="O7388" i="5" s="1"/>
  <c r="N5898" i="5"/>
  <c r="O5898" i="5" s="1"/>
  <c r="G7939" i="5"/>
  <c r="H7939" i="5" s="1"/>
  <c r="N7207" i="5"/>
  <c r="O7207" i="5" s="1"/>
  <c r="N8441" i="5"/>
  <c r="O8441" i="5" s="1"/>
  <c r="N6974" i="5"/>
  <c r="O6974" i="5" s="1"/>
  <c r="N7084" i="5"/>
  <c r="O7084" i="5" s="1"/>
  <c r="G7420" i="5"/>
  <c r="H7420" i="5" s="1"/>
  <c r="N8196" i="5"/>
  <c r="O8196" i="5" s="1"/>
  <c r="N7943" i="5"/>
  <c r="O7943" i="5" s="1"/>
  <c r="N7865" i="5"/>
  <c r="O7865" i="5" s="1"/>
  <c r="G7597" i="5"/>
  <c r="H7597" i="5" s="1"/>
  <c r="G6950" i="5"/>
  <c r="H6950" i="5" s="1"/>
  <c r="G7713" i="5"/>
  <c r="H7713" i="5" s="1"/>
  <c r="G9414" i="5"/>
  <c r="H9414" i="5" s="1"/>
  <c r="N9429" i="5"/>
  <c r="O9429" i="5" s="1"/>
  <c r="G6192" i="5"/>
  <c r="H6192" i="5" s="1"/>
  <c r="N6226" i="5"/>
  <c r="O6226" i="5" s="1"/>
  <c r="N7573" i="5"/>
  <c r="O7573" i="5" s="1"/>
  <c r="G7125" i="5"/>
  <c r="H7125" i="5" s="1"/>
  <c r="N7213" i="5"/>
  <c r="O7213" i="5" s="1"/>
  <c r="N7103" i="5"/>
  <c r="O7103" i="5" s="1"/>
  <c r="N6238" i="5"/>
  <c r="O6238" i="5" s="1"/>
  <c r="N6901" i="5"/>
  <c r="O6901" i="5" s="1"/>
  <c r="N7515" i="5"/>
  <c r="O7515" i="5" s="1"/>
  <c r="N6020" i="5"/>
  <c r="O6020" i="5" s="1"/>
  <c r="N8545" i="5"/>
  <c r="O8545" i="5" s="1"/>
  <c r="G6773" i="5"/>
  <c r="H6773" i="5" s="1"/>
  <c r="N7493" i="5"/>
  <c r="O7493" i="5" s="1"/>
  <c r="G7478" i="5"/>
  <c r="H7478" i="5" s="1"/>
  <c r="G6666" i="5"/>
  <c r="H6666" i="5" s="1"/>
  <c r="G7596" i="5"/>
  <c r="H7596" i="5" s="1"/>
  <c r="G6831" i="5"/>
  <c r="H6831" i="5" s="1"/>
  <c r="G6243" i="5"/>
  <c r="H6243" i="5" s="1"/>
  <c r="G7131" i="5"/>
  <c r="H7131" i="5" s="1"/>
  <c r="N8082" i="5"/>
  <c r="O8082" i="5" s="1"/>
  <c r="N7308" i="5"/>
  <c r="O7308" i="5" s="1"/>
  <c r="G5769" i="5"/>
  <c r="H5769" i="5" s="1"/>
  <c r="N8038" i="5"/>
  <c r="O8038" i="5" s="1"/>
  <c r="G6776" i="5"/>
  <c r="H6776" i="5" s="1"/>
  <c r="N8914" i="5"/>
  <c r="O8914" i="5" s="1"/>
  <c r="N8731" i="5"/>
  <c r="O8731" i="5" s="1"/>
  <c r="N7635" i="5"/>
  <c r="O7635" i="5" s="1"/>
  <c r="G8873" i="5"/>
  <c r="H8873" i="5" s="1"/>
  <c r="N7198" i="5"/>
  <c r="O7198" i="5" s="1"/>
  <c r="N8051" i="5"/>
  <c r="O8051" i="5" s="1"/>
  <c r="G7226" i="5"/>
  <c r="H7226" i="5" s="1"/>
  <c r="G7755" i="5"/>
  <c r="H7755" i="5" s="1"/>
  <c r="N6868" i="5"/>
  <c r="O6868" i="5" s="1"/>
  <c r="G6495" i="5"/>
  <c r="H6495" i="5" s="1"/>
  <c r="G5667" i="5"/>
  <c r="H5667" i="5" s="1"/>
  <c r="N6669" i="5"/>
  <c r="O6669" i="5" s="1"/>
  <c r="G6953" i="5"/>
  <c r="H6953" i="5" s="1"/>
  <c r="G7417" i="5"/>
  <c r="H7417" i="5" s="1"/>
  <c r="G7848" i="5"/>
  <c r="H7848" i="5" s="1"/>
  <c r="G8688" i="5"/>
  <c r="H8688" i="5" s="1"/>
  <c r="N7870" i="5"/>
  <c r="O7870" i="5" s="1"/>
  <c r="N7667" i="5"/>
  <c r="O7667" i="5" s="1"/>
  <c r="N8470" i="5"/>
  <c r="O8470" i="5" s="1"/>
  <c r="G7533" i="5"/>
  <c r="H7533" i="5" s="1"/>
  <c r="N8090" i="5"/>
  <c r="O8090" i="5" s="1"/>
  <c r="G6459" i="5"/>
  <c r="H6459" i="5" s="1"/>
  <c r="G8335" i="5"/>
  <c r="H8335" i="5" s="1"/>
  <c r="G8489" i="5"/>
  <c r="H8489" i="5" s="1"/>
  <c r="N5608" i="5"/>
  <c r="O5608" i="5" s="1"/>
  <c r="G7780" i="5"/>
  <c r="H7780" i="5" s="1"/>
  <c r="N7636" i="5"/>
  <c r="O7636" i="5" s="1"/>
  <c r="G5892" i="5"/>
  <c r="H5892" i="5" s="1"/>
  <c r="N7877" i="5"/>
  <c r="O7877" i="5" s="1"/>
  <c r="N7675" i="5"/>
  <c r="O7675" i="5" s="1"/>
  <c r="N7859" i="5"/>
  <c r="O7859" i="5" s="1"/>
  <c r="N9192" i="5"/>
  <c r="O9192" i="5" s="1"/>
  <c r="G8579" i="5"/>
  <c r="H8579" i="5" s="1"/>
  <c r="G9826" i="5"/>
  <c r="H9826" i="5" s="1"/>
  <c r="N9549" i="5"/>
  <c r="O9549" i="5" s="1"/>
  <c r="G7313" i="5"/>
  <c r="H7313" i="5" s="1"/>
  <c r="N7748" i="5"/>
  <c r="O7748" i="5" s="1"/>
  <c r="N9061" i="5"/>
  <c r="O9061" i="5" s="1"/>
  <c r="N8850" i="5"/>
  <c r="O8850" i="5" s="1"/>
  <c r="N6342" i="5"/>
  <c r="O6342" i="5" s="1"/>
  <c r="G7863" i="5"/>
  <c r="H7863" i="5" s="1"/>
  <c r="G7705" i="5"/>
  <c r="H7705" i="5" s="1"/>
  <c r="G9163" i="5"/>
  <c r="H9163" i="5" s="1"/>
  <c r="N7803" i="5"/>
  <c r="O7803" i="5" s="1"/>
  <c r="G7060" i="5"/>
  <c r="H7060" i="5" s="1"/>
  <c r="N8385" i="5"/>
  <c r="O8385" i="5" s="1"/>
  <c r="N7797" i="5"/>
  <c r="O7797" i="5" s="1"/>
  <c r="N7861" i="5"/>
  <c r="O7861" i="5" s="1"/>
  <c r="N7986" i="5"/>
  <c r="O7986" i="5" s="1"/>
  <c r="G7388" i="5"/>
  <c r="H7388" i="5" s="1"/>
  <c r="G8830" i="5"/>
  <c r="H8830" i="5" s="1"/>
  <c r="G7806" i="5"/>
  <c r="H7806" i="5" s="1"/>
  <c r="G7421" i="5"/>
  <c r="H7421" i="5" s="1"/>
  <c r="G8152" i="5"/>
  <c r="H8152" i="5" s="1"/>
  <c r="N8066" i="5"/>
  <c r="O8066" i="5" s="1"/>
  <c r="N8162" i="5"/>
  <c r="O8162" i="5" s="1"/>
  <c r="G6626" i="5"/>
  <c r="H6626" i="5" s="1"/>
  <c r="G8694" i="5"/>
  <c r="H8694" i="5" s="1"/>
  <c r="G7911" i="5"/>
  <c r="H7911" i="5" s="1"/>
  <c r="G9152" i="5"/>
  <c r="H9152" i="5" s="1"/>
  <c r="N7616" i="5"/>
  <c r="O7616" i="5" s="1"/>
  <c r="G7071" i="5"/>
  <c r="H7071" i="5" s="1"/>
  <c r="N8777" i="5"/>
  <c r="O8777" i="5" s="1"/>
  <c r="N7032" i="5"/>
  <c r="O7032" i="5" s="1"/>
  <c r="N9387" i="5"/>
  <c r="O9387" i="5" s="1"/>
  <c r="N6966" i="5"/>
  <c r="O6966" i="5" s="1"/>
  <c r="N8274" i="5"/>
  <c r="O8274" i="5" s="1"/>
  <c r="N8159" i="5"/>
  <c r="O8159" i="5" s="1"/>
  <c r="N8024" i="5"/>
  <c r="O8024" i="5" s="1"/>
  <c r="G6938" i="5"/>
  <c r="H6938" i="5" s="1"/>
  <c r="N9535" i="5"/>
  <c r="O9535" i="5" s="1"/>
  <c r="G6443" i="5"/>
  <c r="H6443" i="5" s="1"/>
  <c r="G7503" i="5"/>
  <c r="H7503" i="5" s="1"/>
  <c r="N7794" i="5"/>
  <c r="O7794" i="5" s="1"/>
  <c r="N6447" i="5"/>
  <c r="O6447" i="5" s="1"/>
  <c r="N8366" i="5"/>
  <c r="O8366" i="5" s="1"/>
  <c r="G8728" i="5"/>
  <c r="H8728" i="5" s="1"/>
  <c r="N7507" i="5"/>
  <c r="O7507" i="5" s="1"/>
  <c r="G8323" i="5"/>
  <c r="H8323" i="5" s="1"/>
  <c r="N7063" i="5"/>
  <c r="O7063" i="5" s="1"/>
  <c r="N8049" i="5"/>
  <c r="O8049" i="5" s="1"/>
  <c r="G8692" i="5"/>
  <c r="H8692" i="5" s="1"/>
  <c r="G8621" i="5"/>
  <c r="H8621" i="5" s="1"/>
  <c r="N7120" i="5"/>
  <c r="O7120" i="5" s="1"/>
  <c r="G7888" i="5"/>
  <c r="H7888" i="5" s="1"/>
  <c r="N6965" i="5"/>
  <c r="O6965" i="5" s="1"/>
  <c r="G8707" i="5"/>
  <c r="H8707" i="5" s="1"/>
  <c r="G8205" i="5"/>
  <c r="H8205" i="5" s="1"/>
  <c r="G8308" i="5"/>
  <c r="H8308" i="5" s="1"/>
  <c r="G8331" i="5"/>
  <c r="H8331" i="5" s="1"/>
  <c r="G7489" i="5"/>
  <c r="H7489" i="5" s="1"/>
  <c r="N9031" i="5"/>
  <c r="O9031" i="5" s="1"/>
  <c r="N8906" i="5"/>
  <c r="O8906" i="5" s="1"/>
  <c r="G8942" i="5"/>
  <c r="H8942" i="5" s="1"/>
  <c r="G8263" i="5"/>
  <c r="H8263" i="5" s="1"/>
  <c r="G8182" i="5"/>
  <c r="H8182" i="5" s="1"/>
  <c r="G8334" i="5"/>
  <c r="H8334" i="5" s="1"/>
  <c r="G7933" i="5"/>
  <c r="H7933" i="5" s="1"/>
  <c r="N8664" i="5"/>
  <c r="O8664" i="5" s="1"/>
  <c r="N7929" i="5"/>
  <c r="O7929" i="5" s="1"/>
  <c r="N6630" i="5"/>
  <c r="O6630" i="5" s="1"/>
  <c r="G9160" i="5"/>
  <c r="H9160" i="5" s="1"/>
  <c r="G8447" i="5"/>
  <c r="H8447" i="5" s="1"/>
  <c r="G8578" i="5"/>
  <c r="H8578" i="5" s="1"/>
  <c r="G7517" i="5"/>
  <c r="H7517" i="5" s="1"/>
  <c r="N9696" i="5"/>
  <c r="O9696" i="5" s="1"/>
  <c r="N8215" i="5"/>
  <c r="O8215" i="5" s="1"/>
  <c r="G8612" i="5"/>
  <c r="H8612" i="5" s="1"/>
  <c r="N9008" i="5"/>
  <c r="O9008" i="5" s="1"/>
  <c r="N9095" i="5"/>
  <c r="O9095" i="5" s="1"/>
  <c r="N8309" i="5"/>
  <c r="O8309" i="5" s="1"/>
  <c r="N8894" i="5"/>
  <c r="O8894" i="5" s="1"/>
  <c r="G8551" i="5"/>
  <c r="H8551" i="5" s="1"/>
  <c r="N7909" i="5"/>
  <c r="O7909" i="5" s="1"/>
  <c r="G7942" i="5"/>
  <c r="H7942" i="5" s="1"/>
  <c r="G7014" i="5"/>
  <c r="H7014" i="5" s="1"/>
  <c r="N9078" i="5"/>
  <c r="O9078" i="5" s="1"/>
  <c r="N7921" i="5"/>
  <c r="O7921" i="5" s="1"/>
  <c r="G8549" i="5"/>
  <c r="H8549" i="5" s="1"/>
  <c r="N8553" i="5"/>
  <c r="O8553" i="5" s="1"/>
  <c r="N8047" i="5"/>
  <c r="O8047" i="5" s="1"/>
  <c r="G7228" i="5"/>
  <c r="H7228" i="5" s="1"/>
  <c r="N8080" i="5"/>
  <c r="O8080" i="5" s="1"/>
  <c r="G8091" i="5"/>
  <c r="H8091" i="5" s="1"/>
  <c r="N9184" i="5"/>
  <c r="O9184" i="5" s="1"/>
  <c r="G8134" i="5"/>
  <c r="H8134" i="5" s="1"/>
  <c r="N7091" i="5"/>
  <c r="O7091" i="5" s="1"/>
  <c r="G8537" i="5"/>
  <c r="H8537" i="5" s="1"/>
  <c r="N9280" i="5"/>
  <c r="O9280" i="5" s="1"/>
  <c r="N8279" i="5"/>
  <c r="O8279" i="5" s="1"/>
  <c r="N8566" i="5"/>
  <c r="O8566" i="5" s="1"/>
  <c r="G8062" i="5"/>
  <c r="H8062" i="5" s="1"/>
  <c r="G8014" i="5"/>
  <c r="H8014" i="5" s="1"/>
  <c r="G8072" i="5"/>
  <c r="H8072" i="5" s="1"/>
  <c r="N8091" i="5"/>
  <c r="O8091" i="5" s="1"/>
  <c r="G8493" i="5"/>
  <c r="H8493" i="5" s="1"/>
  <c r="N7608" i="5"/>
  <c r="O7608" i="5" s="1"/>
  <c r="N7268" i="5"/>
  <c r="O7268" i="5" s="1"/>
  <c r="N8436" i="5"/>
  <c r="O8436" i="5" s="1"/>
  <c r="G9720" i="5"/>
  <c r="H9720" i="5" s="1"/>
  <c r="G9048" i="5"/>
  <c r="H9048" i="5" s="1"/>
  <c r="N8878" i="5"/>
  <c r="O8878" i="5" s="1"/>
  <c r="N8393" i="5"/>
  <c r="O8393" i="5" s="1"/>
  <c r="G9075" i="5"/>
  <c r="H9075" i="5" s="1"/>
  <c r="G7053" i="5"/>
  <c r="H7053" i="5" s="1"/>
  <c r="G7808" i="5"/>
  <c r="H7808" i="5" s="1"/>
  <c r="N7480" i="5"/>
  <c r="O7480" i="5" s="1"/>
  <c r="N8678" i="5"/>
  <c r="O8678" i="5" s="1"/>
  <c r="G7886" i="5"/>
  <c r="H7886" i="5" s="1"/>
  <c r="G7623" i="5"/>
  <c r="H7623" i="5" s="1"/>
  <c r="G7293" i="5"/>
  <c r="H7293" i="5" s="1"/>
  <c r="G6101" i="5"/>
  <c r="H6101" i="5" s="1"/>
  <c r="N6283" i="5"/>
  <c r="O6283" i="5" s="1"/>
  <c r="N7016" i="5"/>
  <c r="O7016" i="5" s="1"/>
  <c r="G8922" i="5"/>
  <c r="H8922" i="5" s="1"/>
  <c r="G8284" i="5"/>
  <c r="H8284" i="5" s="1"/>
  <c r="G6299" i="5"/>
  <c r="H6299" i="5" s="1"/>
  <c r="G6370" i="5"/>
  <c r="H6370" i="5" s="1"/>
  <c r="G6060" i="5"/>
  <c r="H6060" i="5" s="1"/>
  <c r="G8073" i="5"/>
  <c r="H8073" i="5" s="1"/>
  <c r="N8246" i="5"/>
  <c r="O8246" i="5" s="1"/>
  <c r="N5693" i="5"/>
  <c r="O5693" i="5" s="1"/>
  <c r="G6541" i="5"/>
  <c r="H6541" i="5" s="1"/>
  <c r="N6999" i="5"/>
  <c r="O6999" i="5" s="1"/>
  <c r="G6436" i="5"/>
  <c r="H6436" i="5" s="1"/>
  <c r="N8544" i="5"/>
  <c r="O8544" i="5" s="1"/>
  <c r="N5687" i="5"/>
  <c r="O5687" i="5" s="1"/>
  <c r="G7069" i="5"/>
  <c r="H7069" i="5" s="1"/>
  <c r="G7861" i="5"/>
  <c r="H7861" i="5" s="1"/>
  <c r="N8689" i="5"/>
  <c r="O8689" i="5" s="1"/>
  <c r="G7386" i="5"/>
  <c r="H7386" i="5" s="1"/>
  <c r="G8746" i="5"/>
  <c r="H8746" i="5" s="1"/>
  <c r="G6774" i="5"/>
  <c r="H6774" i="5" s="1"/>
  <c r="G7976" i="5"/>
  <c r="H7976" i="5" s="1"/>
  <c r="G7438" i="5"/>
  <c r="H7438" i="5" s="1"/>
  <c r="N8394" i="5"/>
  <c r="O8394" i="5" s="1"/>
  <c r="N6995" i="5"/>
  <c r="O6995" i="5" s="1"/>
  <c r="G8669" i="5"/>
  <c r="H8669" i="5" s="1"/>
  <c r="G8660" i="5"/>
  <c r="H8660" i="5" s="1"/>
  <c r="G7610" i="5"/>
  <c r="H7610" i="5" s="1"/>
  <c r="N6750" i="5"/>
  <c r="O6750" i="5" s="1"/>
  <c r="G5921" i="5"/>
  <c r="H5921" i="5" s="1"/>
  <c r="N7676" i="5"/>
  <c r="O7676" i="5" s="1"/>
  <c r="G7563" i="5"/>
  <c r="H7563" i="5" s="1"/>
  <c r="N7271" i="5"/>
  <c r="O7271" i="5" s="1"/>
  <c r="G6923" i="5"/>
  <c r="H6923" i="5" s="1"/>
  <c r="G8118" i="5"/>
  <c r="H8118" i="5" s="1"/>
  <c r="G6778" i="5"/>
  <c r="H6778" i="5" s="1"/>
  <c r="N7441" i="5"/>
  <c r="O7441" i="5" s="1"/>
  <c r="N5701" i="5"/>
  <c r="O5701" i="5" s="1"/>
  <c r="G6754" i="5"/>
  <c r="H6754" i="5" s="1"/>
  <c r="N7721" i="5"/>
  <c r="O7721" i="5" s="1"/>
  <c r="N7916" i="5"/>
  <c r="O7916" i="5" s="1"/>
  <c r="G7907" i="5"/>
  <c r="H7907" i="5" s="1"/>
  <c r="N8203" i="5"/>
  <c r="O8203" i="5" s="1"/>
  <c r="G6131" i="5"/>
  <c r="H6131" i="5" s="1"/>
  <c r="G9069" i="5"/>
  <c r="H9069" i="5" s="1"/>
  <c r="N7073" i="5"/>
  <c r="O7073" i="5" s="1"/>
  <c r="G8557" i="5"/>
  <c r="H8557" i="5" s="1"/>
  <c r="N7055" i="5"/>
  <c r="O7055" i="5" s="1"/>
  <c r="G6706" i="5"/>
  <c r="H6706" i="5" s="1"/>
  <c r="N9303" i="5"/>
  <c r="O9303" i="5" s="1"/>
  <c r="N8675" i="5"/>
  <c r="O8675" i="5" s="1"/>
  <c r="G9285" i="5"/>
  <c r="H9285" i="5" s="1"/>
  <c r="N7990" i="5"/>
  <c r="O7990" i="5" s="1"/>
  <c r="G7430" i="5"/>
  <c r="H7430" i="5" s="1"/>
  <c r="N7130" i="5"/>
  <c r="O7130" i="5" s="1"/>
  <c r="G7395" i="5"/>
  <c r="H7395" i="5" s="1"/>
  <c r="N7191" i="5"/>
  <c r="O7191" i="5" s="1"/>
  <c r="N5637" i="5"/>
  <c r="O5637" i="5" s="1"/>
  <c r="G6539" i="5"/>
  <c r="H6539" i="5" s="1"/>
  <c r="G7945" i="5"/>
  <c r="H7945" i="5" s="1"/>
  <c r="N7700" i="5"/>
  <c r="O7700" i="5" s="1"/>
  <c r="N4791" i="5"/>
  <c r="O4791" i="5" s="1"/>
  <c r="G7712" i="5"/>
  <c r="H7712" i="5" s="1"/>
  <c r="N8074" i="5"/>
  <c r="O8074" i="5" s="1"/>
  <c r="N8334" i="5"/>
  <c r="O8334" i="5" s="1"/>
  <c r="G7306" i="5"/>
  <c r="H7306" i="5" s="1"/>
  <c r="G8524" i="5"/>
  <c r="H8524" i="5" s="1"/>
  <c r="N7199" i="5"/>
  <c r="O7199" i="5" s="1"/>
  <c r="G6414" i="5"/>
  <c r="H6414" i="5" s="1"/>
  <c r="G8452" i="5"/>
  <c r="H8452" i="5" s="1"/>
  <c r="N7289" i="5"/>
  <c r="O7289" i="5" s="1"/>
  <c r="N7848" i="5"/>
  <c r="O7848" i="5" s="1"/>
  <c r="N6006" i="5"/>
  <c r="O6006" i="5" s="1"/>
  <c r="N7897" i="5"/>
  <c r="O7897" i="5" s="1"/>
  <c r="N7772" i="5"/>
  <c r="O7772" i="5" s="1"/>
  <c r="N7227" i="5"/>
  <c r="O7227" i="5" s="1"/>
  <c r="G8959" i="5"/>
  <c r="H8959" i="5" s="1"/>
  <c r="N8236" i="5"/>
  <c r="O8236" i="5" s="1"/>
  <c r="G7949" i="5"/>
  <c r="H7949" i="5" s="1"/>
  <c r="G8116" i="5"/>
  <c r="H8116" i="5" s="1"/>
  <c r="G7729" i="5"/>
  <c r="H7729" i="5" s="1"/>
  <c r="N8086" i="5"/>
  <c r="O8086" i="5" s="1"/>
  <c r="N6677" i="5"/>
  <c r="O6677" i="5" s="1"/>
  <c r="G5884" i="5"/>
  <c r="H5884" i="5" s="1"/>
  <c r="G8204" i="5"/>
  <c r="H8204" i="5" s="1"/>
  <c r="G7077" i="5"/>
  <c r="H7077" i="5" s="1"/>
  <c r="N7118" i="5"/>
  <c r="O7118" i="5" s="1"/>
  <c r="N6762" i="5"/>
  <c r="O6762" i="5" s="1"/>
  <c r="G8585" i="5"/>
  <c r="H8585" i="5" s="1"/>
  <c r="G5806" i="5"/>
  <c r="H5806" i="5" s="1"/>
  <c r="G6502" i="5"/>
  <c r="H6502" i="5" s="1"/>
  <c r="G6807" i="5"/>
  <c r="H6807" i="5" s="1"/>
  <c r="G6777" i="5"/>
  <c r="H6777" i="5" s="1"/>
  <c r="G7402" i="5"/>
  <c r="H7402" i="5" s="1"/>
  <c r="N6699" i="5"/>
  <c r="O6699" i="5" s="1"/>
  <c r="N6084" i="5"/>
  <c r="O6084" i="5" s="1"/>
  <c r="G6382" i="5"/>
  <c r="H6382" i="5" s="1"/>
  <c r="G6967" i="5"/>
  <c r="H6967" i="5" s="1"/>
  <c r="N7453" i="5"/>
  <c r="O7453" i="5" s="1"/>
  <c r="G6249" i="5"/>
  <c r="H6249" i="5" s="1"/>
  <c r="N7390" i="5"/>
  <c r="O7390" i="5" s="1"/>
  <c r="G7083" i="5"/>
  <c r="H7083" i="5" s="1"/>
  <c r="N6859" i="5"/>
  <c r="O6859" i="5" s="1"/>
  <c r="N5884" i="5"/>
  <c r="O5884" i="5" s="1"/>
  <c r="N7500" i="5"/>
  <c r="O7500" i="5" s="1"/>
  <c r="N6892" i="5"/>
  <c r="O6892" i="5" s="1"/>
  <c r="N8300" i="5"/>
  <c r="O8300" i="5" s="1"/>
  <c r="N6615" i="5"/>
  <c r="O6615" i="5" s="1"/>
  <c r="N8057" i="5"/>
  <c r="O8057" i="5" s="1"/>
  <c r="G9104" i="5"/>
  <c r="H9104" i="5" s="1"/>
  <c r="N8722" i="5"/>
  <c r="O8722" i="5" s="1"/>
  <c r="G8649" i="5"/>
  <c r="H8649" i="5" s="1"/>
  <c r="G8077" i="5"/>
  <c r="H8077" i="5" s="1"/>
  <c r="G7719" i="5"/>
  <c r="H7719" i="5" s="1"/>
  <c r="G9476" i="5"/>
  <c r="H9476" i="5" s="1"/>
  <c r="N8379" i="5"/>
  <c r="O8379" i="5" s="1"/>
  <c r="G7807" i="5"/>
  <c r="H7807" i="5" s="1"/>
  <c r="N8416" i="5"/>
  <c r="O8416" i="5" s="1"/>
  <c r="N9662" i="5"/>
  <c r="O9662" i="5" s="1"/>
  <c r="G7827" i="5"/>
  <c r="H7827" i="5" s="1"/>
  <c r="G9324" i="5"/>
  <c r="H9324" i="5" s="1"/>
  <c r="N8645" i="5"/>
  <c r="O8645" i="5" s="1"/>
  <c r="G9095" i="5"/>
  <c r="H9095" i="5" s="1"/>
  <c r="G5602" i="5"/>
  <c r="H5602" i="5" s="1"/>
  <c r="N8443" i="5"/>
  <c r="O8443" i="5" s="1"/>
  <c r="N8676" i="5"/>
  <c r="O8676" i="5" s="1"/>
  <c r="G9674" i="5"/>
  <c r="H9674" i="5" s="1"/>
  <c r="G8980" i="5"/>
  <c r="H8980" i="5" s="1"/>
  <c r="G7701" i="5"/>
  <c r="H7701" i="5" s="1"/>
  <c r="G7856" i="5"/>
  <c r="H7856" i="5" s="1"/>
  <c r="N9271" i="5"/>
  <c r="O9271" i="5" s="1"/>
  <c r="G9965" i="5"/>
  <c r="H9965" i="5" s="1"/>
  <c r="G8336" i="5"/>
  <c r="H8336" i="5" s="1"/>
  <c r="G6797" i="5"/>
  <c r="H6797" i="5" s="1"/>
  <c r="N7893" i="5"/>
  <c r="O7893" i="5" s="1"/>
  <c r="G9028" i="5"/>
  <c r="H9028" i="5" s="1"/>
  <c r="N8812" i="5"/>
  <c r="O8812" i="5" s="1"/>
  <c r="G9883" i="5"/>
  <c r="H9883" i="5" s="1"/>
  <c r="G9066" i="5"/>
  <c r="H9066" i="5" s="1"/>
  <c r="N7498" i="5"/>
  <c r="O7498" i="5" s="1"/>
  <c r="N8497" i="5"/>
  <c r="O8497" i="5" s="1"/>
  <c r="G8076" i="5"/>
  <c r="H8076" i="5" s="1"/>
  <c r="N7782" i="5"/>
  <c r="O7782" i="5" s="1"/>
  <c r="N6538" i="5"/>
  <c r="O6538" i="5" s="1"/>
  <c r="G8569" i="5"/>
  <c r="H8569" i="5" s="1"/>
  <c r="G7207" i="5"/>
  <c r="H7207" i="5" s="1"/>
  <c r="G8657" i="5"/>
  <c r="H8657" i="5" s="1"/>
  <c r="N8815" i="5"/>
  <c r="O8815" i="5" s="1"/>
  <c r="N8296" i="5"/>
  <c r="O8296" i="5" s="1"/>
  <c r="G9263" i="5"/>
  <c r="H9263" i="5" s="1"/>
  <c r="N7305" i="5"/>
  <c r="O7305" i="5" s="1"/>
  <c r="N8810" i="5"/>
  <c r="O8810" i="5" s="1"/>
  <c r="N8136" i="5"/>
  <c r="O8136" i="5" s="1"/>
  <c r="G8377" i="5"/>
  <c r="H8377" i="5" s="1"/>
  <c r="N8217" i="5"/>
  <c r="O8217" i="5" s="1"/>
  <c r="G9198" i="5"/>
  <c r="H9198" i="5" s="1"/>
  <c r="N7451" i="5"/>
  <c r="O7451" i="5" s="1"/>
  <c r="G8195" i="5"/>
  <c r="H8195" i="5" s="1"/>
  <c r="G9283" i="5"/>
  <c r="H9283" i="5" s="1"/>
  <c r="N9402" i="5"/>
  <c r="O9402" i="5" s="1"/>
  <c r="N8148" i="5"/>
  <c r="O8148" i="5" s="1"/>
  <c r="G7170" i="5"/>
  <c r="H7170" i="5" s="1"/>
  <c r="G8689" i="5"/>
  <c r="H8689" i="5" s="1"/>
  <c r="G8253" i="5"/>
  <c r="H8253" i="5" s="1"/>
  <c r="G8829" i="5"/>
  <c r="H8829" i="5" s="1"/>
  <c r="G7972" i="5"/>
  <c r="H7972" i="5" s="1"/>
  <c r="G7586" i="5"/>
  <c r="H7586" i="5" s="1"/>
  <c r="G8691" i="5"/>
  <c r="H8691" i="5" s="1"/>
  <c r="G8895" i="5"/>
  <c r="H8895" i="5" s="1"/>
  <c r="G7986" i="5"/>
  <c r="H7986" i="5" s="1"/>
  <c r="G8886" i="5"/>
  <c r="H8886" i="5" s="1"/>
  <c r="N8438" i="5"/>
  <c r="O8438" i="5" s="1"/>
  <c r="N7619" i="5"/>
  <c r="O7619" i="5" s="1"/>
  <c r="G8312" i="5"/>
  <c r="H8312" i="5" s="1"/>
  <c r="N6944" i="5"/>
  <c r="O6944" i="5" s="1"/>
  <c r="G9599" i="5"/>
  <c r="H9599" i="5" s="1"/>
  <c r="G7835" i="5"/>
  <c r="H7835" i="5" s="1"/>
  <c r="G9222" i="5"/>
  <c r="H9222" i="5" s="1"/>
  <c r="N7697" i="5"/>
  <c r="O7697" i="5" s="1"/>
  <c r="G9837" i="5"/>
  <c r="H9837" i="5" s="1"/>
  <c r="N9393" i="5"/>
  <c r="O9393" i="5" s="1"/>
  <c r="N8730" i="5"/>
  <c r="O8730" i="5" s="1"/>
  <c r="N9403" i="5"/>
  <c r="O9403" i="5" s="1"/>
  <c r="N7976" i="5"/>
  <c r="O7976" i="5" s="1"/>
  <c r="G8503" i="5"/>
  <c r="H8503" i="5" s="1"/>
  <c r="N8175" i="5"/>
  <c r="O8175" i="5" s="1"/>
  <c r="G8192" i="5"/>
  <c r="H8192" i="5" s="1"/>
  <c r="G8480" i="5"/>
  <c r="H8480" i="5" s="1"/>
  <c r="N8754" i="5"/>
  <c r="O8754" i="5" s="1"/>
  <c r="G9393" i="5"/>
  <c r="H9393" i="5" s="1"/>
  <c r="G9349" i="5"/>
  <c r="H9349" i="5" s="1"/>
  <c r="N8828" i="5"/>
  <c r="O8828" i="5" s="1"/>
  <c r="G9139" i="5"/>
  <c r="H9139" i="5" s="1"/>
  <c r="G8971" i="5"/>
  <c r="H8971" i="5" s="1"/>
  <c r="N8887" i="5"/>
  <c r="O8887" i="5" s="1"/>
  <c r="G9763" i="5"/>
  <c r="H9763" i="5" s="1"/>
  <c r="G9475" i="5"/>
  <c r="H9475" i="5" s="1"/>
  <c r="N7904" i="5"/>
  <c r="O7904" i="5" s="1"/>
  <c r="G8298" i="5"/>
  <c r="H8298" i="5" s="1"/>
  <c r="N7785" i="5"/>
  <c r="O7785" i="5" s="1"/>
  <c r="G9219" i="5"/>
  <c r="H9219" i="5" s="1"/>
  <c r="N8405" i="5"/>
  <c r="O8405" i="5" s="1"/>
  <c r="G8061" i="5"/>
  <c r="H8061" i="5" s="1"/>
  <c r="G7526" i="5"/>
  <c r="H7526" i="5" s="1"/>
  <c r="G8238" i="5"/>
  <c r="H8238" i="5" s="1"/>
  <c r="N8065" i="5"/>
  <c r="O8065" i="5" s="1"/>
  <c r="N7496" i="5"/>
  <c r="O7496" i="5" s="1"/>
  <c r="G8603" i="5"/>
  <c r="H8603" i="5" s="1"/>
  <c r="N8962" i="5"/>
  <c r="O8962" i="5" s="1"/>
  <c r="N7612" i="5"/>
  <c r="O7612" i="5" s="1"/>
  <c r="G9784" i="5"/>
  <c r="H9784" i="5" s="1"/>
  <c r="N9471" i="5"/>
  <c r="O9471" i="5" s="1"/>
  <c r="N9788" i="5"/>
  <c r="O9788" i="5" s="1"/>
  <c r="G6655" i="5"/>
  <c r="H6655" i="5" s="1"/>
  <c r="N7869" i="5"/>
  <c r="O7869" i="5" s="1"/>
  <c r="G7591" i="5"/>
  <c r="H7591" i="5" s="1"/>
  <c r="N9260" i="5"/>
  <c r="O9260" i="5" s="1"/>
  <c r="N7433" i="5"/>
  <c r="O7433" i="5" s="1"/>
  <c r="N9079" i="5"/>
  <c r="O9079" i="5" s="1"/>
  <c r="N8481" i="5"/>
  <c r="O8481" i="5" s="1"/>
  <c r="N7704" i="5"/>
  <c r="O7704" i="5" s="1"/>
  <c r="G9406" i="5"/>
  <c r="H9406" i="5" s="1"/>
  <c r="G6962" i="5"/>
  <c r="H6962" i="5" s="1"/>
  <c r="G7968" i="5"/>
  <c r="H7968" i="5" s="1"/>
  <c r="N7229" i="5"/>
  <c r="O7229" i="5" s="1"/>
  <c r="N6711" i="5"/>
  <c r="O6711" i="5" s="1"/>
  <c r="N6904" i="5"/>
  <c r="O6904" i="5" s="1"/>
  <c r="G6993" i="5"/>
  <c r="H6993" i="5" s="1"/>
  <c r="G8241" i="5"/>
  <c r="H8241" i="5" s="1"/>
  <c r="G7431" i="5"/>
  <c r="H7431" i="5" s="1"/>
  <c r="N8445" i="5"/>
  <c r="O8445" i="5" s="1"/>
  <c r="N6398" i="5"/>
  <c r="O6398" i="5" s="1"/>
  <c r="G7051" i="5"/>
  <c r="H7051" i="5" s="1"/>
  <c r="G7289" i="5"/>
  <c r="H7289" i="5" s="1"/>
  <c r="N7469" i="5"/>
  <c r="O7469" i="5" s="1"/>
  <c r="N7731" i="5"/>
  <c r="O7731" i="5" s="1"/>
  <c r="G6879" i="5"/>
  <c r="H6879" i="5" s="1"/>
  <c r="N6900" i="5"/>
  <c r="O6900" i="5" s="1"/>
  <c r="N6112" i="5"/>
  <c r="O6112" i="5" s="1"/>
  <c r="G7423" i="5"/>
  <c r="H7423" i="5" s="1"/>
  <c r="G7263" i="5"/>
  <c r="H7263" i="5" s="1"/>
  <c r="N6163" i="5"/>
  <c r="O6163" i="5" s="1"/>
  <c r="G8405" i="5"/>
  <c r="H8405" i="5" s="1"/>
  <c r="N7106" i="5"/>
  <c r="O7106" i="5" s="1"/>
  <c r="N8190" i="5"/>
  <c r="O8190" i="5" s="1"/>
  <c r="G7221" i="5"/>
  <c r="H7221" i="5" s="1"/>
  <c r="G7837" i="5"/>
  <c r="H7837" i="5" s="1"/>
  <c r="G6972" i="5"/>
  <c r="H6972" i="5" s="1"/>
  <c r="N7687" i="5"/>
  <c r="O7687" i="5" s="1"/>
  <c r="G7943" i="5"/>
  <c r="H7943" i="5" s="1"/>
  <c r="N7901" i="5"/>
  <c r="O7901" i="5" s="1"/>
  <c r="N5636" i="5"/>
  <c r="O5636" i="5" s="1"/>
  <c r="N7512" i="5"/>
  <c r="O7512" i="5" s="1"/>
  <c r="N7373" i="5"/>
  <c r="O7373" i="5" s="1"/>
  <c r="N7232" i="5"/>
  <c r="O7232" i="5" s="1"/>
  <c r="N7054" i="5"/>
  <c r="O7054" i="5" s="1"/>
  <c r="G5856" i="5"/>
  <c r="H5856" i="5" s="1"/>
  <c r="G7472" i="5"/>
  <c r="H7472" i="5" s="1"/>
  <c r="G6975" i="5"/>
  <c r="H6975" i="5" s="1"/>
  <c r="N7679" i="5"/>
  <c r="O7679" i="5" s="1"/>
  <c r="N7244" i="5"/>
  <c r="O7244" i="5" s="1"/>
  <c r="N6212" i="5"/>
  <c r="O6212" i="5" s="1"/>
  <c r="G7237" i="5"/>
  <c r="H7237" i="5" s="1"/>
  <c r="G6357" i="5"/>
  <c r="H6357" i="5" s="1"/>
  <c r="N7773" i="5"/>
  <c r="O7773" i="5" s="1"/>
  <c r="G7048" i="5"/>
  <c r="H7048" i="5" s="1"/>
  <c r="G7770" i="5"/>
  <c r="H7770" i="5" s="1"/>
  <c r="N8821" i="5"/>
  <c r="O8821" i="5" s="1"/>
  <c r="N7727" i="5"/>
  <c r="O7727" i="5" s="1"/>
  <c r="G8540" i="5"/>
  <c r="H8540" i="5" s="1"/>
  <c r="G6961" i="5"/>
  <c r="H6961" i="5" s="1"/>
  <c r="N7203" i="5"/>
  <c r="O7203" i="5" s="1"/>
  <c r="N7503" i="5"/>
  <c r="O7503" i="5" s="1"/>
  <c r="G8000" i="5"/>
  <c r="H8000" i="5" s="1"/>
  <c r="N8244" i="5"/>
  <c r="O8244" i="5" s="1"/>
  <c r="N7175" i="5"/>
  <c r="O7175" i="5" s="1"/>
  <c r="G5172" i="5"/>
  <c r="H5172" i="5" s="1"/>
  <c r="G8541" i="5"/>
  <c r="H8541" i="5" s="1"/>
  <c r="N7146" i="5"/>
  <c r="O7146" i="5" s="1"/>
  <c r="N5629" i="5"/>
  <c r="O5629" i="5" s="1"/>
  <c r="N6248" i="5"/>
  <c r="O6248" i="5" s="1"/>
  <c r="N6068" i="5"/>
  <c r="O6068" i="5" s="1"/>
  <c r="G6985" i="5"/>
  <c r="H6985" i="5" s="1"/>
  <c r="N8471" i="5"/>
  <c r="O8471" i="5" s="1"/>
  <c r="G8306" i="5"/>
  <c r="H8306" i="5" s="1"/>
  <c r="N7277" i="5"/>
  <c r="O7277" i="5" s="1"/>
  <c r="N6918" i="5"/>
  <c r="O6918" i="5" s="1"/>
  <c r="G7409" i="5"/>
  <c r="H7409" i="5" s="1"/>
  <c r="G8591" i="5"/>
  <c r="H8591" i="5" s="1"/>
  <c r="G7250" i="5"/>
  <c r="H7250" i="5" s="1"/>
  <c r="N7523" i="5"/>
  <c r="O7523" i="5" s="1"/>
  <c r="N6279" i="5"/>
  <c r="O6279" i="5" s="1"/>
  <c r="N8987" i="5"/>
  <c r="O8987" i="5" s="1"/>
  <c r="G8011" i="5"/>
  <c r="H8011" i="5" s="1"/>
  <c r="N8577" i="5"/>
  <c r="O8577" i="5" s="1"/>
  <c r="N8407" i="5"/>
  <c r="O8407" i="5" s="1"/>
  <c r="N7802" i="5"/>
  <c r="O7802" i="5" s="1"/>
  <c r="N7183" i="5"/>
  <c r="O7183" i="5" s="1"/>
  <c r="G7643" i="5"/>
  <c r="H7643" i="5" s="1"/>
  <c r="N6768" i="5"/>
  <c r="O6768" i="5" s="1"/>
  <c r="G7298" i="5"/>
  <c r="H7298" i="5" s="1"/>
  <c r="N6533" i="5"/>
  <c r="O6533" i="5" s="1"/>
  <c r="G7919" i="5"/>
  <c r="H7919" i="5" s="1"/>
  <c r="N8154" i="5"/>
  <c r="O8154" i="5" s="1"/>
  <c r="N7348" i="5"/>
  <c r="O7348" i="5" s="1"/>
  <c r="N7972" i="5"/>
  <c r="O7972" i="5" s="1"/>
  <c r="N9047" i="5"/>
  <c r="O9047" i="5" s="1"/>
  <c r="N6984" i="5"/>
  <c r="O6984" i="5" s="1"/>
  <c r="N7761" i="5"/>
  <c r="O7761" i="5" s="1"/>
  <c r="G7858" i="5"/>
  <c r="H7858" i="5" s="1"/>
  <c r="G7253" i="5"/>
  <c r="H7253" i="5" s="1"/>
  <c r="G8474" i="5"/>
  <c r="H8474" i="5" s="1"/>
  <c r="N6546" i="5"/>
  <c r="O6546" i="5" s="1"/>
  <c r="N8990" i="5"/>
  <c r="O8990" i="5" s="1"/>
  <c r="G6653" i="5"/>
  <c r="H6653" i="5" s="1"/>
  <c r="N7401" i="5"/>
  <c r="O7401" i="5" s="1"/>
  <c r="N7822" i="5"/>
  <c r="O7822" i="5" s="1"/>
  <c r="N6941" i="5"/>
  <c r="O6941" i="5" s="1"/>
  <c r="N8527" i="5"/>
  <c r="O8527" i="5" s="1"/>
  <c r="N9427" i="5"/>
  <c r="O9427" i="5" s="1"/>
  <c r="N7285" i="5"/>
  <c r="O7285" i="5" s="1"/>
  <c r="G8862" i="5"/>
  <c r="H8862" i="5" s="1"/>
  <c r="G7302" i="5"/>
  <c r="H7302" i="5" s="1"/>
  <c r="G8266" i="5"/>
  <c r="H8266" i="5" s="1"/>
  <c r="G9448" i="5"/>
  <c r="H9448" i="5" s="1"/>
  <c r="G8674" i="5"/>
  <c r="H8674" i="5" s="1"/>
  <c r="G8590" i="5"/>
  <c r="H8590" i="5" s="1"/>
  <c r="N6924" i="5"/>
  <c r="O6924" i="5" s="1"/>
  <c r="N7651" i="5"/>
  <c r="O7651" i="5" s="1"/>
  <c r="G7784" i="5"/>
  <c r="H7784" i="5" s="1"/>
  <c r="G8816" i="5"/>
  <c r="H8816" i="5" s="1"/>
  <c r="G8870" i="5"/>
  <c r="H8870" i="5" s="1"/>
  <c r="N8220" i="5"/>
  <c r="O8220" i="5" s="1"/>
  <c r="N7546" i="5"/>
  <c r="O7546" i="5" s="1"/>
  <c r="G7578" i="5"/>
  <c r="H7578" i="5" s="1"/>
  <c r="N8478" i="5"/>
  <c r="O8478" i="5" s="1"/>
  <c r="G6697" i="5"/>
  <c r="H6697" i="5" s="1"/>
  <c r="G8454" i="5"/>
  <c r="H8454" i="5" s="1"/>
  <c r="G6193" i="5"/>
  <c r="H6193" i="5" s="1"/>
  <c r="N7096" i="5"/>
  <c r="O7096" i="5" s="1"/>
  <c r="N9418" i="5"/>
  <c r="O9418" i="5" s="1"/>
  <c r="N8022" i="5"/>
  <c r="O8022" i="5" s="1"/>
  <c r="G9166" i="5"/>
  <c r="H9166" i="5" s="1"/>
  <c r="N8609" i="5"/>
  <c r="O8609" i="5" s="1"/>
  <c r="N7286" i="5"/>
  <c r="O7286" i="5" s="1"/>
  <c r="G8193" i="5"/>
  <c r="H8193" i="5" s="1"/>
  <c r="G7689" i="5"/>
  <c r="H7689" i="5" s="1"/>
  <c r="N7414" i="5"/>
  <c r="O7414" i="5" s="1"/>
  <c r="G8389" i="5"/>
  <c r="H8389" i="5" s="1"/>
  <c r="G8759" i="5"/>
  <c r="H8759" i="5" s="1"/>
  <c r="G8313" i="5"/>
  <c r="H8313" i="5" s="1"/>
  <c r="N8626" i="5"/>
  <c r="O8626" i="5" s="1"/>
  <c r="N8071" i="5"/>
  <c r="O8071" i="5" s="1"/>
  <c r="G8911" i="5"/>
  <c r="H8911" i="5" s="1"/>
  <c r="G8700" i="5"/>
  <c r="H8700" i="5" s="1"/>
  <c r="G6403" i="5"/>
  <c r="H6403" i="5" s="1"/>
  <c r="G7908" i="5"/>
  <c r="H7908" i="5" s="1"/>
  <c r="G8664" i="5"/>
  <c r="H8664" i="5" s="1"/>
  <c r="G8970" i="5"/>
  <c r="H8970" i="5" s="1"/>
  <c r="G7142" i="5"/>
  <c r="H7142" i="5" s="1"/>
  <c r="G8459" i="5"/>
  <c r="H8459" i="5" s="1"/>
  <c r="G9323" i="5"/>
  <c r="H9323" i="5" s="1"/>
  <c r="G9781" i="5"/>
  <c r="H9781" i="5" s="1"/>
  <c r="G9951" i="5"/>
  <c r="H9951" i="5" s="1"/>
  <c r="N7900" i="5"/>
  <c r="O7900" i="5" s="1"/>
  <c r="N9993" i="5"/>
  <c r="O9993" i="5" s="1"/>
  <c r="N10105" i="5"/>
  <c r="O10105" i="5" s="1"/>
  <c r="N7995" i="5"/>
  <c r="O7995" i="5" s="1"/>
  <c r="N9399" i="5"/>
  <c r="O9399" i="5" s="1"/>
  <c r="N8473" i="5"/>
  <c r="O8473" i="5" s="1"/>
  <c r="G8479" i="5"/>
  <c r="H8479" i="5" s="1"/>
  <c r="N8240" i="5"/>
  <c r="O8240" i="5" s="1"/>
  <c r="G6648" i="5"/>
  <c r="H6648" i="5" s="1"/>
  <c r="N7145" i="5"/>
  <c r="O7145" i="5" s="1"/>
  <c r="G8757" i="5"/>
  <c r="H8757" i="5" s="1"/>
  <c r="G8096" i="5"/>
  <c r="H8096" i="5" s="1"/>
  <c r="G7700" i="5"/>
  <c r="H7700" i="5" s="1"/>
  <c r="G7796" i="5"/>
  <c r="H7796" i="5" s="1"/>
  <c r="G8814" i="5"/>
  <c r="H8814" i="5" s="1"/>
  <c r="G8344" i="5"/>
  <c r="H8344" i="5" s="1"/>
  <c r="N8978" i="5"/>
  <c r="O8978" i="5" s="1"/>
  <c r="N7293" i="5"/>
  <c r="O7293" i="5" s="1"/>
  <c r="G8501" i="5"/>
  <c r="H8501" i="5" s="1"/>
  <c r="G6374" i="5"/>
  <c r="H6374" i="5" s="1"/>
  <c r="G7444" i="5"/>
  <c r="H7444" i="5" s="1"/>
  <c r="G8962" i="5"/>
  <c r="H8962" i="5" s="1"/>
  <c r="N7813" i="5"/>
  <c r="O7813" i="5" s="1"/>
  <c r="N8528" i="5"/>
  <c r="O8528" i="5" s="1"/>
  <c r="N9216" i="5"/>
  <c r="O9216" i="5" s="1"/>
  <c r="G6816" i="5"/>
  <c r="H6816" i="5" s="1"/>
  <c r="N9347" i="5"/>
  <c r="O9347" i="5" s="1"/>
  <c r="G7265" i="5"/>
  <c r="H7265" i="5" s="1"/>
  <c r="N8781" i="5"/>
  <c r="O8781" i="5" s="1"/>
  <c r="N7671" i="5"/>
  <c r="O7671" i="5" s="1"/>
  <c r="N7911" i="5"/>
  <c r="O7911" i="5" s="1"/>
  <c r="N8686" i="5"/>
  <c r="O8686" i="5" s="1"/>
  <c r="G6133" i="5"/>
  <c r="H6133" i="5" s="1"/>
  <c r="G9297" i="5"/>
  <c r="H9297" i="5" s="1"/>
  <c r="G7779" i="5"/>
  <c r="H7779" i="5" s="1"/>
  <c r="G8018" i="5"/>
  <c r="H8018" i="5" s="1"/>
  <c r="G8399" i="5"/>
  <c r="H8399" i="5" s="1"/>
  <c r="G6951" i="5"/>
  <c r="H6951" i="5" s="1"/>
  <c r="G9109" i="5"/>
  <c r="H9109" i="5" s="1"/>
  <c r="N8207" i="5"/>
  <c r="O8207" i="5" s="1"/>
  <c r="N8534" i="5"/>
  <c r="O8534" i="5" s="1"/>
  <c r="N8928" i="5"/>
  <c r="O8928" i="5" s="1"/>
  <c r="G7286" i="5"/>
  <c r="H7286" i="5" s="1"/>
  <c r="G7568" i="5"/>
  <c r="H7568" i="5" s="1"/>
  <c r="N7931" i="5"/>
  <c r="O7931" i="5" s="1"/>
  <c r="G8840" i="5"/>
  <c r="H8840" i="5" s="1"/>
  <c r="G7344" i="5"/>
  <c r="H7344" i="5" s="1"/>
  <c r="N6646" i="5"/>
  <c r="O6646" i="5" s="1"/>
  <c r="N8373" i="5"/>
  <c r="O8373" i="5" s="1"/>
  <c r="G8199" i="5"/>
  <c r="H8199" i="5" s="1"/>
  <c r="N8259" i="5"/>
  <c r="O8259" i="5" s="1"/>
  <c r="N8027" i="5"/>
  <c r="O8027" i="5" s="1"/>
  <c r="N8127" i="5"/>
  <c r="O8127" i="5" s="1"/>
  <c r="N7415" i="5"/>
  <c r="O7415" i="5" s="1"/>
  <c r="N7350" i="5"/>
  <c r="O7350" i="5" s="1"/>
  <c r="N7964" i="5"/>
  <c r="O7964" i="5" s="1"/>
  <c r="N7843" i="5"/>
  <c r="O7843" i="5" s="1"/>
  <c r="N6560" i="5"/>
  <c r="O6560" i="5" s="1"/>
  <c r="N8395" i="5"/>
  <c r="O8395" i="5" s="1"/>
  <c r="G9604" i="5"/>
  <c r="H9604" i="5" s="1"/>
  <c r="N9942" i="5"/>
  <c r="O9942" i="5" s="1"/>
  <c r="G8867" i="5"/>
  <c r="H8867" i="5" s="1"/>
  <c r="N8610" i="5"/>
  <c r="O8610" i="5" s="1"/>
  <c r="G8029" i="5"/>
  <c r="H8029" i="5" s="1"/>
  <c r="G7327" i="5"/>
  <c r="H7327" i="5" s="1"/>
  <c r="G8276" i="5"/>
  <c r="H8276" i="5" s="1"/>
  <c r="G6728" i="5"/>
  <c r="H6728" i="5" s="1"/>
  <c r="G7822" i="5"/>
  <c r="H7822" i="5" s="1"/>
  <c r="G8731" i="5"/>
  <c r="H8731" i="5" s="1"/>
  <c r="N6550" i="5"/>
  <c r="O6550" i="5" s="1"/>
  <c r="N6125" i="5"/>
  <c r="O6125" i="5" s="1"/>
  <c r="N7477" i="5"/>
  <c r="O7477" i="5" s="1"/>
  <c r="G7408" i="5"/>
  <c r="H7408" i="5" s="1"/>
  <c r="G7381" i="5"/>
  <c r="H7381" i="5" s="1"/>
  <c r="G5199" i="5"/>
  <c r="H5199" i="5" s="1"/>
  <c r="N8418" i="5"/>
  <c r="O8418" i="5" s="1"/>
  <c r="N6419" i="5"/>
  <c r="O6419" i="5" s="1"/>
  <c r="N7448" i="5"/>
  <c r="O7448" i="5" s="1"/>
  <c r="N6838" i="5"/>
  <c r="O6838" i="5" s="1"/>
  <c r="N6430" i="5"/>
  <c r="O6430" i="5" s="1"/>
  <c r="G7209" i="5"/>
  <c r="H7209" i="5" s="1"/>
  <c r="G5832" i="5"/>
  <c r="H5832" i="5" s="1"/>
  <c r="N8589" i="5"/>
  <c r="O8589" i="5" s="1"/>
  <c r="G7775" i="5"/>
  <c r="H7775" i="5" s="1"/>
  <c r="N8077" i="5"/>
  <c r="O8077" i="5" s="1"/>
  <c r="N6686" i="5"/>
  <c r="O6686" i="5" s="1"/>
  <c r="N7767" i="5"/>
  <c r="O7767" i="5" s="1"/>
  <c r="G8529" i="5"/>
  <c r="H8529" i="5" s="1"/>
  <c r="G7795" i="5"/>
  <c r="H7795" i="5" s="1"/>
  <c r="G8052" i="5"/>
  <c r="H8052" i="5" s="1"/>
  <c r="N6201" i="5"/>
  <c r="O6201" i="5" s="1"/>
  <c r="G7529" i="5"/>
  <c r="H7529" i="5" s="1"/>
  <c r="N7502" i="5"/>
  <c r="O7502" i="5" s="1"/>
  <c r="G9395" i="5"/>
  <c r="H9395" i="5" s="1"/>
  <c r="G8742" i="5"/>
  <c r="H8742" i="5" s="1"/>
  <c r="N8344" i="5"/>
  <c r="O8344" i="5" s="1"/>
  <c r="N8341" i="5"/>
  <c r="O8341" i="5" s="1"/>
  <c r="N5668" i="5"/>
  <c r="O5668" i="5" s="1"/>
  <c r="G8233" i="5"/>
  <c r="H8233" i="5" s="1"/>
  <c r="N7919" i="5"/>
  <c r="O7919" i="5" s="1"/>
  <c r="G7867" i="5"/>
  <c r="H7867" i="5" s="1"/>
  <c r="N8138" i="5"/>
  <c r="O8138" i="5" s="1"/>
  <c r="N6494" i="5"/>
  <c r="O6494" i="5" s="1"/>
  <c r="G5776" i="5"/>
  <c r="H5776" i="5" s="1"/>
  <c r="N8150" i="5"/>
  <c r="O8150" i="5" s="1"/>
  <c r="G8883" i="5"/>
  <c r="H8883" i="5" s="1"/>
  <c r="G6372" i="5"/>
  <c r="H6372" i="5" s="1"/>
  <c r="N5513" i="5"/>
  <c r="O5513" i="5" s="1"/>
  <c r="G8424" i="5"/>
  <c r="H8424" i="5" s="1"/>
  <c r="G7367" i="5"/>
  <c r="H7367" i="5" s="1"/>
  <c r="N6844" i="5"/>
  <c r="O6844" i="5" s="1"/>
  <c r="G7955" i="5"/>
  <c r="H7955" i="5" s="1"/>
  <c r="G8063" i="5"/>
  <c r="H8063" i="5" s="1"/>
  <c r="G7882" i="5"/>
  <c r="H7882" i="5" s="1"/>
  <c r="N7470" i="5"/>
  <c r="O7470" i="5" s="1"/>
  <c r="N8194" i="5"/>
  <c r="O8194" i="5" s="1"/>
  <c r="N6301" i="5"/>
  <c r="O6301" i="5" s="1"/>
  <c r="G7342" i="5"/>
  <c r="H7342" i="5" s="1"/>
  <c r="G6869" i="5"/>
  <c r="H6869" i="5" s="1"/>
  <c r="N8133" i="5"/>
  <c r="O8133" i="5" s="1"/>
  <c r="N7626" i="5"/>
  <c r="O7626" i="5" s="1"/>
  <c r="G7636" i="5"/>
  <c r="H7636" i="5" s="1"/>
  <c r="G10105" i="5"/>
  <c r="H10105" i="5" s="1"/>
  <c r="N8862" i="5"/>
  <c r="O8862" i="5" s="1"/>
  <c r="N8693" i="5"/>
  <c r="O8693" i="5" s="1"/>
  <c r="G8570" i="5"/>
  <c r="H8570" i="5" s="1"/>
  <c r="N8509" i="5"/>
  <c r="O8509" i="5" s="1"/>
  <c r="G5693" i="5"/>
  <c r="H5693" i="5" s="1"/>
  <c r="N6923" i="5"/>
  <c r="O6923" i="5" s="1"/>
  <c r="N7067" i="5"/>
  <c r="O7067" i="5" s="1"/>
  <c r="N6588" i="5"/>
  <c r="O6588" i="5" s="1"/>
  <c r="N8030" i="5"/>
  <c r="O8030" i="5" s="1"/>
  <c r="N8141" i="5"/>
  <c r="O8141" i="5" s="1"/>
  <c r="N8288" i="5"/>
  <c r="O8288" i="5" s="1"/>
  <c r="G7046" i="5"/>
  <c r="H7046" i="5" s="1"/>
  <c r="N7979" i="5"/>
  <c r="O7979" i="5" s="1"/>
  <c r="N6169" i="5"/>
  <c r="O6169" i="5" s="1"/>
  <c r="G8407" i="5"/>
  <c r="H8407" i="5" s="1"/>
  <c r="G6244" i="5"/>
  <c r="H6244" i="5" s="1"/>
  <c r="G7488" i="5"/>
  <c r="H7488" i="5" s="1"/>
  <c r="G8165" i="5"/>
  <c r="H8165" i="5" s="1"/>
  <c r="G7169" i="5"/>
  <c r="H7169" i="5" s="1"/>
  <c r="G7235" i="5"/>
  <c r="H7235" i="5" s="1"/>
  <c r="N8588" i="5"/>
  <c r="O8588" i="5" s="1"/>
  <c r="N8386" i="5"/>
  <c r="O8386" i="5" s="1"/>
  <c r="G8112" i="5"/>
  <c r="H8112" i="5" s="1"/>
  <c r="G9007" i="5"/>
  <c r="H9007" i="5" s="1"/>
  <c r="G6449" i="5"/>
  <c r="H6449" i="5" s="1"/>
  <c r="N8352" i="5"/>
  <c r="O8352" i="5" s="1"/>
  <c r="N8020" i="5"/>
  <c r="O8020" i="5" s="1"/>
  <c r="G6941" i="5"/>
  <c r="H6941" i="5" s="1"/>
  <c r="N7281" i="5"/>
  <c r="O7281" i="5" s="1"/>
  <c r="G7523" i="5"/>
  <c r="H7523" i="5" s="1"/>
  <c r="G7183" i="5"/>
  <c r="H7183" i="5" s="1"/>
  <c r="N8907" i="5"/>
  <c r="O8907" i="5" s="1"/>
  <c r="G9412" i="5"/>
  <c r="H9412" i="5" s="1"/>
  <c r="G6091" i="5"/>
  <c r="H6091" i="5" s="1"/>
  <c r="N8364" i="5"/>
  <c r="O8364" i="5" s="1"/>
  <c r="G6682" i="5"/>
  <c r="H6682" i="5" s="1"/>
  <c r="G6968" i="5"/>
  <c r="H6968" i="5" s="1"/>
  <c r="N7457" i="5"/>
  <c r="O7457" i="5" s="1"/>
  <c r="G7280" i="5"/>
  <c r="H7280" i="5" s="1"/>
  <c r="N4707" i="5"/>
  <c r="O4707" i="5" s="1"/>
  <c r="N7640" i="5"/>
  <c r="O7640" i="5" s="1"/>
  <c r="N6796" i="5"/>
  <c r="O6796" i="5" s="1"/>
  <c r="N6641" i="5"/>
  <c r="O6641" i="5" s="1"/>
  <c r="N5999" i="5"/>
  <c r="O5999" i="5" s="1"/>
  <c r="G7310" i="5"/>
  <c r="H7310" i="5" s="1"/>
  <c r="G8422" i="5"/>
  <c r="H8422" i="5" s="1"/>
  <c r="N6743" i="5"/>
  <c r="O6743" i="5" s="1"/>
  <c r="G7308" i="5"/>
  <c r="H7308" i="5" s="1"/>
  <c r="N7235" i="5"/>
  <c r="O7235" i="5" s="1"/>
  <c r="G8725" i="5"/>
  <c r="H8725" i="5" s="1"/>
  <c r="G6167" i="5"/>
  <c r="H6167" i="5" s="1"/>
  <c r="G8012" i="5"/>
  <c r="H8012" i="5" s="1"/>
  <c r="G6844" i="5"/>
  <c r="H6844" i="5" s="1"/>
  <c r="G7362" i="5"/>
  <c r="H7362" i="5" s="1"/>
  <c r="N6228" i="5"/>
  <c r="O6228" i="5" s="1"/>
  <c r="G7660" i="5"/>
  <c r="H7660" i="5" s="1"/>
  <c r="N6800" i="5"/>
  <c r="O6800" i="5" s="1"/>
  <c r="N7668" i="5"/>
  <c r="O7668" i="5" s="1"/>
  <c r="N8877" i="5"/>
  <c r="O8877" i="5" s="1"/>
  <c r="N8137" i="5"/>
  <c r="O8137" i="5" s="1"/>
  <c r="G7772" i="5"/>
  <c r="H7772" i="5" s="1"/>
  <c r="N9541" i="5"/>
  <c r="O9541" i="5" s="1"/>
  <c r="G8800" i="5"/>
  <c r="H8800" i="5" s="1"/>
  <c r="G9298" i="5"/>
  <c r="H9298" i="5" s="1"/>
  <c r="G9456" i="5"/>
  <c r="H9456" i="5" s="1"/>
  <c r="G8600" i="5"/>
  <c r="H8600" i="5" s="1"/>
  <c r="N7788" i="5"/>
  <c r="O7788" i="5" s="1"/>
  <c r="N9954" i="5"/>
  <c r="O9954" i="5" s="1"/>
  <c r="N9279" i="5"/>
  <c r="O9279" i="5" s="1"/>
  <c r="G8146" i="5"/>
  <c r="H8146" i="5" s="1"/>
  <c r="G7805" i="5"/>
  <c r="H7805" i="5" s="1"/>
  <c r="N8320" i="5"/>
  <c r="O8320" i="5" s="1"/>
  <c r="N8353" i="5"/>
  <c r="O8353" i="5" s="1"/>
  <c r="N7940" i="5"/>
  <c r="O7940" i="5" s="1"/>
  <c r="N8304" i="5"/>
  <c r="O8304" i="5" s="1"/>
  <c r="G8367" i="5"/>
  <c r="H8367" i="5" s="1"/>
  <c r="G9108" i="5"/>
  <c r="H9108" i="5" s="1"/>
  <c r="N5861" i="5"/>
  <c r="O5861" i="5" s="1"/>
  <c r="N9172" i="5"/>
  <c r="O9172" i="5" s="1"/>
  <c r="G7914" i="5"/>
  <c r="H7914" i="5" s="1"/>
  <c r="G7769" i="5"/>
  <c r="H7769" i="5" s="1"/>
  <c r="N9386" i="5"/>
  <c r="O9386" i="5" s="1"/>
  <c r="N7261" i="5"/>
  <c r="O7261" i="5" s="1"/>
  <c r="N7052" i="5"/>
  <c r="O7052" i="5" s="1"/>
  <c r="G9829" i="5"/>
  <c r="H9829" i="5" s="1"/>
  <c r="G6724" i="5"/>
  <c r="H6724" i="5" s="1"/>
  <c r="G8049" i="5"/>
  <c r="H8049" i="5" s="1"/>
  <c r="N6638" i="5"/>
  <c r="O6638" i="5" s="1"/>
  <c r="N7988" i="5"/>
  <c r="O7988" i="5" s="1"/>
  <c r="N8099" i="5"/>
  <c r="O8099" i="5" s="1"/>
  <c r="G9114" i="5"/>
  <c r="H9114" i="5" s="1"/>
  <c r="N7732" i="5"/>
  <c r="O7732" i="5" s="1"/>
  <c r="G7035" i="5"/>
  <c r="H7035" i="5" s="1"/>
  <c r="N7221" i="5"/>
  <c r="O7221" i="5" s="1"/>
  <c r="G8275" i="5"/>
  <c r="H8275" i="5" s="1"/>
  <c r="G9760" i="5"/>
  <c r="H9760" i="5" s="1"/>
  <c r="G8261" i="5"/>
  <c r="H8261" i="5" s="1"/>
  <c r="G8530" i="5"/>
  <c r="H8530" i="5" s="1"/>
  <c r="G8624" i="5"/>
  <c r="H8624" i="5" s="1"/>
  <c r="G7870" i="5"/>
  <c r="H7870" i="5" s="1"/>
  <c r="N8310" i="5"/>
  <c r="O8310" i="5" s="1"/>
  <c r="G7871" i="5"/>
  <c r="H7871" i="5" s="1"/>
  <c r="N7867" i="5"/>
  <c r="O7867" i="5" s="1"/>
  <c r="N9328" i="5"/>
  <c r="O9328" i="5" s="1"/>
  <c r="G8065" i="5"/>
  <c r="H8065" i="5" s="1"/>
  <c r="G8291" i="5"/>
  <c r="H8291" i="5" s="1"/>
  <c r="N8984" i="5"/>
  <c r="O8984" i="5" s="1"/>
  <c r="G8622" i="5"/>
  <c r="H8622" i="5" s="1"/>
  <c r="G9502" i="5"/>
  <c r="H9502" i="5" s="1"/>
  <c r="G8632" i="5"/>
  <c r="H8632" i="5" s="1"/>
  <c r="N7200" i="5"/>
  <c r="O7200" i="5" s="1"/>
  <c r="N6905" i="5"/>
  <c r="O6905" i="5" s="1"/>
  <c r="N9400" i="5"/>
  <c r="O9400" i="5" s="1"/>
  <c r="G7544" i="5"/>
  <c r="H7544" i="5" s="1"/>
  <c r="N8177" i="5"/>
  <c r="O8177" i="5" s="1"/>
  <c r="G8714" i="5"/>
  <c r="H8714" i="5" s="1"/>
  <c r="N9318" i="5"/>
  <c r="O9318" i="5" s="1"/>
  <c r="N8620" i="5"/>
  <c r="O8620" i="5" s="1"/>
  <c r="N8335" i="5"/>
  <c r="O8335" i="5" s="1"/>
  <c r="G9150" i="5"/>
  <c r="H9150" i="5" s="1"/>
  <c r="G8442" i="5"/>
  <c r="H8442" i="5" s="1"/>
  <c r="N7264" i="5"/>
  <c r="O7264" i="5" s="1"/>
  <c r="N8408" i="5"/>
  <c r="O8408" i="5" s="1"/>
  <c r="G8887" i="5"/>
  <c r="H8887" i="5" s="1"/>
  <c r="N7094" i="5"/>
  <c r="O7094" i="5" s="1"/>
  <c r="N9105" i="5"/>
  <c r="O9105" i="5" s="1"/>
  <c r="N7059" i="5"/>
  <c r="O7059" i="5" s="1"/>
  <c r="G8393" i="5"/>
  <c r="H8393" i="5" s="1"/>
  <c r="G7339" i="5"/>
  <c r="H7339" i="5" s="1"/>
  <c r="G8727" i="5"/>
  <c r="H8727" i="5" s="1"/>
  <c r="N8488" i="5"/>
  <c r="O8488" i="5" s="1"/>
  <c r="N8191" i="5"/>
  <c r="O8191" i="5" s="1"/>
  <c r="N8523" i="5"/>
  <c r="O8523" i="5" s="1"/>
  <c r="N7915" i="5"/>
  <c r="O7915" i="5" s="1"/>
  <c r="G9746" i="5"/>
  <c r="H9746" i="5" s="1"/>
  <c r="G7117" i="5"/>
  <c r="H7117" i="5" s="1"/>
  <c r="G8562" i="5"/>
  <c r="H8562" i="5" s="1"/>
  <c r="N9277" i="5"/>
  <c r="O9277" i="5" s="1"/>
  <c r="N8695" i="5"/>
  <c r="O8695" i="5" s="1"/>
  <c r="G8257" i="5"/>
  <c r="H8257" i="5" s="1"/>
  <c r="N8613" i="5"/>
  <c r="O8613" i="5" s="1"/>
  <c r="G8154" i="5"/>
  <c r="H8154" i="5" s="1"/>
  <c r="N7253" i="5"/>
  <c r="O7253" i="5" s="1"/>
  <c r="N7473" i="5"/>
  <c r="O7473" i="5" s="1"/>
  <c r="N9173" i="5"/>
  <c r="O9173" i="5" s="1"/>
  <c r="G8749" i="5"/>
  <c r="H8749" i="5" s="1"/>
  <c r="G7334" i="5"/>
  <c r="H7334" i="5" s="1"/>
  <c r="N8795" i="5"/>
  <c r="O8795" i="5" s="1"/>
  <c r="N6584" i="5"/>
  <c r="O6584" i="5" s="1"/>
  <c r="G8352" i="5"/>
  <c r="H8352" i="5" s="1"/>
  <c r="N6497" i="5"/>
  <c r="O6497" i="5" s="1"/>
  <c r="G8427" i="5"/>
  <c r="H8427" i="5" s="1"/>
  <c r="N9855" i="5"/>
  <c r="O9855" i="5" s="1"/>
  <c r="N7404" i="5"/>
  <c r="O7404" i="5" s="1"/>
  <c r="N7605" i="5"/>
  <c r="O7605" i="5" s="1"/>
  <c r="N8456" i="5"/>
  <c r="O8456" i="5" s="1"/>
  <c r="G8955" i="5"/>
  <c r="H8955" i="5" s="1"/>
  <c r="G7033" i="5"/>
  <c r="H7033" i="5" s="1"/>
  <c r="N9185" i="5"/>
  <c r="O9185" i="5" s="1"/>
  <c r="G8064" i="5"/>
  <c r="H8064" i="5" s="1"/>
  <c r="G7980" i="5"/>
  <c r="H7980" i="5" s="1"/>
  <c r="N7580" i="5"/>
  <c r="O7580" i="5" s="1"/>
  <c r="G9573" i="5"/>
  <c r="H9573" i="5" s="1"/>
  <c r="N8801" i="5"/>
  <c r="O8801" i="5" s="1"/>
  <c r="G6580" i="5"/>
  <c r="H6580" i="5" s="1"/>
  <c r="N8668" i="5"/>
  <c r="O8668" i="5" s="1"/>
  <c r="G7826" i="5"/>
  <c r="H7826" i="5" s="1"/>
  <c r="N9027" i="5"/>
  <c r="O9027" i="5" s="1"/>
  <c r="N6458" i="5"/>
  <c r="O6458" i="5" s="1"/>
  <c r="N8788" i="5"/>
  <c r="O8788" i="5" s="1"/>
  <c r="N8179" i="5"/>
  <c r="O8179" i="5" s="1"/>
  <c r="N6678" i="5"/>
  <c r="O6678" i="5" s="1"/>
  <c r="G8025" i="5"/>
  <c r="H8025" i="5" s="1"/>
  <c r="N6266" i="5"/>
  <c r="O6266" i="5" s="1"/>
  <c r="N6190" i="5"/>
  <c r="O6190" i="5" s="1"/>
  <c r="G7391" i="5"/>
  <c r="H7391" i="5" s="1"/>
  <c r="N7524" i="5"/>
  <c r="O7524" i="5" s="1"/>
  <c r="N8867" i="5"/>
  <c r="O8867" i="5" s="1"/>
  <c r="G7223" i="5"/>
  <c r="H7223" i="5" s="1"/>
  <c r="G8320" i="5"/>
  <c r="H8320" i="5" s="1"/>
  <c r="G7549" i="5"/>
  <c r="H7549" i="5" s="1"/>
  <c r="N6938" i="5"/>
  <c r="O6938" i="5" s="1"/>
  <c r="N6308" i="5"/>
  <c r="O6308" i="5" s="1"/>
  <c r="G6823" i="5"/>
  <c r="H6823" i="5" s="1"/>
  <c r="N6154" i="5"/>
  <c r="O6154" i="5" s="1"/>
  <c r="G6793" i="5"/>
  <c r="H6793" i="5" s="1"/>
  <c r="N7434" i="5"/>
  <c r="O7434" i="5" s="1"/>
  <c r="N6851" i="5"/>
  <c r="O6851" i="5" s="1"/>
  <c r="G7639" i="5"/>
  <c r="H7639" i="5" s="1"/>
  <c r="G6002" i="5"/>
  <c r="H6002" i="5" s="1"/>
  <c r="N6433" i="5"/>
  <c r="O6433" i="5" s="1"/>
  <c r="N5589" i="5"/>
  <c r="O5589" i="5" s="1"/>
  <c r="G7696" i="5"/>
  <c r="H7696" i="5" s="1"/>
  <c r="G5717" i="5"/>
  <c r="H5717" i="5" s="1"/>
  <c r="G8555" i="5"/>
  <c r="H8555" i="5" s="1"/>
  <c r="G9085" i="5"/>
  <c r="H9085" i="5" s="1"/>
  <c r="N8346" i="5"/>
  <c r="O8346" i="5" s="1"/>
  <c r="G7821" i="5"/>
  <c r="H7821" i="5" s="1"/>
  <c r="G6296" i="5"/>
  <c r="H6296" i="5" s="1"/>
  <c r="N6783" i="5"/>
  <c r="O6783" i="5" s="1"/>
  <c r="N8109" i="5"/>
  <c r="O8109" i="5" s="1"/>
  <c r="N7129" i="5"/>
  <c r="O7129" i="5" s="1"/>
  <c r="G7205" i="5"/>
  <c r="H7205" i="5" s="1"/>
  <c r="N7193" i="5"/>
  <c r="O7193" i="5" s="1"/>
  <c r="G8217" i="5"/>
  <c r="H8217" i="5" s="1"/>
  <c r="N6181" i="5"/>
  <c r="O6181" i="5" s="1"/>
  <c r="N6409" i="5"/>
  <c r="O6409" i="5" s="1"/>
  <c r="G6931" i="5"/>
  <c r="H6931" i="5" s="1"/>
  <c r="G6231" i="5"/>
  <c r="H6231" i="5" s="1"/>
  <c r="G8149" i="5"/>
  <c r="H8149" i="5" s="1"/>
  <c r="G7651" i="5"/>
  <c r="H7651" i="5" s="1"/>
  <c r="N7630" i="5"/>
  <c r="O7630" i="5" s="1"/>
  <c r="G6772" i="5"/>
  <c r="H6772" i="5" s="1"/>
  <c r="G7765" i="5"/>
  <c r="H7765" i="5" s="1"/>
  <c r="G7743" i="5"/>
  <c r="H7743" i="5" s="1"/>
  <c r="N6964" i="5"/>
  <c r="O6964" i="5" s="1"/>
  <c r="N6371" i="5"/>
  <c r="O6371" i="5" s="1"/>
  <c r="G7604" i="5"/>
  <c r="H7604" i="5" s="1"/>
  <c r="G7497" i="5"/>
  <c r="H7497" i="5" s="1"/>
  <c r="G6330" i="5"/>
  <c r="H6330" i="5" s="1"/>
  <c r="G8543" i="5"/>
  <c r="H8543" i="5" s="1"/>
  <c r="N7956" i="5"/>
  <c r="O7956" i="5" s="1"/>
  <c r="N7475" i="5"/>
  <c r="O7475" i="5" s="1"/>
  <c r="N9976" i="5"/>
  <c r="O9976" i="5" s="1"/>
  <c r="N7653" i="5"/>
  <c r="O7653" i="5" s="1"/>
  <c r="G9280" i="5"/>
  <c r="H9280" i="5" s="1"/>
  <c r="N8702" i="5"/>
  <c r="O8702" i="5" s="1"/>
  <c r="N7002" i="5"/>
  <c r="O7002" i="5" s="1"/>
  <c r="G7321" i="5"/>
  <c r="H7321" i="5" s="1"/>
  <c r="G8559" i="5"/>
  <c r="H8559" i="5" s="1"/>
  <c r="N6516" i="5"/>
  <c r="O6516" i="5" s="1"/>
  <c r="N7346" i="5"/>
  <c r="O7346" i="5" s="1"/>
  <c r="N6104" i="5"/>
  <c r="O6104" i="5" s="1"/>
  <c r="G5516" i="5"/>
  <c r="H5516" i="5" s="1"/>
  <c r="G6424" i="5"/>
  <c r="H6424" i="5" s="1"/>
  <c r="G7929" i="5"/>
  <c r="H7929" i="5" s="1"/>
  <c r="N6913" i="5"/>
  <c r="O6913" i="5" s="1"/>
  <c r="N6334" i="5"/>
  <c r="O6334" i="5" s="1"/>
  <c r="G8434" i="5"/>
  <c r="H8434" i="5" s="1"/>
  <c r="G6868" i="5"/>
  <c r="H6868" i="5" s="1"/>
  <c r="N7808" i="5"/>
  <c r="O7808" i="5" s="1"/>
  <c r="N8178" i="5"/>
  <c r="O8178" i="5" s="1"/>
  <c r="G8497" i="5"/>
  <c r="H8497" i="5" s="1"/>
  <c r="N7837" i="5"/>
  <c r="O7837" i="5" s="1"/>
  <c r="G7309" i="5"/>
  <c r="H7309" i="5" s="1"/>
  <c r="G6396" i="5"/>
  <c r="H6396" i="5" s="1"/>
  <c r="G7710" i="5"/>
  <c r="H7710" i="5" s="1"/>
  <c r="G7234" i="5"/>
  <c r="H7234" i="5" s="1"/>
  <c r="G6040" i="5"/>
  <c r="H6040" i="5" s="1"/>
  <c r="N6780" i="5"/>
  <c r="O6780" i="5" s="1"/>
  <c r="N7583" i="5"/>
  <c r="O7583" i="5" s="1"/>
  <c r="G8835" i="5"/>
  <c r="H8835" i="5" s="1"/>
  <c r="G8093" i="5"/>
  <c r="H8093" i="5" s="1"/>
  <c r="N8278" i="5"/>
  <c r="O8278" i="5" s="1"/>
  <c r="G7437" i="5"/>
  <c r="H7437" i="5" s="1"/>
  <c r="N7018" i="5"/>
  <c r="O7018" i="5" s="1"/>
  <c r="N7231" i="5"/>
  <c r="O7231" i="5" s="1"/>
  <c r="N7987" i="5"/>
  <c r="O7987" i="5" s="1"/>
  <c r="G6959" i="5"/>
  <c r="H6959" i="5" s="1"/>
  <c r="G6115" i="5"/>
  <c r="H6115" i="5" s="1"/>
  <c r="N7263" i="5"/>
  <c r="O7263" i="5" s="1"/>
  <c r="G7017" i="5"/>
  <c r="H7017" i="5" s="1"/>
  <c r="N5455" i="5"/>
  <c r="O5455" i="5" s="1"/>
  <c r="G7603" i="5"/>
  <c r="H7603" i="5" s="1"/>
  <c r="G7128" i="5"/>
  <c r="H7128" i="5" s="1"/>
  <c r="G8196" i="5"/>
  <c r="H8196" i="5" s="1"/>
  <c r="N7122" i="5"/>
  <c r="O7122" i="5" s="1"/>
  <c r="N6101" i="5"/>
  <c r="O6101" i="5" s="1"/>
  <c r="N8248" i="5"/>
  <c r="O8248" i="5" s="1"/>
  <c r="N8935" i="5"/>
  <c r="O8935" i="5" s="1"/>
  <c r="G7515" i="5"/>
  <c r="H7515" i="5" s="1"/>
  <c r="G9359" i="5"/>
  <c r="H9359" i="5" s="1"/>
  <c r="G8401" i="5"/>
  <c r="H8401" i="5" s="1"/>
  <c r="G5579" i="5"/>
  <c r="H5579" i="5" s="1"/>
  <c r="N6583" i="5"/>
  <c r="O6583" i="5" s="1"/>
  <c r="N8547" i="5"/>
  <c r="O8547" i="5" s="1"/>
  <c r="N7890" i="5"/>
  <c r="O7890" i="5" s="1"/>
  <c r="N7696" i="5"/>
  <c r="O7696" i="5" s="1"/>
  <c r="N5818" i="5"/>
  <c r="O5818" i="5" s="1"/>
  <c r="N7905" i="5"/>
  <c r="O7905" i="5" s="1"/>
  <c r="N9163" i="5"/>
  <c r="O9163" i="5" s="1"/>
  <c r="G7214" i="5"/>
  <c r="H7214" i="5" s="1"/>
  <c r="G9070" i="5"/>
  <c r="H9070" i="5" s="1"/>
  <c r="G8810" i="5"/>
  <c r="H8810" i="5" s="1"/>
  <c r="G8841" i="5"/>
  <c r="H8841" i="5" s="1"/>
  <c r="N9101" i="5"/>
  <c r="O9101" i="5" s="1"/>
  <c r="N10015" i="5"/>
  <c r="O10015" i="5" s="1"/>
  <c r="G9035" i="5"/>
  <c r="H9035" i="5" s="1"/>
  <c r="N7083" i="5"/>
  <c r="O7083" i="5" s="1"/>
  <c r="G9091" i="5"/>
  <c r="H9091" i="5" s="1"/>
  <c r="N9171" i="5"/>
  <c r="O9171" i="5" s="1"/>
  <c r="G7110" i="5"/>
  <c r="H7110" i="5" s="1"/>
  <c r="G8099" i="5"/>
  <c r="H8099" i="5" s="1"/>
  <c r="N9148" i="5"/>
  <c r="O9148" i="5" s="1"/>
  <c r="G6692" i="5"/>
  <c r="H6692" i="5" s="1"/>
  <c r="G7546" i="5"/>
  <c r="H7546" i="5" s="1"/>
  <c r="N7936" i="5"/>
  <c r="O7936" i="5" s="1"/>
  <c r="G7787" i="5"/>
  <c r="H7787" i="5" s="1"/>
  <c r="N7466" i="5"/>
  <c r="O7466" i="5" s="1"/>
  <c r="N7789" i="5"/>
  <c r="O7789" i="5" s="1"/>
  <c r="G7859" i="5"/>
  <c r="H7859" i="5" s="1"/>
  <c r="G8577" i="5"/>
  <c r="H8577" i="5" s="1"/>
  <c r="G7087" i="5"/>
  <c r="H7087" i="5" s="1"/>
  <c r="N8281" i="5"/>
  <c r="O8281" i="5" s="1"/>
  <c r="G9453" i="5"/>
  <c r="H9453" i="5" s="1"/>
  <c r="N7446" i="5"/>
  <c r="O7446" i="5" s="1"/>
  <c r="N7753" i="5"/>
  <c r="O7753" i="5" s="1"/>
  <c r="G9336" i="5"/>
  <c r="H9336" i="5" s="1"/>
  <c r="G8628" i="5"/>
  <c r="H8628" i="5" s="1"/>
  <c r="N8110" i="5"/>
  <c r="O8110" i="5" s="1"/>
  <c r="N9190" i="5"/>
  <c r="O9190" i="5" s="1"/>
  <c r="N8584" i="5"/>
  <c r="O8584" i="5" s="1"/>
  <c r="N8053" i="5"/>
  <c r="O8053" i="5" s="1"/>
  <c r="N8397" i="5"/>
  <c r="O8397" i="5" s="1"/>
  <c r="G9512" i="5"/>
  <c r="H9512" i="5" s="1"/>
  <c r="G6837" i="5"/>
  <c r="H6837" i="5" s="1"/>
  <c r="G8848" i="5"/>
  <c r="H8848" i="5" s="1"/>
  <c r="N6994" i="5"/>
  <c r="O6994" i="5" s="1"/>
  <c r="N7860" i="5"/>
  <c r="O7860" i="5" s="1"/>
  <c r="N7754" i="5"/>
  <c r="O7754" i="5" s="1"/>
  <c r="G9119" i="5"/>
  <c r="H9119" i="5" s="1"/>
  <c r="N9239" i="5"/>
  <c r="O9239" i="5" s="1"/>
  <c r="N7666" i="5"/>
  <c r="O7666" i="5" s="1"/>
  <c r="G8704" i="5"/>
  <c r="H8704" i="5" s="1"/>
  <c r="G9743" i="5"/>
  <c r="H9743" i="5" s="1"/>
  <c r="G8736" i="5"/>
  <c r="H8736" i="5" s="1"/>
  <c r="N8234" i="5"/>
  <c r="O8234" i="5" s="1"/>
  <c r="G9042" i="5"/>
  <c r="H9042" i="5" s="1"/>
  <c r="N8964" i="5"/>
  <c r="O8964" i="5" s="1"/>
  <c r="N8860" i="5"/>
  <c r="O8860" i="5" s="1"/>
  <c r="N7462" i="5"/>
  <c r="O7462" i="5" s="1"/>
  <c r="G8406" i="5"/>
  <c r="H8406" i="5" s="1"/>
  <c r="G9025" i="5"/>
  <c r="H9025" i="5" s="1"/>
  <c r="G7434" i="5"/>
  <c r="H7434" i="5" s="1"/>
  <c r="N8266" i="5"/>
  <c r="O8266" i="5" s="1"/>
  <c r="G8901" i="5"/>
  <c r="H8901" i="5" s="1"/>
  <c r="N8124" i="5"/>
  <c r="O8124" i="5" s="1"/>
  <c r="G7552" i="5"/>
  <c r="H7552" i="5" s="1"/>
  <c r="N8854" i="5"/>
  <c r="O8854" i="5" s="1"/>
  <c r="N9417" i="5"/>
  <c r="O9417" i="5" s="1"/>
  <c r="G9678" i="5"/>
  <c r="H9678" i="5" s="1"/>
  <c r="G8602" i="5"/>
  <c r="H8602" i="5" s="1"/>
  <c r="G7447" i="5"/>
  <c r="H7447" i="5" s="1"/>
  <c r="G9351" i="5"/>
  <c r="H9351" i="5" s="1"/>
  <c r="G8668" i="5"/>
  <c r="H8668" i="5" s="1"/>
  <c r="N7932" i="5"/>
  <c r="O7932" i="5" s="1"/>
  <c r="N6137" i="5"/>
  <c r="O6137" i="5" s="1"/>
  <c r="N8088" i="5"/>
  <c r="O8088" i="5" s="1"/>
  <c r="G9386" i="5"/>
  <c r="H9386" i="5" s="1"/>
  <c r="N7902" i="5"/>
  <c r="O7902" i="5" s="1"/>
  <c r="G8981" i="5"/>
  <c r="H8981" i="5" s="1"/>
  <c r="N8404" i="5"/>
  <c r="O8404" i="5" s="1"/>
  <c r="G9314" i="5"/>
  <c r="H9314" i="5" s="1"/>
  <c r="N8454" i="5"/>
  <c r="O8454" i="5" s="1"/>
  <c r="G9203" i="5"/>
  <c r="H9203" i="5" s="1"/>
  <c r="G8991" i="5"/>
  <c r="H8991" i="5" s="1"/>
  <c r="G8123" i="5"/>
  <c r="H8123" i="5" s="1"/>
  <c r="G7881" i="5"/>
  <c r="H7881" i="5" s="1"/>
  <c r="G8965" i="5"/>
  <c r="H8965" i="5" s="1"/>
  <c r="G8773" i="5"/>
  <c r="H8773" i="5" s="1"/>
  <c r="G8826" i="5"/>
  <c r="H8826" i="5" s="1"/>
  <c r="G8481" i="5"/>
  <c r="H8481" i="5" s="1"/>
  <c r="G9143" i="5"/>
  <c r="H9143" i="5" s="1"/>
  <c r="N9394" i="5"/>
  <c r="O9394" i="5" s="1"/>
  <c r="N7903" i="5"/>
  <c r="O7903" i="5" s="1"/>
  <c r="G7108" i="5"/>
  <c r="H7108" i="5" s="1"/>
  <c r="G9676" i="5"/>
  <c r="H9676" i="5" s="1"/>
  <c r="G8243" i="5"/>
  <c r="H8243" i="5" s="1"/>
  <c r="G8419" i="5"/>
  <c r="H8419" i="5" s="1"/>
  <c r="N8396" i="5"/>
  <c r="O8396" i="5" s="1"/>
  <c r="N7763" i="5"/>
  <c r="O7763" i="5" s="1"/>
  <c r="G7558" i="5"/>
  <c r="H7558" i="5" s="1"/>
  <c r="N8741" i="5"/>
  <c r="O8741" i="5" s="1"/>
  <c r="N8383" i="5"/>
  <c r="O8383" i="5" s="1"/>
  <c r="N9070" i="5"/>
  <c r="O9070" i="5" s="1"/>
  <c r="N8317" i="5"/>
  <c r="O8317" i="5" s="1"/>
  <c r="N7239" i="5"/>
  <c r="O7239" i="5" s="1"/>
  <c r="N8608" i="5"/>
  <c r="O8608" i="5" s="1"/>
  <c r="N8641" i="5"/>
  <c r="O8641" i="5" s="1"/>
  <c r="N8951" i="5"/>
  <c r="O8951" i="5" s="1"/>
  <c r="G7763" i="5"/>
  <c r="H7763" i="5" s="1"/>
  <c r="G9834" i="5"/>
  <c r="H9834" i="5" s="1"/>
  <c r="N9165" i="5"/>
  <c r="O9165" i="5" s="1"/>
  <c r="G9584" i="5"/>
  <c r="H9584" i="5" s="1"/>
  <c r="N7644" i="5"/>
  <c r="O7644" i="5" s="1"/>
  <c r="G6880" i="5"/>
  <c r="H6880" i="5" s="1"/>
  <c r="G7465" i="5"/>
  <c r="H7465" i="5" s="1"/>
  <c r="G7020" i="5"/>
  <c r="H7020" i="5" s="1"/>
  <c r="G8695" i="5"/>
  <c r="H8695" i="5" s="1"/>
  <c r="G8242" i="5"/>
  <c r="H8242" i="5" s="1"/>
  <c r="N8033" i="5"/>
  <c r="O8033" i="5" s="1"/>
  <c r="N9215" i="5"/>
  <c r="O9215" i="5" s="1"/>
  <c r="G8402" i="5"/>
  <c r="H8402" i="5" s="1"/>
  <c r="G7622" i="5"/>
  <c r="H7622" i="5" s="1"/>
  <c r="G8574" i="5"/>
  <c r="H8574" i="5" s="1"/>
  <c r="G8098" i="5"/>
  <c r="H8098" i="5" s="1"/>
  <c r="G7416" i="5"/>
  <c r="H7416" i="5" s="1"/>
  <c r="G8818" i="5"/>
  <c r="H8818" i="5" s="1"/>
  <c r="N9252" i="5"/>
  <c r="O9252" i="5" s="1"/>
  <c r="N8967" i="5"/>
  <c r="O8967" i="5" s="1"/>
  <c r="N8264" i="5"/>
  <c r="O8264" i="5" s="1"/>
  <c r="G10069" i="5"/>
  <c r="H10069" i="5" s="1"/>
  <c r="G8057" i="5"/>
  <c r="H8057" i="5" s="1"/>
  <c r="N8422" i="5"/>
  <c r="O8422" i="5" s="1"/>
  <c r="N8163" i="5"/>
  <c r="O8163" i="5" s="1"/>
  <c r="N9814" i="5"/>
  <c r="O9814" i="5" s="1"/>
  <c r="N7355" i="5"/>
  <c r="O7355" i="5" s="1"/>
  <c r="G7312" i="5"/>
  <c r="H7312" i="5" s="1"/>
  <c r="G9382" i="5"/>
  <c r="H9382" i="5" s="1"/>
  <c r="G7721" i="5"/>
  <c r="H7721" i="5" s="1"/>
  <c r="G8774" i="5"/>
  <c r="H8774" i="5" s="1"/>
  <c r="N7097" i="5"/>
  <c r="O7097" i="5" s="1"/>
  <c r="G8546" i="5"/>
  <c r="H8546" i="5" s="1"/>
  <c r="N8313" i="5"/>
  <c r="O8313" i="5" s="1"/>
  <c r="G8250" i="5"/>
  <c r="H8250" i="5" s="1"/>
  <c r="G8088" i="5"/>
  <c r="H8088" i="5" s="1"/>
  <c r="G7537" i="5"/>
  <c r="H7537" i="5" s="1"/>
  <c r="G8904" i="5"/>
  <c r="H8904" i="5" s="1"/>
  <c r="G8768" i="5"/>
  <c r="H8768" i="5" s="1"/>
  <c r="N7037" i="5"/>
  <c r="O7037" i="5" s="1"/>
  <c r="G7838" i="5"/>
  <c r="H7838" i="5" s="1"/>
  <c r="N8596" i="5"/>
  <c r="O8596" i="5" s="1"/>
  <c r="N7252" i="5"/>
  <c r="O7252" i="5" s="1"/>
  <c r="N6159" i="5"/>
  <c r="O6159" i="5" s="1"/>
  <c r="N8249" i="5"/>
  <c r="O8249" i="5" s="1"/>
  <c r="N9586" i="5"/>
  <c r="O9586" i="5" s="1"/>
  <c r="N7611" i="5"/>
  <c r="O7611" i="5" s="1"/>
  <c r="N8268" i="5"/>
  <c r="O8268" i="5" s="1"/>
  <c r="N8505" i="5"/>
  <c r="O8505" i="5" s="1"/>
  <c r="N7284" i="5"/>
  <c r="O7284" i="5" s="1"/>
  <c r="G7498" i="5"/>
  <c r="H7498" i="5" s="1"/>
  <c r="G8512" i="5"/>
  <c r="H8512" i="5" s="1"/>
  <c r="G8808" i="5"/>
  <c r="H8808" i="5" s="1"/>
  <c r="N8256" i="5"/>
  <c r="O8256" i="5" s="1"/>
  <c r="N9398" i="5"/>
  <c r="O9398" i="5" s="1"/>
  <c r="G8973" i="5"/>
  <c r="H8973" i="5" s="1"/>
  <c r="G9767" i="5"/>
  <c r="H9767" i="5" s="1"/>
  <c r="G7229" i="5"/>
  <c r="H7229" i="5" s="1"/>
  <c r="N9003" i="5"/>
  <c r="O9003" i="5" s="1"/>
  <c r="G8699" i="5"/>
  <c r="H8699" i="5" s="1"/>
  <c r="G9127" i="5"/>
  <c r="H9127" i="5" s="1"/>
  <c r="G8734" i="5"/>
  <c r="H8734" i="5" s="1"/>
  <c r="G8471" i="5"/>
  <c r="H8471" i="5" s="1"/>
  <c r="G7988" i="5"/>
  <c r="H7988" i="5" s="1"/>
  <c r="N7959" i="5"/>
  <c r="O7959" i="5" s="1"/>
  <c r="N8791" i="5"/>
  <c r="O8791" i="5" s="1"/>
  <c r="G8104" i="5"/>
  <c r="H8104" i="5" s="1"/>
  <c r="N8465" i="5"/>
  <c r="O8465" i="5" s="1"/>
  <c r="G8765" i="5"/>
  <c r="H8765" i="5" s="1"/>
  <c r="N7394" i="5"/>
  <c r="O7394" i="5" s="1"/>
  <c r="N9207" i="5"/>
  <c r="O9207" i="5" s="1"/>
  <c r="G7584" i="5"/>
  <c r="H7584" i="5" s="1"/>
  <c r="G8373" i="5"/>
  <c r="H8373" i="5" s="1"/>
  <c r="N9396" i="5"/>
  <c r="O9396" i="5" s="1"/>
  <c r="N7729" i="5"/>
  <c r="O7729" i="5" s="1"/>
  <c r="G9191" i="5"/>
  <c r="H9191" i="5" s="1"/>
  <c r="N8899" i="5"/>
  <c r="O8899" i="5" s="1"/>
  <c r="G7041" i="5"/>
  <c r="H7041" i="5" s="1"/>
  <c r="N8427" i="5"/>
  <c r="O8427" i="5" s="1"/>
  <c r="G8287" i="5"/>
  <c r="H8287" i="5" s="1"/>
  <c r="G9744" i="5"/>
  <c r="H9744" i="5" s="1"/>
  <c r="G8010" i="5"/>
  <c r="H8010" i="5" s="1"/>
  <c r="N9290" i="5"/>
  <c r="O9290" i="5" s="1"/>
  <c r="G9005" i="5"/>
  <c r="H9005" i="5" s="1"/>
  <c r="N9767" i="5"/>
  <c r="O9767" i="5" s="1"/>
  <c r="G8764" i="5"/>
  <c r="H8764" i="5" s="1"/>
  <c r="G8924" i="5"/>
  <c r="H8924" i="5" s="1"/>
  <c r="N9853" i="5"/>
  <c r="O9853" i="5" s="1"/>
  <c r="N8991" i="5"/>
  <c r="O8991" i="5" s="1"/>
  <c r="G9131" i="5"/>
  <c r="H9131" i="5" s="1"/>
  <c r="G8022" i="5"/>
  <c r="H8022" i="5" s="1"/>
  <c r="N9355" i="5"/>
  <c r="O9355" i="5" s="1"/>
  <c r="N10036" i="5"/>
  <c r="O10036" i="5" s="1"/>
  <c r="N7080" i="5"/>
  <c r="O7080" i="5" s="1"/>
  <c r="G10089" i="5"/>
  <c r="H10089" i="5" s="1"/>
  <c r="G9717" i="5"/>
  <c r="H9717" i="5" s="1"/>
  <c r="N9550" i="5"/>
  <c r="O9550" i="5" s="1"/>
  <c r="N7165" i="5"/>
  <c r="O7165" i="5" s="1"/>
  <c r="G9389" i="5"/>
  <c r="H9389" i="5" s="1"/>
  <c r="N10029" i="5"/>
  <c r="O10029" i="5" s="1"/>
  <c r="N9921" i="5"/>
  <c r="O9921" i="5" s="1"/>
  <c r="N8865" i="5"/>
  <c r="O8865" i="5" s="1"/>
  <c r="G9264" i="5"/>
  <c r="H9264" i="5" s="1"/>
  <c r="N9175" i="5"/>
  <c r="O9175" i="5" s="1"/>
  <c r="N9594" i="5"/>
  <c r="O9594" i="5" s="1"/>
  <c r="G9246" i="5"/>
  <c r="H9246" i="5" s="1"/>
  <c r="N9883" i="5"/>
  <c r="O9883" i="5" s="1"/>
  <c r="N9096" i="5"/>
  <c r="O9096" i="5" s="1"/>
  <c r="N7520" i="5"/>
  <c r="O7520" i="5" s="1"/>
  <c r="N8293" i="5"/>
  <c r="O8293" i="5" s="1"/>
  <c r="N7336" i="5"/>
  <c r="O7336" i="5" s="1"/>
  <c r="G10081" i="5"/>
  <c r="H10081" i="5" s="1"/>
  <c r="G8438" i="5"/>
  <c r="H8438" i="5" s="1"/>
  <c r="N9444" i="5"/>
  <c r="O9444" i="5" s="1"/>
  <c r="N9795" i="5"/>
  <c r="O9795" i="5" s="1"/>
  <c r="G10023" i="5"/>
  <c r="H10023" i="5" s="1"/>
  <c r="G9291" i="5"/>
  <c r="H9291" i="5" s="1"/>
  <c r="G8850" i="5"/>
  <c r="H8850" i="5" s="1"/>
  <c r="G8180" i="5"/>
  <c r="H8180" i="5" s="1"/>
  <c r="G7910" i="5"/>
  <c r="H7910" i="5" s="1"/>
  <c r="G9664" i="5"/>
  <c r="H9664" i="5" s="1"/>
  <c r="G9147" i="5"/>
  <c r="H9147" i="5" s="1"/>
  <c r="G7920" i="5"/>
  <c r="H7920" i="5" s="1"/>
  <c r="N9268" i="5"/>
  <c r="O9268" i="5" s="1"/>
  <c r="N7830" i="5"/>
  <c r="O7830" i="5" s="1"/>
  <c r="N8307" i="5"/>
  <c r="O8307" i="5" s="1"/>
  <c r="G9032" i="5"/>
  <c r="H9032" i="5" s="1"/>
  <c r="N7856" i="5"/>
  <c r="O7856" i="5" s="1"/>
  <c r="G8952" i="5"/>
  <c r="H8952" i="5" s="1"/>
  <c r="G9156" i="5"/>
  <c r="H9156" i="5" s="1"/>
  <c r="G8729" i="5"/>
  <c r="H8729" i="5" s="1"/>
  <c r="G9969" i="5"/>
  <c r="H9969" i="5" s="1"/>
  <c r="N8482" i="5"/>
  <c r="O8482" i="5" s="1"/>
  <c r="N9020" i="5"/>
  <c r="O9020" i="5" s="1"/>
  <c r="N8700" i="5"/>
  <c r="O8700" i="5" s="1"/>
  <c r="N9769" i="5"/>
  <c r="O9769" i="5" s="1"/>
  <c r="N9784" i="5"/>
  <c r="O9784" i="5" s="1"/>
  <c r="G9231" i="5"/>
  <c r="H9231" i="5" s="1"/>
  <c r="N9953" i="5"/>
  <c r="O9953" i="5" s="1"/>
  <c r="G9457" i="5"/>
  <c r="H9457" i="5" s="1"/>
  <c r="G9867" i="5"/>
  <c r="H9867" i="5" s="1"/>
  <c r="N7980" i="5"/>
  <c r="O7980" i="5" s="1"/>
  <c r="N7650" i="5"/>
  <c r="O7650" i="5" s="1"/>
  <c r="N9051" i="5"/>
  <c r="O9051" i="5" s="1"/>
  <c r="G8547" i="5"/>
  <c r="H8547" i="5" s="1"/>
  <c r="N8820" i="5"/>
  <c r="O8820" i="5" s="1"/>
  <c r="N9363" i="5"/>
  <c r="O9363" i="5" s="1"/>
  <c r="N9121" i="5"/>
  <c r="O9121" i="5" s="1"/>
  <c r="G7711" i="5"/>
  <c r="H7711" i="5" s="1"/>
  <c r="G8448" i="5"/>
  <c r="H8448" i="5" s="1"/>
  <c r="N8874" i="5"/>
  <c r="O8874" i="5" s="1"/>
  <c r="G9955" i="5"/>
  <c r="H9955" i="5" s="1"/>
  <c r="G8565" i="5"/>
  <c r="H8565" i="5" s="1"/>
  <c r="G9815" i="5"/>
  <c r="H9815" i="5" s="1"/>
  <c r="G9709" i="5"/>
  <c r="H9709" i="5" s="1"/>
  <c r="G10059" i="5"/>
  <c r="H10059" i="5" s="1"/>
  <c r="N9825" i="5"/>
  <c r="O9825" i="5" s="1"/>
  <c r="N9967" i="5"/>
  <c r="O9967" i="5" s="1"/>
  <c r="G9062" i="5"/>
  <c r="H9062" i="5" s="1"/>
  <c r="G9205" i="5"/>
  <c r="H9205" i="5" s="1"/>
  <c r="G7314" i="5"/>
  <c r="H7314" i="5" s="1"/>
  <c r="N8173" i="5"/>
  <c r="O8173" i="5" s="1"/>
  <c r="G7952" i="5"/>
  <c r="H7952" i="5" s="1"/>
  <c r="G9379" i="5"/>
  <c r="H9379" i="5" s="1"/>
  <c r="N9912" i="5"/>
  <c r="O9912" i="5" s="1"/>
  <c r="G9243" i="5"/>
  <c r="H9243" i="5" s="1"/>
  <c r="G8805" i="5"/>
  <c r="H8805" i="5" s="1"/>
  <c r="G8726" i="5"/>
  <c r="H8726" i="5" s="1"/>
  <c r="N10095" i="5"/>
  <c r="O10095" i="5" s="1"/>
  <c r="G7191" i="5"/>
  <c r="H7191" i="5" s="1"/>
  <c r="G9039" i="5"/>
  <c r="H9039" i="5" s="1"/>
  <c r="N7135" i="5"/>
  <c r="O7135" i="5" s="1"/>
  <c r="N9119" i="5"/>
  <c r="O9119" i="5" s="1"/>
  <c r="N7997" i="5"/>
  <c r="O7997" i="5" s="1"/>
  <c r="N9194" i="5"/>
  <c r="O9194" i="5" s="1"/>
  <c r="N9149" i="5"/>
  <c r="O9149" i="5" s="1"/>
  <c r="N9968" i="5"/>
  <c r="O9968" i="5" s="1"/>
  <c r="N6567" i="5"/>
  <c r="O6567" i="5" s="1"/>
  <c r="N7081" i="5"/>
  <c r="O7081" i="5" s="1"/>
  <c r="G8708" i="5"/>
  <c r="H8708" i="5" s="1"/>
  <c r="N8606" i="5"/>
  <c r="O8606" i="5" s="1"/>
  <c r="G9785" i="5"/>
  <c r="H9785" i="5" s="1"/>
  <c r="G9504" i="5"/>
  <c r="H9504" i="5" s="1"/>
  <c r="N8989" i="5"/>
  <c r="O8989" i="5" s="1"/>
  <c r="G8670" i="5"/>
  <c r="H8670" i="5" s="1"/>
  <c r="G9640" i="5"/>
  <c r="H9640" i="5" s="1"/>
  <c r="G10101" i="5"/>
  <c r="H10101" i="5" s="1"/>
  <c r="G9200" i="5"/>
  <c r="H9200" i="5" s="1"/>
  <c r="G9609" i="5"/>
  <c r="H9609" i="5" s="1"/>
  <c r="N7715" i="5"/>
  <c r="O7715" i="5" s="1"/>
  <c r="N8912" i="5"/>
  <c r="O8912" i="5" s="1"/>
  <c r="N9813" i="5"/>
  <c r="O9813" i="5" s="1"/>
  <c r="N7410" i="5"/>
  <c r="O7410" i="5" s="1"/>
  <c r="N9911" i="5"/>
  <c r="O9911" i="5" s="1"/>
  <c r="G7061" i="5"/>
  <c r="H7061" i="5" s="1"/>
  <c r="N8942" i="5"/>
  <c r="O8942" i="5" s="1"/>
  <c r="G7785" i="5"/>
  <c r="H7785" i="5" s="1"/>
  <c r="G9402" i="5"/>
  <c r="H9402" i="5" s="1"/>
  <c r="N9030" i="5"/>
  <c r="O9030" i="5" s="1"/>
  <c r="N8937" i="5"/>
  <c r="O8937" i="5" s="1"/>
  <c r="N9945" i="5"/>
  <c r="O9945" i="5" s="1"/>
  <c r="G9768" i="5"/>
  <c r="H9768" i="5" s="1"/>
  <c r="N9590" i="5"/>
  <c r="O9590" i="5" s="1"/>
  <c r="N9765" i="5"/>
  <c r="O9765" i="5" s="1"/>
  <c r="N8724" i="5"/>
  <c r="O8724" i="5" s="1"/>
  <c r="G9818" i="5"/>
  <c r="H9818" i="5" s="1"/>
  <c r="N9649" i="5"/>
  <c r="O9649" i="5" s="1"/>
  <c r="N9920" i="5"/>
  <c r="O9920" i="5" s="1"/>
  <c r="N9620" i="5"/>
  <c r="O9620" i="5" s="1"/>
  <c r="N9647" i="5"/>
  <c r="O9647" i="5" s="1"/>
  <c r="N8873" i="5"/>
  <c r="O8873" i="5" s="1"/>
  <c r="N8434" i="5"/>
  <c r="O8434" i="5" s="1"/>
  <c r="N9425" i="5"/>
  <c r="O9425" i="5" s="1"/>
  <c r="N9898" i="5"/>
  <c r="O9898" i="5" s="1"/>
  <c r="N8692" i="5"/>
  <c r="O8692" i="5" s="1"/>
  <c r="G9326" i="5"/>
  <c r="H9326" i="5" s="1"/>
  <c r="N8992" i="5"/>
  <c r="O8992" i="5" s="1"/>
  <c r="G7521" i="5"/>
  <c r="H7521" i="5" s="1"/>
  <c r="G9006" i="5"/>
  <c r="H9006" i="5" s="1"/>
  <c r="N9422" i="5"/>
  <c r="O9422" i="5" s="1"/>
  <c r="N7793" i="5"/>
  <c r="O7793" i="5" s="1"/>
  <c r="G8264" i="5"/>
  <c r="H8264" i="5" s="1"/>
  <c r="N9223" i="5"/>
  <c r="O9223" i="5" s="1"/>
  <c r="N9321" i="5"/>
  <c r="O9321" i="5" s="1"/>
  <c r="G10063" i="5"/>
  <c r="H10063" i="5" s="1"/>
  <c r="N9548" i="5"/>
  <c r="O9548" i="5" s="1"/>
  <c r="G6999" i="5"/>
  <c r="H6999" i="5" s="1"/>
  <c r="N9234" i="5"/>
  <c r="O9234" i="5" s="1"/>
  <c r="G9116" i="5"/>
  <c r="H9116" i="5" s="1"/>
  <c r="N7155" i="5"/>
  <c r="O7155" i="5" s="1"/>
  <c r="G8504" i="5"/>
  <c r="H8504" i="5" s="1"/>
  <c r="G8946" i="5"/>
  <c r="H8946" i="5" s="1"/>
  <c r="G9497" i="5"/>
  <c r="H9497" i="5" s="1"/>
  <c r="N9545" i="5"/>
  <c r="O9545" i="5" s="1"/>
  <c r="G8908" i="5"/>
  <c r="H8908" i="5" s="1"/>
  <c r="G8333" i="5"/>
  <c r="H8333" i="5" s="1"/>
  <c r="G9723" i="5"/>
  <c r="H9723" i="5" s="1"/>
  <c r="G7971" i="5"/>
  <c r="H7971" i="5" s="1"/>
  <c r="N8343" i="5"/>
  <c r="O8343" i="5" s="1"/>
  <c r="N8429" i="5"/>
  <c r="O8429" i="5" s="1"/>
  <c r="G9362" i="5"/>
  <c r="H9362" i="5" s="1"/>
  <c r="G9638" i="5"/>
  <c r="H9638" i="5" s="1"/>
  <c r="G8992" i="5"/>
  <c r="H8992" i="5" s="1"/>
  <c r="N9160" i="5"/>
  <c r="O9160" i="5" s="1"/>
  <c r="G7895" i="5"/>
  <c r="H7895" i="5" s="1"/>
  <c r="G9206" i="5"/>
  <c r="H9206" i="5" s="1"/>
  <c r="N8041" i="5"/>
  <c r="O8041" i="5" s="1"/>
  <c r="G7813" i="5"/>
  <c r="H7813" i="5" s="1"/>
  <c r="N7661" i="5"/>
  <c r="O7661" i="5" s="1"/>
  <c r="G9698" i="5"/>
  <c r="H9698" i="5" s="1"/>
  <c r="N8717" i="5"/>
  <c r="O8717" i="5" s="1"/>
  <c r="N9236" i="5"/>
  <c r="O9236" i="5" s="1"/>
  <c r="G7687" i="5"/>
  <c r="H7687" i="5" s="1"/>
  <c r="G9311" i="5"/>
  <c r="H9311" i="5" s="1"/>
  <c r="G8693" i="5"/>
  <c r="H8693" i="5" s="1"/>
  <c r="G8368" i="5"/>
  <c r="H8368" i="5" s="1"/>
  <c r="N6695" i="5"/>
  <c r="O6695" i="5" s="1"/>
  <c r="N8287" i="5"/>
  <c r="O8287" i="5" s="1"/>
  <c r="G9378" i="5"/>
  <c r="H9378" i="5" s="1"/>
  <c r="G8245" i="5"/>
  <c r="H8245" i="5" s="1"/>
  <c r="N9654" i="5"/>
  <c r="O9654" i="5" s="1"/>
  <c r="G8821" i="5"/>
  <c r="H8821" i="5" s="1"/>
  <c r="N8536" i="5"/>
  <c r="O8536" i="5" s="1"/>
  <c r="G8596" i="5"/>
  <c r="H8596" i="5" s="1"/>
  <c r="G7564" i="5"/>
  <c r="H7564" i="5" s="1"/>
  <c r="G8900" i="5"/>
  <c r="H8900" i="5" s="1"/>
  <c r="G7638" i="5"/>
  <c r="H7638" i="5" s="1"/>
  <c r="N8897" i="5"/>
  <c r="O8897" i="5" s="1"/>
  <c r="N8688" i="5"/>
  <c r="O8688" i="5" s="1"/>
  <c r="N8255" i="5"/>
  <c r="O8255" i="5" s="1"/>
  <c r="N8374" i="5"/>
  <c r="O8374" i="5" s="1"/>
  <c r="N8745" i="5"/>
  <c r="O8745" i="5" s="1"/>
  <c r="G8216" i="5"/>
  <c r="H8216" i="5" s="1"/>
  <c r="N8013" i="5"/>
  <c r="O8013" i="5" s="1"/>
  <c r="N7596" i="5"/>
  <c r="O7596" i="5" s="1"/>
  <c r="G8302" i="5"/>
  <c r="H8302" i="5" s="1"/>
  <c r="G8588" i="5"/>
  <c r="H8588" i="5" s="1"/>
  <c r="G8080" i="5"/>
  <c r="H8080" i="5" s="1"/>
  <c r="N9195" i="5"/>
  <c r="O9195" i="5" s="1"/>
  <c r="G8978" i="5"/>
  <c r="H8978" i="5" s="1"/>
  <c r="G8225" i="5"/>
  <c r="H8225" i="5" s="1"/>
  <c r="G8527" i="5"/>
  <c r="H8527" i="5" s="1"/>
  <c r="G8790" i="5"/>
  <c r="H8790" i="5" s="1"/>
  <c r="N8681" i="5"/>
  <c r="O8681" i="5" s="1"/>
  <c r="N9131" i="5"/>
  <c r="O9131" i="5" s="1"/>
  <c r="G8767" i="5"/>
  <c r="H8767" i="5" s="1"/>
  <c r="G9427" i="5"/>
  <c r="H9427" i="5" s="1"/>
  <c r="G6174" i="5"/>
  <c r="H6174" i="5" s="1"/>
  <c r="N7119" i="5"/>
  <c r="O7119" i="5" s="1"/>
  <c r="G7029" i="5"/>
  <c r="H7029" i="5" s="1"/>
  <c r="N7889" i="5"/>
  <c r="O7889" i="5" s="1"/>
  <c r="G7937" i="5"/>
  <c r="H7937" i="5" s="1"/>
  <c r="G8179" i="5"/>
  <c r="H8179" i="5" s="1"/>
  <c r="G7776" i="5"/>
  <c r="H7776" i="5" s="1"/>
  <c r="N9049" i="5"/>
  <c r="O9049" i="5" s="1"/>
  <c r="N7174" i="5"/>
  <c r="O7174" i="5" s="1"/>
  <c r="N8764" i="5"/>
  <c r="O8764" i="5" s="1"/>
  <c r="N7604" i="5"/>
  <c r="O7604" i="5" s="1"/>
  <c r="G8083" i="5"/>
  <c r="H8083" i="5" s="1"/>
  <c r="N8117" i="5"/>
  <c r="O8117" i="5" s="1"/>
  <c r="N8466" i="5"/>
  <c r="O8466" i="5" s="1"/>
  <c r="N8799" i="5"/>
  <c r="O8799" i="5" s="1"/>
  <c r="N8312" i="5"/>
  <c r="O8312" i="5" s="1"/>
  <c r="G8155" i="5"/>
  <c r="H8155" i="5" s="1"/>
  <c r="G8089" i="5"/>
  <c r="H8089" i="5" s="1"/>
  <c r="N9118" i="5"/>
  <c r="O9118" i="5" s="1"/>
  <c r="N8586" i="5"/>
  <c r="O8586" i="5" s="1"/>
  <c r="N9129" i="5"/>
  <c r="O9129" i="5" s="1"/>
  <c r="N8104" i="5"/>
  <c r="O8104" i="5" s="1"/>
  <c r="N7947" i="5"/>
  <c r="O7947" i="5" s="1"/>
  <c r="N8733" i="5"/>
  <c r="O8733" i="5" s="1"/>
  <c r="N8448" i="5"/>
  <c r="O8448" i="5" s="1"/>
  <c r="N8358" i="5"/>
  <c r="O8358" i="5" s="1"/>
  <c r="N8204" i="5"/>
  <c r="O8204" i="5" s="1"/>
  <c r="N8119" i="5"/>
  <c r="O8119" i="5" s="1"/>
  <c r="G8921" i="5"/>
  <c r="H8921" i="5" s="1"/>
  <c r="G9702" i="5"/>
  <c r="H9702" i="5" s="1"/>
  <c r="G9157" i="5"/>
  <c r="H9157" i="5" s="1"/>
  <c r="G9289" i="5"/>
  <c r="H9289" i="5" s="1"/>
  <c r="G9669" i="5"/>
  <c r="H9669" i="5" s="1"/>
  <c r="G9561" i="5"/>
  <c r="H9561" i="5" s="1"/>
  <c r="N9435" i="5"/>
  <c r="O9435" i="5" s="1"/>
  <c r="N9803" i="5"/>
  <c r="O9803" i="5" s="1"/>
  <c r="G8174" i="5"/>
  <c r="H8174" i="5" s="1"/>
  <c r="G8724" i="5"/>
  <c r="H8724" i="5" s="1"/>
  <c r="N9224" i="5"/>
  <c r="O9224" i="5" s="1"/>
  <c r="N9675" i="5"/>
  <c r="O9675" i="5" s="1"/>
  <c r="N9624" i="5"/>
  <c r="O9624" i="5" s="1"/>
  <c r="G8854" i="5"/>
  <c r="H8854" i="5" s="1"/>
  <c r="G8789" i="5"/>
  <c r="H8789" i="5" s="1"/>
  <c r="N8995" i="5"/>
  <c r="O8995" i="5" s="1"/>
  <c r="N8524" i="5"/>
  <c r="O8524" i="5" s="1"/>
  <c r="N8518" i="5"/>
  <c r="O8518" i="5" s="1"/>
  <c r="G8518" i="5"/>
  <c r="H8518" i="5" s="1"/>
  <c r="N9618" i="5"/>
  <c r="O9618" i="5" s="1"/>
  <c r="G9820" i="5"/>
  <c r="H9820" i="5" s="1"/>
  <c r="N8114" i="5"/>
  <c r="O8114" i="5" s="1"/>
  <c r="G9627" i="5"/>
  <c r="H9627" i="5" s="1"/>
  <c r="G7370" i="5"/>
  <c r="H7370" i="5" s="1"/>
  <c r="G8176" i="5"/>
  <c r="H8176" i="5" s="1"/>
  <c r="N7887" i="5"/>
  <c r="O7887" i="5" s="1"/>
  <c r="G8976" i="5"/>
  <c r="H8976" i="5" s="1"/>
  <c r="N8221" i="5"/>
  <c r="O8221" i="5" s="1"/>
  <c r="G9465" i="5"/>
  <c r="H9465" i="5" s="1"/>
  <c r="N8871" i="5"/>
  <c r="O8871" i="5" s="1"/>
  <c r="N8122" i="5"/>
  <c r="O8122" i="5" s="1"/>
  <c r="G9585" i="5"/>
  <c r="H9585" i="5" s="1"/>
  <c r="N8462" i="5"/>
  <c r="O8462" i="5" s="1"/>
  <c r="N9768" i="5"/>
  <c r="O9768" i="5" s="1"/>
  <c r="N9181" i="5"/>
  <c r="O9181" i="5" s="1"/>
  <c r="G9731" i="5"/>
  <c r="H9731" i="5" s="1"/>
  <c r="N9497" i="5"/>
  <c r="O9497" i="5" s="1"/>
  <c r="N9808" i="5"/>
  <c r="O9808" i="5" s="1"/>
  <c r="N9084" i="5"/>
  <c r="O9084" i="5" s="1"/>
  <c r="N9527" i="5"/>
  <c r="O9527" i="5" s="1"/>
  <c r="N8490" i="5"/>
  <c r="O8490" i="5" s="1"/>
  <c r="G10035" i="5"/>
  <c r="H10035" i="5" s="1"/>
  <c r="N9641" i="5"/>
  <c r="O9641" i="5" s="1"/>
  <c r="G7363" i="5"/>
  <c r="H7363" i="5" s="1"/>
  <c r="N9977" i="5"/>
  <c r="O9977" i="5" s="1"/>
  <c r="G8956" i="5"/>
  <c r="H8956" i="5" s="1"/>
  <c r="N9229" i="5"/>
  <c r="O9229" i="5" s="1"/>
  <c r="G8235" i="5"/>
  <c r="H8235" i="5" s="1"/>
  <c r="N7849" i="5"/>
  <c r="O7849" i="5" s="1"/>
  <c r="N8920" i="5"/>
  <c r="O8920" i="5" s="1"/>
  <c r="N9799" i="5"/>
  <c r="O9799" i="5" s="1"/>
  <c r="N8784" i="5"/>
  <c r="O8784" i="5" s="1"/>
  <c r="G8418" i="5"/>
  <c r="H8418" i="5" s="1"/>
  <c r="G8638" i="5"/>
  <c r="H8638" i="5" s="1"/>
  <c r="N10085" i="5"/>
  <c r="O10085" i="5" s="1"/>
  <c r="G9377" i="5"/>
  <c r="H9377" i="5" s="1"/>
  <c r="N8762" i="5"/>
  <c r="O8762" i="5" s="1"/>
  <c r="G8685" i="5"/>
  <c r="H8685" i="5" s="1"/>
  <c r="G8587" i="5"/>
  <c r="H8587" i="5" s="1"/>
  <c r="G9284" i="5"/>
  <c r="H9284" i="5" s="1"/>
  <c r="N9243" i="5"/>
  <c r="O9243" i="5" s="1"/>
  <c r="G8642" i="5"/>
  <c r="H8642" i="5" s="1"/>
  <c r="N9623" i="5"/>
  <c r="O9623" i="5" s="1"/>
  <c r="N10075" i="5"/>
  <c r="O10075" i="5" s="1"/>
  <c r="N9439" i="5"/>
  <c r="O9439" i="5" s="1"/>
  <c r="G7893" i="5"/>
  <c r="H7893" i="5" s="1"/>
  <c r="N9822" i="5"/>
  <c r="O9822" i="5" s="1"/>
  <c r="G8606" i="5"/>
  <c r="H8606" i="5" s="1"/>
  <c r="G7815" i="5"/>
  <c r="H7815" i="5" s="1"/>
  <c r="N9703" i="5"/>
  <c r="O9703" i="5" s="1"/>
  <c r="N8774" i="5"/>
  <c r="O8774" i="5" s="1"/>
  <c r="N9460" i="5"/>
  <c r="O9460" i="5" s="1"/>
  <c r="N7730" i="5"/>
  <c r="O7730" i="5" s="1"/>
  <c r="N9069" i="5"/>
  <c r="O9069" i="5" s="1"/>
  <c r="N9862" i="5"/>
  <c r="O9862" i="5" s="1"/>
  <c r="G8745" i="5"/>
  <c r="H8745" i="5" s="1"/>
  <c r="G9282" i="5"/>
  <c r="H9282" i="5" s="1"/>
  <c r="G8274" i="5"/>
  <c r="H8274" i="5" s="1"/>
  <c r="N9048" i="5"/>
  <c r="O9048" i="5" s="1"/>
  <c r="N9024" i="5"/>
  <c r="O9024" i="5" s="1"/>
  <c r="N9305" i="5"/>
  <c r="O9305" i="5" s="1"/>
  <c r="N7632" i="5"/>
  <c r="O7632" i="5" s="1"/>
  <c r="G9242" i="5"/>
  <c r="H9242" i="5" s="1"/>
  <c r="N8183" i="5"/>
  <c r="O8183" i="5" s="1"/>
  <c r="G7595" i="5"/>
  <c r="H7595" i="5" s="1"/>
  <c r="G8813" i="5"/>
  <c r="H8813" i="5" s="1"/>
  <c r="G8384" i="5"/>
  <c r="H8384" i="5" s="1"/>
  <c r="G9574" i="5"/>
  <c r="H9574" i="5" s="1"/>
  <c r="G9371" i="5"/>
  <c r="H9371" i="5" s="1"/>
  <c r="N9512" i="5"/>
  <c r="O9512" i="5" s="1"/>
  <c r="N8068" i="5"/>
  <c r="O8068" i="5" s="1"/>
  <c r="N8131" i="5"/>
  <c r="O8131" i="5" s="1"/>
  <c r="N9412" i="5"/>
  <c r="O9412" i="5" s="1"/>
  <c r="G7675" i="5"/>
  <c r="H7675" i="5" s="1"/>
  <c r="G8820" i="5"/>
  <c r="H8820" i="5" s="1"/>
  <c r="G9850" i="5"/>
  <c r="H9850" i="5" s="1"/>
  <c r="G9175" i="5"/>
  <c r="H9175" i="5" s="1"/>
  <c r="G8837" i="5"/>
  <c r="H8837" i="5" s="1"/>
  <c r="N8636" i="5"/>
  <c r="O8636" i="5" s="1"/>
  <c r="N8142" i="5"/>
  <c r="O8142" i="5" s="1"/>
  <c r="N7303" i="5"/>
  <c r="O7303" i="5" s="1"/>
  <c r="G9856" i="5"/>
  <c r="H9856" i="5" s="1"/>
  <c r="N9270" i="5"/>
  <c r="O9270" i="5" s="1"/>
  <c r="G10052" i="5"/>
  <c r="H10052" i="5" s="1"/>
  <c r="N9240" i="5"/>
  <c r="O9240" i="5" s="1"/>
  <c r="G9155" i="5"/>
  <c r="H9155" i="5" s="1"/>
  <c r="G9823" i="5"/>
  <c r="H9823" i="5" s="1"/>
  <c r="N9711" i="5"/>
  <c r="O9711" i="5" s="1"/>
  <c r="N9500" i="5"/>
  <c r="O9500" i="5" s="1"/>
  <c r="N8953" i="5"/>
  <c r="O8953" i="5" s="1"/>
  <c r="G9407" i="5"/>
  <c r="H9407" i="5" s="1"/>
  <c r="N8113" i="5"/>
  <c r="O8113" i="5" s="1"/>
  <c r="G8046" i="5"/>
  <c r="H8046" i="5" s="1"/>
  <c r="N9281" i="5"/>
  <c r="O9281" i="5" s="1"/>
  <c r="G9652" i="5"/>
  <c r="H9652" i="5" s="1"/>
  <c r="N8378" i="5"/>
  <c r="O8378" i="5" s="1"/>
  <c r="G8506" i="5"/>
  <c r="H8506" i="5" s="1"/>
  <c r="G8730" i="5"/>
  <c r="H8730" i="5" s="1"/>
  <c r="G7759" i="5"/>
  <c r="H7759" i="5" s="1"/>
  <c r="G8024" i="5"/>
  <c r="H8024" i="5" s="1"/>
  <c r="N9299" i="5"/>
  <c r="O9299" i="5" s="1"/>
  <c r="N8069" i="5"/>
  <c r="O8069" i="5" s="1"/>
  <c r="N9516" i="5"/>
  <c r="O9516" i="5" s="1"/>
  <c r="G8844" i="5"/>
  <c r="H8844" i="5" s="1"/>
  <c r="N9267" i="5"/>
  <c r="O9267" i="5" s="1"/>
  <c r="N9743" i="5"/>
  <c r="O9743" i="5" s="1"/>
  <c r="N9068" i="5"/>
  <c r="O9068" i="5" s="1"/>
  <c r="N8653" i="5"/>
  <c r="O8653" i="5" s="1"/>
  <c r="N9373" i="5"/>
  <c r="O9373" i="5" s="1"/>
  <c r="G9808" i="5"/>
  <c r="H9808" i="5" s="1"/>
  <c r="G8470" i="5"/>
  <c r="H8470" i="5" s="1"/>
  <c r="N9833" i="5"/>
  <c r="O9833" i="5" s="1"/>
  <c r="G9111" i="5"/>
  <c r="H9111" i="5" s="1"/>
  <c r="N9015" i="5"/>
  <c r="O9015" i="5" s="1"/>
  <c r="G7731" i="5"/>
  <c r="H7731" i="5" s="1"/>
  <c r="N9036" i="5"/>
  <c r="O9036" i="5" s="1"/>
  <c r="G10032" i="5"/>
  <c r="H10032" i="5" s="1"/>
  <c r="N8831" i="5"/>
  <c r="O8831" i="5" s="1"/>
  <c r="N9635" i="5"/>
  <c r="O9635" i="5" s="1"/>
  <c r="N8931" i="5"/>
  <c r="O8931" i="5" s="1"/>
  <c r="N9591" i="5"/>
  <c r="O9591" i="5" s="1"/>
  <c r="N9697" i="5"/>
  <c r="O9697" i="5" s="1"/>
  <c r="G9911" i="5"/>
  <c r="H9911" i="5" s="1"/>
  <c r="N8324" i="5"/>
  <c r="O8324" i="5" s="1"/>
  <c r="G9593" i="5"/>
  <c r="H9593" i="5" s="1"/>
  <c r="G10030" i="5"/>
  <c r="H10030" i="5" s="1"/>
  <c r="G9473" i="5"/>
  <c r="H9473" i="5" s="1"/>
  <c r="G9691" i="5"/>
  <c r="H9691" i="5" s="1"/>
  <c r="N7946" i="5"/>
  <c r="O7946" i="5" s="1"/>
  <c r="N7190" i="5"/>
  <c r="O7190" i="5" s="1"/>
  <c r="G9054" i="5"/>
  <c r="H9054" i="5" s="1"/>
  <c r="G7167" i="5"/>
  <c r="H7167" i="5" s="1"/>
  <c r="N7816" i="5"/>
  <c r="O7816" i="5" s="1"/>
  <c r="N7806" i="5"/>
  <c r="O7806" i="5" s="1"/>
  <c r="G7165" i="5"/>
  <c r="H7165" i="5" s="1"/>
  <c r="N8651" i="5"/>
  <c r="O8651" i="5" s="1"/>
  <c r="N7977" i="5"/>
  <c r="O7977" i="5" s="1"/>
  <c r="G9121" i="5"/>
  <c r="H9121" i="5" s="1"/>
  <c r="G9261" i="5"/>
  <c r="H9261" i="5" s="1"/>
  <c r="G9398" i="5"/>
  <c r="H9398" i="5" s="1"/>
  <c r="G8002" i="5"/>
  <c r="H8002" i="5" s="1"/>
  <c r="G8166" i="5"/>
  <c r="H8166" i="5" s="1"/>
  <c r="N8852" i="5"/>
  <c r="O8852" i="5" s="1"/>
  <c r="N9039" i="5"/>
  <c r="O9039" i="5" s="1"/>
  <c r="G9248" i="5"/>
  <c r="H9248" i="5" s="1"/>
  <c r="G9715" i="5"/>
  <c r="H9715" i="5" s="1"/>
  <c r="G8593" i="5"/>
  <c r="H8593" i="5" s="1"/>
  <c r="G8364" i="5"/>
  <c r="H8364" i="5" s="1"/>
  <c r="N7494" i="5"/>
  <c r="O7494" i="5" s="1"/>
  <c r="N7937" i="5"/>
  <c r="O7937" i="5" s="1"/>
  <c r="N9110" i="5"/>
  <c r="O9110" i="5" s="1"/>
  <c r="N7163" i="5"/>
  <c r="O7163" i="5" s="1"/>
  <c r="N7592" i="5"/>
  <c r="O7592" i="5" s="1"/>
  <c r="G6721" i="5"/>
  <c r="H6721" i="5" s="1"/>
  <c r="G9214" i="5"/>
  <c r="H9214" i="5" s="1"/>
  <c r="N7357" i="5"/>
  <c r="O7357" i="5" s="1"/>
  <c r="G8350" i="5"/>
  <c r="H8350" i="5" s="1"/>
  <c r="G8436" i="5"/>
  <c r="H8436" i="5" s="1"/>
  <c r="N8096" i="5"/>
  <c r="O8096" i="5" s="1"/>
  <c r="G7184" i="5"/>
  <c r="H7184" i="5" s="1"/>
  <c r="N7535" i="5"/>
  <c r="O7535" i="5" s="1"/>
  <c r="G7336" i="5"/>
  <c r="H7336" i="5" s="1"/>
  <c r="G8078" i="5"/>
  <c r="H8078" i="5" s="1"/>
  <c r="G6553" i="5"/>
  <c r="H6553" i="5" s="1"/>
  <c r="N7933" i="5"/>
  <c r="O7933" i="5" s="1"/>
  <c r="N8567" i="5"/>
  <c r="O8567" i="5" s="1"/>
  <c r="G8429" i="5"/>
  <c r="H8429" i="5" s="1"/>
  <c r="G7163" i="5"/>
  <c r="H7163" i="5" s="1"/>
  <c r="N7282" i="5"/>
  <c r="O7282" i="5" s="1"/>
  <c r="G7995" i="5"/>
  <c r="H7995" i="5" s="1"/>
  <c r="N7917" i="5"/>
  <c r="O7917" i="5" s="1"/>
  <c r="G8148" i="5"/>
  <c r="H8148" i="5" s="1"/>
  <c r="N8555" i="5"/>
  <c r="O8555" i="5" s="1"/>
  <c r="N9957" i="5"/>
  <c r="O9957" i="5" s="1"/>
  <c r="N9000" i="5"/>
  <c r="O9000" i="5" s="1"/>
  <c r="G7749" i="5"/>
  <c r="H7749" i="5" s="1"/>
  <c r="G8853" i="5"/>
  <c r="H8853" i="5" s="1"/>
  <c r="G9642" i="5"/>
  <c r="H9642" i="5" s="1"/>
  <c r="G8643" i="5"/>
  <c r="H8643" i="5" s="1"/>
  <c r="N9029" i="5"/>
  <c r="O9029" i="5" s="1"/>
  <c r="N8261" i="5"/>
  <c r="O8261" i="5" s="1"/>
  <c r="G9540" i="5"/>
  <c r="H9540" i="5" s="1"/>
  <c r="N9016" i="5"/>
  <c r="O9016" i="5" s="1"/>
  <c r="G8280" i="5"/>
  <c r="H8280" i="5" s="1"/>
  <c r="G8292" i="5"/>
  <c r="H8292" i="5" s="1"/>
  <c r="N7885" i="5"/>
  <c r="O7885" i="5" s="1"/>
  <c r="N7783" i="5"/>
  <c r="O7783" i="5" s="1"/>
  <c r="N8469" i="5"/>
  <c r="O8469" i="5" s="1"/>
  <c r="G7043" i="5"/>
  <c r="H7043" i="5" s="1"/>
  <c r="N8273" i="5"/>
  <c r="O8273" i="5" s="1"/>
  <c r="G7211" i="5"/>
  <c r="H7211" i="5" s="1"/>
  <c r="G8486" i="5"/>
  <c r="H8486" i="5" s="1"/>
  <c r="N7872" i="5"/>
  <c r="O7872" i="5" s="1"/>
  <c r="N7852" i="5"/>
  <c r="O7852" i="5" s="1"/>
  <c r="G6977" i="5"/>
  <c r="H6977" i="5" s="1"/>
  <c r="G6980" i="5"/>
  <c r="H6980" i="5" s="1"/>
  <c r="N7779" i="5"/>
  <c r="O7779" i="5" s="1"/>
  <c r="G8741" i="5"/>
  <c r="H8741" i="5" s="1"/>
  <c r="G7199" i="5"/>
  <c r="H7199" i="5" s="1"/>
  <c r="N8780" i="5"/>
  <c r="O8780" i="5" s="1"/>
  <c r="G9437" i="5"/>
  <c r="H9437" i="5" s="1"/>
  <c r="N8171" i="5"/>
  <c r="O8171" i="5" s="1"/>
  <c r="N9763" i="5"/>
  <c r="O9763" i="5" s="1"/>
  <c r="N9812" i="5"/>
  <c r="O9812" i="5" s="1"/>
  <c r="G9799" i="5"/>
  <c r="H9799" i="5" s="1"/>
  <c r="N9633" i="5"/>
  <c r="O9633" i="5" s="1"/>
  <c r="G8281" i="5"/>
  <c r="H8281" i="5" s="1"/>
  <c r="G9905" i="5"/>
  <c r="H9905" i="5" s="1"/>
  <c r="N8698" i="5"/>
  <c r="O8698" i="5" s="1"/>
  <c r="N9925" i="5"/>
  <c r="O9925" i="5" s="1"/>
  <c r="G7959" i="5"/>
  <c r="H7959" i="5" s="1"/>
  <c r="N6114" i="5"/>
  <c r="O6114" i="5" s="1"/>
  <c r="N6607" i="5"/>
  <c r="O6607" i="5" s="1"/>
  <c r="N9293" i="5"/>
  <c r="O9293" i="5" s="1"/>
  <c r="N7854" i="5"/>
  <c r="O7854" i="5" s="1"/>
  <c r="G7349" i="5"/>
  <c r="H7349" i="5" s="1"/>
  <c r="G9904" i="5"/>
  <c r="H9904" i="5" s="1"/>
  <c r="G9981" i="5"/>
  <c r="H9981" i="5" s="1"/>
  <c r="N8554" i="5"/>
  <c r="O8554" i="5" s="1"/>
  <c r="G9656" i="5"/>
  <c r="H9656" i="5" s="1"/>
  <c r="G9272" i="5"/>
  <c r="H9272" i="5" s="1"/>
  <c r="G8882" i="5"/>
  <c r="H8882" i="5" s="1"/>
  <c r="N6544" i="5"/>
  <c r="O6544" i="5" s="1"/>
  <c r="G9338" i="5"/>
  <c r="H9338" i="5" s="1"/>
  <c r="G8128" i="5"/>
  <c r="H8128" i="5" s="1"/>
  <c r="N9424" i="5"/>
  <c r="O9424" i="5" s="1"/>
  <c r="N7658" i="5"/>
  <c r="O7658" i="5" s="1"/>
  <c r="G7812" i="5"/>
  <c r="H7812" i="5" s="1"/>
  <c r="G9353" i="5"/>
  <c r="H9353" i="5" s="1"/>
  <c r="G8899" i="5"/>
  <c r="H8899" i="5" s="1"/>
  <c r="N9613" i="5"/>
  <c r="O9613" i="5" s="1"/>
  <c r="N9923" i="5"/>
  <c r="O9923" i="5" s="1"/>
  <c r="G9340" i="5"/>
  <c r="H9340" i="5" s="1"/>
  <c r="N9441" i="5"/>
  <c r="O9441" i="5" s="1"/>
  <c r="N9136" i="5"/>
  <c r="O9136" i="5" s="1"/>
  <c r="N8075" i="5"/>
  <c r="O8075" i="5" s="1"/>
  <c r="N8045" i="5"/>
  <c r="O8045" i="5" s="1"/>
  <c r="N9598" i="5"/>
  <c r="O9598" i="5" s="1"/>
  <c r="G7709" i="5"/>
  <c r="H7709" i="5" s="1"/>
  <c r="G8782" i="5"/>
  <c r="H8782" i="5" s="1"/>
  <c r="G9239" i="5"/>
  <c r="H9239" i="5" s="1"/>
  <c r="G9300" i="5"/>
  <c r="H9300" i="5" s="1"/>
  <c r="N8625" i="5"/>
  <c r="O8625" i="5" s="1"/>
  <c r="N7829" i="5"/>
  <c r="O7829" i="5" s="1"/>
  <c r="N8685" i="5"/>
  <c r="O8685" i="5" s="1"/>
  <c r="G7993" i="5"/>
  <c r="H7993" i="5" s="1"/>
  <c r="G9151" i="5"/>
  <c r="H9151" i="5" s="1"/>
  <c r="G8928" i="5"/>
  <c r="H8928" i="5" s="1"/>
  <c r="G9144" i="5"/>
  <c r="H9144" i="5" s="1"/>
  <c r="N9666" i="5"/>
  <c r="O9666" i="5" s="1"/>
  <c r="G8069" i="5"/>
  <c r="H8069" i="5" s="1"/>
  <c r="G7469" i="5"/>
  <c r="H7469" i="5" s="1"/>
  <c r="N8649" i="5"/>
  <c r="O8649" i="5" s="1"/>
  <c r="G8137" i="5"/>
  <c r="H8137" i="5" s="1"/>
  <c r="N8447" i="5"/>
  <c r="O8447" i="5" s="1"/>
  <c r="G8382" i="5"/>
  <c r="H8382" i="5" s="1"/>
  <c r="G9463" i="5"/>
  <c r="H9463" i="5" s="1"/>
  <c r="N9313" i="5"/>
  <c r="O9313" i="5" s="1"/>
  <c r="G7811" i="5"/>
  <c r="H7811" i="5" s="1"/>
  <c r="N8845" i="5"/>
  <c r="O8845" i="5" s="1"/>
  <c r="G8473" i="5"/>
  <c r="H8473" i="5" s="1"/>
  <c r="G8702" i="5"/>
  <c r="H8702" i="5" s="1"/>
  <c r="N9899" i="5"/>
  <c r="O9899" i="5" s="1"/>
  <c r="G8206" i="5"/>
  <c r="H8206" i="5" s="1"/>
  <c r="G8169" i="5"/>
  <c r="H8169" i="5" s="1"/>
  <c r="N8929" i="5"/>
  <c r="O8929" i="5" s="1"/>
  <c r="N9132" i="5"/>
  <c r="O9132" i="5" s="1"/>
  <c r="G9994" i="5"/>
  <c r="H9994" i="5" s="1"/>
  <c r="G9503" i="5"/>
  <c r="H9503" i="5" s="1"/>
  <c r="G10044" i="5"/>
  <c r="H10044" i="5" s="1"/>
  <c r="G7022" i="5"/>
  <c r="H7022" i="5" s="1"/>
  <c r="G9138" i="5"/>
  <c r="H9138" i="5" s="1"/>
  <c r="N8674" i="5"/>
  <c r="O8674" i="5" s="1"/>
  <c r="N8375" i="5"/>
  <c r="O8375" i="5" s="1"/>
  <c r="N7886" i="5"/>
  <c r="O7886" i="5" s="1"/>
  <c r="N8903" i="5"/>
  <c r="O8903" i="5" s="1"/>
  <c r="G9544" i="5"/>
  <c r="H9544" i="5" s="1"/>
  <c r="N9317" i="5"/>
  <c r="O9317" i="5" s="1"/>
  <c r="N8200" i="5"/>
  <c r="O8200" i="5" s="1"/>
  <c r="G7983" i="5"/>
  <c r="H7983" i="5" s="1"/>
  <c r="N9877" i="5"/>
  <c r="O9877" i="5" s="1"/>
  <c r="G8796" i="5"/>
  <c r="H8796" i="5" s="1"/>
  <c r="G9985" i="5"/>
  <c r="H9985" i="5" s="1"/>
  <c r="G9418" i="5"/>
  <c r="H9418" i="5" s="1"/>
  <c r="G9051" i="5"/>
  <c r="H9051" i="5" s="1"/>
  <c r="G8625" i="5"/>
  <c r="H8625" i="5" s="1"/>
  <c r="N6158" i="5"/>
  <c r="O6158" i="5" s="1"/>
  <c r="N8285" i="5"/>
  <c r="O8285" i="5" s="1"/>
  <c r="N9392" i="5"/>
  <c r="O9392" i="5" s="1"/>
  <c r="G9240" i="5"/>
  <c r="H9240" i="5" s="1"/>
  <c r="G9229" i="5"/>
  <c r="H9229" i="5" s="1"/>
  <c r="G9563" i="5"/>
  <c r="H9563" i="5" s="1"/>
  <c r="G8135" i="5"/>
  <c r="H8135" i="5" s="1"/>
  <c r="G10029" i="5"/>
  <c r="H10029" i="5" s="1"/>
  <c r="N8789" i="5"/>
  <c r="O8789" i="5" s="1"/>
  <c r="N8642" i="5"/>
  <c r="O8642" i="5" s="1"/>
  <c r="G8508" i="5"/>
  <c r="H8508" i="5" s="1"/>
  <c r="G8889" i="5"/>
  <c r="H8889" i="5" s="1"/>
  <c r="N10045" i="5"/>
  <c r="O10045" i="5" s="1"/>
  <c r="N8652" i="5"/>
  <c r="O8652" i="5" s="1"/>
  <c r="N9922" i="5"/>
  <c r="O9922" i="5" s="1"/>
  <c r="G8017" i="5"/>
  <c r="H8017" i="5" s="1"/>
  <c r="N9721" i="5"/>
  <c r="O9721" i="5" s="1"/>
  <c r="N10050" i="5"/>
  <c r="O10050" i="5" s="1"/>
  <c r="G8791" i="5"/>
  <c r="H8791" i="5" s="1"/>
  <c r="N9485" i="5"/>
  <c r="O9485" i="5" s="1"/>
  <c r="N8369" i="5"/>
  <c r="O8369" i="5" s="1"/>
  <c r="N9756" i="5"/>
  <c r="O9756" i="5" s="1"/>
  <c r="N7657" i="5"/>
  <c r="O7657" i="5" s="1"/>
  <c r="G9532" i="5"/>
  <c r="H9532" i="5" s="1"/>
  <c r="G8397" i="5"/>
  <c r="H8397" i="5" s="1"/>
  <c r="G10075" i="5"/>
  <c r="H10075" i="5" s="1"/>
  <c r="N8945" i="5"/>
  <c r="O8945" i="5" s="1"/>
  <c r="G9938" i="5"/>
  <c r="H9938" i="5" s="1"/>
  <c r="N7171" i="5"/>
  <c r="O7171" i="5" s="1"/>
  <c r="N9764" i="5"/>
  <c r="O9764" i="5" s="1"/>
  <c r="N10084" i="5"/>
  <c r="O10084" i="5" s="1"/>
  <c r="N9884" i="5"/>
  <c r="O9884" i="5" s="1"/>
  <c r="G9843" i="5"/>
  <c r="H9843" i="5" s="1"/>
  <c r="G8721" i="5"/>
  <c r="H8721" i="5" s="1"/>
  <c r="G8032" i="5"/>
  <c r="H8032" i="5" s="1"/>
  <c r="N9407" i="5"/>
  <c r="O9407" i="5" s="1"/>
  <c r="N9001" i="5"/>
  <c r="O9001" i="5" s="1"/>
  <c r="G8804" i="5"/>
  <c r="H8804" i="5" s="1"/>
  <c r="G9101" i="5"/>
  <c r="H9101" i="5" s="1"/>
  <c r="G9772" i="5"/>
  <c r="H9772" i="5" s="1"/>
  <c r="G9488" i="5"/>
  <c r="H9488" i="5" s="1"/>
  <c r="N9963" i="5"/>
  <c r="O9963" i="5" s="1"/>
  <c r="G8371" i="5"/>
  <c r="H8371" i="5" s="1"/>
  <c r="G9096" i="5"/>
  <c r="H9096" i="5" s="1"/>
  <c r="G8740" i="5"/>
  <c r="H8740" i="5" s="1"/>
  <c r="N7879" i="5"/>
  <c r="O7879" i="5" s="1"/>
  <c r="N9907" i="5"/>
  <c r="O9907" i="5" s="1"/>
  <c r="G7818" i="5"/>
  <c r="H7818" i="5" s="1"/>
  <c r="G8213" i="5"/>
  <c r="H8213" i="5" s="1"/>
  <c r="N9990" i="5"/>
  <c r="O9990" i="5" s="1"/>
  <c r="N9199" i="5"/>
  <c r="O9199" i="5" s="1"/>
  <c r="G8006" i="5"/>
  <c r="H8006" i="5" s="1"/>
  <c r="G8227" i="5"/>
  <c r="H8227" i="5" s="1"/>
  <c r="N9359" i="5"/>
  <c r="O9359" i="5" s="1"/>
  <c r="N8684" i="5"/>
  <c r="O8684" i="5" s="1"/>
  <c r="N9522" i="5"/>
  <c r="O9522" i="5" s="1"/>
  <c r="G7378" i="5"/>
  <c r="H7378" i="5" s="1"/>
  <c r="G8849" i="5"/>
  <c r="H8849" i="5" s="1"/>
  <c r="G9788" i="5"/>
  <c r="H9788" i="5" s="1"/>
  <c r="N8494" i="5"/>
  <c r="O8494" i="5" s="1"/>
  <c r="G8738" i="5"/>
  <c r="H8738" i="5" s="1"/>
  <c r="N7792" i="5"/>
  <c r="O7792" i="5" s="1"/>
  <c r="N8961" i="5"/>
  <c r="O8961" i="5" s="1"/>
  <c r="G7151" i="5"/>
  <c r="H7151" i="5" s="1"/>
  <c r="N7614" i="5"/>
  <c r="O7614" i="5" s="1"/>
  <c r="N8790" i="5"/>
  <c r="O8790" i="5" s="1"/>
  <c r="G9639" i="5"/>
  <c r="H9639" i="5" s="1"/>
  <c r="N8562" i="5"/>
  <c r="O8562" i="5" s="1"/>
  <c r="G7756" i="5"/>
  <c r="H7756" i="5" s="1"/>
  <c r="N7850" i="5"/>
  <c r="O7850" i="5" s="1"/>
  <c r="G8376" i="5"/>
  <c r="H8376" i="5" s="1"/>
  <c r="N9310" i="5"/>
  <c r="O9310" i="5" s="1"/>
  <c r="G9030" i="5"/>
  <c r="H9030" i="5" s="1"/>
  <c r="G7875" i="5"/>
  <c r="H7875" i="5" s="1"/>
  <c r="G8432" i="5"/>
  <c r="H8432" i="5" s="1"/>
  <c r="N9346" i="5"/>
  <c r="O9346" i="5" s="1"/>
  <c r="G7874" i="5"/>
  <c r="H7874" i="5" s="1"/>
  <c r="G9010" i="5"/>
  <c r="H9010" i="5" s="1"/>
  <c r="N7831" i="5"/>
  <c r="O7831" i="5" s="1"/>
  <c r="G8365" i="5"/>
  <c r="H8365" i="5" s="1"/>
  <c r="G9136" i="5"/>
  <c r="H9136" i="5" s="1"/>
  <c r="N7060" i="5"/>
  <c r="O7060" i="5" s="1"/>
  <c r="N7955" i="5"/>
  <c r="O7955" i="5" s="1"/>
  <c r="N7728" i="5"/>
  <c r="O7728" i="5" s="1"/>
  <c r="N8573" i="5"/>
  <c r="O8573" i="5" s="1"/>
  <c r="G9602" i="5"/>
  <c r="H9602" i="5" s="1"/>
  <c r="N7960" i="5"/>
  <c r="O7960" i="5" s="1"/>
  <c r="N8202" i="5"/>
  <c r="O8202" i="5" s="1"/>
  <c r="N9508" i="5"/>
  <c r="O9508" i="5" s="1"/>
  <c r="N7423" i="5"/>
  <c r="O7423" i="5" s="1"/>
  <c r="N7093" i="5"/>
  <c r="O7093" i="5" s="1"/>
  <c r="G9165" i="5"/>
  <c r="H9165" i="5" s="1"/>
  <c r="G7768" i="5"/>
  <c r="H7768" i="5" s="1"/>
  <c r="N9126" i="5"/>
  <c r="O9126" i="5" s="1"/>
  <c r="N9247" i="5"/>
  <c r="O9247" i="5" s="1"/>
  <c r="G7817" i="5"/>
  <c r="H7817" i="5" s="1"/>
  <c r="N8683" i="5"/>
  <c r="O8683" i="5" s="1"/>
  <c r="G7366" i="5"/>
  <c r="H7366" i="5" s="1"/>
  <c r="N9295" i="5"/>
  <c r="O9295" i="5" s="1"/>
  <c r="N7981" i="5"/>
  <c r="O7981" i="5" s="1"/>
  <c r="G8296" i="5"/>
  <c r="H8296" i="5" s="1"/>
  <c r="N8517" i="5"/>
  <c r="O8517" i="5" s="1"/>
  <c r="N6715" i="5"/>
  <c r="O6715" i="5" s="1"/>
  <c r="G7816" i="5"/>
  <c r="H7816" i="5" s="1"/>
  <c r="N8804" i="5"/>
  <c r="O8804" i="5" s="1"/>
  <c r="N7554" i="5"/>
  <c r="O7554" i="5" s="1"/>
  <c r="N6993" i="5"/>
  <c r="O6993" i="5" s="1"/>
  <c r="N8851" i="5"/>
  <c r="O8851" i="5" s="1"/>
  <c r="N6973" i="5"/>
  <c r="O6973" i="5" s="1"/>
  <c r="G7356" i="5"/>
  <c r="H7356" i="5" s="1"/>
  <c r="N7095" i="5"/>
  <c r="O7095" i="5" s="1"/>
  <c r="N8230" i="5"/>
  <c r="O8230" i="5" s="1"/>
  <c r="G9350" i="5"/>
  <c r="H9350" i="5" s="1"/>
  <c r="G7218" i="5"/>
  <c r="H7218" i="5" s="1"/>
  <c r="G8787" i="5"/>
  <c r="H8787" i="5" s="1"/>
  <c r="N8054" i="5"/>
  <c r="O8054" i="5" s="1"/>
  <c r="N9929" i="5"/>
  <c r="O9929" i="5" s="1"/>
  <c r="N7939" i="5"/>
  <c r="O7939" i="5" s="1"/>
  <c r="G6227" i="5"/>
  <c r="H6227" i="5" s="1"/>
  <c r="N7552" i="5"/>
  <c r="O7552" i="5" s="1"/>
  <c r="N9651" i="5"/>
  <c r="O9651" i="5" s="1"/>
  <c r="N9103" i="5"/>
  <c r="O9103" i="5" s="1"/>
  <c r="N8905" i="5"/>
  <c r="O8905" i="5" s="1"/>
  <c r="G8615" i="5"/>
  <c r="H8615" i="5" s="1"/>
  <c r="G8051" i="5"/>
  <c r="H8051" i="5" s="1"/>
  <c r="G8795" i="5"/>
  <c r="H8795" i="5" s="1"/>
  <c r="G9237" i="5"/>
  <c r="H9237" i="5" s="1"/>
  <c r="G8680" i="5"/>
  <c r="H8680" i="5" s="1"/>
  <c r="N9005" i="5"/>
  <c r="O9005" i="5" s="1"/>
  <c r="N10048" i="5"/>
  <c r="O10048" i="5" s="1"/>
  <c r="G7288" i="5"/>
  <c r="H7288" i="5" s="1"/>
  <c r="N8648" i="5"/>
  <c r="O8648" i="5" s="1"/>
  <c r="G7891" i="5"/>
  <c r="H7891" i="5" s="1"/>
  <c r="G7599" i="5"/>
  <c r="H7599" i="5" s="1"/>
  <c r="N8170" i="5"/>
  <c r="O8170" i="5" s="1"/>
  <c r="N9499" i="5"/>
  <c r="O9499" i="5" s="1"/>
  <c r="G9830" i="5"/>
  <c r="H9830" i="5" s="1"/>
  <c r="G8254" i="5"/>
  <c r="H8254" i="5" s="1"/>
  <c r="N8895" i="5"/>
  <c r="O8895" i="5" s="1"/>
  <c r="G9623" i="5"/>
  <c r="H9623" i="5" s="1"/>
  <c r="N9537" i="5"/>
  <c r="O9537" i="5" s="1"/>
  <c r="G8996" i="5"/>
  <c r="H8996" i="5" s="1"/>
  <c r="N8530" i="5"/>
  <c r="O8530" i="5" s="1"/>
  <c r="N9283" i="5"/>
  <c r="O9283" i="5" s="1"/>
  <c r="N9262" i="5"/>
  <c r="O9262" i="5" s="1"/>
  <c r="G9551" i="5"/>
  <c r="H9551" i="5" s="1"/>
  <c r="N7920" i="5"/>
  <c r="O7920" i="5" s="1"/>
  <c r="N8250" i="5"/>
  <c r="O8250" i="5" s="1"/>
  <c r="G9810" i="5"/>
  <c r="H9810" i="5" s="1"/>
  <c r="G7649" i="5"/>
  <c r="H7649" i="5" s="1"/>
  <c r="N8574" i="5"/>
  <c r="O8574" i="5" s="1"/>
  <c r="N9397" i="5"/>
  <c r="O9397" i="5" s="1"/>
  <c r="N8095" i="5"/>
  <c r="O8095" i="5" s="1"/>
  <c r="G7935" i="5"/>
  <c r="H7935" i="5" s="1"/>
  <c r="G8321" i="5"/>
  <c r="H8321" i="5" s="1"/>
  <c r="G9045" i="5"/>
  <c r="H9045" i="5" s="1"/>
  <c r="N9349" i="5"/>
  <c r="O9349" i="5" s="1"/>
  <c r="N7383" i="5"/>
  <c r="O7383" i="5" s="1"/>
  <c r="G9153" i="5"/>
  <c r="H9153" i="5" s="1"/>
  <c r="N8210" i="5"/>
  <c r="O8210" i="5" s="1"/>
  <c r="N7425" i="5"/>
  <c r="O7425" i="5" s="1"/>
  <c r="G9755" i="5"/>
  <c r="H9755" i="5" s="1"/>
  <c r="N8276" i="5"/>
  <c r="O8276" i="5" s="1"/>
  <c r="N7799" i="5"/>
  <c r="O7799" i="5" s="1"/>
  <c r="G7328" i="5"/>
  <c r="H7328" i="5" s="1"/>
  <c r="N8330" i="5"/>
  <c r="O8330" i="5" s="1"/>
  <c r="N7965" i="5"/>
  <c r="O7965" i="5" s="1"/>
  <c r="N9331" i="5"/>
  <c r="O9331" i="5" s="1"/>
  <c r="G9732" i="5"/>
  <c r="H9732" i="5" s="1"/>
  <c r="N9959" i="5"/>
  <c r="O9959" i="5" s="1"/>
  <c r="G9169" i="5"/>
  <c r="H9169" i="5" s="1"/>
  <c r="N10046" i="5"/>
  <c r="O10046" i="5" s="1"/>
  <c r="N9350" i="5"/>
  <c r="O9350" i="5" s="1"/>
  <c r="N8621" i="5"/>
  <c r="O8621" i="5" s="1"/>
  <c r="G8311" i="5"/>
  <c r="H8311" i="5" s="1"/>
  <c r="N8960" i="5"/>
  <c r="O8960" i="5" s="1"/>
  <c r="N7809" i="5"/>
  <c r="O7809" i="5" s="1"/>
  <c r="N9886" i="5"/>
  <c r="O9886" i="5" s="1"/>
  <c r="G8101" i="5"/>
  <c r="H8101" i="5" s="1"/>
  <c r="G9110" i="5"/>
  <c r="H9110" i="5" s="1"/>
  <c r="G9899" i="5"/>
  <c r="H9899" i="5" s="1"/>
  <c r="N8696" i="5"/>
  <c r="O8696" i="5" s="1"/>
  <c r="G8779" i="5"/>
  <c r="H8779" i="5" s="1"/>
  <c r="G9923" i="5"/>
  <c r="H9923" i="5" s="1"/>
  <c r="G9912" i="5"/>
  <c r="H9912" i="5" s="1"/>
  <c r="N9621" i="5"/>
  <c r="O9621" i="5" s="1"/>
  <c r="G7950" i="5"/>
  <c r="H7950" i="5" s="1"/>
  <c r="N8709" i="5"/>
  <c r="O8709" i="5" s="1"/>
  <c r="N8624" i="5"/>
  <c r="O8624" i="5" s="1"/>
  <c r="N7776" i="5"/>
  <c r="O7776" i="5" s="1"/>
  <c r="G8523" i="5"/>
  <c r="H8523" i="5" s="1"/>
  <c r="N8811" i="5"/>
  <c r="O8811" i="5" s="1"/>
  <c r="N8092" i="5"/>
  <c r="O8092" i="5" s="1"/>
  <c r="N9722" i="5"/>
  <c r="O9722" i="5" s="1"/>
  <c r="G7906" i="5"/>
  <c r="H7906" i="5" s="1"/>
  <c r="G6143" i="5"/>
  <c r="H6143" i="5" s="1"/>
  <c r="G8875" i="5"/>
  <c r="H8875" i="5" s="1"/>
  <c r="N9372" i="5"/>
  <c r="O9372" i="5" s="1"/>
  <c r="N8361" i="5"/>
  <c r="O8361" i="5" s="1"/>
  <c r="N9913" i="5"/>
  <c r="O9913" i="5" s="1"/>
  <c r="N9134" i="5"/>
  <c r="O9134" i="5" s="1"/>
  <c r="N8459" i="5"/>
  <c r="O8459" i="5" s="1"/>
  <c r="N7107" i="5"/>
  <c r="O7107" i="5" s="1"/>
  <c r="N9776" i="5"/>
  <c r="O9776" i="5" s="1"/>
  <c r="N8941" i="5"/>
  <c r="O8941" i="5" s="1"/>
  <c r="G10006" i="5"/>
  <c r="H10006" i="5" s="1"/>
  <c r="G8085" i="5"/>
  <c r="H8085" i="5" s="1"/>
  <c r="G9995" i="5"/>
  <c r="H9995" i="5" s="1"/>
  <c r="N8968" i="5"/>
  <c r="O8968" i="5" s="1"/>
  <c r="N9525" i="5"/>
  <c r="O9525" i="5" s="1"/>
  <c r="N9966" i="5"/>
  <c r="O9966" i="5" s="1"/>
  <c r="N8827" i="5"/>
  <c r="O8827" i="5" s="1"/>
  <c r="G7738" i="5"/>
  <c r="H7738" i="5" s="1"/>
  <c r="N9296" i="5"/>
  <c r="O9296" i="5" s="1"/>
  <c r="G9606" i="5"/>
  <c r="H9606" i="5" s="1"/>
  <c r="G7865" i="5"/>
  <c r="H7865" i="5" s="1"/>
  <c r="G8780" i="5"/>
  <c r="H8780" i="5" s="1"/>
  <c r="G9956" i="5"/>
  <c r="H9956" i="5" s="1"/>
  <c r="G8836" i="5"/>
  <c r="H8836" i="5" s="1"/>
  <c r="N9980" i="5"/>
  <c r="O9980" i="5" s="1"/>
  <c r="N9093" i="5"/>
  <c r="O9093" i="5" s="1"/>
  <c r="N8667" i="5"/>
  <c r="O8667" i="5" s="1"/>
  <c r="N9983" i="5"/>
  <c r="O9983" i="5" s="1"/>
  <c r="N8919" i="5"/>
  <c r="O8919" i="5" s="1"/>
  <c r="N8832" i="5"/>
  <c r="O8832" i="5" s="1"/>
  <c r="N8439" i="5"/>
  <c r="O8439" i="5" s="1"/>
  <c r="N9389" i="5"/>
  <c r="O9389" i="5" s="1"/>
  <c r="G7674" i="5"/>
  <c r="H7674" i="5" s="1"/>
  <c r="G7542" i="5"/>
  <c r="H7542" i="5" s="1"/>
  <c r="N10092" i="5"/>
  <c r="O10092" i="5" s="1"/>
  <c r="G9548" i="5"/>
  <c r="H9548" i="5" s="1"/>
  <c r="N8737" i="5"/>
  <c r="O8737" i="5" s="1"/>
  <c r="G8290" i="5"/>
  <c r="H8290" i="5" s="1"/>
  <c r="N7750" i="5"/>
  <c r="O7750" i="5" s="1"/>
  <c r="G9080" i="5"/>
  <c r="H9080" i="5" s="1"/>
  <c r="N8844" i="5"/>
  <c r="O8844" i="5" s="1"/>
  <c r="G8831" i="5"/>
  <c r="H8831" i="5" s="1"/>
  <c r="G8874" i="5"/>
  <c r="H8874" i="5" s="1"/>
  <c r="N9760" i="5"/>
  <c r="O9760" i="5" s="1"/>
  <c r="G10003" i="5"/>
  <c r="H10003" i="5" s="1"/>
  <c r="N8166" i="5"/>
  <c r="O8166" i="5" s="1"/>
  <c r="N9936" i="5"/>
  <c r="O9936" i="5" s="1"/>
  <c r="G6110" i="5"/>
  <c r="H6110" i="5" s="1"/>
  <c r="N9077" i="5"/>
  <c r="O9077" i="5" s="1"/>
  <c r="G9470" i="5"/>
  <c r="H9470" i="5" s="1"/>
  <c r="G9902" i="5"/>
  <c r="H9902" i="5" s="1"/>
  <c r="G8975" i="5"/>
  <c r="H8975" i="5" s="1"/>
  <c r="N9870" i="5"/>
  <c r="O9870" i="5" s="1"/>
  <c r="G9064" i="5"/>
  <c r="H9064" i="5" s="1"/>
  <c r="N9476" i="5"/>
  <c r="O9476" i="5" s="1"/>
  <c r="G7690" i="5"/>
  <c r="H7690" i="5" s="1"/>
  <c r="N8294" i="5"/>
  <c r="O8294" i="5" s="1"/>
  <c r="N9660" i="5"/>
  <c r="O9660" i="5" s="1"/>
  <c r="N8452" i="5"/>
  <c r="O8452" i="5" s="1"/>
  <c r="N10079" i="5"/>
  <c r="O10079" i="5" s="1"/>
  <c r="G9787" i="5"/>
  <c r="H9787" i="5" s="1"/>
  <c r="G9259" i="5"/>
  <c r="H9259" i="5" s="1"/>
  <c r="N9334" i="5"/>
  <c r="O9334" i="5" s="1"/>
  <c r="N8485" i="5"/>
  <c r="O8485" i="5" s="1"/>
  <c r="N8390" i="5"/>
  <c r="O8390" i="5" s="1"/>
  <c r="N9327" i="5"/>
  <c r="O9327" i="5" s="1"/>
  <c r="N8044" i="5"/>
  <c r="O8044" i="5" s="1"/>
  <c r="N9309" i="5"/>
  <c r="O9309" i="5" s="1"/>
  <c r="G9736" i="5"/>
  <c r="H9736" i="5" s="1"/>
  <c r="N9546" i="5"/>
  <c r="O9546" i="5" s="1"/>
  <c r="N10066" i="5"/>
  <c r="O10066" i="5" s="1"/>
  <c r="G8987" i="5"/>
  <c r="H8987" i="5" s="1"/>
  <c r="N9683" i="5"/>
  <c r="O9683" i="5" s="1"/>
  <c r="N8011" i="5"/>
  <c r="O8011" i="5" s="1"/>
  <c r="G7801" i="5"/>
  <c r="H7801" i="5" s="1"/>
  <c r="N9570" i="5"/>
  <c r="O9570" i="5" s="1"/>
  <c r="G8109" i="5"/>
  <c r="H8109" i="5" s="1"/>
  <c r="N8734" i="5"/>
  <c r="O8734" i="5" s="1"/>
  <c r="N8514" i="5"/>
  <c r="O8514" i="5" s="1"/>
  <c r="N10068" i="5"/>
  <c r="O10068" i="5" s="1"/>
  <c r="G7930" i="5"/>
  <c r="H7930" i="5" s="1"/>
  <c r="G9526" i="5"/>
  <c r="H9526" i="5" s="1"/>
  <c r="N9375" i="5"/>
  <c r="O9375" i="5" s="1"/>
  <c r="G9521" i="5"/>
  <c r="H9521" i="5" s="1"/>
  <c r="G9238" i="5"/>
  <c r="H9238" i="5" s="1"/>
  <c r="G9329" i="5"/>
  <c r="H9329" i="5" s="1"/>
  <c r="N9343" i="5"/>
  <c r="O9343" i="5" s="1"/>
  <c r="G9863" i="5"/>
  <c r="H9863" i="5" s="1"/>
  <c r="N8437" i="5"/>
  <c r="O8437" i="5" s="1"/>
  <c r="N10000" i="5"/>
  <c r="O10000" i="5" s="1"/>
  <c r="N9746" i="5"/>
  <c r="O9746" i="5" s="1"/>
  <c r="N9552" i="5"/>
  <c r="O9552" i="5" s="1"/>
  <c r="G10024" i="5"/>
  <c r="H10024" i="5" s="1"/>
  <c r="G8785" i="5"/>
  <c r="H8785" i="5" s="1"/>
  <c r="N9892" i="5"/>
  <c r="O9892" i="5" s="1"/>
  <c r="G7538" i="5"/>
  <c r="H7538" i="5" s="1"/>
  <c r="N7510" i="5"/>
  <c r="O7510" i="5" s="1"/>
  <c r="N7985" i="5"/>
  <c r="O7985" i="5" s="1"/>
  <c r="G8697" i="5"/>
  <c r="H8697" i="5" s="1"/>
  <c r="G8249" i="5"/>
  <c r="H8249" i="5" s="1"/>
  <c r="G7376" i="5"/>
  <c r="H7376" i="5" s="1"/>
  <c r="N8219" i="5"/>
  <c r="O8219" i="5" s="1"/>
  <c r="N8399" i="5"/>
  <c r="O8399" i="5" s="1"/>
  <c r="G7057" i="5"/>
  <c r="H7057" i="5" s="1"/>
  <c r="N7751" i="5"/>
  <c r="O7751" i="5" s="1"/>
  <c r="G7112" i="5"/>
  <c r="H7112" i="5" s="1"/>
  <c r="N9076" i="5"/>
  <c r="O9076" i="5" s="1"/>
  <c r="N7148" i="5"/>
  <c r="O7148" i="5" s="1"/>
  <c r="G9405" i="5"/>
  <c r="H9405" i="5" s="1"/>
  <c r="G8571" i="5"/>
  <c r="H8571" i="5" s="1"/>
  <c r="G8107" i="5"/>
  <c r="H8107" i="5" s="1"/>
  <c r="N8420" i="5"/>
  <c r="O8420" i="5" s="1"/>
  <c r="N9135" i="5"/>
  <c r="O9135" i="5" s="1"/>
  <c r="N7821" i="5"/>
  <c r="O7821" i="5" s="1"/>
  <c r="G6359" i="5"/>
  <c r="H6359" i="5" s="1"/>
  <c r="G7225" i="5"/>
  <c r="H7225" i="5" s="1"/>
  <c r="G7991" i="5"/>
  <c r="H7991" i="5" s="1"/>
  <c r="N6496" i="5"/>
  <c r="O6496" i="5" s="1"/>
  <c r="G8092" i="5"/>
  <c r="H8092" i="5" s="1"/>
  <c r="G7962" i="5"/>
  <c r="H7962" i="5" s="1"/>
  <c r="N8121" i="5"/>
  <c r="O8121" i="5" s="1"/>
  <c r="G7045" i="5"/>
  <c r="H7045" i="5" s="1"/>
  <c r="N8770" i="5"/>
  <c r="O8770" i="5" s="1"/>
  <c r="G6395" i="5"/>
  <c r="H6395" i="5" s="1"/>
  <c r="N7161" i="5"/>
  <c r="O7161" i="5" s="1"/>
  <c r="N8576" i="5"/>
  <c r="O8576" i="5" s="1"/>
  <c r="G6421" i="5"/>
  <c r="H6421" i="5" s="1"/>
  <c r="G7957" i="5"/>
  <c r="H7957" i="5" s="1"/>
  <c r="G9061" i="5"/>
  <c r="H9061" i="5" s="1"/>
  <c r="N7172" i="5"/>
  <c r="O7172" i="5" s="1"/>
  <c r="N7642" i="5"/>
  <c r="O7642" i="5" s="1"/>
  <c r="N9333" i="5"/>
  <c r="O9333" i="5" s="1"/>
  <c r="G8784" i="5"/>
  <c r="H8784" i="5" s="1"/>
  <c r="N7975" i="5"/>
  <c r="O7975" i="5" s="1"/>
  <c r="N9597" i="5"/>
  <c r="O9597" i="5" s="1"/>
  <c r="N8406" i="5"/>
  <c r="O8406" i="5" s="1"/>
  <c r="N7677" i="5"/>
  <c r="O7677" i="5" s="1"/>
  <c r="N8072" i="5"/>
  <c r="O8072" i="5" s="1"/>
  <c r="N8000" i="5"/>
  <c r="O8000" i="5" s="1"/>
  <c r="G8289" i="5"/>
  <c r="H8289" i="5" s="1"/>
  <c r="N8112" i="5"/>
  <c r="O8112" i="5" s="1"/>
  <c r="G7803" i="5"/>
  <c r="H7803" i="5" s="1"/>
  <c r="N9734" i="5"/>
  <c r="O9734" i="5" s="1"/>
  <c r="G8351" i="5"/>
  <c r="H8351" i="5" s="1"/>
  <c r="G8142" i="5"/>
  <c r="H8142" i="5" s="1"/>
  <c r="G8705" i="5"/>
  <c r="H8705" i="5" s="1"/>
  <c r="G8658" i="5"/>
  <c r="H8658" i="5" s="1"/>
  <c r="G8934" i="5"/>
  <c r="H8934" i="5" s="1"/>
  <c r="G9309" i="5"/>
  <c r="H9309" i="5" s="1"/>
  <c r="G8710" i="5"/>
  <c r="H8710" i="5" s="1"/>
  <c r="G7466" i="5"/>
  <c r="H7466" i="5" s="1"/>
  <c r="N8996" i="5"/>
  <c r="O8996" i="5" s="1"/>
  <c r="N7628" i="5"/>
  <c r="O7628" i="5" s="1"/>
  <c r="N7445" i="5"/>
  <c r="O7445" i="5" s="1"/>
  <c r="N7189" i="5"/>
  <c r="O7189" i="5" s="1"/>
  <c r="G9180" i="5"/>
  <c r="H9180" i="5" s="1"/>
  <c r="N8132" i="5"/>
  <c r="O8132" i="5" s="1"/>
  <c r="N7258" i="5"/>
  <c r="O7258" i="5" s="1"/>
  <c r="N8582" i="5"/>
  <c r="O8582" i="5" s="1"/>
  <c r="G8443" i="5"/>
  <c r="H8443" i="5" s="1"/>
  <c r="N8699" i="5"/>
  <c r="O8699" i="5" s="1"/>
  <c r="N8272" i="5"/>
  <c r="O8272" i="5" s="1"/>
  <c r="G8031" i="5"/>
  <c r="H8031" i="5" s="1"/>
  <c r="N8859" i="5"/>
  <c r="O8859" i="5" s="1"/>
  <c r="G7831" i="5"/>
  <c r="H7831" i="5" s="1"/>
  <c r="N9228" i="5"/>
  <c r="O9228" i="5" s="1"/>
  <c r="G7114" i="5"/>
  <c r="H7114" i="5" s="1"/>
  <c r="N8843" i="5"/>
  <c r="O8843" i="5" s="1"/>
  <c r="G8410" i="5"/>
  <c r="H8410" i="5" s="1"/>
  <c r="N9197" i="5"/>
  <c r="O9197" i="5" s="1"/>
  <c r="G8626" i="5"/>
  <c r="H8626" i="5" s="1"/>
  <c r="N9604" i="5"/>
  <c r="O9604" i="5" s="1"/>
  <c r="N8687" i="5"/>
  <c r="O8687" i="5" s="1"/>
  <c r="G9977" i="5"/>
  <c r="H9977" i="5" s="1"/>
  <c r="G9677" i="5"/>
  <c r="H9677" i="5" s="1"/>
  <c r="G9230" i="5"/>
  <c r="H9230" i="5" s="1"/>
  <c r="G9612" i="5"/>
  <c r="H9612" i="5" s="1"/>
  <c r="N10103" i="5"/>
  <c r="O10103" i="5" s="1"/>
  <c r="G9469" i="5"/>
  <c r="H9469" i="5" s="1"/>
  <c r="N7465" i="5"/>
  <c r="O7465" i="5" s="1"/>
  <c r="G9044" i="5"/>
  <c r="H9044" i="5" s="1"/>
  <c r="G9278" i="5"/>
  <c r="H9278" i="5" s="1"/>
  <c r="N8001" i="5"/>
  <c r="O8001" i="5" s="1"/>
  <c r="G9432" i="5"/>
  <c r="H9432" i="5" s="1"/>
  <c r="G9876" i="5"/>
  <c r="H9876" i="5" s="1"/>
  <c r="G10014" i="5"/>
  <c r="H10014" i="5" s="1"/>
  <c r="G8914" i="5"/>
  <c r="H8914" i="5" s="1"/>
  <c r="N8993" i="5"/>
  <c r="O8993" i="5" s="1"/>
  <c r="G10099" i="5"/>
  <c r="H10099" i="5" s="1"/>
  <c r="G6910" i="5"/>
  <c r="H6910" i="5" s="1"/>
  <c r="G8453" i="5"/>
  <c r="H8453" i="5" s="1"/>
  <c r="G9468" i="5"/>
  <c r="H9468" i="5" s="1"/>
  <c r="N7702" i="5"/>
  <c r="O7702" i="5" s="1"/>
  <c r="N5731" i="5"/>
  <c r="O5731" i="5" s="1"/>
  <c r="N10101" i="5"/>
  <c r="O10101" i="5" s="1"/>
  <c r="G10060" i="5"/>
  <c r="H10060" i="5" s="1"/>
  <c r="G8807" i="5"/>
  <c r="H8807" i="5" s="1"/>
  <c r="N9978" i="5"/>
  <c r="O9978" i="5" s="1"/>
  <c r="G7977" i="5"/>
  <c r="H7977" i="5" s="1"/>
  <c r="G9757" i="5"/>
  <c r="H9757" i="5" s="1"/>
  <c r="G8201" i="5"/>
  <c r="H8201" i="5" s="1"/>
  <c r="N9650" i="5"/>
  <c r="O9650" i="5" s="1"/>
  <c r="N8165" i="5"/>
  <c r="O8165" i="5" s="1"/>
  <c r="N8402" i="5"/>
  <c r="O8402" i="5" s="1"/>
  <c r="G9056" i="5"/>
  <c r="H9056" i="5" s="1"/>
  <c r="G8677" i="5"/>
  <c r="H8677" i="5" s="1"/>
  <c r="N9686" i="5"/>
  <c r="O9686" i="5" s="1"/>
  <c r="N7187" i="5"/>
  <c r="O7187" i="5" s="1"/>
  <c r="G9374" i="5"/>
  <c r="H9374" i="5" s="1"/>
  <c r="G8944" i="5"/>
  <c r="H8944" i="5" s="1"/>
  <c r="N9390" i="5"/>
  <c r="O9390" i="5" s="1"/>
  <c r="N9200" i="5"/>
  <c r="O9200" i="5" s="1"/>
  <c r="N8758" i="5"/>
  <c r="O8758" i="5" s="1"/>
  <c r="N8538" i="5"/>
  <c r="O8538" i="5" s="1"/>
  <c r="N9414" i="5"/>
  <c r="O9414" i="5" s="1"/>
  <c r="G7618" i="5"/>
  <c r="H7618" i="5" s="1"/>
  <c r="G9672" i="5"/>
  <c r="H9672" i="5" s="1"/>
  <c r="G9146" i="5"/>
  <c r="H9146" i="5" s="1"/>
  <c r="G8960" i="5"/>
  <c r="H8960" i="5" s="1"/>
  <c r="G9094" i="5"/>
  <c r="H9094" i="5" s="1"/>
  <c r="N9587" i="5"/>
  <c r="O9587" i="5" s="1"/>
  <c r="G9399" i="5"/>
  <c r="H9399" i="5" s="1"/>
  <c r="N9241" i="5"/>
  <c r="O9241" i="5" s="1"/>
  <c r="G8439" i="5"/>
  <c r="H8439" i="5" s="1"/>
  <c r="G7427" i="5"/>
  <c r="H7427" i="5" s="1"/>
  <c r="G9565" i="5"/>
  <c r="H9565" i="5" s="1"/>
  <c r="N9226" i="5"/>
  <c r="O9226" i="5" s="1"/>
  <c r="N7862" i="5"/>
  <c r="O7862" i="5" s="1"/>
  <c r="G9258" i="5"/>
  <c r="H9258" i="5" s="1"/>
  <c r="G8932" i="5"/>
  <c r="H8932" i="5" s="1"/>
  <c r="G9036" i="5"/>
  <c r="H9036" i="5" s="1"/>
  <c r="N9492" i="5"/>
  <c r="O9492" i="5" s="1"/>
  <c r="G7836" i="5"/>
  <c r="H7836" i="5" s="1"/>
  <c r="N9961" i="5"/>
  <c r="O9961" i="5" s="1"/>
  <c r="N9605" i="5"/>
  <c r="O9605" i="5" s="1"/>
  <c r="N8829" i="5"/>
  <c r="O8829" i="5" s="1"/>
  <c r="N7426" i="5"/>
  <c r="O7426" i="5" s="1"/>
  <c r="G7172" i="5"/>
  <c r="H7172" i="5" s="1"/>
  <c r="N8197" i="5"/>
  <c r="O8197" i="5" s="1"/>
  <c r="N9440" i="5"/>
  <c r="O9440" i="5" s="1"/>
  <c r="G8948" i="5"/>
  <c r="H8948" i="5" s="1"/>
  <c r="G8355" i="5"/>
  <c r="H8355" i="5" s="1"/>
  <c r="G8538" i="5"/>
  <c r="H8538" i="5" s="1"/>
  <c r="N8565" i="5"/>
  <c r="O8565" i="5" s="1"/>
  <c r="N10014" i="5"/>
  <c r="O10014" i="5" s="1"/>
  <c r="N8751" i="5"/>
  <c r="O8751" i="5" s="1"/>
  <c r="G8833" i="5"/>
  <c r="H8833" i="5" s="1"/>
  <c r="G9972" i="5"/>
  <c r="H9972" i="5" s="1"/>
  <c r="G8926" i="5"/>
  <c r="H8926" i="5" s="1"/>
  <c r="G7118" i="5"/>
  <c r="H7118" i="5" s="1"/>
  <c r="G6610" i="5"/>
  <c r="H6610" i="5" s="1"/>
  <c r="N9312" i="5"/>
  <c r="O9312" i="5" s="1"/>
  <c r="G9598" i="5"/>
  <c r="H9598" i="5" s="1"/>
  <c r="G8812" i="5"/>
  <c r="H8812" i="5" s="1"/>
  <c r="G8556" i="5"/>
  <c r="H8556" i="5" s="1"/>
  <c r="N8947" i="5"/>
  <c r="O8947" i="5" s="1"/>
  <c r="G8237" i="5"/>
  <c r="H8237" i="5" s="1"/>
  <c r="G9596" i="5"/>
  <c r="H9596" i="5" s="1"/>
  <c r="N7631" i="5"/>
  <c r="O7631" i="5" s="1"/>
  <c r="N8875" i="5"/>
  <c r="O8875" i="5" s="1"/>
  <c r="G9073" i="5"/>
  <c r="H9073" i="5" s="1"/>
  <c r="N7938" i="5"/>
  <c r="O7938" i="5" s="1"/>
  <c r="N9775" i="5"/>
  <c r="O9775" i="5" s="1"/>
  <c r="G10002" i="5"/>
  <c r="H10002" i="5" s="1"/>
  <c r="N9698" i="5"/>
  <c r="O9698" i="5" s="1"/>
  <c r="N9710" i="5"/>
  <c r="O9710" i="5" s="1"/>
  <c r="N8842" i="5"/>
  <c r="O8842" i="5" s="1"/>
  <c r="G9792" i="5"/>
  <c r="H9792" i="5" s="1"/>
  <c r="G7412" i="5"/>
  <c r="H7412" i="5" s="1"/>
  <c r="N9599" i="5"/>
  <c r="O9599" i="5" s="1"/>
  <c r="N9685" i="5"/>
  <c r="O9685" i="5" s="1"/>
  <c r="G9171" i="5"/>
  <c r="H9171" i="5" s="1"/>
  <c r="N8487" i="5"/>
  <c r="O8487" i="5" s="1"/>
  <c r="G9753" i="5"/>
  <c r="H9753" i="5" s="1"/>
  <c r="G8715" i="5"/>
  <c r="H8715" i="5" s="1"/>
  <c r="N7914" i="5"/>
  <c r="O7914" i="5" s="1"/>
  <c r="N9130" i="5"/>
  <c r="O9130" i="5" s="1"/>
  <c r="G9681" i="5"/>
  <c r="H9681" i="5" s="1"/>
  <c r="G8967" i="5"/>
  <c r="H8967" i="5" s="1"/>
  <c r="G9188" i="5"/>
  <c r="H9188" i="5" s="1"/>
  <c r="N7338" i="5"/>
  <c r="O7338" i="5" s="1"/>
  <c r="N8265" i="5"/>
  <c r="O8265" i="5" s="1"/>
  <c r="N8767" i="5"/>
  <c r="O8767" i="5" s="1"/>
  <c r="G8187" i="5"/>
  <c r="H8187" i="5" s="1"/>
  <c r="G9141" i="5"/>
  <c r="H9141" i="5" s="1"/>
  <c r="G9844" i="5"/>
  <c r="H9844" i="5" s="1"/>
  <c r="N8710" i="5"/>
  <c r="O8710" i="5" s="1"/>
  <c r="G9170" i="5"/>
  <c r="H9170" i="5" s="1"/>
  <c r="N8773" i="5"/>
  <c r="O8773" i="5" s="1"/>
  <c r="G7878" i="5"/>
  <c r="H7878" i="5" s="1"/>
  <c r="N9291" i="5"/>
  <c r="O9291" i="5" s="1"/>
  <c r="G7931" i="5"/>
  <c r="H7931" i="5" s="1"/>
  <c r="G10013" i="5"/>
  <c r="H10013" i="5" s="1"/>
  <c r="N8708" i="5"/>
  <c r="O8708" i="5" s="1"/>
  <c r="G8639" i="5"/>
  <c r="H8639" i="5" s="1"/>
  <c r="G9187" i="5"/>
  <c r="H9187" i="5" s="1"/>
  <c r="G8075" i="5"/>
  <c r="H8075" i="5" s="1"/>
  <c r="N9265" i="5"/>
  <c r="O9265" i="5" s="1"/>
  <c r="N9638" i="5"/>
  <c r="O9638" i="5" s="1"/>
  <c r="G9622" i="5"/>
  <c r="H9622" i="5" s="1"/>
  <c r="G9906" i="5"/>
  <c r="H9906" i="5" s="1"/>
  <c r="G7752" i="5"/>
  <c r="H7752" i="5" s="1"/>
  <c r="G9225" i="5"/>
  <c r="H9225" i="5" s="1"/>
  <c r="N7714" i="5"/>
  <c r="O7714" i="5" s="1"/>
  <c r="N7565" i="5"/>
  <c r="O7565" i="5" s="1"/>
  <c r="N10058" i="5"/>
  <c r="O10058" i="5" s="1"/>
  <c r="N8765" i="5"/>
  <c r="O8765" i="5" s="1"/>
  <c r="N8603" i="5"/>
  <c r="O8603" i="5" s="1"/>
  <c r="G9542" i="5"/>
  <c r="H9542" i="5" s="1"/>
  <c r="N10067" i="5"/>
  <c r="O10067" i="5" s="1"/>
  <c r="N9860" i="5"/>
  <c r="O9860" i="5" s="1"/>
  <c r="G8465" i="5"/>
  <c r="H8465" i="5" s="1"/>
  <c r="G9162" i="5"/>
  <c r="H9162" i="5" s="1"/>
  <c r="G8627" i="5"/>
  <c r="H8627" i="5" s="1"/>
  <c r="N8325" i="5"/>
  <c r="O8325" i="5" s="1"/>
  <c r="G8915" i="5"/>
  <c r="H8915" i="5" s="1"/>
  <c r="N9557" i="5"/>
  <c r="O9557" i="5" s="1"/>
  <c r="N9326" i="5"/>
  <c r="O9326" i="5" s="1"/>
  <c r="N9151" i="5"/>
  <c r="O9151" i="5" s="1"/>
  <c r="N10064" i="5"/>
  <c r="O10064" i="5" s="1"/>
  <c r="G8879" i="5"/>
  <c r="H8879" i="5" s="1"/>
  <c r="N9644" i="5"/>
  <c r="O9644" i="5" s="1"/>
  <c r="N7770" i="5"/>
  <c r="O7770" i="5" s="1"/>
  <c r="N8595" i="5"/>
  <c r="O8595" i="5" s="1"/>
  <c r="G7885" i="5"/>
  <c r="H7885" i="5" s="1"/>
  <c r="G8186" i="5"/>
  <c r="H8186" i="5" s="1"/>
  <c r="G8059" i="5"/>
  <c r="H8059" i="5" s="1"/>
  <c r="G7102" i="5"/>
  <c r="H7102" i="5" s="1"/>
  <c r="G8071" i="5"/>
  <c r="H8071" i="5" s="1"/>
  <c r="G8679" i="5"/>
  <c r="H8679" i="5" s="1"/>
  <c r="N9089" i="5"/>
  <c r="O9089" i="5" s="1"/>
  <c r="G7913" i="5"/>
  <c r="H7913" i="5" s="1"/>
  <c r="N8007" i="5"/>
  <c r="O8007" i="5" s="1"/>
  <c r="G8484" i="5"/>
  <c r="H8484" i="5" s="1"/>
  <c r="G7144" i="5"/>
  <c r="H7144" i="5" s="1"/>
  <c r="G8654" i="5"/>
  <c r="H8654" i="5" s="1"/>
  <c r="G8739" i="5"/>
  <c r="H8739" i="5" s="1"/>
  <c r="G8210" i="5"/>
  <c r="H8210" i="5" s="1"/>
  <c r="G9250" i="5"/>
  <c r="H9250" i="5" s="1"/>
  <c r="G8673" i="5"/>
  <c r="H8673" i="5" s="1"/>
  <c r="N8797" i="5"/>
  <c r="O8797" i="5" s="1"/>
  <c r="G7224" i="5"/>
  <c r="H7224" i="5" s="1"/>
  <c r="G7589" i="5"/>
  <c r="H7589" i="5" s="1"/>
  <c r="G7809" i="5"/>
  <c r="H7809" i="5" s="1"/>
  <c r="G7468" i="5"/>
  <c r="H7468" i="5" s="1"/>
  <c r="N8607" i="5"/>
  <c r="O8607" i="5" s="1"/>
  <c r="N9042" i="5"/>
  <c r="O9042" i="5" s="1"/>
  <c r="G8491" i="5"/>
  <c r="H8491" i="5" s="1"/>
  <c r="N8619" i="5"/>
  <c r="O8619" i="5" s="1"/>
  <c r="N7424" i="5"/>
  <c r="O7424" i="5" s="1"/>
  <c r="G9530" i="5"/>
  <c r="H9530" i="5" s="1"/>
  <c r="G8369" i="5"/>
  <c r="H8369" i="5" s="1"/>
  <c r="G9984" i="5"/>
  <c r="H9984" i="5" s="1"/>
  <c r="G8390" i="5"/>
  <c r="H8390" i="5" s="1"/>
  <c r="G7879" i="5"/>
  <c r="H7879" i="5" s="1"/>
  <c r="G7846" i="5"/>
  <c r="H7846" i="5" s="1"/>
  <c r="N8495" i="5"/>
  <c r="O8495" i="5" s="1"/>
  <c r="G8847" i="5"/>
  <c r="H8847" i="5" s="1"/>
  <c r="N7195" i="5"/>
  <c r="O7195" i="5" s="1"/>
  <c r="N8792" i="5"/>
  <c r="O8792" i="5" s="1"/>
  <c r="N6435" i="5"/>
  <c r="O6435" i="5" s="1"/>
  <c r="G9266" i="5"/>
  <c r="H9266" i="5" s="1"/>
  <c r="G9269" i="5"/>
  <c r="H9269" i="5" s="1"/>
  <c r="G8324" i="5"/>
  <c r="H8324" i="5" s="1"/>
  <c r="N8934" i="5"/>
  <c r="O8934" i="5" s="1"/>
  <c r="N8218" i="5"/>
  <c r="O8218" i="5" s="1"/>
  <c r="N9238" i="5"/>
  <c r="O9238" i="5" s="1"/>
  <c r="N9112" i="5"/>
  <c r="O9112" i="5" s="1"/>
  <c r="N8513" i="5"/>
  <c r="O8513" i="5" s="1"/>
  <c r="N8129" i="5"/>
  <c r="O8129" i="5" s="1"/>
  <c r="G9819" i="5"/>
  <c r="H9819" i="5" s="1"/>
  <c r="G6647" i="5"/>
  <c r="H6647" i="5" s="1"/>
  <c r="N7538" i="5"/>
  <c r="O7538" i="5" s="1"/>
  <c r="N9092" i="5"/>
  <c r="O9092" i="5" s="1"/>
  <c r="N7823" i="5"/>
  <c r="O7823" i="5" s="1"/>
  <c r="N8425" i="5"/>
  <c r="O8425" i="5" s="1"/>
  <c r="N9218" i="5"/>
  <c r="O9218" i="5" s="1"/>
  <c r="N9071" i="5"/>
  <c r="O9071" i="5" s="1"/>
  <c r="G7656" i="5"/>
  <c r="H7656" i="5" s="1"/>
  <c r="N9738" i="5"/>
  <c r="O9738" i="5" s="1"/>
  <c r="N7742" i="5"/>
  <c r="O7742" i="5" s="1"/>
  <c r="N9484" i="5"/>
  <c r="O9484" i="5" s="1"/>
  <c r="N7896" i="5"/>
  <c r="O7896" i="5" s="1"/>
  <c r="G9018" i="5"/>
  <c r="H9018" i="5" s="1"/>
  <c r="G9840" i="5"/>
  <c r="H9840" i="5" s="1"/>
  <c r="N9547" i="5"/>
  <c r="O9547" i="5" s="1"/>
  <c r="N8501" i="5"/>
  <c r="O8501" i="5" s="1"/>
  <c r="N9456" i="5"/>
  <c r="O9456" i="5" s="1"/>
  <c r="G8117" i="5"/>
  <c r="H8117" i="5" s="1"/>
  <c r="N9845" i="5"/>
  <c r="O9845" i="5" s="1"/>
  <c r="N8489" i="5"/>
  <c r="O8489" i="5" s="1"/>
  <c r="G8631" i="5"/>
  <c r="H8631" i="5" s="1"/>
  <c r="N9487" i="5"/>
  <c r="O9487" i="5" s="1"/>
  <c r="N9772" i="5"/>
  <c r="O9772" i="5" s="1"/>
  <c r="N7884" i="5"/>
  <c r="O7884" i="5" s="1"/>
  <c r="N8549" i="5"/>
  <c r="O8549" i="5" s="1"/>
  <c r="N8421" i="5"/>
  <c r="O8421" i="5" s="1"/>
  <c r="G9327" i="5"/>
  <c r="H9327" i="5" s="1"/>
  <c r="N8986" i="5"/>
  <c r="O8986" i="5" s="1"/>
  <c r="G8737" i="5"/>
  <c r="H8737" i="5" s="1"/>
  <c r="G7021" i="5"/>
  <c r="H7021" i="5" s="1"/>
  <c r="N8950" i="5"/>
  <c r="O8950" i="5" s="1"/>
  <c r="N9704" i="5"/>
  <c r="O9704" i="5" s="1"/>
  <c r="N9354" i="5"/>
  <c r="O9354" i="5" s="1"/>
  <c r="G7876" i="5"/>
  <c r="H7876" i="5" s="1"/>
  <c r="N9749" i="5"/>
  <c r="O9749" i="5" s="1"/>
  <c r="G9017" i="5"/>
  <c r="H9017" i="5" s="1"/>
  <c r="G9366" i="5"/>
  <c r="H9366" i="5" s="1"/>
  <c r="G9525" i="5"/>
  <c r="H9525" i="5" s="1"/>
  <c r="G8082" i="5"/>
  <c r="H8082" i="5" s="1"/>
  <c r="N10035" i="5"/>
  <c r="O10035" i="5" s="1"/>
  <c r="G7162" i="5"/>
  <c r="H7162" i="5" s="1"/>
  <c r="G9967" i="5"/>
  <c r="H9967" i="5" s="1"/>
  <c r="N8052" i="5"/>
  <c r="O8052" i="5" s="1"/>
  <c r="G8979" i="5"/>
  <c r="H8979" i="5" s="1"/>
  <c r="N7536" i="5"/>
  <c r="O7536" i="5" s="1"/>
  <c r="N8376" i="5"/>
  <c r="O8376" i="5" s="1"/>
  <c r="N8682" i="5"/>
  <c r="O8682" i="5" s="1"/>
  <c r="N9916" i="5"/>
  <c r="O9916" i="5" s="1"/>
  <c r="G9031" i="5"/>
  <c r="H9031" i="5" s="1"/>
  <c r="N9593" i="5"/>
  <c r="O9593" i="5" s="1"/>
  <c r="N9385" i="5"/>
  <c r="O9385" i="5" s="1"/>
  <c r="N8918" i="5"/>
  <c r="O8918" i="5" s="1"/>
  <c r="G8594" i="5"/>
  <c r="H8594" i="5" s="1"/>
  <c r="N8994" i="5"/>
  <c r="O8994" i="5" s="1"/>
  <c r="N8679" i="5"/>
  <c r="O8679" i="5" s="1"/>
  <c r="N9628" i="5"/>
  <c r="O9628" i="5" s="1"/>
  <c r="G7884" i="5"/>
  <c r="H7884" i="5" s="1"/>
  <c r="G10050" i="5"/>
  <c r="H10050" i="5" s="1"/>
  <c r="G9513" i="5"/>
  <c r="H9513" i="5" s="1"/>
  <c r="G7892" i="5"/>
  <c r="H7892" i="5" s="1"/>
  <c r="G9632" i="5"/>
  <c r="H9632" i="5" s="1"/>
  <c r="G8661" i="5"/>
  <c r="H8661" i="5" s="1"/>
  <c r="N9209" i="5"/>
  <c r="O9209" i="5" s="1"/>
  <c r="G8890" i="5"/>
  <c r="H8890" i="5" s="1"/>
  <c r="N9222" i="5"/>
  <c r="O9222" i="5" s="1"/>
  <c r="G8425" i="5"/>
  <c r="H8425" i="5" s="1"/>
  <c r="N8826" i="5"/>
  <c r="O8826" i="5" s="1"/>
  <c r="N9891" i="5"/>
  <c r="O9891" i="5" s="1"/>
  <c r="G9328" i="5"/>
  <c r="H9328" i="5" s="1"/>
  <c r="G9168" i="5"/>
  <c r="H9168" i="5" s="1"/>
  <c r="G9821" i="5"/>
  <c r="H9821" i="5" s="1"/>
  <c r="N9006" i="5"/>
  <c r="O9006" i="5" s="1"/>
  <c r="G8305" i="5"/>
  <c r="H8305" i="5" s="1"/>
  <c r="N9906" i="5"/>
  <c r="O9906" i="5" s="1"/>
  <c r="G7082" i="5"/>
  <c r="H7082" i="5" s="1"/>
  <c r="N9308" i="5"/>
  <c r="O9308" i="5" s="1"/>
  <c r="G9936" i="5"/>
  <c r="H9936" i="5" s="1"/>
  <c r="N9908" i="5"/>
  <c r="O9908" i="5" s="1"/>
  <c r="G9636" i="5"/>
  <c r="H9636" i="5" s="1"/>
  <c r="N10057" i="5"/>
  <c r="O10057" i="5" s="1"/>
  <c r="G9773" i="5"/>
  <c r="H9773" i="5" s="1"/>
  <c r="G9390" i="5"/>
  <c r="H9390" i="5" s="1"/>
  <c r="G10051" i="5"/>
  <c r="H10051" i="5" s="1"/>
  <c r="N8502" i="5"/>
  <c r="O8502" i="5" s="1"/>
  <c r="N8413" i="5"/>
  <c r="O8413" i="5" s="1"/>
  <c r="N9123" i="5"/>
  <c r="O9123" i="5" s="1"/>
  <c r="G9140" i="5"/>
  <c r="H9140" i="5" s="1"/>
  <c r="G9667" i="5"/>
  <c r="H9667" i="5" s="1"/>
  <c r="N9742" i="5"/>
  <c r="O9742" i="5" s="1"/>
  <c r="N8506" i="5"/>
  <c r="O8506" i="5" s="1"/>
  <c r="N9434" i="5"/>
  <c r="O9434" i="5" s="1"/>
  <c r="N9565" i="5"/>
  <c r="O9565" i="5" s="1"/>
  <c r="N9457" i="5"/>
  <c r="O9457" i="5" s="1"/>
  <c r="G9050" i="5"/>
  <c r="H9050" i="5" s="1"/>
  <c r="G9304" i="5"/>
  <c r="H9304" i="5" s="1"/>
  <c r="N9144" i="5"/>
  <c r="O9144" i="5" s="1"/>
  <c r="N9028" i="5"/>
  <c r="O9028" i="5" s="1"/>
  <c r="G9102" i="5"/>
  <c r="H9102" i="5" s="1"/>
  <c r="N9202" i="5"/>
  <c r="O9202" i="5" s="1"/>
  <c r="G8171" i="5"/>
  <c r="H8171" i="5" s="1"/>
  <c r="G9500" i="5"/>
  <c r="H9500" i="5" s="1"/>
  <c r="G9704" i="5"/>
  <c r="H9704" i="5" s="1"/>
  <c r="N8414" i="5"/>
  <c r="O8414" i="5" s="1"/>
  <c r="N7992" i="5"/>
  <c r="O7992" i="5" s="1"/>
  <c r="G8219" i="5"/>
  <c r="H8219" i="5" s="1"/>
  <c r="G8777" i="5"/>
  <c r="H8777" i="5" s="1"/>
  <c r="G8582" i="5"/>
  <c r="H8582" i="5" s="1"/>
  <c r="N7307" i="5"/>
  <c r="O7307" i="5" s="1"/>
  <c r="N9473" i="5"/>
  <c r="O9473" i="5" s="1"/>
  <c r="N8735" i="5"/>
  <c r="O8735" i="5" s="1"/>
  <c r="G8809" i="5"/>
  <c r="H8809" i="5" s="1"/>
  <c r="G9915" i="5"/>
  <c r="H9915" i="5" s="1"/>
  <c r="G8897" i="5"/>
  <c r="H8897" i="5" s="1"/>
  <c r="N9102" i="5"/>
  <c r="O9102" i="5" s="1"/>
  <c r="G8799" i="5"/>
  <c r="H8799" i="5" s="1"/>
  <c r="N9183" i="5"/>
  <c r="O9183" i="5" s="1"/>
  <c r="G9015" i="5"/>
  <c r="H9015" i="5" s="1"/>
  <c r="N8239" i="5"/>
  <c r="O8239" i="5" s="1"/>
  <c r="G9002" i="5"/>
  <c r="H9002" i="5" s="1"/>
  <c r="G9234" i="5"/>
  <c r="H9234" i="5" s="1"/>
  <c r="G9944" i="5"/>
  <c r="H9944" i="5" s="1"/>
  <c r="G9660" i="5"/>
  <c r="H9660" i="5" s="1"/>
  <c r="G8891" i="5"/>
  <c r="H8891" i="5" s="1"/>
  <c r="G8735" i="5"/>
  <c r="H8735" i="5" s="1"/>
  <c r="N9904" i="5"/>
  <c r="O9904" i="5" s="1"/>
  <c r="G9417" i="5"/>
  <c r="H9417" i="5" s="1"/>
  <c r="G10062" i="5"/>
  <c r="H10062" i="5" s="1"/>
  <c r="G9204" i="5"/>
  <c r="H9204" i="5" s="1"/>
  <c r="G8647" i="5"/>
  <c r="H8647" i="5" s="1"/>
  <c r="G9615" i="5"/>
  <c r="H9615" i="5" s="1"/>
  <c r="N7735" i="5"/>
  <c r="O7735" i="5" s="1"/>
  <c r="G10100" i="5"/>
  <c r="H10100" i="5" s="1"/>
  <c r="G9571" i="5"/>
  <c r="H9571" i="5" s="1"/>
  <c r="N9388" i="5"/>
  <c r="O9388" i="5" s="1"/>
  <c r="N8954" i="5"/>
  <c r="O8954" i="5" s="1"/>
  <c r="N8738" i="5"/>
  <c r="O8738" i="5" s="1"/>
  <c r="N8855" i="5"/>
  <c r="O8855" i="5" s="1"/>
  <c r="N8520" i="5"/>
  <c r="O8520" i="5" s="1"/>
  <c r="G8788" i="5"/>
  <c r="H8788" i="5" s="1"/>
  <c r="G9730" i="5"/>
  <c r="H9730" i="5" s="1"/>
  <c r="N9563" i="5"/>
  <c r="O9563" i="5" s="1"/>
  <c r="G8801" i="5"/>
  <c r="H8801" i="5" s="1"/>
  <c r="N8546" i="5"/>
  <c r="O8546" i="5" s="1"/>
  <c r="G8954" i="5"/>
  <c r="H8954" i="5" s="1"/>
  <c r="G9192" i="5"/>
  <c r="H9192" i="5" s="1"/>
  <c r="G9184" i="5"/>
  <c r="H9184" i="5" s="1"/>
  <c r="N8701" i="5"/>
  <c r="O8701" i="5" s="1"/>
  <c r="N127" i="5"/>
  <c r="O127" i="5" s="1"/>
  <c r="G9319" i="5"/>
  <c r="H9319" i="5" s="1"/>
  <c r="G8936" i="5"/>
  <c r="H8936" i="5" s="1"/>
  <c r="N9824" i="5"/>
  <c r="O9824" i="5" s="1"/>
  <c r="N8531" i="5"/>
  <c r="O8531" i="5" s="1"/>
  <c r="G9433" i="5"/>
  <c r="H9433" i="5" s="1"/>
  <c r="G9924" i="5"/>
  <c r="H9924" i="5" s="1"/>
  <c r="N8637" i="5"/>
  <c r="O8637" i="5" s="1"/>
  <c r="G7951" i="5"/>
  <c r="H7951" i="5" s="1"/>
  <c r="G9226" i="5"/>
  <c r="H9226" i="5" s="1"/>
  <c r="G9666" i="5"/>
  <c r="H9666" i="5" s="1"/>
  <c r="G9519" i="5"/>
  <c r="H9519" i="5" s="1"/>
  <c r="N9777" i="5"/>
  <c r="O9777" i="5" s="1"/>
  <c r="G8969" i="5"/>
  <c r="H8969" i="5" s="1"/>
  <c r="G9833" i="5"/>
  <c r="H9833" i="5" s="1"/>
  <c r="G9942" i="5"/>
  <c r="H9942" i="5" s="1"/>
  <c r="N9880" i="5"/>
  <c r="O9880" i="5" s="1"/>
  <c r="N9442" i="5"/>
  <c r="O9442" i="5" s="1"/>
  <c r="G9480" i="5"/>
  <c r="H9480" i="5" s="1"/>
  <c r="N9370" i="5"/>
  <c r="O9370" i="5" s="1"/>
  <c r="G8170" i="5"/>
  <c r="H8170" i="5" s="1"/>
  <c r="N8714" i="5"/>
  <c r="O8714" i="5" s="1"/>
  <c r="G9164" i="5"/>
  <c r="H9164" i="5" s="1"/>
  <c r="N7627" i="5"/>
  <c r="O7627" i="5" s="1"/>
  <c r="G9265" i="5"/>
  <c r="H9265" i="5" s="1"/>
  <c r="G9053" i="5"/>
  <c r="H9053" i="5" s="1"/>
  <c r="G8328" i="5"/>
  <c r="H8328" i="5" s="1"/>
  <c r="G9011" i="5"/>
  <c r="H9011" i="5" s="1"/>
  <c r="G10036" i="5"/>
  <c r="H10036" i="5" s="1"/>
  <c r="G8009" i="5"/>
  <c r="H8009" i="5" s="1"/>
  <c r="G6461" i="5"/>
  <c r="H6461" i="5" s="1"/>
  <c r="N8021" i="5"/>
  <c r="O8021" i="5" s="1"/>
  <c r="G8666" i="5"/>
  <c r="H8666" i="5" s="1"/>
  <c r="G9183" i="5"/>
  <c r="H9183" i="5" s="1"/>
  <c r="N7274" i="5"/>
  <c r="O7274" i="5" s="1"/>
  <c r="G8394" i="5"/>
  <c r="H8394" i="5" s="1"/>
  <c r="G8687" i="5"/>
  <c r="H8687" i="5" s="1"/>
  <c r="G9496" i="5"/>
  <c r="H9496" i="5" s="1"/>
  <c r="N8461" i="5"/>
  <c r="O8461" i="5" s="1"/>
  <c r="N8771" i="5"/>
  <c r="O8771" i="5" s="1"/>
  <c r="G9275" i="5"/>
  <c r="H9275" i="5" s="1"/>
  <c r="N9297" i="5"/>
  <c r="O9297" i="5" s="1"/>
  <c r="G8070" i="5"/>
  <c r="H8070" i="5" s="1"/>
  <c r="G8428" i="5"/>
  <c r="H8428" i="5" s="1"/>
  <c r="G7217" i="5"/>
  <c r="H7217" i="5" s="1"/>
  <c r="G8656" i="5"/>
  <c r="H8656" i="5" s="1"/>
  <c r="N8982" i="5"/>
  <c r="O8982" i="5" s="1"/>
  <c r="N7925" i="5"/>
  <c r="O7925" i="5" s="1"/>
  <c r="N8552" i="5"/>
  <c r="O8552" i="5" s="1"/>
  <c r="G7979" i="5"/>
  <c r="H7979" i="5" s="1"/>
  <c r="N8570" i="5"/>
  <c r="O8570" i="5" s="1"/>
  <c r="G9952" i="5"/>
  <c r="H9952" i="5" s="1"/>
  <c r="G7953" i="5"/>
  <c r="H7953" i="5" s="1"/>
  <c r="N7952" i="5"/>
  <c r="O7952" i="5" s="1"/>
  <c r="G8413" i="5"/>
  <c r="H8413" i="5" s="1"/>
  <c r="G6861" i="5"/>
  <c r="H6861" i="5" s="1"/>
  <c r="G8270" i="5"/>
  <c r="H8270" i="5" s="1"/>
  <c r="G8937" i="5"/>
  <c r="H8937" i="5" s="1"/>
  <c r="G8133" i="5"/>
  <c r="H8133" i="5" s="1"/>
  <c r="G7707" i="5"/>
  <c r="H7707" i="5" s="1"/>
  <c r="N8319" i="5"/>
  <c r="O8319" i="5" s="1"/>
  <c r="N8337" i="5"/>
  <c r="O8337" i="5" s="1"/>
  <c r="N7024" i="5"/>
  <c r="O7024" i="5" s="1"/>
  <c r="N8551" i="5"/>
  <c r="O8551" i="5" s="1"/>
  <c r="N8332" i="5"/>
  <c r="O8332" i="5" s="1"/>
  <c r="N8032" i="5"/>
  <c r="O8032" i="5" s="1"/>
  <c r="G7016" i="5"/>
  <c r="H7016" i="5" s="1"/>
  <c r="N7374" i="5"/>
  <c r="O7374" i="5" s="1"/>
  <c r="N9282" i="5"/>
  <c r="O9282" i="5" s="1"/>
  <c r="G7663" i="5"/>
  <c r="H7663" i="5" s="1"/>
  <c r="N6373" i="5"/>
  <c r="O6373" i="5" s="1"/>
  <c r="G8426" i="5"/>
  <c r="H8426" i="5" s="1"/>
  <c r="N6556" i="5"/>
  <c r="O6556" i="5" s="1"/>
  <c r="N8286" i="5"/>
  <c r="O8286" i="5" s="1"/>
  <c r="G8505" i="5"/>
  <c r="H8505" i="5" s="1"/>
  <c r="G9998" i="5"/>
  <c r="H9998" i="5" s="1"/>
  <c r="G8015" i="5"/>
  <c r="H8015" i="5" s="1"/>
  <c r="G9209" i="5"/>
  <c r="H9209" i="5" s="1"/>
  <c r="G7372" i="5"/>
  <c r="H7372" i="5" s="1"/>
  <c r="N7973" i="5"/>
  <c r="O7973" i="5" s="1"/>
  <c r="N7178" i="5"/>
  <c r="O7178" i="5" s="1"/>
  <c r="N8507" i="5"/>
  <c r="O8507" i="5" s="1"/>
  <c r="G8605" i="5"/>
  <c r="H8605" i="5" s="1"/>
  <c r="N7409" i="5"/>
  <c r="O7409" i="5" s="1"/>
  <c r="G7851" i="5"/>
  <c r="H7851" i="5" s="1"/>
  <c r="N7092" i="5"/>
  <c r="O7092" i="5" s="1"/>
  <c r="G8828" i="5"/>
  <c r="H8828" i="5" s="1"/>
  <c r="N9452" i="5"/>
  <c r="O9452" i="5" s="1"/>
  <c r="G7243" i="5"/>
  <c r="H7243" i="5" s="1"/>
  <c r="N8391" i="5"/>
  <c r="O8391" i="5" s="1"/>
  <c r="G8488" i="5"/>
  <c r="H8488" i="5" s="1"/>
  <c r="N9659" i="5"/>
  <c r="O9659" i="5" s="1"/>
  <c r="N7958" i="5"/>
  <c r="O7958" i="5" s="1"/>
  <c r="N8419" i="5"/>
  <c r="O8419" i="5" s="1"/>
  <c r="N9362" i="5"/>
  <c r="O9362" i="5" s="1"/>
  <c r="N9622" i="5"/>
  <c r="O9622" i="5" s="1"/>
  <c r="G8178" i="5"/>
  <c r="H8178" i="5" s="1"/>
  <c r="N7678" i="5"/>
  <c r="O7678" i="5" s="1"/>
  <c r="N9179" i="5"/>
  <c r="O9179" i="5" s="1"/>
  <c r="G9553" i="5"/>
  <c r="H9553" i="5" s="1"/>
  <c r="G9699" i="5"/>
  <c r="H9699" i="5" s="1"/>
  <c r="G8478" i="5"/>
  <c r="H8478" i="5" s="1"/>
  <c r="G9707" i="5"/>
  <c r="H9707" i="5" s="1"/>
  <c r="N8861" i="5"/>
  <c r="O8861" i="5" s="1"/>
  <c r="N8911" i="5"/>
  <c r="O8911" i="5" s="1"/>
  <c r="N7835" i="5"/>
  <c r="O7835" i="5" s="1"/>
  <c r="G8357" i="5"/>
  <c r="H8357" i="5" s="1"/>
  <c r="G9345" i="5"/>
  <c r="H9345" i="5" s="1"/>
  <c r="N9811" i="5"/>
  <c r="O9811" i="5" s="1"/>
  <c r="N7836" i="5"/>
  <c r="O7836" i="5" s="1"/>
  <c r="G9084" i="5"/>
  <c r="H9084" i="5" s="1"/>
  <c r="G8752" i="5"/>
  <c r="H8752" i="5" s="1"/>
  <c r="G7734" i="5"/>
  <c r="H7734" i="5" s="1"/>
  <c r="N8338" i="5"/>
  <c r="O8338" i="5" s="1"/>
  <c r="G7132" i="5"/>
  <c r="H7132" i="5" s="1"/>
  <c r="G8958" i="5"/>
  <c r="H8958" i="5" s="1"/>
  <c r="G9088" i="5"/>
  <c r="H9088" i="5" s="1"/>
  <c r="N8098" i="5"/>
  <c r="O8098" i="5" s="1"/>
  <c r="G8786" i="5"/>
  <c r="H8786" i="5" s="1"/>
  <c r="N9436" i="5"/>
  <c r="O9436" i="5" s="1"/>
  <c r="N7899" i="5"/>
  <c r="O7899" i="5" s="1"/>
  <c r="N9080" i="5"/>
  <c r="O9080" i="5" s="1"/>
  <c r="N8823" i="5"/>
  <c r="O8823" i="5" s="1"/>
  <c r="G7901" i="5"/>
  <c r="H7901" i="5" s="1"/>
  <c r="N10044" i="5"/>
  <c r="O10044" i="5" s="1"/>
  <c r="N8559" i="5"/>
  <c r="O8559" i="5" s="1"/>
  <c r="N9352" i="5"/>
  <c r="O9352" i="5" s="1"/>
  <c r="G9557" i="5"/>
  <c r="H9557" i="5" s="1"/>
  <c r="N9491" i="5"/>
  <c r="O9491" i="5" s="1"/>
  <c r="G7982" i="5"/>
  <c r="H7982" i="5" s="1"/>
  <c r="G8345" i="5"/>
  <c r="H8345" i="5" s="1"/>
  <c r="G8927" i="5"/>
  <c r="H8927" i="5" s="1"/>
  <c r="G8619" i="5"/>
  <c r="H8619" i="5" s="1"/>
  <c r="N9169" i="5"/>
  <c r="O9169" i="5" s="1"/>
  <c r="N7517" i="5"/>
  <c r="O7517" i="5" s="1"/>
  <c r="G8839" i="5"/>
  <c r="H8839" i="5" s="1"/>
  <c r="G9621" i="5"/>
  <c r="H9621" i="5" s="1"/>
  <c r="G9391" i="5"/>
  <c r="H9391" i="5" s="1"/>
  <c r="G9925" i="5"/>
  <c r="H9925" i="5" s="1"/>
  <c r="N9203" i="5"/>
  <c r="O9203" i="5" s="1"/>
  <c r="G9221" i="5"/>
  <c r="H9221" i="5" s="1"/>
  <c r="N8728" i="5"/>
  <c r="O8728" i="5" s="1"/>
  <c r="G9193" i="5"/>
  <c r="H9193" i="5" s="1"/>
  <c r="N8100" i="5"/>
  <c r="O8100" i="5" s="1"/>
  <c r="N9083" i="5"/>
  <c r="O9083" i="5" s="1"/>
  <c r="N9609" i="5"/>
  <c r="O9609" i="5" s="1"/>
  <c r="G9509" i="5"/>
  <c r="H9509" i="5" s="1"/>
  <c r="N8837" i="5"/>
  <c r="O8837" i="5" s="1"/>
  <c r="N9232" i="5"/>
  <c r="O9232" i="5" s="1"/>
  <c r="N9082" i="5"/>
  <c r="O9082" i="5" s="1"/>
  <c r="N7851" i="5"/>
  <c r="O7851" i="5" s="1"/>
  <c r="G9303" i="5"/>
  <c r="H9303" i="5" s="1"/>
  <c r="G8147" i="5"/>
  <c r="H8147" i="5" s="1"/>
  <c r="G9759" i="5"/>
  <c r="H9759" i="5" s="1"/>
  <c r="G9522" i="5"/>
  <c r="H9522" i="5" s="1"/>
  <c r="G8053" i="5"/>
  <c r="H8053" i="5" s="1"/>
  <c r="G8667" i="5"/>
  <c r="H8667" i="5" s="1"/>
  <c r="G9910" i="5"/>
  <c r="H9910" i="5" s="1"/>
  <c r="G8832" i="5"/>
  <c r="H8832" i="5" s="1"/>
  <c r="N9930" i="5"/>
  <c r="O9930" i="5" s="1"/>
  <c r="N9059" i="5"/>
  <c r="O9059" i="5" s="1"/>
  <c r="G9630" i="5"/>
  <c r="H9630" i="5" s="1"/>
  <c r="G9244" i="5"/>
  <c r="H9244" i="5" s="1"/>
  <c r="G8310" i="5"/>
  <c r="H8310" i="5" s="1"/>
  <c r="G9716" i="5"/>
  <c r="H9716" i="5" s="1"/>
  <c r="N8026" i="5"/>
  <c r="O8026" i="5" s="1"/>
  <c r="G9628" i="5"/>
  <c r="H9628" i="5" s="1"/>
  <c r="G9455" i="5"/>
  <c r="H9455" i="5" s="1"/>
  <c r="G10034" i="5"/>
  <c r="H10034" i="5" s="1"/>
  <c r="N9656" i="5"/>
  <c r="O9656" i="5" s="1"/>
  <c r="G9426" i="5"/>
  <c r="H9426" i="5" s="1"/>
  <c r="G9274" i="5"/>
  <c r="H9274" i="5" s="1"/>
  <c r="N9625" i="5"/>
  <c r="O9625" i="5" s="1"/>
  <c r="N9251" i="5"/>
  <c r="O9251" i="5" s="1"/>
  <c r="N9695" i="5"/>
  <c r="O9695" i="5" s="1"/>
  <c r="G8776" i="5"/>
  <c r="H8776" i="5" s="1"/>
  <c r="G9004" i="5"/>
  <c r="H9004" i="5" s="1"/>
  <c r="G6881" i="5"/>
  <c r="H6881" i="5" s="1"/>
  <c r="G9616" i="5"/>
  <c r="H9616" i="5" s="1"/>
  <c r="G9986" i="5"/>
  <c r="H9986" i="5" s="1"/>
  <c r="N7218" i="5"/>
  <c r="O7218" i="5" s="1"/>
  <c r="N9459" i="5"/>
  <c r="O9459" i="5" s="1"/>
  <c r="G7956" i="5"/>
  <c r="H7956" i="5" s="1"/>
  <c r="G10106" i="5"/>
  <c r="H10106" i="5" s="1"/>
  <c r="G8845" i="5"/>
  <c r="H8845" i="5" s="1"/>
  <c r="N9684" i="5"/>
  <c r="O9684" i="5" s="1"/>
  <c r="G9262" i="5"/>
  <c r="H9262" i="5" s="1"/>
  <c r="G9047" i="5"/>
  <c r="H9047" i="5" s="1"/>
  <c r="N7827" i="5"/>
  <c r="O7827" i="5" s="1"/>
  <c r="G9601" i="5"/>
  <c r="H9601" i="5" s="1"/>
  <c r="G7078" i="5"/>
  <c r="H7078" i="5" s="1"/>
  <c r="N9671" i="5"/>
  <c r="O9671" i="5" s="1"/>
  <c r="G9293" i="5"/>
  <c r="H9293" i="5" s="1"/>
  <c r="G9120" i="5"/>
  <c r="H9120" i="5" s="1"/>
  <c r="G10065" i="5"/>
  <c r="H10065" i="5" s="1"/>
  <c r="G8056" i="5"/>
  <c r="H8056" i="5" s="1"/>
  <c r="G9172" i="5"/>
  <c r="H9172" i="5" s="1"/>
  <c r="N7910" i="5"/>
  <c r="O7910" i="5" s="1"/>
  <c r="N10018" i="5"/>
  <c r="O10018" i="5" s="1"/>
  <c r="G8203" i="5"/>
  <c r="H8203" i="5" s="1"/>
  <c r="N8151" i="5"/>
  <c r="O8151" i="5" s="1"/>
  <c r="N7085" i="5"/>
  <c r="O7085" i="5" s="1"/>
  <c r="N10007" i="5"/>
  <c r="O10007" i="5" s="1"/>
  <c r="G8607" i="5"/>
  <c r="H8607" i="5" s="1"/>
  <c r="G9926" i="5"/>
  <c r="H9926" i="5" s="1"/>
  <c r="N8998" i="5"/>
  <c r="O8998" i="5" s="1"/>
  <c r="N6896" i="5"/>
  <c r="O6896" i="5" s="1"/>
  <c r="N9330" i="5"/>
  <c r="O9330" i="5" s="1"/>
  <c r="N8938" i="5"/>
  <c r="O8938" i="5" s="1"/>
  <c r="G9124" i="5"/>
  <c r="H9124" i="5" s="1"/>
  <c r="G6934" i="5"/>
  <c r="H6934" i="5" s="1"/>
  <c r="N9850" i="5"/>
  <c r="O9850" i="5" s="1"/>
  <c r="N8749" i="5"/>
  <c r="O8749" i="5" s="1"/>
  <c r="N9300" i="5"/>
  <c r="O9300" i="5" s="1"/>
  <c r="N7868" i="5"/>
  <c r="O7868" i="5" s="1"/>
  <c r="N9146" i="5"/>
  <c r="O9146" i="5" s="1"/>
  <c r="N8511" i="5"/>
  <c r="O8511" i="5" s="1"/>
  <c r="N7842" i="5"/>
  <c r="O7842" i="5" s="1"/>
  <c r="N9141" i="5"/>
  <c r="O9141" i="5" s="1"/>
  <c r="N8835" i="5"/>
  <c r="O8835" i="5" s="1"/>
  <c r="G9861" i="5"/>
  <c r="H9861" i="5" s="1"/>
  <c r="N9237" i="5"/>
  <c r="O9237" i="5" s="1"/>
  <c r="G9696" i="5"/>
  <c r="H9696" i="5" s="1"/>
  <c r="G9790" i="5"/>
  <c r="H9790" i="5" s="1"/>
  <c r="G8450" i="5"/>
  <c r="H8450" i="5" s="1"/>
  <c r="G7262" i="5"/>
  <c r="H7262" i="5" s="1"/>
  <c r="N8925" i="5"/>
  <c r="O8925" i="5" s="1"/>
  <c r="N7891" i="5"/>
  <c r="O7891" i="5" s="1"/>
  <c r="G9587" i="5"/>
  <c r="H9587" i="5" s="1"/>
  <c r="N8417" i="5"/>
  <c r="O8417" i="5" s="1"/>
  <c r="N9744" i="5"/>
  <c r="O9744" i="5" s="1"/>
  <c r="G9578" i="5"/>
  <c r="H9578" i="5" s="1"/>
  <c r="N7781" i="5"/>
  <c r="O7781" i="5" s="1"/>
  <c r="N9273" i="5"/>
  <c r="O9273" i="5" s="1"/>
  <c r="N9125" i="5"/>
  <c r="O9125" i="5" s="1"/>
  <c r="G9173" i="5"/>
  <c r="H9173" i="5" s="1"/>
  <c r="G10045" i="5"/>
  <c r="H10045" i="5" s="1"/>
  <c r="G9267" i="5"/>
  <c r="H9267" i="5" s="1"/>
  <c r="G8138" i="5"/>
  <c r="H8138" i="5" s="1"/>
  <c r="G8395" i="5"/>
  <c r="H8395" i="5" s="1"/>
  <c r="G8732" i="5"/>
  <c r="H8732" i="5" s="1"/>
  <c r="G8516" i="5"/>
  <c r="H8516" i="5" s="1"/>
  <c r="N7838" i="5"/>
  <c r="O7838" i="5" s="1"/>
  <c r="N8963" i="5"/>
  <c r="O8963" i="5" s="1"/>
  <c r="G7429" i="5"/>
  <c r="H7429" i="5" s="1"/>
  <c r="N7639" i="5"/>
  <c r="O7639" i="5" s="1"/>
  <c r="G9306" i="5"/>
  <c r="H9306" i="5" s="1"/>
  <c r="G9317" i="5"/>
  <c r="H9317" i="5" s="1"/>
  <c r="N9770" i="5"/>
  <c r="O9770" i="5" s="1"/>
  <c r="G9467" i="5"/>
  <c r="H9467" i="5" s="1"/>
  <c r="N8639" i="5"/>
  <c r="O8639" i="5" s="1"/>
  <c r="G9933" i="5"/>
  <c r="H9933" i="5" s="1"/>
  <c r="G9000" i="5"/>
  <c r="H9000" i="5" s="1"/>
  <c r="G9381" i="5"/>
  <c r="H9381" i="5" s="1"/>
  <c r="G8535" i="5"/>
  <c r="H8535" i="5" s="1"/>
  <c r="G7246" i="5"/>
  <c r="H7246" i="5" s="1"/>
  <c r="G8510" i="5"/>
  <c r="H8510" i="5" s="1"/>
  <c r="G8362" i="5"/>
  <c r="H8362" i="5" s="1"/>
  <c r="G8343" i="5"/>
  <c r="H8343" i="5" s="1"/>
  <c r="G7161" i="5"/>
  <c r="H7161" i="5" s="1"/>
  <c r="G8342" i="5"/>
  <c r="H8342" i="5" s="1"/>
  <c r="G8240" i="5"/>
  <c r="H8240" i="5" s="1"/>
  <c r="N8615" i="5"/>
  <c r="O8615" i="5" s="1"/>
  <c r="N8237" i="5"/>
  <c r="O8237" i="5" s="1"/>
  <c r="G8232" i="5"/>
  <c r="H8232" i="5" s="1"/>
  <c r="G7570" i="5"/>
  <c r="H7570" i="5" s="1"/>
  <c r="N6648" i="5"/>
  <c r="O6648" i="5" s="1"/>
  <c r="G7766" i="5"/>
  <c r="H7766" i="5" s="1"/>
  <c r="G8209" i="5"/>
  <c r="H8209" i="5" s="1"/>
  <c r="N9406" i="5"/>
  <c r="O9406" i="5" s="1"/>
  <c r="G7455" i="5"/>
  <c r="H7455" i="5" s="1"/>
  <c r="N8031" i="5"/>
  <c r="O8031" i="5" s="1"/>
  <c r="N9629" i="5"/>
  <c r="O9629" i="5" s="1"/>
  <c r="G7786" i="5"/>
  <c r="H7786" i="5" s="1"/>
  <c r="G8477" i="5"/>
  <c r="H8477" i="5" s="1"/>
  <c r="G7946" i="5"/>
  <c r="H7946" i="5" s="1"/>
  <c r="N7812" i="5"/>
  <c r="O7812" i="5" s="1"/>
  <c r="G7550" i="5"/>
  <c r="H7550" i="5" s="1"/>
  <c r="G9189" i="5"/>
  <c r="H9189" i="5" s="1"/>
  <c r="N8093" i="5"/>
  <c r="O8093" i="5" s="1"/>
  <c r="N8656" i="5"/>
  <c r="O8656" i="5" s="1"/>
  <c r="N9153" i="5"/>
  <c r="O9153" i="5" s="1"/>
  <c r="N6927" i="5"/>
  <c r="O6927" i="5" s="1"/>
  <c r="N8834" i="5"/>
  <c r="O8834" i="5" s="1"/>
  <c r="N6207" i="5"/>
  <c r="O6207" i="5" s="1"/>
  <c r="N9465" i="5"/>
  <c r="O9465" i="5" s="1"/>
  <c r="N6914" i="5"/>
  <c r="O6914" i="5" s="1"/>
  <c r="N7344" i="5"/>
  <c r="O7344" i="5" s="1"/>
  <c r="N9246" i="5"/>
  <c r="O9246" i="5" s="1"/>
  <c r="N8411" i="5"/>
  <c r="O8411" i="5" s="1"/>
  <c r="N7709" i="5"/>
  <c r="O7709" i="5" s="1"/>
  <c r="G6487" i="5"/>
  <c r="H6487" i="5" s="1"/>
  <c r="G8990" i="5"/>
  <c r="H8990" i="5" s="1"/>
  <c r="G7494" i="5"/>
  <c r="H7494" i="5" s="1"/>
  <c r="N8976" i="5"/>
  <c r="O8976" i="5" s="1"/>
  <c r="G8026" i="5"/>
  <c r="H8026" i="5" s="1"/>
  <c r="N9272" i="5"/>
  <c r="O9272" i="5" s="1"/>
  <c r="G8573" i="5"/>
  <c r="H8573" i="5" s="1"/>
  <c r="N9341" i="5"/>
  <c r="O9341" i="5" s="1"/>
  <c r="N8712" i="5"/>
  <c r="O8712" i="5" s="1"/>
  <c r="N7335" i="5"/>
  <c r="O7335" i="5" s="1"/>
  <c r="G6221" i="5"/>
  <c r="H6221" i="5" s="1"/>
  <c r="G8507" i="5"/>
  <c r="H8507" i="5" s="1"/>
  <c r="G8462" i="5"/>
  <c r="H8462" i="5" s="1"/>
  <c r="N8866" i="5"/>
  <c r="O8866" i="5" s="1"/>
  <c r="N8398" i="5"/>
  <c r="O8398" i="5" s="1"/>
  <c r="G7814" i="5"/>
  <c r="H7814" i="5" s="1"/>
  <c r="G8086" i="5"/>
  <c r="H8086" i="5" s="1"/>
  <c r="N8258" i="5"/>
  <c r="O8258" i="5" s="1"/>
  <c r="N6379" i="5"/>
  <c r="O6379" i="5" s="1"/>
  <c r="G7828" i="5"/>
  <c r="H7828" i="5" s="1"/>
  <c r="N8756" i="5"/>
  <c r="O8756" i="5" s="1"/>
  <c r="N9026" i="5"/>
  <c r="O9026" i="5" s="1"/>
  <c r="N8010" i="5"/>
  <c r="O8010" i="5" s="1"/>
  <c r="G8162" i="5"/>
  <c r="H8162" i="5" s="1"/>
  <c r="N7276" i="5"/>
  <c r="O7276" i="5" s="1"/>
  <c r="G9316" i="5"/>
  <c r="H9316" i="5" s="1"/>
  <c r="N8910" i="5"/>
  <c r="O8910" i="5" s="1"/>
  <c r="G8514" i="5"/>
  <c r="H8514" i="5" s="1"/>
  <c r="N8775" i="5"/>
  <c r="O8775" i="5" s="1"/>
  <c r="N9337" i="5"/>
  <c r="O9337" i="5" s="1"/>
  <c r="N7924" i="5"/>
  <c r="O7924" i="5" s="1"/>
  <c r="N9796" i="5"/>
  <c r="O9796" i="5" s="1"/>
  <c r="N8796" i="5"/>
  <c r="O8796" i="5" s="1"/>
  <c r="G9960" i="5"/>
  <c r="H9960" i="5" s="1"/>
  <c r="G8618" i="5"/>
  <c r="H8618" i="5" s="1"/>
  <c r="N9128" i="5"/>
  <c r="O9128" i="5" s="1"/>
  <c r="G9257" i="5"/>
  <c r="H9257" i="5" s="1"/>
  <c r="N9551" i="5"/>
  <c r="O9551" i="5" s="1"/>
  <c r="N8515" i="5"/>
  <c r="O8515" i="5" s="1"/>
  <c r="G10022" i="5"/>
  <c r="H10022" i="5" s="1"/>
  <c r="N8463" i="5"/>
  <c r="O8463" i="5" s="1"/>
  <c r="N8180" i="5"/>
  <c r="O8180" i="5" s="1"/>
  <c r="N9432" i="5"/>
  <c r="O9432" i="5" s="1"/>
  <c r="N7040" i="5"/>
  <c r="O7040" i="5" s="1"/>
  <c r="G9547" i="5"/>
  <c r="H9547" i="5" s="1"/>
  <c r="G10079" i="5"/>
  <c r="H10079" i="5" s="1"/>
  <c r="N7722" i="5"/>
  <c r="O7722" i="5" s="1"/>
  <c r="N9681" i="5"/>
  <c r="O9681" i="5" s="1"/>
  <c r="G9800" i="5"/>
  <c r="H9800" i="5" s="1"/>
  <c r="N9555" i="5"/>
  <c r="O9555" i="5" s="1"/>
  <c r="G9337" i="5"/>
  <c r="H9337" i="5" s="1"/>
  <c r="G7989" i="5"/>
  <c r="H7989" i="5" s="1"/>
  <c r="N9478" i="5"/>
  <c r="O9478" i="5" s="1"/>
  <c r="N9741" i="5"/>
  <c r="O9741" i="5" s="1"/>
  <c r="N9844" i="5"/>
  <c r="O9844" i="5" s="1"/>
  <c r="G8221" i="5"/>
  <c r="H8221" i="5" s="1"/>
  <c r="G9971" i="5"/>
  <c r="H9971" i="5" s="1"/>
  <c r="N8980" i="5"/>
  <c r="O8980" i="5" s="1"/>
  <c r="G9132" i="5"/>
  <c r="H9132" i="5" s="1"/>
  <c r="N9592" i="5"/>
  <c r="O9592" i="5" s="1"/>
  <c r="N9797" i="5"/>
  <c r="O9797" i="5" s="1"/>
  <c r="G9052" i="5"/>
  <c r="H9052" i="5" s="1"/>
  <c r="N10022" i="5"/>
  <c r="O10022" i="5" s="1"/>
  <c r="N9800" i="5"/>
  <c r="O9800" i="5" s="1"/>
  <c r="G10058" i="5"/>
  <c r="H10058" i="5" s="1"/>
  <c r="G9182" i="5"/>
  <c r="H9182" i="5" s="1"/>
  <c r="G8683" i="5"/>
  <c r="H8683" i="5" s="1"/>
  <c r="G9443" i="5"/>
  <c r="H9443" i="5" s="1"/>
  <c r="N10020" i="5"/>
  <c r="O10020" i="5" s="1"/>
  <c r="G8035" i="5"/>
  <c r="H8035" i="5" s="1"/>
  <c r="G9846" i="5"/>
  <c r="H9846" i="5" s="1"/>
  <c r="N8198" i="5"/>
  <c r="O8198" i="5" s="1"/>
  <c r="G7353" i="5"/>
  <c r="H7353" i="5" s="1"/>
  <c r="N8949" i="5"/>
  <c r="O8949" i="5" s="1"/>
  <c r="G9097" i="5"/>
  <c r="H9097" i="5" s="1"/>
  <c r="G8753" i="5"/>
  <c r="H8753" i="5" s="1"/>
  <c r="N8535" i="5"/>
  <c r="O8535" i="5" s="1"/>
  <c r="N8359" i="5"/>
  <c r="O8359" i="5" s="1"/>
  <c r="G9068" i="5"/>
  <c r="H9068" i="5" s="1"/>
  <c r="G8681" i="5"/>
  <c r="H8681" i="5" s="1"/>
  <c r="G9796" i="5"/>
  <c r="H9796" i="5" s="1"/>
  <c r="G8906" i="5"/>
  <c r="H8906" i="5" s="1"/>
  <c r="N9276" i="5"/>
  <c r="O9276" i="5" s="1"/>
  <c r="N9314" i="5"/>
  <c r="O9314" i="5" s="1"/>
  <c r="G9260" i="5"/>
  <c r="H9260" i="5" s="1"/>
  <c r="N8483" i="5"/>
  <c r="O8483" i="5" s="1"/>
  <c r="G7718" i="5"/>
  <c r="H7718" i="5" s="1"/>
  <c r="N9837" i="5"/>
  <c r="O9837" i="5" s="1"/>
  <c r="G9117" i="5"/>
  <c r="H9117" i="5" s="1"/>
  <c r="G8898" i="5"/>
  <c r="H8898" i="5" s="1"/>
  <c r="G8293" i="5"/>
  <c r="H8293" i="5" s="1"/>
  <c r="N8598" i="5"/>
  <c r="O8598" i="5" s="1"/>
  <c r="G9021" i="5"/>
  <c r="H9021" i="5" s="1"/>
  <c r="N8103" i="5"/>
  <c r="O8103" i="5" s="1"/>
  <c r="N9120" i="5"/>
  <c r="O9120" i="5" s="1"/>
  <c r="N9556" i="5"/>
  <c r="O9556" i="5" s="1"/>
  <c r="G9576" i="5"/>
  <c r="H9576" i="5" s="1"/>
  <c r="G9683" i="5"/>
  <c r="H9683" i="5" s="1"/>
  <c r="N7743" i="5"/>
  <c r="O7743" i="5" s="1"/>
  <c r="N8657" i="5"/>
  <c r="O8657" i="5" s="1"/>
  <c r="G9373" i="5"/>
  <c r="H9373" i="5" s="1"/>
  <c r="N9067" i="5"/>
  <c r="O9067" i="5" s="1"/>
  <c r="G8360" i="5"/>
  <c r="H8360" i="5" s="1"/>
  <c r="G9919" i="5"/>
  <c r="H9919" i="5" s="1"/>
  <c r="N9960" i="5"/>
  <c r="O9960" i="5" s="1"/>
  <c r="N9038" i="5"/>
  <c r="O9038" i="5" s="1"/>
  <c r="N9063" i="5"/>
  <c r="O9063" i="5" s="1"/>
  <c r="G9396" i="5"/>
  <c r="H9396" i="5" s="1"/>
  <c r="N8726" i="5"/>
  <c r="O8726" i="5" s="1"/>
  <c r="G9893" i="5"/>
  <c r="H9893" i="5" s="1"/>
  <c r="G8435" i="5"/>
  <c r="H8435" i="5" s="1"/>
  <c r="G7860" i="5"/>
  <c r="H7860" i="5" s="1"/>
  <c r="G8676" i="5"/>
  <c r="H8676" i="5" s="1"/>
  <c r="N8431" i="5"/>
  <c r="O8431" i="5" s="1"/>
  <c r="N9857" i="5"/>
  <c r="O9857" i="5" s="1"/>
  <c r="N9187" i="5"/>
  <c r="O9187" i="5" s="1"/>
  <c r="N9021" i="5"/>
  <c r="O9021" i="5" s="1"/>
  <c r="N9580" i="5"/>
  <c r="O9580" i="5" s="1"/>
  <c r="N8292" i="5"/>
  <c r="O8292" i="5" s="1"/>
  <c r="N9433" i="5"/>
  <c r="O9433" i="5" s="1"/>
  <c r="N8600" i="5"/>
  <c r="O8600" i="5" s="1"/>
  <c r="N9790" i="5"/>
  <c r="O9790" i="5" s="1"/>
  <c r="N9086" i="5"/>
  <c r="O9086" i="5" s="1"/>
  <c r="G9536" i="5"/>
  <c r="H9536" i="5" s="1"/>
  <c r="G9780" i="5"/>
  <c r="H9780" i="5" s="1"/>
  <c r="G8827" i="5"/>
  <c r="H8827" i="5" s="1"/>
  <c r="N8939" i="5"/>
  <c r="O8939" i="5" s="1"/>
  <c r="N9164" i="5"/>
  <c r="O9164" i="5" s="1"/>
  <c r="N9971" i="5"/>
  <c r="O9971" i="5" s="1"/>
  <c r="N10065" i="5"/>
  <c r="O10065" i="5" s="1"/>
  <c r="N8647" i="5"/>
  <c r="O8647" i="5" s="1"/>
  <c r="G9307" i="5"/>
  <c r="H9307" i="5" s="1"/>
  <c r="G9713" i="5"/>
  <c r="H9713" i="5" s="1"/>
  <c r="G9783" i="5"/>
  <c r="H9783" i="5" s="1"/>
  <c r="G8455" i="5"/>
  <c r="H8455" i="5" s="1"/>
  <c r="G9409" i="5"/>
  <c r="H9409" i="5" s="1"/>
  <c r="G8502" i="5"/>
  <c r="H8502" i="5" s="1"/>
  <c r="N9515" i="5"/>
  <c r="O9515" i="5" s="1"/>
  <c r="G8090" i="5"/>
  <c r="H8090" i="5" s="1"/>
  <c r="N8725" i="5"/>
  <c r="O8725" i="5" s="1"/>
  <c r="N9494" i="5"/>
  <c r="O9494" i="5" s="1"/>
  <c r="N8322" i="5"/>
  <c r="O8322" i="5" s="1"/>
  <c r="G9286" i="5"/>
  <c r="H9286" i="5" s="1"/>
  <c r="N7050" i="5"/>
  <c r="O7050" i="5" s="1"/>
  <c r="G9719" i="5"/>
  <c r="H9719" i="5" s="1"/>
  <c r="G6885" i="5"/>
  <c r="H6885" i="5" s="1"/>
  <c r="G8560" i="5"/>
  <c r="H8560" i="5" s="1"/>
  <c r="N8654" i="5"/>
  <c r="O8654" i="5" s="1"/>
  <c r="G8019" i="5"/>
  <c r="H8019" i="5" s="1"/>
  <c r="N9056" i="5"/>
  <c r="O9056" i="5" s="1"/>
  <c r="N8227" i="5"/>
  <c r="O8227" i="5" s="1"/>
  <c r="N9074" i="5"/>
  <c r="O9074" i="5" s="1"/>
  <c r="N8691" i="5"/>
  <c r="O8691" i="5" s="1"/>
  <c r="N9258" i="5"/>
  <c r="O9258" i="5" s="1"/>
  <c r="G8863" i="5"/>
  <c r="H8863" i="5" s="1"/>
  <c r="G8449" i="5"/>
  <c r="H8449" i="5" s="1"/>
  <c r="G10054" i="5"/>
  <c r="H10054" i="5" s="1"/>
  <c r="G10057" i="5"/>
  <c r="H10057" i="5" s="1"/>
  <c r="N9182" i="5"/>
  <c r="O9182" i="5" s="1"/>
  <c r="N9201" i="5"/>
  <c r="O9201" i="5" s="1"/>
  <c r="G9251" i="5"/>
  <c r="H9251" i="5" s="1"/>
  <c r="N8666" i="5"/>
  <c r="O8666" i="5" s="1"/>
  <c r="G10000" i="5"/>
  <c r="H10000" i="5" s="1"/>
  <c r="N8009" i="5"/>
  <c r="O8009" i="5" s="1"/>
  <c r="N7578" i="5"/>
  <c r="O7578" i="5" s="1"/>
  <c r="G9086" i="5"/>
  <c r="H9086" i="5" s="1"/>
  <c r="G7954" i="5"/>
  <c r="H7954" i="5" s="1"/>
  <c r="G9689" i="5"/>
  <c r="H9689" i="5" s="1"/>
  <c r="N8974" i="5"/>
  <c r="O8974" i="5" s="1"/>
  <c r="G7720" i="5"/>
  <c r="H7720" i="5" s="1"/>
  <c r="G9854" i="5"/>
  <c r="H9854" i="5" s="1"/>
  <c r="N8083" i="5"/>
  <c r="O8083" i="5" s="1"/>
  <c r="N8147" i="5"/>
  <c r="O8147" i="5" s="1"/>
  <c r="G9444" i="5"/>
  <c r="H9444" i="5" s="1"/>
  <c r="G8566" i="5"/>
  <c r="H8566" i="5" s="1"/>
  <c r="N8943" i="5"/>
  <c r="O8943" i="5" s="1"/>
  <c r="N9438" i="5"/>
  <c r="O9438" i="5" s="1"/>
  <c r="G8957" i="5"/>
  <c r="H8957" i="5" s="1"/>
  <c r="G9754" i="5"/>
  <c r="H9754" i="5" s="1"/>
  <c r="G10020" i="5"/>
  <c r="H10020" i="5" s="1"/>
  <c r="N9445" i="5"/>
  <c r="O9445" i="5" s="1"/>
  <c r="N8556" i="5"/>
  <c r="O8556" i="5" s="1"/>
  <c r="G9685" i="5"/>
  <c r="H9685" i="5" s="1"/>
  <c r="G8876" i="5"/>
  <c r="H8876" i="5" s="1"/>
  <c r="G9355" i="5"/>
  <c r="H9355" i="5" s="1"/>
  <c r="G9739" i="5"/>
  <c r="H9739" i="5" s="1"/>
  <c r="G10039" i="5"/>
  <c r="H10039" i="5" s="1"/>
  <c r="G8868" i="5"/>
  <c r="H8868" i="5" s="1"/>
  <c r="N8634" i="5"/>
  <c r="O8634" i="5" s="1"/>
  <c r="G9210" i="5"/>
  <c r="H9210" i="5" s="1"/>
  <c r="N8372" i="5"/>
  <c r="O8372" i="5" s="1"/>
  <c r="G8902" i="5"/>
  <c r="H8902" i="5" s="1"/>
  <c r="G9653" i="5"/>
  <c r="H9653" i="5" s="1"/>
  <c r="N9603" i="5"/>
  <c r="O9603" i="5" s="1"/>
  <c r="N9818" i="5"/>
  <c r="O9818" i="5" s="1"/>
  <c r="G9950" i="5"/>
  <c r="H9950" i="5" s="1"/>
  <c r="N9678" i="5"/>
  <c r="O9678" i="5" s="1"/>
  <c r="G8445" i="5"/>
  <c r="H8445" i="5" s="1"/>
  <c r="G9875" i="5"/>
  <c r="H9875" i="5" s="1"/>
  <c r="G9034" i="5"/>
  <c r="H9034" i="5" s="1"/>
  <c r="G8285" i="5"/>
  <c r="H8285" i="5" s="1"/>
  <c r="N7575" i="5"/>
  <c r="O7575" i="5" s="1"/>
  <c r="G8909" i="5"/>
  <c r="H8909" i="5" s="1"/>
  <c r="G9791" i="5"/>
  <c r="H9791" i="5" s="1"/>
  <c r="N10032" i="5"/>
  <c r="O10032" i="5" s="1"/>
  <c r="N10094" i="5"/>
  <c r="O10094" i="5" s="1"/>
  <c r="N7701" i="5"/>
  <c r="O7701" i="5" s="1"/>
  <c r="G9295" i="5"/>
  <c r="H9295" i="5" s="1"/>
  <c r="N9111" i="5"/>
  <c r="O9111" i="5" s="1"/>
  <c r="G9439" i="5"/>
  <c r="H9439" i="5" s="1"/>
  <c r="N7540" i="5"/>
  <c r="O7540" i="5" s="1"/>
  <c r="G9931" i="5"/>
  <c r="H9931" i="5" s="1"/>
  <c r="N8946" i="5"/>
  <c r="O8946" i="5" s="1"/>
  <c r="G8916" i="5"/>
  <c r="H8916" i="5" s="1"/>
  <c r="G8933" i="5"/>
  <c r="H8933" i="5" s="1"/>
  <c r="G8120" i="5"/>
  <c r="H8120" i="5" s="1"/>
  <c r="G8771" i="5"/>
  <c r="H8771" i="5" s="1"/>
  <c r="N9231" i="5"/>
  <c r="O9231" i="5" s="1"/>
  <c r="N9720" i="5"/>
  <c r="O9720" i="5" s="1"/>
  <c r="G9081" i="5"/>
  <c r="H9081" i="5" s="1"/>
  <c r="G9290" i="5"/>
  <c r="H9290" i="5" s="1"/>
  <c r="N8705" i="5"/>
  <c r="O8705" i="5" s="1"/>
  <c r="G8316" i="5"/>
  <c r="H8316" i="5" s="1"/>
  <c r="N9498" i="5"/>
  <c r="O9498" i="5" s="1"/>
  <c r="G8252" i="5"/>
  <c r="H8252" i="5" s="1"/>
  <c r="G8246" i="5"/>
  <c r="H8246" i="5" s="1"/>
  <c r="G8200" i="5"/>
  <c r="H8200" i="5" s="1"/>
  <c r="N9323" i="5"/>
  <c r="O9323" i="5" s="1"/>
  <c r="G8338" i="5"/>
  <c r="H8338" i="5" s="1"/>
  <c r="G8460" i="5"/>
  <c r="H8460" i="5" s="1"/>
  <c r="N8226" i="5"/>
  <c r="O8226" i="5" s="1"/>
  <c r="N9737" i="5"/>
  <c r="O9737" i="5" s="1"/>
  <c r="G8599" i="5"/>
  <c r="H8599" i="5" s="1"/>
  <c r="G9538" i="5"/>
  <c r="H9538" i="5" s="1"/>
  <c r="N9890" i="5"/>
  <c r="O9890" i="5" s="1"/>
  <c r="N7624" i="5"/>
  <c r="O7624" i="5" s="1"/>
  <c r="N9677" i="5"/>
  <c r="O9677" i="5" s="1"/>
  <c r="G9705" i="5"/>
  <c r="H9705" i="5" s="1"/>
  <c r="G8772" i="5"/>
  <c r="H8772" i="5" s="1"/>
  <c r="G9029" i="5"/>
  <c r="H9029" i="5" s="1"/>
  <c r="N9794" i="5"/>
  <c r="O9794" i="5" s="1"/>
  <c r="G9535" i="5"/>
  <c r="H9535" i="5" s="1"/>
  <c r="N9420" i="5"/>
  <c r="O9420" i="5" s="1"/>
  <c r="G9849" i="5"/>
  <c r="H9849" i="5" s="1"/>
  <c r="N9114" i="5"/>
  <c r="O9114" i="5" s="1"/>
  <c r="N9254" i="5"/>
  <c r="O9254" i="5" s="1"/>
  <c r="G9477" i="5"/>
  <c r="H9477" i="5" s="1"/>
  <c r="N9138" i="5"/>
  <c r="O9138" i="5" s="1"/>
  <c r="G9546" i="5"/>
  <c r="H9546" i="5" s="1"/>
  <c r="G9460" i="5"/>
  <c r="H9460" i="5" s="1"/>
  <c r="G9714" i="5"/>
  <c r="H9714" i="5" s="1"/>
  <c r="N8898" i="5"/>
  <c r="O8898" i="5" s="1"/>
  <c r="N9480" i="5"/>
  <c r="O9480" i="5" s="1"/>
  <c r="G9454" i="5"/>
  <c r="H9454" i="5" s="1"/>
  <c r="N9782" i="5"/>
  <c r="O9782" i="5" s="1"/>
  <c r="G7917" i="5"/>
  <c r="H7917" i="5" s="1"/>
  <c r="N8677" i="5"/>
  <c r="O8677" i="5" s="1"/>
  <c r="G8775" i="5"/>
  <c r="H8775" i="5" s="1"/>
  <c r="N9895" i="5"/>
  <c r="O9895" i="5" s="1"/>
  <c r="N9637" i="5"/>
  <c r="O9637" i="5" s="1"/>
  <c r="G9416" i="5"/>
  <c r="H9416" i="5" s="1"/>
  <c r="N10072" i="5"/>
  <c r="O10072" i="5" s="1"/>
  <c r="G8325" i="5"/>
  <c r="H8325" i="5" s="1"/>
  <c r="G9838" i="5"/>
  <c r="H9838" i="5" s="1"/>
  <c r="G8974" i="5"/>
  <c r="H8974" i="5" s="1"/>
  <c r="N9423" i="5"/>
  <c r="O9423" i="5" s="1"/>
  <c r="G9872" i="5"/>
  <c r="H9872" i="5" s="1"/>
  <c r="G10084" i="5"/>
  <c r="H10084" i="5" s="1"/>
  <c r="N8455" i="5"/>
  <c r="O8455" i="5" s="1"/>
  <c r="G9484" i="5"/>
  <c r="H9484" i="5" s="1"/>
  <c r="G8754" i="5"/>
  <c r="H8754" i="5" s="1"/>
  <c r="G9142" i="5"/>
  <c r="H9142" i="5" s="1"/>
  <c r="G9930" i="5"/>
  <c r="H9930" i="5" s="1"/>
  <c r="N10037" i="5"/>
  <c r="O10037" i="5" s="1"/>
  <c r="N10056" i="5"/>
  <c r="O10056" i="5" s="1"/>
  <c r="G9335" i="5"/>
  <c r="H9335" i="5" s="1"/>
  <c r="G10078" i="5"/>
  <c r="H10078" i="5" s="1"/>
  <c r="G8143" i="5"/>
  <c r="H8143" i="5" s="1"/>
  <c r="N10008" i="5"/>
  <c r="O10008" i="5" s="1"/>
  <c r="N9062" i="5"/>
  <c r="O9062" i="5" s="1"/>
  <c r="N9780" i="5"/>
  <c r="O9780" i="5" s="1"/>
  <c r="N9729" i="5"/>
  <c r="O9729" i="5" s="1"/>
  <c r="G9461" i="5"/>
  <c r="H9461" i="5" s="1"/>
  <c r="G9320" i="5"/>
  <c r="H9320" i="5" s="1"/>
  <c r="N8830" i="5"/>
  <c r="O8830" i="5" s="1"/>
  <c r="N8782" i="5"/>
  <c r="O8782" i="5" s="1"/>
  <c r="G9179" i="5"/>
  <c r="H9179" i="5" s="1"/>
  <c r="G7717" i="5"/>
  <c r="H7717" i="5" s="1"/>
  <c r="N9815" i="5"/>
  <c r="O9815" i="5" s="1"/>
  <c r="G9158" i="5"/>
  <c r="H9158" i="5" s="1"/>
  <c r="N10031" i="5"/>
  <c r="O10031" i="5" s="1"/>
  <c r="N9342" i="5"/>
  <c r="O9342" i="5" s="1"/>
  <c r="G10033" i="5"/>
  <c r="H10033" i="5" s="1"/>
  <c r="N9951" i="5"/>
  <c r="O9951" i="5" s="1"/>
  <c r="G8709" i="5"/>
  <c r="H8709" i="5" s="1"/>
  <c r="G9737" i="5"/>
  <c r="H9737" i="5" s="1"/>
  <c r="N9615" i="5"/>
  <c r="O9615" i="5" s="1"/>
  <c r="G10041" i="5"/>
  <c r="H10041" i="5" s="1"/>
  <c r="G9710" i="5"/>
  <c r="H9710" i="5" s="1"/>
  <c r="N9010" i="5"/>
  <c r="O9010" i="5" s="1"/>
  <c r="G9383" i="5"/>
  <c r="H9383" i="5" s="1"/>
  <c r="N9045" i="5"/>
  <c r="O9045" i="5" s="1"/>
  <c r="G9774" i="5"/>
  <c r="H9774" i="5" s="1"/>
  <c r="G9588" i="5"/>
  <c r="H9588" i="5" s="1"/>
  <c r="G9865" i="5"/>
  <c r="H9865" i="5" s="1"/>
  <c r="G9464" i="5"/>
  <c r="H9464" i="5" s="1"/>
  <c r="N9320" i="5"/>
  <c r="O9320" i="5" s="1"/>
  <c r="N9866" i="5"/>
  <c r="O9866" i="5" s="1"/>
  <c r="N7864" i="5"/>
  <c r="O7864" i="5" s="1"/>
  <c r="N9040" i="5"/>
  <c r="O9040" i="5" s="1"/>
  <c r="G9634" i="5"/>
  <c r="H9634" i="5" s="1"/>
  <c r="G9747" i="5"/>
  <c r="H9747" i="5" s="1"/>
  <c r="G8903" i="5"/>
  <c r="H8903" i="5" s="1"/>
  <c r="N8115" i="5"/>
  <c r="O8115" i="5" s="1"/>
  <c r="N9879" i="5"/>
  <c r="O9879" i="5" s="1"/>
  <c r="G9740" i="5"/>
  <c r="H9740" i="5" s="1"/>
  <c r="N8755" i="5"/>
  <c r="O8755" i="5" s="1"/>
  <c r="G8248" i="5"/>
  <c r="H8248" i="5" s="1"/>
  <c r="N8060" i="5"/>
  <c r="O8060" i="5" s="1"/>
  <c r="N8457" i="5"/>
  <c r="O8457" i="5" s="1"/>
  <c r="G9886" i="5"/>
  <c r="H9886" i="5" s="1"/>
  <c r="N8975" i="5"/>
  <c r="O8975" i="5" s="1"/>
  <c r="N9751" i="5"/>
  <c r="O9751" i="5" s="1"/>
  <c r="G9556" i="5"/>
  <c r="H9556" i="5" s="1"/>
  <c r="N9700" i="5"/>
  <c r="O9700" i="5" s="1"/>
  <c r="N8785" i="5"/>
  <c r="O8785" i="5" s="1"/>
  <c r="G9761" i="5"/>
  <c r="H9761" i="5" s="1"/>
  <c r="N9152" i="5"/>
  <c r="O9152" i="5" s="1"/>
  <c r="G9581" i="5"/>
  <c r="H9581" i="5" s="1"/>
  <c r="G9752" i="5"/>
  <c r="H9752" i="5" s="1"/>
  <c r="G9487" i="5"/>
  <c r="H9487" i="5" s="1"/>
  <c r="N8336" i="5"/>
  <c r="O8336" i="5" s="1"/>
  <c r="N9376" i="5"/>
  <c r="O9376" i="5" s="1"/>
  <c r="N9933" i="5"/>
  <c r="O9933" i="5" s="1"/>
  <c r="G9451" i="5"/>
  <c r="H9451" i="5" s="1"/>
  <c r="N9836" i="5"/>
  <c r="O9836" i="5" s="1"/>
  <c r="G10097" i="5"/>
  <c r="H10097" i="5" s="1"/>
  <c r="G9190" i="5"/>
  <c r="H9190" i="5" s="1"/>
  <c r="G7825" i="5"/>
  <c r="H7825" i="5" s="1"/>
  <c r="N9064" i="5"/>
  <c r="O9064" i="5" s="1"/>
  <c r="N9985" i="5"/>
  <c r="O9985" i="5" s="1"/>
  <c r="G9245" i="5"/>
  <c r="H9245" i="5" s="1"/>
  <c r="N9066" i="5"/>
  <c r="O9066" i="5" s="1"/>
  <c r="N8818" i="5"/>
  <c r="O8818" i="5" s="1"/>
  <c r="G9148" i="5"/>
  <c r="H9148" i="5" s="1"/>
  <c r="G8993" i="5"/>
  <c r="H8993" i="5" s="1"/>
  <c r="G9445" i="5"/>
  <c r="H9445" i="5" s="1"/>
  <c r="G9481" i="5"/>
  <c r="H9481" i="5" s="1"/>
  <c r="N9374" i="5"/>
  <c r="O9374" i="5" s="1"/>
  <c r="N9075" i="5"/>
  <c r="O9075" i="5" s="1"/>
  <c r="N9053" i="5"/>
  <c r="O9053" i="5" s="1"/>
  <c r="N9970" i="5"/>
  <c r="O9970" i="5" s="1"/>
  <c r="G7928" i="5"/>
  <c r="H7928" i="5" s="1"/>
  <c r="G9529" i="5"/>
  <c r="H9529" i="5" s="1"/>
  <c r="N9924" i="5"/>
  <c r="O9924" i="5" s="1"/>
  <c r="N9645" i="5"/>
  <c r="O9645" i="5" s="1"/>
  <c r="G9749" i="5"/>
  <c r="H9749" i="5" s="1"/>
  <c r="G9397" i="5"/>
  <c r="H9397" i="5" s="1"/>
  <c r="G9217" i="5"/>
  <c r="H9217" i="5" s="1"/>
  <c r="G9041" i="5"/>
  <c r="H9041" i="5" s="1"/>
  <c r="G8919" i="5"/>
  <c r="H8919" i="5" s="1"/>
  <c r="G9645" i="5"/>
  <c r="H9645" i="5" s="1"/>
  <c r="N9612" i="5"/>
  <c r="O9612" i="5" s="1"/>
  <c r="G9895" i="5"/>
  <c r="H9895" i="5" s="1"/>
  <c r="G8347" i="5"/>
  <c r="H8347" i="5" s="1"/>
  <c r="N9806" i="5"/>
  <c r="O9806" i="5" s="1"/>
  <c r="G10027" i="5"/>
  <c r="H10027" i="5" s="1"/>
  <c r="N9108" i="5"/>
  <c r="O9108" i="5" s="1"/>
  <c r="G9860" i="5"/>
  <c r="H9860" i="5" s="1"/>
  <c r="N9958" i="5"/>
  <c r="O9958" i="5" s="1"/>
  <c r="G9241" i="5"/>
  <c r="H9241" i="5" s="1"/>
  <c r="G10088" i="5"/>
  <c r="H10088" i="5" s="1"/>
  <c r="N9345" i="5"/>
  <c r="O9345" i="5" s="1"/>
  <c r="G9742" i="5"/>
  <c r="H9742" i="5" s="1"/>
  <c r="N9219" i="5"/>
  <c r="O9219" i="5" s="1"/>
  <c r="N9518" i="5"/>
  <c r="O9518" i="5" s="1"/>
  <c r="G8719" i="5"/>
  <c r="H8719" i="5" s="1"/>
  <c r="G7794" i="5"/>
  <c r="H7794" i="5" s="1"/>
  <c r="G9181" i="5"/>
  <c r="H9181" i="5" s="1"/>
  <c r="G8278" i="5"/>
  <c r="H8278" i="5" s="1"/>
  <c r="G9614" i="5"/>
  <c r="H9614" i="5" s="1"/>
  <c r="N9947" i="5"/>
  <c r="O9947" i="5" s="1"/>
  <c r="G9600" i="5"/>
  <c r="H9600" i="5" s="1"/>
  <c r="G9940" i="5"/>
  <c r="H9940" i="5" s="1"/>
  <c r="G10011" i="5"/>
  <c r="H10011" i="5" s="1"/>
  <c r="G10098" i="5"/>
  <c r="H10098" i="5" s="1"/>
  <c r="G7079" i="5"/>
  <c r="H7079" i="5" s="1"/>
  <c r="N9416" i="5"/>
  <c r="O9416" i="5" s="1"/>
  <c r="N9874" i="5"/>
  <c r="O9874" i="5" s="1"/>
  <c r="N9781" i="5"/>
  <c r="O9781" i="5" s="1"/>
  <c r="G9654" i="5"/>
  <c r="H9654" i="5" s="1"/>
  <c r="N9477" i="5"/>
  <c r="O9477" i="5" s="1"/>
  <c r="N9012" i="5"/>
  <c r="O9012" i="5" s="1"/>
  <c r="N9871" i="5"/>
  <c r="O9871" i="5" s="1"/>
  <c r="N9489" i="5"/>
  <c r="O9489" i="5" s="1"/>
  <c r="G8778" i="5"/>
  <c r="H8778" i="5" s="1"/>
  <c r="N9383" i="5"/>
  <c r="O9383" i="5" s="1"/>
  <c r="G9949" i="5"/>
  <c r="H9949" i="5" s="1"/>
  <c r="G9276" i="5"/>
  <c r="H9276" i="5" s="1"/>
  <c r="N9127" i="5"/>
  <c r="O9127" i="5" s="1"/>
  <c r="G9060" i="5"/>
  <c r="H9060" i="5" s="1"/>
  <c r="N9443" i="5"/>
  <c r="O9443" i="5" s="1"/>
  <c r="G9517" i="5"/>
  <c r="H9517" i="5" s="1"/>
  <c r="G8678" i="5"/>
  <c r="H8678" i="5" s="1"/>
  <c r="G9671" i="5"/>
  <c r="H9671" i="5" s="1"/>
  <c r="N9632" i="5"/>
  <c r="O9632" i="5" s="1"/>
  <c r="N9137" i="5"/>
  <c r="O9137" i="5" s="1"/>
  <c r="G9610" i="5"/>
  <c r="H9610" i="5" s="1"/>
  <c r="N9753" i="5"/>
  <c r="O9753" i="5" s="1"/>
  <c r="N8718" i="5"/>
  <c r="O8718" i="5" s="1"/>
  <c r="G9552" i="5"/>
  <c r="H9552" i="5" s="1"/>
  <c r="N9469" i="5"/>
  <c r="O9469" i="5" s="1"/>
  <c r="G9909" i="5"/>
  <c r="H9909" i="5" s="1"/>
  <c r="G9806" i="5"/>
  <c r="H9806" i="5" s="1"/>
  <c r="G9963" i="5"/>
  <c r="H9963" i="5" s="1"/>
  <c r="G8696" i="5"/>
  <c r="H8696" i="5" s="1"/>
  <c r="N9307" i="5"/>
  <c r="O9307" i="5" s="1"/>
  <c r="G9725" i="5"/>
  <c r="H9725" i="5" s="1"/>
  <c r="G9619" i="5"/>
  <c r="H9619" i="5" s="1"/>
  <c r="N9579" i="5"/>
  <c r="O9579" i="5" s="1"/>
  <c r="G9592" i="5"/>
  <c r="H9592" i="5" s="1"/>
  <c r="N8631" i="5"/>
  <c r="O8631" i="5" s="1"/>
  <c r="N8908" i="5"/>
  <c r="O8908" i="5" s="1"/>
  <c r="G9620" i="5"/>
  <c r="H9620" i="5" s="1"/>
  <c r="G9802" i="5"/>
  <c r="H9802" i="5" s="1"/>
  <c r="G10095" i="5"/>
  <c r="H10095" i="5" s="1"/>
  <c r="N8039" i="5"/>
  <c r="O8039" i="5" s="1"/>
  <c r="G8326" i="5"/>
  <c r="H8326" i="5" s="1"/>
  <c r="N9719" i="5"/>
  <c r="O9719" i="5" s="1"/>
  <c r="G9688" i="5"/>
  <c r="H9688" i="5" s="1"/>
  <c r="G8951" i="5"/>
  <c r="H8951" i="5" s="1"/>
  <c r="G8851" i="5"/>
  <c r="H8851" i="5" s="1"/>
  <c r="G8941" i="5"/>
  <c r="H8941" i="5" s="1"/>
  <c r="G9149" i="5"/>
  <c r="H9149" i="5" s="1"/>
  <c r="G8583" i="5"/>
  <c r="H8583" i="5" s="1"/>
  <c r="G7667" i="5"/>
  <c r="H7667" i="5" s="1"/>
  <c r="N8363" i="5"/>
  <c r="O8363" i="5" s="1"/>
  <c r="G10080" i="5"/>
  <c r="H10080" i="5" s="1"/>
  <c r="N8876" i="5"/>
  <c r="O8876" i="5" s="1"/>
  <c r="N9278" i="5"/>
  <c r="O9278" i="5" s="1"/>
  <c r="G8282" i="5"/>
  <c r="H8282" i="5" s="1"/>
  <c r="N8409" i="5"/>
  <c r="O8409" i="5" s="1"/>
  <c r="G9394" i="5"/>
  <c r="H9394" i="5" s="1"/>
  <c r="G7513" i="5"/>
  <c r="H7513" i="5" s="1"/>
  <c r="N8635" i="5"/>
  <c r="O8635" i="5" s="1"/>
  <c r="N9408" i="5"/>
  <c r="O9408" i="5" s="1"/>
  <c r="G7055" i="5"/>
  <c r="H7055" i="5" s="1"/>
  <c r="N8212" i="5"/>
  <c r="O8212" i="5" s="1"/>
  <c r="G7948" i="5"/>
  <c r="H7948" i="5" s="1"/>
  <c r="G8823" i="5"/>
  <c r="H8823" i="5" s="1"/>
  <c r="N9588" i="5"/>
  <c r="O9588" i="5" s="1"/>
  <c r="N7574" i="5"/>
  <c r="O7574" i="5" s="1"/>
  <c r="G8433" i="5"/>
  <c r="H8433" i="5" s="1"/>
  <c r="N7839" i="5"/>
  <c r="O7839" i="5" s="1"/>
  <c r="N9482" i="5"/>
  <c r="O9482" i="5" s="1"/>
  <c r="G8755" i="5"/>
  <c r="H8755" i="5" s="1"/>
  <c r="G10042" i="5"/>
  <c r="H10042" i="5" s="1"/>
  <c r="N8952" i="5"/>
  <c r="O8952" i="5" s="1"/>
  <c r="G10074" i="5"/>
  <c r="H10074" i="5" s="1"/>
  <c r="G8122" i="5"/>
  <c r="H8122" i="5" s="1"/>
  <c r="N9752" i="5"/>
  <c r="O9752" i="5" s="1"/>
  <c r="N9248" i="5"/>
  <c r="O9248" i="5" s="1"/>
  <c r="N7226" i="5"/>
  <c r="O7226" i="5" s="1"/>
  <c r="N8957" i="5"/>
  <c r="O8957" i="5" s="1"/>
  <c r="N9467" i="5"/>
  <c r="O9467" i="5" s="1"/>
  <c r="N8079" i="5"/>
  <c r="O8079" i="5" s="1"/>
  <c r="G9908" i="5"/>
  <c r="H9908" i="5" s="1"/>
  <c r="N9973" i="5"/>
  <c r="O9973" i="5" s="1"/>
  <c r="G9993" i="5"/>
  <c r="H9993" i="5" s="1"/>
  <c r="G9543" i="5"/>
  <c r="H9543" i="5" s="1"/>
  <c r="N8139" i="5"/>
  <c r="O8139" i="5" s="1"/>
  <c r="N9558" i="5"/>
  <c r="O9558" i="5" s="1"/>
  <c r="N8308" i="5"/>
  <c r="O8308" i="5" s="1"/>
  <c r="N10016" i="5"/>
  <c r="O10016" i="5" s="1"/>
  <c r="N8351" i="5"/>
  <c r="O8351" i="5" s="1"/>
  <c r="N9060" i="5"/>
  <c r="O9060" i="5" s="1"/>
  <c r="N8744" i="5"/>
  <c r="O8744" i="5" s="1"/>
  <c r="G9644" i="5"/>
  <c r="H9644" i="5" s="1"/>
  <c r="N10051" i="5"/>
  <c r="O10051" i="5" s="1"/>
  <c r="G10009" i="5"/>
  <c r="H10009" i="5" s="1"/>
  <c r="N9058" i="5"/>
  <c r="O9058" i="5" s="1"/>
  <c r="G9387" i="5"/>
  <c r="H9387" i="5" s="1"/>
  <c r="N10003" i="5"/>
  <c r="O10003" i="5" s="1"/>
  <c r="N10040" i="5"/>
  <c r="O10040" i="5" s="1"/>
  <c r="G9559" i="5"/>
  <c r="H9559" i="5" s="1"/>
  <c r="N9854" i="5"/>
  <c r="O9854" i="5" s="1"/>
  <c r="N10041" i="5"/>
  <c r="O10041" i="5" s="1"/>
  <c r="G9668" i="5"/>
  <c r="H9668" i="5" s="1"/>
  <c r="G9375" i="5"/>
  <c r="H9375" i="5" s="1"/>
  <c r="N8927" i="5"/>
  <c r="O8927" i="5" s="1"/>
  <c r="N8870" i="5"/>
  <c r="O8870" i="5" s="1"/>
  <c r="N9835" i="5"/>
  <c r="O9835" i="5" s="1"/>
  <c r="N9714" i="5"/>
  <c r="O9714" i="5" s="1"/>
  <c r="N9736" i="5"/>
  <c r="O9736" i="5" s="1"/>
  <c r="G9964" i="5"/>
  <c r="H9964" i="5" s="1"/>
  <c r="G8756" i="5"/>
  <c r="H8756" i="5" s="1"/>
  <c r="G9071" i="5"/>
  <c r="H9071" i="5" s="1"/>
  <c r="G8910" i="5"/>
  <c r="H8910" i="5" s="1"/>
  <c r="G9001" i="5"/>
  <c r="H9001" i="5" s="1"/>
  <c r="N8872" i="5"/>
  <c r="O8872" i="5" s="1"/>
  <c r="N9816" i="5"/>
  <c r="O9816" i="5" s="1"/>
  <c r="G9564" i="5"/>
  <c r="H9564" i="5" s="1"/>
  <c r="G9635" i="5"/>
  <c r="H9635" i="5" s="1"/>
  <c r="N10010" i="5"/>
  <c r="O10010" i="5" s="1"/>
  <c r="N9783" i="5"/>
  <c r="O9783" i="5" s="1"/>
  <c r="G8517" i="5"/>
  <c r="H8517" i="5" s="1"/>
  <c r="G9527" i="5"/>
  <c r="H9527" i="5" s="1"/>
  <c r="N9950" i="5"/>
  <c r="O9950" i="5" s="1"/>
  <c r="G10066" i="5"/>
  <c r="H10066" i="5" s="1"/>
  <c r="N9531" i="5"/>
  <c r="O9531" i="5" s="1"/>
  <c r="G9474" i="5"/>
  <c r="H9474" i="5" s="1"/>
  <c r="N8901" i="5"/>
  <c r="O8901" i="5" s="1"/>
  <c r="G9308" i="5"/>
  <c r="H9308" i="5" s="1"/>
  <c r="G8609" i="5"/>
  <c r="H8609" i="5" s="1"/>
  <c r="N9965" i="5"/>
  <c r="O9965" i="5" s="1"/>
  <c r="N9658" i="5"/>
  <c r="O9658" i="5" s="1"/>
  <c r="G9511" i="5"/>
  <c r="H9511" i="5" s="1"/>
  <c r="G9339" i="5"/>
  <c r="H9339" i="5" s="1"/>
  <c r="N7325" i="5"/>
  <c r="O7325" i="5" s="1"/>
  <c r="G9961" i="5"/>
  <c r="H9961" i="5" s="1"/>
  <c r="N9421" i="5"/>
  <c r="O9421" i="5" s="1"/>
  <c r="G9646" i="5"/>
  <c r="H9646" i="5" s="1"/>
  <c r="N9937" i="5"/>
  <c r="O9937" i="5" s="1"/>
  <c r="G10076" i="5"/>
  <c r="H10076" i="5" s="1"/>
  <c r="N9133" i="5"/>
  <c r="O9133" i="5" s="1"/>
  <c r="N9517" i="5"/>
  <c r="O9517" i="5" s="1"/>
  <c r="N9652" i="5"/>
  <c r="O9652" i="5" s="1"/>
  <c r="G9978" i="5"/>
  <c r="H9978" i="5" s="1"/>
  <c r="N9269" i="5"/>
  <c r="O9269" i="5" s="1"/>
  <c r="N8543" i="5"/>
  <c r="O8543" i="5" s="1"/>
  <c r="N8977" i="5"/>
  <c r="O8977" i="5" s="1"/>
  <c r="N9804" i="5"/>
  <c r="O9804" i="5" s="1"/>
  <c r="G10038" i="5"/>
  <c r="H10038" i="5" s="1"/>
  <c r="N9865" i="5"/>
  <c r="O9865" i="5" s="1"/>
  <c r="N9949" i="5"/>
  <c r="O9949" i="5" s="1"/>
  <c r="G9341" i="5"/>
  <c r="H9341" i="5" s="1"/>
  <c r="N9585" i="5"/>
  <c r="O9585" i="5" s="1"/>
  <c r="G9741" i="5"/>
  <c r="H9741" i="5" s="1"/>
  <c r="N8367" i="5"/>
  <c r="O8367" i="5" s="1"/>
  <c r="G8420" i="5"/>
  <c r="H8420" i="5" s="1"/>
  <c r="G9228" i="5"/>
  <c r="H9228" i="5" s="1"/>
  <c r="G7264" i="5"/>
  <c r="H7264" i="5" s="1"/>
  <c r="G9424" i="5"/>
  <c r="H9424" i="5" s="1"/>
  <c r="N10062" i="5"/>
  <c r="O10062" i="5" s="1"/>
  <c r="N7413" i="5"/>
  <c r="O7413" i="5" s="1"/>
  <c r="G8751" i="5"/>
  <c r="H8751" i="5" s="1"/>
  <c r="N8076" i="5"/>
  <c r="O8076" i="5" s="1"/>
  <c r="N9690" i="5"/>
  <c r="O9690" i="5" s="1"/>
  <c r="N9490" i="5"/>
  <c r="O9490" i="5" s="1"/>
  <c r="G9174" i="5"/>
  <c r="H9174" i="5" s="1"/>
  <c r="N9887" i="5"/>
  <c r="O9887" i="5" s="1"/>
  <c r="G9958" i="5"/>
  <c r="H9958" i="5" s="1"/>
  <c r="N10076" i="5"/>
  <c r="O10076" i="5" s="1"/>
  <c r="G9929" i="5"/>
  <c r="H9929" i="5" s="1"/>
  <c r="G9957" i="5"/>
  <c r="H9957" i="5" s="1"/>
  <c r="G8794" i="5"/>
  <c r="H8794" i="5" s="1"/>
  <c r="N8499" i="5"/>
  <c r="O8499" i="5" s="1"/>
  <c r="G8917" i="5"/>
  <c r="H8917" i="5" s="1"/>
  <c r="N10027" i="5"/>
  <c r="O10027" i="5" s="1"/>
  <c r="N10060" i="5"/>
  <c r="O10060" i="5" s="1"/>
  <c r="N9639" i="5"/>
  <c r="O9639" i="5" s="1"/>
  <c r="N9631" i="5"/>
  <c r="O9631" i="5" s="1"/>
  <c r="N9646" i="5"/>
  <c r="O9646" i="5" s="1"/>
  <c r="G9401" i="5"/>
  <c r="H9401" i="5" s="1"/>
  <c r="N10100" i="5"/>
  <c r="O10100" i="5" s="1"/>
  <c r="N9888" i="5"/>
  <c r="O9888" i="5" s="1"/>
  <c r="N9928" i="5"/>
  <c r="O9928" i="5" s="1"/>
  <c r="N8881" i="5"/>
  <c r="O8881" i="5" s="1"/>
  <c r="N8816" i="5"/>
  <c r="O8816" i="5" s="1"/>
  <c r="G9935" i="5"/>
  <c r="H9935" i="5" s="1"/>
  <c r="G9003" i="5"/>
  <c r="H9003" i="5" s="1"/>
  <c r="N9035" i="5"/>
  <c r="O9035" i="5" s="1"/>
  <c r="N10077" i="5"/>
  <c r="O10077" i="5" s="1"/>
  <c r="N9830" i="5"/>
  <c r="O9830" i="5" s="1"/>
  <c r="G9927" i="5"/>
  <c r="H9927" i="5" s="1"/>
  <c r="N8592" i="5"/>
  <c r="O8592" i="5" s="1"/>
  <c r="N9596" i="5"/>
  <c r="O9596" i="5" s="1"/>
  <c r="G9661" i="5"/>
  <c r="H9661" i="5" s="1"/>
  <c r="N9602" i="5"/>
  <c r="O9602" i="5" s="1"/>
  <c r="G8711" i="5"/>
  <c r="H8711" i="5" s="1"/>
  <c r="N7984" i="5"/>
  <c r="O7984" i="5" s="1"/>
  <c r="G8716" i="5"/>
  <c r="H8716" i="5" s="1"/>
  <c r="G7883" i="5"/>
  <c r="H7883" i="5" s="1"/>
  <c r="G10026" i="5"/>
  <c r="H10026" i="5" s="1"/>
  <c r="G8598" i="5"/>
  <c r="H8598" i="5" s="1"/>
  <c r="N9292" i="5"/>
  <c r="O9292" i="5" s="1"/>
  <c r="G9880" i="5"/>
  <c r="H9880" i="5" s="1"/>
  <c r="N10021" i="5"/>
  <c r="O10021" i="5" s="1"/>
  <c r="G9518" i="5"/>
  <c r="H9518" i="5" s="1"/>
  <c r="G9572" i="5"/>
  <c r="H9572" i="5" s="1"/>
  <c r="N9735" i="5"/>
  <c r="O9735" i="5" s="1"/>
  <c r="G8608" i="5"/>
  <c r="H8608" i="5" s="1"/>
  <c r="G7487" i="5"/>
  <c r="H7487" i="5" s="1"/>
  <c r="N10059" i="5"/>
  <c r="O10059" i="5" s="1"/>
  <c r="G8552" i="5"/>
  <c r="H8552" i="5" s="1"/>
  <c r="N8671" i="5"/>
  <c r="O8671" i="5" s="1"/>
  <c r="N9464" i="5"/>
  <c r="O9464" i="5" s="1"/>
  <c r="G9988" i="5"/>
  <c r="H9988" i="5" s="1"/>
  <c r="G9758" i="5"/>
  <c r="H9758" i="5" s="1"/>
  <c r="N9041" i="5"/>
  <c r="O9041" i="5" s="1"/>
  <c r="N9731" i="5"/>
  <c r="O9731" i="5" s="1"/>
  <c r="G9554" i="5"/>
  <c r="H9554" i="5" s="1"/>
  <c r="N8597" i="5"/>
  <c r="O8597" i="5" s="1"/>
  <c r="N9900" i="5"/>
  <c r="O9900" i="5" s="1"/>
  <c r="N7786" i="5"/>
  <c r="O7786" i="5" s="1"/>
  <c r="N9275" i="5"/>
  <c r="O9275" i="5" s="1"/>
  <c r="N8037" i="5"/>
  <c r="O8037" i="5" s="1"/>
  <c r="G9384" i="5"/>
  <c r="H9384" i="5" s="1"/>
  <c r="N8238" i="5"/>
  <c r="O8238" i="5" s="1"/>
  <c r="G9801" i="5"/>
  <c r="H9801" i="5" s="1"/>
  <c r="G9735" i="5"/>
  <c r="H9735" i="5" s="1"/>
  <c r="N9640" i="5"/>
  <c r="O9640" i="5" s="1"/>
  <c r="G9874" i="5"/>
  <c r="H9874" i="5" s="1"/>
  <c r="N10090" i="5"/>
  <c r="O10090" i="5" s="1"/>
  <c r="G8330" i="5"/>
  <c r="H8330" i="5" s="1"/>
  <c r="G9891" i="5"/>
  <c r="H9891" i="5" s="1"/>
  <c r="G9472" i="5"/>
  <c r="H9472" i="5" s="1"/>
  <c r="N8612" i="5"/>
  <c r="O8612" i="5" s="1"/>
  <c r="G9435" i="5"/>
  <c r="H9435" i="5" s="1"/>
  <c r="G10049" i="5"/>
  <c r="H10049" i="5" s="1"/>
  <c r="G9107" i="5"/>
  <c r="H9107" i="5" s="1"/>
  <c r="N10053" i="5"/>
  <c r="O10053" i="5" s="1"/>
  <c r="N9495" i="5"/>
  <c r="O9495" i="5" s="1"/>
  <c r="N9087" i="5"/>
  <c r="O9087" i="5" s="1"/>
  <c r="G9794" i="5"/>
  <c r="H9794" i="5" s="1"/>
  <c r="N9974" i="5"/>
  <c r="O9974" i="5" s="1"/>
  <c r="N8187" i="5"/>
  <c r="O8187" i="5" s="1"/>
  <c r="N9679" i="5"/>
  <c r="O9679" i="5" s="1"/>
  <c r="G9641" i="5"/>
  <c r="H9641" i="5" s="1"/>
  <c r="G10087" i="5"/>
  <c r="H10087" i="5" s="1"/>
  <c r="N7935" i="5"/>
  <c r="O7935" i="5" s="1"/>
  <c r="G9822" i="5"/>
  <c r="H9822" i="5" s="1"/>
  <c r="N8118" i="5"/>
  <c r="O8118" i="5" s="1"/>
  <c r="N9210" i="5"/>
  <c r="O9210" i="5" s="1"/>
  <c r="G9690" i="5"/>
  <c r="H9690" i="5" s="1"/>
  <c r="N9568" i="5"/>
  <c r="O9568" i="5" s="1"/>
  <c r="G8881" i="5"/>
  <c r="H8881" i="5" s="1"/>
  <c r="N8736" i="5"/>
  <c r="O8736" i="5" s="1"/>
  <c r="N8245" i="5"/>
  <c r="O8245" i="5" s="1"/>
  <c r="G9805" i="5"/>
  <c r="H9805" i="5" s="1"/>
  <c r="G8988" i="5"/>
  <c r="H8988" i="5" s="1"/>
  <c r="N8763" i="5"/>
  <c r="O8763" i="5" s="1"/>
  <c r="G9014" i="5"/>
  <c r="H9014" i="5" s="1"/>
  <c r="N8327" i="5"/>
  <c r="O8327" i="5" s="1"/>
  <c r="N8814" i="5"/>
  <c r="O8814" i="5" s="1"/>
  <c r="N7690" i="5"/>
  <c r="O7690" i="5" s="1"/>
  <c r="N9559" i="5"/>
  <c r="O9559" i="5" s="1"/>
  <c r="G10017" i="5"/>
  <c r="H10017" i="5" s="1"/>
  <c r="G9721" i="5"/>
  <c r="H9721" i="5" s="1"/>
  <c r="N9571" i="5"/>
  <c r="O9571" i="5" s="1"/>
  <c r="G8020" i="5"/>
  <c r="H8020" i="5" s="1"/>
  <c r="N8833" i="5"/>
  <c r="O8833" i="5" s="1"/>
  <c r="G8630" i="5"/>
  <c r="H8630" i="5" s="1"/>
  <c r="G8528" i="5"/>
  <c r="H8528" i="5" s="1"/>
  <c r="G9442" i="5"/>
  <c r="H9442" i="5" s="1"/>
  <c r="N8769" i="5"/>
  <c r="O8769" i="5" s="1"/>
  <c r="N9446" i="5"/>
  <c r="O9446" i="5" s="1"/>
  <c r="N8496" i="5"/>
  <c r="O8496" i="5" s="1"/>
  <c r="N8879" i="5"/>
  <c r="O8879" i="5" s="1"/>
  <c r="N8776" i="5"/>
  <c r="O8776" i="5" s="1"/>
  <c r="N9918" i="5"/>
  <c r="O9918" i="5" s="1"/>
  <c r="N10083" i="5"/>
  <c r="O10083" i="5" s="1"/>
  <c r="G10102" i="5"/>
  <c r="H10102" i="5" s="1"/>
  <c r="N8750" i="5"/>
  <c r="O8750" i="5" s="1"/>
  <c r="N9748" i="5"/>
  <c r="O9748" i="5" s="1"/>
  <c r="G9211" i="5"/>
  <c r="H9211" i="5" s="1"/>
  <c r="N8638" i="5"/>
  <c r="O8638" i="5" s="1"/>
  <c r="G10012" i="5"/>
  <c r="H10012" i="5" s="1"/>
  <c r="N8529" i="5"/>
  <c r="O8529" i="5" s="1"/>
  <c r="G10094" i="5"/>
  <c r="H10094" i="5" s="1"/>
  <c r="N8111" i="5"/>
  <c r="O8111" i="5" s="1"/>
  <c r="G9687" i="5"/>
  <c r="H9687" i="5" s="1"/>
  <c r="G9914" i="5"/>
  <c r="H9914" i="5" s="1"/>
  <c r="N7912" i="5"/>
  <c r="O7912" i="5" s="1"/>
  <c r="G9580" i="5"/>
  <c r="H9580" i="5" s="1"/>
  <c r="N8160" i="5"/>
  <c r="O8160" i="5" s="1"/>
  <c r="G9273" i="5"/>
  <c r="H9273" i="5" s="1"/>
  <c r="N9208" i="5"/>
  <c r="O9208" i="5" s="1"/>
  <c r="N9364" i="5"/>
  <c r="O9364" i="5" s="1"/>
  <c r="N9809" i="5"/>
  <c r="O9809" i="5" s="1"/>
  <c r="N8719" i="5"/>
  <c r="O8719" i="5" s="1"/>
  <c r="N8522" i="5"/>
  <c r="O8522" i="5" s="1"/>
  <c r="G8037" i="5"/>
  <c r="H8037" i="5" s="1"/>
  <c r="G9413" i="5"/>
  <c r="H9413" i="5" s="1"/>
  <c r="N8840" i="5"/>
  <c r="O8840" i="5" s="1"/>
  <c r="N9889" i="5"/>
  <c r="O9889" i="5" s="1"/>
  <c r="G9928" i="5"/>
  <c r="H9928" i="5" s="1"/>
  <c r="N9139" i="5"/>
  <c r="O9139" i="5" s="1"/>
  <c r="G9434" i="5"/>
  <c r="H9434" i="5" s="1"/>
  <c r="G9857" i="5"/>
  <c r="H9857" i="5" s="1"/>
  <c r="N9868" i="5"/>
  <c r="O9868" i="5" s="1"/>
  <c r="G9724" i="5"/>
  <c r="H9724" i="5" s="1"/>
  <c r="G9404" i="5"/>
  <c r="H9404" i="5" s="1"/>
  <c r="N9931" i="5"/>
  <c r="O9931" i="5" s="1"/>
  <c r="G9943" i="5"/>
  <c r="H9943" i="5" s="1"/>
  <c r="G9313" i="5"/>
  <c r="H9313" i="5" s="1"/>
  <c r="N9220" i="5"/>
  <c r="O9220" i="5" s="1"/>
  <c r="N9534" i="5"/>
  <c r="O9534" i="5" s="1"/>
  <c r="N8251" i="5"/>
  <c r="O8251" i="5" s="1"/>
  <c r="G8430" i="5"/>
  <c r="H8430" i="5" s="1"/>
  <c r="G8966" i="5"/>
  <c r="H8966" i="5" s="1"/>
  <c r="N9723" i="5"/>
  <c r="O9723" i="5" s="1"/>
  <c r="G9270" i="5"/>
  <c r="H9270" i="5" s="1"/>
  <c r="G7633" i="5"/>
  <c r="H7633" i="5" s="1"/>
  <c r="G9099" i="5"/>
  <c r="H9099" i="5" s="1"/>
  <c r="G9567" i="5"/>
  <c r="H9567" i="5" s="1"/>
  <c r="G9279" i="5"/>
  <c r="H9279" i="5" s="1"/>
  <c r="N9085" i="5"/>
  <c r="O9085" i="5" s="1"/>
  <c r="N9462" i="5"/>
  <c r="O9462" i="5" s="1"/>
  <c r="G9352" i="5"/>
  <c r="H9352" i="5" s="1"/>
  <c r="N9712" i="5"/>
  <c r="O9712" i="5" s="1"/>
  <c r="N9694" i="5"/>
  <c r="O9694" i="5" s="1"/>
  <c r="N9225" i="5"/>
  <c r="O9225" i="5" s="1"/>
  <c r="N9826" i="5"/>
  <c r="O9826" i="5" s="1"/>
  <c r="N8655" i="5"/>
  <c r="O8655" i="5" s="1"/>
  <c r="G8589" i="5"/>
  <c r="H8589" i="5" s="1"/>
  <c r="N9739" i="5"/>
  <c r="O9739" i="5" s="1"/>
  <c r="G8277" i="5"/>
  <c r="H8277" i="5" s="1"/>
  <c r="N9827" i="5"/>
  <c r="O9827" i="5" s="1"/>
  <c r="N8477" i="5"/>
  <c r="O8477" i="5" s="1"/>
  <c r="N9405" i="5"/>
  <c r="O9405" i="5" s="1"/>
  <c r="G7682" i="5"/>
  <c r="H7682" i="5" s="1"/>
  <c r="N8590" i="5"/>
  <c r="O8590" i="5" s="1"/>
  <c r="N10102" i="5"/>
  <c r="O10102" i="5" s="1"/>
  <c r="G9947" i="5"/>
  <c r="H9947" i="5" s="1"/>
  <c r="G9271" i="5"/>
  <c r="H9271" i="5" s="1"/>
  <c r="G9631" i="5"/>
  <c r="H9631" i="5" s="1"/>
  <c r="G7967" i="5"/>
  <c r="H7967" i="5" s="1"/>
  <c r="N9025" i="5"/>
  <c r="O9025" i="5" s="1"/>
  <c r="G9076" i="5"/>
  <c r="H9076" i="5" s="1"/>
  <c r="N9426" i="5"/>
  <c r="O9426" i="5" s="1"/>
  <c r="N9404" i="5"/>
  <c r="O9404" i="5" s="1"/>
  <c r="N9856" i="5"/>
  <c r="O9856" i="5" s="1"/>
  <c r="N9745" i="5"/>
  <c r="O9745" i="5" s="1"/>
  <c r="G9968" i="5"/>
  <c r="H9968" i="5" s="1"/>
  <c r="N9340" i="5"/>
  <c r="O9340" i="5" s="1"/>
  <c r="N9411" i="5"/>
  <c r="O9411" i="5" s="1"/>
  <c r="G9364" i="5"/>
  <c r="H9364" i="5" s="1"/>
  <c r="N9507" i="5"/>
  <c r="O9507" i="5" s="1"/>
  <c r="G9625" i="5"/>
  <c r="H9625" i="5" s="1"/>
  <c r="G10064" i="5"/>
  <c r="H10064" i="5" s="1"/>
  <c r="G8106" i="5"/>
  <c r="H8106" i="5" s="1"/>
  <c r="G9368" i="5"/>
  <c r="H9368" i="5" s="1"/>
  <c r="N9997" i="5"/>
  <c r="O9997" i="5" s="1"/>
  <c r="G8763" i="5"/>
  <c r="H8763" i="5" s="1"/>
  <c r="G9333" i="5"/>
  <c r="H9333" i="5" s="1"/>
  <c r="N8817" i="5"/>
  <c r="O8817" i="5" s="1"/>
  <c r="G9296" i="5"/>
  <c r="H9296" i="5" s="1"/>
  <c r="N9955" i="5"/>
  <c r="O9955" i="5" s="1"/>
  <c r="N9264" i="5"/>
  <c r="O9264" i="5" s="1"/>
  <c r="G9859" i="5"/>
  <c r="H9859" i="5" s="1"/>
  <c r="N9901" i="5"/>
  <c r="O9901" i="5" s="1"/>
  <c r="G9369" i="5"/>
  <c r="H9369" i="5" s="1"/>
  <c r="G9485" i="5"/>
  <c r="H9485" i="5" s="1"/>
  <c r="N9897" i="5"/>
  <c r="O9897" i="5" s="1"/>
  <c r="G7890" i="5"/>
  <c r="H7890" i="5" s="1"/>
  <c r="G9608" i="5"/>
  <c r="H9608" i="5" s="1"/>
  <c r="N9057" i="5"/>
  <c r="O9057" i="5" s="1"/>
  <c r="N8973" i="5"/>
  <c r="O8973" i="5" s="1"/>
  <c r="N9324" i="5"/>
  <c r="O9324" i="5" s="1"/>
  <c r="N9869" i="5"/>
  <c r="O9869" i="5" s="1"/>
  <c r="G9890" i="5"/>
  <c r="H9890" i="5" s="1"/>
  <c r="G7862" i="5"/>
  <c r="H7862" i="5" s="1"/>
  <c r="G7024" i="5"/>
  <c r="H7024" i="5" s="1"/>
  <c r="G8884" i="5"/>
  <c r="H8884" i="5" s="1"/>
  <c r="N8944" i="5"/>
  <c r="O8944" i="5" s="1"/>
  <c r="G9665" i="5"/>
  <c r="H9665" i="5" s="1"/>
  <c r="G8989" i="5"/>
  <c r="H8989" i="5" s="1"/>
  <c r="G8871" i="5"/>
  <c r="H8871" i="5" s="1"/>
  <c r="G8770" i="5"/>
  <c r="H8770" i="5" s="1"/>
  <c r="N9986" i="5"/>
  <c r="O9986" i="5" s="1"/>
  <c r="N9451" i="5"/>
  <c r="O9451" i="5" s="1"/>
  <c r="G9804" i="5"/>
  <c r="H9804" i="5" s="1"/>
  <c r="G9827" i="5"/>
  <c r="H9827" i="5" s="1"/>
  <c r="N10024" i="5"/>
  <c r="O10024" i="5" s="1"/>
  <c r="G8953" i="5"/>
  <c r="H8953" i="5" s="1"/>
  <c r="G8623" i="5"/>
  <c r="H8623" i="5" s="1"/>
  <c r="N8560" i="5"/>
  <c r="O8560" i="5" s="1"/>
  <c r="N9227" i="5"/>
  <c r="O9227" i="5" s="1"/>
  <c r="N9988" i="5"/>
  <c r="O9988" i="5" s="1"/>
  <c r="N7192" i="5"/>
  <c r="O7192" i="5" s="1"/>
  <c r="G9937" i="5"/>
  <c r="H9937" i="5" s="1"/>
  <c r="G10072" i="5"/>
  <c r="H10072" i="5" s="1"/>
  <c r="N8924" i="5"/>
  <c r="O8924" i="5" s="1"/>
  <c r="N10013" i="5"/>
  <c r="O10013" i="5" s="1"/>
  <c r="G10007" i="5"/>
  <c r="H10007" i="5" s="1"/>
  <c r="N8348" i="5"/>
  <c r="O8348" i="5" s="1"/>
  <c r="G10015" i="5"/>
  <c r="H10015" i="5" s="1"/>
  <c r="G9738" i="5"/>
  <c r="H9738" i="5" s="1"/>
  <c r="N8055" i="5"/>
  <c r="O8055" i="5" s="1"/>
  <c r="N9616" i="5"/>
  <c r="O9616" i="5" s="1"/>
  <c r="N9839" i="5"/>
  <c r="O9839" i="5" s="1"/>
  <c r="G8001" i="5"/>
  <c r="H8001" i="5" s="1"/>
  <c r="N9882" i="5"/>
  <c r="O9882" i="5" s="1"/>
  <c r="G9495" i="5"/>
  <c r="H9495" i="5" s="1"/>
  <c r="G10071" i="5"/>
  <c r="H10071" i="5" s="1"/>
  <c r="G9811" i="5"/>
  <c r="H9811" i="5" s="1"/>
  <c r="G9425" i="5"/>
  <c r="H9425" i="5" s="1"/>
  <c r="G9055" i="5"/>
  <c r="H9055" i="5" s="1"/>
  <c r="G9647" i="5"/>
  <c r="H9647" i="5" s="1"/>
  <c r="N9761" i="5"/>
  <c r="O9761" i="5" s="1"/>
  <c r="N9142" i="5"/>
  <c r="O9142" i="5" s="1"/>
  <c r="N9107" i="5"/>
  <c r="O9107" i="5" s="1"/>
  <c r="G9974" i="5"/>
  <c r="H9974" i="5" s="1"/>
  <c r="N9581" i="5"/>
  <c r="O9581" i="5" s="1"/>
  <c r="G9482" i="5"/>
  <c r="H9482" i="5" s="1"/>
  <c r="G8893" i="5"/>
  <c r="H8893" i="5" s="1"/>
  <c r="N9156" i="5"/>
  <c r="O9156" i="5" s="1"/>
  <c r="N7522" i="5"/>
  <c r="O7522" i="5" s="1"/>
  <c r="N9885" i="5"/>
  <c r="O9885" i="5" s="1"/>
  <c r="G9686" i="5"/>
  <c r="H9686" i="5" s="1"/>
  <c r="N9437" i="5"/>
  <c r="O9437" i="5" s="1"/>
  <c r="N9909" i="5"/>
  <c r="O9909" i="5" s="1"/>
  <c r="G9334" i="5"/>
  <c r="H9334" i="5" s="1"/>
  <c r="G9508" i="5"/>
  <c r="H9508" i="5" s="1"/>
  <c r="N9448" i="5"/>
  <c r="O9448" i="5" s="1"/>
  <c r="G9673" i="5"/>
  <c r="H9673" i="5" s="1"/>
  <c r="G9873" i="5"/>
  <c r="H9873" i="5" s="1"/>
  <c r="G8617" i="5"/>
  <c r="H8617" i="5" s="1"/>
  <c r="G8758" i="5"/>
  <c r="H8758" i="5" s="1"/>
  <c r="G8468" i="5"/>
  <c r="H8468" i="5" s="1"/>
  <c r="N9849" i="5"/>
  <c r="O9849" i="5" s="1"/>
  <c r="N9831" i="5"/>
  <c r="O9831" i="5" s="1"/>
  <c r="G10043" i="5"/>
  <c r="H10043" i="5" s="1"/>
  <c r="G8531" i="5"/>
  <c r="H8531" i="5" s="1"/>
  <c r="N9255" i="5"/>
  <c r="O9255" i="5" s="1"/>
  <c r="G9523" i="5"/>
  <c r="H9523" i="5" s="1"/>
  <c r="N9284" i="5"/>
  <c r="O9284" i="5" s="1"/>
  <c r="N9090" i="5"/>
  <c r="O9090" i="5" s="1"/>
  <c r="N9100" i="5"/>
  <c r="O9100" i="5" s="1"/>
  <c r="N9453" i="5"/>
  <c r="O9453" i="5" s="1"/>
  <c r="N9807" i="5"/>
  <c r="O9807" i="5" s="1"/>
  <c r="N9526" i="5"/>
  <c r="O9526" i="5" s="1"/>
  <c r="N10087" i="5"/>
  <c r="O10087" i="5" s="1"/>
  <c r="N10069" i="5"/>
  <c r="O10069" i="5" s="1"/>
  <c r="N9858" i="5"/>
  <c r="O9858" i="5" s="1"/>
  <c r="G8793" i="5"/>
  <c r="H8793" i="5" s="1"/>
  <c r="N9810" i="5"/>
  <c r="O9810" i="5" s="1"/>
  <c r="G9896" i="5"/>
  <c r="H9896" i="5" s="1"/>
  <c r="N9582" i="5"/>
  <c r="O9582" i="5" s="1"/>
  <c r="G9299" i="5"/>
  <c r="H9299" i="5" s="1"/>
  <c r="G9590" i="5"/>
  <c r="H9590" i="5" s="1"/>
  <c r="N9344" i="5"/>
  <c r="O9344" i="5" s="1"/>
  <c r="N8955" i="5"/>
  <c r="O8955" i="5" s="1"/>
  <c r="N9665" i="5"/>
  <c r="O9665" i="5" s="1"/>
  <c r="G9832" i="5"/>
  <c r="H9832" i="5" s="1"/>
  <c r="N7519" i="5"/>
  <c r="O7519" i="5" s="1"/>
  <c r="N10049" i="5"/>
  <c r="O10049" i="5" s="1"/>
  <c r="G9074" i="5"/>
  <c r="H9074" i="5" s="1"/>
  <c r="G7400" i="5"/>
  <c r="H7400" i="5" s="1"/>
  <c r="N8521" i="5"/>
  <c r="O8521" i="5" s="1"/>
  <c r="N9823" i="5"/>
  <c r="O9823" i="5" s="1"/>
  <c r="N8199" i="5"/>
  <c r="O8199" i="5" s="1"/>
  <c r="G8539" i="5"/>
  <c r="H8539" i="5" s="1"/>
  <c r="N7659" i="5"/>
  <c r="O7659" i="5" s="1"/>
  <c r="G6688" i="5"/>
  <c r="H6688" i="5" s="1"/>
  <c r="G9903" i="5"/>
  <c r="H9903" i="5" s="1"/>
  <c r="N8757" i="5"/>
  <c r="O8757" i="5" s="1"/>
  <c r="G8905" i="5"/>
  <c r="H8905" i="5" s="1"/>
  <c r="G9449" i="5"/>
  <c r="H9449" i="5" s="1"/>
  <c r="G10047" i="5"/>
  <c r="H10047" i="5" s="1"/>
  <c r="G7802" i="5"/>
  <c r="H7802" i="5" s="1"/>
  <c r="N9554" i="5"/>
  <c r="O9554" i="5" s="1"/>
  <c r="G9343" i="5"/>
  <c r="H9343" i="5" s="1"/>
  <c r="N9302" i="5"/>
  <c r="O9302" i="5" s="1"/>
  <c r="G8750" i="5"/>
  <c r="H8750" i="5" s="1"/>
  <c r="N9098" i="5"/>
  <c r="O9098" i="5" s="1"/>
  <c r="N9846" i="5"/>
  <c r="O9846" i="5" s="1"/>
  <c r="N9052" i="5"/>
  <c r="O9052" i="5" s="1"/>
  <c r="G9970" i="5"/>
  <c r="H9970" i="5" s="1"/>
  <c r="N9774" i="5"/>
  <c r="O9774" i="5" s="1"/>
  <c r="N9572" i="5"/>
  <c r="O9572" i="5" s="1"/>
  <c r="G8651" i="5"/>
  <c r="H8651" i="5" s="1"/>
  <c r="N8694" i="5"/>
  <c r="O8694" i="5" s="1"/>
  <c r="G8629" i="5"/>
  <c r="H8629" i="5" s="1"/>
  <c r="N9702" i="5"/>
  <c r="O9702" i="5" s="1"/>
  <c r="N10009" i="5"/>
  <c r="O10009" i="5" s="1"/>
  <c r="G7782" i="5"/>
  <c r="H7782" i="5" s="1"/>
  <c r="G7754" i="5"/>
  <c r="H7754" i="5" s="1"/>
  <c r="N8999" i="5"/>
  <c r="O8999" i="5" s="1"/>
  <c r="N9834" i="5"/>
  <c r="O9834" i="5" s="1"/>
  <c r="N9663" i="5"/>
  <c r="O9663" i="5" s="1"/>
  <c r="N9979" i="5"/>
  <c r="O9979" i="5" s="1"/>
  <c r="N9017" i="5"/>
  <c r="O9017" i="5" s="1"/>
  <c r="G8229" i="5"/>
  <c r="H8229" i="5" s="1"/>
  <c r="G8521" i="5"/>
  <c r="H8521" i="5" s="1"/>
  <c r="G9256" i="5"/>
  <c r="H9256" i="5" s="1"/>
  <c r="N8672" i="5"/>
  <c r="O8672" i="5" s="1"/>
  <c r="G7222" i="5"/>
  <c r="H7222" i="5" s="1"/>
  <c r="G9708" i="5"/>
  <c r="H9708" i="5" s="1"/>
  <c r="N8526" i="5"/>
  <c r="O8526" i="5" s="1"/>
  <c r="N9610" i="5"/>
  <c r="O9610" i="5" s="1"/>
  <c r="G9885" i="5"/>
  <c r="H9885" i="5" s="1"/>
  <c r="N8803" i="5"/>
  <c r="O8803" i="5" s="1"/>
  <c r="G9870" i="5"/>
  <c r="H9870" i="5" s="1"/>
  <c r="N9461" i="5"/>
  <c r="O9461" i="5" s="1"/>
  <c r="N10086" i="5"/>
  <c r="O10086" i="5" s="1"/>
  <c r="G9202" i="5"/>
  <c r="H9202" i="5" s="1"/>
  <c r="N8508" i="5"/>
  <c r="O8508" i="5" s="1"/>
  <c r="N10011" i="5"/>
  <c r="O10011" i="5" s="1"/>
  <c r="N9574" i="5"/>
  <c r="O9574" i="5" s="1"/>
  <c r="N10081" i="5"/>
  <c r="O10081" i="5" s="1"/>
  <c r="N9470" i="5"/>
  <c r="O9470" i="5" s="1"/>
  <c r="G9882" i="5"/>
  <c r="H9882" i="5" s="1"/>
  <c r="N8354" i="5"/>
  <c r="O8354" i="5" s="1"/>
  <c r="N9178" i="5"/>
  <c r="O9178" i="5" s="1"/>
  <c r="G9898" i="5"/>
  <c r="H9898" i="5" s="1"/>
  <c r="N8772" i="5"/>
  <c r="O8772" i="5" s="1"/>
  <c r="N9706" i="5"/>
  <c r="O9706" i="5" s="1"/>
  <c r="G8824" i="5"/>
  <c r="H8824" i="5" s="1"/>
  <c r="G9367" i="5"/>
  <c r="H9367" i="5" s="1"/>
  <c r="G8866" i="5"/>
  <c r="H8866" i="5" s="1"/>
  <c r="N9122" i="5"/>
  <c r="O9122" i="5" s="1"/>
  <c r="G8747" i="5"/>
  <c r="H8747" i="5" s="1"/>
  <c r="G9658" i="5"/>
  <c r="H9658" i="5" s="1"/>
  <c r="G9358" i="5"/>
  <c r="H9358" i="5" s="1"/>
  <c r="G9871" i="5"/>
  <c r="H9871" i="5" s="1"/>
  <c r="N9564" i="5"/>
  <c r="O9564" i="5" s="1"/>
  <c r="G9318" i="5"/>
  <c r="H9318" i="5" s="1"/>
  <c r="N9014" i="5"/>
  <c r="O9014" i="5" s="1"/>
  <c r="G8982" i="5"/>
  <c r="H8982" i="5" s="1"/>
  <c r="N9982" i="5"/>
  <c r="O9982" i="5" s="1"/>
  <c r="G9154" i="5"/>
  <c r="H9154" i="5" s="1"/>
  <c r="G9090" i="5"/>
  <c r="H9090" i="5" s="1"/>
  <c r="G9999" i="5"/>
  <c r="H9999" i="5" s="1"/>
  <c r="N9575" i="5"/>
  <c r="O9575" i="5" s="1"/>
  <c r="G9954" i="5"/>
  <c r="H9954" i="5" s="1"/>
  <c r="N9065" i="5"/>
  <c r="O9065" i="5" s="1"/>
  <c r="G9330" i="5"/>
  <c r="H9330" i="5" s="1"/>
  <c r="N8205" i="5"/>
  <c r="O8205" i="5" s="1"/>
  <c r="G9027" i="5"/>
  <c r="H9027" i="5" s="1"/>
  <c r="G9549" i="5"/>
  <c r="H9549" i="5" s="1"/>
  <c r="G8913" i="5"/>
  <c r="H8913" i="5" s="1"/>
  <c r="N9699" i="5"/>
  <c r="O9699" i="5" s="1"/>
  <c r="G10096" i="5"/>
  <c r="H10096" i="5" s="1"/>
  <c r="G10025" i="5"/>
  <c r="H10025" i="5" s="1"/>
  <c r="G9249" i="5"/>
  <c r="H9249" i="5" s="1"/>
  <c r="G9693" i="5"/>
  <c r="H9693" i="5" s="1"/>
  <c r="G9828" i="5"/>
  <c r="H9828" i="5" s="1"/>
  <c r="N9536" i="5"/>
  <c r="O9536" i="5" s="1"/>
  <c r="N9842" i="5"/>
  <c r="O9842" i="5" s="1"/>
  <c r="N8713" i="5"/>
  <c r="O8713" i="5" s="1"/>
  <c r="N9204" i="5"/>
  <c r="O9204" i="5" s="1"/>
  <c r="N8333" i="5"/>
  <c r="O8333" i="5" s="1"/>
  <c r="G9675" i="5"/>
  <c r="H9675" i="5" s="1"/>
  <c r="N9817" i="5"/>
  <c r="O9817" i="5" s="1"/>
  <c r="G9825" i="5"/>
  <c r="H9825" i="5" s="1"/>
  <c r="N9627" i="5"/>
  <c r="O9627" i="5" s="1"/>
  <c r="G9953" i="5"/>
  <c r="H9953" i="5" s="1"/>
  <c r="N8825" i="5"/>
  <c r="O8825" i="5" s="1"/>
  <c r="N8512" i="5"/>
  <c r="O8512" i="5" s="1"/>
  <c r="G9894" i="5"/>
  <c r="H9894" i="5" s="1"/>
  <c r="G9024" i="5"/>
  <c r="H9024" i="5" s="1"/>
  <c r="N7330" i="5"/>
  <c r="O7330" i="5" s="1"/>
  <c r="G9973" i="5"/>
  <c r="H9973" i="5" s="1"/>
  <c r="G9013" i="5"/>
  <c r="H9013" i="5" s="1"/>
  <c r="N9673" i="5"/>
  <c r="O9673" i="5" s="1"/>
  <c r="N9754" i="5"/>
  <c r="O9754" i="5" s="1"/>
  <c r="G9486" i="5"/>
  <c r="H9486" i="5" s="1"/>
  <c r="N9198" i="5"/>
  <c r="O9198" i="5" s="1"/>
  <c r="N9256" i="5"/>
  <c r="O9256" i="5" s="1"/>
  <c r="N9915" i="5"/>
  <c r="O9915" i="5" s="1"/>
  <c r="N9724" i="5"/>
  <c r="O9724" i="5" s="1"/>
  <c r="N9832" i="5"/>
  <c r="O9832" i="5" s="1"/>
  <c r="G9539" i="5"/>
  <c r="H9539" i="5" s="1"/>
  <c r="N9667" i="5"/>
  <c r="O9667" i="5" s="1"/>
  <c r="N8970" i="5"/>
  <c r="O8970" i="5" s="1"/>
  <c r="N9569" i="5"/>
  <c r="O9569" i="5" s="1"/>
  <c r="N9964" i="5"/>
  <c r="O9964" i="5" s="1"/>
  <c r="N9750" i="5"/>
  <c r="O9750" i="5" s="1"/>
  <c r="N9902" i="5"/>
  <c r="O9902" i="5" s="1"/>
  <c r="G8272" i="5"/>
  <c r="H8272" i="5" s="1"/>
  <c r="N9848" i="5"/>
  <c r="O9848" i="5" s="1"/>
  <c r="G8945" i="5"/>
  <c r="H8945" i="5" s="1"/>
  <c r="N9975" i="5"/>
  <c r="O9975" i="5" s="1"/>
  <c r="G9989" i="5"/>
  <c r="H9989" i="5" s="1"/>
  <c r="N9249" i="5"/>
  <c r="O9249" i="5" s="1"/>
  <c r="N9935" i="5"/>
  <c r="O9935" i="5" s="1"/>
  <c r="G9247" i="5"/>
  <c r="H9247" i="5" s="1"/>
  <c r="G9083" i="5"/>
  <c r="H9083" i="5" s="1"/>
  <c r="N9648" i="5"/>
  <c r="O9648" i="5" s="1"/>
  <c r="G9847" i="5"/>
  <c r="H9847" i="5" s="1"/>
  <c r="N9972" i="5"/>
  <c r="O9972" i="5" s="1"/>
  <c r="N8370" i="5"/>
  <c r="O8370" i="5" s="1"/>
  <c r="N9747" i="5"/>
  <c r="O9747" i="5" s="1"/>
  <c r="N9206" i="5"/>
  <c r="O9206" i="5" s="1"/>
  <c r="N9523" i="5"/>
  <c r="O9523" i="5" s="1"/>
  <c r="N9589" i="5"/>
  <c r="O9589" i="5" s="1"/>
  <c r="G9376" i="5"/>
  <c r="H9376" i="5" s="1"/>
  <c r="G9292" i="5"/>
  <c r="H9292" i="5" s="1"/>
  <c r="G7292" i="5"/>
  <c r="H7292" i="5" s="1"/>
  <c r="G8684" i="5"/>
  <c r="H8684" i="5" s="1"/>
  <c r="N9542" i="5"/>
  <c r="O9542" i="5" s="1"/>
  <c r="G8568" i="5"/>
  <c r="H8568" i="5" s="1"/>
  <c r="G7961" i="5"/>
  <c r="H7961" i="5" s="1"/>
  <c r="G9479" i="5"/>
  <c r="H9479" i="5" s="1"/>
  <c r="N9828" i="5"/>
  <c r="O9828" i="5" s="1"/>
  <c r="N7805" i="5"/>
  <c r="O7805" i="5" s="1"/>
  <c r="G9562" i="5"/>
  <c r="H9562" i="5" s="1"/>
  <c r="G8644" i="5"/>
  <c r="H8644" i="5" s="1"/>
  <c r="G8613" i="5"/>
  <c r="H8613" i="5" s="1"/>
  <c r="G9701" i="5"/>
  <c r="H9701" i="5" s="1"/>
  <c r="N9316" i="5"/>
  <c r="O9316" i="5" s="1"/>
  <c r="G9569" i="5"/>
  <c r="H9569" i="5" s="1"/>
  <c r="N10082" i="5"/>
  <c r="O10082" i="5" s="1"/>
  <c r="G9868" i="5"/>
  <c r="H9868" i="5" s="1"/>
  <c r="G9023" i="5"/>
  <c r="H9023" i="5" s="1"/>
  <c r="N9560" i="5"/>
  <c r="O9560" i="5" s="1"/>
  <c r="N9261" i="5"/>
  <c r="O9261" i="5" s="1"/>
  <c r="N8241" i="5"/>
  <c r="O8241" i="5" s="1"/>
  <c r="N8271" i="5"/>
  <c r="O8271" i="5" s="1"/>
  <c r="G9913" i="5"/>
  <c r="H9913" i="5" s="1"/>
  <c r="N9669" i="5"/>
  <c r="O9669" i="5" s="1"/>
  <c r="N9360" i="5"/>
  <c r="O9360" i="5" s="1"/>
  <c r="G10086" i="5"/>
  <c r="H10086" i="5" s="1"/>
  <c r="N9948" i="5"/>
  <c r="O9948" i="5" s="1"/>
  <c r="G9579" i="5"/>
  <c r="H9579" i="5" s="1"/>
  <c r="N8889" i="5"/>
  <c r="O8889" i="5" s="1"/>
  <c r="N9938" i="5"/>
  <c r="O9938" i="5" s="1"/>
  <c r="G10048" i="5"/>
  <c r="H10048" i="5" s="1"/>
  <c r="N9829" i="5"/>
  <c r="O9829" i="5" s="1"/>
  <c r="N8824" i="5"/>
  <c r="O8824" i="5" s="1"/>
  <c r="N9384" i="5"/>
  <c r="O9384" i="5" s="1"/>
  <c r="G8925" i="5"/>
  <c r="H8925" i="5" s="1"/>
  <c r="N7971" i="5"/>
  <c r="O7971" i="5" s="1"/>
  <c r="N9338" i="5"/>
  <c r="O9338" i="5" s="1"/>
  <c r="N7898" i="5"/>
  <c r="O7898" i="5" s="1"/>
  <c r="G9342" i="5"/>
  <c r="H9342" i="5" s="1"/>
  <c r="G10056" i="5"/>
  <c r="H10056" i="5" s="1"/>
  <c r="N9380" i="5"/>
  <c r="O9380" i="5" s="1"/>
  <c r="G9745" i="5"/>
  <c r="H9745" i="5" s="1"/>
  <c r="G9648" i="5"/>
  <c r="H9648" i="5" s="1"/>
  <c r="N8283" i="5"/>
  <c r="O8283" i="5" s="1"/>
  <c r="N8890" i="5"/>
  <c r="O8890" i="5" s="1"/>
  <c r="G8601" i="5"/>
  <c r="H8601" i="5" s="1"/>
  <c r="G9331" i="5"/>
  <c r="H9331" i="5" s="1"/>
  <c r="N8965" i="5"/>
  <c r="O8965" i="5" s="1"/>
  <c r="N8716" i="5"/>
  <c r="O8716" i="5" s="1"/>
  <c r="G9770" i="5"/>
  <c r="H9770" i="5" s="1"/>
  <c r="N9004" i="5"/>
  <c r="O9004" i="5" s="1"/>
  <c r="N9987" i="5"/>
  <c r="O9987" i="5" s="1"/>
  <c r="G9441" i="5"/>
  <c r="H9441" i="5" s="1"/>
  <c r="G9824" i="5"/>
  <c r="H9824" i="5" s="1"/>
  <c r="G9255" i="5"/>
  <c r="H9255" i="5" s="1"/>
  <c r="N9838" i="5"/>
  <c r="O9838" i="5" s="1"/>
  <c r="N9519" i="5"/>
  <c r="O9519" i="5" s="1"/>
  <c r="G8686" i="5"/>
  <c r="H8686" i="5" s="1"/>
  <c r="G9115" i="5"/>
  <c r="H9115" i="5" s="1"/>
  <c r="N9539" i="5"/>
  <c r="O9539" i="5" s="1"/>
  <c r="G9135" i="5"/>
  <c r="H9135" i="5" s="1"/>
  <c r="N9733" i="5"/>
  <c r="O9733" i="5" s="1"/>
  <c r="N8997" i="5"/>
  <c r="O8997" i="5" s="1"/>
  <c r="G8641" i="5"/>
  <c r="H8641" i="5" s="1"/>
  <c r="G8581" i="5"/>
  <c r="H8581" i="5" s="1"/>
  <c r="G9651" i="5"/>
  <c r="H9651" i="5" s="1"/>
  <c r="N9715" i="5"/>
  <c r="O9715" i="5" s="1"/>
  <c r="N10091" i="5"/>
  <c r="O10091" i="5" s="1"/>
  <c r="N9401" i="5"/>
  <c r="O9401" i="5" s="1"/>
  <c r="G9726" i="5"/>
  <c r="H9726" i="5" s="1"/>
  <c r="G8698" i="5"/>
  <c r="H8698" i="5" s="1"/>
  <c r="G8354" i="5"/>
  <c r="H8354" i="5" s="1"/>
  <c r="N9630" i="5"/>
  <c r="O9630" i="5" s="1"/>
  <c r="G7866" i="5"/>
  <c r="H7866" i="5" s="1"/>
  <c r="N9653" i="5"/>
  <c r="O9653" i="5" s="1"/>
  <c r="G9092" i="5"/>
  <c r="H9092" i="5" s="1"/>
  <c r="N8853" i="5"/>
  <c r="O8853" i="5" s="1"/>
  <c r="N8808" i="5"/>
  <c r="O8808" i="5" s="1"/>
  <c r="N8786" i="5"/>
  <c r="O8786" i="5" s="1"/>
  <c r="G9990" i="5"/>
  <c r="H9990" i="5" s="1"/>
  <c r="G9966" i="5"/>
  <c r="H9966" i="5" s="1"/>
  <c r="N8857" i="5"/>
  <c r="O8857" i="5" s="1"/>
  <c r="G8963" i="5"/>
  <c r="H8963" i="5" s="1"/>
  <c r="N7845" i="5"/>
  <c r="O7845" i="5" s="1"/>
  <c r="G7666" i="5"/>
  <c r="H7666" i="5" s="1"/>
  <c r="N9263" i="5"/>
  <c r="O9263" i="5" s="1"/>
  <c r="N9820" i="5"/>
  <c r="O9820" i="5" s="1"/>
  <c r="G9233" i="5"/>
  <c r="H9233" i="5" s="1"/>
  <c r="N8933" i="5"/>
  <c r="O8933" i="5" s="1"/>
  <c r="G9478" i="5"/>
  <c r="H9478" i="5" s="1"/>
  <c r="N8498" i="5"/>
  <c r="O8498" i="5" s="1"/>
  <c r="N7688" i="5"/>
  <c r="O7688" i="5" s="1"/>
  <c r="N8697" i="5"/>
  <c r="O8697" i="5" s="1"/>
  <c r="G8852" i="5"/>
  <c r="H8852" i="5" s="1"/>
  <c r="N9289" i="5"/>
  <c r="O9289" i="5" s="1"/>
  <c r="G9372" i="5"/>
  <c r="H9372" i="5" s="1"/>
  <c r="G8935" i="5"/>
  <c r="H8935" i="5" s="1"/>
  <c r="G8878" i="5"/>
  <c r="H8878" i="5" s="1"/>
  <c r="G9199" i="5"/>
  <c r="H9199" i="5" s="1"/>
  <c r="N8896" i="5"/>
  <c r="O8896" i="5" s="1"/>
  <c r="G9568" i="5"/>
  <c r="H9568" i="5" s="1"/>
  <c r="G8972" i="5"/>
  <c r="H8972" i="5" s="1"/>
  <c r="G9712" i="5"/>
  <c r="H9712" i="5" s="1"/>
  <c r="N7686" i="5"/>
  <c r="O7686" i="5" s="1"/>
  <c r="N8643" i="5"/>
  <c r="O8643" i="5" s="1"/>
  <c r="N8329" i="5"/>
  <c r="O8329" i="5" s="1"/>
  <c r="N8540" i="5"/>
  <c r="O8540" i="5" s="1"/>
  <c r="N9191" i="5"/>
  <c r="O9191" i="5" s="1"/>
  <c r="G9775" i="5"/>
  <c r="H9775" i="5" s="1"/>
  <c r="N8849" i="5"/>
  <c r="O8849" i="5" s="1"/>
  <c r="N7541" i="5"/>
  <c r="O7541" i="5" s="1"/>
  <c r="N8900" i="5"/>
  <c r="O8900" i="5" s="1"/>
  <c r="N9124" i="5"/>
  <c r="O9124" i="5" s="1"/>
  <c r="G8968" i="5"/>
  <c r="H8968" i="5" s="1"/>
  <c r="G8396" i="5"/>
  <c r="H8396" i="5" s="1"/>
  <c r="G7136" i="5"/>
  <c r="H7136" i="5" s="1"/>
  <c r="N8189" i="5"/>
  <c r="O8189" i="5" s="1"/>
  <c r="N9875" i="5"/>
  <c r="O9875" i="5" s="1"/>
  <c r="G9388" i="5"/>
  <c r="H9388" i="5" s="1"/>
  <c r="N9805" i="5"/>
  <c r="O9805" i="5" s="1"/>
  <c r="G9983" i="5"/>
  <c r="H9983" i="5" s="1"/>
  <c r="N8480" i="5"/>
  <c r="O8480" i="5" s="1"/>
  <c r="G9354" i="5"/>
  <c r="H9354" i="5" s="1"/>
  <c r="N9840" i="5"/>
  <c r="O9840" i="5" s="1"/>
  <c r="N8704" i="5"/>
  <c r="O8704" i="5" s="1"/>
  <c r="G9098" i="5"/>
  <c r="H9098" i="5" s="1"/>
  <c r="G9869" i="5"/>
  <c r="H9869" i="5" s="1"/>
  <c r="G10008" i="5"/>
  <c r="H10008" i="5" s="1"/>
  <c r="G9722" i="5"/>
  <c r="H9722" i="5" s="1"/>
  <c r="N9242" i="5"/>
  <c r="O9242" i="5" s="1"/>
  <c r="N9455" i="5"/>
  <c r="O9455" i="5" s="1"/>
  <c r="G9232" i="5"/>
  <c r="H9232" i="5" s="1"/>
  <c r="G9550" i="5"/>
  <c r="H9550" i="5" s="1"/>
  <c r="G8652" i="5"/>
  <c r="H8652" i="5" s="1"/>
  <c r="G8838" i="5"/>
  <c r="H8838" i="5" s="1"/>
  <c r="N9934" i="5"/>
  <c r="O9934" i="5" s="1"/>
  <c r="G9591" i="5"/>
  <c r="H9591" i="5" s="1"/>
  <c r="N9533" i="5"/>
  <c r="O9533" i="5" s="1"/>
  <c r="G8634" i="5"/>
  <c r="H8634" i="5" s="1"/>
  <c r="G8446" i="5"/>
  <c r="H8446" i="5" s="1"/>
  <c r="G10001" i="5"/>
  <c r="H10001" i="5" s="1"/>
  <c r="N9661" i="5"/>
  <c r="O9661" i="5" s="1"/>
  <c r="G9814" i="5"/>
  <c r="H9814" i="5" s="1"/>
  <c r="N9458" i="5"/>
  <c r="O9458" i="5" s="1"/>
  <c r="G10082" i="5"/>
  <c r="H10082" i="5" s="1"/>
  <c r="N9577" i="5"/>
  <c r="O9577" i="5" s="1"/>
  <c r="G9438" i="5"/>
  <c r="H9438" i="5" s="1"/>
  <c r="N9033" i="5"/>
  <c r="O9033" i="5" s="1"/>
  <c r="G9347" i="5"/>
  <c r="H9347" i="5" s="1"/>
  <c r="G8611" i="5"/>
  <c r="H8611" i="5" s="1"/>
  <c r="G10018" i="5"/>
  <c r="H10018" i="5" s="1"/>
  <c r="N8314" i="5"/>
  <c r="O8314" i="5" s="1"/>
  <c r="N9543" i="5"/>
  <c r="O9543" i="5" s="1"/>
  <c r="N9785" i="5"/>
  <c r="O9785" i="5" s="1"/>
  <c r="N9740" i="5"/>
  <c r="O9740" i="5" s="1"/>
  <c r="G9813" i="5"/>
  <c r="H9813" i="5" s="1"/>
  <c r="G8197" i="5"/>
  <c r="H8197" i="5" s="1"/>
  <c r="G9692" i="5"/>
  <c r="H9692" i="5" s="1"/>
  <c r="G8940" i="5"/>
  <c r="H8940" i="5" s="1"/>
  <c r="G9979" i="5"/>
  <c r="H9979" i="5" s="1"/>
  <c r="G9734" i="5"/>
  <c r="H9734" i="5" s="1"/>
  <c r="G8872" i="5"/>
  <c r="H8872" i="5" s="1"/>
  <c r="N9532" i="5"/>
  <c r="O9532" i="5" s="1"/>
  <c r="N8858" i="5"/>
  <c r="O8858" i="5" s="1"/>
  <c r="G9499" i="5"/>
  <c r="H9499" i="5" s="1"/>
  <c r="N9969" i="5"/>
  <c r="O9969" i="5" s="1"/>
  <c r="N9771" i="5"/>
  <c r="O9771" i="5" s="1"/>
  <c r="G8653" i="5"/>
  <c r="H8653" i="5" s="1"/>
  <c r="G9570" i="5"/>
  <c r="H9570" i="5" s="1"/>
  <c r="G10004" i="5"/>
  <c r="H10004" i="5" s="1"/>
  <c r="G8894" i="5"/>
  <c r="H8894" i="5" s="1"/>
  <c r="N9140" i="5"/>
  <c r="O9140" i="5" s="1"/>
  <c r="N8883" i="5"/>
  <c r="O8883" i="5" s="1"/>
  <c r="N8886" i="5"/>
  <c r="O8886" i="5" s="1"/>
  <c r="G9765" i="5"/>
  <c r="H9765" i="5" s="1"/>
  <c r="N9914" i="5"/>
  <c r="O9914" i="5" s="1"/>
  <c r="N9055" i="5"/>
  <c r="O9055" i="5" s="1"/>
  <c r="N9819" i="5"/>
  <c r="O9819" i="5" s="1"/>
  <c r="G9493" i="5"/>
  <c r="H9493" i="5" s="1"/>
  <c r="G9555" i="5"/>
  <c r="H9555" i="5" s="1"/>
  <c r="N9481" i="5"/>
  <c r="O9481" i="5" s="1"/>
  <c r="G9043" i="5"/>
  <c r="H9043" i="5" s="1"/>
  <c r="G10061" i="5"/>
  <c r="H10061" i="5" s="1"/>
  <c r="G9762" i="5"/>
  <c r="H9762" i="5" s="1"/>
  <c r="G9498" i="5"/>
  <c r="H9498" i="5" s="1"/>
  <c r="G8977" i="5"/>
  <c r="H8977" i="5" s="1"/>
  <c r="N9896" i="5"/>
  <c r="O9896" i="5" s="1"/>
  <c r="G9506" i="5"/>
  <c r="H9506" i="5" s="1"/>
  <c r="N9046" i="5"/>
  <c r="O9046" i="5" s="1"/>
  <c r="G9962" i="5"/>
  <c r="H9962" i="5" s="1"/>
  <c r="G9185" i="5"/>
  <c r="H9185" i="5" s="1"/>
  <c r="N9893" i="5"/>
  <c r="O9893" i="5" s="1"/>
  <c r="G8920" i="5"/>
  <c r="H8920" i="5" s="1"/>
  <c r="N8650" i="5"/>
  <c r="O8650" i="5" s="1"/>
  <c r="G9975" i="5"/>
  <c r="H9975" i="5" s="1"/>
  <c r="G8931" i="5"/>
  <c r="H8931" i="5" s="1"/>
  <c r="N8472" i="5"/>
  <c r="O8472" i="5" s="1"/>
  <c r="G9016" i="5"/>
  <c r="H9016" i="5" s="1"/>
  <c r="G10016" i="5"/>
  <c r="H10016" i="5" s="1"/>
  <c r="G9711" i="5"/>
  <c r="H9711" i="5" s="1"/>
  <c r="N8263" i="5"/>
  <c r="O8263" i="5" s="1"/>
  <c r="G9577" i="5"/>
  <c r="H9577" i="5" s="1"/>
  <c r="N9505" i="5"/>
  <c r="O9505" i="5" s="1"/>
  <c r="G9268" i="5"/>
  <c r="H9268" i="5" s="1"/>
  <c r="G9884" i="5"/>
  <c r="H9884" i="5" s="1"/>
  <c r="G9078" i="5"/>
  <c r="H9078" i="5" s="1"/>
  <c r="N9524" i="5"/>
  <c r="O9524" i="5" s="1"/>
  <c r="G9982" i="5"/>
  <c r="H9982" i="5" s="1"/>
  <c r="G8938" i="5"/>
  <c r="H8938" i="5" s="1"/>
  <c r="G9252" i="5"/>
  <c r="H9252" i="5" s="1"/>
  <c r="G9516" i="5"/>
  <c r="H9516" i="5" s="1"/>
  <c r="N9521" i="5"/>
  <c r="O9521" i="5" s="1"/>
  <c r="G10053" i="5"/>
  <c r="H10053" i="5" s="1"/>
  <c r="N7780" i="5"/>
  <c r="O7780" i="5" s="1"/>
  <c r="G10067" i="5"/>
  <c r="H10067" i="5" s="1"/>
  <c r="N9600" i="5"/>
  <c r="O9600" i="5" s="1"/>
  <c r="G9845" i="5"/>
  <c r="H9845" i="5" s="1"/>
  <c r="N10002" i="5"/>
  <c r="O10002" i="5" s="1"/>
  <c r="G9887" i="5"/>
  <c r="H9887" i="5" s="1"/>
  <c r="G9941" i="5"/>
  <c r="H9941" i="5" s="1"/>
  <c r="G9321" i="5"/>
  <c r="H9321" i="5" s="1"/>
  <c r="N9501" i="5"/>
  <c r="O9501" i="5" s="1"/>
  <c r="G9751" i="5"/>
  <c r="H9751" i="5" s="1"/>
  <c r="G9215" i="5"/>
  <c r="H9215" i="5" s="1"/>
  <c r="N9245" i="5"/>
  <c r="O9245" i="5" s="1"/>
  <c r="N10074" i="5"/>
  <c r="O10074" i="5" s="1"/>
  <c r="N8356" i="5"/>
  <c r="O8356" i="5" s="1"/>
  <c r="G10046" i="5"/>
  <c r="H10046" i="5" s="1"/>
  <c r="N8932" i="5"/>
  <c r="O8932" i="5" s="1"/>
  <c r="G7625" i="5"/>
  <c r="H7625" i="5" s="1"/>
  <c r="N8224" i="5"/>
  <c r="O8224" i="5" s="1"/>
  <c r="G9907" i="5"/>
  <c r="H9907" i="5" s="1"/>
  <c r="G8095" i="5"/>
  <c r="H8095" i="5" s="1"/>
  <c r="N10047" i="5"/>
  <c r="O10047" i="5" s="1"/>
  <c r="N8819" i="5"/>
  <c r="O8819" i="5" s="1"/>
  <c r="G10037" i="5"/>
  <c r="H10037" i="5" s="1"/>
  <c r="G7736" i="5"/>
  <c r="H7736" i="5" s="1"/>
  <c r="N9926" i="5"/>
  <c r="O9926" i="5" s="1"/>
  <c r="G9897" i="5"/>
  <c r="H9897" i="5" s="1"/>
  <c r="N8888" i="5"/>
  <c r="O8888" i="5" s="1"/>
  <c r="N9159" i="5"/>
  <c r="O9159" i="5" s="1"/>
  <c r="N10073" i="5"/>
  <c r="O10073" i="5" s="1"/>
  <c r="N9718" i="5"/>
  <c r="O9718" i="5" s="1"/>
  <c r="N10019" i="5"/>
  <c r="O10019" i="5" s="1"/>
  <c r="G9900" i="5"/>
  <c r="H9900" i="5" s="1"/>
  <c r="G9534" i="5"/>
  <c r="H9534" i="5" s="1"/>
  <c r="N9576" i="5"/>
  <c r="O9576" i="5" s="1"/>
  <c r="N9174" i="5"/>
  <c r="O9174" i="5" s="1"/>
  <c r="N9358" i="5"/>
  <c r="O9358" i="5" s="1"/>
  <c r="G9888" i="5"/>
  <c r="H9888" i="5" s="1"/>
  <c r="N9689" i="5"/>
  <c r="O9689" i="5" s="1"/>
  <c r="G9558" i="5"/>
  <c r="H9558" i="5" s="1"/>
  <c r="N10039" i="5"/>
  <c r="O10039" i="5" s="1"/>
  <c r="N8868" i="5"/>
  <c r="O8868" i="5" s="1"/>
  <c r="N8640" i="5"/>
  <c r="O8640" i="5" s="1"/>
  <c r="N9863" i="5"/>
  <c r="O9863" i="5" s="1"/>
  <c r="G9123" i="5"/>
  <c r="H9123" i="5" s="1"/>
  <c r="G9945" i="5"/>
  <c r="H9945" i="5" s="1"/>
  <c r="N8580" i="5"/>
  <c r="O8580" i="5" s="1"/>
  <c r="N8646" i="5"/>
  <c r="O8646" i="5" s="1"/>
  <c r="G9089" i="5"/>
  <c r="H9089" i="5" s="1"/>
  <c r="N9150" i="5"/>
  <c r="O9150" i="5" s="1"/>
  <c r="G9605" i="5"/>
  <c r="H9605" i="5" s="1"/>
  <c r="N10097" i="5"/>
  <c r="O10097" i="5" s="1"/>
  <c r="N10096" i="5"/>
  <c r="O10096" i="5" s="1"/>
  <c r="N8541" i="5"/>
  <c r="O8541" i="5" s="1"/>
  <c r="G8859" i="5"/>
  <c r="H8859" i="5" s="1"/>
  <c r="G8766" i="5"/>
  <c r="H8766" i="5" s="1"/>
  <c r="N9018" i="5"/>
  <c r="O9018" i="5" s="1"/>
  <c r="G9996" i="5"/>
  <c r="H9996" i="5" s="1"/>
  <c r="N9664" i="5"/>
  <c r="O9664" i="5" s="1"/>
  <c r="G8319" i="5"/>
  <c r="H8319" i="5" s="1"/>
  <c r="G9524" i="5"/>
  <c r="H9524" i="5" s="1"/>
  <c r="N9339" i="5"/>
  <c r="O9339" i="5" s="1"/>
  <c r="G9618" i="5"/>
  <c r="H9618" i="5" s="1"/>
  <c r="G7966" i="5"/>
  <c r="H7966" i="5" s="1"/>
  <c r="G9125" i="5"/>
  <c r="H9125" i="5" s="1"/>
  <c r="N10005" i="5"/>
  <c r="O10005" i="5" s="1"/>
  <c r="N9189" i="5"/>
  <c r="O9189" i="5" s="1"/>
  <c r="G10010" i="5"/>
  <c r="H10010" i="5" s="1"/>
  <c r="N9758" i="5"/>
  <c r="O9758" i="5" s="1"/>
  <c r="G8819" i="5"/>
  <c r="H8819" i="5" s="1"/>
  <c r="G9315" i="5"/>
  <c r="H9315" i="5" s="1"/>
  <c r="G8803" i="5"/>
  <c r="H8803" i="5" s="1"/>
  <c r="N8126" i="5"/>
  <c r="O8126" i="5" s="1"/>
  <c r="G9305" i="5"/>
  <c r="H9305" i="5" s="1"/>
  <c r="N9713" i="5"/>
  <c r="O9713" i="5" s="1"/>
  <c r="N9956" i="5"/>
  <c r="O9956" i="5" s="1"/>
  <c r="G7757" i="5"/>
  <c r="H7757" i="5" s="1"/>
  <c r="G8610" i="5"/>
  <c r="H8610" i="5" s="1"/>
  <c r="G8690" i="5"/>
  <c r="H8690" i="5" s="1"/>
  <c r="N8331" i="5"/>
  <c r="O8331" i="5" s="1"/>
  <c r="N7219" i="5"/>
  <c r="O7219" i="5" s="1"/>
  <c r="G9207" i="5"/>
  <c r="H9207" i="5" s="1"/>
  <c r="N9562" i="5"/>
  <c r="O9562" i="5" s="1"/>
  <c r="N8644" i="5"/>
  <c r="O8644" i="5" s="1"/>
  <c r="G8703" i="5"/>
  <c r="H8703" i="5" s="1"/>
  <c r="N9154" i="5"/>
  <c r="O9154" i="5" s="1"/>
  <c r="N8500" i="5"/>
  <c r="O8500" i="5" s="1"/>
  <c r="G8856" i="5"/>
  <c r="H8856" i="5" s="1"/>
  <c r="G7857" i="5"/>
  <c r="H7857" i="5" s="1"/>
  <c r="G9363" i="5"/>
  <c r="H9363" i="5" s="1"/>
  <c r="G8584" i="5"/>
  <c r="H8584" i="5" s="1"/>
  <c r="N9409" i="5"/>
  <c r="O9409" i="5" s="1"/>
  <c r="N9009" i="5"/>
  <c r="O9009" i="5" s="1"/>
  <c r="G9776" i="5"/>
  <c r="H9776" i="5" s="1"/>
  <c r="G8496" i="5"/>
  <c r="H8496" i="5" s="1"/>
  <c r="N9379" i="5"/>
  <c r="O9379" i="5" s="1"/>
  <c r="N9391" i="5"/>
  <c r="O9391" i="5" s="1"/>
  <c r="N9894" i="5"/>
  <c r="O9894" i="5" s="1"/>
  <c r="G10093" i="5"/>
  <c r="H10093" i="5" s="1"/>
  <c r="N9578" i="5"/>
  <c r="O9578" i="5" s="1"/>
  <c r="G9976" i="5"/>
  <c r="H9976" i="5" s="1"/>
  <c r="N9992" i="5"/>
  <c r="O9992" i="5" s="1"/>
  <c r="G9332" i="5"/>
  <c r="H9332" i="5" s="1"/>
  <c r="G9607" i="5"/>
  <c r="H9607" i="5" s="1"/>
  <c r="N9614" i="5"/>
  <c r="O9614" i="5" s="1"/>
  <c r="G9063" i="5"/>
  <c r="H9063" i="5" s="1"/>
  <c r="G9643" i="5"/>
  <c r="H9643" i="5" s="1"/>
  <c r="N8783" i="5"/>
  <c r="O8783" i="5" s="1"/>
  <c r="N7237" i="5"/>
  <c r="O7237" i="5" s="1"/>
  <c r="G8141" i="5"/>
  <c r="H8141" i="5" s="1"/>
  <c r="N9356" i="5"/>
  <c r="O9356" i="5" s="1"/>
  <c r="N9037" i="5"/>
  <c r="O9037" i="5" s="1"/>
  <c r="G9178" i="5"/>
  <c r="H9178" i="5" s="1"/>
  <c r="N7132" i="5"/>
  <c r="O7132" i="5" s="1"/>
  <c r="G8030" i="5"/>
  <c r="H8030" i="5" s="1"/>
  <c r="N8936" i="5"/>
  <c r="O8936" i="5" s="1"/>
  <c r="G9365" i="5"/>
  <c r="H9365" i="5" s="1"/>
  <c r="N8450" i="5"/>
  <c r="O8450" i="5" s="1"/>
  <c r="N9553" i="5"/>
  <c r="O9553" i="5" s="1"/>
  <c r="N8340" i="5"/>
  <c r="O8340" i="5" s="1"/>
  <c r="G9528" i="5"/>
  <c r="H9528" i="5" s="1"/>
  <c r="N8981" i="5"/>
  <c r="O8981" i="5" s="1"/>
  <c r="N8917" i="5"/>
  <c r="O8917" i="5" s="1"/>
  <c r="N9377" i="5"/>
  <c r="O9377" i="5" s="1"/>
  <c r="N9872" i="5"/>
  <c r="O9872" i="5" s="1"/>
  <c r="N9502" i="5"/>
  <c r="O9502" i="5" s="1"/>
  <c r="G9807" i="5"/>
  <c r="H9807" i="5" s="1"/>
  <c r="N10001" i="5"/>
  <c r="O10001" i="5" s="1"/>
  <c r="G9991" i="5"/>
  <c r="H9991" i="5" s="1"/>
  <c r="G9531" i="5"/>
  <c r="H9531" i="5" s="1"/>
  <c r="N10017" i="5"/>
  <c r="O10017" i="5" s="1"/>
  <c r="N9672" i="5"/>
  <c r="O9672" i="5" s="1"/>
  <c r="N9619" i="5"/>
  <c r="O9619" i="5" s="1"/>
  <c r="G9727" i="5"/>
  <c r="H9727" i="5" s="1"/>
  <c r="G9921" i="5"/>
  <c r="H9921" i="5" s="1"/>
  <c r="G9466" i="5"/>
  <c r="H9466" i="5" s="1"/>
  <c r="G8164" i="5"/>
  <c r="H8164" i="5" s="1"/>
  <c r="N8864" i="5"/>
  <c r="O8864" i="5" s="1"/>
  <c r="G7849" i="5"/>
  <c r="H7849" i="5" s="1"/>
  <c r="N8732" i="5"/>
  <c r="O8732" i="5" s="1"/>
  <c r="N8882" i="5"/>
  <c r="O8882" i="5" s="1"/>
  <c r="N9450" i="5"/>
  <c r="O9450" i="5" s="1"/>
  <c r="N9188" i="5"/>
  <c r="O9188" i="5" s="1"/>
  <c r="N8616" i="5"/>
  <c r="O8616" i="5" s="1"/>
  <c r="N9864" i="5"/>
  <c r="O9864" i="5" s="1"/>
  <c r="N8727" i="5"/>
  <c r="O8727" i="5" s="1"/>
  <c r="G9617" i="5"/>
  <c r="H9617" i="5" s="1"/>
  <c r="G9197" i="5"/>
  <c r="H9197" i="5" s="1"/>
  <c r="G9803" i="5"/>
  <c r="H9803" i="5" s="1"/>
  <c r="N9859" i="5"/>
  <c r="O9859" i="5" s="1"/>
  <c r="G9431" i="5"/>
  <c r="H9431" i="5" s="1"/>
  <c r="N9170" i="5"/>
  <c r="O9170" i="5" s="1"/>
  <c r="N9540" i="5"/>
  <c r="O9540" i="5" s="1"/>
  <c r="G9918" i="5"/>
  <c r="H9918" i="5" s="1"/>
  <c r="N9952" i="5"/>
  <c r="O9952" i="5" s="1"/>
  <c r="N8587" i="5"/>
  <c r="O8587" i="5" s="1"/>
  <c r="N9927" i="5"/>
  <c r="O9927" i="5" s="1"/>
  <c r="N9789" i="5"/>
  <c r="O9789" i="5" s="1"/>
  <c r="G7319" i="5"/>
  <c r="H7319" i="5" s="1"/>
  <c r="G9637" i="5"/>
  <c r="H9637" i="5" s="1"/>
  <c r="N9180" i="5"/>
  <c r="O9180" i="5" s="1"/>
  <c r="N9514" i="5"/>
  <c r="O9514" i="5" s="1"/>
  <c r="N10070" i="5"/>
  <c r="O10070" i="5" s="1"/>
  <c r="N9606" i="5"/>
  <c r="O9606" i="5" s="1"/>
  <c r="N9693" i="5"/>
  <c r="O9693" i="5" s="1"/>
  <c r="N10071" i="5"/>
  <c r="O10071" i="5" s="1"/>
  <c r="G9356" i="5"/>
  <c r="H9356" i="5" s="1"/>
  <c r="N10061" i="5"/>
  <c r="O10061" i="5" s="1"/>
  <c r="N7492" i="5"/>
  <c r="O7492" i="5" s="1"/>
  <c r="G9575" i="5"/>
  <c r="H9575" i="5" s="1"/>
  <c r="N9994" i="5"/>
  <c r="O9994" i="5" s="1"/>
  <c r="G9649" i="5"/>
  <c r="H9649" i="5" s="1"/>
  <c r="N10043" i="5"/>
  <c r="O10043" i="5" s="1"/>
  <c r="N9319" i="5"/>
  <c r="O9319" i="5" s="1"/>
  <c r="N9002" i="5"/>
  <c r="O9002" i="5" s="1"/>
  <c r="N9431" i="5"/>
  <c r="O9431" i="5" s="1"/>
  <c r="G9892" i="5"/>
  <c r="H9892" i="5" s="1"/>
  <c r="G8706" i="5"/>
  <c r="H8706" i="5" s="1"/>
  <c r="G9595" i="5"/>
  <c r="H9595" i="5" s="1"/>
  <c r="N9798" i="5"/>
  <c r="O9798" i="5" s="1"/>
  <c r="N9962" i="5"/>
  <c r="O9962" i="5" s="1"/>
  <c r="N8805" i="5"/>
  <c r="O8805" i="5" s="1"/>
  <c r="N10063" i="5"/>
  <c r="O10063" i="5" s="1"/>
  <c r="G8519" i="5"/>
  <c r="H8519" i="5" s="1"/>
  <c r="N9486" i="5"/>
  <c r="O9486" i="5" s="1"/>
  <c r="N9941" i="5"/>
  <c r="O9941" i="5" s="1"/>
  <c r="N9701" i="5"/>
  <c r="O9701" i="5" s="1"/>
  <c r="N9415" i="5"/>
  <c r="O9415" i="5" s="1"/>
  <c r="N10098" i="5"/>
  <c r="O10098" i="5" s="1"/>
  <c r="N9791" i="5"/>
  <c r="O9791" i="5" s="1"/>
  <c r="N8930" i="5"/>
  <c r="O8930" i="5" s="1"/>
  <c r="G9916" i="5"/>
  <c r="H9916" i="5" s="1"/>
  <c r="N9692" i="5"/>
  <c r="O9692" i="5" s="1"/>
  <c r="G9733" i="5"/>
  <c r="H9733" i="5" s="1"/>
  <c r="G9507" i="5"/>
  <c r="H9507" i="5" s="1"/>
  <c r="N9688" i="5"/>
  <c r="O9688" i="5" s="1"/>
  <c r="G8039" i="5"/>
  <c r="H8039" i="5" s="1"/>
  <c r="G9586" i="5"/>
  <c r="H9586" i="5" s="1"/>
  <c r="G9462" i="5"/>
  <c r="H9462" i="5" s="1"/>
  <c r="N9607" i="5"/>
  <c r="O9607" i="5" s="1"/>
  <c r="G8663" i="5"/>
  <c r="H8663" i="5" s="1"/>
  <c r="N9878" i="5"/>
  <c r="O9878" i="5" s="1"/>
  <c r="N8669" i="5"/>
  <c r="O8669" i="5" s="1"/>
  <c r="G8984" i="5"/>
  <c r="H8984" i="5" s="1"/>
  <c r="G8743" i="5"/>
  <c r="H8743" i="5" s="1"/>
  <c r="G9446" i="5"/>
  <c r="H9446" i="5" s="1"/>
  <c r="G9038" i="5"/>
  <c r="H9038" i="5" s="1"/>
  <c r="N9999" i="5"/>
  <c r="O9999" i="5" s="1"/>
  <c r="G9858" i="5"/>
  <c r="H9858" i="5" s="1"/>
  <c r="G8860" i="5"/>
  <c r="H8860" i="5" s="1"/>
  <c r="N9716" i="5"/>
  <c r="O9716" i="5" s="1"/>
  <c r="N9725" i="5"/>
  <c r="O9725" i="5" s="1"/>
  <c r="G9403" i="5"/>
  <c r="H9403" i="5" s="1"/>
  <c r="N10052" i="5"/>
  <c r="O10052" i="5" s="1"/>
  <c r="N9708" i="5"/>
  <c r="O9708" i="5" s="1"/>
  <c r="G8672" i="5"/>
  <c r="H8672" i="5" s="1"/>
  <c r="N8116" i="5"/>
  <c r="O8116" i="5" s="1"/>
  <c r="G8637" i="5"/>
  <c r="H8637" i="5" s="1"/>
  <c r="N9996" i="5"/>
  <c r="O9996" i="5" s="1"/>
  <c r="N9730" i="5"/>
  <c r="O9730" i="5" s="1"/>
  <c r="N9608" i="5"/>
  <c r="O9608" i="5" s="1"/>
  <c r="G9213" i="5"/>
  <c r="H9213" i="5" s="1"/>
  <c r="N9821" i="5"/>
  <c r="O9821" i="5" s="1"/>
  <c r="G9750" i="5"/>
  <c r="H9750" i="5" s="1"/>
  <c r="G9728" i="5"/>
  <c r="H9728" i="5" s="1"/>
  <c r="G8349" i="5"/>
  <c r="H8349" i="5" s="1"/>
  <c r="G9490" i="5"/>
  <c r="H9490" i="5" s="1"/>
  <c r="G8929" i="5"/>
  <c r="H8929" i="5" s="1"/>
  <c r="G9161" i="5"/>
  <c r="H9161" i="5" s="1"/>
  <c r="N10023" i="5"/>
  <c r="O10023" i="5" s="1"/>
  <c r="N9802" i="5"/>
  <c r="O9802" i="5" s="1"/>
  <c r="G8534" i="5"/>
  <c r="H8534" i="5" s="1"/>
  <c r="G7617" i="5"/>
  <c r="H7617" i="5" s="1"/>
  <c r="G7975" i="5"/>
  <c r="H7975" i="5" s="1"/>
  <c r="N8599" i="5"/>
  <c r="O8599" i="5" s="1"/>
  <c r="G9436" i="5"/>
  <c r="H9436" i="5" s="1"/>
  <c r="N8893" i="5"/>
  <c r="O8893" i="5" s="1"/>
  <c r="G9932" i="5"/>
  <c r="H9932" i="5" s="1"/>
  <c r="G9501" i="5"/>
  <c r="H9501" i="5" s="1"/>
  <c r="G8983" i="5"/>
  <c r="H8983" i="5" s="1"/>
  <c r="G9855" i="5"/>
  <c r="H9855" i="5" s="1"/>
  <c r="N9378" i="5"/>
  <c r="O9378" i="5" s="1"/>
  <c r="G8370" i="5"/>
  <c r="H8370" i="5" s="1"/>
  <c r="N10033" i="5"/>
  <c r="O10033" i="5" s="1"/>
  <c r="N9503" i="5"/>
  <c r="O9503" i="5" s="1"/>
  <c r="N9705" i="5"/>
  <c r="O9705" i="5" s="1"/>
  <c r="N7771" i="5"/>
  <c r="O7771" i="5" s="1"/>
  <c r="G8995" i="5"/>
  <c r="H8995" i="5" s="1"/>
  <c r="G9662" i="5"/>
  <c r="H9662" i="5" s="1"/>
  <c r="G8044" i="5"/>
  <c r="H8044" i="5" s="1"/>
  <c r="N7260" i="5"/>
  <c r="O7260" i="5" s="1"/>
  <c r="N7801" i="5"/>
  <c r="O7801" i="5" s="1"/>
  <c r="G10021" i="5"/>
  <c r="H10021" i="5" s="1"/>
  <c r="N9353" i="5"/>
  <c r="O9353" i="5" s="1"/>
  <c r="N9511" i="5"/>
  <c r="O9511" i="5" s="1"/>
  <c r="G9817" i="5"/>
  <c r="H9817" i="5" s="1"/>
  <c r="G9901" i="5"/>
  <c r="H9901" i="5" s="1"/>
  <c r="N9506" i="5"/>
  <c r="O9506" i="5" s="1"/>
  <c r="N9325" i="5"/>
  <c r="O9325" i="5" s="1"/>
  <c r="N9919" i="5"/>
  <c r="O9919" i="5" s="1"/>
  <c r="G9603" i="5"/>
  <c r="H9603" i="5" s="1"/>
  <c r="G7025" i="5"/>
  <c r="H7025" i="5" s="1"/>
  <c r="N9584" i="5"/>
  <c r="O9584" i="5" s="1"/>
  <c r="G8381" i="5"/>
  <c r="H8381" i="5" s="1"/>
  <c r="N9766" i="5"/>
  <c r="O9766" i="5" s="1"/>
  <c r="G9079" i="5"/>
  <c r="H9079" i="5" s="1"/>
  <c r="N8922" i="5"/>
  <c r="O8922" i="5" s="1"/>
  <c r="G8861" i="5"/>
  <c r="H8861" i="5" s="1"/>
  <c r="N9335" i="5"/>
  <c r="O9335" i="5" s="1"/>
  <c r="G9862" i="5"/>
  <c r="H9862" i="5" s="1"/>
  <c r="N9475" i="5"/>
  <c r="O9475" i="5" s="1"/>
  <c r="N9691" i="5"/>
  <c r="O9691" i="5" s="1"/>
  <c r="N8628" i="5"/>
  <c r="O8628" i="5" s="1"/>
  <c r="N7953" i="5"/>
  <c r="O7953" i="5" s="1"/>
  <c r="G9679" i="5"/>
  <c r="H9679" i="5" s="1"/>
  <c r="G8834" i="5"/>
  <c r="H8834" i="5" s="1"/>
  <c r="G9057" i="5"/>
  <c r="H9057" i="5" s="1"/>
  <c r="N7764" i="5"/>
  <c r="O7764" i="5" s="1"/>
  <c r="G10085" i="5"/>
  <c r="H10085" i="5" s="1"/>
  <c r="G10090" i="5"/>
  <c r="H10090" i="5" s="1"/>
  <c r="N9655" i="5"/>
  <c r="O9655" i="5" s="1"/>
  <c r="N9196" i="5"/>
  <c r="O9196" i="5" s="1"/>
  <c r="N9903" i="5"/>
  <c r="O9903" i="5" s="1"/>
  <c r="N8557" i="5"/>
  <c r="O8557" i="5" s="1"/>
  <c r="G9853" i="5"/>
  <c r="H9853" i="5" s="1"/>
  <c r="N8156" i="5"/>
  <c r="O8156" i="5" s="1"/>
  <c r="N8362" i="5"/>
  <c r="O8362" i="5" s="1"/>
  <c r="N9072" i="5"/>
  <c r="O9072" i="5" s="1"/>
  <c r="G9310" i="5"/>
  <c r="H9310" i="5" s="1"/>
  <c r="G7855" i="5"/>
  <c r="H7855" i="5" s="1"/>
  <c r="G9087" i="5"/>
  <c r="H9087" i="5" s="1"/>
  <c r="G9430" i="5"/>
  <c r="H9430" i="5" s="1"/>
  <c r="G9670" i="5"/>
  <c r="H9670" i="5" s="1"/>
  <c r="G8033" i="5"/>
  <c r="H8033" i="5" s="1"/>
  <c r="G7902" i="5"/>
  <c r="H7902" i="5" s="1"/>
  <c r="G9423" i="5"/>
  <c r="H9423" i="5" s="1"/>
  <c r="N7982" i="5"/>
  <c r="O7982" i="5" s="1"/>
  <c r="N10038" i="5"/>
  <c r="O10038" i="5" s="1"/>
  <c r="N6897" i="5"/>
  <c r="O6897" i="5" s="1"/>
  <c r="G8783" i="5"/>
  <c r="H8783" i="5" s="1"/>
  <c r="N9762" i="5"/>
  <c r="O9762" i="5" s="1"/>
  <c r="N9657" i="5"/>
  <c r="O9657" i="5" s="1"/>
  <c r="N9496" i="5"/>
  <c r="O9496" i="5" s="1"/>
  <c r="G9566" i="5"/>
  <c r="H9566" i="5" s="1"/>
  <c r="N9306" i="5"/>
  <c r="O9306" i="5" s="1"/>
  <c r="G8722" i="5"/>
  <c r="H8722" i="5" s="1"/>
  <c r="N10089" i="5"/>
  <c r="O10089" i="5" s="1"/>
  <c r="G9100" i="5"/>
  <c r="H9100" i="5" s="1"/>
  <c r="N8966" i="5"/>
  <c r="O8966" i="5" s="1"/>
  <c r="G9697" i="5"/>
  <c r="H9697" i="5" s="1"/>
  <c r="N10028" i="5"/>
  <c r="O10028" i="5" s="1"/>
  <c r="N9793" i="5"/>
  <c r="O9793" i="5" s="1"/>
  <c r="N8368" i="5"/>
  <c r="O8368" i="5" s="1"/>
  <c r="N8948" i="5"/>
  <c r="O8948" i="5" s="1"/>
  <c r="N9998" i="5"/>
  <c r="O9998" i="5" s="1"/>
  <c r="G8985" i="5"/>
  <c r="H8985" i="5" s="1"/>
  <c r="N7349" i="5"/>
  <c r="O7349" i="5" s="1"/>
  <c r="N8680" i="5"/>
  <c r="O8680" i="5" s="1"/>
  <c r="G9130" i="5"/>
  <c r="H9130" i="5" s="1"/>
  <c r="G8930" i="5"/>
  <c r="H8930" i="5" s="1"/>
  <c r="N9043" i="5"/>
  <c r="O9043" i="5" s="1"/>
  <c r="G7781" i="5"/>
  <c r="H7781" i="5" s="1"/>
  <c r="G8797" i="5"/>
  <c r="H8797" i="5" s="1"/>
  <c r="G9793" i="5"/>
  <c r="H9793" i="5" s="1"/>
  <c r="N7963" i="5"/>
  <c r="O7963" i="5" s="1"/>
  <c r="N9984" i="5"/>
  <c r="O9984" i="5" s="1"/>
  <c r="N8614" i="5"/>
  <c r="O8614" i="5" s="1"/>
  <c r="N8087" i="5"/>
  <c r="O8087" i="5" s="1"/>
  <c r="G9748" i="5"/>
  <c r="H9748" i="5" s="1"/>
  <c r="N9847" i="5"/>
  <c r="O9847" i="5" s="1"/>
  <c r="G9582" i="5"/>
  <c r="H9582" i="5" s="1"/>
  <c r="N8578" i="5"/>
  <c r="O8578" i="5" s="1"/>
  <c r="G9997" i="5"/>
  <c r="H9997" i="5" s="1"/>
  <c r="N9786" i="5"/>
  <c r="O9786" i="5" s="1"/>
  <c r="N9106" i="5"/>
  <c r="O9106" i="5" s="1"/>
  <c r="G9782" i="5"/>
  <c r="H9782" i="5" s="1"/>
  <c r="G9980" i="5"/>
  <c r="H9980" i="5" s="1"/>
  <c r="G9196" i="5"/>
  <c r="H9196" i="5" s="1"/>
  <c r="G9515" i="5"/>
  <c r="H9515" i="5" s="1"/>
  <c r="G9177" i="5"/>
  <c r="H9177" i="5" s="1"/>
  <c r="N8940" i="5"/>
  <c r="O8940" i="5" s="1"/>
  <c r="G9220" i="5"/>
  <c r="H9220" i="5" s="1"/>
  <c r="N9757" i="5"/>
  <c r="O9757" i="5" s="1"/>
  <c r="G9836" i="5"/>
  <c r="H9836" i="5" s="1"/>
  <c r="G9059" i="5"/>
  <c r="H9059" i="5" s="1"/>
  <c r="G8604" i="5"/>
  <c r="H8604" i="5" s="1"/>
  <c r="G7445" i="5"/>
  <c r="H7445" i="5" s="1"/>
  <c r="N8711" i="5"/>
  <c r="O8711" i="5" s="1"/>
  <c r="G9842" i="5"/>
  <c r="H9842" i="5" s="1"/>
  <c r="G7999" i="5"/>
  <c r="H7999" i="5" s="1"/>
  <c r="G10091" i="5"/>
  <c r="H10091" i="5" s="1"/>
  <c r="G8386" i="5"/>
  <c r="H8386" i="5" s="1"/>
  <c r="N9792" i="5"/>
  <c r="O9792" i="5" s="1"/>
  <c r="N8388" i="5"/>
  <c r="O8388" i="5" s="1"/>
  <c r="N9943" i="5"/>
  <c r="O9943" i="5" s="1"/>
  <c r="G8315" i="5"/>
  <c r="H8315" i="5" s="1"/>
  <c r="G9065" i="5"/>
  <c r="H9065" i="5" s="1"/>
  <c r="N9728" i="5"/>
  <c r="O9728" i="5" s="1"/>
  <c r="G9545" i="5"/>
  <c r="H9545" i="5" s="1"/>
  <c r="G9583" i="5"/>
  <c r="H9583" i="5" s="1"/>
  <c r="N10030" i="5"/>
  <c r="O10030" i="5" s="1"/>
  <c r="G9934" i="5"/>
  <c r="H9934" i="5" s="1"/>
  <c r="G9385" i="5"/>
  <c r="H9385" i="5" s="1"/>
  <c r="G8659" i="5"/>
  <c r="H8659" i="5" s="1"/>
  <c r="G9987" i="5"/>
  <c r="H9987" i="5" s="1"/>
  <c r="N8134" i="5"/>
  <c r="O8134" i="5" s="1"/>
  <c r="G9795" i="5"/>
  <c r="H9795" i="5" s="1"/>
  <c r="G9227" i="5"/>
  <c r="H9227" i="5" s="1"/>
  <c r="N9573" i="5"/>
  <c r="O9573" i="5" s="1"/>
  <c r="G9344" i="5"/>
  <c r="H9344" i="5" s="1"/>
  <c r="G8545" i="5"/>
  <c r="H8545" i="5" s="1"/>
  <c r="N9447" i="5"/>
  <c r="O9447" i="5" s="1"/>
  <c r="N9286" i="5"/>
  <c r="O9286" i="5" s="1"/>
  <c r="G9629" i="5"/>
  <c r="H9629" i="5" s="1"/>
  <c r="G9659" i="5"/>
  <c r="H9659" i="5" s="1"/>
  <c r="N9322" i="5"/>
  <c r="O9322" i="5" s="1"/>
  <c r="G9841" i="5"/>
  <c r="H9841" i="5" s="1"/>
  <c r="G9706" i="5"/>
  <c r="H9706" i="5" s="1"/>
  <c r="G9537" i="5"/>
  <c r="H9537" i="5" s="1"/>
  <c r="N9601" i="5"/>
  <c r="O9601" i="5" s="1"/>
  <c r="N8869" i="5"/>
  <c r="O8869" i="5" s="1"/>
  <c r="G9769" i="5"/>
  <c r="H9769" i="5" s="1"/>
  <c r="G9779" i="5"/>
  <c r="H9779" i="5" s="1"/>
  <c r="N10054" i="5"/>
  <c r="O10054" i="5" s="1"/>
  <c r="N9365" i="5"/>
  <c r="O9365" i="5" s="1"/>
  <c r="G9589" i="5"/>
  <c r="H9589" i="5" s="1"/>
  <c r="G8457" i="5"/>
  <c r="H8457" i="5" s="1"/>
  <c r="N9474" i="5"/>
  <c r="O9474" i="5" s="1"/>
  <c r="N8926" i="5"/>
  <c r="O8926" i="5" s="1"/>
  <c r="N9991" i="5"/>
  <c r="O9991" i="5" s="1"/>
  <c r="N8627" i="5"/>
  <c r="O8627" i="5" s="1"/>
  <c r="N9382" i="5"/>
  <c r="O9382" i="5" s="1"/>
  <c r="G9494" i="5"/>
  <c r="H9494" i="5" s="1"/>
  <c r="N9727" i="5"/>
  <c r="O9727" i="5" s="1"/>
  <c r="G9419" i="5"/>
  <c r="H9419" i="5" s="1"/>
  <c r="G9459" i="5"/>
  <c r="H9459" i="5" s="1"/>
  <c r="N8464" i="5"/>
  <c r="O8464" i="5" s="1"/>
  <c r="N9466" i="5"/>
  <c r="O9466" i="5" s="1"/>
  <c r="N9193" i="5"/>
  <c r="O9193" i="5" s="1"/>
  <c r="N9509" i="5"/>
  <c r="O9509" i="5" s="1"/>
  <c r="N9493" i="5"/>
  <c r="O9493" i="5" s="1"/>
  <c r="N8623" i="5"/>
  <c r="O8623" i="5" s="1"/>
  <c r="G9703" i="5"/>
  <c r="H9703" i="5" s="1"/>
  <c r="N9520" i="5"/>
  <c r="O9520" i="5" s="1"/>
  <c r="G8159" i="5"/>
  <c r="H8159" i="5" s="1"/>
  <c r="G9680" i="5"/>
  <c r="H9680" i="5" s="1"/>
  <c r="N9873" i="5"/>
  <c r="O9873" i="5" s="1"/>
  <c r="G8858" i="5"/>
  <c r="H8858" i="5" s="1"/>
  <c r="G9831" i="5"/>
  <c r="H9831" i="5" s="1"/>
  <c r="N9852" i="5"/>
  <c r="O9852" i="5" s="1"/>
  <c r="G9852" i="5"/>
  <c r="H9852" i="5" s="1"/>
  <c r="G9812" i="5"/>
  <c r="H9812" i="5" s="1"/>
  <c r="G9008" i="5"/>
  <c r="H9008" i="5" s="1"/>
  <c r="N7557" i="5"/>
  <c r="O7557" i="5" s="1"/>
  <c r="G9428" i="5"/>
  <c r="H9428" i="5" s="1"/>
  <c r="N8130" i="5"/>
  <c r="O8130" i="5" s="1"/>
  <c r="G8016" i="5"/>
  <c r="H8016" i="5" s="1"/>
  <c r="N8839" i="5"/>
  <c r="O8839" i="5" s="1"/>
  <c r="N8084" i="5"/>
  <c r="O8084" i="5" s="1"/>
  <c r="N8510" i="5"/>
  <c r="O8510" i="5" s="1"/>
  <c r="N8884" i="5"/>
  <c r="O8884" i="5" s="1"/>
  <c r="G8300" i="5"/>
  <c r="H8300" i="5" s="1"/>
  <c r="N9687" i="5"/>
  <c r="O9687" i="5" s="1"/>
  <c r="G9452" i="5"/>
  <c r="H9452" i="5" s="1"/>
  <c r="G9695" i="5"/>
  <c r="H9695" i="5" s="1"/>
  <c r="N8921" i="5"/>
  <c r="O8921" i="5" s="1"/>
  <c r="N8748" i="5"/>
  <c r="O8748" i="5" s="1"/>
  <c r="G9288" i="5"/>
  <c r="H9288" i="5" s="1"/>
  <c r="N9250" i="5"/>
  <c r="O9250" i="5" s="1"/>
  <c r="G9851" i="5"/>
  <c r="H9851" i="5" s="1"/>
  <c r="N9488" i="5"/>
  <c r="O9488" i="5" s="1"/>
  <c r="N9186" i="5"/>
  <c r="O9186" i="5" s="1"/>
  <c r="N9626" i="5"/>
  <c r="O9626" i="5" s="1"/>
  <c r="N8023" i="5"/>
  <c r="O8023" i="5" s="1"/>
  <c r="G10073" i="5"/>
  <c r="H10073" i="5" s="1"/>
  <c r="N9989" i="5"/>
  <c r="O9989" i="5" s="1"/>
  <c r="G9447" i="5"/>
  <c r="H9447" i="5" s="1"/>
  <c r="N9530" i="5"/>
  <c r="O9530" i="5" s="1"/>
  <c r="G9650" i="5"/>
  <c r="H9650" i="5" s="1"/>
  <c r="G9302" i="5"/>
  <c r="H9302" i="5" s="1"/>
  <c r="N9454" i="5"/>
  <c r="O9454" i="5" s="1"/>
  <c r="N9910" i="5"/>
  <c r="O9910" i="5" s="1"/>
  <c r="G9312" i="5"/>
  <c r="H9312" i="5" s="1"/>
  <c r="G8748" i="5"/>
  <c r="H8748" i="5" s="1"/>
  <c r="N9944" i="5"/>
  <c r="O9944" i="5" s="1"/>
  <c r="N9680" i="5"/>
  <c r="O9680" i="5" s="1"/>
  <c r="N8891" i="5"/>
  <c r="O8891" i="5" s="1"/>
  <c r="N8800" i="5"/>
  <c r="O8800" i="5" s="1"/>
  <c r="N10042" i="5"/>
  <c r="O10042" i="5" s="1"/>
  <c r="G9491" i="5"/>
  <c r="H9491" i="5" s="1"/>
  <c r="N9294" i="5"/>
  <c r="O9294" i="5" s="1"/>
  <c r="N9117" i="5"/>
  <c r="O9117" i="5" s="1"/>
  <c r="N9483" i="5"/>
  <c r="O9483" i="5" s="1"/>
  <c r="G10103" i="5"/>
  <c r="H10103" i="5" s="1"/>
  <c r="G8733" i="5"/>
  <c r="H8733" i="5" s="1"/>
  <c r="G9633" i="5"/>
  <c r="H9633" i="5" s="1"/>
  <c r="G10104" i="5"/>
  <c r="H10104" i="5" s="1"/>
  <c r="G10028" i="5"/>
  <c r="H10028" i="5" s="1"/>
  <c r="N8798" i="5"/>
  <c r="O8798" i="5" s="1"/>
  <c r="G7371" i="5"/>
  <c r="H7371" i="5" s="1"/>
  <c r="N9413" i="5"/>
  <c r="O9413" i="5" s="1"/>
  <c r="G9440" i="5"/>
  <c r="H9440" i="5" s="1"/>
  <c r="G9560" i="5"/>
  <c r="H9560" i="5" s="1"/>
  <c r="G9411" i="5"/>
  <c r="H9411" i="5" s="1"/>
  <c r="N9449" i="5"/>
  <c r="O9449" i="5" s="1"/>
  <c r="G9624" i="5"/>
  <c r="H9624" i="5" s="1"/>
  <c r="G10068" i="5"/>
  <c r="H10068" i="5" s="1"/>
  <c r="N9787" i="5"/>
  <c r="O9787" i="5" s="1"/>
  <c r="N10088" i="5"/>
  <c r="O10088" i="5" s="1"/>
  <c r="G9663" i="5"/>
  <c r="H9663" i="5" s="1"/>
  <c r="G9489" i="5"/>
  <c r="H9489" i="5" s="1"/>
  <c r="N9674" i="5"/>
  <c r="O9674" i="5" s="1"/>
  <c r="N9939" i="5"/>
  <c r="O9939" i="5" s="1"/>
  <c r="N10080" i="5"/>
  <c r="O10080" i="5" s="1"/>
  <c r="G8846" i="5"/>
  <c r="H8846" i="5" s="1"/>
  <c r="G7723" i="5"/>
  <c r="H7723" i="5" s="1"/>
  <c r="N8988" i="5"/>
  <c r="O8988" i="5" s="1"/>
  <c r="N10093" i="5"/>
  <c r="O10093" i="5" s="1"/>
  <c r="G127" i="5"/>
  <c r="H127" i="5" s="1"/>
  <c r="N8585" i="5"/>
  <c r="O8585" i="5" s="1"/>
  <c r="N8575" i="5"/>
  <c r="O8575" i="5" s="1"/>
  <c r="G9483" i="5"/>
  <c r="H9483" i="5" s="1"/>
  <c r="G9835" i="5"/>
  <c r="H9835" i="5" s="1"/>
  <c r="G9778" i="5"/>
  <c r="H9778" i="5" s="1"/>
  <c r="N8720" i="5"/>
  <c r="O8720" i="5" s="1"/>
  <c r="G9492" i="5"/>
  <c r="H9492" i="5" s="1"/>
  <c r="N9115" i="5"/>
  <c r="O9115" i="5" s="1"/>
  <c r="N8806" i="5"/>
  <c r="O8806" i="5" s="1"/>
  <c r="N8181" i="5"/>
  <c r="O8181" i="5" s="1"/>
  <c r="G9992" i="5"/>
  <c r="H9992" i="5" s="1"/>
  <c r="G8558" i="5"/>
  <c r="H8558" i="5" s="1"/>
  <c r="N8568" i="5"/>
  <c r="O8568" i="5" s="1"/>
  <c r="G9009" i="5"/>
  <c r="H9009" i="5" s="1"/>
  <c r="N8186" i="5"/>
  <c r="O8186" i="5" s="1"/>
  <c r="G8378" i="5"/>
  <c r="H8378" i="5" s="1"/>
  <c r="N8632" i="5"/>
  <c r="O8632" i="5" s="1"/>
  <c r="N9113" i="5"/>
  <c r="O9113" i="5" s="1"/>
  <c r="G10070" i="5"/>
  <c r="H10070" i="5" s="1"/>
  <c r="G8542" i="5"/>
  <c r="H8542" i="5" s="1"/>
  <c r="G8417" i="5"/>
  <c r="H8417" i="5" s="1"/>
  <c r="G7936" i="5"/>
  <c r="H7936" i="5" s="1"/>
  <c r="N9298" i="5"/>
  <c r="O9298" i="5" s="1"/>
  <c r="G9421" i="5"/>
  <c r="H9421" i="5" s="1"/>
  <c r="G9235" i="5"/>
  <c r="H9235" i="5" s="1"/>
  <c r="N9161" i="5"/>
  <c r="O9161" i="5" s="1"/>
  <c r="G9361" i="5"/>
  <c r="H9361" i="5" s="1"/>
  <c r="G9254" i="5"/>
  <c r="H9254" i="5" s="1"/>
  <c r="N8703" i="5"/>
  <c r="O8703" i="5" s="1"/>
  <c r="G7998" i="5"/>
  <c r="H7998" i="5" s="1"/>
  <c r="N9634" i="5"/>
  <c r="O9634" i="5" s="1"/>
  <c r="N7930" i="5"/>
  <c r="O7930" i="5" s="1"/>
  <c r="N10012" i="5"/>
  <c r="O10012" i="5" s="1"/>
  <c r="G10040" i="5"/>
  <c r="H10040" i="5" s="1"/>
  <c r="G8761" i="5"/>
  <c r="H8761" i="5" s="1"/>
  <c r="G8822" i="5"/>
  <c r="H8822" i="5" s="1"/>
  <c r="N8168" i="5"/>
  <c r="O8168" i="5" s="1"/>
  <c r="N8484" i="5"/>
  <c r="O8484" i="5" s="1"/>
  <c r="N8630" i="5"/>
  <c r="O8630" i="5" s="1"/>
  <c r="G8411" i="5"/>
  <c r="H8411" i="5" s="1"/>
  <c r="G8865" i="5"/>
  <c r="H8865" i="5" s="1"/>
  <c r="G9212" i="5"/>
  <c r="H9212" i="5" s="1"/>
  <c r="G9357" i="5"/>
  <c r="H9357" i="5" s="1"/>
  <c r="G10031" i="5"/>
  <c r="H10031" i="5" s="1"/>
  <c r="N9940" i="5"/>
  <c r="O9940" i="5" s="1"/>
  <c r="G8998" i="5"/>
  <c r="H8998" i="5" s="1"/>
  <c r="G9541" i="5"/>
  <c r="H9541" i="5" s="1"/>
  <c r="N10025" i="5"/>
  <c r="O10025" i="5" s="1"/>
  <c r="N9861" i="5"/>
  <c r="O9861" i="5" s="1"/>
  <c r="G8646" i="5"/>
  <c r="H8646" i="5" s="1"/>
  <c r="G9922" i="5"/>
  <c r="H9922" i="5" s="1"/>
  <c r="N8377" i="5"/>
  <c r="O8377" i="5" s="1"/>
  <c r="G8650" i="5"/>
  <c r="H8650" i="5" s="1"/>
  <c r="G9458" i="5"/>
  <c r="H9458" i="5" s="1"/>
  <c r="N8289" i="5"/>
  <c r="O8289" i="5" s="1"/>
  <c r="N8956" i="5"/>
  <c r="O8956" i="5" s="1"/>
  <c r="G9093" i="5"/>
  <c r="H9093" i="5" s="1"/>
  <c r="N9538" i="5"/>
  <c r="O9538" i="5" s="1"/>
  <c r="N8794" i="5"/>
  <c r="O8794" i="5" s="1"/>
  <c r="G8636" i="5"/>
  <c r="H8636" i="5" s="1"/>
  <c r="G9879" i="5"/>
  <c r="H9879" i="5" s="1"/>
  <c r="G8392" i="5"/>
  <c r="H8392" i="5" s="1"/>
  <c r="N9168" i="5"/>
  <c r="O9168" i="5" s="1"/>
  <c r="N9726" i="5"/>
  <c r="O9726" i="5" s="1"/>
  <c r="G9786" i="5"/>
  <c r="H9786" i="5" s="1"/>
  <c r="N9932" i="5"/>
  <c r="O9932" i="5" s="1"/>
  <c r="G7853" i="5"/>
  <c r="H7853" i="5" s="1"/>
  <c r="G9520" i="5"/>
  <c r="H9520" i="5" s="1"/>
  <c r="N9841" i="5"/>
  <c r="O9841" i="5" s="1"/>
  <c r="N8802" i="5"/>
  <c r="O8802" i="5" s="1"/>
  <c r="N9332" i="5"/>
  <c r="O9332" i="5" s="1"/>
  <c r="N9023" i="5"/>
  <c r="O9023" i="5" s="1"/>
  <c r="G9878" i="5"/>
  <c r="H9878" i="5" s="1"/>
  <c r="G7347" i="5"/>
  <c r="H7347" i="5" s="1"/>
  <c r="N8760" i="5"/>
  <c r="O8760" i="5" s="1"/>
  <c r="N9755" i="5"/>
  <c r="O9755" i="5" s="1"/>
  <c r="N9779" i="5"/>
  <c r="O9779" i="5" s="1"/>
  <c r="N7983" i="5"/>
  <c r="O7983" i="5" s="1"/>
  <c r="G9370" i="5"/>
  <c r="H9370" i="5" s="1"/>
  <c r="G9939" i="5"/>
  <c r="H9939" i="5" s="1"/>
  <c r="G9400" i="5"/>
  <c r="H9400" i="5" s="1"/>
  <c r="G8339" i="5"/>
  <c r="H8339" i="5" s="1"/>
  <c r="N9529" i="5"/>
  <c r="O9529" i="5" s="1"/>
  <c r="G9167" i="5"/>
  <c r="H9167" i="5" s="1"/>
  <c r="G9959" i="5"/>
  <c r="H9959" i="5" s="1"/>
  <c r="G8798" i="5"/>
  <c r="H8798" i="5" s="1"/>
  <c r="G7845" i="5"/>
  <c r="H7845" i="5" s="1"/>
  <c r="N8880" i="5"/>
  <c r="O8880" i="5" s="1"/>
  <c r="N9504" i="5"/>
  <c r="O9504" i="5" s="1"/>
  <c r="N9717" i="5"/>
  <c r="O9717" i="5" s="1"/>
  <c r="N9054" i="5"/>
  <c r="O9054" i="5" s="1"/>
  <c r="G8662" i="5"/>
  <c r="H8662" i="5" s="1"/>
  <c r="G9684" i="5"/>
  <c r="H9684" i="5" s="1"/>
  <c r="N9463" i="5"/>
  <c r="O9463" i="5" s="1"/>
  <c r="G9533" i="5"/>
  <c r="H9533" i="5" s="1"/>
  <c r="G8842" i="5"/>
  <c r="H8842" i="5" s="1"/>
  <c r="G9766" i="5"/>
  <c r="H9766" i="5" s="1"/>
  <c r="G8125" i="5"/>
  <c r="H8125" i="5" s="1"/>
  <c r="N9905" i="5"/>
  <c r="O9905" i="5" s="1"/>
  <c r="N8442" i="5"/>
  <c r="O8442" i="5" s="1"/>
  <c r="N9801" i="5"/>
  <c r="O9801" i="5" s="1"/>
  <c r="G7573" i="5"/>
  <c r="H7573" i="5" s="1"/>
  <c r="N9670" i="5"/>
  <c r="O9670" i="5" s="1"/>
  <c r="N9583" i="5"/>
  <c r="O9583" i="5" s="1"/>
  <c r="G9877" i="5"/>
  <c r="H9877" i="5" s="1"/>
  <c r="N8892" i="5"/>
  <c r="O8892" i="5" s="1"/>
  <c r="G9118" i="5"/>
  <c r="H9118" i="5" s="1"/>
  <c r="G8781" i="5"/>
  <c r="H8781" i="5" s="1"/>
  <c r="N9682" i="5"/>
  <c r="O9682" i="5" s="1"/>
  <c r="G8843" i="5"/>
  <c r="H8843" i="5" s="1"/>
  <c r="G9128" i="5"/>
  <c r="H9128" i="5" s="1"/>
  <c r="N9778" i="5"/>
  <c r="O9778" i="5" s="1"/>
  <c r="N9773" i="5"/>
  <c r="O9773" i="5" s="1"/>
  <c r="N9013" i="5"/>
  <c r="O9013" i="5" s="1"/>
  <c r="N10104" i="5"/>
  <c r="O10104" i="5" s="1"/>
  <c r="N9759" i="5"/>
  <c r="O9759" i="5" s="1"/>
  <c r="N9472" i="5"/>
  <c r="O9472" i="5" s="1"/>
  <c r="G8682" i="5"/>
  <c r="H8682" i="5" s="1"/>
  <c r="G9611" i="5"/>
  <c r="H9611" i="5" s="1"/>
  <c r="G8961" i="5"/>
  <c r="H8961" i="5" s="1"/>
  <c r="N8729" i="5"/>
  <c r="O8729" i="5" s="1"/>
  <c r="G9380" i="5"/>
  <c r="H9380" i="5" s="1"/>
  <c r="G9133" i="5"/>
  <c r="H9133" i="5" s="1"/>
  <c r="G8675" i="5"/>
  <c r="H8675" i="5" s="1"/>
  <c r="G9613" i="5"/>
  <c r="H9613" i="5" s="1"/>
  <c r="N9311" i="5"/>
  <c r="O9311" i="5" s="1"/>
  <c r="N8768" i="5"/>
  <c r="O8768" i="5" s="1"/>
  <c r="N9917" i="5"/>
  <c r="O9917" i="5" s="1"/>
  <c r="G9514" i="5"/>
  <c r="H9514" i="5" s="1"/>
  <c r="N9707" i="5"/>
  <c r="O9707" i="5" s="1"/>
  <c r="N9643" i="5"/>
  <c r="O9643" i="5" s="1"/>
  <c r="G9626" i="5"/>
  <c r="H9626" i="5" s="1"/>
  <c r="G9360" i="5"/>
  <c r="H9360" i="5" s="1"/>
  <c r="G9429" i="5"/>
  <c r="H9429" i="5" s="1"/>
  <c r="G9657" i="5"/>
  <c r="H9657" i="5" s="1"/>
  <c r="G9046" i="5"/>
  <c r="H9046" i="5" s="1"/>
  <c r="G8701" i="5"/>
  <c r="H8701" i="5" s="1"/>
  <c r="N9510" i="5"/>
  <c r="O9510" i="5" s="1"/>
  <c r="G8224" i="5"/>
  <c r="H8224" i="5" s="1"/>
  <c r="G10092" i="5"/>
  <c r="H10092" i="5" s="1"/>
  <c r="N8380" i="5"/>
  <c r="O8380" i="5" s="1"/>
  <c r="G9112" i="5"/>
  <c r="H9112" i="5" s="1"/>
  <c r="N9032" i="5"/>
  <c r="O9032" i="5" s="1"/>
  <c r="G8295" i="5"/>
  <c r="H8295" i="5" s="1"/>
  <c r="N9109" i="5"/>
  <c r="O9109" i="5" s="1"/>
  <c r="N8752" i="5"/>
  <c r="O8752" i="5" s="1"/>
  <c r="G9026" i="5"/>
  <c r="H9026" i="5" s="1"/>
  <c r="G9223" i="5"/>
  <c r="H9223" i="5" s="1"/>
  <c r="N10055" i="5"/>
  <c r="O10055" i="5" s="1"/>
  <c r="N8848" i="5"/>
  <c r="O8848" i="5" s="1"/>
  <c r="G8223" i="5"/>
  <c r="H8223" i="5" s="1"/>
  <c r="N9361" i="5"/>
  <c r="O9361" i="5" s="1"/>
  <c r="G10019" i="5"/>
  <c r="H10019" i="5" s="1"/>
  <c r="N10078" i="5"/>
  <c r="O10078" i="5" s="1"/>
  <c r="N9611" i="5"/>
  <c r="O9611" i="5" s="1"/>
  <c r="G8943" i="5"/>
  <c r="H8943" i="5" s="1"/>
  <c r="N9946" i="5"/>
  <c r="O9946" i="5" s="1"/>
  <c r="G9325" i="5"/>
  <c r="H9325" i="5" s="1"/>
  <c r="N8909" i="5"/>
  <c r="O8909" i="5" s="1"/>
  <c r="G9771" i="5"/>
  <c r="H9771" i="5" s="1"/>
  <c r="N8658" i="5"/>
  <c r="O8658" i="5" s="1"/>
  <c r="G8303" i="5"/>
  <c r="H8303" i="5" s="1"/>
  <c r="G8869" i="5"/>
  <c r="H8869" i="5" s="1"/>
  <c r="N9091" i="5"/>
  <c r="O9091" i="5" s="1"/>
  <c r="N9732" i="5"/>
  <c r="O9732" i="5" s="1"/>
  <c r="G9348" i="5"/>
  <c r="H9348" i="5" s="1"/>
  <c r="N9851" i="5"/>
  <c r="O9851" i="5" s="1"/>
  <c r="N8747" i="5"/>
  <c r="O8747" i="5" s="1"/>
  <c r="N9214" i="5"/>
  <c r="O9214" i="5" s="1"/>
  <c r="G9505" i="5"/>
  <c r="H9505" i="5" s="1"/>
  <c r="G9816" i="5"/>
  <c r="H9816" i="5" s="1"/>
  <c r="N9642" i="5"/>
  <c r="O9642" i="5" s="1"/>
  <c r="N9981" i="5"/>
  <c r="O9981" i="5" s="1"/>
  <c r="N10004" i="5"/>
  <c r="O10004" i="5" s="1"/>
  <c r="N9544" i="5"/>
  <c r="O9544" i="5" s="1"/>
  <c r="G8718" i="5"/>
  <c r="H8718" i="5" s="1"/>
  <c r="N9676" i="5"/>
  <c r="O9676" i="5" s="1"/>
  <c r="N9561" i="5"/>
  <c r="O9561" i="5" s="1"/>
  <c r="N9147" i="5"/>
  <c r="O9147" i="5" s="1"/>
  <c r="G8273" i="5"/>
  <c r="H8273" i="5" s="1"/>
  <c r="G10083" i="5"/>
  <c r="H10083" i="5" s="1"/>
  <c r="N10026" i="5"/>
  <c r="O10026" i="5" s="1"/>
  <c r="G9789" i="5"/>
  <c r="H9789" i="5" s="1"/>
  <c r="G9881" i="5"/>
  <c r="H9881" i="5" s="1"/>
  <c r="G9848" i="5"/>
  <c r="H9848" i="5" s="1"/>
  <c r="G9839" i="5"/>
  <c r="H9839" i="5" s="1"/>
  <c r="G9597" i="5"/>
  <c r="H9597" i="5" s="1"/>
  <c r="N8740" i="5"/>
  <c r="O8740" i="5" s="1"/>
  <c r="G10077" i="5"/>
  <c r="H10077" i="5" s="1"/>
  <c r="G9236" i="5"/>
  <c r="H9236" i="5" s="1"/>
  <c r="N9843" i="5"/>
  <c r="O9843" i="5" s="1"/>
  <c r="N9253" i="5"/>
  <c r="O9253" i="5" s="1"/>
  <c r="N9233" i="5"/>
  <c r="O9233" i="5" s="1"/>
  <c r="G9777" i="5"/>
  <c r="H9777" i="5" s="1"/>
  <c r="N9636" i="5"/>
  <c r="O9636" i="5" s="1"/>
  <c r="N9668" i="5"/>
  <c r="O9668" i="5" s="1"/>
  <c r="N9995" i="5"/>
  <c r="O9995" i="5" s="1"/>
  <c r="N9566" i="5"/>
  <c r="O9566" i="5" s="1"/>
  <c r="N9468" i="5"/>
  <c r="O9468" i="5" s="1"/>
  <c r="N9116" i="5"/>
  <c r="O9116" i="5" s="1"/>
  <c r="G9798" i="5"/>
  <c r="H9798" i="5" s="1"/>
  <c r="G9682" i="5"/>
  <c r="H9682" i="5" s="1"/>
  <c r="G8532" i="5"/>
  <c r="H8532" i="5" s="1"/>
  <c r="N8152" i="5"/>
  <c r="O8152" i="5" s="1"/>
  <c r="N8863" i="5"/>
  <c r="O8863" i="5" s="1"/>
  <c r="G9049" i="5"/>
  <c r="H9049" i="5" s="1"/>
  <c r="N9479" i="5"/>
  <c r="O9479" i="5" s="1"/>
  <c r="G9729" i="5"/>
  <c r="H9729" i="5" s="1"/>
  <c r="N10099" i="5"/>
  <c r="O10099" i="5" s="1"/>
  <c r="N8034" i="5"/>
  <c r="O8034" i="5" s="1"/>
  <c r="G8912" i="5"/>
  <c r="H8912" i="5" s="1"/>
  <c r="N9528" i="5"/>
  <c r="O9528" i="5" s="1"/>
  <c r="N8759" i="5"/>
  <c r="O8759" i="5" s="1"/>
  <c r="G8864" i="5"/>
  <c r="H8864" i="5" s="1"/>
  <c r="O124" i="5" l="1"/>
  <c r="P26" i="5" s="1"/>
  <c r="L32" i="5" s="1"/>
  <c r="H124" i="5"/>
  <c r="P31" i="5" s="1"/>
  <c r="L27" i="5" l="1"/>
  <c r="L42" i="5" s="1"/>
  <c r="L78" i="5" s="1"/>
  <c r="L15" i="7"/>
</calcChain>
</file>

<file path=xl/sharedStrings.xml><?xml version="1.0" encoding="utf-8"?>
<sst xmlns="http://schemas.openxmlformats.org/spreadsheetml/2006/main" count="1675" uniqueCount="216">
  <si>
    <t>Spalte1</t>
  </si>
  <si>
    <t>Nennweite 
[mm]</t>
  </si>
  <si>
    <t>Rohrwerkstoff</t>
  </si>
  <si>
    <t>Außen-Durchmesser
[mm]</t>
  </si>
  <si>
    <t xml:space="preserve">Wanddicke [mm]  </t>
  </si>
  <si>
    <t>Innen-Durchmesser [mm]</t>
  </si>
  <si>
    <t>Wasserinhalt  I
[I/m]</t>
  </si>
  <si>
    <t>Rohrrauheit-Koeffizient k</t>
  </si>
  <si>
    <t xml:space="preserve">k/d </t>
  </si>
  <si>
    <t>DN10</t>
  </si>
  <si>
    <t>PVC-U</t>
  </si>
  <si>
    <t>DN15</t>
  </si>
  <si>
    <t>DN20</t>
  </si>
  <si>
    <t>DN25</t>
  </si>
  <si>
    <t>DN32</t>
  </si>
  <si>
    <t>DN40</t>
  </si>
  <si>
    <t>DN50</t>
  </si>
  <si>
    <t>DN65</t>
  </si>
  <si>
    <t>DN80</t>
  </si>
  <si>
    <t>DN100</t>
  </si>
  <si>
    <t>DN125</t>
  </si>
  <si>
    <t>DN150</t>
  </si>
  <si>
    <t>DN200</t>
  </si>
  <si>
    <t>DN250</t>
  </si>
  <si>
    <t>DN315</t>
  </si>
  <si>
    <t>PE-HD</t>
  </si>
  <si>
    <t>DN300</t>
  </si>
  <si>
    <t>DN350</t>
  </si>
  <si>
    <t>DN400</t>
  </si>
  <si>
    <t>Grauguss</t>
  </si>
  <si>
    <t>DN70</t>
  </si>
  <si>
    <t>DN500</t>
  </si>
  <si>
    <t>DN600</t>
  </si>
  <si>
    <t>Stahl (geschw.)</t>
  </si>
  <si>
    <t>Edelstahl</t>
  </si>
  <si>
    <t>PE HD 100 DIN EN 12201-2 SDR17</t>
  </si>
  <si>
    <t>Rohrrauheit-Koeffizient Abwasser-k</t>
  </si>
  <si>
    <t xml:space="preserve">Abwasser k/d </t>
  </si>
  <si>
    <r>
      <t>Querschnitt [m</t>
    </r>
    <r>
      <rPr>
        <b/>
        <vertAlign val="superscript"/>
        <sz val="11"/>
        <color theme="0"/>
        <rFont val="Calibri"/>
        <family val="2"/>
        <scheme val="minor"/>
      </rPr>
      <t>2</t>
    </r>
    <r>
      <rPr>
        <b/>
        <sz val="11"/>
        <color theme="0"/>
        <rFont val="Calibri"/>
        <family val="2"/>
        <scheme val="minor"/>
      </rPr>
      <t>]</t>
    </r>
  </si>
  <si>
    <t>t[°C]</t>
  </si>
  <si>
    <t>c [kJ/kg]</t>
  </si>
  <si>
    <t>Fließgeschwindigkeit [m/s]</t>
  </si>
  <si>
    <t>λ</t>
  </si>
  <si>
    <t>Lamda; Rohrreibungsbeiwert</t>
  </si>
  <si>
    <t>ζ</t>
  </si>
  <si>
    <t>Zeta; Verlustbeiwert</t>
  </si>
  <si>
    <t>v</t>
  </si>
  <si>
    <t>Innendurchmesser in [m]</t>
  </si>
  <si>
    <t>l</t>
  </si>
  <si>
    <t>Länge der Rohrleitung [m]</t>
  </si>
  <si>
    <t>g</t>
  </si>
  <si>
    <t>Nennweite</t>
  </si>
  <si>
    <t>k</t>
  </si>
  <si>
    <t>Hydraulisch glatt</t>
  </si>
  <si>
    <t>Re*k/d&lt;65</t>
  </si>
  <si>
    <t>Reynolds</t>
  </si>
  <si>
    <t>Rohrrauigkeitskoeffitient</t>
  </si>
  <si>
    <t>Übergangsgebiet</t>
  </si>
  <si>
    <t>Hydraulisch rauh</t>
  </si>
  <si>
    <t>Re *k/d&gt;1300</t>
  </si>
  <si>
    <t>Iterartionstabelle</t>
  </si>
  <si>
    <t>Formle 1</t>
  </si>
  <si>
    <t>Formel2</t>
  </si>
  <si>
    <t>Differenz</t>
  </si>
  <si>
    <t>Fließgeschwindigkeit Rohre</t>
  </si>
  <si>
    <t>Σζ</t>
  </si>
  <si>
    <t>Bezeichnung</t>
  </si>
  <si>
    <t>Innendurchmesser [mm]</t>
  </si>
  <si>
    <t>Zeta-Wert</t>
  </si>
  <si>
    <t>Kv-Wert</t>
  </si>
  <si>
    <t>Laminar</t>
  </si>
  <si>
    <t>Hydraulisch Glatt</t>
  </si>
  <si>
    <t>Hydraulisch rau</t>
  </si>
  <si>
    <t>Tabelle Armaturen und Formstücke</t>
  </si>
  <si>
    <r>
      <t>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[mbar]</t>
    </r>
  </si>
  <si>
    <t>VDI Wärmeatlas / KSB Know How- Kreiselpumpen</t>
  </si>
  <si>
    <t>c [J/kg]</t>
  </si>
  <si>
    <t>Oder Internetseite: https://www.schweizer-fn.de/stoff/kuehlwasser/kuehlw_start.php</t>
  </si>
  <si>
    <t>Stoffwerte von Wasser und Wasser mit Frostschutzmitteln</t>
  </si>
  <si>
    <r>
      <t>P</t>
    </r>
    <r>
      <rPr>
        <vertAlign val="subscript"/>
        <sz val="11"/>
        <rFont val="Calibri"/>
        <family val="2"/>
        <scheme val="minor"/>
      </rPr>
      <t xml:space="preserve">th </t>
    </r>
    <r>
      <rPr>
        <sz val="11"/>
        <rFont val="Calibri"/>
        <family val="2"/>
        <scheme val="minor"/>
      </rPr>
      <t>[kW]</t>
    </r>
  </si>
  <si>
    <r>
      <t>t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[°C]</t>
    </r>
  </si>
  <si>
    <r>
      <t>t</t>
    </r>
    <r>
      <rPr>
        <vertAlign val="sub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 xml:space="preserve"> [°C]</t>
    </r>
  </si>
  <si>
    <r>
      <t>d</t>
    </r>
    <r>
      <rPr>
        <vertAlign val="subscript"/>
        <sz val="12"/>
        <rFont val="Calibri"/>
        <family val="2"/>
        <scheme val="minor"/>
      </rPr>
      <t>i</t>
    </r>
  </si>
  <si>
    <r>
      <t>Erdbeschleunigung 9,81 [m/s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]</t>
    </r>
  </si>
  <si>
    <r>
      <t>R</t>
    </r>
    <r>
      <rPr>
        <vertAlign val="subscript"/>
        <sz val="12"/>
        <rFont val="Calibri"/>
        <family val="2"/>
        <scheme val="minor"/>
      </rPr>
      <t>e</t>
    </r>
  </si>
  <si>
    <r>
      <t>H</t>
    </r>
    <r>
      <rPr>
        <vertAlign val="subscript"/>
        <sz val="12"/>
        <rFont val="Calibri"/>
        <family val="2"/>
        <scheme val="minor"/>
      </rPr>
      <t>V,R</t>
    </r>
    <r>
      <rPr>
        <sz val="12"/>
        <rFont val="Calibri"/>
        <family val="2"/>
        <scheme val="minor"/>
      </rPr>
      <t>[m]</t>
    </r>
  </si>
  <si>
    <r>
      <t>H</t>
    </r>
    <r>
      <rPr>
        <vertAlign val="subscript"/>
        <sz val="12"/>
        <rFont val="Calibri"/>
        <family val="2"/>
        <scheme val="minor"/>
      </rPr>
      <t>V,A</t>
    </r>
    <r>
      <rPr>
        <sz val="12"/>
        <rFont val="Calibri"/>
        <family val="2"/>
        <scheme val="minor"/>
      </rPr>
      <t>[m]</t>
    </r>
  </si>
  <si>
    <r>
      <t>ΣH</t>
    </r>
    <r>
      <rPr>
        <vertAlign val="subscript"/>
        <sz val="12"/>
        <rFont val="Calibri"/>
        <family val="2"/>
      </rPr>
      <t>V,A</t>
    </r>
    <r>
      <rPr>
        <sz val="12"/>
        <rFont val="Calibri"/>
        <family val="2"/>
      </rPr>
      <t>[m]</t>
    </r>
  </si>
  <si>
    <r>
      <t>H</t>
    </r>
    <r>
      <rPr>
        <vertAlign val="subscript"/>
        <sz val="12"/>
        <rFont val="Calibri"/>
        <family val="2"/>
        <scheme val="minor"/>
      </rPr>
      <t>tot</t>
    </r>
    <r>
      <rPr>
        <sz val="12"/>
        <rFont val="Calibri"/>
        <family val="2"/>
        <scheme val="minor"/>
      </rPr>
      <t xml:space="preserve"> [m]</t>
    </r>
  </si>
  <si>
    <t>Re&lt;2320</t>
  </si>
  <si>
    <r>
      <t>Q  [m</t>
    </r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/h]</t>
    </r>
  </si>
  <si>
    <r>
      <t xml:space="preserve"> ρ [kg/m</t>
    </r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]</t>
    </r>
  </si>
  <si>
    <t>c [kJ/kgK]</t>
  </si>
  <si>
    <t>ν</t>
  </si>
  <si>
    <r>
      <t>Kinematische Viskosität [m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/s]</t>
    </r>
  </si>
  <si>
    <r>
      <rPr>
        <b/>
        <sz val="11"/>
        <rFont val="Calibri"/>
        <family val="2"/>
      </rPr>
      <t>ρ[</t>
    </r>
    <r>
      <rPr>
        <b/>
        <sz val="11"/>
        <rFont val="Calibri"/>
        <family val="2"/>
        <scheme val="minor"/>
      </rPr>
      <t>kg/m</t>
    </r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>]</t>
    </r>
  </si>
  <si>
    <r>
      <rPr>
        <b/>
        <sz val="11"/>
        <rFont val="Calibri"/>
        <family val="2"/>
      </rPr>
      <t>ν[</t>
    </r>
    <r>
      <rPr>
        <b/>
        <sz val="11"/>
        <rFont val="Calibri"/>
        <family val="2"/>
        <scheme val="minor"/>
      </rPr>
      <t>mm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/s]</t>
    </r>
  </si>
  <si>
    <r>
      <rPr>
        <b/>
        <sz val="11"/>
        <rFont val="Calibri"/>
        <family val="2"/>
      </rPr>
      <t>ν[</t>
    </r>
    <r>
      <rPr>
        <b/>
        <sz val="11"/>
        <rFont val="Calibri"/>
        <family val="2"/>
        <scheme val="minor"/>
      </rPr>
      <t>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/s]</t>
    </r>
  </si>
  <si>
    <r>
      <t>p</t>
    </r>
    <r>
      <rPr>
        <b/>
        <vertAlign val="subscript"/>
        <sz val="11"/>
        <rFont val="Calibri"/>
        <family val="2"/>
        <scheme val="minor"/>
      </rPr>
      <t>D</t>
    </r>
    <r>
      <rPr>
        <b/>
        <sz val="11"/>
        <rFont val="Calibri"/>
        <family val="2"/>
        <scheme val="minor"/>
      </rPr>
      <t xml:space="preserve"> [bar]</t>
    </r>
  </si>
  <si>
    <t>Medium</t>
  </si>
  <si>
    <t>https://www.youtube.com/watch?v=ChnPg8bYCYE</t>
  </si>
  <si>
    <t>Index und Vergleich</t>
  </si>
  <si>
    <t>Vergleich</t>
  </si>
  <si>
    <t>Index +Vergleich</t>
  </si>
  <si>
    <r>
      <t>[W/m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</si>
  <si>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a [m]</t>
  </si>
  <si>
    <t>b [m]</t>
  </si>
  <si>
    <r>
      <t>A [m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]</t>
    </r>
  </si>
  <si>
    <t>[kW]</t>
  </si>
  <si>
    <r>
      <t>[W/m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]</t>
    </r>
  </si>
  <si>
    <t>https://www.youtube.com/watch?v=R6Mqt7FTkyQ</t>
  </si>
  <si>
    <t>Dropdown in Abhänigkeit</t>
  </si>
  <si>
    <t>WSVO_1995</t>
  </si>
  <si>
    <t>EnEV_2002_ 2007</t>
  </si>
  <si>
    <t>EnEV_2009</t>
  </si>
  <si>
    <t>KfW_Haus_Förderprogramm</t>
  </si>
  <si>
    <r>
      <t>H</t>
    </r>
    <r>
      <rPr>
        <vertAlign val="subscript"/>
        <sz val="12"/>
        <rFont val="Calibri"/>
        <family val="2"/>
        <scheme val="minor"/>
      </rPr>
      <t>Ap</t>
    </r>
    <r>
      <rPr>
        <sz val="12"/>
        <rFont val="Calibri"/>
        <family val="2"/>
        <scheme val="minor"/>
      </rPr>
      <t>[m]</t>
    </r>
  </si>
  <si>
    <t>m</t>
  </si>
  <si>
    <r>
      <t>ΣH</t>
    </r>
    <r>
      <rPr>
        <vertAlign val="subscript"/>
        <sz val="12"/>
        <rFont val="Calibri"/>
        <family val="2"/>
      </rPr>
      <t>AP</t>
    </r>
    <r>
      <rPr>
        <sz val="12"/>
        <rFont val="Calibri"/>
        <family val="2"/>
      </rPr>
      <t>[m]</t>
    </r>
  </si>
  <si>
    <t>Rohre im Übergangsgebiet</t>
  </si>
  <si>
    <t>65&lt;Re *k/d&lt;1300</t>
  </si>
  <si>
    <t>Rough calculation of the heating load and cooling load based on specific values</t>
  </si>
  <si>
    <t>Delivery rate calculation and approximate delivery head calculation</t>
  </si>
  <si>
    <t>Data from pipework</t>
  </si>
  <si>
    <t>Valve data</t>
  </si>
  <si>
    <t>Material data of the pumped media</t>
  </si>
  <si>
    <t>Building and room data</t>
  </si>
  <si>
    <t>Worksheet</t>
  </si>
  <si>
    <t>Contents</t>
  </si>
  <si>
    <t>Table of contents</t>
  </si>
  <si>
    <t>Rough calculation of the heating output based on specific building data</t>
  </si>
  <si>
    <t>Project</t>
  </si>
  <si>
    <t>Location</t>
  </si>
  <si>
    <t>Length</t>
  </si>
  <si>
    <t>Width</t>
  </si>
  <si>
    <t>How large is the area to be heated</t>
  </si>
  <si>
    <t>Select the age of the building</t>
  </si>
  <si>
    <t>Select specific output</t>
  </si>
  <si>
    <t xml:space="preserve">Approximate heat output </t>
  </si>
  <si>
    <t>Rough calculation of the cooling capacity based on specific room utilisation data</t>
  </si>
  <si>
    <t>How large is the area to be cooled</t>
  </si>
  <si>
    <t>Select room utilisation</t>
  </si>
  <si>
    <t>Approximate cooling load</t>
  </si>
  <si>
    <t>Old_building_unrenovated</t>
  </si>
  <si>
    <t>Year_of_construction_1978_1983</t>
  </si>
  <si>
    <t>Year_of_construction_1984_1994</t>
  </si>
  <si>
    <t>EnEV_2002_2007</t>
  </si>
  <si>
    <t>Building_types</t>
  </si>
  <si>
    <t>Cooling_load</t>
  </si>
  <si>
    <t>Office_with_computer_and_sun_shading</t>
  </si>
  <si>
    <t>Office_with_computer</t>
  </si>
  <si>
    <t>Server_room</t>
  </si>
  <si>
    <t>Designation of the resistor</t>
  </si>
  <si>
    <t>Radiators, radiators</t>
  </si>
  <si>
    <t>Heat generator (boiler)</t>
  </si>
  <si>
    <t>Surface heating/cooling system (120m pipe length)</t>
  </si>
  <si>
    <t>Surface heating/cooling system older than 1995</t>
  </si>
  <si>
    <t>Heat energy counter</t>
  </si>
  <si>
    <t>Water</t>
  </si>
  <si>
    <t>Ethylene glycol-based antifreeze, e.g. Antifrogen N 50%</t>
  </si>
  <si>
    <t>Ethylene glycol-based antifreeze, e.g. Antifrogen N 35%</t>
  </si>
  <si>
    <t>Ethylene glycol-based antifreeze, e.g. Antifrogen N 25%</t>
  </si>
  <si>
    <t>Propylene glycol-based antifreeze, e.g. Antifrogen L 50%</t>
  </si>
  <si>
    <t>Propylene glycol-based antifreeze, e.g. Antifrogen L 35%</t>
  </si>
  <si>
    <t>Pumped medium</t>
  </si>
  <si>
    <t>Plastic PVC-U DIN 8062</t>
  </si>
  <si>
    <t>Plastic PE-HD DIN 8077 PN16</t>
  </si>
  <si>
    <t>Plastic PE-HD DIN 8077 PN10</t>
  </si>
  <si>
    <t>Steel according to DIN EN 1220</t>
  </si>
  <si>
    <t>Stainless steel to DIN EN 10312</t>
  </si>
  <si>
    <t>Drain pipe SML DIN 19522</t>
  </si>
  <si>
    <t>Pipe materials</t>
  </si>
  <si>
    <t>Nominal diameter</t>
  </si>
  <si>
    <t>Shut-off valve</t>
  </si>
  <si>
    <t>Ball valve</t>
  </si>
  <si>
    <t>Butterfly valve</t>
  </si>
  <si>
    <t>Gate valve</t>
  </si>
  <si>
    <t>Non-return valve</t>
  </si>
  <si>
    <t>Check valve</t>
  </si>
  <si>
    <t>Strainer</t>
  </si>
  <si>
    <t>Diaphragm valve</t>
  </si>
  <si>
    <t>Pipe bend 90°</t>
  </si>
  <si>
    <t>Outlet (sharp-edged)</t>
  </si>
  <si>
    <t>Inlet (sharp-edged)</t>
  </si>
  <si>
    <t>Flow rate calculation</t>
  </si>
  <si>
    <t>Flow temperature</t>
  </si>
  <si>
    <t>Return temperature</t>
  </si>
  <si>
    <r>
      <t>Density</t>
    </r>
    <r>
      <rPr>
        <sz val="12"/>
        <rFont val="Calibri"/>
        <family val="2"/>
      </rPr>
      <t xml:space="preserve"> of the medium</t>
    </r>
  </si>
  <si>
    <t>Specific heat capacity of the medium</t>
  </si>
  <si>
    <t>Delivery rate</t>
  </si>
  <si>
    <t>Select pipe material</t>
  </si>
  <si>
    <t>Select nominal diameter</t>
  </si>
  <si>
    <r>
      <t>Inner diameter</t>
    </r>
    <r>
      <rPr>
        <vertAlign val="subscript"/>
        <sz val="12"/>
        <rFont val="Calibri"/>
        <family val="2"/>
        <scheme val="minor"/>
      </rPr>
      <t>di</t>
    </r>
    <r>
      <rPr>
        <sz val="12"/>
        <rFont val="Calibri"/>
        <family val="2"/>
        <scheme val="minor"/>
      </rPr>
      <t xml:space="preserve"> [mm]</t>
    </r>
  </si>
  <si>
    <r>
      <t>Outer diameter</t>
    </r>
    <r>
      <rPr>
        <vertAlign val="subscript"/>
        <sz val="12"/>
        <rFont val="Calibri"/>
        <family val="2"/>
        <scheme val="minor"/>
      </rPr>
      <t>da</t>
    </r>
    <r>
      <rPr>
        <sz val="12"/>
        <rFont val="Calibri"/>
        <family val="2"/>
        <scheme val="minor"/>
      </rPr>
      <t xml:space="preserve"> [mm]</t>
    </r>
  </si>
  <si>
    <t>Flow velocity [m/s]</t>
  </si>
  <si>
    <t>Pressure loss of the pressure pipe in metres per metre of pipe [m/m]</t>
  </si>
  <si>
    <t>Length of the flow and return pipe [m]</t>
  </si>
  <si>
    <t>Pressure loss of the pipework</t>
  </si>
  <si>
    <t>Pressure loss of the fittings and moulded parts always in the nominal diameter (DN) of the pipeline</t>
  </si>
  <si>
    <t>Select the type of individual resistance</t>
  </si>
  <si>
    <t>Quantity</t>
  </si>
  <si>
    <t>-Self-defined resistance</t>
  </si>
  <si>
    <t>Manufacturer's specifications should be used</t>
  </si>
  <si>
    <t>Pressure loss of fittings and built-in parts</t>
  </si>
  <si>
    <t>Pressure loss of radiators, panel heating/cooling systems, heat generators, chillers,...</t>
  </si>
  <si>
    <t>Pressure loss of radiators, surface heating/cooling systems, heat generators</t>
  </si>
  <si>
    <t>di</t>
  </si>
  <si>
    <t>da</t>
  </si>
  <si>
    <r>
      <t>H</t>
    </r>
    <r>
      <rPr>
        <vertAlign val="subscript"/>
        <sz val="12"/>
        <rFont val="Calibri"/>
        <family val="2"/>
        <scheme val="minor"/>
      </rPr>
      <t>geo</t>
    </r>
    <r>
      <rPr>
        <sz val="12"/>
        <rFont val="Calibri"/>
        <family val="2"/>
        <scheme val="minor"/>
      </rPr>
      <t xml:space="preserve"> [m]</t>
    </r>
  </si>
  <si>
    <t>Geodetic height ( for open system)</t>
  </si>
  <si>
    <t>It is important that the table names match the first list.</t>
  </si>
  <si>
    <t>Height above sea level</t>
  </si>
  <si>
    <t>Temperature</t>
  </si>
  <si>
    <t>Thermal power output (or cooling capacity)</t>
  </si>
  <si>
    <t>Rough pressure loss calculation</t>
  </si>
  <si>
    <r>
      <t>H</t>
    </r>
    <r>
      <rPr>
        <vertAlign val="subscript"/>
        <sz val="12"/>
        <rFont val="Calibri"/>
        <family val="2"/>
        <scheme val="minor"/>
      </rPr>
      <t>tot</t>
    </r>
    <r>
      <rPr>
        <sz val="12"/>
        <rFont val="Calibri"/>
        <family val="2"/>
        <scheme val="minor"/>
      </rPr>
      <t xml:space="preserve"> = H</t>
    </r>
    <r>
      <rPr>
        <vertAlign val="subscript"/>
        <sz val="12"/>
        <rFont val="Calibri"/>
        <family val="2"/>
        <scheme val="minor"/>
      </rPr>
      <t>V,R</t>
    </r>
    <r>
      <rPr>
        <sz val="12"/>
        <rFont val="Calibri"/>
        <family val="2"/>
        <scheme val="minor"/>
      </rPr>
      <t xml:space="preserve"> + H</t>
    </r>
    <r>
      <rPr>
        <vertAlign val="subscript"/>
        <sz val="12"/>
        <rFont val="Calibri"/>
        <family val="2"/>
        <scheme val="minor"/>
      </rPr>
      <t xml:space="preserve">V,A </t>
    </r>
    <r>
      <rPr>
        <sz val="12"/>
        <rFont val="Calibri"/>
        <family val="2"/>
        <scheme val="minor"/>
      </rPr>
      <t>+ H</t>
    </r>
    <r>
      <rPr>
        <vertAlign val="subscript"/>
        <sz val="12"/>
        <rFont val="Calibri"/>
        <family val="2"/>
        <scheme val="minor"/>
      </rPr>
      <t>AP</t>
    </r>
    <r>
      <rPr>
        <sz val="12"/>
        <rFont val="Calibri"/>
        <family val="2"/>
        <scheme val="minor"/>
      </rPr>
      <t>+H</t>
    </r>
    <r>
      <rPr>
        <vertAlign val="subscript"/>
        <sz val="12"/>
        <rFont val="Calibri"/>
        <family val="2"/>
        <scheme val="minor"/>
      </rPr>
      <t>geo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</si>
</sst>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0.000"/>
    <numFmt numFmtId="166" formatCode="0.000_ ;\-0.000\ "/>
    <numFmt numFmtId="167" formatCode="#,##0_ ;\-#,##0\ "/>
    <numFmt numFmtId="168" formatCode="0.00000"/>
    <numFmt numFmtId="169" formatCode="0.0000_ ;\-0.0000\ "/>
    <numFmt numFmtId="170" formatCode="0.00_ ;\-0.00\ "/>
  </numFmts>
  <fonts count="3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vertAlign val="subscript"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vertAlign val="subscript"/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vertAlign val="subscript"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6"/>
        <bgColor theme="6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223"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6" xfId="0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0" fillId="0" borderId="8" xfId="0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0" fillId="0" borderId="0" xfId="0" applyFont="1"/>
    <xf numFmtId="0" fontId="6" fillId="0" borderId="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2" fontId="10" fillId="5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1" fontId="10" fillId="0" borderId="0" xfId="0" applyNumberFormat="1" applyFont="1" applyFill="1" applyBorder="1" applyAlignment="1"/>
    <xf numFmtId="0" fontId="10" fillId="0" borderId="0" xfId="0" applyFont="1" applyFill="1" applyBorder="1" applyAlignment="1"/>
    <xf numFmtId="0" fontId="11" fillId="0" borderId="0" xfId="0" applyFont="1" applyAlignment="1">
      <alignment horizontal="right"/>
    </xf>
    <xf numFmtId="0" fontId="10" fillId="0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/>
    </xf>
    <xf numFmtId="0" fontId="10" fillId="5" borderId="0" xfId="0" applyFont="1" applyFill="1"/>
    <xf numFmtId="0" fontId="10" fillId="5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/>
    <xf numFmtId="0" fontId="0" fillId="0" borderId="0" xfId="0" applyFont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3" fillId="0" borderId="0" xfId="0" applyFont="1"/>
    <xf numFmtId="0" fontId="14" fillId="0" borderId="10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165" fontId="15" fillId="5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5" fillId="4" borderId="16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0" fillId="5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170" fontId="10" fillId="5" borderId="0" xfId="1" applyNumberFormat="1" applyFont="1" applyFill="1" applyAlignment="1">
      <alignment horizontal="center" vertical="center"/>
    </xf>
    <xf numFmtId="169" fontId="10" fillId="5" borderId="0" xfId="1" applyNumberFormat="1" applyFont="1" applyFill="1" applyAlignment="1">
      <alignment horizontal="center" vertical="center"/>
    </xf>
    <xf numFmtId="166" fontId="10" fillId="5" borderId="0" xfId="1" applyNumberFormat="1" applyFont="1" applyFill="1" applyAlignment="1">
      <alignment horizontal="center" vertical="center"/>
    </xf>
    <xf numFmtId="167" fontId="10" fillId="5" borderId="0" xfId="1" applyNumberFormat="1" applyFont="1" applyFill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15" fillId="4" borderId="1" xfId="0" applyFont="1" applyFill="1" applyBorder="1" applyAlignment="1" applyProtection="1">
      <alignment horizontal="center" vertical="center"/>
      <protection locked="0"/>
    </xf>
    <xf numFmtId="2" fontId="15" fillId="5" borderId="1" xfId="0" applyNumberFormat="1" applyFont="1" applyFill="1" applyBorder="1" applyAlignment="1">
      <alignment horizontal="center" vertical="center"/>
    </xf>
    <xf numFmtId="2" fontId="15" fillId="5" borderId="2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2" fontId="15" fillId="5" borderId="0" xfId="0" applyNumberFormat="1" applyFont="1" applyFill="1" applyAlignment="1">
      <alignment horizontal="center"/>
    </xf>
    <xf numFmtId="0" fontId="15" fillId="0" borderId="0" xfId="0" applyFont="1"/>
    <xf numFmtId="0" fontId="10" fillId="0" borderId="0" xfId="0" applyFont="1" applyAlignment="1"/>
    <xf numFmtId="0" fontId="10" fillId="0" borderId="0" xfId="0" applyFont="1" applyFill="1" applyAlignment="1"/>
    <xf numFmtId="0" fontId="0" fillId="0" borderId="0" xfId="0" applyFont="1" applyBorder="1" applyAlignment="1"/>
    <xf numFmtId="0" fontId="15" fillId="0" borderId="25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0" borderId="0" xfId="0" applyBorder="1"/>
    <xf numFmtId="0" fontId="0" fillId="0" borderId="0" xfId="0" applyAlignment="1">
      <alignment vertical="center"/>
    </xf>
    <xf numFmtId="0" fontId="7" fillId="0" borderId="0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26" xfId="0" applyFont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/>
    </xf>
    <xf numFmtId="0" fontId="15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23" fillId="0" borderId="26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0" fillId="0" borderId="0" xfId="0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2" fontId="15" fillId="0" borderId="16" xfId="0" applyNumberFormat="1" applyFont="1" applyFill="1" applyBorder="1" applyAlignment="1" applyProtection="1">
      <alignment horizontal="center" vertical="center"/>
      <protection locked="0"/>
    </xf>
    <xf numFmtId="2" fontId="10" fillId="0" borderId="0" xfId="0" applyNumberFormat="1" applyFont="1"/>
    <xf numFmtId="0" fontId="0" fillId="0" borderId="1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0" fontId="24" fillId="9" borderId="3" xfId="0" applyFont="1" applyFill="1" applyBorder="1" applyAlignment="1"/>
    <xf numFmtId="0" fontId="1" fillId="9" borderId="4" xfId="0" applyFont="1" applyFill="1" applyBorder="1" applyAlignment="1"/>
    <xf numFmtId="0" fontId="0" fillId="0" borderId="8" xfId="0" applyFont="1" applyBorder="1" applyAlignment="1"/>
    <xf numFmtId="0" fontId="0" fillId="0" borderId="9" xfId="0" applyFont="1" applyBorder="1" applyAlignment="1"/>
    <xf numFmtId="168" fontId="10" fillId="5" borderId="0" xfId="0" applyNumberFormat="1" applyFont="1" applyFill="1" applyAlignment="1">
      <alignment horizontal="right" vertical="center"/>
    </xf>
    <xf numFmtId="0" fontId="27" fillId="0" borderId="0" xfId="0" applyFont="1"/>
    <xf numFmtId="0" fontId="2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5" fillId="0" borderId="0" xfId="0" applyFont="1" applyAlignment="1" applyProtection="1">
      <alignment vertical="center"/>
    </xf>
    <xf numFmtId="0" fontId="10" fillId="0" borderId="0" xfId="0" applyFont="1" applyProtection="1"/>
    <xf numFmtId="0" fontId="15" fillId="0" borderId="0" xfId="0" applyFont="1" applyProtection="1"/>
    <xf numFmtId="0" fontId="10" fillId="0" borderId="0" xfId="0" applyFont="1" applyAlignment="1" applyProtection="1">
      <alignment vertical="center"/>
    </xf>
    <xf numFmtId="0" fontId="1" fillId="8" borderId="0" xfId="0" applyFont="1" applyFill="1" applyBorder="1" applyAlignment="1" applyProtection="1">
      <alignment horizontal="left" vertical="center"/>
    </xf>
    <xf numFmtId="0" fontId="7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" fillId="2" borderId="2" xfId="0" applyFont="1" applyFill="1" applyBorder="1" applyAlignment="1" applyProtection="1"/>
    <xf numFmtId="0" fontId="0" fillId="0" borderId="5" xfId="0" applyFont="1" applyBorder="1" applyAlignment="1" applyProtection="1"/>
    <xf numFmtId="0" fontId="0" fillId="0" borderId="7" xfId="0" applyFont="1" applyBorder="1" applyAlignment="1" applyProtection="1"/>
    <xf numFmtId="0" fontId="28" fillId="0" borderId="7" xfId="0" applyFont="1" applyBorder="1" applyAlignment="1" applyProtection="1"/>
    <xf numFmtId="0" fontId="28" fillId="0" borderId="1" xfId="0" applyFont="1" applyBorder="1" applyAlignment="1"/>
    <xf numFmtId="0" fontId="28" fillId="0" borderId="6" xfId="0" applyFont="1" applyBorder="1" applyAlignment="1"/>
    <xf numFmtId="0" fontId="10" fillId="0" borderId="0" xfId="0" applyFont="1" applyAlignment="1" applyProtection="1">
      <alignment horizontal="left" vertical="center"/>
    </xf>
    <xf numFmtId="0" fontId="15" fillId="0" borderId="0" xfId="0" applyFont="1" applyAlignment="1" applyProtection="1">
      <alignment horizontal="left"/>
    </xf>
    <xf numFmtId="0" fontId="10" fillId="0" borderId="11" xfId="0" applyFont="1" applyBorder="1" applyAlignment="1" applyProtection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2" fontId="15" fillId="0" borderId="0" xfId="0" applyNumberFormat="1" applyFont="1" applyFill="1" applyAlignment="1"/>
    <xf numFmtId="2" fontId="29" fillId="3" borderId="16" xfId="0" applyNumberFormat="1" applyFont="1" applyFill="1" applyBorder="1" applyAlignment="1" applyProtection="1">
      <protection locked="0"/>
    </xf>
    <xf numFmtId="2" fontId="15" fillId="5" borderId="0" xfId="0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14" fontId="3" fillId="0" borderId="11" xfId="0" applyNumberFormat="1" applyFont="1" applyFill="1" applyBorder="1" applyAlignment="1" applyProtection="1">
      <alignment horizontal="center" vertical="center"/>
      <protection locked="0"/>
    </xf>
    <xf numFmtId="14" fontId="3" fillId="0" borderId="14" xfId="0" applyNumberFormat="1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15" fillId="3" borderId="17" xfId="0" applyFont="1" applyFill="1" applyBorder="1" applyAlignment="1" applyProtection="1">
      <alignment horizontal="center" vertical="center"/>
      <protection locked="0"/>
    </xf>
    <xf numFmtId="0" fontId="15" fillId="3" borderId="18" xfId="0" applyFont="1" applyFill="1" applyBorder="1" applyAlignment="1" applyProtection="1">
      <alignment horizontal="center" vertical="center"/>
      <protection locked="0"/>
    </xf>
    <xf numFmtId="0" fontId="15" fillId="3" borderId="19" xfId="0" applyFont="1" applyFill="1" applyBorder="1" applyAlignment="1" applyProtection="1">
      <alignment horizontal="center" vertical="center"/>
      <protection locked="0"/>
    </xf>
    <xf numFmtId="0" fontId="15" fillId="4" borderId="17" xfId="0" applyFont="1" applyFill="1" applyBorder="1" applyAlignment="1" applyProtection="1">
      <alignment horizontal="center" vertical="center"/>
      <protection locked="0"/>
    </xf>
    <xf numFmtId="0" fontId="15" fillId="4" borderId="18" xfId="0" applyFont="1" applyFill="1" applyBorder="1" applyAlignment="1" applyProtection="1">
      <alignment horizontal="center" vertical="center"/>
      <protection locked="0"/>
    </xf>
    <xf numFmtId="0" fontId="15" fillId="4" borderId="19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vertical="center"/>
    </xf>
    <xf numFmtId="164" fontId="15" fillId="5" borderId="0" xfId="0" applyNumberFormat="1" applyFont="1" applyFill="1" applyAlignment="1">
      <alignment horizontal="center" vertical="center"/>
    </xf>
    <xf numFmtId="2" fontId="15" fillId="5" borderId="0" xfId="0" applyNumberFormat="1" applyFont="1" applyFill="1" applyAlignment="1">
      <alignment horizontal="center" vertical="center"/>
    </xf>
    <xf numFmtId="0" fontId="10" fillId="0" borderId="10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4" borderId="21" xfId="0" quotePrefix="1" applyFont="1" applyFill="1" applyBorder="1" applyAlignment="1" applyProtection="1">
      <alignment horizontal="center" vertical="center"/>
      <protection locked="0"/>
    </xf>
    <xf numFmtId="0" fontId="10" fillId="4" borderId="22" xfId="0" applyFont="1" applyFill="1" applyBorder="1" applyAlignment="1" applyProtection="1">
      <alignment horizontal="center" vertical="center"/>
      <protection locked="0"/>
    </xf>
    <xf numFmtId="0" fontId="10" fillId="4" borderId="5" xfId="0" applyFont="1" applyFill="1" applyBorder="1" applyAlignment="1" applyProtection="1">
      <alignment horizontal="center" vertical="center"/>
      <protection locked="0"/>
    </xf>
    <xf numFmtId="0" fontId="15" fillId="7" borderId="9" xfId="0" applyFont="1" applyFill="1" applyBorder="1" applyAlignment="1" applyProtection="1">
      <alignment horizontal="center" vertical="center"/>
      <protection locked="0"/>
    </xf>
    <xf numFmtId="0" fontId="15" fillId="7" borderId="23" xfId="0" applyFont="1" applyFill="1" applyBorder="1" applyAlignment="1" applyProtection="1">
      <alignment horizontal="center" vertical="center"/>
      <protection locked="0"/>
    </xf>
    <xf numFmtId="0" fontId="15" fillId="7" borderId="7" xfId="0" applyFont="1" applyFill="1" applyBorder="1" applyAlignment="1" applyProtection="1">
      <alignment horizontal="center" vertical="center"/>
      <protection locked="0"/>
    </xf>
    <xf numFmtId="0" fontId="15" fillId="7" borderId="4" xfId="0" applyFont="1" applyFill="1" applyBorder="1" applyAlignment="1" applyProtection="1">
      <alignment horizontal="center" vertical="center"/>
      <protection locked="0"/>
    </xf>
    <xf numFmtId="0" fontId="15" fillId="7" borderId="28" xfId="0" applyFont="1" applyFill="1" applyBorder="1" applyAlignment="1" applyProtection="1">
      <alignment horizontal="center" vertical="center"/>
      <protection locked="0"/>
    </xf>
    <xf numFmtId="0" fontId="15" fillId="7" borderId="2" xfId="0" applyFont="1" applyFill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left" vertical="center"/>
    </xf>
    <xf numFmtId="0" fontId="10" fillId="0" borderId="33" xfId="0" applyFont="1" applyBorder="1" applyAlignment="1" applyProtection="1">
      <alignment horizontal="left" vertical="center"/>
    </xf>
    <xf numFmtId="0" fontId="10" fillId="0" borderId="34" xfId="0" applyFont="1" applyBorder="1" applyAlignment="1" applyProtection="1">
      <alignment horizontal="left" vertical="center"/>
    </xf>
    <xf numFmtId="0" fontId="11" fillId="0" borderId="29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2" fontId="15" fillId="7" borderId="6" xfId="0" applyNumberFormat="1" applyFont="1" applyFill="1" applyBorder="1" applyAlignment="1">
      <alignment horizontal="center" vertical="center"/>
    </xf>
    <xf numFmtId="2" fontId="15" fillId="7" borderId="22" xfId="0" applyNumberFormat="1" applyFont="1" applyFill="1" applyBorder="1" applyAlignment="1">
      <alignment horizontal="center" vertical="center"/>
    </xf>
    <xf numFmtId="2" fontId="15" fillId="7" borderId="5" xfId="0" applyNumberFormat="1" applyFont="1" applyFill="1" applyBorder="1" applyAlignment="1">
      <alignment horizontal="center" vertical="center"/>
    </xf>
    <xf numFmtId="0" fontId="10" fillId="4" borderId="17" xfId="0" applyFont="1" applyFill="1" applyBorder="1" applyAlignment="1" applyProtection="1">
      <alignment horizontal="center" vertical="center"/>
      <protection locked="0"/>
    </xf>
    <xf numFmtId="0" fontId="10" fillId="4" borderId="18" xfId="0" applyFont="1" applyFill="1" applyBorder="1" applyAlignment="1" applyProtection="1">
      <alignment horizontal="center" vertical="center"/>
      <protection locked="0"/>
    </xf>
    <xf numFmtId="0" fontId="10" fillId="4" borderId="19" xfId="0" applyFont="1" applyFill="1" applyBorder="1" applyAlignment="1" applyProtection="1">
      <alignment horizontal="center" vertical="center"/>
      <protection locked="0"/>
    </xf>
    <xf numFmtId="0" fontId="10" fillId="4" borderId="17" xfId="0" applyFont="1" applyFill="1" applyBorder="1" applyAlignment="1" applyProtection="1">
      <alignment horizontal="center"/>
      <protection locked="0"/>
    </xf>
    <xf numFmtId="0" fontId="10" fillId="4" borderId="18" xfId="0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 applyProtection="1">
      <alignment horizontal="center"/>
      <protection locked="0"/>
    </xf>
    <xf numFmtId="0" fontId="10" fillId="4" borderId="24" xfId="0" applyFont="1" applyFill="1" applyBorder="1" applyAlignment="1" applyProtection="1">
      <alignment horizontal="center" vertical="center"/>
      <protection locked="0"/>
    </xf>
    <xf numFmtId="0" fontId="10" fillId="4" borderId="23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0" fillId="0" borderId="3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1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protection locked="1" hidden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5"/>
        </top>
        <bottom/>
      </border>
    </dxf>
    <dxf>
      <border outline="0">
        <top style="thin">
          <color theme="5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1"/>
          <bgColor theme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sz val="12"/>
        <color auto="1"/>
        <name val="Calibri"/>
      </font>
    </dxf>
    <dxf>
      <font>
        <b val="0"/>
        <strike val="0"/>
        <outline val="0"/>
        <shadow val="0"/>
        <u val="no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0</xdr:row>
      <xdr:rowOff>152400</xdr:rowOff>
    </xdr:from>
    <xdr:to>
      <xdr:col>11</xdr:col>
      <xdr:colOff>727435</xdr:colOff>
      <xdr:row>1</xdr:row>
      <xdr:rowOff>152400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152400"/>
          <a:ext cx="1203685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16934</xdr:colOff>
      <xdr:row>19</xdr:row>
      <xdr:rowOff>44449</xdr:rowOff>
    </xdr:from>
    <xdr:to>
      <xdr:col>20</xdr:col>
      <xdr:colOff>388409</xdr:colOff>
      <xdr:row>22</xdr:row>
      <xdr:rowOff>3526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/>
            <xdr:cNvSpPr txBox="1"/>
          </xdr:nvSpPr>
          <xdr:spPr>
            <a:xfrm>
              <a:off x="14389101" y="3589866"/>
              <a:ext cx="1895475" cy="583493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20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𝑅</m:t>
                    </m:r>
                    <m:r>
                      <a:rPr lang="de-DE" sz="20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ⅇ=</m:t>
                    </m:r>
                    <m:f>
                      <m:fPr>
                        <m:ctrlP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⋅</m:t>
                        </m:r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num>
                      <m:den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𝜈</m:t>
                        </m:r>
                      </m:den>
                    </m:f>
                  </m:oMath>
                </m:oMathPara>
              </a14:m>
              <a:endParaRPr lang="de-DE" sz="2000" i="1">
                <a:solidFill>
                  <a:sysClr val="windowText" lastClr="000000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5" name="Textfeld 4"/>
            <xdr:cNvSpPr txBox="1"/>
          </xdr:nvSpPr>
          <xdr:spPr>
            <a:xfrm>
              <a:off x="14389101" y="3589866"/>
              <a:ext cx="1895475" cy="583493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:r>
                <a:rPr lang="de-DE" sz="20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𝑅ⅇ=(𝑣⋅𝑑)/𝜈</a:t>
              </a:r>
              <a:endParaRPr lang="de-DE" sz="2000" i="1">
                <a:solidFill>
                  <a:sysClr val="windowText" lastClr="000000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twoCellAnchor>
  <xdr:twoCellAnchor>
    <xdr:from>
      <xdr:col>21</xdr:col>
      <xdr:colOff>74083</xdr:colOff>
      <xdr:row>18</xdr:row>
      <xdr:rowOff>46567</xdr:rowOff>
    </xdr:from>
    <xdr:to>
      <xdr:col>22</xdr:col>
      <xdr:colOff>445558</xdr:colOff>
      <xdr:row>20</xdr:row>
      <xdr:rowOff>87726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/>
            <xdr:cNvSpPr txBox="1"/>
          </xdr:nvSpPr>
          <xdr:spPr>
            <a:xfrm>
              <a:off x="16732250" y="3390900"/>
              <a:ext cx="1133475" cy="443326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14:m>
                <m:oMath xmlns:m="http://schemas.openxmlformats.org/officeDocument/2006/math">
                  <m:r>
                    <a:rPr lang="de-DE" sz="200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+mn-ea"/>
                      <a:cs typeface="+mn-cs"/>
                    </a:rPr>
                    <m:t>𝑅</m:t>
                  </m:r>
                  <m:r>
                    <a:rPr lang="de-DE" sz="200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+mn-ea"/>
                      <a:cs typeface="+mn-cs"/>
                    </a:rPr>
                    <m:t>ⅇ∗</m:t>
                  </m:r>
                  <m:f>
                    <m:fPr>
                      <m:ctrlPr>
                        <a:rPr lang="de-DE" sz="20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de-DE" sz="20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𝑘</m:t>
                      </m:r>
                    </m:num>
                    <m:den>
                      <m:r>
                        <a:rPr lang="de-DE" sz="20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den>
                  </m:f>
                </m:oMath>
              </a14:m>
              <a:r>
                <a:rPr lang="de-DE" sz="2000" i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</a:p>
          </xdr:txBody>
        </xdr:sp>
      </mc:Choice>
      <mc:Fallback xmlns="">
        <xdr:sp macro="" textlink="">
          <xdr:nvSpPr>
            <xdr:cNvPr id="6" name="Textfeld 5"/>
            <xdr:cNvSpPr txBox="1"/>
          </xdr:nvSpPr>
          <xdr:spPr>
            <a:xfrm>
              <a:off x="16732250" y="3390900"/>
              <a:ext cx="1133475" cy="443326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:r>
                <a:rPr lang="de-DE" sz="20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𝑅ⅇ∗𝑘/𝑑</a:t>
              </a:r>
              <a:r>
                <a:rPr lang="de-DE" sz="2000" i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117</xdr:row>
      <xdr:rowOff>0</xdr:rowOff>
    </xdr:from>
    <xdr:to>
      <xdr:col>9</xdr:col>
      <xdr:colOff>451871</xdr:colOff>
      <xdr:row>121</xdr:row>
      <xdr:rowOff>79769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feld 14"/>
            <xdr:cNvSpPr txBox="1"/>
          </xdr:nvSpPr>
          <xdr:spPr>
            <a:xfrm>
              <a:off x="3048000" y="17780000"/>
              <a:ext cx="4261871" cy="88410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</m:rad>
                      </m:den>
                    </m:f>
                    <m:r>
                      <a:rPr lang="de-DE" sz="24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=−2</m:t>
                    </m:r>
                    <m:r>
                      <a:rPr lang="de-DE" sz="24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𝑙𝑔</m:t>
                    </m:r>
                    <m:d>
                      <m:dPr>
                        <m:begChr m:val="["/>
                        <m:endChr m:val="]"/>
                        <m:ctrlP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2,51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𝑒</m:t>
                                </m:r>
                              </m:sub>
                            </m:sSub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𝜆</m:t>
                                </m:r>
                              </m:e>
                            </m:rad>
                          </m:den>
                        </m:f>
                        <m: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𝑘</m:t>
                            </m:r>
                          </m:num>
                          <m:den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𝑑</m:t>
                            </m:r>
                          </m:den>
                        </m:f>
                        <m: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⋅0,269</m:t>
                        </m:r>
                      </m:e>
                    </m:d>
                  </m:oMath>
                </m:oMathPara>
              </a14:m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15" name="Textfeld 14"/>
            <xdr:cNvSpPr txBox="1"/>
          </xdr:nvSpPr>
          <xdr:spPr>
            <a:xfrm>
              <a:off x="3048000" y="17780000"/>
              <a:ext cx="4261871" cy="88410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de-DE" sz="24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1/√𝜆=−2𝑙𝑔[2,51/(𝑅_𝑒⋅√𝜆)+𝑘/𝑑⋅0,269]</a:t>
              </a:r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twoCellAnchor>
  <xdr:twoCellAnchor>
    <xdr:from>
      <xdr:col>11</xdr:col>
      <xdr:colOff>0</xdr:colOff>
      <xdr:row>117</xdr:row>
      <xdr:rowOff>0</xdr:rowOff>
    </xdr:from>
    <xdr:to>
      <xdr:col>14</xdr:col>
      <xdr:colOff>236009</xdr:colOff>
      <xdr:row>121</xdr:row>
      <xdr:rowOff>24342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feld 15"/>
            <xdr:cNvSpPr txBox="1"/>
          </xdr:nvSpPr>
          <xdr:spPr>
            <a:xfrm>
              <a:off x="8636000" y="17780000"/>
              <a:ext cx="2924176" cy="82867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28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  <m:t>1</m:t>
                      </m:r>
                    </m:num>
                    <m:den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√</m:t>
                      </m:r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𝜆</m:t>
                      </m:r>
                    </m:den>
                  </m:f>
                </m:oMath>
              </a14:m>
              <a:r>
                <a:rPr lang="de-DE" sz="2800">
                  <a:solidFill>
                    <a:sysClr val="windowText" lastClr="000000"/>
                  </a:solidFill>
                </a:rPr>
                <a:t>=2</a:t>
              </a:r>
              <a14:m>
                <m:oMath xmlns:m="http://schemas.openxmlformats.org/officeDocument/2006/math">
                  <m:r>
                    <a:rPr lang="de-DE" sz="28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𝑙𝑔</m:t>
                  </m:r>
                  <m:r>
                    <a:rPr lang="de-DE" sz="28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∙</m:t>
                  </m:r>
                  <m:d>
                    <m:dPr>
                      <m:ctrlPr>
                        <a:rPr lang="de-DE" sz="28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f>
                        <m:fPr>
                          <m:ctrlP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𝑅𝑒</m:t>
                          </m:r>
                          <m: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∙</m:t>
                          </m:r>
                          <m:rad>
                            <m:radPr>
                              <m:degHide m:val="on"/>
                              <m:ctrlPr>
                                <a:rPr lang="de-DE" sz="28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radPr>
                            <m:deg/>
                            <m:e>
                              <m:r>
                                <a:rPr lang="de-DE" sz="28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𝜆</m:t>
                              </m:r>
                            </m:e>
                          </m:rad>
                        </m:num>
                        <m:den>
                          <m: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2,51</m:t>
                          </m:r>
                        </m:den>
                      </m:f>
                    </m:e>
                  </m:d>
                </m:oMath>
              </a14:m>
              <a:endParaRPr lang="de-DE" sz="28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16" name="Textfeld 15"/>
            <xdr:cNvSpPr txBox="1"/>
          </xdr:nvSpPr>
          <xdr:spPr>
            <a:xfrm>
              <a:off x="8636000" y="17780000"/>
              <a:ext cx="2924176" cy="82867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de-DE" sz="28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1/(</a:t>
              </a:r>
              <a:r>
                <a:rPr lang="de-DE" sz="28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√𝜆)</a:t>
              </a:r>
              <a:r>
                <a:rPr lang="de-DE" sz="2800">
                  <a:solidFill>
                    <a:sysClr val="windowText" lastClr="000000"/>
                  </a:solidFill>
                </a:rPr>
                <a:t>=2</a:t>
              </a:r>
              <a:r>
                <a:rPr lang="de-DE" sz="28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𝑙𝑔∙((𝑅𝑒∙√𝜆)/2,51)</a:t>
              </a:r>
              <a:endParaRPr lang="de-DE" sz="28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twoCellAnchor>
  <xdr:twoCellAnchor>
    <xdr:from>
      <xdr:col>18</xdr:col>
      <xdr:colOff>0</xdr:colOff>
      <xdr:row>117</xdr:row>
      <xdr:rowOff>32808</xdr:rowOff>
    </xdr:from>
    <xdr:to>
      <xdr:col>21</xdr:col>
      <xdr:colOff>581025</xdr:colOff>
      <xdr:row>121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feld 16"/>
            <xdr:cNvSpPr txBox="1"/>
          </xdr:nvSpPr>
          <xdr:spPr>
            <a:xfrm>
              <a:off x="14372167" y="17812808"/>
              <a:ext cx="2867025" cy="77152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28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  <m:t>1</m:t>
                      </m:r>
                    </m:num>
                    <m:den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√</m:t>
                      </m:r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𝜆</m:t>
                      </m:r>
                    </m:den>
                  </m:f>
                </m:oMath>
              </a14:m>
              <a:r>
                <a:rPr lang="de-DE" sz="2000">
                  <a:solidFill>
                    <a:sysClr val="windowText" lastClr="000000"/>
                  </a:solidFill>
                </a:rPr>
                <a:t>=2</a:t>
              </a:r>
              <a14:m>
                <m:oMath xmlns:m="http://schemas.openxmlformats.org/officeDocument/2006/math">
                  <m:r>
                    <a:rPr lang="de-DE" sz="20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𝑙𝑔</m:t>
                  </m:r>
                  <m:r>
                    <a:rPr lang="de-DE" sz="20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∙</m:t>
                  </m:r>
                  <m:d>
                    <m:dPr>
                      <m:ctrlPr>
                        <a:rPr lang="de-DE" sz="20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f>
                        <m:fPr>
                          <m:ctrlPr>
                            <a:rPr lang="de-DE" sz="20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20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3,71</m:t>
                          </m:r>
                        </m:num>
                        <m:den>
                          <m:f>
                            <m:fPr>
                              <m:ctrlPr>
                                <a:rPr lang="de-DE" sz="20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de-DE" sz="20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</m:t>
                              </m:r>
                            </m:num>
                            <m:den>
                              <m:r>
                                <a:rPr lang="de-DE" sz="20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𝑑</m:t>
                              </m:r>
                            </m:den>
                          </m:f>
                        </m:den>
                      </m:f>
                    </m:e>
                  </m:d>
                </m:oMath>
              </a14:m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17" name="Textfeld 16"/>
            <xdr:cNvSpPr txBox="1"/>
          </xdr:nvSpPr>
          <xdr:spPr>
            <a:xfrm>
              <a:off x="14372167" y="17812808"/>
              <a:ext cx="2867025" cy="77152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de-DE" sz="28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1/(</a:t>
              </a:r>
              <a:r>
                <a:rPr lang="de-DE" sz="28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√𝜆)</a:t>
              </a:r>
              <a:r>
                <a:rPr lang="de-DE" sz="2000">
                  <a:solidFill>
                    <a:sysClr val="windowText" lastClr="000000"/>
                  </a:solidFill>
                </a:rPr>
                <a:t>=2</a:t>
              </a:r>
              <a:r>
                <a:rPr lang="de-DE" sz="20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𝑙𝑔∙(3,71/(𝑘/𝑑))</a:t>
              </a:r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twoCellAnchor>
  <xdr:twoCellAnchor editAs="oneCell">
    <xdr:from>
      <xdr:col>10</xdr:col>
      <xdr:colOff>285750</xdr:colOff>
      <xdr:row>0</xdr:row>
      <xdr:rowOff>152400</xdr:rowOff>
    </xdr:from>
    <xdr:to>
      <xdr:col>11</xdr:col>
      <xdr:colOff>727435</xdr:colOff>
      <xdr:row>1</xdr:row>
      <xdr:rowOff>152400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152400"/>
          <a:ext cx="1203685" cy="34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162</xdr:row>
      <xdr:rowOff>28575</xdr:rowOff>
    </xdr:from>
    <xdr:to>
      <xdr:col>16</xdr:col>
      <xdr:colOff>532771</xdr:colOff>
      <xdr:row>176</xdr:row>
      <xdr:rowOff>94908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5225" y="30889575"/>
          <a:ext cx="5028571" cy="2733333"/>
        </a:xfrm>
        <a:prstGeom prst="rect">
          <a:avLst/>
        </a:prstGeom>
      </xdr:spPr>
    </xdr:pic>
    <xdr:clientData/>
  </xdr:twoCellAnchor>
  <xdr:oneCellAnchor>
    <xdr:from>
      <xdr:col>12</xdr:col>
      <xdr:colOff>28575</xdr:colOff>
      <xdr:row>155</xdr:row>
      <xdr:rowOff>171450</xdr:rowOff>
    </xdr:from>
    <xdr:ext cx="65" cy="172227"/>
    <xdr:sp macro="" textlink="">
      <xdr:nvSpPr>
        <xdr:cNvPr id="3" name="Textfeld 2"/>
        <xdr:cNvSpPr txBox="1"/>
      </xdr:nvSpPr>
      <xdr:spPr>
        <a:xfrm>
          <a:off x="12515850" y="2969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790575</xdr:colOff>
      <xdr:row>152</xdr:row>
      <xdr:rowOff>47625</xdr:rowOff>
    </xdr:from>
    <xdr:ext cx="3076575" cy="13778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/>
            <xdr:cNvSpPr txBox="1"/>
          </xdr:nvSpPr>
          <xdr:spPr>
            <a:xfrm>
              <a:off x="3076575" y="29003625"/>
              <a:ext cx="3076575" cy="13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de-DE" sz="44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4400" b="0" i="1">
                          <a:latin typeface="Cambria Math" panose="02040503050406030204" pitchFamily="18" charset="0"/>
                        </a:rPr>
                        <m:t>𝐾</m:t>
                      </m:r>
                    </m:e>
                    <m:sub>
                      <m:r>
                        <a:rPr lang="de-DE" sz="4400" b="0" i="1">
                          <a:latin typeface="Cambria Math" panose="02040503050406030204" pitchFamily="18" charset="0"/>
                        </a:rPr>
                        <m:t>𝑣𝑠</m:t>
                      </m:r>
                    </m:sub>
                  </m:sSub>
                </m:oMath>
              </a14:m>
              <a:r>
                <a:rPr lang="de-DE" sz="4400"/>
                <a:t>=Q·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de-DE" sz="44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f>
                        <m:fPr>
                          <m:ctrlPr>
                            <a:rPr lang="de-DE" sz="440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4400" b="0" i="1">
                              <a:latin typeface="Cambria Math" panose="02040503050406030204" pitchFamily="18" charset="0"/>
                            </a:rPr>
                            <m:t>1</m:t>
                          </m:r>
                          <m:r>
                            <a:rPr lang="de-DE" sz="4400" b="0" i="1">
                              <a:latin typeface="Cambria Math" panose="02040503050406030204" pitchFamily="18" charset="0"/>
                            </a:rPr>
                            <m:t>𝑏𝑎𝑟</m:t>
                          </m:r>
                        </m:num>
                        <m:den>
                          <m:r>
                            <a:rPr lang="de-DE" sz="440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∆</m:t>
                          </m:r>
                          <m:r>
                            <a:rPr lang="de-DE" sz="4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𝑝</m:t>
                          </m:r>
                        </m:den>
                      </m:f>
                    </m:e>
                  </m:rad>
                </m:oMath>
              </a14:m>
              <a:endParaRPr lang="de-DE" sz="4400"/>
            </a:p>
          </xdr:txBody>
        </xdr:sp>
      </mc:Choice>
      <mc:Fallback xmlns="">
        <xdr:sp macro="" textlink="">
          <xdr:nvSpPr>
            <xdr:cNvPr id="4" name="Textfeld 3"/>
            <xdr:cNvSpPr txBox="1"/>
          </xdr:nvSpPr>
          <xdr:spPr>
            <a:xfrm>
              <a:off x="3076575" y="29003625"/>
              <a:ext cx="3076575" cy="13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4400" b="0" i="0">
                  <a:latin typeface="Cambria Math" panose="02040503050406030204" pitchFamily="18" charset="0"/>
                </a:rPr>
                <a:t>𝐾_𝑣𝑠</a:t>
              </a:r>
              <a:r>
                <a:rPr lang="de-DE" sz="4400"/>
                <a:t>=Q·</a:t>
              </a:r>
              <a:r>
                <a:rPr lang="de-DE" sz="4400" i="0">
                  <a:latin typeface="Cambria Math" panose="02040503050406030204" pitchFamily="18" charset="0"/>
                </a:rPr>
                <a:t>√(</a:t>
              </a:r>
              <a:r>
                <a:rPr lang="de-DE" sz="4400" b="0" i="0">
                  <a:latin typeface="Cambria Math" panose="02040503050406030204" pitchFamily="18" charset="0"/>
                </a:rPr>
                <a:t>1𝑏𝑎𝑟/</a:t>
              </a:r>
              <a:r>
                <a:rPr lang="de-DE" sz="4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de-DE" sz="4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𝑝)</a:t>
              </a:r>
              <a:endParaRPr lang="de-DE" sz="4400"/>
            </a:p>
          </xdr:txBody>
        </xdr:sp>
      </mc:Fallback>
    </mc:AlternateContent>
    <xdr:clientData/>
  </xdr:oneCellAnchor>
</xdr:wsDr>
</file>

<file path=xl/tables/table1.xml><?xml version="1.0" encoding="utf-8"?>
<table xmlns="http://schemas.openxmlformats.org/spreadsheetml/2006/main" id="10" name="Tabelle611" displayName="Tabelle611" ref="E126:H10106" totalsRowShown="0" headerRowDxfId="122" dataDxfId="121">
  <autoFilter ref="E126:H10106"/>
  <tableColumns count="4">
    <tableColumn id="1" name="λ" dataDxfId="120">
      <calculatedColumnFormula>E126-0.00001</calculatedColumnFormula>
    </tableColumn>
    <tableColumn id="2" name="Formle 1" dataDxfId="119">
      <calculatedColumnFormula>1/SQRT($E127)</calculatedColumnFormula>
    </tableColumn>
    <tableColumn id="3" name="Formel2" dataDxfId="118">
      <calculatedColumnFormula>-2*LOG10(((2.51/($L$40*(SQRT(E127))))+(0.269*($L$37/$E$25))))</calculatedColumnFormula>
    </tableColumn>
    <tableColumn id="4" name="Differenz" dataDxfId="117">
      <calculatedColumnFormula>ROUND(ABS(F127-G127),4)</calculatedColumnFormula>
    </tableColumn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5" name="Temperatur" displayName="Temperatur" ref="P16:P146" totalsRowShown="0" headerRowDxfId="66" dataDxfId="65" tableBorderDxfId="64">
  <autoFilter ref="P16:P146"/>
  <tableColumns count="1">
    <tableColumn id="1" name="Temperature" dataDxfId="63">
      <calculatedColumnFormula>P16+2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6" name="Tabelle6" displayName="Tabelle6" ref="B857:B864" totalsRowShown="0" headerRowDxfId="62" dataDxfId="61">
  <autoFilter ref="B857:B864"/>
  <tableColumns count="1">
    <tableColumn id="1" name="Pumped medium" dataDxfId="60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" name="Stoffdaten" displayName="Stoffdaten" ref="B6:I852" totalsRowShown="0" headerRowDxfId="59" dataDxfId="58">
  <autoFilter ref="B6:I852"/>
  <tableColumns count="8">
    <tableColumn id="1" name="Medium" dataDxfId="57"/>
    <tableColumn id="2" name="t[°C]" dataDxfId="56">
      <calculatedColumnFormula>C6+1</calculatedColumnFormula>
    </tableColumn>
    <tableColumn id="3" name="ρ[kg/m3]" dataDxfId="55"/>
    <tableColumn id="4" name="c [kJ/kg]" dataDxfId="54"/>
    <tableColumn id="5" name="c [J/kg]" dataDxfId="53">
      <calculatedColumnFormula>E7/1000</calculatedColumnFormula>
    </tableColumn>
    <tableColumn id="6" name="ν[mm2/s]" dataDxfId="52"/>
    <tableColumn id="7" name="ν[m2/s]" dataDxfId="51">
      <calculatedColumnFormula>G7*(10^-6)</calculatedColumnFormula>
    </tableColumn>
    <tableColumn id="8" name="pD [bar]" dataDxfId="50"/>
  </tableColumns>
  <tableStyleInfo name="TableStyleLight10" showFirstColumn="0" showLastColumn="0" showRowStripes="1" showColumnStripes="0"/>
</table>
</file>

<file path=xl/tables/table13.xml><?xml version="1.0" encoding="utf-8"?>
<table xmlns="http://schemas.openxmlformats.org/spreadsheetml/2006/main" id="26" name="Building_types" displayName="Building_types" ref="D6:D13" totalsRowShown="0" headerRowDxfId="49" dataDxfId="48" tableBorderDxfId="47">
  <autoFilter ref="D6:D13"/>
  <tableColumns count="1">
    <tableColumn id="1" name="Building_types" dataDxfId="46"/>
  </tableColumns>
  <tableStyleInfo name="TableStyleLight10" showFirstColumn="0" showLastColumn="0" showRowStripes="1" showColumnStripes="0"/>
</table>
</file>

<file path=xl/tables/table14.xml><?xml version="1.0" encoding="utf-8"?>
<table xmlns="http://schemas.openxmlformats.org/spreadsheetml/2006/main" id="27" name="Old_building_unrenovated" displayName="Old_building_unrenovated" ref="F6:F13" totalsRowShown="0" headerRowDxfId="45" dataDxfId="44" tableBorderDxfId="43">
  <autoFilter ref="F6:F13"/>
  <tableColumns count="1">
    <tableColumn id="1" name="Old_building_unrenovated" dataDxfId="42"/>
  </tableColumns>
  <tableStyleInfo name="TableStyleLight10" showFirstColumn="0" showLastColumn="0" showRowStripes="1" showColumnStripes="0"/>
</table>
</file>

<file path=xl/tables/table15.xml><?xml version="1.0" encoding="utf-8"?>
<table xmlns="http://schemas.openxmlformats.org/spreadsheetml/2006/main" id="28" name="Year_of_construction_1978_1983" displayName="Year_of_construction_1978_1983" ref="H6:H12" totalsRowShown="0" headerRowDxfId="41" dataDxfId="40" tableBorderDxfId="39">
  <autoFilter ref="H6:H12"/>
  <tableColumns count="1">
    <tableColumn id="1" name="Year_of_construction_1978_1983" dataDxfId="38"/>
  </tableColumns>
  <tableStyleInfo name="TableStyleLight10" showFirstColumn="0" showLastColumn="0" showRowStripes="1" showColumnStripes="0"/>
</table>
</file>

<file path=xl/tables/table16.xml><?xml version="1.0" encoding="utf-8"?>
<table xmlns="http://schemas.openxmlformats.org/spreadsheetml/2006/main" id="29" name="Year_of_construction_1984_1994" displayName="Year_of_construction_1984_1994" ref="J6:J12" totalsRowShown="0" headerRowDxfId="37" dataDxfId="36" tableBorderDxfId="35">
  <autoFilter ref="J6:J12"/>
  <tableColumns count="1">
    <tableColumn id="1" name="Year_of_construction_1984_1994" dataDxfId="34"/>
  </tableColumns>
  <tableStyleInfo name="TableStyleLight10" showFirstColumn="0" showLastColumn="0" showRowStripes="1" showColumnStripes="0"/>
</table>
</file>

<file path=xl/tables/table17.xml><?xml version="1.0" encoding="utf-8"?>
<table xmlns="http://schemas.openxmlformats.org/spreadsheetml/2006/main" id="30" name="WSVO_1995" displayName="WSVO_1995" ref="L6:L12" totalsRowShown="0" headerRowDxfId="33" dataDxfId="32" tableBorderDxfId="31">
  <autoFilter ref="L6:L12"/>
  <tableColumns count="1">
    <tableColumn id="1" name="WSVO_1995" dataDxfId="30"/>
  </tableColumns>
  <tableStyleInfo name="TableStyleLight10" showFirstColumn="0" showLastColumn="0" showRowStripes="1" showColumnStripes="0"/>
</table>
</file>

<file path=xl/tables/table18.xml><?xml version="1.0" encoding="utf-8"?>
<table xmlns="http://schemas.openxmlformats.org/spreadsheetml/2006/main" id="31" name="EnEV_2002_2007" displayName="EnEV_2002_2007" ref="N6:N10" totalsRowShown="0" headerRowDxfId="29" dataDxfId="28" tableBorderDxfId="27">
  <autoFilter ref="N6:N10"/>
  <tableColumns count="1">
    <tableColumn id="1" name="EnEV_2002_ 2007" dataDxfId="26"/>
  </tableColumns>
  <tableStyleInfo name="TableStyleLight10" showFirstColumn="0" showLastColumn="0" showRowStripes="1" showColumnStripes="0"/>
</table>
</file>

<file path=xl/tables/table19.xml><?xml version="1.0" encoding="utf-8"?>
<table xmlns="http://schemas.openxmlformats.org/spreadsheetml/2006/main" id="32" name="EnEV_2009" displayName="EnEV_2009" ref="P6:P11" totalsRowShown="0" headerRowDxfId="25" dataDxfId="24" tableBorderDxfId="23">
  <autoFilter ref="P6:P11"/>
  <tableColumns count="1">
    <tableColumn id="1" name="EnEV_2009" dataDxfId="22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id="12" name="Tabelle713" displayName="Tabelle713" ref="L126:O10106" totalsRowShown="0" headerRowDxfId="116" dataDxfId="115">
  <autoFilter ref="L126:O10106"/>
  <tableColumns count="4">
    <tableColumn id="1" name="λ" dataDxfId="114">
      <calculatedColumnFormula>L126-0.00001</calculatedColumnFormula>
    </tableColumn>
    <tableColumn id="2" name="Formle 1" dataDxfId="113">
      <calculatedColumnFormula>1/SQRT($L127)</calculatedColumnFormula>
    </tableColumn>
    <tableColumn id="3" name="Formel2" dataDxfId="112">
      <calculatedColumnFormula>2*LOG10(($L$40*(SQRT(L127))))</calculatedColumnFormula>
    </tableColumn>
    <tableColumn id="4" name="Differenz" dataDxfId="111">
      <calculatedColumnFormula>ROUND(ABS(M127-N127),4)</calculatedColumnFormula>
    </tableColumn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33" name="KfW_Haus_Förderprogramm" displayName="KfW_Haus_Förderprogramm" ref="R6:R15" totalsRowShown="0" headerRowDxfId="21" dataDxfId="20" tableBorderDxfId="19">
  <autoFilter ref="R6:R15"/>
  <tableColumns count="1">
    <tableColumn id="1" name="KfW_Haus_Förderprogramm" dataDxfId="18"/>
  </tableColumns>
  <tableStyleInfo name="TableStyleLight10" showFirstColumn="0" showLastColumn="0" showRowStripes="1" showColumnStripes="0"/>
</table>
</file>

<file path=xl/tables/table21.xml><?xml version="1.0" encoding="utf-8"?>
<table xmlns="http://schemas.openxmlformats.org/spreadsheetml/2006/main" id="7" name="Cooling_load" displayName="Cooling_load" ref="D23:D27" totalsRowShown="0" headerRowDxfId="17" dataDxfId="16">
  <autoFilter ref="D23:D27"/>
  <tableColumns count="1">
    <tableColumn id="1" name="Cooling_load" dataDxfId="15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8" name="Office_with_computer_and_sun_shading" displayName="Office_with_computer_and_sun_shading" ref="F23:F29" totalsRowShown="0" headerRowDxfId="14" dataDxfId="13">
  <autoFilter ref="F23:F29"/>
  <tableColumns count="1">
    <tableColumn id="1" name="Office_with_computer_and_sun_shading" dataDxfId="12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14" name="Office_with_computer" displayName="Office_with_computer" ref="H23:H29" totalsRowShown="0" headerRowDxfId="11" dataDxfId="10">
  <autoFilter ref="H23:H29"/>
  <tableColumns count="1">
    <tableColumn id="1" name="Office_with_computer" dataDxfId="9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15" name="Server_room" displayName="Server_room" ref="J23:J31" totalsRowShown="0" headerRowDxfId="8" dataDxfId="7">
  <autoFilter ref="J23:J31"/>
  <tableColumns count="1">
    <tableColumn id="1" name="Server_room" dataDxfId="6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2" name="Tabelle22" displayName="Tabelle22" ref="D36:F42" totalsRowShown="0" headerRowBorderDxfId="5" tableBorderDxfId="4" totalsRowBorderDxfId="3">
  <autoFilter ref="D36:F42"/>
  <tableColumns count="3">
    <tableColumn id="1" name="Designation of the resistor" dataDxfId="2"/>
    <tableColumn id="2" name="ζ" dataDxfId="1"/>
    <tableColumn id="3" name="m" dataDxfId="0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3" name="Tabelle814" displayName="Tabelle814" ref="S126:V10106" totalsRowShown="0" headerRowDxfId="110" dataDxfId="109">
  <autoFilter ref="S126:V10106"/>
  <tableColumns count="4">
    <tableColumn id="1" name="λ" dataDxfId="108">
      <calculatedColumnFormula>S126-0.00001</calculatedColumnFormula>
    </tableColumn>
    <tableColumn id="2" name="Formle 1" dataDxfId="107">
      <calculatedColumnFormula>1/SQRT($S127)</calculatedColumnFormula>
    </tableColumn>
    <tableColumn id="3" name="Formel2" dataDxfId="106">
      <calculatedColumnFormula>2*LOG10(((3.71/($L$37/$E$25))))</calculatedColumnFormula>
    </tableColumn>
    <tableColumn id="4" name="Differenz" dataDxfId="105">
      <calculatedColumnFormula>ROUND(ABS(T127-U127),4)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" name="Tabelle1" displayName="Tabelle1" ref="C4:N104" totalsRowShown="0" headerRowDxfId="104" headerRowBorderDxfId="103" tableBorderDxfId="102" totalsRowBorderDxfId="101">
  <autoFilter ref="C4:N104"/>
  <tableColumns count="12">
    <tableColumn id="1" name="Spalte1" dataDxfId="100"/>
    <tableColumn id="2" name="Nennweite _x000a_[mm]" dataDxfId="99"/>
    <tableColumn id="3" name="Rohrwerkstoff" dataDxfId="98"/>
    <tableColumn id="4" name="Außen-Durchmesser_x000a_[mm]" dataDxfId="97"/>
    <tableColumn id="5" name="Wanddicke [mm]  " dataDxfId="96"/>
    <tableColumn id="6" name="Innen-Durchmesser [mm]" dataDxfId="95">
      <calculatedColumnFormula>F5-(2*G5)</calculatedColumnFormula>
    </tableColumn>
    <tableColumn id="7" name="Wasserinhalt  I_x000a_[I/m]" dataDxfId="94">
      <calculatedColumnFormula>0.785*((H5/1000)^2)*1000</calculatedColumnFormula>
    </tableColumn>
    <tableColumn id="8" name="Rohrrauheit-Koeffizient k" dataDxfId="93"/>
    <tableColumn id="9" name="Rohrrauheit-Koeffizient Abwasser-k" dataDxfId="92"/>
    <tableColumn id="10" name="Querschnitt [m2]" dataDxfId="91">
      <calculatedColumnFormula>(PI()/4)*((H5/1000)^2)</calculatedColumnFormula>
    </tableColumn>
    <tableColumn id="11" name="k/d " dataDxfId="90">
      <calculatedColumnFormula>Tabelle1[[#This Row],[Rohrrauheit-Koeffizient k]]/Tabelle1[[#This Row],[Innen-Durchmesser '[mm']]]</calculatedColumnFormula>
    </tableColumn>
    <tableColumn id="12" name="Abwasser k/d " dataDxfId="89">
      <calculatedColumnFormula>Tabelle1[[#This Row],[Rohrrauheit-Koeffizient Abwasser-k]]/Tabelle1[[#This Row],[Innen-Durchmesser '[mm']]]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3" name="Tabelle3" displayName="Tabelle3" ref="C106:C120" totalsRowShown="0" dataDxfId="88" tableBorderDxfId="87">
  <autoFilter ref="C106:C120"/>
  <tableColumns count="1">
    <tableColumn id="1" name="Nominal diameter" dataDxfId="8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4" name="Tabelle4" displayName="Tabelle4" ref="C123:C130" totalsRowShown="0" dataDxfId="85" tableBorderDxfId="84">
  <autoFilter ref="C123:C130"/>
  <tableColumns count="1">
    <tableColumn id="1" name="Pipe materials" dataDxfId="8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elle9" displayName="Tabelle9" ref="D5:G143" totalsRowShown="0" headerRowDxfId="82" headerRowBorderDxfId="81" tableBorderDxfId="80" totalsRowBorderDxfId="79">
  <autoFilter ref="D5:G143"/>
  <tableColumns count="4">
    <tableColumn id="1" name="Nennweite" dataDxfId="78"/>
    <tableColumn id="2" name="Bezeichnung" dataDxfId="77"/>
    <tableColumn id="3" name="Innendurchmesser [mm]" dataDxfId="76"/>
    <tableColumn id="4" name="Zeta-Wert" dataDxfId="7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1" name="Tabelle11" displayName="Tabelle11" ref="I149:I161" totalsRowShown="0" dataDxfId="74">
  <autoFilter ref="I149:I161"/>
  <tableColumns count="1">
    <tableColumn id="1" name="Tabelle Armaturen und Formstücke" dataDxfId="73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6" name="Tabelle16" displayName="Tabelle16" ref="P6:Q13" totalsRowShown="0" headerRowDxfId="72" headerRowBorderDxfId="71" tableBorderDxfId="70" totalsRowBorderDxfId="69">
  <autoFilter ref="P6:Q13"/>
  <tableColumns count="2">
    <tableColumn id="1" name="Height above sea level" dataDxfId="68"/>
    <tableColumn id="2" name="Pb [mbar]" dataDxfId="67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13" Type="http://schemas.openxmlformats.org/officeDocument/2006/relationships/table" Target="../tables/table24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L11"/>
  <sheetViews>
    <sheetView showGridLines="0" showRowColHeaders="0" tabSelected="1" workbookViewId="0">
      <selection activeCell="H21" sqref="H21"/>
    </sheetView>
  </sheetViews>
  <sheetFormatPr baseColWidth="10" defaultRowHeight="15" x14ac:dyDescent="0.25"/>
  <cols>
    <col min="5" max="5" width="14.85546875" customWidth="1"/>
  </cols>
  <sheetData>
    <row r="3" spans="5:12" ht="26.25" x14ac:dyDescent="0.4">
      <c r="E3" s="138" t="s">
        <v>129</v>
      </c>
    </row>
    <row r="5" spans="5:12" ht="19.5" thickBot="1" x14ac:dyDescent="0.3">
      <c r="E5" s="139" t="s">
        <v>127</v>
      </c>
      <c r="F5" s="168" t="s">
        <v>128</v>
      </c>
      <c r="G5" s="168"/>
      <c r="H5" s="168"/>
      <c r="I5" s="168"/>
      <c r="J5" s="168"/>
      <c r="K5" s="168"/>
      <c r="L5" s="168"/>
    </row>
    <row r="6" spans="5:12" ht="35.1" customHeight="1" x14ac:dyDescent="0.25">
      <c r="E6" s="141">
        <v>1</v>
      </c>
      <c r="F6" s="169" t="s">
        <v>121</v>
      </c>
      <c r="G6" s="169"/>
      <c r="H6" s="169"/>
      <c r="I6" s="169"/>
      <c r="J6" s="169"/>
      <c r="K6" s="169"/>
      <c r="L6" s="170"/>
    </row>
    <row r="7" spans="5:12" ht="35.1" customHeight="1" thickBot="1" x14ac:dyDescent="0.3">
      <c r="E7" s="143">
        <v>2</v>
      </c>
      <c r="F7" s="221" t="s">
        <v>122</v>
      </c>
      <c r="G7" s="221"/>
      <c r="H7" s="221"/>
      <c r="I7" s="221"/>
      <c r="J7" s="221"/>
      <c r="K7" s="221"/>
      <c r="L7" s="222"/>
    </row>
    <row r="8" spans="5:12" ht="35.1" hidden="1" customHeight="1" x14ac:dyDescent="0.25">
      <c r="E8" s="218">
        <v>3</v>
      </c>
      <c r="F8" s="219" t="s">
        <v>123</v>
      </c>
      <c r="G8" s="219"/>
      <c r="H8" s="219"/>
      <c r="I8" s="219"/>
      <c r="J8" s="219"/>
      <c r="K8" s="219"/>
      <c r="L8" s="220"/>
    </row>
    <row r="9" spans="5:12" ht="35.1" hidden="1" customHeight="1" x14ac:dyDescent="0.25">
      <c r="E9" s="142">
        <v>4</v>
      </c>
      <c r="F9" s="164" t="s">
        <v>124</v>
      </c>
      <c r="G9" s="164"/>
      <c r="H9" s="164"/>
      <c r="I9" s="164"/>
      <c r="J9" s="164"/>
      <c r="K9" s="164"/>
      <c r="L9" s="165"/>
    </row>
    <row r="10" spans="5:12" ht="35.1" hidden="1" customHeight="1" x14ac:dyDescent="0.25">
      <c r="E10" s="142">
        <v>5</v>
      </c>
      <c r="F10" s="164" t="s">
        <v>125</v>
      </c>
      <c r="G10" s="164"/>
      <c r="H10" s="164"/>
      <c r="I10" s="164"/>
      <c r="J10" s="164"/>
      <c r="K10" s="164"/>
      <c r="L10" s="165"/>
    </row>
    <row r="11" spans="5:12" ht="35.1" hidden="1" customHeight="1" thickBot="1" x14ac:dyDescent="0.3">
      <c r="E11" s="143">
        <v>6</v>
      </c>
      <c r="F11" s="166" t="s">
        <v>126</v>
      </c>
      <c r="G11" s="166"/>
      <c r="H11" s="166"/>
      <c r="I11" s="166"/>
      <c r="J11" s="166"/>
      <c r="K11" s="166"/>
      <c r="L11" s="167"/>
    </row>
  </sheetData>
  <sheetProtection algorithmName="SHA-512" hashValue="SfY0FXqMvFawz5Shpq+ddwoIavGXKWPAEcUut2cutFPXGzmi81C2qkZ6iBWF9wBLM3tdOh93XcHKAcBCWB0UNQ==" saltValue="2ffr6s4uRKOE2KtuFVtSsg==" spinCount="100000" sheet="1" objects="1" scenarios="1"/>
  <mergeCells count="7">
    <mergeCell ref="F10:L10"/>
    <mergeCell ref="F11:L11"/>
    <mergeCell ref="F5:L5"/>
    <mergeCell ref="F6:L6"/>
    <mergeCell ref="F7:L7"/>
    <mergeCell ref="F8:L8"/>
    <mergeCell ref="F9:L9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X10123"/>
  <sheetViews>
    <sheetView showGridLines="0" showRowColHeaders="0" zoomScale="90" zoomScaleNormal="90" workbookViewId="0">
      <selection activeCell="N32" sqref="N32"/>
    </sheetView>
  </sheetViews>
  <sheetFormatPr baseColWidth="10" defaultRowHeight="15.75" x14ac:dyDescent="0.25"/>
  <cols>
    <col min="1" max="9" width="11.42578125" style="39"/>
    <col min="10" max="10" width="15.28515625" style="39" customWidth="1"/>
    <col min="11" max="11" width="11.42578125" style="39"/>
    <col min="12" max="12" width="17.42578125" style="39" customWidth="1"/>
    <col min="13" max="13" width="11.42578125" style="39"/>
    <col min="14" max="15" width="11.42578125" style="39" customWidth="1"/>
    <col min="16" max="20" width="11.42578125" style="39" hidden="1" customWidth="1"/>
    <col min="21" max="23" width="11.42578125" style="39" customWidth="1"/>
    <col min="24" max="24" width="15.5703125" style="39" customWidth="1"/>
    <col min="25" max="25" width="11.42578125" style="39" customWidth="1"/>
    <col min="26" max="26" width="13.7109375" style="39" customWidth="1"/>
    <col min="27" max="27" width="11.42578125" style="39" customWidth="1"/>
    <col min="28" max="28" width="18" style="39" customWidth="1"/>
    <col min="29" max="33" width="11.42578125" style="39" customWidth="1"/>
    <col min="34" max="16384" width="11.42578125" style="39"/>
  </cols>
  <sheetData>
    <row r="1" spans="5:24" ht="27" customHeight="1" x14ac:dyDescent="0.25">
      <c r="E1" s="69" t="s">
        <v>131</v>
      </c>
      <c r="F1" s="171"/>
      <c r="G1" s="171"/>
      <c r="H1" s="171"/>
      <c r="I1" s="171"/>
      <c r="J1" s="172">
        <f ca="1">TODAY()</f>
        <v>45782</v>
      </c>
      <c r="K1" s="174"/>
      <c r="L1" s="175"/>
    </row>
    <row r="2" spans="5:24" ht="27" customHeight="1" thickBot="1" x14ac:dyDescent="0.3">
      <c r="E2" s="70" t="s">
        <v>132</v>
      </c>
      <c r="F2" s="178"/>
      <c r="G2" s="178"/>
      <c r="H2" s="178"/>
      <c r="I2" s="178"/>
      <c r="J2" s="173"/>
      <c r="K2" s="176"/>
      <c r="L2" s="177"/>
    </row>
    <row r="3" spans="5:24" x14ac:dyDescent="0.25">
      <c r="E3" s="71"/>
      <c r="F3" s="72"/>
      <c r="G3" s="72"/>
      <c r="H3" s="72"/>
      <c r="I3" s="72"/>
      <c r="J3" s="73"/>
      <c r="K3" s="43"/>
      <c r="L3" s="43"/>
      <c r="X3" s="114"/>
    </row>
    <row r="4" spans="5:24" x14ac:dyDescent="0.25">
      <c r="E4" s="144" t="s">
        <v>130</v>
      </c>
      <c r="F4" s="75"/>
      <c r="G4" s="75"/>
      <c r="H4" s="75"/>
      <c r="I4" s="75"/>
      <c r="J4" s="75"/>
      <c r="K4" s="75"/>
      <c r="L4" s="75"/>
    </row>
    <row r="5" spans="5:24" ht="16.5" thickBot="1" x14ac:dyDescent="0.3">
      <c r="E5" s="74"/>
      <c r="F5" s="75"/>
      <c r="G5" s="75"/>
      <c r="H5" s="75"/>
      <c r="I5" s="75"/>
      <c r="J5" s="75"/>
      <c r="K5" s="75"/>
      <c r="L5" s="75"/>
      <c r="P5" s="39" t="s">
        <v>111</v>
      </c>
    </row>
    <row r="6" spans="5:24" ht="16.5" thickBot="1" x14ac:dyDescent="0.3">
      <c r="E6" s="145" t="s">
        <v>135</v>
      </c>
      <c r="J6" s="39" t="s">
        <v>133</v>
      </c>
      <c r="K6" s="39" t="s">
        <v>105</v>
      </c>
      <c r="L6" s="79">
        <v>10</v>
      </c>
      <c r="P6" s="39" t="s">
        <v>110</v>
      </c>
    </row>
    <row r="7" spans="5:24" ht="16.5" thickBot="1" x14ac:dyDescent="0.3">
      <c r="J7" s="39" t="s">
        <v>134</v>
      </c>
      <c r="K7" s="39" t="s">
        <v>106</v>
      </c>
      <c r="L7" s="79">
        <v>10</v>
      </c>
    </row>
    <row r="8" spans="5:24" x14ac:dyDescent="0.25">
      <c r="L8" s="97"/>
    </row>
    <row r="9" spans="5:24" ht="18" x14ac:dyDescent="0.25">
      <c r="K9" s="39" t="s">
        <v>107</v>
      </c>
      <c r="L9" s="118">
        <f>L6*L7</f>
        <v>100</v>
      </c>
    </row>
    <row r="10" spans="5:24" ht="16.5" thickBot="1" x14ac:dyDescent="0.3"/>
    <row r="11" spans="5:24" ht="16.5" thickBot="1" x14ac:dyDescent="0.3">
      <c r="E11" s="145" t="s">
        <v>136</v>
      </c>
      <c r="J11" s="209" t="s">
        <v>145</v>
      </c>
      <c r="K11" s="210"/>
      <c r="L11" s="211"/>
    </row>
    <row r="12" spans="5:24" ht="16.5" thickBot="1" x14ac:dyDescent="0.3"/>
    <row r="13" spans="5:24" ht="18.75" thickBot="1" x14ac:dyDescent="0.3">
      <c r="E13" s="145" t="s">
        <v>137</v>
      </c>
      <c r="K13" s="78" t="s">
        <v>109</v>
      </c>
      <c r="L13" s="79">
        <v>90</v>
      </c>
    </row>
    <row r="14" spans="5:24" x14ac:dyDescent="0.25">
      <c r="L14" s="97"/>
    </row>
    <row r="15" spans="5:24" x14ac:dyDescent="0.25">
      <c r="E15" s="146" t="s">
        <v>138</v>
      </c>
      <c r="K15" s="39" t="s">
        <v>108</v>
      </c>
      <c r="L15" s="119">
        <f>$L$9*($L$13/1000)</f>
        <v>9</v>
      </c>
    </row>
    <row r="19" spans="5:12" x14ac:dyDescent="0.25">
      <c r="E19" s="144" t="s">
        <v>139</v>
      </c>
    </row>
    <row r="20" spans="5:12" ht="16.5" thickBot="1" x14ac:dyDescent="0.3"/>
    <row r="21" spans="5:12" ht="16.5" thickBot="1" x14ac:dyDescent="0.3">
      <c r="E21" s="145" t="s">
        <v>140</v>
      </c>
      <c r="J21" s="39" t="s">
        <v>133</v>
      </c>
      <c r="K21" s="39" t="s">
        <v>105</v>
      </c>
      <c r="L21" s="79">
        <v>10</v>
      </c>
    </row>
    <row r="22" spans="5:12" ht="16.5" thickBot="1" x14ac:dyDescent="0.3">
      <c r="J22" s="39" t="s">
        <v>134</v>
      </c>
      <c r="K22" s="39" t="s">
        <v>106</v>
      </c>
      <c r="L22" s="79">
        <v>10</v>
      </c>
    </row>
    <row r="23" spans="5:12" x14ac:dyDescent="0.25">
      <c r="L23" s="113"/>
    </row>
    <row r="24" spans="5:12" ht="18" x14ac:dyDescent="0.25">
      <c r="E24" s="74"/>
      <c r="F24" s="75"/>
      <c r="G24" s="75"/>
      <c r="H24" s="75"/>
      <c r="I24" s="75"/>
      <c r="K24" s="39" t="s">
        <v>107</v>
      </c>
      <c r="L24" s="118">
        <f>L21*L22</f>
        <v>100</v>
      </c>
    </row>
    <row r="25" spans="5:12" ht="16.5" thickBot="1" x14ac:dyDescent="0.3">
      <c r="E25" s="74"/>
      <c r="F25" s="75"/>
      <c r="G25" s="75"/>
      <c r="H25" s="75"/>
      <c r="I25" s="75"/>
      <c r="J25" s="75"/>
      <c r="K25" s="75"/>
      <c r="L25" s="75"/>
    </row>
    <row r="26" spans="5:12" ht="16.5" thickBot="1" x14ac:dyDescent="0.3">
      <c r="E26" s="147" t="s">
        <v>141</v>
      </c>
      <c r="F26" s="75"/>
      <c r="G26" s="75"/>
      <c r="H26" s="75"/>
      <c r="I26" s="75"/>
      <c r="J26" s="212" t="s">
        <v>149</v>
      </c>
      <c r="K26" s="213"/>
      <c r="L26" s="214"/>
    </row>
    <row r="27" spans="5:12" ht="16.5" thickBot="1" x14ac:dyDescent="0.3">
      <c r="E27" s="74"/>
      <c r="F27" s="75"/>
      <c r="G27" s="75"/>
      <c r="H27" s="75"/>
      <c r="I27" s="75"/>
      <c r="J27" s="75"/>
      <c r="K27" s="75"/>
      <c r="L27" s="75"/>
    </row>
    <row r="28" spans="5:12" ht="18.75" thickBot="1" x14ac:dyDescent="0.3">
      <c r="E28" s="145" t="s">
        <v>137</v>
      </c>
      <c r="K28" s="78" t="s">
        <v>109</v>
      </c>
      <c r="L28" s="79">
        <v>60</v>
      </c>
    </row>
    <row r="29" spans="5:12" x14ac:dyDescent="0.25">
      <c r="E29" s="74"/>
      <c r="F29" s="75"/>
      <c r="G29" s="75"/>
      <c r="H29" s="75"/>
      <c r="I29" s="75"/>
      <c r="J29" s="75"/>
      <c r="K29" s="75"/>
      <c r="L29" s="113"/>
    </row>
    <row r="30" spans="5:12" x14ac:dyDescent="0.25">
      <c r="E30" s="144" t="s">
        <v>142</v>
      </c>
      <c r="F30" s="75"/>
      <c r="G30" s="75"/>
      <c r="H30" s="75"/>
      <c r="I30" s="75"/>
      <c r="J30" s="75"/>
      <c r="K30" s="39" t="s">
        <v>108</v>
      </c>
      <c r="L30" s="118">
        <f>(L24*L28)/1000</f>
        <v>6</v>
      </c>
    </row>
    <row r="31" spans="5:12" x14ac:dyDescent="0.25">
      <c r="E31" s="74"/>
      <c r="F31" s="75"/>
      <c r="G31" s="75"/>
      <c r="H31" s="75"/>
      <c r="I31" s="75"/>
      <c r="J31" s="75"/>
      <c r="K31" s="75"/>
      <c r="L31" s="75"/>
    </row>
    <row r="33" spans="6:7" x14ac:dyDescent="0.25">
      <c r="F33" s="75"/>
      <c r="G33" s="75"/>
    </row>
    <row r="34" spans="6:7" s="98" customFormat="1" ht="15.75" customHeight="1" x14ac:dyDescent="0.25"/>
    <row r="35" spans="6:7" s="98" customFormat="1" ht="15" customHeight="1" x14ac:dyDescent="0.25"/>
    <row r="36" spans="6:7" s="98" customFormat="1" ht="15" customHeight="1" x14ac:dyDescent="0.25"/>
    <row r="37" spans="6:7" s="98" customFormat="1" ht="15" customHeight="1" x14ac:dyDescent="0.25"/>
    <row r="38" spans="6:7" s="98" customFormat="1" ht="15" customHeight="1" x14ac:dyDescent="0.25"/>
    <row r="39" spans="6:7" s="98" customFormat="1" ht="15" customHeight="1" x14ac:dyDescent="0.25"/>
    <row r="40" spans="6:7" s="98" customFormat="1" ht="15" customHeight="1" x14ac:dyDescent="0.25"/>
    <row r="41" spans="6:7" s="98" customFormat="1" ht="18.75" customHeight="1" x14ac:dyDescent="0.25"/>
    <row r="42" spans="6:7" s="98" customFormat="1" ht="15" customHeight="1" x14ac:dyDescent="0.25"/>
    <row r="43" spans="6:7" s="98" customFormat="1" ht="15" customHeight="1" x14ac:dyDescent="0.25"/>
    <row r="44" spans="6:7" s="98" customFormat="1" ht="15" customHeight="1" x14ac:dyDescent="0.25"/>
    <row r="45" spans="6:7" s="98" customFormat="1" ht="15" customHeight="1" x14ac:dyDescent="0.25"/>
    <row r="46" spans="6:7" s="98" customFormat="1" ht="15" customHeight="1" x14ac:dyDescent="0.25"/>
    <row r="47" spans="6:7" s="98" customFormat="1" ht="15" customHeight="1" x14ac:dyDescent="0.25"/>
    <row r="48" spans="6:7" s="98" customFormat="1" ht="27.75" customHeight="1" x14ac:dyDescent="0.25"/>
    <row r="49" s="98" customFormat="1" ht="15" customHeight="1" x14ac:dyDescent="0.25"/>
    <row r="50" s="98" customFormat="1" ht="15" customHeight="1" x14ac:dyDescent="0.25"/>
    <row r="51" s="98" customFormat="1" ht="15" customHeight="1" x14ac:dyDescent="0.25"/>
    <row r="52" s="98" customFormat="1" ht="15" customHeight="1" x14ac:dyDescent="0.25"/>
    <row r="53" s="98" customFormat="1" ht="15" customHeight="1" x14ac:dyDescent="0.25"/>
    <row r="54" s="98" customFormat="1" ht="15" customHeight="1" x14ac:dyDescent="0.25"/>
    <row r="55" s="98" customFormat="1" ht="15" customHeight="1" x14ac:dyDescent="0.25"/>
    <row r="56" s="98" customFormat="1" ht="15" customHeight="1" x14ac:dyDescent="0.25"/>
    <row r="57" s="98" customFormat="1" ht="15" customHeight="1" x14ac:dyDescent="0.25"/>
    <row r="58" s="98" customFormat="1" ht="15" customHeight="1" x14ac:dyDescent="0.25"/>
    <row r="59" s="98" customFormat="1" ht="15" customHeight="1" x14ac:dyDescent="0.25"/>
    <row r="60" s="98" customFormat="1" ht="19.5" customHeight="1" x14ac:dyDescent="0.25"/>
    <row r="61" s="98" customFormat="1" ht="15" customHeight="1" x14ac:dyDescent="0.25"/>
    <row r="62" s="98" customFormat="1" ht="15" customHeight="1" x14ac:dyDescent="0.25"/>
    <row r="63" s="98" customFormat="1" ht="15" customHeight="1" x14ac:dyDescent="0.25"/>
    <row r="64" s="98" customFormat="1" ht="15" customHeight="1" x14ac:dyDescent="0.25"/>
    <row r="65" s="98" customFormat="1" ht="15" customHeight="1" x14ac:dyDescent="0.25"/>
    <row r="66" s="98" customFormat="1" ht="15" customHeight="1" x14ac:dyDescent="0.25"/>
    <row r="67" s="98" customFormat="1" ht="15" customHeight="1" x14ac:dyDescent="0.25"/>
    <row r="68" s="98" customFormat="1" ht="15" customHeight="1" x14ac:dyDescent="0.25"/>
    <row r="69" s="98" customFormat="1" ht="15" customHeight="1" x14ac:dyDescent="0.25"/>
    <row r="70" s="98" customFormat="1" ht="15" customHeight="1" x14ac:dyDescent="0.25"/>
    <row r="71" s="98" customFormat="1" ht="15" customHeight="1" x14ac:dyDescent="0.25"/>
    <row r="72" s="98" customFormat="1" ht="15" customHeight="1" x14ac:dyDescent="0.25"/>
    <row r="73" s="98" customFormat="1" ht="15" customHeight="1" x14ac:dyDescent="0.25"/>
    <row r="74" s="98" customFormat="1" ht="15" customHeight="1" x14ac:dyDescent="0.25"/>
    <row r="75" s="98" customFormat="1" ht="15" customHeight="1" x14ac:dyDescent="0.25"/>
    <row r="76" s="98" customFormat="1" ht="15" customHeight="1" x14ac:dyDescent="0.25"/>
    <row r="77" s="98" customFormat="1" ht="15" customHeight="1" x14ac:dyDescent="0.25"/>
    <row r="78" s="98" customFormat="1" ht="15" customHeight="1" x14ac:dyDescent="0.25"/>
    <row r="79" s="98" customFormat="1" ht="15" customHeight="1" x14ac:dyDescent="0.25"/>
    <row r="80" s="98" customFormat="1" ht="15.75" hidden="1" customHeight="1" x14ac:dyDescent="0.25"/>
    <row r="81" s="98" customFormat="1" ht="15.75" hidden="1" customHeight="1" x14ac:dyDescent="0.25"/>
    <row r="82" s="98" customFormat="1" ht="15.75" hidden="1" customHeight="1" x14ac:dyDescent="0.25"/>
    <row r="83" s="98" customFormat="1" ht="15.75" hidden="1" customHeight="1" x14ac:dyDescent="0.25"/>
    <row r="84" s="98" customFormat="1" ht="15.75" hidden="1" customHeight="1" x14ac:dyDescent="0.25"/>
    <row r="85" s="98" customFormat="1" ht="15.75" hidden="1" customHeight="1" x14ac:dyDescent="0.25"/>
    <row r="86" s="98" customFormat="1" ht="15.75" hidden="1" customHeight="1" x14ac:dyDescent="0.25"/>
    <row r="87" s="98" customFormat="1" ht="15" customHeight="1" x14ac:dyDescent="0.25"/>
    <row r="88" s="98" customFormat="1" ht="15" customHeight="1" x14ac:dyDescent="0.25"/>
    <row r="89" s="98" customFormat="1" ht="15" customHeight="1" x14ac:dyDescent="0.25"/>
    <row r="90" s="98" customFormat="1" ht="15" customHeight="1" x14ac:dyDescent="0.25"/>
    <row r="91" s="98" customFormat="1" ht="15" customHeight="1" x14ac:dyDescent="0.25"/>
    <row r="92" s="98" customFormat="1" ht="15" customHeight="1" x14ac:dyDescent="0.25"/>
    <row r="93" s="98" customFormat="1" ht="15" customHeight="1" x14ac:dyDescent="0.25"/>
    <row r="94" s="98" customFormat="1" ht="15" customHeight="1" x14ac:dyDescent="0.25"/>
    <row r="95" s="98" customFormat="1" ht="15" customHeight="1" x14ac:dyDescent="0.25"/>
    <row r="96" s="98" customFormat="1" ht="15" customHeight="1" x14ac:dyDescent="0.25"/>
    <row r="97" s="98" customFormat="1" ht="15" customHeight="1" x14ac:dyDescent="0.25"/>
    <row r="98" s="98" customFormat="1" ht="15" customHeight="1" x14ac:dyDescent="0.25"/>
    <row r="99" s="98" customFormat="1" ht="15" customHeight="1" x14ac:dyDescent="0.25"/>
    <row r="100" s="98" customFormat="1" ht="15" customHeight="1" x14ac:dyDescent="0.25"/>
    <row r="101" s="98" customFormat="1" ht="15" customHeight="1" x14ac:dyDescent="0.25"/>
    <row r="102" s="98" customFormat="1" ht="15" customHeight="1" x14ac:dyDescent="0.25"/>
    <row r="103" s="98" customFormat="1" ht="15" customHeight="1" x14ac:dyDescent="0.25"/>
    <row r="104" s="98" customFormat="1" ht="15" customHeight="1" x14ac:dyDescent="0.25"/>
    <row r="105" s="98" customFormat="1" ht="15" customHeight="1" x14ac:dyDescent="0.25"/>
    <row r="106" s="98" customFormat="1" ht="15" customHeight="1" x14ac:dyDescent="0.25"/>
    <row r="107" s="98" customFormat="1" ht="15" customHeight="1" x14ac:dyDescent="0.25"/>
    <row r="108" s="98" customFormat="1" ht="15" customHeight="1" x14ac:dyDescent="0.25"/>
    <row r="109" s="98" customFormat="1" ht="15" customHeight="1" x14ac:dyDescent="0.25"/>
    <row r="110" s="98" customFormat="1" ht="15" customHeight="1" x14ac:dyDescent="0.25"/>
    <row r="111" s="98" customFormat="1" ht="15" customHeight="1" x14ac:dyDescent="0.25"/>
    <row r="112" s="98" customFormat="1" ht="15" customHeight="1" x14ac:dyDescent="0.25"/>
    <row r="113" s="98" customFormat="1" ht="15" customHeight="1" x14ac:dyDescent="0.25"/>
    <row r="114" s="98" customFormat="1" ht="15" customHeight="1" x14ac:dyDescent="0.25"/>
    <row r="115" s="98" customFormat="1" ht="15" customHeight="1" x14ac:dyDescent="0.25"/>
    <row r="116" s="98" customFormat="1" ht="15" customHeight="1" x14ac:dyDescent="0.25"/>
    <row r="117" s="98" customFormat="1" ht="15" customHeight="1" x14ac:dyDescent="0.25"/>
    <row r="118" s="98" customFormat="1" ht="15" customHeight="1" x14ac:dyDescent="0.25"/>
    <row r="119" s="98" customFormat="1" ht="15" customHeight="1" x14ac:dyDescent="0.25"/>
    <row r="120" s="98" customFormat="1" ht="15" customHeight="1" x14ac:dyDescent="0.25"/>
    <row r="121" s="98" customFormat="1" ht="15" customHeight="1" x14ac:dyDescent="0.25"/>
    <row r="122" s="98" customFormat="1" ht="15" customHeight="1" x14ac:dyDescent="0.25"/>
    <row r="123" s="98" customFormat="1" ht="15" customHeight="1" x14ac:dyDescent="0.25"/>
    <row r="124" s="98" customFormat="1" ht="15" customHeight="1" x14ac:dyDescent="0.25"/>
    <row r="125" s="98" customFormat="1" ht="15" customHeight="1" x14ac:dyDescent="0.25"/>
    <row r="126" s="98" customFormat="1" ht="15" customHeight="1" x14ac:dyDescent="0.25"/>
    <row r="127" s="98" customFormat="1" ht="15" customHeight="1" x14ac:dyDescent="0.25"/>
    <row r="128" s="98" customFormat="1" ht="15" customHeight="1" x14ac:dyDescent="0.25"/>
    <row r="129" s="98" customFormat="1" ht="15" customHeight="1" x14ac:dyDescent="0.25"/>
    <row r="130" s="98" customFormat="1" ht="15" customHeight="1" x14ac:dyDescent="0.25"/>
    <row r="131" s="98" customFormat="1" ht="15" customHeight="1" x14ac:dyDescent="0.25"/>
    <row r="132" s="98" customFormat="1" ht="15" customHeight="1" x14ac:dyDescent="0.25"/>
    <row r="133" s="98" customFormat="1" ht="15" customHeight="1" x14ac:dyDescent="0.25"/>
    <row r="134" s="98" customFormat="1" ht="15" customHeight="1" x14ac:dyDescent="0.25"/>
    <row r="135" s="98" customFormat="1" ht="15" customHeight="1" x14ac:dyDescent="0.25"/>
    <row r="136" s="98" customFormat="1" ht="15" customHeight="1" x14ac:dyDescent="0.25"/>
    <row r="137" s="98" customFormat="1" ht="15" customHeight="1" x14ac:dyDescent="0.25"/>
    <row r="138" s="98" customFormat="1" ht="15" customHeight="1" x14ac:dyDescent="0.25"/>
    <row r="139" s="98" customFormat="1" ht="15" customHeight="1" x14ac:dyDescent="0.25"/>
    <row r="140" s="98" customFormat="1" ht="15" customHeight="1" x14ac:dyDescent="0.25"/>
    <row r="141" s="98" customFormat="1" ht="15" customHeight="1" x14ac:dyDescent="0.25"/>
    <row r="142" s="98" customFormat="1" ht="15" customHeight="1" x14ac:dyDescent="0.25"/>
    <row r="143" s="98" customFormat="1" ht="15" customHeight="1" x14ac:dyDescent="0.25"/>
    <row r="144" s="98" customFormat="1" ht="15" customHeight="1" x14ac:dyDescent="0.25"/>
    <row r="145" s="98" customFormat="1" ht="15" customHeight="1" x14ac:dyDescent="0.25"/>
    <row r="146" s="98" customFormat="1" ht="15" customHeight="1" x14ac:dyDescent="0.25"/>
    <row r="147" s="98" customFormat="1" ht="15" customHeight="1" x14ac:dyDescent="0.25"/>
    <row r="148" s="98" customFormat="1" ht="15" customHeight="1" x14ac:dyDescent="0.25"/>
    <row r="149" s="98" customFormat="1" ht="15" customHeight="1" x14ac:dyDescent="0.25"/>
    <row r="150" s="98" customFormat="1" ht="15" customHeight="1" x14ac:dyDescent="0.25"/>
    <row r="151" s="98" customFormat="1" ht="15" customHeight="1" x14ac:dyDescent="0.25"/>
    <row r="152" s="98" customFormat="1" ht="15" customHeight="1" x14ac:dyDescent="0.25"/>
    <row r="153" s="98" customFormat="1" ht="15" customHeight="1" x14ac:dyDescent="0.25"/>
    <row r="154" s="98" customFormat="1" ht="15" customHeight="1" x14ac:dyDescent="0.25"/>
    <row r="155" s="98" customFormat="1" ht="15" customHeight="1" x14ac:dyDescent="0.25"/>
    <row r="156" s="98" customFormat="1" ht="15" customHeight="1" x14ac:dyDescent="0.25"/>
    <row r="157" s="98" customFormat="1" ht="15" customHeight="1" x14ac:dyDescent="0.25"/>
    <row r="158" s="98" customFormat="1" ht="15" customHeight="1" x14ac:dyDescent="0.25"/>
    <row r="159" s="98" customFormat="1" ht="15" customHeight="1" x14ac:dyDescent="0.25"/>
    <row r="160" s="98" customFormat="1" ht="15" customHeight="1" x14ac:dyDescent="0.25"/>
    <row r="161" s="98" customFormat="1" ht="15" customHeight="1" x14ac:dyDescent="0.25"/>
    <row r="162" s="98" customFormat="1" ht="15" customHeight="1" x14ac:dyDescent="0.25"/>
    <row r="163" s="98" customFormat="1" ht="15" customHeight="1" x14ac:dyDescent="0.25"/>
    <row r="164" s="98" customFormat="1" ht="15" customHeight="1" x14ac:dyDescent="0.25"/>
    <row r="165" s="98" customFormat="1" ht="15" customHeight="1" x14ac:dyDescent="0.25"/>
    <row r="166" s="98" customFormat="1" ht="15" customHeight="1" x14ac:dyDescent="0.25"/>
    <row r="167" s="98" customFormat="1" ht="15" customHeight="1" x14ac:dyDescent="0.25"/>
    <row r="168" s="98" customFormat="1" ht="15" customHeight="1" x14ac:dyDescent="0.25"/>
    <row r="169" s="98" customFormat="1" ht="15" customHeight="1" x14ac:dyDescent="0.25"/>
    <row r="170" s="98" customFormat="1" ht="15" customHeight="1" x14ac:dyDescent="0.25"/>
    <row r="171" s="98" customFormat="1" ht="15" customHeight="1" x14ac:dyDescent="0.25"/>
    <row r="172" s="98" customFormat="1" ht="15" customHeight="1" x14ac:dyDescent="0.25"/>
    <row r="173" s="98" customFormat="1" ht="15" customHeight="1" x14ac:dyDescent="0.25"/>
    <row r="174" s="98" customFormat="1" ht="15" customHeight="1" x14ac:dyDescent="0.25"/>
    <row r="175" s="98" customFormat="1" ht="15" customHeight="1" x14ac:dyDescent="0.25"/>
    <row r="176" s="98" customFormat="1" ht="15" customHeight="1" x14ac:dyDescent="0.25"/>
    <row r="177" s="98" customFormat="1" ht="15" customHeight="1" x14ac:dyDescent="0.25"/>
    <row r="178" s="98" customFormat="1" ht="15" customHeight="1" x14ac:dyDescent="0.25"/>
    <row r="179" s="98" customFormat="1" ht="15" customHeight="1" x14ac:dyDescent="0.25"/>
    <row r="180" s="98" customFormat="1" ht="15" customHeight="1" x14ac:dyDescent="0.25"/>
    <row r="181" s="98" customFormat="1" ht="15" customHeight="1" x14ac:dyDescent="0.25"/>
    <row r="182" s="98" customFormat="1" ht="15" customHeight="1" x14ac:dyDescent="0.25"/>
    <row r="183" s="98" customFormat="1" ht="15" customHeight="1" x14ac:dyDescent="0.25"/>
    <row r="184" s="98" customFormat="1" ht="15" customHeight="1" x14ac:dyDescent="0.25"/>
    <row r="185" s="98" customFormat="1" ht="15" customHeight="1" x14ac:dyDescent="0.25"/>
    <row r="186" s="98" customFormat="1" ht="15" customHeight="1" x14ac:dyDescent="0.25"/>
    <row r="187" s="98" customFormat="1" ht="15" customHeight="1" x14ac:dyDescent="0.25"/>
    <row r="188" s="98" customFormat="1" ht="15" customHeight="1" x14ac:dyDescent="0.25"/>
    <row r="189" s="98" customFormat="1" ht="15" customHeight="1" x14ac:dyDescent="0.25"/>
    <row r="190" s="98" customFormat="1" ht="15" customHeight="1" x14ac:dyDescent="0.25"/>
    <row r="191" s="98" customFormat="1" ht="15" customHeight="1" x14ac:dyDescent="0.25"/>
    <row r="192" s="98" customFormat="1" ht="15" customHeight="1" x14ac:dyDescent="0.25"/>
    <row r="193" s="98" customFormat="1" ht="15" customHeight="1" x14ac:dyDescent="0.25"/>
    <row r="194" s="98" customFormat="1" ht="15" customHeight="1" x14ac:dyDescent="0.25"/>
    <row r="195" s="98" customFormat="1" ht="15" customHeight="1" x14ac:dyDescent="0.25"/>
    <row r="196" s="98" customFormat="1" ht="15" customHeight="1" x14ac:dyDescent="0.25"/>
    <row r="197" s="98" customFormat="1" ht="15" customHeight="1" x14ac:dyDescent="0.25"/>
    <row r="198" s="98" customFormat="1" ht="15" customHeight="1" x14ac:dyDescent="0.25"/>
    <row r="199" s="98" customFormat="1" ht="15" customHeight="1" x14ac:dyDescent="0.25"/>
    <row r="200" s="98" customFormat="1" ht="15" customHeight="1" x14ac:dyDescent="0.25"/>
    <row r="201" s="98" customFormat="1" ht="15" customHeight="1" x14ac:dyDescent="0.25"/>
    <row r="202" s="98" customFormat="1" ht="15" customHeight="1" x14ac:dyDescent="0.25"/>
    <row r="203" s="98" customFormat="1" ht="15" customHeight="1" x14ac:dyDescent="0.25"/>
    <row r="204" s="98" customFormat="1" ht="15" customHeight="1" x14ac:dyDescent="0.25"/>
    <row r="205" s="98" customFormat="1" ht="15" customHeight="1" x14ac:dyDescent="0.25"/>
    <row r="206" s="98" customFormat="1" ht="15" customHeight="1" x14ac:dyDescent="0.25"/>
    <row r="207" s="98" customFormat="1" ht="15" customHeight="1" x14ac:dyDescent="0.25"/>
    <row r="208" s="98" customFormat="1" ht="15" customHeight="1" x14ac:dyDescent="0.25"/>
    <row r="209" s="98" customFormat="1" ht="15" customHeight="1" x14ac:dyDescent="0.25"/>
    <row r="210" s="98" customFormat="1" ht="15" customHeight="1" x14ac:dyDescent="0.25"/>
    <row r="211" s="98" customFormat="1" ht="15" customHeight="1" x14ac:dyDescent="0.25"/>
    <row r="212" s="98" customFormat="1" ht="15" customHeight="1" x14ac:dyDescent="0.25"/>
    <row r="213" s="98" customFormat="1" ht="15" customHeight="1" x14ac:dyDescent="0.25"/>
    <row r="214" s="98" customFormat="1" ht="15" customHeight="1" x14ac:dyDescent="0.25"/>
    <row r="215" s="98" customFormat="1" ht="15" customHeight="1" x14ac:dyDescent="0.25"/>
    <row r="216" s="98" customFormat="1" ht="15" customHeight="1" x14ac:dyDescent="0.25"/>
    <row r="217" s="98" customFormat="1" ht="15" customHeight="1" x14ac:dyDescent="0.25"/>
    <row r="218" s="98" customFormat="1" ht="15" customHeight="1" x14ac:dyDescent="0.25"/>
    <row r="219" s="98" customFormat="1" ht="15" customHeight="1" x14ac:dyDescent="0.25"/>
    <row r="220" s="98" customFormat="1" ht="15" customHeight="1" x14ac:dyDescent="0.25"/>
    <row r="221" s="98" customFormat="1" ht="15" customHeight="1" x14ac:dyDescent="0.25"/>
    <row r="222" s="98" customFormat="1" ht="15" customHeight="1" x14ac:dyDescent="0.25"/>
    <row r="223" s="98" customFormat="1" ht="15" customHeight="1" x14ac:dyDescent="0.25"/>
    <row r="224" s="98" customFormat="1" ht="15" customHeight="1" x14ac:dyDescent="0.25"/>
    <row r="225" s="98" customFormat="1" ht="15" customHeight="1" x14ac:dyDescent="0.25"/>
    <row r="226" s="98" customFormat="1" ht="15" customHeight="1" x14ac:dyDescent="0.25"/>
    <row r="227" s="98" customFormat="1" ht="15" customHeight="1" x14ac:dyDescent="0.25"/>
    <row r="228" s="98" customFormat="1" ht="15" customHeight="1" x14ac:dyDescent="0.25"/>
    <row r="229" s="98" customFormat="1" ht="15" customHeight="1" x14ac:dyDescent="0.25"/>
    <row r="230" s="98" customFormat="1" ht="15" customHeight="1" x14ac:dyDescent="0.25"/>
    <row r="231" s="98" customFormat="1" ht="15" customHeight="1" x14ac:dyDescent="0.25"/>
    <row r="232" s="98" customFormat="1" ht="15" customHeight="1" x14ac:dyDescent="0.25"/>
    <row r="233" s="98" customFormat="1" ht="15" customHeight="1" x14ac:dyDescent="0.25"/>
    <row r="234" s="98" customFormat="1" ht="15" customHeight="1" x14ac:dyDescent="0.25"/>
    <row r="235" s="98" customFormat="1" ht="15" customHeight="1" x14ac:dyDescent="0.25"/>
    <row r="236" s="98" customFormat="1" ht="15" customHeight="1" x14ac:dyDescent="0.25"/>
    <row r="237" s="98" customFormat="1" ht="15" customHeight="1" x14ac:dyDescent="0.25"/>
    <row r="238" s="98" customFormat="1" ht="15" customHeight="1" x14ac:dyDescent="0.25"/>
    <row r="239" s="98" customFormat="1" ht="15" customHeight="1" x14ac:dyDescent="0.25"/>
    <row r="240" s="98" customFormat="1" ht="15" customHeight="1" x14ac:dyDescent="0.25"/>
    <row r="241" s="98" customFormat="1" ht="15" customHeight="1" x14ac:dyDescent="0.25"/>
    <row r="242" s="98" customFormat="1" ht="15" customHeight="1" x14ac:dyDescent="0.25"/>
    <row r="243" s="98" customFormat="1" ht="15" customHeight="1" x14ac:dyDescent="0.25"/>
    <row r="244" s="98" customFormat="1" ht="15" customHeight="1" x14ac:dyDescent="0.25"/>
    <row r="245" s="98" customFormat="1" ht="15" customHeight="1" x14ac:dyDescent="0.25"/>
    <row r="246" s="98" customFormat="1" ht="15" customHeight="1" x14ac:dyDescent="0.25"/>
    <row r="247" s="98" customFormat="1" ht="15" customHeight="1" x14ac:dyDescent="0.25"/>
    <row r="248" s="98" customFormat="1" ht="15" customHeight="1" x14ac:dyDescent="0.25"/>
    <row r="249" s="98" customFormat="1" ht="15" customHeight="1" x14ac:dyDescent="0.25"/>
    <row r="250" s="98" customFormat="1" ht="15" customHeight="1" x14ac:dyDescent="0.25"/>
    <row r="251" s="98" customFormat="1" ht="15" customHeight="1" x14ac:dyDescent="0.25"/>
    <row r="252" s="98" customFormat="1" ht="15" customHeight="1" x14ac:dyDescent="0.25"/>
    <row r="253" s="98" customFormat="1" ht="15" customHeight="1" x14ac:dyDescent="0.25"/>
    <row r="254" s="98" customFormat="1" ht="15" customHeight="1" x14ac:dyDescent="0.25"/>
    <row r="255" s="98" customFormat="1" ht="15" customHeight="1" x14ac:dyDescent="0.25"/>
    <row r="256" s="98" customFormat="1" ht="15" customHeight="1" x14ac:dyDescent="0.25"/>
    <row r="257" s="98" customFormat="1" ht="15" customHeight="1" x14ac:dyDescent="0.25"/>
    <row r="258" s="98" customFormat="1" ht="15" customHeight="1" x14ac:dyDescent="0.25"/>
    <row r="259" s="98" customFormat="1" ht="15" customHeight="1" x14ac:dyDescent="0.25"/>
    <row r="260" s="98" customFormat="1" ht="15" customHeight="1" x14ac:dyDescent="0.25"/>
    <row r="261" s="98" customFormat="1" ht="15" customHeight="1" x14ac:dyDescent="0.25"/>
    <row r="262" s="98" customFormat="1" ht="15" customHeight="1" x14ac:dyDescent="0.25"/>
    <row r="263" s="98" customFormat="1" ht="15" customHeight="1" x14ac:dyDescent="0.25"/>
    <row r="264" s="98" customFormat="1" ht="15" customHeight="1" x14ac:dyDescent="0.25"/>
    <row r="265" s="98" customFormat="1" ht="15" customHeight="1" x14ac:dyDescent="0.25"/>
    <row r="266" s="98" customFormat="1" ht="15" customHeight="1" x14ac:dyDescent="0.25"/>
    <row r="267" s="98" customFormat="1" ht="15" customHeight="1" x14ac:dyDescent="0.25"/>
    <row r="268" s="98" customFormat="1" ht="15" customHeight="1" x14ac:dyDescent="0.25"/>
    <row r="269" s="98" customFormat="1" ht="15" customHeight="1" x14ac:dyDescent="0.25"/>
    <row r="270" s="98" customFormat="1" ht="15" customHeight="1" x14ac:dyDescent="0.25"/>
    <row r="271" s="98" customFormat="1" ht="15" customHeight="1" x14ac:dyDescent="0.25"/>
    <row r="272" s="98" customFormat="1" ht="15" customHeight="1" x14ac:dyDescent="0.25"/>
    <row r="273" s="98" customFormat="1" ht="15" customHeight="1" x14ac:dyDescent="0.25"/>
    <row r="274" s="98" customFormat="1" ht="15" customHeight="1" x14ac:dyDescent="0.25"/>
    <row r="275" s="98" customFormat="1" ht="15" customHeight="1" x14ac:dyDescent="0.25"/>
    <row r="276" s="98" customFormat="1" ht="15" customHeight="1" x14ac:dyDescent="0.25"/>
    <row r="277" s="98" customFormat="1" ht="15" customHeight="1" x14ac:dyDescent="0.25"/>
    <row r="278" s="98" customFormat="1" ht="15" customHeight="1" x14ac:dyDescent="0.25"/>
    <row r="279" s="98" customFormat="1" ht="15" customHeight="1" x14ac:dyDescent="0.25"/>
    <row r="280" s="98" customFormat="1" ht="15" customHeight="1" x14ac:dyDescent="0.25"/>
    <row r="281" s="98" customFormat="1" ht="15" customHeight="1" x14ac:dyDescent="0.25"/>
    <row r="282" s="98" customFormat="1" ht="15" customHeight="1" x14ac:dyDescent="0.25"/>
    <row r="283" s="98" customFormat="1" ht="15" customHeight="1" x14ac:dyDescent="0.25"/>
    <row r="284" s="98" customFormat="1" ht="15" customHeight="1" x14ac:dyDescent="0.25"/>
    <row r="285" s="98" customFormat="1" ht="15" customHeight="1" x14ac:dyDescent="0.25"/>
    <row r="286" s="98" customFormat="1" ht="15" customHeight="1" x14ac:dyDescent="0.25"/>
    <row r="287" s="98" customFormat="1" ht="15" customHeight="1" x14ac:dyDescent="0.25"/>
    <row r="288" s="98" customFormat="1" ht="15" customHeight="1" x14ac:dyDescent="0.25"/>
    <row r="289" s="98" customFormat="1" ht="15" customHeight="1" x14ac:dyDescent="0.25"/>
    <row r="290" s="98" customFormat="1" ht="15" customHeight="1" x14ac:dyDescent="0.25"/>
    <row r="291" s="98" customFormat="1" ht="15" customHeight="1" x14ac:dyDescent="0.25"/>
    <row r="292" s="98" customFormat="1" ht="15" customHeight="1" x14ac:dyDescent="0.25"/>
    <row r="293" s="98" customFormat="1" ht="15" customHeight="1" x14ac:dyDescent="0.25"/>
    <row r="294" s="98" customFormat="1" ht="15" customHeight="1" x14ac:dyDescent="0.25"/>
    <row r="295" s="98" customFormat="1" ht="15" customHeight="1" x14ac:dyDescent="0.25"/>
    <row r="296" s="98" customFormat="1" ht="15" customHeight="1" x14ac:dyDescent="0.25"/>
    <row r="297" s="98" customFormat="1" ht="15" customHeight="1" x14ac:dyDescent="0.25"/>
    <row r="298" s="98" customFormat="1" ht="15" customHeight="1" x14ac:dyDescent="0.25"/>
    <row r="299" s="98" customFormat="1" ht="15" customHeight="1" x14ac:dyDescent="0.25"/>
    <row r="300" s="98" customFormat="1" ht="15" customHeight="1" x14ac:dyDescent="0.25"/>
    <row r="301" s="98" customFormat="1" ht="15" customHeight="1" x14ac:dyDescent="0.25"/>
    <row r="302" s="98" customFormat="1" ht="15" customHeight="1" x14ac:dyDescent="0.25"/>
    <row r="303" s="98" customFormat="1" ht="15" customHeight="1" x14ac:dyDescent="0.25"/>
    <row r="304" s="98" customFormat="1" ht="15" customHeight="1" x14ac:dyDescent="0.25"/>
    <row r="305" s="98" customFormat="1" ht="15" customHeight="1" x14ac:dyDescent="0.25"/>
    <row r="306" s="98" customFormat="1" ht="15" customHeight="1" x14ac:dyDescent="0.25"/>
    <row r="307" s="98" customFormat="1" ht="15" customHeight="1" x14ac:dyDescent="0.25"/>
    <row r="308" s="98" customFormat="1" ht="15" customHeight="1" x14ac:dyDescent="0.25"/>
    <row r="309" s="98" customFormat="1" ht="15" customHeight="1" x14ac:dyDescent="0.25"/>
    <row r="310" s="98" customFormat="1" ht="15" customHeight="1" x14ac:dyDescent="0.25"/>
    <row r="311" s="98" customFormat="1" ht="15" customHeight="1" x14ac:dyDescent="0.25"/>
    <row r="312" s="98" customFormat="1" ht="15" customHeight="1" x14ac:dyDescent="0.25"/>
    <row r="313" s="98" customFormat="1" ht="15" customHeight="1" x14ac:dyDescent="0.25"/>
    <row r="314" s="98" customFormat="1" ht="15" customHeight="1" x14ac:dyDescent="0.25"/>
    <row r="315" s="98" customFormat="1" ht="15" customHeight="1" x14ac:dyDescent="0.25"/>
    <row r="316" s="98" customFormat="1" ht="15" customHeight="1" x14ac:dyDescent="0.25"/>
    <row r="317" s="98" customFormat="1" ht="15" customHeight="1" x14ac:dyDescent="0.25"/>
    <row r="318" s="98" customFormat="1" ht="15" customHeight="1" x14ac:dyDescent="0.25"/>
    <row r="319" s="98" customFormat="1" ht="15" customHeight="1" x14ac:dyDescent="0.25"/>
    <row r="320" s="98" customFormat="1" ht="15" customHeight="1" x14ac:dyDescent="0.25"/>
    <row r="321" s="98" customFormat="1" ht="15" customHeight="1" x14ac:dyDescent="0.25"/>
    <row r="322" s="98" customFormat="1" ht="15" customHeight="1" x14ac:dyDescent="0.25"/>
    <row r="323" s="98" customFormat="1" ht="15" customHeight="1" x14ac:dyDescent="0.25"/>
    <row r="324" s="98" customFormat="1" ht="15" customHeight="1" x14ac:dyDescent="0.25"/>
    <row r="325" s="98" customFormat="1" ht="15" customHeight="1" x14ac:dyDescent="0.25"/>
    <row r="326" s="98" customFormat="1" ht="15" customHeight="1" x14ac:dyDescent="0.25"/>
    <row r="327" s="98" customFormat="1" ht="15" customHeight="1" x14ac:dyDescent="0.25"/>
    <row r="328" s="98" customFormat="1" ht="15" customHeight="1" x14ac:dyDescent="0.25"/>
    <row r="329" s="98" customFormat="1" ht="15" customHeight="1" x14ac:dyDescent="0.25"/>
    <row r="330" s="98" customFormat="1" ht="15" customHeight="1" x14ac:dyDescent="0.25"/>
    <row r="331" s="98" customFormat="1" ht="15" customHeight="1" x14ac:dyDescent="0.25"/>
    <row r="332" s="98" customFormat="1" ht="15" customHeight="1" x14ac:dyDescent="0.25"/>
    <row r="333" s="98" customFormat="1" ht="15" customHeight="1" x14ac:dyDescent="0.25"/>
    <row r="334" s="98" customFormat="1" ht="15" customHeight="1" x14ac:dyDescent="0.25"/>
    <row r="335" s="98" customFormat="1" ht="15" customHeight="1" x14ac:dyDescent="0.25"/>
    <row r="336" s="98" customFormat="1" ht="15" customHeight="1" x14ac:dyDescent="0.25"/>
    <row r="337" s="98" customFormat="1" ht="15" customHeight="1" x14ac:dyDescent="0.25"/>
    <row r="338" s="98" customFormat="1" ht="15" customHeight="1" x14ac:dyDescent="0.25"/>
    <row r="339" s="98" customFormat="1" ht="15" customHeight="1" x14ac:dyDescent="0.25"/>
    <row r="340" s="98" customFormat="1" ht="15" customHeight="1" x14ac:dyDescent="0.25"/>
    <row r="341" s="98" customFormat="1" ht="15" customHeight="1" x14ac:dyDescent="0.25"/>
    <row r="342" s="98" customFormat="1" ht="15" customHeight="1" x14ac:dyDescent="0.25"/>
    <row r="343" s="98" customFormat="1" ht="15" customHeight="1" x14ac:dyDescent="0.25"/>
    <row r="344" s="98" customFormat="1" ht="15" customHeight="1" x14ac:dyDescent="0.25"/>
    <row r="345" s="98" customFormat="1" ht="15" customHeight="1" x14ac:dyDescent="0.25"/>
    <row r="346" s="98" customFormat="1" ht="15" customHeight="1" x14ac:dyDescent="0.25"/>
    <row r="347" s="98" customFormat="1" ht="15" customHeight="1" x14ac:dyDescent="0.25"/>
    <row r="348" s="98" customFormat="1" ht="15" customHeight="1" x14ac:dyDescent="0.25"/>
    <row r="349" s="98" customFormat="1" ht="15" customHeight="1" x14ac:dyDescent="0.25"/>
    <row r="350" s="98" customFormat="1" ht="15" customHeight="1" x14ac:dyDescent="0.25"/>
    <row r="351" s="98" customFormat="1" ht="15" customHeight="1" x14ac:dyDescent="0.25"/>
    <row r="352" s="98" customFormat="1" ht="15" customHeight="1" x14ac:dyDescent="0.25"/>
    <row r="353" s="98" customFormat="1" ht="15" customHeight="1" x14ac:dyDescent="0.25"/>
    <row r="354" s="98" customFormat="1" ht="15" customHeight="1" x14ac:dyDescent="0.25"/>
    <row r="355" s="98" customFormat="1" ht="15" customHeight="1" x14ac:dyDescent="0.25"/>
    <row r="356" s="98" customFormat="1" ht="15" customHeight="1" x14ac:dyDescent="0.25"/>
    <row r="357" s="98" customFormat="1" ht="15" customHeight="1" x14ac:dyDescent="0.25"/>
    <row r="358" s="98" customFormat="1" ht="15" customHeight="1" x14ac:dyDescent="0.25"/>
    <row r="359" s="98" customFormat="1" ht="15" customHeight="1" x14ac:dyDescent="0.25"/>
    <row r="360" s="98" customFormat="1" ht="15" customHeight="1" x14ac:dyDescent="0.25"/>
    <row r="361" s="98" customFormat="1" ht="15" customHeight="1" x14ac:dyDescent="0.25"/>
    <row r="362" s="98" customFormat="1" ht="15" customHeight="1" x14ac:dyDescent="0.25"/>
    <row r="363" s="98" customFormat="1" ht="15" customHeight="1" x14ac:dyDescent="0.25"/>
    <row r="364" s="98" customFormat="1" ht="15" customHeight="1" x14ac:dyDescent="0.25"/>
    <row r="365" s="98" customFormat="1" ht="15" customHeight="1" x14ac:dyDescent="0.25"/>
    <row r="366" s="98" customFormat="1" ht="15" customHeight="1" x14ac:dyDescent="0.25"/>
    <row r="367" s="98" customFormat="1" ht="15" customHeight="1" x14ac:dyDescent="0.25"/>
    <row r="368" s="98" customFormat="1" ht="15" customHeight="1" x14ac:dyDescent="0.25"/>
    <row r="369" s="98" customFormat="1" ht="15" customHeight="1" x14ac:dyDescent="0.25"/>
    <row r="370" s="98" customFormat="1" ht="15" customHeight="1" x14ac:dyDescent="0.25"/>
    <row r="371" s="98" customFormat="1" ht="15" customHeight="1" x14ac:dyDescent="0.25"/>
    <row r="372" s="98" customFormat="1" ht="15" customHeight="1" x14ac:dyDescent="0.25"/>
    <row r="373" s="98" customFormat="1" ht="15" customHeight="1" x14ac:dyDescent="0.25"/>
    <row r="374" s="98" customFormat="1" ht="15" customHeight="1" x14ac:dyDescent="0.25"/>
    <row r="375" s="98" customFormat="1" ht="15" customHeight="1" x14ac:dyDescent="0.25"/>
    <row r="376" s="98" customFormat="1" ht="15" customHeight="1" x14ac:dyDescent="0.25"/>
    <row r="377" s="98" customFormat="1" ht="15" customHeight="1" x14ac:dyDescent="0.25"/>
    <row r="378" s="98" customFormat="1" ht="15" customHeight="1" x14ac:dyDescent="0.25"/>
    <row r="379" s="98" customFormat="1" ht="15" customHeight="1" x14ac:dyDescent="0.25"/>
    <row r="380" s="98" customFormat="1" ht="15" customHeight="1" x14ac:dyDescent="0.25"/>
    <row r="381" s="98" customFormat="1" ht="15" customHeight="1" x14ac:dyDescent="0.25"/>
    <row r="382" s="98" customFormat="1" ht="15" customHeight="1" x14ac:dyDescent="0.25"/>
    <row r="383" s="98" customFormat="1" ht="15" customHeight="1" x14ac:dyDescent="0.25"/>
    <row r="384" s="98" customFormat="1" ht="15" customHeight="1" x14ac:dyDescent="0.25"/>
    <row r="385" s="98" customFormat="1" ht="15" customHeight="1" x14ac:dyDescent="0.25"/>
    <row r="386" s="98" customFormat="1" ht="15" customHeight="1" x14ac:dyDescent="0.25"/>
    <row r="387" s="98" customFormat="1" ht="15" customHeight="1" x14ac:dyDescent="0.25"/>
    <row r="388" s="98" customFormat="1" ht="15" customHeight="1" x14ac:dyDescent="0.25"/>
    <row r="389" s="98" customFormat="1" ht="15" customHeight="1" x14ac:dyDescent="0.25"/>
    <row r="390" s="98" customFormat="1" ht="15" customHeight="1" x14ac:dyDescent="0.25"/>
    <row r="391" s="98" customFormat="1" ht="15" customHeight="1" x14ac:dyDescent="0.25"/>
    <row r="392" s="98" customFormat="1" ht="15" customHeight="1" x14ac:dyDescent="0.25"/>
    <row r="393" s="98" customFormat="1" ht="15" customHeight="1" x14ac:dyDescent="0.25"/>
    <row r="394" s="98" customFormat="1" ht="15" customHeight="1" x14ac:dyDescent="0.25"/>
    <row r="395" s="98" customFormat="1" ht="15" customHeight="1" x14ac:dyDescent="0.25"/>
    <row r="396" s="98" customFormat="1" ht="15" customHeight="1" x14ac:dyDescent="0.25"/>
    <row r="397" s="98" customFormat="1" ht="15" customHeight="1" x14ac:dyDescent="0.25"/>
    <row r="398" s="98" customFormat="1" ht="15" customHeight="1" x14ac:dyDescent="0.25"/>
    <row r="399" s="98" customFormat="1" ht="15" customHeight="1" x14ac:dyDescent="0.25"/>
    <row r="400" s="98" customFormat="1" ht="15" customHeight="1" x14ac:dyDescent="0.25"/>
    <row r="401" s="98" customFormat="1" ht="15" customHeight="1" x14ac:dyDescent="0.25"/>
    <row r="402" s="98" customFormat="1" ht="15" customHeight="1" x14ac:dyDescent="0.25"/>
    <row r="403" s="98" customFormat="1" ht="15" customHeight="1" x14ac:dyDescent="0.25"/>
    <row r="404" s="98" customFormat="1" ht="15" customHeight="1" x14ac:dyDescent="0.25"/>
    <row r="405" s="98" customFormat="1" ht="15" customHeight="1" x14ac:dyDescent="0.25"/>
    <row r="406" s="98" customFormat="1" ht="15" customHeight="1" x14ac:dyDescent="0.25"/>
    <row r="407" s="98" customFormat="1" ht="15" customHeight="1" x14ac:dyDescent="0.25"/>
    <row r="408" s="98" customFormat="1" ht="15" customHeight="1" x14ac:dyDescent="0.25"/>
    <row r="409" s="98" customFormat="1" ht="15" customHeight="1" x14ac:dyDescent="0.25"/>
    <row r="410" s="98" customFormat="1" ht="15" customHeight="1" x14ac:dyDescent="0.25"/>
    <row r="411" s="98" customFormat="1" ht="15" customHeight="1" x14ac:dyDescent="0.25"/>
    <row r="412" s="98" customFormat="1" ht="15" customHeight="1" x14ac:dyDescent="0.25"/>
    <row r="413" s="98" customFormat="1" ht="15" customHeight="1" x14ac:dyDescent="0.25"/>
    <row r="414" s="98" customFormat="1" ht="15" customHeight="1" x14ac:dyDescent="0.25"/>
    <row r="415" s="98" customFormat="1" ht="15" customHeight="1" x14ac:dyDescent="0.25"/>
    <row r="416" s="98" customFormat="1" ht="15" customHeight="1" x14ac:dyDescent="0.25"/>
    <row r="417" s="98" customFormat="1" ht="15" customHeight="1" x14ac:dyDescent="0.25"/>
    <row r="418" s="98" customFormat="1" ht="15" customHeight="1" x14ac:dyDescent="0.25"/>
    <row r="419" s="98" customFormat="1" ht="15" customHeight="1" x14ac:dyDescent="0.25"/>
    <row r="420" s="98" customFormat="1" ht="15" customHeight="1" x14ac:dyDescent="0.25"/>
    <row r="421" s="98" customFormat="1" ht="15" customHeight="1" x14ac:dyDescent="0.25"/>
    <row r="422" s="98" customFormat="1" ht="15" customHeight="1" x14ac:dyDescent="0.25"/>
    <row r="423" s="98" customFormat="1" ht="15" customHeight="1" x14ac:dyDescent="0.25"/>
    <row r="424" s="98" customFormat="1" ht="15" customHeight="1" x14ac:dyDescent="0.25"/>
    <row r="425" s="98" customFormat="1" ht="15" customHeight="1" x14ac:dyDescent="0.25"/>
    <row r="426" s="98" customFormat="1" ht="15" customHeight="1" x14ac:dyDescent="0.25"/>
    <row r="427" s="98" customFormat="1" ht="15" customHeight="1" x14ac:dyDescent="0.25"/>
    <row r="428" s="98" customFormat="1" ht="15" customHeight="1" x14ac:dyDescent="0.25"/>
    <row r="429" s="98" customFormat="1" ht="15" customHeight="1" x14ac:dyDescent="0.25"/>
    <row r="430" s="98" customFormat="1" ht="15" customHeight="1" x14ac:dyDescent="0.25"/>
    <row r="431" s="98" customFormat="1" ht="15" customHeight="1" x14ac:dyDescent="0.25"/>
    <row r="432" s="98" customFormat="1" ht="15" customHeight="1" x14ac:dyDescent="0.25"/>
    <row r="433" s="98" customFormat="1" ht="15" customHeight="1" x14ac:dyDescent="0.25"/>
    <row r="434" s="98" customFormat="1" ht="15" customHeight="1" x14ac:dyDescent="0.25"/>
    <row r="435" s="98" customFormat="1" ht="15" customHeight="1" x14ac:dyDescent="0.25"/>
    <row r="436" s="98" customFormat="1" ht="15" customHeight="1" x14ac:dyDescent="0.25"/>
    <row r="437" s="98" customFormat="1" ht="15" customHeight="1" x14ac:dyDescent="0.25"/>
    <row r="438" s="98" customFormat="1" ht="15" customHeight="1" x14ac:dyDescent="0.25"/>
    <row r="439" s="98" customFormat="1" ht="15" customHeight="1" x14ac:dyDescent="0.25"/>
    <row r="440" s="98" customFormat="1" ht="15" customHeight="1" x14ac:dyDescent="0.25"/>
    <row r="441" s="98" customFormat="1" ht="15" customHeight="1" x14ac:dyDescent="0.25"/>
    <row r="442" s="98" customFormat="1" ht="15" customHeight="1" x14ac:dyDescent="0.25"/>
    <row r="443" s="98" customFormat="1" ht="15" customHeight="1" x14ac:dyDescent="0.25"/>
    <row r="444" s="98" customFormat="1" ht="15" customHeight="1" x14ac:dyDescent="0.25"/>
    <row r="445" s="98" customFormat="1" ht="15" customHeight="1" x14ac:dyDescent="0.25"/>
    <row r="446" s="98" customFormat="1" ht="15" customHeight="1" x14ac:dyDescent="0.25"/>
    <row r="447" s="98" customFormat="1" ht="15" customHeight="1" x14ac:dyDescent="0.25"/>
    <row r="448" s="98" customFormat="1" ht="15" customHeight="1" x14ac:dyDescent="0.25"/>
    <row r="449" s="98" customFormat="1" ht="15" customHeight="1" x14ac:dyDescent="0.25"/>
    <row r="450" s="98" customFormat="1" ht="15" customHeight="1" x14ac:dyDescent="0.25"/>
    <row r="451" s="98" customFormat="1" ht="15" customHeight="1" x14ac:dyDescent="0.25"/>
    <row r="452" s="98" customFormat="1" ht="15" customHeight="1" x14ac:dyDescent="0.25"/>
    <row r="453" s="98" customFormat="1" ht="15" customHeight="1" x14ac:dyDescent="0.25"/>
    <row r="454" s="98" customFormat="1" ht="15" customHeight="1" x14ac:dyDescent="0.25"/>
    <row r="455" s="98" customFormat="1" ht="15" customHeight="1" x14ac:dyDescent="0.25"/>
    <row r="456" s="98" customFormat="1" ht="15" customHeight="1" x14ac:dyDescent="0.25"/>
    <row r="457" s="98" customFormat="1" ht="15" customHeight="1" x14ac:dyDescent="0.25"/>
    <row r="458" s="98" customFormat="1" ht="15" customHeight="1" x14ac:dyDescent="0.25"/>
    <row r="459" s="98" customFormat="1" ht="15" customHeight="1" x14ac:dyDescent="0.25"/>
    <row r="460" s="98" customFormat="1" ht="15" customHeight="1" x14ac:dyDescent="0.25"/>
    <row r="461" s="98" customFormat="1" ht="15" customHeight="1" x14ac:dyDescent="0.25"/>
    <row r="462" s="98" customFormat="1" ht="15" customHeight="1" x14ac:dyDescent="0.25"/>
    <row r="463" s="98" customFormat="1" ht="15" customHeight="1" x14ac:dyDescent="0.25"/>
    <row r="464" s="98" customFormat="1" ht="15" customHeight="1" x14ac:dyDescent="0.25"/>
    <row r="465" s="98" customFormat="1" ht="15" customHeight="1" x14ac:dyDescent="0.25"/>
    <row r="466" s="98" customFormat="1" ht="15" customHeight="1" x14ac:dyDescent="0.25"/>
    <row r="467" s="98" customFormat="1" ht="15" customHeight="1" x14ac:dyDescent="0.25"/>
    <row r="468" s="98" customFormat="1" ht="15" customHeight="1" x14ac:dyDescent="0.25"/>
    <row r="469" s="98" customFormat="1" ht="15" customHeight="1" x14ac:dyDescent="0.25"/>
    <row r="470" s="98" customFormat="1" ht="15" customHeight="1" x14ac:dyDescent="0.25"/>
    <row r="471" s="98" customFormat="1" ht="15" customHeight="1" x14ac:dyDescent="0.25"/>
    <row r="472" s="98" customFormat="1" ht="15" customHeight="1" x14ac:dyDescent="0.25"/>
    <row r="473" s="98" customFormat="1" ht="15" customHeight="1" x14ac:dyDescent="0.25"/>
    <row r="474" s="98" customFormat="1" ht="15" customHeight="1" x14ac:dyDescent="0.25"/>
    <row r="475" s="98" customFormat="1" ht="15" customHeight="1" x14ac:dyDescent="0.25"/>
    <row r="476" s="98" customFormat="1" ht="15" customHeight="1" x14ac:dyDescent="0.25"/>
    <row r="477" s="98" customFormat="1" ht="15" customHeight="1" x14ac:dyDescent="0.25"/>
    <row r="478" s="98" customFormat="1" ht="15" customHeight="1" x14ac:dyDescent="0.25"/>
    <row r="479" s="98" customFormat="1" ht="15" customHeight="1" x14ac:dyDescent="0.25"/>
    <row r="480" s="98" customFormat="1" ht="15" customHeight="1" x14ac:dyDescent="0.25"/>
    <row r="481" s="98" customFormat="1" ht="15" customHeight="1" x14ac:dyDescent="0.25"/>
    <row r="482" s="98" customFormat="1" ht="15" customHeight="1" x14ac:dyDescent="0.25"/>
    <row r="483" s="98" customFormat="1" ht="15" customHeight="1" x14ac:dyDescent="0.25"/>
    <row r="484" s="98" customFormat="1" ht="15" customHeight="1" x14ac:dyDescent="0.25"/>
    <row r="485" s="98" customFormat="1" ht="15" customHeight="1" x14ac:dyDescent="0.25"/>
    <row r="486" s="98" customFormat="1" ht="15" customHeight="1" x14ac:dyDescent="0.25"/>
    <row r="487" s="98" customFormat="1" ht="15" customHeight="1" x14ac:dyDescent="0.25"/>
    <row r="488" s="98" customFormat="1" ht="15" customHeight="1" x14ac:dyDescent="0.25"/>
    <row r="489" s="98" customFormat="1" ht="15" customHeight="1" x14ac:dyDescent="0.25"/>
    <row r="490" s="98" customFormat="1" ht="15" customHeight="1" x14ac:dyDescent="0.25"/>
    <row r="491" s="98" customFormat="1" ht="15" customHeight="1" x14ac:dyDescent="0.25"/>
    <row r="492" s="98" customFormat="1" ht="15" customHeight="1" x14ac:dyDescent="0.25"/>
    <row r="493" s="98" customFormat="1" ht="15" customHeight="1" x14ac:dyDescent="0.25"/>
    <row r="494" s="98" customFormat="1" ht="15" customHeight="1" x14ac:dyDescent="0.25"/>
    <row r="495" s="98" customFormat="1" ht="15" customHeight="1" x14ac:dyDescent="0.25"/>
    <row r="496" s="98" customFormat="1" ht="15" customHeight="1" x14ac:dyDescent="0.25"/>
    <row r="497" s="98" customFormat="1" ht="15" customHeight="1" x14ac:dyDescent="0.25"/>
    <row r="498" s="98" customFormat="1" ht="15" customHeight="1" x14ac:dyDescent="0.25"/>
    <row r="499" s="98" customFormat="1" ht="15" customHeight="1" x14ac:dyDescent="0.25"/>
    <row r="500" s="98" customFormat="1" ht="15" customHeight="1" x14ac:dyDescent="0.25"/>
    <row r="501" s="98" customFormat="1" ht="15" customHeight="1" x14ac:dyDescent="0.25"/>
    <row r="502" s="98" customFormat="1" ht="15" customHeight="1" x14ac:dyDescent="0.25"/>
    <row r="503" s="98" customFormat="1" ht="15" customHeight="1" x14ac:dyDescent="0.25"/>
    <row r="504" s="98" customFormat="1" ht="15" customHeight="1" x14ac:dyDescent="0.25"/>
    <row r="505" s="98" customFormat="1" ht="15" customHeight="1" x14ac:dyDescent="0.25"/>
    <row r="506" s="98" customFormat="1" ht="15" customHeight="1" x14ac:dyDescent="0.25"/>
    <row r="507" s="98" customFormat="1" ht="15" customHeight="1" x14ac:dyDescent="0.25"/>
    <row r="508" s="98" customFormat="1" ht="15" customHeight="1" x14ac:dyDescent="0.25"/>
    <row r="509" s="98" customFormat="1" ht="15" customHeight="1" x14ac:dyDescent="0.25"/>
    <row r="510" s="98" customFormat="1" ht="15" customHeight="1" x14ac:dyDescent="0.25"/>
    <row r="511" s="98" customFormat="1" ht="15" customHeight="1" x14ac:dyDescent="0.25"/>
    <row r="512" s="98" customFormat="1" ht="15" customHeight="1" x14ac:dyDescent="0.25"/>
    <row r="513" s="98" customFormat="1" ht="15" customHeight="1" x14ac:dyDescent="0.25"/>
    <row r="514" s="98" customFormat="1" ht="15" customHeight="1" x14ac:dyDescent="0.25"/>
    <row r="515" s="98" customFormat="1" ht="15" customHeight="1" x14ac:dyDescent="0.25"/>
    <row r="516" s="98" customFormat="1" ht="15" customHeight="1" x14ac:dyDescent="0.25"/>
    <row r="517" s="98" customFormat="1" ht="15" customHeight="1" x14ac:dyDescent="0.25"/>
    <row r="518" s="98" customFormat="1" ht="15" customHeight="1" x14ac:dyDescent="0.25"/>
    <row r="519" s="98" customFormat="1" ht="15" customHeight="1" x14ac:dyDescent="0.25"/>
    <row r="520" s="98" customFormat="1" ht="15" customHeight="1" x14ac:dyDescent="0.25"/>
    <row r="521" s="98" customFormat="1" ht="15" customHeight="1" x14ac:dyDescent="0.25"/>
    <row r="522" s="98" customFormat="1" ht="15" customHeight="1" x14ac:dyDescent="0.25"/>
    <row r="523" s="98" customFormat="1" ht="15" customHeight="1" x14ac:dyDescent="0.25"/>
    <row r="524" s="98" customFormat="1" ht="15" customHeight="1" x14ac:dyDescent="0.25"/>
    <row r="525" s="98" customFormat="1" ht="15" customHeight="1" x14ac:dyDescent="0.25"/>
    <row r="526" s="98" customFormat="1" ht="15" customHeight="1" x14ac:dyDescent="0.25"/>
    <row r="527" s="98" customFormat="1" ht="15" customHeight="1" x14ac:dyDescent="0.25"/>
    <row r="528" s="98" customFormat="1" ht="15" customHeight="1" x14ac:dyDescent="0.25"/>
    <row r="529" s="98" customFormat="1" ht="15" customHeight="1" x14ac:dyDescent="0.25"/>
    <row r="530" s="98" customFormat="1" ht="15" customHeight="1" x14ac:dyDescent="0.25"/>
    <row r="531" s="98" customFormat="1" ht="15" customHeight="1" x14ac:dyDescent="0.25"/>
    <row r="532" s="98" customFormat="1" ht="15" customHeight="1" x14ac:dyDescent="0.25"/>
    <row r="533" s="98" customFormat="1" ht="15" customHeight="1" x14ac:dyDescent="0.25"/>
    <row r="534" s="98" customFormat="1" ht="15" customHeight="1" x14ac:dyDescent="0.25"/>
    <row r="535" s="98" customFormat="1" ht="15" customHeight="1" x14ac:dyDescent="0.25"/>
    <row r="536" s="98" customFormat="1" ht="15" customHeight="1" x14ac:dyDescent="0.25"/>
    <row r="537" s="98" customFormat="1" ht="15" customHeight="1" x14ac:dyDescent="0.25"/>
    <row r="538" s="98" customFormat="1" ht="15" customHeight="1" x14ac:dyDescent="0.25"/>
    <row r="539" s="98" customFormat="1" ht="15" customHeight="1" x14ac:dyDescent="0.25"/>
    <row r="540" s="98" customFormat="1" ht="15" customHeight="1" x14ac:dyDescent="0.25"/>
    <row r="541" s="98" customFormat="1" ht="15" customHeight="1" x14ac:dyDescent="0.25"/>
    <row r="542" s="98" customFormat="1" ht="15" customHeight="1" x14ac:dyDescent="0.25"/>
    <row r="543" s="98" customFormat="1" ht="15" customHeight="1" x14ac:dyDescent="0.25"/>
    <row r="544" s="98" customFormat="1" ht="15" customHeight="1" x14ac:dyDescent="0.25"/>
    <row r="545" s="98" customFormat="1" ht="15" customHeight="1" x14ac:dyDescent="0.25"/>
    <row r="546" s="98" customFormat="1" ht="15" customHeight="1" x14ac:dyDescent="0.25"/>
    <row r="547" s="98" customFormat="1" ht="15" customHeight="1" x14ac:dyDescent="0.25"/>
    <row r="548" s="98" customFormat="1" ht="15" customHeight="1" x14ac:dyDescent="0.25"/>
    <row r="549" s="98" customFormat="1" ht="15" customHeight="1" x14ac:dyDescent="0.25"/>
    <row r="550" s="98" customFormat="1" ht="15" customHeight="1" x14ac:dyDescent="0.25"/>
    <row r="551" s="98" customFormat="1" ht="15" customHeight="1" x14ac:dyDescent="0.25"/>
    <row r="552" s="98" customFormat="1" ht="15" customHeight="1" x14ac:dyDescent="0.25"/>
    <row r="553" s="98" customFormat="1" ht="15" customHeight="1" x14ac:dyDescent="0.25"/>
    <row r="554" s="98" customFormat="1" ht="15" customHeight="1" x14ac:dyDescent="0.25"/>
    <row r="555" s="98" customFormat="1" ht="15" customHeight="1" x14ac:dyDescent="0.25"/>
    <row r="556" s="98" customFormat="1" ht="15" customHeight="1" x14ac:dyDescent="0.25"/>
    <row r="557" s="98" customFormat="1" ht="15" customHeight="1" x14ac:dyDescent="0.25"/>
    <row r="558" s="98" customFormat="1" ht="15" customHeight="1" x14ac:dyDescent="0.25"/>
    <row r="559" s="98" customFormat="1" ht="15" customHeight="1" x14ac:dyDescent="0.25"/>
    <row r="560" s="98" customFormat="1" ht="15" customHeight="1" x14ac:dyDescent="0.25"/>
    <row r="561" s="98" customFormat="1" ht="15" customHeight="1" x14ac:dyDescent="0.25"/>
    <row r="562" s="98" customFormat="1" ht="15" customHeight="1" x14ac:dyDescent="0.25"/>
    <row r="563" s="98" customFormat="1" ht="15" customHeight="1" x14ac:dyDescent="0.25"/>
    <row r="564" s="98" customFormat="1" ht="15" customHeight="1" x14ac:dyDescent="0.25"/>
    <row r="565" s="98" customFormat="1" ht="15" customHeight="1" x14ac:dyDescent="0.25"/>
    <row r="566" s="98" customFormat="1" ht="15" customHeight="1" x14ac:dyDescent="0.25"/>
    <row r="567" s="98" customFormat="1" ht="15" customHeight="1" x14ac:dyDescent="0.25"/>
    <row r="568" s="98" customFormat="1" ht="15" customHeight="1" x14ac:dyDescent="0.25"/>
    <row r="569" s="98" customFormat="1" ht="15" customHeight="1" x14ac:dyDescent="0.25"/>
    <row r="570" s="98" customFormat="1" ht="15" customHeight="1" x14ac:dyDescent="0.25"/>
    <row r="571" s="98" customFormat="1" ht="15" customHeight="1" x14ac:dyDescent="0.25"/>
    <row r="572" s="98" customFormat="1" ht="15" customHeight="1" x14ac:dyDescent="0.25"/>
    <row r="573" s="98" customFormat="1" ht="15" customHeight="1" x14ac:dyDescent="0.25"/>
    <row r="574" s="98" customFormat="1" ht="15" customHeight="1" x14ac:dyDescent="0.25"/>
    <row r="575" s="98" customFormat="1" ht="15" customHeight="1" x14ac:dyDescent="0.25"/>
    <row r="576" s="98" customFormat="1" ht="15" customHeight="1" x14ac:dyDescent="0.25"/>
    <row r="577" s="98" customFormat="1" ht="15" customHeight="1" x14ac:dyDescent="0.25"/>
    <row r="578" s="98" customFormat="1" ht="15" customHeight="1" x14ac:dyDescent="0.25"/>
    <row r="579" s="98" customFormat="1" ht="15" customHeight="1" x14ac:dyDescent="0.25"/>
    <row r="580" s="98" customFormat="1" ht="15" customHeight="1" x14ac:dyDescent="0.25"/>
    <row r="581" s="98" customFormat="1" ht="15" customHeight="1" x14ac:dyDescent="0.25"/>
    <row r="582" s="98" customFormat="1" ht="15" customHeight="1" x14ac:dyDescent="0.25"/>
    <row r="583" s="98" customFormat="1" ht="15" customHeight="1" x14ac:dyDescent="0.25"/>
    <row r="584" s="98" customFormat="1" ht="15" customHeight="1" x14ac:dyDescent="0.25"/>
    <row r="585" s="98" customFormat="1" ht="15" customHeight="1" x14ac:dyDescent="0.25"/>
    <row r="586" s="98" customFormat="1" ht="15" customHeight="1" x14ac:dyDescent="0.25"/>
    <row r="587" s="98" customFormat="1" ht="15" customHeight="1" x14ac:dyDescent="0.25"/>
    <row r="588" s="98" customFormat="1" ht="15" customHeight="1" x14ac:dyDescent="0.25"/>
    <row r="589" s="98" customFormat="1" ht="15" customHeight="1" x14ac:dyDescent="0.25"/>
    <row r="590" s="98" customFormat="1" ht="15" customHeight="1" x14ac:dyDescent="0.25"/>
    <row r="591" s="98" customFormat="1" ht="15" customHeight="1" x14ac:dyDescent="0.25"/>
    <row r="592" s="98" customFormat="1" ht="15" customHeight="1" x14ac:dyDescent="0.25"/>
    <row r="593" s="98" customFormat="1" ht="15" customHeight="1" x14ac:dyDescent="0.25"/>
    <row r="594" s="98" customFormat="1" ht="15" customHeight="1" x14ac:dyDescent="0.25"/>
    <row r="595" s="98" customFormat="1" ht="15" customHeight="1" x14ac:dyDescent="0.25"/>
    <row r="596" s="98" customFormat="1" ht="15" customHeight="1" x14ac:dyDescent="0.25"/>
    <row r="597" s="98" customFormat="1" ht="15" customHeight="1" x14ac:dyDescent="0.25"/>
    <row r="598" s="98" customFormat="1" ht="15" customHeight="1" x14ac:dyDescent="0.25"/>
    <row r="599" s="98" customFormat="1" ht="15" customHeight="1" x14ac:dyDescent="0.25"/>
    <row r="600" s="98" customFormat="1" ht="15" customHeight="1" x14ac:dyDescent="0.25"/>
    <row r="601" s="98" customFormat="1" ht="15" customHeight="1" x14ac:dyDescent="0.25"/>
    <row r="602" s="98" customFormat="1" ht="15" customHeight="1" x14ac:dyDescent="0.25"/>
    <row r="603" s="98" customFormat="1" ht="15" customHeight="1" x14ac:dyDescent="0.25"/>
    <row r="604" s="98" customFormat="1" ht="15" customHeight="1" x14ac:dyDescent="0.25"/>
    <row r="605" s="98" customFormat="1" ht="15" customHeight="1" x14ac:dyDescent="0.25"/>
    <row r="606" s="98" customFormat="1" ht="15" customHeight="1" x14ac:dyDescent="0.25"/>
    <row r="607" s="98" customFormat="1" ht="15" customHeight="1" x14ac:dyDescent="0.25"/>
    <row r="608" s="98" customFormat="1" ht="15" customHeight="1" x14ac:dyDescent="0.25"/>
    <row r="609" s="98" customFormat="1" ht="15" customHeight="1" x14ac:dyDescent="0.25"/>
    <row r="610" s="98" customFormat="1" ht="15" customHeight="1" x14ac:dyDescent="0.25"/>
    <row r="611" s="98" customFormat="1" ht="15" customHeight="1" x14ac:dyDescent="0.25"/>
    <row r="612" s="98" customFormat="1" ht="15" customHeight="1" x14ac:dyDescent="0.25"/>
    <row r="613" s="98" customFormat="1" ht="15" customHeight="1" x14ac:dyDescent="0.25"/>
    <row r="614" s="98" customFormat="1" ht="15" customHeight="1" x14ac:dyDescent="0.25"/>
    <row r="615" s="98" customFormat="1" ht="15" customHeight="1" x14ac:dyDescent="0.25"/>
    <row r="616" s="98" customFormat="1" ht="15" customHeight="1" x14ac:dyDescent="0.25"/>
    <row r="617" s="98" customFormat="1" ht="15" customHeight="1" x14ac:dyDescent="0.25"/>
    <row r="618" s="98" customFormat="1" ht="15" customHeight="1" x14ac:dyDescent="0.25"/>
    <row r="619" s="98" customFormat="1" ht="15" customHeight="1" x14ac:dyDescent="0.25"/>
    <row r="620" s="98" customFormat="1" ht="15" customHeight="1" x14ac:dyDescent="0.25"/>
    <row r="621" s="98" customFormat="1" ht="15" customHeight="1" x14ac:dyDescent="0.25"/>
    <row r="622" s="98" customFormat="1" ht="15" customHeight="1" x14ac:dyDescent="0.25"/>
    <row r="623" s="98" customFormat="1" ht="15" customHeight="1" x14ac:dyDescent="0.25"/>
    <row r="624" s="98" customFormat="1" ht="15" customHeight="1" x14ac:dyDescent="0.25"/>
    <row r="625" s="98" customFormat="1" ht="15" customHeight="1" x14ac:dyDescent="0.25"/>
    <row r="626" s="98" customFormat="1" ht="15" customHeight="1" x14ac:dyDescent="0.25"/>
    <row r="627" s="98" customFormat="1" ht="15" customHeight="1" x14ac:dyDescent="0.25"/>
    <row r="628" s="98" customFormat="1" ht="15" customHeight="1" x14ac:dyDescent="0.25"/>
    <row r="629" s="98" customFormat="1" ht="15" customHeight="1" x14ac:dyDescent="0.25"/>
    <row r="630" s="98" customFormat="1" ht="15" customHeight="1" x14ac:dyDescent="0.25"/>
    <row r="631" s="98" customFormat="1" ht="15" customHeight="1" x14ac:dyDescent="0.25"/>
    <row r="632" s="98" customFormat="1" ht="15" customHeight="1" x14ac:dyDescent="0.25"/>
    <row r="633" s="98" customFormat="1" ht="15" customHeight="1" x14ac:dyDescent="0.25"/>
    <row r="634" s="98" customFormat="1" ht="15" customHeight="1" x14ac:dyDescent="0.25"/>
    <row r="635" s="98" customFormat="1" ht="15" customHeight="1" x14ac:dyDescent="0.25"/>
    <row r="636" s="98" customFormat="1" ht="15" customHeight="1" x14ac:dyDescent="0.25"/>
    <row r="637" s="98" customFormat="1" ht="15" customHeight="1" x14ac:dyDescent="0.25"/>
    <row r="638" s="98" customFormat="1" ht="15" customHeight="1" x14ac:dyDescent="0.25"/>
    <row r="639" s="98" customFormat="1" ht="15" customHeight="1" x14ac:dyDescent="0.25"/>
    <row r="640" s="98" customFormat="1" ht="15" customHeight="1" x14ac:dyDescent="0.25"/>
    <row r="641" s="98" customFormat="1" ht="15" customHeight="1" x14ac:dyDescent="0.25"/>
    <row r="642" s="98" customFormat="1" ht="15" customHeight="1" x14ac:dyDescent="0.25"/>
    <row r="643" s="98" customFormat="1" ht="15" customHeight="1" x14ac:dyDescent="0.25"/>
    <row r="644" s="98" customFormat="1" ht="15" customHeight="1" x14ac:dyDescent="0.25"/>
    <row r="645" s="98" customFormat="1" ht="15" customHeight="1" x14ac:dyDescent="0.25"/>
    <row r="646" s="98" customFormat="1" ht="15" customHeight="1" x14ac:dyDescent="0.25"/>
    <row r="647" s="98" customFormat="1" ht="15" customHeight="1" x14ac:dyDescent="0.25"/>
    <row r="648" s="98" customFormat="1" ht="15" customHeight="1" x14ac:dyDescent="0.25"/>
    <row r="649" s="98" customFormat="1" ht="15" customHeight="1" x14ac:dyDescent="0.25"/>
    <row r="650" s="98" customFormat="1" ht="15" customHeight="1" x14ac:dyDescent="0.25"/>
    <row r="651" s="98" customFormat="1" ht="15" customHeight="1" x14ac:dyDescent="0.25"/>
    <row r="652" s="98" customFormat="1" ht="15" customHeight="1" x14ac:dyDescent="0.25"/>
    <row r="653" s="98" customFormat="1" ht="15" customHeight="1" x14ac:dyDescent="0.25"/>
    <row r="654" s="98" customFormat="1" ht="15" customHeight="1" x14ac:dyDescent="0.25"/>
    <row r="655" s="98" customFormat="1" ht="15" customHeight="1" x14ac:dyDescent="0.25"/>
    <row r="656" s="98" customFormat="1" ht="15" customHeight="1" x14ac:dyDescent="0.25"/>
    <row r="657" s="98" customFormat="1" ht="15" customHeight="1" x14ac:dyDescent="0.25"/>
    <row r="658" s="98" customFormat="1" ht="15" customHeight="1" x14ac:dyDescent="0.25"/>
    <row r="659" s="98" customFormat="1" ht="15" customHeight="1" x14ac:dyDescent="0.25"/>
    <row r="660" s="98" customFormat="1" ht="15" customHeight="1" x14ac:dyDescent="0.25"/>
    <row r="661" s="98" customFormat="1" ht="15" customHeight="1" x14ac:dyDescent="0.25"/>
    <row r="662" s="98" customFormat="1" ht="15" customHeight="1" x14ac:dyDescent="0.25"/>
    <row r="663" s="98" customFormat="1" ht="15" customHeight="1" x14ac:dyDescent="0.25"/>
    <row r="664" s="98" customFormat="1" ht="15" customHeight="1" x14ac:dyDescent="0.25"/>
    <row r="665" s="98" customFormat="1" ht="15" customHeight="1" x14ac:dyDescent="0.25"/>
    <row r="666" s="98" customFormat="1" ht="15" customHeight="1" x14ac:dyDescent="0.25"/>
    <row r="667" s="98" customFormat="1" ht="15" customHeight="1" x14ac:dyDescent="0.25"/>
    <row r="668" s="98" customFormat="1" ht="15" customHeight="1" x14ac:dyDescent="0.25"/>
    <row r="669" s="98" customFormat="1" ht="15" customHeight="1" x14ac:dyDescent="0.25"/>
    <row r="670" s="98" customFormat="1" ht="15" customHeight="1" x14ac:dyDescent="0.25"/>
    <row r="671" s="98" customFormat="1" ht="15" customHeight="1" x14ac:dyDescent="0.25"/>
    <row r="672" s="98" customFormat="1" ht="15" customHeight="1" x14ac:dyDescent="0.25"/>
    <row r="673" s="98" customFormat="1" ht="15" customHeight="1" x14ac:dyDescent="0.25"/>
    <row r="674" s="98" customFormat="1" ht="15" customHeight="1" x14ac:dyDescent="0.25"/>
    <row r="675" s="98" customFormat="1" ht="15" customHeight="1" x14ac:dyDescent="0.25"/>
    <row r="676" s="98" customFormat="1" ht="15" customHeight="1" x14ac:dyDescent="0.25"/>
    <row r="677" s="98" customFormat="1" ht="15" customHeight="1" x14ac:dyDescent="0.25"/>
    <row r="678" s="98" customFormat="1" ht="15" customHeight="1" x14ac:dyDescent="0.25"/>
    <row r="679" s="98" customFormat="1" ht="15" customHeight="1" x14ac:dyDescent="0.25"/>
    <row r="680" s="98" customFormat="1" ht="15" customHeight="1" x14ac:dyDescent="0.25"/>
    <row r="681" s="98" customFormat="1" ht="15" customHeight="1" x14ac:dyDescent="0.25"/>
    <row r="682" s="98" customFormat="1" ht="15" customHeight="1" x14ac:dyDescent="0.25"/>
    <row r="683" s="98" customFormat="1" ht="15" customHeight="1" x14ac:dyDescent="0.25"/>
    <row r="684" s="98" customFormat="1" ht="15" customHeight="1" x14ac:dyDescent="0.25"/>
    <row r="685" s="98" customFormat="1" ht="15" customHeight="1" x14ac:dyDescent="0.25"/>
    <row r="686" s="98" customFormat="1" ht="15" customHeight="1" x14ac:dyDescent="0.25"/>
    <row r="687" s="98" customFormat="1" ht="15" customHeight="1" x14ac:dyDescent="0.25"/>
    <row r="688" s="98" customFormat="1" ht="15" customHeight="1" x14ac:dyDescent="0.25"/>
    <row r="689" s="98" customFormat="1" ht="15" customHeight="1" x14ac:dyDescent="0.25"/>
    <row r="690" s="98" customFormat="1" ht="15" customHeight="1" x14ac:dyDescent="0.25"/>
    <row r="691" s="98" customFormat="1" ht="15" customHeight="1" x14ac:dyDescent="0.25"/>
    <row r="692" s="98" customFormat="1" ht="15" customHeight="1" x14ac:dyDescent="0.25"/>
    <row r="693" s="98" customFormat="1" ht="15" customHeight="1" x14ac:dyDescent="0.25"/>
    <row r="694" s="98" customFormat="1" ht="15" customHeight="1" x14ac:dyDescent="0.25"/>
    <row r="695" s="98" customFormat="1" ht="15" customHeight="1" x14ac:dyDescent="0.25"/>
    <row r="696" s="98" customFormat="1" ht="15" customHeight="1" x14ac:dyDescent="0.25"/>
    <row r="697" s="98" customFormat="1" ht="15" customHeight="1" x14ac:dyDescent="0.25"/>
    <row r="698" s="98" customFormat="1" ht="15" customHeight="1" x14ac:dyDescent="0.25"/>
    <row r="699" s="98" customFormat="1" ht="15" customHeight="1" x14ac:dyDescent="0.25"/>
    <row r="700" s="98" customFormat="1" ht="15" customHeight="1" x14ac:dyDescent="0.25"/>
    <row r="701" s="98" customFormat="1" ht="15" customHeight="1" x14ac:dyDescent="0.25"/>
    <row r="702" s="98" customFormat="1" ht="15" customHeight="1" x14ac:dyDescent="0.25"/>
    <row r="703" s="98" customFormat="1" ht="15" customHeight="1" x14ac:dyDescent="0.25"/>
    <row r="704" s="98" customFormat="1" ht="15" customHeight="1" x14ac:dyDescent="0.25"/>
    <row r="705" s="98" customFormat="1" ht="15" customHeight="1" x14ac:dyDescent="0.25"/>
    <row r="706" s="98" customFormat="1" ht="15" customHeight="1" x14ac:dyDescent="0.25"/>
    <row r="707" s="98" customFormat="1" ht="15" customHeight="1" x14ac:dyDescent="0.25"/>
    <row r="708" s="98" customFormat="1" ht="15" customHeight="1" x14ac:dyDescent="0.25"/>
    <row r="709" s="98" customFormat="1" ht="15" customHeight="1" x14ac:dyDescent="0.25"/>
    <row r="710" s="98" customFormat="1" ht="15" customHeight="1" x14ac:dyDescent="0.25"/>
    <row r="711" s="98" customFormat="1" ht="15" customHeight="1" x14ac:dyDescent="0.25"/>
    <row r="712" s="98" customFormat="1" ht="15" customHeight="1" x14ac:dyDescent="0.25"/>
    <row r="713" s="98" customFormat="1" ht="15" customHeight="1" x14ac:dyDescent="0.25"/>
    <row r="714" s="98" customFormat="1" ht="15" customHeight="1" x14ac:dyDescent="0.25"/>
    <row r="715" s="98" customFormat="1" ht="15" customHeight="1" x14ac:dyDescent="0.25"/>
    <row r="716" s="98" customFormat="1" ht="15" customHeight="1" x14ac:dyDescent="0.25"/>
    <row r="717" s="98" customFormat="1" ht="15" customHeight="1" x14ac:dyDescent="0.25"/>
    <row r="718" s="98" customFormat="1" ht="15" customHeight="1" x14ac:dyDescent="0.25"/>
    <row r="719" s="98" customFormat="1" ht="15" customHeight="1" x14ac:dyDescent="0.25"/>
    <row r="720" s="98" customFormat="1" ht="15" customHeight="1" x14ac:dyDescent="0.25"/>
    <row r="721" s="98" customFormat="1" ht="15" customHeight="1" x14ac:dyDescent="0.25"/>
    <row r="722" s="98" customFormat="1" ht="15" customHeight="1" x14ac:dyDescent="0.25"/>
    <row r="723" s="98" customFormat="1" ht="15" customHeight="1" x14ac:dyDescent="0.25"/>
    <row r="724" s="98" customFormat="1" ht="15" customHeight="1" x14ac:dyDescent="0.25"/>
    <row r="725" s="98" customFormat="1" ht="15" customHeight="1" x14ac:dyDescent="0.25"/>
    <row r="726" s="98" customFormat="1" ht="15" customHeight="1" x14ac:dyDescent="0.25"/>
    <row r="727" s="98" customFormat="1" ht="15" customHeight="1" x14ac:dyDescent="0.25"/>
    <row r="728" s="98" customFormat="1" ht="15" customHeight="1" x14ac:dyDescent="0.25"/>
    <row r="729" s="98" customFormat="1" ht="15" customHeight="1" x14ac:dyDescent="0.25"/>
    <row r="730" s="98" customFormat="1" ht="15" customHeight="1" x14ac:dyDescent="0.25"/>
    <row r="731" s="98" customFormat="1" ht="15" customHeight="1" x14ac:dyDescent="0.25"/>
    <row r="732" s="98" customFormat="1" ht="15" customHeight="1" x14ac:dyDescent="0.25"/>
    <row r="733" s="98" customFormat="1" ht="15" customHeight="1" x14ac:dyDescent="0.25"/>
    <row r="734" s="98" customFormat="1" ht="15" customHeight="1" x14ac:dyDescent="0.25"/>
    <row r="735" s="98" customFormat="1" ht="15" customHeight="1" x14ac:dyDescent="0.25"/>
    <row r="736" s="98" customFormat="1" ht="15" customHeight="1" x14ac:dyDescent="0.25"/>
    <row r="737" s="98" customFormat="1" ht="15" customHeight="1" x14ac:dyDescent="0.25"/>
    <row r="738" s="98" customFormat="1" ht="15" customHeight="1" x14ac:dyDescent="0.25"/>
    <row r="739" s="98" customFormat="1" ht="15" customHeight="1" x14ac:dyDescent="0.25"/>
    <row r="740" s="98" customFormat="1" ht="15" customHeight="1" x14ac:dyDescent="0.25"/>
    <row r="741" s="98" customFormat="1" ht="15" customHeight="1" x14ac:dyDescent="0.25"/>
    <row r="742" s="98" customFormat="1" ht="15" customHeight="1" x14ac:dyDescent="0.25"/>
    <row r="743" s="98" customFormat="1" ht="15" customHeight="1" x14ac:dyDescent="0.25"/>
    <row r="744" s="98" customFormat="1" ht="15" customHeight="1" x14ac:dyDescent="0.25"/>
    <row r="745" s="98" customFormat="1" ht="15" customHeight="1" x14ac:dyDescent="0.25"/>
    <row r="746" s="98" customFormat="1" ht="15" customHeight="1" x14ac:dyDescent="0.25"/>
    <row r="747" s="98" customFormat="1" ht="15" customHeight="1" x14ac:dyDescent="0.25"/>
    <row r="748" s="98" customFormat="1" ht="15" customHeight="1" x14ac:dyDescent="0.25"/>
    <row r="749" s="98" customFormat="1" ht="15" customHeight="1" x14ac:dyDescent="0.25"/>
    <row r="750" s="98" customFormat="1" ht="15" customHeight="1" x14ac:dyDescent="0.25"/>
    <row r="751" s="98" customFormat="1" ht="15" customHeight="1" x14ac:dyDescent="0.25"/>
    <row r="752" s="98" customFormat="1" ht="15" customHeight="1" x14ac:dyDescent="0.25"/>
    <row r="753" s="98" customFormat="1" ht="15" customHeight="1" x14ac:dyDescent="0.25"/>
    <row r="754" s="98" customFormat="1" ht="15" customHeight="1" x14ac:dyDescent="0.25"/>
    <row r="755" s="98" customFormat="1" ht="15" customHeight="1" x14ac:dyDescent="0.25"/>
    <row r="756" s="98" customFormat="1" ht="15" customHeight="1" x14ac:dyDescent="0.25"/>
    <row r="757" s="98" customFormat="1" ht="15" customHeight="1" x14ac:dyDescent="0.25"/>
    <row r="758" s="98" customFormat="1" ht="15" customHeight="1" x14ac:dyDescent="0.25"/>
    <row r="759" s="98" customFormat="1" ht="15" customHeight="1" x14ac:dyDescent="0.25"/>
    <row r="760" s="98" customFormat="1" ht="15" customHeight="1" x14ac:dyDescent="0.25"/>
    <row r="761" s="98" customFormat="1" ht="15" customHeight="1" x14ac:dyDescent="0.25"/>
    <row r="762" s="98" customFormat="1" ht="15" customHeight="1" x14ac:dyDescent="0.25"/>
    <row r="763" s="98" customFormat="1" ht="15" customHeight="1" x14ac:dyDescent="0.25"/>
    <row r="764" s="98" customFormat="1" ht="15" customHeight="1" x14ac:dyDescent="0.25"/>
    <row r="765" s="98" customFormat="1" ht="15" customHeight="1" x14ac:dyDescent="0.25"/>
    <row r="766" s="98" customFormat="1" ht="15" customHeight="1" x14ac:dyDescent="0.25"/>
    <row r="767" s="98" customFormat="1" ht="15" customHeight="1" x14ac:dyDescent="0.25"/>
    <row r="768" s="98" customFormat="1" ht="15" customHeight="1" x14ac:dyDescent="0.25"/>
    <row r="769" s="98" customFormat="1" ht="15" customHeight="1" x14ac:dyDescent="0.25"/>
    <row r="770" s="98" customFormat="1" ht="15" customHeight="1" x14ac:dyDescent="0.25"/>
    <row r="771" s="98" customFormat="1" ht="15" customHeight="1" x14ac:dyDescent="0.25"/>
    <row r="772" s="98" customFormat="1" ht="15" customHeight="1" x14ac:dyDescent="0.25"/>
    <row r="773" s="98" customFormat="1" ht="15" customHeight="1" x14ac:dyDescent="0.25"/>
    <row r="774" s="98" customFormat="1" ht="15" customHeight="1" x14ac:dyDescent="0.25"/>
    <row r="775" s="98" customFormat="1" ht="15" customHeight="1" x14ac:dyDescent="0.25"/>
    <row r="776" s="98" customFormat="1" ht="15" customHeight="1" x14ac:dyDescent="0.25"/>
    <row r="777" s="98" customFormat="1" ht="15" customHeight="1" x14ac:dyDescent="0.25"/>
    <row r="778" s="98" customFormat="1" ht="15" customHeight="1" x14ac:dyDescent="0.25"/>
    <row r="779" s="98" customFormat="1" ht="15" customHeight="1" x14ac:dyDescent="0.25"/>
    <row r="780" s="98" customFormat="1" ht="15" customHeight="1" x14ac:dyDescent="0.25"/>
    <row r="781" s="98" customFormat="1" ht="15" customHeight="1" x14ac:dyDescent="0.25"/>
    <row r="782" s="98" customFormat="1" ht="15" customHeight="1" x14ac:dyDescent="0.25"/>
    <row r="783" s="98" customFormat="1" ht="15" customHeight="1" x14ac:dyDescent="0.25"/>
    <row r="784" s="98" customFormat="1" ht="15" customHeight="1" x14ac:dyDescent="0.25"/>
    <row r="785" s="98" customFormat="1" ht="15" customHeight="1" x14ac:dyDescent="0.25"/>
    <row r="786" s="98" customFormat="1" ht="15" customHeight="1" x14ac:dyDescent="0.25"/>
    <row r="787" s="98" customFormat="1" ht="15" customHeight="1" x14ac:dyDescent="0.25"/>
    <row r="788" s="98" customFormat="1" ht="15" customHeight="1" x14ac:dyDescent="0.25"/>
    <row r="789" s="98" customFormat="1" ht="15" customHeight="1" x14ac:dyDescent="0.25"/>
    <row r="790" s="98" customFormat="1" ht="15" customHeight="1" x14ac:dyDescent="0.25"/>
    <row r="791" s="98" customFormat="1" ht="15" customHeight="1" x14ac:dyDescent="0.25"/>
    <row r="792" s="98" customFormat="1" ht="15" customHeight="1" x14ac:dyDescent="0.25"/>
    <row r="793" s="98" customFormat="1" ht="15" customHeight="1" x14ac:dyDescent="0.25"/>
    <row r="794" s="98" customFormat="1" ht="15" customHeight="1" x14ac:dyDescent="0.25"/>
    <row r="795" s="98" customFormat="1" ht="15" customHeight="1" x14ac:dyDescent="0.25"/>
    <row r="796" s="98" customFormat="1" ht="15" customHeight="1" x14ac:dyDescent="0.25"/>
    <row r="797" s="98" customFormat="1" ht="15" customHeight="1" x14ac:dyDescent="0.25"/>
    <row r="798" s="98" customFormat="1" ht="15" customHeight="1" x14ac:dyDescent="0.25"/>
    <row r="799" s="98" customFormat="1" ht="15" customHeight="1" x14ac:dyDescent="0.25"/>
    <row r="800" s="98" customFormat="1" ht="15" customHeight="1" x14ac:dyDescent="0.25"/>
    <row r="801" s="98" customFormat="1" ht="15" customHeight="1" x14ac:dyDescent="0.25"/>
    <row r="802" s="98" customFormat="1" ht="15" customHeight="1" x14ac:dyDescent="0.25"/>
    <row r="803" s="98" customFormat="1" ht="15" customHeight="1" x14ac:dyDescent="0.25"/>
    <row r="804" s="98" customFormat="1" ht="15" customHeight="1" x14ac:dyDescent="0.25"/>
    <row r="805" s="98" customFormat="1" ht="15" customHeight="1" x14ac:dyDescent="0.25"/>
    <row r="806" s="98" customFormat="1" ht="15" customHeight="1" x14ac:dyDescent="0.25"/>
    <row r="807" s="98" customFormat="1" ht="15" customHeight="1" x14ac:dyDescent="0.25"/>
    <row r="808" s="98" customFormat="1" ht="15" customHeight="1" x14ac:dyDescent="0.25"/>
    <row r="809" s="98" customFormat="1" ht="15" customHeight="1" x14ac:dyDescent="0.25"/>
    <row r="810" s="98" customFormat="1" ht="15" customHeight="1" x14ac:dyDescent="0.25"/>
    <row r="811" s="98" customFormat="1" ht="15" customHeight="1" x14ac:dyDescent="0.25"/>
    <row r="812" s="98" customFormat="1" ht="15" customHeight="1" x14ac:dyDescent="0.25"/>
    <row r="813" s="98" customFormat="1" ht="15" customHeight="1" x14ac:dyDescent="0.25"/>
    <row r="814" s="98" customFormat="1" ht="15" customHeight="1" x14ac:dyDescent="0.25"/>
    <row r="815" s="98" customFormat="1" ht="15" customHeight="1" x14ac:dyDescent="0.25"/>
    <row r="816" s="98" customFormat="1" ht="15" customHeight="1" x14ac:dyDescent="0.25"/>
    <row r="817" s="98" customFormat="1" ht="15" customHeight="1" x14ac:dyDescent="0.25"/>
    <row r="818" s="98" customFormat="1" ht="15" customHeight="1" x14ac:dyDescent="0.25"/>
    <row r="819" s="98" customFormat="1" ht="15" customHeight="1" x14ac:dyDescent="0.25"/>
    <row r="820" s="98" customFormat="1" ht="15" customHeight="1" x14ac:dyDescent="0.25"/>
    <row r="821" s="98" customFormat="1" ht="15" customHeight="1" x14ac:dyDescent="0.25"/>
    <row r="822" s="98" customFormat="1" ht="15" customHeight="1" x14ac:dyDescent="0.25"/>
    <row r="823" s="98" customFormat="1" ht="15" customHeight="1" x14ac:dyDescent="0.25"/>
    <row r="824" s="98" customFormat="1" ht="15" customHeight="1" x14ac:dyDescent="0.25"/>
    <row r="825" s="98" customFormat="1" ht="15" customHeight="1" x14ac:dyDescent="0.25"/>
    <row r="826" s="98" customFormat="1" ht="15" customHeight="1" x14ac:dyDescent="0.25"/>
    <row r="827" s="98" customFormat="1" ht="15" customHeight="1" x14ac:dyDescent="0.25"/>
    <row r="828" s="98" customFormat="1" ht="15" customHeight="1" x14ac:dyDescent="0.25"/>
    <row r="829" s="98" customFormat="1" ht="15" customHeight="1" x14ac:dyDescent="0.25"/>
    <row r="830" s="98" customFormat="1" ht="15" customHeight="1" x14ac:dyDescent="0.25"/>
    <row r="831" s="98" customFormat="1" ht="15" customHeight="1" x14ac:dyDescent="0.25"/>
    <row r="832" s="98" customFormat="1" ht="15" customHeight="1" x14ac:dyDescent="0.25"/>
    <row r="833" s="98" customFormat="1" ht="15" customHeight="1" x14ac:dyDescent="0.25"/>
    <row r="834" s="98" customFormat="1" ht="15" customHeight="1" x14ac:dyDescent="0.25"/>
    <row r="835" s="98" customFormat="1" ht="15" customHeight="1" x14ac:dyDescent="0.25"/>
    <row r="836" s="98" customFormat="1" ht="15" customHeight="1" x14ac:dyDescent="0.25"/>
    <row r="837" s="98" customFormat="1" ht="15" customHeight="1" x14ac:dyDescent="0.25"/>
    <row r="838" s="98" customFormat="1" ht="15" customHeight="1" x14ac:dyDescent="0.25"/>
    <row r="839" s="98" customFormat="1" ht="15" customHeight="1" x14ac:dyDescent="0.25"/>
    <row r="840" s="98" customFormat="1" ht="15" customHeight="1" x14ac:dyDescent="0.25"/>
    <row r="841" s="98" customFormat="1" ht="15" customHeight="1" x14ac:dyDescent="0.25"/>
    <row r="842" s="98" customFormat="1" ht="15" customHeight="1" x14ac:dyDescent="0.25"/>
    <row r="843" s="98" customFormat="1" ht="15" customHeight="1" x14ac:dyDescent="0.25"/>
    <row r="844" s="98" customFormat="1" ht="15" customHeight="1" x14ac:dyDescent="0.25"/>
    <row r="845" s="98" customFormat="1" ht="15" customHeight="1" x14ac:dyDescent="0.25"/>
    <row r="846" s="98" customFormat="1" ht="15" customHeight="1" x14ac:dyDescent="0.25"/>
    <row r="847" s="98" customFormat="1" ht="15" customHeight="1" x14ac:dyDescent="0.25"/>
    <row r="848" s="98" customFormat="1" ht="15" customHeight="1" x14ac:dyDescent="0.25"/>
    <row r="849" s="98" customFormat="1" ht="15" customHeight="1" x14ac:dyDescent="0.25"/>
    <row r="850" s="98" customFormat="1" ht="15" customHeight="1" x14ac:dyDescent="0.25"/>
    <row r="851" s="98" customFormat="1" ht="15" customHeight="1" x14ac:dyDescent="0.25"/>
    <row r="852" s="98" customFormat="1" ht="15" customHeight="1" x14ac:dyDescent="0.25"/>
    <row r="853" s="98" customFormat="1" ht="15" customHeight="1" x14ac:dyDescent="0.25"/>
    <row r="854" s="98" customFormat="1" ht="15" customHeight="1" x14ac:dyDescent="0.25"/>
    <row r="855" s="98" customFormat="1" ht="15" customHeight="1" x14ac:dyDescent="0.25"/>
    <row r="856" s="98" customFormat="1" ht="15" customHeight="1" x14ac:dyDescent="0.25"/>
    <row r="857" s="98" customFormat="1" ht="15" customHeight="1" x14ac:dyDescent="0.25"/>
    <row r="858" s="98" customFormat="1" ht="15" customHeight="1" x14ac:dyDescent="0.25"/>
    <row r="859" s="98" customFormat="1" ht="15" customHeight="1" x14ac:dyDescent="0.25"/>
    <row r="860" s="98" customFormat="1" ht="15" customHeight="1" x14ac:dyDescent="0.25"/>
    <row r="861" s="98" customFormat="1" ht="15" customHeight="1" x14ac:dyDescent="0.25"/>
    <row r="862" s="98" customFormat="1" ht="15" customHeight="1" x14ac:dyDescent="0.25"/>
    <row r="863" s="98" customFormat="1" ht="15" customHeight="1" x14ac:dyDescent="0.25"/>
    <row r="864" s="98" customFormat="1" ht="15" customHeight="1" x14ac:dyDescent="0.25"/>
    <row r="865" s="98" customFormat="1" ht="15" customHeight="1" x14ac:dyDescent="0.25"/>
    <row r="866" s="98" customFormat="1" ht="15" customHeight="1" x14ac:dyDescent="0.25"/>
    <row r="867" s="98" customFormat="1" ht="15" customHeight="1" x14ac:dyDescent="0.25"/>
    <row r="868" s="98" customFormat="1" ht="15" customHeight="1" x14ac:dyDescent="0.25"/>
    <row r="869" s="98" customFormat="1" ht="15" customHeight="1" x14ac:dyDescent="0.25"/>
    <row r="870" s="98" customFormat="1" ht="15" customHeight="1" x14ac:dyDescent="0.25"/>
    <row r="871" s="98" customFormat="1" ht="15" customHeight="1" x14ac:dyDescent="0.25"/>
    <row r="872" s="98" customFormat="1" ht="15" customHeight="1" x14ac:dyDescent="0.25"/>
    <row r="873" s="98" customFormat="1" ht="15" customHeight="1" x14ac:dyDescent="0.25"/>
    <row r="874" s="98" customFormat="1" ht="15" customHeight="1" x14ac:dyDescent="0.25"/>
    <row r="875" s="98" customFormat="1" ht="15" customHeight="1" x14ac:dyDescent="0.25"/>
    <row r="876" s="98" customFormat="1" ht="15" customHeight="1" x14ac:dyDescent="0.25"/>
    <row r="877" s="98" customFormat="1" ht="15" customHeight="1" x14ac:dyDescent="0.25"/>
    <row r="878" s="98" customFormat="1" ht="15" customHeight="1" x14ac:dyDescent="0.25"/>
    <row r="879" s="98" customFormat="1" ht="15" customHeight="1" x14ac:dyDescent="0.25"/>
    <row r="880" s="98" customFormat="1" ht="15" customHeight="1" x14ac:dyDescent="0.25"/>
    <row r="881" s="98" customFormat="1" ht="15" customHeight="1" x14ac:dyDescent="0.25"/>
    <row r="882" s="98" customFormat="1" ht="15" customHeight="1" x14ac:dyDescent="0.25"/>
    <row r="883" s="98" customFormat="1" ht="15" customHeight="1" x14ac:dyDescent="0.25"/>
    <row r="884" s="98" customFormat="1" ht="15" customHeight="1" x14ac:dyDescent="0.25"/>
    <row r="885" s="98" customFormat="1" ht="15" customHeight="1" x14ac:dyDescent="0.25"/>
    <row r="886" s="98" customFormat="1" ht="15" customHeight="1" x14ac:dyDescent="0.25"/>
    <row r="887" s="98" customFormat="1" ht="15" customHeight="1" x14ac:dyDescent="0.25"/>
    <row r="888" s="98" customFormat="1" ht="15" customHeight="1" x14ac:dyDescent="0.25"/>
    <row r="889" s="98" customFormat="1" ht="15" customHeight="1" x14ac:dyDescent="0.25"/>
    <row r="890" s="98" customFormat="1" ht="15" customHeight="1" x14ac:dyDescent="0.25"/>
    <row r="891" s="98" customFormat="1" ht="15" customHeight="1" x14ac:dyDescent="0.25"/>
    <row r="892" s="98" customFormat="1" ht="15" customHeight="1" x14ac:dyDescent="0.25"/>
    <row r="893" s="98" customFormat="1" ht="15" customHeight="1" x14ac:dyDescent="0.25"/>
    <row r="894" s="98" customFormat="1" ht="15" customHeight="1" x14ac:dyDescent="0.25"/>
    <row r="895" s="98" customFormat="1" ht="15" customHeight="1" x14ac:dyDescent="0.25"/>
    <row r="896" s="98" customFormat="1" ht="15" customHeight="1" x14ac:dyDescent="0.25"/>
    <row r="897" s="98" customFormat="1" ht="15" customHeight="1" x14ac:dyDescent="0.25"/>
    <row r="898" s="98" customFormat="1" ht="15" customHeight="1" x14ac:dyDescent="0.25"/>
    <row r="899" s="98" customFormat="1" ht="15" customHeight="1" x14ac:dyDescent="0.25"/>
    <row r="900" s="98" customFormat="1" ht="15" customHeight="1" x14ac:dyDescent="0.25"/>
    <row r="901" s="98" customFormat="1" ht="15" customHeight="1" x14ac:dyDescent="0.25"/>
    <row r="902" s="98" customFormat="1" ht="15" customHeight="1" x14ac:dyDescent="0.25"/>
    <row r="903" s="98" customFormat="1" ht="15" customHeight="1" x14ac:dyDescent="0.25"/>
    <row r="904" s="98" customFormat="1" ht="15" customHeight="1" x14ac:dyDescent="0.25"/>
    <row r="905" s="98" customFormat="1" ht="15" customHeight="1" x14ac:dyDescent="0.25"/>
    <row r="906" s="98" customFormat="1" ht="15" customHeight="1" x14ac:dyDescent="0.25"/>
    <row r="907" s="98" customFormat="1" ht="15" customHeight="1" x14ac:dyDescent="0.25"/>
    <row r="908" s="98" customFormat="1" ht="15" customHeight="1" x14ac:dyDescent="0.25"/>
    <row r="909" s="98" customFormat="1" ht="15" customHeight="1" x14ac:dyDescent="0.25"/>
    <row r="910" s="98" customFormat="1" ht="15" customHeight="1" x14ac:dyDescent="0.25"/>
    <row r="911" s="98" customFormat="1" ht="15" customHeight="1" x14ac:dyDescent="0.25"/>
    <row r="912" s="98" customFormat="1" ht="15" customHeight="1" x14ac:dyDescent="0.25"/>
    <row r="913" s="98" customFormat="1" ht="15" customHeight="1" x14ac:dyDescent="0.25"/>
    <row r="914" s="98" customFormat="1" ht="15" customHeight="1" x14ac:dyDescent="0.25"/>
    <row r="915" s="98" customFormat="1" ht="15" customHeight="1" x14ac:dyDescent="0.25"/>
    <row r="916" s="98" customFormat="1" ht="15" customHeight="1" x14ac:dyDescent="0.25"/>
    <row r="917" s="98" customFormat="1" ht="15" customHeight="1" x14ac:dyDescent="0.25"/>
    <row r="918" s="98" customFormat="1" ht="15" customHeight="1" x14ac:dyDescent="0.25"/>
    <row r="919" s="98" customFormat="1" ht="15" customHeight="1" x14ac:dyDescent="0.25"/>
    <row r="920" s="98" customFormat="1" ht="15" customHeight="1" x14ac:dyDescent="0.25"/>
    <row r="921" s="98" customFormat="1" ht="15" customHeight="1" x14ac:dyDescent="0.25"/>
    <row r="922" s="98" customFormat="1" ht="15" customHeight="1" x14ac:dyDescent="0.25"/>
    <row r="923" s="98" customFormat="1" ht="15" customHeight="1" x14ac:dyDescent="0.25"/>
    <row r="924" s="98" customFormat="1" ht="15" customHeight="1" x14ac:dyDescent="0.25"/>
    <row r="925" s="98" customFormat="1" ht="15" customHeight="1" x14ac:dyDescent="0.25"/>
    <row r="926" s="98" customFormat="1" ht="15" customHeight="1" x14ac:dyDescent="0.25"/>
    <row r="927" s="98" customFormat="1" ht="15" customHeight="1" x14ac:dyDescent="0.25"/>
    <row r="928" s="98" customFormat="1" ht="15" customHeight="1" x14ac:dyDescent="0.25"/>
    <row r="929" s="98" customFormat="1" ht="15" customHeight="1" x14ac:dyDescent="0.25"/>
    <row r="930" s="98" customFormat="1" ht="15" customHeight="1" x14ac:dyDescent="0.25"/>
    <row r="931" s="98" customFormat="1" ht="15" customHeight="1" x14ac:dyDescent="0.25"/>
    <row r="932" s="98" customFormat="1" ht="15" customHeight="1" x14ac:dyDescent="0.25"/>
    <row r="933" s="98" customFormat="1" ht="15" customHeight="1" x14ac:dyDescent="0.25"/>
    <row r="934" s="98" customFormat="1" ht="15" customHeight="1" x14ac:dyDescent="0.25"/>
    <row r="935" s="98" customFormat="1" ht="15" customHeight="1" x14ac:dyDescent="0.25"/>
    <row r="936" s="98" customFormat="1" ht="15" customHeight="1" x14ac:dyDescent="0.25"/>
    <row r="937" s="98" customFormat="1" ht="15" customHeight="1" x14ac:dyDescent="0.25"/>
    <row r="938" s="98" customFormat="1" ht="15" customHeight="1" x14ac:dyDescent="0.25"/>
    <row r="939" s="98" customFormat="1" ht="15" customHeight="1" x14ac:dyDescent="0.25"/>
    <row r="940" s="98" customFormat="1" ht="15" customHeight="1" x14ac:dyDescent="0.25"/>
    <row r="941" s="98" customFormat="1" ht="15" customHeight="1" x14ac:dyDescent="0.25"/>
    <row r="942" s="98" customFormat="1" ht="15" customHeight="1" x14ac:dyDescent="0.25"/>
    <row r="943" s="98" customFormat="1" ht="15" customHeight="1" x14ac:dyDescent="0.25"/>
    <row r="944" s="98" customFormat="1" ht="15" customHeight="1" x14ac:dyDescent="0.25"/>
    <row r="945" s="98" customFormat="1" ht="15" customHeight="1" x14ac:dyDescent="0.25"/>
    <row r="946" s="98" customFormat="1" ht="15" customHeight="1" x14ac:dyDescent="0.25"/>
    <row r="947" s="98" customFormat="1" ht="15" customHeight="1" x14ac:dyDescent="0.25"/>
    <row r="948" s="98" customFormat="1" ht="15" customHeight="1" x14ac:dyDescent="0.25"/>
    <row r="949" s="98" customFormat="1" ht="15" customHeight="1" x14ac:dyDescent="0.25"/>
    <row r="950" s="98" customFormat="1" ht="15" customHeight="1" x14ac:dyDescent="0.25"/>
    <row r="951" s="98" customFormat="1" ht="15" customHeight="1" x14ac:dyDescent="0.25"/>
    <row r="952" s="98" customFormat="1" ht="15" customHeight="1" x14ac:dyDescent="0.25"/>
    <row r="953" s="98" customFormat="1" ht="15" customHeight="1" x14ac:dyDescent="0.25"/>
    <row r="954" s="98" customFormat="1" ht="15" customHeight="1" x14ac:dyDescent="0.25"/>
    <row r="955" s="98" customFormat="1" ht="15" customHeight="1" x14ac:dyDescent="0.25"/>
    <row r="956" s="98" customFormat="1" ht="15" customHeight="1" x14ac:dyDescent="0.25"/>
    <row r="957" s="98" customFormat="1" ht="15" customHeight="1" x14ac:dyDescent="0.25"/>
    <row r="958" s="98" customFormat="1" ht="15" customHeight="1" x14ac:dyDescent="0.25"/>
    <row r="959" s="98" customFormat="1" ht="15" customHeight="1" x14ac:dyDescent="0.25"/>
    <row r="960" s="98" customFormat="1" ht="15" customHeight="1" x14ac:dyDescent="0.25"/>
    <row r="961" s="98" customFormat="1" ht="15" customHeight="1" x14ac:dyDescent="0.25"/>
    <row r="962" s="98" customFormat="1" ht="15" customHeight="1" x14ac:dyDescent="0.25"/>
    <row r="963" s="98" customFormat="1" ht="15" customHeight="1" x14ac:dyDescent="0.25"/>
    <row r="964" s="98" customFormat="1" ht="15" customHeight="1" x14ac:dyDescent="0.25"/>
    <row r="965" s="98" customFormat="1" ht="15" customHeight="1" x14ac:dyDescent="0.25"/>
    <row r="966" s="98" customFormat="1" ht="15" customHeight="1" x14ac:dyDescent="0.25"/>
    <row r="967" s="98" customFormat="1" ht="15" customHeight="1" x14ac:dyDescent="0.25"/>
    <row r="968" s="98" customFormat="1" ht="15" customHeight="1" x14ac:dyDescent="0.25"/>
    <row r="969" s="98" customFormat="1" ht="15" customHeight="1" x14ac:dyDescent="0.25"/>
    <row r="970" s="98" customFormat="1" ht="15" customHeight="1" x14ac:dyDescent="0.25"/>
    <row r="971" s="98" customFormat="1" ht="15" customHeight="1" x14ac:dyDescent="0.25"/>
    <row r="972" s="98" customFormat="1" ht="15" customHeight="1" x14ac:dyDescent="0.25"/>
    <row r="973" s="98" customFormat="1" ht="15" customHeight="1" x14ac:dyDescent="0.25"/>
    <row r="974" s="98" customFormat="1" ht="15" customHeight="1" x14ac:dyDescent="0.25"/>
    <row r="975" s="98" customFormat="1" ht="15" customHeight="1" x14ac:dyDescent="0.25"/>
    <row r="976" s="98" customFormat="1" ht="15" customHeight="1" x14ac:dyDescent="0.25"/>
    <row r="977" s="98" customFormat="1" ht="15" customHeight="1" x14ac:dyDescent="0.25"/>
    <row r="978" s="98" customFormat="1" ht="15" customHeight="1" x14ac:dyDescent="0.25"/>
    <row r="979" s="98" customFormat="1" ht="15" customHeight="1" x14ac:dyDescent="0.25"/>
    <row r="980" s="98" customFormat="1" ht="15" customHeight="1" x14ac:dyDescent="0.25"/>
    <row r="981" s="98" customFormat="1" ht="15" customHeight="1" x14ac:dyDescent="0.25"/>
    <row r="982" s="98" customFormat="1" ht="15" customHeight="1" x14ac:dyDescent="0.25"/>
    <row r="983" s="98" customFormat="1" ht="15" customHeight="1" x14ac:dyDescent="0.25"/>
    <row r="984" s="98" customFormat="1" ht="15" customHeight="1" x14ac:dyDescent="0.25"/>
    <row r="985" s="98" customFormat="1" ht="15" customHeight="1" x14ac:dyDescent="0.25"/>
    <row r="986" s="98" customFormat="1" ht="15" customHeight="1" x14ac:dyDescent="0.25"/>
    <row r="987" s="98" customFormat="1" ht="15" customHeight="1" x14ac:dyDescent="0.25"/>
    <row r="988" s="98" customFormat="1" ht="15" customHeight="1" x14ac:dyDescent="0.25"/>
    <row r="989" s="98" customFormat="1" ht="15" customHeight="1" x14ac:dyDescent="0.25"/>
    <row r="990" s="98" customFormat="1" ht="15" customHeight="1" x14ac:dyDescent="0.25"/>
    <row r="991" s="98" customFormat="1" ht="15" customHeight="1" x14ac:dyDescent="0.25"/>
    <row r="992" s="98" customFormat="1" ht="15" customHeight="1" x14ac:dyDescent="0.25"/>
    <row r="993" s="98" customFormat="1" ht="15" customHeight="1" x14ac:dyDescent="0.25"/>
    <row r="994" s="98" customFormat="1" ht="15" customHeight="1" x14ac:dyDescent="0.25"/>
    <row r="995" s="98" customFormat="1" ht="15" customHeight="1" x14ac:dyDescent="0.25"/>
    <row r="996" s="98" customFormat="1" ht="15" customHeight="1" x14ac:dyDescent="0.25"/>
    <row r="997" s="98" customFormat="1" ht="15" customHeight="1" x14ac:dyDescent="0.25"/>
    <row r="998" s="98" customFormat="1" ht="15" customHeight="1" x14ac:dyDescent="0.25"/>
    <row r="999" s="98" customFormat="1" ht="15" customHeight="1" x14ac:dyDescent="0.25"/>
    <row r="1000" s="98" customFormat="1" ht="15" customHeight="1" x14ac:dyDescent="0.25"/>
    <row r="1001" s="98" customFormat="1" ht="15" customHeight="1" x14ac:dyDescent="0.25"/>
    <row r="1002" s="98" customFormat="1" ht="15" customHeight="1" x14ac:dyDescent="0.25"/>
    <row r="1003" s="98" customFormat="1" ht="15" customHeight="1" x14ac:dyDescent="0.25"/>
    <row r="1004" s="98" customFormat="1" ht="15" customHeight="1" x14ac:dyDescent="0.25"/>
    <row r="1005" s="98" customFormat="1" ht="15" customHeight="1" x14ac:dyDescent="0.25"/>
    <row r="1006" s="98" customFormat="1" ht="15" customHeight="1" x14ac:dyDescent="0.25"/>
    <row r="1007" s="98" customFormat="1" ht="15" customHeight="1" x14ac:dyDescent="0.25"/>
    <row r="1008" s="98" customFormat="1" ht="15" customHeight="1" x14ac:dyDescent="0.25"/>
    <row r="1009" s="98" customFormat="1" ht="15" customHeight="1" x14ac:dyDescent="0.25"/>
    <row r="1010" s="98" customFormat="1" ht="15" customHeight="1" x14ac:dyDescent="0.25"/>
    <row r="1011" s="98" customFormat="1" ht="15" customHeight="1" x14ac:dyDescent="0.25"/>
    <row r="1012" s="98" customFormat="1" ht="15" customHeight="1" x14ac:dyDescent="0.25"/>
    <row r="1013" s="98" customFormat="1" ht="15" customHeight="1" x14ac:dyDescent="0.25"/>
    <row r="1014" s="98" customFormat="1" ht="15" customHeight="1" x14ac:dyDescent="0.25"/>
    <row r="1015" s="98" customFormat="1" ht="15" customHeight="1" x14ac:dyDescent="0.25"/>
    <row r="1016" s="98" customFormat="1" ht="15" customHeight="1" x14ac:dyDescent="0.25"/>
    <row r="1017" s="98" customFormat="1" ht="15" customHeight="1" x14ac:dyDescent="0.25"/>
    <row r="1018" s="98" customFormat="1" ht="15" customHeight="1" x14ac:dyDescent="0.25"/>
    <row r="1019" s="98" customFormat="1" ht="15" customHeight="1" x14ac:dyDescent="0.25"/>
    <row r="1020" s="98" customFormat="1" ht="15" customHeight="1" x14ac:dyDescent="0.25"/>
    <row r="1021" s="98" customFormat="1" ht="15" customHeight="1" x14ac:dyDescent="0.25"/>
    <row r="1022" s="98" customFormat="1" ht="15" customHeight="1" x14ac:dyDescent="0.25"/>
    <row r="1023" s="98" customFormat="1" ht="15" customHeight="1" x14ac:dyDescent="0.25"/>
    <row r="1024" s="98" customFormat="1" ht="15" customHeight="1" x14ac:dyDescent="0.25"/>
    <row r="1025" s="98" customFormat="1" ht="15" customHeight="1" x14ac:dyDescent="0.25"/>
    <row r="1026" s="98" customFormat="1" ht="15" customHeight="1" x14ac:dyDescent="0.25"/>
    <row r="1027" s="98" customFormat="1" ht="15" customHeight="1" x14ac:dyDescent="0.25"/>
    <row r="1028" s="98" customFormat="1" ht="15" customHeight="1" x14ac:dyDescent="0.25"/>
    <row r="1029" s="98" customFormat="1" ht="15" customHeight="1" x14ac:dyDescent="0.25"/>
    <row r="1030" s="98" customFormat="1" ht="15" customHeight="1" x14ac:dyDescent="0.25"/>
    <row r="1031" s="98" customFormat="1" ht="15" customHeight="1" x14ac:dyDescent="0.25"/>
    <row r="1032" s="98" customFormat="1" ht="15" customHeight="1" x14ac:dyDescent="0.25"/>
    <row r="1033" s="98" customFormat="1" ht="15" customHeight="1" x14ac:dyDescent="0.25"/>
    <row r="1034" s="98" customFormat="1" ht="15" customHeight="1" x14ac:dyDescent="0.25"/>
    <row r="1035" s="98" customFormat="1" ht="15" customHeight="1" x14ac:dyDescent="0.25"/>
    <row r="1036" s="98" customFormat="1" ht="15" customHeight="1" x14ac:dyDescent="0.25"/>
    <row r="1037" s="98" customFormat="1" ht="15" customHeight="1" x14ac:dyDescent="0.25"/>
    <row r="1038" s="98" customFormat="1" ht="15" customHeight="1" x14ac:dyDescent="0.25"/>
    <row r="1039" s="98" customFormat="1" ht="15" customHeight="1" x14ac:dyDescent="0.25"/>
    <row r="1040" s="98" customFormat="1" ht="15" customHeight="1" x14ac:dyDescent="0.25"/>
    <row r="1041" s="98" customFormat="1" ht="15" customHeight="1" x14ac:dyDescent="0.25"/>
    <row r="1042" s="98" customFormat="1" ht="15" customHeight="1" x14ac:dyDescent="0.25"/>
    <row r="1043" s="98" customFormat="1" ht="15" customHeight="1" x14ac:dyDescent="0.25"/>
    <row r="1044" s="98" customFormat="1" ht="15" customHeight="1" x14ac:dyDescent="0.25"/>
    <row r="1045" s="98" customFormat="1" ht="15" customHeight="1" x14ac:dyDescent="0.25"/>
    <row r="1046" s="98" customFormat="1" ht="15" customHeight="1" x14ac:dyDescent="0.25"/>
    <row r="1047" s="98" customFormat="1" ht="15" customHeight="1" x14ac:dyDescent="0.25"/>
    <row r="1048" s="98" customFormat="1" ht="15" customHeight="1" x14ac:dyDescent="0.25"/>
    <row r="1049" s="98" customFormat="1" ht="15" customHeight="1" x14ac:dyDescent="0.25"/>
    <row r="1050" s="98" customFormat="1" ht="15" customHeight="1" x14ac:dyDescent="0.25"/>
    <row r="1051" s="98" customFormat="1" ht="15" customHeight="1" x14ac:dyDescent="0.25"/>
    <row r="1052" s="98" customFormat="1" ht="15" customHeight="1" x14ac:dyDescent="0.25"/>
    <row r="1053" s="98" customFormat="1" ht="15" customHeight="1" x14ac:dyDescent="0.25"/>
    <row r="1054" s="98" customFormat="1" ht="15" customHeight="1" x14ac:dyDescent="0.25"/>
    <row r="1055" s="98" customFormat="1" ht="15" customHeight="1" x14ac:dyDescent="0.25"/>
    <row r="1056" s="98" customFormat="1" ht="15" customHeight="1" x14ac:dyDescent="0.25"/>
    <row r="1057" s="98" customFormat="1" ht="15" customHeight="1" x14ac:dyDescent="0.25"/>
    <row r="1058" s="98" customFormat="1" ht="15" customHeight="1" x14ac:dyDescent="0.25"/>
    <row r="1059" s="98" customFormat="1" ht="15" customHeight="1" x14ac:dyDescent="0.25"/>
    <row r="1060" s="98" customFormat="1" ht="15" customHeight="1" x14ac:dyDescent="0.25"/>
    <row r="1061" s="98" customFormat="1" ht="15" customHeight="1" x14ac:dyDescent="0.25"/>
    <row r="1062" s="98" customFormat="1" ht="15" customHeight="1" x14ac:dyDescent="0.25"/>
    <row r="1063" s="98" customFormat="1" ht="15" customHeight="1" x14ac:dyDescent="0.25"/>
    <row r="1064" s="98" customFormat="1" ht="15" customHeight="1" x14ac:dyDescent="0.25"/>
    <row r="1065" s="98" customFormat="1" ht="15" customHeight="1" x14ac:dyDescent="0.25"/>
    <row r="1066" s="98" customFormat="1" ht="15" customHeight="1" x14ac:dyDescent="0.25"/>
    <row r="1067" s="98" customFormat="1" ht="15" customHeight="1" x14ac:dyDescent="0.25"/>
    <row r="1068" s="98" customFormat="1" ht="15" customHeight="1" x14ac:dyDescent="0.25"/>
    <row r="1069" s="98" customFormat="1" ht="15" customHeight="1" x14ac:dyDescent="0.25"/>
    <row r="1070" s="98" customFormat="1" ht="15" customHeight="1" x14ac:dyDescent="0.25"/>
    <row r="1071" s="98" customFormat="1" ht="15" customHeight="1" x14ac:dyDescent="0.25"/>
    <row r="1072" s="98" customFormat="1" ht="15" customHeight="1" x14ac:dyDescent="0.25"/>
    <row r="1073" s="98" customFormat="1" ht="15" customHeight="1" x14ac:dyDescent="0.25"/>
    <row r="1074" s="98" customFormat="1" ht="15" customHeight="1" x14ac:dyDescent="0.25"/>
    <row r="1075" s="98" customFormat="1" ht="15" customHeight="1" x14ac:dyDescent="0.25"/>
    <row r="1076" s="98" customFormat="1" ht="15" customHeight="1" x14ac:dyDescent="0.25"/>
    <row r="1077" s="98" customFormat="1" ht="15" customHeight="1" x14ac:dyDescent="0.25"/>
    <row r="1078" s="98" customFormat="1" ht="15" customHeight="1" x14ac:dyDescent="0.25"/>
    <row r="1079" s="98" customFormat="1" ht="15" customHeight="1" x14ac:dyDescent="0.25"/>
    <row r="1080" s="98" customFormat="1" ht="15" customHeight="1" x14ac:dyDescent="0.25"/>
    <row r="1081" s="98" customFormat="1" ht="15" customHeight="1" x14ac:dyDescent="0.25"/>
    <row r="1082" s="98" customFormat="1" ht="15" customHeight="1" x14ac:dyDescent="0.25"/>
    <row r="1083" s="98" customFormat="1" ht="15" customHeight="1" x14ac:dyDescent="0.25"/>
    <row r="1084" s="98" customFormat="1" ht="15" customHeight="1" x14ac:dyDescent="0.25"/>
    <row r="1085" s="98" customFormat="1" ht="15" customHeight="1" x14ac:dyDescent="0.25"/>
    <row r="1086" s="98" customFormat="1" ht="15" customHeight="1" x14ac:dyDescent="0.25"/>
    <row r="1087" s="98" customFormat="1" ht="15" customHeight="1" x14ac:dyDescent="0.25"/>
    <row r="1088" s="98" customFormat="1" ht="15" customHeight="1" x14ac:dyDescent="0.25"/>
    <row r="1089" s="98" customFormat="1" ht="15" customHeight="1" x14ac:dyDescent="0.25"/>
    <row r="1090" s="98" customFormat="1" ht="15" customHeight="1" x14ac:dyDescent="0.25"/>
    <row r="1091" s="98" customFormat="1" ht="15" customHeight="1" x14ac:dyDescent="0.25"/>
    <row r="1092" s="98" customFormat="1" ht="15" customHeight="1" x14ac:dyDescent="0.25"/>
    <row r="1093" s="98" customFormat="1" ht="15" customHeight="1" x14ac:dyDescent="0.25"/>
    <row r="1094" s="98" customFormat="1" ht="15" customHeight="1" x14ac:dyDescent="0.25"/>
    <row r="1095" s="98" customFormat="1" ht="15" customHeight="1" x14ac:dyDescent="0.25"/>
    <row r="1096" s="98" customFormat="1" ht="15" customHeight="1" x14ac:dyDescent="0.25"/>
    <row r="1097" s="98" customFormat="1" ht="15" customHeight="1" x14ac:dyDescent="0.25"/>
    <row r="1098" s="98" customFormat="1" ht="15" customHeight="1" x14ac:dyDescent="0.25"/>
    <row r="1099" s="98" customFormat="1" ht="15" customHeight="1" x14ac:dyDescent="0.25"/>
    <row r="1100" s="98" customFormat="1" ht="15" customHeight="1" x14ac:dyDescent="0.25"/>
    <row r="1101" s="98" customFormat="1" ht="15" customHeight="1" x14ac:dyDescent="0.25"/>
    <row r="1102" s="98" customFormat="1" ht="15" customHeight="1" x14ac:dyDescent="0.25"/>
    <row r="1103" s="98" customFormat="1" ht="15" customHeight="1" x14ac:dyDescent="0.25"/>
    <row r="1104" s="98" customFormat="1" ht="15" customHeight="1" x14ac:dyDescent="0.25"/>
    <row r="1105" s="98" customFormat="1" ht="15" customHeight="1" x14ac:dyDescent="0.25"/>
    <row r="1106" s="98" customFormat="1" ht="15" customHeight="1" x14ac:dyDescent="0.25"/>
    <row r="1107" s="98" customFormat="1" ht="15" customHeight="1" x14ac:dyDescent="0.25"/>
    <row r="1108" s="98" customFormat="1" ht="15" customHeight="1" x14ac:dyDescent="0.25"/>
    <row r="1109" s="98" customFormat="1" ht="15" customHeight="1" x14ac:dyDescent="0.25"/>
    <row r="1110" s="98" customFormat="1" ht="15" customHeight="1" x14ac:dyDescent="0.25"/>
    <row r="1111" s="98" customFormat="1" ht="15" customHeight="1" x14ac:dyDescent="0.25"/>
    <row r="1112" s="98" customFormat="1" ht="15" customHeight="1" x14ac:dyDescent="0.25"/>
    <row r="1113" s="98" customFormat="1" ht="15" customHeight="1" x14ac:dyDescent="0.25"/>
    <row r="1114" s="98" customFormat="1" ht="15" customHeight="1" x14ac:dyDescent="0.25"/>
    <row r="1115" s="98" customFormat="1" ht="15" customHeight="1" x14ac:dyDescent="0.25"/>
    <row r="1116" s="98" customFormat="1" ht="15" customHeight="1" x14ac:dyDescent="0.25"/>
    <row r="1117" s="98" customFormat="1" ht="15" customHeight="1" x14ac:dyDescent="0.25"/>
    <row r="1118" s="98" customFormat="1" ht="15" customHeight="1" x14ac:dyDescent="0.25"/>
    <row r="1119" s="98" customFormat="1" ht="15" customHeight="1" x14ac:dyDescent="0.25"/>
    <row r="1120" s="98" customFormat="1" ht="15" customHeight="1" x14ac:dyDescent="0.25"/>
    <row r="1121" s="98" customFormat="1" ht="15" customHeight="1" x14ac:dyDescent="0.25"/>
    <row r="1122" s="98" customFormat="1" ht="15" customHeight="1" x14ac:dyDescent="0.25"/>
    <row r="1123" s="98" customFormat="1" ht="15" customHeight="1" x14ac:dyDescent="0.25"/>
    <row r="1124" s="98" customFormat="1" ht="15" customHeight="1" x14ac:dyDescent="0.25"/>
    <row r="1125" s="98" customFormat="1" ht="15" customHeight="1" x14ac:dyDescent="0.25"/>
    <row r="1126" s="98" customFormat="1" ht="15" customHeight="1" x14ac:dyDescent="0.25"/>
    <row r="1127" s="98" customFormat="1" ht="15" customHeight="1" x14ac:dyDescent="0.25"/>
    <row r="1128" s="98" customFormat="1" ht="15" customHeight="1" x14ac:dyDescent="0.25"/>
    <row r="1129" s="98" customFormat="1" ht="15" customHeight="1" x14ac:dyDescent="0.25"/>
    <row r="1130" s="98" customFormat="1" ht="15" customHeight="1" x14ac:dyDescent="0.25"/>
    <row r="1131" s="98" customFormat="1" ht="15" customHeight="1" x14ac:dyDescent="0.25"/>
    <row r="1132" s="98" customFormat="1" ht="15" customHeight="1" x14ac:dyDescent="0.25"/>
    <row r="1133" s="98" customFormat="1" ht="15" customHeight="1" x14ac:dyDescent="0.25"/>
    <row r="1134" s="98" customFormat="1" ht="15" customHeight="1" x14ac:dyDescent="0.25"/>
    <row r="1135" s="98" customFormat="1" ht="15" customHeight="1" x14ac:dyDescent="0.25"/>
    <row r="1136" s="98" customFormat="1" ht="15" customHeight="1" x14ac:dyDescent="0.25"/>
    <row r="1137" s="98" customFormat="1" ht="15" customHeight="1" x14ac:dyDescent="0.25"/>
    <row r="1138" s="98" customFormat="1" ht="15" customHeight="1" x14ac:dyDescent="0.25"/>
    <row r="1139" s="98" customFormat="1" ht="15" customHeight="1" x14ac:dyDescent="0.25"/>
    <row r="1140" s="98" customFormat="1" ht="15" customHeight="1" x14ac:dyDescent="0.25"/>
    <row r="1141" s="98" customFormat="1" ht="15" customHeight="1" x14ac:dyDescent="0.25"/>
    <row r="1142" s="98" customFormat="1" ht="15" customHeight="1" x14ac:dyDescent="0.25"/>
    <row r="1143" s="98" customFormat="1" ht="15" customHeight="1" x14ac:dyDescent="0.25"/>
    <row r="1144" s="98" customFormat="1" ht="15" customHeight="1" x14ac:dyDescent="0.25"/>
    <row r="1145" s="98" customFormat="1" ht="15" customHeight="1" x14ac:dyDescent="0.25"/>
    <row r="1146" s="98" customFormat="1" ht="15" customHeight="1" x14ac:dyDescent="0.25"/>
    <row r="1147" s="98" customFormat="1" ht="15" customHeight="1" x14ac:dyDescent="0.25"/>
    <row r="1148" s="98" customFormat="1" ht="15" customHeight="1" x14ac:dyDescent="0.25"/>
    <row r="1149" s="98" customFormat="1" ht="15" customHeight="1" x14ac:dyDescent="0.25"/>
    <row r="1150" s="98" customFormat="1" ht="15" customHeight="1" x14ac:dyDescent="0.25"/>
    <row r="1151" s="98" customFormat="1" ht="15" customHeight="1" x14ac:dyDescent="0.25"/>
    <row r="1152" s="98" customFormat="1" ht="15" customHeight="1" x14ac:dyDescent="0.25"/>
    <row r="1153" s="98" customFormat="1" ht="15" customHeight="1" x14ac:dyDescent="0.25"/>
    <row r="1154" s="98" customFormat="1" ht="15" customHeight="1" x14ac:dyDescent="0.25"/>
    <row r="1155" s="98" customFormat="1" ht="15" customHeight="1" x14ac:dyDescent="0.25"/>
    <row r="1156" s="98" customFormat="1" ht="15" customHeight="1" x14ac:dyDescent="0.25"/>
    <row r="1157" s="98" customFormat="1" ht="15" customHeight="1" x14ac:dyDescent="0.25"/>
    <row r="1158" s="98" customFormat="1" ht="15" customHeight="1" x14ac:dyDescent="0.25"/>
    <row r="1159" s="98" customFormat="1" ht="15" customHeight="1" x14ac:dyDescent="0.25"/>
    <row r="1160" s="98" customFormat="1" ht="15" customHeight="1" x14ac:dyDescent="0.25"/>
    <row r="1161" s="98" customFormat="1" ht="15" customHeight="1" x14ac:dyDescent="0.25"/>
    <row r="1162" s="98" customFormat="1" ht="15" customHeight="1" x14ac:dyDescent="0.25"/>
    <row r="1163" s="98" customFormat="1" ht="15" customHeight="1" x14ac:dyDescent="0.25"/>
    <row r="1164" s="98" customFormat="1" ht="15" customHeight="1" x14ac:dyDescent="0.25"/>
    <row r="1165" s="98" customFormat="1" ht="15" customHeight="1" x14ac:dyDescent="0.25"/>
    <row r="1166" s="98" customFormat="1" ht="15" customHeight="1" x14ac:dyDescent="0.25"/>
    <row r="1167" s="98" customFormat="1" ht="15" customHeight="1" x14ac:dyDescent="0.25"/>
    <row r="1168" s="98" customFormat="1" ht="15" customHeight="1" x14ac:dyDescent="0.25"/>
    <row r="1169" s="98" customFormat="1" ht="15" customHeight="1" x14ac:dyDescent="0.25"/>
    <row r="1170" s="98" customFormat="1" ht="15" customHeight="1" x14ac:dyDescent="0.25"/>
    <row r="1171" s="98" customFormat="1" ht="15" customHeight="1" x14ac:dyDescent="0.25"/>
    <row r="1172" s="98" customFormat="1" ht="15" customHeight="1" x14ac:dyDescent="0.25"/>
    <row r="1173" s="98" customFormat="1" ht="15" customHeight="1" x14ac:dyDescent="0.25"/>
    <row r="1174" s="98" customFormat="1" ht="15" customHeight="1" x14ac:dyDescent="0.25"/>
    <row r="1175" s="98" customFormat="1" ht="15" customHeight="1" x14ac:dyDescent="0.25"/>
    <row r="1176" s="98" customFormat="1" ht="15" customHeight="1" x14ac:dyDescent="0.25"/>
    <row r="1177" s="98" customFormat="1" ht="15" customHeight="1" x14ac:dyDescent="0.25"/>
    <row r="1178" s="98" customFormat="1" ht="15" customHeight="1" x14ac:dyDescent="0.25"/>
    <row r="1179" s="98" customFormat="1" ht="15" customHeight="1" x14ac:dyDescent="0.25"/>
    <row r="1180" s="98" customFormat="1" ht="15" customHeight="1" x14ac:dyDescent="0.25"/>
    <row r="1181" s="98" customFormat="1" ht="15" customHeight="1" x14ac:dyDescent="0.25"/>
    <row r="1182" s="98" customFormat="1" ht="15" customHeight="1" x14ac:dyDescent="0.25"/>
    <row r="1183" s="98" customFormat="1" ht="15" customHeight="1" x14ac:dyDescent="0.25"/>
    <row r="1184" s="98" customFormat="1" ht="15" customHeight="1" x14ac:dyDescent="0.25"/>
    <row r="1185" s="98" customFormat="1" ht="15" customHeight="1" x14ac:dyDescent="0.25"/>
    <row r="1186" s="98" customFormat="1" ht="15" customHeight="1" x14ac:dyDescent="0.25"/>
    <row r="1187" s="98" customFormat="1" ht="15" customHeight="1" x14ac:dyDescent="0.25"/>
    <row r="1188" s="98" customFormat="1" ht="15" customHeight="1" x14ac:dyDescent="0.25"/>
    <row r="1189" s="98" customFormat="1" ht="15" customHeight="1" x14ac:dyDescent="0.25"/>
    <row r="1190" s="98" customFormat="1" ht="15" customHeight="1" x14ac:dyDescent="0.25"/>
    <row r="1191" s="98" customFormat="1" ht="15" customHeight="1" x14ac:dyDescent="0.25"/>
    <row r="1192" s="98" customFormat="1" ht="15" customHeight="1" x14ac:dyDescent="0.25"/>
    <row r="1193" s="98" customFormat="1" ht="15" customHeight="1" x14ac:dyDescent="0.25"/>
    <row r="1194" s="98" customFormat="1" ht="15" customHeight="1" x14ac:dyDescent="0.25"/>
    <row r="1195" s="98" customFormat="1" ht="15" customHeight="1" x14ac:dyDescent="0.25"/>
    <row r="1196" s="98" customFormat="1" ht="15" customHeight="1" x14ac:dyDescent="0.25"/>
    <row r="1197" s="98" customFormat="1" ht="15" customHeight="1" x14ac:dyDescent="0.25"/>
    <row r="1198" s="98" customFormat="1" ht="15" customHeight="1" x14ac:dyDescent="0.25"/>
    <row r="1199" s="98" customFormat="1" ht="15" customHeight="1" x14ac:dyDescent="0.25"/>
    <row r="1200" s="98" customFormat="1" ht="15" customHeight="1" x14ac:dyDescent="0.25"/>
    <row r="1201" s="98" customFormat="1" ht="15" customHeight="1" x14ac:dyDescent="0.25"/>
    <row r="1202" s="98" customFormat="1" ht="15" customHeight="1" x14ac:dyDescent="0.25"/>
    <row r="1203" s="98" customFormat="1" ht="15" customHeight="1" x14ac:dyDescent="0.25"/>
    <row r="1204" s="98" customFormat="1" ht="15" customHeight="1" x14ac:dyDescent="0.25"/>
    <row r="1205" s="98" customFormat="1" ht="15" customHeight="1" x14ac:dyDescent="0.25"/>
    <row r="1206" s="98" customFormat="1" ht="15" customHeight="1" x14ac:dyDescent="0.25"/>
    <row r="1207" s="98" customFormat="1" ht="15" customHeight="1" x14ac:dyDescent="0.25"/>
    <row r="1208" s="98" customFormat="1" ht="15" customHeight="1" x14ac:dyDescent="0.25"/>
    <row r="1209" s="98" customFormat="1" ht="15" customHeight="1" x14ac:dyDescent="0.25"/>
    <row r="1210" s="98" customFormat="1" ht="15" customHeight="1" x14ac:dyDescent="0.25"/>
    <row r="1211" s="98" customFormat="1" ht="15" customHeight="1" x14ac:dyDescent="0.25"/>
    <row r="1212" s="98" customFormat="1" ht="15" customHeight="1" x14ac:dyDescent="0.25"/>
    <row r="1213" s="98" customFormat="1" ht="15" customHeight="1" x14ac:dyDescent="0.25"/>
    <row r="1214" s="98" customFormat="1" ht="15" customHeight="1" x14ac:dyDescent="0.25"/>
    <row r="1215" s="98" customFormat="1" ht="15" customHeight="1" x14ac:dyDescent="0.25"/>
    <row r="1216" s="98" customFormat="1" ht="15" customHeight="1" x14ac:dyDescent="0.25"/>
    <row r="1217" s="98" customFormat="1" ht="15" customHeight="1" x14ac:dyDescent="0.25"/>
    <row r="1218" s="98" customFormat="1" ht="15" customHeight="1" x14ac:dyDescent="0.25"/>
    <row r="1219" s="98" customFormat="1" ht="15" customHeight="1" x14ac:dyDescent="0.25"/>
    <row r="1220" s="98" customFormat="1" ht="15" customHeight="1" x14ac:dyDescent="0.25"/>
    <row r="1221" s="98" customFormat="1" ht="15" customHeight="1" x14ac:dyDescent="0.25"/>
    <row r="1222" s="98" customFormat="1" ht="15" customHeight="1" x14ac:dyDescent="0.25"/>
    <row r="1223" s="98" customFormat="1" ht="15" customHeight="1" x14ac:dyDescent="0.25"/>
    <row r="1224" s="98" customFormat="1" ht="15" customHeight="1" x14ac:dyDescent="0.25"/>
    <row r="1225" s="98" customFormat="1" ht="15" customHeight="1" x14ac:dyDescent="0.25"/>
    <row r="1226" s="98" customFormat="1" ht="15" customHeight="1" x14ac:dyDescent="0.25"/>
    <row r="1227" s="98" customFormat="1" ht="15" customHeight="1" x14ac:dyDescent="0.25"/>
    <row r="1228" s="98" customFormat="1" ht="15" customHeight="1" x14ac:dyDescent="0.25"/>
    <row r="1229" s="98" customFormat="1" ht="15" customHeight="1" x14ac:dyDescent="0.25"/>
    <row r="1230" s="98" customFormat="1" ht="15" customHeight="1" x14ac:dyDescent="0.25"/>
    <row r="1231" s="98" customFormat="1" ht="15" customHeight="1" x14ac:dyDescent="0.25"/>
    <row r="1232" s="98" customFormat="1" ht="15" customHeight="1" x14ac:dyDescent="0.25"/>
    <row r="1233" s="98" customFormat="1" ht="15" customHeight="1" x14ac:dyDescent="0.25"/>
    <row r="1234" s="98" customFormat="1" ht="15" customHeight="1" x14ac:dyDescent="0.25"/>
    <row r="1235" s="98" customFormat="1" ht="15" customHeight="1" x14ac:dyDescent="0.25"/>
    <row r="1236" s="98" customFormat="1" ht="15" customHeight="1" x14ac:dyDescent="0.25"/>
    <row r="1237" s="98" customFormat="1" ht="15" customHeight="1" x14ac:dyDescent="0.25"/>
    <row r="1238" s="98" customFormat="1" ht="15" customHeight="1" x14ac:dyDescent="0.25"/>
    <row r="1239" s="98" customFormat="1" ht="15" customHeight="1" x14ac:dyDescent="0.25"/>
    <row r="1240" s="98" customFormat="1" ht="15" customHeight="1" x14ac:dyDescent="0.25"/>
    <row r="1241" s="98" customFormat="1" ht="15" customHeight="1" x14ac:dyDescent="0.25"/>
    <row r="1242" s="98" customFormat="1" ht="15" customHeight="1" x14ac:dyDescent="0.25"/>
    <row r="1243" s="98" customFormat="1" ht="15" customHeight="1" x14ac:dyDescent="0.25"/>
    <row r="1244" s="98" customFormat="1" ht="15" customHeight="1" x14ac:dyDescent="0.25"/>
    <row r="1245" s="98" customFormat="1" ht="15" customHeight="1" x14ac:dyDescent="0.25"/>
    <row r="1246" s="98" customFormat="1" ht="15" customHeight="1" x14ac:dyDescent="0.25"/>
    <row r="1247" s="98" customFormat="1" ht="15" customHeight="1" x14ac:dyDescent="0.25"/>
    <row r="1248" s="98" customFormat="1" ht="15" customHeight="1" x14ac:dyDescent="0.25"/>
    <row r="1249" s="98" customFormat="1" ht="15" customHeight="1" x14ac:dyDescent="0.25"/>
    <row r="1250" s="98" customFormat="1" ht="15" customHeight="1" x14ac:dyDescent="0.25"/>
    <row r="1251" s="98" customFormat="1" ht="15" customHeight="1" x14ac:dyDescent="0.25"/>
    <row r="1252" s="98" customFormat="1" ht="15" customHeight="1" x14ac:dyDescent="0.25"/>
    <row r="1253" s="98" customFormat="1" ht="15" customHeight="1" x14ac:dyDescent="0.25"/>
    <row r="1254" s="98" customFormat="1" ht="15" customHeight="1" x14ac:dyDescent="0.25"/>
    <row r="1255" s="98" customFormat="1" ht="15" customHeight="1" x14ac:dyDescent="0.25"/>
    <row r="1256" s="98" customFormat="1" ht="15" customHeight="1" x14ac:dyDescent="0.25"/>
    <row r="1257" s="98" customFormat="1" ht="15" customHeight="1" x14ac:dyDescent="0.25"/>
    <row r="1258" s="98" customFormat="1" ht="15" customHeight="1" x14ac:dyDescent="0.25"/>
    <row r="1259" s="98" customFormat="1" ht="15" customHeight="1" x14ac:dyDescent="0.25"/>
    <row r="1260" s="98" customFormat="1" ht="15" customHeight="1" x14ac:dyDescent="0.25"/>
    <row r="1261" s="98" customFormat="1" ht="15" customHeight="1" x14ac:dyDescent="0.25"/>
    <row r="1262" s="98" customFormat="1" ht="15" customHeight="1" x14ac:dyDescent="0.25"/>
    <row r="1263" s="98" customFormat="1" ht="15" customHeight="1" x14ac:dyDescent="0.25"/>
    <row r="1264" s="98" customFormat="1" ht="15" customHeight="1" x14ac:dyDescent="0.25"/>
    <row r="1265" s="98" customFormat="1" ht="15" customHeight="1" x14ac:dyDescent="0.25"/>
    <row r="1266" s="98" customFormat="1" ht="15" customHeight="1" x14ac:dyDescent="0.25"/>
    <row r="1267" s="98" customFormat="1" ht="15" customHeight="1" x14ac:dyDescent="0.25"/>
    <row r="1268" s="98" customFormat="1" ht="15" customHeight="1" x14ac:dyDescent="0.25"/>
    <row r="1269" s="98" customFormat="1" ht="15" customHeight="1" x14ac:dyDescent="0.25"/>
    <row r="1270" s="98" customFormat="1" ht="15" customHeight="1" x14ac:dyDescent="0.25"/>
    <row r="1271" s="98" customFormat="1" ht="15" customHeight="1" x14ac:dyDescent="0.25"/>
    <row r="1272" s="98" customFormat="1" ht="15" customHeight="1" x14ac:dyDescent="0.25"/>
    <row r="1273" s="98" customFormat="1" ht="15" customHeight="1" x14ac:dyDescent="0.25"/>
    <row r="1274" s="98" customFormat="1" ht="15" customHeight="1" x14ac:dyDescent="0.25"/>
    <row r="1275" s="98" customFormat="1" ht="15" customHeight="1" x14ac:dyDescent="0.25"/>
    <row r="1276" s="98" customFormat="1" ht="15" customHeight="1" x14ac:dyDescent="0.25"/>
    <row r="1277" s="98" customFormat="1" ht="15" customHeight="1" x14ac:dyDescent="0.25"/>
    <row r="1278" s="98" customFormat="1" ht="15" customHeight="1" x14ac:dyDescent="0.25"/>
    <row r="1279" s="98" customFormat="1" ht="15" customHeight="1" x14ac:dyDescent="0.25"/>
    <row r="1280" s="98" customFormat="1" ht="15" customHeight="1" x14ac:dyDescent="0.25"/>
    <row r="1281" s="98" customFormat="1" ht="15" customHeight="1" x14ac:dyDescent="0.25"/>
    <row r="1282" s="98" customFormat="1" ht="15" customHeight="1" x14ac:dyDescent="0.25"/>
    <row r="1283" s="98" customFormat="1" ht="15" customHeight="1" x14ac:dyDescent="0.25"/>
    <row r="1284" s="98" customFormat="1" ht="15" customHeight="1" x14ac:dyDescent="0.25"/>
    <row r="1285" s="98" customFormat="1" ht="15" customHeight="1" x14ac:dyDescent="0.25"/>
    <row r="1286" s="98" customFormat="1" ht="15" customHeight="1" x14ac:dyDescent="0.25"/>
    <row r="1287" s="98" customFormat="1" ht="15" customHeight="1" x14ac:dyDescent="0.25"/>
    <row r="1288" s="98" customFormat="1" ht="15" customHeight="1" x14ac:dyDescent="0.25"/>
    <row r="1289" s="98" customFormat="1" ht="15" customHeight="1" x14ac:dyDescent="0.25"/>
    <row r="1290" s="98" customFormat="1" ht="15" customHeight="1" x14ac:dyDescent="0.25"/>
    <row r="1291" s="98" customFormat="1" ht="15" customHeight="1" x14ac:dyDescent="0.25"/>
    <row r="1292" s="98" customFormat="1" ht="15" customHeight="1" x14ac:dyDescent="0.25"/>
    <row r="1293" s="98" customFormat="1" ht="15" customHeight="1" x14ac:dyDescent="0.25"/>
    <row r="1294" s="98" customFormat="1" ht="15" customHeight="1" x14ac:dyDescent="0.25"/>
    <row r="1295" s="98" customFormat="1" ht="15" customHeight="1" x14ac:dyDescent="0.25"/>
    <row r="1296" s="98" customFormat="1" ht="15" customHeight="1" x14ac:dyDescent="0.25"/>
    <row r="1297" s="98" customFormat="1" ht="15" customHeight="1" x14ac:dyDescent="0.25"/>
    <row r="1298" s="98" customFormat="1" ht="15" customHeight="1" x14ac:dyDescent="0.25"/>
    <row r="1299" s="98" customFormat="1" ht="15" customHeight="1" x14ac:dyDescent="0.25"/>
    <row r="1300" s="98" customFormat="1" ht="15" customHeight="1" x14ac:dyDescent="0.25"/>
    <row r="1301" s="98" customFormat="1" ht="15" customHeight="1" x14ac:dyDescent="0.25"/>
    <row r="1302" s="98" customFormat="1" ht="15" customHeight="1" x14ac:dyDescent="0.25"/>
    <row r="1303" s="98" customFormat="1" ht="15" customHeight="1" x14ac:dyDescent="0.25"/>
    <row r="1304" s="98" customFormat="1" ht="15" customHeight="1" x14ac:dyDescent="0.25"/>
    <row r="1305" s="98" customFormat="1" ht="15" customHeight="1" x14ac:dyDescent="0.25"/>
    <row r="1306" s="98" customFormat="1" ht="15" customHeight="1" x14ac:dyDescent="0.25"/>
    <row r="1307" s="98" customFormat="1" ht="15" customHeight="1" x14ac:dyDescent="0.25"/>
    <row r="1308" s="98" customFormat="1" ht="15" customHeight="1" x14ac:dyDescent="0.25"/>
    <row r="1309" s="98" customFormat="1" ht="15" customHeight="1" x14ac:dyDescent="0.25"/>
    <row r="1310" s="98" customFormat="1" ht="15" customHeight="1" x14ac:dyDescent="0.25"/>
    <row r="1311" s="98" customFormat="1" ht="15" customHeight="1" x14ac:dyDescent="0.25"/>
    <row r="1312" s="98" customFormat="1" ht="15" customHeight="1" x14ac:dyDescent="0.25"/>
    <row r="1313" s="98" customFormat="1" ht="15" customHeight="1" x14ac:dyDescent="0.25"/>
    <row r="1314" s="98" customFormat="1" ht="15" customHeight="1" x14ac:dyDescent="0.25"/>
    <row r="1315" s="98" customFormat="1" ht="15" customHeight="1" x14ac:dyDescent="0.25"/>
    <row r="1316" s="98" customFormat="1" ht="15" customHeight="1" x14ac:dyDescent="0.25"/>
    <row r="1317" s="98" customFormat="1" ht="15" customHeight="1" x14ac:dyDescent="0.25"/>
    <row r="1318" s="98" customFormat="1" ht="15" customHeight="1" x14ac:dyDescent="0.25"/>
    <row r="1319" s="98" customFormat="1" ht="15" customHeight="1" x14ac:dyDescent="0.25"/>
    <row r="1320" s="98" customFormat="1" ht="15" customHeight="1" x14ac:dyDescent="0.25"/>
    <row r="1321" s="98" customFormat="1" ht="15" customHeight="1" x14ac:dyDescent="0.25"/>
    <row r="1322" s="98" customFormat="1" ht="15" customHeight="1" x14ac:dyDescent="0.25"/>
    <row r="1323" s="98" customFormat="1" ht="15" customHeight="1" x14ac:dyDescent="0.25"/>
    <row r="1324" s="98" customFormat="1" ht="15" customHeight="1" x14ac:dyDescent="0.25"/>
    <row r="1325" s="98" customFormat="1" ht="15" customHeight="1" x14ac:dyDescent="0.25"/>
    <row r="1326" s="98" customFormat="1" ht="15" customHeight="1" x14ac:dyDescent="0.25"/>
    <row r="1327" s="98" customFormat="1" ht="15" customHeight="1" x14ac:dyDescent="0.25"/>
    <row r="1328" s="98" customFormat="1" ht="15" customHeight="1" x14ac:dyDescent="0.25"/>
    <row r="1329" s="98" customFormat="1" ht="15" customHeight="1" x14ac:dyDescent="0.25"/>
    <row r="1330" s="98" customFormat="1" ht="15" customHeight="1" x14ac:dyDescent="0.25"/>
    <row r="1331" s="98" customFormat="1" ht="15" customHeight="1" x14ac:dyDescent="0.25"/>
    <row r="1332" s="98" customFormat="1" ht="15" customHeight="1" x14ac:dyDescent="0.25"/>
    <row r="1333" s="98" customFormat="1" ht="15" customHeight="1" x14ac:dyDescent="0.25"/>
    <row r="1334" s="98" customFormat="1" ht="15" customHeight="1" x14ac:dyDescent="0.25"/>
    <row r="1335" s="98" customFormat="1" ht="15" customHeight="1" x14ac:dyDescent="0.25"/>
    <row r="1336" s="98" customFormat="1" ht="15" customHeight="1" x14ac:dyDescent="0.25"/>
    <row r="1337" s="98" customFormat="1" ht="15" customHeight="1" x14ac:dyDescent="0.25"/>
    <row r="1338" s="98" customFormat="1" ht="15" customHeight="1" x14ac:dyDescent="0.25"/>
    <row r="1339" s="98" customFormat="1" ht="15" customHeight="1" x14ac:dyDescent="0.25"/>
    <row r="1340" s="98" customFormat="1" ht="15" customHeight="1" x14ac:dyDescent="0.25"/>
    <row r="1341" s="98" customFormat="1" ht="15" customHeight="1" x14ac:dyDescent="0.25"/>
    <row r="1342" s="98" customFormat="1" ht="15" customHeight="1" x14ac:dyDescent="0.25"/>
    <row r="1343" s="98" customFormat="1" ht="15" customHeight="1" x14ac:dyDescent="0.25"/>
    <row r="1344" s="98" customFormat="1" ht="15" customHeight="1" x14ac:dyDescent="0.25"/>
    <row r="1345" s="98" customFormat="1" ht="15" customHeight="1" x14ac:dyDescent="0.25"/>
    <row r="1346" s="98" customFormat="1" ht="15" customHeight="1" x14ac:dyDescent="0.25"/>
    <row r="1347" s="98" customFormat="1" ht="15" customHeight="1" x14ac:dyDescent="0.25"/>
    <row r="1348" s="98" customFormat="1" ht="15" customHeight="1" x14ac:dyDescent="0.25"/>
    <row r="1349" s="98" customFormat="1" ht="15" customHeight="1" x14ac:dyDescent="0.25"/>
    <row r="1350" s="98" customFormat="1" ht="15" customHeight="1" x14ac:dyDescent="0.25"/>
    <row r="1351" s="98" customFormat="1" ht="15" customHeight="1" x14ac:dyDescent="0.25"/>
    <row r="1352" s="98" customFormat="1" ht="15" customHeight="1" x14ac:dyDescent="0.25"/>
    <row r="1353" s="98" customFormat="1" ht="15" customHeight="1" x14ac:dyDescent="0.25"/>
    <row r="1354" s="98" customFormat="1" ht="15" customHeight="1" x14ac:dyDescent="0.25"/>
    <row r="1355" s="98" customFormat="1" ht="15" customHeight="1" x14ac:dyDescent="0.25"/>
    <row r="1356" s="98" customFormat="1" ht="15" customHeight="1" x14ac:dyDescent="0.25"/>
    <row r="1357" s="98" customFormat="1" ht="15" customHeight="1" x14ac:dyDescent="0.25"/>
    <row r="1358" s="98" customFormat="1" ht="15" customHeight="1" x14ac:dyDescent="0.25"/>
    <row r="1359" s="98" customFormat="1" ht="15" customHeight="1" x14ac:dyDescent="0.25"/>
    <row r="1360" s="98" customFormat="1" ht="15" customHeight="1" x14ac:dyDescent="0.25"/>
    <row r="1361" s="98" customFormat="1" ht="15" customHeight="1" x14ac:dyDescent="0.25"/>
    <row r="1362" s="98" customFormat="1" ht="15" customHeight="1" x14ac:dyDescent="0.25"/>
    <row r="1363" s="98" customFormat="1" ht="15" customHeight="1" x14ac:dyDescent="0.25"/>
    <row r="1364" s="98" customFormat="1" ht="15" customHeight="1" x14ac:dyDescent="0.25"/>
    <row r="1365" s="98" customFormat="1" ht="15" customHeight="1" x14ac:dyDescent="0.25"/>
    <row r="1366" s="98" customFormat="1" ht="15" customHeight="1" x14ac:dyDescent="0.25"/>
    <row r="1367" s="98" customFormat="1" ht="15" customHeight="1" x14ac:dyDescent="0.25"/>
    <row r="1368" s="98" customFormat="1" ht="15" customHeight="1" x14ac:dyDescent="0.25"/>
    <row r="1369" s="98" customFormat="1" ht="15" customHeight="1" x14ac:dyDescent="0.25"/>
    <row r="1370" s="98" customFormat="1" ht="15" customHeight="1" x14ac:dyDescent="0.25"/>
    <row r="1371" s="98" customFormat="1" ht="15" customHeight="1" x14ac:dyDescent="0.25"/>
    <row r="1372" s="98" customFormat="1" ht="15" customHeight="1" x14ac:dyDescent="0.25"/>
    <row r="1373" s="98" customFormat="1" ht="15" customHeight="1" x14ac:dyDescent="0.25"/>
    <row r="1374" s="98" customFormat="1" ht="15" customHeight="1" x14ac:dyDescent="0.25"/>
    <row r="1375" s="98" customFormat="1" ht="15" customHeight="1" x14ac:dyDescent="0.25"/>
    <row r="1376" s="98" customFormat="1" ht="15" customHeight="1" x14ac:dyDescent="0.25"/>
    <row r="1377" s="98" customFormat="1" ht="15" customHeight="1" x14ac:dyDescent="0.25"/>
    <row r="1378" s="98" customFormat="1" ht="15" customHeight="1" x14ac:dyDescent="0.25"/>
    <row r="1379" s="98" customFormat="1" ht="15" customHeight="1" x14ac:dyDescent="0.25"/>
    <row r="1380" s="98" customFormat="1" ht="15" customHeight="1" x14ac:dyDescent="0.25"/>
    <row r="1381" s="98" customFormat="1" ht="15" customHeight="1" x14ac:dyDescent="0.25"/>
    <row r="1382" s="98" customFormat="1" ht="15" customHeight="1" x14ac:dyDescent="0.25"/>
    <row r="1383" s="98" customFormat="1" ht="15" customHeight="1" x14ac:dyDescent="0.25"/>
    <row r="1384" s="98" customFormat="1" ht="15" customHeight="1" x14ac:dyDescent="0.25"/>
    <row r="1385" s="98" customFormat="1" ht="15" customHeight="1" x14ac:dyDescent="0.25"/>
    <row r="1386" s="98" customFormat="1" ht="15" customHeight="1" x14ac:dyDescent="0.25"/>
    <row r="1387" s="98" customFormat="1" ht="15" customHeight="1" x14ac:dyDescent="0.25"/>
    <row r="1388" s="98" customFormat="1" ht="15" customHeight="1" x14ac:dyDescent="0.25"/>
    <row r="1389" s="98" customFormat="1" ht="15" customHeight="1" x14ac:dyDescent="0.25"/>
    <row r="1390" s="98" customFormat="1" ht="15" customHeight="1" x14ac:dyDescent="0.25"/>
    <row r="1391" s="98" customFormat="1" ht="15" customHeight="1" x14ac:dyDescent="0.25"/>
    <row r="1392" s="98" customFormat="1" ht="15" customHeight="1" x14ac:dyDescent="0.25"/>
    <row r="1393" s="98" customFormat="1" ht="15" customHeight="1" x14ac:dyDescent="0.25"/>
    <row r="1394" s="98" customFormat="1" ht="15" customHeight="1" x14ac:dyDescent="0.25"/>
    <row r="1395" s="98" customFormat="1" ht="15" customHeight="1" x14ac:dyDescent="0.25"/>
    <row r="1396" s="98" customFormat="1" ht="15" customHeight="1" x14ac:dyDescent="0.25"/>
    <row r="1397" s="98" customFormat="1" ht="15" customHeight="1" x14ac:dyDescent="0.25"/>
    <row r="1398" s="98" customFormat="1" ht="15" customHeight="1" x14ac:dyDescent="0.25"/>
    <row r="1399" s="98" customFormat="1" ht="15" customHeight="1" x14ac:dyDescent="0.25"/>
    <row r="1400" s="98" customFormat="1" ht="15" customHeight="1" x14ac:dyDescent="0.25"/>
    <row r="1401" s="98" customFormat="1" ht="15" customHeight="1" x14ac:dyDescent="0.25"/>
    <row r="1402" s="98" customFormat="1" ht="15" customHeight="1" x14ac:dyDescent="0.25"/>
    <row r="1403" s="98" customFormat="1" ht="15" customHeight="1" x14ac:dyDescent="0.25"/>
    <row r="1404" s="98" customFormat="1" ht="15" customHeight="1" x14ac:dyDescent="0.25"/>
    <row r="1405" s="98" customFormat="1" ht="15" customHeight="1" x14ac:dyDescent="0.25"/>
    <row r="1406" s="98" customFormat="1" ht="15" customHeight="1" x14ac:dyDescent="0.25"/>
    <row r="1407" s="98" customFormat="1" ht="15" customHeight="1" x14ac:dyDescent="0.25"/>
    <row r="1408" s="98" customFormat="1" ht="15" customHeight="1" x14ac:dyDescent="0.25"/>
    <row r="1409" s="98" customFormat="1" ht="15" customHeight="1" x14ac:dyDescent="0.25"/>
    <row r="1410" s="98" customFormat="1" ht="15" customHeight="1" x14ac:dyDescent="0.25"/>
    <row r="1411" s="98" customFormat="1" ht="15" customHeight="1" x14ac:dyDescent="0.25"/>
    <row r="1412" s="98" customFormat="1" ht="15" customHeight="1" x14ac:dyDescent="0.25"/>
    <row r="1413" s="98" customFormat="1" ht="15" customHeight="1" x14ac:dyDescent="0.25"/>
    <row r="1414" s="98" customFormat="1" ht="15" customHeight="1" x14ac:dyDescent="0.25"/>
    <row r="1415" s="98" customFormat="1" ht="15" customHeight="1" x14ac:dyDescent="0.25"/>
    <row r="1416" s="98" customFormat="1" ht="15" customHeight="1" x14ac:dyDescent="0.25"/>
    <row r="1417" s="98" customFormat="1" ht="15" customHeight="1" x14ac:dyDescent="0.25"/>
    <row r="1418" s="98" customFormat="1" ht="15" customHeight="1" x14ac:dyDescent="0.25"/>
    <row r="1419" s="98" customFormat="1" ht="15" customHeight="1" x14ac:dyDescent="0.25"/>
    <row r="1420" s="98" customFormat="1" ht="15" customHeight="1" x14ac:dyDescent="0.25"/>
    <row r="1421" s="98" customFormat="1" ht="15" customHeight="1" x14ac:dyDescent="0.25"/>
    <row r="1422" s="98" customFormat="1" ht="15" customHeight="1" x14ac:dyDescent="0.25"/>
    <row r="1423" s="98" customFormat="1" ht="15" customHeight="1" x14ac:dyDescent="0.25"/>
    <row r="1424" s="98" customFormat="1" ht="15" customHeight="1" x14ac:dyDescent="0.25"/>
    <row r="1425" s="98" customFormat="1" ht="15" customHeight="1" x14ac:dyDescent="0.25"/>
    <row r="1426" s="98" customFormat="1" ht="15" customHeight="1" x14ac:dyDescent="0.25"/>
    <row r="1427" s="98" customFormat="1" ht="15" customHeight="1" x14ac:dyDescent="0.25"/>
    <row r="1428" s="98" customFormat="1" ht="15" customHeight="1" x14ac:dyDescent="0.25"/>
    <row r="1429" s="98" customFormat="1" ht="15" customHeight="1" x14ac:dyDescent="0.25"/>
    <row r="1430" s="98" customFormat="1" ht="15" customHeight="1" x14ac:dyDescent="0.25"/>
    <row r="1431" s="98" customFormat="1" ht="15" customHeight="1" x14ac:dyDescent="0.25"/>
    <row r="1432" s="98" customFormat="1" ht="15" customHeight="1" x14ac:dyDescent="0.25"/>
    <row r="1433" s="98" customFormat="1" ht="15" customHeight="1" x14ac:dyDescent="0.25"/>
    <row r="1434" s="98" customFormat="1" ht="15" customHeight="1" x14ac:dyDescent="0.25"/>
    <row r="1435" s="98" customFormat="1" ht="15" customHeight="1" x14ac:dyDescent="0.25"/>
    <row r="1436" s="98" customFormat="1" ht="15" customHeight="1" x14ac:dyDescent="0.25"/>
    <row r="1437" s="98" customFormat="1" ht="15" customHeight="1" x14ac:dyDescent="0.25"/>
    <row r="1438" s="98" customFormat="1" ht="15" customHeight="1" x14ac:dyDescent="0.25"/>
    <row r="1439" s="98" customFormat="1" ht="15" customHeight="1" x14ac:dyDescent="0.25"/>
    <row r="1440" s="98" customFormat="1" ht="15" customHeight="1" x14ac:dyDescent="0.25"/>
    <row r="1441" s="98" customFormat="1" ht="15" customHeight="1" x14ac:dyDescent="0.25"/>
    <row r="1442" s="98" customFormat="1" ht="15" customHeight="1" x14ac:dyDescent="0.25"/>
    <row r="1443" s="98" customFormat="1" ht="15" customHeight="1" x14ac:dyDescent="0.25"/>
    <row r="1444" s="98" customFormat="1" ht="15" customHeight="1" x14ac:dyDescent="0.25"/>
    <row r="1445" s="98" customFormat="1" ht="15" customHeight="1" x14ac:dyDescent="0.25"/>
    <row r="1446" s="98" customFormat="1" ht="15" customHeight="1" x14ac:dyDescent="0.25"/>
    <row r="1447" s="98" customFormat="1" ht="15" customHeight="1" x14ac:dyDescent="0.25"/>
    <row r="1448" s="98" customFormat="1" ht="15" customHeight="1" x14ac:dyDescent="0.25"/>
    <row r="1449" s="98" customFormat="1" ht="15" customHeight="1" x14ac:dyDescent="0.25"/>
    <row r="1450" s="98" customFormat="1" ht="15" customHeight="1" x14ac:dyDescent="0.25"/>
    <row r="1451" s="98" customFormat="1" ht="15" customHeight="1" x14ac:dyDescent="0.25"/>
    <row r="1452" s="98" customFormat="1" ht="15" customHeight="1" x14ac:dyDescent="0.25"/>
    <row r="1453" s="98" customFormat="1" ht="15" customHeight="1" x14ac:dyDescent="0.25"/>
    <row r="1454" s="98" customFormat="1" ht="15" customHeight="1" x14ac:dyDescent="0.25"/>
    <row r="1455" s="98" customFormat="1" ht="15" customHeight="1" x14ac:dyDescent="0.25"/>
    <row r="1456" s="98" customFormat="1" ht="15" customHeight="1" x14ac:dyDescent="0.25"/>
    <row r="1457" s="98" customFormat="1" ht="15" customHeight="1" x14ac:dyDescent="0.25"/>
    <row r="1458" s="98" customFormat="1" ht="15" customHeight="1" x14ac:dyDescent="0.25"/>
    <row r="1459" s="98" customFormat="1" ht="15" customHeight="1" x14ac:dyDescent="0.25"/>
    <row r="1460" s="98" customFormat="1" ht="15" customHeight="1" x14ac:dyDescent="0.25"/>
    <row r="1461" s="98" customFormat="1" ht="15" customHeight="1" x14ac:dyDescent="0.25"/>
    <row r="1462" s="98" customFormat="1" ht="15" customHeight="1" x14ac:dyDescent="0.25"/>
    <row r="1463" s="98" customFormat="1" ht="15" customHeight="1" x14ac:dyDescent="0.25"/>
    <row r="1464" s="98" customFormat="1" ht="15" customHeight="1" x14ac:dyDescent="0.25"/>
    <row r="1465" s="98" customFormat="1" ht="15" customHeight="1" x14ac:dyDescent="0.25"/>
    <row r="1466" s="98" customFormat="1" ht="15" customHeight="1" x14ac:dyDescent="0.25"/>
    <row r="1467" s="98" customFormat="1" ht="15" customHeight="1" x14ac:dyDescent="0.25"/>
    <row r="1468" s="98" customFormat="1" ht="15" customHeight="1" x14ac:dyDescent="0.25"/>
    <row r="1469" s="98" customFormat="1" ht="15" customHeight="1" x14ac:dyDescent="0.25"/>
    <row r="1470" s="98" customFormat="1" ht="15" customHeight="1" x14ac:dyDescent="0.25"/>
    <row r="1471" s="98" customFormat="1" ht="15" customHeight="1" x14ac:dyDescent="0.25"/>
    <row r="1472" s="98" customFormat="1" ht="15" customHeight="1" x14ac:dyDescent="0.25"/>
    <row r="1473" s="98" customFormat="1" ht="15" customHeight="1" x14ac:dyDescent="0.25"/>
    <row r="1474" s="98" customFormat="1" ht="15" customHeight="1" x14ac:dyDescent="0.25"/>
    <row r="1475" s="98" customFormat="1" ht="15" customHeight="1" x14ac:dyDescent="0.25"/>
    <row r="1476" s="98" customFormat="1" ht="15" customHeight="1" x14ac:dyDescent="0.25"/>
    <row r="1477" s="98" customFormat="1" ht="15" customHeight="1" x14ac:dyDescent="0.25"/>
    <row r="1478" s="98" customFormat="1" ht="15" customHeight="1" x14ac:dyDescent="0.25"/>
    <row r="1479" s="98" customFormat="1" ht="15" customHeight="1" x14ac:dyDescent="0.25"/>
    <row r="1480" s="98" customFormat="1" ht="15" customHeight="1" x14ac:dyDescent="0.25"/>
    <row r="1481" s="98" customFormat="1" ht="15" customHeight="1" x14ac:dyDescent="0.25"/>
    <row r="1482" s="98" customFormat="1" ht="15" customHeight="1" x14ac:dyDescent="0.25"/>
    <row r="1483" s="98" customFormat="1" ht="15" customHeight="1" x14ac:dyDescent="0.25"/>
    <row r="1484" s="98" customFormat="1" ht="15" customHeight="1" x14ac:dyDescent="0.25"/>
    <row r="1485" s="98" customFormat="1" ht="15" customHeight="1" x14ac:dyDescent="0.25"/>
    <row r="1486" s="98" customFormat="1" ht="15" customHeight="1" x14ac:dyDescent="0.25"/>
    <row r="1487" s="98" customFormat="1" ht="15" customHeight="1" x14ac:dyDescent="0.25"/>
    <row r="1488" s="98" customFormat="1" ht="15" customHeight="1" x14ac:dyDescent="0.25"/>
    <row r="1489" s="98" customFormat="1" ht="15" customHeight="1" x14ac:dyDescent="0.25"/>
    <row r="1490" s="98" customFormat="1" ht="15" customHeight="1" x14ac:dyDescent="0.25"/>
    <row r="1491" s="98" customFormat="1" ht="15" customHeight="1" x14ac:dyDescent="0.25"/>
    <row r="1492" s="98" customFormat="1" ht="15" customHeight="1" x14ac:dyDescent="0.25"/>
    <row r="1493" s="98" customFormat="1" ht="15" customHeight="1" x14ac:dyDescent="0.25"/>
    <row r="1494" s="98" customFormat="1" ht="15" customHeight="1" x14ac:dyDescent="0.25"/>
    <row r="1495" s="98" customFormat="1" ht="15" customHeight="1" x14ac:dyDescent="0.25"/>
    <row r="1496" s="98" customFormat="1" ht="15" customHeight="1" x14ac:dyDescent="0.25"/>
    <row r="1497" s="98" customFormat="1" ht="15" customHeight="1" x14ac:dyDescent="0.25"/>
    <row r="1498" s="98" customFormat="1" ht="15" customHeight="1" x14ac:dyDescent="0.25"/>
    <row r="1499" s="98" customFormat="1" ht="15" customHeight="1" x14ac:dyDescent="0.25"/>
    <row r="1500" s="98" customFormat="1" ht="15" customHeight="1" x14ac:dyDescent="0.25"/>
    <row r="1501" s="98" customFormat="1" ht="15" customHeight="1" x14ac:dyDescent="0.25"/>
    <row r="1502" s="98" customFormat="1" ht="15" customHeight="1" x14ac:dyDescent="0.25"/>
    <row r="1503" s="98" customFormat="1" ht="15" customHeight="1" x14ac:dyDescent="0.25"/>
    <row r="1504" s="98" customFormat="1" ht="15" customHeight="1" x14ac:dyDescent="0.25"/>
    <row r="1505" s="98" customFormat="1" ht="15" customHeight="1" x14ac:dyDescent="0.25"/>
    <row r="1506" s="98" customFormat="1" ht="15" customHeight="1" x14ac:dyDescent="0.25"/>
    <row r="1507" s="98" customFormat="1" ht="15" customHeight="1" x14ac:dyDescent="0.25"/>
    <row r="1508" s="98" customFormat="1" ht="15" customHeight="1" x14ac:dyDescent="0.25"/>
    <row r="1509" s="98" customFormat="1" ht="15" customHeight="1" x14ac:dyDescent="0.25"/>
    <row r="1510" s="98" customFormat="1" ht="15" customHeight="1" x14ac:dyDescent="0.25"/>
    <row r="1511" s="98" customFormat="1" ht="15" customHeight="1" x14ac:dyDescent="0.25"/>
    <row r="1512" s="98" customFormat="1" ht="15" customHeight="1" x14ac:dyDescent="0.25"/>
    <row r="1513" s="98" customFormat="1" ht="15" customHeight="1" x14ac:dyDescent="0.25"/>
    <row r="1514" s="98" customFormat="1" ht="15" customHeight="1" x14ac:dyDescent="0.25"/>
    <row r="1515" s="98" customFormat="1" ht="15" customHeight="1" x14ac:dyDescent="0.25"/>
    <row r="1516" s="98" customFormat="1" ht="15" customHeight="1" x14ac:dyDescent="0.25"/>
    <row r="1517" s="98" customFormat="1" ht="15" customHeight="1" x14ac:dyDescent="0.25"/>
    <row r="1518" s="98" customFormat="1" ht="15" customHeight="1" x14ac:dyDescent="0.25"/>
    <row r="1519" s="98" customFormat="1" ht="15" customHeight="1" x14ac:dyDescent="0.25"/>
    <row r="1520" s="98" customFormat="1" ht="15" customHeight="1" x14ac:dyDescent="0.25"/>
    <row r="1521" s="98" customFormat="1" ht="15" customHeight="1" x14ac:dyDescent="0.25"/>
    <row r="1522" s="98" customFormat="1" ht="15" customHeight="1" x14ac:dyDescent="0.25"/>
    <row r="1523" s="98" customFormat="1" ht="15" customHeight="1" x14ac:dyDescent="0.25"/>
    <row r="1524" s="98" customFormat="1" ht="15" customHeight="1" x14ac:dyDescent="0.25"/>
    <row r="1525" s="98" customFormat="1" ht="15" customHeight="1" x14ac:dyDescent="0.25"/>
    <row r="1526" s="98" customFormat="1" ht="15" customHeight="1" x14ac:dyDescent="0.25"/>
    <row r="1527" s="98" customFormat="1" ht="15" customHeight="1" x14ac:dyDescent="0.25"/>
    <row r="1528" s="98" customFormat="1" ht="15" customHeight="1" x14ac:dyDescent="0.25"/>
    <row r="1529" s="98" customFormat="1" ht="15" customHeight="1" x14ac:dyDescent="0.25"/>
    <row r="1530" s="98" customFormat="1" ht="15" customHeight="1" x14ac:dyDescent="0.25"/>
    <row r="1531" s="98" customFormat="1" ht="15" customHeight="1" x14ac:dyDescent="0.25"/>
    <row r="1532" s="98" customFormat="1" ht="15" customHeight="1" x14ac:dyDescent="0.25"/>
    <row r="1533" s="98" customFormat="1" ht="15" customHeight="1" x14ac:dyDescent="0.25"/>
    <row r="1534" s="98" customFormat="1" ht="15" customHeight="1" x14ac:dyDescent="0.25"/>
    <row r="1535" s="98" customFormat="1" ht="15" customHeight="1" x14ac:dyDescent="0.25"/>
    <row r="1536" s="98" customFormat="1" ht="15" customHeight="1" x14ac:dyDescent="0.25"/>
    <row r="1537" s="98" customFormat="1" ht="15" customHeight="1" x14ac:dyDescent="0.25"/>
    <row r="1538" s="98" customFormat="1" ht="15" customHeight="1" x14ac:dyDescent="0.25"/>
    <row r="1539" s="98" customFormat="1" ht="15" customHeight="1" x14ac:dyDescent="0.25"/>
    <row r="1540" s="98" customFormat="1" ht="15" customHeight="1" x14ac:dyDescent="0.25"/>
    <row r="1541" s="98" customFormat="1" ht="15" customHeight="1" x14ac:dyDescent="0.25"/>
    <row r="1542" s="98" customFormat="1" ht="15" customHeight="1" x14ac:dyDescent="0.25"/>
    <row r="1543" s="98" customFormat="1" ht="15" customHeight="1" x14ac:dyDescent="0.25"/>
    <row r="1544" s="98" customFormat="1" ht="15" customHeight="1" x14ac:dyDescent="0.25"/>
    <row r="1545" s="98" customFormat="1" ht="15" customHeight="1" x14ac:dyDescent="0.25"/>
    <row r="1546" s="98" customFormat="1" ht="15" customHeight="1" x14ac:dyDescent="0.25"/>
    <row r="1547" s="98" customFormat="1" ht="15" customHeight="1" x14ac:dyDescent="0.25"/>
    <row r="1548" s="98" customFormat="1" ht="15" customHeight="1" x14ac:dyDescent="0.25"/>
    <row r="1549" s="98" customFormat="1" ht="15" customHeight="1" x14ac:dyDescent="0.25"/>
    <row r="1550" s="98" customFormat="1" ht="15" customHeight="1" x14ac:dyDescent="0.25"/>
    <row r="1551" s="98" customFormat="1" ht="15" customHeight="1" x14ac:dyDescent="0.25"/>
    <row r="1552" s="98" customFormat="1" ht="15" customHeight="1" x14ac:dyDescent="0.25"/>
    <row r="1553" s="98" customFormat="1" ht="15" customHeight="1" x14ac:dyDescent="0.25"/>
    <row r="1554" s="98" customFormat="1" ht="15" customHeight="1" x14ac:dyDescent="0.25"/>
    <row r="1555" s="98" customFormat="1" ht="15" customHeight="1" x14ac:dyDescent="0.25"/>
    <row r="1556" s="98" customFormat="1" ht="15" customHeight="1" x14ac:dyDescent="0.25"/>
    <row r="1557" s="98" customFormat="1" ht="15" customHeight="1" x14ac:dyDescent="0.25"/>
    <row r="1558" s="98" customFormat="1" ht="15" customHeight="1" x14ac:dyDescent="0.25"/>
    <row r="1559" s="98" customFormat="1" ht="15" customHeight="1" x14ac:dyDescent="0.25"/>
    <row r="1560" s="98" customFormat="1" ht="15" customHeight="1" x14ac:dyDescent="0.25"/>
    <row r="1561" s="98" customFormat="1" ht="15" customHeight="1" x14ac:dyDescent="0.25"/>
    <row r="1562" s="98" customFormat="1" ht="15" customHeight="1" x14ac:dyDescent="0.25"/>
    <row r="1563" s="98" customFormat="1" ht="15" customHeight="1" x14ac:dyDescent="0.25"/>
    <row r="1564" s="98" customFormat="1" ht="15" customHeight="1" x14ac:dyDescent="0.25"/>
    <row r="1565" s="98" customFormat="1" ht="15" customHeight="1" x14ac:dyDescent="0.25"/>
    <row r="1566" s="98" customFormat="1" ht="15" customHeight="1" x14ac:dyDescent="0.25"/>
    <row r="1567" s="98" customFormat="1" ht="15" customHeight="1" x14ac:dyDescent="0.25"/>
    <row r="1568" s="98" customFormat="1" ht="15" customHeight="1" x14ac:dyDescent="0.25"/>
    <row r="1569" s="98" customFormat="1" ht="15" customHeight="1" x14ac:dyDescent="0.25"/>
    <row r="1570" s="98" customFormat="1" ht="15" customHeight="1" x14ac:dyDescent="0.25"/>
    <row r="1571" s="98" customFormat="1" ht="15" customHeight="1" x14ac:dyDescent="0.25"/>
    <row r="1572" s="98" customFormat="1" ht="15" customHeight="1" x14ac:dyDescent="0.25"/>
    <row r="1573" s="98" customFormat="1" ht="15" customHeight="1" x14ac:dyDescent="0.25"/>
    <row r="1574" s="98" customFormat="1" ht="15" customHeight="1" x14ac:dyDescent="0.25"/>
    <row r="1575" s="98" customFormat="1" ht="15" customHeight="1" x14ac:dyDescent="0.25"/>
    <row r="1576" s="98" customFormat="1" ht="15" customHeight="1" x14ac:dyDescent="0.25"/>
    <row r="1577" s="98" customFormat="1" ht="15" customHeight="1" x14ac:dyDescent="0.25"/>
    <row r="1578" s="98" customFormat="1" ht="15" customHeight="1" x14ac:dyDescent="0.25"/>
    <row r="1579" s="98" customFormat="1" ht="15" customHeight="1" x14ac:dyDescent="0.25"/>
    <row r="1580" s="98" customFormat="1" ht="15" customHeight="1" x14ac:dyDescent="0.25"/>
    <row r="1581" s="98" customFormat="1" ht="15" customHeight="1" x14ac:dyDescent="0.25"/>
    <row r="1582" s="98" customFormat="1" ht="15" customHeight="1" x14ac:dyDescent="0.25"/>
    <row r="1583" s="98" customFormat="1" ht="15" customHeight="1" x14ac:dyDescent="0.25"/>
    <row r="1584" s="98" customFormat="1" ht="15" customHeight="1" x14ac:dyDescent="0.25"/>
    <row r="1585" s="98" customFormat="1" ht="15" customHeight="1" x14ac:dyDescent="0.25"/>
    <row r="1586" s="98" customFormat="1" ht="15" customHeight="1" x14ac:dyDescent="0.25"/>
    <row r="1587" s="98" customFormat="1" ht="15" customHeight="1" x14ac:dyDescent="0.25"/>
    <row r="1588" s="98" customFormat="1" ht="15" customHeight="1" x14ac:dyDescent="0.25"/>
    <row r="1589" s="98" customFormat="1" ht="15" customHeight="1" x14ac:dyDescent="0.25"/>
    <row r="1590" s="98" customFormat="1" ht="15" customHeight="1" x14ac:dyDescent="0.25"/>
    <row r="1591" s="98" customFormat="1" ht="15" customHeight="1" x14ac:dyDescent="0.25"/>
    <row r="1592" s="98" customFormat="1" ht="15" customHeight="1" x14ac:dyDescent="0.25"/>
    <row r="1593" s="98" customFormat="1" ht="15" customHeight="1" x14ac:dyDescent="0.25"/>
    <row r="1594" s="98" customFormat="1" ht="15" customHeight="1" x14ac:dyDescent="0.25"/>
    <row r="1595" s="98" customFormat="1" ht="15" customHeight="1" x14ac:dyDescent="0.25"/>
    <row r="1596" s="98" customFormat="1" ht="15" customHeight="1" x14ac:dyDescent="0.25"/>
    <row r="1597" s="98" customFormat="1" ht="15" customHeight="1" x14ac:dyDescent="0.25"/>
    <row r="1598" s="98" customFormat="1" ht="15" customHeight="1" x14ac:dyDescent="0.25"/>
    <row r="1599" s="98" customFormat="1" ht="15" customHeight="1" x14ac:dyDescent="0.25"/>
    <row r="1600" s="98" customFormat="1" ht="15" customHeight="1" x14ac:dyDescent="0.25"/>
    <row r="1601" s="98" customFormat="1" ht="15" customHeight="1" x14ac:dyDescent="0.25"/>
    <row r="1602" s="98" customFormat="1" ht="15" customHeight="1" x14ac:dyDescent="0.25"/>
    <row r="1603" s="98" customFormat="1" ht="15" customHeight="1" x14ac:dyDescent="0.25"/>
    <row r="1604" s="98" customFormat="1" ht="15" customHeight="1" x14ac:dyDescent="0.25"/>
    <row r="1605" s="98" customFormat="1" ht="15" customHeight="1" x14ac:dyDescent="0.25"/>
    <row r="1606" s="98" customFormat="1" ht="15" customHeight="1" x14ac:dyDescent="0.25"/>
    <row r="1607" s="98" customFormat="1" ht="15" customHeight="1" x14ac:dyDescent="0.25"/>
    <row r="1608" s="98" customFormat="1" ht="15" customHeight="1" x14ac:dyDescent="0.25"/>
    <row r="1609" s="98" customFormat="1" ht="15" customHeight="1" x14ac:dyDescent="0.25"/>
    <row r="1610" s="98" customFormat="1" ht="15" customHeight="1" x14ac:dyDescent="0.25"/>
    <row r="1611" s="98" customFormat="1" ht="15" customHeight="1" x14ac:dyDescent="0.25"/>
    <row r="1612" s="98" customFormat="1" ht="15" customHeight="1" x14ac:dyDescent="0.25"/>
    <row r="1613" s="98" customFormat="1" ht="15" customHeight="1" x14ac:dyDescent="0.25"/>
    <row r="1614" s="98" customFormat="1" ht="15" customHeight="1" x14ac:dyDescent="0.25"/>
    <row r="1615" s="98" customFormat="1" ht="15" customHeight="1" x14ac:dyDescent="0.25"/>
    <row r="1616" s="98" customFormat="1" ht="15" customHeight="1" x14ac:dyDescent="0.25"/>
    <row r="1617" s="98" customFormat="1" ht="15" customHeight="1" x14ac:dyDescent="0.25"/>
    <row r="1618" s="98" customFormat="1" ht="15" customHeight="1" x14ac:dyDescent="0.25"/>
    <row r="1619" s="98" customFormat="1" ht="15" customHeight="1" x14ac:dyDescent="0.25"/>
    <row r="1620" s="98" customFormat="1" ht="15" customHeight="1" x14ac:dyDescent="0.25"/>
    <row r="1621" s="98" customFormat="1" ht="15" customHeight="1" x14ac:dyDescent="0.25"/>
    <row r="1622" s="98" customFormat="1" ht="15" customHeight="1" x14ac:dyDescent="0.25"/>
    <row r="1623" s="98" customFormat="1" ht="15" customHeight="1" x14ac:dyDescent="0.25"/>
    <row r="1624" s="98" customFormat="1" ht="15" customHeight="1" x14ac:dyDescent="0.25"/>
    <row r="1625" s="98" customFormat="1" ht="15" customHeight="1" x14ac:dyDescent="0.25"/>
    <row r="1626" s="98" customFormat="1" ht="15" customHeight="1" x14ac:dyDescent="0.25"/>
    <row r="1627" s="98" customFormat="1" ht="15" customHeight="1" x14ac:dyDescent="0.25"/>
    <row r="1628" s="98" customFormat="1" ht="15" customHeight="1" x14ac:dyDescent="0.25"/>
    <row r="1629" s="98" customFormat="1" ht="15" customHeight="1" x14ac:dyDescent="0.25"/>
    <row r="1630" s="98" customFormat="1" ht="15" customHeight="1" x14ac:dyDescent="0.25"/>
    <row r="1631" s="98" customFormat="1" ht="15" customHeight="1" x14ac:dyDescent="0.25"/>
    <row r="1632" s="98" customFormat="1" ht="15" customHeight="1" x14ac:dyDescent="0.25"/>
    <row r="1633" s="98" customFormat="1" ht="15" customHeight="1" x14ac:dyDescent="0.25"/>
    <row r="1634" s="98" customFormat="1" ht="15" customHeight="1" x14ac:dyDescent="0.25"/>
    <row r="1635" s="98" customFormat="1" ht="15" customHeight="1" x14ac:dyDescent="0.25"/>
    <row r="1636" s="98" customFormat="1" ht="15" customHeight="1" x14ac:dyDescent="0.25"/>
    <row r="1637" s="98" customFormat="1" ht="15" customHeight="1" x14ac:dyDescent="0.25"/>
    <row r="1638" s="98" customFormat="1" ht="15" customHeight="1" x14ac:dyDescent="0.25"/>
    <row r="1639" s="98" customFormat="1" ht="15" customHeight="1" x14ac:dyDescent="0.25"/>
    <row r="1640" s="98" customFormat="1" ht="15" customHeight="1" x14ac:dyDescent="0.25"/>
    <row r="1641" s="98" customFormat="1" ht="15" customHeight="1" x14ac:dyDescent="0.25"/>
    <row r="1642" s="98" customFormat="1" ht="15" customHeight="1" x14ac:dyDescent="0.25"/>
    <row r="1643" s="98" customFormat="1" ht="15" customHeight="1" x14ac:dyDescent="0.25"/>
    <row r="1644" s="98" customFormat="1" ht="15" customHeight="1" x14ac:dyDescent="0.25"/>
    <row r="1645" s="98" customFormat="1" ht="15" customHeight="1" x14ac:dyDescent="0.25"/>
    <row r="1646" s="98" customFormat="1" ht="15" customHeight="1" x14ac:dyDescent="0.25"/>
    <row r="1647" s="98" customFormat="1" ht="15" customHeight="1" x14ac:dyDescent="0.25"/>
    <row r="1648" s="98" customFormat="1" ht="15" customHeight="1" x14ac:dyDescent="0.25"/>
    <row r="1649" s="98" customFormat="1" ht="15" customHeight="1" x14ac:dyDescent="0.25"/>
    <row r="1650" s="98" customFormat="1" ht="15" customHeight="1" x14ac:dyDescent="0.25"/>
    <row r="1651" s="98" customFormat="1" ht="15" customHeight="1" x14ac:dyDescent="0.25"/>
    <row r="1652" s="98" customFormat="1" ht="15" customHeight="1" x14ac:dyDescent="0.25"/>
    <row r="1653" s="98" customFormat="1" ht="15" customHeight="1" x14ac:dyDescent="0.25"/>
    <row r="1654" s="98" customFormat="1" ht="15" customHeight="1" x14ac:dyDescent="0.25"/>
    <row r="1655" s="98" customFormat="1" ht="15" customHeight="1" x14ac:dyDescent="0.25"/>
    <row r="1656" s="98" customFormat="1" ht="15" customHeight="1" x14ac:dyDescent="0.25"/>
    <row r="1657" s="98" customFormat="1" ht="15" customHeight="1" x14ac:dyDescent="0.25"/>
    <row r="1658" s="98" customFormat="1" ht="15" customHeight="1" x14ac:dyDescent="0.25"/>
    <row r="1659" s="98" customFormat="1" ht="15" customHeight="1" x14ac:dyDescent="0.25"/>
    <row r="1660" s="98" customFormat="1" ht="15" customHeight="1" x14ac:dyDescent="0.25"/>
    <row r="1661" s="98" customFormat="1" ht="15" customHeight="1" x14ac:dyDescent="0.25"/>
    <row r="1662" s="98" customFormat="1" ht="15" customHeight="1" x14ac:dyDescent="0.25"/>
    <row r="1663" s="98" customFormat="1" ht="15" customHeight="1" x14ac:dyDescent="0.25"/>
    <row r="1664" s="98" customFormat="1" ht="15" customHeight="1" x14ac:dyDescent="0.25"/>
    <row r="1665" s="98" customFormat="1" ht="15" customHeight="1" x14ac:dyDescent="0.25"/>
    <row r="1666" s="98" customFormat="1" ht="15" customHeight="1" x14ac:dyDescent="0.25"/>
    <row r="1667" s="98" customFormat="1" ht="15" customHeight="1" x14ac:dyDescent="0.25"/>
    <row r="1668" s="98" customFormat="1" ht="15" customHeight="1" x14ac:dyDescent="0.25"/>
    <row r="1669" s="98" customFormat="1" ht="15" customHeight="1" x14ac:dyDescent="0.25"/>
    <row r="1670" s="98" customFormat="1" ht="15" customHeight="1" x14ac:dyDescent="0.25"/>
    <row r="1671" s="98" customFormat="1" ht="15" customHeight="1" x14ac:dyDescent="0.25"/>
    <row r="1672" s="98" customFormat="1" ht="15" customHeight="1" x14ac:dyDescent="0.25"/>
    <row r="1673" s="98" customFormat="1" ht="15" customHeight="1" x14ac:dyDescent="0.25"/>
    <row r="1674" s="98" customFormat="1" ht="15" customHeight="1" x14ac:dyDescent="0.25"/>
    <row r="1675" s="98" customFormat="1" ht="15" customHeight="1" x14ac:dyDescent="0.25"/>
    <row r="1676" s="98" customFormat="1" ht="15" customHeight="1" x14ac:dyDescent="0.25"/>
    <row r="1677" s="98" customFormat="1" ht="15" customHeight="1" x14ac:dyDescent="0.25"/>
    <row r="1678" s="98" customFormat="1" ht="15" customHeight="1" x14ac:dyDescent="0.25"/>
    <row r="1679" s="98" customFormat="1" ht="15" customHeight="1" x14ac:dyDescent="0.25"/>
    <row r="1680" s="98" customFormat="1" ht="15" customHeight="1" x14ac:dyDescent="0.25"/>
    <row r="1681" s="98" customFormat="1" ht="15" customHeight="1" x14ac:dyDescent="0.25"/>
    <row r="1682" s="98" customFormat="1" ht="15" customHeight="1" x14ac:dyDescent="0.25"/>
    <row r="1683" s="98" customFormat="1" ht="15" customHeight="1" x14ac:dyDescent="0.25"/>
    <row r="1684" s="98" customFormat="1" ht="15" customHeight="1" x14ac:dyDescent="0.25"/>
    <row r="1685" s="98" customFormat="1" ht="15" customHeight="1" x14ac:dyDescent="0.25"/>
    <row r="1686" s="98" customFormat="1" ht="15" customHeight="1" x14ac:dyDescent="0.25"/>
    <row r="1687" s="98" customFormat="1" ht="15" customHeight="1" x14ac:dyDescent="0.25"/>
    <row r="1688" s="98" customFormat="1" ht="15" customHeight="1" x14ac:dyDescent="0.25"/>
    <row r="1689" s="98" customFormat="1" ht="15" customHeight="1" x14ac:dyDescent="0.25"/>
    <row r="1690" s="98" customFormat="1" ht="15" customHeight="1" x14ac:dyDescent="0.25"/>
    <row r="1691" s="98" customFormat="1" ht="15" customHeight="1" x14ac:dyDescent="0.25"/>
    <row r="1692" s="98" customFormat="1" ht="15" customHeight="1" x14ac:dyDescent="0.25"/>
    <row r="1693" s="98" customFormat="1" ht="15" customHeight="1" x14ac:dyDescent="0.25"/>
    <row r="1694" s="98" customFormat="1" ht="15" customHeight="1" x14ac:dyDescent="0.25"/>
    <row r="1695" s="98" customFormat="1" ht="15" customHeight="1" x14ac:dyDescent="0.25"/>
    <row r="1696" s="98" customFormat="1" ht="15" customHeight="1" x14ac:dyDescent="0.25"/>
    <row r="1697" s="98" customFormat="1" ht="15" customHeight="1" x14ac:dyDescent="0.25"/>
    <row r="1698" s="98" customFormat="1" ht="15" customHeight="1" x14ac:dyDescent="0.25"/>
    <row r="1699" s="98" customFormat="1" ht="15" customHeight="1" x14ac:dyDescent="0.25"/>
    <row r="1700" s="98" customFormat="1" ht="15" customHeight="1" x14ac:dyDescent="0.25"/>
    <row r="1701" s="98" customFormat="1" ht="15" customHeight="1" x14ac:dyDescent="0.25"/>
    <row r="1702" s="98" customFormat="1" ht="15" customHeight="1" x14ac:dyDescent="0.25"/>
    <row r="1703" s="98" customFormat="1" ht="15" customHeight="1" x14ac:dyDescent="0.25"/>
    <row r="1704" s="98" customFormat="1" ht="15" customHeight="1" x14ac:dyDescent="0.25"/>
    <row r="1705" s="98" customFormat="1" ht="15" customHeight="1" x14ac:dyDescent="0.25"/>
    <row r="1706" s="98" customFormat="1" ht="15" customHeight="1" x14ac:dyDescent="0.25"/>
    <row r="1707" s="98" customFormat="1" ht="15" customHeight="1" x14ac:dyDescent="0.25"/>
    <row r="1708" s="98" customFormat="1" ht="15" customHeight="1" x14ac:dyDescent="0.25"/>
    <row r="1709" s="98" customFormat="1" ht="15" customHeight="1" x14ac:dyDescent="0.25"/>
    <row r="1710" s="98" customFormat="1" ht="15" customHeight="1" x14ac:dyDescent="0.25"/>
    <row r="1711" s="98" customFormat="1" ht="15" customHeight="1" x14ac:dyDescent="0.25"/>
    <row r="1712" s="98" customFormat="1" ht="15" customHeight="1" x14ac:dyDescent="0.25"/>
    <row r="1713" s="98" customFormat="1" ht="15" customHeight="1" x14ac:dyDescent="0.25"/>
    <row r="1714" s="98" customFormat="1" ht="15" customHeight="1" x14ac:dyDescent="0.25"/>
    <row r="1715" s="98" customFormat="1" ht="15" customHeight="1" x14ac:dyDescent="0.25"/>
    <row r="1716" s="98" customFormat="1" ht="15" customHeight="1" x14ac:dyDescent="0.25"/>
    <row r="1717" s="98" customFormat="1" ht="15" customHeight="1" x14ac:dyDescent="0.25"/>
    <row r="1718" s="98" customFormat="1" ht="15" customHeight="1" x14ac:dyDescent="0.25"/>
    <row r="1719" s="98" customFormat="1" ht="15" customHeight="1" x14ac:dyDescent="0.25"/>
    <row r="1720" s="98" customFormat="1" ht="15" customHeight="1" x14ac:dyDescent="0.25"/>
    <row r="1721" s="98" customFormat="1" ht="15" customHeight="1" x14ac:dyDescent="0.25"/>
    <row r="1722" s="98" customFormat="1" ht="15" customHeight="1" x14ac:dyDescent="0.25"/>
    <row r="1723" s="98" customFormat="1" ht="15" customHeight="1" x14ac:dyDescent="0.25"/>
    <row r="1724" s="98" customFormat="1" ht="15" customHeight="1" x14ac:dyDescent="0.25"/>
    <row r="1725" s="98" customFormat="1" ht="15" customHeight="1" x14ac:dyDescent="0.25"/>
    <row r="1726" s="98" customFormat="1" ht="15" customHeight="1" x14ac:dyDescent="0.25"/>
    <row r="1727" s="98" customFormat="1" ht="15" customHeight="1" x14ac:dyDescent="0.25"/>
    <row r="1728" s="98" customFormat="1" ht="15" customHeight="1" x14ac:dyDescent="0.25"/>
    <row r="1729" s="98" customFormat="1" ht="15" customHeight="1" x14ac:dyDescent="0.25"/>
    <row r="1730" s="98" customFormat="1" ht="15" customHeight="1" x14ac:dyDescent="0.25"/>
    <row r="1731" s="98" customFormat="1" ht="15" customHeight="1" x14ac:dyDescent="0.25"/>
    <row r="1732" s="98" customFormat="1" ht="15" customHeight="1" x14ac:dyDescent="0.25"/>
    <row r="1733" s="98" customFormat="1" ht="15" customHeight="1" x14ac:dyDescent="0.25"/>
    <row r="1734" s="98" customFormat="1" ht="15" customHeight="1" x14ac:dyDescent="0.25"/>
    <row r="1735" s="98" customFormat="1" ht="15" customHeight="1" x14ac:dyDescent="0.25"/>
    <row r="1736" s="98" customFormat="1" ht="15" customHeight="1" x14ac:dyDescent="0.25"/>
    <row r="1737" s="98" customFormat="1" ht="15" customHeight="1" x14ac:dyDescent="0.25"/>
    <row r="1738" s="98" customFormat="1" ht="15" customHeight="1" x14ac:dyDescent="0.25"/>
    <row r="1739" s="98" customFormat="1" ht="15" customHeight="1" x14ac:dyDescent="0.25"/>
    <row r="1740" s="98" customFormat="1" ht="15" customHeight="1" x14ac:dyDescent="0.25"/>
    <row r="1741" s="98" customFormat="1" ht="15" customHeight="1" x14ac:dyDescent="0.25"/>
    <row r="1742" s="98" customFormat="1" ht="15" customHeight="1" x14ac:dyDescent="0.25"/>
    <row r="1743" s="98" customFormat="1" ht="15" customHeight="1" x14ac:dyDescent="0.25"/>
    <row r="1744" s="98" customFormat="1" ht="15" customHeight="1" x14ac:dyDescent="0.25"/>
    <row r="1745" s="98" customFormat="1" ht="15" customHeight="1" x14ac:dyDescent="0.25"/>
    <row r="1746" s="98" customFormat="1" ht="15" customHeight="1" x14ac:dyDescent="0.25"/>
    <row r="1747" s="98" customFormat="1" ht="15" customHeight="1" x14ac:dyDescent="0.25"/>
    <row r="1748" s="98" customFormat="1" ht="15" customHeight="1" x14ac:dyDescent="0.25"/>
    <row r="1749" s="98" customFormat="1" ht="15" customHeight="1" x14ac:dyDescent="0.25"/>
    <row r="1750" s="98" customFormat="1" ht="15" customHeight="1" x14ac:dyDescent="0.25"/>
    <row r="1751" s="98" customFormat="1" ht="15" customHeight="1" x14ac:dyDescent="0.25"/>
    <row r="1752" s="98" customFormat="1" ht="15" customHeight="1" x14ac:dyDescent="0.25"/>
    <row r="1753" s="98" customFormat="1" ht="15" customHeight="1" x14ac:dyDescent="0.25"/>
    <row r="1754" s="98" customFormat="1" ht="15" customHeight="1" x14ac:dyDescent="0.25"/>
    <row r="1755" s="98" customFormat="1" ht="15" customHeight="1" x14ac:dyDescent="0.25"/>
    <row r="1756" s="98" customFormat="1" ht="15" customHeight="1" x14ac:dyDescent="0.25"/>
    <row r="1757" s="98" customFormat="1" ht="15" customHeight="1" x14ac:dyDescent="0.25"/>
    <row r="1758" s="98" customFormat="1" ht="15" customHeight="1" x14ac:dyDescent="0.25"/>
    <row r="1759" s="98" customFormat="1" ht="15" customHeight="1" x14ac:dyDescent="0.25"/>
    <row r="1760" s="98" customFormat="1" ht="15" customHeight="1" x14ac:dyDescent="0.25"/>
    <row r="1761" s="98" customFormat="1" ht="15" customHeight="1" x14ac:dyDescent="0.25"/>
    <row r="1762" s="98" customFormat="1" ht="15" customHeight="1" x14ac:dyDescent="0.25"/>
    <row r="1763" s="98" customFormat="1" ht="15" customHeight="1" x14ac:dyDescent="0.25"/>
    <row r="1764" s="98" customFormat="1" ht="15" customHeight="1" x14ac:dyDescent="0.25"/>
    <row r="1765" s="98" customFormat="1" ht="15" customHeight="1" x14ac:dyDescent="0.25"/>
    <row r="1766" s="98" customFormat="1" ht="15" customHeight="1" x14ac:dyDescent="0.25"/>
    <row r="1767" s="98" customFormat="1" ht="15" customHeight="1" x14ac:dyDescent="0.25"/>
    <row r="1768" s="98" customFormat="1" ht="15" customHeight="1" x14ac:dyDescent="0.25"/>
    <row r="1769" s="98" customFormat="1" ht="15" customHeight="1" x14ac:dyDescent="0.25"/>
    <row r="1770" s="98" customFormat="1" ht="15" customHeight="1" x14ac:dyDescent="0.25"/>
    <row r="1771" s="98" customFormat="1" ht="15" customHeight="1" x14ac:dyDescent="0.25"/>
    <row r="1772" s="98" customFormat="1" ht="15" customHeight="1" x14ac:dyDescent="0.25"/>
    <row r="1773" s="98" customFormat="1" ht="15" customHeight="1" x14ac:dyDescent="0.25"/>
    <row r="1774" s="98" customFormat="1" ht="15" customHeight="1" x14ac:dyDescent="0.25"/>
    <row r="1775" s="98" customFormat="1" ht="15" customHeight="1" x14ac:dyDescent="0.25"/>
    <row r="1776" s="98" customFormat="1" ht="15" customHeight="1" x14ac:dyDescent="0.25"/>
    <row r="1777" s="98" customFormat="1" ht="15" customHeight="1" x14ac:dyDescent="0.25"/>
    <row r="1778" s="98" customFormat="1" ht="15" customHeight="1" x14ac:dyDescent="0.25"/>
    <row r="1779" s="98" customFormat="1" ht="15" customHeight="1" x14ac:dyDescent="0.25"/>
    <row r="1780" s="98" customFormat="1" ht="15" customHeight="1" x14ac:dyDescent="0.25"/>
    <row r="1781" s="98" customFormat="1" ht="15" customHeight="1" x14ac:dyDescent="0.25"/>
    <row r="1782" s="98" customFormat="1" ht="15" customHeight="1" x14ac:dyDescent="0.25"/>
    <row r="1783" s="98" customFormat="1" ht="15" customHeight="1" x14ac:dyDescent="0.25"/>
    <row r="1784" s="98" customFormat="1" ht="15" customHeight="1" x14ac:dyDescent="0.25"/>
    <row r="1785" s="98" customFormat="1" ht="15" customHeight="1" x14ac:dyDescent="0.25"/>
    <row r="1786" s="98" customFormat="1" ht="15" customHeight="1" x14ac:dyDescent="0.25"/>
    <row r="1787" s="98" customFormat="1" ht="15" customHeight="1" x14ac:dyDescent="0.25"/>
    <row r="1788" s="98" customFormat="1" ht="15" customHeight="1" x14ac:dyDescent="0.25"/>
    <row r="1789" s="98" customFormat="1" ht="15" customHeight="1" x14ac:dyDescent="0.25"/>
    <row r="1790" s="98" customFormat="1" ht="15" customHeight="1" x14ac:dyDescent="0.25"/>
    <row r="1791" s="98" customFormat="1" ht="15" customHeight="1" x14ac:dyDescent="0.25"/>
    <row r="1792" s="98" customFormat="1" ht="15" customHeight="1" x14ac:dyDescent="0.25"/>
    <row r="1793" s="98" customFormat="1" ht="15" customHeight="1" x14ac:dyDescent="0.25"/>
    <row r="1794" s="98" customFormat="1" ht="15" customHeight="1" x14ac:dyDescent="0.25"/>
    <row r="1795" s="98" customFormat="1" ht="15" customHeight="1" x14ac:dyDescent="0.25"/>
    <row r="1796" s="98" customFormat="1" ht="15" customHeight="1" x14ac:dyDescent="0.25"/>
    <row r="1797" s="98" customFormat="1" ht="15" customHeight="1" x14ac:dyDescent="0.25"/>
    <row r="1798" s="98" customFormat="1" ht="15" customHeight="1" x14ac:dyDescent="0.25"/>
    <row r="1799" s="98" customFormat="1" ht="15" customHeight="1" x14ac:dyDescent="0.25"/>
    <row r="1800" s="98" customFormat="1" ht="15" customHeight="1" x14ac:dyDescent="0.25"/>
    <row r="1801" s="98" customFormat="1" ht="15" customHeight="1" x14ac:dyDescent="0.25"/>
    <row r="1802" s="98" customFormat="1" ht="15" customHeight="1" x14ac:dyDescent="0.25"/>
    <row r="1803" s="98" customFormat="1" ht="15" customHeight="1" x14ac:dyDescent="0.25"/>
    <row r="1804" s="98" customFormat="1" ht="15" customHeight="1" x14ac:dyDescent="0.25"/>
    <row r="1805" s="98" customFormat="1" ht="15" customHeight="1" x14ac:dyDescent="0.25"/>
    <row r="1806" s="98" customFormat="1" ht="15" customHeight="1" x14ac:dyDescent="0.25"/>
    <row r="1807" s="98" customFormat="1" ht="15" customHeight="1" x14ac:dyDescent="0.25"/>
    <row r="1808" s="98" customFormat="1" ht="15" customHeight="1" x14ac:dyDescent="0.25"/>
    <row r="1809" s="98" customFormat="1" ht="15" customHeight="1" x14ac:dyDescent="0.25"/>
    <row r="1810" s="98" customFormat="1" ht="15" customHeight="1" x14ac:dyDescent="0.25"/>
    <row r="1811" s="98" customFormat="1" ht="15" customHeight="1" x14ac:dyDescent="0.25"/>
    <row r="1812" s="98" customFormat="1" ht="15" customHeight="1" x14ac:dyDescent="0.25"/>
    <row r="1813" s="98" customFormat="1" ht="15" customHeight="1" x14ac:dyDescent="0.25"/>
    <row r="1814" s="98" customFormat="1" ht="15" customHeight="1" x14ac:dyDescent="0.25"/>
    <row r="1815" s="98" customFormat="1" ht="15" customHeight="1" x14ac:dyDescent="0.25"/>
    <row r="1816" s="98" customFormat="1" ht="15" customHeight="1" x14ac:dyDescent="0.25"/>
    <row r="1817" s="98" customFormat="1" ht="15" customHeight="1" x14ac:dyDescent="0.25"/>
    <row r="1818" s="98" customFormat="1" ht="15" customHeight="1" x14ac:dyDescent="0.25"/>
    <row r="1819" s="98" customFormat="1" ht="15" customHeight="1" x14ac:dyDescent="0.25"/>
    <row r="1820" s="98" customFormat="1" ht="15" customHeight="1" x14ac:dyDescent="0.25"/>
    <row r="1821" s="98" customFormat="1" ht="15" customHeight="1" x14ac:dyDescent="0.25"/>
    <row r="1822" s="98" customFormat="1" ht="15" customHeight="1" x14ac:dyDescent="0.25"/>
    <row r="1823" s="98" customFormat="1" ht="15" customHeight="1" x14ac:dyDescent="0.25"/>
    <row r="1824" s="98" customFormat="1" ht="15" customHeight="1" x14ac:dyDescent="0.25"/>
    <row r="1825" s="98" customFormat="1" ht="15" customHeight="1" x14ac:dyDescent="0.25"/>
    <row r="1826" s="98" customFormat="1" ht="15" customHeight="1" x14ac:dyDescent="0.25"/>
    <row r="1827" s="98" customFormat="1" ht="15" customHeight="1" x14ac:dyDescent="0.25"/>
    <row r="1828" s="98" customFormat="1" ht="15" customHeight="1" x14ac:dyDescent="0.25"/>
    <row r="1829" s="98" customFormat="1" ht="15" customHeight="1" x14ac:dyDescent="0.25"/>
    <row r="1830" s="98" customFormat="1" ht="15" customHeight="1" x14ac:dyDescent="0.25"/>
    <row r="1831" s="98" customFormat="1" ht="15" customHeight="1" x14ac:dyDescent="0.25"/>
    <row r="1832" s="98" customFormat="1" ht="15" customHeight="1" x14ac:dyDescent="0.25"/>
    <row r="1833" s="98" customFormat="1" ht="15" customHeight="1" x14ac:dyDescent="0.25"/>
    <row r="1834" s="98" customFormat="1" ht="15" customHeight="1" x14ac:dyDescent="0.25"/>
    <row r="1835" s="98" customFormat="1" ht="15" customHeight="1" x14ac:dyDescent="0.25"/>
    <row r="1836" s="98" customFormat="1" ht="15" customHeight="1" x14ac:dyDescent="0.25"/>
    <row r="1837" s="98" customFormat="1" ht="15" customHeight="1" x14ac:dyDescent="0.25"/>
    <row r="1838" s="98" customFormat="1" ht="15" customHeight="1" x14ac:dyDescent="0.25"/>
    <row r="1839" s="98" customFormat="1" ht="15" customHeight="1" x14ac:dyDescent="0.25"/>
    <row r="1840" s="98" customFormat="1" ht="15" customHeight="1" x14ac:dyDescent="0.25"/>
    <row r="1841" s="98" customFormat="1" ht="15" customHeight="1" x14ac:dyDescent="0.25"/>
    <row r="1842" s="98" customFormat="1" ht="15" customHeight="1" x14ac:dyDescent="0.25"/>
    <row r="1843" s="98" customFormat="1" ht="15" customHeight="1" x14ac:dyDescent="0.25"/>
    <row r="1844" s="98" customFormat="1" ht="15" customHeight="1" x14ac:dyDescent="0.25"/>
    <row r="1845" s="98" customFormat="1" ht="15" customHeight="1" x14ac:dyDescent="0.25"/>
    <row r="1846" s="98" customFormat="1" ht="15" customHeight="1" x14ac:dyDescent="0.25"/>
    <row r="1847" s="98" customFormat="1" ht="15" customHeight="1" x14ac:dyDescent="0.25"/>
    <row r="1848" s="98" customFormat="1" ht="15" customHeight="1" x14ac:dyDescent="0.25"/>
    <row r="1849" s="98" customFormat="1" ht="15" customHeight="1" x14ac:dyDescent="0.25"/>
    <row r="1850" s="98" customFormat="1" ht="15" customHeight="1" x14ac:dyDescent="0.25"/>
    <row r="1851" s="98" customFormat="1" ht="15" customHeight="1" x14ac:dyDescent="0.25"/>
    <row r="1852" s="98" customFormat="1" ht="15" customHeight="1" x14ac:dyDescent="0.25"/>
    <row r="1853" s="98" customFormat="1" ht="15" customHeight="1" x14ac:dyDescent="0.25"/>
    <row r="1854" s="98" customFormat="1" ht="15" customHeight="1" x14ac:dyDescent="0.25"/>
    <row r="1855" s="98" customFormat="1" ht="15" customHeight="1" x14ac:dyDescent="0.25"/>
    <row r="1856" s="98" customFormat="1" ht="15" customHeight="1" x14ac:dyDescent="0.25"/>
    <row r="1857" s="98" customFormat="1" ht="15" customHeight="1" x14ac:dyDescent="0.25"/>
    <row r="1858" s="98" customFormat="1" ht="15" customHeight="1" x14ac:dyDescent="0.25"/>
    <row r="1859" s="98" customFormat="1" ht="15" customHeight="1" x14ac:dyDescent="0.25"/>
    <row r="1860" s="98" customFormat="1" ht="15" customHeight="1" x14ac:dyDescent="0.25"/>
    <row r="1861" s="98" customFormat="1" ht="15" customHeight="1" x14ac:dyDescent="0.25"/>
    <row r="1862" s="98" customFormat="1" ht="15" customHeight="1" x14ac:dyDescent="0.25"/>
    <row r="1863" s="98" customFormat="1" ht="15" customHeight="1" x14ac:dyDescent="0.25"/>
    <row r="1864" s="98" customFormat="1" ht="15" customHeight="1" x14ac:dyDescent="0.25"/>
    <row r="1865" s="98" customFormat="1" ht="15" customHeight="1" x14ac:dyDescent="0.25"/>
    <row r="1866" s="98" customFormat="1" ht="15" customHeight="1" x14ac:dyDescent="0.25"/>
    <row r="1867" s="98" customFormat="1" ht="15" customHeight="1" x14ac:dyDescent="0.25"/>
    <row r="1868" s="98" customFormat="1" ht="15" customHeight="1" x14ac:dyDescent="0.25"/>
    <row r="1869" s="98" customFormat="1" ht="15" customHeight="1" x14ac:dyDescent="0.25"/>
    <row r="1870" s="98" customFormat="1" ht="15" customHeight="1" x14ac:dyDescent="0.25"/>
    <row r="1871" s="98" customFormat="1" ht="15" customHeight="1" x14ac:dyDescent="0.25"/>
    <row r="1872" s="98" customFormat="1" ht="15" customHeight="1" x14ac:dyDescent="0.25"/>
    <row r="1873" s="98" customFormat="1" ht="15" customHeight="1" x14ac:dyDescent="0.25"/>
    <row r="1874" s="98" customFormat="1" ht="15" customHeight="1" x14ac:dyDescent="0.25"/>
    <row r="1875" s="98" customFormat="1" ht="15" customHeight="1" x14ac:dyDescent="0.25"/>
    <row r="1876" s="98" customFormat="1" ht="15" customHeight="1" x14ac:dyDescent="0.25"/>
    <row r="1877" s="98" customFormat="1" ht="15" customHeight="1" x14ac:dyDescent="0.25"/>
    <row r="1878" s="98" customFormat="1" ht="15" customHeight="1" x14ac:dyDescent="0.25"/>
    <row r="1879" s="98" customFormat="1" ht="15" customHeight="1" x14ac:dyDescent="0.25"/>
    <row r="1880" s="98" customFormat="1" ht="15" customHeight="1" x14ac:dyDescent="0.25"/>
    <row r="1881" s="98" customFormat="1" ht="15" customHeight="1" x14ac:dyDescent="0.25"/>
    <row r="1882" s="98" customFormat="1" ht="15" customHeight="1" x14ac:dyDescent="0.25"/>
    <row r="1883" s="98" customFormat="1" ht="15" customHeight="1" x14ac:dyDescent="0.25"/>
    <row r="1884" s="98" customFormat="1" ht="15" customHeight="1" x14ac:dyDescent="0.25"/>
    <row r="1885" s="98" customFormat="1" ht="15" customHeight="1" x14ac:dyDescent="0.25"/>
    <row r="1886" s="98" customFormat="1" ht="15" customHeight="1" x14ac:dyDescent="0.25"/>
    <row r="1887" s="98" customFormat="1" ht="15" customHeight="1" x14ac:dyDescent="0.25"/>
    <row r="1888" s="98" customFormat="1" ht="15" customHeight="1" x14ac:dyDescent="0.25"/>
    <row r="1889" s="98" customFormat="1" ht="15" customHeight="1" x14ac:dyDescent="0.25"/>
    <row r="1890" s="98" customFormat="1" ht="15" customHeight="1" x14ac:dyDescent="0.25"/>
    <row r="1891" s="98" customFormat="1" ht="15" customHeight="1" x14ac:dyDescent="0.25"/>
    <row r="1892" s="98" customFormat="1" ht="15" customHeight="1" x14ac:dyDescent="0.25"/>
    <row r="1893" s="98" customFormat="1" ht="15" customHeight="1" x14ac:dyDescent="0.25"/>
    <row r="1894" s="98" customFormat="1" ht="15" customHeight="1" x14ac:dyDescent="0.25"/>
    <row r="1895" s="98" customFormat="1" ht="15" customHeight="1" x14ac:dyDescent="0.25"/>
    <row r="1896" s="98" customFormat="1" ht="15" customHeight="1" x14ac:dyDescent="0.25"/>
    <row r="1897" s="98" customFormat="1" ht="15" customHeight="1" x14ac:dyDescent="0.25"/>
    <row r="1898" s="98" customFormat="1" ht="15" customHeight="1" x14ac:dyDescent="0.25"/>
    <row r="1899" s="98" customFormat="1" ht="15" customHeight="1" x14ac:dyDescent="0.25"/>
    <row r="1900" s="98" customFormat="1" ht="15" customHeight="1" x14ac:dyDescent="0.25"/>
    <row r="1901" s="98" customFormat="1" ht="15" customHeight="1" x14ac:dyDescent="0.25"/>
    <row r="1902" s="98" customFormat="1" ht="15" customHeight="1" x14ac:dyDescent="0.25"/>
    <row r="1903" s="98" customFormat="1" ht="15" customHeight="1" x14ac:dyDescent="0.25"/>
    <row r="1904" s="98" customFormat="1" ht="15" customHeight="1" x14ac:dyDescent="0.25"/>
    <row r="1905" s="98" customFormat="1" ht="15" customHeight="1" x14ac:dyDescent="0.25"/>
    <row r="1906" s="98" customFormat="1" ht="15" customHeight="1" x14ac:dyDescent="0.25"/>
    <row r="1907" s="98" customFormat="1" ht="15" customHeight="1" x14ac:dyDescent="0.25"/>
    <row r="1908" s="98" customFormat="1" ht="15" customHeight="1" x14ac:dyDescent="0.25"/>
    <row r="1909" s="98" customFormat="1" ht="15" customHeight="1" x14ac:dyDescent="0.25"/>
    <row r="1910" s="98" customFormat="1" ht="15" customHeight="1" x14ac:dyDescent="0.25"/>
    <row r="1911" s="98" customFormat="1" ht="15" customHeight="1" x14ac:dyDescent="0.25"/>
    <row r="1912" s="98" customFormat="1" ht="15" customHeight="1" x14ac:dyDescent="0.25"/>
    <row r="1913" s="98" customFormat="1" ht="15" customHeight="1" x14ac:dyDescent="0.25"/>
    <row r="1914" s="98" customFormat="1" ht="15" customHeight="1" x14ac:dyDescent="0.25"/>
    <row r="1915" s="98" customFormat="1" ht="15" customHeight="1" x14ac:dyDescent="0.25"/>
    <row r="1916" s="98" customFormat="1" ht="15" customHeight="1" x14ac:dyDescent="0.25"/>
    <row r="1917" s="98" customFormat="1" ht="15" customHeight="1" x14ac:dyDescent="0.25"/>
    <row r="1918" s="98" customFormat="1" ht="15" customHeight="1" x14ac:dyDescent="0.25"/>
    <row r="1919" s="98" customFormat="1" ht="15" customHeight="1" x14ac:dyDescent="0.25"/>
    <row r="1920" s="98" customFormat="1" ht="15" customHeight="1" x14ac:dyDescent="0.25"/>
    <row r="1921" s="98" customFormat="1" ht="15" customHeight="1" x14ac:dyDescent="0.25"/>
    <row r="1922" s="98" customFormat="1" ht="15" customHeight="1" x14ac:dyDescent="0.25"/>
    <row r="1923" s="98" customFormat="1" ht="15" customHeight="1" x14ac:dyDescent="0.25"/>
    <row r="1924" s="98" customFormat="1" ht="15" customHeight="1" x14ac:dyDescent="0.25"/>
    <row r="1925" s="98" customFormat="1" ht="15" customHeight="1" x14ac:dyDescent="0.25"/>
    <row r="1926" s="98" customFormat="1" ht="15" customHeight="1" x14ac:dyDescent="0.25"/>
    <row r="1927" s="98" customFormat="1" ht="15" customHeight="1" x14ac:dyDescent="0.25"/>
    <row r="1928" s="98" customFormat="1" ht="15" customHeight="1" x14ac:dyDescent="0.25"/>
    <row r="1929" s="98" customFormat="1" ht="15" customHeight="1" x14ac:dyDescent="0.25"/>
    <row r="1930" s="98" customFormat="1" ht="15" customHeight="1" x14ac:dyDescent="0.25"/>
    <row r="1931" s="98" customFormat="1" ht="15" customHeight="1" x14ac:dyDescent="0.25"/>
    <row r="1932" s="98" customFormat="1" ht="15" customHeight="1" x14ac:dyDescent="0.25"/>
    <row r="1933" s="98" customFormat="1" ht="15" customHeight="1" x14ac:dyDescent="0.25"/>
    <row r="1934" s="98" customFormat="1" ht="15" customHeight="1" x14ac:dyDescent="0.25"/>
    <row r="1935" s="98" customFormat="1" ht="15" customHeight="1" x14ac:dyDescent="0.25"/>
    <row r="1936" s="98" customFormat="1" ht="15" customHeight="1" x14ac:dyDescent="0.25"/>
    <row r="1937" s="98" customFormat="1" ht="15" customHeight="1" x14ac:dyDescent="0.25"/>
    <row r="1938" s="98" customFormat="1" ht="15" customHeight="1" x14ac:dyDescent="0.25"/>
    <row r="1939" s="98" customFormat="1" ht="15" customHeight="1" x14ac:dyDescent="0.25"/>
    <row r="1940" s="98" customFormat="1" ht="15" customHeight="1" x14ac:dyDescent="0.25"/>
    <row r="1941" s="98" customFormat="1" ht="15" customHeight="1" x14ac:dyDescent="0.25"/>
    <row r="1942" s="98" customFormat="1" ht="15" customHeight="1" x14ac:dyDescent="0.25"/>
    <row r="1943" s="98" customFormat="1" ht="15" customHeight="1" x14ac:dyDescent="0.25"/>
    <row r="1944" s="98" customFormat="1" ht="15" customHeight="1" x14ac:dyDescent="0.25"/>
    <row r="1945" s="98" customFormat="1" ht="15" customHeight="1" x14ac:dyDescent="0.25"/>
    <row r="1946" s="98" customFormat="1" ht="15" customHeight="1" x14ac:dyDescent="0.25"/>
    <row r="1947" s="98" customFormat="1" ht="15" customHeight="1" x14ac:dyDescent="0.25"/>
    <row r="1948" s="98" customFormat="1" ht="15" customHeight="1" x14ac:dyDescent="0.25"/>
    <row r="1949" s="98" customFormat="1" ht="15" customHeight="1" x14ac:dyDescent="0.25"/>
    <row r="1950" s="98" customFormat="1" ht="15" customHeight="1" x14ac:dyDescent="0.25"/>
    <row r="1951" s="98" customFormat="1" ht="15" customHeight="1" x14ac:dyDescent="0.25"/>
    <row r="1952" s="98" customFormat="1" ht="15" customHeight="1" x14ac:dyDescent="0.25"/>
    <row r="1953" s="98" customFormat="1" ht="15" customHeight="1" x14ac:dyDescent="0.25"/>
    <row r="1954" s="98" customFormat="1" ht="15" customHeight="1" x14ac:dyDescent="0.25"/>
    <row r="1955" s="98" customFormat="1" ht="15" customHeight="1" x14ac:dyDescent="0.25"/>
    <row r="1956" s="98" customFormat="1" ht="15" customHeight="1" x14ac:dyDescent="0.25"/>
    <row r="1957" s="98" customFormat="1" ht="15" customHeight="1" x14ac:dyDescent="0.25"/>
    <row r="1958" s="98" customFormat="1" ht="15" customHeight="1" x14ac:dyDescent="0.25"/>
    <row r="1959" s="98" customFormat="1" ht="15" customHeight="1" x14ac:dyDescent="0.25"/>
    <row r="1960" s="98" customFormat="1" ht="15" customHeight="1" x14ac:dyDescent="0.25"/>
    <row r="1961" s="98" customFormat="1" ht="15" customHeight="1" x14ac:dyDescent="0.25"/>
    <row r="1962" s="98" customFormat="1" ht="15" customHeight="1" x14ac:dyDescent="0.25"/>
    <row r="1963" s="98" customFormat="1" ht="15" customHeight="1" x14ac:dyDescent="0.25"/>
    <row r="1964" s="98" customFormat="1" ht="15" customHeight="1" x14ac:dyDescent="0.25"/>
    <row r="1965" s="98" customFormat="1" ht="15" customHeight="1" x14ac:dyDescent="0.25"/>
    <row r="1966" s="98" customFormat="1" ht="15" customHeight="1" x14ac:dyDescent="0.25"/>
    <row r="1967" s="98" customFormat="1" ht="15" customHeight="1" x14ac:dyDescent="0.25"/>
    <row r="1968" s="98" customFormat="1" ht="15" customHeight="1" x14ac:dyDescent="0.25"/>
    <row r="1969" s="98" customFormat="1" ht="15" customHeight="1" x14ac:dyDescent="0.25"/>
    <row r="1970" s="98" customFormat="1" ht="15" customHeight="1" x14ac:dyDescent="0.25"/>
    <row r="1971" s="98" customFormat="1" ht="15" customHeight="1" x14ac:dyDescent="0.25"/>
    <row r="1972" s="98" customFormat="1" ht="15" customHeight="1" x14ac:dyDescent="0.25"/>
    <row r="1973" s="98" customFormat="1" ht="15" customHeight="1" x14ac:dyDescent="0.25"/>
    <row r="1974" s="98" customFormat="1" ht="15" customHeight="1" x14ac:dyDescent="0.25"/>
    <row r="1975" s="98" customFormat="1" ht="15" customHeight="1" x14ac:dyDescent="0.25"/>
    <row r="1976" s="98" customFormat="1" ht="15" customHeight="1" x14ac:dyDescent="0.25"/>
    <row r="1977" s="98" customFormat="1" ht="15" customHeight="1" x14ac:dyDescent="0.25"/>
    <row r="1978" s="98" customFormat="1" ht="15" customHeight="1" x14ac:dyDescent="0.25"/>
    <row r="1979" s="98" customFormat="1" ht="15" customHeight="1" x14ac:dyDescent="0.25"/>
    <row r="1980" s="98" customFormat="1" ht="15" customHeight="1" x14ac:dyDescent="0.25"/>
    <row r="1981" s="98" customFormat="1" ht="15" customHeight="1" x14ac:dyDescent="0.25"/>
    <row r="1982" s="98" customFormat="1" ht="15" customHeight="1" x14ac:dyDescent="0.25"/>
    <row r="1983" s="98" customFormat="1" ht="15" customHeight="1" x14ac:dyDescent="0.25"/>
    <row r="1984" s="98" customFormat="1" ht="15" customHeight="1" x14ac:dyDescent="0.25"/>
    <row r="1985" s="98" customFormat="1" ht="15" customHeight="1" x14ac:dyDescent="0.25"/>
    <row r="1986" s="98" customFormat="1" ht="15" customHeight="1" x14ac:dyDescent="0.25"/>
    <row r="1987" s="98" customFormat="1" ht="15" customHeight="1" x14ac:dyDescent="0.25"/>
    <row r="1988" s="98" customFormat="1" ht="15" customHeight="1" x14ac:dyDescent="0.25"/>
    <row r="1989" s="98" customFormat="1" ht="15" customHeight="1" x14ac:dyDescent="0.25"/>
    <row r="1990" s="98" customFormat="1" ht="15" customHeight="1" x14ac:dyDescent="0.25"/>
    <row r="1991" s="98" customFormat="1" ht="15" customHeight="1" x14ac:dyDescent="0.25"/>
    <row r="1992" s="98" customFormat="1" ht="15" customHeight="1" x14ac:dyDescent="0.25"/>
    <row r="1993" s="98" customFormat="1" ht="15" customHeight="1" x14ac:dyDescent="0.25"/>
    <row r="1994" s="98" customFormat="1" ht="15" customHeight="1" x14ac:dyDescent="0.25"/>
    <row r="1995" s="98" customFormat="1" ht="15" customHeight="1" x14ac:dyDescent="0.25"/>
    <row r="1996" s="98" customFormat="1" ht="15" customHeight="1" x14ac:dyDescent="0.25"/>
    <row r="1997" s="98" customFormat="1" ht="15" customHeight="1" x14ac:dyDescent="0.25"/>
    <row r="1998" s="98" customFormat="1" ht="15" customHeight="1" x14ac:dyDescent="0.25"/>
    <row r="1999" s="98" customFormat="1" ht="15" customHeight="1" x14ac:dyDescent="0.25"/>
    <row r="2000" s="98" customFormat="1" ht="15" customHeight="1" x14ac:dyDescent="0.25"/>
    <row r="2001" s="98" customFormat="1" ht="15" customHeight="1" x14ac:dyDescent="0.25"/>
    <row r="2002" s="98" customFormat="1" ht="15" customHeight="1" x14ac:dyDescent="0.25"/>
    <row r="2003" s="98" customFormat="1" ht="15" customHeight="1" x14ac:dyDescent="0.25"/>
    <row r="2004" s="98" customFormat="1" ht="15" customHeight="1" x14ac:dyDescent="0.25"/>
    <row r="2005" s="98" customFormat="1" ht="15" customHeight="1" x14ac:dyDescent="0.25"/>
    <row r="2006" s="98" customFormat="1" ht="15" customHeight="1" x14ac:dyDescent="0.25"/>
    <row r="2007" s="98" customFormat="1" ht="15" customHeight="1" x14ac:dyDescent="0.25"/>
    <row r="2008" s="98" customFormat="1" ht="15" customHeight="1" x14ac:dyDescent="0.25"/>
    <row r="2009" s="98" customFormat="1" ht="15" customHeight="1" x14ac:dyDescent="0.25"/>
    <row r="2010" s="98" customFormat="1" ht="15" customHeight="1" x14ac:dyDescent="0.25"/>
    <row r="2011" s="98" customFormat="1" ht="15" customHeight="1" x14ac:dyDescent="0.25"/>
    <row r="2012" s="98" customFormat="1" ht="15" customHeight="1" x14ac:dyDescent="0.25"/>
    <row r="2013" s="98" customFormat="1" ht="15" customHeight="1" x14ac:dyDescent="0.25"/>
    <row r="2014" s="98" customFormat="1" ht="15" customHeight="1" x14ac:dyDescent="0.25"/>
    <row r="2015" s="98" customFormat="1" ht="15" customHeight="1" x14ac:dyDescent="0.25"/>
    <row r="2016" s="98" customFormat="1" ht="15" customHeight="1" x14ac:dyDescent="0.25"/>
    <row r="2017" s="98" customFormat="1" ht="15" customHeight="1" x14ac:dyDescent="0.25"/>
    <row r="2018" s="98" customFormat="1" ht="15" customHeight="1" x14ac:dyDescent="0.25"/>
    <row r="2019" s="98" customFormat="1" ht="15" customHeight="1" x14ac:dyDescent="0.25"/>
    <row r="2020" s="98" customFormat="1" ht="15" customHeight="1" x14ac:dyDescent="0.25"/>
    <row r="2021" s="98" customFormat="1" ht="15" customHeight="1" x14ac:dyDescent="0.25"/>
    <row r="2022" s="98" customFormat="1" ht="15" customHeight="1" x14ac:dyDescent="0.25"/>
    <row r="2023" s="98" customFormat="1" ht="15" customHeight="1" x14ac:dyDescent="0.25"/>
    <row r="2024" s="98" customFormat="1" ht="15" customHeight="1" x14ac:dyDescent="0.25"/>
    <row r="2025" s="98" customFormat="1" ht="15" customHeight="1" x14ac:dyDescent="0.25"/>
    <row r="2026" s="98" customFormat="1" ht="15" customHeight="1" x14ac:dyDescent="0.25"/>
    <row r="2027" s="98" customFormat="1" ht="15" customHeight="1" x14ac:dyDescent="0.25"/>
    <row r="2028" s="98" customFormat="1" ht="15" customHeight="1" x14ac:dyDescent="0.25"/>
    <row r="2029" s="98" customFormat="1" ht="15" customHeight="1" x14ac:dyDescent="0.25"/>
    <row r="2030" s="98" customFormat="1" ht="15" customHeight="1" x14ac:dyDescent="0.25"/>
    <row r="2031" s="98" customFormat="1" ht="15" customHeight="1" x14ac:dyDescent="0.25"/>
    <row r="2032" s="98" customFormat="1" ht="15" customHeight="1" x14ac:dyDescent="0.25"/>
    <row r="2033" s="98" customFormat="1" ht="15" customHeight="1" x14ac:dyDescent="0.25"/>
    <row r="2034" s="98" customFormat="1" ht="15" customHeight="1" x14ac:dyDescent="0.25"/>
    <row r="2035" s="98" customFormat="1" ht="15" customHeight="1" x14ac:dyDescent="0.25"/>
    <row r="2036" s="98" customFormat="1" ht="15" customHeight="1" x14ac:dyDescent="0.25"/>
    <row r="2037" s="98" customFormat="1" ht="15" customHeight="1" x14ac:dyDescent="0.25"/>
    <row r="2038" s="98" customFormat="1" ht="15" customHeight="1" x14ac:dyDescent="0.25"/>
    <row r="2039" s="98" customFormat="1" ht="15" customHeight="1" x14ac:dyDescent="0.25"/>
    <row r="2040" s="98" customFormat="1" ht="15" customHeight="1" x14ac:dyDescent="0.25"/>
    <row r="2041" s="98" customFormat="1" ht="15" customHeight="1" x14ac:dyDescent="0.25"/>
    <row r="2042" s="98" customFormat="1" ht="15" customHeight="1" x14ac:dyDescent="0.25"/>
    <row r="2043" s="98" customFormat="1" ht="15" customHeight="1" x14ac:dyDescent="0.25"/>
    <row r="2044" s="98" customFormat="1" ht="15" customHeight="1" x14ac:dyDescent="0.25"/>
    <row r="2045" s="98" customFormat="1" ht="15" customHeight="1" x14ac:dyDescent="0.25"/>
    <row r="2046" s="98" customFormat="1" ht="15" customHeight="1" x14ac:dyDescent="0.25"/>
    <row r="2047" s="98" customFormat="1" ht="15" customHeight="1" x14ac:dyDescent="0.25"/>
    <row r="2048" s="98" customFormat="1" ht="15" customHeight="1" x14ac:dyDescent="0.25"/>
    <row r="2049" s="98" customFormat="1" ht="15" customHeight="1" x14ac:dyDescent="0.25"/>
    <row r="2050" s="98" customFormat="1" ht="15" customHeight="1" x14ac:dyDescent="0.25"/>
    <row r="2051" s="98" customFormat="1" ht="15" customHeight="1" x14ac:dyDescent="0.25"/>
    <row r="2052" s="98" customFormat="1" ht="15" customHeight="1" x14ac:dyDescent="0.25"/>
    <row r="2053" s="98" customFormat="1" ht="15" customHeight="1" x14ac:dyDescent="0.25"/>
    <row r="2054" s="98" customFormat="1" ht="15" customHeight="1" x14ac:dyDescent="0.25"/>
    <row r="2055" s="98" customFormat="1" ht="15" customHeight="1" x14ac:dyDescent="0.25"/>
    <row r="2056" s="98" customFormat="1" ht="15" customHeight="1" x14ac:dyDescent="0.25"/>
    <row r="2057" s="98" customFormat="1" ht="15" customHeight="1" x14ac:dyDescent="0.25"/>
    <row r="2058" s="98" customFormat="1" ht="15" customHeight="1" x14ac:dyDescent="0.25"/>
    <row r="2059" s="98" customFormat="1" ht="15" customHeight="1" x14ac:dyDescent="0.25"/>
    <row r="2060" s="98" customFormat="1" ht="15" customHeight="1" x14ac:dyDescent="0.25"/>
    <row r="2061" s="98" customFormat="1" ht="15" customHeight="1" x14ac:dyDescent="0.25"/>
    <row r="2062" s="98" customFormat="1" ht="15" customHeight="1" x14ac:dyDescent="0.25"/>
    <row r="2063" s="98" customFormat="1" ht="15" customHeight="1" x14ac:dyDescent="0.25"/>
    <row r="2064" s="98" customFormat="1" ht="15" customHeight="1" x14ac:dyDescent="0.25"/>
    <row r="2065" s="98" customFormat="1" ht="15" customHeight="1" x14ac:dyDescent="0.25"/>
    <row r="2066" s="98" customFormat="1" ht="15" customHeight="1" x14ac:dyDescent="0.25"/>
    <row r="2067" s="98" customFormat="1" ht="15" customHeight="1" x14ac:dyDescent="0.25"/>
    <row r="2068" s="98" customFormat="1" ht="15" customHeight="1" x14ac:dyDescent="0.25"/>
    <row r="2069" s="98" customFormat="1" ht="15" customHeight="1" x14ac:dyDescent="0.25"/>
    <row r="2070" s="98" customFormat="1" ht="15" customHeight="1" x14ac:dyDescent="0.25"/>
    <row r="2071" s="98" customFormat="1" ht="15" customHeight="1" x14ac:dyDescent="0.25"/>
    <row r="2072" s="98" customFormat="1" ht="15" customHeight="1" x14ac:dyDescent="0.25"/>
    <row r="2073" s="98" customFormat="1" ht="15" customHeight="1" x14ac:dyDescent="0.25"/>
    <row r="2074" s="98" customFormat="1" ht="15" customHeight="1" x14ac:dyDescent="0.25"/>
    <row r="2075" s="98" customFormat="1" ht="15" customHeight="1" x14ac:dyDescent="0.25"/>
    <row r="2076" s="98" customFormat="1" ht="15" customHeight="1" x14ac:dyDescent="0.25"/>
    <row r="2077" s="98" customFormat="1" ht="15" customHeight="1" x14ac:dyDescent="0.25"/>
    <row r="2078" s="98" customFormat="1" ht="15" customHeight="1" x14ac:dyDescent="0.25"/>
    <row r="2079" s="98" customFormat="1" ht="15" customHeight="1" x14ac:dyDescent="0.25"/>
    <row r="2080" s="98" customFormat="1" ht="15" customHeight="1" x14ac:dyDescent="0.25"/>
    <row r="2081" s="98" customFormat="1" ht="15" customHeight="1" x14ac:dyDescent="0.25"/>
    <row r="2082" s="98" customFormat="1" ht="15" customHeight="1" x14ac:dyDescent="0.25"/>
    <row r="2083" s="98" customFormat="1" ht="15" customHeight="1" x14ac:dyDescent="0.25"/>
    <row r="2084" s="98" customFormat="1" ht="15" customHeight="1" x14ac:dyDescent="0.25"/>
    <row r="2085" s="98" customFormat="1" ht="15" customHeight="1" x14ac:dyDescent="0.25"/>
    <row r="2086" s="98" customFormat="1" ht="15" customHeight="1" x14ac:dyDescent="0.25"/>
    <row r="2087" s="98" customFormat="1" ht="15" customHeight="1" x14ac:dyDescent="0.25"/>
    <row r="2088" s="98" customFormat="1" ht="15" customHeight="1" x14ac:dyDescent="0.25"/>
    <row r="2089" s="98" customFormat="1" ht="15" customHeight="1" x14ac:dyDescent="0.25"/>
    <row r="2090" s="98" customFormat="1" ht="15" customHeight="1" x14ac:dyDescent="0.25"/>
    <row r="2091" s="98" customFormat="1" ht="15" customHeight="1" x14ac:dyDescent="0.25"/>
    <row r="2092" s="98" customFormat="1" ht="15" customHeight="1" x14ac:dyDescent="0.25"/>
    <row r="2093" s="98" customFormat="1" ht="15" customHeight="1" x14ac:dyDescent="0.25"/>
    <row r="2094" s="98" customFormat="1" ht="15" customHeight="1" x14ac:dyDescent="0.25"/>
    <row r="2095" s="98" customFormat="1" ht="15" customHeight="1" x14ac:dyDescent="0.25"/>
    <row r="2096" s="98" customFormat="1" ht="15" customHeight="1" x14ac:dyDescent="0.25"/>
    <row r="2097" s="98" customFormat="1" ht="15" customHeight="1" x14ac:dyDescent="0.25"/>
    <row r="2098" s="98" customFormat="1" ht="15" customHeight="1" x14ac:dyDescent="0.25"/>
    <row r="2099" s="98" customFormat="1" ht="15" customHeight="1" x14ac:dyDescent="0.25"/>
    <row r="2100" s="98" customFormat="1" ht="15" customHeight="1" x14ac:dyDescent="0.25"/>
    <row r="2101" s="98" customFormat="1" ht="15" customHeight="1" x14ac:dyDescent="0.25"/>
    <row r="2102" s="98" customFormat="1" ht="15" customHeight="1" x14ac:dyDescent="0.25"/>
    <row r="2103" s="98" customFormat="1" ht="15" customHeight="1" x14ac:dyDescent="0.25"/>
    <row r="2104" s="98" customFormat="1" ht="15" customHeight="1" x14ac:dyDescent="0.25"/>
    <row r="2105" s="98" customFormat="1" ht="15" customHeight="1" x14ac:dyDescent="0.25"/>
    <row r="2106" s="98" customFormat="1" ht="15" customHeight="1" x14ac:dyDescent="0.25"/>
    <row r="2107" s="98" customFormat="1" ht="15" customHeight="1" x14ac:dyDescent="0.25"/>
    <row r="2108" s="98" customFormat="1" ht="15" customHeight="1" x14ac:dyDescent="0.25"/>
    <row r="2109" s="98" customFormat="1" ht="15" customHeight="1" x14ac:dyDescent="0.25"/>
    <row r="2110" s="98" customFormat="1" ht="15" customHeight="1" x14ac:dyDescent="0.25"/>
    <row r="2111" s="98" customFormat="1" ht="15" customHeight="1" x14ac:dyDescent="0.25"/>
    <row r="2112" s="98" customFormat="1" ht="15" customHeight="1" x14ac:dyDescent="0.25"/>
    <row r="2113" s="98" customFormat="1" ht="15" customHeight="1" x14ac:dyDescent="0.25"/>
    <row r="2114" s="98" customFormat="1" ht="15" customHeight="1" x14ac:dyDescent="0.25"/>
    <row r="2115" s="98" customFormat="1" ht="15" customHeight="1" x14ac:dyDescent="0.25"/>
    <row r="2116" s="98" customFormat="1" ht="15" customHeight="1" x14ac:dyDescent="0.25"/>
    <row r="2117" s="98" customFormat="1" ht="15" customHeight="1" x14ac:dyDescent="0.25"/>
    <row r="2118" s="98" customFormat="1" ht="15" customHeight="1" x14ac:dyDescent="0.25"/>
    <row r="2119" s="98" customFormat="1" ht="15" customHeight="1" x14ac:dyDescent="0.25"/>
    <row r="2120" s="98" customFormat="1" ht="15" customHeight="1" x14ac:dyDescent="0.25"/>
    <row r="2121" s="98" customFormat="1" ht="15" customHeight="1" x14ac:dyDescent="0.25"/>
    <row r="2122" s="98" customFormat="1" ht="15" customHeight="1" x14ac:dyDescent="0.25"/>
    <row r="2123" s="98" customFormat="1" ht="15" customHeight="1" x14ac:dyDescent="0.25"/>
    <row r="2124" s="98" customFormat="1" ht="15" customHeight="1" x14ac:dyDescent="0.25"/>
    <row r="2125" s="98" customFormat="1" ht="15" customHeight="1" x14ac:dyDescent="0.25"/>
    <row r="2126" s="98" customFormat="1" ht="15" customHeight="1" x14ac:dyDescent="0.25"/>
    <row r="2127" s="98" customFormat="1" ht="15" customHeight="1" x14ac:dyDescent="0.25"/>
    <row r="2128" s="98" customFormat="1" ht="15" customHeight="1" x14ac:dyDescent="0.25"/>
    <row r="2129" s="98" customFormat="1" ht="15" customHeight="1" x14ac:dyDescent="0.25"/>
    <row r="2130" s="98" customFormat="1" ht="15" customHeight="1" x14ac:dyDescent="0.25"/>
    <row r="2131" s="98" customFormat="1" ht="15" customHeight="1" x14ac:dyDescent="0.25"/>
    <row r="2132" s="98" customFormat="1" ht="15" customHeight="1" x14ac:dyDescent="0.25"/>
    <row r="2133" s="98" customFormat="1" ht="15" customHeight="1" x14ac:dyDescent="0.25"/>
    <row r="2134" s="98" customFormat="1" ht="15" customHeight="1" x14ac:dyDescent="0.25"/>
    <row r="2135" s="98" customFormat="1" ht="15" customHeight="1" x14ac:dyDescent="0.25"/>
    <row r="2136" s="98" customFormat="1" ht="15" customHeight="1" x14ac:dyDescent="0.25"/>
    <row r="2137" s="98" customFormat="1" ht="15" customHeight="1" x14ac:dyDescent="0.25"/>
    <row r="2138" s="98" customFormat="1" ht="15" customHeight="1" x14ac:dyDescent="0.25"/>
    <row r="2139" s="98" customFormat="1" ht="15" customHeight="1" x14ac:dyDescent="0.25"/>
    <row r="2140" s="98" customFormat="1" ht="15" customHeight="1" x14ac:dyDescent="0.25"/>
    <row r="2141" s="98" customFormat="1" ht="15" customHeight="1" x14ac:dyDescent="0.25"/>
    <row r="2142" s="98" customFormat="1" ht="15" customHeight="1" x14ac:dyDescent="0.25"/>
    <row r="2143" s="98" customFormat="1" ht="15" customHeight="1" x14ac:dyDescent="0.25"/>
    <row r="2144" s="98" customFormat="1" ht="15" customHeight="1" x14ac:dyDescent="0.25"/>
    <row r="2145" s="98" customFormat="1" ht="15" customHeight="1" x14ac:dyDescent="0.25"/>
    <row r="2146" s="98" customFormat="1" ht="15" customHeight="1" x14ac:dyDescent="0.25"/>
    <row r="2147" s="98" customFormat="1" ht="15" customHeight="1" x14ac:dyDescent="0.25"/>
    <row r="2148" s="98" customFormat="1" ht="15" customHeight="1" x14ac:dyDescent="0.25"/>
    <row r="2149" s="98" customFormat="1" ht="15" customHeight="1" x14ac:dyDescent="0.25"/>
    <row r="2150" s="98" customFormat="1" ht="15" customHeight="1" x14ac:dyDescent="0.25"/>
    <row r="2151" s="98" customFormat="1" ht="15" customHeight="1" x14ac:dyDescent="0.25"/>
    <row r="2152" s="98" customFormat="1" ht="15" customHeight="1" x14ac:dyDescent="0.25"/>
    <row r="2153" s="98" customFormat="1" ht="15" customHeight="1" x14ac:dyDescent="0.25"/>
    <row r="2154" s="98" customFormat="1" ht="15" customHeight="1" x14ac:dyDescent="0.25"/>
    <row r="2155" s="98" customFormat="1" ht="15" customHeight="1" x14ac:dyDescent="0.25"/>
    <row r="2156" s="98" customFormat="1" ht="15" customHeight="1" x14ac:dyDescent="0.25"/>
    <row r="2157" s="98" customFormat="1" ht="15" customHeight="1" x14ac:dyDescent="0.25"/>
    <row r="2158" s="98" customFormat="1" ht="15" customHeight="1" x14ac:dyDescent="0.25"/>
    <row r="2159" s="98" customFormat="1" ht="15" customHeight="1" x14ac:dyDescent="0.25"/>
    <row r="2160" s="98" customFormat="1" ht="15" customHeight="1" x14ac:dyDescent="0.25"/>
    <row r="2161" s="98" customFormat="1" ht="15" customHeight="1" x14ac:dyDescent="0.25"/>
    <row r="2162" s="98" customFormat="1" ht="15" customHeight="1" x14ac:dyDescent="0.25"/>
    <row r="2163" s="98" customFormat="1" ht="15" customHeight="1" x14ac:dyDescent="0.25"/>
    <row r="2164" s="98" customFormat="1" ht="15" customHeight="1" x14ac:dyDescent="0.25"/>
    <row r="2165" s="98" customFormat="1" ht="15" customHeight="1" x14ac:dyDescent="0.25"/>
    <row r="2166" s="98" customFormat="1" ht="15" customHeight="1" x14ac:dyDescent="0.25"/>
    <row r="2167" s="98" customFormat="1" ht="15" customHeight="1" x14ac:dyDescent="0.25"/>
    <row r="2168" s="98" customFormat="1" ht="15" customHeight="1" x14ac:dyDescent="0.25"/>
    <row r="2169" s="98" customFormat="1" ht="15" customHeight="1" x14ac:dyDescent="0.25"/>
    <row r="2170" s="98" customFormat="1" ht="15" customHeight="1" x14ac:dyDescent="0.25"/>
    <row r="2171" s="98" customFormat="1" ht="15" customHeight="1" x14ac:dyDescent="0.25"/>
    <row r="2172" s="98" customFormat="1" ht="15" customHeight="1" x14ac:dyDescent="0.25"/>
    <row r="2173" s="98" customFormat="1" ht="15" customHeight="1" x14ac:dyDescent="0.25"/>
    <row r="2174" s="98" customFormat="1" ht="15" customHeight="1" x14ac:dyDescent="0.25"/>
    <row r="2175" s="98" customFormat="1" ht="15" customHeight="1" x14ac:dyDescent="0.25"/>
    <row r="2176" s="98" customFormat="1" ht="15" customHeight="1" x14ac:dyDescent="0.25"/>
    <row r="2177" s="98" customFormat="1" ht="15" customHeight="1" x14ac:dyDescent="0.25"/>
    <row r="2178" s="98" customFormat="1" ht="15" customHeight="1" x14ac:dyDescent="0.25"/>
    <row r="2179" s="98" customFormat="1" ht="15" customHeight="1" x14ac:dyDescent="0.25"/>
    <row r="2180" s="98" customFormat="1" ht="15" customHeight="1" x14ac:dyDescent="0.25"/>
    <row r="2181" s="98" customFormat="1" ht="15" customHeight="1" x14ac:dyDescent="0.25"/>
    <row r="2182" s="98" customFormat="1" ht="15" customHeight="1" x14ac:dyDescent="0.25"/>
    <row r="2183" s="98" customFormat="1" ht="15" customHeight="1" x14ac:dyDescent="0.25"/>
    <row r="2184" s="98" customFormat="1" ht="15" customHeight="1" x14ac:dyDescent="0.25"/>
    <row r="2185" s="98" customFormat="1" ht="15" customHeight="1" x14ac:dyDescent="0.25"/>
    <row r="2186" s="98" customFormat="1" ht="15" customHeight="1" x14ac:dyDescent="0.25"/>
    <row r="2187" s="98" customFormat="1" ht="15" customHeight="1" x14ac:dyDescent="0.25"/>
    <row r="2188" s="98" customFormat="1" ht="15" customHeight="1" x14ac:dyDescent="0.25"/>
    <row r="2189" s="98" customFormat="1" ht="15" customHeight="1" x14ac:dyDescent="0.25"/>
    <row r="2190" s="98" customFormat="1" ht="15" customHeight="1" x14ac:dyDescent="0.25"/>
    <row r="2191" s="98" customFormat="1" ht="15" customHeight="1" x14ac:dyDescent="0.25"/>
    <row r="2192" s="98" customFormat="1" ht="15" customHeight="1" x14ac:dyDescent="0.25"/>
    <row r="2193" s="98" customFormat="1" ht="15" customHeight="1" x14ac:dyDescent="0.25"/>
    <row r="2194" s="98" customFormat="1" ht="15" customHeight="1" x14ac:dyDescent="0.25"/>
    <row r="2195" s="98" customFormat="1" ht="15" customHeight="1" x14ac:dyDescent="0.25"/>
    <row r="2196" s="98" customFormat="1" ht="15" customHeight="1" x14ac:dyDescent="0.25"/>
    <row r="2197" s="98" customFormat="1" ht="15" customHeight="1" x14ac:dyDescent="0.25"/>
    <row r="2198" s="98" customFormat="1" ht="15" customHeight="1" x14ac:dyDescent="0.25"/>
    <row r="2199" s="98" customFormat="1" ht="15" customHeight="1" x14ac:dyDescent="0.25"/>
    <row r="2200" s="98" customFormat="1" ht="15" customHeight="1" x14ac:dyDescent="0.25"/>
    <row r="2201" s="98" customFormat="1" ht="15" customHeight="1" x14ac:dyDescent="0.25"/>
    <row r="2202" s="98" customFormat="1" ht="15" customHeight="1" x14ac:dyDescent="0.25"/>
    <row r="2203" s="98" customFormat="1" ht="15" customHeight="1" x14ac:dyDescent="0.25"/>
    <row r="2204" s="98" customFormat="1" ht="15" customHeight="1" x14ac:dyDescent="0.25"/>
    <row r="2205" s="98" customFormat="1" ht="15" customHeight="1" x14ac:dyDescent="0.25"/>
    <row r="2206" s="98" customFormat="1" ht="15" customHeight="1" x14ac:dyDescent="0.25"/>
    <row r="2207" s="98" customFormat="1" ht="15" customHeight="1" x14ac:dyDescent="0.25"/>
    <row r="2208" s="98" customFormat="1" ht="15" customHeight="1" x14ac:dyDescent="0.25"/>
    <row r="2209" s="98" customFormat="1" ht="15" customHeight="1" x14ac:dyDescent="0.25"/>
    <row r="2210" s="98" customFormat="1" ht="15" customHeight="1" x14ac:dyDescent="0.25"/>
    <row r="2211" s="98" customFormat="1" ht="15" customHeight="1" x14ac:dyDescent="0.25"/>
    <row r="2212" s="98" customFormat="1" ht="15" customHeight="1" x14ac:dyDescent="0.25"/>
    <row r="2213" s="98" customFormat="1" ht="15" customHeight="1" x14ac:dyDescent="0.25"/>
    <row r="2214" s="98" customFormat="1" ht="15" customHeight="1" x14ac:dyDescent="0.25"/>
    <row r="2215" s="98" customFormat="1" ht="15" customHeight="1" x14ac:dyDescent="0.25"/>
    <row r="2216" s="98" customFormat="1" ht="15" customHeight="1" x14ac:dyDescent="0.25"/>
    <row r="2217" s="98" customFormat="1" ht="15" customHeight="1" x14ac:dyDescent="0.25"/>
    <row r="2218" s="98" customFormat="1" ht="15" customHeight="1" x14ac:dyDescent="0.25"/>
    <row r="2219" s="98" customFormat="1" ht="15" customHeight="1" x14ac:dyDescent="0.25"/>
    <row r="2220" s="98" customFormat="1" ht="15" customHeight="1" x14ac:dyDescent="0.25"/>
    <row r="2221" s="98" customFormat="1" ht="15" customHeight="1" x14ac:dyDescent="0.25"/>
    <row r="2222" s="98" customFormat="1" ht="15" customHeight="1" x14ac:dyDescent="0.25"/>
    <row r="2223" s="98" customFormat="1" ht="15" customHeight="1" x14ac:dyDescent="0.25"/>
    <row r="2224" s="98" customFormat="1" ht="15" customHeight="1" x14ac:dyDescent="0.25"/>
    <row r="2225" s="98" customFormat="1" ht="15" customHeight="1" x14ac:dyDescent="0.25"/>
    <row r="2226" s="98" customFormat="1" ht="15" customHeight="1" x14ac:dyDescent="0.25"/>
    <row r="2227" s="98" customFormat="1" ht="15" customHeight="1" x14ac:dyDescent="0.25"/>
    <row r="2228" s="98" customFormat="1" ht="15" customHeight="1" x14ac:dyDescent="0.25"/>
    <row r="2229" s="98" customFormat="1" ht="15" customHeight="1" x14ac:dyDescent="0.25"/>
    <row r="2230" s="98" customFormat="1" ht="15" customHeight="1" x14ac:dyDescent="0.25"/>
    <row r="2231" s="98" customFormat="1" ht="15" customHeight="1" x14ac:dyDescent="0.25"/>
    <row r="2232" s="98" customFormat="1" ht="15" customHeight="1" x14ac:dyDescent="0.25"/>
    <row r="2233" s="98" customFormat="1" ht="15" customHeight="1" x14ac:dyDescent="0.25"/>
    <row r="2234" s="98" customFormat="1" ht="15" customHeight="1" x14ac:dyDescent="0.25"/>
    <row r="2235" s="98" customFormat="1" ht="15" customHeight="1" x14ac:dyDescent="0.25"/>
    <row r="2236" s="98" customFormat="1" ht="15" customHeight="1" x14ac:dyDescent="0.25"/>
    <row r="2237" s="98" customFormat="1" ht="15" customHeight="1" x14ac:dyDescent="0.25"/>
    <row r="2238" s="98" customFormat="1" ht="15" customHeight="1" x14ac:dyDescent="0.25"/>
    <row r="2239" s="98" customFormat="1" ht="15" customHeight="1" x14ac:dyDescent="0.25"/>
    <row r="2240" s="98" customFormat="1" ht="15" customHeight="1" x14ac:dyDescent="0.25"/>
    <row r="2241" s="98" customFormat="1" ht="15" customHeight="1" x14ac:dyDescent="0.25"/>
    <row r="2242" s="98" customFormat="1" ht="15" customHeight="1" x14ac:dyDescent="0.25"/>
    <row r="2243" s="98" customFormat="1" ht="15" customHeight="1" x14ac:dyDescent="0.25"/>
    <row r="2244" s="98" customFormat="1" ht="15" customHeight="1" x14ac:dyDescent="0.25"/>
    <row r="2245" s="98" customFormat="1" ht="15" customHeight="1" x14ac:dyDescent="0.25"/>
    <row r="2246" s="98" customFormat="1" ht="15" customHeight="1" x14ac:dyDescent="0.25"/>
    <row r="2247" s="98" customFormat="1" ht="15" customHeight="1" x14ac:dyDescent="0.25"/>
    <row r="2248" s="98" customFormat="1" ht="15" customHeight="1" x14ac:dyDescent="0.25"/>
    <row r="2249" s="98" customFormat="1" ht="15" customHeight="1" x14ac:dyDescent="0.25"/>
    <row r="2250" s="98" customFormat="1" ht="15" customHeight="1" x14ac:dyDescent="0.25"/>
    <row r="2251" s="98" customFormat="1" ht="15" customHeight="1" x14ac:dyDescent="0.25"/>
    <row r="2252" s="98" customFormat="1" ht="15" customHeight="1" x14ac:dyDescent="0.25"/>
    <row r="2253" s="98" customFormat="1" ht="15" customHeight="1" x14ac:dyDescent="0.25"/>
    <row r="2254" s="98" customFormat="1" ht="15" customHeight="1" x14ac:dyDescent="0.25"/>
    <row r="2255" s="98" customFormat="1" ht="15" customHeight="1" x14ac:dyDescent="0.25"/>
    <row r="2256" s="98" customFormat="1" ht="15" customHeight="1" x14ac:dyDescent="0.25"/>
    <row r="2257" s="98" customFormat="1" ht="15" customHeight="1" x14ac:dyDescent="0.25"/>
    <row r="2258" s="98" customFormat="1" ht="15" customHeight="1" x14ac:dyDescent="0.25"/>
    <row r="2259" s="98" customFormat="1" ht="15" customHeight="1" x14ac:dyDescent="0.25"/>
    <row r="2260" s="98" customFormat="1" ht="15" customHeight="1" x14ac:dyDescent="0.25"/>
    <row r="2261" s="98" customFormat="1" ht="15" customHeight="1" x14ac:dyDescent="0.25"/>
    <row r="2262" s="98" customFormat="1" ht="15" customHeight="1" x14ac:dyDescent="0.25"/>
    <row r="2263" s="98" customFormat="1" ht="15" customHeight="1" x14ac:dyDescent="0.25"/>
    <row r="2264" s="98" customFormat="1" ht="15" customHeight="1" x14ac:dyDescent="0.25"/>
    <row r="2265" s="98" customFormat="1" ht="15" customHeight="1" x14ac:dyDescent="0.25"/>
    <row r="2266" s="98" customFormat="1" ht="15" customHeight="1" x14ac:dyDescent="0.25"/>
    <row r="2267" s="98" customFormat="1" ht="15" customHeight="1" x14ac:dyDescent="0.25"/>
    <row r="2268" s="98" customFormat="1" ht="15" customHeight="1" x14ac:dyDescent="0.25"/>
    <row r="2269" s="98" customFormat="1" ht="15" customHeight="1" x14ac:dyDescent="0.25"/>
    <row r="2270" s="98" customFormat="1" ht="15" customHeight="1" x14ac:dyDescent="0.25"/>
    <row r="2271" s="98" customFormat="1" ht="15" customHeight="1" x14ac:dyDescent="0.25"/>
    <row r="2272" s="98" customFormat="1" ht="15" customHeight="1" x14ac:dyDescent="0.25"/>
    <row r="2273" s="98" customFormat="1" ht="15" customHeight="1" x14ac:dyDescent="0.25"/>
    <row r="2274" s="98" customFormat="1" ht="15" customHeight="1" x14ac:dyDescent="0.25"/>
    <row r="2275" s="98" customFormat="1" ht="15" customHeight="1" x14ac:dyDescent="0.25"/>
    <row r="2276" s="98" customFormat="1" ht="15" customHeight="1" x14ac:dyDescent="0.25"/>
    <row r="2277" s="98" customFormat="1" ht="15" customHeight="1" x14ac:dyDescent="0.25"/>
    <row r="2278" s="98" customFormat="1" ht="15" customHeight="1" x14ac:dyDescent="0.25"/>
    <row r="2279" s="98" customFormat="1" ht="15" customHeight="1" x14ac:dyDescent="0.25"/>
    <row r="2280" s="98" customFormat="1" ht="15" customHeight="1" x14ac:dyDescent="0.25"/>
    <row r="2281" s="98" customFormat="1" ht="15" customHeight="1" x14ac:dyDescent="0.25"/>
    <row r="2282" s="98" customFormat="1" ht="15" customHeight="1" x14ac:dyDescent="0.25"/>
    <row r="2283" s="98" customFormat="1" ht="15" customHeight="1" x14ac:dyDescent="0.25"/>
    <row r="2284" s="98" customFormat="1" ht="15" customHeight="1" x14ac:dyDescent="0.25"/>
    <row r="2285" s="98" customFormat="1" ht="15" customHeight="1" x14ac:dyDescent="0.25"/>
    <row r="2286" s="98" customFormat="1" ht="15" customHeight="1" x14ac:dyDescent="0.25"/>
    <row r="2287" s="98" customFormat="1" ht="15" customHeight="1" x14ac:dyDescent="0.25"/>
    <row r="2288" s="98" customFormat="1" ht="15" customHeight="1" x14ac:dyDescent="0.25"/>
    <row r="2289" s="98" customFormat="1" ht="15" customHeight="1" x14ac:dyDescent="0.25"/>
    <row r="2290" s="98" customFormat="1" ht="15" customHeight="1" x14ac:dyDescent="0.25"/>
    <row r="2291" s="98" customFormat="1" ht="15" customHeight="1" x14ac:dyDescent="0.25"/>
    <row r="2292" s="98" customFormat="1" ht="15" customHeight="1" x14ac:dyDescent="0.25"/>
    <row r="2293" s="98" customFormat="1" ht="15" customHeight="1" x14ac:dyDescent="0.25"/>
    <row r="2294" s="98" customFormat="1" ht="15" customHeight="1" x14ac:dyDescent="0.25"/>
    <row r="2295" s="98" customFormat="1" ht="15" customHeight="1" x14ac:dyDescent="0.25"/>
    <row r="2296" s="98" customFormat="1" ht="15" customHeight="1" x14ac:dyDescent="0.25"/>
    <row r="2297" s="98" customFormat="1" ht="15" customHeight="1" x14ac:dyDescent="0.25"/>
    <row r="2298" s="98" customFormat="1" ht="15" customHeight="1" x14ac:dyDescent="0.25"/>
    <row r="2299" s="98" customFormat="1" ht="15" customHeight="1" x14ac:dyDescent="0.25"/>
    <row r="2300" s="98" customFormat="1" ht="15" customHeight="1" x14ac:dyDescent="0.25"/>
    <row r="2301" s="98" customFormat="1" ht="15" customHeight="1" x14ac:dyDescent="0.25"/>
    <row r="2302" s="98" customFormat="1" ht="15" customHeight="1" x14ac:dyDescent="0.25"/>
    <row r="2303" s="98" customFormat="1" ht="15" customHeight="1" x14ac:dyDescent="0.25"/>
    <row r="2304" s="98" customFormat="1" ht="15" customHeight="1" x14ac:dyDescent="0.25"/>
    <row r="2305" s="98" customFormat="1" ht="15" customHeight="1" x14ac:dyDescent="0.25"/>
    <row r="2306" s="98" customFormat="1" ht="15" customHeight="1" x14ac:dyDescent="0.25"/>
    <row r="2307" s="98" customFormat="1" ht="15" customHeight="1" x14ac:dyDescent="0.25"/>
    <row r="2308" s="98" customFormat="1" ht="15" customHeight="1" x14ac:dyDescent="0.25"/>
    <row r="2309" s="98" customFormat="1" ht="15" customHeight="1" x14ac:dyDescent="0.25"/>
    <row r="2310" s="98" customFormat="1" ht="15" customHeight="1" x14ac:dyDescent="0.25"/>
    <row r="2311" s="98" customFormat="1" ht="15" customHeight="1" x14ac:dyDescent="0.25"/>
    <row r="2312" s="98" customFormat="1" ht="15" customHeight="1" x14ac:dyDescent="0.25"/>
    <row r="2313" s="98" customFormat="1" ht="15" customHeight="1" x14ac:dyDescent="0.25"/>
    <row r="2314" s="98" customFormat="1" ht="15" customHeight="1" x14ac:dyDescent="0.25"/>
    <row r="2315" s="98" customFormat="1" ht="15" customHeight="1" x14ac:dyDescent="0.25"/>
    <row r="2316" s="98" customFormat="1" ht="15" customHeight="1" x14ac:dyDescent="0.25"/>
    <row r="2317" s="98" customFormat="1" ht="15" customHeight="1" x14ac:dyDescent="0.25"/>
    <row r="2318" s="98" customFormat="1" ht="15" customHeight="1" x14ac:dyDescent="0.25"/>
    <row r="2319" s="98" customFormat="1" ht="15" customHeight="1" x14ac:dyDescent="0.25"/>
    <row r="2320" s="98" customFormat="1" ht="15" customHeight="1" x14ac:dyDescent="0.25"/>
    <row r="2321" s="98" customFormat="1" ht="15" customHeight="1" x14ac:dyDescent="0.25"/>
    <row r="2322" s="98" customFormat="1" ht="15" customHeight="1" x14ac:dyDescent="0.25"/>
    <row r="2323" s="98" customFormat="1" ht="15" customHeight="1" x14ac:dyDescent="0.25"/>
    <row r="2324" s="98" customFormat="1" ht="15" customHeight="1" x14ac:dyDescent="0.25"/>
    <row r="2325" s="98" customFormat="1" ht="15" customHeight="1" x14ac:dyDescent="0.25"/>
    <row r="2326" s="98" customFormat="1" ht="15" customHeight="1" x14ac:dyDescent="0.25"/>
    <row r="2327" s="98" customFormat="1" ht="15" customHeight="1" x14ac:dyDescent="0.25"/>
    <row r="2328" s="98" customFormat="1" ht="15" customHeight="1" x14ac:dyDescent="0.25"/>
    <row r="2329" s="98" customFormat="1" ht="15" customHeight="1" x14ac:dyDescent="0.25"/>
    <row r="2330" s="98" customFormat="1" ht="15" customHeight="1" x14ac:dyDescent="0.25"/>
    <row r="2331" s="98" customFormat="1" ht="15" customHeight="1" x14ac:dyDescent="0.25"/>
    <row r="2332" s="98" customFormat="1" ht="15" customHeight="1" x14ac:dyDescent="0.25"/>
    <row r="2333" s="98" customFormat="1" ht="15" customHeight="1" x14ac:dyDescent="0.25"/>
    <row r="2334" s="98" customFormat="1" ht="15" customHeight="1" x14ac:dyDescent="0.25"/>
    <row r="2335" s="98" customFormat="1" ht="15" customHeight="1" x14ac:dyDescent="0.25"/>
    <row r="2336" s="98" customFormat="1" ht="15" customHeight="1" x14ac:dyDescent="0.25"/>
    <row r="2337" s="98" customFormat="1" ht="15" customHeight="1" x14ac:dyDescent="0.25"/>
    <row r="2338" s="98" customFormat="1" ht="15" customHeight="1" x14ac:dyDescent="0.25"/>
    <row r="2339" s="98" customFormat="1" ht="15" customHeight="1" x14ac:dyDescent="0.25"/>
    <row r="2340" s="98" customFormat="1" ht="15" customHeight="1" x14ac:dyDescent="0.25"/>
    <row r="2341" s="98" customFormat="1" ht="15" customHeight="1" x14ac:dyDescent="0.25"/>
    <row r="2342" s="98" customFormat="1" ht="15" customHeight="1" x14ac:dyDescent="0.25"/>
    <row r="2343" s="98" customFormat="1" ht="15" customHeight="1" x14ac:dyDescent="0.25"/>
    <row r="2344" s="98" customFormat="1" ht="15" customHeight="1" x14ac:dyDescent="0.25"/>
    <row r="2345" s="98" customFormat="1" ht="15" customHeight="1" x14ac:dyDescent="0.25"/>
    <row r="2346" s="98" customFormat="1" ht="15" customHeight="1" x14ac:dyDescent="0.25"/>
    <row r="2347" s="98" customFormat="1" ht="15" customHeight="1" x14ac:dyDescent="0.25"/>
    <row r="2348" s="98" customFormat="1" ht="15" customHeight="1" x14ac:dyDescent="0.25"/>
    <row r="2349" s="98" customFormat="1" ht="15" customHeight="1" x14ac:dyDescent="0.25"/>
    <row r="2350" s="98" customFormat="1" ht="15" customHeight="1" x14ac:dyDescent="0.25"/>
    <row r="2351" s="98" customFormat="1" ht="15" customHeight="1" x14ac:dyDescent="0.25"/>
    <row r="2352" s="98" customFormat="1" ht="15" customHeight="1" x14ac:dyDescent="0.25"/>
    <row r="2353" s="98" customFormat="1" ht="15" customHeight="1" x14ac:dyDescent="0.25"/>
    <row r="2354" s="98" customFormat="1" ht="15" customHeight="1" x14ac:dyDescent="0.25"/>
    <row r="2355" s="98" customFormat="1" ht="15" customHeight="1" x14ac:dyDescent="0.25"/>
    <row r="2356" s="98" customFormat="1" ht="15" customHeight="1" x14ac:dyDescent="0.25"/>
    <row r="2357" s="98" customFormat="1" ht="15" customHeight="1" x14ac:dyDescent="0.25"/>
    <row r="2358" s="98" customFormat="1" ht="15" customHeight="1" x14ac:dyDescent="0.25"/>
    <row r="2359" s="98" customFormat="1" ht="15" customHeight="1" x14ac:dyDescent="0.25"/>
    <row r="2360" s="98" customFormat="1" ht="15" customHeight="1" x14ac:dyDescent="0.25"/>
    <row r="2361" s="98" customFormat="1" ht="15" customHeight="1" x14ac:dyDescent="0.25"/>
    <row r="2362" s="98" customFormat="1" ht="15" customHeight="1" x14ac:dyDescent="0.25"/>
    <row r="2363" s="98" customFormat="1" ht="15" customHeight="1" x14ac:dyDescent="0.25"/>
    <row r="2364" s="98" customFormat="1" ht="15" customHeight="1" x14ac:dyDescent="0.25"/>
    <row r="2365" s="98" customFormat="1" ht="15" customHeight="1" x14ac:dyDescent="0.25"/>
    <row r="2366" s="98" customFormat="1" ht="15" customHeight="1" x14ac:dyDescent="0.25"/>
    <row r="2367" s="98" customFormat="1" ht="15" customHeight="1" x14ac:dyDescent="0.25"/>
    <row r="2368" s="98" customFormat="1" ht="15" customHeight="1" x14ac:dyDescent="0.25"/>
    <row r="2369" s="98" customFormat="1" ht="15" customHeight="1" x14ac:dyDescent="0.25"/>
    <row r="2370" s="98" customFormat="1" ht="15" customHeight="1" x14ac:dyDescent="0.25"/>
    <row r="2371" s="98" customFormat="1" ht="15" customHeight="1" x14ac:dyDescent="0.25"/>
    <row r="2372" s="98" customFormat="1" ht="15" customHeight="1" x14ac:dyDescent="0.25"/>
    <row r="2373" s="98" customFormat="1" ht="15" customHeight="1" x14ac:dyDescent="0.25"/>
    <row r="2374" s="98" customFormat="1" ht="15" customHeight="1" x14ac:dyDescent="0.25"/>
    <row r="2375" s="98" customFormat="1" ht="15" customHeight="1" x14ac:dyDescent="0.25"/>
    <row r="2376" s="98" customFormat="1" ht="15" customHeight="1" x14ac:dyDescent="0.25"/>
    <row r="2377" s="98" customFormat="1" ht="15" customHeight="1" x14ac:dyDescent="0.25"/>
    <row r="2378" s="98" customFormat="1" ht="15" customHeight="1" x14ac:dyDescent="0.25"/>
    <row r="2379" s="98" customFormat="1" ht="15" customHeight="1" x14ac:dyDescent="0.25"/>
    <row r="2380" s="98" customFormat="1" ht="15" customHeight="1" x14ac:dyDescent="0.25"/>
    <row r="2381" s="98" customFormat="1" ht="15" customHeight="1" x14ac:dyDescent="0.25"/>
    <row r="2382" s="98" customFormat="1" ht="15" customHeight="1" x14ac:dyDescent="0.25"/>
    <row r="2383" s="98" customFormat="1" ht="15" customHeight="1" x14ac:dyDescent="0.25"/>
    <row r="2384" s="98" customFormat="1" ht="15" customHeight="1" x14ac:dyDescent="0.25"/>
    <row r="2385" s="98" customFormat="1" ht="15" customHeight="1" x14ac:dyDescent="0.25"/>
    <row r="2386" s="98" customFormat="1" ht="15" customHeight="1" x14ac:dyDescent="0.25"/>
    <row r="2387" s="98" customFormat="1" ht="15" customHeight="1" x14ac:dyDescent="0.25"/>
    <row r="2388" s="98" customFormat="1" ht="15" customHeight="1" x14ac:dyDescent="0.25"/>
    <row r="2389" s="98" customFormat="1" ht="15" customHeight="1" x14ac:dyDescent="0.25"/>
    <row r="2390" s="98" customFormat="1" ht="15" customHeight="1" x14ac:dyDescent="0.25"/>
    <row r="2391" s="98" customFormat="1" ht="15" customHeight="1" x14ac:dyDescent="0.25"/>
    <row r="2392" s="98" customFormat="1" ht="15" customHeight="1" x14ac:dyDescent="0.25"/>
    <row r="2393" s="98" customFormat="1" ht="15" customHeight="1" x14ac:dyDescent="0.25"/>
    <row r="2394" s="98" customFormat="1" ht="15" customHeight="1" x14ac:dyDescent="0.25"/>
    <row r="2395" s="98" customFormat="1" ht="15" customHeight="1" x14ac:dyDescent="0.25"/>
    <row r="2396" s="98" customFormat="1" ht="15" customHeight="1" x14ac:dyDescent="0.25"/>
    <row r="2397" s="98" customFormat="1" ht="15" customHeight="1" x14ac:dyDescent="0.25"/>
    <row r="2398" s="98" customFormat="1" ht="15" customHeight="1" x14ac:dyDescent="0.25"/>
    <row r="2399" s="98" customFormat="1" ht="15" customHeight="1" x14ac:dyDescent="0.25"/>
    <row r="2400" s="98" customFormat="1" ht="15" customHeight="1" x14ac:dyDescent="0.25"/>
    <row r="2401" s="98" customFormat="1" ht="15" customHeight="1" x14ac:dyDescent="0.25"/>
    <row r="2402" s="98" customFormat="1" ht="15" customHeight="1" x14ac:dyDescent="0.25"/>
    <row r="2403" s="98" customFormat="1" ht="15" customHeight="1" x14ac:dyDescent="0.25"/>
    <row r="2404" s="98" customFormat="1" ht="15" customHeight="1" x14ac:dyDescent="0.25"/>
    <row r="2405" s="98" customFormat="1" ht="15" customHeight="1" x14ac:dyDescent="0.25"/>
    <row r="2406" s="98" customFormat="1" ht="15" customHeight="1" x14ac:dyDescent="0.25"/>
    <row r="2407" s="98" customFormat="1" ht="15" customHeight="1" x14ac:dyDescent="0.25"/>
    <row r="2408" s="98" customFormat="1" ht="15" customHeight="1" x14ac:dyDescent="0.25"/>
    <row r="2409" s="98" customFormat="1" ht="15" customHeight="1" x14ac:dyDescent="0.25"/>
    <row r="2410" s="98" customFormat="1" ht="15" customHeight="1" x14ac:dyDescent="0.25"/>
    <row r="2411" s="98" customFormat="1" ht="15" customHeight="1" x14ac:dyDescent="0.25"/>
    <row r="2412" s="98" customFormat="1" ht="15" customHeight="1" x14ac:dyDescent="0.25"/>
    <row r="2413" s="98" customFormat="1" ht="15" customHeight="1" x14ac:dyDescent="0.25"/>
    <row r="2414" s="98" customFormat="1" ht="15" customHeight="1" x14ac:dyDescent="0.25"/>
    <row r="2415" s="98" customFormat="1" ht="15" customHeight="1" x14ac:dyDescent="0.25"/>
    <row r="2416" s="98" customFormat="1" ht="15" customHeight="1" x14ac:dyDescent="0.25"/>
    <row r="2417" s="98" customFormat="1" ht="15" customHeight="1" x14ac:dyDescent="0.25"/>
    <row r="2418" s="98" customFormat="1" ht="15" customHeight="1" x14ac:dyDescent="0.25"/>
    <row r="2419" s="98" customFormat="1" ht="15" customHeight="1" x14ac:dyDescent="0.25"/>
    <row r="2420" s="98" customFormat="1" ht="15" customHeight="1" x14ac:dyDescent="0.25"/>
    <row r="2421" s="98" customFormat="1" ht="15" customHeight="1" x14ac:dyDescent="0.25"/>
    <row r="2422" s="98" customFormat="1" ht="15" customHeight="1" x14ac:dyDescent="0.25"/>
    <row r="2423" s="98" customFormat="1" ht="15" customHeight="1" x14ac:dyDescent="0.25"/>
    <row r="2424" s="98" customFormat="1" ht="15" customHeight="1" x14ac:dyDescent="0.25"/>
    <row r="2425" s="98" customFormat="1" ht="15" customHeight="1" x14ac:dyDescent="0.25"/>
    <row r="2426" s="98" customFormat="1" ht="15" customHeight="1" x14ac:dyDescent="0.25"/>
    <row r="2427" s="98" customFormat="1" ht="15" customHeight="1" x14ac:dyDescent="0.25"/>
    <row r="2428" s="98" customFormat="1" ht="15" customHeight="1" x14ac:dyDescent="0.25"/>
    <row r="2429" s="98" customFormat="1" ht="15" customHeight="1" x14ac:dyDescent="0.25"/>
    <row r="2430" s="98" customFormat="1" ht="15" customHeight="1" x14ac:dyDescent="0.25"/>
    <row r="2431" s="98" customFormat="1" ht="15" customHeight="1" x14ac:dyDescent="0.25"/>
    <row r="2432" s="98" customFormat="1" ht="15" customHeight="1" x14ac:dyDescent="0.25"/>
    <row r="2433" s="98" customFormat="1" ht="15" customHeight="1" x14ac:dyDescent="0.25"/>
    <row r="2434" s="98" customFormat="1" ht="15" customHeight="1" x14ac:dyDescent="0.25"/>
    <row r="2435" s="98" customFormat="1" ht="15" customHeight="1" x14ac:dyDescent="0.25"/>
    <row r="2436" s="98" customFormat="1" ht="15" customHeight="1" x14ac:dyDescent="0.25"/>
    <row r="2437" s="98" customFormat="1" ht="15" customHeight="1" x14ac:dyDescent="0.25"/>
    <row r="2438" s="98" customFormat="1" ht="15" customHeight="1" x14ac:dyDescent="0.25"/>
    <row r="2439" s="98" customFormat="1" ht="15" customHeight="1" x14ac:dyDescent="0.25"/>
    <row r="2440" s="98" customFormat="1" ht="15" customHeight="1" x14ac:dyDescent="0.25"/>
    <row r="2441" s="98" customFormat="1" ht="15" customHeight="1" x14ac:dyDescent="0.25"/>
    <row r="2442" s="98" customFormat="1" ht="15" customHeight="1" x14ac:dyDescent="0.25"/>
    <row r="2443" s="98" customFormat="1" ht="15" customHeight="1" x14ac:dyDescent="0.25"/>
    <row r="2444" s="98" customFormat="1" ht="15" customHeight="1" x14ac:dyDescent="0.25"/>
    <row r="2445" s="98" customFormat="1" ht="15" customHeight="1" x14ac:dyDescent="0.25"/>
    <row r="2446" s="98" customFormat="1" ht="15" customHeight="1" x14ac:dyDescent="0.25"/>
    <row r="2447" s="98" customFormat="1" ht="15" customHeight="1" x14ac:dyDescent="0.25"/>
    <row r="2448" s="98" customFormat="1" ht="15" customHeight="1" x14ac:dyDescent="0.25"/>
    <row r="2449" s="98" customFormat="1" ht="15" customHeight="1" x14ac:dyDescent="0.25"/>
    <row r="2450" s="98" customFormat="1" ht="15" customHeight="1" x14ac:dyDescent="0.25"/>
    <row r="2451" s="98" customFormat="1" ht="15" customHeight="1" x14ac:dyDescent="0.25"/>
    <row r="2452" s="98" customFormat="1" ht="15" customHeight="1" x14ac:dyDescent="0.25"/>
    <row r="2453" s="98" customFormat="1" ht="15" customHeight="1" x14ac:dyDescent="0.25"/>
    <row r="2454" s="98" customFormat="1" ht="15" customHeight="1" x14ac:dyDescent="0.25"/>
    <row r="2455" s="98" customFormat="1" ht="15" customHeight="1" x14ac:dyDescent="0.25"/>
    <row r="2456" s="98" customFormat="1" ht="15" customHeight="1" x14ac:dyDescent="0.25"/>
    <row r="2457" s="98" customFormat="1" ht="15" customHeight="1" x14ac:dyDescent="0.25"/>
    <row r="2458" s="98" customFormat="1" ht="15" customHeight="1" x14ac:dyDescent="0.25"/>
    <row r="2459" s="98" customFormat="1" ht="15" customHeight="1" x14ac:dyDescent="0.25"/>
    <row r="2460" s="98" customFormat="1" ht="15" customHeight="1" x14ac:dyDescent="0.25"/>
    <row r="2461" s="98" customFormat="1" ht="15" customHeight="1" x14ac:dyDescent="0.25"/>
    <row r="2462" s="98" customFormat="1" ht="15" customHeight="1" x14ac:dyDescent="0.25"/>
    <row r="2463" s="98" customFormat="1" ht="15" customHeight="1" x14ac:dyDescent="0.25"/>
    <row r="2464" s="98" customFormat="1" ht="15" customHeight="1" x14ac:dyDescent="0.25"/>
    <row r="2465" s="98" customFormat="1" ht="15" customHeight="1" x14ac:dyDescent="0.25"/>
    <row r="2466" s="98" customFormat="1" ht="15" customHeight="1" x14ac:dyDescent="0.25"/>
    <row r="2467" s="98" customFormat="1" ht="15" customHeight="1" x14ac:dyDescent="0.25"/>
    <row r="2468" s="98" customFormat="1" ht="15" customHeight="1" x14ac:dyDescent="0.25"/>
    <row r="2469" s="98" customFormat="1" ht="15" customHeight="1" x14ac:dyDescent="0.25"/>
    <row r="2470" s="98" customFormat="1" ht="15" customHeight="1" x14ac:dyDescent="0.25"/>
    <row r="2471" s="98" customFormat="1" ht="15" customHeight="1" x14ac:dyDescent="0.25"/>
    <row r="2472" s="98" customFormat="1" ht="15" customHeight="1" x14ac:dyDescent="0.25"/>
    <row r="2473" s="98" customFormat="1" ht="15" customHeight="1" x14ac:dyDescent="0.25"/>
    <row r="2474" s="98" customFormat="1" ht="15" customHeight="1" x14ac:dyDescent="0.25"/>
    <row r="2475" s="98" customFormat="1" ht="15" customHeight="1" x14ac:dyDescent="0.25"/>
    <row r="2476" s="98" customFormat="1" ht="15" customHeight="1" x14ac:dyDescent="0.25"/>
    <row r="2477" s="98" customFormat="1" ht="15" customHeight="1" x14ac:dyDescent="0.25"/>
    <row r="2478" s="98" customFormat="1" ht="15" customHeight="1" x14ac:dyDescent="0.25"/>
    <row r="2479" s="98" customFormat="1" ht="15" customHeight="1" x14ac:dyDescent="0.25"/>
    <row r="2480" s="98" customFormat="1" ht="15" customHeight="1" x14ac:dyDescent="0.25"/>
    <row r="2481" s="98" customFormat="1" ht="15" customHeight="1" x14ac:dyDescent="0.25"/>
    <row r="2482" s="98" customFormat="1" ht="15" customHeight="1" x14ac:dyDescent="0.25"/>
    <row r="2483" s="98" customFormat="1" ht="15" customHeight="1" x14ac:dyDescent="0.25"/>
    <row r="2484" s="98" customFormat="1" ht="15" customHeight="1" x14ac:dyDescent="0.25"/>
    <row r="2485" s="98" customFormat="1" ht="15" customHeight="1" x14ac:dyDescent="0.25"/>
    <row r="2486" s="98" customFormat="1" ht="15" customHeight="1" x14ac:dyDescent="0.25"/>
    <row r="2487" s="98" customFormat="1" ht="15" customHeight="1" x14ac:dyDescent="0.25"/>
    <row r="2488" s="98" customFormat="1" ht="15" customHeight="1" x14ac:dyDescent="0.25"/>
    <row r="2489" s="98" customFormat="1" ht="15" customHeight="1" x14ac:dyDescent="0.25"/>
    <row r="2490" s="98" customFormat="1" ht="15" customHeight="1" x14ac:dyDescent="0.25"/>
    <row r="2491" s="98" customFormat="1" ht="15" customHeight="1" x14ac:dyDescent="0.25"/>
    <row r="2492" s="98" customFormat="1" ht="15" customHeight="1" x14ac:dyDescent="0.25"/>
    <row r="2493" s="98" customFormat="1" ht="15" customHeight="1" x14ac:dyDescent="0.25"/>
    <row r="2494" s="98" customFormat="1" ht="15" customHeight="1" x14ac:dyDescent="0.25"/>
    <row r="2495" s="98" customFormat="1" ht="15" customHeight="1" x14ac:dyDescent="0.25"/>
    <row r="2496" s="98" customFormat="1" ht="15" customHeight="1" x14ac:dyDescent="0.25"/>
    <row r="2497" s="98" customFormat="1" ht="15" customHeight="1" x14ac:dyDescent="0.25"/>
    <row r="2498" s="98" customFormat="1" ht="15" customHeight="1" x14ac:dyDescent="0.25"/>
    <row r="2499" s="98" customFormat="1" ht="15" customHeight="1" x14ac:dyDescent="0.25"/>
    <row r="2500" s="98" customFormat="1" ht="15" customHeight="1" x14ac:dyDescent="0.25"/>
    <row r="2501" s="98" customFormat="1" ht="15" customHeight="1" x14ac:dyDescent="0.25"/>
    <row r="2502" s="98" customFormat="1" ht="15" customHeight="1" x14ac:dyDescent="0.25"/>
    <row r="2503" s="98" customFormat="1" ht="15" customHeight="1" x14ac:dyDescent="0.25"/>
    <row r="2504" s="98" customFormat="1" ht="15" customHeight="1" x14ac:dyDescent="0.25"/>
    <row r="2505" s="98" customFormat="1" ht="15" customHeight="1" x14ac:dyDescent="0.25"/>
    <row r="2506" s="98" customFormat="1" ht="15" customHeight="1" x14ac:dyDescent="0.25"/>
    <row r="2507" s="98" customFormat="1" ht="15" customHeight="1" x14ac:dyDescent="0.25"/>
    <row r="2508" s="98" customFormat="1" ht="15" customHeight="1" x14ac:dyDescent="0.25"/>
    <row r="2509" s="98" customFormat="1" ht="15" customHeight="1" x14ac:dyDescent="0.25"/>
    <row r="2510" s="98" customFormat="1" ht="15" customHeight="1" x14ac:dyDescent="0.25"/>
    <row r="2511" s="98" customFormat="1" ht="15" customHeight="1" x14ac:dyDescent="0.25"/>
    <row r="2512" s="98" customFormat="1" ht="15" customHeight="1" x14ac:dyDescent="0.25"/>
    <row r="2513" s="98" customFormat="1" ht="15" customHeight="1" x14ac:dyDescent="0.25"/>
    <row r="2514" s="98" customFormat="1" ht="15" customHeight="1" x14ac:dyDescent="0.25"/>
    <row r="2515" s="98" customFormat="1" ht="15" customHeight="1" x14ac:dyDescent="0.25"/>
    <row r="2516" s="98" customFormat="1" ht="15" customHeight="1" x14ac:dyDescent="0.25"/>
    <row r="2517" s="98" customFormat="1" ht="15" customHeight="1" x14ac:dyDescent="0.25"/>
    <row r="2518" s="98" customFormat="1" ht="15" customHeight="1" x14ac:dyDescent="0.25"/>
    <row r="2519" s="98" customFormat="1" ht="15" customHeight="1" x14ac:dyDescent="0.25"/>
    <row r="2520" s="98" customFormat="1" ht="15" customHeight="1" x14ac:dyDescent="0.25"/>
    <row r="2521" s="98" customFormat="1" ht="15" customHeight="1" x14ac:dyDescent="0.25"/>
    <row r="2522" s="98" customFormat="1" ht="15" customHeight="1" x14ac:dyDescent="0.25"/>
    <row r="2523" s="98" customFormat="1" ht="15" customHeight="1" x14ac:dyDescent="0.25"/>
    <row r="2524" s="98" customFormat="1" ht="15" customHeight="1" x14ac:dyDescent="0.25"/>
    <row r="2525" s="98" customFormat="1" ht="15" customHeight="1" x14ac:dyDescent="0.25"/>
    <row r="2526" s="98" customFormat="1" ht="15" customHeight="1" x14ac:dyDescent="0.25"/>
    <row r="2527" s="98" customFormat="1" ht="15" customHeight="1" x14ac:dyDescent="0.25"/>
    <row r="2528" s="98" customFormat="1" ht="15" customHeight="1" x14ac:dyDescent="0.25"/>
    <row r="2529" s="98" customFormat="1" ht="15" customHeight="1" x14ac:dyDescent="0.25"/>
    <row r="2530" s="98" customFormat="1" ht="15" customHeight="1" x14ac:dyDescent="0.25"/>
    <row r="2531" s="98" customFormat="1" ht="15" customHeight="1" x14ac:dyDescent="0.25"/>
    <row r="2532" s="98" customFormat="1" ht="15" customHeight="1" x14ac:dyDescent="0.25"/>
    <row r="2533" s="98" customFormat="1" ht="15" customHeight="1" x14ac:dyDescent="0.25"/>
    <row r="2534" s="98" customFormat="1" ht="15" customHeight="1" x14ac:dyDescent="0.25"/>
    <row r="2535" s="98" customFormat="1" ht="15" customHeight="1" x14ac:dyDescent="0.25"/>
    <row r="2536" s="98" customFormat="1" ht="15" customHeight="1" x14ac:dyDescent="0.25"/>
    <row r="2537" s="98" customFormat="1" ht="15" customHeight="1" x14ac:dyDescent="0.25"/>
    <row r="2538" s="98" customFormat="1" ht="15" customHeight="1" x14ac:dyDescent="0.25"/>
    <row r="2539" s="98" customFormat="1" ht="15" customHeight="1" x14ac:dyDescent="0.25"/>
    <row r="2540" s="98" customFormat="1" ht="15" customHeight="1" x14ac:dyDescent="0.25"/>
    <row r="2541" s="98" customFormat="1" ht="15" customHeight="1" x14ac:dyDescent="0.25"/>
    <row r="2542" s="98" customFormat="1" ht="15" customHeight="1" x14ac:dyDescent="0.25"/>
    <row r="2543" s="98" customFormat="1" ht="15" customHeight="1" x14ac:dyDescent="0.25"/>
    <row r="2544" s="98" customFormat="1" ht="15" customHeight="1" x14ac:dyDescent="0.25"/>
    <row r="2545" s="98" customFormat="1" ht="15" customHeight="1" x14ac:dyDescent="0.25"/>
    <row r="2546" s="98" customFormat="1" ht="15" customHeight="1" x14ac:dyDescent="0.25"/>
    <row r="2547" s="98" customFormat="1" ht="15" customHeight="1" x14ac:dyDescent="0.25"/>
    <row r="2548" s="98" customFormat="1" ht="15" customHeight="1" x14ac:dyDescent="0.25"/>
    <row r="2549" s="98" customFormat="1" ht="15" customHeight="1" x14ac:dyDescent="0.25"/>
    <row r="2550" s="98" customFormat="1" ht="15" customHeight="1" x14ac:dyDescent="0.25"/>
    <row r="2551" s="98" customFormat="1" ht="15" customHeight="1" x14ac:dyDescent="0.25"/>
    <row r="2552" s="98" customFormat="1" ht="15" customHeight="1" x14ac:dyDescent="0.25"/>
    <row r="2553" s="98" customFormat="1" ht="15" customHeight="1" x14ac:dyDescent="0.25"/>
    <row r="2554" s="98" customFormat="1" ht="15" customHeight="1" x14ac:dyDescent="0.25"/>
    <row r="2555" s="98" customFormat="1" ht="15" customHeight="1" x14ac:dyDescent="0.25"/>
    <row r="2556" s="98" customFormat="1" ht="15" customHeight="1" x14ac:dyDescent="0.25"/>
    <row r="2557" s="98" customFormat="1" ht="15" customHeight="1" x14ac:dyDescent="0.25"/>
    <row r="2558" s="98" customFormat="1" ht="15" customHeight="1" x14ac:dyDescent="0.25"/>
    <row r="2559" s="98" customFormat="1" ht="15" customHeight="1" x14ac:dyDescent="0.25"/>
    <row r="2560" s="98" customFormat="1" ht="15" customHeight="1" x14ac:dyDescent="0.25"/>
    <row r="2561" s="98" customFormat="1" ht="15" customHeight="1" x14ac:dyDescent="0.25"/>
    <row r="2562" s="98" customFormat="1" ht="15" customHeight="1" x14ac:dyDescent="0.25"/>
    <row r="2563" s="98" customFormat="1" ht="15" customHeight="1" x14ac:dyDescent="0.25"/>
    <row r="2564" s="98" customFormat="1" ht="15" customHeight="1" x14ac:dyDescent="0.25"/>
    <row r="2565" s="98" customFormat="1" ht="15" customHeight="1" x14ac:dyDescent="0.25"/>
    <row r="2566" s="98" customFormat="1" ht="15" customHeight="1" x14ac:dyDescent="0.25"/>
    <row r="2567" s="98" customFormat="1" ht="15" customHeight="1" x14ac:dyDescent="0.25"/>
    <row r="2568" s="98" customFormat="1" ht="15" customHeight="1" x14ac:dyDescent="0.25"/>
    <row r="2569" s="98" customFormat="1" ht="15" customHeight="1" x14ac:dyDescent="0.25"/>
    <row r="2570" s="98" customFormat="1" ht="15" customHeight="1" x14ac:dyDescent="0.25"/>
    <row r="2571" s="98" customFormat="1" ht="15" customHeight="1" x14ac:dyDescent="0.25"/>
    <row r="2572" s="98" customFormat="1" ht="15" customHeight="1" x14ac:dyDescent="0.25"/>
    <row r="2573" s="98" customFormat="1" ht="15" customHeight="1" x14ac:dyDescent="0.25"/>
    <row r="2574" s="98" customFormat="1" ht="15" customHeight="1" x14ac:dyDescent="0.25"/>
    <row r="2575" s="98" customFormat="1" ht="15" customHeight="1" x14ac:dyDescent="0.25"/>
    <row r="2576" s="98" customFormat="1" ht="15" customHeight="1" x14ac:dyDescent="0.25"/>
    <row r="2577" s="98" customFormat="1" ht="15" customHeight="1" x14ac:dyDescent="0.25"/>
    <row r="2578" s="98" customFormat="1" ht="15" customHeight="1" x14ac:dyDescent="0.25"/>
    <row r="2579" s="98" customFormat="1" ht="15" customHeight="1" x14ac:dyDescent="0.25"/>
    <row r="2580" s="98" customFormat="1" ht="15" customHeight="1" x14ac:dyDescent="0.25"/>
    <row r="2581" s="98" customFormat="1" ht="15" customHeight="1" x14ac:dyDescent="0.25"/>
    <row r="2582" s="98" customFormat="1" ht="15" customHeight="1" x14ac:dyDescent="0.25"/>
    <row r="2583" s="98" customFormat="1" ht="15" customHeight="1" x14ac:dyDescent="0.25"/>
    <row r="2584" s="98" customFormat="1" ht="15" customHeight="1" x14ac:dyDescent="0.25"/>
    <row r="2585" s="98" customFormat="1" ht="15" customHeight="1" x14ac:dyDescent="0.25"/>
    <row r="2586" s="98" customFormat="1" ht="15" customHeight="1" x14ac:dyDescent="0.25"/>
    <row r="2587" s="98" customFormat="1" ht="15" customHeight="1" x14ac:dyDescent="0.25"/>
    <row r="2588" s="98" customFormat="1" ht="15" customHeight="1" x14ac:dyDescent="0.25"/>
    <row r="2589" s="98" customFormat="1" ht="15" customHeight="1" x14ac:dyDescent="0.25"/>
    <row r="2590" s="98" customFormat="1" ht="15" customHeight="1" x14ac:dyDescent="0.25"/>
    <row r="2591" s="98" customFormat="1" ht="15" customHeight="1" x14ac:dyDescent="0.25"/>
    <row r="2592" s="98" customFormat="1" ht="15" customHeight="1" x14ac:dyDescent="0.25"/>
    <row r="2593" s="98" customFormat="1" ht="15" customHeight="1" x14ac:dyDescent="0.25"/>
    <row r="2594" s="98" customFormat="1" ht="15" customHeight="1" x14ac:dyDescent="0.25"/>
    <row r="2595" s="98" customFormat="1" ht="15" customHeight="1" x14ac:dyDescent="0.25"/>
    <row r="2596" s="98" customFormat="1" ht="15" customHeight="1" x14ac:dyDescent="0.25"/>
    <row r="2597" s="98" customFormat="1" ht="15" customHeight="1" x14ac:dyDescent="0.25"/>
    <row r="2598" s="98" customFormat="1" ht="15" customHeight="1" x14ac:dyDescent="0.25"/>
    <row r="2599" s="98" customFormat="1" ht="15" customHeight="1" x14ac:dyDescent="0.25"/>
    <row r="2600" s="98" customFormat="1" ht="15" customHeight="1" x14ac:dyDescent="0.25"/>
    <row r="2601" s="98" customFormat="1" ht="15" customHeight="1" x14ac:dyDescent="0.25"/>
    <row r="2602" s="98" customFormat="1" ht="15" customHeight="1" x14ac:dyDescent="0.25"/>
    <row r="2603" s="98" customFormat="1" ht="15" customHeight="1" x14ac:dyDescent="0.25"/>
    <row r="2604" s="98" customFormat="1" ht="15" customHeight="1" x14ac:dyDescent="0.25"/>
    <row r="2605" s="98" customFormat="1" ht="15" customHeight="1" x14ac:dyDescent="0.25"/>
    <row r="2606" s="98" customFormat="1" ht="15" customHeight="1" x14ac:dyDescent="0.25"/>
    <row r="2607" s="98" customFormat="1" ht="15" customHeight="1" x14ac:dyDescent="0.25"/>
    <row r="2608" s="98" customFormat="1" ht="15" customHeight="1" x14ac:dyDescent="0.25"/>
    <row r="2609" s="98" customFormat="1" ht="15" customHeight="1" x14ac:dyDescent="0.25"/>
    <row r="2610" s="98" customFormat="1" ht="15" customHeight="1" x14ac:dyDescent="0.25"/>
    <row r="2611" s="98" customFormat="1" ht="15" customHeight="1" x14ac:dyDescent="0.25"/>
    <row r="2612" s="98" customFormat="1" ht="15" customHeight="1" x14ac:dyDescent="0.25"/>
    <row r="2613" s="98" customFormat="1" ht="15" customHeight="1" x14ac:dyDescent="0.25"/>
    <row r="2614" s="98" customFormat="1" ht="15" customHeight="1" x14ac:dyDescent="0.25"/>
    <row r="2615" s="98" customFormat="1" ht="15" customHeight="1" x14ac:dyDescent="0.25"/>
    <row r="2616" s="98" customFormat="1" ht="15" customHeight="1" x14ac:dyDescent="0.25"/>
    <row r="2617" s="98" customFormat="1" ht="15" customHeight="1" x14ac:dyDescent="0.25"/>
    <row r="2618" s="98" customFormat="1" ht="15" customHeight="1" x14ac:dyDescent="0.25"/>
    <row r="2619" s="98" customFormat="1" ht="15" customHeight="1" x14ac:dyDescent="0.25"/>
    <row r="2620" s="98" customFormat="1" ht="15" customHeight="1" x14ac:dyDescent="0.25"/>
    <row r="2621" s="98" customFormat="1" ht="15" customHeight="1" x14ac:dyDescent="0.25"/>
    <row r="2622" s="98" customFormat="1" ht="15" customHeight="1" x14ac:dyDescent="0.25"/>
    <row r="2623" s="98" customFormat="1" ht="15" customHeight="1" x14ac:dyDescent="0.25"/>
    <row r="2624" s="98" customFormat="1" ht="15" customHeight="1" x14ac:dyDescent="0.25"/>
    <row r="2625" s="98" customFormat="1" ht="15" customHeight="1" x14ac:dyDescent="0.25"/>
    <row r="2626" s="98" customFormat="1" ht="15" customHeight="1" x14ac:dyDescent="0.25"/>
    <row r="2627" s="98" customFormat="1" ht="15" customHeight="1" x14ac:dyDescent="0.25"/>
    <row r="2628" s="98" customFormat="1" ht="15" customHeight="1" x14ac:dyDescent="0.25"/>
    <row r="2629" s="98" customFormat="1" ht="15" customHeight="1" x14ac:dyDescent="0.25"/>
    <row r="2630" s="98" customFormat="1" ht="15" customHeight="1" x14ac:dyDescent="0.25"/>
    <row r="2631" s="98" customFormat="1" ht="15" customHeight="1" x14ac:dyDescent="0.25"/>
    <row r="2632" s="98" customFormat="1" ht="15" customHeight="1" x14ac:dyDescent="0.25"/>
    <row r="2633" s="98" customFormat="1" ht="15" customHeight="1" x14ac:dyDescent="0.25"/>
    <row r="2634" s="98" customFormat="1" ht="15" customHeight="1" x14ac:dyDescent="0.25"/>
    <row r="2635" s="98" customFormat="1" ht="15" customHeight="1" x14ac:dyDescent="0.25"/>
    <row r="2636" s="98" customFormat="1" ht="15" customHeight="1" x14ac:dyDescent="0.25"/>
    <row r="2637" s="98" customFormat="1" ht="15" customHeight="1" x14ac:dyDescent="0.25"/>
    <row r="2638" s="98" customFormat="1" ht="15" customHeight="1" x14ac:dyDescent="0.25"/>
    <row r="2639" s="98" customFormat="1" ht="15" customHeight="1" x14ac:dyDescent="0.25"/>
    <row r="2640" s="98" customFormat="1" ht="15" customHeight="1" x14ac:dyDescent="0.25"/>
    <row r="2641" s="98" customFormat="1" ht="15" customHeight="1" x14ac:dyDescent="0.25"/>
    <row r="2642" s="98" customFormat="1" ht="15" customHeight="1" x14ac:dyDescent="0.25"/>
    <row r="2643" s="98" customFormat="1" ht="15" customHeight="1" x14ac:dyDescent="0.25"/>
    <row r="2644" s="98" customFormat="1" ht="15" customHeight="1" x14ac:dyDescent="0.25"/>
    <row r="2645" s="98" customFormat="1" ht="15" customHeight="1" x14ac:dyDescent="0.25"/>
    <row r="2646" s="98" customFormat="1" ht="15" customHeight="1" x14ac:dyDescent="0.25"/>
    <row r="2647" s="98" customFormat="1" ht="15" customHeight="1" x14ac:dyDescent="0.25"/>
    <row r="2648" s="98" customFormat="1" ht="15" customHeight="1" x14ac:dyDescent="0.25"/>
    <row r="2649" s="98" customFormat="1" ht="15" customHeight="1" x14ac:dyDescent="0.25"/>
    <row r="2650" s="98" customFormat="1" ht="15" customHeight="1" x14ac:dyDescent="0.25"/>
    <row r="2651" s="98" customFormat="1" ht="15" customHeight="1" x14ac:dyDescent="0.25"/>
    <row r="2652" s="98" customFormat="1" ht="15" customHeight="1" x14ac:dyDescent="0.25"/>
    <row r="2653" s="98" customFormat="1" ht="15" customHeight="1" x14ac:dyDescent="0.25"/>
    <row r="2654" s="98" customFormat="1" ht="15" customHeight="1" x14ac:dyDescent="0.25"/>
    <row r="2655" s="98" customFormat="1" ht="15" customHeight="1" x14ac:dyDescent="0.25"/>
    <row r="2656" s="98" customFormat="1" ht="15" customHeight="1" x14ac:dyDescent="0.25"/>
    <row r="2657" s="98" customFormat="1" ht="15" customHeight="1" x14ac:dyDescent="0.25"/>
    <row r="2658" s="98" customFormat="1" ht="15" customHeight="1" x14ac:dyDescent="0.25"/>
    <row r="2659" s="98" customFormat="1" ht="15" customHeight="1" x14ac:dyDescent="0.25"/>
    <row r="2660" s="98" customFormat="1" ht="15" customHeight="1" x14ac:dyDescent="0.25"/>
    <row r="2661" s="98" customFormat="1" ht="15" customHeight="1" x14ac:dyDescent="0.25"/>
    <row r="2662" s="98" customFormat="1" ht="15" customHeight="1" x14ac:dyDescent="0.25"/>
    <row r="2663" s="98" customFormat="1" ht="15" customHeight="1" x14ac:dyDescent="0.25"/>
    <row r="2664" s="98" customFormat="1" ht="15" customHeight="1" x14ac:dyDescent="0.25"/>
    <row r="2665" s="98" customFormat="1" ht="15" customHeight="1" x14ac:dyDescent="0.25"/>
    <row r="2666" s="98" customFormat="1" ht="15" customHeight="1" x14ac:dyDescent="0.25"/>
    <row r="2667" s="98" customFormat="1" ht="15" customHeight="1" x14ac:dyDescent="0.25"/>
    <row r="2668" s="98" customFormat="1" ht="15" customHeight="1" x14ac:dyDescent="0.25"/>
    <row r="2669" s="98" customFormat="1" ht="15" customHeight="1" x14ac:dyDescent="0.25"/>
    <row r="2670" s="98" customFormat="1" ht="15" customHeight="1" x14ac:dyDescent="0.25"/>
    <row r="2671" s="98" customFormat="1" ht="15" customHeight="1" x14ac:dyDescent="0.25"/>
    <row r="2672" s="98" customFormat="1" ht="15" customHeight="1" x14ac:dyDescent="0.25"/>
    <row r="2673" s="98" customFormat="1" ht="15" customHeight="1" x14ac:dyDescent="0.25"/>
    <row r="2674" s="98" customFormat="1" ht="15" customHeight="1" x14ac:dyDescent="0.25"/>
    <row r="2675" s="98" customFormat="1" ht="15" customHeight="1" x14ac:dyDescent="0.25"/>
    <row r="2676" s="98" customFormat="1" ht="15" customHeight="1" x14ac:dyDescent="0.25"/>
    <row r="2677" s="98" customFormat="1" ht="15" customHeight="1" x14ac:dyDescent="0.25"/>
    <row r="2678" s="98" customFormat="1" ht="15" customHeight="1" x14ac:dyDescent="0.25"/>
    <row r="2679" s="98" customFormat="1" ht="15" customHeight="1" x14ac:dyDescent="0.25"/>
    <row r="2680" s="98" customFormat="1" ht="15" customHeight="1" x14ac:dyDescent="0.25"/>
    <row r="2681" s="98" customFormat="1" ht="15" customHeight="1" x14ac:dyDescent="0.25"/>
    <row r="2682" s="98" customFormat="1" ht="15" customHeight="1" x14ac:dyDescent="0.25"/>
    <row r="2683" s="98" customFormat="1" ht="15" customHeight="1" x14ac:dyDescent="0.25"/>
    <row r="2684" s="98" customFormat="1" ht="15" customHeight="1" x14ac:dyDescent="0.25"/>
    <row r="2685" s="98" customFormat="1" ht="15" customHeight="1" x14ac:dyDescent="0.25"/>
    <row r="2686" s="98" customFormat="1" ht="15" customHeight="1" x14ac:dyDescent="0.25"/>
    <row r="2687" s="98" customFormat="1" ht="15" customHeight="1" x14ac:dyDescent="0.25"/>
    <row r="2688" s="98" customFormat="1" ht="15" customHeight="1" x14ac:dyDescent="0.25"/>
    <row r="2689" s="98" customFormat="1" ht="15" customHeight="1" x14ac:dyDescent="0.25"/>
    <row r="2690" s="98" customFormat="1" ht="15" customHeight="1" x14ac:dyDescent="0.25"/>
    <row r="2691" s="98" customFormat="1" ht="15" customHeight="1" x14ac:dyDescent="0.25"/>
    <row r="2692" s="98" customFormat="1" ht="15" customHeight="1" x14ac:dyDescent="0.25"/>
    <row r="2693" s="98" customFormat="1" ht="15" customHeight="1" x14ac:dyDescent="0.25"/>
    <row r="2694" s="98" customFormat="1" ht="15" customHeight="1" x14ac:dyDescent="0.25"/>
    <row r="2695" s="98" customFormat="1" ht="15" customHeight="1" x14ac:dyDescent="0.25"/>
    <row r="2696" s="98" customFormat="1" ht="15" customHeight="1" x14ac:dyDescent="0.25"/>
    <row r="2697" s="98" customFormat="1" ht="15" customHeight="1" x14ac:dyDescent="0.25"/>
    <row r="2698" s="98" customFormat="1" ht="15" customHeight="1" x14ac:dyDescent="0.25"/>
    <row r="2699" s="98" customFormat="1" ht="15" customHeight="1" x14ac:dyDescent="0.25"/>
    <row r="2700" s="98" customFormat="1" ht="15" customHeight="1" x14ac:dyDescent="0.25"/>
    <row r="2701" s="98" customFormat="1" ht="15" customHeight="1" x14ac:dyDescent="0.25"/>
    <row r="2702" s="98" customFormat="1" ht="15" customHeight="1" x14ac:dyDescent="0.25"/>
    <row r="2703" s="98" customFormat="1" ht="15" customHeight="1" x14ac:dyDescent="0.25"/>
    <row r="2704" s="98" customFormat="1" ht="15" customHeight="1" x14ac:dyDescent="0.25"/>
    <row r="2705" s="98" customFormat="1" ht="15" customHeight="1" x14ac:dyDescent="0.25"/>
    <row r="2706" s="98" customFormat="1" ht="15" customHeight="1" x14ac:dyDescent="0.25"/>
    <row r="2707" s="98" customFormat="1" ht="15" customHeight="1" x14ac:dyDescent="0.25"/>
    <row r="2708" s="98" customFormat="1" ht="15" customHeight="1" x14ac:dyDescent="0.25"/>
    <row r="2709" s="98" customFormat="1" ht="15" customHeight="1" x14ac:dyDescent="0.25"/>
    <row r="2710" s="98" customFormat="1" ht="15" customHeight="1" x14ac:dyDescent="0.25"/>
    <row r="2711" s="98" customFormat="1" ht="15" customHeight="1" x14ac:dyDescent="0.25"/>
    <row r="2712" s="98" customFormat="1" ht="15" customHeight="1" x14ac:dyDescent="0.25"/>
    <row r="2713" s="98" customFormat="1" ht="15" customHeight="1" x14ac:dyDescent="0.25"/>
    <row r="2714" s="98" customFormat="1" ht="15" customHeight="1" x14ac:dyDescent="0.25"/>
    <row r="2715" s="98" customFormat="1" ht="15" customHeight="1" x14ac:dyDescent="0.25"/>
    <row r="2716" s="98" customFormat="1" ht="15" customHeight="1" x14ac:dyDescent="0.25"/>
    <row r="2717" s="98" customFormat="1" ht="15" customHeight="1" x14ac:dyDescent="0.25"/>
    <row r="2718" s="98" customFormat="1" ht="15" customHeight="1" x14ac:dyDescent="0.25"/>
    <row r="2719" s="98" customFormat="1" ht="15" customHeight="1" x14ac:dyDescent="0.25"/>
    <row r="2720" s="98" customFormat="1" ht="15" customHeight="1" x14ac:dyDescent="0.25"/>
    <row r="2721" s="98" customFormat="1" ht="15" customHeight="1" x14ac:dyDescent="0.25"/>
    <row r="2722" s="98" customFormat="1" ht="15" customHeight="1" x14ac:dyDescent="0.25"/>
    <row r="2723" s="98" customFormat="1" ht="15" customHeight="1" x14ac:dyDescent="0.25"/>
    <row r="2724" s="98" customFormat="1" ht="15" customHeight="1" x14ac:dyDescent="0.25"/>
    <row r="2725" s="98" customFormat="1" ht="15" customHeight="1" x14ac:dyDescent="0.25"/>
    <row r="2726" s="98" customFormat="1" ht="15" customHeight="1" x14ac:dyDescent="0.25"/>
    <row r="2727" s="98" customFormat="1" ht="15" customHeight="1" x14ac:dyDescent="0.25"/>
    <row r="2728" s="98" customFormat="1" ht="15" customHeight="1" x14ac:dyDescent="0.25"/>
    <row r="2729" s="98" customFormat="1" ht="15" customHeight="1" x14ac:dyDescent="0.25"/>
    <row r="2730" s="98" customFormat="1" ht="15" customHeight="1" x14ac:dyDescent="0.25"/>
    <row r="2731" s="98" customFormat="1" ht="15" customHeight="1" x14ac:dyDescent="0.25"/>
    <row r="2732" s="98" customFormat="1" ht="15" customHeight="1" x14ac:dyDescent="0.25"/>
    <row r="2733" s="98" customFormat="1" ht="15" customHeight="1" x14ac:dyDescent="0.25"/>
    <row r="2734" s="98" customFormat="1" ht="15" customHeight="1" x14ac:dyDescent="0.25"/>
    <row r="2735" s="98" customFormat="1" ht="15" customHeight="1" x14ac:dyDescent="0.25"/>
    <row r="2736" s="98" customFormat="1" ht="15" customHeight="1" x14ac:dyDescent="0.25"/>
    <row r="2737" s="98" customFormat="1" ht="15" customHeight="1" x14ac:dyDescent="0.25"/>
    <row r="2738" s="98" customFormat="1" ht="15" customHeight="1" x14ac:dyDescent="0.25"/>
    <row r="2739" s="98" customFormat="1" ht="15" customHeight="1" x14ac:dyDescent="0.25"/>
    <row r="2740" s="98" customFormat="1" ht="15" customHeight="1" x14ac:dyDescent="0.25"/>
    <row r="2741" s="98" customFormat="1" ht="15" customHeight="1" x14ac:dyDescent="0.25"/>
    <row r="2742" s="98" customFormat="1" ht="15" customHeight="1" x14ac:dyDescent="0.25"/>
    <row r="2743" s="98" customFormat="1" ht="15" customHeight="1" x14ac:dyDescent="0.25"/>
    <row r="2744" s="98" customFormat="1" ht="15" customHeight="1" x14ac:dyDescent="0.25"/>
    <row r="2745" s="98" customFormat="1" ht="15" customHeight="1" x14ac:dyDescent="0.25"/>
    <row r="2746" s="98" customFormat="1" ht="15" customHeight="1" x14ac:dyDescent="0.25"/>
    <row r="2747" s="98" customFormat="1" ht="15" customHeight="1" x14ac:dyDescent="0.25"/>
    <row r="2748" s="98" customFormat="1" ht="15" customHeight="1" x14ac:dyDescent="0.25"/>
    <row r="2749" s="98" customFormat="1" ht="15" customHeight="1" x14ac:dyDescent="0.25"/>
    <row r="2750" s="98" customFormat="1" ht="15" customHeight="1" x14ac:dyDescent="0.25"/>
    <row r="2751" s="98" customFormat="1" ht="15" customHeight="1" x14ac:dyDescent="0.25"/>
    <row r="2752" s="98" customFormat="1" ht="15" customHeight="1" x14ac:dyDescent="0.25"/>
    <row r="2753" s="98" customFormat="1" ht="15" customHeight="1" x14ac:dyDescent="0.25"/>
    <row r="2754" s="98" customFormat="1" ht="15" customHeight="1" x14ac:dyDescent="0.25"/>
    <row r="2755" s="98" customFormat="1" ht="15" customHeight="1" x14ac:dyDescent="0.25"/>
    <row r="2756" s="98" customFormat="1" ht="15" customHeight="1" x14ac:dyDescent="0.25"/>
    <row r="2757" s="98" customFormat="1" ht="15" customHeight="1" x14ac:dyDescent="0.25"/>
    <row r="2758" s="98" customFormat="1" ht="15" customHeight="1" x14ac:dyDescent="0.25"/>
    <row r="2759" s="98" customFormat="1" ht="15" customHeight="1" x14ac:dyDescent="0.25"/>
    <row r="2760" s="98" customFormat="1" ht="15" customHeight="1" x14ac:dyDescent="0.25"/>
    <row r="2761" s="98" customFormat="1" ht="15" customHeight="1" x14ac:dyDescent="0.25"/>
    <row r="2762" s="98" customFormat="1" ht="15" customHeight="1" x14ac:dyDescent="0.25"/>
    <row r="2763" s="98" customFormat="1" ht="15" customHeight="1" x14ac:dyDescent="0.25"/>
    <row r="2764" s="98" customFormat="1" ht="15" customHeight="1" x14ac:dyDescent="0.25"/>
    <row r="2765" s="98" customFormat="1" ht="15" customHeight="1" x14ac:dyDescent="0.25"/>
    <row r="2766" s="98" customFormat="1" ht="15" customHeight="1" x14ac:dyDescent="0.25"/>
    <row r="2767" s="98" customFormat="1" ht="15" customHeight="1" x14ac:dyDescent="0.25"/>
    <row r="2768" s="98" customFormat="1" ht="15" customHeight="1" x14ac:dyDescent="0.25"/>
    <row r="2769" s="98" customFormat="1" ht="15" customHeight="1" x14ac:dyDescent="0.25"/>
    <row r="2770" s="98" customFormat="1" ht="15" customHeight="1" x14ac:dyDescent="0.25"/>
    <row r="2771" s="98" customFormat="1" ht="15" customHeight="1" x14ac:dyDescent="0.25"/>
    <row r="2772" s="98" customFormat="1" ht="15" customHeight="1" x14ac:dyDescent="0.25"/>
    <row r="2773" s="98" customFormat="1" ht="15" customHeight="1" x14ac:dyDescent="0.25"/>
    <row r="2774" s="98" customFormat="1" ht="15" customHeight="1" x14ac:dyDescent="0.25"/>
    <row r="2775" s="98" customFormat="1" ht="15" customHeight="1" x14ac:dyDescent="0.25"/>
    <row r="2776" s="98" customFormat="1" ht="15" customHeight="1" x14ac:dyDescent="0.25"/>
    <row r="2777" s="98" customFormat="1" ht="15" customHeight="1" x14ac:dyDescent="0.25"/>
    <row r="2778" s="98" customFormat="1" ht="15" customHeight="1" x14ac:dyDescent="0.25"/>
    <row r="2779" s="98" customFormat="1" ht="15" customHeight="1" x14ac:dyDescent="0.25"/>
    <row r="2780" s="98" customFormat="1" ht="15" customHeight="1" x14ac:dyDescent="0.25"/>
    <row r="2781" s="98" customFormat="1" ht="15" customHeight="1" x14ac:dyDescent="0.25"/>
    <row r="2782" s="98" customFormat="1" ht="15" customHeight="1" x14ac:dyDescent="0.25"/>
    <row r="2783" s="98" customFormat="1" ht="15" customHeight="1" x14ac:dyDescent="0.25"/>
    <row r="2784" s="98" customFormat="1" ht="15" customHeight="1" x14ac:dyDescent="0.25"/>
    <row r="2785" s="98" customFormat="1" ht="15" customHeight="1" x14ac:dyDescent="0.25"/>
    <row r="2786" s="98" customFormat="1" ht="15" customHeight="1" x14ac:dyDescent="0.25"/>
    <row r="2787" s="98" customFormat="1" ht="15" customHeight="1" x14ac:dyDescent="0.25"/>
    <row r="2788" s="98" customFormat="1" ht="15" customHeight="1" x14ac:dyDescent="0.25"/>
    <row r="2789" s="98" customFormat="1" ht="15" customHeight="1" x14ac:dyDescent="0.25"/>
    <row r="2790" s="98" customFormat="1" ht="15" customHeight="1" x14ac:dyDescent="0.25"/>
    <row r="2791" s="98" customFormat="1" ht="15" customHeight="1" x14ac:dyDescent="0.25"/>
    <row r="2792" s="98" customFormat="1" ht="15" customHeight="1" x14ac:dyDescent="0.25"/>
    <row r="2793" s="98" customFormat="1" ht="15" customHeight="1" x14ac:dyDescent="0.25"/>
    <row r="2794" s="98" customFormat="1" ht="15" customHeight="1" x14ac:dyDescent="0.25"/>
    <row r="2795" s="98" customFormat="1" ht="15" customHeight="1" x14ac:dyDescent="0.25"/>
    <row r="2796" s="98" customFormat="1" ht="15" customHeight="1" x14ac:dyDescent="0.25"/>
    <row r="2797" s="98" customFormat="1" ht="15" customHeight="1" x14ac:dyDescent="0.25"/>
    <row r="2798" s="98" customFormat="1" ht="15" customHeight="1" x14ac:dyDescent="0.25"/>
    <row r="2799" s="98" customFormat="1" ht="15" customHeight="1" x14ac:dyDescent="0.25"/>
    <row r="2800" s="98" customFormat="1" ht="15" customHeight="1" x14ac:dyDescent="0.25"/>
    <row r="2801" s="98" customFormat="1" ht="15" customHeight="1" x14ac:dyDescent="0.25"/>
    <row r="2802" s="98" customFormat="1" ht="15" customHeight="1" x14ac:dyDescent="0.25"/>
    <row r="2803" s="98" customFormat="1" ht="15" customHeight="1" x14ac:dyDescent="0.25"/>
    <row r="2804" s="98" customFormat="1" ht="15" customHeight="1" x14ac:dyDescent="0.25"/>
    <row r="2805" s="98" customFormat="1" ht="15" customHeight="1" x14ac:dyDescent="0.25"/>
    <row r="2806" s="98" customFormat="1" ht="15" customHeight="1" x14ac:dyDescent="0.25"/>
    <row r="2807" s="98" customFormat="1" ht="15" customHeight="1" x14ac:dyDescent="0.25"/>
    <row r="2808" s="98" customFormat="1" ht="15" customHeight="1" x14ac:dyDescent="0.25"/>
    <row r="2809" s="98" customFormat="1" ht="15" customHeight="1" x14ac:dyDescent="0.25"/>
    <row r="2810" s="98" customFormat="1" ht="15" customHeight="1" x14ac:dyDescent="0.25"/>
    <row r="2811" s="98" customFormat="1" ht="15" customHeight="1" x14ac:dyDescent="0.25"/>
    <row r="2812" s="98" customFormat="1" ht="15" customHeight="1" x14ac:dyDescent="0.25"/>
    <row r="2813" s="98" customFormat="1" ht="15" customHeight="1" x14ac:dyDescent="0.25"/>
    <row r="2814" s="98" customFormat="1" ht="15" customHeight="1" x14ac:dyDescent="0.25"/>
    <row r="2815" s="98" customFormat="1" ht="15" customHeight="1" x14ac:dyDescent="0.25"/>
    <row r="2816" s="98" customFormat="1" ht="15" customHeight="1" x14ac:dyDescent="0.25"/>
    <row r="2817" s="98" customFormat="1" ht="15" customHeight="1" x14ac:dyDescent="0.25"/>
    <row r="2818" s="98" customFormat="1" ht="15" customHeight="1" x14ac:dyDescent="0.25"/>
    <row r="2819" s="98" customFormat="1" ht="15" customHeight="1" x14ac:dyDescent="0.25"/>
    <row r="2820" s="98" customFormat="1" ht="15" customHeight="1" x14ac:dyDescent="0.25"/>
    <row r="2821" s="98" customFormat="1" ht="15" customHeight="1" x14ac:dyDescent="0.25"/>
    <row r="2822" s="98" customFormat="1" ht="15" customHeight="1" x14ac:dyDescent="0.25"/>
    <row r="2823" s="98" customFormat="1" ht="15" customHeight="1" x14ac:dyDescent="0.25"/>
    <row r="2824" s="98" customFormat="1" ht="15" customHeight="1" x14ac:dyDescent="0.25"/>
    <row r="2825" s="98" customFormat="1" ht="15" customHeight="1" x14ac:dyDescent="0.25"/>
    <row r="2826" s="98" customFormat="1" ht="15" customHeight="1" x14ac:dyDescent="0.25"/>
    <row r="2827" s="98" customFormat="1" ht="15" customHeight="1" x14ac:dyDescent="0.25"/>
    <row r="2828" s="98" customFormat="1" ht="15" customHeight="1" x14ac:dyDescent="0.25"/>
    <row r="2829" s="98" customFormat="1" ht="15" customHeight="1" x14ac:dyDescent="0.25"/>
    <row r="2830" s="98" customFormat="1" ht="15" customHeight="1" x14ac:dyDescent="0.25"/>
    <row r="2831" s="98" customFormat="1" ht="15" customHeight="1" x14ac:dyDescent="0.25"/>
    <row r="2832" s="98" customFormat="1" ht="15" customHeight="1" x14ac:dyDescent="0.25"/>
    <row r="2833" s="98" customFormat="1" ht="15" customHeight="1" x14ac:dyDescent="0.25"/>
    <row r="2834" s="98" customFormat="1" ht="15" customHeight="1" x14ac:dyDescent="0.25"/>
    <row r="2835" s="98" customFormat="1" ht="15" customHeight="1" x14ac:dyDescent="0.25"/>
    <row r="2836" s="98" customFormat="1" ht="15" customHeight="1" x14ac:dyDescent="0.25"/>
    <row r="2837" s="98" customFormat="1" ht="15" customHeight="1" x14ac:dyDescent="0.25"/>
    <row r="2838" s="98" customFormat="1" ht="15" customHeight="1" x14ac:dyDescent="0.25"/>
    <row r="2839" s="98" customFormat="1" ht="15" customHeight="1" x14ac:dyDescent="0.25"/>
    <row r="2840" s="98" customFormat="1" ht="15" customHeight="1" x14ac:dyDescent="0.25"/>
    <row r="2841" s="98" customFormat="1" ht="15" customHeight="1" x14ac:dyDescent="0.25"/>
    <row r="2842" s="98" customFormat="1" ht="15" customHeight="1" x14ac:dyDescent="0.25"/>
    <row r="2843" s="98" customFormat="1" ht="15" customHeight="1" x14ac:dyDescent="0.25"/>
    <row r="2844" s="98" customFormat="1" ht="15" customHeight="1" x14ac:dyDescent="0.25"/>
    <row r="2845" s="98" customFormat="1" ht="15" customHeight="1" x14ac:dyDescent="0.25"/>
    <row r="2846" s="98" customFormat="1" ht="15" customHeight="1" x14ac:dyDescent="0.25"/>
    <row r="2847" s="98" customFormat="1" ht="15" customHeight="1" x14ac:dyDescent="0.25"/>
    <row r="2848" s="98" customFormat="1" ht="15" customHeight="1" x14ac:dyDescent="0.25"/>
    <row r="2849" s="98" customFormat="1" ht="15" customHeight="1" x14ac:dyDescent="0.25"/>
    <row r="2850" s="98" customFormat="1" ht="15" customHeight="1" x14ac:dyDescent="0.25"/>
    <row r="2851" s="98" customFormat="1" ht="15" customHeight="1" x14ac:dyDescent="0.25"/>
    <row r="2852" s="98" customFormat="1" ht="15" customHeight="1" x14ac:dyDescent="0.25"/>
    <row r="2853" s="98" customFormat="1" ht="15" customHeight="1" x14ac:dyDescent="0.25"/>
    <row r="2854" s="98" customFormat="1" ht="15" customHeight="1" x14ac:dyDescent="0.25"/>
    <row r="2855" s="98" customFormat="1" ht="15" customHeight="1" x14ac:dyDescent="0.25"/>
    <row r="2856" s="98" customFormat="1" ht="15" customHeight="1" x14ac:dyDescent="0.25"/>
    <row r="2857" s="98" customFormat="1" ht="15" customHeight="1" x14ac:dyDescent="0.25"/>
    <row r="2858" s="98" customFormat="1" ht="15" customHeight="1" x14ac:dyDescent="0.25"/>
    <row r="2859" s="98" customFormat="1" ht="15" customHeight="1" x14ac:dyDescent="0.25"/>
    <row r="2860" s="98" customFormat="1" ht="15" customHeight="1" x14ac:dyDescent="0.25"/>
    <row r="2861" s="98" customFormat="1" ht="15" customHeight="1" x14ac:dyDescent="0.25"/>
    <row r="2862" s="98" customFormat="1" ht="15" customHeight="1" x14ac:dyDescent="0.25"/>
    <row r="2863" s="98" customFormat="1" ht="15" customHeight="1" x14ac:dyDescent="0.25"/>
    <row r="2864" s="98" customFormat="1" ht="15" customHeight="1" x14ac:dyDescent="0.25"/>
    <row r="2865" s="98" customFormat="1" ht="15" customHeight="1" x14ac:dyDescent="0.25"/>
    <row r="2866" s="98" customFormat="1" ht="15" customHeight="1" x14ac:dyDescent="0.25"/>
    <row r="2867" s="98" customFormat="1" ht="15" customHeight="1" x14ac:dyDescent="0.25"/>
    <row r="2868" s="98" customFormat="1" ht="15" customHeight="1" x14ac:dyDescent="0.25"/>
    <row r="2869" s="98" customFormat="1" ht="15" customHeight="1" x14ac:dyDescent="0.25"/>
    <row r="2870" s="98" customFormat="1" ht="15" customHeight="1" x14ac:dyDescent="0.25"/>
    <row r="2871" s="98" customFormat="1" ht="15" customHeight="1" x14ac:dyDescent="0.25"/>
    <row r="2872" s="98" customFormat="1" ht="15" customHeight="1" x14ac:dyDescent="0.25"/>
    <row r="2873" s="98" customFormat="1" ht="15" customHeight="1" x14ac:dyDescent="0.25"/>
    <row r="2874" s="98" customFormat="1" ht="15" customHeight="1" x14ac:dyDescent="0.25"/>
    <row r="2875" s="98" customFormat="1" ht="15" customHeight="1" x14ac:dyDescent="0.25"/>
    <row r="2876" s="98" customFormat="1" ht="15" customHeight="1" x14ac:dyDescent="0.25"/>
    <row r="2877" s="98" customFormat="1" ht="15" customHeight="1" x14ac:dyDescent="0.25"/>
    <row r="2878" s="98" customFormat="1" ht="15" customHeight="1" x14ac:dyDescent="0.25"/>
    <row r="2879" s="98" customFormat="1" ht="15" customHeight="1" x14ac:dyDescent="0.25"/>
    <row r="2880" s="98" customFormat="1" ht="15" customHeight="1" x14ac:dyDescent="0.25"/>
    <row r="2881" s="98" customFormat="1" ht="15" customHeight="1" x14ac:dyDescent="0.25"/>
    <row r="2882" s="98" customFormat="1" ht="15" customHeight="1" x14ac:dyDescent="0.25"/>
    <row r="2883" s="98" customFormat="1" ht="15" customHeight="1" x14ac:dyDescent="0.25"/>
    <row r="2884" s="98" customFormat="1" ht="15" customHeight="1" x14ac:dyDescent="0.25"/>
    <row r="2885" s="98" customFormat="1" ht="15" customHeight="1" x14ac:dyDescent="0.25"/>
    <row r="2886" s="98" customFormat="1" ht="15" customHeight="1" x14ac:dyDescent="0.25"/>
    <row r="2887" s="98" customFormat="1" ht="15" customHeight="1" x14ac:dyDescent="0.25"/>
    <row r="2888" s="98" customFormat="1" ht="15" customHeight="1" x14ac:dyDescent="0.25"/>
    <row r="2889" s="98" customFormat="1" ht="15" customHeight="1" x14ac:dyDescent="0.25"/>
    <row r="2890" s="98" customFormat="1" ht="15" customHeight="1" x14ac:dyDescent="0.25"/>
    <row r="2891" s="98" customFormat="1" ht="15" customHeight="1" x14ac:dyDescent="0.25"/>
    <row r="2892" s="98" customFormat="1" ht="15" customHeight="1" x14ac:dyDescent="0.25"/>
    <row r="2893" s="98" customFormat="1" ht="15" customHeight="1" x14ac:dyDescent="0.25"/>
    <row r="2894" s="98" customFormat="1" ht="15" customHeight="1" x14ac:dyDescent="0.25"/>
    <row r="2895" s="98" customFormat="1" ht="15" customHeight="1" x14ac:dyDescent="0.25"/>
    <row r="2896" s="98" customFormat="1" ht="15" customHeight="1" x14ac:dyDescent="0.25"/>
    <row r="2897" s="98" customFormat="1" ht="15" customHeight="1" x14ac:dyDescent="0.25"/>
    <row r="2898" s="98" customFormat="1" ht="15" customHeight="1" x14ac:dyDescent="0.25"/>
    <row r="2899" s="98" customFormat="1" ht="15" customHeight="1" x14ac:dyDescent="0.25"/>
    <row r="2900" s="98" customFormat="1" ht="15" customHeight="1" x14ac:dyDescent="0.25"/>
    <row r="2901" s="98" customFormat="1" ht="15" customHeight="1" x14ac:dyDescent="0.25"/>
    <row r="2902" s="98" customFormat="1" ht="15" customHeight="1" x14ac:dyDescent="0.25"/>
    <row r="2903" s="98" customFormat="1" ht="15" customHeight="1" x14ac:dyDescent="0.25"/>
    <row r="2904" s="98" customFormat="1" ht="15" customHeight="1" x14ac:dyDescent="0.25"/>
    <row r="2905" s="98" customFormat="1" ht="15" customHeight="1" x14ac:dyDescent="0.25"/>
    <row r="2906" s="98" customFormat="1" ht="15" customHeight="1" x14ac:dyDescent="0.25"/>
    <row r="2907" s="98" customFormat="1" ht="15" customHeight="1" x14ac:dyDescent="0.25"/>
    <row r="2908" s="98" customFormat="1" ht="15" customHeight="1" x14ac:dyDescent="0.25"/>
    <row r="2909" s="98" customFormat="1" ht="15" customHeight="1" x14ac:dyDescent="0.25"/>
    <row r="2910" s="98" customFormat="1" ht="15" customHeight="1" x14ac:dyDescent="0.25"/>
    <row r="2911" s="98" customFormat="1" ht="15" customHeight="1" x14ac:dyDescent="0.25"/>
    <row r="2912" s="98" customFormat="1" ht="15" customHeight="1" x14ac:dyDescent="0.25"/>
    <row r="2913" s="98" customFormat="1" ht="15" customHeight="1" x14ac:dyDescent="0.25"/>
    <row r="2914" s="98" customFormat="1" ht="15" customHeight="1" x14ac:dyDescent="0.25"/>
    <row r="2915" s="98" customFormat="1" ht="15" customHeight="1" x14ac:dyDescent="0.25"/>
    <row r="2916" s="98" customFormat="1" ht="15" customHeight="1" x14ac:dyDescent="0.25"/>
    <row r="2917" s="98" customFormat="1" ht="15" customHeight="1" x14ac:dyDescent="0.25"/>
    <row r="2918" s="98" customFormat="1" ht="15" customHeight="1" x14ac:dyDescent="0.25"/>
    <row r="2919" s="98" customFormat="1" ht="15" customHeight="1" x14ac:dyDescent="0.25"/>
    <row r="2920" s="98" customFormat="1" ht="15" customHeight="1" x14ac:dyDescent="0.25"/>
    <row r="2921" s="98" customFormat="1" ht="15" customHeight="1" x14ac:dyDescent="0.25"/>
    <row r="2922" s="98" customFormat="1" ht="15" customHeight="1" x14ac:dyDescent="0.25"/>
    <row r="2923" s="98" customFormat="1" ht="15" customHeight="1" x14ac:dyDescent="0.25"/>
    <row r="2924" s="98" customFormat="1" ht="15" customHeight="1" x14ac:dyDescent="0.25"/>
    <row r="2925" s="98" customFormat="1" ht="15" customHeight="1" x14ac:dyDescent="0.25"/>
    <row r="2926" s="98" customFormat="1" ht="15" customHeight="1" x14ac:dyDescent="0.25"/>
    <row r="2927" s="98" customFormat="1" ht="15" customHeight="1" x14ac:dyDescent="0.25"/>
    <row r="2928" s="98" customFormat="1" ht="15" customHeight="1" x14ac:dyDescent="0.25"/>
    <row r="2929" s="98" customFormat="1" ht="15" customHeight="1" x14ac:dyDescent="0.25"/>
    <row r="2930" s="98" customFormat="1" ht="15" customHeight="1" x14ac:dyDescent="0.25"/>
    <row r="2931" s="98" customFormat="1" ht="15" customHeight="1" x14ac:dyDescent="0.25"/>
    <row r="2932" s="98" customFormat="1" ht="15" customHeight="1" x14ac:dyDescent="0.25"/>
    <row r="2933" s="98" customFormat="1" ht="15" customHeight="1" x14ac:dyDescent="0.25"/>
    <row r="2934" s="98" customFormat="1" ht="15" customHeight="1" x14ac:dyDescent="0.25"/>
    <row r="2935" s="98" customFormat="1" ht="15" customHeight="1" x14ac:dyDescent="0.25"/>
    <row r="2936" s="98" customFormat="1" ht="15" customHeight="1" x14ac:dyDescent="0.25"/>
    <row r="2937" s="98" customFormat="1" ht="15" customHeight="1" x14ac:dyDescent="0.25"/>
    <row r="2938" s="98" customFormat="1" ht="15" customHeight="1" x14ac:dyDescent="0.25"/>
    <row r="2939" s="98" customFormat="1" ht="15" customHeight="1" x14ac:dyDescent="0.25"/>
    <row r="2940" s="98" customFormat="1" ht="15" customHeight="1" x14ac:dyDescent="0.25"/>
    <row r="2941" s="98" customFormat="1" ht="15" customHeight="1" x14ac:dyDescent="0.25"/>
    <row r="2942" s="98" customFormat="1" ht="15" customHeight="1" x14ac:dyDescent="0.25"/>
    <row r="2943" s="98" customFormat="1" ht="15" customHeight="1" x14ac:dyDescent="0.25"/>
    <row r="2944" s="98" customFormat="1" ht="15" customHeight="1" x14ac:dyDescent="0.25"/>
    <row r="2945" s="98" customFormat="1" ht="15" customHeight="1" x14ac:dyDescent="0.25"/>
    <row r="2946" s="98" customFormat="1" ht="15" customHeight="1" x14ac:dyDescent="0.25"/>
    <row r="2947" s="98" customFormat="1" ht="15" customHeight="1" x14ac:dyDescent="0.25"/>
    <row r="2948" s="98" customFormat="1" ht="15" customHeight="1" x14ac:dyDescent="0.25"/>
    <row r="2949" s="98" customFormat="1" ht="15" customHeight="1" x14ac:dyDescent="0.25"/>
    <row r="2950" s="98" customFormat="1" ht="15" customHeight="1" x14ac:dyDescent="0.25"/>
    <row r="2951" s="98" customFormat="1" ht="15" customHeight="1" x14ac:dyDescent="0.25"/>
    <row r="2952" s="98" customFormat="1" ht="15" customHeight="1" x14ac:dyDescent="0.25"/>
    <row r="2953" s="98" customFormat="1" ht="15" customHeight="1" x14ac:dyDescent="0.25"/>
    <row r="2954" s="98" customFormat="1" ht="15" customHeight="1" x14ac:dyDescent="0.25"/>
    <row r="2955" s="98" customFormat="1" ht="15" customHeight="1" x14ac:dyDescent="0.25"/>
    <row r="2956" s="98" customFormat="1" ht="15" customHeight="1" x14ac:dyDescent="0.25"/>
    <row r="2957" s="98" customFormat="1" ht="15" customHeight="1" x14ac:dyDescent="0.25"/>
    <row r="2958" s="98" customFormat="1" ht="15" customHeight="1" x14ac:dyDescent="0.25"/>
    <row r="2959" s="98" customFormat="1" ht="15" customHeight="1" x14ac:dyDescent="0.25"/>
    <row r="2960" s="98" customFormat="1" ht="15" customHeight="1" x14ac:dyDescent="0.25"/>
    <row r="2961" s="98" customFormat="1" ht="15" customHeight="1" x14ac:dyDescent="0.25"/>
    <row r="2962" s="98" customFormat="1" ht="15" customHeight="1" x14ac:dyDescent="0.25"/>
    <row r="2963" s="98" customFormat="1" ht="15" customHeight="1" x14ac:dyDescent="0.25"/>
    <row r="2964" s="98" customFormat="1" ht="15" customHeight="1" x14ac:dyDescent="0.25"/>
    <row r="2965" s="98" customFormat="1" ht="15" customHeight="1" x14ac:dyDescent="0.25"/>
    <row r="2966" s="98" customFormat="1" ht="15" customHeight="1" x14ac:dyDescent="0.25"/>
    <row r="2967" s="98" customFormat="1" ht="15" customHeight="1" x14ac:dyDescent="0.25"/>
    <row r="2968" s="98" customFormat="1" ht="15" customHeight="1" x14ac:dyDescent="0.25"/>
    <row r="2969" s="98" customFormat="1" ht="15" customHeight="1" x14ac:dyDescent="0.25"/>
    <row r="2970" s="98" customFormat="1" ht="15" customHeight="1" x14ac:dyDescent="0.25"/>
    <row r="2971" s="98" customFormat="1" ht="15" customHeight="1" x14ac:dyDescent="0.25"/>
    <row r="2972" s="98" customFormat="1" ht="15" customHeight="1" x14ac:dyDescent="0.25"/>
    <row r="2973" s="98" customFormat="1" ht="15" customHeight="1" x14ac:dyDescent="0.25"/>
    <row r="2974" s="98" customFormat="1" ht="15" customHeight="1" x14ac:dyDescent="0.25"/>
    <row r="2975" s="98" customFormat="1" ht="15" customHeight="1" x14ac:dyDescent="0.25"/>
    <row r="2976" s="98" customFormat="1" ht="15" customHeight="1" x14ac:dyDescent="0.25"/>
    <row r="2977" s="98" customFormat="1" ht="15" customHeight="1" x14ac:dyDescent="0.25"/>
    <row r="2978" s="98" customFormat="1" ht="15" customHeight="1" x14ac:dyDescent="0.25"/>
    <row r="2979" s="98" customFormat="1" ht="15" customHeight="1" x14ac:dyDescent="0.25"/>
    <row r="2980" s="98" customFormat="1" ht="15" customHeight="1" x14ac:dyDescent="0.25"/>
    <row r="2981" s="98" customFormat="1" ht="15" customHeight="1" x14ac:dyDescent="0.25"/>
    <row r="2982" s="98" customFormat="1" ht="15" customHeight="1" x14ac:dyDescent="0.25"/>
    <row r="2983" s="98" customFormat="1" ht="15" customHeight="1" x14ac:dyDescent="0.25"/>
    <row r="2984" s="98" customFormat="1" ht="15" customHeight="1" x14ac:dyDescent="0.25"/>
    <row r="2985" s="98" customFormat="1" ht="15" customHeight="1" x14ac:dyDescent="0.25"/>
    <row r="2986" s="98" customFormat="1" ht="15" customHeight="1" x14ac:dyDescent="0.25"/>
    <row r="2987" s="98" customFormat="1" ht="15" customHeight="1" x14ac:dyDescent="0.25"/>
    <row r="2988" s="98" customFormat="1" ht="15" customHeight="1" x14ac:dyDescent="0.25"/>
    <row r="2989" s="98" customFormat="1" ht="15" customHeight="1" x14ac:dyDescent="0.25"/>
    <row r="2990" s="98" customFormat="1" ht="15" customHeight="1" x14ac:dyDescent="0.25"/>
    <row r="2991" s="98" customFormat="1" ht="15" customHeight="1" x14ac:dyDescent="0.25"/>
    <row r="2992" s="98" customFormat="1" ht="15" customHeight="1" x14ac:dyDescent="0.25"/>
    <row r="2993" s="98" customFormat="1" ht="15" customHeight="1" x14ac:dyDescent="0.25"/>
    <row r="2994" s="98" customFormat="1" ht="15" customHeight="1" x14ac:dyDescent="0.25"/>
    <row r="2995" s="98" customFormat="1" ht="15" customHeight="1" x14ac:dyDescent="0.25"/>
    <row r="2996" s="98" customFormat="1" ht="15" customHeight="1" x14ac:dyDescent="0.25"/>
    <row r="2997" s="98" customFormat="1" ht="15" customHeight="1" x14ac:dyDescent="0.25"/>
    <row r="2998" s="98" customFormat="1" ht="15" customHeight="1" x14ac:dyDescent="0.25"/>
    <row r="2999" s="98" customFormat="1" ht="15" customHeight="1" x14ac:dyDescent="0.25"/>
    <row r="3000" s="98" customFormat="1" ht="15" customHeight="1" x14ac:dyDescent="0.25"/>
    <row r="3001" s="98" customFormat="1" ht="15" customHeight="1" x14ac:dyDescent="0.25"/>
    <row r="3002" s="98" customFormat="1" ht="15" customHeight="1" x14ac:dyDescent="0.25"/>
    <row r="3003" s="98" customFormat="1" ht="15" customHeight="1" x14ac:dyDescent="0.25"/>
    <row r="3004" s="98" customFormat="1" ht="15" customHeight="1" x14ac:dyDescent="0.25"/>
    <row r="3005" s="98" customFormat="1" ht="15" customHeight="1" x14ac:dyDescent="0.25"/>
    <row r="3006" s="98" customFormat="1" ht="15" customHeight="1" x14ac:dyDescent="0.25"/>
    <row r="3007" s="98" customFormat="1" ht="15" customHeight="1" x14ac:dyDescent="0.25"/>
    <row r="3008" s="98" customFormat="1" ht="15" customHeight="1" x14ac:dyDescent="0.25"/>
    <row r="3009" s="98" customFormat="1" ht="15" customHeight="1" x14ac:dyDescent="0.25"/>
    <row r="3010" s="98" customFormat="1" ht="15" customHeight="1" x14ac:dyDescent="0.25"/>
    <row r="3011" s="98" customFormat="1" ht="15" customHeight="1" x14ac:dyDescent="0.25"/>
    <row r="3012" s="98" customFormat="1" ht="15" customHeight="1" x14ac:dyDescent="0.25"/>
    <row r="3013" s="98" customFormat="1" ht="15" customHeight="1" x14ac:dyDescent="0.25"/>
    <row r="3014" s="98" customFormat="1" ht="15" customHeight="1" x14ac:dyDescent="0.25"/>
    <row r="3015" s="98" customFormat="1" ht="15" customHeight="1" x14ac:dyDescent="0.25"/>
    <row r="3016" s="98" customFormat="1" ht="15" customHeight="1" x14ac:dyDescent="0.25"/>
    <row r="3017" s="98" customFormat="1" ht="15" customHeight="1" x14ac:dyDescent="0.25"/>
    <row r="3018" s="98" customFormat="1" ht="15" customHeight="1" x14ac:dyDescent="0.25"/>
    <row r="3019" s="98" customFormat="1" ht="15" customHeight="1" x14ac:dyDescent="0.25"/>
    <row r="3020" s="98" customFormat="1" ht="15" customHeight="1" x14ac:dyDescent="0.25"/>
    <row r="3021" s="98" customFormat="1" ht="15" customHeight="1" x14ac:dyDescent="0.25"/>
    <row r="3022" s="98" customFormat="1" ht="15" customHeight="1" x14ac:dyDescent="0.25"/>
    <row r="3023" s="98" customFormat="1" ht="15" customHeight="1" x14ac:dyDescent="0.25"/>
    <row r="3024" s="98" customFormat="1" ht="15" customHeight="1" x14ac:dyDescent="0.25"/>
    <row r="3025" s="98" customFormat="1" ht="15" customHeight="1" x14ac:dyDescent="0.25"/>
    <row r="3026" s="98" customFormat="1" ht="15" customHeight="1" x14ac:dyDescent="0.25"/>
    <row r="3027" s="98" customFormat="1" ht="15" customHeight="1" x14ac:dyDescent="0.25"/>
    <row r="3028" s="98" customFormat="1" ht="15" customHeight="1" x14ac:dyDescent="0.25"/>
    <row r="3029" s="98" customFormat="1" ht="15" customHeight="1" x14ac:dyDescent="0.25"/>
    <row r="3030" s="98" customFormat="1" ht="15" customHeight="1" x14ac:dyDescent="0.25"/>
    <row r="3031" s="98" customFormat="1" ht="15" customHeight="1" x14ac:dyDescent="0.25"/>
    <row r="3032" s="98" customFormat="1" ht="15" customHeight="1" x14ac:dyDescent="0.25"/>
    <row r="3033" s="98" customFormat="1" ht="15" customHeight="1" x14ac:dyDescent="0.25"/>
    <row r="3034" s="98" customFormat="1" ht="15" customHeight="1" x14ac:dyDescent="0.25"/>
    <row r="3035" s="98" customFormat="1" ht="15" customHeight="1" x14ac:dyDescent="0.25"/>
    <row r="3036" s="98" customFormat="1" ht="15" customHeight="1" x14ac:dyDescent="0.25"/>
    <row r="3037" s="98" customFormat="1" ht="15" customHeight="1" x14ac:dyDescent="0.25"/>
    <row r="3038" s="98" customFormat="1" ht="15" customHeight="1" x14ac:dyDescent="0.25"/>
    <row r="3039" s="98" customFormat="1" ht="15" customHeight="1" x14ac:dyDescent="0.25"/>
    <row r="3040" s="98" customFormat="1" ht="15" customHeight="1" x14ac:dyDescent="0.25"/>
    <row r="3041" s="98" customFormat="1" ht="15" customHeight="1" x14ac:dyDescent="0.25"/>
    <row r="3042" s="98" customFormat="1" ht="15" customHeight="1" x14ac:dyDescent="0.25"/>
    <row r="3043" s="98" customFormat="1" ht="15" customHeight="1" x14ac:dyDescent="0.25"/>
    <row r="3044" s="98" customFormat="1" ht="15" customHeight="1" x14ac:dyDescent="0.25"/>
    <row r="3045" s="98" customFormat="1" ht="15" customHeight="1" x14ac:dyDescent="0.25"/>
    <row r="3046" s="98" customFormat="1" ht="15" customHeight="1" x14ac:dyDescent="0.25"/>
    <row r="3047" s="98" customFormat="1" ht="15" customHeight="1" x14ac:dyDescent="0.25"/>
    <row r="3048" s="98" customFormat="1" ht="15" customHeight="1" x14ac:dyDescent="0.25"/>
    <row r="3049" s="98" customFormat="1" ht="15" customHeight="1" x14ac:dyDescent="0.25"/>
    <row r="3050" s="98" customFormat="1" ht="15" customHeight="1" x14ac:dyDescent="0.25"/>
    <row r="3051" s="98" customFormat="1" ht="15" customHeight="1" x14ac:dyDescent="0.25"/>
    <row r="3052" s="98" customFormat="1" ht="15" customHeight="1" x14ac:dyDescent="0.25"/>
    <row r="3053" s="98" customFormat="1" ht="15" customHeight="1" x14ac:dyDescent="0.25"/>
    <row r="3054" s="98" customFormat="1" ht="15" customHeight="1" x14ac:dyDescent="0.25"/>
    <row r="3055" s="98" customFormat="1" ht="15" customHeight="1" x14ac:dyDescent="0.25"/>
    <row r="3056" s="98" customFormat="1" ht="15" customHeight="1" x14ac:dyDescent="0.25"/>
    <row r="3057" s="98" customFormat="1" ht="15" customHeight="1" x14ac:dyDescent="0.25"/>
    <row r="3058" s="98" customFormat="1" ht="15" customHeight="1" x14ac:dyDescent="0.25"/>
    <row r="3059" s="98" customFormat="1" ht="15" customHeight="1" x14ac:dyDescent="0.25"/>
    <row r="3060" s="98" customFormat="1" ht="15" customHeight="1" x14ac:dyDescent="0.25"/>
    <row r="3061" s="98" customFormat="1" ht="15" customHeight="1" x14ac:dyDescent="0.25"/>
    <row r="3062" s="98" customFormat="1" ht="15" customHeight="1" x14ac:dyDescent="0.25"/>
    <row r="3063" s="98" customFormat="1" ht="15" customHeight="1" x14ac:dyDescent="0.25"/>
    <row r="3064" s="98" customFormat="1" ht="15" customHeight="1" x14ac:dyDescent="0.25"/>
    <row r="3065" s="98" customFormat="1" ht="15" customHeight="1" x14ac:dyDescent="0.25"/>
    <row r="3066" s="98" customFormat="1" ht="15" customHeight="1" x14ac:dyDescent="0.25"/>
    <row r="3067" s="98" customFormat="1" ht="15" customHeight="1" x14ac:dyDescent="0.25"/>
    <row r="3068" s="98" customFormat="1" ht="15" customHeight="1" x14ac:dyDescent="0.25"/>
    <row r="3069" s="98" customFormat="1" ht="15" customHeight="1" x14ac:dyDescent="0.25"/>
    <row r="3070" s="98" customFormat="1" ht="15" customHeight="1" x14ac:dyDescent="0.25"/>
    <row r="3071" s="98" customFormat="1" ht="15" customHeight="1" x14ac:dyDescent="0.25"/>
    <row r="3072" s="98" customFormat="1" ht="15" customHeight="1" x14ac:dyDescent="0.25"/>
    <row r="3073" s="98" customFormat="1" ht="15" customHeight="1" x14ac:dyDescent="0.25"/>
    <row r="3074" s="98" customFormat="1" ht="15" customHeight="1" x14ac:dyDescent="0.25"/>
    <row r="3075" s="98" customFormat="1" ht="15" customHeight="1" x14ac:dyDescent="0.25"/>
    <row r="3076" s="98" customFormat="1" ht="15" customHeight="1" x14ac:dyDescent="0.25"/>
    <row r="3077" s="98" customFormat="1" ht="15" customHeight="1" x14ac:dyDescent="0.25"/>
    <row r="3078" s="98" customFormat="1" ht="15" customHeight="1" x14ac:dyDescent="0.25"/>
    <row r="3079" s="98" customFormat="1" ht="15" customHeight="1" x14ac:dyDescent="0.25"/>
    <row r="3080" s="98" customFormat="1" ht="15" customHeight="1" x14ac:dyDescent="0.25"/>
    <row r="3081" s="98" customFormat="1" ht="15" customHeight="1" x14ac:dyDescent="0.25"/>
    <row r="3082" s="98" customFormat="1" ht="15" customHeight="1" x14ac:dyDescent="0.25"/>
    <row r="3083" s="98" customFormat="1" ht="15" customHeight="1" x14ac:dyDescent="0.25"/>
    <row r="3084" s="98" customFormat="1" ht="15" customHeight="1" x14ac:dyDescent="0.25"/>
    <row r="3085" s="98" customFormat="1" ht="15" customHeight="1" x14ac:dyDescent="0.25"/>
    <row r="3086" s="98" customFormat="1" ht="15" customHeight="1" x14ac:dyDescent="0.25"/>
    <row r="3087" s="98" customFormat="1" ht="15" customHeight="1" x14ac:dyDescent="0.25"/>
    <row r="3088" s="98" customFormat="1" ht="15" customHeight="1" x14ac:dyDescent="0.25"/>
    <row r="3089" s="98" customFormat="1" ht="15" customHeight="1" x14ac:dyDescent="0.25"/>
    <row r="3090" s="98" customFormat="1" ht="15" customHeight="1" x14ac:dyDescent="0.25"/>
    <row r="3091" s="98" customFormat="1" ht="15" customHeight="1" x14ac:dyDescent="0.25"/>
    <row r="3092" s="98" customFormat="1" ht="15" customHeight="1" x14ac:dyDescent="0.25"/>
    <row r="3093" s="98" customFormat="1" ht="15" customHeight="1" x14ac:dyDescent="0.25"/>
    <row r="3094" s="98" customFormat="1" ht="15" customHeight="1" x14ac:dyDescent="0.25"/>
    <row r="3095" s="98" customFormat="1" ht="15" customHeight="1" x14ac:dyDescent="0.25"/>
    <row r="3096" s="98" customFormat="1" ht="15" customHeight="1" x14ac:dyDescent="0.25"/>
    <row r="3097" s="98" customFormat="1" ht="15" customHeight="1" x14ac:dyDescent="0.25"/>
    <row r="3098" s="98" customFormat="1" ht="15" customHeight="1" x14ac:dyDescent="0.25"/>
    <row r="3099" s="98" customFormat="1" ht="15" customHeight="1" x14ac:dyDescent="0.25"/>
    <row r="3100" s="98" customFormat="1" ht="15" customHeight="1" x14ac:dyDescent="0.25"/>
    <row r="3101" s="98" customFormat="1" ht="15" customHeight="1" x14ac:dyDescent="0.25"/>
    <row r="3102" s="98" customFormat="1" ht="15" customHeight="1" x14ac:dyDescent="0.25"/>
    <row r="3103" s="98" customFormat="1" ht="15" customHeight="1" x14ac:dyDescent="0.25"/>
    <row r="3104" s="98" customFormat="1" ht="15" customHeight="1" x14ac:dyDescent="0.25"/>
    <row r="3105" s="98" customFormat="1" ht="15" customHeight="1" x14ac:dyDescent="0.25"/>
    <row r="3106" s="98" customFormat="1" ht="15" customHeight="1" x14ac:dyDescent="0.25"/>
    <row r="3107" s="98" customFormat="1" ht="15" customHeight="1" x14ac:dyDescent="0.25"/>
    <row r="3108" s="98" customFormat="1" ht="15" customHeight="1" x14ac:dyDescent="0.25"/>
    <row r="3109" s="98" customFormat="1" ht="15" customHeight="1" x14ac:dyDescent="0.25"/>
    <row r="3110" s="98" customFormat="1" ht="15" customHeight="1" x14ac:dyDescent="0.25"/>
    <row r="3111" s="98" customFormat="1" ht="15" customHeight="1" x14ac:dyDescent="0.25"/>
    <row r="3112" s="98" customFormat="1" ht="15" customHeight="1" x14ac:dyDescent="0.25"/>
    <row r="3113" s="98" customFormat="1" ht="15" customHeight="1" x14ac:dyDescent="0.25"/>
    <row r="3114" s="98" customFormat="1" ht="15" customHeight="1" x14ac:dyDescent="0.25"/>
    <row r="3115" s="98" customFormat="1" ht="15" customHeight="1" x14ac:dyDescent="0.25"/>
    <row r="3116" s="98" customFormat="1" ht="15" customHeight="1" x14ac:dyDescent="0.25"/>
    <row r="3117" s="98" customFormat="1" ht="15" customHeight="1" x14ac:dyDescent="0.25"/>
    <row r="3118" s="98" customFormat="1" ht="15" customHeight="1" x14ac:dyDescent="0.25"/>
    <row r="3119" s="98" customFormat="1" ht="15" customHeight="1" x14ac:dyDescent="0.25"/>
    <row r="3120" s="98" customFormat="1" ht="15" customHeight="1" x14ac:dyDescent="0.25"/>
    <row r="3121" s="98" customFormat="1" ht="15" customHeight="1" x14ac:dyDescent="0.25"/>
    <row r="3122" s="98" customFormat="1" ht="15" customHeight="1" x14ac:dyDescent="0.25"/>
    <row r="3123" s="98" customFormat="1" ht="15" customHeight="1" x14ac:dyDescent="0.25"/>
    <row r="3124" s="98" customFormat="1" ht="15" customHeight="1" x14ac:dyDescent="0.25"/>
    <row r="3125" s="98" customFormat="1" ht="15" customHeight="1" x14ac:dyDescent="0.25"/>
    <row r="3126" s="98" customFormat="1" ht="15" customHeight="1" x14ac:dyDescent="0.25"/>
    <row r="3127" s="98" customFormat="1" ht="15" customHeight="1" x14ac:dyDescent="0.25"/>
    <row r="3128" s="98" customFormat="1" ht="15" customHeight="1" x14ac:dyDescent="0.25"/>
    <row r="3129" s="98" customFormat="1" ht="15" customHeight="1" x14ac:dyDescent="0.25"/>
    <row r="3130" s="98" customFormat="1" ht="15" customHeight="1" x14ac:dyDescent="0.25"/>
    <row r="3131" s="98" customFormat="1" ht="15" customHeight="1" x14ac:dyDescent="0.25"/>
    <row r="3132" s="98" customFormat="1" ht="15" customHeight="1" x14ac:dyDescent="0.25"/>
    <row r="3133" s="98" customFormat="1" ht="15" customHeight="1" x14ac:dyDescent="0.25"/>
    <row r="3134" s="98" customFormat="1" ht="15" customHeight="1" x14ac:dyDescent="0.25"/>
    <row r="3135" s="98" customFormat="1" ht="15" customHeight="1" x14ac:dyDescent="0.25"/>
    <row r="3136" s="98" customFormat="1" ht="15" customHeight="1" x14ac:dyDescent="0.25"/>
    <row r="3137" s="98" customFormat="1" ht="15" customHeight="1" x14ac:dyDescent="0.25"/>
    <row r="3138" s="98" customFormat="1" ht="15" customHeight="1" x14ac:dyDescent="0.25"/>
    <row r="3139" s="98" customFormat="1" ht="15" customHeight="1" x14ac:dyDescent="0.25"/>
    <row r="3140" s="98" customFormat="1" ht="15" customHeight="1" x14ac:dyDescent="0.25"/>
    <row r="3141" s="98" customFormat="1" ht="15" customHeight="1" x14ac:dyDescent="0.25"/>
    <row r="3142" s="98" customFormat="1" ht="15" customHeight="1" x14ac:dyDescent="0.25"/>
    <row r="3143" s="98" customFormat="1" ht="15" customHeight="1" x14ac:dyDescent="0.25"/>
    <row r="3144" s="98" customFormat="1" ht="15" customHeight="1" x14ac:dyDescent="0.25"/>
    <row r="3145" s="98" customFormat="1" ht="15" customHeight="1" x14ac:dyDescent="0.25"/>
    <row r="3146" s="98" customFormat="1" ht="15" customHeight="1" x14ac:dyDescent="0.25"/>
    <row r="3147" s="98" customFormat="1" ht="15" customHeight="1" x14ac:dyDescent="0.25"/>
    <row r="3148" s="98" customFormat="1" ht="15" customHeight="1" x14ac:dyDescent="0.25"/>
    <row r="3149" s="98" customFormat="1" ht="15" customHeight="1" x14ac:dyDescent="0.25"/>
    <row r="3150" s="98" customFormat="1" ht="15" customHeight="1" x14ac:dyDescent="0.25"/>
    <row r="3151" s="98" customFormat="1" ht="15" customHeight="1" x14ac:dyDescent="0.25"/>
    <row r="3152" s="98" customFormat="1" ht="15" customHeight="1" x14ac:dyDescent="0.25"/>
    <row r="3153" s="98" customFormat="1" ht="15" customHeight="1" x14ac:dyDescent="0.25"/>
    <row r="3154" s="98" customFormat="1" ht="15" customHeight="1" x14ac:dyDescent="0.25"/>
    <row r="3155" s="98" customFormat="1" ht="15" customHeight="1" x14ac:dyDescent="0.25"/>
    <row r="3156" s="98" customFormat="1" ht="15" customHeight="1" x14ac:dyDescent="0.25"/>
    <row r="3157" s="98" customFormat="1" ht="15" customHeight="1" x14ac:dyDescent="0.25"/>
    <row r="3158" s="98" customFormat="1" ht="15" customHeight="1" x14ac:dyDescent="0.25"/>
    <row r="3159" s="98" customFormat="1" ht="15" customHeight="1" x14ac:dyDescent="0.25"/>
    <row r="3160" s="98" customFormat="1" ht="15" customHeight="1" x14ac:dyDescent="0.25"/>
    <row r="3161" s="98" customFormat="1" ht="15" customHeight="1" x14ac:dyDescent="0.25"/>
    <row r="3162" s="98" customFormat="1" ht="15" customHeight="1" x14ac:dyDescent="0.25"/>
    <row r="3163" s="98" customFormat="1" ht="15" customHeight="1" x14ac:dyDescent="0.25"/>
    <row r="3164" s="98" customFormat="1" ht="15" customHeight="1" x14ac:dyDescent="0.25"/>
    <row r="3165" s="98" customFormat="1" ht="15" customHeight="1" x14ac:dyDescent="0.25"/>
    <row r="3166" s="98" customFormat="1" ht="15" customHeight="1" x14ac:dyDescent="0.25"/>
    <row r="3167" s="98" customFormat="1" ht="15" customHeight="1" x14ac:dyDescent="0.25"/>
    <row r="3168" s="98" customFormat="1" ht="15" customHeight="1" x14ac:dyDescent="0.25"/>
    <row r="3169" s="98" customFormat="1" ht="15" customHeight="1" x14ac:dyDescent="0.25"/>
    <row r="3170" s="98" customFormat="1" ht="15" customHeight="1" x14ac:dyDescent="0.25"/>
    <row r="3171" s="98" customFormat="1" ht="15" customHeight="1" x14ac:dyDescent="0.25"/>
    <row r="3172" s="98" customFormat="1" ht="15" customHeight="1" x14ac:dyDescent="0.25"/>
    <row r="3173" s="98" customFormat="1" ht="15" customHeight="1" x14ac:dyDescent="0.25"/>
    <row r="3174" s="98" customFormat="1" ht="15" customHeight="1" x14ac:dyDescent="0.25"/>
    <row r="3175" s="98" customFormat="1" ht="15" customHeight="1" x14ac:dyDescent="0.25"/>
    <row r="3176" s="98" customFormat="1" ht="15" customHeight="1" x14ac:dyDescent="0.25"/>
    <row r="3177" s="98" customFormat="1" ht="15" customHeight="1" x14ac:dyDescent="0.25"/>
    <row r="3178" s="98" customFormat="1" ht="15" customHeight="1" x14ac:dyDescent="0.25"/>
    <row r="3179" s="98" customFormat="1" ht="15" customHeight="1" x14ac:dyDescent="0.25"/>
    <row r="3180" s="98" customFormat="1" ht="15" customHeight="1" x14ac:dyDescent="0.25"/>
    <row r="3181" s="98" customFormat="1" ht="15" customHeight="1" x14ac:dyDescent="0.25"/>
    <row r="3182" s="98" customFormat="1" ht="15" customHeight="1" x14ac:dyDescent="0.25"/>
    <row r="3183" s="98" customFormat="1" ht="15" customHeight="1" x14ac:dyDescent="0.25"/>
    <row r="3184" s="98" customFormat="1" ht="15" customHeight="1" x14ac:dyDescent="0.25"/>
    <row r="3185" s="98" customFormat="1" ht="15" customHeight="1" x14ac:dyDescent="0.25"/>
    <row r="3186" s="98" customFormat="1" ht="15" customHeight="1" x14ac:dyDescent="0.25"/>
    <row r="3187" s="98" customFormat="1" ht="15" customHeight="1" x14ac:dyDescent="0.25"/>
    <row r="3188" s="98" customFormat="1" ht="15" customHeight="1" x14ac:dyDescent="0.25"/>
    <row r="3189" s="98" customFormat="1" ht="15" customHeight="1" x14ac:dyDescent="0.25"/>
    <row r="3190" s="98" customFormat="1" ht="15" customHeight="1" x14ac:dyDescent="0.25"/>
    <row r="3191" s="98" customFormat="1" ht="15" customHeight="1" x14ac:dyDescent="0.25"/>
    <row r="3192" s="98" customFormat="1" ht="15" customHeight="1" x14ac:dyDescent="0.25"/>
    <row r="3193" s="98" customFormat="1" ht="15" customHeight="1" x14ac:dyDescent="0.25"/>
    <row r="3194" s="98" customFormat="1" ht="15" customHeight="1" x14ac:dyDescent="0.25"/>
    <row r="3195" s="98" customFormat="1" ht="15" customHeight="1" x14ac:dyDescent="0.25"/>
    <row r="3196" s="98" customFormat="1" ht="15" customHeight="1" x14ac:dyDescent="0.25"/>
    <row r="3197" s="98" customFormat="1" ht="15" customHeight="1" x14ac:dyDescent="0.25"/>
    <row r="3198" s="98" customFormat="1" ht="15" customHeight="1" x14ac:dyDescent="0.25"/>
    <row r="3199" s="98" customFormat="1" ht="15" customHeight="1" x14ac:dyDescent="0.25"/>
    <row r="3200" s="98" customFormat="1" ht="15" customHeight="1" x14ac:dyDescent="0.25"/>
    <row r="3201" s="98" customFormat="1" ht="15" customHeight="1" x14ac:dyDescent="0.25"/>
    <row r="3202" s="98" customFormat="1" ht="15" customHeight="1" x14ac:dyDescent="0.25"/>
    <row r="3203" s="98" customFormat="1" ht="15" customHeight="1" x14ac:dyDescent="0.25"/>
    <row r="3204" s="98" customFormat="1" ht="15" customHeight="1" x14ac:dyDescent="0.25"/>
    <row r="3205" s="98" customFormat="1" ht="15" customHeight="1" x14ac:dyDescent="0.25"/>
    <row r="3206" s="98" customFormat="1" ht="15" customHeight="1" x14ac:dyDescent="0.25"/>
    <row r="3207" s="98" customFormat="1" ht="15" customHeight="1" x14ac:dyDescent="0.25"/>
    <row r="3208" s="98" customFormat="1" ht="15" customHeight="1" x14ac:dyDescent="0.25"/>
    <row r="3209" s="98" customFormat="1" ht="15" customHeight="1" x14ac:dyDescent="0.25"/>
    <row r="3210" s="98" customFormat="1" ht="15" customHeight="1" x14ac:dyDescent="0.25"/>
    <row r="3211" s="98" customFormat="1" ht="15" customHeight="1" x14ac:dyDescent="0.25"/>
    <row r="3212" s="98" customFormat="1" ht="15" customHeight="1" x14ac:dyDescent="0.25"/>
    <row r="3213" s="98" customFormat="1" ht="15" customHeight="1" x14ac:dyDescent="0.25"/>
    <row r="3214" s="98" customFormat="1" ht="15" customHeight="1" x14ac:dyDescent="0.25"/>
    <row r="3215" s="98" customFormat="1" ht="15" customHeight="1" x14ac:dyDescent="0.25"/>
    <row r="3216" s="98" customFormat="1" ht="15" customHeight="1" x14ac:dyDescent="0.25"/>
    <row r="3217" s="98" customFormat="1" ht="15" customHeight="1" x14ac:dyDescent="0.25"/>
    <row r="3218" s="98" customFormat="1" ht="15" customHeight="1" x14ac:dyDescent="0.25"/>
    <row r="3219" s="98" customFormat="1" ht="15" customHeight="1" x14ac:dyDescent="0.25"/>
    <row r="3220" s="98" customFormat="1" ht="15" customHeight="1" x14ac:dyDescent="0.25"/>
    <row r="3221" s="98" customFormat="1" ht="15" customHeight="1" x14ac:dyDescent="0.25"/>
    <row r="3222" s="98" customFormat="1" ht="15" customHeight="1" x14ac:dyDescent="0.25"/>
    <row r="3223" s="98" customFormat="1" ht="15" customHeight="1" x14ac:dyDescent="0.25"/>
    <row r="3224" s="98" customFormat="1" ht="15" customHeight="1" x14ac:dyDescent="0.25"/>
    <row r="3225" s="98" customFormat="1" ht="15" customHeight="1" x14ac:dyDescent="0.25"/>
    <row r="3226" s="98" customFormat="1" ht="15" customHeight="1" x14ac:dyDescent="0.25"/>
    <row r="3227" s="98" customFormat="1" ht="15" customHeight="1" x14ac:dyDescent="0.25"/>
    <row r="3228" s="98" customFormat="1" ht="15" customHeight="1" x14ac:dyDescent="0.25"/>
    <row r="3229" s="98" customFormat="1" ht="15" customHeight="1" x14ac:dyDescent="0.25"/>
    <row r="3230" s="98" customFormat="1" ht="15" customHeight="1" x14ac:dyDescent="0.25"/>
    <row r="3231" s="98" customFormat="1" ht="15" customHeight="1" x14ac:dyDescent="0.25"/>
    <row r="3232" s="98" customFormat="1" ht="15" customHeight="1" x14ac:dyDescent="0.25"/>
    <row r="3233" s="98" customFormat="1" ht="15" customHeight="1" x14ac:dyDescent="0.25"/>
    <row r="3234" s="98" customFormat="1" ht="15" customHeight="1" x14ac:dyDescent="0.25"/>
    <row r="3235" s="98" customFormat="1" ht="15" customHeight="1" x14ac:dyDescent="0.25"/>
    <row r="3236" s="98" customFormat="1" ht="15" customHeight="1" x14ac:dyDescent="0.25"/>
    <row r="3237" s="98" customFormat="1" ht="15" customHeight="1" x14ac:dyDescent="0.25"/>
    <row r="3238" s="98" customFormat="1" ht="15" customHeight="1" x14ac:dyDescent="0.25"/>
    <row r="3239" s="98" customFormat="1" ht="15" customHeight="1" x14ac:dyDescent="0.25"/>
    <row r="3240" s="98" customFormat="1" ht="15" customHeight="1" x14ac:dyDescent="0.25"/>
    <row r="3241" s="98" customFormat="1" ht="15" customHeight="1" x14ac:dyDescent="0.25"/>
    <row r="3242" s="98" customFormat="1" ht="15" customHeight="1" x14ac:dyDescent="0.25"/>
    <row r="3243" s="98" customFormat="1" ht="15" customHeight="1" x14ac:dyDescent="0.25"/>
    <row r="3244" s="98" customFormat="1" ht="15" customHeight="1" x14ac:dyDescent="0.25"/>
    <row r="3245" s="98" customFormat="1" ht="15" customHeight="1" x14ac:dyDescent="0.25"/>
    <row r="3246" s="98" customFormat="1" ht="15" customHeight="1" x14ac:dyDescent="0.25"/>
    <row r="3247" s="98" customFormat="1" ht="15" customHeight="1" x14ac:dyDescent="0.25"/>
    <row r="3248" s="98" customFormat="1" ht="15" customHeight="1" x14ac:dyDescent="0.25"/>
    <row r="3249" s="98" customFormat="1" ht="15" customHeight="1" x14ac:dyDescent="0.25"/>
    <row r="3250" s="98" customFormat="1" ht="15" customHeight="1" x14ac:dyDescent="0.25"/>
    <row r="3251" s="98" customFormat="1" ht="15" customHeight="1" x14ac:dyDescent="0.25"/>
    <row r="3252" s="98" customFormat="1" ht="15" customHeight="1" x14ac:dyDescent="0.25"/>
    <row r="3253" s="98" customFormat="1" ht="15" customHeight="1" x14ac:dyDescent="0.25"/>
    <row r="3254" s="98" customFormat="1" ht="15" customHeight="1" x14ac:dyDescent="0.25"/>
    <row r="3255" s="98" customFormat="1" ht="15" customHeight="1" x14ac:dyDescent="0.25"/>
    <row r="3256" s="98" customFormat="1" ht="15" customHeight="1" x14ac:dyDescent="0.25"/>
    <row r="3257" s="98" customFormat="1" ht="15" customHeight="1" x14ac:dyDescent="0.25"/>
    <row r="3258" s="98" customFormat="1" ht="15" customHeight="1" x14ac:dyDescent="0.25"/>
    <row r="3259" s="98" customFormat="1" ht="15" customHeight="1" x14ac:dyDescent="0.25"/>
    <row r="3260" s="98" customFormat="1" ht="15" customHeight="1" x14ac:dyDescent="0.25"/>
    <row r="3261" s="98" customFormat="1" ht="15" customHeight="1" x14ac:dyDescent="0.25"/>
    <row r="3262" s="98" customFormat="1" ht="15" customHeight="1" x14ac:dyDescent="0.25"/>
    <row r="3263" s="98" customFormat="1" ht="15" customHeight="1" x14ac:dyDescent="0.25"/>
    <row r="3264" s="98" customFormat="1" ht="15" customHeight="1" x14ac:dyDescent="0.25"/>
    <row r="3265" s="98" customFormat="1" ht="15" customHeight="1" x14ac:dyDescent="0.25"/>
    <row r="3266" s="98" customFormat="1" ht="15" customHeight="1" x14ac:dyDescent="0.25"/>
    <row r="3267" s="98" customFormat="1" ht="15" customHeight="1" x14ac:dyDescent="0.25"/>
    <row r="3268" s="98" customFormat="1" ht="15" customHeight="1" x14ac:dyDescent="0.25"/>
    <row r="3269" s="98" customFormat="1" ht="15" customHeight="1" x14ac:dyDescent="0.25"/>
    <row r="3270" s="98" customFormat="1" ht="15" customHeight="1" x14ac:dyDescent="0.25"/>
    <row r="3271" s="98" customFormat="1" ht="15" customHeight="1" x14ac:dyDescent="0.25"/>
    <row r="3272" s="98" customFormat="1" ht="15" customHeight="1" x14ac:dyDescent="0.25"/>
    <row r="3273" s="98" customFormat="1" ht="15" customHeight="1" x14ac:dyDescent="0.25"/>
    <row r="3274" s="98" customFormat="1" ht="15" customHeight="1" x14ac:dyDescent="0.25"/>
    <row r="3275" s="98" customFormat="1" ht="15" customHeight="1" x14ac:dyDescent="0.25"/>
    <row r="3276" s="98" customFormat="1" ht="15" customHeight="1" x14ac:dyDescent="0.25"/>
    <row r="3277" s="98" customFormat="1" ht="15" customHeight="1" x14ac:dyDescent="0.25"/>
    <row r="3278" s="98" customFormat="1" ht="15" customHeight="1" x14ac:dyDescent="0.25"/>
    <row r="3279" s="98" customFormat="1" ht="15" customHeight="1" x14ac:dyDescent="0.25"/>
    <row r="3280" s="98" customFormat="1" ht="15" customHeight="1" x14ac:dyDescent="0.25"/>
    <row r="3281" s="98" customFormat="1" ht="15" customHeight="1" x14ac:dyDescent="0.25"/>
    <row r="3282" s="98" customFormat="1" ht="15" customHeight="1" x14ac:dyDescent="0.25"/>
    <row r="3283" s="98" customFormat="1" ht="15" customHeight="1" x14ac:dyDescent="0.25"/>
    <row r="3284" s="98" customFormat="1" ht="15" customHeight="1" x14ac:dyDescent="0.25"/>
    <row r="3285" s="98" customFormat="1" ht="15" customHeight="1" x14ac:dyDescent="0.25"/>
    <row r="3286" s="98" customFormat="1" ht="15" customHeight="1" x14ac:dyDescent="0.25"/>
    <row r="3287" s="98" customFormat="1" ht="15" customHeight="1" x14ac:dyDescent="0.25"/>
    <row r="3288" s="98" customFormat="1" ht="15" customHeight="1" x14ac:dyDescent="0.25"/>
    <row r="3289" s="98" customFormat="1" ht="15" customHeight="1" x14ac:dyDescent="0.25"/>
    <row r="3290" s="98" customFormat="1" ht="15" customHeight="1" x14ac:dyDescent="0.25"/>
    <row r="3291" s="98" customFormat="1" ht="15" customHeight="1" x14ac:dyDescent="0.25"/>
    <row r="3292" s="98" customFormat="1" ht="15" customHeight="1" x14ac:dyDescent="0.25"/>
    <row r="3293" s="98" customFormat="1" ht="15" customHeight="1" x14ac:dyDescent="0.25"/>
    <row r="3294" s="98" customFormat="1" ht="15" customHeight="1" x14ac:dyDescent="0.25"/>
    <row r="3295" s="98" customFormat="1" ht="15" customHeight="1" x14ac:dyDescent="0.25"/>
    <row r="3296" s="98" customFormat="1" ht="15" customHeight="1" x14ac:dyDescent="0.25"/>
    <row r="3297" s="98" customFormat="1" ht="15" customHeight="1" x14ac:dyDescent="0.25"/>
    <row r="3298" s="98" customFormat="1" ht="15" customHeight="1" x14ac:dyDescent="0.25"/>
    <row r="3299" s="98" customFormat="1" ht="15" customHeight="1" x14ac:dyDescent="0.25"/>
    <row r="3300" s="98" customFormat="1" ht="15" customHeight="1" x14ac:dyDescent="0.25"/>
    <row r="3301" s="98" customFormat="1" ht="15" customHeight="1" x14ac:dyDescent="0.25"/>
    <row r="3302" s="98" customFormat="1" ht="15" customHeight="1" x14ac:dyDescent="0.25"/>
    <row r="3303" s="98" customFormat="1" ht="15" customHeight="1" x14ac:dyDescent="0.25"/>
    <row r="3304" s="98" customFormat="1" ht="15" customHeight="1" x14ac:dyDescent="0.25"/>
    <row r="3305" s="98" customFormat="1" ht="15" customHeight="1" x14ac:dyDescent="0.25"/>
    <row r="3306" s="98" customFormat="1" ht="15" customHeight="1" x14ac:dyDescent="0.25"/>
    <row r="3307" s="98" customFormat="1" ht="15" customHeight="1" x14ac:dyDescent="0.25"/>
    <row r="3308" s="98" customFormat="1" ht="15" customHeight="1" x14ac:dyDescent="0.25"/>
    <row r="3309" s="98" customFormat="1" ht="15" customHeight="1" x14ac:dyDescent="0.25"/>
    <row r="3310" s="98" customFormat="1" ht="15" customHeight="1" x14ac:dyDescent="0.25"/>
    <row r="3311" s="98" customFormat="1" ht="15" customHeight="1" x14ac:dyDescent="0.25"/>
    <row r="3312" s="98" customFormat="1" ht="15" customHeight="1" x14ac:dyDescent="0.25"/>
    <row r="3313" s="98" customFormat="1" ht="15" customHeight="1" x14ac:dyDescent="0.25"/>
    <row r="3314" s="98" customFormat="1" ht="15" customHeight="1" x14ac:dyDescent="0.25"/>
    <row r="3315" s="98" customFormat="1" ht="15" customHeight="1" x14ac:dyDescent="0.25"/>
    <row r="3316" s="98" customFormat="1" ht="15" customHeight="1" x14ac:dyDescent="0.25"/>
    <row r="3317" s="98" customFormat="1" ht="15" customHeight="1" x14ac:dyDescent="0.25"/>
    <row r="3318" s="98" customFormat="1" ht="15" customHeight="1" x14ac:dyDescent="0.25"/>
    <row r="3319" s="98" customFormat="1" ht="15" customHeight="1" x14ac:dyDescent="0.25"/>
    <row r="3320" s="98" customFormat="1" ht="15" customHeight="1" x14ac:dyDescent="0.25"/>
    <row r="3321" s="98" customFormat="1" ht="15" customHeight="1" x14ac:dyDescent="0.25"/>
    <row r="3322" s="98" customFormat="1" ht="15" customHeight="1" x14ac:dyDescent="0.25"/>
    <row r="3323" s="98" customFormat="1" ht="15" customHeight="1" x14ac:dyDescent="0.25"/>
    <row r="3324" s="98" customFormat="1" ht="15" customHeight="1" x14ac:dyDescent="0.25"/>
    <row r="3325" s="98" customFormat="1" ht="15" customHeight="1" x14ac:dyDescent="0.25"/>
    <row r="3326" s="98" customFormat="1" ht="15" customHeight="1" x14ac:dyDescent="0.25"/>
    <row r="3327" s="98" customFormat="1" ht="15" customHeight="1" x14ac:dyDescent="0.25"/>
    <row r="3328" s="98" customFormat="1" ht="15" customHeight="1" x14ac:dyDescent="0.25"/>
    <row r="3329" s="98" customFormat="1" ht="15" customHeight="1" x14ac:dyDescent="0.25"/>
    <row r="3330" s="98" customFormat="1" ht="15" customHeight="1" x14ac:dyDescent="0.25"/>
    <row r="3331" s="98" customFormat="1" ht="15" customHeight="1" x14ac:dyDescent="0.25"/>
    <row r="3332" s="98" customFormat="1" ht="15" customHeight="1" x14ac:dyDescent="0.25"/>
    <row r="3333" s="98" customFormat="1" ht="15" customHeight="1" x14ac:dyDescent="0.25"/>
    <row r="3334" s="98" customFormat="1" ht="15" customHeight="1" x14ac:dyDescent="0.25"/>
    <row r="3335" s="98" customFormat="1" ht="15" customHeight="1" x14ac:dyDescent="0.25"/>
    <row r="3336" s="98" customFormat="1" ht="15" customHeight="1" x14ac:dyDescent="0.25"/>
    <row r="3337" s="98" customFormat="1" ht="15" customHeight="1" x14ac:dyDescent="0.25"/>
    <row r="3338" s="98" customFormat="1" ht="15" customHeight="1" x14ac:dyDescent="0.25"/>
    <row r="3339" s="98" customFormat="1" ht="15" customHeight="1" x14ac:dyDescent="0.25"/>
    <row r="3340" s="98" customFormat="1" ht="15" customHeight="1" x14ac:dyDescent="0.25"/>
    <row r="3341" s="98" customFormat="1" ht="15" customHeight="1" x14ac:dyDescent="0.25"/>
    <row r="3342" s="98" customFormat="1" ht="15" customHeight="1" x14ac:dyDescent="0.25"/>
    <row r="3343" s="98" customFormat="1" ht="15" customHeight="1" x14ac:dyDescent="0.25"/>
    <row r="3344" s="98" customFormat="1" ht="15" customHeight="1" x14ac:dyDescent="0.25"/>
    <row r="3345" s="98" customFormat="1" ht="15" customHeight="1" x14ac:dyDescent="0.25"/>
    <row r="3346" s="98" customFormat="1" ht="15" customHeight="1" x14ac:dyDescent="0.25"/>
    <row r="3347" s="98" customFormat="1" ht="15" customHeight="1" x14ac:dyDescent="0.25"/>
    <row r="3348" s="98" customFormat="1" ht="15" customHeight="1" x14ac:dyDescent="0.25"/>
    <row r="3349" s="98" customFormat="1" ht="15" customHeight="1" x14ac:dyDescent="0.25"/>
    <row r="3350" s="98" customFormat="1" ht="15" customHeight="1" x14ac:dyDescent="0.25"/>
    <row r="3351" s="98" customFormat="1" ht="15" customHeight="1" x14ac:dyDescent="0.25"/>
    <row r="3352" s="98" customFormat="1" ht="15" customHeight="1" x14ac:dyDescent="0.25"/>
    <row r="3353" s="98" customFormat="1" ht="15" customHeight="1" x14ac:dyDescent="0.25"/>
    <row r="3354" s="98" customFormat="1" ht="15" customHeight="1" x14ac:dyDescent="0.25"/>
    <row r="3355" s="98" customFormat="1" ht="15" customHeight="1" x14ac:dyDescent="0.25"/>
    <row r="3356" s="98" customFormat="1" ht="15" customHeight="1" x14ac:dyDescent="0.25"/>
    <row r="3357" s="98" customFormat="1" ht="15" customHeight="1" x14ac:dyDescent="0.25"/>
    <row r="3358" s="98" customFormat="1" ht="15" customHeight="1" x14ac:dyDescent="0.25"/>
    <row r="3359" s="98" customFormat="1" ht="15" customHeight="1" x14ac:dyDescent="0.25"/>
    <row r="3360" s="98" customFormat="1" ht="15" customHeight="1" x14ac:dyDescent="0.25"/>
    <row r="3361" s="98" customFormat="1" ht="15" customHeight="1" x14ac:dyDescent="0.25"/>
    <row r="3362" s="98" customFormat="1" ht="15" customHeight="1" x14ac:dyDescent="0.25"/>
    <row r="3363" s="98" customFormat="1" ht="15" customHeight="1" x14ac:dyDescent="0.25"/>
    <row r="3364" s="98" customFormat="1" ht="15" customHeight="1" x14ac:dyDescent="0.25"/>
    <row r="3365" s="98" customFormat="1" ht="15" customHeight="1" x14ac:dyDescent="0.25"/>
    <row r="3366" s="98" customFormat="1" ht="15" customHeight="1" x14ac:dyDescent="0.25"/>
    <row r="3367" s="98" customFormat="1" ht="15" customHeight="1" x14ac:dyDescent="0.25"/>
    <row r="3368" s="98" customFormat="1" ht="15" customHeight="1" x14ac:dyDescent="0.25"/>
    <row r="3369" s="98" customFormat="1" ht="15" customHeight="1" x14ac:dyDescent="0.25"/>
    <row r="3370" s="98" customFormat="1" ht="15" customHeight="1" x14ac:dyDescent="0.25"/>
    <row r="3371" s="98" customFormat="1" ht="15" customHeight="1" x14ac:dyDescent="0.25"/>
    <row r="3372" s="98" customFormat="1" ht="15" customHeight="1" x14ac:dyDescent="0.25"/>
    <row r="3373" s="98" customFormat="1" ht="15" customHeight="1" x14ac:dyDescent="0.25"/>
    <row r="3374" s="98" customFormat="1" ht="15" customHeight="1" x14ac:dyDescent="0.25"/>
    <row r="3375" s="98" customFormat="1" ht="15" customHeight="1" x14ac:dyDescent="0.25"/>
    <row r="3376" s="98" customFormat="1" ht="15" customHeight="1" x14ac:dyDescent="0.25"/>
    <row r="3377" s="98" customFormat="1" ht="15" customHeight="1" x14ac:dyDescent="0.25"/>
    <row r="3378" s="98" customFormat="1" ht="15" customHeight="1" x14ac:dyDescent="0.25"/>
    <row r="3379" s="98" customFormat="1" ht="15" customHeight="1" x14ac:dyDescent="0.25"/>
    <row r="3380" s="98" customFormat="1" ht="15" customHeight="1" x14ac:dyDescent="0.25"/>
    <row r="3381" s="98" customFormat="1" ht="15" customHeight="1" x14ac:dyDescent="0.25"/>
    <row r="3382" s="98" customFormat="1" ht="15" customHeight="1" x14ac:dyDescent="0.25"/>
    <row r="3383" s="98" customFormat="1" ht="15" customHeight="1" x14ac:dyDescent="0.25"/>
    <row r="3384" s="98" customFormat="1" ht="15" customHeight="1" x14ac:dyDescent="0.25"/>
    <row r="3385" s="98" customFormat="1" ht="15" customHeight="1" x14ac:dyDescent="0.25"/>
    <row r="3386" s="98" customFormat="1" ht="15" customHeight="1" x14ac:dyDescent="0.25"/>
    <row r="3387" s="98" customFormat="1" ht="15" customHeight="1" x14ac:dyDescent="0.25"/>
    <row r="3388" s="98" customFormat="1" ht="15" customHeight="1" x14ac:dyDescent="0.25"/>
    <row r="3389" s="98" customFormat="1" ht="15" customHeight="1" x14ac:dyDescent="0.25"/>
    <row r="3390" s="98" customFormat="1" ht="15" customHeight="1" x14ac:dyDescent="0.25"/>
    <row r="3391" s="98" customFormat="1" ht="15" customHeight="1" x14ac:dyDescent="0.25"/>
    <row r="3392" s="98" customFormat="1" ht="15" customHeight="1" x14ac:dyDescent="0.25"/>
    <row r="3393" s="98" customFormat="1" ht="15" customHeight="1" x14ac:dyDescent="0.25"/>
    <row r="3394" s="98" customFormat="1" ht="15" customHeight="1" x14ac:dyDescent="0.25"/>
    <row r="3395" s="98" customFormat="1" ht="15" customHeight="1" x14ac:dyDescent="0.25"/>
    <row r="3396" s="98" customFormat="1" ht="15" customHeight="1" x14ac:dyDescent="0.25"/>
    <row r="3397" s="98" customFormat="1" ht="15" customHeight="1" x14ac:dyDescent="0.25"/>
    <row r="3398" s="98" customFormat="1" ht="15" customHeight="1" x14ac:dyDescent="0.25"/>
    <row r="3399" s="98" customFormat="1" ht="15" customHeight="1" x14ac:dyDescent="0.25"/>
    <row r="3400" s="98" customFormat="1" ht="15" customHeight="1" x14ac:dyDescent="0.25"/>
    <row r="3401" s="98" customFormat="1" ht="15" customHeight="1" x14ac:dyDescent="0.25"/>
    <row r="3402" s="98" customFormat="1" ht="15" customHeight="1" x14ac:dyDescent="0.25"/>
    <row r="3403" s="98" customFormat="1" ht="15" customHeight="1" x14ac:dyDescent="0.25"/>
    <row r="3404" s="98" customFormat="1" ht="15" customHeight="1" x14ac:dyDescent="0.25"/>
    <row r="3405" s="98" customFormat="1" ht="15" customHeight="1" x14ac:dyDescent="0.25"/>
    <row r="3406" s="98" customFormat="1" ht="15" customHeight="1" x14ac:dyDescent="0.25"/>
    <row r="3407" s="98" customFormat="1" ht="15" customHeight="1" x14ac:dyDescent="0.25"/>
    <row r="3408" s="98" customFormat="1" ht="15" customHeight="1" x14ac:dyDescent="0.25"/>
    <row r="3409" s="98" customFormat="1" ht="15" customHeight="1" x14ac:dyDescent="0.25"/>
    <row r="3410" s="98" customFormat="1" ht="15" customHeight="1" x14ac:dyDescent="0.25"/>
    <row r="3411" s="98" customFormat="1" ht="15" customHeight="1" x14ac:dyDescent="0.25"/>
    <row r="3412" s="98" customFormat="1" ht="15" customHeight="1" x14ac:dyDescent="0.25"/>
    <row r="3413" s="98" customFormat="1" ht="15" customHeight="1" x14ac:dyDescent="0.25"/>
    <row r="3414" s="98" customFormat="1" ht="15" customHeight="1" x14ac:dyDescent="0.25"/>
    <row r="3415" s="98" customFormat="1" ht="15" customHeight="1" x14ac:dyDescent="0.25"/>
    <row r="3416" s="98" customFormat="1" ht="15" customHeight="1" x14ac:dyDescent="0.25"/>
    <row r="3417" s="98" customFormat="1" ht="15" customHeight="1" x14ac:dyDescent="0.25"/>
    <row r="3418" s="98" customFormat="1" ht="15" customHeight="1" x14ac:dyDescent="0.25"/>
    <row r="3419" s="98" customFormat="1" ht="15" customHeight="1" x14ac:dyDescent="0.25"/>
    <row r="3420" s="98" customFormat="1" ht="15" customHeight="1" x14ac:dyDescent="0.25"/>
    <row r="3421" s="98" customFormat="1" ht="15" customHeight="1" x14ac:dyDescent="0.25"/>
    <row r="3422" s="98" customFormat="1" ht="15" customHeight="1" x14ac:dyDescent="0.25"/>
    <row r="3423" s="98" customFormat="1" ht="15" customHeight="1" x14ac:dyDescent="0.25"/>
    <row r="3424" s="98" customFormat="1" ht="15" customHeight="1" x14ac:dyDescent="0.25"/>
    <row r="3425" s="98" customFormat="1" ht="15" customHeight="1" x14ac:dyDescent="0.25"/>
    <row r="3426" s="98" customFormat="1" ht="15" customHeight="1" x14ac:dyDescent="0.25"/>
    <row r="3427" s="98" customFormat="1" ht="15" customHeight="1" x14ac:dyDescent="0.25"/>
    <row r="3428" s="98" customFormat="1" ht="15" customHeight="1" x14ac:dyDescent="0.25"/>
    <row r="3429" s="98" customFormat="1" ht="15" customHeight="1" x14ac:dyDescent="0.25"/>
    <row r="3430" s="98" customFormat="1" ht="15" customHeight="1" x14ac:dyDescent="0.25"/>
    <row r="3431" s="98" customFormat="1" ht="15" customHeight="1" x14ac:dyDescent="0.25"/>
    <row r="3432" s="98" customFormat="1" ht="15" customHeight="1" x14ac:dyDescent="0.25"/>
    <row r="3433" s="98" customFormat="1" ht="15" customHeight="1" x14ac:dyDescent="0.25"/>
    <row r="3434" s="98" customFormat="1" ht="15" customHeight="1" x14ac:dyDescent="0.25"/>
    <row r="3435" s="98" customFormat="1" ht="15" customHeight="1" x14ac:dyDescent="0.25"/>
    <row r="3436" s="98" customFormat="1" ht="15" customHeight="1" x14ac:dyDescent="0.25"/>
    <row r="3437" s="98" customFormat="1" ht="15" customHeight="1" x14ac:dyDescent="0.25"/>
    <row r="3438" s="98" customFormat="1" ht="15" customHeight="1" x14ac:dyDescent="0.25"/>
    <row r="3439" s="98" customFormat="1" ht="15" customHeight="1" x14ac:dyDescent="0.25"/>
    <row r="3440" s="98" customFormat="1" ht="15" customHeight="1" x14ac:dyDescent="0.25"/>
    <row r="3441" s="98" customFormat="1" ht="15" customHeight="1" x14ac:dyDescent="0.25"/>
    <row r="3442" s="98" customFormat="1" ht="15" customHeight="1" x14ac:dyDescent="0.25"/>
    <row r="3443" s="98" customFormat="1" ht="15" customHeight="1" x14ac:dyDescent="0.25"/>
    <row r="3444" s="98" customFormat="1" ht="15" customHeight="1" x14ac:dyDescent="0.25"/>
    <row r="3445" s="98" customFormat="1" ht="15" customHeight="1" x14ac:dyDescent="0.25"/>
    <row r="3446" s="98" customFormat="1" ht="15" customHeight="1" x14ac:dyDescent="0.25"/>
    <row r="3447" s="98" customFormat="1" ht="15" customHeight="1" x14ac:dyDescent="0.25"/>
    <row r="3448" s="98" customFormat="1" ht="15" customHeight="1" x14ac:dyDescent="0.25"/>
    <row r="3449" s="98" customFormat="1" ht="15" customHeight="1" x14ac:dyDescent="0.25"/>
    <row r="3450" s="98" customFormat="1" ht="15" customHeight="1" x14ac:dyDescent="0.25"/>
    <row r="3451" s="98" customFormat="1" ht="15" customHeight="1" x14ac:dyDescent="0.25"/>
    <row r="3452" s="98" customFormat="1" ht="15" customHeight="1" x14ac:dyDescent="0.25"/>
    <row r="3453" s="98" customFormat="1" ht="15" customHeight="1" x14ac:dyDescent="0.25"/>
    <row r="3454" s="98" customFormat="1" ht="15" customHeight="1" x14ac:dyDescent="0.25"/>
    <row r="3455" s="98" customFormat="1" ht="15" customHeight="1" x14ac:dyDescent="0.25"/>
    <row r="3456" s="98" customFormat="1" ht="15" customHeight="1" x14ac:dyDescent="0.25"/>
    <row r="3457" s="98" customFormat="1" ht="15" customHeight="1" x14ac:dyDescent="0.25"/>
    <row r="3458" s="98" customFormat="1" ht="15" customHeight="1" x14ac:dyDescent="0.25"/>
    <row r="3459" s="98" customFormat="1" ht="15" customHeight="1" x14ac:dyDescent="0.25"/>
    <row r="3460" s="98" customFormat="1" ht="15" customHeight="1" x14ac:dyDescent="0.25"/>
    <row r="3461" s="98" customFormat="1" ht="15" customHeight="1" x14ac:dyDescent="0.25"/>
    <row r="3462" s="98" customFormat="1" ht="15" customHeight="1" x14ac:dyDescent="0.25"/>
    <row r="3463" s="98" customFormat="1" ht="15" customHeight="1" x14ac:dyDescent="0.25"/>
    <row r="3464" s="98" customFormat="1" ht="15" customHeight="1" x14ac:dyDescent="0.25"/>
    <row r="3465" s="98" customFormat="1" ht="15" customHeight="1" x14ac:dyDescent="0.25"/>
    <row r="3466" s="98" customFormat="1" ht="15" customHeight="1" x14ac:dyDescent="0.25"/>
    <row r="3467" s="98" customFormat="1" ht="15" customHeight="1" x14ac:dyDescent="0.25"/>
    <row r="3468" s="98" customFormat="1" ht="15" customHeight="1" x14ac:dyDescent="0.25"/>
    <row r="3469" s="98" customFormat="1" ht="15" customHeight="1" x14ac:dyDescent="0.25"/>
    <row r="3470" s="98" customFormat="1" ht="15" customHeight="1" x14ac:dyDescent="0.25"/>
    <row r="3471" s="98" customFormat="1" ht="15" customHeight="1" x14ac:dyDescent="0.25"/>
    <row r="3472" s="98" customFormat="1" ht="15" customHeight="1" x14ac:dyDescent="0.25"/>
    <row r="3473" s="98" customFormat="1" ht="15" customHeight="1" x14ac:dyDescent="0.25"/>
    <row r="3474" s="98" customFormat="1" ht="15" customHeight="1" x14ac:dyDescent="0.25"/>
    <row r="3475" s="98" customFormat="1" ht="15" customHeight="1" x14ac:dyDescent="0.25"/>
    <row r="3476" s="98" customFormat="1" ht="15" customHeight="1" x14ac:dyDescent="0.25"/>
    <row r="3477" s="98" customFormat="1" ht="15" customHeight="1" x14ac:dyDescent="0.25"/>
    <row r="3478" s="98" customFormat="1" ht="15" customHeight="1" x14ac:dyDescent="0.25"/>
    <row r="3479" s="98" customFormat="1" ht="15" customHeight="1" x14ac:dyDescent="0.25"/>
    <row r="3480" s="98" customFormat="1" ht="15" customHeight="1" x14ac:dyDescent="0.25"/>
    <row r="3481" s="98" customFormat="1" ht="15" customHeight="1" x14ac:dyDescent="0.25"/>
    <row r="3482" s="98" customFormat="1" ht="15" customHeight="1" x14ac:dyDescent="0.25"/>
    <row r="3483" s="98" customFormat="1" ht="15" customHeight="1" x14ac:dyDescent="0.25"/>
    <row r="3484" s="98" customFormat="1" ht="15" customHeight="1" x14ac:dyDescent="0.25"/>
    <row r="3485" s="98" customFormat="1" ht="15" customHeight="1" x14ac:dyDescent="0.25"/>
    <row r="3486" s="98" customFormat="1" ht="15" customHeight="1" x14ac:dyDescent="0.25"/>
    <row r="3487" s="98" customFormat="1" ht="15" customHeight="1" x14ac:dyDescent="0.25"/>
    <row r="3488" s="98" customFormat="1" ht="15" customHeight="1" x14ac:dyDescent="0.25"/>
    <row r="3489" s="98" customFormat="1" ht="15" customHeight="1" x14ac:dyDescent="0.25"/>
    <row r="3490" s="98" customFormat="1" ht="15" customHeight="1" x14ac:dyDescent="0.25"/>
    <row r="3491" s="98" customFormat="1" ht="15" customHeight="1" x14ac:dyDescent="0.25"/>
    <row r="3492" s="98" customFormat="1" ht="15" customHeight="1" x14ac:dyDescent="0.25"/>
    <row r="3493" s="98" customFormat="1" ht="15" customHeight="1" x14ac:dyDescent="0.25"/>
    <row r="3494" s="98" customFormat="1" ht="15" customHeight="1" x14ac:dyDescent="0.25"/>
    <row r="3495" s="98" customFormat="1" ht="15" customHeight="1" x14ac:dyDescent="0.25"/>
    <row r="3496" s="98" customFormat="1" ht="15" customHeight="1" x14ac:dyDescent="0.25"/>
    <row r="3497" s="98" customFormat="1" ht="15" customHeight="1" x14ac:dyDescent="0.25"/>
    <row r="3498" s="98" customFormat="1" ht="15" customHeight="1" x14ac:dyDescent="0.25"/>
    <row r="3499" s="98" customFormat="1" ht="15" customHeight="1" x14ac:dyDescent="0.25"/>
    <row r="3500" s="98" customFormat="1" ht="15" customHeight="1" x14ac:dyDescent="0.25"/>
    <row r="3501" s="98" customFormat="1" ht="15" customHeight="1" x14ac:dyDescent="0.25"/>
    <row r="3502" s="98" customFormat="1" ht="15" customHeight="1" x14ac:dyDescent="0.25"/>
    <row r="3503" s="98" customFormat="1" ht="15" customHeight="1" x14ac:dyDescent="0.25"/>
    <row r="3504" s="98" customFormat="1" ht="15" customHeight="1" x14ac:dyDescent="0.25"/>
    <row r="3505" s="98" customFormat="1" ht="15" customHeight="1" x14ac:dyDescent="0.25"/>
    <row r="3506" s="98" customFormat="1" ht="15" customHeight="1" x14ac:dyDescent="0.25"/>
    <row r="3507" s="98" customFormat="1" ht="15" customHeight="1" x14ac:dyDescent="0.25"/>
    <row r="3508" s="98" customFormat="1" ht="15" customHeight="1" x14ac:dyDescent="0.25"/>
    <row r="3509" s="98" customFormat="1" ht="15" customHeight="1" x14ac:dyDescent="0.25"/>
    <row r="3510" s="98" customFormat="1" ht="15" customHeight="1" x14ac:dyDescent="0.25"/>
    <row r="3511" s="98" customFormat="1" ht="15" customHeight="1" x14ac:dyDescent="0.25"/>
    <row r="3512" s="98" customFormat="1" ht="15" customHeight="1" x14ac:dyDescent="0.25"/>
    <row r="3513" s="98" customFormat="1" ht="15" customHeight="1" x14ac:dyDescent="0.25"/>
    <row r="3514" s="98" customFormat="1" ht="15" customHeight="1" x14ac:dyDescent="0.25"/>
    <row r="3515" s="98" customFormat="1" ht="15" customHeight="1" x14ac:dyDescent="0.25"/>
    <row r="3516" s="98" customFormat="1" ht="15" customHeight="1" x14ac:dyDescent="0.25"/>
    <row r="3517" s="98" customFormat="1" ht="15" customHeight="1" x14ac:dyDescent="0.25"/>
    <row r="3518" s="98" customFormat="1" ht="15" customHeight="1" x14ac:dyDescent="0.25"/>
    <row r="3519" s="98" customFormat="1" ht="15" customHeight="1" x14ac:dyDescent="0.25"/>
    <row r="3520" s="98" customFormat="1" ht="15" customHeight="1" x14ac:dyDescent="0.25"/>
    <row r="3521" s="98" customFormat="1" ht="15" customHeight="1" x14ac:dyDescent="0.25"/>
    <row r="3522" s="98" customFormat="1" ht="15" customHeight="1" x14ac:dyDescent="0.25"/>
    <row r="3523" s="98" customFormat="1" ht="15" customHeight="1" x14ac:dyDescent="0.25"/>
    <row r="3524" s="98" customFormat="1" ht="15" customHeight="1" x14ac:dyDescent="0.25"/>
    <row r="3525" s="98" customFormat="1" ht="15" customHeight="1" x14ac:dyDescent="0.25"/>
    <row r="3526" s="98" customFormat="1" ht="15" customHeight="1" x14ac:dyDescent="0.25"/>
    <row r="3527" s="98" customFormat="1" ht="15" customHeight="1" x14ac:dyDescent="0.25"/>
    <row r="3528" s="98" customFormat="1" ht="15" customHeight="1" x14ac:dyDescent="0.25"/>
    <row r="3529" s="98" customFormat="1" ht="15" customHeight="1" x14ac:dyDescent="0.25"/>
    <row r="3530" s="98" customFormat="1" ht="15" customHeight="1" x14ac:dyDescent="0.25"/>
    <row r="3531" s="98" customFormat="1" ht="15" customHeight="1" x14ac:dyDescent="0.25"/>
    <row r="3532" s="98" customFormat="1" ht="15" customHeight="1" x14ac:dyDescent="0.25"/>
    <row r="3533" s="98" customFormat="1" ht="15" customHeight="1" x14ac:dyDescent="0.25"/>
    <row r="3534" s="98" customFormat="1" ht="15" customHeight="1" x14ac:dyDescent="0.25"/>
    <row r="3535" s="98" customFormat="1" ht="15" customHeight="1" x14ac:dyDescent="0.25"/>
    <row r="3536" s="98" customFormat="1" ht="15" customHeight="1" x14ac:dyDescent="0.25"/>
    <row r="3537" s="98" customFormat="1" ht="15" customHeight="1" x14ac:dyDescent="0.25"/>
    <row r="3538" s="98" customFormat="1" ht="15" customHeight="1" x14ac:dyDescent="0.25"/>
    <row r="3539" s="98" customFormat="1" ht="15" customHeight="1" x14ac:dyDescent="0.25"/>
    <row r="3540" s="98" customFormat="1" ht="15" customHeight="1" x14ac:dyDescent="0.25"/>
    <row r="3541" s="98" customFormat="1" ht="15" customHeight="1" x14ac:dyDescent="0.25"/>
    <row r="3542" s="98" customFormat="1" ht="15" customHeight="1" x14ac:dyDescent="0.25"/>
    <row r="3543" s="98" customFormat="1" ht="15" customHeight="1" x14ac:dyDescent="0.25"/>
    <row r="3544" s="98" customFormat="1" ht="15" customHeight="1" x14ac:dyDescent="0.25"/>
    <row r="3545" s="98" customFormat="1" ht="15" customHeight="1" x14ac:dyDescent="0.25"/>
    <row r="3546" s="98" customFormat="1" ht="15" customHeight="1" x14ac:dyDescent="0.25"/>
    <row r="3547" s="98" customFormat="1" ht="15" customHeight="1" x14ac:dyDescent="0.25"/>
    <row r="3548" s="98" customFormat="1" ht="15" customHeight="1" x14ac:dyDescent="0.25"/>
    <row r="3549" s="98" customFormat="1" ht="15" customHeight="1" x14ac:dyDescent="0.25"/>
    <row r="3550" s="98" customFormat="1" ht="15" customHeight="1" x14ac:dyDescent="0.25"/>
    <row r="3551" s="98" customFormat="1" ht="15" customHeight="1" x14ac:dyDescent="0.25"/>
    <row r="3552" s="98" customFormat="1" ht="15" customHeight="1" x14ac:dyDescent="0.25"/>
    <row r="3553" s="98" customFormat="1" ht="15" customHeight="1" x14ac:dyDescent="0.25"/>
    <row r="3554" s="98" customFormat="1" ht="15" customHeight="1" x14ac:dyDescent="0.25"/>
    <row r="3555" s="98" customFormat="1" ht="15" customHeight="1" x14ac:dyDescent="0.25"/>
    <row r="3556" s="98" customFormat="1" ht="15" customHeight="1" x14ac:dyDescent="0.25"/>
    <row r="3557" s="98" customFormat="1" ht="15" customHeight="1" x14ac:dyDescent="0.25"/>
    <row r="3558" s="98" customFormat="1" ht="15" customHeight="1" x14ac:dyDescent="0.25"/>
    <row r="3559" s="98" customFormat="1" ht="15" customHeight="1" x14ac:dyDescent="0.25"/>
    <row r="3560" s="98" customFormat="1" ht="15" customHeight="1" x14ac:dyDescent="0.25"/>
    <row r="3561" s="98" customFormat="1" ht="15" customHeight="1" x14ac:dyDescent="0.25"/>
    <row r="3562" s="98" customFormat="1" ht="15" customHeight="1" x14ac:dyDescent="0.25"/>
    <row r="3563" s="98" customFormat="1" ht="15" customHeight="1" x14ac:dyDescent="0.25"/>
    <row r="3564" s="98" customFormat="1" ht="15" customHeight="1" x14ac:dyDescent="0.25"/>
    <row r="3565" s="98" customFormat="1" ht="15" customHeight="1" x14ac:dyDescent="0.25"/>
    <row r="3566" s="98" customFormat="1" ht="15" customHeight="1" x14ac:dyDescent="0.25"/>
    <row r="3567" s="98" customFormat="1" ht="15" customHeight="1" x14ac:dyDescent="0.25"/>
    <row r="3568" s="98" customFormat="1" ht="15" customHeight="1" x14ac:dyDescent="0.25"/>
    <row r="3569" s="98" customFormat="1" ht="15" customHeight="1" x14ac:dyDescent="0.25"/>
    <row r="3570" s="98" customFormat="1" ht="15" customHeight="1" x14ac:dyDescent="0.25"/>
    <row r="3571" s="98" customFormat="1" ht="15" customHeight="1" x14ac:dyDescent="0.25"/>
    <row r="3572" s="98" customFormat="1" ht="15" customHeight="1" x14ac:dyDescent="0.25"/>
    <row r="3573" s="98" customFormat="1" ht="15" customHeight="1" x14ac:dyDescent="0.25"/>
    <row r="3574" s="98" customFormat="1" ht="15" customHeight="1" x14ac:dyDescent="0.25"/>
    <row r="3575" s="98" customFormat="1" ht="15" customHeight="1" x14ac:dyDescent="0.25"/>
    <row r="3576" s="98" customFormat="1" ht="15" customHeight="1" x14ac:dyDescent="0.25"/>
    <row r="3577" s="98" customFormat="1" ht="15" customHeight="1" x14ac:dyDescent="0.25"/>
    <row r="3578" s="98" customFormat="1" ht="15" customHeight="1" x14ac:dyDescent="0.25"/>
    <row r="3579" s="98" customFormat="1" ht="15" customHeight="1" x14ac:dyDescent="0.25"/>
    <row r="3580" s="98" customFormat="1" ht="15" customHeight="1" x14ac:dyDescent="0.25"/>
    <row r="3581" s="98" customFormat="1" ht="15" customHeight="1" x14ac:dyDescent="0.25"/>
    <row r="3582" s="98" customFormat="1" ht="15" customHeight="1" x14ac:dyDescent="0.25"/>
    <row r="3583" s="98" customFormat="1" ht="15" customHeight="1" x14ac:dyDescent="0.25"/>
    <row r="3584" s="98" customFormat="1" ht="15" customHeight="1" x14ac:dyDescent="0.25"/>
    <row r="3585" s="98" customFormat="1" ht="15" customHeight="1" x14ac:dyDescent="0.25"/>
    <row r="3586" s="98" customFormat="1" ht="15" customHeight="1" x14ac:dyDescent="0.25"/>
    <row r="3587" s="98" customFormat="1" ht="15" customHeight="1" x14ac:dyDescent="0.25"/>
    <row r="3588" s="98" customFormat="1" ht="15" customHeight="1" x14ac:dyDescent="0.25"/>
    <row r="3589" s="98" customFormat="1" ht="15" customHeight="1" x14ac:dyDescent="0.25"/>
    <row r="3590" s="98" customFormat="1" ht="15" customHeight="1" x14ac:dyDescent="0.25"/>
    <row r="3591" s="98" customFormat="1" ht="15" customHeight="1" x14ac:dyDescent="0.25"/>
    <row r="3592" s="98" customFormat="1" ht="15" customHeight="1" x14ac:dyDescent="0.25"/>
    <row r="3593" s="98" customFormat="1" ht="15" customHeight="1" x14ac:dyDescent="0.25"/>
    <row r="3594" s="98" customFormat="1" ht="15" customHeight="1" x14ac:dyDescent="0.25"/>
    <row r="3595" s="98" customFormat="1" ht="15" customHeight="1" x14ac:dyDescent="0.25"/>
    <row r="3596" s="98" customFormat="1" ht="15" customHeight="1" x14ac:dyDescent="0.25"/>
    <row r="3597" s="98" customFormat="1" ht="15" customHeight="1" x14ac:dyDescent="0.25"/>
    <row r="3598" s="98" customFormat="1" ht="15" customHeight="1" x14ac:dyDescent="0.25"/>
    <row r="3599" s="98" customFormat="1" ht="15" customHeight="1" x14ac:dyDescent="0.25"/>
    <row r="3600" s="98" customFormat="1" ht="15" customHeight="1" x14ac:dyDescent="0.25"/>
    <row r="3601" s="98" customFormat="1" ht="15" customHeight="1" x14ac:dyDescent="0.25"/>
    <row r="3602" s="98" customFormat="1" ht="15" customHeight="1" x14ac:dyDescent="0.25"/>
    <row r="3603" s="98" customFormat="1" ht="15" customHeight="1" x14ac:dyDescent="0.25"/>
    <row r="3604" s="98" customFormat="1" ht="15" customHeight="1" x14ac:dyDescent="0.25"/>
    <row r="3605" s="98" customFormat="1" ht="15" customHeight="1" x14ac:dyDescent="0.25"/>
    <row r="3606" s="98" customFormat="1" ht="15" customHeight="1" x14ac:dyDescent="0.25"/>
    <row r="3607" s="98" customFormat="1" ht="15" customHeight="1" x14ac:dyDescent="0.25"/>
    <row r="3608" s="98" customFormat="1" ht="15" customHeight="1" x14ac:dyDescent="0.25"/>
    <row r="3609" s="98" customFormat="1" ht="15" customHeight="1" x14ac:dyDescent="0.25"/>
    <row r="3610" s="98" customFormat="1" ht="15" customHeight="1" x14ac:dyDescent="0.25"/>
    <row r="3611" s="98" customFormat="1" ht="15" customHeight="1" x14ac:dyDescent="0.25"/>
    <row r="3612" s="98" customFormat="1" ht="15" customHeight="1" x14ac:dyDescent="0.25"/>
    <row r="3613" s="98" customFormat="1" ht="15" customHeight="1" x14ac:dyDescent="0.25"/>
    <row r="3614" s="98" customFormat="1" ht="15" customHeight="1" x14ac:dyDescent="0.25"/>
    <row r="3615" s="98" customFormat="1" ht="15" customHeight="1" x14ac:dyDescent="0.25"/>
    <row r="3616" s="98" customFormat="1" ht="15" customHeight="1" x14ac:dyDescent="0.25"/>
    <row r="3617" s="98" customFormat="1" ht="15" customHeight="1" x14ac:dyDescent="0.25"/>
    <row r="3618" s="98" customFormat="1" ht="15" customHeight="1" x14ac:dyDescent="0.25"/>
    <row r="3619" s="98" customFormat="1" ht="15" customHeight="1" x14ac:dyDescent="0.25"/>
    <row r="3620" s="98" customFormat="1" ht="15" customHeight="1" x14ac:dyDescent="0.25"/>
    <row r="3621" s="98" customFormat="1" ht="15" customHeight="1" x14ac:dyDescent="0.25"/>
    <row r="3622" s="98" customFormat="1" ht="15" customHeight="1" x14ac:dyDescent="0.25"/>
    <row r="3623" s="98" customFormat="1" ht="15" customHeight="1" x14ac:dyDescent="0.25"/>
    <row r="3624" s="98" customFormat="1" ht="15" customHeight="1" x14ac:dyDescent="0.25"/>
    <row r="3625" s="98" customFormat="1" ht="15" customHeight="1" x14ac:dyDescent="0.25"/>
    <row r="3626" s="98" customFormat="1" ht="15" customHeight="1" x14ac:dyDescent="0.25"/>
    <row r="3627" s="98" customFormat="1" ht="15" customHeight="1" x14ac:dyDescent="0.25"/>
    <row r="3628" s="98" customFormat="1" ht="15" customHeight="1" x14ac:dyDescent="0.25"/>
    <row r="3629" s="98" customFormat="1" ht="15" customHeight="1" x14ac:dyDescent="0.25"/>
    <row r="3630" s="98" customFormat="1" ht="15" customHeight="1" x14ac:dyDescent="0.25"/>
    <row r="3631" s="98" customFormat="1" ht="15" customHeight="1" x14ac:dyDescent="0.25"/>
    <row r="3632" s="98" customFormat="1" ht="15" customHeight="1" x14ac:dyDescent="0.25"/>
    <row r="3633" s="98" customFormat="1" ht="15" customHeight="1" x14ac:dyDescent="0.25"/>
    <row r="3634" s="98" customFormat="1" ht="15" customHeight="1" x14ac:dyDescent="0.25"/>
    <row r="3635" s="98" customFormat="1" ht="15" customHeight="1" x14ac:dyDescent="0.25"/>
    <row r="3636" s="98" customFormat="1" ht="15" customHeight="1" x14ac:dyDescent="0.25"/>
    <row r="3637" s="98" customFormat="1" ht="15" customHeight="1" x14ac:dyDescent="0.25"/>
    <row r="3638" s="98" customFormat="1" ht="15" customHeight="1" x14ac:dyDescent="0.25"/>
    <row r="3639" s="98" customFormat="1" ht="15" customHeight="1" x14ac:dyDescent="0.25"/>
    <row r="3640" s="98" customFormat="1" ht="15" customHeight="1" x14ac:dyDescent="0.25"/>
    <row r="3641" s="98" customFormat="1" ht="15" customHeight="1" x14ac:dyDescent="0.25"/>
    <row r="3642" s="98" customFormat="1" ht="15" customHeight="1" x14ac:dyDescent="0.25"/>
    <row r="3643" s="98" customFormat="1" ht="15" customHeight="1" x14ac:dyDescent="0.25"/>
    <row r="3644" s="98" customFormat="1" ht="15" customHeight="1" x14ac:dyDescent="0.25"/>
    <row r="3645" s="98" customFormat="1" ht="15" customHeight="1" x14ac:dyDescent="0.25"/>
    <row r="3646" s="98" customFormat="1" ht="15" customHeight="1" x14ac:dyDescent="0.25"/>
    <row r="3647" s="98" customFormat="1" ht="15" customHeight="1" x14ac:dyDescent="0.25"/>
    <row r="3648" s="98" customFormat="1" ht="15" customHeight="1" x14ac:dyDescent="0.25"/>
    <row r="3649" s="98" customFormat="1" ht="15" customHeight="1" x14ac:dyDescent="0.25"/>
    <row r="3650" s="98" customFormat="1" ht="15" customHeight="1" x14ac:dyDescent="0.25"/>
    <row r="3651" s="98" customFormat="1" ht="15" customHeight="1" x14ac:dyDescent="0.25"/>
    <row r="3652" s="98" customFormat="1" ht="15" customHeight="1" x14ac:dyDescent="0.25"/>
    <row r="3653" s="98" customFormat="1" ht="15" customHeight="1" x14ac:dyDescent="0.25"/>
    <row r="3654" s="98" customFormat="1" ht="15" customHeight="1" x14ac:dyDescent="0.25"/>
    <row r="3655" s="98" customFormat="1" ht="15" customHeight="1" x14ac:dyDescent="0.25"/>
    <row r="3656" s="98" customFormat="1" ht="15" customHeight="1" x14ac:dyDescent="0.25"/>
    <row r="3657" s="98" customFormat="1" ht="15" customHeight="1" x14ac:dyDescent="0.25"/>
    <row r="3658" s="98" customFormat="1" ht="15" customHeight="1" x14ac:dyDescent="0.25"/>
    <row r="3659" s="98" customFormat="1" ht="15" customHeight="1" x14ac:dyDescent="0.25"/>
    <row r="3660" s="98" customFormat="1" ht="15" customHeight="1" x14ac:dyDescent="0.25"/>
    <row r="3661" s="98" customFormat="1" ht="15" customHeight="1" x14ac:dyDescent="0.25"/>
    <row r="3662" s="98" customFormat="1" ht="15" customHeight="1" x14ac:dyDescent="0.25"/>
    <row r="3663" s="98" customFormat="1" ht="15" customHeight="1" x14ac:dyDescent="0.25"/>
    <row r="3664" s="98" customFormat="1" ht="15" customHeight="1" x14ac:dyDescent="0.25"/>
    <row r="3665" s="98" customFormat="1" ht="15" customHeight="1" x14ac:dyDescent="0.25"/>
    <row r="3666" s="98" customFormat="1" ht="15" customHeight="1" x14ac:dyDescent="0.25"/>
    <row r="3667" s="98" customFormat="1" ht="15" customHeight="1" x14ac:dyDescent="0.25"/>
    <row r="3668" s="98" customFormat="1" ht="15" customHeight="1" x14ac:dyDescent="0.25"/>
    <row r="3669" s="98" customFormat="1" ht="15" customHeight="1" x14ac:dyDescent="0.25"/>
    <row r="3670" s="98" customFormat="1" ht="15" customHeight="1" x14ac:dyDescent="0.25"/>
    <row r="3671" s="98" customFormat="1" ht="15" customHeight="1" x14ac:dyDescent="0.25"/>
    <row r="3672" s="98" customFormat="1" ht="15" customHeight="1" x14ac:dyDescent="0.25"/>
    <row r="3673" s="98" customFormat="1" ht="15" customHeight="1" x14ac:dyDescent="0.25"/>
    <row r="3674" s="98" customFormat="1" ht="15" customHeight="1" x14ac:dyDescent="0.25"/>
    <row r="3675" s="98" customFormat="1" ht="15" customHeight="1" x14ac:dyDescent="0.25"/>
    <row r="3676" s="98" customFormat="1" ht="15" customHeight="1" x14ac:dyDescent="0.25"/>
    <row r="3677" s="98" customFormat="1" ht="15" customHeight="1" x14ac:dyDescent="0.25"/>
    <row r="3678" s="98" customFormat="1" ht="15" customHeight="1" x14ac:dyDescent="0.25"/>
    <row r="3679" s="98" customFormat="1" ht="15" customHeight="1" x14ac:dyDescent="0.25"/>
    <row r="3680" s="98" customFormat="1" ht="15" customHeight="1" x14ac:dyDescent="0.25"/>
    <row r="3681" s="98" customFormat="1" ht="15" customHeight="1" x14ac:dyDescent="0.25"/>
    <row r="3682" s="98" customFormat="1" ht="15" customHeight="1" x14ac:dyDescent="0.25"/>
    <row r="3683" s="98" customFormat="1" ht="15" customHeight="1" x14ac:dyDescent="0.25"/>
    <row r="3684" s="98" customFormat="1" ht="15" customHeight="1" x14ac:dyDescent="0.25"/>
    <row r="3685" s="98" customFormat="1" ht="15" customHeight="1" x14ac:dyDescent="0.25"/>
    <row r="3686" s="98" customFormat="1" ht="15" customHeight="1" x14ac:dyDescent="0.25"/>
    <row r="3687" s="98" customFormat="1" ht="15" customHeight="1" x14ac:dyDescent="0.25"/>
    <row r="3688" s="98" customFormat="1" ht="15" customHeight="1" x14ac:dyDescent="0.25"/>
    <row r="3689" s="98" customFormat="1" ht="15" customHeight="1" x14ac:dyDescent="0.25"/>
    <row r="3690" s="98" customFormat="1" ht="15" customHeight="1" x14ac:dyDescent="0.25"/>
    <row r="3691" s="98" customFormat="1" ht="15" customHeight="1" x14ac:dyDescent="0.25"/>
    <row r="3692" s="98" customFormat="1" ht="15" customHeight="1" x14ac:dyDescent="0.25"/>
    <row r="3693" s="98" customFormat="1" ht="15" customHeight="1" x14ac:dyDescent="0.25"/>
    <row r="3694" s="98" customFormat="1" ht="15" customHeight="1" x14ac:dyDescent="0.25"/>
    <row r="3695" s="98" customFormat="1" ht="15" customHeight="1" x14ac:dyDescent="0.25"/>
    <row r="3696" s="98" customFormat="1" ht="15" customHeight="1" x14ac:dyDescent="0.25"/>
    <row r="3697" s="98" customFormat="1" ht="15" customHeight="1" x14ac:dyDescent="0.25"/>
    <row r="3698" s="98" customFormat="1" ht="15" customHeight="1" x14ac:dyDescent="0.25"/>
    <row r="3699" s="98" customFormat="1" ht="15" customHeight="1" x14ac:dyDescent="0.25"/>
    <row r="3700" s="98" customFormat="1" ht="15" customHeight="1" x14ac:dyDescent="0.25"/>
    <row r="3701" s="98" customFormat="1" ht="15" customHeight="1" x14ac:dyDescent="0.25"/>
    <row r="3702" s="98" customFormat="1" ht="15" customHeight="1" x14ac:dyDescent="0.25"/>
    <row r="3703" s="98" customFormat="1" ht="15" customHeight="1" x14ac:dyDescent="0.25"/>
    <row r="3704" s="98" customFormat="1" ht="15" customHeight="1" x14ac:dyDescent="0.25"/>
    <row r="3705" s="98" customFormat="1" ht="15" customHeight="1" x14ac:dyDescent="0.25"/>
    <row r="3706" s="98" customFormat="1" ht="15" customHeight="1" x14ac:dyDescent="0.25"/>
    <row r="3707" s="98" customFormat="1" ht="15" customHeight="1" x14ac:dyDescent="0.25"/>
    <row r="3708" s="98" customFormat="1" ht="15" customHeight="1" x14ac:dyDescent="0.25"/>
    <row r="3709" s="98" customFormat="1" ht="15" customHeight="1" x14ac:dyDescent="0.25"/>
    <row r="3710" s="98" customFormat="1" ht="15" customHeight="1" x14ac:dyDescent="0.25"/>
    <row r="3711" s="98" customFormat="1" ht="15" customHeight="1" x14ac:dyDescent="0.25"/>
    <row r="3712" s="98" customFormat="1" ht="15" customHeight="1" x14ac:dyDescent="0.25"/>
    <row r="3713" s="98" customFormat="1" ht="15" customHeight="1" x14ac:dyDescent="0.25"/>
    <row r="3714" s="98" customFormat="1" ht="15" customHeight="1" x14ac:dyDescent="0.25"/>
    <row r="3715" s="98" customFormat="1" ht="15" customHeight="1" x14ac:dyDescent="0.25"/>
    <row r="3716" s="98" customFormat="1" ht="15" customHeight="1" x14ac:dyDescent="0.25"/>
    <row r="3717" s="98" customFormat="1" ht="15" customHeight="1" x14ac:dyDescent="0.25"/>
    <row r="3718" s="98" customFormat="1" ht="15" customHeight="1" x14ac:dyDescent="0.25"/>
    <row r="3719" s="98" customFormat="1" ht="15" customHeight="1" x14ac:dyDescent="0.25"/>
    <row r="3720" s="98" customFormat="1" ht="15" customHeight="1" x14ac:dyDescent="0.25"/>
    <row r="3721" s="98" customFormat="1" ht="15" customHeight="1" x14ac:dyDescent="0.25"/>
    <row r="3722" s="98" customFormat="1" ht="15" customHeight="1" x14ac:dyDescent="0.25"/>
    <row r="3723" s="98" customFormat="1" ht="15" customHeight="1" x14ac:dyDescent="0.25"/>
    <row r="3724" s="98" customFormat="1" ht="15" customHeight="1" x14ac:dyDescent="0.25"/>
    <row r="3725" s="98" customFormat="1" ht="15" customHeight="1" x14ac:dyDescent="0.25"/>
    <row r="3726" s="98" customFormat="1" ht="15" customHeight="1" x14ac:dyDescent="0.25"/>
    <row r="3727" s="98" customFormat="1" ht="15" customHeight="1" x14ac:dyDescent="0.25"/>
    <row r="3728" s="98" customFormat="1" ht="15" customHeight="1" x14ac:dyDescent="0.25"/>
    <row r="3729" s="98" customFormat="1" ht="15" customHeight="1" x14ac:dyDescent="0.25"/>
    <row r="3730" s="98" customFormat="1" ht="15" customHeight="1" x14ac:dyDescent="0.25"/>
    <row r="3731" s="98" customFormat="1" ht="15" customHeight="1" x14ac:dyDescent="0.25"/>
    <row r="3732" s="98" customFormat="1" ht="15" customHeight="1" x14ac:dyDescent="0.25"/>
    <row r="3733" s="98" customFormat="1" ht="15" customHeight="1" x14ac:dyDescent="0.25"/>
    <row r="3734" s="98" customFormat="1" ht="15" customHeight="1" x14ac:dyDescent="0.25"/>
    <row r="3735" s="98" customFormat="1" ht="15" customHeight="1" x14ac:dyDescent="0.25"/>
    <row r="3736" s="98" customFormat="1" ht="15" customHeight="1" x14ac:dyDescent="0.25"/>
    <row r="3737" s="98" customFormat="1" ht="15" customHeight="1" x14ac:dyDescent="0.25"/>
    <row r="3738" s="98" customFormat="1" ht="15" customHeight="1" x14ac:dyDescent="0.25"/>
    <row r="3739" s="98" customFormat="1" ht="15" customHeight="1" x14ac:dyDescent="0.25"/>
    <row r="3740" s="98" customFormat="1" ht="15" customHeight="1" x14ac:dyDescent="0.25"/>
    <row r="3741" s="98" customFormat="1" ht="15" customHeight="1" x14ac:dyDescent="0.25"/>
    <row r="3742" s="98" customFormat="1" ht="15" customHeight="1" x14ac:dyDescent="0.25"/>
    <row r="3743" s="98" customFormat="1" ht="15" customHeight="1" x14ac:dyDescent="0.25"/>
    <row r="3744" s="98" customFormat="1" ht="15" customHeight="1" x14ac:dyDescent="0.25"/>
    <row r="3745" s="98" customFormat="1" ht="15" customHeight="1" x14ac:dyDescent="0.25"/>
    <row r="3746" s="98" customFormat="1" ht="15" customHeight="1" x14ac:dyDescent="0.25"/>
    <row r="3747" s="98" customFormat="1" ht="15" customHeight="1" x14ac:dyDescent="0.25"/>
    <row r="3748" s="98" customFormat="1" ht="15" customHeight="1" x14ac:dyDescent="0.25"/>
    <row r="3749" s="98" customFormat="1" ht="15" customHeight="1" x14ac:dyDescent="0.25"/>
    <row r="3750" s="98" customFormat="1" ht="15" customHeight="1" x14ac:dyDescent="0.25"/>
    <row r="3751" s="98" customFormat="1" ht="15" customHeight="1" x14ac:dyDescent="0.25"/>
    <row r="3752" s="98" customFormat="1" ht="15" customHeight="1" x14ac:dyDescent="0.25"/>
    <row r="3753" s="98" customFormat="1" ht="15" customHeight="1" x14ac:dyDescent="0.25"/>
    <row r="3754" s="98" customFormat="1" ht="15" customHeight="1" x14ac:dyDescent="0.25"/>
    <row r="3755" s="98" customFormat="1" ht="15" customHeight="1" x14ac:dyDescent="0.25"/>
    <row r="3756" s="98" customFormat="1" ht="15" customHeight="1" x14ac:dyDescent="0.25"/>
    <row r="3757" s="98" customFormat="1" ht="15" customHeight="1" x14ac:dyDescent="0.25"/>
    <row r="3758" s="98" customFormat="1" ht="15" customHeight="1" x14ac:dyDescent="0.25"/>
    <row r="3759" s="98" customFormat="1" ht="15" customHeight="1" x14ac:dyDescent="0.25"/>
    <row r="3760" s="98" customFormat="1" ht="15" customHeight="1" x14ac:dyDescent="0.25"/>
    <row r="3761" s="98" customFormat="1" ht="15" customHeight="1" x14ac:dyDescent="0.25"/>
    <row r="3762" s="98" customFormat="1" ht="15" customHeight="1" x14ac:dyDescent="0.25"/>
    <row r="3763" s="98" customFormat="1" ht="15" customHeight="1" x14ac:dyDescent="0.25"/>
    <row r="3764" s="98" customFormat="1" ht="15" customHeight="1" x14ac:dyDescent="0.25"/>
    <row r="3765" s="98" customFormat="1" ht="15" customHeight="1" x14ac:dyDescent="0.25"/>
    <row r="3766" s="98" customFormat="1" ht="15" customHeight="1" x14ac:dyDescent="0.25"/>
    <row r="3767" s="98" customFormat="1" ht="15" customHeight="1" x14ac:dyDescent="0.25"/>
    <row r="3768" s="98" customFormat="1" ht="15" customHeight="1" x14ac:dyDescent="0.25"/>
    <row r="3769" s="98" customFormat="1" ht="15" customHeight="1" x14ac:dyDescent="0.25"/>
    <row r="3770" s="98" customFormat="1" ht="15" customHeight="1" x14ac:dyDescent="0.25"/>
    <row r="3771" s="98" customFormat="1" ht="15" customHeight="1" x14ac:dyDescent="0.25"/>
    <row r="3772" s="98" customFormat="1" ht="15" customHeight="1" x14ac:dyDescent="0.25"/>
    <row r="3773" s="98" customFormat="1" ht="15" customHeight="1" x14ac:dyDescent="0.25"/>
    <row r="3774" s="98" customFormat="1" ht="15" customHeight="1" x14ac:dyDescent="0.25"/>
    <row r="3775" s="98" customFormat="1" ht="15" customHeight="1" x14ac:dyDescent="0.25"/>
    <row r="3776" s="98" customFormat="1" ht="15" customHeight="1" x14ac:dyDescent="0.25"/>
    <row r="3777" s="98" customFormat="1" ht="15" customHeight="1" x14ac:dyDescent="0.25"/>
    <row r="3778" s="98" customFormat="1" ht="15" customHeight="1" x14ac:dyDescent="0.25"/>
    <row r="3779" s="98" customFormat="1" ht="15" customHeight="1" x14ac:dyDescent="0.25"/>
    <row r="3780" s="98" customFormat="1" ht="15" customHeight="1" x14ac:dyDescent="0.25"/>
    <row r="3781" s="98" customFormat="1" ht="15" customHeight="1" x14ac:dyDescent="0.25"/>
    <row r="3782" s="98" customFormat="1" ht="15" customHeight="1" x14ac:dyDescent="0.25"/>
    <row r="3783" s="98" customFormat="1" ht="15" customHeight="1" x14ac:dyDescent="0.25"/>
    <row r="3784" s="98" customFormat="1" ht="15" customHeight="1" x14ac:dyDescent="0.25"/>
    <row r="3785" s="98" customFormat="1" ht="15" customHeight="1" x14ac:dyDescent="0.25"/>
    <row r="3786" s="98" customFormat="1" ht="15" customHeight="1" x14ac:dyDescent="0.25"/>
    <row r="3787" s="98" customFormat="1" ht="15" customHeight="1" x14ac:dyDescent="0.25"/>
    <row r="3788" s="98" customFormat="1" ht="15" customHeight="1" x14ac:dyDescent="0.25"/>
    <row r="3789" s="98" customFormat="1" ht="15" customHeight="1" x14ac:dyDescent="0.25"/>
    <row r="3790" s="98" customFormat="1" ht="15" customHeight="1" x14ac:dyDescent="0.25"/>
    <row r="3791" s="98" customFormat="1" ht="15" customHeight="1" x14ac:dyDescent="0.25"/>
    <row r="3792" s="98" customFormat="1" ht="15" customHeight="1" x14ac:dyDescent="0.25"/>
    <row r="3793" s="98" customFormat="1" ht="15" customHeight="1" x14ac:dyDescent="0.25"/>
    <row r="3794" s="98" customFormat="1" ht="15" customHeight="1" x14ac:dyDescent="0.25"/>
    <row r="3795" s="98" customFormat="1" ht="15" customHeight="1" x14ac:dyDescent="0.25"/>
    <row r="3796" s="98" customFormat="1" ht="15" customHeight="1" x14ac:dyDescent="0.25"/>
    <row r="3797" s="98" customFormat="1" ht="15" customHeight="1" x14ac:dyDescent="0.25"/>
    <row r="3798" s="98" customFormat="1" ht="15" customHeight="1" x14ac:dyDescent="0.25"/>
    <row r="3799" s="98" customFormat="1" ht="15" customHeight="1" x14ac:dyDescent="0.25"/>
    <row r="3800" s="98" customFormat="1" ht="15" customHeight="1" x14ac:dyDescent="0.25"/>
    <row r="3801" s="98" customFormat="1" ht="15" customHeight="1" x14ac:dyDescent="0.25"/>
    <row r="3802" s="98" customFormat="1" ht="15" customHeight="1" x14ac:dyDescent="0.25"/>
    <row r="3803" s="98" customFormat="1" ht="15" customHeight="1" x14ac:dyDescent="0.25"/>
    <row r="3804" s="98" customFormat="1" ht="15" customHeight="1" x14ac:dyDescent="0.25"/>
    <row r="3805" s="98" customFormat="1" ht="15" customHeight="1" x14ac:dyDescent="0.25"/>
    <row r="3806" s="98" customFormat="1" ht="15" customHeight="1" x14ac:dyDescent="0.25"/>
    <row r="3807" s="98" customFormat="1" ht="15" customHeight="1" x14ac:dyDescent="0.25"/>
    <row r="3808" s="98" customFormat="1" ht="15" customHeight="1" x14ac:dyDescent="0.25"/>
    <row r="3809" s="98" customFormat="1" ht="15" customHeight="1" x14ac:dyDescent="0.25"/>
    <row r="3810" s="98" customFormat="1" ht="15" customHeight="1" x14ac:dyDescent="0.25"/>
    <row r="3811" s="98" customFormat="1" ht="15" customHeight="1" x14ac:dyDescent="0.25"/>
    <row r="3812" s="98" customFormat="1" ht="15" customHeight="1" x14ac:dyDescent="0.25"/>
    <row r="3813" s="98" customFormat="1" ht="15" customHeight="1" x14ac:dyDescent="0.25"/>
    <row r="3814" s="98" customFormat="1" ht="15" customHeight="1" x14ac:dyDescent="0.25"/>
    <row r="3815" s="98" customFormat="1" ht="15" customHeight="1" x14ac:dyDescent="0.25"/>
    <row r="3816" s="98" customFormat="1" ht="15" customHeight="1" x14ac:dyDescent="0.25"/>
    <row r="3817" s="98" customFormat="1" ht="15" customHeight="1" x14ac:dyDescent="0.25"/>
    <row r="3818" s="98" customFormat="1" ht="15" customHeight="1" x14ac:dyDescent="0.25"/>
    <row r="3819" s="98" customFormat="1" ht="15" customHeight="1" x14ac:dyDescent="0.25"/>
    <row r="3820" s="98" customFormat="1" ht="15" customHeight="1" x14ac:dyDescent="0.25"/>
    <row r="3821" s="98" customFormat="1" ht="15" customHeight="1" x14ac:dyDescent="0.25"/>
    <row r="3822" s="98" customFormat="1" ht="15" customHeight="1" x14ac:dyDescent="0.25"/>
    <row r="3823" s="98" customFormat="1" ht="15" customHeight="1" x14ac:dyDescent="0.25"/>
    <row r="3824" s="98" customFormat="1" ht="15" customHeight="1" x14ac:dyDescent="0.25"/>
    <row r="3825" s="98" customFormat="1" ht="15" customHeight="1" x14ac:dyDescent="0.25"/>
    <row r="3826" s="98" customFormat="1" ht="15" customHeight="1" x14ac:dyDescent="0.25"/>
    <row r="3827" s="98" customFormat="1" ht="15" customHeight="1" x14ac:dyDescent="0.25"/>
    <row r="3828" s="98" customFormat="1" ht="15" customHeight="1" x14ac:dyDescent="0.25"/>
    <row r="3829" s="98" customFormat="1" ht="15" customHeight="1" x14ac:dyDescent="0.25"/>
    <row r="3830" s="98" customFormat="1" ht="15" customHeight="1" x14ac:dyDescent="0.25"/>
    <row r="3831" s="98" customFormat="1" ht="15" customHeight="1" x14ac:dyDescent="0.25"/>
    <row r="3832" s="98" customFormat="1" ht="15" customHeight="1" x14ac:dyDescent="0.25"/>
    <row r="3833" s="98" customFormat="1" ht="15" customHeight="1" x14ac:dyDescent="0.25"/>
    <row r="3834" s="98" customFormat="1" ht="15" customHeight="1" x14ac:dyDescent="0.25"/>
    <row r="3835" s="98" customFormat="1" ht="15" customHeight="1" x14ac:dyDescent="0.25"/>
    <row r="3836" s="98" customFormat="1" ht="15" customHeight="1" x14ac:dyDescent="0.25"/>
    <row r="3837" s="98" customFormat="1" ht="15" customHeight="1" x14ac:dyDescent="0.25"/>
    <row r="3838" s="98" customFormat="1" ht="15" customHeight="1" x14ac:dyDescent="0.25"/>
    <row r="3839" s="98" customFormat="1" ht="15" customHeight="1" x14ac:dyDescent="0.25"/>
    <row r="3840" s="98" customFormat="1" ht="15" customHeight="1" x14ac:dyDescent="0.25"/>
    <row r="3841" s="98" customFormat="1" ht="15" customHeight="1" x14ac:dyDescent="0.25"/>
    <row r="3842" s="98" customFormat="1" ht="15" customHeight="1" x14ac:dyDescent="0.25"/>
    <row r="3843" s="98" customFormat="1" ht="15" customHeight="1" x14ac:dyDescent="0.25"/>
    <row r="3844" s="98" customFormat="1" ht="15" customHeight="1" x14ac:dyDescent="0.25"/>
    <row r="3845" s="98" customFormat="1" ht="15" customHeight="1" x14ac:dyDescent="0.25"/>
    <row r="3846" s="98" customFormat="1" ht="15" customHeight="1" x14ac:dyDescent="0.25"/>
    <row r="3847" s="98" customFormat="1" ht="15" customHeight="1" x14ac:dyDescent="0.25"/>
    <row r="3848" s="98" customFormat="1" ht="15" customHeight="1" x14ac:dyDescent="0.25"/>
    <row r="3849" s="98" customFormat="1" ht="15" customHeight="1" x14ac:dyDescent="0.25"/>
    <row r="3850" s="98" customFormat="1" ht="15" customHeight="1" x14ac:dyDescent="0.25"/>
    <row r="3851" s="98" customFormat="1" ht="15" customHeight="1" x14ac:dyDescent="0.25"/>
    <row r="3852" s="98" customFormat="1" ht="15" customHeight="1" x14ac:dyDescent="0.25"/>
    <row r="3853" s="98" customFormat="1" ht="15" customHeight="1" x14ac:dyDescent="0.25"/>
    <row r="3854" s="98" customFormat="1" ht="15" customHeight="1" x14ac:dyDescent="0.25"/>
    <row r="3855" s="98" customFormat="1" ht="15" customHeight="1" x14ac:dyDescent="0.25"/>
    <row r="3856" s="98" customFormat="1" ht="15" customHeight="1" x14ac:dyDescent="0.25"/>
    <row r="3857" s="98" customFormat="1" ht="15" customHeight="1" x14ac:dyDescent="0.25"/>
    <row r="3858" s="98" customFormat="1" ht="15" customHeight="1" x14ac:dyDescent="0.25"/>
    <row r="3859" s="98" customFormat="1" ht="15" customHeight="1" x14ac:dyDescent="0.25"/>
    <row r="3860" s="98" customFormat="1" ht="15" customHeight="1" x14ac:dyDescent="0.25"/>
    <row r="3861" s="98" customFormat="1" ht="15" customHeight="1" x14ac:dyDescent="0.25"/>
    <row r="3862" s="98" customFormat="1" ht="15" customHeight="1" x14ac:dyDescent="0.25"/>
    <row r="3863" s="98" customFormat="1" ht="15" customHeight="1" x14ac:dyDescent="0.25"/>
    <row r="3864" s="98" customFormat="1" ht="15" customHeight="1" x14ac:dyDescent="0.25"/>
    <row r="3865" s="98" customFormat="1" ht="15" customHeight="1" x14ac:dyDescent="0.25"/>
    <row r="3866" s="98" customFormat="1" ht="15" customHeight="1" x14ac:dyDescent="0.25"/>
    <row r="3867" s="98" customFormat="1" ht="15" customHeight="1" x14ac:dyDescent="0.25"/>
    <row r="3868" s="98" customFormat="1" ht="15" customHeight="1" x14ac:dyDescent="0.25"/>
    <row r="3869" s="98" customFormat="1" ht="15" customHeight="1" x14ac:dyDescent="0.25"/>
    <row r="3870" s="98" customFormat="1" ht="15" customHeight="1" x14ac:dyDescent="0.25"/>
    <row r="3871" s="98" customFormat="1" ht="15" customHeight="1" x14ac:dyDescent="0.25"/>
    <row r="3872" s="98" customFormat="1" ht="15" customHeight="1" x14ac:dyDescent="0.25"/>
    <row r="3873" s="98" customFormat="1" ht="15" customHeight="1" x14ac:dyDescent="0.25"/>
    <row r="3874" s="98" customFormat="1" ht="15" customHeight="1" x14ac:dyDescent="0.25"/>
    <row r="3875" s="98" customFormat="1" ht="15" customHeight="1" x14ac:dyDescent="0.25"/>
    <row r="3876" s="98" customFormat="1" ht="15" customHeight="1" x14ac:dyDescent="0.25"/>
    <row r="3877" s="98" customFormat="1" ht="15" customHeight="1" x14ac:dyDescent="0.25"/>
    <row r="3878" s="98" customFormat="1" ht="15" customHeight="1" x14ac:dyDescent="0.25"/>
    <row r="3879" s="98" customFormat="1" ht="15" customHeight="1" x14ac:dyDescent="0.25"/>
    <row r="3880" s="98" customFormat="1" ht="15" customHeight="1" x14ac:dyDescent="0.25"/>
    <row r="3881" s="98" customFormat="1" ht="15" customHeight="1" x14ac:dyDescent="0.25"/>
    <row r="3882" s="98" customFormat="1" ht="15" customHeight="1" x14ac:dyDescent="0.25"/>
    <row r="3883" s="98" customFormat="1" ht="15" customHeight="1" x14ac:dyDescent="0.25"/>
    <row r="3884" s="98" customFormat="1" ht="15" customHeight="1" x14ac:dyDescent="0.25"/>
    <row r="3885" s="98" customFormat="1" ht="15" customHeight="1" x14ac:dyDescent="0.25"/>
    <row r="3886" s="98" customFormat="1" ht="15" customHeight="1" x14ac:dyDescent="0.25"/>
    <row r="3887" s="98" customFormat="1" ht="15" customHeight="1" x14ac:dyDescent="0.25"/>
    <row r="3888" s="98" customFormat="1" ht="15" customHeight="1" x14ac:dyDescent="0.25"/>
    <row r="3889" s="98" customFormat="1" ht="15" customHeight="1" x14ac:dyDescent="0.25"/>
    <row r="3890" s="98" customFormat="1" ht="15" customHeight="1" x14ac:dyDescent="0.25"/>
    <row r="3891" s="98" customFormat="1" ht="15" customHeight="1" x14ac:dyDescent="0.25"/>
    <row r="3892" s="98" customFormat="1" ht="15" customHeight="1" x14ac:dyDescent="0.25"/>
    <row r="3893" s="98" customFormat="1" ht="15" customHeight="1" x14ac:dyDescent="0.25"/>
    <row r="3894" s="98" customFormat="1" ht="15" customHeight="1" x14ac:dyDescent="0.25"/>
    <row r="3895" s="98" customFormat="1" ht="15" customHeight="1" x14ac:dyDescent="0.25"/>
    <row r="3896" s="98" customFormat="1" ht="15" customHeight="1" x14ac:dyDescent="0.25"/>
    <row r="3897" s="98" customFormat="1" ht="15" customHeight="1" x14ac:dyDescent="0.25"/>
    <row r="3898" s="98" customFormat="1" ht="15" customHeight="1" x14ac:dyDescent="0.25"/>
    <row r="3899" s="98" customFormat="1" ht="15" customHeight="1" x14ac:dyDescent="0.25"/>
    <row r="3900" s="98" customFormat="1" ht="15" customHeight="1" x14ac:dyDescent="0.25"/>
    <row r="3901" s="98" customFormat="1" ht="15" customHeight="1" x14ac:dyDescent="0.25"/>
    <row r="3902" s="98" customFormat="1" ht="15" customHeight="1" x14ac:dyDescent="0.25"/>
    <row r="3903" s="98" customFormat="1" ht="15" customHeight="1" x14ac:dyDescent="0.25"/>
    <row r="3904" s="98" customFormat="1" ht="15" customHeight="1" x14ac:dyDescent="0.25"/>
    <row r="3905" s="98" customFormat="1" ht="15" customHeight="1" x14ac:dyDescent="0.25"/>
    <row r="3906" s="98" customFormat="1" ht="15" customHeight="1" x14ac:dyDescent="0.25"/>
    <row r="3907" s="98" customFormat="1" ht="15" customHeight="1" x14ac:dyDescent="0.25"/>
    <row r="3908" s="98" customFormat="1" ht="15" customHeight="1" x14ac:dyDescent="0.25"/>
    <row r="3909" s="98" customFormat="1" ht="15" customHeight="1" x14ac:dyDescent="0.25"/>
    <row r="3910" s="98" customFormat="1" ht="15" customHeight="1" x14ac:dyDescent="0.25"/>
    <row r="3911" s="98" customFormat="1" ht="15" customHeight="1" x14ac:dyDescent="0.25"/>
    <row r="3912" s="98" customFormat="1" ht="15" customHeight="1" x14ac:dyDescent="0.25"/>
    <row r="3913" s="98" customFormat="1" ht="15" customHeight="1" x14ac:dyDescent="0.25"/>
    <row r="3914" s="98" customFormat="1" ht="15" customHeight="1" x14ac:dyDescent="0.25"/>
    <row r="3915" s="98" customFormat="1" ht="15" customHeight="1" x14ac:dyDescent="0.25"/>
    <row r="3916" s="98" customFormat="1" ht="15" customHeight="1" x14ac:dyDescent="0.25"/>
    <row r="3917" s="98" customFormat="1" ht="15" customHeight="1" x14ac:dyDescent="0.25"/>
    <row r="3918" s="98" customFormat="1" ht="15" customHeight="1" x14ac:dyDescent="0.25"/>
    <row r="3919" s="98" customFormat="1" ht="15" customHeight="1" x14ac:dyDescent="0.25"/>
    <row r="3920" s="98" customFormat="1" ht="15" customHeight="1" x14ac:dyDescent="0.25"/>
    <row r="3921" s="98" customFormat="1" ht="15" customHeight="1" x14ac:dyDescent="0.25"/>
    <row r="3922" s="98" customFormat="1" ht="15" customHeight="1" x14ac:dyDescent="0.25"/>
    <row r="3923" s="98" customFormat="1" ht="15" customHeight="1" x14ac:dyDescent="0.25"/>
    <row r="3924" s="98" customFormat="1" ht="15" customHeight="1" x14ac:dyDescent="0.25"/>
    <row r="3925" s="98" customFormat="1" ht="15" customHeight="1" x14ac:dyDescent="0.25"/>
    <row r="3926" s="98" customFormat="1" ht="15" customHeight="1" x14ac:dyDescent="0.25"/>
    <row r="3927" s="98" customFormat="1" ht="15" customHeight="1" x14ac:dyDescent="0.25"/>
    <row r="3928" s="98" customFormat="1" ht="15" customHeight="1" x14ac:dyDescent="0.25"/>
    <row r="3929" s="98" customFormat="1" ht="15" customHeight="1" x14ac:dyDescent="0.25"/>
    <row r="3930" s="98" customFormat="1" ht="15" customHeight="1" x14ac:dyDescent="0.25"/>
    <row r="3931" s="98" customFormat="1" ht="15" customHeight="1" x14ac:dyDescent="0.25"/>
    <row r="3932" s="98" customFormat="1" ht="15" customHeight="1" x14ac:dyDescent="0.25"/>
    <row r="3933" s="98" customFormat="1" ht="15" customHeight="1" x14ac:dyDescent="0.25"/>
    <row r="3934" s="98" customFormat="1" ht="15" customHeight="1" x14ac:dyDescent="0.25"/>
    <row r="3935" s="98" customFormat="1" ht="15" customHeight="1" x14ac:dyDescent="0.25"/>
    <row r="3936" s="98" customFormat="1" ht="15" customHeight="1" x14ac:dyDescent="0.25"/>
    <row r="3937" s="98" customFormat="1" ht="15" customHeight="1" x14ac:dyDescent="0.25"/>
    <row r="3938" s="98" customFormat="1" ht="15" customHeight="1" x14ac:dyDescent="0.25"/>
    <row r="3939" s="98" customFormat="1" ht="15" customHeight="1" x14ac:dyDescent="0.25"/>
    <row r="3940" s="98" customFormat="1" ht="15" customHeight="1" x14ac:dyDescent="0.25"/>
    <row r="3941" s="98" customFormat="1" ht="15" customHeight="1" x14ac:dyDescent="0.25"/>
    <row r="3942" s="98" customFormat="1" ht="15" customHeight="1" x14ac:dyDescent="0.25"/>
    <row r="3943" s="98" customFormat="1" ht="15" customHeight="1" x14ac:dyDescent="0.25"/>
    <row r="3944" s="98" customFormat="1" ht="15" customHeight="1" x14ac:dyDescent="0.25"/>
    <row r="3945" s="98" customFormat="1" ht="15" customHeight="1" x14ac:dyDescent="0.25"/>
    <row r="3946" s="98" customFormat="1" ht="15" customHeight="1" x14ac:dyDescent="0.25"/>
    <row r="3947" s="98" customFormat="1" ht="15" customHeight="1" x14ac:dyDescent="0.25"/>
    <row r="3948" s="98" customFormat="1" ht="15" customHeight="1" x14ac:dyDescent="0.25"/>
    <row r="3949" s="98" customFormat="1" ht="15" customHeight="1" x14ac:dyDescent="0.25"/>
    <row r="3950" s="98" customFormat="1" ht="15" customHeight="1" x14ac:dyDescent="0.25"/>
    <row r="3951" s="98" customFormat="1" ht="15" customHeight="1" x14ac:dyDescent="0.25"/>
    <row r="3952" s="98" customFormat="1" ht="15" customHeight="1" x14ac:dyDescent="0.25"/>
    <row r="3953" s="98" customFormat="1" ht="15" customHeight="1" x14ac:dyDescent="0.25"/>
    <row r="3954" s="98" customFormat="1" ht="15" customHeight="1" x14ac:dyDescent="0.25"/>
    <row r="3955" s="98" customFormat="1" ht="15" customHeight="1" x14ac:dyDescent="0.25"/>
    <row r="3956" s="98" customFormat="1" ht="15" customHeight="1" x14ac:dyDescent="0.25"/>
    <row r="3957" s="98" customFormat="1" ht="15" customHeight="1" x14ac:dyDescent="0.25"/>
    <row r="3958" s="98" customFormat="1" ht="15" customHeight="1" x14ac:dyDescent="0.25"/>
    <row r="3959" s="98" customFormat="1" ht="15" customHeight="1" x14ac:dyDescent="0.25"/>
    <row r="3960" s="98" customFormat="1" ht="15" customHeight="1" x14ac:dyDescent="0.25"/>
    <row r="3961" s="98" customFormat="1" ht="15" customHeight="1" x14ac:dyDescent="0.25"/>
    <row r="3962" s="98" customFormat="1" ht="15" customHeight="1" x14ac:dyDescent="0.25"/>
    <row r="3963" s="98" customFormat="1" ht="15" customHeight="1" x14ac:dyDescent="0.25"/>
    <row r="3964" s="98" customFormat="1" ht="15" customHeight="1" x14ac:dyDescent="0.25"/>
    <row r="3965" s="98" customFormat="1" ht="15" customHeight="1" x14ac:dyDescent="0.25"/>
    <row r="3966" s="98" customFormat="1" ht="15" customHeight="1" x14ac:dyDescent="0.25"/>
    <row r="3967" s="98" customFormat="1" ht="15" customHeight="1" x14ac:dyDescent="0.25"/>
    <row r="3968" s="98" customFormat="1" ht="15" customHeight="1" x14ac:dyDescent="0.25"/>
    <row r="3969" s="98" customFormat="1" ht="15" customHeight="1" x14ac:dyDescent="0.25"/>
    <row r="3970" s="98" customFormat="1" ht="15" customHeight="1" x14ac:dyDescent="0.25"/>
    <row r="3971" s="98" customFormat="1" ht="15" customHeight="1" x14ac:dyDescent="0.25"/>
    <row r="3972" s="98" customFormat="1" ht="15" customHeight="1" x14ac:dyDescent="0.25"/>
    <row r="3973" s="98" customFormat="1" ht="15" customHeight="1" x14ac:dyDescent="0.25"/>
    <row r="3974" s="98" customFormat="1" ht="15" customHeight="1" x14ac:dyDescent="0.25"/>
    <row r="3975" s="98" customFormat="1" ht="15" customHeight="1" x14ac:dyDescent="0.25"/>
    <row r="3976" s="98" customFormat="1" ht="15" customHeight="1" x14ac:dyDescent="0.25"/>
    <row r="3977" s="98" customFormat="1" ht="15" customHeight="1" x14ac:dyDescent="0.25"/>
    <row r="3978" s="98" customFormat="1" ht="15" customHeight="1" x14ac:dyDescent="0.25"/>
    <row r="3979" s="98" customFormat="1" ht="15" customHeight="1" x14ac:dyDescent="0.25"/>
    <row r="3980" s="98" customFormat="1" ht="15" customHeight="1" x14ac:dyDescent="0.25"/>
    <row r="3981" s="98" customFormat="1" ht="15" customHeight="1" x14ac:dyDescent="0.25"/>
    <row r="3982" s="98" customFormat="1" ht="15" customHeight="1" x14ac:dyDescent="0.25"/>
    <row r="3983" s="98" customFormat="1" ht="15" customHeight="1" x14ac:dyDescent="0.25"/>
    <row r="3984" s="98" customFormat="1" ht="15" customHeight="1" x14ac:dyDescent="0.25"/>
    <row r="3985" s="98" customFormat="1" ht="15" customHeight="1" x14ac:dyDescent="0.25"/>
    <row r="3986" s="98" customFormat="1" ht="15" customHeight="1" x14ac:dyDescent="0.25"/>
    <row r="3987" s="98" customFormat="1" ht="15" customHeight="1" x14ac:dyDescent="0.25"/>
    <row r="3988" s="98" customFormat="1" ht="15" customHeight="1" x14ac:dyDescent="0.25"/>
    <row r="3989" s="98" customFormat="1" ht="15" customHeight="1" x14ac:dyDescent="0.25"/>
    <row r="3990" s="98" customFormat="1" ht="15" customHeight="1" x14ac:dyDescent="0.25"/>
    <row r="3991" s="98" customFormat="1" ht="15" customHeight="1" x14ac:dyDescent="0.25"/>
    <row r="3992" s="98" customFormat="1" ht="15" customHeight="1" x14ac:dyDescent="0.25"/>
    <row r="3993" s="98" customFormat="1" ht="15" customHeight="1" x14ac:dyDescent="0.25"/>
    <row r="3994" s="98" customFormat="1" ht="15" customHeight="1" x14ac:dyDescent="0.25"/>
    <row r="3995" s="98" customFormat="1" ht="15" customHeight="1" x14ac:dyDescent="0.25"/>
    <row r="3996" s="98" customFormat="1" ht="15" customHeight="1" x14ac:dyDescent="0.25"/>
    <row r="3997" s="98" customFormat="1" ht="15" customHeight="1" x14ac:dyDescent="0.25"/>
    <row r="3998" s="98" customFormat="1" ht="15" customHeight="1" x14ac:dyDescent="0.25"/>
    <row r="3999" s="98" customFormat="1" ht="15" customHeight="1" x14ac:dyDescent="0.25"/>
    <row r="4000" s="98" customFormat="1" ht="15" customHeight="1" x14ac:dyDescent="0.25"/>
    <row r="4001" s="98" customFormat="1" ht="15" customHeight="1" x14ac:dyDescent="0.25"/>
    <row r="4002" s="98" customFormat="1" ht="15" customHeight="1" x14ac:dyDescent="0.25"/>
    <row r="4003" s="98" customFormat="1" ht="15" customHeight="1" x14ac:dyDescent="0.25"/>
    <row r="4004" s="98" customFormat="1" ht="15" customHeight="1" x14ac:dyDescent="0.25"/>
    <row r="4005" s="98" customFormat="1" ht="15" customHeight="1" x14ac:dyDescent="0.25"/>
    <row r="4006" s="98" customFormat="1" ht="15" customHeight="1" x14ac:dyDescent="0.25"/>
    <row r="4007" s="98" customFormat="1" ht="15" customHeight="1" x14ac:dyDescent="0.25"/>
    <row r="4008" s="98" customFormat="1" ht="15" customHeight="1" x14ac:dyDescent="0.25"/>
    <row r="4009" s="98" customFormat="1" ht="15" customHeight="1" x14ac:dyDescent="0.25"/>
    <row r="4010" s="98" customFormat="1" ht="15" customHeight="1" x14ac:dyDescent="0.25"/>
    <row r="4011" s="98" customFormat="1" ht="15" customHeight="1" x14ac:dyDescent="0.25"/>
    <row r="4012" s="98" customFormat="1" ht="15" customHeight="1" x14ac:dyDescent="0.25"/>
    <row r="4013" s="98" customFormat="1" ht="15" customHeight="1" x14ac:dyDescent="0.25"/>
    <row r="4014" s="98" customFormat="1" ht="15" customHeight="1" x14ac:dyDescent="0.25"/>
    <row r="4015" s="98" customFormat="1" ht="15" customHeight="1" x14ac:dyDescent="0.25"/>
    <row r="4016" s="98" customFormat="1" ht="15" customHeight="1" x14ac:dyDescent="0.25"/>
    <row r="4017" s="98" customFormat="1" ht="15" customHeight="1" x14ac:dyDescent="0.25"/>
    <row r="4018" s="98" customFormat="1" ht="15" customHeight="1" x14ac:dyDescent="0.25"/>
    <row r="4019" s="98" customFormat="1" ht="15" customHeight="1" x14ac:dyDescent="0.25"/>
    <row r="4020" s="98" customFormat="1" ht="15" customHeight="1" x14ac:dyDescent="0.25"/>
    <row r="4021" s="98" customFormat="1" ht="15" customHeight="1" x14ac:dyDescent="0.25"/>
    <row r="4022" s="98" customFormat="1" ht="15" customHeight="1" x14ac:dyDescent="0.25"/>
    <row r="4023" s="98" customFormat="1" ht="15" customHeight="1" x14ac:dyDescent="0.25"/>
    <row r="4024" s="98" customFormat="1" ht="15" customHeight="1" x14ac:dyDescent="0.25"/>
    <row r="4025" s="98" customFormat="1" ht="15" customHeight="1" x14ac:dyDescent="0.25"/>
    <row r="4026" s="98" customFormat="1" ht="15" customHeight="1" x14ac:dyDescent="0.25"/>
    <row r="4027" s="98" customFormat="1" ht="15" customHeight="1" x14ac:dyDescent="0.25"/>
    <row r="4028" s="98" customFormat="1" ht="15" customHeight="1" x14ac:dyDescent="0.25"/>
    <row r="4029" s="98" customFormat="1" ht="15" customHeight="1" x14ac:dyDescent="0.25"/>
    <row r="4030" s="98" customFormat="1" ht="15" customHeight="1" x14ac:dyDescent="0.25"/>
    <row r="4031" s="98" customFormat="1" ht="15" customHeight="1" x14ac:dyDescent="0.25"/>
    <row r="4032" s="98" customFormat="1" ht="15" customHeight="1" x14ac:dyDescent="0.25"/>
    <row r="4033" s="98" customFormat="1" ht="15" customHeight="1" x14ac:dyDescent="0.25"/>
    <row r="4034" s="98" customFormat="1" ht="15" customHeight="1" x14ac:dyDescent="0.25"/>
    <row r="4035" s="98" customFormat="1" ht="15" customHeight="1" x14ac:dyDescent="0.25"/>
    <row r="4036" s="98" customFormat="1" ht="15" customHeight="1" x14ac:dyDescent="0.25"/>
    <row r="4037" s="98" customFormat="1" ht="15" customHeight="1" x14ac:dyDescent="0.25"/>
    <row r="4038" s="98" customFormat="1" ht="15" customHeight="1" x14ac:dyDescent="0.25"/>
    <row r="4039" s="98" customFormat="1" ht="15" customHeight="1" x14ac:dyDescent="0.25"/>
    <row r="4040" s="98" customFormat="1" ht="15" customHeight="1" x14ac:dyDescent="0.25"/>
    <row r="4041" s="98" customFormat="1" ht="15" customHeight="1" x14ac:dyDescent="0.25"/>
    <row r="4042" s="98" customFormat="1" ht="15" customHeight="1" x14ac:dyDescent="0.25"/>
    <row r="4043" s="98" customFormat="1" ht="15" customHeight="1" x14ac:dyDescent="0.25"/>
    <row r="4044" s="98" customFormat="1" ht="15" customHeight="1" x14ac:dyDescent="0.25"/>
    <row r="4045" s="98" customFormat="1" ht="15" customHeight="1" x14ac:dyDescent="0.25"/>
    <row r="4046" s="98" customFormat="1" ht="15" customHeight="1" x14ac:dyDescent="0.25"/>
    <row r="4047" s="98" customFormat="1" ht="15" customHeight="1" x14ac:dyDescent="0.25"/>
    <row r="4048" s="98" customFormat="1" ht="15" customHeight="1" x14ac:dyDescent="0.25"/>
    <row r="4049" s="98" customFormat="1" ht="15" customHeight="1" x14ac:dyDescent="0.25"/>
    <row r="4050" s="98" customFormat="1" ht="15" customHeight="1" x14ac:dyDescent="0.25"/>
    <row r="4051" s="98" customFormat="1" ht="15" customHeight="1" x14ac:dyDescent="0.25"/>
    <row r="4052" s="98" customFormat="1" ht="15" customHeight="1" x14ac:dyDescent="0.25"/>
    <row r="4053" s="98" customFormat="1" ht="15" customHeight="1" x14ac:dyDescent="0.25"/>
    <row r="4054" s="98" customFormat="1" ht="15" customHeight="1" x14ac:dyDescent="0.25"/>
    <row r="4055" s="98" customFormat="1" ht="15" customHeight="1" x14ac:dyDescent="0.25"/>
    <row r="4056" s="98" customFormat="1" ht="15" customHeight="1" x14ac:dyDescent="0.25"/>
    <row r="4057" s="98" customFormat="1" ht="15" customHeight="1" x14ac:dyDescent="0.25"/>
    <row r="4058" s="98" customFormat="1" ht="15" customHeight="1" x14ac:dyDescent="0.25"/>
    <row r="4059" s="98" customFormat="1" ht="15" customHeight="1" x14ac:dyDescent="0.25"/>
    <row r="4060" s="98" customFormat="1" ht="15" customHeight="1" x14ac:dyDescent="0.25"/>
    <row r="4061" s="98" customFormat="1" ht="15" customHeight="1" x14ac:dyDescent="0.25"/>
    <row r="4062" s="98" customFormat="1" ht="15" customHeight="1" x14ac:dyDescent="0.25"/>
    <row r="4063" s="98" customFormat="1" ht="15" customHeight="1" x14ac:dyDescent="0.25"/>
    <row r="4064" s="98" customFormat="1" ht="15" customHeight="1" x14ac:dyDescent="0.25"/>
    <row r="4065" s="98" customFormat="1" ht="15" customHeight="1" x14ac:dyDescent="0.25"/>
    <row r="4066" s="98" customFormat="1" ht="15" customHeight="1" x14ac:dyDescent="0.25"/>
    <row r="4067" s="98" customFormat="1" ht="15" customHeight="1" x14ac:dyDescent="0.25"/>
    <row r="4068" s="98" customFormat="1" ht="15" customHeight="1" x14ac:dyDescent="0.25"/>
    <row r="4069" s="98" customFormat="1" ht="15" customHeight="1" x14ac:dyDescent="0.25"/>
    <row r="4070" s="98" customFormat="1" ht="15" customHeight="1" x14ac:dyDescent="0.25"/>
    <row r="4071" s="98" customFormat="1" ht="15" customHeight="1" x14ac:dyDescent="0.25"/>
    <row r="4072" s="98" customFormat="1" ht="15" customHeight="1" x14ac:dyDescent="0.25"/>
    <row r="4073" s="98" customFormat="1" ht="15" customHeight="1" x14ac:dyDescent="0.25"/>
    <row r="4074" s="98" customFormat="1" ht="15" customHeight="1" x14ac:dyDescent="0.25"/>
    <row r="4075" s="98" customFormat="1" ht="15" customHeight="1" x14ac:dyDescent="0.25"/>
    <row r="4076" s="98" customFormat="1" ht="15" customHeight="1" x14ac:dyDescent="0.25"/>
    <row r="4077" s="98" customFormat="1" ht="15" customHeight="1" x14ac:dyDescent="0.25"/>
    <row r="4078" s="98" customFormat="1" ht="15" customHeight="1" x14ac:dyDescent="0.25"/>
    <row r="4079" s="98" customFormat="1" ht="15" customHeight="1" x14ac:dyDescent="0.25"/>
    <row r="4080" s="98" customFormat="1" ht="15" customHeight="1" x14ac:dyDescent="0.25"/>
    <row r="4081" s="98" customFormat="1" ht="15" customHeight="1" x14ac:dyDescent="0.25"/>
    <row r="4082" s="98" customFormat="1" ht="15" customHeight="1" x14ac:dyDescent="0.25"/>
    <row r="4083" s="98" customFormat="1" ht="15" customHeight="1" x14ac:dyDescent="0.25"/>
    <row r="4084" s="98" customFormat="1" ht="15" customHeight="1" x14ac:dyDescent="0.25"/>
    <row r="4085" s="98" customFormat="1" ht="15" customHeight="1" x14ac:dyDescent="0.25"/>
    <row r="4086" s="98" customFormat="1" ht="15" customHeight="1" x14ac:dyDescent="0.25"/>
    <row r="4087" s="98" customFormat="1" ht="15" customHeight="1" x14ac:dyDescent="0.25"/>
    <row r="4088" s="98" customFormat="1" ht="15" customHeight="1" x14ac:dyDescent="0.25"/>
    <row r="4089" s="98" customFormat="1" ht="15" customHeight="1" x14ac:dyDescent="0.25"/>
    <row r="4090" s="98" customFormat="1" ht="15" customHeight="1" x14ac:dyDescent="0.25"/>
    <row r="4091" s="98" customFormat="1" ht="15" customHeight="1" x14ac:dyDescent="0.25"/>
    <row r="4092" s="98" customFormat="1" ht="15" customHeight="1" x14ac:dyDescent="0.25"/>
    <row r="4093" s="98" customFormat="1" ht="15" customHeight="1" x14ac:dyDescent="0.25"/>
    <row r="4094" s="98" customFormat="1" ht="15" customHeight="1" x14ac:dyDescent="0.25"/>
    <row r="4095" s="98" customFormat="1" ht="15" customHeight="1" x14ac:dyDescent="0.25"/>
    <row r="4096" s="98" customFormat="1" ht="15" customHeight="1" x14ac:dyDescent="0.25"/>
    <row r="4097" s="98" customFormat="1" ht="15" customHeight="1" x14ac:dyDescent="0.25"/>
    <row r="4098" s="98" customFormat="1" ht="15" customHeight="1" x14ac:dyDescent="0.25"/>
    <row r="4099" s="98" customFormat="1" ht="15" customHeight="1" x14ac:dyDescent="0.25"/>
    <row r="4100" s="98" customFormat="1" ht="15" customHeight="1" x14ac:dyDescent="0.25"/>
    <row r="4101" s="98" customFormat="1" ht="15" customHeight="1" x14ac:dyDescent="0.25"/>
    <row r="4102" s="98" customFormat="1" ht="15" customHeight="1" x14ac:dyDescent="0.25"/>
    <row r="4103" s="98" customFormat="1" ht="15" customHeight="1" x14ac:dyDescent="0.25"/>
    <row r="4104" s="98" customFormat="1" ht="15" customHeight="1" x14ac:dyDescent="0.25"/>
    <row r="4105" s="98" customFormat="1" ht="15" customHeight="1" x14ac:dyDescent="0.25"/>
    <row r="4106" s="98" customFormat="1" ht="15" customHeight="1" x14ac:dyDescent="0.25"/>
    <row r="4107" s="98" customFormat="1" ht="15" customHeight="1" x14ac:dyDescent="0.25"/>
    <row r="4108" s="98" customFormat="1" ht="15" customHeight="1" x14ac:dyDescent="0.25"/>
    <row r="4109" s="98" customFormat="1" ht="15" customHeight="1" x14ac:dyDescent="0.25"/>
    <row r="4110" s="98" customFormat="1" ht="15" customHeight="1" x14ac:dyDescent="0.25"/>
    <row r="4111" s="98" customFormat="1" ht="15" customHeight="1" x14ac:dyDescent="0.25"/>
    <row r="4112" s="98" customFormat="1" ht="15" customHeight="1" x14ac:dyDescent="0.25"/>
    <row r="4113" s="98" customFormat="1" ht="15" customHeight="1" x14ac:dyDescent="0.25"/>
    <row r="4114" s="98" customFormat="1" ht="15" customHeight="1" x14ac:dyDescent="0.25"/>
    <row r="4115" s="98" customFormat="1" ht="15" customHeight="1" x14ac:dyDescent="0.25"/>
    <row r="4116" s="98" customFormat="1" ht="15" customHeight="1" x14ac:dyDescent="0.25"/>
    <row r="4117" s="98" customFormat="1" ht="15" customHeight="1" x14ac:dyDescent="0.25"/>
    <row r="4118" s="98" customFormat="1" ht="15" customHeight="1" x14ac:dyDescent="0.25"/>
    <row r="4119" s="98" customFormat="1" ht="15" customHeight="1" x14ac:dyDescent="0.25"/>
    <row r="4120" s="98" customFormat="1" ht="15" customHeight="1" x14ac:dyDescent="0.25"/>
    <row r="4121" s="98" customFormat="1" ht="15" customHeight="1" x14ac:dyDescent="0.25"/>
    <row r="4122" s="98" customFormat="1" ht="15" customHeight="1" x14ac:dyDescent="0.25"/>
    <row r="4123" s="98" customFormat="1" ht="15" customHeight="1" x14ac:dyDescent="0.25"/>
    <row r="4124" s="98" customFormat="1" ht="15" customHeight="1" x14ac:dyDescent="0.25"/>
    <row r="4125" s="98" customFormat="1" ht="15" customHeight="1" x14ac:dyDescent="0.25"/>
    <row r="4126" s="98" customFormat="1" ht="15" customHeight="1" x14ac:dyDescent="0.25"/>
    <row r="4127" s="98" customFormat="1" ht="15" customHeight="1" x14ac:dyDescent="0.25"/>
    <row r="4128" s="98" customFormat="1" ht="15" customHeight="1" x14ac:dyDescent="0.25"/>
    <row r="4129" s="98" customFormat="1" ht="15" customHeight="1" x14ac:dyDescent="0.25"/>
    <row r="4130" s="98" customFormat="1" ht="15" customHeight="1" x14ac:dyDescent="0.25"/>
    <row r="4131" s="98" customFormat="1" ht="15" customHeight="1" x14ac:dyDescent="0.25"/>
    <row r="4132" s="98" customFormat="1" ht="15" customHeight="1" x14ac:dyDescent="0.25"/>
    <row r="4133" s="98" customFormat="1" ht="15" customHeight="1" x14ac:dyDescent="0.25"/>
    <row r="4134" s="98" customFormat="1" ht="15" customHeight="1" x14ac:dyDescent="0.25"/>
    <row r="4135" s="98" customFormat="1" ht="15" customHeight="1" x14ac:dyDescent="0.25"/>
    <row r="4136" s="98" customFormat="1" ht="15" customHeight="1" x14ac:dyDescent="0.25"/>
    <row r="4137" s="98" customFormat="1" ht="15" customHeight="1" x14ac:dyDescent="0.25"/>
    <row r="4138" s="98" customFormat="1" ht="15" customHeight="1" x14ac:dyDescent="0.25"/>
    <row r="4139" s="98" customFormat="1" ht="15" customHeight="1" x14ac:dyDescent="0.25"/>
    <row r="4140" s="98" customFormat="1" ht="15" customHeight="1" x14ac:dyDescent="0.25"/>
    <row r="4141" s="98" customFormat="1" ht="15" customHeight="1" x14ac:dyDescent="0.25"/>
    <row r="4142" s="98" customFormat="1" ht="15" customHeight="1" x14ac:dyDescent="0.25"/>
    <row r="4143" s="98" customFormat="1" ht="15" customHeight="1" x14ac:dyDescent="0.25"/>
    <row r="4144" s="98" customFormat="1" ht="15" customHeight="1" x14ac:dyDescent="0.25"/>
    <row r="4145" s="98" customFormat="1" ht="15" customHeight="1" x14ac:dyDescent="0.25"/>
    <row r="4146" s="98" customFormat="1" ht="15" customHeight="1" x14ac:dyDescent="0.25"/>
    <row r="4147" s="98" customFormat="1" ht="15" customHeight="1" x14ac:dyDescent="0.25"/>
    <row r="4148" s="98" customFormat="1" ht="15" customHeight="1" x14ac:dyDescent="0.25"/>
    <row r="4149" s="98" customFormat="1" ht="15" customHeight="1" x14ac:dyDescent="0.25"/>
    <row r="4150" s="98" customFormat="1" ht="15" customHeight="1" x14ac:dyDescent="0.25"/>
    <row r="4151" s="98" customFormat="1" ht="15" customHeight="1" x14ac:dyDescent="0.25"/>
    <row r="4152" s="98" customFormat="1" ht="15" customHeight="1" x14ac:dyDescent="0.25"/>
    <row r="4153" s="98" customFormat="1" ht="15" customHeight="1" x14ac:dyDescent="0.25"/>
    <row r="4154" s="98" customFormat="1" ht="15" customHeight="1" x14ac:dyDescent="0.25"/>
    <row r="4155" s="98" customFormat="1" ht="15" customHeight="1" x14ac:dyDescent="0.25"/>
    <row r="4156" s="98" customFormat="1" ht="15" customHeight="1" x14ac:dyDescent="0.25"/>
    <row r="4157" s="98" customFormat="1" ht="15" customHeight="1" x14ac:dyDescent="0.25"/>
    <row r="4158" s="98" customFormat="1" ht="15" customHeight="1" x14ac:dyDescent="0.25"/>
    <row r="4159" s="98" customFormat="1" ht="15" customHeight="1" x14ac:dyDescent="0.25"/>
    <row r="4160" s="98" customFormat="1" ht="15" customHeight="1" x14ac:dyDescent="0.25"/>
    <row r="4161" s="98" customFormat="1" ht="15" customHeight="1" x14ac:dyDescent="0.25"/>
    <row r="4162" s="98" customFormat="1" ht="15" customHeight="1" x14ac:dyDescent="0.25"/>
    <row r="4163" s="98" customFormat="1" ht="15" customHeight="1" x14ac:dyDescent="0.25"/>
    <row r="4164" s="98" customFormat="1" ht="15" customHeight="1" x14ac:dyDescent="0.25"/>
    <row r="4165" s="98" customFormat="1" ht="15" customHeight="1" x14ac:dyDescent="0.25"/>
    <row r="4166" s="98" customFormat="1" ht="15" customHeight="1" x14ac:dyDescent="0.25"/>
    <row r="4167" s="98" customFormat="1" ht="15" customHeight="1" x14ac:dyDescent="0.25"/>
    <row r="4168" s="98" customFormat="1" ht="15" customHeight="1" x14ac:dyDescent="0.25"/>
    <row r="4169" s="98" customFormat="1" ht="15" customHeight="1" x14ac:dyDescent="0.25"/>
    <row r="4170" s="98" customFormat="1" ht="15" customHeight="1" x14ac:dyDescent="0.25"/>
    <row r="4171" s="98" customFormat="1" ht="15" customHeight="1" x14ac:dyDescent="0.25"/>
    <row r="4172" s="98" customFormat="1" ht="15" customHeight="1" x14ac:dyDescent="0.25"/>
    <row r="4173" s="98" customFormat="1" ht="15" customHeight="1" x14ac:dyDescent="0.25"/>
    <row r="4174" s="98" customFormat="1" ht="15" customHeight="1" x14ac:dyDescent="0.25"/>
    <row r="4175" s="98" customFormat="1" ht="15" customHeight="1" x14ac:dyDescent="0.25"/>
    <row r="4176" s="98" customFormat="1" ht="15" customHeight="1" x14ac:dyDescent="0.25"/>
    <row r="4177" s="98" customFormat="1" ht="15" customHeight="1" x14ac:dyDescent="0.25"/>
    <row r="4178" s="98" customFormat="1" ht="15" customHeight="1" x14ac:dyDescent="0.25"/>
    <row r="4179" s="98" customFormat="1" ht="15" customHeight="1" x14ac:dyDescent="0.25"/>
    <row r="4180" s="98" customFormat="1" ht="15" customHeight="1" x14ac:dyDescent="0.25"/>
    <row r="4181" s="98" customFormat="1" ht="15" customHeight="1" x14ac:dyDescent="0.25"/>
    <row r="4182" s="98" customFormat="1" ht="15" customHeight="1" x14ac:dyDescent="0.25"/>
    <row r="4183" s="98" customFormat="1" ht="15" customHeight="1" x14ac:dyDescent="0.25"/>
    <row r="4184" s="98" customFormat="1" ht="15" customHeight="1" x14ac:dyDescent="0.25"/>
    <row r="4185" s="98" customFormat="1" ht="15" customHeight="1" x14ac:dyDescent="0.25"/>
    <row r="4186" s="98" customFormat="1" ht="15" customHeight="1" x14ac:dyDescent="0.25"/>
    <row r="4187" s="98" customFormat="1" ht="15" customHeight="1" x14ac:dyDescent="0.25"/>
    <row r="4188" s="98" customFormat="1" ht="15" customHeight="1" x14ac:dyDescent="0.25"/>
    <row r="4189" s="98" customFormat="1" ht="15" customHeight="1" x14ac:dyDescent="0.25"/>
    <row r="4190" s="98" customFormat="1" ht="15" customHeight="1" x14ac:dyDescent="0.25"/>
    <row r="4191" s="98" customFormat="1" ht="15" customHeight="1" x14ac:dyDescent="0.25"/>
    <row r="4192" s="98" customFormat="1" ht="15" customHeight="1" x14ac:dyDescent="0.25"/>
    <row r="4193" s="98" customFormat="1" ht="15" customHeight="1" x14ac:dyDescent="0.25"/>
    <row r="4194" s="98" customFormat="1" ht="15" customHeight="1" x14ac:dyDescent="0.25"/>
    <row r="4195" s="98" customFormat="1" ht="15" customHeight="1" x14ac:dyDescent="0.25"/>
    <row r="4196" s="98" customFormat="1" ht="15" customHeight="1" x14ac:dyDescent="0.25"/>
    <row r="4197" s="98" customFormat="1" ht="15" customHeight="1" x14ac:dyDescent="0.25"/>
    <row r="4198" s="98" customFormat="1" ht="15" customHeight="1" x14ac:dyDescent="0.25"/>
    <row r="4199" s="98" customFormat="1" ht="15" customHeight="1" x14ac:dyDescent="0.25"/>
    <row r="4200" s="98" customFormat="1" ht="15" customHeight="1" x14ac:dyDescent="0.25"/>
    <row r="4201" s="98" customFormat="1" ht="15" customHeight="1" x14ac:dyDescent="0.25"/>
    <row r="4202" s="98" customFormat="1" ht="15" customHeight="1" x14ac:dyDescent="0.25"/>
    <row r="4203" s="98" customFormat="1" ht="15" customHeight="1" x14ac:dyDescent="0.25"/>
    <row r="4204" s="98" customFormat="1" ht="15" customHeight="1" x14ac:dyDescent="0.25"/>
    <row r="4205" s="98" customFormat="1" ht="15" customHeight="1" x14ac:dyDescent="0.25"/>
    <row r="4206" s="98" customFormat="1" ht="15" customHeight="1" x14ac:dyDescent="0.25"/>
    <row r="4207" s="98" customFormat="1" ht="15" customHeight="1" x14ac:dyDescent="0.25"/>
    <row r="4208" s="98" customFormat="1" ht="15" customHeight="1" x14ac:dyDescent="0.25"/>
    <row r="4209" s="98" customFormat="1" ht="15" customHeight="1" x14ac:dyDescent="0.25"/>
    <row r="4210" s="98" customFormat="1" ht="15" customHeight="1" x14ac:dyDescent="0.25"/>
    <row r="4211" s="98" customFormat="1" ht="15" customHeight="1" x14ac:dyDescent="0.25"/>
    <row r="4212" s="98" customFormat="1" ht="15" customHeight="1" x14ac:dyDescent="0.25"/>
    <row r="4213" s="98" customFormat="1" ht="15" customHeight="1" x14ac:dyDescent="0.25"/>
    <row r="4214" s="98" customFormat="1" ht="15" customHeight="1" x14ac:dyDescent="0.25"/>
    <row r="4215" s="98" customFormat="1" ht="15" customHeight="1" x14ac:dyDescent="0.25"/>
    <row r="4216" s="98" customFormat="1" ht="15" customHeight="1" x14ac:dyDescent="0.25"/>
    <row r="4217" s="98" customFormat="1" ht="15" customHeight="1" x14ac:dyDescent="0.25"/>
    <row r="4218" s="98" customFormat="1" ht="15" customHeight="1" x14ac:dyDescent="0.25"/>
    <row r="4219" s="98" customFormat="1" ht="15" customHeight="1" x14ac:dyDescent="0.25"/>
    <row r="4220" s="98" customFormat="1" ht="15" customHeight="1" x14ac:dyDescent="0.25"/>
    <row r="4221" s="98" customFormat="1" ht="15" customHeight="1" x14ac:dyDescent="0.25"/>
    <row r="4222" s="98" customFormat="1" ht="15" customHeight="1" x14ac:dyDescent="0.25"/>
    <row r="4223" s="98" customFormat="1" ht="15" customHeight="1" x14ac:dyDescent="0.25"/>
    <row r="4224" s="98" customFormat="1" ht="15" customHeight="1" x14ac:dyDescent="0.25"/>
    <row r="4225" s="98" customFormat="1" ht="15" customHeight="1" x14ac:dyDescent="0.25"/>
    <row r="4226" s="98" customFormat="1" ht="15" customHeight="1" x14ac:dyDescent="0.25"/>
    <row r="4227" s="98" customFormat="1" ht="15" customHeight="1" x14ac:dyDescent="0.25"/>
    <row r="4228" s="98" customFormat="1" ht="15" customHeight="1" x14ac:dyDescent="0.25"/>
    <row r="4229" s="98" customFormat="1" ht="15" customHeight="1" x14ac:dyDescent="0.25"/>
    <row r="4230" s="98" customFormat="1" ht="15" customHeight="1" x14ac:dyDescent="0.25"/>
    <row r="4231" s="98" customFormat="1" ht="15" customHeight="1" x14ac:dyDescent="0.25"/>
    <row r="4232" s="98" customFormat="1" ht="15" customHeight="1" x14ac:dyDescent="0.25"/>
    <row r="4233" s="98" customFormat="1" ht="15" customHeight="1" x14ac:dyDescent="0.25"/>
    <row r="4234" s="98" customFormat="1" ht="15" customHeight="1" x14ac:dyDescent="0.25"/>
    <row r="4235" s="98" customFormat="1" ht="15" customHeight="1" x14ac:dyDescent="0.25"/>
    <row r="4236" s="98" customFormat="1" ht="15" customHeight="1" x14ac:dyDescent="0.25"/>
    <row r="4237" s="98" customFormat="1" ht="15" customHeight="1" x14ac:dyDescent="0.25"/>
    <row r="4238" s="98" customFormat="1" ht="15" customHeight="1" x14ac:dyDescent="0.25"/>
    <row r="4239" s="98" customFormat="1" ht="15" customHeight="1" x14ac:dyDescent="0.25"/>
    <row r="4240" s="98" customFormat="1" ht="15" customHeight="1" x14ac:dyDescent="0.25"/>
    <row r="4241" s="98" customFormat="1" ht="15" customHeight="1" x14ac:dyDescent="0.25"/>
    <row r="4242" s="98" customFormat="1" ht="15" customHeight="1" x14ac:dyDescent="0.25"/>
    <row r="4243" s="98" customFormat="1" ht="15" customHeight="1" x14ac:dyDescent="0.25"/>
    <row r="4244" s="98" customFormat="1" ht="15" customHeight="1" x14ac:dyDescent="0.25"/>
    <row r="4245" s="98" customFormat="1" ht="15" customHeight="1" x14ac:dyDescent="0.25"/>
    <row r="4246" s="98" customFormat="1" ht="15" customHeight="1" x14ac:dyDescent="0.25"/>
    <row r="4247" s="98" customFormat="1" ht="15" customHeight="1" x14ac:dyDescent="0.25"/>
    <row r="4248" s="98" customFormat="1" ht="15" customHeight="1" x14ac:dyDescent="0.25"/>
    <row r="4249" s="98" customFormat="1" ht="15" customHeight="1" x14ac:dyDescent="0.25"/>
    <row r="4250" s="98" customFormat="1" ht="15" customHeight="1" x14ac:dyDescent="0.25"/>
    <row r="4251" s="98" customFormat="1" ht="15" customHeight="1" x14ac:dyDescent="0.25"/>
    <row r="4252" s="98" customFormat="1" ht="15" customHeight="1" x14ac:dyDescent="0.25"/>
    <row r="4253" s="98" customFormat="1" ht="15" customHeight="1" x14ac:dyDescent="0.25"/>
    <row r="4254" s="98" customFormat="1" ht="15" customHeight="1" x14ac:dyDescent="0.25"/>
    <row r="4255" s="98" customFormat="1" ht="15" customHeight="1" x14ac:dyDescent="0.25"/>
    <row r="4256" s="98" customFormat="1" ht="15" customHeight="1" x14ac:dyDescent="0.25"/>
    <row r="4257" s="98" customFormat="1" ht="15" customHeight="1" x14ac:dyDescent="0.25"/>
    <row r="4258" s="98" customFormat="1" ht="15" customHeight="1" x14ac:dyDescent="0.25"/>
    <row r="4259" s="98" customFormat="1" ht="15" customHeight="1" x14ac:dyDescent="0.25"/>
    <row r="4260" s="98" customFormat="1" ht="15" customHeight="1" x14ac:dyDescent="0.25"/>
    <row r="4261" s="98" customFormat="1" ht="15" customHeight="1" x14ac:dyDescent="0.25"/>
    <row r="4262" s="98" customFormat="1" ht="15" customHeight="1" x14ac:dyDescent="0.25"/>
    <row r="4263" s="98" customFormat="1" ht="15" customHeight="1" x14ac:dyDescent="0.25"/>
    <row r="4264" s="98" customFormat="1" ht="15" customHeight="1" x14ac:dyDescent="0.25"/>
    <row r="4265" s="98" customFormat="1" ht="15" customHeight="1" x14ac:dyDescent="0.25"/>
    <row r="4266" s="98" customFormat="1" ht="15" customHeight="1" x14ac:dyDescent="0.25"/>
    <row r="4267" s="98" customFormat="1" ht="15" customHeight="1" x14ac:dyDescent="0.25"/>
    <row r="4268" s="98" customFormat="1" ht="15" customHeight="1" x14ac:dyDescent="0.25"/>
    <row r="4269" s="98" customFormat="1" ht="15" customHeight="1" x14ac:dyDescent="0.25"/>
    <row r="4270" s="98" customFormat="1" ht="15" customHeight="1" x14ac:dyDescent="0.25"/>
    <row r="4271" s="98" customFormat="1" ht="15" customHeight="1" x14ac:dyDescent="0.25"/>
    <row r="4272" s="98" customFormat="1" ht="15" customHeight="1" x14ac:dyDescent="0.25"/>
    <row r="4273" s="98" customFormat="1" ht="15" customHeight="1" x14ac:dyDescent="0.25"/>
    <row r="4274" s="98" customFormat="1" ht="15" customHeight="1" x14ac:dyDescent="0.25"/>
    <row r="4275" s="98" customFormat="1" ht="15" customHeight="1" x14ac:dyDescent="0.25"/>
    <row r="4276" s="98" customFormat="1" ht="15" customHeight="1" x14ac:dyDescent="0.25"/>
    <row r="4277" s="98" customFormat="1" ht="15" customHeight="1" x14ac:dyDescent="0.25"/>
    <row r="4278" s="98" customFormat="1" ht="15" customHeight="1" x14ac:dyDescent="0.25"/>
    <row r="4279" s="98" customFormat="1" ht="15" customHeight="1" x14ac:dyDescent="0.25"/>
    <row r="4280" s="98" customFormat="1" ht="15" customHeight="1" x14ac:dyDescent="0.25"/>
    <row r="4281" s="98" customFormat="1" ht="15" customHeight="1" x14ac:dyDescent="0.25"/>
    <row r="4282" s="98" customFormat="1" ht="15" customHeight="1" x14ac:dyDescent="0.25"/>
    <row r="4283" s="98" customFormat="1" ht="15" customHeight="1" x14ac:dyDescent="0.25"/>
    <row r="4284" s="98" customFormat="1" ht="15" customHeight="1" x14ac:dyDescent="0.25"/>
    <row r="4285" s="98" customFormat="1" ht="15" customHeight="1" x14ac:dyDescent="0.25"/>
    <row r="4286" s="98" customFormat="1" ht="15" customHeight="1" x14ac:dyDescent="0.25"/>
    <row r="4287" s="98" customFormat="1" ht="15" customHeight="1" x14ac:dyDescent="0.25"/>
    <row r="4288" s="98" customFormat="1" ht="15" customHeight="1" x14ac:dyDescent="0.25"/>
    <row r="4289" s="98" customFormat="1" ht="15" customHeight="1" x14ac:dyDescent="0.25"/>
    <row r="4290" s="98" customFormat="1" ht="15" customHeight="1" x14ac:dyDescent="0.25"/>
    <row r="4291" s="98" customFormat="1" ht="15" customHeight="1" x14ac:dyDescent="0.25"/>
    <row r="4292" s="98" customFormat="1" ht="15" customHeight="1" x14ac:dyDescent="0.25"/>
    <row r="4293" s="98" customFormat="1" ht="15" customHeight="1" x14ac:dyDescent="0.25"/>
    <row r="4294" s="98" customFormat="1" ht="15" customHeight="1" x14ac:dyDescent="0.25"/>
    <row r="4295" s="98" customFormat="1" ht="15" customHeight="1" x14ac:dyDescent="0.25"/>
    <row r="4296" s="98" customFormat="1" ht="15" customHeight="1" x14ac:dyDescent="0.25"/>
    <row r="4297" s="98" customFormat="1" ht="15" customHeight="1" x14ac:dyDescent="0.25"/>
    <row r="4298" s="98" customFormat="1" ht="15" customHeight="1" x14ac:dyDescent="0.25"/>
    <row r="4299" s="98" customFormat="1" ht="15" customHeight="1" x14ac:dyDescent="0.25"/>
    <row r="4300" s="98" customFormat="1" ht="15" customHeight="1" x14ac:dyDescent="0.25"/>
    <row r="4301" s="98" customFormat="1" ht="15" customHeight="1" x14ac:dyDescent="0.25"/>
    <row r="4302" s="98" customFormat="1" ht="15" customHeight="1" x14ac:dyDescent="0.25"/>
    <row r="4303" s="98" customFormat="1" ht="15" customHeight="1" x14ac:dyDescent="0.25"/>
    <row r="4304" s="98" customFormat="1" ht="15" customHeight="1" x14ac:dyDescent="0.25"/>
    <row r="4305" s="98" customFormat="1" ht="15" customHeight="1" x14ac:dyDescent="0.25"/>
    <row r="4306" s="98" customFormat="1" ht="15" customHeight="1" x14ac:dyDescent="0.25"/>
    <row r="4307" s="98" customFormat="1" ht="15" customHeight="1" x14ac:dyDescent="0.25"/>
    <row r="4308" s="98" customFormat="1" ht="15" customHeight="1" x14ac:dyDescent="0.25"/>
    <row r="4309" s="98" customFormat="1" ht="15" customHeight="1" x14ac:dyDescent="0.25"/>
    <row r="4310" s="98" customFormat="1" ht="15" customHeight="1" x14ac:dyDescent="0.25"/>
    <row r="4311" s="98" customFormat="1" ht="15" customHeight="1" x14ac:dyDescent="0.25"/>
    <row r="4312" s="98" customFormat="1" ht="15" customHeight="1" x14ac:dyDescent="0.25"/>
    <row r="4313" s="98" customFormat="1" ht="15" customHeight="1" x14ac:dyDescent="0.25"/>
    <row r="4314" s="98" customFormat="1" ht="15" customHeight="1" x14ac:dyDescent="0.25"/>
    <row r="4315" s="98" customFormat="1" ht="15" customHeight="1" x14ac:dyDescent="0.25"/>
    <row r="4316" s="98" customFormat="1" ht="15" customHeight="1" x14ac:dyDescent="0.25"/>
    <row r="4317" s="98" customFormat="1" ht="15" customHeight="1" x14ac:dyDescent="0.25"/>
    <row r="4318" s="98" customFormat="1" ht="15" customHeight="1" x14ac:dyDescent="0.25"/>
    <row r="4319" s="98" customFormat="1" ht="15" customHeight="1" x14ac:dyDescent="0.25"/>
    <row r="4320" s="98" customFormat="1" ht="15" customHeight="1" x14ac:dyDescent="0.25"/>
    <row r="4321" s="98" customFormat="1" ht="15" customHeight="1" x14ac:dyDescent="0.25"/>
    <row r="4322" s="98" customFormat="1" ht="15" customHeight="1" x14ac:dyDescent="0.25"/>
    <row r="4323" s="98" customFormat="1" ht="15" customHeight="1" x14ac:dyDescent="0.25"/>
    <row r="4324" s="98" customFormat="1" ht="15" customHeight="1" x14ac:dyDescent="0.25"/>
    <row r="4325" s="98" customFormat="1" ht="15" customHeight="1" x14ac:dyDescent="0.25"/>
    <row r="4326" s="98" customFormat="1" ht="15" customHeight="1" x14ac:dyDescent="0.25"/>
    <row r="4327" s="98" customFormat="1" ht="15" customHeight="1" x14ac:dyDescent="0.25"/>
    <row r="4328" s="98" customFormat="1" ht="15" customHeight="1" x14ac:dyDescent="0.25"/>
    <row r="4329" s="98" customFormat="1" ht="15" customHeight="1" x14ac:dyDescent="0.25"/>
    <row r="4330" s="98" customFormat="1" ht="15" customHeight="1" x14ac:dyDescent="0.25"/>
    <row r="4331" s="98" customFormat="1" ht="15" customHeight="1" x14ac:dyDescent="0.25"/>
    <row r="4332" s="98" customFormat="1" ht="15" customHeight="1" x14ac:dyDescent="0.25"/>
    <row r="4333" s="98" customFormat="1" ht="15" customHeight="1" x14ac:dyDescent="0.25"/>
    <row r="4334" s="98" customFormat="1" ht="15" customHeight="1" x14ac:dyDescent="0.25"/>
    <row r="4335" s="98" customFormat="1" ht="15" customHeight="1" x14ac:dyDescent="0.25"/>
    <row r="4336" s="98" customFormat="1" ht="15" customHeight="1" x14ac:dyDescent="0.25"/>
    <row r="4337" s="98" customFormat="1" ht="15" customHeight="1" x14ac:dyDescent="0.25"/>
    <row r="4338" s="98" customFormat="1" ht="15" customHeight="1" x14ac:dyDescent="0.25"/>
    <row r="4339" s="98" customFormat="1" ht="15" customHeight="1" x14ac:dyDescent="0.25"/>
    <row r="4340" s="98" customFormat="1" ht="15" customHeight="1" x14ac:dyDescent="0.25"/>
    <row r="4341" s="98" customFormat="1" ht="15" customHeight="1" x14ac:dyDescent="0.25"/>
    <row r="4342" s="98" customFormat="1" ht="15" customHeight="1" x14ac:dyDescent="0.25"/>
    <row r="4343" s="98" customFormat="1" ht="15" customHeight="1" x14ac:dyDescent="0.25"/>
    <row r="4344" s="98" customFormat="1" ht="15" customHeight="1" x14ac:dyDescent="0.25"/>
    <row r="4345" s="98" customFormat="1" ht="15" customHeight="1" x14ac:dyDescent="0.25"/>
    <row r="4346" s="98" customFormat="1" ht="15" customHeight="1" x14ac:dyDescent="0.25"/>
    <row r="4347" s="98" customFormat="1" ht="15" customHeight="1" x14ac:dyDescent="0.25"/>
    <row r="4348" s="98" customFormat="1" ht="15" customHeight="1" x14ac:dyDescent="0.25"/>
    <row r="4349" s="98" customFormat="1" ht="15" customHeight="1" x14ac:dyDescent="0.25"/>
    <row r="4350" s="98" customFormat="1" ht="15" customHeight="1" x14ac:dyDescent="0.25"/>
    <row r="4351" s="98" customFormat="1" ht="15" customHeight="1" x14ac:dyDescent="0.25"/>
    <row r="4352" s="98" customFormat="1" ht="15" customHeight="1" x14ac:dyDescent="0.25"/>
    <row r="4353" s="98" customFormat="1" ht="15" customHeight="1" x14ac:dyDescent="0.25"/>
    <row r="4354" s="98" customFormat="1" ht="15" customHeight="1" x14ac:dyDescent="0.25"/>
    <row r="4355" s="98" customFormat="1" ht="15" customHeight="1" x14ac:dyDescent="0.25"/>
    <row r="4356" s="98" customFormat="1" ht="15" customHeight="1" x14ac:dyDescent="0.25"/>
    <row r="4357" s="98" customFormat="1" ht="15" customHeight="1" x14ac:dyDescent="0.25"/>
    <row r="4358" s="98" customFormat="1" ht="15" customHeight="1" x14ac:dyDescent="0.25"/>
    <row r="4359" s="98" customFormat="1" ht="15" customHeight="1" x14ac:dyDescent="0.25"/>
    <row r="4360" s="98" customFormat="1" ht="15" customHeight="1" x14ac:dyDescent="0.25"/>
    <row r="4361" s="98" customFormat="1" ht="15" customHeight="1" x14ac:dyDescent="0.25"/>
    <row r="4362" s="98" customFormat="1" ht="15" customHeight="1" x14ac:dyDescent="0.25"/>
    <row r="4363" s="98" customFormat="1" ht="15" customHeight="1" x14ac:dyDescent="0.25"/>
    <row r="4364" s="98" customFormat="1" ht="15" customHeight="1" x14ac:dyDescent="0.25"/>
    <row r="4365" s="98" customFormat="1" ht="15" customHeight="1" x14ac:dyDescent="0.25"/>
    <row r="4366" s="98" customFormat="1" ht="15" customHeight="1" x14ac:dyDescent="0.25"/>
    <row r="4367" s="98" customFormat="1" ht="15" customHeight="1" x14ac:dyDescent="0.25"/>
    <row r="4368" s="98" customFormat="1" ht="15" customHeight="1" x14ac:dyDescent="0.25"/>
    <row r="4369" s="98" customFormat="1" ht="15" customHeight="1" x14ac:dyDescent="0.25"/>
    <row r="4370" s="98" customFormat="1" ht="15" customHeight="1" x14ac:dyDescent="0.25"/>
    <row r="4371" s="98" customFormat="1" ht="15" customHeight="1" x14ac:dyDescent="0.25"/>
    <row r="4372" s="98" customFormat="1" ht="15" customHeight="1" x14ac:dyDescent="0.25"/>
    <row r="4373" s="98" customFormat="1" ht="15" customHeight="1" x14ac:dyDescent="0.25"/>
    <row r="4374" s="98" customFormat="1" ht="15" customHeight="1" x14ac:dyDescent="0.25"/>
    <row r="4375" s="98" customFormat="1" ht="15" customHeight="1" x14ac:dyDescent="0.25"/>
    <row r="4376" s="98" customFormat="1" ht="15" customHeight="1" x14ac:dyDescent="0.25"/>
    <row r="4377" s="98" customFormat="1" ht="15" customHeight="1" x14ac:dyDescent="0.25"/>
    <row r="4378" s="98" customFormat="1" ht="15" customHeight="1" x14ac:dyDescent="0.25"/>
    <row r="4379" s="98" customFormat="1" ht="15" customHeight="1" x14ac:dyDescent="0.25"/>
    <row r="4380" s="98" customFormat="1" ht="15" customHeight="1" x14ac:dyDescent="0.25"/>
    <row r="4381" s="98" customFormat="1" ht="15" customHeight="1" x14ac:dyDescent="0.25"/>
    <row r="4382" s="98" customFormat="1" ht="15" customHeight="1" x14ac:dyDescent="0.25"/>
    <row r="4383" s="98" customFormat="1" ht="15" customHeight="1" x14ac:dyDescent="0.25"/>
    <row r="4384" s="98" customFormat="1" ht="15" customHeight="1" x14ac:dyDescent="0.25"/>
    <row r="4385" s="98" customFormat="1" ht="15" customHeight="1" x14ac:dyDescent="0.25"/>
    <row r="4386" s="98" customFormat="1" ht="15" customHeight="1" x14ac:dyDescent="0.25"/>
    <row r="4387" s="98" customFormat="1" ht="15" customHeight="1" x14ac:dyDescent="0.25"/>
    <row r="4388" s="98" customFormat="1" ht="15" customHeight="1" x14ac:dyDescent="0.25"/>
    <row r="4389" s="98" customFormat="1" ht="15" customHeight="1" x14ac:dyDescent="0.25"/>
    <row r="4390" s="98" customFormat="1" ht="15" customHeight="1" x14ac:dyDescent="0.25"/>
    <row r="4391" s="98" customFormat="1" ht="15" customHeight="1" x14ac:dyDescent="0.25"/>
    <row r="4392" s="98" customFormat="1" ht="15" customHeight="1" x14ac:dyDescent="0.25"/>
    <row r="4393" s="98" customFormat="1" ht="15" customHeight="1" x14ac:dyDescent="0.25"/>
    <row r="4394" s="98" customFormat="1" ht="15" customHeight="1" x14ac:dyDescent="0.25"/>
    <row r="4395" s="98" customFormat="1" ht="15" customHeight="1" x14ac:dyDescent="0.25"/>
    <row r="4396" s="98" customFormat="1" ht="15" customHeight="1" x14ac:dyDescent="0.25"/>
    <row r="4397" s="98" customFormat="1" ht="15" customHeight="1" x14ac:dyDescent="0.25"/>
    <row r="4398" s="98" customFormat="1" ht="15" customHeight="1" x14ac:dyDescent="0.25"/>
    <row r="4399" s="98" customFormat="1" ht="15" customHeight="1" x14ac:dyDescent="0.25"/>
    <row r="4400" s="98" customFormat="1" ht="15" customHeight="1" x14ac:dyDescent="0.25"/>
    <row r="4401" s="98" customFormat="1" ht="15" customHeight="1" x14ac:dyDescent="0.25"/>
    <row r="4402" s="98" customFormat="1" ht="15" customHeight="1" x14ac:dyDescent="0.25"/>
    <row r="4403" s="98" customFormat="1" ht="15" customHeight="1" x14ac:dyDescent="0.25"/>
    <row r="4404" s="98" customFormat="1" ht="15" customHeight="1" x14ac:dyDescent="0.25"/>
    <row r="4405" s="98" customFormat="1" ht="15" customHeight="1" x14ac:dyDescent="0.25"/>
    <row r="4406" s="98" customFormat="1" ht="15" customHeight="1" x14ac:dyDescent="0.25"/>
    <row r="4407" s="98" customFormat="1" ht="15" customHeight="1" x14ac:dyDescent="0.25"/>
    <row r="4408" s="98" customFormat="1" ht="15" customHeight="1" x14ac:dyDescent="0.25"/>
    <row r="4409" s="98" customFormat="1" ht="15" customHeight="1" x14ac:dyDescent="0.25"/>
    <row r="4410" s="98" customFormat="1" ht="15" customHeight="1" x14ac:dyDescent="0.25"/>
    <row r="4411" s="98" customFormat="1" ht="15" customHeight="1" x14ac:dyDescent="0.25"/>
    <row r="4412" s="98" customFormat="1" ht="15" customHeight="1" x14ac:dyDescent="0.25"/>
    <row r="4413" s="98" customFormat="1" ht="15" customHeight="1" x14ac:dyDescent="0.25"/>
    <row r="4414" s="98" customFormat="1" ht="15" customHeight="1" x14ac:dyDescent="0.25"/>
    <row r="4415" s="98" customFormat="1" ht="15" customHeight="1" x14ac:dyDescent="0.25"/>
    <row r="4416" s="98" customFormat="1" ht="15" customHeight="1" x14ac:dyDescent="0.25"/>
    <row r="4417" s="98" customFormat="1" ht="15" customHeight="1" x14ac:dyDescent="0.25"/>
    <row r="4418" s="98" customFormat="1" ht="15" customHeight="1" x14ac:dyDescent="0.25"/>
    <row r="4419" s="98" customFormat="1" ht="15" customHeight="1" x14ac:dyDescent="0.25"/>
    <row r="4420" s="98" customFormat="1" ht="15" customHeight="1" x14ac:dyDescent="0.25"/>
    <row r="4421" s="98" customFormat="1" ht="15" customHeight="1" x14ac:dyDescent="0.25"/>
    <row r="4422" s="98" customFormat="1" ht="15" customHeight="1" x14ac:dyDescent="0.25"/>
    <row r="4423" s="98" customFormat="1" ht="15" customHeight="1" x14ac:dyDescent="0.25"/>
    <row r="4424" s="98" customFormat="1" ht="15" customHeight="1" x14ac:dyDescent="0.25"/>
    <row r="4425" s="98" customFormat="1" ht="15" customHeight="1" x14ac:dyDescent="0.25"/>
    <row r="4426" s="98" customFormat="1" ht="15" customHeight="1" x14ac:dyDescent="0.25"/>
    <row r="4427" s="98" customFormat="1" ht="15" customHeight="1" x14ac:dyDescent="0.25"/>
    <row r="4428" s="98" customFormat="1" ht="15" customHeight="1" x14ac:dyDescent="0.25"/>
    <row r="4429" s="98" customFormat="1" ht="15" customHeight="1" x14ac:dyDescent="0.25"/>
    <row r="4430" s="98" customFormat="1" ht="15" customHeight="1" x14ac:dyDescent="0.25"/>
    <row r="4431" s="98" customFormat="1" ht="15" customHeight="1" x14ac:dyDescent="0.25"/>
    <row r="4432" s="98" customFormat="1" ht="15" customHeight="1" x14ac:dyDescent="0.25"/>
    <row r="4433" s="98" customFormat="1" ht="15" customHeight="1" x14ac:dyDescent="0.25"/>
    <row r="4434" s="98" customFormat="1" ht="15" customHeight="1" x14ac:dyDescent="0.25"/>
    <row r="4435" s="98" customFormat="1" ht="15" customHeight="1" x14ac:dyDescent="0.25"/>
    <row r="4436" s="98" customFormat="1" ht="15" customHeight="1" x14ac:dyDescent="0.25"/>
    <row r="4437" s="98" customFormat="1" ht="15" customHeight="1" x14ac:dyDescent="0.25"/>
    <row r="4438" s="98" customFormat="1" ht="15" customHeight="1" x14ac:dyDescent="0.25"/>
    <row r="4439" s="98" customFormat="1" ht="15" customHeight="1" x14ac:dyDescent="0.25"/>
    <row r="4440" s="98" customFormat="1" ht="15" customHeight="1" x14ac:dyDescent="0.25"/>
    <row r="4441" s="98" customFormat="1" ht="15" customHeight="1" x14ac:dyDescent="0.25"/>
    <row r="4442" s="98" customFormat="1" ht="15" customHeight="1" x14ac:dyDescent="0.25"/>
    <row r="4443" s="98" customFormat="1" ht="15" customHeight="1" x14ac:dyDescent="0.25"/>
    <row r="4444" s="98" customFormat="1" ht="15" customHeight="1" x14ac:dyDescent="0.25"/>
    <row r="4445" s="98" customFormat="1" ht="15" customHeight="1" x14ac:dyDescent="0.25"/>
    <row r="4446" s="98" customFormat="1" ht="15" customHeight="1" x14ac:dyDescent="0.25"/>
    <row r="4447" s="98" customFormat="1" ht="15" customHeight="1" x14ac:dyDescent="0.25"/>
    <row r="4448" s="98" customFormat="1" ht="15" customHeight="1" x14ac:dyDescent="0.25"/>
    <row r="4449" s="98" customFormat="1" ht="15" customHeight="1" x14ac:dyDescent="0.25"/>
    <row r="4450" s="98" customFormat="1" ht="15" customHeight="1" x14ac:dyDescent="0.25"/>
    <row r="4451" s="98" customFormat="1" ht="15" customHeight="1" x14ac:dyDescent="0.25"/>
    <row r="4452" s="98" customFormat="1" ht="15" customHeight="1" x14ac:dyDescent="0.25"/>
    <row r="4453" s="98" customFormat="1" ht="15" customHeight="1" x14ac:dyDescent="0.25"/>
    <row r="4454" s="98" customFormat="1" ht="15" customHeight="1" x14ac:dyDescent="0.25"/>
    <row r="4455" s="98" customFormat="1" ht="15" customHeight="1" x14ac:dyDescent="0.25"/>
    <row r="4456" s="98" customFormat="1" ht="15" customHeight="1" x14ac:dyDescent="0.25"/>
    <row r="4457" s="98" customFormat="1" ht="15" customHeight="1" x14ac:dyDescent="0.25"/>
    <row r="4458" s="98" customFormat="1" ht="15" customHeight="1" x14ac:dyDescent="0.25"/>
    <row r="4459" s="98" customFormat="1" ht="15" customHeight="1" x14ac:dyDescent="0.25"/>
    <row r="4460" s="98" customFormat="1" ht="15" customHeight="1" x14ac:dyDescent="0.25"/>
    <row r="4461" s="98" customFormat="1" ht="15" customHeight="1" x14ac:dyDescent="0.25"/>
    <row r="4462" s="98" customFormat="1" ht="15" customHeight="1" x14ac:dyDescent="0.25"/>
    <row r="4463" s="98" customFormat="1" ht="15" customHeight="1" x14ac:dyDescent="0.25"/>
    <row r="4464" s="98" customFormat="1" ht="15" customHeight="1" x14ac:dyDescent="0.25"/>
    <row r="4465" s="98" customFormat="1" ht="15" customHeight="1" x14ac:dyDescent="0.25"/>
    <row r="4466" s="98" customFormat="1" ht="15" customHeight="1" x14ac:dyDescent="0.25"/>
    <row r="4467" s="98" customFormat="1" ht="15" customHeight="1" x14ac:dyDescent="0.25"/>
    <row r="4468" s="98" customFormat="1" ht="15" customHeight="1" x14ac:dyDescent="0.25"/>
    <row r="4469" s="98" customFormat="1" ht="15" customHeight="1" x14ac:dyDescent="0.25"/>
    <row r="4470" s="98" customFormat="1" ht="15" customHeight="1" x14ac:dyDescent="0.25"/>
    <row r="4471" s="98" customFormat="1" ht="15" customHeight="1" x14ac:dyDescent="0.25"/>
    <row r="4472" s="98" customFormat="1" ht="15" customHeight="1" x14ac:dyDescent="0.25"/>
    <row r="4473" s="98" customFormat="1" ht="15" customHeight="1" x14ac:dyDescent="0.25"/>
    <row r="4474" s="98" customFormat="1" ht="15" customHeight="1" x14ac:dyDescent="0.25"/>
    <row r="4475" s="98" customFormat="1" ht="15" customHeight="1" x14ac:dyDescent="0.25"/>
    <row r="4476" s="98" customFormat="1" ht="15" customHeight="1" x14ac:dyDescent="0.25"/>
    <row r="4477" s="98" customFormat="1" ht="15" customHeight="1" x14ac:dyDescent="0.25"/>
    <row r="4478" s="98" customFormat="1" ht="15" customHeight="1" x14ac:dyDescent="0.25"/>
    <row r="4479" s="98" customFormat="1" ht="15" customHeight="1" x14ac:dyDescent="0.25"/>
    <row r="4480" s="98" customFormat="1" ht="15" customHeight="1" x14ac:dyDescent="0.25"/>
    <row r="4481" s="98" customFormat="1" ht="15" customHeight="1" x14ac:dyDescent="0.25"/>
    <row r="4482" s="98" customFormat="1" ht="15" customHeight="1" x14ac:dyDescent="0.25"/>
    <row r="4483" s="98" customFormat="1" ht="15" customHeight="1" x14ac:dyDescent="0.25"/>
    <row r="4484" s="98" customFormat="1" ht="15" customHeight="1" x14ac:dyDescent="0.25"/>
    <row r="4485" s="98" customFormat="1" ht="15" customHeight="1" x14ac:dyDescent="0.25"/>
    <row r="4486" s="98" customFormat="1" ht="15" customHeight="1" x14ac:dyDescent="0.25"/>
    <row r="4487" s="98" customFormat="1" ht="15" customHeight="1" x14ac:dyDescent="0.25"/>
    <row r="4488" s="98" customFormat="1" ht="15" customHeight="1" x14ac:dyDescent="0.25"/>
    <row r="4489" s="98" customFormat="1" ht="15" customHeight="1" x14ac:dyDescent="0.25"/>
    <row r="4490" s="98" customFormat="1" ht="15" customHeight="1" x14ac:dyDescent="0.25"/>
    <row r="4491" s="98" customFormat="1" ht="15" customHeight="1" x14ac:dyDescent="0.25"/>
    <row r="4492" s="98" customFormat="1" ht="15" customHeight="1" x14ac:dyDescent="0.25"/>
    <row r="4493" s="98" customFormat="1" ht="15" customHeight="1" x14ac:dyDescent="0.25"/>
    <row r="4494" s="98" customFormat="1" ht="15" customHeight="1" x14ac:dyDescent="0.25"/>
    <row r="4495" s="98" customFormat="1" ht="15" customHeight="1" x14ac:dyDescent="0.25"/>
    <row r="4496" s="98" customFormat="1" ht="15" customHeight="1" x14ac:dyDescent="0.25"/>
    <row r="4497" s="98" customFormat="1" ht="15" customHeight="1" x14ac:dyDescent="0.25"/>
    <row r="4498" s="98" customFormat="1" ht="15" customHeight="1" x14ac:dyDescent="0.25"/>
    <row r="4499" s="98" customFormat="1" ht="15" customHeight="1" x14ac:dyDescent="0.25"/>
    <row r="4500" s="98" customFormat="1" ht="15" customHeight="1" x14ac:dyDescent="0.25"/>
    <row r="4501" s="98" customFormat="1" ht="15" customHeight="1" x14ac:dyDescent="0.25"/>
    <row r="4502" s="98" customFormat="1" ht="15" customHeight="1" x14ac:dyDescent="0.25"/>
    <row r="4503" s="98" customFormat="1" ht="15" customHeight="1" x14ac:dyDescent="0.25"/>
    <row r="4504" s="98" customFormat="1" ht="15" customHeight="1" x14ac:dyDescent="0.25"/>
    <row r="4505" s="98" customFormat="1" ht="15" customHeight="1" x14ac:dyDescent="0.25"/>
    <row r="4506" s="98" customFormat="1" ht="15" customHeight="1" x14ac:dyDescent="0.25"/>
    <row r="4507" s="98" customFormat="1" ht="15" customHeight="1" x14ac:dyDescent="0.25"/>
    <row r="4508" s="98" customFormat="1" ht="15" customHeight="1" x14ac:dyDescent="0.25"/>
    <row r="4509" s="98" customFormat="1" ht="15" customHeight="1" x14ac:dyDescent="0.25"/>
    <row r="4510" s="98" customFormat="1" ht="15" customHeight="1" x14ac:dyDescent="0.25"/>
    <row r="4511" s="98" customFormat="1" ht="15" customHeight="1" x14ac:dyDescent="0.25"/>
    <row r="4512" s="98" customFormat="1" ht="15" customHeight="1" x14ac:dyDescent="0.25"/>
    <row r="4513" s="98" customFormat="1" ht="15" customHeight="1" x14ac:dyDescent="0.25"/>
    <row r="4514" s="98" customFormat="1" ht="15" customHeight="1" x14ac:dyDescent="0.25"/>
    <row r="4515" s="98" customFormat="1" ht="15" customHeight="1" x14ac:dyDescent="0.25"/>
    <row r="4516" s="98" customFormat="1" ht="15" customHeight="1" x14ac:dyDescent="0.25"/>
    <row r="4517" s="98" customFormat="1" ht="15" customHeight="1" x14ac:dyDescent="0.25"/>
    <row r="4518" s="98" customFormat="1" ht="15" customHeight="1" x14ac:dyDescent="0.25"/>
    <row r="4519" s="98" customFormat="1" ht="15" customHeight="1" x14ac:dyDescent="0.25"/>
    <row r="4520" s="98" customFormat="1" ht="15" customHeight="1" x14ac:dyDescent="0.25"/>
    <row r="4521" s="98" customFormat="1" ht="15" customHeight="1" x14ac:dyDescent="0.25"/>
    <row r="4522" s="98" customFormat="1" ht="15" customHeight="1" x14ac:dyDescent="0.25"/>
    <row r="4523" s="98" customFormat="1" ht="15" customHeight="1" x14ac:dyDescent="0.25"/>
    <row r="4524" s="98" customFormat="1" ht="15" customHeight="1" x14ac:dyDescent="0.25"/>
    <row r="4525" s="98" customFormat="1" ht="15" customHeight="1" x14ac:dyDescent="0.25"/>
    <row r="4526" s="98" customFormat="1" ht="15" customHeight="1" x14ac:dyDescent="0.25"/>
    <row r="4527" s="98" customFormat="1" ht="15" customHeight="1" x14ac:dyDescent="0.25"/>
    <row r="4528" s="98" customFormat="1" ht="15" customHeight="1" x14ac:dyDescent="0.25"/>
    <row r="4529" s="98" customFormat="1" ht="15" customHeight="1" x14ac:dyDescent="0.25"/>
    <row r="4530" s="98" customFormat="1" ht="15" customHeight="1" x14ac:dyDescent="0.25"/>
    <row r="4531" s="98" customFormat="1" ht="15" customHeight="1" x14ac:dyDescent="0.25"/>
    <row r="4532" s="98" customFormat="1" ht="15" customHeight="1" x14ac:dyDescent="0.25"/>
    <row r="4533" s="98" customFormat="1" ht="15" customHeight="1" x14ac:dyDescent="0.25"/>
    <row r="4534" s="98" customFormat="1" ht="15" customHeight="1" x14ac:dyDescent="0.25"/>
    <row r="4535" s="98" customFormat="1" ht="15" customHeight="1" x14ac:dyDescent="0.25"/>
    <row r="4536" s="98" customFormat="1" ht="15" customHeight="1" x14ac:dyDescent="0.25"/>
    <row r="4537" s="98" customFormat="1" ht="15" customHeight="1" x14ac:dyDescent="0.25"/>
    <row r="4538" s="98" customFormat="1" ht="15" customHeight="1" x14ac:dyDescent="0.25"/>
    <row r="4539" s="98" customFormat="1" ht="15" customHeight="1" x14ac:dyDescent="0.25"/>
    <row r="4540" s="98" customFormat="1" ht="15" customHeight="1" x14ac:dyDescent="0.25"/>
    <row r="4541" s="98" customFormat="1" ht="15" customHeight="1" x14ac:dyDescent="0.25"/>
    <row r="4542" s="98" customFormat="1" ht="15" customHeight="1" x14ac:dyDescent="0.25"/>
    <row r="4543" s="98" customFormat="1" ht="15" customHeight="1" x14ac:dyDescent="0.25"/>
    <row r="4544" s="98" customFormat="1" ht="15" customHeight="1" x14ac:dyDescent="0.25"/>
    <row r="4545" s="98" customFormat="1" ht="15" customHeight="1" x14ac:dyDescent="0.25"/>
    <row r="4546" s="98" customFormat="1" ht="15" customHeight="1" x14ac:dyDescent="0.25"/>
    <row r="4547" s="98" customFormat="1" ht="15" customHeight="1" x14ac:dyDescent="0.25"/>
    <row r="4548" s="98" customFormat="1" ht="15" customHeight="1" x14ac:dyDescent="0.25"/>
    <row r="4549" s="98" customFormat="1" ht="15" customHeight="1" x14ac:dyDescent="0.25"/>
    <row r="4550" s="98" customFormat="1" ht="15" customHeight="1" x14ac:dyDescent="0.25"/>
    <row r="4551" s="98" customFormat="1" ht="15" customHeight="1" x14ac:dyDescent="0.25"/>
    <row r="4552" s="98" customFormat="1" ht="15" customHeight="1" x14ac:dyDescent="0.25"/>
    <row r="4553" s="98" customFormat="1" ht="15" customHeight="1" x14ac:dyDescent="0.25"/>
    <row r="4554" s="98" customFormat="1" ht="15" customHeight="1" x14ac:dyDescent="0.25"/>
    <row r="4555" s="98" customFormat="1" ht="15" customHeight="1" x14ac:dyDescent="0.25"/>
    <row r="4556" s="98" customFormat="1" ht="15" customHeight="1" x14ac:dyDescent="0.25"/>
    <row r="4557" s="98" customFormat="1" ht="15" customHeight="1" x14ac:dyDescent="0.25"/>
    <row r="4558" s="98" customFormat="1" ht="15" customHeight="1" x14ac:dyDescent="0.25"/>
    <row r="4559" s="98" customFormat="1" ht="15" customHeight="1" x14ac:dyDescent="0.25"/>
    <row r="4560" s="98" customFormat="1" ht="15" customHeight="1" x14ac:dyDescent="0.25"/>
    <row r="4561" s="98" customFormat="1" ht="15" customHeight="1" x14ac:dyDescent="0.25"/>
    <row r="4562" s="98" customFormat="1" ht="15" customHeight="1" x14ac:dyDescent="0.25"/>
    <row r="4563" s="98" customFormat="1" ht="15" customHeight="1" x14ac:dyDescent="0.25"/>
    <row r="4564" s="98" customFormat="1" ht="15" customHeight="1" x14ac:dyDescent="0.25"/>
    <row r="4565" s="98" customFormat="1" ht="15" customHeight="1" x14ac:dyDescent="0.25"/>
    <row r="4566" s="98" customFormat="1" ht="15" customHeight="1" x14ac:dyDescent="0.25"/>
    <row r="4567" s="98" customFormat="1" ht="15" customHeight="1" x14ac:dyDescent="0.25"/>
    <row r="4568" s="98" customFormat="1" ht="15" customHeight="1" x14ac:dyDescent="0.25"/>
    <row r="4569" s="98" customFormat="1" ht="15" customHeight="1" x14ac:dyDescent="0.25"/>
    <row r="4570" s="98" customFormat="1" ht="15" customHeight="1" x14ac:dyDescent="0.25"/>
    <row r="4571" s="98" customFormat="1" ht="15" customHeight="1" x14ac:dyDescent="0.25"/>
    <row r="4572" s="98" customFormat="1" ht="15" customHeight="1" x14ac:dyDescent="0.25"/>
    <row r="4573" s="98" customFormat="1" ht="15" customHeight="1" x14ac:dyDescent="0.25"/>
    <row r="4574" s="98" customFormat="1" ht="15" customHeight="1" x14ac:dyDescent="0.25"/>
    <row r="4575" s="98" customFormat="1" ht="15" customHeight="1" x14ac:dyDescent="0.25"/>
    <row r="4576" s="98" customFormat="1" ht="15" customHeight="1" x14ac:dyDescent="0.25"/>
    <row r="4577" s="98" customFormat="1" ht="15" customHeight="1" x14ac:dyDescent="0.25"/>
    <row r="4578" s="98" customFormat="1" ht="15" customHeight="1" x14ac:dyDescent="0.25"/>
    <row r="4579" s="98" customFormat="1" ht="15" customHeight="1" x14ac:dyDescent="0.25"/>
    <row r="4580" s="98" customFormat="1" ht="15" customHeight="1" x14ac:dyDescent="0.25"/>
    <row r="4581" s="98" customFormat="1" ht="15" customHeight="1" x14ac:dyDescent="0.25"/>
    <row r="4582" s="98" customFormat="1" ht="15" customHeight="1" x14ac:dyDescent="0.25"/>
    <row r="4583" s="98" customFormat="1" ht="15" customHeight="1" x14ac:dyDescent="0.25"/>
    <row r="4584" s="98" customFormat="1" ht="15" customHeight="1" x14ac:dyDescent="0.25"/>
    <row r="4585" s="98" customFormat="1" ht="15" customHeight="1" x14ac:dyDescent="0.25"/>
    <row r="4586" s="98" customFormat="1" ht="15" customHeight="1" x14ac:dyDescent="0.25"/>
    <row r="4587" s="98" customFormat="1" ht="15" customHeight="1" x14ac:dyDescent="0.25"/>
    <row r="4588" s="98" customFormat="1" ht="15" customHeight="1" x14ac:dyDescent="0.25"/>
    <row r="4589" s="98" customFormat="1" ht="15" customHeight="1" x14ac:dyDescent="0.25"/>
    <row r="4590" s="98" customFormat="1" ht="15" customHeight="1" x14ac:dyDescent="0.25"/>
    <row r="4591" s="98" customFormat="1" ht="15" customHeight="1" x14ac:dyDescent="0.25"/>
    <row r="4592" s="98" customFormat="1" ht="15" customHeight="1" x14ac:dyDescent="0.25"/>
    <row r="4593" s="98" customFormat="1" ht="15" customHeight="1" x14ac:dyDescent="0.25"/>
    <row r="4594" s="98" customFormat="1" ht="15" customHeight="1" x14ac:dyDescent="0.25"/>
    <row r="4595" s="98" customFormat="1" ht="15" customHeight="1" x14ac:dyDescent="0.25"/>
    <row r="4596" s="98" customFormat="1" ht="15" customHeight="1" x14ac:dyDescent="0.25"/>
    <row r="4597" s="98" customFormat="1" ht="15" customHeight="1" x14ac:dyDescent="0.25"/>
    <row r="4598" s="98" customFormat="1" ht="15" customHeight="1" x14ac:dyDescent="0.25"/>
    <row r="4599" s="98" customFormat="1" ht="15" customHeight="1" x14ac:dyDescent="0.25"/>
    <row r="4600" s="98" customFormat="1" ht="15" customHeight="1" x14ac:dyDescent="0.25"/>
    <row r="4601" s="98" customFormat="1" ht="15" customHeight="1" x14ac:dyDescent="0.25"/>
    <row r="4602" s="98" customFormat="1" ht="15" customHeight="1" x14ac:dyDescent="0.25"/>
    <row r="4603" s="98" customFormat="1" ht="15" customHeight="1" x14ac:dyDescent="0.25"/>
    <row r="4604" s="98" customFormat="1" ht="15" customHeight="1" x14ac:dyDescent="0.25"/>
    <row r="4605" s="98" customFormat="1" ht="15" customHeight="1" x14ac:dyDescent="0.25"/>
    <row r="4606" s="98" customFormat="1" ht="15" customHeight="1" x14ac:dyDescent="0.25"/>
    <row r="4607" s="98" customFormat="1" ht="15" customHeight="1" x14ac:dyDescent="0.25"/>
    <row r="4608" s="98" customFormat="1" ht="15" customHeight="1" x14ac:dyDescent="0.25"/>
    <row r="4609" s="98" customFormat="1" ht="15" customHeight="1" x14ac:dyDescent="0.25"/>
    <row r="4610" s="98" customFormat="1" ht="15" customHeight="1" x14ac:dyDescent="0.25"/>
    <row r="4611" s="98" customFormat="1" ht="15" customHeight="1" x14ac:dyDescent="0.25"/>
    <row r="4612" s="98" customFormat="1" ht="15" customHeight="1" x14ac:dyDescent="0.25"/>
    <row r="4613" s="98" customFormat="1" ht="15" customHeight="1" x14ac:dyDescent="0.25"/>
    <row r="4614" s="98" customFormat="1" ht="15" customHeight="1" x14ac:dyDescent="0.25"/>
    <row r="4615" s="98" customFormat="1" ht="15" customHeight="1" x14ac:dyDescent="0.25"/>
    <row r="4616" s="98" customFormat="1" ht="15" customHeight="1" x14ac:dyDescent="0.25"/>
    <row r="4617" s="98" customFormat="1" ht="15" customHeight="1" x14ac:dyDescent="0.25"/>
    <row r="4618" s="98" customFormat="1" ht="15" customHeight="1" x14ac:dyDescent="0.25"/>
    <row r="4619" s="98" customFormat="1" ht="15" customHeight="1" x14ac:dyDescent="0.25"/>
    <row r="4620" s="98" customFormat="1" ht="15" customHeight="1" x14ac:dyDescent="0.25"/>
    <row r="4621" s="98" customFormat="1" ht="15" customHeight="1" x14ac:dyDescent="0.25"/>
    <row r="4622" s="98" customFormat="1" ht="15" customHeight="1" x14ac:dyDescent="0.25"/>
    <row r="4623" s="98" customFormat="1" ht="15" customHeight="1" x14ac:dyDescent="0.25"/>
    <row r="4624" s="98" customFormat="1" ht="15" customHeight="1" x14ac:dyDescent="0.25"/>
    <row r="4625" s="98" customFormat="1" ht="15" customHeight="1" x14ac:dyDescent="0.25"/>
    <row r="4626" s="98" customFormat="1" ht="15" customHeight="1" x14ac:dyDescent="0.25"/>
    <row r="4627" s="98" customFormat="1" ht="15" customHeight="1" x14ac:dyDescent="0.25"/>
    <row r="4628" s="98" customFormat="1" ht="15" customHeight="1" x14ac:dyDescent="0.25"/>
    <row r="4629" s="98" customFormat="1" ht="15" customHeight="1" x14ac:dyDescent="0.25"/>
    <row r="4630" s="98" customFormat="1" ht="15" customHeight="1" x14ac:dyDescent="0.25"/>
    <row r="4631" s="98" customFormat="1" ht="15" customHeight="1" x14ac:dyDescent="0.25"/>
    <row r="4632" s="98" customFormat="1" ht="15" customHeight="1" x14ac:dyDescent="0.25"/>
    <row r="4633" s="98" customFormat="1" ht="15" customHeight="1" x14ac:dyDescent="0.25"/>
    <row r="4634" s="98" customFormat="1" ht="15" customHeight="1" x14ac:dyDescent="0.25"/>
    <row r="4635" s="98" customFormat="1" ht="15" customHeight="1" x14ac:dyDescent="0.25"/>
    <row r="4636" s="98" customFormat="1" ht="15" customHeight="1" x14ac:dyDescent="0.25"/>
    <row r="4637" s="98" customFormat="1" ht="15" customHeight="1" x14ac:dyDescent="0.25"/>
    <row r="4638" s="98" customFormat="1" ht="15" customHeight="1" x14ac:dyDescent="0.25"/>
    <row r="4639" s="98" customFormat="1" ht="15" customHeight="1" x14ac:dyDescent="0.25"/>
    <row r="4640" s="98" customFormat="1" ht="15" customHeight="1" x14ac:dyDescent="0.25"/>
    <row r="4641" s="98" customFormat="1" ht="15" customHeight="1" x14ac:dyDescent="0.25"/>
    <row r="4642" s="98" customFormat="1" ht="15" customHeight="1" x14ac:dyDescent="0.25"/>
    <row r="4643" s="98" customFormat="1" ht="15" customHeight="1" x14ac:dyDescent="0.25"/>
    <row r="4644" s="98" customFormat="1" ht="15" customHeight="1" x14ac:dyDescent="0.25"/>
    <row r="4645" s="98" customFormat="1" ht="15" customHeight="1" x14ac:dyDescent="0.25"/>
    <row r="4646" s="98" customFormat="1" ht="15" customHeight="1" x14ac:dyDescent="0.25"/>
    <row r="4647" s="98" customFormat="1" ht="15" customHeight="1" x14ac:dyDescent="0.25"/>
    <row r="4648" s="98" customFormat="1" ht="15" customHeight="1" x14ac:dyDescent="0.25"/>
    <row r="4649" s="98" customFormat="1" ht="15" customHeight="1" x14ac:dyDescent="0.25"/>
    <row r="4650" s="98" customFormat="1" ht="15" customHeight="1" x14ac:dyDescent="0.25"/>
    <row r="4651" s="98" customFormat="1" ht="15" customHeight="1" x14ac:dyDescent="0.25"/>
    <row r="4652" s="98" customFormat="1" ht="15" customHeight="1" x14ac:dyDescent="0.25"/>
    <row r="4653" s="98" customFormat="1" ht="15" customHeight="1" x14ac:dyDescent="0.25"/>
    <row r="4654" s="98" customFormat="1" ht="15" customHeight="1" x14ac:dyDescent="0.25"/>
    <row r="4655" s="98" customFormat="1" ht="15" customHeight="1" x14ac:dyDescent="0.25"/>
    <row r="4656" s="98" customFormat="1" ht="15" customHeight="1" x14ac:dyDescent="0.25"/>
    <row r="4657" s="98" customFormat="1" ht="15" customHeight="1" x14ac:dyDescent="0.25"/>
    <row r="4658" s="98" customFormat="1" ht="15" customHeight="1" x14ac:dyDescent="0.25"/>
    <row r="4659" s="98" customFormat="1" ht="15" customHeight="1" x14ac:dyDescent="0.25"/>
    <row r="4660" s="98" customFormat="1" ht="15" customHeight="1" x14ac:dyDescent="0.25"/>
    <row r="4661" s="98" customFormat="1" ht="15" customHeight="1" x14ac:dyDescent="0.25"/>
    <row r="4662" s="98" customFormat="1" ht="15" customHeight="1" x14ac:dyDescent="0.25"/>
    <row r="4663" s="98" customFormat="1" ht="15" customHeight="1" x14ac:dyDescent="0.25"/>
    <row r="4664" s="98" customFormat="1" ht="15" customHeight="1" x14ac:dyDescent="0.25"/>
    <row r="4665" s="98" customFormat="1" ht="15" customHeight="1" x14ac:dyDescent="0.25"/>
    <row r="4666" s="98" customFormat="1" ht="15" customHeight="1" x14ac:dyDescent="0.25"/>
    <row r="4667" s="98" customFormat="1" ht="15" customHeight="1" x14ac:dyDescent="0.25"/>
    <row r="4668" s="98" customFormat="1" ht="15" customHeight="1" x14ac:dyDescent="0.25"/>
    <row r="4669" s="98" customFormat="1" ht="15" customHeight="1" x14ac:dyDescent="0.25"/>
    <row r="4670" s="98" customFormat="1" ht="15" customHeight="1" x14ac:dyDescent="0.25"/>
    <row r="4671" s="98" customFormat="1" ht="15" customHeight="1" x14ac:dyDescent="0.25"/>
    <row r="4672" s="98" customFormat="1" ht="15" customHeight="1" x14ac:dyDescent="0.25"/>
    <row r="4673" s="98" customFormat="1" ht="15" customHeight="1" x14ac:dyDescent="0.25"/>
    <row r="4674" s="98" customFormat="1" ht="15" customHeight="1" x14ac:dyDescent="0.25"/>
    <row r="4675" s="98" customFormat="1" ht="15" customHeight="1" x14ac:dyDescent="0.25"/>
    <row r="4676" s="98" customFormat="1" ht="15" customHeight="1" x14ac:dyDescent="0.25"/>
    <row r="4677" s="98" customFormat="1" ht="15" customHeight="1" x14ac:dyDescent="0.25"/>
    <row r="4678" s="98" customFormat="1" ht="15" customHeight="1" x14ac:dyDescent="0.25"/>
    <row r="4679" s="98" customFormat="1" ht="15" customHeight="1" x14ac:dyDescent="0.25"/>
    <row r="4680" s="98" customFormat="1" ht="15" customHeight="1" x14ac:dyDescent="0.25"/>
    <row r="4681" s="98" customFormat="1" ht="15" customHeight="1" x14ac:dyDescent="0.25"/>
    <row r="4682" s="98" customFormat="1" ht="15" customHeight="1" x14ac:dyDescent="0.25"/>
    <row r="4683" s="98" customFormat="1" ht="15" customHeight="1" x14ac:dyDescent="0.25"/>
    <row r="4684" s="98" customFormat="1" ht="15" customHeight="1" x14ac:dyDescent="0.25"/>
    <row r="4685" s="98" customFormat="1" ht="15" customHeight="1" x14ac:dyDescent="0.25"/>
    <row r="4686" s="98" customFormat="1" ht="15" customHeight="1" x14ac:dyDescent="0.25"/>
    <row r="4687" s="98" customFormat="1" ht="15" customHeight="1" x14ac:dyDescent="0.25"/>
    <row r="4688" s="98" customFormat="1" ht="15" customHeight="1" x14ac:dyDescent="0.25"/>
    <row r="4689" s="98" customFormat="1" ht="15" customHeight="1" x14ac:dyDescent="0.25"/>
    <row r="4690" s="98" customFormat="1" ht="15" customHeight="1" x14ac:dyDescent="0.25"/>
    <row r="4691" s="98" customFormat="1" ht="15" customHeight="1" x14ac:dyDescent="0.25"/>
    <row r="4692" s="98" customFormat="1" ht="15" customHeight="1" x14ac:dyDescent="0.25"/>
    <row r="4693" s="98" customFormat="1" ht="15" customHeight="1" x14ac:dyDescent="0.25"/>
    <row r="4694" s="98" customFormat="1" ht="15" customHeight="1" x14ac:dyDescent="0.25"/>
    <row r="4695" s="98" customFormat="1" ht="15" customHeight="1" x14ac:dyDescent="0.25"/>
    <row r="4696" s="98" customFormat="1" ht="15" customHeight="1" x14ac:dyDescent="0.25"/>
    <row r="4697" s="98" customFormat="1" ht="15" customHeight="1" x14ac:dyDescent="0.25"/>
    <row r="4698" s="98" customFormat="1" ht="15" customHeight="1" x14ac:dyDescent="0.25"/>
    <row r="4699" s="98" customFormat="1" ht="15" customHeight="1" x14ac:dyDescent="0.25"/>
    <row r="4700" s="98" customFormat="1" ht="15" customHeight="1" x14ac:dyDescent="0.25"/>
    <row r="4701" s="98" customFormat="1" ht="15" customHeight="1" x14ac:dyDescent="0.25"/>
    <row r="4702" s="98" customFormat="1" ht="15" customHeight="1" x14ac:dyDescent="0.25"/>
    <row r="4703" s="98" customFormat="1" ht="15" customHeight="1" x14ac:dyDescent="0.25"/>
    <row r="4704" s="98" customFormat="1" ht="15" customHeight="1" x14ac:dyDescent="0.25"/>
    <row r="4705" s="98" customFormat="1" ht="15" customHeight="1" x14ac:dyDescent="0.25"/>
    <row r="4706" s="98" customFormat="1" ht="15" customHeight="1" x14ac:dyDescent="0.25"/>
    <row r="4707" s="98" customFormat="1" ht="15" customHeight="1" x14ac:dyDescent="0.25"/>
    <row r="4708" s="98" customFormat="1" ht="15" customHeight="1" x14ac:dyDescent="0.25"/>
    <row r="4709" s="98" customFormat="1" ht="15" customHeight="1" x14ac:dyDescent="0.25"/>
    <row r="4710" s="98" customFormat="1" ht="15" customHeight="1" x14ac:dyDescent="0.25"/>
    <row r="4711" s="98" customFormat="1" ht="15" customHeight="1" x14ac:dyDescent="0.25"/>
    <row r="4712" s="98" customFormat="1" ht="15" customHeight="1" x14ac:dyDescent="0.25"/>
    <row r="4713" s="98" customFormat="1" ht="15" customHeight="1" x14ac:dyDescent="0.25"/>
    <row r="4714" s="98" customFormat="1" ht="15" customHeight="1" x14ac:dyDescent="0.25"/>
    <row r="4715" s="98" customFormat="1" ht="15" customHeight="1" x14ac:dyDescent="0.25"/>
    <row r="4716" s="98" customFormat="1" ht="15" customHeight="1" x14ac:dyDescent="0.25"/>
    <row r="4717" s="98" customFormat="1" ht="15" customHeight="1" x14ac:dyDescent="0.25"/>
    <row r="4718" s="98" customFormat="1" ht="15" customHeight="1" x14ac:dyDescent="0.25"/>
    <row r="4719" s="98" customFormat="1" ht="15" customHeight="1" x14ac:dyDescent="0.25"/>
    <row r="4720" s="98" customFormat="1" ht="15" customHeight="1" x14ac:dyDescent="0.25"/>
    <row r="4721" s="98" customFormat="1" ht="15" customHeight="1" x14ac:dyDescent="0.25"/>
    <row r="4722" s="98" customFormat="1" ht="15" customHeight="1" x14ac:dyDescent="0.25"/>
    <row r="4723" s="98" customFormat="1" ht="15" customHeight="1" x14ac:dyDescent="0.25"/>
    <row r="4724" s="98" customFormat="1" ht="15" customHeight="1" x14ac:dyDescent="0.25"/>
    <row r="4725" s="98" customFormat="1" ht="15" customHeight="1" x14ac:dyDescent="0.25"/>
    <row r="4726" s="98" customFormat="1" ht="15" customHeight="1" x14ac:dyDescent="0.25"/>
    <row r="4727" s="98" customFormat="1" ht="15" customHeight="1" x14ac:dyDescent="0.25"/>
    <row r="4728" s="98" customFormat="1" ht="15" customHeight="1" x14ac:dyDescent="0.25"/>
    <row r="4729" s="98" customFormat="1" ht="15" customHeight="1" x14ac:dyDescent="0.25"/>
    <row r="4730" s="98" customFormat="1" ht="15" customHeight="1" x14ac:dyDescent="0.25"/>
    <row r="4731" s="98" customFormat="1" ht="15" customHeight="1" x14ac:dyDescent="0.25"/>
    <row r="4732" s="98" customFormat="1" ht="15" customHeight="1" x14ac:dyDescent="0.25"/>
    <row r="4733" s="98" customFormat="1" ht="15" customHeight="1" x14ac:dyDescent="0.25"/>
    <row r="4734" s="98" customFormat="1" ht="15" customHeight="1" x14ac:dyDescent="0.25"/>
    <row r="4735" s="98" customFormat="1" ht="15" customHeight="1" x14ac:dyDescent="0.25"/>
    <row r="4736" s="98" customFormat="1" ht="15" customHeight="1" x14ac:dyDescent="0.25"/>
    <row r="4737" s="98" customFormat="1" ht="15" customHeight="1" x14ac:dyDescent="0.25"/>
    <row r="4738" s="98" customFormat="1" ht="15" customHeight="1" x14ac:dyDescent="0.25"/>
    <row r="4739" s="98" customFormat="1" ht="15" customHeight="1" x14ac:dyDescent="0.25"/>
    <row r="4740" s="98" customFormat="1" ht="15" customHeight="1" x14ac:dyDescent="0.25"/>
    <row r="4741" s="98" customFormat="1" ht="15" customHeight="1" x14ac:dyDescent="0.25"/>
    <row r="4742" s="98" customFormat="1" ht="15" customHeight="1" x14ac:dyDescent="0.25"/>
    <row r="4743" s="98" customFormat="1" ht="15" customHeight="1" x14ac:dyDescent="0.25"/>
    <row r="4744" s="98" customFormat="1" ht="15" customHeight="1" x14ac:dyDescent="0.25"/>
    <row r="4745" s="98" customFormat="1" ht="15" customHeight="1" x14ac:dyDescent="0.25"/>
    <row r="4746" s="98" customFormat="1" ht="15" customHeight="1" x14ac:dyDescent="0.25"/>
    <row r="4747" s="98" customFormat="1" ht="15" customHeight="1" x14ac:dyDescent="0.25"/>
    <row r="4748" s="98" customFormat="1" ht="15" customHeight="1" x14ac:dyDescent="0.25"/>
    <row r="4749" s="98" customFormat="1" ht="15" customHeight="1" x14ac:dyDescent="0.25"/>
    <row r="4750" s="98" customFormat="1" ht="15" customHeight="1" x14ac:dyDescent="0.25"/>
    <row r="4751" s="98" customFormat="1" ht="15" customHeight="1" x14ac:dyDescent="0.25"/>
    <row r="4752" s="98" customFormat="1" ht="15" customHeight="1" x14ac:dyDescent="0.25"/>
    <row r="4753" s="98" customFormat="1" ht="15" customHeight="1" x14ac:dyDescent="0.25"/>
    <row r="4754" s="98" customFormat="1" ht="15" customHeight="1" x14ac:dyDescent="0.25"/>
    <row r="4755" s="98" customFormat="1" ht="15" customHeight="1" x14ac:dyDescent="0.25"/>
    <row r="4756" s="98" customFormat="1" ht="15" customHeight="1" x14ac:dyDescent="0.25"/>
    <row r="4757" s="98" customFormat="1" ht="15" customHeight="1" x14ac:dyDescent="0.25"/>
    <row r="4758" s="98" customFormat="1" ht="15" customHeight="1" x14ac:dyDescent="0.25"/>
    <row r="4759" s="98" customFormat="1" ht="15" customHeight="1" x14ac:dyDescent="0.25"/>
    <row r="4760" s="98" customFormat="1" ht="15" customHeight="1" x14ac:dyDescent="0.25"/>
    <row r="4761" s="98" customFormat="1" ht="15" customHeight="1" x14ac:dyDescent="0.25"/>
    <row r="4762" s="98" customFormat="1" ht="15" customHeight="1" x14ac:dyDescent="0.25"/>
    <row r="4763" s="98" customFormat="1" ht="15" customHeight="1" x14ac:dyDescent="0.25"/>
    <row r="4764" s="98" customFormat="1" ht="15" customHeight="1" x14ac:dyDescent="0.25"/>
    <row r="4765" s="98" customFormat="1" ht="15" customHeight="1" x14ac:dyDescent="0.25"/>
    <row r="4766" s="98" customFormat="1" ht="15" customHeight="1" x14ac:dyDescent="0.25"/>
    <row r="4767" s="98" customFormat="1" ht="15" customHeight="1" x14ac:dyDescent="0.25"/>
    <row r="4768" s="98" customFormat="1" ht="15" customHeight="1" x14ac:dyDescent="0.25"/>
    <row r="4769" s="98" customFormat="1" ht="15" customHeight="1" x14ac:dyDescent="0.25"/>
    <row r="4770" s="98" customFormat="1" ht="15" customHeight="1" x14ac:dyDescent="0.25"/>
    <row r="4771" s="98" customFormat="1" ht="15" customHeight="1" x14ac:dyDescent="0.25"/>
    <row r="4772" s="98" customFormat="1" ht="15" customHeight="1" x14ac:dyDescent="0.25"/>
    <row r="4773" s="98" customFormat="1" ht="15" customHeight="1" x14ac:dyDescent="0.25"/>
    <row r="4774" s="98" customFormat="1" ht="15" customHeight="1" x14ac:dyDescent="0.25"/>
    <row r="4775" s="98" customFormat="1" ht="15" customHeight="1" x14ac:dyDescent="0.25"/>
    <row r="4776" s="98" customFormat="1" ht="15" customHeight="1" x14ac:dyDescent="0.25"/>
    <row r="4777" s="98" customFormat="1" ht="15" customHeight="1" x14ac:dyDescent="0.25"/>
    <row r="4778" s="98" customFormat="1" ht="15" customHeight="1" x14ac:dyDescent="0.25"/>
    <row r="4779" s="98" customFormat="1" ht="15" customHeight="1" x14ac:dyDescent="0.25"/>
    <row r="4780" s="98" customFormat="1" ht="15" customHeight="1" x14ac:dyDescent="0.25"/>
    <row r="4781" s="98" customFormat="1" ht="15" customHeight="1" x14ac:dyDescent="0.25"/>
    <row r="4782" s="98" customFormat="1" ht="15" customHeight="1" x14ac:dyDescent="0.25"/>
    <row r="4783" s="98" customFormat="1" ht="15" customHeight="1" x14ac:dyDescent="0.25"/>
    <row r="4784" s="98" customFormat="1" ht="15" customHeight="1" x14ac:dyDescent="0.25"/>
    <row r="4785" s="98" customFormat="1" ht="15" customHeight="1" x14ac:dyDescent="0.25"/>
    <row r="4786" s="98" customFormat="1" ht="15" customHeight="1" x14ac:dyDescent="0.25"/>
    <row r="4787" s="98" customFormat="1" ht="15" customHeight="1" x14ac:dyDescent="0.25"/>
    <row r="4788" s="98" customFormat="1" ht="15" customHeight="1" x14ac:dyDescent="0.25"/>
    <row r="4789" s="98" customFormat="1" ht="15" customHeight="1" x14ac:dyDescent="0.25"/>
    <row r="4790" s="98" customFormat="1" ht="15" customHeight="1" x14ac:dyDescent="0.25"/>
    <row r="4791" s="98" customFormat="1" ht="15" customHeight="1" x14ac:dyDescent="0.25"/>
    <row r="4792" s="98" customFormat="1" ht="15" customHeight="1" x14ac:dyDescent="0.25"/>
    <row r="4793" s="98" customFormat="1" ht="15" customHeight="1" x14ac:dyDescent="0.25"/>
    <row r="4794" s="98" customFormat="1" ht="15" customHeight="1" x14ac:dyDescent="0.25"/>
    <row r="4795" s="98" customFormat="1" ht="15" customHeight="1" x14ac:dyDescent="0.25"/>
    <row r="4796" s="98" customFormat="1" ht="15" customHeight="1" x14ac:dyDescent="0.25"/>
    <row r="4797" s="98" customFormat="1" ht="15" customHeight="1" x14ac:dyDescent="0.25"/>
    <row r="4798" s="98" customFormat="1" ht="15" customHeight="1" x14ac:dyDescent="0.25"/>
    <row r="4799" s="98" customFormat="1" ht="15" customHeight="1" x14ac:dyDescent="0.25"/>
    <row r="4800" s="98" customFormat="1" ht="15" customHeight="1" x14ac:dyDescent="0.25"/>
    <row r="4801" s="98" customFormat="1" ht="15" customHeight="1" x14ac:dyDescent="0.25"/>
    <row r="4802" s="98" customFormat="1" ht="15" customHeight="1" x14ac:dyDescent="0.25"/>
    <row r="4803" s="98" customFormat="1" ht="15" customHeight="1" x14ac:dyDescent="0.25"/>
    <row r="4804" s="98" customFormat="1" ht="15" customHeight="1" x14ac:dyDescent="0.25"/>
    <row r="4805" s="98" customFormat="1" ht="15" customHeight="1" x14ac:dyDescent="0.25"/>
    <row r="4806" s="98" customFormat="1" ht="15" customHeight="1" x14ac:dyDescent="0.25"/>
    <row r="4807" s="98" customFormat="1" ht="15" customHeight="1" x14ac:dyDescent="0.25"/>
    <row r="4808" s="98" customFormat="1" ht="15" customHeight="1" x14ac:dyDescent="0.25"/>
    <row r="4809" s="98" customFormat="1" ht="15" customHeight="1" x14ac:dyDescent="0.25"/>
    <row r="4810" s="98" customFormat="1" ht="15" customHeight="1" x14ac:dyDescent="0.25"/>
    <row r="4811" s="98" customFormat="1" ht="15" customHeight="1" x14ac:dyDescent="0.25"/>
    <row r="4812" s="98" customFormat="1" ht="15" customHeight="1" x14ac:dyDescent="0.25"/>
    <row r="4813" s="98" customFormat="1" ht="15" customHeight="1" x14ac:dyDescent="0.25"/>
    <row r="4814" s="98" customFormat="1" ht="15" customHeight="1" x14ac:dyDescent="0.25"/>
    <row r="4815" s="98" customFormat="1" ht="15" customHeight="1" x14ac:dyDescent="0.25"/>
    <row r="4816" s="98" customFormat="1" ht="15" customHeight="1" x14ac:dyDescent="0.25"/>
    <row r="4817" s="98" customFormat="1" ht="15" customHeight="1" x14ac:dyDescent="0.25"/>
    <row r="4818" s="98" customFormat="1" ht="15" customHeight="1" x14ac:dyDescent="0.25"/>
    <row r="4819" s="98" customFormat="1" ht="15" customHeight="1" x14ac:dyDescent="0.25"/>
    <row r="4820" s="98" customFormat="1" ht="15" customHeight="1" x14ac:dyDescent="0.25"/>
    <row r="4821" s="98" customFormat="1" ht="15" customHeight="1" x14ac:dyDescent="0.25"/>
    <row r="4822" s="98" customFormat="1" ht="15" customHeight="1" x14ac:dyDescent="0.25"/>
    <row r="4823" s="98" customFormat="1" ht="15" customHeight="1" x14ac:dyDescent="0.25"/>
    <row r="4824" s="98" customFormat="1" ht="15" customHeight="1" x14ac:dyDescent="0.25"/>
    <row r="4825" s="98" customFormat="1" ht="15" customHeight="1" x14ac:dyDescent="0.25"/>
    <row r="4826" s="98" customFormat="1" ht="15" customHeight="1" x14ac:dyDescent="0.25"/>
    <row r="4827" s="98" customFormat="1" ht="15" customHeight="1" x14ac:dyDescent="0.25"/>
    <row r="4828" s="98" customFormat="1" ht="15" customHeight="1" x14ac:dyDescent="0.25"/>
    <row r="4829" s="98" customFormat="1" ht="15" customHeight="1" x14ac:dyDescent="0.25"/>
    <row r="4830" s="98" customFormat="1" ht="15" customHeight="1" x14ac:dyDescent="0.25"/>
    <row r="4831" s="98" customFormat="1" ht="15" customHeight="1" x14ac:dyDescent="0.25"/>
    <row r="4832" s="98" customFormat="1" ht="15" customHeight="1" x14ac:dyDescent="0.25"/>
    <row r="4833" s="98" customFormat="1" ht="15" customHeight="1" x14ac:dyDescent="0.25"/>
    <row r="4834" s="98" customFormat="1" ht="15" customHeight="1" x14ac:dyDescent="0.25"/>
    <row r="4835" s="98" customFormat="1" ht="15" customHeight="1" x14ac:dyDescent="0.25"/>
    <row r="4836" s="98" customFormat="1" ht="15" customHeight="1" x14ac:dyDescent="0.25"/>
    <row r="4837" s="98" customFormat="1" ht="15" customHeight="1" x14ac:dyDescent="0.25"/>
    <row r="4838" s="98" customFormat="1" ht="15" customHeight="1" x14ac:dyDescent="0.25"/>
    <row r="4839" s="98" customFormat="1" ht="15" customHeight="1" x14ac:dyDescent="0.25"/>
    <row r="4840" s="98" customFormat="1" ht="15" customHeight="1" x14ac:dyDescent="0.25"/>
    <row r="4841" s="98" customFormat="1" ht="15" customHeight="1" x14ac:dyDescent="0.25"/>
    <row r="4842" s="98" customFormat="1" ht="15" customHeight="1" x14ac:dyDescent="0.25"/>
    <row r="4843" s="98" customFormat="1" ht="15" customHeight="1" x14ac:dyDescent="0.25"/>
    <row r="4844" s="98" customFormat="1" ht="15" customHeight="1" x14ac:dyDescent="0.25"/>
    <row r="4845" s="98" customFormat="1" ht="15" customHeight="1" x14ac:dyDescent="0.25"/>
    <row r="4846" s="98" customFormat="1" ht="15" customHeight="1" x14ac:dyDescent="0.25"/>
    <row r="4847" s="98" customFormat="1" ht="15" customHeight="1" x14ac:dyDescent="0.25"/>
    <row r="4848" s="98" customFormat="1" ht="15" customHeight="1" x14ac:dyDescent="0.25"/>
    <row r="4849" s="98" customFormat="1" ht="15" customHeight="1" x14ac:dyDescent="0.25"/>
    <row r="4850" s="98" customFormat="1" ht="15" customHeight="1" x14ac:dyDescent="0.25"/>
    <row r="4851" s="98" customFormat="1" ht="15" customHeight="1" x14ac:dyDescent="0.25"/>
    <row r="4852" s="98" customFormat="1" ht="15" customHeight="1" x14ac:dyDescent="0.25"/>
    <row r="4853" s="98" customFormat="1" ht="15" customHeight="1" x14ac:dyDescent="0.25"/>
    <row r="4854" s="98" customFormat="1" ht="15" customHeight="1" x14ac:dyDescent="0.25"/>
    <row r="4855" s="98" customFormat="1" ht="15" customHeight="1" x14ac:dyDescent="0.25"/>
    <row r="4856" s="98" customFormat="1" ht="15" customHeight="1" x14ac:dyDescent="0.25"/>
    <row r="4857" s="98" customFormat="1" ht="15" customHeight="1" x14ac:dyDescent="0.25"/>
    <row r="4858" s="98" customFormat="1" ht="15" customHeight="1" x14ac:dyDescent="0.25"/>
    <row r="4859" s="98" customFormat="1" ht="15" customHeight="1" x14ac:dyDescent="0.25"/>
    <row r="4860" s="98" customFormat="1" ht="15" customHeight="1" x14ac:dyDescent="0.25"/>
    <row r="4861" s="98" customFormat="1" ht="15" customHeight="1" x14ac:dyDescent="0.25"/>
    <row r="4862" s="98" customFormat="1" ht="15" customHeight="1" x14ac:dyDescent="0.25"/>
    <row r="4863" s="98" customFormat="1" ht="15" customHeight="1" x14ac:dyDescent="0.25"/>
    <row r="4864" s="98" customFormat="1" ht="15" customHeight="1" x14ac:dyDescent="0.25"/>
    <row r="4865" s="98" customFormat="1" ht="15" customHeight="1" x14ac:dyDescent="0.25"/>
    <row r="4866" s="98" customFormat="1" ht="15" customHeight="1" x14ac:dyDescent="0.25"/>
    <row r="4867" s="98" customFormat="1" ht="15" customHeight="1" x14ac:dyDescent="0.25"/>
    <row r="4868" s="98" customFormat="1" ht="15" customHeight="1" x14ac:dyDescent="0.25"/>
    <row r="4869" s="98" customFormat="1" ht="15" customHeight="1" x14ac:dyDescent="0.25"/>
    <row r="4870" s="98" customFormat="1" ht="15" customHeight="1" x14ac:dyDescent="0.25"/>
    <row r="4871" s="98" customFormat="1" ht="15" customHeight="1" x14ac:dyDescent="0.25"/>
    <row r="4872" s="98" customFormat="1" ht="15" customHeight="1" x14ac:dyDescent="0.25"/>
    <row r="4873" s="98" customFormat="1" ht="15" customHeight="1" x14ac:dyDescent="0.25"/>
    <row r="4874" s="98" customFormat="1" ht="15" customHeight="1" x14ac:dyDescent="0.25"/>
    <row r="4875" s="98" customFormat="1" ht="15" customHeight="1" x14ac:dyDescent="0.25"/>
    <row r="4876" s="98" customFormat="1" ht="15" customHeight="1" x14ac:dyDescent="0.25"/>
    <row r="4877" s="98" customFormat="1" ht="15" customHeight="1" x14ac:dyDescent="0.25"/>
    <row r="4878" s="98" customFormat="1" ht="15" customHeight="1" x14ac:dyDescent="0.25"/>
    <row r="4879" s="98" customFormat="1" ht="15" customHeight="1" x14ac:dyDescent="0.25"/>
    <row r="4880" s="98" customFormat="1" ht="15" customHeight="1" x14ac:dyDescent="0.25"/>
    <row r="4881" s="98" customFormat="1" ht="15" customHeight="1" x14ac:dyDescent="0.25"/>
    <row r="4882" s="98" customFormat="1" ht="15" customHeight="1" x14ac:dyDescent="0.25"/>
    <row r="4883" s="98" customFormat="1" ht="15" customHeight="1" x14ac:dyDescent="0.25"/>
    <row r="4884" s="98" customFormat="1" ht="15" customHeight="1" x14ac:dyDescent="0.25"/>
    <row r="4885" s="98" customFormat="1" ht="15" customHeight="1" x14ac:dyDescent="0.25"/>
    <row r="4886" s="98" customFormat="1" ht="15" customHeight="1" x14ac:dyDescent="0.25"/>
    <row r="4887" s="98" customFormat="1" ht="15" customHeight="1" x14ac:dyDescent="0.25"/>
    <row r="4888" s="98" customFormat="1" ht="15" customHeight="1" x14ac:dyDescent="0.25"/>
    <row r="4889" s="98" customFormat="1" ht="15" customHeight="1" x14ac:dyDescent="0.25"/>
    <row r="4890" s="98" customFormat="1" ht="15" customHeight="1" x14ac:dyDescent="0.25"/>
    <row r="4891" s="98" customFormat="1" ht="15" customHeight="1" x14ac:dyDescent="0.25"/>
    <row r="4892" s="98" customFormat="1" ht="15" customHeight="1" x14ac:dyDescent="0.25"/>
    <row r="4893" s="98" customFormat="1" ht="15" customHeight="1" x14ac:dyDescent="0.25"/>
    <row r="4894" s="98" customFormat="1" ht="15" customHeight="1" x14ac:dyDescent="0.25"/>
    <row r="4895" s="98" customFormat="1" ht="15" customHeight="1" x14ac:dyDescent="0.25"/>
    <row r="4896" s="98" customFormat="1" ht="15" customHeight="1" x14ac:dyDescent="0.25"/>
    <row r="4897" s="98" customFormat="1" ht="15" customHeight="1" x14ac:dyDescent="0.25"/>
    <row r="4898" s="98" customFormat="1" ht="15" customHeight="1" x14ac:dyDescent="0.25"/>
    <row r="4899" s="98" customFormat="1" ht="15" customHeight="1" x14ac:dyDescent="0.25"/>
    <row r="4900" s="98" customFormat="1" ht="15" customHeight="1" x14ac:dyDescent="0.25"/>
    <row r="4901" s="98" customFormat="1" ht="15" customHeight="1" x14ac:dyDescent="0.25"/>
    <row r="4902" s="98" customFormat="1" ht="15" customHeight="1" x14ac:dyDescent="0.25"/>
    <row r="4903" s="98" customFormat="1" ht="15" customHeight="1" x14ac:dyDescent="0.25"/>
    <row r="4904" s="98" customFormat="1" ht="15" customHeight="1" x14ac:dyDescent="0.25"/>
    <row r="4905" s="98" customFormat="1" ht="15" customHeight="1" x14ac:dyDescent="0.25"/>
    <row r="4906" s="98" customFormat="1" ht="15" customHeight="1" x14ac:dyDescent="0.25"/>
    <row r="4907" s="98" customFormat="1" ht="15" customHeight="1" x14ac:dyDescent="0.25"/>
    <row r="4908" s="98" customFormat="1" ht="15" customHeight="1" x14ac:dyDescent="0.25"/>
    <row r="4909" s="98" customFormat="1" ht="15" customHeight="1" x14ac:dyDescent="0.25"/>
    <row r="4910" s="98" customFormat="1" ht="15" customHeight="1" x14ac:dyDescent="0.25"/>
    <row r="4911" s="98" customFormat="1" ht="15" customHeight="1" x14ac:dyDescent="0.25"/>
    <row r="4912" s="98" customFormat="1" ht="15" customHeight="1" x14ac:dyDescent="0.25"/>
    <row r="4913" s="98" customFormat="1" ht="15" customHeight="1" x14ac:dyDescent="0.25"/>
    <row r="4914" s="98" customFormat="1" ht="15" customHeight="1" x14ac:dyDescent="0.25"/>
    <row r="4915" s="98" customFormat="1" ht="15" customHeight="1" x14ac:dyDescent="0.25"/>
    <row r="4916" s="98" customFormat="1" ht="15" customHeight="1" x14ac:dyDescent="0.25"/>
    <row r="4917" s="98" customFormat="1" ht="15" customHeight="1" x14ac:dyDescent="0.25"/>
    <row r="4918" s="98" customFormat="1" ht="15" customHeight="1" x14ac:dyDescent="0.25"/>
    <row r="4919" s="98" customFormat="1" ht="15" customHeight="1" x14ac:dyDescent="0.25"/>
    <row r="4920" s="98" customFormat="1" ht="15" customHeight="1" x14ac:dyDescent="0.25"/>
    <row r="4921" s="98" customFormat="1" ht="15" customHeight="1" x14ac:dyDescent="0.25"/>
    <row r="4922" s="98" customFormat="1" ht="15" customHeight="1" x14ac:dyDescent="0.25"/>
    <row r="4923" s="98" customFormat="1" ht="15" customHeight="1" x14ac:dyDescent="0.25"/>
    <row r="4924" s="98" customFormat="1" ht="15" customHeight="1" x14ac:dyDescent="0.25"/>
    <row r="4925" s="98" customFormat="1" ht="15" customHeight="1" x14ac:dyDescent="0.25"/>
    <row r="4926" s="98" customFormat="1" ht="15" customHeight="1" x14ac:dyDescent="0.25"/>
    <row r="4927" s="98" customFormat="1" ht="15" customHeight="1" x14ac:dyDescent="0.25"/>
    <row r="4928" s="98" customFormat="1" ht="15" customHeight="1" x14ac:dyDescent="0.25"/>
    <row r="4929" s="98" customFormat="1" ht="15" customHeight="1" x14ac:dyDescent="0.25"/>
    <row r="4930" s="98" customFormat="1" ht="15" customHeight="1" x14ac:dyDescent="0.25"/>
    <row r="4931" s="98" customFormat="1" ht="15" customHeight="1" x14ac:dyDescent="0.25"/>
    <row r="4932" s="98" customFormat="1" ht="15" customHeight="1" x14ac:dyDescent="0.25"/>
    <row r="4933" s="98" customFormat="1" ht="15" customHeight="1" x14ac:dyDescent="0.25"/>
    <row r="4934" s="98" customFormat="1" ht="15" customHeight="1" x14ac:dyDescent="0.25"/>
    <row r="4935" s="98" customFormat="1" ht="15" customHeight="1" x14ac:dyDescent="0.25"/>
    <row r="4936" s="98" customFormat="1" ht="15" customHeight="1" x14ac:dyDescent="0.25"/>
    <row r="4937" s="98" customFormat="1" ht="15" customHeight="1" x14ac:dyDescent="0.25"/>
    <row r="4938" s="98" customFormat="1" ht="15" customHeight="1" x14ac:dyDescent="0.25"/>
    <row r="4939" s="98" customFormat="1" ht="15" customHeight="1" x14ac:dyDescent="0.25"/>
    <row r="4940" s="98" customFormat="1" ht="15" customHeight="1" x14ac:dyDescent="0.25"/>
    <row r="4941" s="98" customFormat="1" ht="15" customHeight="1" x14ac:dyDescent="0.25"/>
    <row r="4942" s="98" customFormat="1" ht="15" customHeight="1" x14ac:dyDescent="0.25"/>
    <row r="4943" s="98" customFormat="1" ht="15" customHeight="1" x14ac:dyDescent="0.25"/>
    <row r="4944" s="98" customFormat="1" ht="15" customHeight="1" x14ac:dyDescent="0.25"/>
    <row r="4945" s="98" customFormat="1" ht="15" customHeight="1" x14ac:dyDescent="0.25"/>
    <row r="4946" s="98" customFormat="1" ht="15" customHeight="1" x14ac:dyDescent="0.25"/>
    <row r="4947" s="98" customFormat="1" ht="15" customHeight="1" x14ac:dyDescent="0.25"/>
    <row r="4948" s="98" customFormat="1" ht="15" customHeight="1" x14ac:dyDescent="0.25"/>
    <row r="4949" s="98" customFormat="1" ht="15" customHeight="1" x14ac:dyDescent="0.25"/>
    <row r="4950" s="98" customFormat="1" ht="15" customHeight="1" x14ac:dyDescent="0.25"/>
    <row r="4951" s="98" customFormat="1" ht="15" customHeight="1" x14ac:dyDescent="0.25"/>
    <row r="4952" s="98" customFormat="1" ht="15" customHeight="1" x14ac:dyDescent="0.25"/>
    <row r="4953" s="98" customFormat="1" ht="15" customHeight="1" x14ac:dyDescent="0.25"/>
    <row r="4954" s="98" customFormat="1" ht="15" customHeight="1" x14ac:dyDescent="0.25"/>
    <row r="4955" s="98" customFormat="1" ht="15" customHeight="1" x14ac:dyDescent="0.25"/>
    <row r="4956" s="98" customFormat="1" ht="15" customHeight="1" x14ac:dyDescent="0.25"/>
    <row r="4957" s="98" customFormat="1" ht="15" customHeight="1" x14ac:dyDescent="0.25"/>
    <row r="4958" s="98" customFormat="1" ht="15" customHeight="1" x14ac:dyDescent="0.25"/>
    <row r="4959" s="98" customFormat="1" ht="15" customHeight="1" x14ac:dyDescent="0.25"/>
    <row r="4960" s="98" customFormat="1" ht="15" customHeight="1" x14ac:dyDescent="0.25"/>
    <row r="4961" s="98" customFormat="1" ht="15" customHeight="1" x14ac:dyDescent="0.25"/>
    <row r="4962" s="98" customFormat="1" ht="15" customHeight="1" x14ac:dyDescent="0.25"/>
    <row r="4963" s="98" customFormat="1" ht="15" customHeight="1" x14ac:dyDescent="0.25"/>
    <row r="4964" s="98" customFormat="1" ht="15" customHeight="1" x14ac:dyDescent="0.25"/>
    <row r="4965" s="98" customFormat="1" ht="15" customHeight="1" x14ac:dyDescent="0.25"/>
    <row r="4966" s="98" customFormat="1" ht="15" customHeight="1" x14ac:dyDescent="0.25"/>
    <row r="4967" s="98" customFormat="1" ht="15" customHeight="1" x14ac:dyDescent="0.25"/>
    <row r="4968" s="98" customFormat="1" ht="15" customHeight="1" x14ac:dyDescent="0.25"/>
    <row r="4969" s="98" customFormat="1" ht="15" customHeight="1" x14ac:dyDescent="0.25"/>
    <row r="4970" s="98" customFormat="1" ht="15" customHeight="1" x14ac:dyDescent="0.25"/>
    <row r="4971" s="98" customFormat="1" ht="15" customHeight="1" x14ac:dyDescent="0.25"/>
    <row r="4972" s="98" customFormat="1" ht="15" customHeight="1" x14ac:dyDescent="0.25"/>
    <row r="4973" s="98" customFormat="1" ht="15" customHeight="1" x14ac:dyDescent="0.25"/>
    <row r="4974" s="98" customFormat="1" ht="15" customHeight="1" x14ac:dyDescent="0.25"/>
    <row r="4975" s="98" customFormat="1" ht="15" customHeight="1" x14ac:dyDescent="0.25"/>
    <row r="4976" s="98" customFormat="1" ht="15" customHeight="1" x14ac:dyDescent="0.25"/>
    <row r="4977" s="98" customFormat="1" ht="15" customHeight="1" x14ac:dyDescent="0.25"/>
    <row r="4978" s="98" customFormat="1" ht="15" customHeight="1" x14ac:dyDescent="0.25"/>
    <row r="4979" s="98" customFormat="1" ht="15" customHeight="1" x14ac:dyDescent="0.25"/>
    <row r="4980" s="98" customFormat="1" ht="15" customHeight="1" x14ac:dyDescent="0.25"/>
    <row r="4981" s="98" customFormat="1" ht="15" customHeight="1" x14ac:dyDescent="0.25"/>
    <row r="4982" s="98" customFormat="1" ht="15" customHeight="1" x14ac:dyDescent="0.25"/>
    <row r="4983" s="98" customFormat="1" ht="15" customHeight="1" x14ac:dyDescent="0.25"/>
    <row r="4984" s="98" customFormat="1" ht="15" customHeight="1" x14ac:dyDescent="0.25"/>
    <row r="4985" s="98" customFormat="1" ht="15" customHeight="1" x14ac:dyDescent="0.25"/>
    <row r="4986" s="98" customFormat="1" ht="15" customHeight="1" x14ac:dyDescent="0.25"/>
    <row r="4987" s="98" customFormat="1" ht="15" customHeight="1" x14ac:dyDescent="0.25"/>
    <row r="4988" s="98" customFormat="1" ht="15" customHeight="1" x14ac:dyDescent="0.25"/>
    <row r="4989" s="98" customFormat="1" ht="15" customHeight="1" x14ac:dyDescent="0.25"/>
    <row r="4990" s="98" customFormat="1" ht="15" customHeight="1" x14ac:dyDescent="0.25"/>
    <row r="4991" s="98" customFormat="1" ht="15" customHeight="1" x14ac:dyDescent="0.25"/>
    <row r="4992" s="98" customFormat="1" ht="15" customHeight="1" x14ac:dyDescent="0.25"/>
    <row r="4993" s="98" customFormat="1" ht="15" customHeight="1" x14ac:dyDescent="0.25"/>
    <row r="4994" s="98" customFormat="1" ht="15" customHeight="1" x14ac:dyDescent="0.25"/>
    <row r="4995" s="98" customFormat="1" ht="15" customHeight="1" x14ac:dyDescent="0.25"/>
    <row r="4996" s="98" customFormat="1" ht="15" customHeight="1" x14ac:dyDescent="0.25"/>
    <row r="4997" s="98" customFormat="1" ht="15" customHeight="1" x14ac:dyDescent="0.25"/>
    <row r="4998" s="98" customFormat="1" ht="15" customHeight="1" x14ac:dyDescent="0.25"/>
    <row r="4999" s="98" customFormat="1" ht="15" customHeight="1" x14ac:dyDescent="0.25"/>
    <row r="5000" s="98" customFormat="1" ht="15" customHeight="1" x14ac:dyDescent="0.25"/>
    <row r="5001" s="98" customFormat="1" ht="15" customHeight="1" x14ac:dyDescent="0.25"/>
    <row r="5002" s="98" customFormat="1" ht="15" customHeight="1" x14ac:dyDescent="0.25"/>
    <row r="5003" s="98" customFormat="1" ht="15" customHeight="1" x14ac:dyDescent="0.25"/>
    <row r="5004" s="98" customFormat="1" ht="15" customHeight="1" x14ac:dyDescent="0.25"/>
    <row r="5005" s="98" customFormat="1" ht="15" customHeight="1" x14ac:dyDescent="0.25"/>
    <row r="5006" s="98" customFormat="1" ht="15" customHeight="1" x14ac:dyDescent="0.25"/>
    <row r="5007" s="98" customFormat="1" ht="15" customHeight="1" x14ac:dyDescent="0.25"/>
    <row r="5008" s="98" customFormat="1" ht="15" customHeight="1" x14ac:dyDescent="0.25"/>
    <row r="5009" s="98" customFormat="1" ht="15" customHeight="1" x14ac:dyDescent="0.25"/>
    <row r="5010" s="98" customFormat="1" ht="15" customHeight="1" x14ac:dyDescent="0.25"/>
    <row r="5011" s="98" customFormat="1" ht="15" customHeight="1" x14ac:dyDescent="0.25"/>
    <row r="5012" s="98" customFormat="1" ht="15" customHeight="1" x14ac:dyDescent="0.25"/>
    <row r="5013" s="98" customFormat="1" ht="15" customHeight="1" x14ac:dyDescent="0.25"/>
    <row r="5014" s="98" customFormat="1" ht="15" customHeight="1" x14ac:dyDescent="0.25"/>
    <row r="5015" s="98" customFormat="1" ht="15" customHeight="1" x14ac:dyDescent="0.25"/>
    <row r="5016" s="98" customFormat="1" ht="15" customHeight="1" x14ac:dyDescent="0.25"/>
    <row r="5017" s="98" customFormat="1" ht="15" customHeight="1" x14ac:dyDescent="0.25"/>
    <row r="5018" s="98" customFormat="1" ht="15" customHeight="1" x14ac:dyDescent="0.25"/>
    <row r="5019" s="98" customFormat="1" ht="15" customHeight="1" x14ac:dyDescent="0.25"/>
    <row r="5020" s="98" customFormat="1" ht="15" customHeight="1" x14ac:dyDescent="0.25"/>
    <row r="5021" s="98" customFormat="1" ht="15" customHeight="1" x14ac:dyDescent="0.25"/>
    <row r="5022" s="98" customFormat="1" ht="15" customHeight="1" x14ac:dyDescent="0.25"/>
    <row r="5023" s="98" customFormat="1" ht="15" customHeight="1" x14ac:dyDescent="0.25"/>
    <row r="5024" s="98" customFormat="1" ht="15" customHeight="1" x14ac:dyDescent="0.25"/>
    <row r="5025" s="98" customFormat="1" ht="15" customHeight="1" x14ac:dyDescent="0.25"/>
    <row r="5026" s="98" customFormat="1" ht="15" customHeight="1" x14ac:dyDescent="0.25"/>
    <row r="5027" s="98" customFormat="1" ht="15" customHeight="1" x14ac:dyDescent="0.25"/>
    <row r="5028" s="98" customFormat="1" ht="15" customHeight="1" x14ac:dyDescent="0.25"/>
    <row r="5029" s="98" customFormat="1" ht="15" customHeight="1" x14ac:dyDescent="0.25"/>
    <row r="5030" s="98" customFormat="1" ht="15" customHeight="1" x14ac:dyDescent="0.25"/>
    <row r="5031" s="98" customFormat="1" ht="15" customHeight="1" x14ac:dyDescent="0.25"/>
    <row r="5032" s="98" customFormat="1" ht="15" customHeight="1" x14ac:dyDescent="0.25"/>
    <row r="5033" s="98" customFormat="1" ht="15" customHeight="1" x14ac:dyDescent="0.25"/>
    <row r="5034" s="98" customFormat="1" ht="15" customHeight="1" x14ac:dyDescent="0.25"/>
    <row r="5035" s="98" customFormat="1" ht="15" customHeight="1" x14ac:dyDescent="0.25"/>
    <row r="5036" s="98" customFormat="1" ht="15" customHeight="1" x14ac:dyDescent="0.25"/>
    <row r="5037" s="98" customFormat="1" ht="15" customHeight="1" x14ac:dyDescent="0.25"/>
    <row r="5038" s="98" customFormat="1" ht="15" customHeight="1" x14ac:dyDescent="0.25"/>
    <row r="5039" s="98" customFormat="1" ht="15" customHeight="1" x14ac:dyDescent="0.25"/>
    <row r="5040" s="98" customFormat="1" ht="15" customHeight="1" x14ac:dyDescent="0.25"/>
    <row r="5041" s="98" customFormat="1" ht="15" customHeight="1" x14ac:dyDescent="0.25"/>
    <row r="5042" s="98" customFormat="1" ht="15" customHeight="1" x14ac:dyDescent="0.25"/>
    <row r="5043" s="98" customFormat="1" ht="15" customHeight="1" x14ac:dyDescent="0.25"/>
    <row r="5044" s="98" customFormat="1" ht="15" customHeight="1" x14ac:dyDescent="0.25"/>
    <row r="5045" s="98" customFormat="1" ht="15" customHeight="1" x14ac:dyDescent="0.25"/>
    <row r="5046" s="98" customFormat="1" ht="15" customHeight="1" x14ac:dyDescent="0.25"/>
    <row r="5047" s="98" customFormat="1" ht="15" customHeight="1" x14ac:dyDescent="0.25"/>
    <row r="5048" s="98" customFormat="1" ht="15" customHeight="1" x14ac:dyDescent="0.25"/>
    <row r="5049" s="98" customFormat="1" ht="15" customHeight="1" x14ac:dyDescent="0.25"/>
    <row r="5050" s="98" customFormat="1" ht="15" customHeight="1" x14ac:dyDescent="0.25"/>
    <row r="5051" s="98" customFormat="1" ht="15" customHeight="1" x14ac:dyDescent="0.25"/>
    <row r="5052" s="98" customFormat="1" ht="15" customHeight="1" x14ac:dyDescent="0.25"/>
    <row r="5053" s="98" customFormat="1" ht="15" customHeight="1" x14ac:dyDescent="0.25"/>
    <row r="5054" s="98" customFormat="1" ht="15" customHeight="1" x14ac:dyDescent="0.25"/>
    <row r="5055" s="98" customFormat="1" ht="15" customHeight="1" x14ac:dyDescent="0.25"/>
    <row r="5056" s="98" customFormat="1" ht="15" customHeight="1" x14ac:dyDescent="0.25"/>
    <row r="5057" s="98" customFormat="1" ht="15" customHeight="1" x14ac:dyDescent="0.25"/>
    <row r="5058" s="98" customFormat="1" ht="15" customHeight="1" x14ac:dyDescent="0.25"/>
    <row r="5059" s="98" customFormat="1" ht="15" customHeight="1" x14ac:dyDescent="0.25"/>
    <row r="5060" s="98" customFormat="1" ht="15" customHeight="1" x14ac:dyDescent="0.25"/>
    <row r="5061" s="98" customFormat="1" ht="15" customHeight="1" x14ac:dyDescent="0.25"/>
    <row r="5062" s="98" customFormat="1" ht="15" customHeight="1" x14ac:dyDescent="0.25"/>
    <row r="5063" s="98" customFormat="1" ht="15" customHeight="1" x14ac:dyDescent="0.25"/>
    <row r="5064" s="98" customFormat="1" ht="15" customHeight="1" x14ac:dyDescent="0.25"/>
    <row r="5065" s="98" customFormat="1" ht="15" customHeight="1" x14ac:dyDescent="0.25"/>
    <row r="5066" s="98" customFormat="1" ht="15" customHeight="1" x14ac:dyDescent="0.25"/>
    <row r="5067" s="98" customFormat="1" ht="15" customHeight="1" x14ac:dyDescent="0.25"/>
    <row r="5068" s="98" customFormat="1" ht="15" customHeight="1" x14ac:dyDescent="0.25"/>
    <row r="5069" s="98" customFormat="1" ht="15" customHeight="1" x14ac:dyDescent="0.25"/>
    <row r="5070" s="98" customFormat="1" ht="15" customHeight="1" x14ac:dyDescent="0.25"/>
    <row r="5071" s="98" customFormat="1" ht="15" customHeight="1" x14ac:dyDescent="0.25"/>
    <row r="5072" s="98" customFormat="1" ht="15" customHeight="1" x14ac:dyDescent="0.25"/>
    <row r="5073" s="98" customFormat="1" ht="15" customHeight="1" x14ac:dyDescent="0.25"/>
    <row r="5074" s="98" customFormat="1" ht="15" customHeight="1" x14ac:dyDescent="0.25"/>
    <row r="5075" s="98" customFormat="1" ht="15" customHeight="1" x14ac:dyDescent="0.25"/>
    <row r="5076" s="98" customFormat="1" ht="15" customHeight="1" x14ac:dyDescent="0.25"/>
    <row r="5077" s="98" customFormat="1" ht="15" customHeight="1" x14ac:dyDescent="0.25"/>
    <row r="5078" s="98" customFormat="1" ht="15" customHeight="1" x14ac:dyDescent="0.25"/>
    <row r="5079" s="98" customFormat="1" ht="15" customHeight="1" x14ac:dyDescent="0.25"/>
    <row r="5080" s="98" customFormat="1" ht="15" customHeight="1" x14ac:dyDescent="0.25"/>
    <row r="5081" s="98" customFormat="1" ht="15" customHeight="1" x14ac:dyDescent="0.25"/>
    <row r="5082" s="98" customFormat="1" ht="15" customHeight="1" x14ac:dyDescent="0.25"/>
    <row r="5083" s="98" customFormat="1" ht="15" customHeight="1" x14ac:dyDescent="0.25"/>
    <row r="5084" s="98" customFormat="1" ht="15" customHeight="1" x14ac:dyDescent="0.25"/>
    <row r="5085" s="98" customFormat="1" ht="15" customHeight="1" x14ac:dyDescent="0.25"/>
    <row r="5086" s="98" customFormat="1" ht="15" customHeight="1" x14ac:dyDescent="0.25"/>
    <row r="5087" s="98" customFormat="1" ht="15" customHeight="1" x14ac:dyDescent="0.25"/>
    <row r="5088" s="98" customFormat="1" ht="15" customHeight="1" x14ac:dyDescent="0.25"/>
    <row r="5089" s="98" customFormat="1" ht="15" customHeight="1" x14ac:dyDescent="0.25"/>
    <row r="5090" s="98" customFormat="1" ht="15" customHeight="1" x14ac:dyDescent="0.25"/>
    <row r="5091" s="98" customFormat="1" ht="15" customHeight="1" x14ac:dyDescent="0.25"/>
    <row r="5092" s="98" customFormat="1" ht="15" customHeight="1" x14ac:dyDescent="0.25"/>
    <row r="5093" s="98" customFormat="1" ht="15" customHeight="1" x14ac:dyDescent="0.25"/>
    <row r="5094" s="98" customFormat="1" ht="15" customHeight="1" x14ac:dyDescent="0.25"/>
    <row r="5095" s="98" customFormat="1" ht="15" customHeight="1" x14ac:dyDescent="0.25"/>
    <row r="5096" s="98" customFormat="1" ht="15" customHeight="1" x14ac:dyDescent="0.25"/>
    <row r="5097" s="98" customFormat="1" ht="15" customHeight="1" x14ac:dyDescent="0.25"/>
    <row r="5098" s="98" customFormat="1" ht="15" customHeight="1" x14ac:dyDescent="0.25"/>
    <row r="5099" s="98" customFormat="1" ht="15" customHeight="1" x14ac:dyDescent="0.25"/>
    <row r="5100" s="98" customFormat="1" ht="15" customHeight="1" x14ac:dyDescent="0.25"/>
    <row r="5101" s="98" customFormat="1" ht="15" customHeight="1" x14ac:dyDescent="0.25"/>
    <row r="5102" s="98" customFormat="1" ht="15" customHeight="1" x14ac:dyDescent="0.25"/>
    <row r="5103" s="98" customFormat="1" ht="15" customHeight="1" x14ac:dyDescent="0.25"/>
    <row r="5104" s="98" customFormat="1" ht="15" customHeight="1" x14ac:dyDescent="0.25"/>
    <row r="5105" s="98" customFormat="1" ht="15" customHeight="1" x14ac:dyDescent="0.25"/>
    <row r="5106" s="98" customFormat="1" ht="15" customHeight="1" x14ac:dyDescent="0.25"/>
    <row r="5107" s="98" customFormat="1" ht="15" customHeight="1" x14ac:dyDescent="0.25"/>
    <row r="5108" s="98" customFormat="1" ht="15" customHeight="1" x14ac:dyDescent="0.25"/>
    <row r="5109" s="98" customFormat="1" ht="15" customHeight="1" x14ac:dyDescent="0.25"/>
    <row r="5110" s="98" customFormat="1" ht="15" customHeight="1" x14ac:dyDescent="0.25"/>
    <row r="5111" s="98" customFormat="1" ht="15" customHeight="1" x14ac:dyDescent="0.25"/>
    <row r="5112" s="98" customFormat="1" ht="15" customHeight="1" x14ac:dyDescent="0.25"/>
    <row r="5113" s="98" customFormat="1" ht="15" customHeight="1" x14ac:dyDescent="0.25"/>
    <row r="5114" s="98" customFormat="1" ht="15" customHeight="1" x14ac:dyDescent="0.25"/>
    <row r="5115" s="98" customFormat="1" ht="15" customHeight="1" x14ac:dyDescent="0.25"/>
    <row r="5116" s="98" customFormat="1" ht="15" customHeight="1" x14ac:dyDescent="0.25"/>
    <row r="5117" s="98" customFormat="1" ht="15" customHeight="1" x14ac:dyDescent="0.25"/>
    <row r="5118" s="98" customFormat="1" ht="15" customHeight="1" x14ac:dyDescent="0.25"/>
    <row r="5119" s="98" customFormat="1" ht="15" customHeight="1" x14ac:dyDescent="0.25"/>
    <row r="5120" s="98" customFormat="1" ht="15" customHeight="1" x14ac:dyDescent="0.25"/>
    <row r="5121" s="98" customFormat="1" ht="15" customHeight="1" x14ac:dyDescent="0.25"/>
    <row r="5122" s="98" customFormat="1" ht="15" customHeight="1" x14ac:dyDescent="0.25"/>
    <row r="5123" s="98" customFormat="1" ht="15" customHeight="1" x14ac:dyDescent="0.25"/>
    <row r="5124" s="98" customFormat="1" ht="15" customHeight="1" x14ac:dyDescent="0.25"/>
    <row r="5125" s="98" customFormat="1" ht="15" customHeight="1" x14ac:dyDescent="0.25"/>
    <row r="5126" s="98" customFormat="1" ht="15" customHeight="1" x14ac:dyDescent="0.25"/>
    <row r="5127" s="98" customFormat="1" ht="15" customHeight="1" x14ac:dyDescent="0.25"/>
    <row r="5128" s="98" customFormat="1" ht="15" customHeight="1" x14ac:dyDescent="0.25"/>
    <row r="5129" s="98" customFormat="1" ht="15" customHeight="1" x14ac:dyDescent="0.25"/>
    <row r="5130" s="98" customFormat="1" ht="15" customHeight="1" x14ac:dyDescent="0.25"/>
    <row r="5131" s="98" customFormat="1" ht="15" customHeight="1" x14ac:dyDescent="0.25"/>
    <row r="5132" s="98" customFormat="1" ht="15" customHeight="1" x14ac:dyDescent="0.25"/>
    <row r="5133" s="98" customFormat="1" ht="15" customHeight="1" x14ac:dyDescent="0.25"/>
    <row r="5134" s="98" customFormat="1" ht="15" customHeight="1" x14ac:dyDescent="0.25"/>
    <row r="5135" s="98" customFormat="1" ht="15" customHeight="1" x14ac:dyDescent="0.25"/>
    <row r="5136" s="98" customFormat="1" ht="15" customHeight="1" x14ac:dyDescent="0.25"/>
    <row r="5137" s="98" customFormat="1" ht="15" customHeight="1" x14ac:dyDescent="0.25"/>
    <row r="5138" s="98" customFormat="1" ht="15" customHeight="1" x14ac:dyDescent="0.25"/>
    <row r="5139" s="98" customFormat="1" ht="15" customHeight="1" x14ac:dyDescent="0.25"/>
    <row r="5140" s="98" customFormat="1" ht="15" customHeight="1" x14ac:dyDescent="0.25"/>
    <row r="5141" s="98" customFormat="1" ht="15" customHeight="1" x14ac:dyDescent="0.25"/>
    <row r="5142" s="98" customFormat="1" ht="15" customHeight="1" x14ac:dyDescent="0.25"/>
    <row r="5143" s="98" customFormat="1" ht="15" customHeight="1" x14ac:dyDescent="0.25"/>
    <row r="5144" s="98" customFormat="1" ht="15" customHeight="1" x14ac:dyDescent="0.25"/>
    <row r="5145" s="98" customFormat="1" ht="15" customHeight="1" x14ac:dyDescent="0.25"/>
    <row r="5146" s="98" customFormat="1" ht="15" customHeight="1" x14ac:dyDescent="0.25"/>
    <row r="5147" s="98" customFormat="1" ht="15" customHeight="1" x14ac:dyDescent="0.25"/>
    <row r="5148" s="98" customFormat="1" ht="15" customHeight="1" x14ac:dyDescent="0.25"/>
    <row r="5149" s="98" customFormat="1" ht="15" customHeight="1" x14ac:dyDescent="0.25"/>
    <row r="5150" s="98" customFormat="1" ht="15" customHeight="1" x14ac:dyDescent="0.25"/>
    <row r="5151" s="98" customFormat="1" ht="15" customHeight="1" x14ac:dyDescent="0.25"/>
    <row r="5152" s="98" customFormat="1" ht="15" customHeight="1" x14ac:dyDescent="0.25"/>
    <row r="5153" s="98" customFormat="1" ht="15" customHeight="1" x14ac:dyDescent="0.25"/>
    <row r="5154" s="98" customFormat="1" ht="15" customHeight="1" x14ac:dyDescent="0.25"/>
    <row r="5155" s="98" customFormat="1" ht="15" customHeight="1" x14ac:dyDescent="0.25"/>
    <row r="5156" s="98" customFormat="1" ht="15" customHeight="1" x14ac:dyDescent="0.25"/>
    <row r="5157" s="98" customFormat="1" ht="15" customHeight="1" x14ac:dyDescent="0.25"/>
    <row r="5158" s="98" customFormat="1" ht="15" customHeight="1" x14ac:dyDescent="0.25"/>
    <row r="5159" s="98" customFormat="1" ht="15" customHeight="1" x14ac:dyDescent="0.25"/>
    <row r="5160" s="98" customFormat="1" ht="15" customHeight="1" x14ac:dyDescent="0.25"/>
    <row r="5161" s="98" customFormat="1" ht="15" customHeight="1" x14ac:dyDescent="0.25"/>
    <row r="5162" s="98" customFormat="1" ht="15" customHeight="1" x14ac:dyDescent="0.25"/>
    <row r="5163" s="98" customFormat="1" ht="15" customHeight="1" x14ac:dyDescent="0.25"/>
    <row r="5164" s="98" customFormat="1" ht="15" customHeight="1" x14ac:dyDescent="0.25"/>
    <row r="5165" s="98" customFormat="1" ht="15" customHeight="1" x14ac:dyDescent="0.25"/>
    <row r="5166" s="98" customFormat="1" ht="15" customHeight="1" x14ac:dyDescent="0.25"/>
    <row r="5167" s="98" customFormat="1" ht="15" customHeight="1" x14ac:dyDescent="0.25"/>
    <row r="5168" s="98" customFormat="1" ht="15" customHeight="1" x14ac:dyDescent="0.25"/>
    <row r="5169" s="98" customFormat="1" ht="15" customHeight="1" x14ac:dyDescent="0.25"/>
    <row r="5170" s="98" customFormat="1" ht="15" customHeight="1" x14ac:dyDescent="0.25"/>
    <row r="5171" s="98" customFormat="1" ht="15" customHeight="1" x14ac:dyDescent="0.25"/>
    <row r="5172" s="98" customFormat="1" ht="15" customHeight="1" x14ac:dyDescent="0.25"/>
    <row r="5173" s="98" customFormat="1" ht="15" customHeight="1" x14ac:dyDescent="0.25"/>
    <row r="5174" s="98" customFormat="1" ht="15" customHeight="1" x14ac:dyDescent="0.25"/>
    <row r="5175" s="98" customFormat="1" ht="15" customHeight="1" x14ac:dyDescent="0.25"/>
    <row r="5176" s="98" customFormat="1" ht="15" customHeight="1" x14ac:dyDescent="0.25"/>
    <row r="5177" s="98" customFormat="1" ht="15" customHeight="1" x14ac:dyDescent="0.25"/>
    <row r="5178" s="98" customFormat="1" ht="15" customHeight="1" x14ac:dyDescent="0.25"/>
    <row r="5179" s="98" customFormat="1" ht="15" customHeight="1" x14ac:dyDescent="0.25"/>
    <row r="5180" s="98" customFormat="1" ht="15" customHeight="1" x14ac:dyDescent="0.25"/>
    <row r="5181" s="98" customFormat="1" ht="15" customHeight="1" x14ac:dyDescent="0.25"/>
    <row r="5182" s="98" customFormat="1" ht="15" customHeight="1" x14ac:dyDescent="0.25"/>
    <row r="5183" s="98" customFormat="1" ht="15" customHeight="1" x14ac:dyDescent="0.25"/>
    <row r="5184" s="98" customFormat="1" ht="15" customHeight="1" x14ac:dyDescent="0.25"/>
    <row r="5185" s="98" customFormat="1" ht="15" customHeight="1" x14ac:dyDescent="0.25"/>
    <row r="5186" s="98" customFormat="1" ht="15" customHeight="1" x14ac:dyDescent="0.25"/>
    <row r="5187" s="98" customFormat="1" ht="15" customHeight="1" x14ac:dyDescent="0.25"/>
    <row r="5188" s="98" customFormat="1" ht="15" customHeight="1" x14ac:dyDescent="0.25"/>
    <row r="5189" s="98" customFormat="1" ht="15" customHeight="1" x14ac:dyDescent="0.25"/>
    <row r="5190" s="98" customFormat="1" ht="15" customHeight="1" x14ac:dyDescent="0.25"/>
    <row r="5191" s="98" customFormat="1" ht="15" customHeight="1" x14ac:dyDescent="0.25"/>
    <row r="5192" s="98" customFormat="1" ht="15" customHeight="1" x14ac:dyDescent="0.25"/>
    <row r="5193" s="98" customFormat="1" ht="15" customHeight="1" x14ac:dyDescent="0.25"/>
    <row r="5194" s="98" customFormat="1" ht="15" customHeight="1" x14ac:dyDescent="0.25"/>
    <row r="5195" s="98" customFormat="1" ht="15" customHeight="1" x14ac:dyDescent="0.25"/>
    <row r="5196" s="98" customFormat="1" ht="15" customHeight="1" x14ac:dyDescent="0.25"/>
    <row r="5197" s="98" customFormat="1" ht="15" customHeight="1" x14ac:dyDescent="0.25"/>
    <row r="5198" s="98" customFormat="1" ht="15" customHeight="1" x14ac:dyDescent="0.25"/>
    <row r="5199" s="98" customFormat="1" ht="15" customHeight="1" x14ac:dyDescent="0.25"/>
    <row r="5200" s="98" customFormat="1" ht="15" customHeight="1" x14ac:dyDescent="0.25"/>
    <row r="5201" s="98" customFormat="1" ht="15" customHeight="1" x14ac:dyDescent="0.25"/>
    <row r="5202" s="98" customFormat="1" ht="15" customHeight="1" x14ac:dyDescent="0.25"/>
    <row r="5203" s="98" customFormat="1" ht="15" customHeight="1" x14ac:dyDescent="0.25"/>
    <row r="5204" s="98" customFormat="1" ht="15" customHeight="1" x14ac:dyDescent="0.25"/>
    <row r="5205" s="98" customFormat="1" ht="15" customHeight="1" x14ac:dyDescent="0.25"/>
    <row r="5206" s="98" customFormat="1" ht="15" customHeight="1" x14ac:dyDescent="0.25"/>
    <row r="5207" s="98" customFormat="1" ht="15" customHeight="1" x14ac:dyDescent="0.25"/>
    <row r="5208" s="98" customFormat="1" ht="15" customHeight="1" x14ac:dyDescent="0.25"/>
    <row r="5209" s="98" customFormat="1" ht="15" customHeight="1" x14ac:dyDescent="0.25"/>
    <row r="5210" s="98" customFormat="1" ht="15" customHeight="1" x14ac:dyDescent="0.25"/>
    <row r="5211" s="98" customFormat="1" ht="15" customHeight="1" x14ac:dyDescent="0.25"/>
    <row r="5212" s="98" customFormat="1" ht="15" customHeight="1" x14ac:dyDescent="0.25"/>
    <row r="5213" s="98" customFormat="1" ht="15" customHeight="1" x14ac:dyDescent="0.25"/>
    <row r="5214" s="98" customFormat="1" ht="15" customHeight="1" x14ac:dyDescent="0.25"/>
    <row r="5215" s="98" customFormat="1" ht="15" customHeight="1" x14ac:dyDescent="0.25"/>
    <row r="5216" s="98" customFormat="1" ht="15" customHeight="1" x14ac:dyDescent="0.25"/>
    <row r="5217" s="98" customFormat="1" ht="15" customHeight="1" x14ac:dyDescent="0.25"/>
    <row r="5218" s="98" customFormat="1" ht="15" customHeight="1" x14ac:dyDescent="0.25"/>
    <row r="5219" s="98" customFormat="1" ht="15" customHeight="1" x14ac:dyDescent="0.25"/>
    <row r="5220" s="98" customFormat="1" ht="15" customHeight="1" x14ac:dyDescent="0.25"/>
    <row r="5221" s="98" customFormat="1" ht="15" customHeight="1" x14ac:dyDescent="0.25"/>
    <row r="5222" s="98" customFormat="1" ht="15" customHeight="1" x14ac:dyDescent="0.25"/>
    <row r="5223" s="98" customFormat="1" ht="15" customHeight="1" x14ac:dyDescent="0.25"/>
    <row r="5224" s="98" customFormat="1" ht="15" customHeight="1" x14ac:dyDescent="0.25"/>
    <row r="5225" s="98" customFormat="1" ht="15" customHeight="1" x14ac:dyDescent="0.25"/>
    <row r="5226" s="98" customFormat="1" ht="15" customHeight="1" x14ac:dyDescent="0.25"/>
    <row r="5227" s="98" customFormat="1" ht="15" customHeight="1" x14ac:dyDescent="0.25"/>
    <row r="5228" s="98" customFormat="1" ht="15" customHeight="1" x14ac:dyDescent="0.25"/>
    <row r="5229" s="98" customFormat="1" ht="15" customHeight="1" x14ac:dyDescent="0.25"/>
    <row r="5230" s="98" customFormat="1" ht="15" customHeight="1" x14ac:dyDescent="0.25"/>
    <row r="5231" s="98" customFormat="1" ht="15" customHeight="1" x14ac:dyDescent="0.25"/>
    <row r="5232" s="98" customFormat="1" ht="15" customHeight="1" x14ac:dyDescent="0.25"/>
    <row r="5233" s="98" customFormat="1" ht="15" customHeight="1" x14ac:dyDescent="0.25"/>
    <row r="5234" s="98" customFormat="1" ht="15" customHeight="1" x14ac:dyDescent="0.25"/>
    <row r="5235" s="98" customFormat="1" ht="15" customHeight="1" x14ac:dyDescent="0.25"/>
    <row r="5236" s="98" customFormat="1" ht="15" customHeight="1" x14ac:dyDescent="0.25"/>
    <row r="5237" s="98" customFormat="1" ht="15" customHeight="1" x14ac:dyDescent="0.25"/>
    <row r="5238" s="98" customFormat="1" ht="15" customHeight="1" x14ac:dyDescent="0.25"/>
    <row r="5239" s="98" customFormat="1" ht="15" customHeight="1" x14ac:dyDescent="0.25"/>
    <row r="5240" s="98" customFormat="1" ht="15" customHeight="1" x14ac:dyDescent="0.25"/>
    <row r="5241" s="98" customFormat="1" ht="15" customHeight="1" x14ac:dyDescent="0.25"/>
    <row r="5242" s="98" customFormat="1" ht="15" customHeight="1" x14ac:dyDescent="0.25"/>
    <row r="5243" s="98" customFormat="1" ht="15" customHeight="1" x14ac:dyDescent="0.25"/>
    <row r="5244" s="98" customFormat="1" ht="15" customHeight="1" x14ac:dyDescent="0.25"/>
    <row r="5245" s="98" customFormat="1" ht="15" customHeight="1" x14ac:dyDescent="0.25"/>
    <row r="5246" s="98" customFormat="1" ht="15" customHeight="1" x14ac:dyDescent="0.25"/>
    <row r="5247" s="98" customFormat="1" ht="15" customHeight="1" x14ac:dyDescent="0.25"/>
    <row r="5248" s="98" customFormat="1" ht="15" customHeight="1" x14ac:dyDescent="0.25"/>
    <row r="5249" s="98" customFormat="1" ht="15" customHeight="1" x14ac:dyDescent="0.25"/>
    <row r="5250" s="98" customFormat="1" ht="15" customHeight="1" x14ac:dyDescent="0.25"/>
    <row r="5251" s="98" customFormat="1" ht="15" customHeight="1" x14ac:dyDescent="0.25"/>
    <row r="5252" s="98" customFormat="1" ht="15" customHeight="1" x14ac:dyDescent="0.25"/>
    <row r="5253" s="98" customFormat="1" ht="15" customHeight="1" x14ac:dyDescent="0.25"/>
    <row r="5254" s="98" customFormat="1" ht="15" customHeight="1" x14ac:dyDescent="0.25"/>
    <row r="5255" s="98" customFormat="1" ht="15" customHeight="1" x14ac:dyDescent="0.25"/>
    <row r="5256" s="98" customFormat="1" ht="15" customHeight="1" x14ac:dyDescent="0.25"/>
    <row r="5257" s="98" customFormat="1" ht="15" customHeight="1" x14ac:dyDescent="0.25"/>
    <row r="5258" s="98" customFormat="1" ht="15" customHeight="1" x14ac:dyDescent="0.25"/>
    <row r="5259" s="98" customFormat="1" ht="15" customHeight="1" x14ac:dyDescent="0.25"/>
    <row r="5260" s="98" customFormat="1" ht="15" customHeight="1" x14ac:dyDescent="0.25"/>
    <row r="5261" s="98" customFormat="1" ht="15" customHeight="1" x14ac:dyDescent="0.25"/>
    <row r="5262" s="98" customFormat="1" ht="15" customHeight="1" x14ac:dyDescent="0.25"/>
    <row r="5263" s="98" customFormat="1" ht="15" customHeight="1" x14ac:dyDescent="0.25"/>
    <row r="5264" s="98" customFormat="1" ht="15" customHeight="1" x14ac:dyDescent="0.25"/>
    <row r="5265" s="98" customFormat="1" ht="15" customHeight="1" x14ac:dyDescent="0.25"/>
    <row r="5266" s="98" customFormat="1" ht="15" customHeight="1" x14ac:dyDescent="0.25"/>
    <row r="5267" s="98" customFormat="1" ht="15" customHeight="1" x14ac:dyDescent="0.25"/>
    <row r="5268" s="98" customFormat="1" ht="15" customHeight="1" x14ac:dyDescent="0.25"/>
    <row r="5269" s="98" customFormat="1" ht="15" customHeight="1" x14ac:dyDescent="0.25"/>
    <row r="5270" s="98" customFormat="1" ht="15" customHeight="1" x14ac:dyDescent="0.25"/>
    <row r="5271" s="98" customFormat="1" ht="15" customHeight="1" x14ac:dyDescent="0.25"/>
    <row r="5272" s="98" customFormat="1" ht="15" customHeight="1" x14ac:dyDescent="0.25"/>
    <row r="5273" s="98" customFormat="1" ht="15" customHeight="1" x14ac:dyDescent="0.25"/>
    <row r="5274" s="98" customFormat="1" ht="15" customHeight="1" x14ac:dyDescent="0.25"/>
    <row r="5275" s="98" customFormat="1" ht="15" customHeight="1" x14ac:dyDescent="0.25"/>
    <row r="5276" s="98" customFormat="1" ht="15" customHeight="1" x14ac:dyDescent="0.25"/>
    <row r="5277" s="98" customFormat="1" ht="15" customHeight="1" x14ac:dyDescent="0.25"/>
    <row r="5278" s="98" customFormat="1" ht="15" customHeight="1" x14ac:dyDescent="0.25"/>
    <row r="5279" s="98" customFormat="1" ht="15" customHeight="1" x14ac:dyDescent="0.25"/>
    <row r="5280" s="98" customFormat="1" ht="15" customHeight="1" x14ac:dyDescent="0.25"/>
    <row r="5281" s="98" customFormat="1" ht="15" customHeight="1" x14ac:dyDescent="0.25"/>
    <row r="5282" s="98" customFormat="1" ht="15" customHeight="1" x14ac:dyDescent="0.25"/>
    <row r="5283" s="98" customFormat="1" ht="15" customHeight="1" x14ac:dyDescent="0.25"/>
    <row r="5284" s="98" customFormat="1" ht="15" customHeight="1" x14ac:dyDescent="0.25"/>
    <row r="5285" s="98" customFormat="1" ht="15" customHeight="1" x14ac:dyDescent="0.25"/>
    <row r="5286" s="98" customFormat="1" ht="15" customHeight="1" x14ac:dyDescent="0.25"/>
    <row r="5287" s="98" customFormat="1" ht="15" customHeight="1" x14ac:dyDescent="0.25"/>
    <row r="5288" s="98" customFormat="1" ht="15" customHeight="1" x14ac:dyDescent="0.25"/>
    <row r="5289" s="98" customFormat="1" ht="15" customHeight="1" x14ac:dyDescent="0.25"/>
    <row r="5290" s="98" customFormat="1" ht="15" customHeight="1" x14ac:dyDescent="0.25"/>
    <row r="5291" s="98" customFormat="1" ht="15" customHeight="1" x14ac:dyDescent="0.25"/>
    <row r="5292" s="98" customFormat="1" ht="15" customHeight="1" x14ac:dyDescent="0.25"/>
    <row r="5293" s="98" customFormat="1" ht="15" customHeight="1" x14ac:dyDescent="0.25"/>
    <row r="5294" s="98" customFormat="1" ht="15" customHeight="1" x14ac:dyDescent="0.25"/>
    <row r="5295" s="98" customFormat="1" ht="15" customHeight="1" x14ac:dyDescent="0.25"/>
    <row r="5296" s="98" customFormat="1" ht="15" customHeight="1" x14ac:dyDescent="0.25"/>
    <row r="5297" s="98" customFormat="1" ht="15" customHeight="1" x14ac:dyDescent="0.25"/>
    <row r="5298" s="98" customFormat="1" ht="15" customHeight="1" x14ac:dyDescent="0.25"/>
    <row r="5299" s="98" customFormat="1" ht="15" customHeight="1" x14ac:dyDescent="0.25"/>
    <row r="5300" s="98" customFormat="1" ht="15" customHeight="1" x14ac:dyDescent="0.25"/>
    <row r="5301" s="98" customFormat="1" ht="15" customHeight="1" x14ac:dyDescent="0.25"/>
    <row r="5302" s="98" customFormat="1" ht="15" customHeight="1" x14ac:dyDescent="0.25"/>
    <row r="5303" s="98" customFormat="1" ht="15" customHeight="1" x14ac:dyDescent="0.25"/>
    <row r="5304" s="98" customFormat="1" ht="15" customHeight="1" x14ac:dyDescent="0.25"/>
    <row r="5305" s="98" customFormat="1" ht="15" customHeight="1" x14ac:dyDescent="0.25"/>
    <row r="5306" s="98" customFormat="1" ht="15" customHeight="1" x14ac:dyDescent="0.25"/>
    <row r="5307" s="98" customFormat="1" ht="15" customHeight="1" x14ac:dyDescent="0.25"/>
    <row r="5308" s="98" customFormat="1" ht="15" customHeight="1" x14ac:dyDescent="0.25"/>
    <row r="5309" s="98" customFormat="1" ht="15" customHeight="1" x14ac:dyDescent="0.25"/>
    <row r="5310" s="98" customFormat="1" ht="15" customHeight="1" x14ac:dyDescent="0.25"/>
    <row r="5311" s="98" customFormat="1" ht="15" customHeight="1" x14ac:dyDescent="0.25"/>
    <row r="5312" s="98" customFormat="1" ht="15" customHeight="1" x14ac:dyDescent="0.25"/>
    <row r="5313" s="98" customFormat="1" ht="15" customHeight="1" x14ac:dyDescent="0.25"/>
    <row r="5314" s="98" customFormat="1" ht="15" customHeight="1" x14ac:dyDescent="0.25"/>
    <row r="5315" s="98" customFormat="1" ht="15" customHeight="1" x14ac:dyDescent="0.25"/>
    <row r="5316" s="98" customFormat="1" ht="15" customHeight="1" x14ac:dyDescent="0.25"/>
    <row r="5317" s="98" customFormat="1" ht="15" customHeight="1" x14ac:dyDescent="0.25"/>
    <row r="5318" s="98" customFormat="1" ht="15" customHeight="1" x14ac:dyDescent="0.25"/>
    <row r="5319" s="98" customFormat="1" ht="15" customHeight="1" x14ac:dyDescent="0.25"/>
    <row r="5320" s="98" customFormat="1" ht="15" customHeight="1" x14ac:dyDescent="0.25"/>
    <row r="5321" s="98" customFormat="1" ht="15" customHeight="1" x14ac:dyDescent="0.25"/>
    <row r="5322" s="98" customFormat="1" ht="15" customHeight="1" x14ac:dyDescent="0.25"/>
    <row r="5323" s="98" customFormat="1" ht="15" customHeight="1" x14ac:dyDescent="0.25"/>
    <row r="5324" s="98" customFormat="1" ht="15" customHeight="1" x14ac:dyDescent="0.25"/>
    <row r="5325" s="98" customFormat="1" ht="15" customHeight="1" x14ac:dyDescent="0.25"/>
    <row r="5326" s="98" customFormat="1" ht="15" customHeight="1" x14ac:dyDescent="0.25"/>
    <row r="5327" s="98" customFormat="1" ht="15" customHeight="1" x14ac:dyDescent="0.25"/>
    <row r="5328" s="98" customFormat="1" ht="15" customHeight="1" x14ac:dyDescent="0.25"/>
    <row r="5329" s="98" customFormat="1" ht="15" customHeight="1" x14ac:dyDescent="0.25"/>
    <row r="5330" s="98" customFormat="1" ht="15" customHeight="1" x14ac:dyDescent="0.25"/>
    <row r="5331" s="98" customFormat="1" ht="15" customHeight="1" x14ac:dyDescent="0.25"/>
    <row r="5332" s="98" customFormat="1" ht="15" customHeight="1" x14ac:dyDescent="0.25"/>
    <row r="5333" s="98" customFormat="1" ht="15" customHeight="1" x14ac:dyDescent="0.25"/>
    <row r="5334" s="98" customFormat="1" ht="15" customHeight="1" x14ac:dyDescent="0.25"/>
    <row r="5335" s="98" customFormat="1" ht="15" customHeight="1" x14ac:dyDescent="0.25"/>
    <row r="5336" s="98" customFormat="1" ht="15" customHeight="1" x14ac:dyDescent="0.25"/>
    <row r="5337" s="98" customFormat="1" ht="15" customHeight="1" x14ac:dyDescent="0.25"/>
    <row r="5338" s="98" customFormat="1" ht="15" customHeight="1" x14ac:dyDescent="0.25"/>
    <row r="5339" s="98" customFormat="1" ht="15" customHeight="1" x14ac:dyDescent="0.25"/>
    <row r="5340" s="98" customFormat="1" ht="15" customHeight="1" x14ac:dyDescent="0.25"/>
    <row r="5341" s="98" customFormat="1" ht="15" customHeight="1" x14ac:dyDescent="0.25"/>
    <row r="5342" s="98" customFormat="1" ht="15" customHeight="1" x14ac:dyDescent="0.25"/>
    <row r="5343" s="98" customFormat="1" ht="15" customHeight="1" x14ac:dyDescent="0.25"/>
    <row r="5344" s="98" customFormat="1" ht="15" customHeight="1" x14ac:dyDescent="0.25"/>
    <row r="5345" s="98" customFormat="1" ht="15" customHeight="1" x14ac:dyDescent="0.25"/>
    <row r="5346" s="98" customFormat="1" ht="15" customHeight="1" x14ac:dyDescent="0.25"/>
    <row r="5347" s="98" customFormat="1" ht="15" customHeight="1" x14ac:dyDescent="0.25"/>
    <row r="5348" s="98" customFormat="1" ht="15" customHeight="1" x14ac:dyDescent="0.25"/>
    <row r="5349" s="98" customFormat="1" ht="15" customHeight="1" x14ac:dyDescent="0.25"/>
    <row r="5350" s="98" customFormat="1" ht="15" customHeight="1" x14ac:dyDescent="0.25"/>
    <row r="5351" s="98" customFormat="1" ht="15" customHeight="1" x14ac:dyDescent="0.25"/>
    <row r="5352" s="98" customFormat="1" ht="15" customHeight="1" x14ac:dyDescent="0.25"/>
    <row r="5353" s="98" customFormat="1" ht="15" customHeight="1" x14ac:dyDescent="0.25"/>
    <row r="5354" s="98" customFormat="1" ht="15" customHeight="1" x14ac:dyDescent="0.25"/>
    <row r="5355" s="98" customFormat="1" ht="15" customHeight="1" x14ac:dyDescent="0.25"/>
    <row r="5356" s="98" customFormat="1" ht="15" customHeight="1" x14ac:dyDescent="0.25"/>
    <row r="5357" s="98" customFormat="1" ht="15" customHeight="1" x14ac:dyDescent="0.25"/>
    <row r="5358" s="98" customFormat="1" ht="15" customHeight="1" x14ac:dyDescent="0.25"/>
    <row r="5359" s="98" customFormat="1" ht="15" customHeight="1" x14ac:dyDescent="0.25"/>
    <row r="5360" s="98" customFormat="1" ht="15" customHeight="1" x14ac:dyDescent="0.25"/>
    <row r="5361" s="98" customFormat="1" ht="15" customHeight="1" x14ac:dyDescent="0.25"/>
    <row r="5362" s="98" customFormat="1" ht="15" customHeight="1" x14ac:dyDescent="0.25"/>
    <row r="5363" s="98" customFormat="1" ht="15" customHeight="1" x14ac:dyDescent="0.25"/>
    <row r="5364" s="98" customFormat="1" ht="15" customHeight="1" x14ac:dyDescent="0.25"/>
    <row r="5365" s="98" customFormat="1" ht="15" customHeight="1" x14ac:dyDescent="0.25"/>
    <row r="5366" s="98" customFormat="1" ht="15" customHeight="1" x14ac:dyDescent="0.25"/>
    <row r="5367" s="98" customFormat="1" ht="15" customHeight="1" x14ac:dyDescent="0.25"/>
    <row r="5368" s="98" customFormat="1" ht="15" customHeight="1" x14ac:dyDescent="0.25"/>
    <row r="5369" s="98" customFormat="1" ht="15" customHeight="1" x14ac:dyDescent="0.25"/>
    <row r="5370" s="98" customFormat="1" ht="15" customHeight="1" x14ac:dyDescent="0.25"/>
    <row r="5371" s="98" customFormat="1" ht="15" customHeight="1" x14ac:dyDescent="0.25"/>
    <row r="5372" s="98" customFormat="1" ht="15" customHeight="1" x14ac:dyDescent="0.25"/>
    <row r="5373" s="98" customFormat="1" ht="15" customHeight="1" x14ac:dyDescent="0.25"/>
    <row r="5374" s="98" customFormat="1" ht="15" customHeight="1" x14ac:dyDescent="0.25"/>
    <row r="5375" s="98" customFormat="1" ht="15" customHeight="1" x14ac:dyDescent="0.25"/>
    <row r="5376" s="98" customFormat="1" ht="15" customHeight="1" x14ac:dyDescent="0.25"/>
    <row r="5377" s="98" customFormat="1" ht="15" customHeight="1" x14ac:dyDescent="0.25"/>
    <row r="5378" s="98" customFormat="1" ht="15" customHeight="1" x14ac:dyDescent="0.25"/>
    <row r="5379" s="98" customFormat="1" ht="15" customHeight="1" x14ac:dyDescent="0.25"/>
    <row r="5380" s="98" customFormat="1" ht="15" customHeight="1" x14ac:dyDescent="0.25"/>
    <row r="5381" s="98" customFormat="1" ht="15" customHeight="1" x14ac:dyDescent="0.25"/>
    <row r="5382" s="98" customFormat="1" ht="15" customHeight="1" x14ac:dyDescent="0.25"/>
    <row r="5383" s="98" customFormat="1" ht="15" customHeight="1" x14ac:dyDescent="0.25"/>
    <row r="5384" s="98" customFormat="1" ht="15" customHeight="1" x14ac:dyDescent="0.25"/>
    <row r="5385" s="98" customFormat="1" ht="15" customHeight="1" x14ac:dyDescent="0.25"/>
    <row r="5386" s="98" customFormat="1" ht="15" customHeight="1" x14ac:dyDescent="0.25"/>
    <row r="5387" s="98" customFormat="1" ht="15" customHeight="1" x14ac:dyDescent="0.25"/>
    <row r="5388" s="98" customFormat="1" ht="15" customHeight="1" x14ac:dyDescent="0.25"/>
    <row r="5389" s="98" customFormat="1" ht="15" customHeight="1" x14ac:dyDescent="0.25"/>
    <row r="5390" s="98" customFormat="1" ht="15" customHeight="1" x14ac:dyDescent="0.25"/>
    <row r="5391" s="98" customFormat="1" ht="15" customHeight="1" x14ac:dyDescent="0.25"/>
    <row r="5392" s="98" customFormat="1" ht="15" customHeight="1" x14ac:dyDescent="0.25"/>
    <row r="5393" s="98" customFormat="1" ht="15" customHeight="1" x14ac:dyDescent="0.25"/>
    <row r="5394" s="98" customFormat="1" ht="15" customHeight="1" x14ac:dyDescent="0.25"/>
    <row r="5395" s="98" customFormat="1" ht="15" customHeight="1" x14ac:dyDescent="0.25"/>
    <row r="5396" s="98" customFormat="1" ht="15" customHeight="1" x14ac:dyDescent="0.25"/>
    <row r="5397" s="98" customFormat="1" ht="15" customHeight="1" x14ac:dyDescent="0.25"/>
    <row r="5398" s="98" customFormat="1" ht="15" customHeight="1" x14ac:dyDescent="0.25"/>
    <row r="5399" s="98" customFormat="1" ht="15" customHeight="1" x14ac:dyDescent="0.25"/>
    <row r="5400" s="98" customFormat="1" ht="15" customHeight="1" x14ac:dyDescent="0.25"/>
    <row r="5401" s="98" customFormat="1" ht="15" customHeight="1" x14ac:dyDescent="0.25"/>
    <row r="5402" s="98" customFormat="1" ht="15" customHeight="1" x14ac:dyDescent="0.25"/>
    <row r="5403" s="98" customFormat="1" ht="15" customHeight="1" x14ac:dyDescent="0.25"/>
    <row r="5404" s="98" customFormat="1" ht="15" customHeight="1" x14ac:dyDescent="0.25"/>
    <row r="5405" s="98" customFormat="1" ht="15" customHeight="1" x14ac:dyDescent="0.25"/>
    <row r="5406" s="98" customFormat="1" ht="15" customHeight="1" x14ac:dyDescent="0.25"/>
    <row r="5407" s="98" customFormat="1" ht="15" customHeight="1" x14ac:dyDescent="0.25"/>
    <row r="5408" s="98" customFormat="1" ht="15" customHeight="1" x14ac:dyDescent="0.25"/>
    <row r="5409" s="98" customFormat="1" ht="15" customHeight="1" x14ac:dyDescent="0.25"/>
    <row r="5410" s="98" customFormat="1" ht="15" customHeight="1" x14ac:dyDescent="0.25"/>
    <row r="5411" s="98" customFormat="1" ht="15" customHeight="1" x14ac:dyDescent="0.25"/>
    <row r="5412" s="98" customFormat="1" ht="15" customHeight="1" x14ac:dyDescent="0.25"/>
    <row r="5413" s="98" customFormat="1" ht="15" customHeight="1" x14ac:dyDescent="0.25"/>
    <row r="5414" s="98" customFormat="1" ht="15" customHeight="1" x14ac:dyDescent="0.25"/>
    <row r="5415" s="98" customFormat="1" ht="15" customHeight="1" x14ac:dyDescent="0.25"/>
    <row r="5416" s="98" customFormat="1" ht="15" customHeight="1" x14ac:dyDescent="0.25"/>
    <row r="5417" s="98" customFormat="1" ht="15" customHeight="1" x14ac:dyDescent="0.25"/>
    <row r="5418" s="98" customFormat="1" ht="15" customHeight="1" x14ac:dyDescent="0.25"/>
    <row r="5419" s="98" customFormat="1" ht="15" customHeight="1" x14ac:dyDescent="0.25"/>
    <row r="5420" s="98" customFormat="1" ht="15" customHeight="1" x14ac:dyDescent="0.25"/>
    <row r="5421" s="98" customFormat="1" ht="15" customHeight="1" x14ac:dyDescent="0.25"/>
    <row r="5422" s="98" customFormat="1" ht="15" customHeight="1" x14ac:dyDescent="0.25"/>
    <row r="5423" s="98" customFormat="1" ht="15" customHeight="1" x14ac:dyDescent="0.25"/>
    <row r="5424" s="98" customFormat="1" ht="15" customHeight="1" x14ac:dyDescent="0.25"/>
    <row r="5425" s="98" customFormat="1" ht="15" customHeight="1" x14ac:dyDescent="0.25"/>
    <row r="5426" s="98" customFormat="1" ht="15" customHeight="1" x14ac:dyDescent="0.25"/>
    <row r="5427" s="98" customFormat="1" ht="15" customHeight="1" x14ac:dyDescent="0.25"/>
    <row r="5428" s="98" customFormat="1" ht="15" customHeight="1" x14ac:dyDescent="0.25"/>
    <row r="5429" s="98" customFormat="1" ht="15" customHeight="1" x14ac:dyDescent="0.25"/>
    <row r="5430" s="98" customFormat="1" ht="15" customHeight="1" x14ac:dyDescent="0.25"/>
    <row r="5431" s="98" customFormat="1" ht="15" customHeight="1" x14ac:dyDescent="0.25"/>
    <row r="5432" s="98" customFormat="1" ht="15" customHeight="1" x14ac:dyDescent="0.25"/>
    <row r="5433" s="98" customFormat="1" ht="15" customHeight="1" x14ac:dyDescent="0.25"/>
    <row r="5434" s="98" customFormat="1" ht="15" customHeight="1" x14ac:dyDescent="0.25"/>
    <row r="5435" s="98" customFormat="1" ht="15" customHeight="1" x14ac:dyDescent="0.25"/>
    <row r="5436" s="98" customFormat="1" ht="15" customHeight="1" x14ac:dyDescent="0.25"/>
    <row r="5437" s="98" customFormat="1" ht="15" customHeight="1" x14ac:dyDescent="0.25"/>
    <row r="5438" s="98" customFormat="1" ht="15" customHeight="1" x14ac:dyDescent="0.25"/>
    <row r="5439" s="98" customFormat="1" ht="15" customHeight="1" x14ac:dyDescent="0.25"/>
    <row r="5440" s="98" customFormat="1" ht="15" customHeight="1" x14ac:dyDescent="0.25"/>
    <row r="5441" s="98" customFormat="1" ht="15" customHeight="1" x14ac:dyDescent="0.25"/>
    <row r="5442" s="98" customFormat="1" ht="15" customHeight="1" x14ac:dyDescent="0.25"/>
    <row r="5443" s="98" customFormat="1" ht="15" customHeight="1" x14ac:dyDescent="0.25"/>
    <row r="5444" s="98" customFormat="1" ht="15" customHeight="1" x14ac:dyDescent="0.25"/>
    <row r="5445" s="98" customFormat="1" ht="15" customHeight="1" x14ac:dyDescent="0.25"/>
    <row r="5446" s="98" customFormat="1" ht="15" customHeight="1" x14ac:dyDescent="0.25"/>
    <row r="5447" s="98" customFormat="1" ht="15" customHeight="1" x14ac:dyDescent="0.25"/>
    <row r="5448" s="98" customFormat="1" ht="15" customHeight="1" x14ac:dyDescent="0.25"/>
    <row r="5449" s="98" customFormat="1" ht="15" customHeight="1" x14ac:dyDescent="0.25"/>
    <row r="5450" s="98" customFormat="1" ht="15" customHeight="1" x14ac:dyDescent="0.25"/>
    <row r="5451" s="98" customFormat="1" ht="15" customHeight="1" x14ac:dyDescent="0.25"/>
    <row r="5452" s="98" customFormat="1" ht="15" customHeight="1" x14ac:dyDescent="0.25"/>
    <row r="5453" s="98" customFormat="1" ht="15" customHeight="1" x14ac:dyDescent="0.25"/>
    <row r="5454" s="98" customFormat="1" ht="15" customHeight="1" x14ac:dyDescent="0.25"/>
    <row r="5455" s="98" customFormat="1" ht="15" customHeight="1" x14ac:dyDescent="0.25"/>
    <row r="5456" s="98" customFormat="1" ht="15" customHeight="1" x14ac:dyDescent="0.25"/>
    <row r="5457" s="98" customFormat="1" ht="15" customHeight="1" x14ac:dyDescent="0.25"/>
    <row r="5458" s="98" customFormat="1" ht="15" customHeight="1" x14ac:dyDescent="0.25"/>
    <row r="5459" s="98" customFormat="1" ht="15" customHeight="1" x14ac:dyDescent="0.25"/>
    <row r="5460" s="98" customFormat="1" ht="15" customHeight="1" x14ac:dyDescent="0.25"/>
    <row r="5461" s="98" customFormat="1" ht="15" customHeight="1" x14ac:dyDescent="0.25"/>
    <row r="5462" s="98" customFormat="1" ht="15" customHeight="1" x14ac:dyDescent="0.25"/>
    <row r="5463" s="98" customFormat="1" ht="15" customHeight="1" x14ac:dyDescent="0.25"/>
    <row r="5464" s="98" customFormat="1" ht="15" customHeight="1" x14ac:dyDescent="0.25"/>
    <row r="5465" s="98" customFormat="1" ht="15" customHeight="1" x14ac:dyDescent="0.25"/>
    <row r="5466" s="98" customFormat="1" ht="15" customHeight="1" x14ac:dyDescent="0.25"/>
    <row r="5467" s="98" customFormat="1" ht="15" customHeight="1" x14ac:dyDescent="0.25"/>
    <row r="5468" s="98" customFormat="1" ht="15" customHeight="1" x14ac:dyDescent="0.25"/>
    <row r="5469" s="98" customFormat="1" ht="15" customHeight="1" x14ac:dyDescent="0.25"/>
    <row r="5470" s="98" customFormat="1" ht="15" customHeight="1" x14ac:dyDescent="0.25"/>
    <row r="5471" s="98" customFormat="1" ht="15" customHeight="1" x14ac:dyDescent="0.25"/>
    <row r="5472" s="98" customFormat="1" ht="15" customHeight="1" x14ac:dyDescent="0.25"/>
    <row r="5473" s="98" customFormat="1" ht="15" customHeight="1" x14ac:dyDescent="0.25"/>
    <row r="5474" s="98" customFormat="1" ht="15" customHeight="1" x14ac:dyDescent="0.25"/>
    <row r="5475" s="98" customFormat="1" ht="15" customHeight="1" x14ac:dyDescent="0.25"/>
    <row r="5476" s="98" customFormat="1" ht="15" customHeight="1" x14ac:dyDescent="0.25"/>
    <row r="5477" s="98" customFormat="1" ht="15" customHeight="1" x14ac:dyDescent="0.25"/>
    <row r="5478" s="98" customFormat="1" ht="15" customHeight="1" x14ac:dyDescent="0.25"/>
    <row r="5479" s="98" customFormat="1" ht="15" customHeight="1" x14ac:dyDescent="0.25"/>
    <row r="5480" s="98" customFormat="1" ht="15" customHeight="1" x14ac:dyDescent="0.25"/>
    <row r="5481" s="98" customFormat="1" ht="15" customHeight="1" x14ac:dyDescent="0.25"/>
    <row r="5482" s="98" customFormat="1" ht="15" customHeight="1" x14ac:dyDescent="0.25"/>
    <row r="5483" s="98" customFormat="1" ht="15" customHeight="1" x14ac:dyDescent="0.25"/>
    <row r="5484" s="98" customFormat="1" ht="15" customHeight="1" x14ac:dyDescent="0.25"/>
    <row r="5485" s="98" customFormat="1" ht="15" customHeight="1" x14ac:dyDescent="0.25"/>
    <row r="5486" s="98" customFormat="1" ht="15" customHeight="1" x14ac:dyDescent="0.25"/>
    <row r="5487" s="98" customFormat="1" ht="15" customHeight="1" x14ac:dyDescent="0.25"/>
    <row r="5488" s="98" customFormat="1" ht="15" customHeight="1" x14ac:dyDescent="0.25"/>
    <row r="5489" s="98" customFormat="1" ht="15" customHeight="1" x14ac:dyDescent="0.25"/>
    <row r="5490" s="98" customFormat="1" ht="15" customHeight="1" x14ac:dyDescent="0.25"/>
    <row r="5491" s="98" customFormat="1" ht="15" customHeight="1" x14ac:dyDescent="0.25"/>
    <row r="5492" s="98" customFormat="1" ht="15" customHeight="1" x14ac:dyDescent="0.25"/>
    <row r="5493" s="98" customFormat="1" ht="15" customHeight="1" x14ac:dyDescent="0.25"/>
    <row r="5494" s="98" customFormat="1" ht="15" customHeight="1" x14ac:dyDescent="0.25"/>
    <row r="5495" s="98" customFormat="1" ht="15" customHeight="1" x14ac:dyDescent="0.25"/>
    <row r="5496" s="98" customFormat="1" ht="15" customHeight="1" x14ac:dyDescent="0.25"/>
    <row r="5497" s="98" customFormat="1" ht="15" customHeight="1" x14ac:dyDescent="0.25"/>
    <row r="5498" s="98" customFormat="1" ht="15" customHeight="1" x14ac:dyDescent="0.25"/>
    <row r="5499" s="98" customFormat="1" ht="15" customHeight="1" x14ac:dyDescent="0.25"/>
    <row r="5500" s="98" customFormat="1" ht="15" customHeight="1" x14ac:dyDescent="0.25"/>
    <row r="5501" s="98" customFormat="1" ht="15" customHeight="1" x14ac:dyDescent="0.25"/>
    <row r="5502" s="98" customFormat="1" ht="15" customHeight="1" x14ac:dyDescent="0.25"/>
    <row r="5503" s="98" customFormat="1" ht="15" customHeight="1" x14ac:dyDescent="0.25"/>
    <row r="5504" s="98" customFormat="1" ht="15" customHeight="1" x14ac:dyDescent="0.25"/>
    <row r="5505" s="98" customFormat="1" ht="15" customHeight="1" x14ac:dyDescent="0.25"/>
    <row r="5506" s="98" customFormat="1" ht="15" customHeight="1" x14ac:dyDescent="0.25"/>
    <row r="5507" s="98" customFormat="1" ht="15" customHeight="1" x14ac:dyDescent="0.25"/>
    <row r="5508" s="98" customFormat="1" ht="15" customHeight="1" x14ac:dyDescent="0.25"/>
    <row r="5509" s="98" customFormat="1" ht="15" customHeight="1" x14ac:dyDescent="0.25"/>
    <row r="5510" s="98" customFormat="1" ht="15" customHeight="1" x14ac:dyDescent="0.25"/>
    <row r="5511" s="98" customFormat="1" ht="15" customHeight="1" x14ac:dyDescent="0.25"/>
    <row r="5512" s="98" customFormat="1" ht="15" customHeight="1" x14ac:dyDescent="0.25"/>
    <row r="5513" s="98" customFormat="1" ht="15" customHeight="1" x14ac:dyDescent="0.25"/>
    <row r="5514" s="98" customFormat="1" ht="15" customHeight="1" x14ac:dyDescent="0.25"/>
    <row r="5515" s="98" customFormat="1" ht="15" customHeight="1" x14ac:dyDescent="0.25"/>
    <row r="5516" s="98" customFormat="1" ht="15" customHeight="1" x14ac:dyDescent="0.25"/>
    <row r="5517" s="98" customFormat="1" ht="15" customHeight="1" x14ac:dyDescent="0.25"/>
    <row r="5518" s="98" customFormat="1" ht="15" customHeight="1" x14ac:dyDescent="0.25"/>
    <row r="5519" s="98" customFormat="1" ht="15" customHeight="1" x14ac:dyDescent="0.25"/>
    <row r="5520" s="98" customFormat="1" ht="15" customHeight="1" x14ac:dyDescent="0.25"/>
    <row r="5521" s="98" customFormat="1" ht="15" customHeight="1" x14ac:dyDescent="0.25"/>
    <row r="5522" s="98" customFormat="1" ht="15" customHeight="1" x14ac:dyDescent="0.25"/>
    <row r="5523" s="98" customFormat="1" ht="15" customHeight="1" x14ac:dyDescent="0.25"/>
    <row r="5524" s="98" customFormat="1" ht="15" customHeight="1" x14ac:dyDescent="0.25"/>
    <row r="5525" s="98" customFormat="1" ht="15" customHeight="1" x14ac:dyDescent="0.25"/>
    <row r="5526" s="98" customFormat="1" ht="15" customHeight="1" x14ac:dyDescent="0.25"/>
    <row r="5527" s="98" customFormat="1" ht="15" customHeight="1" x14ac:dyDescent="0.25"/>
    <row r="5528" s="98" customFormat="1" ht="15" customHeight="1" x14ac:dyDescent="0.25"/>
    <row r="5529" s="98" customFormat="1" ht="15" customHeight="1" x14ac:dyDescent="0.25"/>
    <row r="5530" s="98" customFormat="1" ht="15" customHeight="1" x14ac:dyDescent="0.25"/>
    <row r="5531" s="98" customFormat="1" ht="15" customHeight="1" x14ac:dyDescent="0.25"/>
    <row r="5532" s="98" customFormat="1" ht="15" customHeight="1" x14ac:dyDescent="0.25"/>
    <row r="5533" s="98" customFormat="1" ht="15" customHeight="1" x14ac:dyDescent="0.25"/>
    <row r="5534" s="98" customFormat="1" ht="15" customHeight="1" x14ac:dyDescent="0.25"/>
    <row r="5535" s="98" customFormat="1" ht="15" customHeight="1" x14ac:dyDescent="0.25"/>
    <row r="5536" s="98" customFormat="1" ht="15" customHeight="1" x14ac:dyDescent="0.25"/>
    <row r="5537" s="98" customFormat="1" ht="15" customHeight="1" x14ac:dyDescent="0.25"/>
    <row r="5538" s="98" customFormat="1" ht="15" customHeight="1" x14ac:dyDescent="0.25"/>
    <row r="5539" s="98" customFormat="1" ht="15" customHeight="1" x14ac:dyDescent="0.25"/>
    <row r="5540" s="98" customFormat="1" ht="15" customHeight="1" x14ac:dyDescent="0.25"/>
    <row r="5541" s="98" customFormat="1" ht="15" customHeight="1" x14ac:dyDescent="0.25"/>
    <row r="5542" s="98" customFormat="1" ht="15" customHeight="1" x14ac:dyDescent="0.25"/>
    <row r="5543" s="98" customFormat="1" ht="15" customHeight="1" x14ac:dyDescent="0.25"/>
    <row r="5544" s="98" customFormat="1" ht="15" customHeight="1" x14ac:dyDescent="0.25"/>
    <row r="5545" s="98" customFormat="1" ht="15" customHeight="1" x14ac:dyDescent="0.25"/>
    <row r="5546" s="98" customFormat="1" ht="15" customHeight="1" x14ac:dyDescent="0.25"/>
    <row r="5547" s="98" customFormat="1" ht="15" customHeight="1" x14ac:dyDescent="0.25"/>
    <row r="5548" s="98" customFormat="1" ht="15" customHeight="1" x14ac:dyDescent="0.25"/>
    <row r="5549" s="98" customFormat="1" ht="15" customHeight="1" x14ac:dyDescent="0.25"/>
    <row r="5550" s="98" customFormat="1" ht="15" customHeight="1" x14ac:dyDescent="0.25"/>
    <row r="5551" s="98" customFormat="1" ht="15" customHeight="1" x14ac:dyDescent="0.25"/>
    <row r="5552" s="98" customFormat="1" ht="15" customHeight="1" x14ac:dyDescent="0.25"/>
    <row r="5553" s="98" customFormat="1" ht="15" customHeight="1" x14ac:dyDescent="0.25"/>
    <row r="5554" s="98" customFormat="1" ht="15" customHeight="1" x14ac:dyDescent="0.25"/>
    <row r="5555" s="98" customFormat="1" ht="15" customHeight="1" x14ac:dyDescent="0.25"/>
    <row r="5556" s="98" customFormat="1" ht="15" customHeight="1" x14ac:dyDescent="0.25"/>
    <row r="5557" s="98" customFormat="1" ht="15" customHeight="1" x14ac:dyDescent="0.25"/>
    <row r="5558" s="98" customFormat="1" ht="15" customHeight="1" x14ac:dyDescent="0.25"/>
    <row r="5559" s="98" customFormat="1" ht="15" customHeight="1" x14ac:dyDescent="0.25"/>
    <row r="5560" s="98" customFormat="1" ht="15" customHeight="1" x14ac:dyDescent="0.25"/>
    <row r="5561" s="98" customFormat="1" ht="15" customHeight="1" x14ac:dyDescent="0.25"/>
    <row r="5562" s="98" customFormat="1" ht="15" customHeight="1" x14ac:dyDescent="0.25"/>
    <row r="5563" s="98" customFormat="1" ht="15" customHeight="1" x14ac:dyDescent="0.25"/>
    <row r="5564" s="98" customFormat="1" ht="15" customHeight="1" x14ac:dyDescent="0.25"/>
    <row r="5565" s="98" customFormat="1" ht="15" customHeight="1" x14ac:dyDescent="0.25"/>
    <row r="5566" s="98" customFormat="1" ht="15" customHeight="1" x14ac:dyDescent="0.25"/>
    <row r="5567" s="98" customFormat="1" ht="15" customHeight="1" x14ac:dyDescent="0.25"/>
    <row r="5568" s="98" customFormat="1" ht="15" customHeight="1" x14ac:dyDescent="0.25"/>
    <row r="5569" s="98" customFormat="1" ht="15" customHeight="1" x14ac:dyDescent="0.25"/>
    <row r="5570" s="98" customFormat="1" ht="15" customHeight="1" x14ac:dyDescent="0.25"/>
    <row r="5571" s="98" customFormat="1" ht="15" customHeight="1" x14ac:dyDescent="0.25"/>
    <row r="5572" s="98" customFormat="1" ht="15" customHeight="1" x14ac:dyDescent="0.25"/>
    <row r="5573" s="98" customFormat="1" ht="15" customHeight="1" x14ac:dyDescent="0.25"/>
    <row r="5574" s="98" customFormat="1" ht="15" customHeight="1" x14ac:dyDescent="0.25"/>
    <row r="5575" s="98" customFormat="1" ht="15" customHeight="1" x14ac:dyDescent="0.25"/>
    <row r="5576" s="98" customFormat="1" ht="15" customHeight="1" x14ac:dyDescent="0.25"/>
    <row r="5577" s="98" customFormat="1" ht="15" customHeight="1" x14ac:dyDescent="0.25"/>
    <row r="5578" s="98" customFormat="1" ht="15" customHeight="1" x14ac:dyDescent="0.25"/>
    <row r="5579" s="98" customFormat="1" ht="15" customHeight="1" x14ac:dyDescent="0.25"/>
    <row r="5580" s="98" customFormat="1" ht="15" customHeight="1" x14ac:dyDescent="0.25"/>
    <row r="5581" s="98" customFormat="1" ht="15" customHeight="1" x14ac:dyDescent="0.25"/>
    <row r="5582" s="98" customFormat="1" ht="15" customHeight="1" x14ac:dyDescent="0.25"/>
    <row r="5583" s="98" customFormat="1" ht="15" customHeight="1" x14ac:dyDescent="0.25"/>
    <row r="5584" s="98" customFormat="1" ht="15" customHeight="1" x14ac:dyDescent="0.25"/>
    <row r="5585" s="98" customFormat="1" ht="15" customHeight="1" x14ac:dyDescent="0.25"/>
    <row r="5586" s="98" customFormat="1" ht="15" customHeight="1" x14ac:dyDescent="0.25"/>
    <row r="5587" s="98" customFormat="1" ht="15" customHeight="1" x14ac:dyDescent="0.25"/>
    <row r="5588" s="98" customFormat="1" ht="15" customHeight="1" x14ac:dyDescent="0.25"/>
    <row r="5589" s="98" customFormat="1" ht="15" customHeight="1" x14ac:dyDescent="0.25"/>
    <row r="5590" s="98" customFormat="1" ht="15" customHeight="1" x14ac:dyDescent="0.25"/>
    <row r="5591" s="98" customFormat="1" ht="15" customHeight="1" x14ac:dyDescent="0.25"/>
    <row r="5592" s="98" customFormat="1" ht="15" customHeight="1" x14ac:dyDescent="0.25"/>
    <row r="5593" s="98" customFormat="1" ht="15" customHeight="1" x14ac:dyDescent="0.25"/>
    <row r="5594" s="98" customFormat="1" ht="15" customHeight="1" x14ac:dyDescent="0.25"/>
    <row r="5595" s="98" customFormat="1" ht="15" customHeight="1" x14ac:dyDescent="0.25"/>
    <row r="5596" s="98" customFormat="1" ht="15" customHeight="1" x14ac:dyDescent="0.25"/>
    <row r="5597" s="98" customFormat="1" ht="15" customHeight="1" x14ac:dyDescent="0.25"/>
    <row r="5598" s="98" customFormat="1" ht="15" customHeight="1" x14ac:dyDescent="0.25"/>
    <row r="5599" s="98" customFormat="1" ht="15" customHeight="1" x14ac:dyDescent="0.25"/>
    <row r="5600" s="98" customFormat="1" ht="15" customHeight="1" x14ac:dyDescent="0.25"/>
    <row r="5601" s="98" customFormat="1" ht="15" customHeight="1" x14ac:dyDescent="0.25"/>
    <row r="5602" s="98" customFormat="1" ht="15" customHeight="1" x14ac:dyDescent="0.25"/>
    <row r="5603" s="98" customFormat="1" ht="15" customHeight="1" x14ac:dyDescent="0.25"/>
    <row r="5604" s="98" customFormat="1" ht="15" customHeight="1" x14ac:dyDescent="0.25"/>
    <row r="5605" s="98" customFormat="1" ht="15" customHeight="1" x14ac:dyDescent="0.25"/>
    <row r="5606" s="98" customFormat="1" ht="15" customHeight="1" x14ac:dyDescent="0.25"/>
    <row r="5607" s="98" customFormat="1" ht="15" customHeight="1" x14ac:dyDescent="0.25"/>
    <row r="5608" s="98" customFormat="1" ht="15" customHeight="1" x14ac:dyDescent="0.25"/>
    <row r="5609" s="98" customFormat="1" ht="15" customHeight="1" x14ac:dyDescent="0.25"/>
    <row r="5610" s="98" customFormat="1" ht="15" customHeight="1" x14ac:dyDescent="0.25"/>
    <row r="5611" s="98" customFormat="1" ht="15" customHeight="1" x14ac:dyDescent="0.25"/>
    <row r="5612" s="98" customFormat="1" ht="15" customHeight="1" x14ac:dyDescent="0.25"/>
    <row r="5613" s="98" customFormat="1" ht="15" customHeight="1" x14ac:dyDescent="0.25"/>
    <row r="5614" s="98" customFormat="1" ht="15" customHeight="1" x14ac:dyDescent="0.25"/>
    <row r="5615" s="98" customFormat="1" ht="15" customHeight="1" x14ac:dyDescent="0.25"/>
    <row r="5616" s="98" customFormat="1" ht="15" customHeight="1" x14ac:dyDescent="0.25"/>
    <row r="5617" s="98" customFormat="1" ht="15" customHeight="1" x14ac:dyDescent="0.25"/>
    <row r="5618" s="98" customFormat="1" ht="15" customHeight="1" x14ac:dyDescent="0.25"/>
    <row r="5619" s="98" customFormat="1" ht="15" customHeight="1" x14ac:dyDescent="0.25"/>
    <row r="5620" s="98" customFormat="1" ht="15" customHeight="1" x14ac:dyDescent="0.25"/>
    <row r="5621" s="98" customFormat="1" ht="15" customHeight="1" x14ac:dyDescent="0.25"/>
    <row r="5622" s="98" customFormat="1" ht="15" customHeight="1" x14ac:dyDescent="0.25"/>
    <row r="5623" s="98" customFormat="1" ht="15" customHeight="1" x14ac:dyDescent="0.25"/>
    <row r="5624" s="98" customFormat="1" ht="15" customHeight="1" x14ac:dyDescent="0.25"/>
    <row r="5625" s="98" customFormat="1" ht="15" customHeight="1" x14ac:dyDescent="0.25"/>
    <row r="5626" s="98" customFormat="1" ht="15" customHeight="1" x14ac:dyDescent="0.25"/>
    <row r="5627" s="98" customFormat="1" ht="15" customHeight="1" x14ac:dyDescent="0.25"/>
    <row r="5628" s="98" customFormat="1" ht="15" customHeight="1" x14ac:dyDescent="0.25"/>
    <row r="5629" s="98" customFormat="1" ht="15" customHeight="1" x14ac:dyDescent="0.25"/>
    <row r="5630" s="98" customFormat="1" ht="15" customHeight="1" x14ac:dyDescent="0.25"/>
    <row r="5631" s="98" customFormat="1" ht="15" customHeight="1" x14ac:dyDescent="0.25"/>
    <row r="5632" s="98" customFormat="1" ht="15" customHeight="1" x14ac:dyDescent="0.25"/>
    <row r="5633" s="98" customFormat="1" ht="15" customHeight="1" x14ac:dyDescent="0.25"/>
    <row r="5634" s="98" customFormat="1" ht="15" customHeight="1" x14ac:dyDescent="0.25"/>
    <row r="5635" s="98" customFormat="1" ht="15" customHeight="1" x14ac:dyDescent="0.25"/>
    <row r="5636" s="98" customFormat="1" ht="15" customHeight="1" x14ac:dyDescent="0.25"/>
    <row r="5637" s="98" customFormat="1" ht="15" customHeight="1" x14ac:dyDescent="0.25"/>
    <row r="5638" s="98" customFormat="1" ht="15" customHeight="1" x14ac:dyDescent="0.25"/>
    <row r="5639" s="98" customFormat="1" ht="15" customHeight="1" x14ac:dyDescent="0.25"/>
    <row r="5640" s="98" customFormat="1" ht="15" customHeight="1" x14ac:dyDescent="0.25"/>
    <row r="5641" s="98" customFormat="1" ht="15" customHeight="1" x14ac:dyDescent="0.25"/>
    <row r="5642" s="98" customFormat="1" ht="15" customHeight="1" x14ac:dyDescent="0.25"/>
    <row r="5643" s="98" customFormat="1" ht="15" customHeight="1" x14ac:dyDescent="0.25"/>
    <row r="5644" s="98" customFormat="1" ht="15" customHeight="1" x14ac:dyDescent="0.25"/>
    <row r="5645" s="98" customFormat="1" ht="15" customHeight="1" x14ac:dyDescent="0.25"/>
    <row r="5646" s="98" customFormat="1" ht="15" customHeight="1" x14ac:dyDescent="0.25"/>
    <row r="5647" s="98" customFormat="1" ht="15" customHeight="1" x14ac:dyDescent="0.25"/>
    <row r="5648" s="98" customFormat="1" ht="15" customHeight="1" x14ac:dyDescent="0.25"/>
    <row r="5649" s="98" customFormat="1" ht="15" customHeight="1" x14ac:dyDescent="0.25"/>
    <row r="5650" s="98" customFormat="1" ht="15" customHeight="1" x14ac:dyDescent="0.25"/>
    <row r="5651" s="98" customFormat="1" ht="15" customHeight="1" x14ac:dyDescent="0.25"/>
    <row r="5652" s="98" customFormat="1" ht="15" customHeight="1" x14ac:dyDescent="0.25"/>
    <row r="5653" s="98" customFormat="1" ht="15" customHeight="1" x14ac:dyDescent="0.25"/>
    <row r="5654" s="98" customFormat="1" ht="15" customHeight="1" x14ac:dyDescent="0.25"/>
    <row r="5655" s="98" customFormat="1" ht="15" customHeight="1" x14ac:dyDescent="0.25"/>
    <row r="5656" s="98" customFormat="1" ht="15" customHeight="1" x14ac:dyDescent="0.25"/>
    <row r="5657" s="98" customFormat="1" ht="15" customHeight="1" x14ac:dyDescent="0.25"/>
    <row r="5658" s="98" customFormat="1" ht="15" customHeight="1" x14ac:dyDescent="0.25"/>
    <row r="5659" s="98" customFormat="1" ht="15" customHeight="1" x14ac:dyDescent="0.25"/>
    <row r="5660" s="98" customFormat="1" ht="15" customHeight="1" x14ac:dyDescent="0.25"/>
    <row r="5661" s="98" customFormat="1" ht="15" customHeight="1" x14ac:dyDescent="0.25"/>
    <row r="5662" s="98" customFormat="1" ht="15" customHeight="1" x14ac:dyDescent="0.25"/>
    <row r="5663" s="98" customFormat="1" ht="15" customHeight="1" x14ac:dyDescent="0.25"/>
    <row r="5664" s="98" customFormat="1" ht="15" customHeight="1" x14ac:dyDescent="0.25"/>
    <row r="5665" s="98" customFormat="1" ht="15" customHeight="1" x14ac:dyDescent="0.25"/>
    <row r="5666" s="98" customFormat="1" ht="15" customHeight="1" x14ac:dyDescent="0.25"/>
    <row r="5667" s="98" customFormat="1" ht="15" customHeight="1" x14ac:dyDescent="0.25"/>
    <row r="5668" s="98" customFormat="1" ht="15" customHeight="1" x14ac:dyDescent="0.25"/>
    <row r="5669" s="98" customFormat="1" ht="15" customHeight="1" x14ac:dyDescent="0.25"/>
    <row r="5670" s="98" customFormat="1" ht="15" customHeight="1" x14ac:dyDescent="0.25"/>
    <row r="5671" s="98" customFormat="1" ht="15" customHeight="1" x14ac:dyDescent="0.25"/>
    <row r="5672" s="98" customFormat="1" ht="15" customHeight="1" x14ac:dyDescent="0.25"/>
    <row r="5673" s="98" customFormat="1" ht="15" customHeight="1" x14ac:dyDescent="0.25"/>
    <row r="5674" s="98" customFormat="1" ht="15" customHeight="1" x14ac:dyDescent="0.25"/>
    <row r="5675" s="98" customFormat="1" ht="15" customHeight="1" x14ac:dyDescent="0.25"/>
    <row r="5676" s="98" customFormat="1" ht="15" customHeight="1" x14ac:dyDescent="0.25"/>
    <row r="5677" s="98" customFormat="1" ht="15" customHeight="1" x14ac:dyDescent="0.25"/>
    <row r="5678" s="98" customFormat="1" ht="15" customHeight="1" x14ac:dyDescent="0.25"/>
    <row r="5679" s="98" customFormat="1" ht="15" customHeight="1" x14ac:dyDescent="0.25"/>
    <row r="5680" s="98" customFormat="1" ht="15" customHeight="1" x14ac:dyDescent="0.25"/>
    <row r="5681" s="98" customFormat="1" ht="15" customHeight="1" x14ac:dyDescent="0.25"/>
    <row r="5682" s="98" customFormat="1" ht="15" customHeight="1" x14ac:dyDescent="0.25"/>
    <row r="5683" s="98" customFormat="1" ht="15" customHeight="1" x14ac:dyDescent="0.25"/>
    <row r="5684" s="98" customFormat="1" ht="15" customHeight="1" x14ac:dyDescent="0.25"/>
    <row r="5685" s="98" customFormat="1" ht="15" customHeight="1" x14ac:dyDescent="0.25"/>
    <row r="5686" s="98" customFormat="1" ht="15" customHeight="1" x14ac:dyDescent="0.25"/>
    <row r="5687" s="98" customFormat="1" ht="15" customHeight="1" x14ac:dyDescent="0.25"/>
    <row r="5688" s="98" customFormat="1" ht="15" customHeight="1" x14ac:dyDescent="0.25"/>
    <row r="5689" s="98" customFormat="1" ht="15" customHeight="1" x14ac:dyDescent="0.25"/>
    <row r="5690" s="98" customFormat="1" ht="15" customHeight="1" x14ac:dyDescent="0.25"/>
    <row r="5691" s="98" customFormat="1" ht="15" customHeight="1" x14ac:dyDescent="0.25"/>
    <row r="5692" s="98" customFormat="1" ht="15" customHeight="1" x14ac:dyDescent="0.25"/>
    <row r="5693" s="98" customFormat="1" ht="15" customHeight="1" x14ac:dyDescent="0.25"/>
    <row r="5694" s="98" customFormat="1" ht="15" customHeight="1" x14ac:dyDescent="0.25"/>
    <row r="5695" s="98" customFormat="1" ht="15" customHeight="1" x14ac:dyDescent="0.25"/>
    <row r="5696" s="98" customFormat="1" ht="15" customHeight="1" x14ac:dyDescent="0.25"/>
    <row r="5697" s="98" customFormat="1" ht="15" customHeight="1" x14ac:dyDescent="0.25"/>
    <row r="5698" s="98" customFormat="1" ht="15" customHeight="1" x14ac:dyDescent="0.25"/>
    <row r="5699" s="98" customFormat="1" ht="15" customHeight="1" x14ac:dyDescent="0.25"/>
    <row r="5700" s="98" customFormat="1" ht="15" customHeight="1" x14ac:dyDescent="0.25"/>
    <row r="5701" s="98" customFormat="1" ht="15" customHeight="1" x14ac:dyDescent="0.25"/>
    <row r="5702" s="98" customFormat="1" ht="15" customHeight="1" x14ac:dyDescent="0.25"/>
    <row r="5703" s="98" customFormat="1" ht="15" customHeight="1" x14ac:dyDescent="0.25"/>
    <row r="5704" s="98" customFormat="1" ht="15" customHeight="1" x14ac:dyDescent="0.25"/>
    <row r="5705" s="98" customFormat="1" ht="15" customHeight="1" x14ac:dyDescent="0.25"/>
    <row r="5706" s="98" customFormat="1" ht="15" customHeight="1" x14ac:dyDescent="0.25"/>
    <row r="5707" s="98" customFormat="1" ht="15" customHeight="1" x14ac:dyDescent="0.25"/>
    <row r="5708" s="98" customFormat="1" ht="15" customHeight="1" x14ac:dyDescent="0.25"/>
    <row r="5709" s="98" customFormat="1" ht="15" customHeight="1" x14ac:dyDescent="0.25"/>
    <row r="5710" s="98" customFormat="1" ht="15" customHeight="1" x14ac:dyDescent="0.25"/>
    <row r="5711" s="98" customFormat="1" ht="15" customHeight="1" x14ac:dyDescent="0.25"/>
    <row r="5712" s="98" customFormat="1" ht="15" customHeight="1" x14ac:dyDescent="0.25"/>
    <row r="5713" s="98" customFormat="1" ht="15" customHeight="1" x14ac:dyDescent="0.25"/>
    <row r="5714" s="98" customFormat="1" ht="15" customHeight="1" x14ac:dyDescent="0.25"/>
    <row r="5715" s="98" customFormat="1" ht="15" customHeight="1" x14ac:dyDescent="0.25"/>
    <row r="5716" s="98" customFormat="1" ht="15" customHeight="1" x14ac:dyDescent="0.25"/>
    <row r="5717" s="98" customFormat="1" ht="15" customHeight="1" x14ac:dyDescent="0.25"/>
    <row r="5718" s="98" customFormat="1" ht="15" customHeight="1" x14ac:dyDescent="0.25"/>
    <row r="5719" s="98" customFormat="1" ht="15" customHeight="1" x14ac:dyDescent="0.25"/>
    <row r="5720" s="98" customFormat="1" ht="15" customHeight="1" x14ac:dyDescent="0.25"/>
    <row r="5721" s="98" customFormat="1" ht="15" customHeight="1" x14ac:dyDescent="0.25"/>
    <row r="5722" s="98" customFormat="1" ht="15" customHeight="1" x14ac:dyDescent="0.25"/>
    <row r="5723" s="98" customFormat="1" ht="15" customHeight="1" x14ac:dyDescent="0.25"/>
    <row r="5724" s="98" customFormat="1" ht="15" customHeight="1" x14ac:dyDescent="0.25"/>
    <row r="5725" s="98" customFormat="1" ht="15" customHeight="1" x14ac:dyDescent="0.25"/>
    <row r="5726" s="98" customFormat="1" ht="15" customHeight="1" x14ac:dyDescent="0.25"/>
    <row r="5727" s="98" customFormat="1" ht="15" customHeight="1" x14ac:dyDescent="0.25"/>
    <row r="5728" s="98" customFormat="1" ht="15" customHeight="1" x14ac:dyDescent="0.25"/>
    <row r="5729" s="98" customFormat="1" ht="15" customHeight="1" x14ac:dyDescent="0.25"/>
    <row r="5730" s="98" customFormat="1" ht="15" customHeight="1" x14ac:dyDescent="0.25"/>
    <row r="5731" s="98" customFormat="1" ht="15" customHeight="1" x14ac:dyDescent="0.25"/>
    <row r="5732" s="98" customFormat="1" ht="15" customHeight="1" x14ac:dyDescent="0.25"/>
    <row r="5733" s="98" customFormat="1" ht="15" customHeight="1" x14ac:dyDescent="0.25"/>
    <row r="5734" s="98" customFormat="1" ht="15" customHeight="1" x14ac:dyDescent="0.25"/>
    <row r="5735" s="98" customFormat="1" ht="15" customHeight="1" x14ac:dyDescent="0.25"/>
    <row r="5736" s="98" customFormat="1" ht="15" customHeight="1" x14ac:dyDescent="0.25"/>
    <row r="5737" s="98" customFormat="1" ht="15" customHeight="1" x14ac:dyDescent="0.25"/>
    <row r="5738" s="98" customFormat="1" ht="15" customHeight="1" x14ac:dyDescent="0.25"/>
    <row r="5739" s="98" customFormat="1" ht="15" customHeight="1" x14ac:dyDescent="0.25"/>
    <row r="5740" s="98" customFormat="1" ht="15" customHeight="1" x14ac:dyDescent="0.25"/>
    <row r="5741" s="98" customFormat="1" ht="15" customHeight="1" x14ac:dyDescent="0.25"/>
    <row r="5742" s="98" customFormat="1" ht="15" customHeight="1" x14ac:dyDescent="0.25"/>
    <row r="5743" s="98" customFormat="1" ht="15" customHeight="1" x14ac:dyDescent="0.25"/>
    <row r="5744" s="98" customFormat="1" ht="15" customHeight="1" x14ac:dyDescent="0.25"/>
    <row r="5745" s="98" customFormat="1" ht="15" customHeight="1" x14ac:dyDescent="0.25"/>
    <row r="5746" s="98" customFormat="1" ht="15" customHeight="1" x14ac:dyDescent="0.25"/>
    <row r="5747" s="98" customFormat="1" ht="15" customHeight="1" x14ac:dyDescent="0.25"/>
    <row r="5748" s="98" customFormat="1" ht="15" customHeight="1" x14ac:dyDescent="0.25"/>
    <row r="5749" s="98" customFormat="1" ht="15" customHeight="1" x14ac:dyDescent="0.25"/>
    <row r="5750" s="98" customFormat="1" ht="15" customHeight="1" x14ac:dyDescent="0.25"/>
    <row r="5751" s="98" customFormat="1" ht="15" customHeight="1" x14ac:dyDescent="0.25"/>
    <row r="5752" s="98" customFormat="1" ht="15" customHeight="1" x14ac:dyDescent="0.25"/>
    <row r="5753" s="98" customFormat="1" ht="15" customHeight="1" x14ac:dyDescent="0.25"/>
    <row r="5754" s="98" customFormat="1" ht="15" customHeight="1" x14ac:dyDescent="0.25"/>
    <row r="5755" s="98" customFormat="1" ht="15" customHeight="1" x14ac:dyDescent="0.25"/>
    <row r="5756" s="98" customFormat="1" ht="15" customHeight="1" x14ac:dyDescent="0.25"/>
    <row r="5757" s="98" customFormat="1" ht="15" customHeight="1" x14ac:dyDescent="0.25"/>
    <row r="5758" s="98" customFormat="1" ht="15" customHeight="1" x14ac:dyDescent="0.25"/>
    <row r="5759" s="98" customFormat="1" ht="15" customHeight="1" x14ac:dyDescent="0.25"/>
    <row r="5760" s="98" customFormat="1" ht="15" customHeight="1" x14ac:dyDescent="0.25"/>
    <row r="5761" s="98" customFormat="1" ht="15" customHeight="1" x14ac:dyDescent="0.25"/>
    <row r="5762" s="98" customFormat="1" ht="15" customHeight="1" x14ac:dyDescent="0.25"/>
    <row r="5763" s="98" customFormat="1" ht="15" customHeight="1" x14ac:dyDescent="0.25"/>
    <row r="5764" s="98" customFormat="1" ht="15" customHeight="1" x14ac:dyDescent="0.25"/>
    <row r="5765" s="98" customFormat="1" ht="15" customHeight="1" x14ac:dyDescent="0.25"/>
    <row r="5766" s="98" customFormat="1" ht="15" customHeight="1" x14ac:dyDescent="0.25"/>
    <row r="5767" s="98" customFormat="1" ht="15" customHeight="1" x14ac:dyDescent="0.25"/>
    <row r="5768" s="98" customFormat="1" ht="15" customHeight="1" x14ac:dyDescent="0.25"/>
    <row r="5769" s="98" customFormat="1" ht="15" customHeight="1" x14ac:dyDescent="0.25"/>
    <row r="5770" s="98" customFormat="1" ht="15" customHeight="1" x14ac:dyDescent="0.25"/>
    <row r="5771" s="98" customFormat="1" ht="15" customHeight="1" x14ac:dyDescent="0.25"/>
    <row r="5772" s="98" customFormat="1" ht="15" customHeight="1" x14ac:dyDescent="0.25"/>
    <row r="5773" s="98" customFormat="1" ht="15" customHeight="1" x14ac:dyDescent="0.25"/>
    <row r="5774" s="98" customFormat="1" ht="15" customHeight="1" x14ac:dyDescent="0.25"/>
    <row r="5775" s="98" customFormat="1" ht="15" customHeight="1" x14ac:dyDescent="0.25"/>
    <row r="5776" s="98" customFormat="1" ht="15" customHeight="1" x14ac:dyDescent="0.25"/>
    <row r="5777" s="98" customFormat="1" ht="15" customHeight="1" x14ac:dyDescent="0.25"/>
    <row r="5778" s="98" customFormat="1" ht="15" customHeight="1" x14ac:dyDescent="0.25"/>
    <row r="5779" s="98" customFormat="1" ht="15" customHeight="1" x14ac:dyDescent="0.25"/>
    <row r="5780" s="98" customFormat="1" ht="15" customHeight="1" x14ac:dyDescent="0.25"/>
    <row r="5781" s="98" customFormat="1" ht="15" customHeight="1" x14ac:dyDescent="0.25"/>
    <row r="5782" s="98" customFormat="1" ht="15" customHeight="1" x14ac:dyDescent="0.25"/>
    <row r="5783" s="98" customFormat="1" ht="15" customHeight="1" x14ac:dyDescent="0.25"/>
    <row r="5784" s="98" customFormat="1" ht="15" customHeight="1" x14ac:dyDescent="0.25"/>
    <row r="5785" s="98" customFormat="1" ht="15" customHeight="1" x14ac:dyDescent="0.25"/>
    <row r="5786" s="98" customFormat="1" ht="15" customHeight="1" x14ac:dyDescent="0.25"/>
    <row r="5787" s="98" customFormat="1" ht="15" customHeight="1" x14ac:dyDescent="0.25"/>
    <row r="5788" s="98" customFormat="1" ht="15" customHeight="1" x14ac:dyDescent="0.25"/>
    <row r="5789" s="98" customFormat="1" ht="15" customHeight="1" x14ac:dyDescent="0.25"/>
    <row r="5790" s="98" customFormat="1" ht="15" customHeight="1" x14ac:dyDescent="0.25"/>
    <row r="5791" s="98" customFormat="1" ht="15" customHeight="1" x14ac:dyDescent="0.25"/>
    <row r="5792" s="98" customFormat="1" ht="15" customHeight="1" x14ac:dyDescent="0.25"/>
    <row r="5793" s="98" customFormat="1" ht="15" customHeight="1" x14ac:dyDescent="0.25"/>
    <row r="5794" s="98" customFormat="1" ht="15" customHeight="1" x14ac:dyDescent="0.25"/>
    <row r="5795" s="98" customFormat="1" ht="15" customHeight="1" x14ac:dyDescent="0.25"/>
    <row r="5796" s="98" customFormat="1" ht="15" customHeight="1" x14ac:dyDescent="0.25"/>
    <row r="5797" s="98" customFormat="1" ht="15" customHeight="1" x14ac:dyDescent="0.25"/>
    <row r="5798" s="98" customFormat="1" ht="15" customHeight="1" x14ac:dyDescent="0.25"/>
    <row r="5799" s="98" customFormat="1" ht="15" customHeight="1" x14ac:dyDescent="0.25"/>
    <row r="5800" s="98" customFormat="1" ht="15" customHeight="1" x14ac:dyDescent="0.25"/>
    <row r="5801" s="98" customFormat="1" ht="15" customHeight="1" x14ac:dyDescent="0.25"/>
    <row r="5802" s="98" customFormat="1" ht="15" customHeight="1" x14ac:dyDescent="0.25"/>
    <row r="5803" s="98" customFormat="1" ht="15" customHeight="1" x14ac:dyDescent="0.25"/>
    <row r="5804" s="98" customFormat="1" ht="15" customHeight="1" x14ac:dyDescent="0.25"/>
    <row r="5805" s="98" customFormat="1" ht="15" customHeight="1" x14ac:dyDescent="0.25"/>
    <row r="5806" s="98" customFormat="1" ht="15" customHeight="1" x14ac:dyDescent="0.25"/>
    <row r="5807" s="98" customFormat="1" ht="15" customHeight="1" x14ac:dyDescent="0.25"/>
    <row r="5808" s="98" customFormat="1" ht="15" customHeight="1" x14ac:dyDescent="0.25"/>
    <row r="5809" s="98" customFormat="1" ht="15" customHeight="1" x14ac:dyDescent="0.25"/>
    <row r="5810" s="98" customFormat="1" ht="15" customHeight="1" x14ac:dyDescent="0.25"/>
    <row r="5811" s="98" customFormat="1" ht="15" customHeight="1" x14ac:dyDescent="0.25"/>
    <row r="5812" s="98" customFormat="1" ht="15" customHeight="1" x14ac:dyDescent="0.25"/>
    <row r="5813" s="98" customFormat="1" ht="15" customHeight="1" x14ac:dyDescent="0.25"/>
    <row r="5814" s="98" customFormat="1" ht="15" customHeight="1" x14ac:dyDescent="0.25"/>
    <row r="5815" s="98" customFormat="1" ht="15" customHeight="1" x14ac:dyDescent="0.25"/>
    <row r="5816" s="98" customFormat="1" ht="15" customHeight="1" x14ac:dyDescent="0.25"/>
    <row r="5817" s="98" customFormat="1" ht="15" customHeight="1" x14ac:dyDescent="0.25"/>
    <row r="5818" s="98" customFormat="1" ht="15" customHeight="1" x14ac:dyDescent="0.25"/>
    <row r="5819" s="98" customFormat="1" ht="15" customHeight="1" x14ac:dyDescent="0.25"/>
    <row r="5820" s="98" customFormat="1" ht="15" customHeight="1" x14ac:dyDescent="0.25"/>
    <row r="5821" s="98" customFormat="1" ht="15" customHeight="1" x14ac:dyDescent="0.25"/>
    <row r="5822" s="98" customFormat="1" ht="15" customHeight="1" x14ac:dyDescent="0.25"/>
    <row r="5823" s="98" customFormat="1" ht="15" customHeight="1" x14ac:dyDescent="0.25"/>
    <row r="5824" s="98" customFormat="1" ht="15" customHeight="1" x14ac:dyDescent="0.25"/>
    <row r="5825" s="98" customFormat="1" ht="15" customHeight="1" x14ac:dyDescent="0.25"/>
    <row r="5826" s="98" customFormat="1" ht="15" customHeight="1" x14ac:dyDescent="0.25"/>
    <row r="5827" s="98" customFormat="1" ht="15" customHeight="1" x14ac:dyDescent="0.25"/>
    <row r="5828" s="98" customFormat="1" ht="15" customHeight="1" x14ac:dyDescent="0.25"/>
    <row r="5829" s="98" customFormat="1" ht="15" customHeight="1" x14ac:dyDescent="0.25"/>
    <row r="5830" s="98" customFormat="1" ht="15" customHeight="1" x14ac:dyDescent="0.25"/>
    <row r="5831" s="98" customFormat="1" ht="15" customHeight="1" x14ac:dyDescent="0.25"/>
    <row r="5832" s="98" customFormat="1" ht="15" customHeight="1" x14ac:dyDescent="0.25"/>
    <row r="5833" s="98" customFormat="1" ht="15" customHeight="1" x14ac:dyDescent="0.25"/>
    <row r="5834" s="98" customFormat="1" ht="15" customHeight="1" x14ac:dyDescent="0.25"/>
    <row r="5835" s="98" customFormat="1" ht="15" customHeight="1" x14ac:dyDescent="0.25"/>
    <row r="5836" s="98" customFormat="1" ht="15" customHeight="1" x14ac:dyDescent="0.25"/>
    <row r="5837" s="98" customFormat="1" ht="15" customHeight="1" x14ac:dyDescent="0.25"/>
    <row r="5838" s="98" customFormat="1" ht="15" customHeight="1" x14ac:dyDescent="0.25"/>
    <row r="5839" s="98" customFormat="1" ht="15" customHeight="1" x14ac:dyDescent="0.25"/>
    <row r="5840" s="98" customFormat="1" ht="15" customHeight="1" x14ac:dyDescent="0.25"/>
    <row r="5841" s="98" customFormat="1" ht="15" customHeight="1" x14ac:dyDescent="0.25"/>
    <row r="5842" s="98" customFormat="1" ht="15" customHeight="1" x14ac:dyDescent="0.25"/>
    <row r="5843" s="98" customFormat="1" ht="15" customHeight="1" x14ac:dyDescent="0.25"/>
    <row r="5844" s="98" customFormat="1" ht="15" customHeight="1" x14ac:dyDescent="0.25"/>
    <row r="5845" s="98" customFormat="1" ht="15" customHeight="1" x14ac:dyDescent="0.25"/>
    <row r="5846" s="98" customFormat="1" ht="15" customHeight="1" x14ac:dyDescent="0.25"/>
    <row r="5847" s="98" customFormat="1" ht="15" customHeight="1" x14ac:dyDescent="0.25"/>
    <row r="5848" s="98" customFormat="1" ht="15" customHeight="1" x14ac:dyDescent="0.25"/>
    <row r="5849" s="98" customFormat="1" ht="15" customHeight="1" x14ac:dyDescent="0.25"/>
    <row r="5850" s="98" customFormat="1" ht="15" customHeight="1" x14ac:dyDescent="0.25"/>
    <row r="5851" s="98" customFormat="1" ht="15" customHeight="1" x14ac:dyDescent="0.25"/>
    <row r="5852" s="98" customFormat="1" ht="15" customHeight="1" x14ac:dyDescent="0.25"/>
    <row r="5853" s="98" customFormat="1" ht="15" customHeight="1" x14ac:dyDescent="0.25"/>
    <row r="5854" s="98" customFormat="1" ht="15" customHeight="1" x14ac:dyDescent="0.25"/>
    <row r="5855" s="98" customFormat="1" ht="15" customHeight="1" x14ac:dyDescent="0.25"/>
    <row r="5856" s="98" customFormat="1" ht="15" customHeight="1" x14ac:dyDescent="0.25"/>
    <row r="5857" s="98" customFormat="1" ht="15" customHeight="1" x14ac:dyDescent="0.25"/>
    <row r="5858" s="98" customFormat="1" ht="15" customHeight="1" x14ac:dyDescent="0.25"/>
    <row r="5859" s="98" customFormat="1" ht="15" customHeight="1" x14ac:dyDescent="0.25"/>
    <row r="5860" s="98" customFormat="1" ht="15" customHeight="1" x14ac:dyDescent="0.25"/>
    <row r="5861" s="98" customFormat="1" ht="15" customHeight="1" x14ac:dyDescent="0.25"/>
    <row r="5862" s="98" customFormat="1" ht="15" customHeight="1" x14ac:dyDescent="0.25"/>
    <row r="5863" s="98" customFormat="1" ht="15" customHeight="1" x14ac:dyDescent="0.25"/>
    <row r="5864" s="98" customFormat="1" ht="15" customHeight="1" x14ac:dyDescent="0.25"/>
    <row r="5865" s="98" customFormat="1" ht="15" customHeight="1" x14ac:dyDescent="0.25"/>
    <row r="5866" s="98" customFormat="1" ht="15" customHeight="1" x14ac:dyDescent="0.25"/>
    <row r="5867" s="98" customFormat="1" ht="15" customHeight="1" x14ac:dyDescent="0.25"/>
    <row r="5868" s="98" customFormat="1" ht="15" customHeight="1" x14ac:dyDescent="0.25"/>
    <row r="5869" s="98" customFormat="1" ht="15" customHeight="1" x14ac:dyDescent="0.25"/>
    <row r="5870" s="98" customFormat="1" ht="15" customHeight="1" x14ac:dyDescent="0.25"/>
    <row r="5871" s="98" customFormat="1" ht="15" customHeight="1" x14ac:dyDescent="0.25"/>
    <row r="5872" s="98" customFormat="1" ht="15" customHeight="1" x14ac:dyDescent="0.25"/>
    <row r="5873" s="98" customFormat="1" ht="15" customHeight="1" x14ac:dyDescent="0.25"/>
    <row r="5874" s="98" customFormat="1" ht="15" customHeight="1" x14ac:dyDescent="0.25"/>
    <row r="5875" s="98" customFormat="1" ht="15" customHeight="1" x14ac:dyDescent="0.25"/>
    <row r="5876" s="98" customFormat="1" ht="15" customHeight="1" x14ac:dyDescent="0.25"/>
    <row r="5877" s="98" customFormat="1" ht="15" customHeight="1" x14ac:dyDescent="0.25"/>
    <row r="5878" s="98" customFormat="1" ht="15" customHeight="1" x14ac:dyDescent="0.25"/>
    <row r="5879" s="98" customFormat="1" ht="15" customHeight="1" x14ac:dyDescent="0.25"/>
    <row r="5880" s="98" customFormat="1" ht="15" customHeight="1" x14ac:dyDescent="0.25"/>
    <row r="5881" s="98" customFormat="1" ht="15" customHeight="1" x14ac:dyDescent="0.25"/>
    <row r="5882" s="98" customFormat="1" ht="15" customHeight="1" x14ac:dyDescent="0.25"/>
    <row r="5883" s="98" customFormat="1" ht="15" customHeight="1" x14ac:dyDescent="0.25"/>
    <row r="5884" s="98" customFormat="1" ht="15" customHeight="1" x14ac:dyDescent="0.25"/>
    <row r="5885" s="98" customFormat="1" ht="15" customHeight="1" x14ac:dyDescent="0.25"/>
    <row r="5886" s="98" customFormat="1" ht="15" customHeight="1" x14ac:dyDescent="0.25"/>
    <row r="5887" s="98" customFormat="1" ht="15" customHeight="1" x14ac:dyDescent="0.25"/>
    <row r="5888" s="98" customFormat="1" ht="15" customHeight="1" x14ac:dyDescent="0.25"/>
    <row r="5889" s="98" customFormat="1" ht="15" customHeight="1" x14ac:dyDescent="0.25"/>
    <row r="5890" s="98" customFormat="1" ht="15" customHeight="1" x14ac:dyDescent="0.25"/>
    <row r="5891" s="98" customFormat="1" ht="15" customHeight="1" x14ac:dyDescent="0.25"/>
    <row r="5892" s="98" customFormat="1" ht="15" customHeight="1" x14ac:dyDescent="0.25"/>
    <row r="5893" s="98" customFormat="1" ht="15" customHeight="1" x14ac:dyDescent="0.25"/>
    <row r="5894" s="98" customFormat="1" ht="15" customHeight="1" x14ac:dyDescent="0.25"/>
    <row r="5895" s="98" customFormat="1" ht="15" customHeight="1" x14ac:dyDescent="0.25"/>
    <row r="5896" s="98" customFormat="1" ht="15" customHeight="1" x14ac:dyDescent="0.25"/>
    <row r="5897" s="98" customFormat="1" ht="15" customHeight="1" x14ac:dyDescent="0.25"/>
    <row r="5898" s="98" customFormat="1" ht="15" customHeight="1" x14ac:dyDescent="0.25"/>
    <row r="5899" s="98" customFormat="1" ht="15" customHeight="1" x14ac:dyDescent="0.25"/>
    <row r="5900" s="98" customFormat="1" ht="15" customHeight="1" x14ac:dyDescent="0.25"/>
    <row r="5901" s="98" customFormat="1" ht="15" customHeight="1" x14ac:dyDescent="0.25"/>
    <row r="5902" s="98" customFormat="1" ht="15" customHeight="1" x14ac:dyDescent="0.25"/>
    <row r="5903" s="98" customFormat="1" ht="15" customHeight="1" x14ac:dyDescent="0.25"/>
    <row r="5904" s="98" customFormat="1" ht="15" customHeight="1" x14ac:dyDescent="0.25"/>
    <row r="5905" s="98" customFormat="1" ht="15" customHeight="1" x14ac:dyDescent="0.25"/>
    <row r="5906" s="98" customFormat="1" ht="15" customHeight="1" x14ac:dyDescent="0.25"/>
    <row r="5907" s="98" customFormat="1" ht="15" customHeight="1" x14ac:dyDescent="0.25"/>
    <row r="5908" s="98" customFormat="1" ht="15" customHeight="1" x14ac:dyDescent="0.25"/>
    <row r="5909" s="98" customFormat="1" ht="15" customHeight="1" x14ac:dyDescent="0.25"/>
    <row r="5910" s="98" customFormat="1" ht="15" customHeight="1" x14ac:dyDescent="0.25"/>
    <row r="5911" s="98" customFormat="1" ht="15" customHeight="1" x14ac:dyDescent="0.25"/>
    <row r="5912" s="98" customFormat="1" ht="15" customHeight="1" x14ac:dyDescent="0.25"/>
    <row r="5913" s="98" customFormat="1" ht="15" customHeight="1" x14ac:dyDescent="0.25"/>
    <row r="5914" s="98" customFormat="1" ht="15" customHeight="1" x14ac:dyDescent="0.25"/>
    <row r="5915" s="98" customFormat="1" ht="15" customHeight="1" x14ac:dyDescent="0.25"/>
    <row r="5916" s="98" customFormat="1" ht="15" customHeight="1" x14ac:dyDescent="0.25"/>
    <row r="5917" s="98" customFormat="1" ht="15" customHeight="1" x14ac:dyDescent="0.25"/>
    <row r="5918" s="98" customFormat="1" ht="15" customHeight="1" x14ac:dyDescent="0.25"/>
    <row r="5919" s="98" customFormat="1" ht="15" customHeight="1" x14ac:dyDescent="0.25"/>
    <row r="5920" s="98" customFormat="1" ht="15" customHeight="1" x14ac:dyDescent="0.25"/>
    <row r="5921" s="98" customFormat="1" ht="15" customHeight="1" x14ac:dyDescent="0.25"/>
    <row r="5922" s="98" customFormat="1" ht="15" customHeight="1" x14ac:dyDescent="0.25"/>
    <row r="5923" s="98" customFormat="1" ht="15" customHeight="1" x14ac:dyDescent="0.25"/>
    <row r="5924" s="98" customFormat="1" ht="15" customHeight="1" x14ac:dyDescent="0.25"/>
    <row r="5925" s="98" customFormat="1" ht="15" customHeight="1" x14ac:dyDescent="0.25"/>
    <row r="5926" s="98" customFormat="1" ht="15" customHeight="1" x14ac:dyDescent="0.25"/>
    <row r="5927" s="98" customFormat="1" ht="15" customHeight="1" x14ac:dyDescent="0.25"/>
    <row r="5928" s="98" customFormat="1" ht="15" customHeight="1" x14ac:dyDescent="0.25"/>
    <row r="5929" s="98" customFormat="1" ht="15" customHeight="1" x14ac:dyDescent="0.25"/>
    <row r="5930" s="98" customFormat="1" ht="15" customHeight="1" x14ac:dyDescent="0.25"/>
    <row r="5931" s="98" customFormat="1" ht="15" customHeight="1" x14ac:dyDescent="0.25"/>
    <row r="5932" s="98" customFormat="1" ht="15" customHeight="1" x14ac:dyDescent="0.25"/>
    <row r="5933" s="98" customFormat="1" ht="15" customHeight="1" x14ac:dyDescent="0.25"/>
    <row r="5934" s="98" customFormat="1" ht="15" customHeight="1" x14ac:dyDescent="0.25"/>
    <row r="5935" s="98" customFormat="1" ht="15" customHeight="1" x14ac:dyDescent="0.25"/>
    <row r="5936" s="98" customFormat="1" ht="15" customHeight="1" x14ac:dyDescent="0.25"/>
    <row r="5937" s="98" customFormat="1" ht="15" customHeight="1" x14ac:dyDescent="0.25"/>
    <row r="5938" s="98" customFormat="1" ht="15" customHeight="1" x14ac:dyDescent="0.25"/>
    <row r="5939" s="98" customFormat="1" ht="15" customHeight="1" x14ac:dyDescent="0.25"/>
    <row r="5940" s="98" customFormat="1" ht="15" customHeight="1" x14ac:dyDescent="0.25"/>
    <row r="5941" s="98" customFormat="1" ht="15" customHeight="1" x14ac:dyDescent="0.25"/>
    <row r="5942" s="98" customFormat="1" ht="15" customHeight="1" x14ac:dyDescent="0.25"/>
    <row r="5943" s="98" customFormat="1" ht="15" customHeight="1" x14ac:dyDescent="0.25"/>
    <row r="5944" s="98" customFormat="1" ht="15" customHeight="1" x14ac:dyDescent="0.25"/>
    <row r="5945" s="98" customFormat="1" ht="15" customHeight="1" x14ac:dyDescent="0.25"/>
    <row r="5946" s="98" customFormat="1" ht="15" customHeight="1" x14ac:dyDescent="0.25"/>
    <row r="5947" s="98" customFormat="1" ht="15" customHeight="1" x14ac:dyDescent="0.25"/>
    <row r="5948" s="98" customFormat="1" ht="15" customHeight="1" x14ac:dyDescent="0.25"/>
    <row r="5949" s="98" customFormat="1" ht="15" customHeight="1" x14ac:dyDescent="0.25"/>
    <row r="5950" s="98" customFormat="1" ht="15" customHeight="1" x14ac:dyDescent="0.25"/>
    <row r="5951" s="98" customFormat="1" ht="15" customHeight="1" x14ac:dyDescent="0.25"/>
    <row r="5952" s="98" customFormat="1" ht="15" customHeight="1" x14ac:dyDescent="0.25"/>
    <row r="5953" s="98" customFormat="1" ht="15" customHeight="1" x14ac:dyDescent="0.25"/>
    <row r="5954" s="98" customFormat="1" ht="15" customHeight="1" x14ac:dyDescent="0.25"/>
    <row r="5955" s="98" customFormat="1" ht="15" customHeight="1" x14ac:dyDescent="0.25"/>
    <row r="5956" s="98" customFormat="1" ht="15" customHeight="1" x14ac:dyDescent="0.25"/>
    <row r="5957" s="98" customFormat="1" ht="15" customHeight="1" x14ac:dyDescent="0.25"/>
    <row r="5958" s="98" customFormat="1" ht="15" customHeight="1" x14ac:dyDescent="0.25"/>
    <row r="5959" s="98" customFormat="1" ht="15" customHeight="1" x14ac:dyDescent="0.25"/>
    <row r="5960" s="98" customFormat="1" ht="15" customHeight="1" x14ac:dyDescent="0.25"/>
    <row r="5961" s="98" customFormat="1" ht="15" customHeight="1" x14ac:dyDescent="0.25"/>
    <row r="5962" s="98" customFormat="1" ht="15" customHeight="1" x14ac:dyDescent="0.25"/>
    <row r="5963" s="98" customFormat="1" ht="15" customHeight="1" x14ac:dyDescent="0.25"/>
    <row r="5964" s="98" customFormat="1" ht="15" customHeight="1" x14ac:dyDescent="0.25"/>
    <row r="5965" s="98" customFormat="1" ht="15" customHeight="1" x14ac:dyDescent="0.25"/>
    <row r="5966" s="98" customFormat="1" ht="15" customHeight="1" x14ac:dyDescent="0.25"/>
    <row r="5967" s="98" customFormat="1" ht="15" customHeight="1" x14ac:dyDescent="0.25"/>
    <row r="5968" s="98" customFormat="1" ht="15" customHeight="1" x14ac:dyDescent="0.25"/>
    <row r="5969" s="98" customFormat="1" ht="15" customHeight="1" x14ac:dyDescent="0.25"/>
    <row r="5970" s="98" customFormat="1" ht="15" customHeight="1" x14ac:dyDescent="0.25"/>
    <row r="5971" s="98" customFormat="1" ht="15" customHeight="1" x14ac:dyDescent="0.25"/>
    <row r="5972" s="98" customFormat="1" ht="15" customHeight="1" x14ac:dyDescent="0.25"/>
    <row r="5973" s="98" customFormat="1" ht="15" customHeight="1" x14ac:dyDescent="0.25"/>
    <row r="5974" s="98" customFormat="1" ht="15" customHeight="1" x14ac:dyDescent="0.25"/>
    <row r="5975" s="98" customFormat="1" ht="15" customHeight="1" x14ac:dyDescent="0.25"/>
    <row r="5976" s="98" customFormat="1" ht="15" customHeight="1" x14ac:dyDescent="0.25"/>
    <row r="5977" s="98" customFormat="1" ht="15" customHeight="1" x14ac:dyDescent="0.25"/>
    <row r="5978" s="98" customFormat="1" ht="15" customHeight="1" x14ac:dyDescent="0.25"/>
    <row r="5979" s="98" customFormat="1" ht="15" customHeight="1" x14ac:dyDescent="0.25"/>
    <row r="5980" s="98" customFormat="1" ht="15" customHeight="1" x14ac:dyDescent="0.25"/>
    <row r="5981" s="98" customFormat="1" ht="15" customHeight="1" x14ac:dyDescent="0.25"/>
    <row r="5982" s="98" customFormat="1" ht="15" customHeight="1" x14ac:dyDescent="0.25"/>
    <row r="5983" s="98" customFormat="1" ht="15" customHeight="1" x14ac:dyDescent="0.25"/>
    <row r="5984" s="98" customFormat="1" ht="15" customHeight="1" x14ac:dyDescent="0.25"/>
    <row r="5985" s="98" customFormat="1" ht="15" customHeight="1" x14ac:dyDescent="0.25"/>
    <row r="5986" s="98" customFormat="1" ht="15" customHeight="1" x14ac:dyDescent="0.25"/>
    <row r="5987" s="98" customFormat="1" ht="15" customHeight="1" x14ac:dyDescent="0.25"/>
    <row r="5988" s="98" customFormat="1" ht="15" customHeight="1" x14ac:dyDescent="0.25"/>
    <row r="5989" s="98" customFormat="1" ht="15" customHeight="1" x14ac:dyDescent="0.25"/>
    <row r="5990" s="98" customFormat="1" ht="15" customHeight="1" x14ac:dyDescent="0.25"/>
    <row r="5991" s="98" customFormat="1" ht="15" customHeight="1" x14ac:dyDescent="0.25"/>
    <row r="5992" s="98" customFormat="1" ht="15" customHeight="1" x14ac:dyDescent="0.25"/>
    <row r="5993" s="98" customFormat="1" ht="15" customHeight="1" x14ac:dyDescent="0.25"/>
    <row r="5994" s="98" customFormat="1" ht="15" customHeight="1" x14ac:dyDescent="0.25"/>
    <row r="5995" s="98" customFormat="1" ht="15" customHeight="1" x14ac:dyDescent="0.25"/>
    <row r="5996" s="98" customFormat="1" ht="15" customHeight="1" x14ac:dyDescent="0.25"/>
    <row r="5997" s="98" customFormat="1" ht="15" customHeight="1" x14ac:dyDescent="0.25"/>
    <row r="5998" s="98" customFormat="1" ht="15" customHeight="1" x14ac:dyDescent="0.25"/>
    <row r="5999" s="98" customFormat="1" ht="15" customHeight="1" x14ac:dyDescent="0.25"/>
    <row r="6000" s="98" customFormat="1" ht="15" customHeight="1" x14ac:dyDescent="0.25"/>
    <row r="6001" s="98" customFormat="1" ht="15" customHeight="1" x14ac:dyDescent="0.25"/>
    <row r="6002" s="98" customFormat="1" ht="15" customHeight="1" x14ac:dyDescent="0.25"/>
    <row r="6003" s="98" customFormat="1" ht="15" customHeight="1" x14ac:dyDescent="0.25"/>
    <row r="6004" s="98" customFormat="1" ht="15" customHeight="1" x14ac:dyDescent="0.25"/>
    <row r="6005" s="98" customFormat="1" ht="15" customHeight="1" x14ac:dyDescent="0.25"/>
    <row r="6006" s="98" customFormat="1" ht="15" customHeight="1" x14ac:dyDescent="0.25"/>
    <row r="6007" s="98" customFormat="1" ht="15" customHeight="1" x14ac:dyDescent="0.25"/>
    <row r="6008" s="98" customFormat="1" ht="15" customHeight="1" x14ac:dyDescent="0.25"/>
    <row r="6009" s="98" customFormat="1" ht="15" customHeight="1" x14ac:dyDescent="0.25"/>
    <row r="6010" s="98" customFormat="1" ht="15" customHeight="1" x14ac:dyDescent="0.25"/>
    <row r="6011" s="98" customFormat="1" ht="15" customHeight="1" x14ac:dyDescent="0.25"/>
    <row r="6012" s="98" customFormat="1" ht="15" customHeight="1" x14ac:dyDescent="0.25"/>
    <row r="6013" s="98" customFormat="1" ht="15" customHeight="1" x14ac:dyDescent="0.25"/>
    <row r="6014" s="98" customFormat="1" ht="15" customHeight="1" x14ac:dyDescent="0.25"/>
    <row r="6015" s="98" customFormat="1" ht="15" customHeight="1" x14ac:dyDescent="0.25"/>
    <row r="6016" s="98" customFormat="1" ht="15" customHeight="1" x14ac:dyDescent="0.25"/>
    <row r="6017" s="98" customFormat="1" ht="15" customHeight="1" x14ac:dyDescent="0.25"/>
    <row r="6018" s="98" customFormat="1" ht="15" customHeight="1" x14ac:dyDescent="0.25"/>
    <row r="6019" s="98" customFormat="1" ht="15" customHeight="1" x14ac:dyDescent="0.25"/>
    <row r="6020" s="98" customFormat="1" ht="15" customHeight="1" x14ac:dyDescent="0.25"/>
    <row r="6021" s="98" customFormat="1" ht="15" customHeight="1" x14ac:dyDescent="0.25"/>
    <row r="6022" s="98" customFormat="1" ht="15" customHeight="1" x14ac:dyDescent="0.25"/>
    <row r="6023" s="98" customFormat="1" ht="15" customHeight="1" x14ac:dyDescent="0.25"/>
    <row r="6024" s="98" customFormat="1" ht="15" customHeight="1" x14ac:dyDescent="0.25"/>
    <row r="6025" s="98" customFormat="1" ht="15" customHeight="1" x14ac:dyDescent="0.25"/>
    <row r="6026" s="98" customFormat="1" ht="15" customHeight="1" x14ac:dyDescent="0.25"/>
    <row r="6027" s="98" customFormat="1" ht="15" customHeight="1" x14ac:dyDescent="0.25"/>
    <row r="6028" s="98" customFormat="1" ht="15" customHeight="1" x14ac:dyDescent="0.25"/>
    <row r="6029" s="98" customFormat="1" ht="15" customHeight="1" x14ac:dyDescent="0.25"/>
    <row r="6030" s="98" customFormat="1" ht="15" customHeight="1" x14ac:dyDescent="0.25"/>
    <row r="6031" s="98" customFormat="1" ht="15" customHeight="1" x14ac:dyDescent="0.25"/>
    <row r="6032" s="98" customFormat="1" ht="15" customHeight="1" x14ac:dyDescent="0.25"/>
    <row r="6033" s="98" customFormat="1" ht="15" customHeight="1" x14ac:dyDescent="0.25"/>
    <row r="6034" s="98" customFormat="1" ht="15" customHeight="1" x14ac:dyDescent="0.25"/>
    <row r="6035" s="98" customFormat="1" ht="15" customHeight="1" x14ac:dyDescent="0.25"/>
    <row r="6036" s="98" customFormat="1" ht="15" customHeight="1" x14ac:dyDescent="0.25"/>
    <row r="6037" s="98" customFormat="1" ht="15" customHeight="1" x14ac:dyDescent="0.25"/>
    <row r="6038" s="98" customFormat="1" ht="15" customHeight="1" x14ac:dyDescent="0.25"/>
    <row r="6039" s="98" customFormat="1" ht="15" customHeight="1" x14ac:dyDescent="0.25"/>
    <row r="6040" s="98" customFormat="1" ht="15" customHeight="1" x14ac:dyDescent="0.25"/>
    <row r="6041" s="98" customFormat="1" ht="15" customHeight="1" x14ac:dyDescent="0.25"/>
    <row r="6042" s="98" customFormat="1" ht="15" customHeight="1" x14ac:dyDescent="0.25"/>
    <row r="6043" s="98" customFormat="1" ht="15" customHeight="1" x14ac:dyDescent="0.25"/>
    <row r="6044" s="98" customFormat="1" ht="15" customHeight="1" x14ac:dyDescent="0.25"/>
    <row r="6045" s="98" customFormat="1" ht="15" customHeight="1" x14ac:dyDescent="0.25"/>
    <row r="6046" s="98" customFormat="1" ht="15" customHeight="1" x14ac:dyDescent="0.25"/>
    <row r="6047" s="98" customFormat="1" ht="15" customHeight="1" x14ac:dyDescent="0.25"/>
    <row r="6048" s="98" customFormat="1" ht="15" customHeight="1" x14ac:dyDescent="0.25"/>
    <row r="6049" s="98" customFormat="1" ht="15" customHeight="1" x14ac:dyDescent="0.25"/>
    <row r="6050" s="98" customFormat="1" ht="15" customHeight="1" x14ac:dyDescent="0.25"/>
    <row r="6051" s="98" customFormat="1" ht="15" customHeight="1" x14ac:dyDescent="0.25"/>
    <row r="6052" s="98" customFormat="1" ht="15" customHeight="1" x14ac:dyDescent="0.25"/>
    <row r="6053" s="98" customFormat="1" ht="15" customHeight="1" x14ac:dyDescent="0.25"/>
    <row r="6054" s="98" customFormat="1" ht="15" customHeight="1" x14ac:dyDescent="0.25"/>
    <row r="6055" s="98" customFormat="1" ht="15" customHeight="1" x14ac:dyDescent="0.25"/>
    <row r="6056" s="98" customFormat="1" ht="15" customHeight="1" x14ac:dyDescent="0.25"/>
    <row r="6057" s="98" customFormat="1" ht="15" customHeight="1" x14ac:dyDescent="0.25"/>
    <row r="6058" s="98" customFormat="1" ht="15" customHeight="1" x14ac:dyDescent="0.25"/>
    <row r="6059" s="98" customFormat="1" ht="15" customHeight="1" x14ac:dyDescent="0.25"/>
    <row r="6060" s="98" customFormat="1" ht="15" customHeight="1" x14ac:dyDescent="0.25"/>
    <row r="6061" s="98" customFormat="1" ht="15" customHeight="1" x14ac:dyDescent="0.25"/>
    <row r="6062" s="98" customFormat="1" ht="15" customHeight="1" x14ac:dyDescent="0.25"/>
    <row r="6063" s="98" customFormat="1" ht="15" customHeight="1" x14ac:dyDescent="0.25"/>
    <row r="6064" s="98" customFormat="1" ht="15" customHeight="1" x14ac:dyDescent="0.25"/>
    <row r="6065" s="98" customFormat="1" ht="15" customHeight="1" x14ac:dyDescent="0.25"/>
    <row r="6066" s="98" customFormat="1" ht="15" customHeight="1" x14ac:dyDescent="0.25"/>
    <row r="6067" s="98" customFormat="1" ht="15" customHeight="1" x14ac:dyDescent="0.25"/>
    <row r="6068" s="98" customFormat="1" ht="15" customHeight="1" x14ac:dyDescent="0.25"/>
    <row r="6069" s="98" customFormat="1" ht="15" customHeight="1" x14ac:dyDescent="0.25"/>
    <row r="6070" s="98" customFormat="1" ht="15" customHeight="1" x14ac:dyDescent="0.25"/>
    <row r="6071" s="98" customFormat="1" ht="15" customHeight="1" x14ac:dyDescent="0.25"/>
    <row r="6072" s="98" customFormat="1" ht="15" customHeight="1" x14ac:dyDescent="0.25"/>
    <row r="6073" s="98" customFormat="1" ht="15" customHeight="1" x14ac:dyDescent="0.25"/>
    <row r="6074" s="98" customFormat="1" ht="15" customHeight="1" x14ac:dyDescent="0.25"/>
    <row r="6075" s="98" customFormat="1" ht="15" customHeight="1" x14ac:dyDescent="0.25"/>
    <row r="6076" s="98" customFormat="1" ht="15" customHeight="1" x14ac:dyDescent="0.25"/>
    <row r="6077" s="98" customFormat="1" ht="15" customHeight="1" x14ac:dyDescent="0.25"/>
    <row r="6078" s="98" customFormat="1" ht="15" customHeight="1" x14ac:dyDescent="0.25"/>
    <row r="6079" s="98" customFormat="1" ht="15" customHeight="1" x14ac:dyDescent="0.25"/>
    <row r="6080" s="98" customFormat="1" ht="15" customHeight="1" x14ac:dyDescent="0.25"/>
    <row r="6081" s="98" customFormat="1" ht="15" customHeight="1" x14ac:dyDescent="0.25"/>
    <row r="6082" s="98" customFormat="1" ht="15" customHeight="1" x14ac:dyDescent="0.25"/>
    <row r="6083" s="98" customFormat="1" ht="15" customHeight="1" x14ac:dyDescent="0.25"/>
    <row r="6084" s="98" customFormat="1" ht="15" customHeight="1" x14ac:dyDescent="0.25"/>
    <row r="6085" s="98" customFormat="1" ht="15" customHeight="1" x14ac:dyDescent="0.25"/>
    <row r="6086" s="98" customFormat="1" ht="15" customHeight="1" x14ac:dyDescent="0.25"/>
    <row r="6087" s="98" customFormat="1" ht="15" customHeight="1" x14ac:dyDescent="0.25"/>
    <row r="6088" s="98" customFormat="1" ht="15" customHeight="1" x14ac:dyDescent="0.25"/>
    <row r="6089" s="98" customFormat="1" ht="15" customHeight="1" x14ac:dyDescent="0.25"/>
    <row r="6090" s="98" customFormat="1" ht="15" customHeight="1" x14ac:dyDescent="0.25"/>
    <row r="6091" s="98" customFormat="1" ht="15" customHeight="1" x14ac:dyDescent="0.25"/>
    <row r="6092" s="98" customFormat="1" ht="15" customHeight="1" x14ac:dyDescent="0.25"/>
    <row r="6093" s="98" customFormat="1" ht="15" customHeight="1" x14ac:dyDescent="0.25"/>
    <row r="6094" s="98" customFormat="1" ht="15" customHeight="1" x14ac:dyDescent="0.25"/>
    <row r="6095" s="98" customFormat="1" ht="15" customHeight="1" x14ac:dyDescent="0.25"/>
    <row r="6096" s="98" customFormat="1" ht="15" customHeight="1" x14ac:dyDescent="0.25"/>
    <row r="6097" s="98" customFormat="1" ht="15" customHeight="1" x14ac:dyDescent="0.25"/>
    <row r="6098" s="98" customFormat="1" ht="15" customHeight="1" x14ac:dyDescent="0.25"/>
    <row r="6099" s="98" customFormat="1" ht="15" customHeight="1" x14ac:dyDescent="0.25"/>
    <row r="6100" s="98" customFormat="1" ht="15" customHeight="1" x14ac:dyDescent="0.25"/>
    <row r="6101" s="98" customFormat="1" ht="15" customHeight="1" x14ac:dyDescent="0.25"/>
    <row r="6102" s="98" customFormat="1" ht="15" customHeight="1" x14ac:dyDescent="0.25"/>
    <row r="6103" s="98" customFormat="1" ht="15" customHeight="1" x14ac:dyDescent="0.25"/>
    <row r="6104" s="98" customFormat="1" ht="15" customHeight="1" x14ac:dyDescent="0.25"/>
    <row r="6105" s="98" customFormat="1" ht="15" customHeight="1" x14ac:dyDescent="0.25"/>
    <row r="6106" s="98" customFormat="1" ht="15" customHeight="1" x14ac:dyDescent="0.25"/>
    <row r="6107" s="98" customFormat="1" ht="15" customHeight="1" x14ac:dyDescent="0.25"/>
    <row r="6108" s="98" customFormat="1" ht="15" customHeight="1" x14ac:dyDescent="0.25"/>
    <row r="6109" s="98" customFormat="1" ht="15" customHeight="1" x14ac:dyDescent="0.25"/>
    <row r="6110" s="98" customFormat="1" ht="15" customHeight="1" x14ac:dyDescent="0.25"/>
    <row r="6111" s="98" customFormat="1" ht="15" customHeight="1" x14ac:dyDescent="0.25"/>
    <row r="6112" s="98" customFormat="1" ht="15" customHeight="1" x14ac:dyDescent="0.25"/>
    <row r="6113" s="98" customFormat="1" ht="15" customHeight="1" x14ac:dyDescent="0.25"/>
    <row r="6114" s="98" customFormat="1" ht="15" customHeight="1" x14ac:dyDescent="0.25"/>
    <row r="6115" s="98" customFormat="1" ht="15" customHeight="1" x14ac:dyDescent="0.25"/>
    <row r="6116" s="98" customFormat="1" ht="15" customHeight="1" x14ac:dyDescent="0.25"/>
    <row r="6117" s="98" customFormat="1" ht="15" customHeight="1" x14ac:dyDescent="0.25"/>
    <row r="6118" s="98" customFormat="1" ht="15" customHeight="1" x14ac:dyDescent="0.25"/>
    <row r="6119" s="98" customFormat="1" ht="15" customHeight="1" x14ac:dyDescent="0.25"/>
    <row r="6120" s="98" customFormat="1" ht="15" customHeight="1" x14ac:dyDescent="0.25"/>
    <row r="6121" s="98" customFormat="1" ht="15" customHeight="1" x14ac:dyDescent="0.25"/>
    <row r="6122" s="98" customFormat="1" ht="15" customHeight="1" x14ac:dyDescent="0.25"/>
    <row r="6123" s="98" customFormat="1" ht="15" customHeight="1" x14ac:dyDescent="0.25"/>
    <row r="6124" s="98" customFormat="1" ht="15" customHeight="1" x14ac:dyDescent="0.25"/>
    <row r="6125" s="98" customFormat="1" ht="15" customHeight="1" x14ac:dyDescent="0.25"/>
    <row r="6126" s="98" customFormat="1" ht="15" customHeight="1" x14ac:dyDescent="0.25"/>
    <row r="6127" s="98" customFormat="1" ht="15" customHeight="1" x14ac:dyDescent="0.25"/>
    <row r="6128" s="98" customFormat="1" ht="15" customHeight="1" x14ac:dyDescent="0.25"/>
    <row r="6129" s="98" customFormat="1" ht="15" customHeight="1" x14ac:dyDescent="0.25"/>
    <row r="6130" s="98" customFormat="1" ht="15" customHeight="1" x14ac:dyDescent="0.25"/>
    <row r="6131" s="98" customFormat="1" ht="15" customHeight="1" x14ac:dyDescent="0.25"/>
    <row r="6132" s="98" customFormat="1" ht="15" customHeight="1" x14ac:dyDescent="0.25"/>
    <row r="6133" s="98" customFormat="1" ht="15" customHeight="1" x14ac:dyDescent="0.25"/>
    <row r="6134" s="98" customFormat="1" ht="15" customHeight="1" x14ac:dyDescent="0.25"/>
    <row r="6135" s="98" customFormat="1" ht="15" customHeight="1" x14ac:dyDescent="0.25"/>
    <row r="6136" s="98" customFormat="1" ht="15" customHeight="1" x14ac:dyDescent="0.25"/>
    <row r="6137" s="98" customFormat="1" ht="15" customHeight="1" x14ac:dyDescent="0.25"/>
    <row r="6138" s="98" customFormat="1" ht="15" customHeight="1" x14ac:dyDescent="0.25"/>
    <row r="6139" s="98" customFormat="1" ht="15" customHeight="1" x14ac:dyDescent="0.25"/>
    <row r="6140" s="98" customFormat="1" ht="15" customHeight="1" x14ac:dyDescent="0.25"/>
    <row r="6141" s="98" customFormat="1" ht="15" customHeight="1" x14ac:dyDescent="0.25"/>
    <row r="6142" s="98" customFormat="1" ht="15" customHeight="1" x14ac:dyDescent="0.25"/>
    <row r="6143" s="98" customFormat="1" ht="15" customHeight="1" x14ac:dyDescent="0.25"/>
    <row r="6144" s="98" customFormat="1" ht="15" customHeight="1" x14ac:dyDescent="0.25"/>
    <row r="6145" s="98" customFormat="1" ht="15" customHeight="1" x14ac:dyDescent="0.25"/>
    <row r="6146" s="98" customFormat="1" ht="15" customHeight="1" x14ac:dyDescent="0.25"/>
    <row r="6147" s="98" customFormat="1" ht="15" customHeight="1" x14ac:dyDescent="0.25"/>
    <row r="6148" s="98" customFormat="1" ht="15" customHeight="1" x14ac:dyDescent="0.25"/>
    <row r="6149" s="98" customFormat="1" ht="15" customHeight="1" x14ac:dyDescent="0.25"/>
    <row r="6150" s="98" customFormat="1" ht="15" customHeight="1" x14ac:dyDescent="0.25"/>
    <row r="6151" s="98" customFormat="1" ht="15" customHeight="1" x14ac:dyDescent="0.25"/>
    <row r="6152" s="98" customFormat="1" ht="15" customHeight="1" x14ac:dyDescent="0.25"/>
    <row r="6153" s="98" customFormat="1" ht="15" customHeight="1" x14ac:dyDescent="0.25"/>
    <row r="6154" s="98" customFormat="1" ht="15" customHeight="1" x14ac:dyDescent="0.25"/>
    <row r="6155" s="98" customFormat="1" ht="15" customHeight="1" x14ac:dyDescent="0.25"/>
    <row r="6156" s="98" customFormat="1" ht="15" customHeight="1" x14ac:dyDescent="0.25"/>
    <row r="6157" s="98" customFormat="1" ht="15" customHeight="1" x14ac:dyDescent="0.25"/>
    <row r="6158" s="98" customFormat="1" ht="15" customHeight="1" x14ac:dyDescent="0.25"/>
    <row r="6159" s="98" customFormat="1" ht="15" customHeight="1" x14ac:dyDescent="0.25"/>
    <row r="6160" s="98" customFormat="1" ht="15" customHeight="1" x14ac:dyDescent="0.25"/>
    <row r="6161" s="98" customFormat="1" ht="15" customHeight="1" x14ac:dyDescent="0.25"/>
    <row r="6162" s="98" customFormat="1" ht="15" customHeight="1" x14ac:dyDescent="0.25"/>
    <row r="6163" s="98" customFormat="1" ht="15" customHeight="1" x14ac:dyDescent="0.25"/>
    <row r="6164" s="98" customFormat="1" ht="15" customHeight="1" x14ac:dyDescent="0.25"/>
    <row r="6165" s="98" customFormat="1" ht="15" customHeight="1" x14ac:dyDescent="0.25"/>
    <row r="6166" s="98" customFormat="1" ht="15" customHeight="1" x14ac:dyDescent="0.25"/>
    <row r="6167" s="98" customFormat="1" ht="15" customHeight="1" x14ac:dyDescent="0.25"/>
    <row r="6168" s="98" customFormat="1" ht="15" customHeight="1" x14ac:dyDescent="0.25"/>
    <row r="6169" s="98" customFormat="1" ht="15" customHeight="1" x14ac:dyDescent="0.25"/>
    <row r="6170" s="98" customFormat="1" ht="15" customHeight="1" x14ac:dyDescent="0.25"/>
    <row r="6171" s="98" customFormat="1" ht="15" customHeight="1" x14ac:dyDescent="0.25"/>
    <row r="6172" s="98" customFormat="1" ht="15" customHeight="1" x14ac:dyDescent="0.25"/>
    <row r="6173" s="98" customFormat="1" ht="15" customHeight="1" x14ac:dyDescent="0.25"/>
    <row r="6174" s="98" customFormat="1" ht="15" customHeight="1" x14ac:dyDescent="0.25"/>
    <row r="6175" s="98" customFormat="1" ht="15" customHeight="1" x14ac:dyDescent="0.25"/>
    <row r="6176" s="98" customFormat="1" ht="15" customHeight="1" x14ac:dyDescent="0.25"/>
    <row r="6177" s="98" customFormat="1" ht="15" customHeight="1" x14ac:dyDescent="0.25"/>
    <row r="6178" s="98" customFormat="1" ht="15" customHeight="1" x14ac:dyDescent="0.25"/>
    <row r="6179" s="98" customFormat="1" ht="15" customHeight="1" x14ac:dyDescent="0.25"/>
    <row r="6180" s="98" customFormat="1" ht="15" customHeight="1" x14ac:dyDescent="0.25"/>
    <row r="6181" s="98" customFormat="1" ht="15" customHeight="1" x14ac:dyDescent="0.25"/>
    <row r="6182" s="98" customFormat="1" ht="15" customHeight="1" x14ac:dyDescent="0.25"/>
    <row r="6183" s="98" customFormat="1" ht="15" customHeight="1" x14ac:dyDescent="0.25"/>
    <row r="6184" s="98" customFormat="1" ht="15" customHeight="1" x14ac:dyDescent="0.25"/>
    <row r="6185" s="98" customFormat="1" ht="15" customHeight="1" x14ac:dyDescent="0.25"/>
    <row r="6186" s="98" customFormat="1" ht="15" customHeight="1" x14ac:dyDescent="0.25"/>
    <row r="6187" s="98" customFormat="1" ht="15" customHeight="1" x14ac:dyDescent="0.25"/>
    <row r="6188" s="98" customFormat="1" ht="15" customHeight="1" x14ac:dyDescent="0.25"/>
    <row r="6189" s="98" customFormat="1" ht="15" customHeight="1" x14ac:dyDescent="0.25"/>
    <row r="6190" s="98" customFormat="1" ht="15" customHeight="1" x14ac:dyDescent="0.25"/>
    <row r="6191" s="98" customFormat="1" ht="15" customHeight="1" x14ac:dyDescent="0.25"/>
    <row r="6192" s="98" customFormat="1" ht="15" customHeight="1" x14ac:dyDescent="0.25"/>
    <row r="6193" s="98" customFormat="1" ht="15" customHeight="1" x14ac:dyDescent="0.25"/>
    <row r="6194" s="98" customFormat="1" ht="15" customHeight="1" x14ac:dyDescent="0.25"/>
    <row r="6195" s="98" customFormat="1" ht="15" customHeight="1" x14ac:dyDescent="0.25"/>
    <row r="6196" s="98" customFormat="1" ht="15" customHeight="1" x14ac:dyDescent="0.25"/>
    <row r="6197" s="98" customFormat="1" ht="15" customHeight="1" x14ac:dyDescent="0.25"/>
    <row r="6198" s="98" customFormat="1" ht="15" customHeight="1" x14ac:dyDescent="0.25"/>
    <row r="6199" s="98" customFormat="1" ht="15" customHeight="1" x14ac:dyDescent="0.25"/>
    <row r="6200" s="98" customFormat="1" ht="15" customHeight="1" x14ac:dyDescent="0.25"/>
    <row r="6201" s="98" customFormat="1" ht="15" customHeight="1" x14ac:dyDescent="0.25"/>
    <row r="6202" s="98" customFormat="1" ht="15" customHeight="1" x14ac:dyDescent="0.25"/>
    <row r="6203" s="98" customFormat="1" ht="15" customHeight="1" x14ac:dyDescent="0.25"/>
    <row r="6204" s="98" customFormat="1" ht="15" customHeight="1" x14ac:dyDescent="0.25"/>
    <row r="6205" s="98" customFormat="1" ht="15" customHeight="1" x14ac:dyDescent="0.25"/>
    <row r="6206" s="98" customFormat="1" ht="15" customHeight="1" x14ac:dyDescent="0.25"/>
    <row r="6207" s="98" customFormat="1" ht="15" customHeight="1" x14ac:dyDescent="0.25"/>
    <row r="6208" s="98" customFormat="1" ht="15" customHeight="1" x14ac:dyDescent="0.25"/>
    <row r="6209" s="98" customFormat="1" ht="15" customHeight="1" x14ac:dyDescent="0.25"/>
    <row r="6210" s="98" customFormat="1" ht="15" customHeight="1" x14ac:dyDescent="0.25"/>
    <row r="6211" s="98" customFormat="1" ht="15" customHeight="1" x14ac:dyDescent="0.25"/>
    <row r="6212" s="98" customFormat="1" ht="15" customHeight="1" x14ac:dyDescent="0.25"/>
    <row r="6213" s="98" customFormat="1" ht="15" customHeight="1" x14ac:dyDescent="0.25"/>
    <row r="6214" s="98" customFormat="1" ht="15" customHeight="1" x14ac:dyDescent="0.25"/>
    <row r="6215" s="98" customFormat="1" ht="15" customHeight="1" x14ac:dyDescent="0.25"/>
    <row r="6216" s="98" customFormat="1" ht="15" customHeight="1" x14ac:dyDescent="0.25"/>
    <row r="6217" s="98" customFormat="1" ht="15" customHeight="1" x14ac:dyDescent="0.25"/>
    <row r="6218" s="98" customFormat="1" ht="15" customHeight="1" x14ac:dyDescent="0.25"/>
    <row r="6219" s="98" customFormat="1" ht="15" customHeight="1" x14ac:dyDescent="0.25"/>
    <row r="6220" s="98" customFormat="1" ht="15" customHeight="1" x14ac:dyDescent="0.25"/>
    <row r="6221" s="98" customFormat="1" ht="15" customHeight="1" x14ac:dyDescent="0.25"/>
    <row r="6222" s="98" customFormat="1" ht="15" customHeight="1" x14ac:dyDescent="0.25"/>
    <row r="6223" s="98" customFormat="1" ht="15" customHeight="1" x14ac:dyDescent="0.25"/>
    <row r="6224" s="98" customFormat="1" ht="15" customHeight="1" x14ac:dyDescent="0.25"/>
    <row r="6225" s="98" customFormat="1" ht="15" customHeight="1" x14ac:dyDescent="0.25"/>
    <row r="6226" s="98" customFormat="1" ht="15" customHeight="1" x14ac:dyDescent="0.25"/>
    <row r="6227" s="98" customFormat="1" ht="15" customHeight="1" x14ac:dyDescent="0.25"/>
    <row r="6228" s="98" customFormat="1" ht="15" customHeight="1" x14ac:dyDescent="0.25"/>
    <row r="6229" s="98" customFormat="1" ht="15" customHeight="1" x14ac:dyDescent="0.25"/>
    <row r="6230" s="98" customFormat="1" ht="15" customHeight="1" x14ac:dyDescent="0.25"/>
    <row r="6231" s="98" customFormat="1" ht="15" customHeight="1" x14ac:dyDescent="0.25"/>
    <row r="6232" s="98" customFormat="1" ht="15" customHeight="1" x14ac:dyDescent="0.25"/>
    <row r="6233" s="98" customFormat="1" ht="15" customHeight="1" x14ac:dyDescent="0.25"/>
    <row r="6234" s="98" customFormat="1" ht="15" customHeight="1" x14ac:dyDescent="0.25"/>
    <row r="6235" s="98" customFormat="1" ht="15" customHeight="1" x14ac:dyDescent="0.25"/>
    <row r="6236" s="98" customFormat="1" ht="15" customHeight="1" x14ac:dyDescent="0.25"/>
    <row r="6237" s="98" customFormat="1" ht="15" customHeight="1" x14ac:dyDescent="0.25"/>
    <row r="6238" s="98" customFormat="1" ht="15" customHeight="1" x14ac:dyDescent="0.25"/>
    <row r="6239" s="98" customFormat="1" ht="15" customHeight="1" x14ac:dyDescent="0.25"/>
    <row r="6240" s="98" customFormat="1" ht="15" customHeight="1" x14ac:dyDescent="0.25"/>
    <row r="6241" s="98" customFormat="1" ht="15" customHeight="1" x14ac:dyDescent="0.25"/>
    <row r="6242" s="98" customFormat="1" ht="15" customHeight="1" x14ac:dyDescent="0.25"/>
    <row r="6243" s="98" customFormat="1" ht="15" customHeight="1" x14ac:dyDescent="0.25"/>
    <row r="6244" s="98" customFormat="1" ht="15" customHeight="1" x14ac:dyDescent="0.25"/>
    <row r="6245" s="98" customFormat="1" ht="15" customHeight="1" x14ac:dyDescent="0.25"/>
    <row r="6246" s="98" customFormat="1" ht="15" customHeight="1" x14ac:dyDescent="0.25"/>
    <row r="6247" s="98" customFormat="1" ht="15" customHeight="1" x14ac:dyDescent="0.25"/>
    <row r="6248" s="98" customFormat="1" ht="15" customHeight="1" x14ac:dyDescent="0.25"/>
    <row r="6249" s="98" customFormat="1" ht="15" customHeight="1" x14ac:dyDescent="0.25"/>
    <row r="6250" s="98" customFormat="1" ht="15" customHeight="1" x14ac:dyDescent="0.25"/>
    <row r="6251" s="98" customFormat="1" ht="15" customHeight="1" x14ac:dyDescent="0.25"/>
    <row r="6252" s="98" customFormat="1" ht="15" customHeight="1" x14ac:dyDescent="0.25"/>
    <row r="6253" s="98" customFormat="1" ht="15" customHeight="1" x14ac:dyDescent="0.25"/>
    <row r="6254" s="98" customFormat="1" ht="15" customHeight="1" x14ac:dyDescent="0.25"/>
    <row r="6255" s="98" customFormat="1" ht="15" customHeight="1" x14ac:dyDescent="0.25"/>
    <row r="6256" s="98" customFormat="1" ht="15" customHeight="1" x14ac:dyDescent="0.25"/>
    <row r="6257" s="98" customFormat="1" ht="15" customHeight="1" x14ac:dyDescent="0.25"/>
    <row r="6258" s="98" customFormat="1" ht="15" customHeight="1" x14ac:dyDescent="0.25"/>
    <row r="6259" s="98" customFormat="1" ht="15" customHeight="1" x14ac:dyDescent="0.25"/>
    <row r="6260" s="98" customFormat="1" ht="15" customHeight="1" x14ac:dyDescent="0.25"/>
    <row r="6261" s="98" customFormat="1" ht="15" customHeight="1" x14ac:dyDescent="0.25"/>
    <row r="6262" s="98" customFormat="1" ht="15" customHeight="1" x14ac:dyDescent="0.25"/>
    <row r="6263" s="98" customFormat="1" ht="15" customHeight="1" x14ac:dyDescent="0.25"/>
    <row r="6264" s="98" customFormat="1" ht="15" customHeight="1" x14ac:dyDescent="0.25"/>
    <row r="6265" s="98" customFormat="1" ht="15" customHeight="1" x14ac:dyDescent="0.25"/>
    <row r="6266" s="98" customFormat="1" ht="15" customHeight="1" x14ac:dyDescent="0.25"/>
    <row r="6267" s="98" customFormat="1" ht="15" customHeight="1" x14ac:dyDescent="0.25"/>
    <row r="6268" s="98" customFormat="1" ht="15" customHeight="1" x14ac:dyDescent="0.25"/>
    <row r="6269" s="98" customFormat="1" ht="15" customHeight="1" x14ac:dyDescent="0.25"/>
    <row r="6270" s="98" customFormat="1" ht="15" customHeight="1" x14ac:dyDescent="0.25"/>
    <row r="6271" s="98" customFormat="1" ht="15" customHeight="1" x14ac:dyDescent="0.25"/>
    <row r="6272" s="98" customFormat="1" ht="15" customHeight="1" x14ac:dyDescent="0.25"/>
    <row r="6273" s="98" customFormat="1" ht="15" customHeight="1" x14ac:dyDescent="0.25"/>
    <row r="6274" s="98" customFormat="1" ht="15" customHeight="1" x14ac:dyDescent="0.25"/>
    <row r="6275" s="98" customFormat="1" ht="15" customHeight="1" x14ac:dyDescent="0.25"/>
    <row r="6276" s="98" customFormat="1" ht="15" customHeight="1" x14ac:dyDescent="0.25"/>
    <row r="6277" s="98" customFormat="1" ht="15" customHeight="1" x14ac:dyDescent="0.25"/>
    <row r="6278" s="98" customFormat="1" ht="15" customHeight="1" x14ac:dyDescent="0.25"/>
    <row r="6279" s="98" customFormat="1" ht="15" customHeight="1" x14ac:dyDescent="0.25"/>
    <row r="6280" s="98" customFormat="1" ht="15" customHeight="1" x14ac:dyDescent="0.25"/>
    <row r="6281" s="98" customFormat="1" ht="15" customHeight="1" x14ac:dyDescent="0.25"/>
    <row r="6282" s="98" customFormat="1" ht="15" customHeight="1" x14ac:dyDescent="0.25"/>
    <row r="6283" s="98" customFormat="1" ht="15" customHeight="1" x14ac:dyDescent="0.25"/>
    <row r="6284" s="98" customFormat="1" ht="15" customHeight="1" x14ac:dyDescent="0.25"/>
    <row r="6285" s="98" customFormat="1" ht="15" customHeight="1" x14ac:dyDescent="0.25"/>
    <row r="6286" s="98" customFormat="1" ht="15" customHeight="1" x14ac:dyDescent="0.25"/>
    <row r="6287" s="98" customFormat="1" ht="15" customHeight="1" x14ac:dyDescent="0.25"/>
    <row r="6288" s="98" customFormat="1" ht="15" customHeight="1" x14ac:dyDescent="0.25"/>
    <row r="6289" s="98" customFormat="1" ht="15" customHeight="1" x14ac:dyDescent="0.25"/>
    <row r="6290" s="98" customFormat="1" ht="15" customHeight="1" x14ac:dyDescent="0.25"/>
    <row r="6291" s="98" customFormat="1" ht="15" customHeight="1" x14ac:dyDescent="0.25"/>
    <row r="6292" s="98" customFormat="1" ht="15" customHeight="1" x14ac:dyDescent="0.25"/>
    <row r="6293" s="98" customFormat="1" ht="15" customHeight="1" x14ac:dyDescent="0.25"/>
    <row r="6294" s="98" customFormat="1" ht="15" customHeight="1" x14ac:dyDescent="0.25"/>
    <row r="6295" s="98" customFormat="1" ht="15" customHeight="1" x14ac:dyDescent="0.25"/>
    <row r="6296" s="98" customFormat="1" ht="15" customHeight="1" x14ac:dyDescent="0.25"/>
    <row r="6297" s="98" customFormat="1" ht="15" customHeight="1" x14ac:dyDescent="0.25"/>
    <row r="6298" s="98" customFormat="1" ht="15" customHeight="1" x14ac:dyDescent="0.25"/>
    <row r="6299" s="98" customFormat="1" ht="15" customHeight="1" x14ac:dyDescent="0.25"/>
    <row r="6300" s="98" customFormat="1" ht="15" customHeight="1" x14ac:dyDescent="0.25"/>
    <row r="6301" s="98" customFormat="1" ht="15" customHeight="1" x14ac:dyDescent="0.25"/>
    <row r="6302" s="98" customFormat="1" ht="15" customHeight="1" x14ac:dyDescent="0.25"/>
    <row r="6303" s="98" customFormat="1" ht="15" customHeight="1" x14ac:dyDescent="0.25"/>
    <row r="6304" s="98" customFormat="1" ht="15" customHeight="1" x14ac:dyDescent="0.25"/>
    <row r="6305" s="98" customFormat="1" ht="15" customHeight="1" x14ac:dyDescent="0.25"/>
    <row r="6306" s="98" customFormat="1" ht="15" customHeight="1" x14ac:dyDescent="0.25"/>
    <row r="6307" s="98" customFormat="1" ht="15" customHeight="1" x14ac:dyDescent="0.25"/>
    <row r="6308" s="98" customFormat="1" ht="15" customHeight="1" x14ac:dyDescent="0.25"/>
    <row r="6309" s="98" customFormat="1" ht="15" customHeight="1" x14ac:dyDescent="0.25"/>
    <row r="6310" s="98" customFormat="1" ht="15" customHeight="1" x14ac:dyDescent="0.25"/>
    <row r="6311" s="98" customFormat="1" ht="15" customHeight="1" x14ac:dyDescent="0.25"/>
    <row r="6312" s="98" customFormat="1" ht="15" customHeight="1" x14ac:dyDescent="0.25"/>
    <row r="6313" s="98" customFormat="1" ht="15" customHeight="1" x14ac:dyDescent="0.25"/>
    <row r="6314" s="98" customFormat="1" ht="15" customHeight="1" x14ac:dyDescent="0.25"/>
    <row r="6315" s="98" customFormat="1" ht="15" customHeight="1" x14ac:dyDescent="0.25"/>
    <row r="6316" s="98" customFormat="1" ht="15" customHeight="1" x14ac:dyDescent="0.25"/>
    <row r="6317" s="98" customFormat="1" ht="15" customHeight="1" x14ac:dyDescent="0.25"/>
    <row r="6318" s="98" customFormat="1" ht="15" customHeight="1" x14ac:dyDescent="0.25"/>
    <row r="6319" s="98" customFormat="1" ht="15" customHeight="1" x14ac:dyDescent="0.25"/>
    <row r="6320" s="98" customFormat="1" ht="15" customHeight="1" x14ac:dyDescent="0.25"/>
    <row r="6321" s="98" customFormat="1" ht="15" customHeight="1" x14ac:dyDescent="0.25"/>
    <row r="6322" s="98" customFormat="1" ht="15" customHeight="1" x14ac:dyDescent="0.25"/>
    <row r="6323" s="98" customFormat="1" ht="15" customHeight="1" x14ac:dyDescent="0.25"/>
    <row r="6324" s="98" customFormat="1" ht="15" customHeight="1" x14ac:dyDescent="0.25"/>
    <row r="6325" s="98" customFormat="1" ht="15" customHeight="1" x14ac:dyDescent="0.25"/>
    <row r="6326" s="98" customFormat="1" ht="15" customHeight="1" x14ac:dyDescent="0.25"/>
    <row r="6327" s="98" customFormat="1" ht="15" customHeight="1" x14ac:dyDescent="0.25"/>
    <row r="6328" s="98" customFormat="1" ht="15" customHeight="1" x14ac:dyDescent="0.25"/>
    <row r="6329" s="98" customFormat="1" ht="15" customHeight="1" x14ac:dyDescent="0.25"/>
    <row r="6330" s="98" customFormat="1" ht="15" customHeight="1" x14ac:dyDescent="0.25"/>
    <row r="6331" s="98" customFormat="1" ht="15" customHeight="1" x14ac:dyDescent="0.25"/>
    <row r="6332" s="98" customFormat="1" ht="15" customHeight="1" x14ac:dyDescent="0.25"/>
    <row r="6333" s="98" customFormat="1" ht="15" customHeight="1" x14ac:dyDescent="0.25"/>
    <row r="6334" s="98" customFormat="1" ht="15" customHeight="1" x14ac:dyDescent="0.25"/>
    <row r="6335" s="98" customFormat="1" ht="15" customHeight="1" x14ac:dyDescent="0.25"/>
    <row r="6336" s="98" customFormat="1" ht="15" customHeight="1" x14ac:dyDescent="0.25"/>
    <row r="6337" s="98" customFormat="1" ht="15" customHeight="1" x14ac:dyDescent="0.25"/>
    <row r="6338" s="98" customFormat="1" ht="15" customHeight="1" x14ac:dyDescent="0.25"/>
    <row r="6339" s="98" customFormat="1" ht="15" customHeight="1" x14ac:dyDescent="0.25"/>
    <row r="6340" s="98" customFormat="1" ht="15" customHeight="1" x14ac:dyDescent="0.25"/>
    <row r="6341" s="98" customFormat="1" ht="15" customHeight="1" x14ac:dyDescent="0.25"/>
    <row r="6342" s="98" customFormat="1" ht="15" customHeight="1" x14ac:dyDescent="0.25"/>
    <row r="6343" s="98" customFormat="1" ht="15" customHeight="1" x14ac:dyDescent="0.25"/>
    <row r="6344" s="98" customFormat="1" ht="15" customHeight="1" x14ac:dyDescent="0.25"/>
    <row r="6345" s="98" customFormat="1" ht="15" customHeight="1" x14ac:dyDescent="0.25"/>
    <row r="6346" s="98" customFormat="1" ht="15" customHeight="1" x14ac:dyDescent="0.25"/>
    <row r="6347" s="98" customFormat="1" ht="15" customHeight="1" x14ac:dyDescent="0.25"/>
    <row r="6348" s="98" customFormat="1" ht="15" customHeight="1" x14ac:dyDescent="0.25"/>
    <row r="6349" s="98" customFormat="1" ht="15" customHeight="1" x14ac:dyDescent="0.25"/>
    <row r="6350" s="98" customFormat="1" ht="15" customHeight="1" x14ac:dyDescent="0.25"/>
    <row r="6351" s="98" customFormat="1" ht="15" customHeight="1" x14ac:dyDescent="0.25"/>
    <row r="6352" s="98" customFormat="1" ht="15" customHeight="1" x14ac:dyDescent="0.25"/>
    <row r="6353" s="98" customFormat="1" ht="15" customHeight="1" x14ac:dyDescent="0.25"/>
    <row r="6354" s="98" customFormat="1" ht="15" customHeight="1" x14ac:dyDescent="0.25"/>
    <row r="6355" s="98" customFormat="1" ht="15" customHeight="1" x14ac:dyDescent="0.25"/>
    <row r="6356" s="98" customFormat="1" ht="15" customHeight="1" x14ac:dyDescent="0.25"/>
    <row r="6357" s="98" customFormat="1" ht="15" customHeight="1" x14ac:dyDescent="0.25"/>
    <row r="6358" s="98" customFormat="1" ht="15" customHeight="1" x14ac:dyDescent="0.25"/>
    <row r="6359" s="98" customFormat="1" ht="15" customHeight="1" x14ac:dyDescent="0.25"/>
    <row r="6360" s="98" customFormat="1" ht="15" customHeight="1" x14ac:dyDescent="0.25"/>
    <row r="6361" s="98" customFormat="1" ht="15" customHeight="1" x14ac:dyDescent="0.25"/>
    <row r="6362" s="98" customFormat="1" ht="15" customHeight="1" x14ac:dyDescent="0.25"/>
    <row r="6363" s="98" customFormat="1" ht="15" customHeight="1" x14ac:dyDescent="0.25"/>
    <row r="6364" s="98" customFormat="1" ht="15" customHeight="1" x14ac:dyDescent="0.25"/>
    <row r="6365" s="98" customFormat="1" ht="15" customHeight="1" x14ac:dyDescent="0.25"/>
    <row r="6366" s="98" customFormat="1" ht="15" customHeight="1" x14ac:dyDescent="0.25"/>
    <row r="6367" s="98" customFormat="1" ht="15" customHeight="1" x14ac:dyDescent="0.25"/>
    <row r="6368" s="98" customFormat="1" ht="15" customHeight="1" x14ac:dyDescent="0.25"/>
    <row r="6369" s="98" customFormat="1" ht="15" customHeight="1" x14ac:dyDescent="0.25"/>
    <row r="6370" s="98" customFormat="1" ht="15" customHeight="1" x14ac:dyDescent="0.25"/>
    <row r="6371" s="98" customFormat="1" ht="15" customHeight="1" x14ac:dyDescent="0.25"/>
    <row r="6372" s="98" customFormat="1" ht="15" customHeight="1" x14ac:dyDescent="0.25"/>
    <row r="6373" s="98" customFormat="1" ht="15" customHeight="1" x14ac:dyDescent="0.25"/>
    <row r="6374" s="98" customFormat="1" ht="15" customHeight="1" x14ac:dyDescent="0.25"/>
    <row r="6375" s="98" customFormat="1" ht="15" customHeight="1" x14ac:dyDescent="0.25"/>
    <row r="6376" s="98" customFormat="1" ht="15" customHeight="1" x14ac:dyDescent="0.25"/>
    <row r="6377" s="98" customFormat="1" ht="15" customHeight="1" x14ac:dyDescent="0.25"/>
    <row r="6378" s="98" customFormat="1" ht="15" customHeight="1" x14ac:dyDescent="0.25"/>
    <row r="6379" s="98" customFormat="1" ht="15" customHeight="1" x14ac:dyDescent="0.25"/>
    <row r="6380" s="98" customFormat="1" ht="15" customHeight="1" x14ac:dyDescent="0.25"/>
    <row r="6381" s="98" customFormat="1" ht="15" customHeight="1" x14ac:dyDescent="0.25"/>
    <row r="6382" s="98" customFormat="1" ht="15" customHeight="1" x14ac:dyDescent="0.25"/>
    <row r="6383" s="98" customFormat="1" ht="15" customHeight="1" x14ac:dyDescent="0.25"/>
    <row r="6384" s="98" customFormat="1" ht="15" customHeight="1" x14ac:dyDescent="0.25"/>
    <row r="6385" s="98" customFormat="1" ht="15" customHeight="1" x14ac:dyDescent="0.25"/>
    <row r="6386" s="98" customFormat="1" ht="15" customHeight="1" x14ac:dyDescent="0.25"/>
    <row r="6387" s="98" customFormat="1" ht="15" customHeight="1" x14ac:dyDescent="0.25"/>
    <row r="6388" s="98" customFormat="1" ht="15" customHeight="1" x14ac:dyDescent="0.25"/>
    <row r="6389" s="98" customFormat="1" ht="15" customHeight="1" x14ac:dyDescent="0.25"/>
    <row r="6390" s="98" customFormat="1" ht="15" customHeight="1" x14ac:dyDescent="0.25"/>
    <row r="6391" s="98" customFormat="1" ht="15" customHeight="1" x14ac:dyDescent="0.25"/>
    <row r="6392" s="98" customFormat="1" ht="15" customHeight="1" x14ac:dyDescent="0.25"/>
    <row r="6393" s="98" customFormat="1" ht="15" customHeight="1" x14ac:dyDescent="0.25"/>
    <row r="6394" s="98" customFormat="1" ht="15" customHeight="1" x14ac:dyDescent="0.25"/>
    <row r="6395" s="98" customFormat="1" ht="15" customHeight="1" x14ac:dyDescent="0.25"/>
    <row r="6396" s="98" customFormat="1" ht="15" customHeight="1" x14ac:dyDescent="0.25"/>
    <row r="6397" s="98" customFormat="1" ht="15" customHeight="1" x14ac:dyDescent="0.25"/>
    <row r="6398" s="98" customFormat="1" ht="15" customHeight="1" x14ac:dyDescent="0.25"/>
    <row r="6399" s="98" customFormat="1" ht="15" customHeight="1" x14ac:dyDescent="0.25"/>
    <row r="6400" s="98" customFormat="1" ht="15" customHeight="1" x14ac:dyDescent="0.25"/>
    <row r="6401" s="98" customFormat="1" ht="15" customHeight="1" x14ac:dyDescent="0.25"/>
    <row r="6402" s="98" customFormat="1" ht="15" customHeight="1" x14ac:dyDescent="0.25"/>
    <row r="6403" s="98" customFormat="1" ht="15" customHeight="1" x14ac:dyDescent="0.25"/>
    <row r="6404" s="98" customFormat="1" ht="15" customHeight="1" x14ac:dyDescent="0.25"/>
    <row r="6405" s="98" customFormat="1" ht="15" customHeight="1" x14ac:dyDescent="0.25"/>
    <row r="6406" s="98" customFormat="1" ht="15" customHeight="1" x14ac:dyDescent="0.25"/>
    <row r="6407" s="98" customFormat="1" ht="15" customHeight="1" x14ac:dyDescent="0.25"/>
    <row r="6408" s="98" customFormat="1" ht="15" customHeight="1" x14ac:dyDescent="0.25"/>
    <row r="6409" s="98" customFormat="1" ht="15" customHeight="1" x14ac:dyDescent="0.25"/>
    <row r="6410" s="98" customFormat="1" ht="15" customHeight="1" x14ac:dyDescent="0.25"/>
    <row r="6411" s="98" customFormat="1" ht="15" customHeight="1" x14ac:dyDescent="0.25"/>
    <row r="6412" s="98" customFormat="1" ht="15" customHeight="1" x14ac:dyDescent="0.25"/>
    <row r="6413" s="98" customFormat="1" ht="15" customHeight="1" x14ac:dyDescent="0.25"/>
    <row r="6414" s="98" customFormat="1" ht="15" customHeight="1" x14ac:dyDescent="0.25"/>
    <row r="6415" s="98" customFormat="1" ht="15" customHeight="1" x14ac:dyDescent="0.25"/>
    <row r="6416" s="98" customFormat="1" ht="15" customHeight="1" x14ac:dyDescent="0.25"/>
    <row r="6417" s="98" customFormat="1" ht="15" customHeight="1" x14ac:dyDescent="0.25"/>
    <row r="6418" s="98" customFormat="1" ht="15" customHeight="1" x14ac:dyDescent="0.25"/>
    <row r="6419" s="98" customFormat="1" ht="15" customHeight="1" x14ac:dyDescent="0.25"/>
    <row r="6420" s="98" customFormat="1" ht="15" customHeight="1" x14ac:dyDescent="0.25"/>
    <row r="6421" s="98" customFormat="1" ht="15" customHeight="1" x14ac:dyDescent="0.25"/>
    <row r="6422" s="98" customFormat="1" ht="15" customHeight="1" x14ac:dyDescent="0.25"/>
    <row r="6423" s="98" customFormat="1" ht="15" customHeight="1" x14ac:dyDescent="0.25"/>
    <row r="6424" s="98" customFormat="1" ht="15" customHeight="1" x14ac:dyDescent="0.25"/>
    <row r="6425" s="98" customFormat="1" ht="15" customHeight="1" x14ac:dyDescent="0.25"/>
    <row r="6426" s="98" customFormat="1" ht="15" customHeight="1" x14ac:dyDescent="0.25"/>
    <row r="6427" s="98" customFormat="1" ht="15" customHeight="1" x14ac:dyDescent="0.25"/>
    <row r="6428" s="98" customFormat="1" ht="15" customHeight="1" x14ac:dyDescent="0.25"/>
    <row r="6429" s="98" customFormat="1" ht="15" customHeight="1" x14ac:dyDescent="0.25"/>
    <row r="6430" s="98" customFormat="1" ht="15" customHeight="1" x14ac:dyDescent="0.25"/>
    <row r="6431" s="98" customFormat="1" ht="15" customHeight="1" x14ac:dyDescent="0.25"/>
    <row r="6432" s="98" customFormat="1" ht="15" customHeight="1" x14ac:dyDescent="0.25"/>
    <row r="6433" s="98" customFormat="1" ht="15" customHeight="1" x14ac:dyDescent="0.25"/>
    <row r="6434" s="98" customFormat="1" ht="15" customHeight="1" x14ac:dyDescent="0.25"/>
    <row r="6435" s="98" customFormat="1" ht="15" customHeight="1" x14ac:dyDescent="0.25"/>
    <row r="6436" s="98" customFormat="1" ht="15" customHeight="1" x14ac:dyDescent="0.25"/>
    <row r="6437" s="98" customFormat="1" ht="15" customHeight="1" x14ac:dyDescent="0.25"/>
    <row r="6438" s="98" customFormat="1" ht="15" customHeight="1" x14ac:dyDescent="0.25"/>
    <row r="6439" s="98" customFormat="1" ht="15" customHeight="1" x14ac:dyDescent="0.25"/>
    <row r="6440" s="98" customFormat="1" ht="15" customHeight="1" x14ac:dyDescent="0.25"/>
    <row r="6441" s="98" customFormat="1" ht="15" customHeight="1" x14ac:dyDescent="0.25"/>
    <row r="6442" s="98" customFormat="1" ht="15" customHeight="1" x14ac:dyDescent="0.25"/>
    <row r="6443" s="98" customFormat="1" ht="15" customHeight="1" x14ac:dyDescent="0.25"/>
    <row r="6444" s="98" customFormat="1" ht="15" customHeight="1" x14ac:dyDescent="0.25"/>
    <row r="6445" s="98" customFormat="1" ht="15" customHeight="1" x14ac:dyDescent="0.25"/>
    <row r="6446" s="98" customFormat="1" ht="15" customHeight="1" x14ac:dyDescent="0.25"/>
    <row r="6447" s="98" customFormat="1" ht="15" customHeight="1" x14ac:dyDescent="0.25"/>
    <row r="6448" s="98" customFormat="1" ht="15" customHeight="1" x14ac:dyDescent="0.25"/>
    <row r="6449" s="98" customFormat="1" ht="15" customHeight="1" x14ac:dyDescent="0.25"/>
    <row r="6450" s="98" customFormat="1" ht="15" customHeight="1" x14ac:dyDescent="0.25"/>
    <row r="6451" s="98" customFormat="1" ht="15" customHeight="1" x14ac:dyDescent="0.25"/>
    <row r="6452" s="98" customFormat="1" ht="15" customHeight="1" x14ac:dyDescent="0.25"/>
    <row r="6453" s="98" customFormat="1" ht="15" customHeight="1" x14ac:dyDescent="0.25"/>
    <row r="6454" s="98" customFormat="1" ht="15" customHeight="1" x14ac:dyDescent="0.25"/>
    <row r="6455" s="98" customFormat="1" ht="15" customHeight="1" x14ac:dyDescent="0.25"/>
    <row r="6456" s="98" customFormat="1" ht="15" customHeight="1" x14ac:dyDescent="0.25"/>
    <row r="6457" s="98" customFormat="1" ht="15" customHeight="1" x14ac:dyDescent="0.25"/>
    <row r="6458" s="98" customFormat="1" ht="15" customHeight="1" x14ac:dyDescent="0.25"/>
    <row r="6459" s="98" customFormat="1" ht="15" customHeight="1" x14ac:dyDescent="0.25"/>
    <row r="6460" s="98" customFormat="1" ht="15" customHeight="1" x14ac:dyDescent="0.25"/>
    <row r="6461" s="98" customFormat="1" ht="15" customHeight="1" x14ac:dyDescent="0.25"/>
    <row r="6462" s="98" customFormat="1" ht="15" customHeight="1" x14ac:dyDescent="0.25"/>
    <row r="6463" s="98" customFormat="1" ht="15" customHeight="1" x14ac:dyDescent="0.25"/>
    <row r="6464" s="98" customFormat="1" ht="15" customHeight="1" x14ac:dyDescent="0.25"/>
    <row r="6465" s="98" customFormat="1" ht="15" customHeight="1" x14ac:dyDescent="0.25"/>
    <row r="6466" s="98" customFormat="1" ht="15" customHeight="1" x14ac:dyDescent="0.25"/>
    <row r="6467" s="98" customFormat="1" ht="15" customHeight="1" x14ac:dyDescent="0.25"/>
    <row r="6468" s="98" customFormat="1" ht="15" customHeight="1" x14ac:dyDescent="0.25"/>
    <row r="6469" s="98" customFormat="1" ht="15" customHeight="1" x14ac:dyDescent="0.25"/>
    <row r="6470" s="98" customFormat="1" ht="15" customHeight="1" x14ac:dyDescent="0.25"/>
    <row r="6471" s="98" customFormat="1" ht="15" customHeight="1" x14ac:dyDescent="0.25"/>
    <row r="6472" s="98" customFormat="1" ht="15" customHeight="1" x14ac:dyDescent="0.25"/>
    <row r="6473" s="98" customFormat="1" ht="15" customHeight="1" x14ac:dyDescent="0.25"/>
    <row r="6474" s="98" customFormat="1" ht="15" customHeight="1" x14ac:dyDescent="0.25"/>
    <row r="6475" s="98" customFormat="1" ht="15" customHeight="1" x14ac:dyDescent="0.25"/>
    <row r="6476" s="98" customFormat="1" ht="15" customHeight="1" x14ac:dyDescent="0.25"/>
    <row r="6477" s="98" customFormat="1" ht="15" customHeight="1" x14ac:dyDescent="0.25"/>
    <row r="6478" s="98" customFormat="1" ht="15" customHeight="1" x14ac:dyDescent="0.25"/>
    <row r="6479" s="98" customFormat="1" ht="15" customHeight="1" x14ac:dyDescent="0.25"/>
    <row r="6480" s="98" customFormat="1" ht="15" customHeight="1" x14ac:dyDescent="0.25"/>
    <row r="6481" s="98" customFormat="1" ht="15" customHeight="1" x14ac:dyDescent="0.25"/>
    <row r="6482" s="98" customFormat="1" ht="15" customHeight="1" x14ac:dyDescent="0.25"/>
    <row r="6483" s="98" customFormat="1" ht="15" customHeight="1" x14ac:dyDescent="0.25"/>
    <row r="6484" s="98" customFormat="1" ht="15" customHeight="1" x14ac:dyDescent="0.25"/>
    <row r="6485" s="98" customFormat="1" ht="15" customHeight="1" x14ac:dyDescent="0.25"/>
    <row r="6486" s="98" customFormat="1" ht="15" customHeight="1" x14ac:dyDescent="0.25"/>
    <row r="6487" s="98" customFormat="1" ht="15" customHeight="1" x14ac:dyDescent="0.25"/>
    <row r="6488" s="98" customFormat="1" ht="15" customHeight="1" x14ac:dyDescent="0.25"/>
    <row r="6489" s="98" customFormat="1" ht="15" customHeight="1" x14ac:dyDescent="0.25"/>
    <row r="6490" s="98" customFormat="1" ht="15" customHeight="1" x14ac:dyDescent="0.25"/>
    <row r="6491" s="98" customFormat="1" ht="15" customHeight="1" x14ac:dyDescent="0.25"/>
    <row r="6492" s="98" customFormat="1" ht="15" customHeight="1" x14ac:dyDescent="0.25"/>
    <row r="6493" s="98" customFormat="1" ht="15" customHeight="1" x14ac:dyDescent="0.25"/>
    <row r="6494" s="98" customFormat="1" ht="15" customHeight="1" x14ac:dyDescent="0.25"/>
    <row r="6495" s="98" customFormat="1" ht="15" customHeight="1" x14ac:dyDescent="0.25"/>
    <row r="6496" s="98" customFormat="1" ht="15" customHeight="1" x14ac:dyDescent="0.25"/>
    <row r="6497" s="98" customFormat="1" ht="15" customHeight="1" x14ac:dyDescent="0.25"/>
    <row r="6498" s="98" customFormat="1" ht="15" customHeight="1" x14ac:dyDescent="0.25"/>
    <row r="6499" s="98" customFormat="1" ht="15" customHeight="1" x14ac:dyDescent="0.25"/>
    <row r="6500" s="98" customFormat="1" ht="15" customHeight="1" x14ac:dyDescent="0.25"/>
    <row r="6501" s="98" customFormat="1" ht="15" customHeight="1" x14ac:dyDescent="0.25"/>
    <row r="6502" s="98" customFormat="1" ht="15" customHeight="1" x14ac:dyDescent="0.25"/>
    <row r="6503" s="98" customFormat="1" ht="15" customHeight="1" x14ac:dyDescent="0.25"/>
    <row r="6504" s="98" customFormat="1" ht="15" customHeight="1" x14ac:dyDescent="0.25"/>
    <row r="6505" s="98" customFormat="1" ht="15" customHeight="1" x14ac:dyDescent="0.25"/>
    <row r="6506" s="98" customFormat="1" ht="15" customHeight="1" x14ac:dyDescent="0.25"/>
    <row r="6507" s="98" customFormat="1" ht="15" customHeight="1" x14ac:dyDescent="0.25"/>
    <row r="6508" s="98" customFormat="1" ht="15" customHeight="1" x14ac:dyDescent="0.25"/>
    <row r="6509" s="98" customFormat="1" ht="15" customHeight="1" x14ac:dyDescent="0.25"/>
    <row r="6510" s="98" customFormat="1" ht="15" customHeight="1" x14ac:dyDescent="0.25"/>
    <row r="6511" s="98" customFormat="1" ht="15" customHeight="1" x14ac:dyDescent="0.25"/>
    <row r="6512" s="98" customFormat="1" ht="15" customHeight="1" x14ac:dyDescent="0.25"/>
    <row r="6513" s="98" customFormat="1" ht="15" customHeight="1" x14ac:dyDescent="0.25"/>
    <row r="6514" s="98" customFormat="1" ht="15" customHeight="1" x14ac:dyDescent="0.25"/>
    <row r="6515" s="98" customFormat="1" ht="15" customHeight="1" x14ac:dyDescent="0.25"/>
    <row r="6516" s="98" customFormat="1" ht="15" customHeight="1" x14ac:dyDescent="0.25"/>
    <row r="6517" s="98" customFormat="1" ht="15" customHeight="1" x14ac:dyDescent="0.25"/>
    <row r="6518" s="98" customFormat="1" ht="15" customHeight="1" x14ac:dyDescent="0.25"/>
    <row r="6519" s="98" customFormat="1" ht="15" customHeight="1" x14ac:dyDescent="0.25"/>
    <row r="6520" s="98" customFormat="1" ht="15" customHeight="1" x14ac:dyDescent="0.25"/>
    <row r="6521" s="98" customFormat="1" ht="15" customHeight="1" x14ac:dyDescent="0.25"/>
    <row r="6522" s="98" customFormat="1" ht="15" customHeight="1" x14ac:dyDescent="0.25"/>
    <row r="6523" s="98" customFormat="1" ht="15" customHeight="1" x14ac:dyDescent="0.25"/>
    <row r="6524" s="98" customFormat="1" ht="15" customHeight="1" x14ac:dyDescent="0.25"/>
    <row r="6525" s="98" customFormat="1" ht="15" customHeight="1" x14ac:dyDescent="0.25"/>
    <row r="6526" s="98" customFormat="1" ht="15" customHeight="1" x14ac:dyDescent="0.25"/>
    <row r="6527" s="98" customFormat="1" ht="15" customHeight="1" x14ac:dyDescent="0.25"/>
    <row r="6528" s="98" customFormat="1" ht="15" customHeight="1" x14ac:dyDescent="0.25"/>
    <row r="6529" s="98" customFormat="1" ht="15" customHeight="1" x14ac:dyDescent="0.25"/>
    <row r="6530" s="98" customFormat="1" ht="15" customHeight="1" x14ac:dyDescent="0.25"/>
    <row r="6531" s="98" customFormat="1" ht="15" customHeight="1" x14ac:dyDescent="0.25"/>
    <row r="6532" s="98" customFormat="1" ht="15" customHeight="1" x14ac:dyDescent="0.25"/>
    <row r="6533" s="98" customFormat="1" ht="15" customHeight="1" x14ac:dyDescent="0.25"/>
    <row r="6534" s="98" customFormat="1" ht="15" customHeight="1" x14ac:dyDescent="0.25"/>
    <row r="6535" s="98" customFormat="1" ht="15" customHeight="1" x14ac:dyDescent="0.25"/>
    <row r="6536" s="98" customFormat="1" ht="15" customHeight="1" x14ac:dyDescent="0.25"/>
    <row r="6537" s="98" customFormat="1" ht="15" customHeight="1" x14ac:dyDescent="0.25"/>
    <row r="6538" s="98" customFormat="1" ht="15" customHeight="1" x14ac:dyDescent="0.25"/>
    <row r="6539" s="98" customFormat="1" ht="15" customHeight="1" x14ac:dyDescent="0.25"/>
    <row r="6540" s="98" customFormat="1" ht="15" customHeight="1" x14ac:dyDescent="0.25"/>
    <row r="6541" s="98" customFormat="1" ht="15" customHeight="1" x14ac:dyDescent="0.25"/>
    <row r="6542" s="98" customFormat="1" ht="15" customHeight="1" x14ac:dyDescent="0.25"/>
    <row r="6543" s="98" customFormat="1" ht="15" customHeight="1" x14ac:dyDescent="0.25"/>
    <row r="6544" s="98" customFormat="1" ht="15" customHeight="1" x14ac:dyDescent="0.25"/>
    <row r="6545" s="98" customFormat="1" ht="15" customHeight="1" x14ac:dyDescent="0.25"/>
    <row r="6546" s="98" customFormat="1" ht="15" customHeight="1" x14ac:dyDescent="0.25"/>
    <row r="6547" s="98" customFormat="1" ht="15" customHeight="1" x14ac:dyDescent="0.25"/>
    <row r="6548" s="98" customFormat="1" ht="15" customHeight="1" x14ac:dyDescent="0.25"/>
    <row r="6549" s="98" customFormat="1" ht="15" customHeight="1" x14ac:dyDescent="0.25"/>
    <row r="6550" s="98" customFormat="1" ht="15" customHeight="1" x14ac:dyDescent="0.25"/>
    <row r="6551" s="98" customFormat="1" ht="15" customHeight="1" x14ac:dyDescent="0.25"/>
    <row r="6552" s="98" customFormat="1" ht="15" customHeight="1" x14ac:dyDescent="0.25"/>
    <row r="6553" s="98" customFormat="1" ht="15" customHeight="1" x14ac:dyDescent="0.25"/>
    <row r="6554" s="98" customFormat="1" ht="15" customHeight="1" x14ac:dyDescent="0.25"/>
    <row r="6555" s="98" customFormat="1" ht="15" customHeight="1" x14ac:dyDescent="0.25"/>
    <row r="6556" s="98" customFormat="1" ht="15" customHeight="1" x14ac:dyDescent="0.25"/>
    <row r="6557" s="98" customFormat="1" ht="15" customHeight="1" x14ac:dyDescent="0.25"/>
    <row r="6558" s="98" customFormat="1" ht="15" customHeight="1" x14ac:dyDescent="0.25"/>
    <row r="6559" s="98" customFormat="1" ht="15" customHeight="1" x14ac:dyDescent="0.25"/>
    <row r="6560" s="98" customFormat="1" ht="15" customHeight="1" x14ac:dyDescent="0.25"/>
    <row r="6561" s="98" customFormat="1" ht="15" customHeight="1" x14ac:dyDescent="0.25"/>
    <row r="6562" s="98" customFormat="1" ht="15" customHeight="1" x14ac:dyDescent="0.25"/>
    <row r="6563" s="98" customFormat="1" ht="15" customHeight="1" x14ac:dyDescent="0.25"/>
    <row r="6564" s="98" customFormat="1" ht="15" customHeight="1" x14ac:dyDescent="0.25"/>
    <row r="6565" s="98" customFormat="1" ht="15" customHeight="1" x14ac:dyDescent="0.25"/>
    <row r="6566" s="98" customFormat="1" ht="15" customHeight="1" x14ac:dyDescent="0.25"/>
    <row r="6567" s="98" customFormat="1" ht="15" customHeight="1" x14ac:dyDescent="0.25"/>
    <row r="6568" s="98" customFormat="1" ht="15" customHeight="1" x14ac:dyDescent="0.25"/>
    <row r="6569" s="98" customFormat="1" ht="15" customHeight="1" x14ac:dyDescent="0.25"/>
    <row r="6570" s="98" customFormat="1" ht="15" customHeight="1" x14ac:dyDescent="0.25"/>
    <row r="6571" s="98" customFormat="1" ht="15" customHeight="1" x14ac:dyDescent="0.25"/>
    <row r="6572" s="98" customFormat="1" ht="15" customHeight="1" x14ac:dyDescent="0.25"/>
    <row r="6573" s="98" customFormat="1" ht="15" customHeight="1" x14ac:dyDescent="0.25"/>
    <row r="6574" s="98" customFormat="1" ht="15" customHeight="1" x14ac:dyDescent="0.25"/>
    <row r="6575" s="98" customFormat="1" ht="15" customHeight="1" x14ac:dyDescent="0.25"/>
    <row r="6576" s="98" customFormat="1" ht="15" customHeight="1" x14ac:dyDescent="0.25"/>
    <row r="6577" s="98" customFormat="1" ht="15" customHeight="1" x14ac:dyDescent="0.25"/>
    <row r="6578" s="98" customFormat="1" ht="15" customHeight="1" x14ac:dyDescent="0.25"/>
    <row r="6579" s="98" customFormat="1" ht="15" customHeight="1" x14ac:dyDescent="0.25"/>
    <row r="6580" s="98" customFormat="1" ht="15" customHeight="1" x14ac:dyDescent="0.25"/>
    <row r="6581" s="98" customFormat="1" ht="15" customHeight="1" x14ac:dyDescent="0.25"/>
    <row r="6582" s="98" customFormat="1" ht="15" customHeight="1" x14ac:dyDescent="0.25"/>
    <row r="6583" s="98" customFormat="1" ht="15" customHeight="1" x14ac:dyDescent="0.25"/>
    <row r="6584" s="98" customFormat="1" ht="15" customHeight="1" x14ac:dyDescent="0.25"/>
    <row r="6585" s="98" customFormat="1" ht="15" customHeight="1" x14ac:dyDescent="0.25"/>
    <row r="6586" s="98" customFormat="1" ht="15" customHeight="1" x14ac:dyDescent="0.25"/>
    <row r="6587" s="98" customFormat="1" ht="15" customHeight="1" x14ac:dyDescent="0.25"/>
    <row r="6588" s="98" customFormat="1" ht="15" customHeight="1" x14ac:dyDescent="0.25"/>
    <row r="6589" s="98" customFormat="1" ht="15" customHeight="1" x14ac:dyDescent="0.25"/>
    <row r="6590" s="98" customFormat="1" ht="15" customHeight="1" x14ac:dyDescent="0.25"/>
    <row r="6591" s="98" customFormat="1" ht="15" customHeight="1" x14ac:dyDescent="0.25"/>
    <row r="6592" s="98" customFormat="1" ht="15" customHeight="1" x14ac:dyDescent="0.25"/>
    <row r="6593" s="98" customFormat="1" ht="15" customHeight="1" x14ac:dyDescent="0.25"/>
    <row r="6594" s="98" customFormat="1" ht="15" customHeight="1" x14ac:dyDescent="0.25"/>
    <row r="6595" s="98" customFormat="1" ht="15" customHeight="1" x14ac:dyDescent="0.25"/>
    <row r="6596" s="98" customFormat="1" ht="15" customHeight="1" x14ac:dyDescent="0.25"/>
    <row r="6597" s="98" customFormat="1" ht="15" customHeight="1" x14ac:dyDescent="0.25"/>
    <row r="6598" s="98" customFormat="1" ht="15" customHeight="1" x14ac:dyDescent="0.25"/>
    <row r="6599" s="98" customFormat="1" ht="15" customHeight="1" x14ac:dyDescent="0.25"/>
    <row r="6600" s="98" customFormat="1" ht="15" customHeight="1" x14ac:dyDescent="0.25"/>
    <row r="6601" s="98" customFormat="1" ht="15" customHeight="1" x14ac:dyDescent="0.25"/>
    <row r="6602" s="98" customFormat="1" ht="15" customHeight="1" x14ac:dyDescent="0.25"/>
    <row r="6603" s="98" customFormat="1" ht="15" customHeight="1" x14ac:dyDescent="0.25"/>
    <row r="6604" s="98" customFormat="1" ht="15" customHeight="1" x14ac:dyDescent="0.25"/>
    <row r="6605" s="98" customFormat="1" ht="15" customHeight="1" x14ac:dyDescent="0.25"/>
    <row r="6606" s="98" customFormat="1" ht="15" customHeight="1" x14ac:dyDescent="0.25"/>
    <row r="6607" s="98" customFormat="1" ht="15" customHeight="1" x14ac:dyDescent="0.25"/>
    <row r="6608" s="98" customFormat="1" ht="15" customHeight="1" x14ac:dyDescent="0.25"/>
    <row r="6609" s="98" customFormat="1" ht="15" customHeight="1" x14ac:dyDescent="0.25"/>
    <row r="6610" s="98" customFormat="1" ht="15" customHeight="1" x14ac:dyDescent="0.25"/>
    <row r="6611" s="98" customFormat="1" ht="15" customHeight="1" x14ac:dyDescent="0.25"/>
    <row r="6612" s="98" customFormat="1" ht="15" customHeight="1" x14ac:dyDescent="0.25"/>
    <row r="6613" s="98" customFormat="1" ht="15" customHeight="1" x14ac:dyDescent="0.25"/>
    <row r="6614" s="98" customFormat="1" ht="15" customHeight="1" x14ac:dyDescent="0.25"/>
    <row r="6615" s="98" customFormat="1" ht="15" customHeight="1" x14ac:dyDescent="0.25"/>
    <row r="6616" s="98" customFormat="1" ht="15" customHeight="1" x14ac:dyDescent="0.25"/>
    <row r="6617" s="98" customFormat="1" ht="15" customHeight="1" x14ac:dyDescent="0.25"/>
    <row r="6618" s="98" customFormat="1" ht="15" customHeight="1" x14ac:dyDescent="0.25"/>
    <row r="6619" s="98" customFormat="1" ht="15" customHeight="1" x14ac:dyDescent="0.25"/>
    <row r="6620" s="98" customFormat="1" ht="15" customHeight="1" x14ac:dyDescent="0.25"/>
    <row r="6621" s="98" customFormat="1" ht="15" customHeight="1" x14ac:dyDescent="0.25"/>
    <row r="6622" s="98" customFormat="1" ht="15" customHeight="1" x14ac:dyDescent="0.25"/>
    <row r="6623" s="98" customFormat="1" ht="15" customHeight="1" x14ac:dyDescent="0.25"/>
    <row r="6624" s="98" customFormat="1" ht="15" customHeight="1" x14ac:dyDescent="0.25"/>
    <row r="6625" s="98" customFormat="1" ht="15" customHeight="1" x14ac:dyDescent="0.25"/>
    <row r="6626" s="98" customFormat="1" ht="15" customHeight="1" x14ac:dyDescent="0.25"/>
    <row r="6627" s="98" customFormat="1" ht="15" customHeight="1" x14ac:dyDescent="0.25"/>
    <row r="6628" s="98" customFormat="1" ht="15" customHeight="1" x14ac:dyDescent="0.25"/>
    <row r="6629" s="98" customFormat="1" ht="15" customHeight="1" x14ac:dyDescent="0.25"/>
    <row r="6630" s="98" customFormat="1" ht="15" customHeight="1" x14ac:dyDescent="0.25"/>
    <row r="6631" s="98" customFormat="1" ht="15" customHeight="1" x14ac:dyDescent="0.25"/>
    <row r="6632" s="98" customFormat="1" ht="15" customHeight="1" x14ac:dyDescent="0.25"/>
    <row r="6633" s="98" customFormat="1" ht="15" customHeight="1" x14ac:dyDescent="0.25"/>
    <row r="6634" s="98" customFormat="1" ht="15" customHeight="1" x14ac:dyDescent="0.25"/>
    <row r="6635" s="98" customFormat="1" ht="15" customHeight="1" x14ac:dyDescent="0.25"/>
    <row r="6636" s="98" customFormat="1" ht="15" customHeight="1" x14ac:dyDescent="0.25"/>
    <row r="6637" s="98" customFormat="1" ht="15" customHeight="1" x14ac:dyDescent="0.25"/>
    <row r="6638" s="98" customFormat="1" ht="15" customHeight="1" x14ac:dyDescent="0.25"/>
    <row r="6639" s="98" customFormat="1" ht="15" customHeight="1" x14ac:dyDescent="0.25"/>
    <row r="6640" s="98" customFormat="1" ht="15" customHeight="1" x14ac:dyDescent="0.25"/>
    <row r="6641" s="98" customFormat="1" ht="15" customHeight="1" x14ac:dyDescent="0.25"/>
    <row r="6642" s="98" customFormat="1" ht="15" customHeight="1" x14ac:dyDescent="0.25"/>
    <row r="6643" s="98" customFormat="1" ht="15" customHeight="1" x14ac:dyDescent="0.25"/>
    <row r="6644" s="98" customFormat="1" ht="15" customHeight="1" x14ac:dyDescent="0.25"/>
    <row r="6645" s="98" customFormat="1" ht="15" customHeight="1" x14ac:dyDescent="0.25"/>
    <row r="6646" s="98" customFormat="1" ht="15" customHeight="1" x14ac:dyDescent="0.25"/>
    <row r="6647" s="98" customFormat="1" ht="15" customHeight="1" x14ac:dyDescent="0.25"/>
    <row r="6648" s="98" customFormat="1" ht="15" customHeight="1" x14ac:dyDescent="0.25"/>
    <row r="6649" s="98" customFormat="1" ht="15" customHeight="1" x14ac:dyDescent="0.25"/>
    <row r="6650" s="98" customFormat="1" ht="15" customHeight="1" x14ac:dyDescent="0.25"/>
    <row r="6651" s="98" customFormat="1" ht="15" customHeight="1" x14ac:dyDescent="0.25"/>
    <row r="6652" s="98" customFormat="1" ht="15" customHeight="1" x14ac:dyDescent="0.25"/>
    <row r="6653" s="98" customFormat="1" ht="15" customHeight="1" x14ac:dyDescent="0.25"/>
    <row r="6654" s="98" customFormat="1" ht="15" customHeight="1" x14ac:dyDescent="0.25"/>
    <row r="6655" s="98" customFormat="1" ht="15" customHeight="1" x14ac:dyDescent="0.25"/>
    <row r="6656" s="98" customFormat="1" ht="15" customHeight="1" x14ac:dyDescent="0.25"/>
    <row r="6657" s="98" customFormat="1" ht="15" customHeight="1" x14ac:dyDescent="0.25"/>
    <row r="6658" s="98" customFormat="1" ht="15" customHeight="1" x14ac:dyDescent="0.25"/>
    <row r="6659" s="98" customFormat="1" ht="15" customHeight="1" x14ac:dyDescent="0.25"/>
    <row r="6660" s="98" customFormat="1" ht="15" customHeight="1" x14ac:dyDescent="0.25"/>
    <row r="6661" s="98" customFormat="1" ht="15" customHeight="1" x14ac:dyDescent="0.25"/>
    <row r="6662" s="98" customFormat="1" ht="15" customHeight="1" x14ac:dyDescent="0.25"/>
    <row r="6663" s="98" customFormat="1" ht="15" customHeight="1" x14ac:dyDescent="0.25"/>
    <row r="6664" s="98" customFormat="1" ht="15" customHeight="1" x14ac:dyDescent="0.25"/>
    <row r="6665" s="98" customFormat="1" ht="15" customHeight="1" x14ac:dyDescent="0.25"/>
    <row r="6666" s="98" customFormat="1" ht="15" customHeight="1" x14ac:dyDescent="0.25"/>
    <row r="6667" s="98" customFormat="1" ht="15" customHeight="1" x14ac:dyDescent="0.25"/>
    <row r="6668" s="98" customFormat="1" ht="15" customHeight="1" x14ac:dyDescent="0.25"/>
    <row r="6669" s="98" customFormat="1" ht="15" customHeight="1" x14ac:dyDescent="0.25"/>
    <row r="6670" s="98" customFormat="1" ht="15" customHeight="1" x14ac:dyDescent="0.25"/>
    <row r="6671" s="98" customFormat="1" ht="15" customHeight="1" x14ac:dyDescent="0.25"/>
    <row r="6672" s="98" customFormat="1" ht="15" customHeight="1" x14ac:dyDescent="0.25"/>
    <row r="6673" s="98" customFormat="1" ht="15" customHeight="1" x14ac:dyDescent="0.25"/>
    <row r="6674" s="98" customFormat="1" ht="15" customHeight="1" x14ac:dyDescent="0.25"/>
    <row r="6675" s="98" customFormat="1" ht="15" customHeight="1" x14ac:dyDescent="0.25"/>
    <row r="6676" s="98" customFormat="1" ht="15" customHeight="1" x14ac:dyDescent="0.25"/>
    <row r="6677" s="98" customFormat="1" ht="15" customHeight="1" x14ac:dyDescent="0.25"/>
    <row r="6678" s="98" customFormat="1" ht="15" customHeight="1" x14ac:dyDescent="0.25"/>
    <row r="6679" s="98" customFormat="1" ht="15" customHeight="1" x14ac:dyDescent="0.25"/>
    <row r="6680" s="98" customFormat="1" ht="15" customHeight="1" x14ac:dyDescent="0.25"/>
    <row r="6681" s="98" customFormat="1" ht="15" customHeight="1" x14ac:dyDescent="0.25"/>
    <row r="6682" s="98" customFormat="1" ht="15" customHeight="1" x14ac:dyDescent="0.25"/>
    <row r="6683" s="98" customFormat="1" ht="15" customHeight="1" x14ac:dyDescent="0.25"/>
    <row r="6684" s="98" customFormat="1" ht="15" customHeight="1" x14ac:dyDescent="0.25"/>
    <row r="6685" s="98" customFormat="1" ht="15" customHeight="1" x14ac:dyDescent="0.25"/>
    <row r="6686" s="98" customFormat="1" ht="15" customHeight="1" x14ac:dyDescent="0.25"/>
    <row r="6687" s="98" customFormat="1" ht="15" customHeight="1" x14ac:dyDescent="0.25"/>
    <row r="6688" s="98" customFormat="1" ht="15" customHeight="1" x14ac:dyDescent="0.25"/>
    <row r="6689" s="98" customFormat="1" ht="15" customHeight="1" x14ac:dyDescent="0.25"/>
    <row r="6690" s="98" customFormat="1" ht="15" customHeight="1" x14ac:dyDescent="0.25"/>
    <row r="6691" s="98" customFormat="1" ht="15" customHeight="1" x14ac:dyDescent="0.25"/>
    <row r="6692" s="98" customFormat="1" ht="15" customHeight="1" x14ac:dyDescent="0.25"/>
    <row r="6693" s="98" customFormat="1" ht="15" customHeight="1" x14ac:dyDescent="0.25"/>
    <row r="6694" s="98" customFormat="1" ht="15" customHeight="1" x14ac:dyDescent="0.25"/>
    <row r="6695" s="98" customFormat="1" ht="15" customHeight="1" x14ac:dyDescent="0.25"/>
    <row r="6696" s="98" customFormat="1" ht="15" customHeight="1" x14ac:dyDescent="0.25"/>
    <row r="6697" s="98" customFormat="1" ht="15" customHeight="1" x14ac:dyDescent="0.25"/>
    <row r="6698" s="98" customFormat="1" ht="15" customHeight="1" x14ac:dyDescent="0.25"/>
    <row r="6699" s="98" customFormat="1" ht="15" customHeight="1" x14ac:dyDescent="0.25"/>
    <row r="6700" s="98" customFormat="1" ht="15" customHeight="1" x14ac:dyDescent="0.25"/>
    <row r="6701" s="98" customFormat="1" ht="15" customHeight="1" x14ac:dyDescent="0.25"/>
    <row r="6702" s="98" customFormat="1" ht="15" customHeight="1" x14ac:dyDescent="0.25"/>
    <row r="6703" s="98" customFormat="1" ht="15" customHeight="1" x14ac:dyDescent="0.25"/>
    <row r="6704" s="98" customFormat="1" ht="15" customHeight="1" x14ac:dyDescent="0.25"/>
    <row r="6705" s="98" customFormat="1" ht="15" customHeight="1" x14ac:dyDescent="0.25"/>
    <row r="6706" s="98" customFormat="1" ht="15" customHeight="1" x14ac:dyDescent="0.25"/>
    <row r="6707" s="98" customFormat="1" ht="15" customHeight="1" x14ac:dyDescent="0.25"/>
    <row r="6708" s="98" customFormat="1" ht="15" customHeight="1" x14ac:dyDescent="0.25"/>
    <row r="6709" s="98" customFormat="1" ht="15" customHeight="1" x14ac:dyDescent="0.25"/>
    <row r="6710" s="98" customFormat="1" ht="15" customHeight="1" x14ac:dyDescent="0.25"/>
    <row r="6711" s="98" customFormat="1" ht="15" customHeight="1" x14ac:dyDescent="0.25"/>
    <row r="6712" s="98" customFormat="1" ht="15" customHeight="1" x14ac:dyDescent="0.25"/>
    <row r="6713" s="98" customFormat="1" ht="15" customHeight="1" x14ac:dyDescent="0.25"/>
    <row r="6714" s="98" customFormat="1" ht="15" customHeight="1" x14ac:dyDescent="0.25"/>
    <row r="6715" s="98" customFormat="1" ht="15" customHeight="1" x14ac:dyDescent="0.25"/>
    <row r="6716" s="98" customFormat="1" ht="15" customHeight="1" x14ac:dyDescent="0.25"/>
    <row r="6717" s="98" customFormat="1" ht="15" customHeight="1" x14ac:dyDescent="0.25"/>
    <row r="6718" s="98" customFormat="1" ht="15" customHeight="1" x14ac:dyDescent="0.25"/>
    <row r="6719" s="98" customFormat="1" ht="15" customHeight="1" x14ac:dyDescent="0.25"/>
    <row r="6720" s="98" customFormat="1" ht="15" customHeight="1" x14ac:dyDescent="0.25"/>
    <row r="6721" s="98" customFormat="1" ht="15" customHeight="1" x14ac:dyDescent="0.25"/>
    <row r="6722" s="98" customFormat="1" ht="15" customHeight="1" x14ac:dyDescent="0.25"/>
    <row r="6723" s="98" customFormat="1" ht="15" customHeight="1" x14ac:dyDescent="0.25"/>
    <row r="6724" s="98" customFormat="1" ht="15" customHeight="1" x14ac:dyDescent="0.25"/>
    <row r="6725" s="98" customFormat="1" ht="15" customHeight="1" x14ac:dyDescent="0.25"/>
    <row r="6726" s="98" customFormat="1" ht="15" customHeight="1" x14ac:dyDescent="0.25"/>
    <row r="6727" s="98" customFormat="1" ht="15" customHeight="1" x14ac:dyDescent="0.25"/>
    <row r="6728" s="98" customFormat="1" ht="15" customHeight="1" x14ac:dyDescent="0.25"/>
    <row r="6729" s="98" customFormat="1" ht="15" customHeight="1" x14ac:dyDescent="0.25"/>
    <row r="6730" s="98" customFormat="1" ht="15" customHeight="1" x14ac:dyDescent="0.25"/>
    <row r="6731" s="98" customFormat="1" ht="15" customHeight="1" x14ac:dyDescent="0.25"/>
    <row r="6732" s="98" customFormat="1" ht="15" customHeight="1" x14ac:dyDescent="0.25"/>
    <row r="6733" s="98" customFormat="1" ht="15" customHeight="1" x14ac:dyDescent="0.25"/>
    <row r="6734" s="98" customFormat="1" ht="15" customHeight="1" x14ac:dyDescent="0.25"/>
    <row r="6735" s="98" customFormat="1" ht="15" customHeight="1" x14ac:dyDescent="0.25"/>
    <row r="6736" s="98" customFormat="1" ht="15" customHeight="1" x14ac:dyDescent="0.25"/>
    <row r="6737" s="98" customFormat="1" ht="15" customHeight="1" x14ac:dyDescent="0.25"/>
    <row r="6738" s="98" customFormat="1" ht="15" customHeight="1" x14ac:dyDescent="0.25"/>
    <row r="6739" s="98" customFormat="1" ht="15" customHeight="1" x14ac:dyDescent="0.25"/>
    <row r="6740" s="98" customFormat="1" ht="15" customHeight="1" x14ac:dyDescent="0.25"/>
    <row r="6741" s="98" customFormat="1" ht="15" customHeight="1" x14ac:dyDescent="0.25"/>
    <row r="6742" s="98" customFormat="1" ht="15" customHeight="1" x14ac:dyDescent="0.25"/>
    <row r="6743" s="98" customFormat="1" ht="15" customHeight="1" x14ac:dyDescent="0.25"/>
    <row r="6744" s="98" customFormat="1" ht="15" customHeight="1" x14ac:dyDescent="0.25"/>
    <row r="6745" s="98" customFormat="1" ht="15" customHeight="1" x14ac:dyDescent="0.25"/>
    <row r="6746" s="98" customFormat="1" ht="15" customHeight="1" x14ac:dyDescent="0.25"/>
    <row r="6747" s="98" customFormat="1" ht="15" customHeight="1" x14ac:dyDescent="0.25"/>
    <row r="6748" s="98" customFormat="1" ht="15" customHeight="1" x14ac:dyDescent="0.25"/>
    <row r="6749" s="98" customFormat="1" ht="15" customHeight="1" x14ac:dyDescent="0.25"/>
    <row r="6750" s="98" customFormat="1" ht="15" customHeight="1" x14ac:dyDescent="0.25"/>
    <row r="6751" s="98" customFormat="1" ht="15" customHeight="1" x14ac:dyDescent="0.25"/>
    <row r="6752" s="98" customFormat="1" ht="15" customHeight="1" x14ac:dyDescent="0.25"/>
    <row r="6753" s="98" customFormat="1" ht="15" customHeight="1" x14ac:dyDescent="0.25"/>
    <row r="6754" s="98" customFormat="1" ht="15" customHeight="1" x14ac:dyDescent="0.25"/>
    <row r="6755" s="98" customFormat="1" ht="15" customHeight="1" x14ac:dyDescent="0.25"/>
    <row r="6756" s="98" customFormat="1" ht="15" customHeight="1" x14ac:dyDescent="0.25"/>
    <row r="6757" s="98" customFormat="1" ht="15" customHeight="1" x14ac:dyDescent="0.25"/>
    <row r="6758" s="98" customFormat="1" ht="15" customHeight="1" x14ac:dyDescent="0.25"/>
    <row r="6759" s="98" customFormat="1" ht="15" customHeight="1" x14ac:dyDescent="0.25"/>
    <row r="6760" s="98" customFormat="1" ht="15" customHeight="1" x14ac:dyDescent="0.25"/>
    <row r="6761" s="98" customFormat="1" ht="15" customHeight="1" x14ac:dyDescent="0.25"/>
    <row r="6762" s="98" customFormat="1" ht="15" customHeight="1" x14ac:dyDescent="0.25"/>
    <row r="6763" s="98" customFormat="1" ht="15" customHeight="1" x14ac:dyDescent="0.25"/>
    <row r="6764" s="98" customFormat="1" ht="15" customHeight="1" x14ac:dyDescent="0.25"/>
    <row r="6765" s="98" customFormat="1" ht="15" customHeight="1" x14ac:dyDescent="0.25"/>
    <row r="6766" s="98" customFormat="1" ht="15" customHeight="1" x14ac:dyDescent="0.25"/>
    <row r="6767" s="98" customFormat="1" ht="15" customHeight="1" x14ac:dyDescent="0.25"/>
    <row r="6768" s="98" customFormat="1" ht="15" customHeight="1" x14ac:dyDescent="0.25"/>
    <row r="6769" s="98" customFormat="1" ht="15" customHeight="1" x14ac:dyDescent="0.25"/>
    <row r="6770" s="98" customFormat="1" ht="15" customHeight="1" x14ac:dyDescent="0.25"/>
    <row r="6771" s="98" customFormat="1" ht="15" customHeight="1" x14ac:dyDescent="0.25"/>
    <row r="6772" s="98" customFormat="1" ht="15" customHeight="1" x14ac:dyDescent="0.25"/>
    <row r="6773" s="98" customFormat="1" ht="15" customHeight="1" x14ac:dyDescent="0.25"/>
    <row r="6774" s="98" customFormat="1" ht="15" customHeight="1" x14ac:dyDescent="0.25"/>
    <row r="6775" s="98" customFormat="1" ht="15" customHeight="1" x14ac:dyDescent="0.25"/>
    <row r="6776" s="98" customFormat="1" ht="15" customHeight="1" x14ac:dyDescent="0.25"/>
    <row r="6777" s="98" customFormat="1" ht="15" customHeight="1" x14ac:dyDescent="0.25"/>
    <row r="6778" s="98" customFormat="1" ht="15" customHeight="1" x14ac:dyDescent="0.25"/>
    <row r="6779" s="98" customFormat="1" ht="15" customHeight="1" x14ac:dyDescent="0.25"/>
    <row r="6780" s="98" customFormat="1" ht="15" customHeight="1" x14ac:dyDescent="0.25"/>
    <row r="6781" s="98" customFormat="1" ht="15" customHeight="1" x14ac:dyDescent="0.25"/>
    <row r="6782" s="98" customFormat="1" ht="15" customHeight="1" x14ac:dyDescent="0.25"/>
    <row r="6783" s="98" customFormat="1" ht="15" customHeight="1" x14ac:dyDescent="0.25"/>
    <row r="6784" s="98" customFormat="1" ht="15" customHeight="1" x14ac:dyDescent="0.25"/>
    <row r="6785" s="98" customFormat="1" ht="15" customHeight="1" x14ac:dyDescent="0.25"/>
    <row r="6786" s="98" customFormat="1" ht="15" customHeight="1" x14ac:dyDescent="0.25"/>
    <row r="6787" s="98" customFormat="1" ht="15" customHeight="1" x14ac:dyDescent="0.25"/>
    <row r="6788" s="98" customFormat="1" ht="15" customHeight="1" x14ac:dyDescent="0.25"/>
    <row r="6789" s="98" customFormat="1" ht="15" customHeight="1" x14ac:dyDescent="0.25"/>
    <row r="6790" s="98" customFormat="1" ht="15" customHeight="1" x14ac:dyDescent="0.25"/>
    <row r="6791" s="98" customFormat="1" ht="15" customHeight="1" x14ac:dyDescent="0.25"/>
    <row r="6792" s="98" customFormat="1" ht="15" customHeight="1" x14ac:dyDescent="0.25"/>
    <row r="6793" s="98" customFormat="1" ht="15" customHeight="1" x14ac:dyDescent="0.25"/>
    <row r="6794" s="98" customFormat="1" ht="15" customHeight="1" x14ac:dyDescent="0.25"/>
    <row r="6795" s="98" customFormat="1" ht="15" customHeight="1" x14ac:dyDescent="0.25"/>
    <row r="6796" s="98" customFormat="1" ht="15" customHeight="1" x14ac:dyDescent="0.25"/>
    <row r="6797" s="98" customFormat="1" ht="15" customHeight="1" x14ac:dyDescent="0.25"/>
    <row r="6798" s="98" customFormat="1" ht="15" customHeight="1" x14ac:dyDescent="0.25"/>
    <row r="6799" s="98" customFormat="1" ht="15" customHeight="1" x14ac:dyDescent="0.25"/>
    <row r="6800" s="98" customFormat="1" ht="15" customHeight="1" x14ac:dyDescent="0.25"/>
    <row r="6801" s="98" customFormat="1" ht="15" customHeight="1" x14ac:dyDescent="0.25"/>
    <row r="6802" s="98" customFormat="1" ht="15" customHeight="1" x14ac:dyDescent="0.25"/>
    <row r="6803" s="98" customFormat="1" ht="15" customHeight="1" x14ac:dyDescent="0.25"/>
    <row r="6804" s="98" customFormat="1" ht="15" customHeight="1" x14ac:dyDescent="0.25"/>
    <row r="6805" s="98" customFormat="1" ht="15" customHeight="1" x14ac:dyDescent="0.25"/>
    <row r="6806" s="98" customFormat="1" ht="15" customHeight="1" x14ac:dyDescent="0.25"/>
    <row r="6807" s="98" customFormat="1" ht="15" customHeight="1" x14ac:dyDescent="0.25"/>
    <row r="6808" s="98" customFormat="1" ht="15" customHeight="1" x14ac:dyDescent="0.25"/>
    <row r="6809" s="98" customFormat="1" ht="15" customHeight="1" x14ac:dyDescent="0.25"/>
    <row r="6810" s="98" customFormat="1" ht="15" customHeight="1" x14ac:dyDescent="0.25"/>
    <row r="6811" s="98" customFormat="1" ht="15" customHeight="1" x14ac:dyDescent="0.25"/>
    <row r="6812" s="98" customFormat="1" ht="15" customHeight="1" x14ac:dyDescent="0.25"/>
    <row r="6813" s="98" customFormat="1" ht="15" customHeight="1" x14ac:dyDescent="0.25"/>
    <row r="6814" s="98" customFormat="1" ht="15" customHeight="1" x14ac:dyDescent="0.25"/>
    <row r="6815" s="98" customFormat="1" ht="15" customHeight="1" x14ac:dyDescent="0.25"/>
    <row r="6816" s="98" customFormat="1" ht="15" customHeight="1" x14ac:dyDescent="0.25"/>
    <row r="6817" s="98" customFormat="1" ht="15" customHeight="1" x14ac:dyDescent="0.25"/>
    <row r="6818" s="98" customFormat="1" ht="15" customHeight="1" x14ac:dyDescent="0.25"/>
    <row r="6819" s="98" customFormat="1" ht="15" customHeight="1" x14ac:dyDescent="0.25"/>
    <row r="6820" s="98" customFormat="1" ht="15" customHeight="1" x14ac:dyDescent="0.25"/>
    <row r="6821" s="98" customFormat="1" ht="15" customHeight="1" x14ac:dyDescent="0.25"/>
    <row r="6822" s="98" customFormat="1" ht="15" customHeight="1" x14ac:dyDescent="0.25"/>
    <row r="6823" s="98" customFormat="1" ht="15" customHeight="1" x14ac:dyDescent="0.25"/>
    <row r="6824" s="98" customFormat="1" ht="15" customHeight="1" x14ac:dyDescent="0.25"/>
    <row r="6825" s="98" customFormat="1" ht="15" customHeight="1" x14ac:dyDescent="0.25"/>
    <row r="6826" s="98" customFormat="1" ht="15" customHeight="1" x14ac:dyDescent="0.25"/>
    <row r="6827" s="98" customFormat="1" ht="15" customHeight="1" x14ac:dyDescent="0.25"/>
    <row r="6828" s="98" customFormat="1" ht="15" customHeight="1" x14ac:dyDescent="0.25"/>
    <row r="6829" s="98" customFormat="1" ht="15" customHeight="1" x14ac:dyDescent="0.25"/>
    <row r="6830" s="98" customFormat="1" ht="15" customHeight="1" x14ac:dyDescent="0.25"/>
    <row r="6831" s="98" customFormat="1" ht="15" customHeight="1" x14ac:dyDescent="0.25"/>
    <row r="6832" s="98" customFormat="1" ht="15" customHeight="1" x14ac:dyDescent="0.25"/>
    <row r="6833" s="98" customFormat="1" ht="15" customHeight="1" x14ac:dyDescent="0.25"/>
    <row r="6834" s="98" customFormat="1" ht="15" customHeight="1" x14ac:dyDescent="0.25"/>
    <row r="6835" s="98" customFormat="1" ht="15" customHeight="1" x14ac:dyDescent="0.25"/>
    <row r="6836" s="98" customFormat="1" ht="15" customHeight="1" x14ac:dyDescent="0.25"/>
    <row r="6837" s="98" customFormat="1" ht="15" customHeight="1" x14ac:dyDescent="0.25"/>
    <row r="6838" s="98" customFormat="1" ht="15" customHeight="1" x14ac:dyDescent="0.25"/>
    <row r="6839" s="98" customFormat="1" ht="15" customHeight="1" x14ac:dyDescent="0.25"/>
    <row r="6840" s="98" customFormat="1" ht="15" customHeight="1" x14ac:dyDescent="0.25"/>
    <row r="6841" s="98" customFormat="1" ht="15" customHeight="1" x14ac:dyDescent="0.25"/>
    <row r="6842" s="98" customFormat="1" ht="15" customHeight="1" x14ac:dyDescent="0.25"/>
    <row r="6843" s="98" customFormat="1" ht="15" customHeight="1" x14ac:dyDescent="0.25"/>
    <row r="6844" s="98" customFormat="1" ht="15" customHeight="1" x14ac:dyDescent="0.25"/>
    <row r="6845" s="98" customFormat="1" ht="15" customHeight="1" x14ac:dyDescent="0.25"/>
    <row r="6846" s="98" customFormat="1" ht="15" customHeight="1" x14ac:dyDescent="0.25"/>
    <row r="6847" s="98" customFormat="1" ht="15" customHeight="1" x14ac:dyDescent="0.25"/>
    <row r="6848" s="98" customFormat="1" ht="15" customHeight="1" x14ac:dyDescent="0.25"/>
    <row r="6849" s="98" customFormat="1" ht="15" customHeight="1" x14ac:dyDescent="0.25"/>
    <row r="6850" s="98" customFormat="1" ht="15" customHeight="1" x14ac:dyDescent="0.25"/>
    <row r="6851" s="98" customFormat="1" ht="15" customHeight="1" x14ac:dyDescent="0.25"/>
    <row r="6852" s="98" customFormat="1" ht="15" customHeight="1" x14ac:dyDescent="0.25"/>
    <row r="6853" s="98" customFormat="1" ht="15" customHeight="1" x14ac:dyDescent="0.25"/>
    <row r="6854" s="98" customFormat="1" ht="15" customHeight="1" x14ac:dyDescent="0.25"/>
    <row r="6855" s="98" customFormat="1" ht="15" customHeight="1" x14ac:dyDescent="0.25"/>
    <row r="6856" s="98" customFormat="1" ht="15" customHeight="1" x14ac:dyDescent="0.25"/>
    <row r="6857" s="98" customFormat="1" ht="15" customHeight="1" x14ac:dyDescent="0.25"/>
    <row r="6858" s="98" customFormat="1" ht="15" customHeight="1" x14ac:dyDescent="0.25"/>
    <row r="6859" s="98" customFormat="1" ht="15" customHeight="1" x14ac:dyDescent="0.25"/>
    <row r="6860" s="98" customFormat="1" ht="15" customHeight="1" x14ac:dyDescent="0.25"/>
    <row r="6861" s="98" customFormat="1" ht="15" customHeight="1" x14ac:dyDescent="0.25"/>
    <row r="6862" s="98" customFormat="1" ht="15" customHeight="1" x14ac:dyDescent="0.25"/>
    <row r="6863" s="98" customFormat="1" ht="15" customHeight="1" x14ac:dyDescent="0.25"/>
    <row r="6864" s="98" customFormat="1" ht="15" customHeight="1" x14ac:dyDescent="0.25"/>
    <row r="6865" s="98" customFormat="1" ht="15" customHeight="1" x14ac:dyDescent="0.25"/>
    <row r="6866" s="98" customFormat="1" ht="15" customHeight="1" x14ac:dyDescent="0.25"/>
    <row r="6867" s="98" customFormat="1" ht="15" customHeight="1" x14ac:dyDescent="0.25"/>
    <row r="6868" s="98" customFormat="1" ht="15" customHeight="1" x14ac:dyDescent="0.25"/>
    <row r="6869" s="98" customFormat="1" ht="15" customHeight="1" x14ac:dyDescent="0.25"/>
    <row r="6870" s="98" customFormat="1" ht="15" customHeight="1" x14ac:dyDescent="0.25"/>
    <row r="6871" s="98" customFormat="1" ht="15" customHeight="1" x14ac:dyDescent="0.25"/>
    <row r="6872" s="98" customFormat="1" ht="15" customHeight="1" x14ac:dyDescent="0.25"/>
    <row r="6873" s="98" customFormat="1" ht="15" customHeight="1" x14ac:dyDescent="0.25"/>
    <row r="6874" s="98" customFormat="1" ht="15" customHeight="1" x14ac:dyDescent="0.25"/>
    <row r="6875" s="98" customFormat="1" ht="15" customHeight="1" x14ac:dyDescent="0.25"/>
    <row r="6876" s="98" customFormat="1" ht="15" customHeight="1" x14ac:dyDescent="0.25"/>
    <row r="6877" s="98" customFormat="1" ht="15" customHeight="1" x14ac:dyDescent="0.25"/>
    <row r="6878" s="98" customFormat="1" ht="15" customHeight="1" x14ac:dyDescent="0.25"/>
    <row r="6879" s="98" customFormat="1" ht="15" customHeight="1" x14ac:dyDescent="0.25"/>
    <row r="6880" s="98" customFormat="1" ht="15" customHeight="1" x14ac:dyDescent="0.25"/>
    <row r="6881" s="98" customFormat="1" ht="15" customHeight="1" x14ac:dyDescent="0.25"/>
    <row r="6882" s="98" customFormat="1" ht="15" customHeight="1" x14ac:dyDescent="0.25"/>
    <row r="6883" s="98" customFormat="1" ht="15" customHeight="1" x14ac:dyDescent="0.25"/>
    <row r="6884" s="98" customFormat="1" ht="15" customHeight="1" x14ac:dyDescent="0.25"/>
    <row r="6885" s="98" customFormat="1" ht="15" customHeight="1" x14ac:dyDescent="0.25"/>
    <row r="6886" s="98" customFormat="1" ht="15" customHeight="1" x14ac:dyDescent="0.25"/>
    <row r="6887" s="98" customFormat="1" ht="15" customHeight="1" x14ac:dyDescent="0.25"/>
    <row r="6888" s="98" customFormat="1" ht="15" customHeight="1" x14ac:dyDescent="0.25"/>
    <row r="6889" s="98" customFormat="1" ht="15" customHeight="1" x14ac:dyDescent="0.25"/>
    <row r="6890" s="98" customFormat="1" ht="15" customHeight="1" x14ac:dyDescent="0.25"/>
    <row r="6891" s="98" customFormat="1" ht="15" customHeight="1" x14ac:dyDescent="0.25"/>
    <row r="6892" s="98" customFormat="1" ht="15" customHeight="1" x14ac:dyDescent="0.25"/>
    <row r="6893" s="98" customFormat="1" ht="15" customHeight="1" x14ac:dyDescent="0.25"/>
    <row r="6894" s="98" customFormat="1" ht="15" customHeight="1" x14ac:dyDescent="0.25"/>
    <row r="6895" s="98" customFormat="1" ht="15" customHeight="1" x14ac:dyDescent="0.25"/>
    <row r="6896" s="98" customFormat="1" ht="15" customHeight="1" x14ac:dyDescent="0.25"/>
    <row r="6897" s="98" customFormat="1" ht="15" customHeight="1" x14ac:dyDescent="0.25"/>
    <row r="6898" s="98" customFormat="1" ht="15" customHeight="1" x14ac:dyDescent="0.25"/>
    <row r="6899" s="98" customFormat="1" ht="15" customHeight="1" x14ac:dyDescent="0.25"/>
    <row r="6900" s="98" customFormat="1" ht="15" customHeight="1" x14ac:dyDescent="0.25"/>
    <row r="6901" s="98" customFormat="1" ht="15" customHeight="1" x14ac:dyDescent="0.25"/>
    <row r="6902" s="98" customFormat="1" ht="15" customHeight="1" x14ac:dyDescent="0.25"/>
    <row r="6903" s="98" customFormat="1" ht="15" customHeight="1" x14ac:dyDescent="0.25"/>
    <row r="6904" s="98" customFormat="1" ht="15" customHeight="1" x14ac:dyDescent="0.25"/>
    <row r="6905" s="98" customFormat="1" ht="15" customHeight="1" x14ac:dyDescent="0.25"/>
    <row r="6906" s="98" customFormat="1" ht="15" customHeight="1" x14ac:dyDescent="0.25"/>
    <row r="6907" s="98" customFormat="1" ht="15" customHeight="1" x14ac:dyDescent="0.25"/>
    <row r="6908" s="98" customFormat="1" ht="15" customHeight="1" x14ac:dyDescent="0.25"/>
    <row r="6909" s="98" customFormat="1" ht="15" customHeight="1" x14ac:dyDescent="0.25"/>
    <row r="6910" s="98" customFormat="1" ht="15" customHeight="1" x14ac:dyDescent="0.25"/>
    <row r="6911" s="98" customFormat="1" ht="15" customHeight="1" x14ac:dyDescent="0.25"/>
    <row r="6912" s="98" customFormat="1" ht="15" customHeight="1" x14ac:dyDescent="0.25"/>
    <row r="6913" s="98" customFormat="1" ht="15" customHeight="1" x14ac:dyDescent="0.25"/>
    <row r="6914" s="98" customFormat="1" ht="15" customHeight="1" x14ac:dyDescent="0.25"/>
    <row r="6915" s="98" customFormat="1" ht="15" customHeight="1" x14ac:dyDescent="0.25"/>
    <row r="6916" s="98" customFormat="1" ht="15" customHeight="1" x14ac:dyDescent="0.25"/>
    <row r="6917" s="98" customFormat="1" ht="15" customHeight="1" x14ac:dyDescent="0.25"/>
    <row r="6918" s="98" customFormat="1" ht="15" customHeight="1" x14ac:dyDescent="0.25"/>
    <row r="6919" s="98" customFormat="1" ht="15" customHeight="1" x14ac:dyDescent="0.25"/>
    <row r="6920" s="98" customFormat="1" ht="15" customHeight="1" x14ac:dyDescent="0.25"/>
    <row r="6921" s="98" customFormat="1" ht="15" customHeight="1" x14ac:dyDescent="0.25"/>
    <row r="6922" s="98" customFormat="1" ht="15" customHeight="1" x14ac:dyDescent="0.25"/>
    <row r="6923" s="98" customFormat="1" ht="15" customHeight="1" x14ac:dyDescent="0.25"/>
    <row r="6924" s="98" customFormat="1" ht="15" customHeight="1" x14ac:dyDescent="0.25"/>
    <row r="6925" s="98" customFormat="1" ht="15" customHeight="1" x14ac:dyDescent="0.25"/>
    <row r="6926" s="98" customFormat="1" ht="15" customHeight="1" x14ac:dyDescent="0.25"/>
    <row r="6927" s="98" customFormat="1" ht="15" customHeight="1" x14ac:dyDescent="0.25"/>
    <row r="6928" s="98" customFormat="1" ht="15" customHeight="1" x14ac:dyDescent="0.25"/>
    <row r="6929" s="98" customFormat="1" ht="15" customHeight="1" x14ac:dyDescent="0.25"/>
    <row r="6930" s="98" customFormat="1" ht="15" customHeight="1" x14ac:dyDescent="0.25"/>
    <row r="6931" s="98" customFormat="1" ht="15" customHeight="1" x14ac:dyDescent="0.25"/>
    <row r="6932" s="98" customFormat="1" ht="15" customHeight="1" x14ac:dyDescent="0.25"/>
    <row r="6933" s="98" customFormat="1" ht="15" customHeight="1" x14ac:dyDescent="0.25"/>
    <row r="6934" s="98" customFormat="1" ht="15" customHeight="1" x14ac:dyDescent="0.25"/>
    <row r="6935" s="98" customFormat="1" ht="15" customHeight="1" x14ac:dyDescent="0.25"/>
    <row r="6936" s="98" customFormat="1" ht="15" customHeight="1" x14ac:dyDescent="0.25"/>
    <row r="6937" s="98" customFormat="1" ht="15" customHeight="1" x14ac:dyDescent="0.25"/>
    <row r="6938" s="98" customFormat="1" ht="15" customHeight="1" x14ac:dyDescent="0.25"/>
    <row r="6939" s="98" customFormat="1" ht="15" customHeight="1" x14ac:dyDescent="0.25"/>
    <row r="6940" s="98" customFormat="1" ht="15" customHeight="1" x14ac:dyDescent="0.25"/>
    <row r="6941" s="98" customFormat="1" ht="15" customHeight="1" x14ac:dyDescent="0.25"/>
    <row r="6942" s="98" customFormat="1" ht="15" customHeight="1" x14ac:dyDescent="0.25"/>
    <row r="6943" s="98" customFormat="1" ht="15" customHeight="1" x14ac:dyDescent="0.25"/>
    <row r="6944" s="98" customFormat="1" ht="15" customHeight="1" x14ac:dyDescent="0.25"/>
    <row r="6945" s="98" customFormat="1" ht="15" customHeight="1" x14ac:dyDescent="0.25"/>
    <row r="6946" s="98" customFormat="1" ht="15" customHeight="1" x14ac:dyDescent="0.25"/>
    <row r="6947" s="98" customFormat="1" ht="15" customHeight="1" x14ac:dyDescent="0.25"/>
    <row r="6948" s="98" customFormat="1" ht="15" customHeight="1" x14ac:dyDescent="0.25"/>
    <row r="6949" s="98" customFormat="1" ht="15" customHeight="1" x14ac:dyDescent="0.25"/>
    <row r="6950" s="98" customFormat="1" ht="15" customHeight="1" x14ac:dyDescent="0.25"/>
    <row r="6951" s="98" customFormat="1" ht="15" customHeight="1" x14ac:dyDescent="0.25"/>
    <row r="6952" s="98" customFormat="1" ht="15" customHeight="1" x14ac:dyDescent="0.25"/>
    <row r="6953" s="98" customFormat="1" ht="15" customHeight="1" x14ac:dyDescent="0.25"/>
    <row r="6954" s="98" customFormat="1" ht="15" customHeight="1" x14ac:dyDescent="0.25"/>
    <row r="6955" s="98" customFormat="1" ht="15" customHeight="1" x14ac:dyDescent="0.25"/>
    <row r="6956" s="98" customFormat="1" ht="15" customHeight="1" x14ac:dyDescent="0.25"/>
    <row r="6957" s="98" customFormat="1" ht="15" customHeight="1" x14ac:dyDescent="0.25"/>
    <row r="6958" s="98" customFormat="1" ht="15" customHeight="1" x14ac:dyDescent="0.25"/>
    <row r="6959" s="98" customFormat="1" ht="15" customHeight="1" x14ac:dyDescent="0.25"/>
    <row r="6960" s="98" customFormat="1" ht="15" customHeight="1" x14ac:dyDescent="0.25"/>
    <row r="6961" s="98" customFormat="1" ht="15" customHeight="1" x14ac:dyDescent="0.25"/>
    <row r="6962" s="98" customFormat="1" ht="15" customHeight="1" x14ac:dyDescent="0.25"/>
    <row r="6963" s="98" customFormat="1" ht="15" customHeight="1" x14ac:dyDescent="0.25"/>
    <row r="6964" s="98" customFormat="1" ht="15" customHeight="1" x14ac:dyDescent="0.25"/>
    <row r="6965" s="98" customFormat="1" ht="15" customHeight="1" x14ac:dyDescent="0.25"/>
    <row r="6966" s="98" customFormat="1" ht="15" customHeight="1" x14ac:dyDescent="0.25"/>
    <row r="6967" s="98" customFormat="1" ht="15" customHeight="1" x14ac:dyDescent="0.25"/>
    <row r="6968" s="98" customFormat="1" ht="15" customHeight="1" x14ac:dyDescent="0.25"/>
    <row r="6969" s="98" customFormat="1" ht="15" customHeight="1" x14ac:dyDescent="0.25"/>
    <row r="6970" s="98" customFormat="1" ht="15" customHeight="1" x14ac:dyDescent="0.25"/>
    <row r="6971" s="98" customFormat="1" ht="15" customHeight="1" x14ac:dyDescent="0.25"/>
    <row r="6972" s="98" customFormat="1" ht="15" customHeight="1" x14ac:dyDescent="0.25"/>
    <row r="6973" s="98" customFormat="1" ht="15" customHeight="1" x14ac:dyDescent="0.25"/>
    <row r="6974" s="98" customFormat="1" ht="15" customHeight="1" x14ac:dyDescent="0.25"/>
    <row r="6975" s="98" customFormat="1" ht="15" customHeight="1" x14ac:dyDescent="0.25"/>
    <row r="6976" s="98" customFormat="1" ht="15" customHeight="1" x14ac:dyDescent="0.25"/>
    <row r="6977" s="98" customFormat="1" ht="15" customHeight="1" x14ac:dyDescent="0.25"/>
    <row r="6978" s="98" customFormat="1" ht="15" customHeight="1" x14ac:dyDescent="0.25"/>
    <row r="6979" s="98" customFormat="1" ht="15" customHeight="1" x14ac:dyDescent="0.25"/>
    <row r="6980" s="98" customFormat="1" ht="15" customHeight="1" x14ac:dyDescent="0.25"/>
    <row r="6981" s="98" customFormat="1" ht="15" customHeight="1" x14ac:dyDescent="0.25"/>
    <row r="6982" s="98" customFormat="1" ht="15" customHeight="1" x14ac:dyDescent="0.25"/>
    <row r="6983" s="98" customFormat="1" ht="15" customHeight="1" x14ac:dyDescent="0.25"/>
    <row r="6984" s="98" customFormat="1" ht="15" customHeight="1" x14ac:dyDescent="0.25"/>
    <row r="6985" s="98" customFormat="1" ht="15" customHeight="1" x14ac:dyDescent="0.25"/>
    <row r="6986" s="98" customFormat="1" ht="15" customHeight="1" x14ac:dyDescent="0.25"/>
    <row r="6987" s="98" customFormat="1" ht="15" customHeight="1" x14ac:dyDescent="0.25"/>
    <row r="6988" s="98" customFormat="1" ht="15" customHeight="1" x14ac:dyDescent="0.25"/>
    <row r="6989" s="98" customFormat="1" ht="15" customHeight="1" x14ac:dyDescent="0.25"/>
    <row r="6990" s="98" customFormat="1" ht="15" customHeight="1" x14ac:dyDescent="0.25"/>
    <row r="6991" s="98" customFormat="1" ht="15" customHeight="1" x14ac:dyDescent="0.25"/>
    <row r="6992" s="98" customFormat="1" ht="15" customHeight="1" x14ac:dyDescent="0.25"/>
    <row r="6993" s="98" customFormat="1" ht="15" customHeight="1" x14ac:dyDescent="0.25"/>
    <row r="6994" s="98" customFormat="1" ht="15" customHeight="1" x14ac:dyDescent="0.25"/>
    <row r="6995" s="98" customFormat="1" ht="15" customHeight="1" x14ac:dyDescent="0.25"/>
    <row r="6996" s="98" customFormat="1" ht="15" customHeight="1" x14ac:dyDescent="0.25"/>
    <row r="6997" s="98" customFormat="1" ht="15" customHeight="1" x14ac:dyDescent="0.25"/>
    <row r="6998" s="98" customFormat="1" ht="15" customHeight="1" x14ac:dyDescent="0.25"/>
    <row r="6999" s="98" customFormat="1" ht="15" customHeight="1" x14ac:dyDescent="0.25"/>
    <row r="7000" s="98" customFormat="1" ht="15" customHeight="1" x14ac:dyDescent="0.25"/>
    <row r="7001" s="98" customFormat="1" ht="15" customHeight="1" x14ac:dyDescent="0.25"/>
    <row r="7002" s="98" customFormat="1" ht="15" customHeight="1" x14ac:dyDescent="0.25"/>
    <row r="7003" s="98" customFormat="1" ht="15" customHeight="1" x14ac:dyDescent="0.25"/>
    <row r="7004" s="98" customFormat="1" ht="15" customHeight="1" x14ac:dyDescent="0.25"/>
    <row r="7005" s="98" customFormat="1" ht="15" customHeight="1" x14ac:dyDescent="0.25"/>
    <row r="7006" s="98" customFormat="1" ht="15" customHeight="1" x14ac:dyDescent="0.25"/>
    <row r="7007" s="98" customFormat="1" ht="15" customHeight="1" x14ac:dyDescent="0.25"/>
    <row r="7008" s="98" customFormat="1" ht="15" customHeight="1" x14ac:dyDescent="0.25"/>
    <row r="7009" s="98" customFormat="1" ht="15" customHeight="1" x14ac:dyDescent="0.25"/>
    <row r="7010" s="98" customFormat="1" ht="15" customHeight="1" x14ac:dyDescent="0.25"/>
    <row r="7011" s="98" customFormat="1" ht="15" customHeight="1" x14ac:dyDescent="0.25"/>
    <row r="7012" s="98" customFormat="1" ht="15" customHeight="1" x14ac:dyDescent="0.25"/>
    <row r="7013" s="98" customFormat="1" ht="15" customHeight="1" x14ac:dyDescent="0.25"/>
    <row r="7014" s="98" customFormat="1" ht="15" customHeight="1" x14ac:dyDescent="0.25"/>
    <row r="7015" s="98" customFormat="1" ht="15" customHeight="1" x14ac:dyDescent="0.25"/>
    <row r="7016" s="98" customFormat="1" ht="15" customHeight="1" x14ac:dyDescent="0.25"/>
    <row r="7017" s="98" customFormat="1" ht="15" customHeight="1" x14ac:dyDescent="0.25"/>
    <row r="7018" s="98" customFormat="1" ht="15" customHeight="1" x14ac:dyDescent="0.25"/>
    <row r="7019" s="98" customFormat="1" ht="15" customHeight="1" x14ac:dyDescent="0.25"/>
    <row r="7020" s="98" customFormat="1" ht="15" customHeight="1" x14ac:dyDescent="0.25"/>
    <row r="7021" s="98" customFormat="1" ht="15" customHeight="1" x14ac:dyDescent="0.25"/>
    <row r="7022" s="98" customFormat="1" ht="15" customHeight="1" x14ac:dyDescent="0.25"/>
    <row r="7023" s="98" customFormat="1" ht="15" customHeight="1" x14ac:dyDescent="0.25"/>
    <row r="7024" s="98" customFormat="1" ht="15" customHeight="1" x14ac:dyDescent="0.25"/>
    <row r="7025" s="98" customFormat="1" ht="15" customHeight="1" x14ac:dyDescent="0.25"/>
    <row r="7026" s="98" customFormat="1" ht="15" customHeight="1" x14ac:dyDescent="0.25"/>
    <row r="7027" s="98" customFormat="1" ht="15" customHeight="1" x14ac:dyDescent="0.25"/>
    <row r="7028" s="98" customFormat="1" ht="15" customHeight="1" x14ac:dyDescent="0.25"/>
    <row r="7029" s="98" customFormat="1" ht="15" customHeight="1" x14ac:dyDescent="0.25"/>
    <row r="7030" s="98" customFormat="1" ht="15" customHeight="1" x14ac:dyDescent="0.25"/>
    <row r="7031" s="98" customFormat="1" ht="15" customHeight="1" x14ac:dyDescent="0.25"/>
    <row r="7032" s="98" customFormat="1" ht="15" customHeight="1" x14ac:dyDescent="0.25"/>
    <row r="7033" s="98" customFormat="1" ht="15" customHeight="1" x14ac:dyDescent="0.25"/>
    <row r="7034" s="98" customFormat="1" ht="15" customHeight="1" x14ac:dyDescent="0.25"/>
    <row r="7035" s="98" customFormat="1" ht="15" customHeight="1" x14ac:dyDescent="0.25"/>
    <row r="7036" s="98" customFormat="1" ht="15" customHeight="1" x14ac:dyDescent="0.25"/>
    <row r="7037" s="98" customFormat="1" ht="15" customHeight="1" x14ac:dyDescent="0.25"/>
    <row r="7038" s="98" customFormat="1" ht="15" customHeight="1" x14ac:dyDescent="0.25"/>
    <row r="7039" s="98" customFormat="1" ht="15" customHeight="1" x14ac:dyDescent="0.25"/>
    <row r="7040" s="98" customFormat="1" ht="15" customHeight="1" x14ac:dyDescent="0.25"/>
    <row r="7041" s="98" customFormat="1" ht="15" customHeight="1" x14ac:dyDescent="0.25"/>
    <row r="7042" s="98" customFormat="1" ht="15" customHeight="1" x14ac:dyDescent="0.25"/>
    <row r="7043" s="98" customFormat="1" ht="15" customHeight="1" x14ac:dyDescent="0.25"/>
    <row r="7044" s="98" customFormat="1" ht="15" customHeight="1" x14ac:dyDescent="0.25"/>
    <row r="7045" s="98" customFormat="1" ht="15" customHeight="1" x14ac:dyDescent="0.25"/>
    <row r="7046" s="98" customFormat="1" ht="15" customHeight="1" x14ac:dyDescent="0.25"/>
    <row r="7047" s="98" customFormat="1" ht="15" customHeight="1" x14ac:dyDescent="0.25"/>
    <row r="7048" s="98" customFormat="1" ht="15" customHeight="1" x14ac:dyDescent="0.25"/>
    <row r="7049" s="98" customFormat="1" ht="15" customHeight="1" x14ac:dyDescent="0.25"/>
    <row r="7050" s="98" customFormat="1" ht="15" customHeight="1" x14ac:dyDescent="0.25"/>
    <row r="7051" s="98" customFormat="1" ht="15" customHeight="1" x14ac:dyDescent="0.25"/>
    <row r="7052" s="98" customFormat="1" ht="15" customHeight="1" x14ac:dyDescent="0.25"/>
    <row r="7053" s="98" customFormat="1" ht="15" customHeight="1" x14ac:dyDescent="0.25"/>
    <row r="7054" s="98" customFormat="1" ht="15" customHeight="1" x14ac:dyDescent="0.25"/>
    <row r="7055" s="98" customFormat="1" ht="15" customHeight="1" x14ac:dyDescent="0.25"/>
    <row r="7056" s="98" customFormat="1" ht="15" customHeight="1" x14ac:dyDescent="0.25"/>
    <row r="7057" s="98" customFormat="1" ht="15" customHeight="1" x14ac:dyDescent="0.25"/>
    <row r="7058" s="98" customFormat="1" ht="15" customHeight="1" x14ac:dyDescent="0.25"/>
    <row r="7059" s="98" customFormat="1" ht="15" customHeight="1" x14ac:dyDescent="0.25"/>
    <row r="7060" s="98" customFormat="1" ht="15" customHeight="1" x14ac:dyDescent="0.25"/>
    <row r="7061" s="98" customFormat="1" ht="15" customHeight="1" x14ac:dyDescent="0.25"/>
    <row r="7062" s="98" customFormat="1" ht="15" customHeight="1" x14ac:dyDescent="0.25"/>
    <row r="7063" s="98" customFormat="1" ht="15" customHeight="1" x14ac:dyDescent="0.25"/>
    <row r="7064" s="98" customFormat="1" ht="15" customHeight="1" x14ac:dyDescent="0.25"/>
    <row r="7065" s="98" customFormat="1" ht="15" customHeight="1" x14ac:dyDescent="0.25"/>
    <row r="7066" s="98" customFormat="1" ht="15" customHeight="1" x14ac:dyDescent="0.25"/>
    <row r="7067" s="98" customFormat="1" ht="15" customHeight="1" x14ac:dyDescent="0.25"/>
    <row r="7068" s="98" customFormat="1" ht="15" customHeight="1" x14ac:dyDescent="0.25"/>
    <row r="7069" s="98" customFormat="1" ht="15" customHeight="1" x14ac:dyDescent="0.25"/>
    <row r="7070" s="98" customFormat="1" ht="15" customHeight="1" x14ac:dyDescent="0.25"/>
    <row r="7071" s="98" customFormat="1" ht="15" customHeight="1" x14ac:dyDescent="0.25"/>
    <row r="7072" s="98" customFormat="1" ht="15" customHeight="1" x14ac:dyDescent="0.25"/>
    <row r="7073" s="98" customFormat="1" ht="15" customHeight="1" x14ac:dyDescent="0.25"/>
    <row r="7074" s="98" customFormat="1" ht="15" customHeight="1" x14ac:dyDescent="0.25"/>
    <row r="7075" s="98" customFormat="1" ht="15" customHeight="1" x14ac:dyDescent="0.25"/>
    <row r="7076" s="98" customFormat="1" ht="15" customHeight="1" x14ac:dyDescent="0.25"/>
    <row r="7077" s="98" customFormat="1" ht="15" customHeight="1" x14ac:dyDescent="0.25"/>
    <row r="7078" s="98" customFormat="1" ht="15" customHeight="1" x14ac:dyDescent="0.25"/>
    <row r="7079" s="98" customFormat="1" ht="15" customHeight="1" x14ac:dyDescent="0.25"/>
    <row r="7080" s="98" customFormat="1" ht="15" customHeight="1" x14ac:dyDescent="0.25"/>
    <row r="7081" s="98" customFormat="1" ht="15" customHeight="1" x14ac:dyDescent="0.25"/>
    <row r="7082" s="98" customFormat="1" ht="15" customHeight="1" x14ac:dyDescent="0.25"/>
    <row r="7083" s="98" customFormat="1" ht="15" customHeight="1" x14ac:dyDescent="0.25"/>
    <row r="7084" s="98" customFormat="1" ht="15" customHeight="1" x14ac:dyDescent="0.25"/>
    <row r="7085" s="98" customFormat="1" ht="15" customHeight="1" x14ac:dyDescent="0.25"/>
    <row r="7086" s="98" customFormat="1" ht="15" customHeight="1" x14ac:dyDescent="0.25"/>
    <row r="7087" s="98" customFormat="1" ht="15" customHeight="1" x14ac:dyDescent="0.25"/>
    <row r="7088" s="98" customFormat="1" ht="15" customHeight="1" x14ac:dyDescent="0.25"/>
    <row r="7089" s="98" customFormat="1" ht="15" customHeight="1" x14ac:dyDescent="0.25"/>
    <row r="7090" s="98" customFormat="1" ht="15" customHeight="1" x14ac:dyDescent="0.25"/>
    <row r="7091" s="98" customFormat="1" ht="15" customHeight="1" x14ac:dyDescent="0.25"/>
    <row r="7092" s="98" customFormat="1" ht="15" customHeight="1" x14ac:dyDescent="0.25"/>
    <row r="7093" s="98" customFormat="1" ht="15" customHeight="1" x14ac:dyDescent="0.25"/>
    <row r="7094" s="98" customFormat="1" ht="15" customHeight="1" x14ac:dyDescent="0.25"/>
    <row r="7095" s="98" customFormat="1" ht="15" customHeight="1" x14ac:dyDescent="0.25"/>
    <row r="7096" s="98" customFormat="1" ht="15" customHeight="1" x14ac:dyDescent="0.25"/>
    <row r="7097" s="98" customFormat="1" ht="15" customHeight="1" x14ac:dyDescent="0.25"/>
    <row r="7098" s="98" customFormat="1" ht="15" customHeight="1" x14ac:dyDescent="0.25"/>
    <row r="7099" s="98" customFormat="1" ht="15" customHeight="1" x14ac:dyDescent="0.25"/>
    <row r="7100" s="98" customFormat="1" ht="15" customHeight="1" x14ac:dyDescent="0.25"/>
    <row r="7101" s="98" customFormat="1" ht="15" customHeight="1" x14ac:dyDescent="0.25"/>
    <row r="7102" s="98" customFormat="1" ht="15" customHeight="1" x14ac:dyDescent="0.25"/>
    <row r="7103" s="98" customFormat="1" ht="15" customHeight="1" x14ac:dyDescent="0.25"/>
    <row r="7104" s="98" customFormat="1" ht="15" customHeight="1" x14ac:dyDescent="0.25"/>
    <row r="7105" s="98" customFormat="1" ht="15" customHeight="1" x14ac:dyDescent="0.25"/>
    <row r="7106" s="98" customFormat="1" ht="15" customHeight="1" x14ac:dyDescent="0.25"/>
    <row r="7107" s="98" customFormat="1" ht="15" customHeight="1" x14ac:dyDescent="0.25"/>
    <row r="7108" s="98" customFormat="1" ht="15" customHeight="1" x14ac:dyDescent="0.25"/>
    <row r="7109" s="98" customFormat="1" ht="15" customHeight="1" x14ac:dyDescent="0.25"/>
    <row r="7110" s="98" customFormat="1" ht="15" customHeight="1" x14ac:dyDescent="0.25"/>
    <row r="7111" s="98" customFormat="1" ht="15" customHeight="1" x14ac:dyDescent="0.25"/>
    <row r="7112" s="98" customFormat="1" ht="15" customHeight="1" x14ac:dyDescent="0.25"/>
    <row r="7113" s="98" customFormat="1" ht="15" customHeight="1" x14ac:dyDescent="0.25"/>
    <row r="7114" s="98" customFormat="1" ht="15" customHeight="1" x14ac:dyDescent="0.25"/>
    <row r="7115" s="98" customFormat="1" ht="15" customHeight="1" x14ac:dyDescent="0.25"/>
    <row r="7116" s="98" customFormat="1" ht="15" customHeight="1" x14ac:dyDescent="0.25"/>
    <row r="7117" s="98" customFormat="1" ht="15" customHeight="1" x14ac:dyDescent="0.25"/>
    <row r="7118" s="98" customFormat="1" ht="15" customHeight="1" x14ac:dyDescent="0.25"/>
    <row r="7119" s="98" customFormat="1" ht="15" customHeight="1" x14ac:dyDescent="0.25"/>
    <row r="7120" s="98" customFormat="1" ht="15" customHeight="1" x14ac:dyDescent="0.25"/>
    <row r="7121" s="98" customFormat="1" ht="15" customHeight="1" x14ac:dyDescent="0.25"/>
    <row r="7122" s="98" customFormat="1" ht="15" customHeight="1" x14ac:dyDescent="0.25"/>
    <row r="7123" s="98" customFormat="1" ht="15" customHeight="1" x14ac:dyDescent="0.25"/>
    <row r="7124" s="98" customFormat="1" ht="15" customHeight="1" x14ac:dyDescent="0.25"/>
    <row r="7125" s="98" customFormat="1" ht="15" customHeight="1" x14ac:dyDescent="0.25"/>
    <row r="7126" s="98" customFormat="1" ht="15" customHeight="1" x14ac:dyDescent="0.25"/>
    <row r="7127" s="98" customFormat="1" ht="15" customHeight="1" x14ac:dyDescent="0.25"/>
    <row r="7128" s="98" customFormat="1" ht="15" customHeight="1" x14ac:dyDescent="0.25"/>
    <row r="7129" s="98" customFormat="1" ht="15" customHeight="1" x14ac:dyDescent="0.25"/>
    <row r="7130" s="98" customFormat="1" ht="15" customHeight="1" x14ac:dyDescent="0.25"/>
    <row r="7131" s="98" customFormat="1" ht="15" customHeight="1" x14ac:dyDescent="0.25"/>
    <row r="7132" s="98" customFormat="1" ht="15" customHeight="1" x14ac:dyDescent="0.25"/>
    <row r="7133" s="98" customFormat="1" ht="15" customHeight="1" x14ac:dyDescent="0.25"/>
    <row r="7134" s="98" customFormat="1" ht="15" customHeight="1" x14ac:dyDescent="0.25"/>
    <row r="7135" s="98" customFormat="1" ht="15" customHeight="1" x14ac:dyDescent="0.25"/>
    <row r="7136" s="98" customFormat="1" ht="15" customHeight="1" x14ac:dyDescent="0.25"/>
    <row r="7137" s="98" customFormat="1" ht="15" customHeight="1" x14ac:dyDescent="0.25"/>
    <row r="7138" s="98" customFormat="1" ht="15" customHeight="1" x14ac:dyDescent="0.25"/>
    <row r="7139" s="98" customFormat="1" ht="15" customHeight="1" x14ac:dyDescent="0.25"/>
    <row r="7140" s="98" customFormat="1" ht="15" customHeight="1" x14ac:dyDescent="0.25"/>
    <row r="7141" s="98" customFormat="1" ht="15" customHeight="1" x14ac:dyDescent="0.25"/>
    <row r="7142" s="98" customFormat="1" ht="15" customHeight="1" x14ac:dyDescent="0.25"/>
    <row r="7143" s="98" customFormat="1" ht="15" customHeight="1" x14ac:dyDescent="0.25"/>
    <row r="7144" s="98" customFormat="1" ht="15" customHeight="1" x14ac:dyDescent="0.25"/>
    <row r="7145" s="98" customFormat="1" ht="15" customHeight="1" x14ac:dyDescent="0.25"/>
    <row r="7146" s="98" customFormat="1" ht="15" customHeight="1" x14ac:dyDescent="0.25"/>
    <row r="7147" s="98" customFormat="1" ht="15" customHeight="1" x14ac:dyDescent="0.25"/>
    <row r="7148" s="98" customFormat="1" ht="15" customHeight="1" x14ac:dyDescent="0.25"/>
    <row r="7149" s="98" customFormat="1" ht="15" customHeight="1" x14ac:dyDescent="0.25"/>
    <row r="7150" s="98" customFormat="1" ht="15" customHeight="1" x14ac:dyDescent="0.25"/>
    <row r="7151" s="98" customFormat="1" ht="15" customHeight="1" x14ac:dyDescent="0.25"/>
    <row r="7152" s="98" customFormat="1" ht="15" customHeight="1" x14ac:dyDescent="0.25"/>
    <row r="7153" s="98" customFormat="1" ht="15" customHeight="1" x14ac:dyDescent="0.25"/>
    <row r="7154" s="98" customFormat="1" ht="15" customHeight="1" x14ac:dyDescent="0.25"/>
    <row r="7155" s="98" customFormat="1" ht="15" customHeight="1" x14ac:dyDescent="0.25"/>
    <row r="7156" s="98" customFormat="1" ht="15" customHeight="1" x14ac:dyDescent="0.25"/>
    <row r="7157" s="98" customFormat="1" ht="15" customHeight="1" x14ac:dyDescent="0.25"/>
    <row r="7158" s="98" customFormat="1" ht="15" customHeight="1" x14ac:dyDescent="0.25"/>
    <row r="7159" s="98" customFormat="1" ht="15" customHeight="1" x14ac:dyDescent="0.25"/>
    <row r="7160" s="98" customFormat="1" ht="15" customHeight="1" x14ac:dyDescent="0.25"/>
    <row r="7161" s="98" customFormat="1" ht="15" customHeight="1" x14ac:dyDescent="0.25"/>
    <row r="7162" s="98" customFormat="1" ht="15" customHeight="1" x14ac:dyDescent="0.25"/>
    <row r="7163" s="98" customFormat="1" ht="15" customHeight="1" x14ac:dyDescent="0.25"/>
    <row r="7164" s="98" customFormat="1" ht="15" customHeight="1" x14ac:dyDescent="0.25"/>
    <row r="7165" s="98" customFormat="1" ht="15" customHeight="1" x14ac:dyDescent="0.25"/>
    <row r="7166" s="98" customFormat="1" ht="15" customHeight="1" x14ac:dyDescent="0.25"/>
    <row r="7167" s="98" customFormat="1" ht="15" customHeight="1" x14ac:dyDescent="0.25"/>
    <row r="7168" s="98" customFormat="1" ht="15" customHeight="1" x14ac:dyDescent="0.25"/>
    <row r="7169" s="98" customFormat="1" ht="15" customHeight="1" x14ac:dyDescent="0.25"/>
    <row r="7170" s="98" customFormat="1" ht="15" customHeight="1" x14ac:dyDescent="0.25"/>
    <row r="7171" s="98" customFormat="1" ht="15" customHeight="1" x14ac:dyDescent="0.25"/>
    <row r="7172" s="98" customFormat="1" ht="15" customHeight="1" x14ac:dyDescent="0.25"/>
    <row r="7173" s="98" customFormat="1" ht="15" customHeight="1" x14ac:dyDescent="0.25"/>
    <row r="7174" s="98" customFormat="1" ht="15" customHeight="1" x14ac:dyDescent="0.25"/>
    <row r="7175" s="98" customFormat="1" ht="15" customHeight="1" x14ac:dyDescent="0.25"/>
    <row r="7176" s="98" customFormat="1" ht="15" customHeight="1" x14ac:dyDescent="0.25"/>
    <row r="7177" s="98" customFormat="1" ht="15" customHeight="1" x14ac:dyDescent="0.25"/>
    <row r="7178" s="98" customFormat="1" ht="15" customHeight="1" x14ac:dyDescent="0.25"/>
    <row r="7179" s="98" customFormat="1" ht="15" customHeight="1" x14ac:dyDescent="0.25"/>
    <row r="7180" s="98" customFormat="1" ht="15" customHeight="1" x14ac:dyDescent="0.25"/>
    <row r="7181" s="98" customFormat="1" ht="15" customHeight="1" x14ac:dyDescent="0.25"/>
    <row r="7182" s="98" customFormat="1" ht="15" customHeight="1" x14ac:dyDescent="0.25"/>
    <row r="7183" s="98" customFormat="1" ht="15" customHeight="1" x14ac:dyDescent="0.25"/>
    <row r="7184" s="98" customFormat="1" ht="15" customHeight="1" x14ac:dyDescent="0.25"/>
    <row r="7185" s="98" customFormat="1" ht="15" customHeight="1" x14ac:dyDescent="0.25"/>
    <row r="7186" s="98" customFormat="1" ht="15" customHeight="1" x14ac:dyDescent="0.25"/>
    <row r="7187" s="98" customFormat="1" ht="15" customHeight="1" x14ac:dyDescent="0.25"/>
    <row r="7188" s="98" customFormat="1" ht="15" customHeight="1" x14ac:dyDescent="0.25"/>
    <row r="7189" s="98" customFormat="1" ht="15" customHeight="1" x14ac:dyDescent="0.25"/>
    <row r="7190" s="98" customFormat="1" ht="15" customHeight="1" x14ac:dyDescent="0.25"/>
    <row r="7191" s="98" customFormat="1" ht="15" customHeight="1" x14ac:dyDescent="0.25"/>
    <row r="7192" s="98" customFormat="1" ht="15" customHeight="1" x14ac:dyDescent="0.25"/>
    <row r="7193" s="98" customFormat="1" ht="15" customHeight="1" x14ac:dyDescent="0.25"/>
    <row r="7194" s="98" customFormat="1" ht="15" customHeight="1" x14ac:dyDescent="0.25"/>
    <row r="7195" s="98" customFormat="1" ht="15" customHeight="1" x14ac:dyDescent="0.25"/>
    <row r="7196" s="98" customFormat="1" ht="15" customHeight="1" x14ac:dyDescent="0.25"/>
    <row r="7197" s="98" customFormat="1" ht="15" customHeight="1" x14ac:dyDescent="0.25"/>
    <row r="7198" s="98" customFormat="1" ht="15" customHeight="1" x14ac:dyDescent="0.25"/>
    <row r="7199" s="98" customFormat="1" ht="15" customHeight="1" x14ac:dyDescent="0.25"/>
    <row r="7200" s="98" customFormat="1" ht="15" customHeight="1" x14ac:dyDescent="0.25"/>
    <row r="7201" s="98" customFormat="1" ht="15" customHeight="1" x14ac:dyDescent="0.25"/>
    <row r="7202" s="98" customFormat="1" ht="15" customHeight="1" x14ac:dyDescent="0.25"/>
    <row r="7203" s="98" customFormat="1" ht="15" customHeight="1" x14ac:dyDescent="0.25"/>
    <row r="7204" s="98" customFormat="1" ht="15" customHeight="1" x14ac:dyDescent="0.25"/>
    <row r="7205" s="98" customFormat="1" ht="15" customHeight="1" x14ac:dyDescent="0.25"/>
    <row r="7206" s="98" customFormat="1" ht="15" customHeight="1" x14ac:dyDescent="0.25"/>
    <row r="7207" s="98" customFormat="1" ht="15" customHeight="1" x14ac:dyDescent="0.25"/>
    <row r="7208" s="98" customFormat="1" ht="15" customHeight="1" x14ac:dyDescent="0.25"/>
    <row r="7209" s="98" customFormat="1" ht="15" customHeight="1" x14ac:dyDescent="0.25"/>
    <row r="7210" s="98" customFormat="1" ht="15" customHeight="1" x14ac:dyDescent="0.25"/>
    <row r="7211" s="98" customFormat="1" ht="15" customHeight="1" x14ac:dyDescent="0.25"/>
    <row r="7212" s="98" customFormat="1" ht="15" customHeight="1" x14ac:dyDescent="0.25"/>
    <row r="7213" s="98" customFormat="1" ht="15" customHeight="1" x14ac:dyDescent="0.25"/>
    <row r="7214" s="98" customFormat="1" ht="15" customHeight="1" x14ac:dyDescent="0.25"/>
    <row r="7215" s="98" customFormat="1" ht="15" customHeight="1" x14ac:dyDescent="0.25"/>
    <row r="7216" s="98" customFormat="1" ht="15" customHeight="1" x14ac:dyDescent="0.25"/>
    <row r="7217" s="98" customFormat="1" ht="15" customHeight="1" x14ac:dyDescent="0.25"/>
    <row r="7218" s="98" customFormat="1" ht="15" customHeight="1" x14ac:dyDescent="0.25"/>
    <row r="7219" s="98" customFormat="1" ht="15" customHeight="1" x14ac:dyDescent="0.25"/>
    <row r="7220" s="98" customFormat="1" ht="15" customHeight="1" x14ac:dyDescent="0.25"/>
    <row r="7221" s="98" customFormat="1" ht="15" customHeight="1" x14ac:dyDescent="0.25"/>
    <row r="7222" s="98" customFormat="1" ht="15" customHeight="1" x14ac:dyDescent="0.25"/>
    <row r="7223" s="98" customFormat="1" ht="15" customHeight="1" x14ac:dyDescent="0.25"/>
    <row r="7224" s="98" customFormat="1" ht="15" customHeight="1" x14ac:dyDescent="0.25"/>
    <row r="7225" s="98" customFormat="1" ht="15" customHeight="1" x14ac:dyDescent="0.25"/>
    <row r="7226" s="98" customFormat="1" ht="15" customHeight="1" x14ac:dyDescent="0.25"/>
    <row r="7227" s="98" customFormat="1" ht="15" customHeight="1" x14ac:dyDescent="0.25"/>
    <row r="7228" s="98" customFormat="1" ht="15" customHeight="1" x14ac:dyDescent="0.25"/>
    <row r="7229" s="98" customFormat="1" ht="15" customHeight="1" x14ac:dyDescent="0.25"/>
    <row r="7230" s="98" customFormat="1" ht="15" customHeight="1" x14ac:dyDescent="0.25"/>
    <row r="7231" s="98" customFormat="1" ht="15" customHeight="1" x14ac:dyDescent="0.25"/>
    <row r="7232" s="98" customFormat="1" ht="15" customHeight="1" x14ac:dyDescent="0.25"/>
    <row r="7233" s="98" customFormat="1" ht="15" customHeight="1" x14ac:dyDescent="0.25"/>
    <row r="7234" s="98" customFormat="1" ht="15" customHeight="1" x14ac:dyDescent="0.25"/>
    <row r="7235" s="98" customFormat="1" ht="15" customHeight="1" x14ac:dyDescent="0.25"/>
    <row r="7236" s="98" customFormat="1" ht="15" customHeight="1" x14ac:dyDescent="0.25"/>
    <row r="7237" s="98" customFormat="1" ht="15" customHeight="1" x14ac:dyDescent="0.25"/>
    <row r="7238" s="98" customFormat="1" ht="15" customHeight="1" x14ac:dyDescent="0.25"/>
    <row r="7239" s="98" customFormat="1" ht="15" customHeight="1" x14ac:dyDescent="0.25"/>
    <row r="7240" s="98" customFormat="1" ht="15" customHeight="1" x14ac:dyDescent="0.25"/>
    <row r="7241" s="98" customFormat="1" ht="15" customHeight="1" x14ac:dyDescent="0.25"/>
    <row r="7242" s="98" customFormat="1" ht="15" customHeight="1" x14ac:dyDescent="0.25"/>
    <row r="7243" s="98" customFormat="1" ht="15" customHeight="1" x14ac:dyDescent="0.25"/>
    <row r="7244" s="98" customFormat="1" ht="15" customHeight="1" x14ac:dyDescent="0.25"/>
    <row r="7245" s="98" customFormat="1" ht="15" customHeight="1" x14ac:dyDescent="0.25"/>
    <row r="7246" s="98" customFormat="1" ht="15" customHeight="1" x14ac:dyDescent="0.25"/>
    <row r="7247" s="98" customFormat="1" ht="15" customHeight="1" x14ac:dyDescent="0.25"/>
    <row r="7248" s="98" customFormat="1" ht="15" customHeight="1" x14ac:dyDescent="0.25"/>
    <row r="7249" s="98" customFormat="1" ht="15" customHeight="1" x14ac:dyDescent="0.25"/>
    <row r="7250" s="98" customFormat="1" ht="15" customHeight="1" x14ac:dyDescent="0.25"/>
    <row r="7251" s="98" customFormat="1" ht="15" customHeight="1" x14ac:dyDescent="0.25"/>
    <row r="7252" s="98" customFormat="1" ht="15" customHeight="1" x14ac:dyDescent="0.25"/>
    <row r="7253" s="98" customFormat="1" ht="15" customHeight="1" x14ac:dyDescent="0.25"/>
    <row r="7254" s="98" customFormat="1" ht="15" customHeight="1" x14ac:dyDescent="0.25"/>
    <row r="7255" s="98" customFormat="1" ht="15" customHeight="1" x14ac:dyDescent="0.25"/>
    <row r="7256" s="98" customFormat="1" ht="15" customHeight="1" x14ac:dyDescent="0.25"/>
    <row r="7257" s="98" customFormat="1" ht="15" customHeight="1" x14ac:dyDescent="0.25"/>
    <row r="7258" s="98" customFormat="1" ht="15" customHeight="1" x14ac:dyDescent="0.25"/>
    <row r="7259" s="98" customFormat="1" ht="15" customHeight="1" x14ac:dyDescent="0.25"/>
    <row r="7260" s="98" customFormat="1" ht="15" customHeight="1" x14ac:dyDescent="0.25"/>
    <row r="7261" s="98" customFormat="1" ht="15" customHeight="1" x14ac:dyDescent="0.25"/>
    <row r="7262" s="98" customFormat="1" ht="15" customHeight="1" x14ac:dyDescent="0.25"/>
    <row r="7263" s="98" customFormat="1" ht="15" customHeight="1" x14ac:dyDescent="0.25"/>
    <row r="7264" s="98" customFormat="1" ht="15" customHeight="1" x14ac:dyDescent="0.25"/>
    <row r="7265" s="98" customFormat="1" ht="15" customHeight="1" x14ac:dyDescent="0.25"/>
    <row r="7266" s="98" customFormat="1" ht="15" customHeight="1" x14ac:dyDescent="0.25"/>
    <row r="7267" s="98" customFormat="1" ht="15" customHeight="1" x14ac:dyDescent="0.25"/>
    <row r="7268" s="98" customFormat="1" ht="15" customHeight="1" x14ac:dyDescent="0.25"/>
    <row r="7269" s="98" customFormat="1" ht="15" customHeight="1" x14ac:dyDescent="0.25"/>
    <row r="7270" s="98" customFormat="1" ht="15" customHeight="1" x14ac:dyDescent="0.25"/>
    <row r="7271" s="98" customFormat="1" ht="15" customHeight="1" x14ac:dyDescent="0.25"/>
    <row r="7272" s="98" customFormat="1" ht="15" customHeight="1" x14ac:dyDescent="0.25"/>
    <row r="7273" s="98" customFormat="1" ht="15" customHeight="1" x14ac:dyDescent="0.25"/>
    <row r="7274" s="98" customFormat="1" ht="15" customHeight="1" x14ac:dyDescent="0.25"/>
    <row r="7275" s="98" customFormat="1" ht="15" customHeight="1" x14ac:dyDescent="0.25"/>
    <row r="7276" s="98" customFormat="1" ht="15" customHeight="1" x14ac:dyDescent="0.25"/>
    <row r="7277" s="98" customFormat="1" ht="15" customHeight="1" x14ac:dyDescent="0.25"/>
    <row r="7278" s="98" customFormat="1" ht="15" customHeight="1" x14ac:dyDescent="0.25"/>
    <row r="7279" s="98" customFormat="1" ht="15" customHeight="1" x14ac:dyDescent="0.25"/>
    <row r="7280" s="98" customFormat="1" ht="15" customHeight="1" x14ac:dyDescent="0.25"/>
    <row r="7281" s="98" customFormat="1" ht="15" customHeight="1" x14ac:dyDescent="0.25"/>
    <row r="7282" s="98" customFormat="1" ht="15" customHeight="1" x14ac:dyDescent="0.25"/>
    <row r="7283" s="98" customFormat="1" ht="15" customHeight="1" x14ac:dyDescent="0.25"/>
    <row r="7284" s="98" customFormat="1" ht="15" customHeight="1" x14ac:dyDescent="0.25"/>
    <row r="7285" s="98" customFormat="1" ht="15" customHeight="1" x14ac:dyDescent="0.25"/>
    <row r="7286" s="98" customFormat="1" ht="15" customHeight="1" x14ac:dyDescent="0.25"/>
    <row r="7287" s="98" customFormat="1" ht="15" customHeight="1" x14ac:dyDescent="0.25"/>
    <row r="7288" s="98" customFormat="1" ht="15" customHeight="1" x14ac:dyDescent="0.25"/>
    <row r="7289" s="98" customFormat="1" ht="15" customHeight="1" x14ac:dyDescent="0.25"/>
    <row r="7290" s="98" customFormat="1" ht="15" customHeight="1" x14ac:dyDescent="0.25"/>
    <row r="7291" s="98" customFormat="1" ht="15" customHeight="1" x14ac:dyDescent="0.25"/>
    <row r="7292" s="98" customFormat="1" ht="15" customHeight="1" x14ac:dyDescent="0.25"/>
    <row r="7293" s="98" customFormat="1" ht="15" customHeight="1" x14ac:dyDescent="0.25"/>
    <row r="7294" s="98" customFormat="1" ht="15" customHeight="1" x14ac:dyDescent="0.25"/>
    <row r="7295" s="98" customFormat="1" ht="15" customHeight="1" x14ac:dyDescent="0.25"/>
    <row r="7296" s="98" customFormat="1" ht="15" customHeight="1" x14ac:dyDescent="0.25"/>
    <row r="7297" s="98" customFormat="1" ht="15" customHeight="1" x14ac:dyDescent="0.25"/>
    <row r="7298" s="98" customFormat="1" ht="15" customHeight="1" x14ac:dyDescent="0.25"/>
    <row r="7299" s="98" customFormat="1" ht="15" customHeight="1" x14ac:dyDescent="0.25"/>
    <row r="7300" s="98" customFormat="1" ht="15" customHeight="1" x14ac:dyDescent="0.25"/>
    <row r="7301" s="98" customFormat="1" ht="15" customHeight="1" x14ac:dyDescent="0.25"/>
    <row r="7302" s="98" customFormat="1" ht="15" customHeight="1" x14ac:dyDescent="0.25"/>
    <row r="7303" s="98" customFormat="1" ht="15" customHeight="1" x14ac:dyDescent="0.25"/>
    <row r="7304" s="98" customFormat="1" ht="15" customHeight="1" x14ac:dyDescent="0.25"/>
    <row r="7305" s="98" customFormat="1" ht="15" customHeight="1" x14ac:dyDescent="0.25"/>
    <row r="7306" s="98" customFormat="1" ht="15" customHeight="1" x14ac:dyDescent="0.25"/>
    <row r="7307" s="98" customFormat="1" ht="15" customHeight="1" x14ac:dyDescent="0.25"/>
    <row r="7308" s="98" customFormat="1" ht="15" customHeight="1" x14ac:dyDescent="0.25"/>
    <row r="7309" s="98" customFormat="1" ht="15" customHeight="1" x14ac:dyDescent="0.25"/>
    <row r="7310" s="98" customFormat="1" ht="15" customHeight="1" x14ac:dyDescent="0.25"/>
    <row r="7311" s="98" customFormat="1" ht="15" customHeight="1" x14ac:dyDescent="0.25"/>
    <row r="7312" s="98" customFormat="1" ht="15" customHeight="1" x14ac:dyDescent="0.25"/>
    <row r="7313" s="98" customFormat="1" ht="15" customHeight="1" x14ac:dyDescent="0.25"/>
    <row r="7314" s="98" customFormat="1" ht="15" customHeight="1" x14ac:dyDescent="0.25"/>
    <row r="7315" s="98" customFormat="1" ht="15" customHeight="1" x14ac:dyDescent="0.25"/>
    <row r="7316" s="98" customFormat="1" ht="15" customHeight="1" x14ac:dyDescent="0.25"/>
    <row r="7317" s="98" customFormat="1" ht="15" customHeight="1" x14ac:dyDescent="0.25"/>
    <row r="7318" s="98" customFormat="1" ht="15" customHeight="1" x14ac:dyDescent="0.25"/>
    <row r="7319" s="98" customFormat="1" ht="15" customHeight="1" x14ac:dyDescent="0.25"/>
    <row r="7320" s="98" customFormat="1" ht="15" customHeight="1" x14ac:dyDescent="0.25"/>
    <row r="7321" s="98" customFormat="1" ht="15" customHeight="1" x14ac:dyDescent="0.25"/>
    <row r="7322" s="98" customFormat="1" ht="15" customHeight="1" x14ac:dyDescent="0.25"/>
    <row r="7323" s="98" customFormat="1" ht="15" customHeight="1" x14ac:dyDescent="0.25"/>
    <row r="7324" s="98" customFormat="1" ht="15" customHeight="1" x14ac:dyDescent="0.25"/>
    <row r="7325" s="98" customFormat="1" ht="15" customHeight="1" x14ac:dyDescent="0.25"/>
    <row r="7326" s="98" customFormat="1" ht="15" customHeight="1" x14ac:dyDescent="0.25"/>
    <row r="7327" s="98" customFormat="1" ht="15" customHeight="1" x14ac:dyDescent="0.25"/>
    <row r="7328" s="98" customFormat="1" ht="15" customHeight="1" x14ac:dyDescent="0.25"/>
    <row r="7329" s="98" customFormat="1" ht="15" customHeight="1" x14ac:dyDescent="0.25"/>
    <row r="7330" s="98" customFormat="1" ht="15" customHeight="1" x14ac:dyDescent="0.25"/>
    <row r="7331" s="98" customFormat="1" ht="15" customHeight="1" x14ac:dyDescent="0.25"/>
    <row r="7332" s="98" customFormat="1" ht="15" customHeight="1" x14ac:dyDescent="0.25"/>
    <row r="7333" s="98" customFormat="1" ht="15" customHeight="1" x14ac:dyDescent="0.25"/>
    <row r="7334" s="98" customFormat="1" ht="15" customHeight="1" x14ac:dyDescent="0.25"/>
    <row r="7335" s="98" customFormat="1" ht="15" customHeight="1" x14ac:dyDescent="0.25"/>
    <row r="7336" s="98" customFormat="1" ht="15" customHeight="1" x14ac:dyDescent="0.25"/>
    <row r="7337" s="98" customFormat="1" ht="15" customHeight="1" x14ac:dyDescent="0.25"/>
    <row r="7338" s="98" customFormat="1" ht="15" customHeight="1" x14ac:dyDescent="0.25"/>
    <row r="7339" s="98" customFormat="1" ht="15" customHeight="1" x14ac:dyDescent="0.25"/>
    <row r="7340" s="98" customFormat="1" ht="15" customHeight="1" x14ac:dyDescent="0.25"/>
    <row r="7341" s="98" customFormat="1" ht="15" customHeight="1" x14ac:dyDescent="0.25"/>
    <row r="7342" s="98" customFormat="1" ht="15" customHeight="1" x14ac:dyDescent="0.25"/>
    <row r="7343" s="98" customFormat="1" ht="15" customHeight="1" x14ac:dyDescent="0.25"/>
    <row r="7344" s="98" customFormat="1" ht="15" customHeight="1" x14ac:dyDescent="0.25"/>
    <row r="7345" s="98" customFormat="1" ht="15" customHeight="1" x14ac:dyDescent="0.25"/>
    <row r="7346" s="98" customFormat="1" ht="15" customHeight="1" x14ac:dyDescent="0.25"/>
    <row r="7347" s="98" customFormat="1" ht="15" customHeight="1" x14ac:dyDescent="0.25"/>
    <row r="7348" s="98" customFormat="1" ht="15" customHeight="1" x14ac:dyDescent="0.25"/>
    <row r="7349" s="98" customFormat="1" ht="15" customHeight="1" x14ac:dyDescent="0.25"/>
    <row r="7350" s="98" customFormat="1" ht="15" customHeight="1" x14ac:dyDescent="0.25"/>
    <row r="7351" s="98" customFormat="1" ht="15" customHeight="1" x14ac:dyDescent="0.25"/>
    <row r="7352" s="98" customFormat="1" ht="15" customHeight="1" x14ac:dyDescent="0.25"/>
    <row r="7353" s="98" customFormat="1" ht="15" customHeight="1" x14ac:dyDescent="0.25"/>
    <row r="7354" s="98" customFormat="1" ht="15" customHeight="1" x14ac:dyDescent="0.25"/>
    <row r="7355" s="98" customFormat="1" ht="15" customHeight="1" x14ac:dyDescent="0.25"/>
    <row r="7356" s="98" customFormat="1" ht="15" customHeight="1" x14ac:dyDescent="0.25"/>
    <row r="7357" s="98" customFormat="1" ht="15" customHeight="1" x14ac:dyDescent="0.25"/>
    <row r="7358" s="98" customFormat="1" ht="15" customHeight="1" x14ac:dyDescent="0.25"/>
    <row r="7359" s="98" customFormat="1" ht="15" customHeight="1" x14ac:dyDescent="0.25"/>
    <row r="7360" s="98" customFormat="1" ht="15" customHeight="1" x14ac:dyDescent="0.25"/>
    <row r="7361" s="98" customFormat="1" ht="15" customHeight="1" x14ac:dyDescent="0.25"/>
    <row r="7362" s="98" customFormat="1" ht="15" customHeight="1" x14ac:dyDescent="0.25"/>
    <row r="7363" s="98" customFormat="1" ht="15" customHeight="1" x14ac:dyDescent="0.25"/>
    <row r="7364" s="98" customFormat="1" ht="15" customHeight="1" x14ac:dyDescent="0.25"/>
    <row r="7365" s="98" customFormat="1" ht="15" customHeight="1" x14ac:dyDescent="0.25"/>
    <row r="7366" s="98" customFormat="1" ht="15" customHeight="1" x14ac:dyDescent="0.25"/>
    <row r="7367" s="98" customFormat="1" ht="15" customHeight="1" x14ac:dyDescent="0.25"/>
    <row r="7368" s="98" customFormat="1" ht="15" customHeight="1" x14ac:dyDescent="0.25"/>
    <row r="7369" s="98" customFormat="1" ht="15" customHeight="1" x14ac:dyDescent="0.25"/>
    <row r="7370" s="98" customFormat="1" ht="15" customHeight="1" x14ac:dyDescent="0.25"/>
    <row r="7371" s="98" customFormat="1" ht="15" customHeight="1" x14ac:dyDescent="0.25"/>
    <row r="7372" s="98" customFormat="1" ht="15" customHeight="1" x14ac:dyDescent="0.25"/>
    <row r="7373" s="98" customFormat="1" ht="15" customHeight="1" x14ac:dyDescent="0.25"/>
    <row r="7374" s="98" customFormat="1" ht="15" customHeight="1" x14ac:dyDescent="0.25"/>
    <row r="7375" s="98" customFormat="1" ht="15" customHeight="1" x14ac:dyDescent="0.25"/>
    <row r="7376" s="98" customFormat="1" ht="15" customHeight="1" x14ac:dyDescent="0.25"/>
    <row r="7377" s="98" customFormat="1" ht="15" customHeight="1" x14ac:dyDescent="0.25"/>
    <row r="7378" s="98" customFormat="1" ht="15" customHeight="1" x14ac:dyDescent="0.25"/>
    <row r="7379" s="98" customFormat="1" ht="15" customHeight="1" x14ac:dyDescent="0.25"/>
    <row r="7380" s="98" customFormat="1" ht="15" customHeight="1" x14ac:dyDescent="0.25"/>
    <row r="7381" s="98" customFormat="1" ht="15" customHeight="1" x14ac:dyDescent="0.25"/>
    <row r="7382" s="98" customFormat="1" ht="15" customHeight="1" x14ac:dyDescent="0.25"/>
    <row r="7383" s="98" customFormat="1" ht="15" customHeight="1" x14ac:dyDescent="0.25"/>
    <row r="7384" s="98" customFormat="1" ht="15" customHeight="1" x14ac:dyDescent="0.25"/>
    <row r="7385" s="98" customFormat="1" ht="15" customHeight="1" x14ac:dyDescent="0.25"/>
    <row r="7386" s="98" customFormat="1" ht="15" customHeight="1" x14ac:dyDescent="0.25"/>
    <row r="7387" s="98" customFormat="1" ht="15" customHeight="1" x14ac:dyDescent="0.25"/>
    <row r="7388" s="98" customFormat="1" ht="15" customHeight="1" x14ac:dyDescent="0.25"/>
    <row r="7389" s="98" customFormat="1" ht="15" customHeight="1" x14ac:dyDescent="0.25"/>
    <row r="7390" s="98" customFormat="1" ht="15" customHeight="1" x14ac:dyDescent="0.25"/>
    <row r="7391" s="98" customFormat="1" ht="15" customHeight="1" x14ac:dyDescent="0.25"/>
    <row r="7392" s="98" customFormat="1" ht="15" customHeight="1" x14ac:dyDescent="0.25"/>
    <row r="7393" s="98" customFormat="1" ht="15" customHeight="1" x14ac:dyDescent="0.25"/>
    <row r="7394" s="98" customFormat="1" ht="15" customHeight="1" x14ac:dyDescent="0.25"/>
    <row r="7395" s="98" customFormat="1" ht="15" customHeight="1" x14ac:dyDescent="0.25"/>
    <row r="7396" s="98" customFormat="1" ht="15" customHeight="1" x14ac:dyDescent="0.25"/>
    <row r="7397" s="98" customFormat="1" ht="15" customHeight="1" x14ac:dyDescent="0.25"/>
    <row r="7398" s="98" customFormat="1" ht="15" customHeight="1" x14ac:dyDescent="0.25"/>
    <row r="7399" s="98" customFormat="1" ht="15" customHeight="1" x14ac:dyDescent="0.25"/>
    <row r="7400" s="98" customFormat="1" ht="15" customHeight="1" x14ac:dyDescent="0.25"/>
    <row r="7401" s="98" customFormat="1" ht="15" customHeight="1" x14ac:dyDescent="0.25"/>
    <row r="7402" s="98" customFormat="1" ht="15" customHeight="1" x14ac:dyDescent="0.25"/>
    <row r="7403" s="98" customFormat="1" ht="15" customHeight="1" x14ac:dyDescent="0.25"/>
    <row r="7404" s="98" customFormat="1" ht="15" customHeight="1" x14ac:dyDescent="0.25"/>
    <row r="7405" s="98" customFormat="1" ht="15" customHeight="1" x14ac:dyDescent="0.25"/>
    <row r="7406" s="98" customFormat="1" ht="15" customHeight="1" x14ac:dyDescent="0.25"/>
    <row r="7407" s="98" customFormat="1" ht="15" customHeight="1" x14ac:dyDescent="0.25"/>
    <row r="7408" s="98" customFormat="1" ht="15" customHeight="1" x14ac:dyDescent="0.25"/>
    <row r="7409" s="98" customFormat="1" ht="15" customHeight="1" x14ac:dyDescent="0.25"/>
    <row r="7410" s="98" customFormat="1" ht="15" customHeight="1" x14ac:dyDescent="0.25"/>
    <row r="7411" s="98" customFormat="1" ht="15" customHeight="1" x14ac:dyDescent="0.25"/>
    <row r="7412" s="98" customFormat="1" ht="15" customHeight="1" x14ac:dyDescent="0.25"/>
    <row r="7413" s="98" customFormat="1" ht="15" customHeight="1" x14ac:dyDescent="0.25"/>
    <row r="7414" s="98" customFormat="1" ht="15" customHeight="1" x14ac:dyDescent="0.25"/>
    <row r="7415" s="98" customFormat="1" ht="15" customHeight="1" x14ac:dyDescent="0.25"/>
    <row r="7416" s="98" customFormat="1" ht="15" customHeight="1" x14ac:dyDescent="0.25"/>
    <row r="7417" s="98" customFormat="1" ht="15" customHeight="1" x14ac:dyDescent="0.25"/>
    <row r="7418" s="98" customFormat="1" ht="15" customHeight="1" x14ac:dyDescent="0.25"/>
    <row r="7419" s="98" customFormat="1" ht="15" customHeight="1" x14ac:dyDescent="0.25"/>
    <row r="7420" s="98" customFormat="1" ht="15" customHeight="1" x14ac:dyDescent="0.25"/>
    <row r="7421" s="98" customFormat="1" ht="15" customHeight="1" x14ac:dyDescent="0.25"/>
    <row r="7422" s="98" customFormat="1" ht="15" customHeight="1" x14ac:dyDescent="0.25"/>
    <row r="7423" s="98" customFormat="1" ht="15" customHeight="1" x14ac:dyDescent="0.25"/>
    <row r="7424" s="98" customFormat="1" ht="15" customHeight="1" x14ac:dyDescent="0.25"/>
    <row r="7425" s="98" customFormat="1" ht="15" customHeight="1" x14ac:dyDescent="0.25"/>
    <row r="7426" s="98" customFormat="1" ht="15" customHeight="1" x14ac:dyDescent="0.25"/>
    <row r="7427" s="98" customFormat="1" ht="15" customHeight="1" x14ac:dyDescent="0.25"/>
    <row r="7428" s="98" customFormat="1" ht="15" customHeight="1" x14ac:dyDescent="0.25"/>
    <row r="7429" s="98" customFormat="1" ht="15" customHeight="1" x14ac:dyDescent="0.25"/>
    <row r="7430" s="98" customFormat="1" ht="15" customHeight="1" x14ac:dyDescent="0.25"/>
    <row r="7431" s="98" customFormat="1" ht="15" customHeight="1" x14ac:dyDescent="0.25"/>
    <row r="7432" s="98" customFormat="1" ht="15" customHeight="1" x14ac:dyDescent="0.25"/>
    <row r="7433" s="98" customFormat="1" ht="15" customHeight="1" x14ac:dyDescent="0.25"/>
    <row r="7434" s="98" customFormat="1" ht="15" customHeight="1" x14ac:dyDescent="0.25"/>
    <row r="7435" s="98" customFormat="1" ht="15" customHeight="1" x14ac:dyDescent="0.25"/>
    <row r="7436" s="98" customFormat="1" ht="15" customHeight="1" x14ac:dyDescent="0.25"/>
    <row r="7437" s="98" customFormat="1" ht="15" customHeight="1" x14ac:dyDescent="0.25"/>
    <row r="7438" s="98" customFormat="1" ht="15" customHeight="1" x14ac:dyDescent="0.25"/>
    <row r="7439" s="98" customFormat="1" ht="15" customHeight="1" x14ac:dyDescent="0.25"/>
    <row r="7440" s="98" customFormat="1" ht="15" customHeight="1" x14ac:dyDescent="0.25"/>
    <row r="7441" s="98" customFormat="1" ht="15" customHeight="1" x14ac:dyDescent="0.25"/>
    <row r="7442" s="98" customFormat="1" ht="15" customHeight="1" x14ac:dyDescent="0.25"/>
    <row r="7443" s="98" customFormat="1" ht="15" customHeight="1" x14ac:dyDescent="0.25"/>
    <row r="7444" s="98" customFormat="1" ht="15" customHeight="1" x14ac:dyDescent="0.25"/>
    <row r="7445" s="98" customFormat="1" ht="15" customHeight="1" x14ac:dyDescent="0.25"/>
    <row r="7446" s="98" customFormat="1" ht="15" customHeight="1" x14ac:dyDescent="0.25"/>
    <row r="7447" s="98" customFormat="1" ht="15" customHeight="1" x14ac:dyDescent="0.25"/>
    <row r="7448" s="98" customFormat="1" ht="15" customHeight="1" x14ac:dyDescent="0.25"/>
    <row r="7449" s="98" customFormat="1" ht="15" customHeight="1" x14ac:dyDescent="0.25"/>
    <row r="7450" s="98" customFormat="1" ht="15" customHeight="1" x14ac:dyDescent="0.25"/>
    <row r="7451" s="98" customFormat="1" ht="15" customHeight="1" x14ac:dyDescent="0.25"/>
    <row r="7452" s="98" customFormat="1" ht="15" customHeight="1" x14ac:dyDescent="0.25"/>
    <row r="7453" s="98" customFormat="1" ht="15" customHeight="1" x14ac:dyDescent="0.25"/>
    <row r="7454" s="98" customFormat="1" ht="15" customHeight="1" x14ac:dyDescent="0.25"/>
    <row r="7455" s="98" customFormat="1" ht="15" customHeight="1" x14ac:dyDescent="0.25"/>
    <row r="7456" s="98" customFormat="1" ht="15" customHeight="1" x14ac:dyDescent="0.25"/>
    <row r="7457" s="98" customFormat="1" ht="15" customHeight="1" x14ac:dyDescent="0.25"/>
    <row r="7458" s="98" customFormat="1" ht="15" customHeight="1" x14ac:dyDescent="0.25"/>
    <row r="7459" s="98" customFormat="1" ht="15" customHeight="1" x14ac:dyDescent="0.25"/>
    <row r="7460" s="98" customFormat="1" ht="15" customHeight="1" x14ac:dyDescent="0.25"/>
    <row r="7461" s="98" customFormat="1" ht="15" customHeight="1" x14ac:dyDescent="0.25"/>
    <row r="7462" s="98" customFormat="1" ht="15" customHeight="1" x14ac:dyDescent="0.25"/>
    <row r="7463" s="98" customFormat="1" ht="15" customHeight="1" x14ac:dyDescent="0.25"/>
    <row r="7464" s="98" customFormat="1" ht="15" customHeight="1" x14ac:dyDescent="0.25"/>
    <row r="7465" s="98" customFormat="1" ht="15" customHeight="1" x14ac:dyDescent="0.25"/>
    <row r="7466" s="98" customFormat="1" ht="15" customHeight="1" x14ac:dyDescent="0.25"/>
    <row r="7467" s="98" customFormat="1" ht="15" customHeight="1" x14ac:dyDescent="0.25"/>
    <row r="7468" s="98" customFormat="1" ht="15" customHeight="1" x14ac:dyDescent="0.25"/>
    <row r="7469" s="98" customFormat="1" ht="15" customHeight="1" x14ac:dyDescent="0.25"/>
    <row r="7470" s="98" customFormat="1" ht="15" customHeight="1" x14ac:dyDescent="0.25"/>
    <row r="7471" s="98" customFormat="1" ht="15" customHeight="1" x14ac:dyDescent="0.25"/>
    <row r="7472" s="98" customFormat="1" ht="15" customHeight="1" x14ac:dyDescent="0.25"/>
    <row r="7473" s="98" customFormat="1" ht="15" customHeight="1" x14ac:dyDescent="0.25"/>
    <row r="7474" s="98" customFormat="1" ht="15" customHeight="1" x14ac:dyDescent="0.25"/>
    <row r="7475" s="98" customFormat="1" ht="15" customHeight="1" x14ac:dyDescent="0.25"/>
    <row r="7476" s="98" customFormat="1" ht="15" customHeight="1" x14ac:dyDescent="0.25"/>
    <row r="7477" s="98" customFormat="1" ht="15" customHeight="1" x14ac:dyDescent="0.25"/>
    <row r="7478" s="98" customFormat="1" ht="15" customHeight="1" x14ac:dyDescent="0.25"/>
    <row r="7479" s="98" customFormat="1" ht="15" customHeight="1" x14ac:dyDescent="0.25"/>
    <row r="7480" s="98" customFormat="1" ht="15" customHeight="1" x14ac:dyDescent="0.25"/>
    <row r="7481" s="98" customFormat="1" ht="15" customHeight="1" x14ac:dyDescent="0.25"/>
    <row r="7482" s="98" customFormat="1" ht="15" customHeight="1" x14ac:dyDescent="0.25"/>
    <row r="7483" s="98" customFormat="1" ht="15" customHeight="1" x14ac:dyDescent="0.25"/>
    <row r="7484" s="98" customFormat="1" ht="15" customHeight="1" x14ac:dyDescent="0.25"/>
    <row r="7485" s="98" customFormat="1" ht="15" customHeight="1" x14ac:dyDescent="0.25"/>
    <row r="7486" s="98" customFormat="1" ht="15" customHeight="1" x14ac:dyDescent="0.25"/>
    <row r="7487" s="98" customFormat="1" ht="15" customHeight="1" x14ac:dyDescent="0.25"/>
    <row r="7488" s="98" customFormat="1" ht="15" customHeight="1" x14ac:dyDescent="0.25"/>
    <row r="7489" s="98" customFormat="1" ht="15" customHeight="1" x14ac:dyDescent="0.25"/>
    <row r="7490" s="98" customFormat="1" ht="15" customHeight="1" x14ac:dyDescent="0.25"/>
    <row r="7491" s="98" customFormat="1" ht="15" customHeight="1" x14ac:dyDescent="0.25"/>
    <row r="7492" s="98" customFormat="1" ht="15" customHeight="1" x14ac:dyDescent="0.25"/>
    <row r="7493" s="98" customFormat="1" ht="15" customHeight="1" x14ac:dyDescent="0.25"/>
    <row r="7494" s="98" customFormat="1" ht="15" customHeight="1" x14ac:dyDescent="0.25"/>
    <row r="7495" s="98" customFormat="1" ht="15" customHeight="1" x14ac:dyDescent="0.25"/>
    <row r="7496" s="98" customFormat="1" ht="15" customHeight="1" x14ac:dyDescent="0.25"/>
    <row r="7497" s="98" customFormat="1" ht="15" customHeight="1" x14ac:dyDescent="0.25"/>
    <row r="7498" s="98" customFormat="1" ht="15" customHeight="1" x14ac:dyDescent="0.25"/>
    <row r="7499" s="98" customFormat="1" ht="15" customHeight="1" x14ac:dyDescent="0.25"/>
    <row r="7500" s="98" customFormat="1" ht="15" customHeight="1" x14ac:dyDescent="0.25"/>
    <row r="7501" s="98" customFormat="1" ht="15" customHeight="1" x14ac:dyDescent="0.25"/>
    <row r="7502" s="98" customFormat="1" ht="15" customHeight="1" x14ac:dyDescent="0.25"/>
    <row r="7503" s="98" customFormat="1" ht="15" customHeight="1" x14ac:dyDescent="0.25"/>
    <row r="7504" s="98" customFormat="1" ht="15" customHeight="1" x14ac:dyDescent="0.25"/>
    <row r="7505" s="98" customFormat="1" ht="15" customHeight="1" x14ac:dyDescent="0.25"/>
    <row r="7506" s="98" customFormat="1" ht="15" customHeight="1" x14ac:dyDescent="0.25"/>
    <row r="7507" s="98" customFormat="1" ht="15" customHeight="1" x14ac:dyDescent="0.25"/>
    <row r="7508" s="98" customFormat="1" ht="15" customHeight="1" x14ac:dyDescent="0.25"/>
    <row r="7509" s="98" customFormat="1" ht="15" customHeight="1" x14ac:dyDescent="0.25"/>
    <row r="7510" s="98" customFormat="1" ht="15" customHeight="1" x14ac:dyDescent="0.25"/>
    <row r="7511" s="98" customFormat="1" ht="15" customHeight="1" x14ac:dyDescent="0.25"/>
    <row r="7512" s="98" customFormat="1" ht="15" customHeight="1" x14ac:dyDescent="0.25"/>
    <row r="7513" s="98" customFormat="1" ht="15" customHeight="1" x14ac:dyDescent="0.25"/>
    <row r="7514" s="98" customFormat="1" ht="15" customHeight="1" x14ac:dyDescent="0.25"/>
    <row r="7515" s="98" customFormat="1" ht="15" customHeight="1" x14ac:dyDescent="0.25"/>
    <row r="7516" s="98" customFormat="1" ht="15" customHeight="1" x14ac:dyDescent="0.25"/>
    <row r="7517" s="98" customFormat="1" ht="15" customHeight="1" x14ac:dyDescent="0.25"/>
    <row r="7518" s="98" customFormat="1" ht="15" customHeight="1" x14ac:dyDescent="0.25"/>
    <row r="7519" s="98" customFormat="1" ht="15" customHeight="1" x14ac:dyDescent="0.25"/>
    <row r="7520" s="98" customFormat="1" ht="15" customHeight="1" x14ac:dyDescent="0.25"/>
    <row r="7521" s="98" customFormat="1" ht="15" customHeight="1" x14ac:dyDescent="0.25"/>
    <row r="7522" s="98" customFormat="1" ht="15" customHeight="1" x14ac:dyDescent="0.25"/>
    <row r="7523" s="98" customFormat="1" ht="15" customHeight="1" x14ac:dyDescent="0.25"/>
    <row r="7524" s="98" customFormat="1" ht="15" customHeight="1" x14ac:dyDescent="0.25"/>
    <row r="7525" s="98" customFormat="1" ht="15" customHeight="1" x14ac:dyDescent="0.25"/>
    <row r="7526" s="98" customFormat="1" ht="15" customHeight="1" x14ac:dyDescent="0.25"/>
    <row r="7527" s="98" customFormat="1" ht="15" customHeight="1" x14ac:dyDescent="0.25"/>
    <row r="7528" s="98" customFormat="1" ht="15" customHeight="1" x14ac:dyDescent="0.25"/>
    <row r="7529" s="98" customFormat="1" ht="15" customHeight="1" x14ac:dyDescent="0.25"/>
    <row r="7530" s="98" customFormat="1" ht="15" customHeight="1" x14ac:dyDescent="0.25"/>
    <row r="7531" s="98" customFormat="1" ht="15" customHeight="1" x14ac:dyDescent="0.25"/>
    <row r="7532" s="98" customFormat="1" ht="15" customHeight="1" x14ac:dyDescent="0.25"/>
    <row r="7533" s="98" customFormat="1" ht="15" customHeight="1" x14ac:dyDescent="0.25"/>
    <row r="7534" s="98" customFormat="1" ht="15" customHeight="1" x14ac:dyDescent="0.25"/>
    <row r="7535" s="98" customFormat="1" ht="15" customHeight="1" x14ac:dyDescent="0.25"/>
    <row r="7536" s="98" customFormat="1" ht="15" customHeight="1" x14ac:dyDescent="0.25"/>
    <row r="7537" s="98" customFormat="1" ht="15" customHeight="1" x14ac:dyDescent="0.25"/>
    <row r="7538" s="98" customFormat="1" ht="15" customHeight="1" x14ac:dyDescent="0.25"/>
    <row r="7539" s="98" customFormat="1" ht="15" customHeight="1" x14ac:dyDescent="0.25"/>
    <row r="7540" s="98" customFormat="1" ht="15" customHeight="1" x14ac:dyDescent="0.25"/>
    <row r="7541" s="98" customFormat="1" ht="15" customHeight="1" x14ac:dyDescent="0.25"/>
    <row r="7542" s="98" customFormat="1" ht="15" customHeight="1" x14ac:dyDescent="0.25"/>
    <row r="7543" s="98" customFormat="1" ht="15" customHeight="1" x14ac:dyDescent="0.25"/>
    <row r="7544" s="98" customFormat="1" ht="15" customHeight="1" x14ac:dyDescent="0.25"/>
    <row r="7545" s="98" customFormat="1" ht="15" customHeight="1" x14ac:dyDescent="0.25"/>
    <row r="7546" s="98" customFormat="1" ht="15" customHeight="1" x14ac:dyDescent="0.25"/>
    <row r="7547" s="98" customFormat="1" ht="15" customHeight="1" x14ac:dyDescent="0.25"/>
    <row r="7548" s="98" customFormat="1" ht="15" customHeight="1" x14ac:dyDescent="0.25"/>
    <row r="7549" s="98" customFormat="1" ht="15" customHeight="1" x14ac:dyDescent="0.25"/>
    <row r="7550" s="98" customFormat="1" ht="15" customHeight="1" x14ac:dyDescent="0.25"/>
    <row r="7551" s="98" customFormat="1" ht="15" customHeight="1" x14ac:dyDescent="0.25"/>
    <row r="7552" s="98" customFormat="1" ht="15" customHeight="1" x14ac:dyDescent="0.25"/>
    <row r="7553" s="98" customFormat="1" ht="15" customHeight="1" x14ac:dyDescent="0.25"/>
    <row r="7554" s="98" customFormat="1" ht="15" customHeight="1" x14ac:dyDescent="0.25"/>
    <row r="7555" s="98" customFormat="1" ht="15" customHeight="1" x14ac:dyDescent="0.25"/>
    <row r="7556" s="98" customFormat="1" ht="15" customHeight="1" x14ac:dyDescent="0.25"/>
    <row r="7557" s="98" customFormat="1" ht="15" customHeight="1" x14ac:dyDescent="0.25"/>
    <row r="7558" s="98" customFormat="1" ht="15" customHeight="1" x14ac:dyDescent="0.25"/>
    <row r="7559" s="98" customFormat="1" ht="15" customHeight="1" x14ac:dyDescent="0.25"/>
    <row r="7560" s="98" customFormat="1" ht="15" customHeight="1" x14ac:dyDescent="0.25"/>
    <row r="7561" s="98" customFormat="1" ht="15" customHeight="1" x14ac:dyDescent="0.25"/>
    <row r="7562" s="98" customFormat="1" ht="15" customHeight="1" x14ac:dyDescent="0.25"/>
    <row r="7563" s="98" customFormat="1" ht="15" customHeight="1" x14ac:dyDescent="0.25"/>
    <row r="7564" s="98" customFormat="1" ht="15" customHeight="1" x14ac:dyDescent="0.25"/>
    <row r="7565" s="98" customFormat="1" ht="15" customHeight="1" x14ac:dyDescent="0.25"/>
    <row r="7566" s="98" customFormat="1" ht="15" customHeight="1" x14ac:dyDescent="0.25"/>
    <row r="7567" s="98" customFormat="1" ht="15" customHeight="1" x14ac:dyDescent="0.25"/>
    <row r="7568" s="98" customFormat="1" ht="15" customHeight="1" x14ac:dyDescent="0.25"/>
    <row r="7569" s="98" customFormat="1" ht="15" customHeight="1" x14ac:dyDescent="0.25"/>
    <row r="7570" s="98" customFormat="1" ht="15" customHeight="1" x14ac:dyDescent="0.25"/>
    <row r="7571" s="98" customFormat="1" ht="15" customHeight="1" x14ac:dyDescent="0.25"/>
    <row r="7572" s="98" customFormat="1" ht="15" customHeight="1" x14ac:dyDescent="0.25"/>
    <row r="7573" s="98" customFormat="1" ht="15" customHeight="1" x14ac:dyDescent="0.25"/>
    <row r="7574" s="98" customFormat="1" ht="15" customHeight="1" x14ac:dyDescent="0.25"/>
    <row r="7575" s="98" customFormat="1" ht="15" customHeight="1" x14ac:dyDescent="0.25"/>
    <row r="7576" s="98" customFormat="1" ht="15" customHeight="1" x14ac:dyDescent="0.25"/>
    <row r="7577" s="98" customFormat="1" ht="15" customHeight="1" x14ac:dyDescent="0.25"/>
    <row r="7578" s="98" customFormat="1" ht="15" customHeight="1" x14ac:dyDescent="0.25"/>
    <row r="7579" s="98" customFormat="1" ht="15" customHeight="1" x14ac:dyDescent="0.25"/>
    <row r="7580" s="98" customFormat="1" ht="15" customHeight="1" x14ac:dyDescent="0.25"/>
    <row r="7581" s="98" customFormat="1" ht="15" customHeight="1" x14ac:dyDescent="0.25"/>
    <row r="7582" s="98" customFormat="1" ht="15" customHeight="1" x14ac:dyDescent="0.25"/>
    <row r="7583" s="98" customFormat="1" ht="15" customHeight="1" x14ac:dyDescent="0.25"/>
    <row r="7584" s="98" customFormat="1" ht="15" customHeight="1" x14ac:dyDescent="0.25"/>
    <row r="7585" s="98" customFormat="1" ht="15" customHeight="1" x14ac:dyDescent="0.25"/>
    <row r="7586" s="98" customFormat="1" ht="15" customHeight="1" x14ac:dyDescent="0.25"/>
    <row r="7587" s="98" customFormat="1" ht="15" customHeight="1" x14ac:dyDescent="0.25"/>
    <row r="7588" s="98" customFormat="1" ht="15" customHeight="1" x14ac:dyDescent="0.25"/>
    <row r="7589" s="98" customFormat="1" ht="15" customHeight="1" x14ac:dyDescent="0.25"/>
    <row r="7590" s="98" customFormat="1" ht="15" customHeight="1" x14ac:dyDescent="0.25"/>
    <row r="7591" s="98" customFormat="1" ht="15" customHeight="1" x14ac:dyDescent="0.25"/>
    <row r="7592" s="98" customFormat="1" ht="15" customHeight="1" x14ac:dyDescent="0.25"/>
    <row r="7593" s="98" customFormat="1" ht="15" customHeight="1" x14ac:dyDescent="0.25"/>
    <row r="7594" s="98" customFormat="1" ht="15" customHeight="1" x14ac:dyDescent="0.25"/>
    <row r="7595" s="98" customFormat="1" ht="15" customHeight="1" x14ac:dyDescent="0.25"/>
    <row r="7596" s="98" customFormat="1" ht="15" customHeight="1" x14ac:dyDescent="0.25"/>
    <row r="7597" s="98" customFormat="1" ht="15" customHeight="1" x14ac:dyDescent="0.25"/>
    <row r="7598" s="98" customFormat="1" ht="15" customHeight="1" x14ac:dyDescent="0.25"/>
    <row r="7599" s="98" customFormat="1" ht="15" customHeight="1" x14ac:dyDescent="0.25"/>
    <row r="7600" s="98" customFormat="1" ht="15" customHeight="1" x14ac:dyDescent="0.25"/>
    <row r="7601" s="98" customFormat="1" ht="15" customHeight="1" x14ac:dyDescent="0.25"/>
    <row r="7602" s="98" customFormat="1" ht="15" customHeight="1" x14ac:dyDescent="0.25"/>
    <row r="7603" s="98" customFormat="1" ht="15" customHeight="1" x14ac:dyDescent="0.25"/>
    <row r="7604" s="98" customFormat="1" ht="15" customHeight="1" x14ac:dyDescent="0.25"/>
    <row r="7605" s="98" customFormat="1" ht="15" customHeight="1" x14ac:dyDescent="0.25"/>
    <row r="7606" s="98" customFormat="1" ht="15" customHeight="1" x14ac:dyDescent="0.25"/>
    <row r="7607" s="98" customFormat="1" ht="15" customHeight="1" x14ac:dyDescent="0.25"/>
    <row r="7608" s="98" customFormat="1" ht="15" customHeight="1" x14ac:dyDescent="0.25"/>
    <row r="7609" s="98" customFormat="1" ht="15" customHeight="1" x14ac:dyDescent="0.25"/>
    <row r="7610" s="98" customFormat="1" ht="15" customHeight="1" x14ac:dyDescent="0.25"/>
    <row r="7611" s="98" customFormat="1" ht="15" customHeight="1" x14ac:dyDescent="0.25"/>
    <row r="7612" s="98" customFormat="1" ht="15" customHeight="1" x14ac:dyDescent="0.25"/>
    <row r="7613" s="98" customFormat="1" ht="15" customHeight="1" x14ac:dyDescent="0.25"/>
    <row r="7614" s="98" customFormat="1" ht="15" customHeight="1" x14ac:dyDescent="0.25"/>
    <row r="7615" s="98" customFormat="1" ht="15" customHeight="1" x14ac:dyDescent="0.25"/>
    <row r="7616" s="98" customFormat="1" ht="15" customHeight="1" x14ac:dyDescent="0.25"/>
    <row r="7617" s="98" customFormat="1" ht="15" customHeight="1" x14ac:dyDescent="0.25"/>
    <row r="7618" s="98" customFormat="1" ht="15" customHeight="1" x14ac:dyDescent="0.25"/>
    <row r="7619" s="98" customFormat="1" ht="15" customHeight="1" x14ac:dyDescent="0.25"/>
    <row r="7620" s="98" customFormat="1" ht="15" customHeight="1" x14ac:dyDescent="0.25"/>
    <row r="7621" s="98" customFormat="1" ht="15" customHeight="1" x14ac:dyDescent="0.25"/>
    <row r="7622" s="98" customFormat="1" ht="15" customHeight="1" x14ac:dyDescent="0.25"/>
    <row r="7623" s="98" customFormat="1" ht="15" customHeight="1" x14ac:dyDescent="0.25"/>
    <row r="7624" s="98" customFormat="1" ht="15" customHeight="1" x14ac:dyDescent="0.25"/>
    <row r="7625" s="98" customFormat="1" ht="15" customHeight="1" x14ac:dyDescent="0.25"/>
    <row r="7626" s="98" customFormat="1" ht="15" customHeight="1" x14ac:dyDescent="0.25"/>
    <row r="7627" s="98" customFormat="1" ht="15" customHeight="1" x14ac:dyDescent="0.25"/>
    <row r="7628" s="98" customFormat="1" ht="15" customHeight="1" x14ac:dyDescent="0.25"/>
    <row r="7629" s="98" customFormat="1" ht="15" customHeight="1" x14ac:dyDescent="0.25"/>
    <row r="7630" s="98" customFormat="1" ht="15" customHeight="1" x14ac:dyDescent="0.25"/>
    <row r="7631" s="98" customFormat="1" ht="15" customHeight="1" x14ac:dyDescent="0.25"/>
    <row r="7632" s="98" customFormat="1" ht="15" customHeight="1" x14ac:dyDescent="0.25"/>
    <row r="7633" s="98" customFormat="1" ht="15" customHeight="1" x14ac:dyDescent="0.25"/>
    <row r="7634" s="98" customFormat="1" ht="15" customHeight="1" x14ac:dyDescent="0.25"/>
    <row r="7635" s="98" customFormat="1" ht="15" customHeight="1" x14ac:dyDescent="0.25"/>
    <row r="7636" s="98" customFormat="1" ht="15" customHeight="1" x14ac:dyDescent="0.25"/>
    <row r="7637" s="98" customFormat="1" ht="15" customHeight="1" x14ac:dyDescent="0.25"/>
    <row r="7638" s="98" customFormat="1" ht="15" customHeight="1" x14ac:dyDescent="0.25"/>
    <row r="7639" s="98" customFormat="1" ht="15" customHeight="1" x14ac:dyDescent="0.25"/>
    <row r="7640" s="98" customFormat="1" ht="15" customHeight="1" x14ac:dyDescent="0.25"/>
    <row r="7641" s="98" customFormat="1" ht="15" customHeight="1" x14ac:dyDescent="0.25"/>
    <row r="7642" s="98" customFormat="1" ht="15" customHeight="1" x14ac:dyDescent="0.25"/>
    <row r="7643" s="98" customFormat="1" ht="15" customHeight="1" x14ac:dyDescent="0.25"/>
    <row r="7644" s="98" customFormat="1" ht="15" customHeight="1" x14ac:dyDescent="0.25"/>
    <row r="7645" s="98" customFormat="1" ht="15" customHeight="1" x14ac:dyDescent="0.25"/>
    <row r="7646" s="98" customFormat="1" ht="15" customHeight="1" x14ac:dyDescent="0.25"/>
    <row r="7647" s="98" customFormat="1" ht="15" customHeight="1" x14ac:dyDescent="0.25"/>
    <row r="7648" s="98" customFormat="1" ht="15" customHeight="1" x14ac:dyDescent="0.25"/>
    <row r="7649" s="98" customFormat="1" ht="15" customHeight="1" x14ac:dyDescent="0.25"/>
    <row r="7650" s="98" customFormat="1" ht="15" customHeight="1" x14ac:dyDescent="0.25"/>
    <row r="7651" s="98" customFormat="1" ht="15" customHeight="1" x14ac:dyDescent="0.25"/>
    <row r="7652" s="98" customFormat="1" ht="15" customHeight="1" x14ac:dyDescent="0.25"/>
    <row r="7653" s="98" customFormat="1" ht="15" customHeight="1" x14ac:dyDescent="0.25"/>
    <row r="7654" s="98" customFormat="1" ht="15" customHeight="1" x14ac:dyDescent="0.25"/>
    <row r="7655" s="98" customFormat="1" ht="15" customHeight="1" x14ac:dyDescent="0.25"/>
    <row r="7656" s="98" customFormat="1" ht="15" customHeight="1" x14ac:dyDescent="0.25"/>
    <row r="7657" s="98" customFormat="1" ht="15" customHeight="1" x14ac:dyDescent="0.25"/>
    <row r="7658" s="98" customFormat="1" ht="15" customHeight="1" x14ac:dyDescent="0.25"/>
    <row r="7659" s="98" customFormat="1" ht="15" customHeight="1" x14ac:dyDescent="0.25"/>
    <row r="7660" s="98" customFormat="1" ht="15" customHeight="1" x14ac:dyDescent="0.25"/>
    <row r="7661" s="98" customFormat="1" ht="15" customHeight="1" x14ac:dyDescent="0.25"/>
    <row r="7662" s="98" customFormat="1" ht="15" customHeight="1" x14ac:dyDescent="0.25"/>
    <row r="7663" s="98" customFormat="1" ht="15" customHeight="1" x14ac:dyDescent="0.25"/>
    <row r="7664" s="98" customFormat="1" ht="15" customHeight="1" x14ac:dyDescent="0.25"/>
    <row r="7665" s="98" customFormat="1" ht="15" customHeight="1" x14ac:dyDescent="0.25"/>
    <row r="7666" s="98" customFormat="1" ht="15" customHeight="1" x14ac:dyDescent="0.25"/>
    <row r="7667" s="98" customFormat="1" ht="15" customHeight="1" x14ac:dyDescent="0.25"/>
    <row r="7668" s="98" customFormat="1" ht="15" customHeight="1" x14ac:dyDescent="0.25"/>
    <row r="7669" s="98" customFormat="1" ht="15" customHeight="1" x14ac:dyDescent="0.25"/>
    <row r="7670" s="98" customFormat="1" ht="15" customHeight="1" x14ac:dyDescent="0.25"/>
    <row r="7671" s="98" customFormat="1" ht="15" customHeight="1" x14ac:dyDescent="0.25"/>
    <row r="7672" s="98" customFormat="1" ht="15" customHeight="1" x14ac:dyDescent="0.25"/>
    <row r="7673" s="98" customFormat="1" ht="15" customHeight="1" x14ac:dyDescent="0.25"/>
    <row r="7674" s="98" customFormat="1" ht="15" customHeight="1" x14ac:dyDescent="0.25"/>
    <row r="7675" s="98" customFormat="1" ht="15" customHeight="1" x14ac:dyDescent="0.25"/>
    <row r="7676" s="98" customFormat="1" ht="15" customHeight="1" x14ac:dyDescent="0.25"/>
    <row r="7677" s="98" customFormat="1" ht="15" customHeight="1" x14ac:dyDescent="0.25"/>
    <row r="7678" s="98" customFormat="1" ht="15" customHeight="1" x14ac:dyDescent="0.25"/>
    <row r="7679" s="98" customFormat="1" ht="15" customHeight="1" x14ac:dyDescent="0.25"/>
    <row r="7680" s="98" customFormat="1" ht="15" customHeight="1" x14ac:dyDescent="0.25"/>
    <row r="7681" s="98" customFormat="1" ht="15" customHeight="1" x14ac:dyDescent="0.25"/>
    <row r="7682" s="98" customFormat="1" ht="15" customHeight="1" x14ac:dyDescent="0.25"/>
    <row r="7683" s="98" customFormat="1" ht="15" customHeight="1" x14ac:dyDescent="0.25"/>
    <row r="7684" s="98" customFormat="1" ht="15" customHeight="1" x14ac:dyDescent="0.25"/>
    <row r="7685" s="98" customFormat="1" ht="15" customHeight="1" x14ac:dyDescent="0.25"/>
    <row r="7686" s="98" customFormat="1" ht="15" customHeight="1" x14ac:dyDescent="0.25"/>
    <row r="7687" s="98" customFormat="1" ht="15" customHeight="1" x14ac:dyDescent="0.25"/>
    <row r="7688" s="98" customFormat="1" ht="15" customHeight="1" x14ac:dyDescent="0.25"/>
    <row r="7689" s="98" customFormat="1" ht="15" customHeight="1" x14ac:dyDescent="0.25"/>
    <row r="7690" s="98" customFormat="1" ht="15" customHeight="1" x14ac:dyDescent="0.25"/>
    <row r="7691" s="98" customFormat="1" ht="15" customHeight="1" x14ac:dyDescent="0.25"/>
    <row r="7692" s="98" customFormat="1" ht="15" customHeight="1" x14ac:dyDescent="0.25"/>
    <row r="7693" s="98" customFormat="1" ht="15" customHeight="1" x14ac:dyDescent="0.25"/>
    <row r="7694" s="98" customFormat="1" ht="15" customHeight="1" x14ac:dyDescent="0.25"/>
    <row r="7695" s="98" customFormat="1" ht="15" customHeight="1" x14ac:dyDescent="0.25"/>
    <row r="7696" s="98" customFormat="1" ht="15" customHeight="1" x14ac:dyDescent="0.25"/>
    <row r="7697" s="98" customFormat="1" ht="15" customHeight="1" x14ac:dyDescent="0.25"/>
    <row r="7698" s="98" customFormat="1" ht="15" customHeight="1" x14ac:dyDescent="0.25"/>
    <row r="7699" s="98" customFormat="1" ht="15" customHeight="1" x14ac:dyDescent="0.25"/>
    <row r="7700" s="98" customFormat="1" ht="15" customHeight="1" x14ac:dyDescent="0.25"/>
    <row r="7701" s="98" customFormat="1" ht="15" customHeight="1" x14ac:dyDescent="0.25"/>
    <row r="7702" s="98" customFormat="1" ht="15" customHeight="1" x14ac:dyDescent="0.25"/>
    <row r="7703" s="98" customFormat="1" ht="15" customHeight="1" x14ac:dyDescent="0.25"/>
    <row r="7704" s="98" customFormat="1" ht="15" customHeight="1" x14ac:dyDescent="0.25"/>
    <row r="7705" s="98" customFormat="1" ht="15" customHeight="1" x14ac:dyDescent="0.25"/>
    <row r="7706" s="98" customFormat="1" ht="15" customHeight="1" x14ac:dyDescent="0.25"/>
    <row r="7707" s="98" customFormat="1" ht="15" customHeight="1" x14ac:dyDescent="0.25"/>
    <row r="7708" s="98" customFormat="1" ht="15" customHeight="1" x14ac:dyDescent="0.25"/>
    <row r="7709" s="98" customFormat="1" ht="15" customHeight="1" x14ac:dyDescent="0.25"/>
    <row r="7710" s="98" customFormat="1" ht="15" customHeight="1" x14ac:dyDescent="0.25"/>
    <row r="7711" s="98" customFormat="1" ht="15" customHeight="1" x14ac:dyDescent="0.25"/>
    <row r="7712" s="98" customFormat="1" ht="15" customHeight="1" x14ac:dyDescent="0.25"/>
    <row r="7713" s="98" customFormat="1" ht="15" customHeight="1" x14ac:dyDescent="0.25"/>
    <row r="7714" s="98" customFormat="1" ht="15" customHeight="1" x14ac:dyDescent="0.25"/>
    <row r="7715" s="98" customFormat="1" ht="15" customHeight="1" x14ac:dyDescent="0.25"/>
    <row r="7716" s="98" customFormat="1" ht="15" customHeight="1" x14ac:dyDescent="0.25"/>
    <row r="7717" s="98" customFormat="1" ht="15" customHeight="1" x14ac:dyDescent="0.25"/>
    <row r="7718" s="98" customFormat="1" ht="15" customHeight="1" x14ac:dyDescent="0.25"/>
    <row r="7719" s="98" customFormat="1" ht="15" customHeight="1" x14ac:dyDescent="0.25"/>
    <row r="7720" s="98" customFormat="1" ht="15" customHeight="1" x14ac:dyDescent="0.25"/>
    <row r="7721" s="98" customFormat="1" ht="15" customHeight="1" x14ac:dyDescent="0.25"/>
    <row r="7722" s="98" customFormat="1" ht="15" customHeight="1" x14ac:dyDescent="0.25"/>
    <row r="7723" s="98" customFormat="1" ht="15" customHeight="1" x14ac:dyDescent="0.25"/>
    <row r="7724" s="98" customFormat="1" ht="15" customHeight="1" x14ac:dyDescent="0.25"/>
    <row r="7725" s="98" customFormat="1" ht="15" customHeight="1" x14ac:dyDescent="0.25"/>
    <row r="7726" s="98" customFormat="1" ht="15" customHeight="1" x14ac:dyDescent="0.25"/>
    <row r="7727" s="98" customFormat="1" ht="15" customHeight="1" x14ac:dyDescent="0.25"/>
    <row r="7728" s="98" customFormat="1" ht="15" customHeight="1" x14ac:dyDescent="0.25"/>
    <row r="7729" s="98" customFormat="1" ht="15" customHeight="1" x14ac:dyDescent="0.25"/>
    <row r="7730" s="98" customFormat="1" ht="15" customHeight="1" x14ac:dyDescent="0.25"/>
    <row r="7731" s="98" customFormat="1" ht="15" customHeight="1" x14ac:dyDescent="0.25"/>
    <row r="7732" s="98" customFormat="1" ht="15" customHeight="1" x14ac:dyDescent="0.25"/>
    <row r="7733" s="98" customFormat="1" ht="15" customHeight="1" x14ac:dyDescent="0.25"/>
    <row r="7734" s="98" customFormat="1" ht="15" customHeight="1" x14ac:dyDescent="0.25"/>
    <row r="7735" s="98" customFormat="1" ht="15" customHeight="1" x14ac:dyDescent="0.25"/>
    <row r="7736" s="98" customFormat="1" ht="15" customHeight="1" x14ac:dyDescent="0.25"/>
    <row r="7737" s="98" customFormat="1" ht="15" customHeight="1" x14ac:dyDescent="0.25"/>
    <row r="7738" s="98" customFormat="1" ht="15" customHeight="1" x14ac:dyDescent="0.25"/>
    <row r="7739" s="98" customFormat="1" ht="15" customHeight="1" x14ac:dyDescent="0.25"/>
    <row r="7740" s="98" customFormat="1" ht="15" customHeight="1" x14ac:dyDescent="0.25"/>
    <row r="7741" s="98" customFormat="1" ht="15" customHeight="1" x14ac:dyDescent="0.25"/>
    <row r="7742" s="98" customFormat="1" ht="15" customHeight="1" x14ac:dyDescent="0.25"/>
    <row r="7743" s="98" customFormat="1" ht="15" customHeight="1" x14ac:dyDescent="0.25"/>
    <row r="7744" s="98" customFormat="1" ht="15" customHeight="1" x14ac:dyDescent="0.25"/>
    <row r="7745" s="98" customFormat="1" ht="15" customHeight="1" x14ac:dyDescent="0.25"/>
    <row r="7746" s="98" customFormat="1" ht="15" customHeight="1" x14ac:dyDescent="0.25"/>
    <row r="7747" s="98" customFormat="1" ht="15" customHeight="1" x14ac:dyDescent="0.25"/>
    <row r="7748" s="98" customFormat="1" ht="15" customHeight="1" x14ac:dyDescent="0.25"/>
    <row r="7749" s="98" customFormat="1" ht="15" customHeight="1" x14ac:dyDescent="0.25"/>
    <row r="7750" s="98" customFormat="1" ht="15" customHeight="1" x14ac:dyDescent="0.25"/>
    <row r="7751" s="98" customFormat="1" ht="15" customHeight="1" x14ac:dyDescent="0.25"/>
    <row r="7752" s="98" customFormat="1" ht="15" customHeight="1" x14ac:dyDescent="0.25"/>
    <row r="7753" s="98" customFormat="1" ht="15" customHeight="1" x14ac:dyDescent="0.25"/>
    <row r="7754" s="98" customFormat="1" ht="15" customHeight="1" x14ac:dyDescent="0.25"/>
    <row r="7755" s="98" customFormat="1" ht="15" customHeight="1" x14ac:dyDescent="0.25"/>
    <row r="7756" s="98" customFormat="1" ht="15" customHeight="1" x14ac:dyDescent="0.25"/>
    <row r="7757" s="98" customFormat="1" ht="15" customHeight="1" x14ac:dyDescent="0.25"/>
    <row r="7758" s="98" customFormat="1" ht="15" customHeight="1" x14ac:dyDescent="0.25"/>
    <row r="7759" s="98" customFormat="1" ht="15" customHeight="1" x14ac:dyDescent="0.25"/>
    <row r="7760" s="98" customFormat="1" ht="15" customHeight="1" x14ac:dyDescent="0.25"/>
    <row r="7761" s="98" customFormat="1" ht="15" customHeight="1" x14ac:dyDescent="0.25"/>
    <row r="7762" s="98" customFormat="1" ht="15" customHeight="1" x14ac:dyDescent="0.25"/>
    <row r="7763" s="98" customFormat="1" ht="15" customHeight="1" x14ac:dyDescent="0.25"/>
    <row r="7764" s="98" customFormat="1" ht="15" customHeight="1" x14ac:dyDescent="0.25"/>
    <row r="7765" s="98" customFormat="1" ht="15" customHeight="1" x14ac:dyDescent="0.25"/>
    <row r="7766" s="98" customFormat="1" ht="15" customHeight="1" x14ac:dyDescent="0.25"/>
    <row r="7767" s="98" customFormat="1" ht="15" customHeight="1" x14ac:dyDescent="0.25"/>
    <row r="7768" s="98" customFormat="1" ht="15" customHeight="1" x14ac:dyDescent="0.25"/>
    <row r="7769" s="98" customFormat="1" ht="15" customHeight="1" x14ac:dyDescent="0.25"/>
    <row r="7770" s="98" customFormat="1" ht="15" customHeight="1" x14ac:dyDescent="0.25"/>
    <row r="7771" s="98" customFormat="1" ht="15" customHeight="1" x14ac:dyDescent="0.25"/>
    <row r="7772" s="98" customFormat="1" ht="15" customHeight="1" x14ac:dyDescent="0.25"/>
    <row r="7773" s="98" customFormat="1" ht="15" customHeight="1" x14ac:dyDescent="0.25"/>
    <row r="7774" s="98" customFormat="1" ht="15" customHeight="1" x14ac:dyDescent="0.25"/>
    <row r="7775" s="98" customFormat="1" ht="15" customHeight="1" x14ac:dyDescent="0.25"/>
    <row r="7776" s="98" customFormat="1" ht="15" customHeight="1" x14ac:dyDescent="0.25"/>
    <row r="7777" s="98" customFormat="1" ht="15" customHeight="1" x14ac:dyDescent="0.25"/>
    <row r="7778" s="98" customFormat="1" ht="15" customHeight="1" x14ac:dyDescent="0.25"/>
    <row r="7779" s="98" customFormat="1" ht="15" customHeight="1" x14ac:dyDescent="0.25"/>
    <row r="7780" s="98" customFormat="1" ht="15" customHeight="1" x14ac:dyDescent="0.25"/>
    <row r="7781" s="98" customFormat="1" ht="15" customHeight="1" x14ac:dyDescent="0.25"/>
    <row r="7782" s="98" customFormat="1" ht="15" customHeight="1" x14ac:dyDescent="0.25"/>
    <row r="7783" s="98" customFormat="1" ht="15" customHeight="1" x14ac:dyDescent="0.25"/>
    <row r="7784" s="98" customFormat="1" ht="15" customHeight="1" x14ac:dyDescent="0.25"/>
    <row r="7785" s="98" customFormat="1" ht="15" customHeight="1" x14ac:dyDescent="0.25"/>
    <row r="7786" s="98" customFormat="1" ht="15" customHeight="1" x14ac:dyDescent="0.25"/>
    <row r="7787" s="98" customFormat="1" ht="15" customHeight="1" x14ac:dyDescent="0.25"/>
    <row r="7788" s="98" customFormat="1" ht="15" customHeight="1" x14ac:dyDescent="0.25"/>
    <row r="7789" s="98" customFormat="1" ht="15" customHeight="1" x14ac:dyDescent="0.25"/>
    <row r="7790" s="98" customFormat="1" ht="15" customHeight="1" x14ac:dyDescent="0.25"/>
    <row r="7791" s="98" customFormat="1" ht="15" customHeight="1" x14ac:dyDescent="0.25"/>
    <row r="7792" s="98" customFormat="1" ht="15" customHeight="1" x14ac:dyDescent="0.25"/>
    <row r="7793" s="98" customFormat="1" ht="15" customHeight="1" x14ac:dyDescent="0.25"/>
    <row r="7794" s="98" customFormat="1" ht="15" customHeight="1" x14ac:dyDescent="0.25"/>
    <row r="7795" s="98" customFormat="1" ht="15" customHeight="1" x14ac:dyDescent="0.25"/>
    <row r="7796" s="98" customFormat="1" ht="15" customHeight="1" x14ac:dyDescent="0.25"/>
    <row r="7797" s="98" customFormat="1" ht="15" customHeight="1" x14ac:dyDescent="0.25"/>
    <row r="7798" s="98" customFormat="1" ht="15" customHeight="1" x14ac:dyDescent="0.25"/>
    <row r="7799" s="98" customFormat="1" ht="15" customHeight="1" x14ac:dyDescent="0.25"/>
    <row r="7800" s="98" customFormat="1" ht="15" customHeight="1" x14ac:dyDescent="0.25"/>
    <row r="7801" s="98" customFormat="1" ht="15" customHeight="1" x14ac:dyDescent="0.25"/>
    <row r="7802" s="98" customFormat="1" ht="15" customHeight="1" x14ac:dyDescent="0.25"/>
    <row r="7803" s="98" customFormat="1" ht="15" customHeight="1" x14ac:dyDescent="0.25"/>
    <row r="7804" s="98" customFormat="1" ht="15" customHeight="1" x14ac:dyDescent="0.25"/>
    <row r="7805" s="98" customFormat="1" ht="15" customHeight="1" x14ac:dyDescent="0.25"/>
    <row r="7806" s="98" customFormat="1" ht="15" customHeight="1" x14ac:dyDescent="0.25"/>
    <row r="7807" s="98" customFormat="1" ht="15" customHeight="1" x14ac:dyDescent="0.25"/>
    <row r="7808" s="98" customFormat="1" ht="15" customHeight="1" x14ac:dyDescent="0.25"/>
    <row r="7809" s="98" customFormat="1" ht="15" customHeight="1" x14ac:dyDescent="0.25"/>
    <row r="7810" s="98" customFormat="1" ht="15" customHeight="1" x14ac:dyDescent="0.25"/>
    <row r="7811" s="98" customFormat="1" ht="15" customHeight="1" x14ac:dyDescent="0.25"/>
    <row r="7812" s="98" customFormat="1" ht="15" customHeight="1" x14ac:dyDescent="0.25"/>
    <row r="7813" s="98" customFormat="1" ht="15" customHeight="1" x14ac:dyDescent="0.25"/>
    <row r="7814" s="98" customFormat="1" ht="15" customHeight="1" x14ac:dyDescent="0.25"/>
    <row r="7815" s="98" customFormat="1" ht="15" customHeight="1" x14ac:dyDescent="0.25"/>
    <row r="7816" s="98" customFormat="1" ht="15" customHeight="1" x14ac:dyDescent="0.25"/>
    <row r="7817" s="98" customFormat="1" ht="15" customHeight="1" x14ac:dyDescent="0.25"/>
    <row r="7818" s="98" customFormat="1" ht="15" customHeight="1" x14ac:dyDescent="0.25"/>
    <row r="7819" s="98" customFormat="1" ht="15" customHeight="1" x14ac:dyDescent="0.25"/>
    <row r="7820" s="98" customFormat="1" ht="15" customHeight="1" x14ac:dyDescent="0.25"/>
    <row r="7821" s="98" customFormat="1" ht="15" customHeight="1" x14ac:dyDescent="0.25"/>
    <row r="7822" s="98" customFormat="1" ht="15" customHeight="1" x14ac:dyDescent="0.25"/>
    <row r="7823" s="98" customFormat="1" ht="15" customHeight="1" x14ac:dyDescent="0.25"/>
    <row r="7824" s="98" customFormat="1" ht="15" customHeight="1" x14ac:dyDescent="0.25"/>
    <row r="7825" s="98" customFormat="1" ht="15" customHeight="1" x14ac:dyDescent="0.25"/>
    <row r="7826" s="98" customFormat="1" ht="15" customHeight="1" x14ac:dyDescent="0.25"/>
    <row r="7827" s="98" customFormat="1" ht="15" customHeight="1" x14ac:dyDescent="0.25"/>
    <row r="7828" s="98" customFormat="1" ht="15" customHeight="1" x14ac:dyDescent="0.25"/>
    <row r="7829" s="98" customFormat="1" ht="15" customHeight="1" x14ac:dyDescent="0.25"/>
    <row r="7830" s="98" customFormat="1" ht="15" customHeight="1" x14ac:dyDescent="0.25"/>
    <row r="7831" s="98" customFormat="1" ht="15" customHeight="1" x14ac:dyDescent="0.25"/>
    <row r="7832" s="98" customFormat="1" ht="15" customHeight="1" x14ac:dyDescent="0.25"/>
    <row r="7833" s="98" customFormat="1" ht="15" customHeight="1" x14ac:dyDescent="0.25"/>
    <row r="7834" s="98" customFormat="1" ht="15" customHeight="1" x14ac:dyDescent="0.25"/>
    <row r="7835" s="98" customFormat="1" ht="15" customHeight="1" x14ac:dyDescent="0.25"/>
    <row r="7836" s="98" customFormat="1" ht="15" customHeight="1" x14ac:dyDescent="0.25"/>
    <row r="7837" s="98" customFormat="1" ht="15" customHeight="1" x14ac:dyDescent="0.25"/>
    <row r="7838" s="98" customFormat="1" ht="15" customHeight="1" x14ac:dyDescent="0.25"/>
    <row r="7839" s="98" customFormat="1" ht="15" customHeight="1" x14ac:dyDescent="0.25"/>
    <row r="7840" s="98" customFormat="1" ht="15" customHeight="1" x14ac:dyDescent="0.25"/>
    <row r="7841" s="98" customFormat="1" ht="15" customHeight="1" x14ac:dyDescent="0.25"/>
    <row r="7842" s="98" customFormat="1" ht="15" customHeight="1" x14ac:dyDescent="0.25"/>
    <row r="7843" s="98" customFormat="1" ht="15" customHeight="1" x14ac:dyDescent="0.25"/>
    <row r="7844" s="98" customFormat="1" ht="15" customHeight="1" x14ac:dyDescent="0.25"/>
    <row r="7845" s="98" customFormat="1" ht="15" customHeight="1" x14ac:dyDescent="0.25"/>
    <row r="7846" s="98" customFormat="1" ht="15" customHeight="1" x14ac:dyDescent="0.25"/>
    <row r="7847" s="98" customFormat="1" ht="15" customHeight="1" x14ac:dyDescent="0.25"/>
    <row r="7848" s="98" customFormat="1" ht="15" customHeight="1" x14ac:dyDescent="0.25"/>
    <row r="7849" s="98" customFormat="1" ht="15" customHeight="1" x14ac:dyDescent="0.25"/>
    <row r="7850" s="98" customFormat="1" ht="15" customHeight="1" x14ac:dyDescent="0.25"/>
    <row r="7851" s="98" customFormat="1" ht="15" customHeight="1" x14ac:dyDescent="0.25"/>
    <row r="7852" s="98" customFormat="1" ht="15" customHeight="1" x14ac:dyDescent="0.25"/>
    <row r="7853" s="98" customFormat="1" ht="15" customHeight="1" x14ac:dyDescent="0.25"/>
    <row r="7854" s="98" customFormat="1" ht="15" customHeight="1" x14ac:dyDescent="0.25"/>
    <row r="7855" s="98" customFormat="1" ht="15" customHeight="1" x14ac:dyDescent="0.25"/>
    <row r="7856" s="98" customFormat="1" ht="15" customHeight="1" x14ac:dyDescent="0.25"/>
    <row r="7857" s="98" customFormat="1" ht="15" customHeight="1" x14ac:dyDescent="0.25"/>
    <row r="7858" s="98" customFormat="1" ht="15" customHeight="1" x14ac:dyDescent="0.25"/>
    <row r="7859" s="98" customFormat="1" ht="15" customHeight="1" x14ac:dyDescent="0.25"/>
    <row r="7860" s="98" customFormat="1" ht="15" customHeight="1" x14ac:dyDescent="0.25"/>
    <row r="7861" s="98" customFormat="1" ht="15" customHeight="1" x14ac:dyDescent="0.25"/>
    <row r="7862" s="98" customFormat="1" ht="15" customHeight="1" x14ac:dyDescent="0.25"/>
    <row r="7863" s="98" customFormat="1" ht="15" customHeight="1" x14ac:dyDescent="0.25"/>
    <row r="7864" s="98" customFormat="1" ht="15" customHeight="1" x14ac:dyDescent="0.25"/>
    <row r="7865" s="98" customFormat="1" ht="15" customHeight="1" x14ac:dyDescent="0.25"/>
    <row r="7866" s="98" customFormat="1" ht="15" customHeight="1" x14ac:dyDescent="0.25"/>
    <row r="7867" s="98" customFormat="1" ht="15" customHeight="1" x14ac:dyDescent="0.25"/>
    <row r="7868" s="98" customFormat="1" ht="15" customHeight="1" x14ac:dyDescent="0.25"/>
    <row r="7869" s="98" customFormat="1" ht="15" customHeight="1" x14ac:dyDescent="0.25"/>
    <row r="7870" s="98" customFormat="1" ht="15" customHeight="1" x14ac:dyDescent="0.25"/>
    <row r="7871" s="98" customFormat="1" ht="15" customHeight="1" x14ac:dyDescent="0.25"/>
    <row r="7872" s="98" customFormat="1" ht="15" customHeight="1" x14ac:dyDescent="0.25"/>
    <row r="7873" s="98" customFormat="1" ht="15" customHeight="1" x14ac:dyDescent="0.25"/>
    <row r="7874" s="98" customFormat="1" ht="15" customHeight="1" x14ac:dyDescent="0.25"/>
    <row r="7875" s="98" customFormat="1" ht="15" customHeight="1" x14ac:dyDescent="0.25"/>
    <row r="7876" s="98" customFormat="1" ht="15" customHeight="1" x14ac:dyDescent="0.25"/>
    <row r="7877" s="98" customFormat="1" ht="15" customHeight="1" x14ac:dyDescent="0.25"/>
    <row r="7878" s="98" customFormat="1" ht="15" customHeight="1" x14ac:dyDescent="0.25"/>
    <row r="7879" s="98" customFormat="1" ht="15" customHeight="1" x14ac:dyDescent="0.25"/>
    <row r="7880" s="98" customFormat="1" ht="15" customHeight="1" x14ac:dyDescent="0.25"/>
    <row r="7881" s="98" customFormat="1" ht="15" customHeight="1" x14ac:dyDescent="0.25"/>
    <row r="7882" s="98" customFormat="1" ht="15" customHeight="1" x14ac:dyDescent="0.25"/>
    <row r="7883" s="98" customFormat="1" ht="15" customHeight="1" x14ac:dyDescent="0.25"/>
    <row r="7884" s="98" customFormat="1" ht="15" customHeight="1" x14ac:dyDescent="0.25"/>
    <row r="7885" s="98" customFormat="1" ht="15" customHeight="1" x14ac:dyDescent="0.25"/>
    <row r="7886" s="98" customFormat="1" ht="15" customHeight="1" x14ac:dyDescent="0.25"/>
    <row r="7887" s="98" customFormat="1" ht="15" customHeight="1" x14ac:dyDescent="0.25"/>
    <row r="7888" s="98" customFormat="1" ht="15" customHeight="1" x14ac:dyDescent="0.25"/>
    <row r="7889" s="98" customFormat="1" ht="15" customHeight="1" x14ac:dyDescent="0.25"/>
    <row r="7890" s="98" customFormat="1" ht="15" customHeight="1" x14ac:dyDescent="0.25"/>
    <row r="7891" s="98" customFormat="1" ht="15" customHeight="1" x14ac:dyDescent="0.25"/>
    <row r="7892" s="98" customFormat="1" ht="15" customHeight="1" x14ac:dyDescent="0.25"/>
    <row r="7893" s="98" customFormat="1" ht="15" customHeight="1" x14ac:dyDescent="0.25"/>
    <row r="7894" s="98" customFormat="1" ht="15" customHeight="1" x14ac:dyDescent="0.25"/>
    <row r="7895" s="98" customFormat="1" ht="15" customHeight="1" x14ac:dyDescent="0.25"/>
    <row r="7896" s="98" customFormat="1" ht="15" customHeight="1" x14ac:dyDescent="0.25"/>
    <row r="7897" s="98" customFormat="1" ht="15" customHeight="1" x14ac:dyDescent="0.25"/>
    <row r="7898" s="98" customFormat="1" ht="15" customHeight="1" x14ac:dyDescent="0.25"/>
    <row r="7899" s="98" customFormat="1" ht="15" customHeight="1" x14ac:dyDescent="0.25"/>
    <row r="7900" s="98" customFormat="1" ht="15" customHeight="1" x14ac:dyDescent="0.25"/>
    <row r="7901" s="98" customFormat="1" ht="15" customHeight="1" x14ac:dyDescent="0.25"/>
    <row r="7902" s="98" customFormat="1" ht="15" customHeight="1" x14ac:dyDescent="0.25"/>
    <row r="7903" s="98" customFormat="1" ht="15" customHeight="1" x14ac:dyDescent="0.25"/>
    <row r="7904" s="98" customFormat="1" ht="15" customHeight="1" x14ac:dyDescent="0.25"/>
    <row r="7905" s="98" customFormat="1" ht="15" customHeight="1" x14ac:dyDescent="0.25"/>
    <row r="7906" s="98" customFormat="1" ht="15" customHeight="1" x14ac:dyDescent="0.25"/>
    <row r="7907" s="98" customFormat="1" ht="15" customHeight="1" x14ac:dyDescent="0.25"/>
    <row r="7908" s="98" customFormat="1" ht="15" customHeight="1" x14ac:dyDescent="0.25"/>
    <row r="7909" s="98" customFormat="1" ht="15" customHeight="1" x14ac:dyDescent="0.25"/>
    <row r="7910" s="98" customFormat="1" ht="15" customHeight="1" x14ac:dyDescent="0.25"/>
    <row r="7911" s="98" customFormat="1" ht="15" customHeight="1" x14ac:dyDescent="0.25"/>
    <row r="7912" s="98" customFormat="1" ht="15" customHeight="1" x14ac:dyDescent="0.25"/>
    <row r="7913" s="98" customFormat="1" ht="15" customHeight="1" x14ac:dyDescent="0.25"/>
    <row r="7914" s="98" customFormat="1" ht="15" customHeight="1" x14ac:dyDescent="0.25"/>
    <row r="7915" s="98" customFormat="1" ht="15" customHeight="1" x14ac:dyDescent="0.25"/>
    <row r="7916" s="98" customFormat="1" ht="15" customHeight="1" x14ac:dyDescent="0.25"/>
    <row r="7917" s="98" customFormat="1" ht="15" customHeight="1" x14ac:dyDescent="0.25"/>
    <row r="7918" s="98" customFormat="1" ht="15" customHeight="1" x14ac:dyDescent="0.25"/>
    <row r="7919" s="98" customFormat="1" ht="15" customHeight="1" x14ac:dyDescent="0.25"/>
    <row r="7920" s="98" customFormat="1" ht="15" customHeight="1" x14ac:dyDescent="0.25"/>
    <row r="7921" s="98" customFormat="1" ht="15" customHeight="1" x14ac:dyDescent="0.25"/>
    <row r="7922" s="98" customFormat="1" ht="15" customHeight="1" x14ac:dyDescent="0.25"/>
    <row r="7923" s="98" customFormat="1" ht="15" customHeight="1" x14ac:dyDescent="0.25"/>
    <row r="7924" s="98" customFormat="1" ht="15" customHeight="1" x14ac:dyDescent="0.25"/>
    <row r="7925" s="98" customFormat="1" ht="15" customHeight="1" x14ac:dyDescent="0.25"/>
    <row r="7926" s="98" customFormat="1" ht="15" customHeight="1" x14ac:dyDescent="0.25"/>
    <row r="7927" s="98" customFormat="1" ht="15" customHeight="1" x14ac:dyDescent="0.25"/>
    <row r="7928" s="98" customFormat="1" ht="15" customHeight="1" x14ac:dyDescent="0.25"/>
    <row r="7929" s="98" customFormat="1" ht="15" customHeight="1" x14ac:dyDescent="0.25"/>
    <row r="7930" s="98" customFormat="1" ht="15" customHeight="1" x14ac:dyDescent="0.25"/>
    <row r="7931" s="98" customFormat="1" ht="15" customHeight="1" x14ac:dyDescent="0.25"/>
    <row r="7932" s="98" customFormat="1" ht="15" customHeight="1" x14ac:dyDescent="0.25"/>
    <row r="7933" s="98" customFormat="1" ht="15" customHeight="1" x14ac:dyDescent="0.25"/>
    <row r="7934" s="98" customFormat="1" ht="15" customHeight="1" x14ac:dyDescent="0.25"/>
    <row r="7935" s="98" customFormat="1" ht="15" customHeight="1" x14ac:dyDescent="0.25"/>
    <row r="7936" s="98" customFormat="1" ht="15" customHeight="1" x14ac:dyDescent="0.25"/>
    <row r="7937" s="98" customFormat="1" ht="15" customHeight="1" x14ac:dyDescent="0.25"/>
    <row r="7938" s="98" customFormat="1" ht="15" customHeight="1" x14ac:dyDescent="0.25"/>
    <row r="7939" s="98" customFormat="1" ht="15" customHeight="1" x14ac:dyDescent="0.25"/>
    <row r="7940" s="98" customFormat="1" ht="15" customHeight="1" x14ac:dyDescent="0.25"/>
    <row r="7941" s="98" customFormat="1" ht="15" customHeight="1" x14ac:dyDescent="0.25"/>
    <row r="7942" s="98" customFormat="1" ht="15" customHeight="1" x14ac:dyDescent="0.25"/>
    <row r="7943" s="98" customFormat="1" ht="15" customHeight="1" x14ac:dyDescent="0.25"/>
    <row r="7944" s="98" customFormat="1" ht="15" customHeight="1" x14ac:dyDescent="0.25"/>
    <row r="7945" s="98" customFormat="1" ht="15" customHeight="1" x14ac:dyDescent="0.25"/>
    <row r="7946" s="98" customFormat="1" ht="15" customHeight="1" x14ac:dyDescent="0.25"/>
    <row r="7947" s="98" customFormat="1" ht="15" customHeight="1" x14ac:dyDescent="0.25"/>
    <row r="7948" s="98" customFormat="1" ht="15" customHeight="1" x14ac:dyDescent="0.25"/>
    <row r="7949" s="98" customFormat="1" ht="15" customHeight="1" x14ac:dyDescent="0.25"/>
    <row r="7950" s="98" customFormat="1" ht="15" customHeight="1" x14ac:dyDescent="0.25"/>
    <row r="7951" s="98" customFormat="1" ht="15" customHeight="1" x14ac:dyDescent="0.25"/>
    <row r="7952" s="98" customFormat="1" ht="15" customHeight="1" x14ac:dyDescent="0.25"/>
    <row r="7953" s="98" customFormat="1" ht="15" customHeight="1" x14ac:dyDescent="0.25"/>
    <row r="7954" s="98" customFormat="1" ht="15" customHeight="1" x14ac:dyDescent="0.25"/>
    <row r="7955" s="98" customFormat="1" ht="15" customHeight="1" x14ac:dyDescent="0.25"/>
    <row r="7956" s="98" customFormat="1" ht="15" customHeight="1" x14ac:dyDescent="0.25"/>
    <row r="7957" s="98" customFormat="1" ht="15" customHeight="1" x14ac:dyDescent="0.25"/>
    <row r="7958" s="98" customFormat="1" ht="15" customHeight="1" x14ac:dyDescent="0.25"/>
    <row r="7959" s="98" customFormat="1" ht="15" customHeight="1" x14ac:dyDescent="0.25"/>
    <row r="7960" s="98" customFormat="1" ht="15" customHeight="1" x14ac:dyDescent="0.25"/>
    <row r="7961" s="98" customFormat="1" ht="15" customHeight="1" x14ac:dyDescent="0.25"/>
    <row r="7962" s="98" customFormat="1" ht="15" customHeight="1" x14ac:dyDescent="0.25"/>
    <row r="7963" s="98" customFormat="1" ht="15" customHeight="1" x14ac:dyDescent="0.25"/>
    <row r="7964" s="98" customFormat="1" ht="15" customHeight="1" x14ac:dyDescent="0.25"/>
    <row r="7965" s="98" customFormat="1" ht="15" customHeight="1" x14ac:dyDescent="0.25"/>
    <row r="7966" s="98" customFormat="1" ht="15" customHeight="1" x14ac:dyDescent="0.25"/>
    <row r="7967" s="98" customFormat="1" ht="15" customHeight="1" x14ac:dyDescent="0.25"/>
    <row r="7968" s="98" customFormat="1" ht="15" customHeight="1" x14ac:dyDescent="0.25"/>
    <row r="7969" s="98" customFormat="1" ht="15" customHeight="1" x14ac:dyDescent="0.25"/>
    <row r="7970" s="98" customFormat="1" ht="15" customHeight="1" x14ac:dyDescent="0.25"/>
    <row r="7971" s="98" customFormat="1" ht="15" customHeight="1" x14ac:dyDescent="0.25"/>
    <row r="7972" s="98" customFormat="1" ht="15" customHeight="1" x14ac:dyDescent="0.25"/>
    <row r="7973" s="98" customFormat="1" ht="15" customHeight="1" x14ac:dyDescent="0.25"/>
    <row r="7974" s="98" customFormat="1" ht="15" customHeight="1" x14ac:dyDescent="0.25"/>
    <row r="7975" s="98" customFormat="1" ht="15" customHeight="1" x14ac:dyDescent="0.25"/>
    <row r="7976" s="98" customFormat="1" ht="15" customHeight="1" x14ac:dyDescent="0.25"/>
    <row r="7977" s="98" customFormat="1" ht="15" customHeight="1" x14ac:dyDescent="0.25"/>
    <row r="7978" s="98" customFormat="1" ht="15" customHeight="1" x14ac:dyDescent="0.25"/>
    <row r="7979" s="98" customFormat="1" ht="15" customHeight="1" x14ac:dyDescent="0.25"/>
    <row r="7980" s="98" customFormat="1" ht="15" customHeight="1" x14ac:dyDescent="0.25"/>
    <row r="7981" s="98" customFormat="1" ht="15" customHeight="1" x14ac:dyDescent="0.25"/>
    <row r="7982" s="98" customFormat="1" ht="15" customHeight="1" x14ac:dyDescent="0.25"/>
    <row r="7983" s="98" customFormat="1" ht="15" customHeight="1" x14ac:dyDescent="0.25"/>
    <row r="7984" s="98" customFormat="1" ht="15" customHeight="1" x14ac:dyDescent="0.25"/>
    <row r="7985" s="98" customFormat="1" ht="15" customHeight="1" x14ac:dyDescent="0.25"/>
    <row r="7986" s="98" customFormat="1" ht="15" customHeight="1" x14ac:dyDescent="0.25"/>
    <row r="7987" s="98" customFormat="1" ht="15" customHeight="1" x14ac:dyDescent="0.25"/>
    <row r="7988" s="98" customFormat="1" ht="15" customHeight="1" x14ac:dyDescent="0.25"/>
    <row r="7989" s="98" customFormat="1" ht="15" customHeight="1" x14ac:dyDescent="0.25"/>
    <row r="7990" s="98" customFormat="1" ht="15" customHeight="1" x14ac:dyDescent="0.25"/>
    <row r="7991" s="98" customFormat="1" ht="15" customHeight="1" x14ac:dyDescent="0.25"/>
    <row r="7992" s="98" customFormat="1" ht="15" customHeight="1" x14ac:dyDescent="0.25"/>
    <row r="7993" s="98" customFormat="1" ht="15" customHeight="1" x14ac:dyDescent="0.25"/>
    <row r="7994" s="98" customFormat="1" ht="15" customHeight="1" x14ac:dyDescent="0.25"/>
    <row r="7995" s="98" customFormat="1" ht="15" customHeight="1" x14ac:dyDescent="0.25"/>
    <row r="7996" s="98" customFormat="1" ht="15" customHeight="1" x14ac:dyDescent="0.25"/>
    <row r="7997" s="98" customFormat="1" ht="15" customHeight="1" x14ac:dyDescent="0.25"/>
    <row r="7998" s="98" customFormat="1" ht="15" customHeight="1" x14ac:dyDescent="0.25"/>
    <row r="7999" s="98" customFormat="1" ht="15" customHeight="1" x14ac:dyDescent="0.25"/>
    <row r="8000" s="98" customFormat="1" ht="15" customHeight="1" x14ac:dyDescent="0.25"/>
    <row r="8001" s="98" customFormat="1" ht="15" customHeight="1" x14ac:dyDescent="0.25"/>
    <row r="8002" s="98" customFormat="1" ht="15" customHeight="1" x14ac:dyDescent="0.25"/>
    <row r="8003" s="98" customFormat="1" ht="15" customHeight="1" x14ac:dyDescent="0.25"/>
    <row r="8004" s="98" customFormat="1" ht="15" customHeight="1" x14ac:dyDescent="0.25"/>
    <row r="8005" s="98" customFormat="1" ht="15" customHeight="1" x14ac:dyDescent="0.25"/>
    <row r="8006" s="98" customFormat="1" ht="15" customHeight="1" x14ac:dyDescent="0.25"/>
    <row r="8007" s="98" customFormat="1" ht="15" customHeight="1" x14ac:dyDescent="0.25"/>
    <row r="8008" s="98" customFormat="1" ht="15" customHeight="1" x14ac:dyDescent="0.25"/>
    <row r="8009" s="98" customFormat="1" ht="15" customHeight="1" x14ac:dyDescent="0.25"/>
    <row r="8010" s="98" customFormat="1" ht="15" customHeight="1" x14ac:dyDescent="0.25"/>
    <row r="8011" s="98" customFormat="1" ht="15" customHeight="1" x14ac:dyDescent="0.25"/>
    <row r="8012" s="98" customFormat="1" ht="15" customHeight="1" x14ac:dyDescent="0.25"/>
    <row r="8013" s="98" customFormat="1" ht="15" customHeight="1" x14ac:dyDescent="0.25"/>
    <row r="8014" s="98" customFormat="1" ht="15" customHeight="1" x14ac:dyDescent="0.25"/>
    <row r="8015" s="98" customFormat="1" ht="15" customHeight="1" x14ac:dyDescent="0.25"/>
    <row r="8016" s="98" customFormat="1" ht="15" customHeight="1" x14ac:dyDescent="0.25"/>
    <row r="8017" s="98" customFormat="1" ht="15" customHeight="1" x14ac:dyDescent="0.25"/>
    <row r="8018" s="98" customFormat="1" ht="15" customHeight="1" x14ac:dyDescent="0.25"/>
    <row r="8019" s="98" customFormat="1" ht="15" customHeight="1" x14ac:dyDescent="0.25"/>
    <row r="8020" s="98" customFormat="1" ht="15" customHeight="1" x14ac:dyDescent="0.25"/>
    <row r="8021" s="98" customFormat="1" ht="15" customHeight="1" x14ac:dyDescent="0.25"/>
    <row r="8022" s="98" customFormat="1" ht="15" customHeight="1" x14ac:dyDescent="0.25"/>
    <row r="8023" s="98" customFormat="1" ht="15" customHeight="1" x14ac:dyDescent="0.25"/>
    <row r="8024" s="98" customFormat="1" ht="15" customHeight="1" x14ac:dyDescent="0.25"/>
    <row r="8025" s="98" customFormat="1" ht="15" customHeight="1" x14ac:dyDescent="0.25"/>
    <row r="8026" s="98" customFormat="1" ht="15" customHeight="1" x14ac:dyDescent="0.25"/>
    <row r="8027" s="98" customFormat="1" ht="15" customHeight="1" x14ac:dyDescent="0.25"/>
    <row r="8028" s="98" customFormat="1" ht="15" customHeight="1" x14ac:dyDescent="0.25"/>
    <row r="8029" s="98" customFormat="1" ht="15" customHeight="1" x14ac:dyDescent="0.25"/>
    <row r="8030" s="98" customFormat="1" ht="15" customHeight="1" x14ac:dyDescent="0.25"/>
    <row r="8031" s="98" customFormat="1" ht="15" customHeight="1" x14ac:dyDescent="0.25"/>
    <row r="8032" s="98" customFormat="1" ht="15" customHeight="1" x14ac:dyDescent="0.25"/>
    <row r="8033" s="98" customFormat="1" ht="15" customHeight="1" x14ac:dyDescent="0.25"/>
    <row r="8034" s="98" customFormat="1" ht="15" customHeight="1" x14ac:dyDescent="0.25"/>
    <row r="8035" s="98" customFormat="1" ht="15" customHeight="1" x14ac:dyDescent="0.25"/>
    <row r="8036" s="98" customFormat="1" ht="15" customHeight="1" x14ac:dyDescent="0.25"/>
    <row r="8037" s="98" customFormat="1" ht="15" customHeight="1" x14ac:dyDescent="0.25"/>
    <row r="8038" s="98" customFormat="1" ht="15" customHeight="1" x14ac:dyDescent="0.25"/>
    <row r="8039" s="98" customFormat="1" ht="15" customHeight="1" x14ac:dyDescent="0.25"/>
    <row r="8040" s="98" customFormat="1" ht="15" customHeight="1" x14ac:dyDescent="0.25"/>
    <row r="8041" s="98" customFormat="1" ht="15" customHeight="1" x14ac:dyDescent="0.25"/>
    <row r="8042" s="98" customFormat="1" ht="15" customHeight="1" x14ac:dyDescent="0.25"/>
    <row r="8043" s="98" customFormat="1" ht="15" customHeight="1" x14ac:dyDescent="0.25"/>
    <row r="8044" s="98" customFormat="1" ht="15" customHeight="1" x14ac:dyDescent="0.25"/>
    <row r="8045" s="98" customFormat="1" ht="15" customHeight="1" x14ac:dyDescent="0.25"/>
    <row r="8046" s="98" customFormat="1" ht="15" customHeight="1" x14ac:dyDescent="0.25"/>
    <row r="8047" s="98" customFormat="1" ht="15" customHeight="1" x14ac:dyDescent="0.25"/>
    <row r="8048" s="98" customFormat="1" ht="15" customHeight="1" x14ac:dyDescent="0.25"/>
    <row r="8049" s="98" customFormat="1" ht="15" customHeight="1" x14ac:dyDescent="0.25"/>
    <row r="8050" s="98" customFormat="1" ht="15" customHeight="1" x14ac:dyDescent="0.25"/>
    <row r="8051" s="98" customFormat="1" ht="15" customHeight="1" x14ac:dyDescent="0.25"/>
    <row r="8052" s="98" customFormat="1" ht="15" customHeight="1" x14ac:dyDescent="0.25"/>
    <row r="8053" s="98" customFormat="1" ht="15" customHeight="1" x14ac:dyDescent="0.25"/>
    <row r="8054" s="98" customFormat="1" ht="15" customHeight="1" x14ac:dyDescent="0.25"/>
    <row r="8055" s="98" customFormat="1" ht="15" customHeight="1" x14ac:dyDescent="0.25"/>
    <row r="8056" s="98" customFormat="1" ht="15" customHeight="1" x14ac:dyDescent="0.25"/>
    <row r="8057" s="98" customFormat="1" ht="15" customHeight="1" x14ac:dyDescent="0.25"/>
    <row r="8058" s="98" customFormat="1" ht="15" customHeight="1" x14ac:dyDescent="0.25"/>
    <row r="8059" s="98" customFormat="1" ht="15" customHeight="1" x14ac:dyDescent="0.25"/>
    <row r="8060" s="98" customFormat="1" ht="15" customHeight="1" x14ac:dyDescent="0.25"/>
    <row r="8061" s="98" customFormat="1" ht="15" customHeight="1" x14ac:dyDescent="0.25"/>
    <row r="8062" s="98" customFormat="1" ht="15" customHeight="1" x14ac:dyDescent="0.25"/>
    <row r="8063" s="98" customFormat="1" ht="15" customHeight="1" x14ac:dyDescent="0.25"/>
    <row r="8064" s="98" customFormat="1" ht="15" customHeight="1" x14ac:dyDescent="0.25"/>
    <row r="8065" s="98" customFormat="1" ht="15" customHeight="1" x14ac:dyDescent="0.25"/>
    <row r="8066" s="98" customFormat="1" ht="15" customHeight="1" x14ac:dyDescent="0.25"/>
    <row r="8067" s="98" customFormat="1" ht="15" customHeight="1" x14ac:dyDescent="0.25"/>
    <row r="8068" s="98" customFormat="1" ht="15" customHeight="1" x14ac:dyDescent="0.25"/>
    <row r="8069" s="98" customFormat="1" ht="15" customHeight="1" x14ac:dyDescent="0.25"/>
    <row r="8070" s="98" customFormat="1" ht="15" customHeight="1" x14ac:dyDescent="0.25"/>
    <row r="8071" s="98" customFormat="1" ht="15" customHeight="1" x14ac:dyDescent="0.25"/>
    <row r="8072" s="98" customFormat="1" ht="15" customHeight="1" x14ac:dyDescent="0.25"/>
    <row r="8073" s="98" customFormat="1" ht="15" customHeight="1" x14ac:dyDescent="0.25"/>
    <row r="8074" s="98" customFormat="1" ht="15" customHeight="1" x14ac:dyDescent="0.25"/>
    <row r="8075" s="98" customFormat="1" ht="15" customHeight="1" x14ac:dyDescent="0.25"/>
    <row r="8076" s="98" customFormat="1" ht="15" customHeight="1" x14ac:dyDescent="0.25"/>
    <row r="8077" s="98" customFormat="1" ht="15" customHeight="1" x14ac:dyDescent="0.25"/>
    <row r="8078" s="98" customFormat="1" ht="15" customHeight="1" x14ac:dyDescent="0.25"/>
    <row r="8079" s="98" customFormat="1" ht="15" customHeight="1" x14ac:dyDescent="0.25"/>
    <row r="8080" s="98" customFormat="1" ht="15" customHeight="1" x14ac:dyDescent="0.25"/>
    <row r="8081" s="98" customFormat="1" ht="15" customHeight="1" x14ac:dyDescent="0.25"/>
    <row r="8082" s="98" customFormat="1" ht="15" customHeight="1" x14ac:dyDescent="0.25"/>
    <row r="8083" s="98" customFormat="1" ht="15" customHeight="1" x14ac:dyDescent="0.25"/>
    <row r="8084" s="98" customFormat="1" ht="15" customHeight="1" x14ac:dyDescent="0.25"/>
    <row r="8085" s="98" customFormat="1" ht="15" customHeight="1" x14ac:dyDescent="0.25"/>
    <row r="8086" s="98" customFormat="1" ht="15" customHeight="1" x14ac:dyDescent="0.25"/>
    <row r="8087" s="98" customFormat="1" ht="15" customHeight="1" x14ac:dyDescent="0.25"/>
    <row r="8088" s="98" customFormat="1" ht="15" customHeight="1" x14ac:dyDescent="0.25"/>
    <row r="8089" s="98" customFormat="1" ht="15" customHeight="1" x14ac:dyDescent="0.25"/>
    <row r="8090" s="98" customFormat="1" ht="15" customHeight="1" x14ac:dyDescent="0.25"/>
    <row r="8091" s="98" customFormat="1" ht="15" customHeight="1" x14ac:dyDescent="0.25"/>
    <row r="8092" s="98" customFormat="1" ht="15" customHeight="1" x14ac:dyDescent="0.25"/>
    <row r="8093" s="98" customFormat="1" ht="15" customHeight="1" x14ac:dyDescent="0.25"/>
    <row r="8094" s="98" customFormat="1" ht="15" customHeight="1" x14ac:dyDescent="0.25"/>
    <row r="8095" s="98" customFormat="1" ht="15" customHeight="1" x14ac:dyDescent="0.25"/>
    <row r="8096" s="98" customFormat="1" ht="15" customHeight="1" x14ac:dyDescent="0.25"/>
    <row r="8097" s="98" customFormat="1" ht="15" customHeight="1" x14ac:dyDescent="0.25"/>
    <row r="8098" s="98" customFormat="1" ht="15" customHeight="1" x14ac:dyDescent="0.25"/>
    <row r="8099" s="98" customFormat="1" ht="15" customHeight="1" x14ac:dyDescent="0.25"/>
    <row r="8100" s="98" customFormat="1" ht="15" customHeight="1" x14ac:dyDescent="0.25"/>
    <row r="8101" s="98" customFormat="1" ht="15" customHeight="1" x14ac:dyDescent="0.25"/>
    <row r="8102" s="98" customFormat="1" ht="15" customHeight="1" x14ac:dyDescent="0.25"/>
    <row r="8103" s="98" customFormat="1" ht="15" customHeight="1" x14ac:dyDescent="0.25"/>
    <row r="8104" s="98" customFormat="1" ht="15" customHeight="1" x14ac:dyDescent="0.25"/>
    <row r="8105" s="98" customFormat="1" ht="15" customHeight="1" x14ac:dyDescent="0.25"/>
    <row r="8106" s="98" customFormat="1" ht="15" customHeight="1" x14ac:dyDescent="0.25"/>
    <row r="8107" s="98" customFormat="1" ht="15" customHeight="1" x14ac:dyDescent="0.25"/>
    <row r="8108" s="98" customFormat="1" ht="15" customHeight="1" x14ac:dyDescent="0.25"/>
    <row r="8109" s="98" customFormat="1" ht="15" customHeight="1" x14ac:dyDescent="0.25"/>
    <row r="8110" s="98" customFormat="1" ht="15" customHeight="1" x14ac:dyDescent="0.25"/>
    <row r="8111" s="98" customFormat="1" ht="15" customHeight="1" x14ac:dyDescent="0.25"/>
    <row r="8112" s="98" customFormat="1" ht="15" customHeight="1" x14ac:dyDescent="0.25"/>
    <row r="8113" s="98" customFormat="1" ht="15" customHeight="1" x14ac:dyDescent="0.25"/>
    <row r="8114" s="98" customFormat="1" ht="15" customHeight="1" x14ac:dyDescent="0.25"/>
    <row r="8115" s="98" customFormat="1" ht="15" customHeight="1" x14ac:dyDescent="0.25"/>
    <row r="8116" s="98" customFormat="1" ht="15" customHeight="1" x14ac:dyDescent="0.25"/>
    <row r="8117" s="98" customFormat="1" ht="15" customHeight="1" x14ac:dyDescent="0.25"/>
    <row r="8118" s="98" customFormat="1" ht="15" customHeight="1" x14ac:dyDescent="0.25"/>
    <row r="8119" s="98" customFormat="1" ht="15" customHeight="1" x14ac:dyDescent="0.25"/>
    <row r="8120" s="98" customFormat="1" ht="15" customHeight="1" x14ac:dyDescent="0.25"/>
    <row r="8121" s="98" customFormat="1" ht="15" customHeight="1" x14ac:dyDescent="0.25"/>
    <row r="8122" s="98" customFormat="1" ht="15" customHeight="1" x14ac:dyDescent="0.25"/>
    <row r="8123" s="98" customFormat="1" ht="15" customHeight="1" x14ac:dyDescent="0.25"/>
    <row r="8124" s="98" customFormat="1" ht="15" customHeight="1" x14ac:dyDescent="0.25"/>
    <row r="8125" s="98" customFormat="1" ht="15" customHeight="1" x14ac:dyDescent="0.25"/>
    <row r="8126" s="98" customFormat="1" ht="15" customHeight="1" x14ac:dyDescent="0.25"/>
    <row r="8127" s="98" customFormat="1" ht="15" customHeight="1" x14ac:dyDescent="0.25"/>
    <row r="8128" s="98" customFormat="1" ht="15" customHeight="1" x14ac:dyDescent="0.25"/>
    <row r="8129" s="98" customFormat="1" ht="15" customHeight="1" x14ac:dyDescent="0.25"/>
    <row r="8130" s="98" customFormat="1" ht="15" customHeight="1" x14ac:dyDescent="0.25"/>
    <row r="8131" s="98" customFormat="1" ht="15" customHeight="1" x14ac:dyDescent="0.25"/>
    <row r="8132" s="98" customFormat="1" ht="15" customHeight="1" x14ac:dyDescent="0.25"/>
    <row r="8133" s="98" customFormat="1" ht="15" customHeight="1" x14ac:dyDescent="0.25"/>
    <row r="8134" s="98" customFormat="1" ht="15" customHeight="1" x14ac:dyDescent="0.25"/>
    <row r="8135" s="98" customFormat="1" ht="15" customHeight="1" x14ac:dyDescent="0.25"/>
    <row r="8136" s="98" customFormat="1" ht="15" customHeight="1" x14ac:dyDescent="0.25"/>
    <row r="8137" s="98" customFormat="1" ht="15" customHeight="1" x14ac:dyDescent="0.25"/>
    <row r="8138" s="98" customFormat="1" ht="15" customHeight="1" x14ac:dyDescent="0.25"/>
    <row r="8139" s="98" customFormat="1" ht="15" customHeight="1" x14ac:dyDescent="0.25"/>
    <row r="8140" s="98" customFormat="1" ht="15" customHeight="1" x14ac:dyDescent="0.25"/>
    <row r="8141" s="98" customFormat="1" ht="15" customHeight="1" x14ac:dyDescent="0.25"/>
    <row r="8142" s="98" customFormat="1" ht="15" customHeight="1" x14ac:dyDescent="0.25"/>
    <row r="8143" s="98" customFormat="1" ht="15" customHeight="1" x14ac:dyDescent="0.25"/>
    <row r="8144" s="98" customFormat="1" ht="15" customHeight="1" x14ac:dyDescent="0.25"/>
    <row r="8145" s="98" customFormat="1" ht="15" customHeight="1" x14ac:dyDescent="0.25"/>
    <row r="8146" s="98" customFormat="1" ht="15" customHeight="1" x14ac:dyDescent="0.25"/>
    <row r="8147" s="98" customFormat="1" ht="15" customHeight="1" x14ac:dyDescent="0.25"/>
    <row r="8148" s="98" customFormat="1" ht="15" customHeight="1" x14ac:dyDescent="0.25"/>
    <row r="8149" s="98" customFormat="1" ht="15" customHeight="1" x14ac:dyDescent="0.25"/>
    <row r="8150" s="98" customFormat="1" ht="15" customHeight="1" x14ac:dyDescent="0.25"/>
    <row r="8151" s="98" customFormat="1" ht="15" customHeight="1" x14ac:dyDescent="0.25"/>
    <row r="8152" s="98" customFormat="1" ht="15" customHeight="1" x14ac:dyDescent="0.25"/>
    <row r="8153" s="98" customFormat="1" ht="15" customHeight="1" x14ac:dyDescent="0.25"/>
    <row r="8154" s="98" customFormat="1" ht="15" customHeight="1" x14ac:dyDescent="0.25"/>
    <row r="8155" s="98" customFormat="1" ht="15" customHeight="1" x14ac:dyDescent="0.25"/>
    <row r="8156" s="98" customFormat="1" ht="15" customHeight="1" x14ac:dyDescent="0.25"/>
    <row r="8157" s="98" customFormat="1" ht="15" customHeight="1" x14ac:dyDescent="0.25"/>
    <row r="8158" s="98" customFormat="1" ht="15" customHeight="1" x14ac:dyDescent="0.25"/>
    <row r="8159" s="98" customFormat="1" ht="15" customHeight="1" x14ac:dyDescent="0.25"/>
    <row r="8160" s="98" customFormat="1" ht="15" customHeight="1" x14ac:dyDescent="0.25"/>
    <row r="8161" s="98" customFormat="1" ht="15" customHeight="1" x14ac:dyDescent="0.25"/>
    <row r="8162" s="98" customFormat="1" ht="15" customHeight="1" x14ac:dyDescent="0.25"/>
    <row r="8163" s="98" customFormat="1" ht="15" customHeight="1" x14ac:dyDescent="0.25"/>
    <row r="8164" s="98" customFormat="1" ht="15" customHeight="1" x14ac:dyDescent="0.25"/>
    <row r="8165" s="98" customFormat="1" ht="15" customHeight="1" x14ac:dyDescent="0.25"/>
    <row r="8166" s="98" customFormat="1" ht="15" customHeight="1" x14ac:dyDescent="0.25"/>
    <row r="8167" s="98" customFormat="1" ht="15" customHeight="1" x14ac:dyDescent="0.25"/>
    <row r="8168" s="98" customFormat="1" ht="15" customHeight="1" x14ac:dyDescent="0.25"/>
    <row r="8169" s="98" customFormat="1" ht="15" customHeight="1" x14ac:dyDescent="0.25"/>
    <row r="8170" s="98" customFormat="1" ht="15" customHeight="1" x14ac:dyDescent="0.25"/>
    <row r="8171" s="98" customFormat="1" ht="15" customHeight="1" x14ac:dyDescent="0.25"/>
    <row r="8172" s="98" customFormat="1" ht="15" customHeight="1" x14ac:dyDescent="0.25"/>
    <row r="8173" s="98" customFormat="1" ht="15" customHeight="1" x14ac:dyDescent="0.25"/>
    <row r="8174" s="98" customFormat="1" ht="15" customHeight="1" x14ac:dyDescent="0.25"/>
    <row r="8175" s="98" customFormat="1" ht="15" customHeight="1" x14ac:dyDescent="0.25"/>
    <row r="8176" s="98" customFormat="1" ht="15" customHeight="1" x14ac:dyDescent="0.25"/>
    <row r="8177" s="98" customFormat="1" ht="15" customHeight="1" x14ac:dyDescent="0.25"/>
    <row r="8178" s="98" customFormat="1" ht="15" customHeight="1" x14ac:dyDescent="0.25"/>
    <row r="8179" s="98" customFormat="1" ht="15" customHeight="1" x14ac:dyDescent="0.25"/>
    <row r="8180" s="98" customFormat="1" ht="15" customHeight="1" x14ac:dyDescent="0.25"/>
    <row r="8181" s="98" customFormat="1" ht="15" customHeight="1" x14ac:dyDescent="0.25"/>
    <row r="8182" s="98" customFormat="1" ht="15" customHeight="1" x14ac:dyDescent="0.25"/>
    <row r="8183" s="98" customFormat="1" ht="15" customHeight="1" x14ac:dyDescent="0.25"/>
    <row r="8184" s="98" customFormat="1" ht="15" customHeight="1" x14ac:dyDescent="0.25"/>
    <row r="8185" s="98" customFormat="1" ht="15" customHeight="1" x14ac:dyDescent="0.25"/>
    <row r="8186" s="98" customFormat="1" ht="15" customHeight="1" x14ac:dyDescent="0.25"/>
    <row r="8187" s="98" customFormat="1" ht="15" customHeight="1" x14ac:dyDescent="0.25"/>
    <row r="8188" s="98" customFormat="1" ht="15" customHeight="1" x14ac:dyDescent="0.25"/>
    <row r="8189" s="98" customFormat="1" ht="15" customHeight="1" x14ac:dyDescent="0.25"/>
    <row r="8190" s="98" customFormat="1" ht="15" customHeight="1" x14ac:dyDescent="0.25"/>
    <row r="8191" s="98" customFormat="1" ht="15" customHeight="1" x14ac:dyDescent="0.25"/>
    <row r="8192" s="98" customFormat="1" ht="15" customHeight="1" x14ac:dyDescent="0.25"/>
    <row r="8193" s="98" customFormat="1" ht="15" customHeight="1" x14ac:dyDescent="0.25"/>
    <row r="8194" s="98" customFormat="1" ht="15" customHeight="1" x14ac:dyDescent="0.25"/>
    <row r="8195" s="98" customFormat="1" ht="15" customHeight="1" x14ac:dyDescent="0.25"/>
    <row r="8196" s="98" customFormat="1" ht="15" customHeight="1" x14ac:dyDescent="0.25"/>
    <row r="8197" s="98" customFormat="1" ht="15" customHeight="1" x14ac:dyDescent="0.25"/>
    <row r="8198" s="98" customFormat="1" ht="15" customHeight="1" x14ac:dyDescent="0.25"/>
    <row r="8199" s="98" customFormat="1" ht="15" customHeight="1" x14ac:dyDescent="0.25"/>
    <row r="8200" s="98" customFormat="1" ht="15" customHeight="1" x14ac:dyDescent="0.25"/>
    <row r="8201" s="98" customFormat="1" ht="15" customHeight="1" x14ac:dyDescent="0.25"/>
    <row r="8202" s="98" customFormat="1" ht="15" customHeight="1" x14ac:dyDescent="0.25"/>
    <row r="8203" s="98" customFormat="1" ht="15" customHeight="1" x14ac:dyDescent="0.25"/>
    <row r="8204" s="98" customFormat="1" ht="15" customHeight="1" x14ac:dyDescent="0.25"/>
    <row r="8205" s="98" customFormat="1" ht="15" customHeight="1" x14ac:dyDescent="0.25"/>
    <row r="8206" s="98" customFormat="1" ht="15" customHeight="1" x14ac:dyDescent="0.25"/>
    <row r="8207" s="98" customFormat="1" ht="15" customHeight="1" x14ac:dyDescent="0.25"/>
    <row r="8208" s="98" customFormat="1" ht="15" customHeight="1" x14ac:dyDescent="0.25"/>
    <row r="8209" s="98" customFormat="1" ht="15" customHeight="1" x14ac:dyDescent="0.25"/>
    <row r="8210" s="98" customFormat="1" ht="15" customHeight="1" x14ac:dyDescent="0.25"/>
    <row r="8211" s="98" customFormat="1" ht="15" customHeight="1" x14ac:dyDescent="0.25"/>
    <row r="8212" s="98" customFormat="1" ht="15" customHeight="1" x14ac:dyDescent="0.25"/>
    <row r="8213" s="98" customFormat="1" ht="15" customHeight="1" x14ac:dyDescent="0.25"/>
    <row r="8214" s="98" customFormat="1" ht="15" customHeight="1" x14ac:dyDescent="0.25"/>
    <row r="8215" s="98" customFormat="1" ht="15" customHeight="1" x14ac:dyDescent="0.25"/>
    <row r="8216" s="98" customFormat="1" ht="15" customHeight="1" x14ac:dyDescent="0.25"/>
    <row r="8217" s="98" customFormat="1" ht="15" customHeight="1" x14ac:dyDescent="0.25"/>
    <row r="8218" s="98" customFormat="1" ht="15" customHeight="1" x14ac:dyDescent="0.25"/>
    <row r="8219" s="98" customFormat="1" ht="15" customHeight="1" x14ac:dyDescent="0.25"/>
    <row r="8220" s="98" customFormat="1" ht="15" customHeight="1" x14ac:dyDescent="0.25"/>
    <row r="8221" s="98" customFormat="1" ht="15" customHeight="1" x14ac:dyDescent="0.25"/>
    <row r="8222" s="98" customFormat="1" ht="15" customHeight="1" x14ac:dyDescent="0.25"/>
    <row r="8223" s="98" customFormat="1" ht="15" customHeight="1" x14ac:dyDescent="0.25"/>
    <row r="8224" s="98" customFormat="1" ht="15" customHeight="1" x14ac:dyDescent="0.25"/>
    <row r="8225" s="98" customFormat="1" ht="15" customHeight="1" x14ac:dyDescent="0.25"/>
    <row r="8226" s="98" customFormat="1" ht="15" customHeight="1" x14ac:dyDescent="0.25"/>
    <row r="8227" s="98" customFormat="1" ht="15" customHeight="1" x14ac:dyDescent="0.25"/>
    <row r="8228" s="98" customFormat="1" ht="15" customHeight="1" x14ac:dyDescent="0.25"/>
    <row r="8229" s="98" customFormat="1" ht="15" customHeight="1" x14ac:dyDescent="0.25"/>
    <row r="8230" s="98" customFormat="1" ht="15" customHeight="1" x14ac:dyDescent="0.25"/>
    <row r="8231" s="98" customFormat="1" ht="15" customHeight="1" x14ac:dyDescent="0.25"/>
    <row r="8232" s="98" customFormat="1" ht="15" customHeight="1" x14ac:dyDescent="0.25"/>
    <row r="8233" s="98" customFormat="1" ht="15" customHeight="1" x14ac:dyDescent="0.25"/>
    <row r="8234" s="98" customFormat="1" ht="15" customHeight="1" x14ac:dyDescent="0.25"/>
    <row r="8235" s="98" customFormat="1" ht="15" customHeight="1" x14ac:dyDescent="0.25"/>
    <row r="8236" s="98" customFormat="1" ht="15" customHeight="1" x14ac:dyDescent="0.25"/>
    <row r="8237" s="98" customFormat="1" ht="15" customHeight="1" x14ac:dyDescent="0.25"/>
    <row r="8238" s="98" customFormat="1" ht="15" customHeight="1" x14ac:dyDescent="0.25"/>
    <row r="8239" s="98" customFormat="1" ht="15" customHeight="1" x14ac:dyDescent="0.25"/>
    <row r="8240" s="98" customFormat="1" ht="15" customHeight="1" x14ac:dyDescent="0.25"/>
    <row r="8241" s="98" customFormat="1" ht="15" customHeight="1" x14ac:dyDescent="0.25"/>
    <row r="8242" s="98" customFormat="1" ht="15" customHeight="1" x14ac:dyDescent="0.25"/>
    <row r="8243" s="98" customFormat="1" ht="15" customHeight="1" x14ac:dyDescent="0.25"/>
    <row r="8244" s="98" customFormat="1" ht="15" customHeight="1" x14ac:dyDescent="0.25"/>
    <row r="8245" s="98" customFormat="1" ht="15" customHeight="1" x14ac:dyDescent="0.25"/>
    <row r="8246" s="98" customFormat="1" ht="15" customHeight="1" x14ac:dyDescent="0.25"/>
    <row r="8247" s="98" customFormat="1" ht="15" customHeight="1" x14ac:dyDescent="0.25"/>
    <row r="8248" s="98" customFormat="1" ht="15" customHeight="1" x14ac:dyDescent="0.25"/>
    <row r="8249" s="98" customFormat="1" ht="15" customHeight="1" x14ac:dyDescent="0.25"/>
    <row r="8250" s="98" customFormat="1" ht="15" customHeight="1" x14ac:dyDescent="0.25"/>
    <row r="8251" s="98" customFormat="1" ht="15" customHeight="1" x14ac:dyDescent="0.25"/>
    <row r="8252" s="98" customFormat="1" ht="15" customHeight="1" x14ac:dyDescent="0.25"/>
    <row r="8253" s="98" customFormat="1" ht="15" customHeight="1" x14ac:dyDescent="0.25"/>
    <row r="8254" s="98" customFormat="1" ht="15" customHeight="1" x14ac:dyDescent="0.25"/>
    <row r="8255" s="98" customFormat="1" ht="15" customHeight="1" x14ac:dyDescent="0.25"/>
    <row r="8256" s="98" customFormat="1" ht="15" customHeight="1" x14ac:dyDescent="0.25"/>
    <row r="8257" s="98" customFormat="1" ht="15" customHeight="1" x14ac:dyDescent="0.25"/>
    <row r="8258" s="98" customFormat="1" ht="15" customHeight="1" x14ac:dyDescent="0.25"/>
    <row r="8259" s="98" customFormat="1" ht="15" customHeight="1" x14ac:dyDescent="0.25"/>
    <row r="8260" s="98" customFormat="1" ht="15" customHeight="1" x14ac:dyDescent="0.25"/>
    <row r="8261" s="98" customFormat="1" ht="15" customHeight="1" x14ac:dyDescent="0.25"/>
    <row r="8262" s="98" customFormat="1" ht="15" customHeight="1" x14ac:dyDescent="0.25"/>
    <row r="8263" s="98" customFormat="1" ht="15" customHeight="1" x14ac:dyDescent="0.25"/>
    <row r="8264" s="98" customFormat="1" ht="15" customHeight="1" x14ac:dyDescent="0.25"/>
    <row r="8265" s="98" customFormat="1" ht="15" customHeight="1" x14ac:dyDescent="0.25"/>
    <row r="8266" s="98" customFormat="1" ht="15" customHeight="1" x14ac:dyDescent="0.25"/>
    <row r="8267" s="98" customFormat="1" ht="15" customHeight="1" x14ac:dyDescent="0.25"/>
    <row r="8268" s="98" customFormat="1" ht="15" customHeight="1" x14ac:dyDescent="0.25"/>
    <row r="8269" s="98" customFormat="1" ht="15" customHeight="1" x14ac:dyDescent="0.25"/>
    <row r="8270" s="98" customFormat="1" ht="15" customHeight="1" x14ac:dyDescent="0.25"/>
    <row r="8271" s="98" customFormat="1" ht="15" customHeight="1" x14ac:dyDescent="0.25"/>
    <row r="8272" s="98" customFormat="1" ht="15" customHeight="1" x14ac:dyDescent="0.25"/>
    <row r="8273" s="98" customFormat="1" ht="15" customHeight="1" x14ac:dyDescent="0.25"/>
    <row r="8274" s="98" customFormat="1" ht="15" customHeight="1" x14ac:dyDescent="0.25"/>
    <row r="8275" s="98" customFormat="1" ht="15" customHeight="1" x14ac:dyDescent="0.25"/>
    <row r="8276" s="98" customFormat="1" ht="15" customHeight="1" x14ac:dyDescent="0.25"/>
    <row r="8277" s="98" customFormat="1" ht="15" customHeight="1" x14ac:dyDescent="0.25"/>
    <row r="8278" s="98" customFormat="1" ht="15" customHeight="1" x14ac:dyDescent="0.25"/>
    <row r="8279" s="98" customFormat="1" ht="15" customHeight="1" x14ac:dyDescent="0.25"/>
    <row r="8280" s="98" customFormat="1" ht="15" customHeight="1" x14ac:dyDescent="0.25"/>
    <row r="8281" s="98" customFormat="1" ht="15" customHeight="1" x14ac:dyDescent="0.25"/>
    <row r="8282" s="98" customFormat="1" ht="15" customHeight="1" x14ac:dyDescent="0.25"/>
    <row r="8283" s="98" customFormat="1" ht="15" customHeight="1" x14ac:dyDescent="0.25"/>
    <row r="8284" s="98" customFormat="1" ht="15" customHeight="1" x14ac:dyDescent="0.25"/>
    <row r="8285" s="98" customFormat="1" ht="15" customHeight="1" x14ac:dyDescent="0.25"/>
    <row r="8286" s="98" customFormat="1" ht="15" customHeight="1" x14ac:dyDescent="0.25"/>
    <row r="8287" s="98" customFormat="1" ht="15" customHeight="1" x14ac:dyDescent="0.25"/>
    <row r="8288" s="98" customFormat="1" ht="15" customHeight="1" x14ac:dyDescent="0.25"/>
    <row r="8289" s="98" customFormat="1" ht="15" customHeight="1" x14ac:dyDescent="0.25"/>
    <row r="8290" s="98" customFormat="1" ht="15" customHeight="1" x14ac:dyDescent="0.25"/>
    <row r="8291" s="98" customFormat="1" ht="15" customHeight="1" x14ac:dyDescent="0.25"/>
    <row r="8292" s="98" customFormat="1" ht="15" customHeight="1" x14ac:dyDescent="0.25"/>
    <row r="8293" s="98" customFormat="1" ht="15" customHeight="1" x14ac:dyDescent="0.25"/>
    <row r="8294" s="98" customFormat="1" ht="15" customHeight="1" x14ac:dyDescent="0.25"/>
    <row r="8295" s="98" customFormat="1" ht="15" customHeight="1" x14ac:dyDescent="0.25"/>
    <row r="8296" s="98" customFormat="1" ht="15" customHeight="1" x14ac:dyDescent="0.25"/>
    <row r="8297" s="98" customFormat="1" ht="15" customHeight="1" x14ac:dyDescent="0.25"/>
    <row r="8298" s="98" customFormat="1" ht="15" customHeight="1" x14ac:dyDescent="0.25"/>
    <row r="8299" s="98" customFormat="1" ht="15" customHeight="1" x14ac:dyDescent="0.25"/>
    <row r="8300" s="98" customFormat="1" ht="15" customHeight="1" x14ac:dyDescent="0.25"/>
    <row r="8301" s="98" customFormat="1" ht="15" customHeight="1" x14ac:dyDescent="0.25"/>
    <row r="8302" s="98" customFormat="1" ht="15" customHeight="1" x14ac:dyDescent="0.25"/>
    <row r="8303" s="98" customFormat="1" ht="15" customHeight="1" x14ac:dyDescent="0.25"/>
    <row r="8304" s="98" customFormat="1" ht="15" customHeight="1" x14ac:dyDescent="0.25"/>
    <row r="8305" s="98" customFormat="1" ht="15" customHeight="1" x14ac:dyDescent="0.25"/>
    <row r="8306" s="98" customFormat="1" ht="15" customHeight="1" x14ac:dyDescent="0.25"/>
    <row r="8307" s="98" customFormat="1" ht="15" customHeight="1" x14ac:dyDescent="0.25"/>
    <row r="8308" s="98" customFormat="1" ht="15" customHeight="1" x14ac:dyDescent="0.25"/>
    <row r="8309" s="98" customFormat="1" ht="15" customHeight="1" x14ac:dyDescent="0.25"/>
    <row r="8310" s="98" customFormat="1" ht="15" customHeight="1" x14ac:dyDescent="0.25"/>
    <row r="8311" s="98" customFormat="1" ht="15" customHeight="1" x14ac:dyDescent="0.25"/>
    <row r="8312" s="98" customFormat="1" ht="15" customHeight="1" x14ac:dyDescent="0.25"/>
    <row r="8313" s="98" customFormat="1" ht="15" customHeight="1" x14ac:dyDescent="0.25"/>
    <row r="8314" s="98" customFormat="1" ht="15" customHeight="1" x14ac:dyDescent="0.25"/>
    <row r="8315" s="98" customFormat="1" ht="15" customHeight="1" x14ac:dyDescent="0.25"/>
    <row r="8316" s="98" customFormat="1" ht="15" customHeight="1" x14ac:dyDescent="0.25"/>
    <row r="8317" s="98" customFormat="1" ht="15" customHeight="1" x14ac:dyDescent="0.25"/>
    <row r="8318" s="98" customFormat="1" ht="15" customHeight="1" x14ac:dyDescent="0.25"/>
    <row r="8319" s="98" customFormat="1" ht="15" customHeight="1" x14ac:dyDescent="0.25"/>
    <row r="8320" s="98" customFormat="1" ht="15" customHeight="1" x14ac:dyDescent="0.25"/>
    <row r="8321" s="98" customFormat="1" ht="15" customHeight="1" x14ac:dyDescent="0.25"/>
    <row r="8322" s="98" customFormat="1" ht="15" customHeight="1" x14ac:dyDescent="0.25"/>
    <row r="8323" s="98" customFormat="1" ht="15" customHeight="1" x14ac:dyDescent="0.25"/>
    <row r="8324" s="98" customFormat="1" ht="15" customHeight="1" x14ac:dyDescent="0.25"/>
    <row r="8325" s="98" customFormat="1" ht="15" customHeight="1" x14ac:dyDescent="0.25"/>
    <row r="8326" s="98" customFormat="1" ht="15" customHeight="1" x14ac:dyDescent="0.25"/>
    <row r="8327" s="98" customFormat="1" ht="15" customHeight="1" x14ac:dyDescent="0.25"/>
    <row r="8328" s="98" customFormat="1" ht="15" customHeight="1" x14ac:dyDescent="0.25"/>
    <row r="8329" s="98" customFormat="1" ht="15" customHeight="1" x14ac:dyDescent="0.25"/>
    <row r="8330" s="98" customFormat="1" ht="15" customHeight="1" x14ac:dyDescent="0.25"/>
    <row r="8331" s="98" customFormat="1" ht="15" customHeight="1" x14ac:dyDescent="0.25"/>
    <row r="8332" s="98" customFormat="1" ht="15" customHeight="1" x14ac:dyDescent="0.25"/>
    <row r="8333" s="98" customFormat="1" ht="15" customHeight="1" x14ac:dyDescent="0.25"/>
    <row r="8334" s="98" customFormat="1" ht="15" customHeight="1" x14ac:dyDescent="0.25"/>
    <row r="8335" s="98" customFormat="1" ht="15" customHeight="1" x14ac:dyDescent="0.25"/>
    <row r="8336" s="98" customFormat="1" ht="15" customHeight="1" x14ac:dyDescent="0.25"/>
    <row r="8337" s="98" customFormat="1" ht="15" customHeight="1" x14ac:dyDescent="0.25"/>
    <row r="8338" s="98" customFormat="1" ht="15" customHeight="1" x14ac:dyDescent="0.25"/>
    <row r="8339" s="98" customFormat="1" ht="15" customHeight="1" x14ac:dyDescent="0.25"/>
    <row r="8340" s="98" customFormat="1" ht="15" customHeight="1" x14ac:dyDescent="0.25"/>
    <row r="8341" s="98" customFormat="1" ht="15" customHeight="1" x14ac:dyDescent="0.25"/>
    <row r="8342" s="98" customFormat="1" ht="15" customHeight="1" x14ac:dyDescent="0.25"/>
    <row r="8343" s="98" customFormat="1" ht="15" customHeight="1" x14ac:dyDescent="0.25"/>
    <row r="8344" s="98" customFormat="1" ht="15" customHeight="1" x14ac:dyDescent="0.25"/>
    <row r="8345" s="98" customFormat="1" ht="15" customHeight="1" x14ac:dyDescent="0.25"/>
    <row r="8346" s="98" customFormat="1" ht="15" customHeight="1" x14ac:dyDescent="0.25"/>
    <row r="8347" s="98" customFormat="1" ht="15" customHeight="1" x14ac:dyDescent="0.25"/>
    <row r="8348" s="98" customFormat="1" ht="15" customHeight="1" x14ac:dyDescent="0.25"/>
    <row r="8349" s="98" customFormat="1" ht="15" customHeight="1" x14ac:dyDescent="0.25"/>
    <row r="8350" s="98" customFormat="1" ht="15" customHeight="1" x14ac:dyDescent="0.25"/>
    <row r="8351" s="98" customFormat="1" ht="15" customHeight="1" x14ac:dyDescent="0.25"/>
    <row r="8352" s="98" customFormat="1" ht="15" customHeight="1" x14ac:dyDescent="0.25"/>
    <row r="8353" s="98" customFormat="1" ht="15" customHeight="1" x14ac:dyDescent="0.25"/>
    <row r="8354" s="98" customFormat="1" ht="15" customHeight="1" x14ac:dyDescent="0.25"/>
    <row r="8355" s="98" customFormat="1" ht="15" customHeight="1" x14ac:dyDescent="0.25"/>
    <row r="8356" s="98" customFormat="1" ht="15" customHeight="1" x14ac:dyDescent="0.25"/>
    <row r="8357" s="98" customFormat="1" ht="15" customHeight="1" x14ac:dyDescent="0.25"/>
    <row r="8358" s="98" customFormat="1" ht="15" customHeight="1" x14ac:dyDescent="0.25"/>
    <row r="8359" s="98" customFormat="1" ht="15" customHeight="1" x14ac:dyDescent="0.25"/>
    <row r="8360" s="98" customFormat="1" ht="15" customHeight="1" x14ac:dyDescent="0.25"/>
    <row r="8361" s="98" customFormat="1" ht="15" customHeight="1" x14ac:dyDescent="0.25"/>
    <row r="8362" s="98" customFormat="1" ht="15" customHeight="1" x14ac:dyDescent="0.25"/>
    <row r="8363" s="98" customFormat="1" ht="15" customHeight="1" x14ac:dyDescent="0.25"/>
    <row r="8364" s="98" customFormat="1" ht="15" customHeight="1" x14ac:dyDescent="0.25"/>
    <row r="8365" s="98" customFormat="1" ht="15" customHeight="1" x14ac:dyDescent="0.25"/>
    <row r="8366" s="98" customFormat="1" ht="15" customHeight="1" x14ac:dyDescent="0.25"/>
    <row r="8367" s="98" customFormat="1" ht="15" customHeight="1" x14ac:dyDescent="0.25"/>
    <row r="8368" s="98" customFormat="1" ht="15" customHeight="1" x14ac:dyDescent="0.25"/>
    <row r="8369" s="98" customFormat="1" ht="15" customHeight="1" x14ac:dyDescent="0.25"/>
    <row r="8370" s="98" customFormat="1" ht="15" customHeight="1" x14ac:dyDescent="0.25"/>
    <row r="8371" s="98" customFormat="1" ht="15" customHeight="1" x14ac:dyDescent="0.25"/>
    <row r="8372" s="98" customFormat="1" ht="15" customHeight="1" x14ac:dyDescent="0.25"/>
    <row r="8373" s="98" customFormat="1" ht="15" customHeight="1" x14ac:dyDescent="0.25"/>
    <row r="8374" s="98" customFormat="1" ht="15" customHeight="1" x14ac:dyDescent="0.25"/>
    <row r="8375" s="98" customFormat="1" ht="15" customHeight="1" x14ac:dyDescent="0.25"/>
    <row r="8376" s="98" customFormat="1" ht="15" customHeight="1" x14ac:dyDescent="0.25"/>
    <row r="8377" s="98" customFormat="1" ht="15" customHeight="1" x14ac:dyDescent="0.25"/>
    <row r="8378" s="98" customFormat="1" ht="15" customHeight="1" x14ac:dyDescent="0.25"/>
    <row r="8379" s="98" customFormat="1" ht="15" customHeight="1" x14ac:dyDescent="0.25"/>
    <row r="8380" s="98" customFormat="1" ht="15" customHeight="1" x14ac:dyDescent="0.25"/>
    <row r="8381" s="98" customFormat="1" ht="15" customHeight="1" x14ac:dyDescent="0.25"/>
    <row r="8382" s="98" customFormat="1" ht="15" customHeight="1" x14ac:dyDescent="0.25"/>
    <row r="8383" s="98" customFormat="1" ht="15" customHeight="1" x14ac:dyDescent="0.25"/>
    <row r="8384" s="98" customFormat="1" ht="15" customHeight="1" x14ac:dyDescent="0.25"/>
    <row r="8385" s="98" customFormat="1" ht="15" customHeight="1" x14ac:dyDescent="0.25"/>
    <row r="8386" s="98" customFormat="1" ht="15" customHeight="1" x14ac:dyDescent="0.25"/>
    <row r="8387" s="98" customFormat="1" ht="15" customHeight="1" x14ac:dyDescent="0.25"/>
    <row r="8388" s="98" customFormat="1" ht="15" customHeight="1" x14ac:dyDescent="0.25"/>
    <row r="8389" s="98" customFormat="1" ht="15" customHeight="1" x14ac:dyDescent="0.25"/>
    <row r="8390" s="98" customFormat="1" ht="15" customHeight="1" x14ac:dyDescent="0.25"/>
    <row r="8391" s="98" customFormat="1" ht="15" customHeight="1" x14ac:dyDescent="0.25"/>
    <row r="8392" s="98" customFormat="1" ht="15" customHeight="1" x14ac:dyDescent="0.25"/>
    <row r="8393" s="98" customFormat="1" ht="15" customHeight="1" x14ac:dyDescent="0.25"/>
    <row r="8394" s="98" customFormat="1" ht="15" customHeight="1" x14ac:dyDescent="0.25"/>
    <row r="8395" s="98" customFormat="1" ht="15" customHeight="1" x14ac:dyDescent="0.25"/>
    <row r="8396" s="98" customFormat="1" ht="15" customHeight="1" x14ac:dyDescent="0.25"/>
    <row r="8397" s="98" customFormat="1" ht="15" customHeight="1" x14ac:dyDescent="0.25"/>
    <row r="8398" s="98" customFormat="1" ht="15" customHeight="1" x14ac:dyDescent="0.25"/>
    <row r="8399" s="98" customFormat="1" ht="15" customHeight="1" x14ac:dyDescent="0.25"/>
    <row r="8400" s="98" customFormat="1" ht="15" customHeight="1" x14ac:dyDescent="0.25"/>
    <row r="8401" s="98" customFormat="1" ht="15" customHeight="1" x14ac:dyDescent="0.25"/>
    <row r="8402" s="98" customFormat="1" ht="15" customHeight="1" x14ac:dyDescent="0.25"/>
    <row r="8403" s="98" customFormat="1" ht="15" customHeight="1" x14ac:dyDescent="0.25"/>
    <row r="8404" s="98" customFormat="1" ht="15" customHeight="1" x14ac:dyDescent="0.25"/>
    <row r="8405" s="98" customFormat="1" ht="15" customHeight="1" x14ac:dyDescent="0.25"/>
    <row r="8406" s="98" customFormat="1" ht="15" customHeight="1" x14ac:dyDescent="0.25"/>
    <row r="8407" s="98" customFormat="1" ht="15" customHeight="1" x14ac:dyDescent="0.25"/>
    <row r="8408" s="98" customFormat="1" ht="15" customHeight="1" x14ac:dyDescent="0.25"/>
    <row r="8409" s="98" customFormat="1" ht="15" customHeight="1" x14ac:dyDescent="0.25"/>
    <row r="8410" s="98" customFormat="1" ht="15" customHeight="1" x14ac:dyDescent="0.25"/>
    <row r="8411" s="98" customFormat="1" ht="15" customHeight="1" x14ac:dyDescent="0.25"/>
    <row r="8412" s="98" customFormat="1" ht="15" customHeight="1" x14ac:dyDescent="0.25"/>
    <row r="8413" s="98" customFormat="1" ht="15" customHeight="1" x14ac:dyDescent="0.25"/>
    <row r="8414" s="98" customFormat="1" ht="15" customHeight="1" x14ac:dyDescent="0.25"/>
    <row r="8415" s="98" customFormat="1" ht="15" customHeight="1" x14ac:dyDescent="0.25"/>
    <row r="8416" s="98" customFormat="1" ht="15" customHeight="1" x14ac:dyDescent="0.25"/>
    <row r="8417" s="98" customFormat="1" ht="15" customHeight="1" x14ac:dyDescent="0.25"/>
    <row r="8418" s="98" customFormat="1" ht="15" customHeight="1" x14ac:dyDescent="0.25"/>
    <row r="8419" s="98" customFormat="1" ht="15" customHeight="1" x14ac:dyDescent="0.25"/>
    <row r="8420" s="98" customFormat="1" ht="15" customHeight="1" x14ac:dyDescent="0.25"/>
    <row r="8421" s="98" customFormat="1" ht="15" customHeight="1" x14ac:dyDescent="0.25"/>
    <row r="8422" s="98" customFormat="1" ht="15" customHeight="1" x14ac:dyDescent="0.25"/>
    <row r="8423" s="98" customFormat="1" ht="15" customHeight="1" x14ac:dyDescent="0.25"/>
    <row r="8424" s="98" customFormat="1" ht="15" customHeight="1" x14ac:dyDescent="0.25"/>
    <row r="8425" s="98" customFormat="1" ht="15" customHeight="1" x14ac:dyDescent="0.25"/>
    <row r="8426" s="98" customFormat="1" ht="15" customHeight="1" x14ac:dyDescent="0.25"/>
    <row r="8427" s="98" customFormat="1" ht="15" customHeight="1" x14ac:dyDescent="0.25"/>
    <row r="8428" s="98" customFormat="1" ht="15" customHeight="1" x14ac:dyDescent="0.25"/>
    <row r="8429" s="98" customFormat="1" ht="15" customHeight="1" x14ac:dyDescent="0.25"/>
    <row r="8430" s="98" customFormat="1" ht="15" customHeight="1" x14ac:dyDescent="0.25"/>
    <row r="8431" s="98" customFormat="1" ht="15" customHeight="1" x14ac:dyDescent="0.25"/>
    <row r="8432" s="98" customFormat="1" ht="15" customHeight="1" x14ac:dyDescent="0.25"/>
    <row r="8433" s="98" customFormat="1" ht="15" customHeight="1" x14ac:dyDescent="0.25"/>
    <row r="8434" s="98" customFormat="1" ht="15" customHeight="1" x14ac:dyDescent="0.25"/>
    <row r="8435" s="98" customFormat="1" ht="15" customHeight="1" x14ac:dyDescent="0.25"/>
    <row r="8436" s="98" customFormat="1" ht="15" customHeight="1" x14ac:dyDescent="0.25"/>
    <row r="8437" s="98" customFormat="1" ht="15" customHeight="1" x14ac:dyDescent="0.25"/>
    <row r="8438" s="98" customFormat="1" ht="15" customHeight="1" x14ac:dyDescent="0.25"/>
    <row r="8439" s="98" customFormat="1" ht="15" customHeight="1" x14ac:dyDescent="0.25"/>
    <row r="8440" s="98" customFormat="1" ht="15" customHeight="1" x14ac:dyDescent="0.25"/>
    <row r="8441" s="98" customFormat="1" ht="15" customHeight="1" x14ac:dyDescent="0.25"/>
    <row r="8442" s="98" customFormat="1" ht="15" customHeight="1" x14ac:dyDescent="0.25"/>
    <row r="8443" s="98" customFormat="1" ht="15" customHeight="1" x14ac:dyDescent="0.25"/>
    <row r="8444" s="98" customFormat="1" ht="15" customHeight="1" x14ac:dyDescent="0.25"/>
    <row r="8445" s="98" customFormat="1" ht="15" customHeight="1" x14ac:dyDescent="0.25"/>
    <row r="8446" s="98" customFormat="1" ht="15" customHeight="1" x14ac:dyDescent="0.25"/>
    <row r="8447" s="98" customFormat="1" ht="15" customHeight="1" x14ac:dyDescent="0.25"/>
    <row r="8448" s="98" customFormat="1" ht="15" customHeight="1" x14ac:dyDescent="0.25"/>
    <row r="8449" s="98" customFormat="1" ht="15" customHeight="1" x14ac:dyDescent="0.25"/>
    <row r="8450" s="98" customFormat="1" ht="15" customHeight="1" x14ac:dyDescent="0.25"/>
    <row r="8451" s="98" customFormat="1" ht="15" customHeight="1" x14ac:dyDescent="0.25"/>
    <row r="8452" s="98" customFormat="1" ht="15" customHeight="1" x14ac:dyDescent="0.25"/>
    <row r="8453" s="98" customFormat="1" ht="15" customHeight="1" x14ac:dyDescent="0.25"/>
    <row r="8454" s="98" customFormat="1" ht="15" customHeight="1" x14ac:dyDescent="0.25"/>
    <row r="8455" s="98" customFormat="1" ht="15" customHeight="1" x14ac:dyDescent="0.25"/>
    <row r="8456" s="98" customFormat="1" ht="15" customHeight="1" x14ac:dyDescent="0.25"/>
    <row r="8457" s="98" customFormat="1" ht="15" customHeight="1" x14ac:dyDescent="0.25"/>
    <row r="8458" s="98" customFormat="1" ht="15" customHeight="1" x14ac:dyDescent="0.25"/>
    <row r="8459" s="98" customFormat="1" ht="15" customHeight="1" x14ac:dyDescent="0.25"/>
    <row r="8460" s="98" customFormat="1" ht="15" customHeight="1" x14ac:dyDescent="0.25"/>
    <row r="8461" s="98" customFormat="1" ht="15" customHeight="1" x14ac:dyDescent="0.25"/>
    <row r="8462" s="98" customFormat="1" ht="15" customHeight="1" x14ac:dyDescent="0.25"/>
    <row r="8463" s="98" customFormat="1" ht="15" customHeight="1" x14ac:dyDescent="0.25"/>
    <row r="8464" s="98" customFormat="1" ht="15" customHeight="1" x14ac:dyDescent="0.25"/>
    <row r="8465" s="98" customFormat="1" ht="15" customHeight="1" x14ac:dyDescent="0.25"/>
    <row r="8466" s="98" customFormat="1" ht="15" customHeight="1" x14ac:dyDescent="0.25"/>
    <row r="8467" s="98" customFormat="1" ht="15" customHeight="1" x14ac:dyDescent="0.25"/>
    <row r="8468" s="98" customFormat="1" ht="15" customHeight="1" x14ac:dyDescent="0.25"/>
    <row r="8469" s="98" customFormat="1" ht="15" customHeight="1" x14ac:dyDescent="0.25"/>
    <row r="8470" s="98" customFormat="1" ht="15" customHeight="1" x14ac:dyDescent="0.25"/>
    <row r="8471" s="98" customFormat="1" ht="15" customHeight="1" x14ac:dyDescent="0.25"/>
    <row r="8472" s="98" customFormat="1" ht="15" customHeight="1" x14ac:dyDescent="0.25"/>
    <row r="8473" s="98" customFormat="1" ht="15" customHeight="1" x14ac:dyDescent="0.25"/>
    <row r="8474" s="98" customFormat="1" ht="15" customHeight="1" x14ac:dyDescent="0.25"/>
    <row r="8475" s="98" customFormat="1" ht="15" customHeight="1" x14ac:dyDescent="0.25"/>
    <row r="8476" s="98" customFormat="1" ht="15" customHeight="1" x14ac:dyDescent="0.25"/>
    <row r="8477" s="98" customFormat="1" ht="15" customHeight="1" x14ac:dyDescent="0.25"/>
    <row r="8478" s="98" customFormat="1" ht="15" customHeight="1" x14ac:dyDescent="0.25"/>
    <row r="8479" s="98" customFormat="1" ht="15" customHeight="1" x14ac:dyDescent="0.25"/>
    <row r="8480" s="98" customFormat="1" ht="15" customHeight="1" x14ac:dyDescent="0.25"/>
    <row r="8481" s="98" customFormat="1" ht="15" customHeight="1" x14ac:dyDescent="0.25"/>
    <row r="8482" s="98" customFormat="1" ht="15" customHeight="1" x14ac:dyDescent="0.25"/>
    <row r="8483" s="98" customFormat="1" ht="15" customHeight="1" x14ac:dyDescent="0.25"/>
    <row r="8484" s="98" customFormat="1" ht="15" customHeight="1" x14ac:dyDescent="0.25"/>
    <row r="8485" s="98" customFormat="1" ht="15" customHeight="1" x14ac:dyDescent="0.25"/>
    <row r="8486" s="98" customFormat="1" ht="15" customHeight="1" x14ac:dyDescent="0.25"/>
    <row r="8487" s="98" customFormat="1" ht="15" customHeight="1" x14ac:dyDescent="0.25"/>
    <row r="8488" s="98" customFormat="1" ht="15" customHeight="1" x14ac:dyDescent="0.25"/>
    <row r="8489" s="98" customFormat="1" ht="15" customHeight="1" x14ac:dyDescent="0.25"/>
    <row r="8490" s="98" customFormat="1" ht="15" customHeight="1" x14ac:dyDescent="0.25"/>
    <row r="8491" s="98" customFormat="1" ht="15" customHeight="1" x14ac:dyDescent="0.25"/>
    <row r="8492" s="98" customFormat="1" ht="15" customHeight="1" x14ac:dyDescent="0.25"/>
    <row r="8493" s="98" customFormat="1" ht="15" customHeight="1" x14ac:dyDescent="0.25"/>
    <row r="8494" s="98" customFormat="1" ht="15" customHeight="1" x14ac:dyDescent="0.25"/>
    <row r="8495" s="98" customFormat="1" ht="15" customHeight="1" x14ac:dyDescent="0.25"/>
    <row r="8496" s="98" customFormat="1" ht="15" customHeight="1" x14ac:dyDescent="0.25"/>
    <row r="8497" s="98" customFormat="1" ht="15" customHeight="1" x14ac:dyDescent="0.25"/>
    <row r="8498" s="98" customFormat="1" ht="15" customHeight="1" x14ac:dyDescent="0.25"/>
    <row r="8499" s="98" customFormat="1" ht="15" customHeight="1" x14ac:dyDescent="0.25"/>
    <row r="8500" s="98" customFormat="1" ht="15" customHeight="1" x14ac:dyDescent="0.25"/>
    <row r="8501" s="98" customFormat="1" ht="15" customHeight="1" x14ac:dyDescent="0.25"/>
    <row r="8502" s="98" customFormat="1" ht="15" customHeight="1" x14ac:dyDescent="0.25"/>
    <row r="8503" s="98" customFormat="1" ht="15" customHeight="1" x14ac:dyDescent="0.25"/>
    <row r="8504" s="98" customFormat="1" ht="15" customHeight="1" x14ac:dyDescent="0.25"/>
    <row r="8505" s="98" customFormat="1" ht="15" customHeight="1" x14ac:dyDescent="0.25"/>
    <row r="8506" s="98" customFormat="1" ht="15" customHeight="1" x14ac:dyDescent="0.25"/>
    <row r="8507" s="98" customFormat="1" ht="15" customHeight="1" x14ac:dyDescent="0.25"/>
    <row r="8508" s="98" customFormat="1" ht="15" customHeight="1" x14ac:dyDescent="0.25"/>
    <row r="8509" s="98" customFormat="1" ht="15" customHeight="1" x14ac:dyDescent="0.25"/>
    <row r="8510" s="98" customFormat="1" ht="15" customHeight="1" x14ac:dyDescent="0.25"/>
    <row r="8511" s="98" customFormat="1" ht="15" customHeight="1" x14ac:dyDescent="0.25"/>
    <row r="8512" s="98" customFormat="1" ht="15" customHeight="1" x14ac:dyDescent="0.25"/>
    <row r="8513" s="98" customFormat="1" ht="15" customHeight="1" x14ac:dyDescent="0.25"/>
    <row r="8514" s="98" customFormat="1" ht="15" customHeight="1" x14ac:dyDescent="0.25"/>
    <row r="8515" s="98" customFormat="1" ht="15" customHeight="1" x14ac:dyDescent="0.25"/>
    <row r="8516" s="98" customFormat="1" ht="15" customHeight="1" x14ac:dyDescent="0.25"/>
    <row r="8517" s="98" customFormat="1" ht="15" customHeight="1" x14ac:dyDescent="0.25"/>
    <row r="8518" s="98" customFormat="1" ht="15" customHeight="1" x14ac:dyDescent="0.25"/>
    <row r="8519" s="98" customFormat="1" ht="15" customHeight="1" x14ac:dyDescent="0.25"/>
    <row r="8520" s="98" customFormat="1" ht="15" customHeight="1" x14ac:dyDescent="0.25"/>
    <row r="8521" s="98" customFormat="1" ht="15" customHeight="1" x14ac:dyDescent="0.25"/>
    <row r="8522" s="98" customFormat="1" ht="15" customHeight="1" x14ac:dyDescent="0.25"/>
    <row r="8523" s="98" customFormat="1" ht="15" customHeight="1" x14ac:dyDescent="0.25"/>
    <row r="8524" s="98" customFormat="1" ht="15" customHeight="1" x14ac:dyDescent="0.25"/>
    <row r="8525" s="98" customFormat="1" ht="15" customHeight="1" x14ac:dyDescent="0.25"/>
    <row r="8526" s="98" customFormat="1" ht="15" customHeight="1" x14ac:dyDescent="0.25"/>
    <row r="8527" s="98" customFormat="1" ht="15" customHeight="1" x14ac:dyDescent="0.25"/>
    <row r="8528" s="98" customFormat="1" ht="15" customHeight="1" x14ac:dyDescent="0.25"/>
    <row r="8529" s="98" customFormat="1" ht="15" customHeight="1" x14ac:dyDescent="0.25"/>
    <row r="8530" s="98" customFormat="1" ht="15" customHeight="1" x14ac:dyDescent="0.25"/>
    <row r="8531" s="98" customFormat="1" ht="15" customHeight="1" x14ac:dyDescent="0.25"/>
    <row r="8532" s="98" customFormat="1" ht="15" customHeight="1" x14ac:dyDescent="0.25"/>
    <row r="8533" s="98" customFormat="1" ht="15" customHeight="1" x14ac:dyDescent="0.25"/>
    <row r="8534" s="98" customFormat="1" ht="15" customHeight="1" x14ac:dyDescent="0.25"/>
    <row r="8535" s="98" customFormat="1" ht="15" customHeight="1" x14ac:dyDescent="0.25"/>
    <row r="8536" s="98" customFormat="1" ht="15" customHeight="1" x14ac:dyDescent="0.25"/>
    <row r="8537" s="98" customFormat="1" ht="15" customHeight="1" x14ac:dyDescent="0.25"/>
    <row r="8538" s="98" customFormat="1" ht="15" customHeight="1" x14ac:dyDescent="0.25"/>
    <row r="8539" s="98" customFormat="1" ht="15" customHeight="1" x14ac:dyDescent="0.25"/>
    <row r="8540" s="98" customFormat="1" ht="15" customHeight="1" x14ac:dyDescent="0.25"/>
    <row r="8541" s="98" customFormat="1" ht="15" customHeight="1" x14ac:dyDescent="0.25"/>
    <row r="8542" s="98" customFormat="1" ht="15" customHeight="1" x14ac:dyDescent="0.25"/>
    <row r="8543" s="98" customFormat="1" ht="15" customHeight="1" x14ac:dyDescent="0.25"/>
    <row r="8544" s="98" customFormat="1" ht="15" customHeight="1" x14ac:dyDescent="0.25"/>
    <row r="8545" s="98" customFormat="1" ht="15" customHeight="1" x14ac:dyDescent="0.25"/>
    <row r="8546" s="98" customFormat="1" ht="15" customHeight="1" x14ac:dyDescent="0.25"/>
    <row r="8547" s="98" customFormat="1" ht="15" customHeight="1" x14ac:dyDescent="0.25"/>
    <row r="8548" s="98" customFormat="1" ht="15" customHeight="1" x14ac:dyDescent="0.25"/>
    <row r="8549" s="98" customFormat="1" ht="15" customHeight="1" x14ac:dyDescent="0.25"/>
    <row r="8550" s="98" customFormat="1" ht="15" customHeight="1" x14ac:dyDescent="0.25"/>
    <row r="8551" s="98" customFormat="1" ht="15" customHeight="1" x14ac:dyDescent="0.25"/>
    <row r="8552" s="98" customFormat="1" ht="15" customHeight="1" x14ac:dyDescent="0.25"/>
    <row r="8553" s="98" customFormat="1" ht="15" customHeight="1" x14ac:dyDescent="0.25"/>
    <row r="8554" s="98" customFormat="1" ht="15" customHeight="1" x14ac:dyDescent="0.25"/>
    <row r="8555" s="98" customFormat="1" ht="15" customHeight="1" x14ac:dyDescent="0.25"/>
    <row r="8556" s="98" customFormat="1" ht="15" customHeight="1" x14ac:dyDescent="0.25"/>
    <row r="8557" s="98" customFormat="1" ht="15" customHeight="1" x14ac:dyDescent="0.25"/>
    <row r="8558" s="98" customFormat="1" ht="15" customHeight="1" x14ac:dyDescent="0.25"/>
    <row r="8559" s="98" customFormat="1" ht="15" customHeight="1" x14ac:dyDescent="0.25"/>
    <row r="8560" s="98" customFormat="1" ht="15" customHeight="1" x14ac:dyDescent="0.25"/>
    <row r="8561" s="98" customFormat="1" ht="15" customHeight="1" x14ac:dyDescent="0.25"/>
    <row r="8562" s="98" customFormat="1" ht="15" customHeight="1" x14ac:dyDescent="0.25"/>
    <row r="8563" s="98" customFormat="1" ht="15" customHeight="1" x14ac:dyDescent="0.25"/>
    <row r="8564" s="98" customFormat="1" ht="15" customHeight="1" x14ac:dyDescent="0.25"/>
    <row r="8565" s="98" customFormat="1" ht="15" customHeight="1" x14ac:dyDescent="0.25"/>
    <row r="8566" s="98" customFormat="1" ht="15" customHeight="1" x14ac:dyDescent="0.25"/>
    <row r="8567" s="98" customFormat="1" ht="15" customHeight="1" x14ac:dyDescent="0.25"/>
    <row r="8568" s="98" customFormat="1" ht="15" customHeight="1" x14ac:dyDescent="0.25"/>
    <row r="8569" s="98" customFormat="1" ht="15" customHeight="1" x14ac:dyDescent="0.25"/>
    <row r="8570" s="98" customFormat="1" ht="15" customHeight="1" x14ac:dyDescent="0.25"/>
    <row r="8571" s="98" customFormat="1" ht="15" customHeight="1" x14ac:dyDescent="0.25"/>
    <row r="8572" s="98" customFormat="1" ht="15" customHeight="1" x14ac:dyDescent="0.25"/>
    <row r="8573" s="98" customFormat="1" ht="15" customHeight="1" x14ac:dyDescent="0.25"/>
    <row r="8574" s="98" customFormat="1" ht="15" customHeight="1" x14ac:dyDescent="0.25"/>
    <row r="8575" s="98" customFormat="1" ht="15" customHeight="1" x14ac:dyDescent="0.25"/>
    <row r="8576" s="98" customFormat="1" ht="15" customHeight="1" x14ac:dyDescent="0.25"/>
    <row r="8577" s="98" customFormat="1" ht="15" customHeight="1" x14ac:dyDescent="0.25"/>
    <row r="8578" s="98" customFormat="1" ht="15" customHeight="1" x14ac:dyDescent="0.25"/>
    <row r="8579" s="98" customFormat="1" ht="15" customHeight="1" x14ac:dyDescent="0.25"/>
    <row r="8580" s="98" customFormat="1" ht="15" customHeight="1" x14ac:dyDescent="0.25"/>
    <row r="8581" s="98" customFormat="1" ht="15" customHeight="1" x14ac:dyDescent="0.25"/>
    <row r="8582" s="98" customFormat="1" ht="15" customHeight="1" x14ac:dyDescent="0.25"/>
    <row r="8583" s="98" customFormat="1" ht="15" customHeight="1" x14ac:dyDescent="0.25"/>
    <row r="8584" s="98" customFormat="1" ht="15" customHeight="1" x14ac:dyDescent="0.25"/>
    <row r="8585" s="98" customFormat="1" ht="15" customHeight="1" x14ac:dyDescent="0.25"/>
    <row r="8586" s="98" customFormat="1" ht="15" customHeight="1" x14ac:dyDescent="0.25"/>
    <row r="8587" s="98" customFormat="1" ht="15" customHeight="1" x14ac:dyDescent="0.25"/>
    <row r="8588" s="98" customFormat="1" ht="15" customHeight="1" x14ac:dyDescent="0.25"/>
    <row r="8589" s="98" customFormat="1" ht="15" customHeight="1" x14ac:dyDescent="0.25"/>
    <row r="8590" s="98" customFormat="1" ht="15" customHeight="1" x14ac:dyDescent="0.25"/>
    <row r="8591" s="98" customFormat="1" ht="15" customHeight="1" x14ac:dyDescent="0.25"/>
    <row r="8592" s="98" customFormat="1" ht="15" customHeight="1" x14ac:dyDescent="0.25"/>
    <row r="8593" s="98" customFormat="1" ht="15" customHeight="1" x14ac:dyDescent="0.25"/>
    <row r="8594" s="98" customFormat="1" ht="15" customHeight="1" x14ac:dyDescent="0.25"/>
    <row r="8595" s="98" customFormat="1" ht="15" customHeight="1" x14ac:dyDescent="0.25"/>
    <row r="8596" s="98" customFormat="1" ht="15" customHeight="1" x14ac:dyDescent="0.25"/>
    <row r="8597" s="98" customFormat="1" ht="15" customHeight="1" x14ac:dyDescent="0.25"/>
    <row r="8598" s="98" customFormat="1" ht="15" customHeight="1" x14ac:dyDescent="0.25"/>
    <row r="8599" s="98" customFormat="1" ht="15" customHeight="1" x14ac:dyDescent="0.25"/>
    <row r="8600" s="98" customFormat="1" ht="15" customHeight="1" x14ac:dyDescent="0.25"/>
    <row r="8601" s="98" customFormat="1" ht="15" customHeight="1" x14ac:dyDescent="0.25"/>
    <row r="8602" s="98" customFormat="1" ht="15" customHeight="1" x14ac:dyDescent="0.25"/>
    <row r="8603" s="98" customFormat="1" ht="15" customHeight="1" x14ac:dyDescent="0.25"/>
    <row r="8604" s="98" customFormat="1" ht="15" customHeight="1" x14ac:dyDescent="0.25"/>
    <row r="8605" s="98" customFormat="1" ht="15" customHeight="1" x14ac:dyDescent="0.25"/>
    <row r="8606" s="98" customFormat="1" ht="15" customHeight="1" x14ac:dyDescent="0.25"/>
    <row r="8607" s="98" customFormat="1" ht="15" customHeight="1" x14ac:dyDescent="0.25"/>
    <row r="8608" s="98" customFormat="1" ht="15" customHeight="1" x14ac:dyDescent="0.25"/>
    <row r="8609" s="98" customFormat="1" ht="15" customHeight="1" x14ac:dyDescent="0.25"/>
    <row r="8610" s="98" customFormat="1" ht="15" customHeight="1" x14ac:dyDescent="0.25"/>
    <row r="8611" s="98" customFormat="1" ht="15" customHeight="1" x14ac:dyDescent="0.25"/>
    <row r="8612" s="98" customFormat="1" ht="15" customHeight="1" x14ac:dyDescent="0.25"/>
    <row r="8613" s="98" customFormat="1" ht="15" customHeight="1" x14ac:dyDescent="0.25"/>
    <row r="8614" s="98" customFormat="1" ht="15" customHeight="1" x14ac:dyDescent="0.25"/>
    <row r="8615" s="98" customFormat="1" ht="15" customHeight="1" x14ac:dyDescent="0.25"/>
    <row r="8616" s="98" customFormat="1" ht="15" customHeight="1" x14ac:dyDescent="0.25"/>
    <row r="8617" s="98" customFormat="1" ht="15" customHeight="1" x14ac:dyDescent="0.25"/>
    <row r="8618" s="98" customFormat="1" ht="15" customHeight="1" x14ac:dyDescent="0.25"/>
    <row r="8619" s="98" customFormat="1" ht="15" customHeight="1" x14ac:dyDescent="0.25"/>
    <row r="8620" s="98" customFormat="1" ht="15" customHeight="1" x14ac:dyDescent="0.25"/>
    <row r="8621" s="98" customFormat="1" ht="15" customHeight="1" x14ac:dyDescent="0.25"/>
    <row r="8622" s="98" customFormat="1" ht="15" customHeight="1" x14ac:dyDescent="0.25"/>
    <row r="8623" s="98" customFormat="1" ht="15" customHeight="1" x14ac:dyDescent="0.25"/>
    <row r="8624" s="98" customFormat="1" ht="15" customHeight="1" x14ac:dyDescent="0.25"/>
    <row r="8625" s="98" customFormat="1" ht="15" customHeight="1" x14ac:dyDescent="0.25"/>
    <row r="8626" s="98" customFormat="1" ht="15" customHeight="1" x14ac:dyDescent="0.25"/>
    <row r="8627" s="98" customFormat="1" ht="15" customHeight="1" x14ac:dyDescent="0.25"/>
    <row r="8628" s="98" customFormat="1" ht="15" customHeight="1" x14ac:dyDescent="0.25"/>
    <row r="8629" s="98" customFormat="1" ht="15" customHeight="1" x14ac:dyDescent="0.25"/>
    <row r="8630" s="98" customFormat="1" ht="15" customHeight="1" x14ac:dyDescent="0.25"/>
    <row r="8631" s="98" customFormat="1" ht="15" customHeight="1" x14ac:dyDescent="0.25"/>
    <row r="8632" s="98" customFormat="1" ht="15" customHeight="1" x14ac:dyDescent="0.25"/>
    <row r="8633" s="98" customFormat="1" ht="15" customHeight="1" x14ac:dyDescent="0.25"/>
    <row r="8634" s="98" customFormat="1" ht="15" customHeight="1" x14ac:dyDescent="0.25"/>
    <row r="8635" s="98" customFormat="1" ht="15" customHeight="1" x14ac:dyDescent="0.25"/>
    <row r="8636" s="98" customFormat="1" ht="15" customHeight="1" x14ac:dyDescent="0.25"/>
    <row r="8637" s="98" customFormat="1" ht="15" customHeight="1" x14ac:dyDescent="0.25"/>
    <row r="8638" s="98" customFormat="1" ht="15" customHeight="1" x14ac:dyDescent="0.25"/>
    <row r="8639" s="98" customFormat="1" ht="15" customHeight="1" x14ac:dyDescent="0.25"/>
    <row r="8640" s="98" customFormat="1" ht="15" customHeight="1" x14ac:dyDescent="0.25"/>
    <row r="8641" s="98" customFormat="1" ht="15" customHeight="1" x14ac:dyDescent="0.25"/>
    <row r="8642" s="98" customFormat="1" ht="15" customHeight="1" x14ac:dyDescent="0.25"/>
    <row r="8643" s="98" customFormat="1" ht="15" customHeight="1" x14ac:dyDescent="0.25"/>
    <row r="8644" s="98" customFormat="1" ht="15" customHeight="1" x14ac:dyDescent="0.25"/>
    <row r="8645" s="98" customFormat="1" ht="15" customHeight="1" x14ac:dyDescent="0.25"/>
    <row r="8646" s="98" customFormat="1" ht="15" customHeight="1" x14ac:dyDescent="0.25"/>
    <row r="8647" s="98" customFormat="1" ht="15" customHeight="1" x14ac:dyDescent="0.25"/>
    <row r="8648" s="98" customFormat="1" ht="15" customHeight="1" x14ac:dyDescent="0.25"/>
    <row r="8649" s="98" customFormat="1" ht="15" customHeight="1" x14ac:dyDescent="0.25"/>
    <row r="8650" s="98" customFormat="1" ht="15" customHeight="1" x14ac:dyDescent="0.25"/>
    <row r="8651" s="98" customFormat="1" ht="15" customHeight="1" x14ac:dyDescent="0.25"/>
    <row r="8652" s="98" customFormat="1" ht="15" customHeight="1" x14ac:dyDescent="0.25"/>
    <row r="8653" s="98" customFormat="1" ht="15" customHeight="1" x14ac:dyDescent="0.25"/>
    <row r="8654" s="98" customFormat="1" ht="15" customHeight="1" x14ac:dyDescent="0.25"/>
    <row r="8655" s="98" customFormat="1" ht="15" customHeight="1" x14ac:dyDescent="0.25"/>
    <row r="8656" s="98" customFormat="1" ht="15" customHeight="1" x14ac:dyDescent="0.25"/>
    <row r="8657" s="98" customFormat="1" ht="15" customHeight="1" x14ac:dyDescent="0.25"/>
    <row r="8658" s="98" customFormat="1" ht="15" customHeight="1" x14ac:dyDescent="0.25"/>
    <row r="8659" s="98" customFormat="1" ht="15" customHeight="1" x14ac:dyDescent="0.25"/>
    <row r="8660" s="98" customFormat="1" ht="15" customHeight="1" x14ac:dyDescent="0.25"/>
    <row r="8661" s="98" customFormat="1" ht="15" customHeight="1" x14ac:dyDescent="0.25"/>
    <row r="8662" s="98" customFormat="1" ht="15" customHeight="1" x14ac:dyDescent="0.25"/>
    <row r="8663" s="98" customFormat="1" ht="15" customHeight="1" x14ac:dyDescent="0.25"/>
    <row r="8664" s="98" customFormat="1" ht="15" customHeight="1" x14ac:dyDescent="0.25"/>
    <row r="8665" s="98" customFormat="1" ht="15" customHeight="1" x14ac:dyDescent="0.25"/>
    <row r="8666" s="98" customFormat="1" ht="15" customHeight="1" x14ac:dyDescent="0.25"/>
    <row r="8667" s="98" customFormat="1" ht="15" customHeight="1" x14ac:dyDescent="0.25"/>
    <row r="8668" s="98" customFormat="1" ht="15" customHeight="1" x14ac:dyDescent="0.25"/>
    <row r="8669" s="98" customFormat="1" ht="15" customHeight="1" x14ac:dyDescent="0.25"/>
    <row r="8670" s="98" customFormat="1" ht="15" customHeight="1" x14ac:dyDescent="0.25"/>
    <row r="8671" s="98" customFormat="1" ht="15" customHeight="1" x14ac:dyDescent="0.25"/>
    <row r="8672" s="98" customFormat="1" ht="15" customHeight="1" x14ac:dyDescent="0.25"/>
    <row r="8673" s="98" customFormat="1" ht="15" customHeight="1" x14ac:dyDescent="0.25"/>
    <row r="8674" s="98" customFormat="1" ht="15" customHeight="1" x14ac:dyDescent="0.25"/>
    <row r="8675" s="98" customFormat="1" ht="15" customHeight="1" x14ac:dyDescent="0.25"/>
    <row r="8676" s="98" customFormat="1" ht="15" customHeight="1" x14ac:dyDescent="0.25"/>
    <row r="8677" s="98" customFormat="1" ht="15" customHeight="1" x14ac:dyDescent="0.25"/>
    <row r="8678" s="98" customFormat="1" ht="15" customHeight="1" x14ac:dyDescent="0.25"/>
    <row r="8679" s="98" customFormat="1" ht="15" customHeight="1" x14ac:dyDescent="0.25"/>
    <row r="8680" s="98" customFormat="1" ht="15" customHeight="1" x14ac:dyDescent="0.25"/>
    <row r="8681" s="98" customFormat="1" ht="15" customHeight="1" x14ac:dyDescent="0.25"/>
    <row r="8682" s="98" customFormat="1" ht="15" customHeight="1" x14ac:dyDescent="0.25"/>
    <row r="8683" s="98" customFormat="1" ht="15" customHeight="1" x14ac:dyDescent="0.25"/>
    <row r="8684" s="98" customFormat="1" ht="15" customHeight="1" x14ac:dyDescent="0.25"/>
    <row r="8685" s="98" customFormat="1" ht="15" customHeight="1" x14ac:dyDescent="0.25"/>
    <row r="8686" s="98" customFormat="1" ht="15" customHeight="1" x14ac:dyDescent="0.25"/>
    <row r="8687" s="98" customFormat="1" ht="15" customHeight="1" x14ac:dyDescent="0.25"/>
    <row r="8688" s="98" customFormat="1" ht="15" customHeight="1" x14ac:dyDescent="0.25"/>
    <row r="8689" s="98" customFormat="1" ht="15" customHeight="1" x14ac:dyDescent="0.25"/>
    <row r="8690" s="98" customFormat="1" ht="15" customHeight="1" x14ac:dyDescent="0.25"/>
    <row r="8691" s="98" customFormat="1" ht="15" customHeight="1" x14ac:dyDescent="0.25"/>
    <row r="8692" s="98" customFormat="1" ht="15" customHeight="1" x14ac:dyDescent="0.25"/>
    <row r="8693" s="98" customFormat="1" ht="15" customHeight="1" x14ac:dyDescent="0.25"/>
    <row r="8694" s="98" customFormat="1" ht="15" customHeight="1" x14ac:dyDescent="0.25"/>
    <row r="8695" s="98" customFormat="1" ht="15" customHeight="1" x14ac:dyDescent="0.25"/>
    <row r="8696" s="98" customFormat="1" ht="15" customHeight="1" x14ac:dyDescent="0.25"/>
    <row r="8697" s="98" customFormat="1" ht="15" customHeight="1" x14ac:dyDescent="0.25"/>
    <row r="8698" s="98" customFormat="1" ht="15" customHeight="1" x14ac:dyDescent="0.25"/>
    <row r="8699" s="98" customFormat="1" ht="15" customHeight="1" x14ac:dyDescent="0.25"/>
    <row r="8700" s="98" customFormat="1" ht="15" customHeight="1" x14ac:dyDescent="0.25"/>
    <row r="8701" s="98" customFormat="1" ht="15" customHeight="1" x14ac:dyDescent="0.25"/>
    <row r="8702" s="98" customFormat="1" ht="15" customHeight="1" x14ac:dyDescent="0.25"/>
    <row r="8703" s="98" customFormat="1" ht="15" customHeight="1" x14ac:dyDescent="0.25"/>
    <row r="8704" s="98" customFormat="1" ht="15" customHeight="1" x14ac:dyDescent="0.25"/>
    <row r="8705" s="98" customFormat="1" ht="15" customHeight="1" x14ac:dyDescent="0.25"/>
    <row r="8706" s="98" customFormat="1" ht="15" customHeight="1" x14ac:dyDescent="0.25"/>
    <row r="8707" s="98" customFormat="1" ht="15" customHeight="1" x14ac:dyDescent="0.25"/>
    <row r="8708" s="98" customFormat="1" ht="15" customHeight="1" x14ac:dyDescent="0.25"/>
    <row r="8709" s="98" customFormat="1" ht="15" customHeight="1" x14ac:dyDescent="0.25"/>
    <row r="8710" s="98" customFormat="1" ht="15" customHeight="1" x14ac:dyDescent="0.25"/>
    <row r="8711" s="98" customFormat="1" ht="15" customHeight="1" x14ac:dyDescent="0.25"/>
    <row r="8712" s="98" customFormat="1" ht="15" customHeight="1" x14ac:dyDescent="0.25"/>
    <row r="8713" s="98" customFormat="1" ht="15" customHeight="1" x14ac:dyDescent="0.25"/>
    <row r="8714" s="98" customFormat="1" ht="15" customHeight="1" x14ac:dyDescent="0.25"/>
    <row r="8715" s="98" customFormat="1" ht="15" customHeight="1" x14ac:dyDescent="0.25"/>
    <row r="8716" s="98" customFormat="1" ht="15" customHeight="1" x14ac:dyDescent="0.25"/>
    <row r="8717" s="98" customFormat="1" ht="15" customHeight="1" x14ac:dyDescent="0.25"/>
    <row r="8718" s="98" customFormat="1" ht="15" customHeight="1" x14ac:dyDescent="0.25"/>
    <row r="8719" s="98" customFormat="1" ht="15" customHeight="1" x14ac:dyDescent="0.25"/>
    <row r="8720" s="98" customFormat="1" ht="15" customHeight="1" x14ac:dyDescent="0.25"/>
    <row r="8721" s="98" customFormat="1" ht="15" customHeight="1" x14ac:dyDescent="0.25"/>
    <row r="8722" s="98" customFormat="1" ht="15" customHeight="1" x14ac:dyDescent="0.25"/>
    <row r="8723" s="98" customFormat="1" ht="15" customHeight="1" x14ac:dyDescent="0.25"/>
    <row r="8724" s="98" customFormat="1" ht="15" customHeight="1" x14ac:dyDescent="0.25"/>
    <row r="8725" s="98" customFormat="1" ht="15" customHeight="1" x14ac:dyDescent="0.25"/>
    <row r="8726" s="98" customFormat="1" ht="15" customHeight="1" x14ac:dyDescent="0.25"/>
    <row r="8727" s="98" customFormat="1" ht="15" customHeight="1" x14ac:dyDescent="0.25"/>
    <row r="8728" s="98" customFormat="1" ht="15" customHeight="1" x14ac:dyDescent="0.25"/>
    <row r="8729" s="98" customFormat="1" ht="15" customHeight="1" x14ac:dyDescent="0.25"/>
    <row r="8730" s="98" customFormat="1" ht="15" customHeight="1" x14ac:dyDescent="0.25"/>
    <row r="8731" s="98" customFormat="1" ht="15" customHeight="1" x14ac:dyDescent="0.25"/>
    <row r="8732" s="98" customFormat="1" ht="15" customHeight="1" x14ac:dyDescent="0.25"/>
    <row r="8733" s="98" customFormat="1" ht="15" customHeight="1" x14ac:dyDescent="0.25"/>
    <row r="8734" s="98" customFormat="1" ht="15" customHeight="1" x14ac:dyDescent="0.25"/>
    <row r="8735" s="98" customFormat="1" ht="15" customHeight="1" x14ac:dyDescent="0.25"/>
    <row r="8736" s="98" customFormat="1" ht="15" customHeight="1" x14ac:dyDescent="0.25"/>
    <row r="8737" s="98" customFormat="1" ht="15" customHeight="1" x14ac:dyDescent="0.25"/>
    <row r="8738" s="98" customFormat="1" ht="15" customHeight="1" x14ac:dyDescent="0.25"/>
    <row r="8739" s="98" customFormat="1" ht="15" customHeight="1" x14ac:dyDescent="0.25"/>
    <row r="8740" s="98" customFormat="1" ht="15" customHeight="1" x14ac:dyDescent="0.25"/>
    <row r="8741" s="98" customFormat="1" ht="15" customHeight="1" x14ac:dyDescent="0.25"/>
    <row r="8742" s="98" customFormat="1" ht="15" customHeight="1" x14ac:dyDescent="0.25"/>
    <row r="8743" s="98" customFormat="1" ht="15" customHeight="1" x14ac:dyDescent="0.25"/>
    <row r="8744" s="98" customFormat="1" ht="15" customHeight="1" x14ac:dyDescent="0.25"/>
    <row r="8745" s="98" customFormat="1" ht="15" customHeight="1" x14ac:dyDescent="0.25"/>
    <row r="8746" s="98" customFormat="1" ht="15" customHeight="1" x14ac:dyDescent="0.25"/>
    <row r="8747" s="98" customFormat="1" ht="15" customHeight="1" x14ac:dyDescent="0.25"/>
    <row r="8748" s="98" customFormat="1" ht="15" customHeight="1" x14ac:dyDescent="0.25"/>
    <row r="8749" s="98" customFormat="1" ht="15" customHeight="1" x14ac:dyDescent="0.25"/>
    <row r="8750" s="98" customFormat="1" ht="15" customHeight="1" x14ac:dyDescent="0.25"/>
    <row r="8751" s="98" customFormat="1" ht="15" customHeight="1" x14ac:dyDescent="0.25"/>
    <row r="8752" s="98" customFormat="1" ht="15" customHeight="1" x14ac:dyDescent="0.25"/>
    <row r="8753" s="98" customFormat="1" ht="15" customHeight="1" x14ac:dyDescent="0.25"/>
    <row r="8754" s="98" customFormat="1" ht="15" customHeight="1" x14ac:dyDescent="0.25"/>
    <row r="8755" s="98" customFormat="1" ht="15" customHeight="1" x14ac:dyDescent="0.25"/>
    <row r="8756" s="98" customFormat="1" ht="15" customHeight="1" x14ac:dyDescent="0.25"/>
    <row r="8757" s="98" customFormat="1" ht="15" customHeight="1" x14ac:dyDescent="0.25"/>
    <row r="8758" s="98" customFormat="1" ht="15" customHeight="1" x14ac:dyDescent="0.25"/>
    <row r="8759" s="98" customFormat="1" ht="15" customHeight="1" x14ac:dyDescent="0.25"/>
    <row r="8760" s="98" customFormat="1" ht="15" customHeight="1" x14ac:dyDescent="0.25"/>
    <row r="8761" s="98" customFormat="1" ht="15" customHeight="1" x14ac:dyDescent="0.25"/>
    <row r="8762" s="98" customFormat="1" ht="15" customHeight="1" x14ac:dyDescent="0.25"/>
    <row r="8763" s="98" customFormat="1" ht="15" customHeight="1" x14ac:dyDescent="0.25"/>
    <row r="8764" s="98" customFormat="1" ht="15" customHeight="1" x14ac:dyDescent="0.25"/>
    <row r="8765" s="98" customFormat="1" ht="15" customHeight="1" x14ac:dyDescent="0.25"/>
    <row r="8766" s="98" customFormat="1" ht="15" customHeight="1" x14ac:dyDescent="0.25"/>
    <row r="8767" s="98" customFormat="1" ht="15" customHeight="1" x14ac:dyDescent="0.25"/>
    <row r="8768" s="98" customFormat="1" ht="15" customHeight="1" x14ac:dyDescent="0.25"/>
    <row r="8769" s="98" customFormat="1" ht="15" customHeight="1" x14ac:dyDescent="0.25"/>
    <row r="8770" s="98" customFormat="1" ht="15" customHeight="1" x14ac:dyDescent="0.25"/>
    <row r="8771" s="98" customFormat="1" ht="15" customHeight="1" x14ac:dyDescent="0.25"/>
    <row r="8772" s="98" customFormat="1" ht="15" customHeight="1" x14ac:dyDescent="0.25"/>
    <row r="8773" s="98" customFormat="1" ht="15" customHeight="1" x14ac:dyDescent="0.25"/>
    <row r="8774" s="98" customFormat="1" ht="15" customHeight="1" x14ac:dyDescent="0.25"/>
    <row r="8775" s="98" customFormat="1" ht="15" customHeight="1" x14ac:dyDescent="0.25"/>
    <row r="8776" s="98" customFormat="1" ht="15" customHeight="1" x14ac:dyDescent="0.25"/>
    <row r="8777" s="98" customFormat="1" ht="15" customHeight="1" x14ac:dyDescent="0.25"/>
    <row r="8778" s="98" customFormat="1" ht="15" customHeight="1" x14ac:dyDescent="0.25"/>
    <row r="8779" s="98" customFormat="1" ht="15" customHeight="1" x14ac:dyDescent="0.25"/>
    <row r="8780" s="98" customFormat="1" ht="15" customHeight="1" x14ac:dyDescent="0.25"/>
    <row r="8781" s="98" customFormat="1" ht="15" customHeight="1" x14ac:dyDescent="0.25"/>
    <row r="8782" s="98" customFormat="1" ht="15" customHeight="1" x14ac:dyDescent="0.25"/>
    <row r="8783" s="98" customFormat="1" ht="15" customHeight="1" x14ac:dyDescent="0.25"/>
    <row r="8784" s="98" customFormat="1" ht="15" customHeight="1" x14ac:dyDescent="0.25"/>
    <row r="8785" s="98" customFormat="1" ht="15" customHeight="1" x14ac:dyDescent="0.25"/>
    <row r="8786" s="98" customFormat="1" ht="15" customHeight="1" x14ac:dyDescent="0.25"/>
    <row r="8787" s="98" customFormat="1" ht="15" customHeight="1" x14ac:dyDescent="0.25"/>
    <row r="8788" s="98" customFormat="1" ht="15" customHeight="1" x14ac:dyDescent="0.25"/>
    <row r="8789" s="98" customFormat="1" ht="15" customHeight="1" x14ac:dyDescent="0.25"/>
    <row r="8790" s="98" customFormat="1" ht="15" customHeight="1" x14ac:dyDescent="0.25"/>
    <row r="8791" s="98" customFormat="1" ht="15" customHeight="1" x14ac:dyDescent="0.25"/>
    <row r="8792" s="98" customFormat="1" ht="15" customHeight="1" x14ac:dyDescent="0.25"/>
    <row r="8793" s="98" customFormat="1" ht="15" customHeight="1" x14ac:dyDescent="0.25"/>
    <row r="8794" s="98" customFormat="1" ht="15" customHeight="1" x14ac:dyDescent="0.25"/>
    <row r="8795" s="98" customFormat="1" ht="15" customHeight="1" x14ac:dyDescent="0.25"/>
    <row r="8796" s="98" customFormat="1" ht="15" customHeight="1" x14ac:dyDescent="0.25"/>
    <row r="8797" s="98" customFormat="1" ht="15" customHeight="1" x14ac:dyDescent="0.25"/>
    <row r="8798" s="98" customFormat="1" ht="15" customHeight="1" x14ac:dyDescent="0.25"/>
    <row r="8799" s="98" customFormat="1" ht="15" customHeight="1" x14ac:dyDescent="0.25"/>
    <row r="8800" s="98" customFormat="1" ht="15" customHeight="1" x14ac:dyDescent="0.25"/>
    <row r="8801" s="98" customFormat="1" ht="15" customHeight="1" x14ac:dyDescent="0.25"/>
    <row r="8802" s="98" customFormat="1" ht="15" customHeight="1" x14ac:dyDescent="0.25"/>
    <row r="8803" s="98" customFormat="1" ht="15" customHeight="1" x14ac:dyDescent="0.25"/>
    <row r="8804" s="98" customFormat="1" ht="15" customHeight="1" x14ac:dyDescent="0.25"/>
    <row r="8805" s="98" customFormat="1" ht="15" customHeight="1" x14ac:dyDescent="0.25"/>
    <row r="8806" s="98" customFormat="1" ht="15" customHeight="1" x14ac:dyDescent="0.25"/>
    <row r="8807" s="98" customFormat="1" ht="15" customHeight="1" x14ac:dyDescent="0.25"/>
    <row r="8808" s="98" customFormat="1" ht="15" customHeight="1" x14ac:dyDescent="0.25"/>
    <row r="8809" s="98" customFormat="1" ht="15" customHeight="1" x14ac:dyDescent="0.25"/>
    <row r="8810" s="98" customFormat="1" ht="15" customHeight="1" x14ac:dyDescent="0.25"/>
    <row r="8811" s="98" customFormat="1" ht="15" customHeight="1" x14ac:dyDescent="0.25"/>
    <row r="8812" s="98" customFormat="1" ht="15" customHeight="1" x14ac:dyDescent="0.25"/>
    <row r="8813" s="98" customFormat="1" ht="15" customHeight="1" x14ac:dyDescent="0.25"/>
    <row r="8814" s="98" customFormat="1" ht="15" customHeight="1" x14ac:dyDescent="0.25"/>
    <row r="8815" s="98" customFormat="1" ht="15" customHeight="1" x14ac:dyDescent="0.25"/>
    <row r="8816" s="98" customFormat="1" ht="15" customHeight="1" x14ac:dyDescent="0.25"/>
    <row r="8817" s="98" customFormat="1" ht="15" customHeight="1" x14ac:dyDescent="0.25"/>
    <row r="8818" s="98" customFormat="1" ht="15" customHeight="1" x14ac:dyDescent="0.25"/>
    <row r="8819" s="98" customFormat="1" ht="15" customHeight="1" x14ac:dyDescent="0.25"/>
    <row r="8820" s="98" customFormat="1" ht="15" customHeight="1" x14ac:dyDescent="0.25"/>
    <row r="8821" s="98" customFormat="1" ht="15" customHeight="1" x14ac:dyDescent="0.25"/>
    <row r="8822" s="98" customFormat="1" ht="15" customHeight="1" x14ac:dyDescent="0.25"/>
    <row r="8823" s="98" customFormat="1" ht="15" customHeight="1" x14ac:dyDescent="0.25"/>
    <row r="8824" s="98" customFormat="1" ht="15" customHeight="1" x14ac:dyDescent="0.25"/>
    <row r="8825" s="98" customFormat="1" ht="15" customHeight="1" x14ac:dyDescent="0.25"/>
    <row r="8826" s="98" customFormat="1" ht="15" customHeight="1" x14ac:dyDescent="0.25"/>
    <row r="8827" s="98" customFormat="1" ht="15" customHeight="1" x14ac:dyDescent="0.25"/>
    <row r="8828" s="98" customFormat="1" ht="15" customHeight="1" x14ac:dyDescent="0.25"/>
    <row r="8829" s="98" customFormat="1" ht="15" customHeight="1" x14ac:dyDescent="0.25"/>
    <row r="8830" s="98" customFormat="1" ht="15" customHeight="1" x14ac:dyDescent="0.25"/>
    <row r="8831" s="98" customFormat="1" ht="15" customHeight="1" x14ac:dyDescent="0.25"/>
    <row r="8832" s="98" customFormat="1" ht="15" customHeight="1" x14ac:dyDescent="0.25"/>
    <row r="8833" s="98" customFormat="1" ht="15" customHeight="1" x14ac:dyDescent="0.25"/>
    <row r="8834" s="98" customFormat="1" ht="15" customHeight="1" x14ac:dyDescent="0.25"/>
    <row r="8835" s="98" customFormat="1" ht="15" customHeight="1" x14ac:dyDescent="0.25"/>
    <row r="8836" s="98" customFormat="1" ht="15" customHeight="1" x14ac:dyDescent="0.25"/>
    <row r="8837" s="98" customFormat="1" ht="15" customHeight="1" x14ac:dyDescent="0.25"/>
    <row r="8838" s="98" customFormat="1" ht="15" customHeight="1" x14ac:dyDescent="0.25"/>
    <row r="8839" s="98" customFormat="1" ht="15" customHeight="1" x14ac:dyDescent="0.25"/>
    <row r="8840" s="98" customFormat="1" ht="15" customHeight="1" x14ac:dyDescent="0.25"/>
    <row r="8841" s="98" customFormat="1" ht="15" customHeight="1" x14ac:dyDescent="0.25"/>
    <row r="8842" s="98" customFormat="1" ht="15" customHeight="1" x14ac:dyDescent="0.25"/>
    <row r="8843" s="98" customFormat="1" ht="15" customHeight="1" x14ac:dyDescent="0.25"/>
    <row r="8844" s="98" customFormat="1" ht="15" customHeight="1" x14ac:dyDescent="0.25"/>
    <row r="8845" s="98" customFormat="1" ht="15" customHeight="1" x14ac:dyDescent="0.25"/>
    <row r="8846" s="98" customFormat="1" ht="15" customHeight="1" x14ac:dyDescent="0.25"/>
    <row r="8847" s="98" customFormat="1" ht="15" customHeight="1" x14ac:dyDescent="0.25"/>
    <row r="8848" s="98" customFormat="1" ht="15" customHeight="1" x14ac:dyDescent="0.25"/>
    <row r="8849" s="98" customFormat="1" ht="15" customHeight="1" x14ac:dyDescent="0.25"/>
    <row r="8850" s="98" customFormat="1" ht="15" customHeight="1" x14ac:dyDescent="0.25"/>
    <row r="8851" s="98" customFormat="1" ht="15" customHeight="1" x14ac:dyDescent="0.25"/>
    <row r="8852" s="98" customFormat="1" ht="15" customHeight="1" x14ac:dyDescent="0.25"/>
    <row r="8853" s="98" customFormat="1" ht="15" customHeight="1" x14ac:dyDescent="0.25"/>
    <row r="8854" s="98" customFormat="1" ht="15" customHeight="1" x14ac:dyDescent="0.25"/>
    <row r="8855" s="98" customFormat="1" ht="15" customHeight="1" x14ac:dyDescent="0.25"/>
    <row r="8856" s="98" customFormat="1" ht="15" customHeight="1" x14ac:dyDescent="0.25"/>
    <row r="8857" s="98" customFormat="1" ht="15" customHeight="1" x14ac:dyDescent="0.25"/>
    <row r="8858" s="98" customFormat="1" ht="15" customHeight="1" x14ac:dyDescent="0.25"/>
    <row r="8859" s="98" customFormat="1" ht="15" customHeight="1" x14ac:dyDescent="0.25"/>
    <row r="8860" s="98" customFormat="1" ht="15" customHeight="1" x14ac:dyDescent="0.25"/>
    <row r="8861" s="98" customFormat="1" ht="15" customHeight="1" x14ac:dyDescent="0.25"/>
    <row r="8862" s="98" customFormat="1" ht="15" customHeight="1" x14ac:dyDescent="0.25"/>
    <row r="8863" s="98" customFormat="1" ht="15" customHeight="1" x14ac:dyDescent="0.25"/>
    <row r="8864" s="98" customFormat="1" ht="15" customHeight="1" x14ac:dyDescent="0.25"/>
    <row r="8865" s="98" customFormat="1" ht="15" customHeight="1" x14ac:dyDescent="0.25"/>
    <row r="8866" s="98" customFormat="1" ht="15" customHeight="1" x14ac:dyDescent="0.25"/>
    <row r="8867" s="98" customFormat="1" ht="15" customHeight="1" x14ac:dyDescent="0.25"/>
    <row r="8868" s="98" customFormat="1" ht="15" customHeight="1" x14ac:dyDescent="0.25"/>
    <row r="8869" s="98" customFormat="1" ht="15" customHeight="1" x14ac:dyDescent="0.25"/>
    <row r="8870" s="98" customFormat="1" ht="15" customHeight="1" x14ac:dyDescent="0.25"/>
    <row r="8871" s="98" customFormat="1" ht="15" customHeight="1" x14ac:dyDescent="0.25"/>
    <row r="8872" s="98" customFormat="1" ht="15" customHeight="1" x14ac:dyDescent="0.25"/>
    <row r="8873" s="98" customFormat="1" ht="15" customHeight="1" x14ac:dyDescent="0.25"/>
    <row r="8874" s="98" customFormat="1" ht="15" customHeight="1" x14ac:dyDescent="0.25"/>
    <row r="8875" s="98" customFormat="1" ht="15" customHeight="1" x14ac:dyDescent="0.25"/>
    <row r="8876" s="98" customFormat="1" ht="15" customHeight="1" x14ac:dyDescent="0.25"/>
    <row r="8877" s="98" customFormat="1" ht="15" customHeight="1" x14ac:dyDescent="0.25"/>
    <row r="8878" s="98" customFormat="1" ht="15" customHeight="1" x14ac:dyDescent="0.25"/>
    <row r="8879" s="98" customFormat="1" ht="15" customHeight="1" x14ac:dyDescent="0.25"/>
    <row r="8880" s="98" customFormat="1" ht="15" customHeight="1" x14ac:dyDescent="0.25"/>
    <row r="8881" s="98" customFormat="1" ht="15" customHeight="1" x14ac:dyDescent="0.25"/>
    <row r="8882" s="98" customFormat="1" ht="15" customHeight="1" x14ac:dyDescent="0.25"/>
    <row r="8883" s="98" customFormat="1" ht="15" customHeight="1" x14ac:dyDescent="0.25"/>
    <row r="8884" s="98" customFormat="1" ht="15" customHeight="1" x14ac:dyDescent="0.25"/>
    <row r="8885" s="98" customFormat="1" ht="15" customHeight="1" x14ac:dyDescent="0.25"/>
    <row r="8886" s="98" customFormat="1" ht="15" customHeight="1" x14ac:dyDescent="0.25"/>
    <row r="8887" s="98" customFormat="1" ht="15" customHeight="1" x14ac:dyDescent="0.25"/>
    <row r="8888" s="98" customFormat="1" ht="15" customHeight="1" x14ac:dyDescent="0.25"/>
    <row r="8889" s="98" customFormat="1" ht="15" customHeight="1" x14ac:dyDescent="0.25"/>
    <row r="8890" s="98" customFormat="1" ht="15" customHeight="1" x14ac:dyDescent="0.25"/>
    <row r="8891" s="98" customFormat="1" ht="15" customHeight="1" x14ac:dyDescent="0.25"/>
    <row r="8892" s="98" customFormat="1" ht="15" customHeight="1" x14ac:dyDescent="0.25"/>
    <row r="8893" s="98" customFormat="1" ht="15" customHeight="1" x14ac:dyDescent="0.25"/>
    <row r="8894" s="98" customFormat="1" ht="15" customHeight="1" x14ac:dyDescent="0.25"/>
    <row r="8895" s="98" customFormat="1" ht="15" customHeight="1" x14ac:dyDescent="0.25"/>
    <row r="8896" s="98" customFormat="1" ht="15" customHeight="1" x14ac:dyDescent="0.25"/>
    <row r="8897" s="98" customFormat="1" ht="15" customHeight="1" x14ac:dyDescent="0.25"/>
    <row r="8898" s="98" customFormat="1" ht="15" customHeight="1" x14ac:dyDescent="0.25"/>
    <row r="8899" s="98" customFormat="1" ht="15" customHeight="1" x14ac:dyDescent="0.25"/>
    <row r="8900" s="98" customFormat="1" ht="15" customHeight="1" x14ac:dyDescent="0.25"/>
    <row r="8901" s="98" customFormat="1" ht="15" customHeight="1" x14ac:dyDescent="0.25"/>
    <row r="8902" s="98" customFormat="1" ht="15" customHeight="1" x14ac:dyDescent="0.25"/>
    <row r="8903" s="98" customFormat="1" ht="15" customHeight="1" x14ac:dyDescent="0.25"/>
    <row r="8904" s="98" customFormat="1" ht="15" customHeight="1" x14ac:dyDescent="0.25"/>
    <row r="8905" s="98" customFormat="1" ht="15" customHeight="1" x14ac:dyDescent="0.25"/>
    <row r="8906" s="98" customFormat="1" ht="15" customHeight="1" x14ac:dyDescent="0.25"/>
    <row r="8907" s="98" customFormat="1" ht="15" customHeight="1" x14ac:dyDescent="0.25"/>
    <row r="8908" s="98" customFormat="1" ht="15" customHeight="1" x14ac:dyDescent="0.25"/>
    <row r="8909" s="98" customFormat="1" ht="15" customHeight="1" x14ac:dyDescent="0.25"/>
    <row r="8910" s="98" customFormat="1" ht="15" customHeight="1" x14ac:dyDescent="0.25"/>
    <row r="8911" s="98" customFormat="1" ht="15" customHeight="1" x14ac:dyDescent="0.25"/>
    <row r="8912" s="98" customFormat="1" ht="15" customHeight="1" x14ac:dyDescent="0.25"/>
    <row r="8913" s="98" customFormat="1" ht="15" customHeight="1" x14ac:dyDescent="0.25"/>
    <row r="8914" s="98" customFormat="1" ht="15" customHeight="1" x14ac:dyDescent="0.25"/>
    <row r="8915" s="98" customFormat="1" ht="15" customHeight="1" x14ac:dyDescent="0.25"/>
    <row r="8916" s="98" customFormat="1" ht="15" customHeight="1" x14ac:dyDescent="0.25"/>
    <row r="8917" s="98" customFormat="1" ht="15" customHeight="1" x14ac:dyDescent="0.25"/>
    <row r="8918" s="98" customFormat="1" ht="15" customHeight="1" x14ac:dyDescent="0.25"/>
    <row r="8919" s="98" customFormat="1" ht="15" customHeight="1" x14ac:dyDescent="0.25"/>
    <row r="8920" s="98" customFormat="1" ht="15" customHeight="1" x14ac:dyDescent="0.25"/>
    <row r="8921" s="98" customFormat="1" ht="15" customHeight="1" x14ac:dyDescent="0.25"/>
    <row r="8922" s="98" customFormat="1" ht="15" customHeight="1" x14ac:dyDescent="0.25"/>
    <row r="8923" s="98" customFormat="1" ht="15" customHeight="1" x14ac:dyDescent="0.25"/>
    <row r="8924" s="98" customFormat="1" ht="15" customHeight="1" x14ac:dyDescent="0.25"/>
    <row r="8925" s="98" customFormat="1" ht="15" customHeight="1" x14ac:dyDescent="0.25"/>
    <row r="8926" s="98" customFormat="1" ht="15" customHeight="1" x14ac:dyDescent="0.25"/>
    <row r="8927" s="98" customFormat="1" ht="15" customHeight="1" x14ac:dyDescent="0.25"/>
    <row r="8928" s="98" customFormat="1" ht="15" customHeight="1" x14ac:dyDescent="0.25"/>
    <row r="8929" s="98" customFormat="1" ht="15" customHeight="1" x14ac:dyDescent="0.25"/>
    <row r="8930" s="98" customFormat="1" ht="15" customHeight="1" x14ac:dyDescent="0.25"/>
    <row r="8931" s="98" customFormat="1" ht="15" customHeight="1" x14ac:dyDescent="0.25"/>
    <row r="8932" s="98" customFormat="1" ht="15" customHeight="1" x14ac:dyDescent="0.25"/>
    <row r="8933" s="98" customFormat="1" ht="15" customHeight="1" x14ac:dyDescent="0.25"/>
    <row r="8934" s="98" customFormat="1" ht="15" customHeight="1" x14ac:dyDescent="0.25"/>
    <row r="8935" s="98" customFormat="1" ht="15" customHeight="1" x14ac:dyDescent="0.25"/>
    <row r="8936" s="98" customFormat="1" ht="15" customHeight="1" x14ac:dyDescent="0.25"/>
    <row r="8937" s="98" customFormat="1" ht="15" customHeight="1" x14ac:dyDescent="0.25"/>
    <row r="8938" s="98" customFormat="1" ht="15" customHeight="1" x14ac:dyDescent="0.25"/>
    <row r="8939" s="98" customFormat="1" ht="15" customHeight="1" x14ac:dyDescent="0.25"/>
    <row r="8940" s="98" customFormat="1" ht="15" customHeight="1" x14ac:dyDescent="0.25"/>
    <row r="8941" s="98" customFormat="1" ht="15" customHeight="1" x14ac:dyDescent="0.25"/>
    <row r="8942" s="98" customFormat="1" ht="15" customHeight="1" x14ac:dyDescent="0.25"/>
    <row r="8943" s="98" customFormat="1" ht="15" customHeight="1" x14ac:dyDescent="0.25"/>
    <row r="8944" s="98" customFormat="1" ht="15" customHeight="1" x14ac:dyDescent="0.25"/>
    <row r="8945" s="98" customFormat="1" ht="15" customHeight="1" x14ac:dyDescent="0.25"/>
    <row r="8946" s="98" customFormat="1" ht="15" customHeight="1" x14ac:dyDescent="0.25"/>
    <row r="8947" s="98" customFormat="1" ht="15" customHeight="1" x14ac:dyDescent="0.25"/>
    <row r="8948" s="98" customFormat="1" ht="15" customHeight="1" x14ac:dyDescent="0.25"/>
    <row r="8949" s="98" customFormat="1" ht="15" customHeight="1" x14ac:dyDescent="0.25"/>
    <row r="8950" s="98" customFormat="1" ht="15" customHeight="1" x14ac:dyDescent="0.25"/>
    <row r="8951" s="98" customFormat="1" ht="15" customHeight="1" x14ac:dyDescent="0.25"/>
    <row r="8952" s="98" customFormat="1" ht="15" customHeight="1" x14ac:dyDescent="0.25"/>
    <row r="8953" s="98" customFormat="1" ht="15" customHeight="1" x14ac:dyDescent="0.25"/>
    <row r="8954" s="98" customFormat="1" ht="15" customHeight="1" x14ac:dyDescent="0.25"/>
    <row r="8955" s="98" customFormat="1" ht="15" customHeight="1" x14ac:dyDescent="0.25"/>
    <row r="8956" s="98" customFormat="1" ht="15" customHeight="1" x14ac:dyDescent="0.25"/>
    <row r="8957" s="98" customFormat="1" ht="15" customHeight="1" x14ac:dyDescent="0.25"/>
    <row r="8958" s="98" customFormat="1" ht="15" customHeight="1" x14ac:dyDescent="0.25"/>
    <row r="8959" s="98" customFormat="1" ht="15" customHeight="1" x14ac:dyDescent="0.25"/>
    <row r="8960" s="98" customFormat="1" ht="15" customHeight="1" x14ac:dyDescent="0.25"/>
    <row r="8961" s="98" customFormat="1" ht="15" customHeight="1" x14ac:dyDescent="0.25"/>
    <row r="8962" s="98" customFormat="1" ht="15" customHeight="1" x14ac:dyDescent="0.25"/>
    <row r="8963" s="98" customFormat="1" ht="15" customHeight="1" x14ac:dyDescent="0.25"/>
    <row r="8964" s="98" customFormat="1" ht="15" customHeight="1" x14ac:dyDescent="0.25"/>
    <row r="8965" s="98" customFormat="1" ht="15" customHeight="1" x14ac:dyDescent="0.25"/>
    <row r="8966" s="98" customFormat="1" ht="15" customHeight="1" x14ac:dyDescent="0.25"/>
    <row r="8967" s="98" customFormat="1" ht="15" customHeight="1" x14ac:dyDescent="0.25"/>
    <row r="8968" s="98" customFormat="1" ht="15" customHeight="1" x14ac:dyDescent="0.25"/>
    <row r="8969" s="98" customFormat="1" ht="15" customHeight="1" x14ac:dyDescent="0.25"/>
    <row r="8970" s="98" customFormat="1" ht="15" customHeight="1" x14ac:dyDescent="0.25"/>
    <row r="8971" s="98" customFormat="1" ht="15" customHeight="1" x14ac:dyDescent="0.25"/>
    <row r="8972" s="98" customFormat="1" ht="15" customHeight="1" x14ac:dyDescent="0.25"/>
    <row r="8973" s="98" customFormat="1" ht="15" customHeight="1" x14ac:dyDescent="0.25"/>
    <row r="8974" s="98" customFormat="1" ht="15" customHeight="1" x14ac:dyDescent="0.25"/>
    <row r="8975" s="98" customFormat="1" ht="15" customHeight="1" x14ac:dyDescent="0.25"/>
    <row r="8976" s="98" customFormat="1" ht="15" customHeight="1" x14ac:dyDescent="0.25"/>
    <row r="8977" s="98" customFormat="1" ht="15" customHeight="1" x14ac:dyDescent="0.25"/>
    <row r="8978" s="98" customFormat="1" ht="15" customHeight="1" x14ac:dyDescent="0.25"/>
    <row r="8979" s="98" customFormat="1" ht="15" customHeight="1" x14ac:dyDescent="0.25"/>
    <row r="8980" s="98" customFormat="1" ht="15" customHeight="1" x14ac:dyDescent="0.25"/>
    <row r="8981" s="98" customFormat="1" ht="15" customHeight="1" x14ac:dyDescent="0.25"/>
    <row r="8982" s="98" customFormat="1" ht="15" customHeight="1" x14ac:dyDescent="0.25"/>
    <row r="8983" s="98" customFormat="1" ht="15" customHeight="1" x14ac:dyDescent="0.25"/>
    <row r="8984" s="98" customFormat="1" ht="15" customHeight="1" x14ac:dyDescent="0.25"/>
    <row r="8985" s="98" customFormat="1" ht="15" customHeight="1" x14ac:dyDescent="0.25"/>
    <row r="8986" s="98" customFormat="1" ht="15" customHeight="1" x14ac:dyDescent="0.25"/>
    <row r="8987" s="98" customFormat="1" ht="15" customHeight="1" x14ac:dyDescent="0.25"/>
    <row r="8988" s="98" customFormat="1" ht="15" customHeight="1" x14ac:dyDescent="0.25"/>
    <row r="8989" s="98" customFormat="1" ht="15" customHeight="1" x14ac:dyDescent="0.25"/>
    <row r="8990" s="98" customFormat="1" ht="15" customHeight="1" x14ac:dyDescent="0.25"/>
    <row r="8991" s="98" customFormat="1" ht="15" customHeight="1" x14ac:dyDescent="0.25"/>
    <row r="8992" s="98" customFormat="1" ht="15" customHeight="1" x14ac:dyDescent="0.25"/>
    <row r="8993" s="98" customFormat="1" ht="15" customHeight="1" x14ac:dyDescent="0.25"/>
    <row r="8994" s="98" customFormat="1" ht="15" customHeight="1" x14ac:dyDescent="0.25"/>
    <row r="8995" s="98" customFormat="1" ht="15" customHeight="1" x14ac:dyDescent="0.25"/>
    <row r="8996" s="98" customFormat="1" ht="15" customHeight="1" x14ac:dyDescent="0.25"/>
    <row r="8997" s="98" customFormat="1" ht="15" customHeight="1" x14ac:dyDescent="0.25"/>
    <row r="8998" s="98" customFormat="1" ht="15" customHeight="1" x14ac:dyDescent="0.25"/>
    <row r="8999" s="98" customFormat="1" ht="15" customHeight="1" x14ac:dyDescent="0.25"/>
    <row r="9000" s="98" customFormat="1" ht="15" customHeight="1" x14ac:dyDescent="0.25"/>
    <row r="9001" s="98" customFormat="1" ht="15" customHeight="1" x14ac:dyDescent="0.25"/>
    <row r="9002" s="98" customFormat="1" ht="15" customHeight="1" x14ac:dyDescent="0.25"/>
    <row r="9003" s="98" customFormat="1" ht="15" customHeight="1" x14ac:dyDescent="0.25"/>
    <row r="9004" s="98" customFormat="1" ht="15" customHeight="1" x14ac:dyDescent="0.25"/>
    <row r="9005" s="98" customFormat="1" ht="15" customHeight="1" x14ac:dyDescent="0.25"/>
    <row r="9006" s="98" customFormat="1" ht="15" customHeight="1" x14ac:dyDescent="0.25"/>
    <row r="9007" s="98" customFormat="1" ht="15" customHeight="1" x14ac:dyDescent="0.25"/>
    <row r="9008" s="98" customFormat="1" ht="15" customHeight="1" x14ac:dyDescent="0.25"/>
    <row r="9009" s="98" customFormat="1" ht="15" customHeight="1" x14ac:dyDescent="0.25"/>
    <row r="9010" s="98" customFormat="1" ht="15" customHeight="1" x14ac:dyDescent="0.25"/>
    <row r="9011" s="98" customFormat="1" ht="15" customHeight="1" x14ac:dyDescent="0.25"/>
    <row r="9012" s="98" customFormat="1" ht="15" customHeight="1" x14ac:dyDescent="0.25"/>
    <row r="9013" s="98" customFormat="1" ht="15" customHeight="1" x14ac:dyDescent="0.25"/>
    <row r="9014" s="98" customFormat="1" ht="15" customHeight="1" x14ac:dyDescent="0.25"/>
    <row r="9015" s="98" customFormat="1" ht="15" customHeight="1" x14ac:dyDescent="0.25"/>
    <row r="9016" s="98" customFormat="1" ht="15" customHeight="1" x14ac:dyDescent="0.25"/>
    <row r="9017" s="98" customFormat="1" ht="15" customHeight="1" x14ac:dyDescent="0.25"/>
    <row r="9018" s="98" customFormat="1" ht="15" customHeight="1" x14ac:dyDescent="0.25"/>
    <row r="9019" s="98" customFormat="1" ht="15" customHeight="1" x14ac:dyDescent="0.25"/>
    <row r="9020" s="98" customFormat="1" ht="15" customHeight="1" x14ac:dyDescent="0.25"/>
    <row r="9021" s="98" customFormat="1" ht="15" customHeight="1" x14ac:dyDescent="0.25"/>
    <row r="9022" s="98" customFormat="1" ht="15" customHeight="1" x14ac:dyDescent="0.25"/>
    <row r="9023" s="98" customFormat="1" ht="15" customHeight="1" x14ac:dyDescent="0.25"/>
    <row r="9024" s="98" customFormat="1" ht="15" customHeight="1" x14ac:dyDescent="0.25"/>
    <row r="9025" s="98" customFormat="1" ht="15" customHeight="1" x14ac:dyDescent="0.25"/>
    <row r="9026" s="98" customFormat="1" ht="15" customHeight="1" x14ac:dyDescent="0.25"/>
    <row r="9027" s="98" customFormat="1" ht="15" customHeight="1" x14ac:dyDescent="0.25"/>
    <row r="9028" s="98" customFormat="1" ht="15" customHeight="1" x14ac:dyDescent="0.25"/>
    <row r="9029" s="98" customFormat="1" ht="15" customHeight="1" x14ac:dyDescent="0.25"/>
    <row r="9030" s="98" customFormat="1" ht="15" customHeight="1" x14ac:dyDescent="0.25"/>
    <row r="9031" s="98" customFormat="1" ht="15" customHeight="1" x14ac:dyDescent="0.25"/>
    <row r="9032" s="98" customFormat="1" ht="15" customHeight="1" x14ac:dyDescent="0.25"/>
    <row r="9033" s="98" customFormat="1" ht="15" customHeight="1" x14ac:dyDescent="0.25"/>
    <row r="9034" s="98" customFormat="1" ht="15" customHeight="1" x14ac:dyDescent="0.25"/>
    <row r="9035" s="98" customFormat="1" ht="15" customHeight="1" x14ac:dyDescent="0.25"/>
    <row r="9036" s="98" customFormat="1" ht="15" customHeight="1" x14ac:dyDescent="0.25"/>
    <row r="9037" s="98" customFormat="1" ht="15" customHeight="1" x14ac:dyDescent="0.25"/>
    <row r="9038" s="98" customFormat="1" ht="15" customHeight="1" x14ac:dyDescent="0.25"/>
    <row r="9039" s="98" customFormat="1" ht="15" customHeight="1" x14ac:dyDescent="0.25"/>
    <row r="9040" s="98" customFormat="1" ht="15" customHeight="1" x14ac:dyDescent="0.25"/>
    <row r="9041" s="98" customFormat="1" ht="15" customHeight="1" x14ac:dyDescent="0.25"/>
    <row r="9042" s="98" customFormat="1" ht="15" customHeight="1" x14ac:dyDescent="0.25"/>
    <row r="9043" s="98" customFormat="1" ht="15" customHeight="1" x14ac:dyDescent="0.25"/>
    <row r="9044" s="98" customFormat="1" ht="15" customHeight="1" x14ac:dyDescent="0.25"/>
    <row r="9045" s="98" customFormat="1" ht="15" customHeight="1" x14ac:dyDescent="0.25"/>
    <row r="9046" s="98" customFormat="1" ht="15" customHeight="1" x14ac:dyDescent="0.25"/>
    <row r="9047" s="98" customFormat="1" ht="15" customHeight="1" x14ac:dyDescent="0.25"/>
    <row r="9048" s="98" customFormat="1" ht="15" customHeight="1" x14ac:dyDescent="0.25"/>
    <row r="9049" s="98" customFormat="1" ht="15" customHeight="1" x14ac:dyDescent="0.25"/>
    <row r="9050" s="98" customFormat="1" ht="15" customHeight="1" x14ac:dyDescent="0.25"/>
    <row r="9051" s="98" customFormat="1" ht="15" customHeight="1" x14ac:dyDescent="0.25"/>
    <row r="9052" s="98" customFormat="1" ht="15" customHeight="1" x14ac:dyDescent="0.25"/>
    <row r="9053" s="98" customFormat="1" ht="15" customHeight="1" x14ac:dyDescent="0.25"/>
    <row r="9054" s="98" customFormat="1" ht="15" customHeight="1" x14ac:dyDescent="0.25"/>
    <row r="9055" s="98" customFormat="1" ht="15" customHeight="1" x14ac:dyDescent="0.25"/>
    <row r="9056" s="98" customFormat="1" ht="15" customHeight="1" x14ac:dyDescent="0.25"/>
    <row r="9057" s="98" customFormat="1" ht="15" customHeight="1" x14ac:dyDescent="0.25"/>
    <row r="9058" s="98" customFormat="1" ht="15" customHeight="1" x14ac:dyDescent="0.25"/>
    <row r="9059" s="98" customFormat="1" ht="15" customHeight="1" x14ac:dyDescent="0.25"/>
    <row r="9060" s="98" customFormat="1" ht="15" customHeight="1" x14ac:dyDescent="0.25"/>
    <row r="9061" s="98" customFormat="1" ht="15" customHeight="1" x14ac:dyDescent="0.25"/>
    <row r="9062" s="98" customFormat="1" ht="15" customHeight="1" x14ac:dyDescent="0.25"/>
    <row r="9063" s="98" customFormat="1" ht="15" customHeight="1" x14ac:dyDescent="0.25"/>
    <row r="9064" s="98" customFormat="1" ht="15" customHeight="1" x14ac:dyDescent="0.25"/>
    <row r="9065" s="98" customFormat="1" ht="15" customHeight="1" x14ac:dyDescent="0.25"/>
    <row r="9066" s="98" customFormat="1" ht="15" customHeight="1" x14ac:dyDescent="0.25"/>
    <row r="9067" s="98" customFormat="1" ht="15" customHeight="1" x14ac:dyDescent="0.25"/>
    <row r="9068" s="98" customFormat="1" ht="15" customHeight="1" x14ac:dyDescent="0.25"/>
    <row r="9069" s="98" customFormat="1" ht="15" customHeight="1" x14ac:dyDescent="0.25"/>
    <row r="9070" s="98" customFormat="1" ht="15" customHeight="1" x14ac:dyDescent="0.25"/>
    <row r="9071" s="98" customFormat="1" ht="15" customHeight="1" x14ac:dyDescent="0.25"/>
    <row r="9072" s="98" customFormat="1" ht="15" customHeight="1" x14ac:dyDescent="0.25"/>
    <row r="9073" s="98" customFormat="1" ht="15" customHeight="1" x14ac:dyDescent="0.25"/>
    <row r="9074" s="98" customFormat="1" ht="15" customHeight="1" x14ac:dyDescent="0.25"/>
    <row r="9075" s="98" customFormat="1" ht="15" customHeight="1" x14ac:dyDescent="0.25"/>
    <row r="9076" s="98" customFormat="1" ht="15" customHeight="1" x14ac:dyDescent="0.25"/>
    <row r="9077" s="98" customFormat="1" ht="15" customHeight="1" x14ac:dyDescent="0.25"/>
    <row r="9078" s="98" customFormat="1" ht="15" customHeight="1" x14ac:dyDescent="0.25"/>
    <row r="9079" s="98" customFormat="1" ht="15" customHeight="1" x14ac:dyDescent="0.25"/>
    <row r="9080" s="98" customFormat="1" ht="15" customHeight="1" x14ac:dyDescent="0.25"/>
    <row r="9081" s="98" customFormat="1" ht="15" customHeight="1" x14ac:dyDescent="0.25"/>
    <row r="9082" s="98" customFormat="1" ht="15" customHeight="1" x14ac:dyDescent="0.25"/>
    <row r="9083" s="98" customFormat="1" ht="15" customHeight="1" x14ac:dyDescent="0.25"/>
    <row r="9084" s="98" customFormat="1" ht="15" customHeight="1" x14ac:dyDescent="0.25"/>
    <row r="9085" s="98" customFormat="1" ht="15" customHeight="1" x14ac:dyDescent="0.25"/>
    <row r="9086" s="98" customFormat="1" ht="15" customHeight="1" x14ac:dyDescent="0.25"/>
    <row r="9087" s="98" customFormat="1" ht="15" customHeight="1" x14ac:dyDescent="0.25"/>
    <row r="9088" s="98" customFormat="1" ht="15" customHeight="1" x14ac:dyDescent="0.25"/>
    <row r="9089" s="98" customFormat="1" ht="15" customHeight="1" x14ac:dyDescent="0.25"/>
    <row r="9090" s="98" customFormat="1" ht="15" customHeight="1" x14ac:dyDescent="0.25"/>
    <row r="9091" s="98" customFormat="1" ht="15" customHeight="1" x14ac:dyDescent="0.25"/>
    <row r="9092" s="98" customFormat="1" ht="15" customHeight="1" x14ac:dyDescent="0.25"/>
    <row r="9093" s="98" customFormat="1" ht="15" customHeight="1" x14ac:dyDescent="0.25"/>
    <row r="9094" s="98" customFormat="1" ht="15" customHeight="1" x14ac:dyDescent="0.25"/>
    <row r="9095" s="98" customFormat="1" ht="15" customHeight="1" x14ac:dyDescent="0.25"/>
    <row r="9096" s="98" customFormat="1" ht="15" customHeight="1" x14ac:dyDescent="0.25"/>
    <row r="9097" s="98" customFormat="1" ht="15" customHeight="1" x14ac:dyDescent="0.25"/>
    <row r="9098" s="98" customFormat="1" ht="15" customHeight="1" x14ac:dyDescent="0.25"/>
    <row r="9099" s="98" customFormat="1" ht="15" customHeight="1" x14ac:dyDescent="0.25"/>
    <row r="9100" s="98" customFormat="1" ht="15" customHeight="1" x14ac:dyDescent="0.25"/>
    <row r="9101" s="98" customFormat="1" ht="15" customHeight="1" x14ac:dyDescent="0.25"/>
    <row r="9102" s="98" customFormat="1" ht="15" customHeight="1" x14ac:dyDescent="0.25"/>
    <row r="9103" s="98" customFormat="1" ht="15" customHeight="1" x14ac:dyDescent="0.25"/>
    <row r="9104" s="98" customFormat="1" ht="15" customHeight="1" x14ac:dyDescent="0.25"/>
    <row r="9105" s="98" customFormat="1" ht="15" customHeight="1" x14ac:dyDescent="0.25"/>
    <row r="9106" s="98" customFormat="1" ht="15" customHeight="1" x14ac:dyDescent="0.25"/>
    <row r="9107" s="98" customFormat="1" ht="15" customHeight="1" x14ac:dyDescent="0.25"/>
    <row r="9108" s="98" customFormat="1" ht="15" customHeight="1" x14ac:dyDescent="0.25"/>
    <row r="9109" s="98" customFormat="1" ht="15" customHeight="1" x14ac:dyDescent="0.25"/>
    <row r="9110" s="98" customFormat="1" ht="15" customHeight="1" x14ac:dyDescent="0.25"/>
    <row r="9111" s="98" customFormat="1" ht="15" customHeight="1" x14ac:dyDescent="0.25"/>
    <row r="9112" s="98" customFormat="1" ht="15" customHeight="1" x14ac:dyDescent="0.25"/>
    <row r="9113" s="98" customFormat="1" ht="15" customHeight="1" x14ac:dyDescent="0.25"/>
    <row r="9114" s="98" customFormat="1" ht="15" customHeight="1" x14ac:dyDescent="0.25"/>
    <row r="9115" s="98" customFormat="1" ht="15" customHeight="1" x14ac:dyDescent="0.25"/>
    <row r="9116" s="98" customFormat="1" ht="15" customHeight="1" x14ac:dyDescent="0.25"/>
    <row r="9117" s="98" customFormat="1" ht="15" customHeight="1" x14ac:dyDescent="0.25"/>
    <row r="9118" s="98" customFormat="1" ht="15" customHeight="1" x14ac:dyDescent="0.25"/>
    <row r="9119" s="98" customFormat="1" ht="15" customHeight="1" x14ac:dyDescent="0.25"/>
    <row r="9120" s="98" customFormat="1" ht="15" customHeight="1" x14ac:dyDescent="0.25"/>
    <row r="9121" s="98" customFormat="1" ht="15" customHeight="1" x14ac:dyDescent="0.25"/>
    <row r="9122" s="98" customFormat="1" ht="15" customHeight="1" x14ac:dyDescent="0.25"/>
    <row r="9123" s="98" customFormat="1" ht="15" customHeight="1" x14ac:dyDescent="0.25"/>
    <row r="9124" s="98" customFormat="1" ht="15" customHeight="1" x14ac:dyDescent="0.25"/>
    <row r="9125" s="98" customFormat="1" ht="15" customHeight="1" x14ac:dyDescent="0.25"/>
    <row r="9126" s="98" customFormat="1" ht="15" customHeight="1" x14ac:dyDescent="0.25"/>
    <row r="9127" s="98" customFormat="1" ht="15" customHeight="1" x14ac:dyDescent="0.25"/>
    <row r="9128" s="98" customFormat="1" ht="15" customHeight="1" x14ac:dyDescent="0.25"/>
    <row r="9129" s="98" customFormat="1" ht="15" customHeight="1" x14ac:dyDescent="0.25"/>
    <row r="9130" s="98" customFormat="1" ht="15" customHeight="1" x14ac:dyDescent="0.25"/>
    <row r="9131" s="98" customFormat="1" ht="15" customHeight="1" x14ac:dyDescent="0.25"/>
    <row r="9132" s="98" customFormat="1" ht="15" customHeight="1" x14ac:dyDescent="0.25"/>
    <row r="9133" s="98" customFormat="1" ht="15" customHeight="1" x14ac:dyDescent="0.25"/>
    <row r="9134" s="98" customFormat="1" ht="15" customHeight="1" x14ac:dyDescent="0.25"/>
    <row r="9135" s="98" customFormat="1" ht="15" customHeight="1" x14ac:dyDescent="0.25"/>
    <row r="9136" s="98" customFormat="1" ht="15" customHeight="1" x14ac:dyDescent="0.25"/>
    <row r="9137" s="98" customFormat="1" ht="15" customHeight="1" x14ac:dyDescent="0.25"/>
    <row r="9138" s="98" customFormat="1" ht="15" customHeight="1" x14ac:dyDescent="0.25"/>
    <row r="9139" s="98" customFormat="1" ht="15" customHeight="1" x14ac:dyDescent="0.25"/>
    <row r="9140" s="98" customFormat="1" ht="15" customHeight="1" x14ac:dyDescent="0.25"/>
    <row r="9141" s="98" customFormat="1" ht="15" customHeight="1" x14ac:dyDescent="0.25"/>
    <row r="9142" s="98" customFormat="1" ht="15" customHeight="1" x14ac:dyDescent="0.25"/>
    <row r="9143" s="98" customFormat="1" ht="15" customHeight="1" x14ac:dyDescent="0.25"/>
    <row r="9144" s="98" customFormat="1" ht="15" customHeight="1" x14ac:dyDescent="0.25"/>
    <row r="9145" s="98" customFormat="1" ht="15" customHeight="1" x14ac:dyDescent="0.25"/>
    <row r="9146" s="98" customFormat="1" ht="15" customHeight="1" x14ac:dyDescent="0.25"/>
    <row r="9147" s="98" customFormat="1" ht="15" customHeight="1" x14ac:dyDescent="0.25"/>
    <row r="9148" s="98" customFormat="1" ht="15" customHeight="1" x14ac:dyDescent="0.25"/>
    <row r="9149" s="98" customFormat="1" ht="15" customHeight="1" x14ac:dyDescent="0.25"/>
    <row r="9150" s="98" customFormat="1" ht="15" customHeight="1" x14ac:dyDescent="0.25"/>
    <row r="9151" s="98" customFormat="1" ht="15" customHeight="1" x14ac:dyDescent="0.25"/>
    <row r="9152" s="98" customFormat="1" ht="15" customHeight="1" x14ac:dyDescent="0.25"/>
    <row r="9153" s="98" customFormat="1" ht="15" customHeight="1" x14ac:dyDescent="0.25"/>
    <row r="9154" s="98" customFormat="1" ht="15" customHeight="1" x14ac:dyDescent="0.25"/>
    <row r="9155" s="98" customFormat="1" ht="15" customHeight="1" x14ac:dyDescent="0.25"/>
    <row r="9156" s="98" customFormat="1" ht="15" customHeight="1" x14ac:dyDescent="0.25"/>
    <row r="9157" s="98" customFormat="1" ht="15" customHeight="1" x14ac:dyDescent="0.25"/>
    <row r="9158" s="98" customFormat="1" ht="15" customHeight="1" x14ac:dyDescent="0.25"/>
    <row r="9159" s="98" customFormat="1" ht="15" customHeight="1" x14ac:dyDescent="0.25"/>
    <row r="9160" s="98" customFormat="1" ht="15" customHeight="1" x14ac:dyDescent="0.25"/>
    <row r="9161" s="98" customFormat="1" ht="15" customHeight="1" x14ac:dyDescent="0.25"/>
    <row r="9162" s="98" customFormat="1" ht="15" customHeight="1" x14ac:dyDescent="0.25"/>
    <row r="9163" s="98" customFormat="1" ht="15" customHeight="1" x14ac:dyDescent="0.25"/>
    <row r="9164" s="98" customFormat="1" ht="15" customHeight="1" x14ac:dyDescent="0.25"/>
    <row r="9165" s="98" customFormat="1" ht="15" customHeight="1" x14ac:dyDescent="0.25"/>
    <row r="9166" s="98" customFormat="1" ht="15" customHeight="1" x14ac:dyDescent="0.25"/>
    <row r="9167" s="98" customFormat="1" ht="15" customHeight="1" x14ac:dyDescent="0.25"/>
    <row r="9168" s="98" customFormat="1" ht="15" customHeight="1" x14ac:dyDescent="0.25"/>
    <row r="9169" s="98" customFormat="1" ht="15" customHeight="1" x14ac:dyDescent="0.25"/>
    <row r="9170" s="98" customFormat="1" ht="15" customHeight="1" x14ac:dyDescent="0.25"/>
    <row r="9171" s="98" customFormat="1" ht="15" customHeight="1" x14ac:dyDescent="0.25"/>
    <row r="9172" s="98" customFormat="1" ht="15" customHeight="1" x14ac:dyDescent="0.25"/>
    <row r="9173" s="98" customFormat="1" ht="15" customHeight="1" x14ac:dyDescent="0.25"/>
    <row r="9174" s="98" customFormat="1" ht="15" customHeight="1" x14ac:dyDescent="0.25"/>
    <row r="9175" s="98" customFormat="1" ht="15" customHeight="1" x14ac:dyDescent="0.25"/>
    <row r="9176" s="98" customFormat="1" ht="15" customHeight="1" x14ac:dyDescent="0.25"/>
    <row r="9177" s="98" customFormat="1" ht="15" customHeight="1" x14ac:dyDescent="0.25"/>
    <row r="9178" s="98" customFormat="1" ht="15" customHeight="1" x14ac:dyDescent="0.25"/>
    <row r="9179" s="98" customFormat="1" ht="15" customHeight="1" x14ac:dyDescent="0.25"/>
    <row r="9180" s="98" customFormat="1" ht="15" customHeight="1" x14ac:dyDescent="0.25"/>
    <row r="9181" s="98" customFormat="1" ht="15" customHeight="1" x14ac:dyDescent="0.25"/>
    <row r="9182" s="98" customFormat="1" ht="15" customHeight="1" x14ac:dyDescent="0.25"/>
    <row r="9183" s="98" customFormat="1" ht="15" customHeight="1" x14ac:dyDescent="0.25"/>
    <row r="9184" s="98" customFormat="1" ht="15" customHeight="1" x14ac:dyDescent="0.25"/>
    <row r="9185" s="98" customFormat="1" ht="15" customHeight="1" x14ac:dyDescent="0.25"/>
    <row r="9186" s="98" customFormat="1" ht="15" customHeight="1" x14ac:dyDescent="0.25"/>
    <row r="9187" s="98" customFormat="1" ht="15" customHeight="1" x14ac:dyDescent="0.25"/>
    <row r="9188" s="98" customFormat="1" ht="15" customHeight="1" x14ac:dyDescent="0.25"/>
    <row r="9189" s="98" customFormat="1" ht="15" customHeight="1" x14ac:dyDescent="0.25"/>
    <row r="9190" s="98" customFormat="1" ht="15" customHeight="1" x14ac:dyDescent="0.25"/>
    <row r="9191" s="98" customFormat="1" ht="15" customHeight="1" x14ac:dyDescent="0.25"/>
    <row r="9192" s="98" customFormat="1" ht="15" customHeight="1" x14ac:dyDescent="0.25"/>
    <row r="9193" s="98" customFormat="1" ht="15" customHeight="1" x14ac:dyDescent="0.25"/>
    <row r="9194" s="98" customFormat="1" ht="15" customHeight="1" x14ac:dyDescent="0.25"/>
    <row r="9195" s="98" customFormat="1" ht="15" customHeight="1" x14ac:dyDescent="0.25"/>
    <row r="9196" s="98" customFormat="1" ht="15" customHeight="1" x14ac:dyDescent="0.25"/>
    <row r="9197" s="98" customFormat="1" ht="15" customHeight="1" x14ac:dyDescent="0.25"/>
    <row r="9198" s="98" customFormat="1" ht="15" customHeight="1" x14ac:dyDescent="0.25"/>
    <row r="9199" s="98" customFormat="1" ht="15" customHeight="1" x14ac:dyDescent="0.25"/>
    <row r="9200" s="98" customFormat="1" ht="15" customHeight="1" x14ac:dyDescent="0.25"/>
    <row r="9201" s="98" customFormat="1" ht="15" customHeight="1" x14ac:dyDescent="0.25"/>
    <row r="9202" s="98" customFormat="1" ht="15" customHeight="1" x14ac:dyDescent="0.25"/>
    <row r="9203" s="98" customFormat="1" ht="15" customHeight="1" x14ac:dyDescent="0.25"/>
    <row r="9204" s="98" customFormat="1" ht="15" customHeight="1" x14ac:dyDescent="0.25"/>
    <row r="9205" s="98" customFormat="1" ht="15" customHeight="1" x14ac:dyDescent="0.25"/>
    <row r="9206" s="98" customFormat="1" ht="15" customHeight="1" x14ac:dyDescent="0.25"/>
    <row r="9207" s="98" customFormat="1" ht="15" customHeight="1" x14ac:dyDescent="0.25"/>
    <row r="9208" s="98" customFormat="1" ht="15" customHeight="1" x14ac:dyDescent="0.25"/>
    <row r="9209" s="98" customFormat="1" ht="15" customHeight="1" x14ac:dyDescent="0.25"/>
    <row r="9210" s="98" customFormat="1" ht="15" customHeight="1" x14ac:dyDescent="0.25"/>
    <row r="9211" s="98" customFormat="1" ht="15" customHeight="1" x14ac:dyDescent="0.25"/>
    <row r="9212" s="98" customFormat="1" ht="15" customHeight="1" x14ac:dyDescent="0.25"/>
    <row r="9213" s="98" customFormat="1" ht="15" customHeight="1" x14ac:dyDescent="0.25"/>
    <row r="9214" s="98" customFormat="1" ht="15" customHeight="1" x14ac:dyDescent="0.25"/>
    <row r="9215" s="98" customFormat="1" ht="15" customHeight="1" x14ac:dyDescent="0.25"/>
    <row r="9216" s="98" customFormat="1" ht="15" customHeight="1" x14ac:dyDescent="0.25"/>
    <row r="9217" s="98" customFormat="1" ht="15" customHeight="1" x14ac:dyDescent="0.25"/>
    <row r="9218" s="98" customFormat="1" ht="15" customHeight="1" x14ac:dyDescent="0.25"/>
    <row r="9219" s="98" customFormat="1" ht="15" customHeight="1" x14ac:dyDescent="0.25"/>
    <row r="9220" s="98" customFormat="1" ht="15" customHeight="1" x14ac:dyDescent="0.25"/>
    <row r="9221" s="98" customFormat="1" ht="15" customHeight="1" x14ac:dyDescent="0.25"/>
    <row r="9222" s="98" customFormat="1" ht="15" customHeight="1" x14ac:dyDescent="0.25"/>
    <row r="9223" s="98" customFormat="1" ht="15" customHeight="1" x14ac:dyDescent="0.25"/>
    <row r="9224" s="98" customFormat="1" ht="15" customHeight="1" x14ac:dyDescent="0.25"/>
    <row r="9225" s="98" customFormat="1" ht="15" customHeight="1" x14ac:dyDescent="0.25"/>
    <row r="9226" s="98" customFormat="1" ht="15" customHeight="1" x14ac:dyDescent="0.25"/>
    <row r="9227" s="98" customFormat="1" ht="15" customHeight="1" x14ac:dyDescent="0.25"/>
    <row r="9228" s="98" customFormat="1" ht="15" customHeight="1" x14ac:dyDescent="0.25"/>
    <row r="9229" s="98" customFormat="1" ht="15" customHeight="1" x14ac:dyDescent="0.25"/>
    <row r="9230" s="98" customFormat="1" ht="15" customHeight="1" x14ac:dyDescent="0.25"/>
    <row r="9231" s="98" customFormat="1" ht="15" customHeight="1" x14ac:dyDescent="0.25"/>
    <row r="9232" s="98" customFormat="1" ht="15" customHeight="1" x14ac:dyDescent="0.25"/>
    <row r="9233" s="98" customFormat="1" ht="15" customHeight="1" x14ac:dyDescent="0.25"/>
    <row r="9234" s="98" customFormat="1" ht="15" customHeight="1" x14ac:dyDescent="0.25"/>
    <row r="9235" s="98" customFormat="1" ht="15" customHeight="1" x14ac:dyDescent="0.25"/>
    <row r="9236" s="98" customFormat="1" ht="15" customHeight="1" x14ac:dyDescent="0.25"/>
    <row r="9237" s="98" customFormat="1" ht="15" customHeight="1" x14ac:dyDescent="0.25"/>
    <row r="9238" s="98" customFormat="1" ht="15" customHeight="1" x14ac:dyDescent="0.25"/>
    <row r="9239" s="98" customFormat="1" ht="15" customHeight="1" x14ac:dyDescent="0.25"/>
    <row r="9240" s="98" customFormat="1" ht="15" customHeight="1" x14ac:dyDescent="0.25"/>
    <row r="9241" s="98" customFormat="1" ht="15" customHeight="1" x14ac:dyDescent="0.25"/>
    <row r="9242" s="98" customFormat="1" ht="15" customHeight="1" x14ac:dyDescent="0.25"/>
    <row r="9243" s="98" customFormat="1" ht="15" customHeight="1" x14ac:dyDescent="0.25"/>
    <row r="9244" s="98" customFormat="1" ht="15" customHeight="1" x14ac:dyDescent="0.25"/>
    <row r="9245" s="98" customFormat="1" ht="15" customHeight="1" x14ac:dyDescent="0.25"/>
    <row r="9246" s="98" customFormat="1" ht="15" customHeight="1" x14ac:dyDescent="0.25"/>
    <row r="9247" s="98" customFormat="1" ht="15" customHeight="1" x14ac:dyDescent="0.25"/>
    <row r="9248" s="98" customFormat="1" ht="15" customHeight="1" x14ac:dyDescent="0.25"/>
    <row r="9249" s="98" customFormat="1" ht="15" customHeight="1" x14ac:dyDescent="0.25"/>
    <row r="9250" s="98" customFormat="1" ht="15" customHeight="1" x14ac:dyDescent="0.25"/>
    <row r="9251" s="98" customFormat="1" ht="15" customHeight="1" x14ac:dyDescent="0.25"/>
    <row r="9252" s="98" customFormat="1" ht="15" customHeight="1" x14ac:dyDescent="0.25"/>
    <row r="9253" s="98" customFormat="1" ht="15" customHeight="1" x14ac:dyDescent="0.25"/>
    <row r="9254" s="98" customFormat="1" ht="15" customHeight="1" x14ac:dyDescent="0.25"/>
    <row r="9255" s="98" customFormat="1" ht="15" customHeight="1" x14ac:dyDescent="0.25"/>
    <row r="9256" s="98" customFormat="1" ht="15" customHeight="1" x14ac:dyDescent="0.25"/>
    <row r="9257" s="98" customFormat="1" ht="15" customHeight="1" x14ac:dyDescent="0.25"/>
    <row r="9258" s="98" customFormat="1" ht="15" customHeight="1" x14ac:dyDescent="0.25"/>
    <row r="9259" s="98" customFormat="1" ht="15" customHeight="1" x14ac:dyDescent="0.25"/>
    <row r="9260" s="98" customFormat="1" ht="15" customHeight="1" x14ac:dyDescent="0.25"/>
    <row r="9261" s="98" customFormat="1" ht="15" customHeight="1" x14ac:dyDescent="0.25"/>
    <row r="9262" s="98" customFormat="1" ht="15" customHeight="1" x14ac:dyDescent="0.25"/>
    <row r="9263" s="98" customFormat="1" ht="15" customHeight="1" x14ac:dyDescent="0.25"/>
    <row r="9264" s="98" customFormat="1" ht="15" customHeight="1" x14ac:dyDescent="0.25"/>
    <row r="9265" s="98" customFormat="1" ht="15" customHeight="1" x14ac:dyDescent="0.25"/>
    <row r="9266" s="98" customFormat="1" ht="15" customHeight="1" x14ac:dyDescent="0.25"/>
    <row r="9267" s="98" customFormat="1" ht="15" customHeight="1" x14ac:dyDescent="0.25"/>
    <row r="9268" s="98" customFormat="1" ht="15" customHeight="1" x14ac:dyDescent="0.25"/>
    <row r="9269" s="98" customFormat="1" ht="15" customHeight="1" x14ac:dyDescent="0.25"/>
    <row r="9270" s="98" customFormat="1" ht="15" customHeight="1" x14ac:dyDescent="0.25"/>
    <row r="9271" s="98" customFormat="1" ht="15" customHeight="1" x14ac:dyDescent="0.25"/>
    <row r="9272" s="98" customFormat="1" ht="15" customHeight="1" x14ac:dyDescent="0.25"/>
    <row r="9273" s="98" customFormat="1" ht="15" customHeight="1" x14ac:dyDescent="0.25"/>
    <row r="9274" s="98" customFormat="1" ht="15" customHeight="1" x14ac:dyDescent="0.25"/>
    <row r="9275" s="98" customFormat="1" ht="15" customHeight="1" x14ac:dyDescent="0.25"/>
    <row r="9276" s="98" customFormat="1" ht="15" customHeight="1" x14ac:dyDescent="0.25"/>
    <row r="9277" s="98" customFormat="1" ht="15" customHeight="1" x14ac:dyDescent="0.25"/>
    <row r="9278" s="98" customFormat="1" ht="15" customHeight="1" x14ac:dyDescent="0.25"/>
    <row r="9279" s="98" customFormat="1" ht="15" customHeight="1" x14ac:dyDescent="0.25"/>
    <row r="9280" s="98" customFormat="1" ht="15" customHeight="1" x14ac:dyDescent="0.25"/>
    <row r="9281" s="98" customFormat="1" ht="15" customHeight="1" x14ac:dyDescent="0.25"/>
    <row r="9282" s="98" customFormat="1" ht="15" customHeight="1" x14ac:dyDescent="0.25"/>
    <row r="9283" s="98" customFormat="1" ht="15" customHeight="1" x14ac:dyDescent="0.25"/>
    <row r="9284" s="98" customFormat="1" ht="15" customHeight="1" x14ac:dyDescent="0.25"/>
    <row r="9285" s="98" customFormat="1" ht="15" customHeight="1" x14ac:dyDescent="0.25"/>
    <row r="9286" s="98" customFormat="1" ht="15" customHeight="1" x14ac:dyDescent="0.25"/>
    <row r="9287" s="98" customFormat="1" ht="15" customHeight="1" x14ac:dyDescent="0.25"/>
    <row r="9288" s="98" customFormat="1" ht="15" customHeight="1" x14ac:dyDescent="0.25"/>
    <row r="9289" s="98" customFormat="1" ht="15" customHeight="1" x14ac:dyDescent="0.25"/>
    <row r="9290" s="98" customFormat="1" ht="15" customHeight="1" x14ac:dyDescent="0.25"/>
    <row r="9291" s="98" customFormat="1" ht="15" customHeight="1" x14ac:dyDescent="0.25"/>
    <row r="9292" s="98" customFormat="1" ht="15" customHeight="1" x14ac:dyDescent="0.25"/>
    <row r="9293" s="98" customFormat="1" ht="15" customHeight="1" x14ac:dyDescent="0.25"/>
    <row r="9294" s="98" customFormat="1" ht="15" customHeight="1" x14ac:dyDescent="0.25"/>
    <row r="9295" s="98" customFormat="1" ht="15" customHeight="1" x14ac:dyDescent="0.25"/>
    <row r="9296" s="98" customFormat="1" ht="15" customHeight="1" x14ac:dyDescent="0.25"/>
    <row r="9297" s="98" customFormat="1" ht="15" customHeight="1" x14ac:dyDescent="0.25"/>
    <row r="9298" s="98" customFormat="1" ht="15" customHeight="1" x14ac:dyDescent="0.25"/>
    <row r="9299" s="98" customFormat="1" ht="15" customHeight="1" x14ac:dyDescent="0.25"/>
    <row r="9300" s="98" customFormat="1" ht="15" customHeight="1" x14ac:dyDescent="0.25"/>
    <row r="9301" s="98" customFormat="1" ht="15" customHeight="1" x14ac:dyDescent="0.25"/>
    <row r="9302" s="98" customFormat="1" ht="15" customHeight="1" x14ac:dyDescent="0.25"/>
    <row r="9303" s="98" customFormat="1" ht="15" customHeight="1" x14ac:dyDescent="0.25"/>
    <row r="9304" s="98" customFormat="1" ht="15" customHeight="1" x14ac:dyDescent="0.25"/>
    <row r="9305" s="98" customFormat="1" ht="15" customHeight="1" x14ac:dyDescent="0.25"/>
    <row r="9306" s="98" customFormat="1" ht="15" customHeight="1" x14ac:dyDescent="0.25"/>
    <row r="9307" s="98" customFormat="1" ht="15" customHeight="1" x14ac:dyDescent="0.25"/>
    <row r="9308" s="98" customFormat="1" ht="15" customHeight="1" x14ac:dyDescent="0.25"/>
    <row r="9309" s="98" customFormat="1" ht="15" customHeight="1" x14ac:dyDescent="0.25"/>
    <row r="9310" s="98" customFormat="1" ht="15" customHeight="1" x14ac:dyDescent="0.25"/>
    <row r="9311" s="98" customFormat="1" ht="15" customHeight="1" x14ac:dyDescent="0.25"/>
    <row r="9312" s="98" customFormat="1" ht="15" customHeight="1" x14ac:dyDescent="0.25"/>
    <row r="9313" s="98" customFormat="1" ht="15" customHeight="1" x14ac:dyDescent="0.25"/>
    <row r="9314" s="98" customFormat="1" ht="15" customHeight="1" x14ac:dyDescent="0.25"/>
    <row r="9315" s="98" customFormat="1" ht="15" customHeight="1" x14ac:dyDescent="0.25"/>
    <row r="9316" s="98" customFormat="1" ht="15" customHeight="1" x14ac:dyDescent="0.25"/>
    <row r="9317" s="98" customFormat="1" ht="15" customHeight="1" x14ac:dyDescent="0.25"/>
    <row r="9318" s="98" customFormat="1" ht="15" customHeight="1" x14ac:dyDescent="0.25"/>
    <row r="9319" s="98" customFormat="1" ht="15" customHeight="1" x14ac:dyDescent="0.25"/>
    <row r="9320" s="98" customFormat="1" ht="15" customHeight="1" x14ac:dyDescent="0.25"/>
    <row r="9321" s="98" customFormat="1" ht="15" customHeight="1" x14ac:dyDescent="0.25"/>
    <row r="9322" s="98" customFormat="1" ht="15" customHeight="1" x14ac:dyDescent="0.25"/>
    <row r="9323" s="98" customFormat="1" ht="15" customHeight="1" x14ac:dyDescent="0.25"/>
    <row r="9324" s="98" customFormat="1" ht="15" customHeight="1" x14ac:dyDescent="0.25"/>
    <row r="9325" s="98" customFormat="1" ht="15" customHeight="1" x14ac:dyDescent="0.25"/>
    <row r="9326" s="98" customFormat="1" ht="15" customHeight="1" x14ac:dyDescent="0.25"/>
    <row r="9327" s="98" customFormat="1" ht="15" customHeight="1" x14ac:dyDescent="0.25"/>
    <row r="9328" s="98" customFormat="1" ht="15" customHeight="1" x14ac:dyDescent="0.25"/>
    <row r="9329" s="98" customFormat="1" ht="15" customHeight="1" x14ac:dyDescent="0.25"/>
    <row r="9330" s="98" customFormat="1" ht="15" customHeight="1" x14ac:dyDescent="0.25"/>
    <row r="9331" s="98" customFormat="1" ht="15" customHeight="1" x14ac:dyDescent="0.25"/>
    <row r="9332" s="98" customFormat="1" ht="15" customHeight="1" x14ac:dyDescent="0.25"/>
    <row r="9333" s="98" customFormat="1" ht="15" customHeight="1" x14ac:dyDescent="0.25"/>
    <row r="9334" s="98" customFormat="1" ht="15" customHeight="1" x14ac:dyDescent="0.25"/>
    <row r="9335" s="98" customFormat="1" ht="15" customHeight="1" x14ac:dyDescent="0.25"/>
    <row r="9336" s="98" customFormat="1" ht="15" customHeight="1" x14ac:dyDescent="0.25"/>
    <row r="9337" s="98" customFormat="1" ht="15" customHeight="1" x14ac:dyDescent="0.25"/>
    <row r="9338" s="98" customFormat="1" ht="15" customHeight="1" x14ac:dyDescent="0.25"/>
    <row r="9339" s="98" customFormat="1" ht="15" customHeight="1" x14ac:dyDescent="0.25"/>
    <row r="9340" s="98" customFormat="1" ht="15" customHeight="1" x14ac:dyDescent="0.25"/>
    <row r="9341" s="98" customFormat="1" ht="15" customHeight="1" x14ac:dyDescent="0.25"/>
    <row r="9342" s="98" customFormat="1" ht="15" customHeight="1" x14ac:dyDescent="0.25"/>
    <row r="9343" s="98" customFormat="1" ht="15" customHeight="1" x14ac:dyDescent="0.25"/>
    <row r="9344" s="98" customFormat="1" ht="15" customHeight="1" x14ac:dyDescent="0.25"/>
    <row r="9345" s="98" customFormat="1" ht="15" customHeight="1" x14ac:dyDescent="0.25"/>
    <row r="9346" s="98" customFormat="1" ht="15" customHeight="1" x14ac:dyDescent="0.25"/>
    <row r="9347" s="98" customFormat="1" ht="15" customHeight="1" x14ac:dyDescent="0.25"/>
    <row r="9348" s="98" customFormat="1" ht="15" customHeight="1" x14ac:dyDescent="0.25"/>
    <row r="9349" s="98" customFormat="1" ht="15" customHeight="1" x14ac:dyDescent="0.25"/>
    <row r="9350" s="98" customFormat="1" ht="15" customHeight="1" x14ac:dyDescent="0.25"/>
    <row r="9351" s="98" customFormat="1" ht="15" customHeight="1" x14ac:dyDescent="0.25"/>
    <row r="9352" s="98" customFormat="1" ht="15" customHeight="1" x14ac:dyDescent="0.25"/>
    <row r="9353" s="98" customFormat="1" ht="15" customHeight="1" x14ac:dyDescent="0.25"/>
    <row r="9354" s="98" customFormat="1" ht="15" customHeight="1" x14ac:dyDescent="0.25"/>
    <row r="9355" s="98" customFormat="1" ht="15" customHeight="1" x14ac:dyDescent="0.25"/>
    <row r="9356" s="98" customFormat="1" ht="15" customHeight="1" x14ac:dyDescent="0.25"/>
    <row r="9357" s="98" customFormat="1" ht="15" customHeight="1" x14ac:dyDescent="0.25"/>
    <row r="9358" s="98" customFormat="1" ht="15" customHeight="1" x14ac:dyDescent="0.25"/>
    <row r="9359" s="98" customFormat="1" ht="15" customHeight="1" x14ac:dyDescent="0.25"/>
    <row r="9360" s="98" customFormat="1" ht="15" customHeight="1" x14ac:dyDescent="0.25"/>
    <row r="9361" s="98" customFormat="1" ht="15" customHeight="1" x14ac:dyDescent="0.25"/>
    <row r="9362" s="98" customFormat="1" ht="15" customHeight="1" x14ac:dyDescent="0.25"/>
    <row r="9363" s="98" customFormat="1" ht="15" customHeight="1" x14ac:dyDescent="0.25"/>
    <row r="9364" s="98" customFormat="1" ht="15" customHeight="1" x14ac:dyDescent="0.25"/>
    <row r="9365" s="98" customFormat="1" ht="15" customHeight="1" x14ac:dyDescent="0.25"/>
    <row r="9366" s="98" customFormat="1" ht="15" customHeight="1" x14ac:dyDescent="0.25"/>
    <row r="9367" s="98" customFormat="1" ht="15" customHeight="1" x14ac:dyDescent="0.25"/>
    <row r="9368" s="98" customFormat="1" ht="15" customHeight="1" x14ac:dyDescent="0.25"/>
    <row r="9369" s="98" customFormat="1" ht="15" customHeight="1" x14ac:dyDescent="0.25"/>
    <row r="9370" s="98" customFormat="1" ht="15" customHeight="1" x14ac:dyDescent="0.25"/>
    <row r="9371" s="98" customFormat="1" ht="15" customHeight="1" x14ac:dyDescent="0.25"/>
    <row r="9372" s="98" customFormat="1" ht="15" customHeight="1" x14ac:dyDescent="0.25"/>
    <row r="9373" s="98" customFormat="1" ht="15" customHeight="1" x14ac:dyDescent="0.25"/>
    <row r="9374" s="98" customFormat="1" ht="15" customHeight="1" x14ac:dyDescent="0.25"/>
    <row r="9375" s="98" customFormat="1" ht="15" customHeight="1" x14ac:dyDescent="0.25"/>
    <row r="9376" s="98" customFormat="1" ht="15" customHeight="1" x14ac:dyDescent="0.25"/>
    <row r="9377" s="98" customFormat="1" ht="15" customHeight="1" x14ac:dyDescent="0.25"/>
    <row r="9378" s="98" customFormat="1" ht="15" customHeight="1" x14ac:dyDescent="0.25"/>
    <row r="9379" s="98" customFormat="1" ht="15" customHeight="1" x14ac:dyDescent="0.25"/>
    <row r="9380" s="98" customFormat="1" ht="15" customHeight="1" x14ac:dyDescent="0.25"/>
    <row r="9381" s="98" customFormat="1" ht="15" customHeight="1" x14ac:dyDescent="0.25"/>
    <row r="9382" s="98" customFormat="1" ht="15" customHeight="1" x14ac:dyDescent="0.25"/>
    <row r="9383" s="98" customFormat="1" ht="15" customHeight="1" x14ac:dyDescent="0.25"/>
    <row r="9384" s="98" customFormat="1" ht="15" customHeight="1" x14ac:dyDescent="0.25"/>
    <row r="9385" s="98" customFormat="1" ht="15" customHeight="1" x14ac:dyDescent="0.25"/>
    <row r="9386" s="98" customFormat="1" ht="15" customHeight="1" x14ac:dyDescent="0.25"/>
    <row r="9387" s="98" customFormat="1" ht="15" customHeight="1" x14ac:dyDescent="0.25"/>
    <row r="9388" s="98" customFormat="1" ht="15" customHeight="1" x14ac:dyDescent="0.25"/>
    <row r="9389" s="98" customFormat="1" ht="15" customHeight="1" x14ac:dyDescent="0.25"/>
    <row r="9390" s="98" customFormat="1" ht="15" customHeight="1" x14ac:dyDescent="0.25"/>
    <row r="9391" s="98" customFormat="1" ht="15" customHeight="1" x14ac:dyDescent="0.25"/>
    <row r="9392" s="98" customFormat="1" ht="15" customHeight="1" x14ac:dyDescent="0.25"/>
    <row r="9393" s="98" customFormat="1" ht="15" customHeight="1" x14ac:dyDescent="0.25"/>
    <row r="9394" s="98" customFormat="1" ht="15" customHeight="1" x14ac:dyDescent="0.25"/>
    <row r="9395" s="98" customFormat="1" ht="15" customHeight="1" x14ac:dyDescent="0.25"/>
    <row r="9396" s="98" customFormat="1" ht="15" customHeight="1" x14ac:dyDescent="0.25"/>
    <row r="9397" s="98" customFormat="1" ht="15" customHeight="1" x14ac:dyDescent="0.25"/>
    <row r="9398" s="98" customFormat="1" ht="15" customHeight="1" x14ac:dyDescent="0.25"/>
    <row r="9399" s="98" customFormat="1" ht="15" customHeight="1" x14ac:dyDescent="0.25"/>
    <row r="9400" s="98" customFormat="1" ht="15" customHeight="1" x14ac:dyDescent="0.25"/>
    <row r="9401" s="98" customFormat="1" ht="15" customHeight="1" x14ac:dyDescent="0.25"/>
    <row r="9402" s="98" customFormat="1" ht="15" customHeight="1" x14ac:dyDescent="0.25"/>
    <row r="9403" s="98" customFormat="1" ht="15" customHeight="1" x14ac:dyDescent="0.25"/>
    <row r="9404" s="98" customFormat="1" ht="15" customHeight="1" x14ac:dyDescent="0.25"/>
    <row r="9405" s="98" customFormat="1" ht="15" customHeight="1" x14ac:dyDescent="0.25"/>
    <row r="9406" s="98" customFormat="1" ht="15" customHeight="1" x14ac:dyDescent="0.25"/>
    <row r="9407" s="98" customFormat="1" ht="15" customHeight="1" x14ac:dyDescent="0.25"/>
    <row r="9408" s="98" customFormat="1" ht="15" customHeight="1" x14ac:dyDescent="0.25"/>
    <row r="9409" s="98" customFormat="1" ht="15" customHeight="1" x14ac:dyDescent="0.25"/>
    <row r="9410" s="98" customFormat="1" ht="15" customHeight="1" x14ac:dyDescent="0.25"/>
    <row r="9411" s="98" customFormat="1" ht="15" customHeight="1" x14ac:dyDescent="0.25"/>
    <row r="9412" s="98" customFormat="1" ht="15" customHeight="1" x14ac:dyDescent="0.25"/>
    <row r="9413" s="98" customFormat="1" ht="15" customHeight="1" x14ac:dyDescent="0.25"/>
    <row r="9414" s="98" customFormat="1" ht="15" customHeight="1" x14ac:dyDescent="0.25"/>
    <row r="9415" s="98" customFormat="1" ht="15" customHeight="1" x14ac:dyDescent="0.25"/>
    <row r="9416" s="98" customFormat="1" ht="15" customHeight="1" x14ac:dyDescent="0.25"/>
    <row r="9417" s="98" customFormat="1" ht="15" customHeight="1" x14ac:dyDescent="0.25"/>
    <row r="9418" s="98" customFormat="1" ht="15" customHeight="1" x14ac:dyDescent="0.25"/>
    <row r="9419" s="98" customFormat="1" ht="15" customHeight="1" x14ac:dyDescent="0.25"/>
    <row r="9420" s="98" customFormat="1" ht="15" customHeight="1" x14ac:dyDescent="0.25"/>
    <row r="9421" s="98" customFormat="1" ht="15" customHeight="1" x14ac:dyDescent="0.25"/>
    <row r="9422" s="98" customFormat="1" ht="15" customHeight="1" x14ac:dyDescent="0.25"/>
    <row r="9423" s="98" customFormat="1" ht="15" customHeight="1" x14ac:dyDescent="0.25"/>
    <row r="9424" s="98" customFormat="1" ht="15" customHeight="1" x14ac:dyDescent="0.25"/>
    <row r="9425" s="98" customFormat="1" ht="15" customHeight="1" x14ac:dyDescent="0.25"/>
    <row r="9426" s="98" customFormat="1" ht="15" customHeight="1" x14ac:dyDescent="0.25"/>
    <row r="9427" s="98" customFormat="1" ht="15" customHeight="1" x14ac:dyDescent="0.25"/>
    <row r="9428" s="98" customFormat="1" ht="15" customHeight="1" x14ac:dyDescent="0.25"/>
    <row r="9429" s="98" customFormat="1" ht="15" customHeight="1" x14ac:dyDescent="0.25"/>
    <row r="9430" s="98" customFormat="1" ht="15" customHeight="1" x14ac:dyDescent="0.25"/>
    <row r="9431" s="98" customFormat="1" ht="15" customHeight="1" x14ac:dyDescent="0.25"/>
    <row r="9432" s="98" customFormat="1" ht="15" customHeight="1" x14ac:dyDescent="0.25"/>
    <row r="9433" s="98" customFormat="1" ht="15" customHeight="1" x14ac:dyDescent="0.25"/>
    <row r="9434" s="98" customFormat="1" ht="15" customHeight="1" x14ac:dyDescent="0.25"/>
    <row r="9435" s="98" customFormat="1" ht="15" customHeight="1" x14ac:dyDescent="0.25"/>
    <row r="9436" s="98" customFormat="1" ht="15" customHeight="1" x14ac:dyDescent="0.25"/>
    <row r="9437" s="98" customFormat="1" ht="15" customHeight="1" x14ac:dyDescent="0.25"/>
    <row r="9438" s="98" customFormat="1" ht="15" customHeight="1" x14ac:dyDescent="0.25"/>
    <row r="9439" s="98" customFormat="1" ht="15" customHeight="1" x14ac:dyDescent="0.25"/>
    <row r="9440" s="98" customFormat="1" ht="15" customHeight="1" x14ac:dyDescent="0.25"/>
    <row r="9441" s="98" customFormat="1" ht="15" customHeight="1" x14ac:dyDescent="0.25"/>
    <row r="9442" s="98" customFormat="1" ht="15" customHeight="1" x14ac:dyDescent="0.25"/>
    <row r="9443" s="98" customFormat="1" ht="15" customHeight="1" x14ac:dyDescent="0.25"/>
    <row r="9444" s="98" customFormat="1" ht="15" customHeight="1" x14ac:dyDescent="0.25"/>
    <row r="9445" s="98" customFormat="1" ht="15" customHeight="1" x14ac:dyDescent="0.25"/>
    <row r="9446" s="98" customFormat="1" ht="15" customHeight="1" x14ac:dyDescent="0.25"/>
    <row r="9447" s="98" customFormat="1" ht="15" customHeight="1" x14ac:dyDescent="0.25"/>
    <row r="9448" s="98" customFormat="1" ht="15" customHeight="1" x14ac:dyDescent="0.25"/>
    <row r="9449" s="98" customFormat="1" ht="15" customHeight="1" x14ac:dyDescent="0.25"/>
    <row r="9450" s="98" customFormat="1" ht="15" customHeight="1" x14ac:dyDescent="0.25"/>
    <row r="9451" s="98" customFormat="1" ht="15" customHeight="1" x14ac:dyDescent="0.25"/>
    <row r="9452" s="98" customFormat="1" ht="15" customHeight="1" x14ac:dyDescent="0.25"/>
    <row r="9453" s="98" customFormat="1" ht="15" customHeight="1" x14ac:dyDescent="0.25"/>
    <row r="9454" s="98" customFormat="1" ht="15" customHeight="1" x14ac:dyDescent="0.25"/>
    <row r="9455" s="98" customFormat="1" ht="15" customHeight="1" x14ac:dyDescent="0.25"/>
    <row r="9456" s="98" customFormat="1" ht="15" customHeight="1" x14ac:dyDescent="0.25"/>
    <row r="9457" s="98" customFormat="1" ht="15" customHeight="1" x14ac:dyDescent="0.25"/>
    <row r="9458" s="98" customFormat="1" ht="15" customHeight="1" x14ac:dyDescent="0.25"/>
    <row r="9459" s="98" customFormat="1" ht="15" customHeight="1" x14ac:dyDescent="0.25"/>
    <row r="9460" s="98" customFormat="1" ht="15" customHeight="1" x14ac:dyDescent="0.25"/>
    <row r="9461" s="98" customFormat="1" ht="15" customHeight="1" x14ac:dyDescent="0.25"/>
    <row r="9462" s="98" customFormat="1" ht="15" customHeight="1" x14ac:dyDescent="0.25"/>
    <row r="9463" s="98" customFormat="1" ht="15" customHeight="1" x14ac:dyDescent="0.25"/>
    <row r="9464" s="98" customFormat="1" ht="15" customHeight="1" x14ac:dyDescent="0.25"/>
    <row r="9465" s="98" customFormat="1" ht="15" customHeight="1" x14ac:dyDescent="0.25"/>
    <row r="9466" s="98" customFormat="1" ht="15" customHeight="1" x14ac:dyDescent="0.25"/>
    <row r="9467" s="98" customFormat="1" ht="15" customHeight="1" x14ac:dyDescent="0.25"/>
    <row r="9468" s="98" customFormat="1" ht="15" customHeight="1" x14ac:dyDescent="0.25"/>
    <row r="9469" s="98" customFormat="1" ht="15" customHeight="1" x14ac:dyDescent="0.25"/>
    <row r="9470" s="98" customFormat="1" ht="15" customHeight="1" x14ac:dyDescent="0.25"/>
    <row r="9471" s="98" customFormat="1" ht="15" customHeight="1" x14ac:dyDescent="0.25"/>
    <row r="9472" s="98" customFormat="1" ht="15" customHeight="1" x14ac:dyDescent="0.25"/>
    <row r="9473" s="98" customFormat="1" ht="15" customHeight="1" x14ac:dyDescent="0.25"/>
    <row r="9474" s="98" customFormat="1" ht="15" customHeight="1" x14ac:dyDescent="0.25"/>
    <row r="9475" s="98" customFormat="1" ht="15" customHeight="1" x14ac:dyDescent="0.25"/>
    <row r="9476" s="98" customFormat="1" ht="15" customHeight="1" x14ac:dyDescent="0.25"/>
    <row r="9477" s="98" customFormat="1" ht="15" customHeight="1" x14ac:dyDescent="0.25"/>
    <row r="9478" s="98" customFormat="1" ht="15" customHeight="1" x14ac:dyDescent="0.25"/>
    <row r="9479" s="98" customFormat="1" ht="15" customHeight="1" x14ac:dyDescent="0.25"/>
    <row r="9480" s="98" customFormat="1" ht="15" customHeight="1" x14ac:dyDescent="0.25"/>
    <row r="9481" s="98" customFormat="1" ht="15" customHeight="1" x14ac:dyDescent="0.25"/>
    <row r="9482" s="98" customFormat="1" ht="15" customHeight="1" x14ac:dyDescent="0.25"/>
    <row r="9483" s="98" customFormat="1" ht="15" customHeight="1" x14ac:dyDescent="0.25"/>
    <row r="9484" s="98" customFormat="1" ht="15" customHeight="1" x14ac:dyDescent="0.25"/>
    <row r="9485" s="98" customFormat="1" ht="15" customHeight="1" x14ac:dyDescent="0.25"/>
    <row r="9486" s="98" customFormat="1" ht="15" customHeight="1" x14ac:dyDescent="0.25"/>
    <row r="9487" s="98" customFormat="1" ht="15" customHeight="1" x14ac:dyDescent="0.25"/>
    <row r="9488" s="98" customFormat="1" ht="15" customHeight="1" x14ac:dyDescent="0.25"/>
    <row r="9489" s="98" customFormat="1" ht="15" customHeight="1" x14ac:dyDescent="0.25"/>
    <row r="9490" s="98" customFormat="1" ht="15" customHeight="1" x14ac:dyDescent="0.25"/>
    <row r="9491" s="98" customFormat="1" ht="15" customHeight="1" x14ac:dyDescent="0.25"/>
    <row r="9492" s="98" customFormat="1" ht="15" customHeight="1" x14ac:dyDescent="0.25"/>
    <row r="9493" s="98" customFormat="1" ht="15" customHeight="1" x14ac:dyDescent="0.25"/>
    <row r="9494" s="98" customFormat="1" ht="15" customHeight="1" x14ac:dyDescent="0.25"/>
    <row r="9495" s="98" customFormat="1" ht="15" customHeight="1" x14ac:dyDescent="0.25"/>
    <row r="9496" s="98" customFormat="1" ht="15" customHeight="1" x14ac:dyDescent="0.25"/>
    <row r="9497" s="98" customFormat="1" ht="15" customHeight="1" x14ac:dyDescent="0.25"/>
    <row r="9498" s="98" customFormat="1" ht="15" customHeight="1" x14ac:dyDescent="0.25"/>
    <row r="9499" s="98" customFormat="1" ht="15" customHeight="1" x14ac:dyDescent="0.25"/>
    <row r="9500" s="98" customFormat="1" ht="15" customHeight="1" x14ac:dyDescent="0.25"/>
    <row r="9501" s="98" customFormat="1" ht="15" customHeight="1" x14ac:dyDescent="0.25"/>
    <row r="9502" s="98" customFormat="1" ht="15" customHeight="1" x14ac:dyDescent="0.25"/>
    <row r="9503" s="98" customFormat="1" ht="15" customHeight="1" x14ac:dyDescent="0.25"/>
    <row r="9504" s="98" customFormat="1" ht="15" customHeight="1" x14ac:dyDescent="0.25"/>
    <row r="9505" s="98" customFormat="1" ht="15" customHeight="1" x14ac:dyDescent="0.25"/>
    <row r="9506" s="98" customFormat="1" ht="15" customHeight="1" x14ac:dyDescent="0.25"/>
    <row r="9507" s="98" customFormat="1" ht="15" customHeight="1" x14ac:dyDescent="0.25"/>
    <row r="9508" s="98" customFormat="1" ht="15" customHeight="1" x14ac:dyDescent="0.25"/>
    <row r="9509" s="98" customFormat="1" ht="15" customHeight="1" x14ac:dyDescent="0.25"/>
    <row r="9510" s="98" customFormat="1" ht="15" customHeight="1" x14ac:dyDescent="0.25"/>
    <row r="9511" s="98" customFormat="1" ht="15" customHeight="1" x14ac:dyDescent="0.25"/>
    <row r="9512" s="98" customFormat="1" ht="15" customHeight="1" x14ac:dyDescent="0.25"/>
    <row r="9513" s="98" customFormat="1" ht="15" customHeight="1" x14ac:dyDescent="0.25"/>
    <row r="9514" s="98" customFormat="1" ht="15" customHeight="1" x14ac:dyDescent="0.25"/>
    <row r="9515" s="98" customFormat="1" ht="15" customHeight="1" x14ac:dyDescent="0.25"/>
    <row r="9516" s="98" customFormat="1" ht="15" customHeight="1" x14ac:dyDescent="0.25"/>
    <row r="9517" s="98" customFormat="1" ht="15" customHeight="1" x14ac:dyDescent="0.25"/>
    <row r="9518" s="98" customFormat="1" ht="15" customHeight="1" x14ac:dyDescent="0.25"/>
    <row r="9519" s="98" customFormat="1" ht="15" customHeight="1" x14ac:dyDescent="0.25"/>
    <row r="9520" s="98" customFormat="1" ht="15" customHeight="1" x14ac:dyDescent="0.25"/>
    <row r="9521" s="98" customFormat="1" ht="15" customHeight="1" x14ac:dyDescent="0.25"/>
    <row r="9522" s="98" customFormat="1" ht="15" customHeight="1" x14ac:dyDescent="0.25"/>
    <row r="9523" s="98" customFormat="1" ht="15" customHeight="1" x14ac:dyDescent="0.25"/>
    <row r="9524" s="98" customFormat="1" ht="15" customHeight="1" x14ac:dyDescent="0.25"/>
    <row r="9525" s="98" customFormat="1" ht="15" customHeight="1" x14ac:dyDescent="0.25"/>
    <row r="9526" s="98" customFormat="1" ht="15" customHeight="1" x14ac:dyDescent="0.25"/>
    <row r="9527" s="98" customFormat="1" ht="15" customHeight="1" x14ac:dyDescent="0.25"/>
    <row r="9528" s="98" customFormat="1" ht="15" customHeight="1" x14ac:dyDescent="0.25"/>
    <row r="9529" s="98" customFormat="1" ht="15" customHeight="1" x14ac:dyDescent="0.25"/>
    <row r="9530" s="98" customFormat="1" ht="15" customHeight="1" x14ac:dyDescent="0.25"/>
    <row r="9531" s="98" customFormat="1" ht="15" customHeight="1" x14ac:dyDescent="0.25"/>
    <row r="9532" s="98" customFormat="1" ht="15" customHeight="1" x14ac:dyDescent="0.25"/>
    <row r="9533" s="98" customFormat="1" ht="15" customHeight="1" x14ac:dyDescent="0.25"/>
    <row r="9534" s="98" customFormat="1" ht="15" customHeight="1" x14ac:dyDescent="0.25"/>
    <row r="9535" s="98" customFormat="1" ht="15" customHeight="1" x14ac:dyDescent="0.25"/>
    <row r="9536" s="98" customFormat="1" ht="15" customHeight="1" x14ac:dyDescent="0.25"/>
    <row r="9537" s="98" customFormat="1" ht="15" customHeight="1" x14ac:dyDescent="0.25"/>
    <row r="9538" s="98" customFormat="1" ht="15" customHeight="1" x14ac:dyDescent="0.25"/>
    <row r="9539" s="98" customFormat="1" ht="15" customHeight="1" x14ac:dyDescent="0.25"/>
    <row r="9540" s="98" customFormat="1" ht="15" customHeight="1" x14ac:dyDescent="0.25"/>
    <row r="9541" s="98" customFormat="1" ht="15" customHeight="1" x14ac:dyDescent="0.25"/>
    <row r="9542" s="98" customFormat="1" ht="15" customHeight="1" x14ac:dyDescent="0.25"/>
    <row r="9543" s="98" customFormat="1" ht="15" customHeight="1" x14ac:dyDescent="0.25"/>
    <row r="9544" s="98" customFormat="1" ht="15" customHeight="1" x14ac:dyDescent="0.25"/>
    <row r="9545" s="98" customFormat="1" ht="15" customHeight="1" x14ac:dyDescent="0.25"/>
    <row r="9546" s="98" customFormat="1" ht="15" customHeight="1" x14ac:dyDescent="0.25"/>
    <row r="9547" s="98" customFormat="1" ht="15" customHeight="1" x14ac:dyDescent="0.25"/>
    <row r="9548" s="98" customFormat="1" ht="15" customHeight="1" x14ac:dyDescent="0.25"/>
    <row r="9549" s="98" customFormat="1" ht="15" customHeight="1" x14ac:dyDescent="0.25"/>
    <row r="9550" s="98" customFormat="1" ht="15" customHeight="1" x14ac:dyDescent="0.25"/>
    <row r="9551" s="98" customFormat="1" ht="15" customHeight="1" x14ac:dyDescent="0.25"/>
    <row r="9552" s="98" customFormat="1" ht="15" customHeight="1" x14ac:dyDescent="0.25"/>
    <row r="9553" s="98" customFormat="1" ht="15" customHeight="1" x14ac:dyDescent="0.25"/>
    <row r="9554" s="98" customFormat="1" ht="15" customHeight="1" x14ac:dyDescent="0.25"/>
    <row r="9555" s="98" customFormat="1" ht="15" customHeight="1" x14ac:dyDescent="0.25"/>
    <row r="9556" s="98" customFormat="1" ht="15" customHeight="1" x14ac:dyDescent="0.25"/>
    <row r="9557" s="98" customFormat="1" ht="15" customHeight="1" x14ac:dyDescent="0.25"/>
    <row r="9558" s="98" customFormat="1" ht="15" customHeight="1" x14ac:dyDescent="0.25"/>
    <row r="9559" s="98" customFormat="1" ht="15" customHeight="1" x14ac:dyDescent="0.25"/>
    <row r="9560" s="98" customFormat="1" ht="15" customHeight="1" x14ac:dyDescent="0.25"/>
    <row r="9561" s="98" customFormat="1" ht="15" customHeight="1" x14ac:dyDescent="0.25"/>
    <row r="9562" s="98" customFormat="1" ht="15" customHeight="1" x14ac:dyDescent="0.25"/>
    <row r="9563" s="98" customFormat="1" ht="15" customHeight="1" x14ac:dyDescent="0.25"/>
    <row r="9564" s="98" customFormat="1" ht="15" customHeight="1" x14ac:dyDescent="0.25"/>
    <row r="9565" s="98" customFormat="1" ht="15" customHeight="1" x14ac:dyDescent="0.25"/>
    <row r="9566" s="98" customFormat="1" ht="15" customHeight="1" x14ac:dyDescent="0.25"/>
    <row r="9567" s="98" customFormat="1" ht="15" customHeight="1" x14ac:dyDescent="0.25"/>
    <row r="9568" s="98" customFormat="1" ht="15" customHeight="1" x14ac:dyDescent="0.25"/>
    <row r="9569" s="98" customFormat="1" ht="15" customHeight="1" x14ac:dyDescent="0.25"/>
    <row r="9570" s="98" customFormat="1" ht="15" customHeight="1" x14ac:dyDescent="0.25"/>
    <row r="9571" s="98" customFormat="1" ht="15" customHeight="1" x14ac:dyDescent="0.25"/>
    <row r="9572" s="98" customFormat="1" ht="15" customHeight="1" x14ac:dyDescent="0.25"/>
    <row r="9573" s="98" customFormat="1" ht="15" customHeight="1" x14ac:dyDescent="0.25"/>
    <row r="9574" s="98" customFormat="1" ht="15" customHeight="1" x14ac:dyDescent="0.25"/>
    <row r="9575" s="98" customFormat="1" ht="15" customHeight="1" x14ac:dyDescent="0.25"/>
    <row r="9576" s="98" customFormat="1" ht="15" customHeight="1" x14ac:dyDescent="0.25"/>
    <row r="9577" s="98" customFormat="1" ht="15" customHeight="1" x14ac:dyDescent="0.25"/>
    <row r="9578" s="98" customFormat="1" ht="15" customHeight="1" x14ac:dyDescent="0.25"/>
    <row r="9579" s="98" customFormat="1" ht="15" customHeight="1" x14ac:dyDescent="0.25"/>
    <row r="9580" s="98" customFormat="1" ht="15" customHeight="1" x14ac:dyDescent="0.25"/>
    <row r="9581" s="98" customFormat="1" ht="15" customHeight="1" x14ac:dyDescent="0.25"/>
    <row r="9582" s="98" customFormat="1" ht="15" customHeight="1" x14ac:dyDescent="0.25"/>
    <row r="9583" s="98" customFormat="1" ht="15" customHeight="1" x14ac:dyDescent="0.25"/>
    <row r="9584" s="98" customFormat="1" ht="15" customHeight="1" x14ac:dyDescent="0.25"/>
    <row r="9585" s="98" customFormat="1" ht="15" customHeight="1" x14ac:dyDescent="0.25"/>
    <row r="9586" s="98" customFormat="1" ht="15" customHeight="1" x14ac:dyDescent="0.25"/>
    <row r="9587" s="98" customFormat="1" ht="15" customHeight="1" x14ac:dyDescent="0.25"/>
    <row r="9588" s="98" customFormat="1" ht="15" customHeight="1" x14ac:dyDescent="0.25"/>
    <row r="9589" s="98" customFormat="1" ht="15" customHeight="1" x14ac:dyDescent="0.25"/>
    <row r="9590" s="98" customFormat="1" ht="15" customHeight="1" x14ac:dyDescent="0.25"/>
    <row r="9591" s="98" customFormat="1" ht="15" customHeight="1" x14ac:dyDescent="0.25"/>
    <row r="9592" s="98" customFormat="1" ht="15" customHeight="1" x14ac:dyDescent="0.25"/>
    <row r="9593" s="98" customFormat="1" ht="15" customHeight="1" x14ac:dyDescent="0.25"/>
    <row r="9594" s="98" customFormat="1" ht="15" customHeight="1" x14ac:dyDescent="0.25"/>
    <row r="9595" s="98" customFormat="1" ht="15" customHeight="1" x14ac:dyDescent="0.25"/>
    <row r="9596" s="98" customFormat="1" ht="15" customHeight="1" x14ac:dyDescent="0.25"/>
    <row r="9597" s="98" customFormat="1" ht="15" customHeight="1" x14ac:dyDescent="0.25"/>
    <row r="9598" s="98" customFormat="1" ht="15" customHeight="1" x14ac:dyDescent="0.25"/>
    <row r="9599" s="98" customFormat="1" ht="15" customHeight="1" x14ac:dyDescent="0.25"/>
    <row r="9600" s="98" customFormat="1" ht="15" customHeight="1" x14ac:dyDescent="0.25"/>
    <row r="9601" s="98" customFormat="1" ht="15" customHeight="1" x14ac:dyDescent="0.25"/>
    <row r="9602" s="98" customFormat="1" ht="15" customHeight="1" x14ac:dyDescent="0.25"/>
    <row r="9603" s="98" customFormat="1" ht="15" customHeight="1" x14ac:dyDescent="0.25"/>
    <row r="9604" s="98" customFormat="1" ht="15" customHeight="1" x14ac:dyDescent="0.25"/>
    <row r="9605" s="98" customFormat="1" ht="15" customHeight="1" x14ac:dyDescent="0.25"/>
    <row r="9606" s="98" customFormat="1" ht="15" customHeight="1" x14ac:dyDescent="0.25"/>
    <row r="9607" s="98" customFormat="1" ht="15" customHeight="1" x14ac:dyDescent="0.25"/>
    <row r="9608" s="98" customFormat="1" ht="15" customHeight="1" x14ac:dyDescent="0.25"/>
    <row r="9609" s="98" customFormat="1" ht="15" customHeight="1" x14ac:dyDescent="0.25"/>
    <row r="9610" s="98" customFormat="1" ht="15" customHeight="1" x14ac:dyDescent="0.25"/>
    <row r="9611" s="98" customFormat="1" ht="15" customHeight="1" x14ac:dyDescent="0.25"/>
    <row r="9612" s="98" customFormat="1" ht="15" customHeight="1" x14ac:dyDescent="0.25"/>
    <row r="9613" s="98" customFormat="1" ht="15" customHeight="1" x14ac:dyDescent="0.25"/>
    <row r="9614" s="98" customFormat="1" ht="15" customHeight="1" x14ac:dyDescent="0.25"/>
    <row r="9615" s="98" customFormat="1" ht="15" customHeight="1" x14ac:dyDescent="0.25"/>
    <row r="9616" s="98" customFormat="1" ht="15" customHeight="1" x14ac:dyDescent="0.25"/>
    <row r="9617" s="98" customFormat="1" ht="15" customHeight="1" x14ac:dyDescent="0.25"/>
    <row r="9618" s="98" customFormat="1" ht="15" customHeight="1" x14ac:dyDescent="0.25"/>
    <row r="9619" s="98" customFormat="1" ht="15" customHeight="1" x14ac:dyDescent="0.25"/>
    <row r="9620" s="98" customFormat="1" ht="15" customHeight="1" x14ac:dyDescent="0.25"/>
    <row r="9621" s="98" customFormat="1" ht="15" customHeight="1" x14ac:dyDescent="0.25"/>
    <row r="9622" s="98" customFormat="1" ht="15" customHeight="1" x14ac:dyDescent="0.25"/>
    <row r="9623" s="98" customFormat="1" ht="15" customHeight="1" x14ac:dyDescent="0.25"/>
    <row r="9624" s="98" customFormat="1" ht="15" customHeight="1" x14ac:dyDescent="0.25"/>
    <row r="9625" s="98" customFormat="1" ht="15" customHeight="1" x14ac:dyDescent="0.25"/>
    <row r="9626" s="98" customFormat="1" ht="15" customHeight="1" x14ac:dyDescent="0.25"/>
    <row r="9627" s="98" customFormat="1" ht="15" customHeight="1" x14ac:dyDescent="0.25"/>
    <row r="9628" s="98" customFormat="1" ht="15" customHeight="1" x14ac:dyDescent="0.25"/>
    <row r="9629" s="98" customFormat="1" ht="15" customHeight="1" x14ac:dyDescent="0.25"/>
    <row r="9630" s="98" customFormat="1" ht="15" customHeight="1" x14ac:dyDescent="0.25"/>
    <row r="9631" s="98" customFormat="1" ht="15" customHeight="1" x14ac:dyDescent="0.25"/>
    <row r="9632" s="98" customFormat="1" ht="15" customHeight="1" x14ac:dyDescent="0.25"/>
    <row r="9633" s="98" customFormat="1" ht="15" customHeight="1" x14ac:dyDescent="0.25"/>
    <row r="9634" s="98" customFormat="1" ht="15" customHeight="1" x14ac:dyDescent="0.25"/>
    <row r="9635" s="98" customFormat="1" ht="15" customHeight="1" x14ac:dyDescent="0.25"/>
    <row r="9636" s="98" customFormat="1" ht="15" customHeight="1" x14ac:dyDescent="0.25"/>
    <row r="9637" s="98" customFormat="1" ht="15" customHeight="1" x14ac:dyDescent="0.25"/>
    <row r="9638" s="98" customFormat="1" ht="15" customHeight="1" x14ac:dyDescent="0.25"/>
    <row r="9639" s="98" customFormat="1" ht="15" customHeight="1" x14ac:dyDescent="0.25"/>
    <row r="9640" s="98" customFormat="1" ht="15" customHeight="1" x14ac:dyDescent="0.25"/>
    <row r="9641" s="98" customFormat="1" ht="15" customHeight="1" x14ac:dyDescent="0.25"/>
    <row r="9642" s="98" customFormat="1" ht="15" customHeight="1" x14ac:dyDescent="0.25"/>
    <row r="9643" s="98" customFormat="1" ht="15" customHeight="1" x14ac:dyDescent="0.25"/>
    <row r="9644" s="98" customFormat="1" ht="15" customHeight="1" x14ac:dyDescent="0.25"/>
    <row r="9645" s="98" customFormat="1" ht="15" customHeight="1" x14ac:dyDescent="0.25"/>
    <row r="9646" s="98" customFormat="1" ht="15" customHeight="1" x14ac:dyDescent="0.25"/>
    <row r="9647" s="98" customFormat="1" ht="15" customHeight="1" x14ac:dyDescent="0.25"/>
    <row r="9648" s="98" customFormat="1" ht="15" customHeight="1" x14ac:dyDescent="0.25"/>
    <row r="9649" s="98" customFormat="1" ht="15" customHeight="1" x14ac:dyDescent="0.25"/>
    <row r="9650" s="98" customFormat="1" ht="15" customHeight="1" x14ac:dyDescent="0.25"/>
    <row r="9651" s="98" customFormat="1" ht="15" customHeight="1" x14ac:dyDescent="0.25"/>
    <row r="9652" s="98" customFormat="1" ht="15" customHeight="1" x14ac:dyDescent="0.25"/>
    <row r="9653" s="98" customFormat="1" ht="15" customHeight="1" x14ac:dyDescent="0.25"/>
    <row r="9654" s="98" customFormat="1" ht="15" customHeight="1" x14ac:dyDescent="0.25"/>
    <row r="9655" s="98" customFormat="1" ht="15" customHeight="1" x14ac:dyDescent="0.25"/>
    <row r="9656" s="98" customFormat="1" ht="15" customHeight="1" x14ac:dyDescent="0.25"/>
    <row r="9657" s="98" customFormat="1" ht="15" customHeight="1" x14ac:dyDescent="0.25"/>
    <row r="9658" s="98" customFormat="1" ht="15" customHeight="1" x14ac:dyDescent="0.25"/>
    <row r="9659" s="98" customFormat="1" ht="15" customHeight="1" x14ac:dyDescent="0.25"/>
    <row r="9660" s="98" customFormat="1" ht="15" customHeight="1" x14ac:dyDescent="0.25"/>
    <row r="9661" s="98" customFormat="1" ht="15" customHeight="1" x14ac:dyDescent="0.25"/>
    <row r="9662" s="98" customFormat="1" ht="15" customHeight="1" x14ac:dyDescent="0.25"/>
    <row r="9663" s="98" customFormat="1" ht="15" customHeight="1" x14ac:dyDescent="0.25"/>
    <row r="9664" s="98" customFormat="1" ht="15" customHeight="1" x14ac:dyDescent="0.25"/>
    <row r="9665" s="98" customFormat="1" ht="15" customHeight="1" x14ac:dyDescent="0.25"/>
    <row r="9666" s="98" customFormat="1" ht="15" customHeight="1" x14ac:dyDescent="0.25"/>
    <row r="9667" s="98" customFormat="1" ht="15" customHeight="1" x14ac:dyDescent="0.25"/>
    <row r="9668" s="98" customFormat="1" ht="15" customHeight="1" x14ac:dyDescent="0.25"/>
    <row r="9669" s="98" customFormat="1" ht="15" customHeight="1" x14ac:dyDescent="0.25"/>
    <row r="9670" s="98" customFormat="1" ht="15" customHeight="1" x14ac:dyDescent="0.25"/>
    <row r="9671" s="98" customFormat="1" ht="15" customHeight="1" x14ac:dyDescent="0.25"/>
    <row r="9672" s="98" customFormat="1" ht="15" customHeight="1" x14ac:dyDescent="0.25"/>
    <row r="9673" s="98" customFormat="1" ht="15" customHeight="1" x14ac:dyDescent="0.25"/>
    <row r="9674" s="98" customFormat="1" ht="15" customHeight="1" x14ac:dyDescent="0.25"/>
    <row r="9675" s="98" customFormat="1" ht="15" customHeight="1" x14ac:dyDescent="0.25"/>
    <row r="9676" s="98" customFormat="1" ht="15" customHeight="1" x14ac:dyDescent="0.25"/>
    <row r="9677" s="98" customFormat="1" ht="15" customHeight="1" x14ac:dyDescent="0.25"/>
    <row r="9678" s="98" customFormat="1" ht="15" customHeight="1" x14ac:dyDescent="0.25"/>
    <row r="9679" s="98" customFormat="1" ht="15" customHeight="1" x14ac:dyDescent="0.25"/>
    <row r="9680" s="98" customFormat="1" ht="15" customHeight="1" x14ac:dyDescent="0.25"/>
    <row r="9681" s="98" customFormat="1" ht="15" customHeight="1" x14ac:dyDescent="0.25"/>
    <row r="9682" s="98" customFormat="1" ht="15" customHeight="1" x14ac:dyDescent="0.25"/>
    <row r="9683" s="98" customFormat="1" ht="15" customHeight="1" x14ac:dyDescent="0.25"/>
    <row r="9684" s="98" customFormat="1" ht="15" customHeight="1" x14ac:dyDescent="0.25"/>
    <row r="9685" s="98" customFormat="1" ht="15" customHeight="1" x14ac:dyDescent="0.25"/>
    <row r="9686" s="98" customFormat="1" ht="15" customHeight="1" x14ac:dyDescent="0.25"/>
    <row r="9687" s="98" customFormat="1" ht="15" customHeight="1" x14ac:dyDescent="0.25"/>
    <row r="9688" s="98" customFormat="1" ht="15" customHeight="1" x14ac:dyDescent="0.25"/>
    <row r="9689" s="98" customFormat="1" ht="15" customHeight="1" x14ac:dyDescent="0.25"/>
    <row r="9690" s="98" customFormat="1" ht="15" customHeight="1" x14ac:dyDescent="0.25"/>
    <row r="9691" s="98" customFormat="1" ht="15" customHeight="1" x14ac:dyDescent="0.25"/>
    <row r="9692" s="98" customFormat="1" ht="15" customHeight="1" x14ac:dyDescent="0.25"/>
    <row r="9693" s="98" customFormat="1" ht="15" customHeight="1" x14ac:dyDescent="0.25"/>
    <row r="9694" s="98" customFormat="1" ht="15" customHeight="1" x14ac:dyDescent="0.25"/>
    <row r="9695" s="98" customFormat="1" ht="15" customHeight="1" x14ac:dyDescent="0.25"/>
    <row r="9696" s="98" customFormat="1" ht="15" customHeight="1" x14ac:dyDescent="0.25"/>
    <row r="9697" s="98" customFormat="1" ht="15" customHeight="1" x14ac:dyDescent="0.25"/>
    <row r="9698" s="98" customFormat="1" ht="15" customHeight="1" x14ac:dyDescent="0.25"/>
    <row r="9699" s="98" customFormat="1" ht="15" customHeight="1" x14ac:dyDescent="0.25"/>
    <row r="9700" s="98" customFormat="1" ht="15" customHeight="1" x14ac:dyDescent="0.25"/>
    <row r="9701" s="98" customFormat="1" ht="15" customHeight="1" x14ac:dyDescent="0.25"/>
    <row r="9702" s="98" customFormat="1" ht="15" customHeight="1" x14ac:dyDescent="0.25"/>
    <row r="9703" s="98" customFormat="1" ht="15" customHeight="1" x14ac:dyDescent="0.25"/>
    <row r="9704" s="98" customFormat="1" ht="15" customHeight="1" x14ac:dyDescent="0.25"/>
    <row r="9705" s="98" customFormat="1" ht="15" customHeight="1" x14ac:dyDescent="0.25"/>
    <row r="9706" s="98" customFormat="1" ht="15" customHeight="1" x14ac:dyDescent="0.25"/>
    <row r="9707" s="98" customFormat="1" ht="15" customHeight="1" x14ac:dyDescent="0.25"/>
    <row r="9708" s="98" customFormat="1" ht="15" customHeight="1" x14ac:dyDescent="0.25"/>
    <row r="9709" s="98" customFormat="1" ht="15" customHeight="1" x14ac:dyDescent="0.25"/>
    <row r="9710" s="98" customFormat="1" ht="15" customHeight="1" x14ac:dyDescent="0.25"/>
    <row r="9711" s="98" customFormat="1" ht="15" customHeight="1" x14ac:dyDescent="0.25"/>
    <row r="9712" s="98" customFormat="1" ht="15" customHeight="1" x14ac:dyDescent="0.25"/>
    <row r="9713" s="98" customFormat="1" ht="15" customHeight="1" x14ac:dyDescent="0.25"/>
    <row r="9714" s="98" customFormat="1" ht="15" customHeight="1" x14ac:dyDescent="0.25"/>
    <row r="9715" s="98" customFormat="1" ht="15" customHeight="1" x14ac:dyDescent="0.25"/>
    <row r="9716" s="98" customFormat="1" ht="15" customHeight="1" x14ac:dyDescent="0.25"/>
    <row r="9717" s="98" customFormat="1" ht="15" customHeight="1" x14ac:dyDescent="0.25"/>
    <row r="9718" s="98" customFormat="1" ht="15" customHeight="1" x14ac:dyDescent="0.25"/>
    <row r="9719" s="98" customFormat="1" ht="15" customHeight="1" x14ac:dyDescent="0.25"/>
    <row r="9720" s="98" customFormat="1" ht="15" customHeight="1" x14ac:dyDescent="0.25"/>
    <row r="9721" s="98" customFormat="1" ht="15" customHeight="1" x14ac:dyDescent="0.25"/>
    <row r="9722" s="98" customFormat="1" ht="15" customHeight="1" x14ac:dyDescent="0.25"/>
    <row r="9723" s="98" customFormat="1" ht="15" customHeight="1" x14ac:dyDescent="0.25"/>
    <row r="9724" s="98" customFormat="1" ht="15" customHeight="1" x14ac:dyDescent="0.25"/>
    <row r="9725" s="98" customFormat="1" ht="15" customHeight="1" x14ac:dyDescent="0.25"/>
    <row r="9726" s="98" customFormat="1" ht="15" customHeight="1" x14ac:dyDescent="0.25"/>
    <row r="9727" s="98" customFormat="1" ht="15" customHeight="1" x14ac:dyDescent="0.25"/>
    <row r="9728" s="98" customFormat="1" ht="15" customHeight="1" x14ac:dyDescent="0.25"/>
    <row r="9729" s="98" customFormat="1" ht="15" customHeight="1" x14ac:dyDescent="0.25"/>
    <row r="9730" s="98" customFormat="1" ht="15" customHeight="1" x14ac:dyDescent="0.25"/>
    <row r="9731" s="98" customFormat="1" ht="15" customHeight="1" x14ac:dyDescent="0.25"/>
    <row r="9732" s="98" customFormat="1" ht="15" customHeight="1" x14ac:dyDescent="0.25"/>
    <row r="9733" s="98" customFormat="1" ht="15" customHeight="1" x14ac:dyDescent="0.25"/>
    <row r="9734" s="98" customFormat="1" ht="15" customHeight="1" x14ac:dyDescent="0.25"/>
    <row r="9735" s="98" customFormat="1" ht="15" customHeight="1" x14ac:dyDescent="0.25"/>
    <row r="9736" s="98" customFormat="1" ht="15" customHeight="1" x14ac:dyDescent="0.25"/>
    <row r="9737" s="98" customFormat="1" ht="15" customHeight="1" x14ac:dyDescent="0.25"/>
    <row r="9738" s="98" customFormat="1" ht="15" customHeight="1" x14ac:dyDescent="0.25"/>
    <row r="9739" s="98" customFormat="1" ht="15" customHeight="1" x14ac:dyDescent="0.25"/>
    <row r="9740" s="98" customFormat="1" ht="15" customHeight="1" x14ac:dyDescent="0.25"/>
    <row r="9741" s="98" customFormat="1" ht="15" customHeight="1" x14ac:dyDescent="0.25"/>
    <row r="9742" s="98" customFormat="1" ht="15" customHeight="1" x14ac:dyDescent="0.25"/>
    <row r="9743" s="98" customFormat="1" ht="15" customHeight="1" x14ac:dyDescent="0.25"/>
    <row r="9744" s="98" customFormat="1" ht="15" customHeight="1" x14ac:dyDescent="0.25"/>
    <row r="9745" s="98" customFormat="1" ht="15" customHeight="1" x14ac:dyDescent="0.25"/>
    <row r="9746" s="98" customFormat="1" ht="15" customHeight="1" x14ac:dyDescent="0.25"/>
    <row r="9747" s="98" customFormat="1" ht="15" customHeight="1" x14ac:dyDescent="0.25"/>
    <row r="9748" s="98" customFormat="1" ht="15" customHeight="1" x14ac:dyDescent="0.25"/>
    <row r="9749" s="98" customFormat="1" ht="15" customHeight="1" x14ac:dyDescent="0.25"/>
    <row r="9750" s="98" customFormat="1" ht="15" customHeight="1" x14ac:dyDescent="0.25"/>
    <row r="9751" s="98" customFormat="1" ht="15" customHeight="1" x14ac:dyDescent="0.25"/>
    <row r="9752" s="98" customFormat="1" ht="15" customHeight="1" x14ac:dyDescent="0.25"/>
    <row r="9753" s="98" customFormat="1" ht="15" customHeight="1" x14ac:dyDescent="0.25"/>
    <row r="9754" s="98" customFormat="1" ht="15" customHeight="1" x14ac:dyDescent="0.25"/>
    <row r="9755" s="98" customFormat="1" ht="15" customHeight="1" x14ac:dyDescent="0.25"/>
    <row r="9756" s="98" customFormat="1" ht="15" customHeight="1" x14ac:dyDescent="0.25"/>
    <row r="9757" s="98" customFormat="1" ht="15" customHeight="1" x14ac:dyDescent="0.25"/>
    <row r="9758" s="98" customFormat="1" ht="15" customHeight="1" x14ac:dyDescent="0.25"/>
    <row r="9759" s="98" customFormat="1" ht="15" customHeight="1" x14ac:dyDescent="0.25"/>
    <row r="9760" s="98" customFormat="1" ht="15" customHeight="1" x14ac:dyDescent="0.25"/>
    <row r="9761" s="98" customFormat="1" ht="15" customHeight="1" x14ac:dyDescent="0.25"/>
    <row r="9762" s="98" customFormat="1" ht="15" customHeight="1" x14ac:dyDescent="0.25"/>
    <row r="9763" s="98" customFormat="1" ht="15" customHeight="1" x14ac:dyDescent="0.25"/>
    <row r="9764" s="98" customFormat="1" ht="15" customHeight="1" x14ac:dyDescent="0.25"/>
    <row r="9765" s="98" customFormat="1" ht="15" customHeight="1" x14ac:dyDescent="0.25"/>
    <row r="9766" s="98" customFormat="1" ht="15" customHeight="1" x14ac:dyDescent="0.25"/>
    <row r="9767" s="98" customFormat="1" ht="15" customHeight="1" x14ac:dyDescent="0.25"/>
    <row r="9768" s="98" customFormat="1" ht="15" customHeight="1" x14ac:dyDescent="0.25"/>
    <row r="9769" s="98" customFormat="1" ht="15" customHeight="1" x14ac:dyDescent="0.25"/>
    <row r="9770" s="98" customFormat="1" ht="15" customHeight="1" x14ac:dyDescent="0.25"/>
    <row r="9771" s="98" customFormat="1" ht="15" customHeight="1" x14ac:dyDescent="0.25"/>
    <row r="9772" s="98" customFormat="1" ht="15" customHeight="1" x14ac:dyDescent="0.25"/>
    <row r="9773" s="98" customFormat="1" ht="15" customHeight="1" x14ac:dyDescent="0.25"/>
    <row r="9774" s="98" customFormat="1" ht="15" customHeight="1" x14ac:dyDescent="0.25"/>
    <row r="9775" s="98" customFormat="1" ht="15" customHeight="1" x14ac:dyDescent="0.25"/>
    <row r="9776" s="98" customFormat="1" ht="15" customHeight="1" x14ac:dyDescent="0.25"/>
    <row r="9777" s="98" customFormat="1" ht="15" customHeight="1" x14ac:dyDescent="0.25"/>
    <row r="9778" s="98" customFormat="1" ht="15" customHeight="1" x14ac:dyDescent="0.25"/>
    <row r="9779" s="98" customFormat="1" ht="15" customHeight="1" x14ac:dyDescent="0.25"/>
    <row r="9780" s="98" customFormat="1" ht="15" customHeight="1" x14ac:dyDescent="0.25"/>
    <row r="9781" s="98" customFormat="1" ht="15" customHeight="1" x14ac:dyDescent="0.25"/>
    <row r="9782" s="98" customFormat="1" ht="15" customHeight="1" x14ac:dyDescent="0.25"/>
    <row r="9783" s="98" customFormat="1" ht="15" customHeight="1" x14ac:dyDescent="0.25"/>
    <row r="9784" s="98" customFormat="1" ht="15" customHeight="1" x14ac:dyDescent="0.25"/>
    <row r="9785" s="98" customFormat="1" ht="15" customHeight="1" x14ac:dyDescent="0.25"/>
    <row r="9786" s="98" customFormat="1" ht="15" customHeight="1" x14ac:dyDescent="0.25"/>
    <row r="9787" s="98" customFormat="1" ht="15" customHeight="1" x14ac:dyDescent="0.25"/>
    <row r="9788" s="98" customFormat="1" ht="15" customHeight="1" x14ac:dyDescent="0.25"/>
    <row r="9789" s="98" customFormat="1" ht="15" customHeight="1" x14ac:dyDescent="0.25"/>
    <row r="9790" s="98" customFormat="1" ht="15" customHeight="1" x14ac:dyDescent="0.25"/>
    <row r="9791" s="98" customFormat="1" ht="15" customHeight="1" x14ac:dyDescent="0.25"/>
    <row r="9792" s="98" customFormat="1" ht="15" customHeight="1" x14ac:dyDescent="0.25"/>
    <row r="9793" s="98" customFormat="1" ht="15" customHeight="1" x14ac:dyDescent="0.25"/>
    <row r="9794" s="98" customFormat="1" ht="15" customHeight="1" x14ac:dyDescent="0.25"/>
    <row r="9795" s="98" customFormat="1" ht="15" customHeight="1" x14ac:dyDescent="0.25"/>
    <row r="9796" s="98" customFormat="1" ht="15" customHeight="1" x14ac:dyDescent="0.25"/>
    <row r="9797" s="98" customFormat="1" ht="15" customHeight="1" x14ac:dyDescent="0.25"/>
    <row r="9798" s="98" customFormat="1" ht="15" customHeight="1" x14ac:dyDescent="0.25"/>
    <row r="9799" s="98" customFormat="1" ht="15" customHeight="1" x14ac:dyDescent="0.25"/>
    <row r="9800" s="98" customFormat="1" ht="15" customHeight="1" x14ac:dyDescent="0.25"/>
    <row r="9801" s="98" customFormat="1" ht="15" customHeight="1" x14ac:dyDescent="0.25"/>
    <row r="9802" s="98" customFormat="1" ht="15" customHeight="1" x14ac:dyDescent="0.25"/>
    <row r="9803" s="98" customFormat="1" ht="15" customHeight="1" x14ac:dyDescent="0.25"/>
    <row r="9804" s="98" customFormat="1" ht="15" customHeight="1" x14ac:dyDescent="0.25"/>
    <row r="9805" s="98" customFormat="1" ht="15" customHeight="1" x14ac:dyDescent="0.25"/>
    <row r="9806" s="98" customFormat="1" ht="15" customHeight="1" x14ac:dyDescent="0.25"/>
    <row r="9807" s="98" customFormat="1" ht="15" customHeight="1" x14ac:dyDescent="0.25"/>
    <row r="9808" s="98" customFormat="1" ht="15" customHeight="1" x14ac:dyDescent="0.25"/>
    <row r="9809" s="98" customFormat="1" ht="15" customHeight="1" x14ac:dyDescent="0.25"/>
    <row r="9810" s="98" customFormat="1" ht="15" customHeight="1" x14ac:dyDescent="0.25"/>
    <row r="9811" s="98" customFormat="1" ht="15" customHeight="1" x14ac:dyDescent="0.25"/>
    <row r="9812" s="98" customFormat="1" ht="15" customHeight="1" x14ac:dyDescent="0.25"/>
    <row r="9813" s="98" customFormat="1" ht="15" customHeight="1" x14ac:dyDescent="0.25"/>
    <row r="9814" s="98" customFormat="1" ht="15" customHeight="1" x14ac:dyDescent="0.25"/>
    <row r="9815" s="98" customFormat="1" ht="15" customHeight="1" x14ac:dyDescent="0.25"/>
    <row r="9816" s="98" customFormat="1" ht="15" customHeight="1" x14ac:dyDescent="0.25"/>
    <row r="9817" s="98" customFormat="1" ht="15" customHeight="1" x14ac:dyDescent="0.25"/>
    <row r="9818" s="98" customFormat="1" ht="15" customHeight="1" x14ac:dyDescent="0.25"/>
    <row r="9819" s="98" customFormat="1" ht="15" customHeight="1" x14ac:dyDescent="0.25"/>
    <row r="9820" s="98" customFormat="1" ht="15" customHeight="1" x14ac:dyDescent="0.25"/>
    <row r="9821" s="98" customFormat="1" ht="15" customHeight="1" x14ac:dyDescent="0.25"/>
    <row r="9822" s="98" customFormat="1" ht="15" customHeight="1" x14ac:dyDescent="0.25"/>
    <row r="9823" s="98" customFormat="1" ht="15" customHeight="1" x14ac:dyDescent="0.25"/>
    <row r="9824" s="98" customFormat="1" ht="15" customHeight="1" x14ac:dyDescent="0.25"/>
    <row r="9825" s="98" customFormat="1" ht="15" customHeight="1" x14ac:dyDescent="0.25"/>
    <row r="9826" s="98" customFormat="1" ht="15" customHeight="1" x14ac:dyDescent="0.25"/>
    <row r="9827" s="98" customFormat="1" ht="15" customHeight="1" x14ac:dyDescent="0.25"/>
    <row r="9828" s="98" customFormat="1" ht="15" customHeight="1" x14ac:dyDescent="0.25"/>
    <row r="9829" s="98" customFormat="1" ht="15" customHeight="1" x14ac:dyDescent="0.25"/>
    <row r="9830" s="98" customFormat="1" ht="15" customHeight="1" x14ac:dyDescent="0.25"/>
    <row r="9831" s="98" customFormat="1" ht="15" customHeight="1" x14ac:dyDescent="0.25"/>
    <row r="9832" s="98" customFormat="1" ht="15" customHeight="1" x14ac:dyDescent="0.25"/>
    <row r="9833" s="98" customFormat="1" ht="15" customHeight="1" x14ac:dyDescent="0.25"/>
    <row r="9834" s="98" customFormat="1" ht="15" customHeight="1" x14ac:dyDescent="0.25"/>
    <row r="9835" s="98" customFormat="1" ht="15" customHeight="1" x14ac:dyDescent="0.25"/>
    <row r="9836" s="98" customFormat="1" ht="15" customHeight="1" x14ac:dyDescent="0.25"/>
    <row r="9837" s="98" customFormat="1" ht="15" customHeight="1" x14ac:dyDescent="0.25"/>
    <row r="9838" s="98" customFormat="1" ht="15" customHeight="1" x14ac:dyDescent="0.25"/>
    <row r="9839" s="98" customFormat="1" ht="15" customHeight="1" x14ac:dyDescent="0.25"/>
    <row r="9840" s="98" customFormat="1" ht="15" customHeight="1" x14ac:dyDescent="0.25"/>
    <row r="9841" s="98" customFormat="1" ht="15" customHeight="1" x14ac:dyDescent="0.25"/>
    <row r="9842" s="98" customFormat="1" ht="15" customHeight="1" x14ac:dyDescent="0.25"/>
    <row r="9843" s="98" customFormat="1" ht="15" customHeight="1" x14ac:dyDescent="0.25"/>
    <row r="9844" s="98" customFormat="1" ht="15" customHeight="1" x14ac:dyDescent="0.25"/>
    <row r="9845" s="98" customFormat="1" ht="15" customHeight="1" x14ac:dyDescent="0.25"/>
    <row r="9846" s="98" customFormat="1" ht="15" customHeight="1" x14ac:dyDescent="0.25"/>
    <row r="9847" s="98" customFormat="1" ht="15" customHeight="1" x14ac:dyDescent="0.25"/>
    <row r="9848" s="98" customFormat="1" ht="15" customHeight="1" x14ac:dyDescent="0.25"/>
    <row r="9849" s="98" customFormat="1" ht="15" customHeight="1" x14ac:dyDescent="0.25"/>
    <row r="9850" s="98" customFormat="1" ht="15" customHeight="1" x14ac:dyDescent="0.25"/>
    <row r="9851" s="98" customFormat="1" ht="15" customHeight="1" x14ac:dyDescent="0.25"/>
    <row r="9852" s="98" customFormat="1" ht="15" customHeight="1" x14ac:dyDescent="0.25"/>
    <row r="9853" s="98" customFormat="1" ht="15" customHeight="1" x14ac:dyDescent="0.25"/>
    <row r="9854" s="98" customFormat="1" ht="15" customHeight="1" x14ac:dyDescent="0.25"/>
    <row r="9855" s="98" customFormat="1" ht="15" customHeight="1" x14ac:dyDescent="0.25"/>
    <row r="9856" s="98" customFormat="1" ht="15" customHeight="1" x14ac:dyDescent="0.25"/>
    <row r="9857" s="98" customFormat="1" ht="15" customHeight="1" x14ac:dyDescent="0.25"/>
    <row r="9858" s="98" customFormat="1" ht="15" customHeight="1" x14ac:dyDescent="0.25"/>
    <row r="9859" s="98" customFormat="1" ht="15" customHeight="1" x14ac:dyDescent="0.25"/>
    <row r="9860" s="98" customFormat="1" ht="15" customHeight="1" x14ac:dyDescent="0.25"/>
    <row r="9861" s="98" customFormat="1" ht="15" customHeight="1" x14ac:dyDescent="0.25"/>
    <row r="9862" s="98" customFormat="1" ht="15" customHeight="1" x14ac:dyDescent="0.25"/>
    <row r="9863" s="98" customFormat="1" ht="15" customHeight="1" x14ac:dyDescent="0.25"/>
    <row r="9864" s="98" customFormat="1" ht="15" customHeight="1" x14ac:dyDescent="0.25"/>
    <row r="9865" s="98" customFormat="1" ht="15" customHeight="1" x14ac:dyDescent="0.25"/>
    <row r="9866" s="98" customFormat="1" ht="15" customHeight="1" x14ac:dyDescent="0.25"/>
    <row r="9867" s="98" customFormat="1" ht="15" customHeight="1" x14ac:dyDescent="0.25"/>
    <row r="9868" s="98" customFormat="1" ht="15" customHeight="1" x14ac:dyDescent="0.25"/>
    <row r="9869" s="98" customFormat="1" ht="15" customHeight="1" x14ac:dyDescent="0.25"/>
    <row r="9870" s="98" customFormat="1" ht="15" customHeight="1" x14ac:dyDescent="0.25"/>
    <row r="9871" s="98" customFormat="1" ht="15" customHeight="1" x14ac:dyDescent="0.25"/>
    <row r="9872" s="98" customFormat="1" ht="15" customHeight="1" x14ac:dyDescent="0.25"/>
    <row r="9873" s="98" customFormat="1" ht="15" customHeight="1" x14ac:dyDescent="0.25"/>
    <row r="9874" s="98" customFormat="1" ht="15" customHeight="1" x14ac:dyDescent="0.25"/>
    <row r="9875" s="98" customFormat="1" ht="15" customHeight="1" x14ac:dyDescent="0.25"/>
    <row r="9876" s="98" customFormat="1" ht="15" customHeight="1" x14ac:dyDescent="0.25"/>
    <row r="9877" s="98" customFormat="1" ht="15" customHeight="1" x14ac:dyDescent="0.25"/>
    <row r="9878" s="98" customFormat="1" ht="15" customHeight="1" x14ac:dyDescent="0.25"/>
    <row r="9879" s="98" customFormat="1" ht="15" customHeight="1" x14ac:dyDescent="0.25"/>
    <row r="9880" s="98" customFormat="1" ht="15" customHeight="1" x14ac:dyDescent="0.25"/>
    <row r="9881" s="98" customFormat="1" ht="15" customHeight="1" x14ac:dyDescent="0.25"/>
    <row r="9882" s="98" customFormat="1" ht="15" customHeight="1" x14ac:dyDescent="0.25"/>
    <row r="9883" s="98" customFormat="1" ht="15" customHeight="1" x14ac:dyDescent="0.25"/>
    <row r="9884" s="98" customFormat="1" ht="15" customHeight="1" x14ac:dyDescent="0.25"/>
    <row r="9885" s="98" customFormat="1" ht="15" customHeight="1" x14ac:dyDescent="0.25"/>
    <row r="9886" s="98" customFormat="1" ht="15" customHeight="1" x14ac:dyDescent="0.25"/>
    <row r="9887" s="98" customFormat="1" ht="15" customHeight="1" x14ac:dyDescent="0.25"/>
    <row r="9888" s="98" customFormat="1" ht="15" customHeight="1" x14ac:dyDescent="0.25"/>
    <row r="9889" s="98" customFormat="1" ht="15" customHeight="1" x14ac:dyDescent="0.25"/>
    <row r="9890" s="98" customFormat="1" ht="15" customHeight="1" x14ac:dyDescent="0.25"/>
    <row r="9891" s="98" customFormat="1" ht="15" customHeight="1" x14ac:dyDescent="0.25"/>
    <row r="9892" s="98" customFormat="1" ht="15" customHeight="1" x14ac:dyDescent="0.25"/>
    <row r="9893" s="98" customFormat="1" ht="15" customHeight="1" x14ac:dyDescent="0.25"/>
    <row r="9894" s="98" customFormat="1" ht="15" customHeight="1" x14ac:dyDescent="0.25"/>
    <row r="9895" s="98" customFormat="1" ht="15" customHeight="1" x14ac:dyDescent="0.25"/>
    <row r="9896" s="98" customFormat="1" ht="15" customHeight="1" x14ac:dyDescent="0.25"/>
    <row r="9897" s="98" customFormat="1" ht="15" customHeight="1" x14ac:dyDescent="0.25"/>
    <row r="9898" s="98" customFormat="1" ht="15" customHeight="1" x14ac:dyDescent="0.25"/>
    <row r="9899" s="98" customFormat="1" ht="15" customHeight="1" x14ac:dyDescent="0.25"/>
    <row r="9900" s="98" customFormat="1" ht="15" customHeight="1" x14ac:dyDescent="0.25"/>
    <row r="9901" s="98" customFormat="1" ht="15" customHeight="1" x14ac:dyDescent="0.25"/>
    <row r="9902" s="98" customFormat="1" ht="15" customHeight="1" x14ac:dyDescent="0.25"/>
    <row r="9903" s="98" customFormat="1" ht="15" customHeight="1" x14ac:dyDescent="0.25"/>
    <row r="9904" s="98" customFormat="1" ht="15" customHeight="1" x14ac:dyDescent="0.25"/>
    <row r="9905" s="98" customFormat="1" ht="15" customHeight="1" x14ac:dyDescent="0.25"/>
    <row r="9906" s="98" customFormat="1" ht="15" customHeight="1" x14ac:dyDescent="0.25"/>
    <row r="9907" s="98" customFormat="1" ht="15" customHeight="1" x14ac:dyDescent="0.25"/>
    <row r="9908" s="98" customFormat="1" ht="15" customHeight="1" x14ac:dyDescent="0.25"/>
    <row r="9909" s="98" customFormat="1" ht="15" customHeight="1" x14ac:dyDescent="0.25"/>
    <row r="9910" s="98" customFormat="1" ht="15" customHeight="1" x14ac:dyDescent="0.25"/>
    <row r="9911" s="98" customFormat="1" ht="15" customHeight="1" x14ac:dyDescent="0.25"/>
    <row r="9912" s="98" customFormat="1" ht="15" customHeight="1" x14ac:dyDescent="0.25"/>
    <row r="9913" s="98" customFormat="1" ht="15" customHeight="1" x14ac:dyDescent="0.25"/>
    <row r="9914" s="98" customFormat="1" ht="15" customHeight="1" x14ac:dyDescent="0.25"/>
    <row r="9915" s="98" customFormat="1" ht="15" customHeight="1" x14ac:dyDescent="0.25"/>
    <row r="9916" s="98" customFormat="1" ht="15" customHeight="1" x14ac:dyDescent="0.25"/>
    <row r="9917" s="98" customFormat="1" ht="15" customHeight="1" x14ac:dyDescent="0.25"/>
    <row r="9918" s="98" customFormat="1" ht="15" customHeight="1" x14ac:dyDescent="0.25"/>
    <row r="9919" s="98" customFormat="1" ht="15" customHeight="1" x14ac:dyDescent="0.25"/>
    <row r="9920" s="98" customFormat="1" ht="15" customHeight="1" x14ac:dyDescent="0.25"/>
    <row r="9921" s="98" customFormat="1" ht="15" customHeight="1" x14ac:dyDescent="0.25"/>
    <row r="9922" s="98" customFormat="1" ht="15" customHeight="1" x14ac:dyDescent="0.25"/>
    <row r="9923" s="98" customFormat="1" ht="15" customHeight="1" x14ac:dyDescent="0.25"/>
    <row r="9924" s="98" customFormat="1" ht="15" customHeight="1" x14ac:dyDescent="0.25"/>
    <row r="9925" s="98" customFormat="1" ht="15" customHeight="1" x14ac:dyDescent="0.25"/>
    <row r="9926" s="98" customFormat="1" ht="15" customHeight="1" x14ac:dyDescent="0.25"/>
    <row r="9927" s="98" customFormat="1" ht="15" customHeight="1" x14ac:dyDescent="0.25"/>
    <row r="9928" s="98" customFormat="1" ht="15" customHeight="1" x14ac:dyDescent="0.25"/>
    <row r="9929" s="98" customFormat="1" ht="15" customHeight="1" x14ac:dyDescent="0.25"/>
    <row r="9930" s="98" customFormat="1" ht="15" customHeight="1" x14ac:dyDescent="0.25"/>
    <row r="9931" s="98" customFormat="1" ht="15" customHeight="1" x14ac:dyDescent="0.25"/>
    <row r="9932" s="98" customFormat="1" ht="15" customHeight="1" x14ac:dyDescent="0.25"/>
    <row r="9933" s="98" customFormat="1" ht="15" customHeight="1" x14ac:dyDescent="0.25"/>
    <row r="9934" s="98" customFormat="1" ht="15" customHeight="1" x14ac:dyDescent="0.25"/>
    <row r="9935" s="98" customFormat="1" ht="15" customHeight="1" x14ac:dyDescent="0.25"/>
    <row r="9936" s="98" customFormat="1" ht="15" customHeight="1" x14ac:dyDescent="0.25"/>
    <row r="9937" s="98" customFormat="1" ht="15" customHeight="1" x14ac:dyDescent="0.25"/>
    <row r="9938" s="98" customFormat="1" ht="15" customHeight="1" x14ac:dyDescent="0.25"/>
    <row r="9939" s="98" customFormat="1" ht="15" customHeight="1" x14ac:dyDescent="0.25"/>
    <row r="9940" s="98" customFormat="1" ht="15" customHeight="1" x14ac:dyDescent="0.25"/>
    <row r="9941" s="98" customFormat="1" ht="15" customHeight="1" x14ac:dyDescent="0.25"/>
    <row r="9942" s="98" customFormat="1" ht="15" customHeight="1" x14ac:dyDescent="0.25"/>
    <row r="9943" s="98" customFormat="1" ht="15" customHeight="1" x14ac:dyDescent="0.25"/>
    <row r="9944" s="98" customFormat="1" ht="15" customHeight="1" x14ac:dyDescent="0.25"/>
    <row r="9945" s="98" customFormat="1" ht="15" customHeight="1" x14ac:dyDescent="0.25"/>
    <row r="9946" s="98" customFormat="1" ht="15" customHeight="1" x14ac:dyDescent="0.25"/>
    <row r="9947" s="98" customFormat="1" ht="15" customHeight="1" x14ac:dyDescent="0.25"/>
    <row r="9948" s="98" customFormat="1" ht="15" customHeight="1" x14ac:dyDescent="0.25"/>
    <row r="9949" s="98" customFormat="1" ht="15" customHeight="1" x14ac:dyDescent="0.25"/>
    <row r="9950" s="98" customFormat="1" ht="15" customHeight="1" x14ac:dyDescent="0.25"/>
    <row r="9951" s="98" customFormat="1" ht="15" customHeight="1" x14ac:dyDescent="0.25"/>
    <row r="9952" s="98" customFormat="1" ht="15" customHeight="1" x14ac:dyDescent="0.25"/>
    <row r="9953" s="98" customFormat="1" ht="15" customHeight="1" x14ac:dyDescent="0.25"/>
    <row r="9954" s="98" customFormat="1" ht="15" customHeight="1" x14ac:dyDescent="0.25"/>
    <row r="9955" s="98" customFormat="1" ht="15" customHeight="1" x14ac:dyDescent="0.25"/>
    <row r="9956" s="98" customFormat="1" ht="15" customHeight="1" x14ac:dyDescent="0.25"/>
    <row r="9957" s="98" customFormat="1" ht="15" customHeight="1" x14ac:dyDescent="0.25"/>
    <row r="9958" s="98" customFormat="1" ht="15" customHeight="1" x14ac:dyDescent="0.25"/>
    <row r="9959" s="98" customFormat="1" ht="15" customHeight="1" x14ac:dyDescent="0.25"/>
    <row r="9960" s="98" customFormat="1" ht="15" customHeight="1" x14ac:dyDescent="0.25"/>
    <row r="9961" s="98" customFormat="1" ht="15" customHeight="1" x14ac:dyDescent="0.25"/>
    <row r="9962" s="98" customFormat="1" ht="15" customHeight="1" x14ac:dyDescent="0.25"/>
    <row r="9963" s="98" customFormat="1" ht="15" customHeight="1" x14ac:dyDescent="0.25"/>
    <row r="9964" s="98" customFormat="1" ht="15" customHeight="1" x14ac:dyDescent="0.25"/>
    <row r="9965" s="98" customFormat="1" ht="15" customHeight="1" x14ac:dyDescent="0.25"/>
    <row r="9966" s="98" customFormat="1" ht="15" customHeight="1" x14ac:dyDescent="0.25"/>
    <row r="9967" s="98" customFormat="1" ht="15" customHeight="1" x14ac:dyDescent="0.25"/>
    <row r="9968" s="98" customFormat="1" ht="15" customHeight="1" x14ac:dyDescent="0.25"/>
    <row r="9969" s="98" customFormat="1" ht="15" customHeight="1" x14ac:dyDescent="0.25"/>
    <row r="9970" s="98" customFormat="1" ht="15" customHeight="1" x14ac:dyDescent="0.25"/>
    <row r="9971" s="98" customFormat="1" ht="15" customHeight="1" x14ac:dyDescent="0.25"/>
    <row r="9972" s="98" customFormat="1" ht="15" customHeight="1" x14ac:dyDescent="0.25"/>
    <row r="9973" s="98" customFormat="1" ht="15" customHeight="1" x14ac:dyDescent="0.25"/>
    <row r="9974" s="98" customFormat="1" ht="15" customHeight="1" x14ac:dyDescent="0.25"/>
    <row r="9975" s="98" customFormat="1" ht="15" customHeight="1" x14ac:dyDescent="0.25"/>
    <row r="9976" s="98" customFormat="1" ht="15" customHeight="1" x14ac:dyDescent="0.25"/>
    <row r="9977" s="98" customFormat="1" ht="15" customHeight="1" x14ac:dyDescent="0.25"/>
    <row r="9978" s="98" customFormat="1" ht="15" customHeight="1" x14ac:dyDescent="0.25"/>
    <row r="9979" s="98" customFormat="1" ht="15" customHeight="1" x14ac:dyDescent="0.25"/>
    <row r="9980" s="98" customFormat="1" ht="15" customHeight="1" x14ac:dyDescent="0.25"/>
    <row r="9981" s="98" customFormat="1" ht="15" customHeight="1" x14ac:dyDescent="0.25"/>
    <row r="9982" s="98" customFormat="1" ht="15" customHeight="1" x14ac:dyDescent="0.25"/>
    <row r="9983" s="98" customFormat="1" ht="15" customHeight="1" x14ac:dyDescent="0.25"/>
    <row r="9984" s="98" customFormat="1" ht="15" customHeight="1" x14ac:dyDescent="0.25"/>
    <row r="9985" s="98" customFormat="1" ht="15" customHeight="1" x14ac:dyDescent="0.25"/>
    <row r="9986" s="98" customFormat="1" ht="15" customHeight="1" x14ac:dyDescent="0.25"/>
    <row r="9987" s="98" customFormat="1" ht="15" customHeight="1" x14ac:dyDescent="0.25"/>
    <row r="9988" s="98" customFormat="1" ht="15" customHeight="1" x14ac:dyDescent="0.25"/>
    <row r="9989" s="98" customFormat="1" ht="15" customHeight="1" x14ac:dyDescent="0.25"/>
    <row r="9990" s="98" customFormat="1" ht="15" customHeight="1" x14ac:dyDescent="0.25"/>
    <row r="9991" s="98" customFormat="1" ht="15" customHeight="1" x14ac:dyDescent="0.25"/>
    <row r="9992" s="98" customFormat="1" ht="15" customHeight="1" x14ac:dyDescent="0.25"/>
    <row r="9993" s="98" customFormat="1" ht="15" customHeight="1" x14ac:dyDescent="0.25"/>
    <row r="9994" s="98" customFormat="1" ht="15" customHeight="1" x14ac:dyDescent="0.25"/>
    <row r="9995" s="98" customFormat="1" ht="15" customHeight="1" x14ac:dyDescent="0.25"/>
    <row r="9996" s="98" customFormat="1" ht="15" customHeight="1" x14ac:dyDescent="0.25"/>
    <row r="9997" s="98" customFormat="1" ht="15" customHeight="1" x14ac:dyDescent="0.25"/>
    <row r="9998" s="98" customFormat="1" ht="15" customHeight="1" x14ac:dyDescent="0.25"/>
    <row r="9999" s="98" customFormat="1" ht="15" customHeight="1" x14ac:dyDescent="0.25"/>
    <row r="10000" s="98" customFormat="1" ht="15" customHeight="1" x14ac:dyDescent="0.25"/>
    <row r="10001" s="98" customFormat="1" ht="15" customHeight="1" x14ac:dyDescent="0.25"/>
    <row r="10002" s="98" customFormat="1" ht="15" customHeight="1" x14ac:dyDescent="0.25"/>
    <row r="10003" s="98" customFormat="1" ht="15" customHeight="1" x14ac:dyDescent="0.25"/>
    <row r="10004" s="98" customFormat="1" ht="15" customHeight="1" x14ac:dyDescent="0.25"/>
    <row r="10005" s="98" customFormat="1" ht="15" customHeight="1" x14ac:dyDescent="0.25"/>
    <row r="10006" s="98" customFormat="1" ht="15" customHeight="1" x14ac:dyDescent="0.25"/>
    <row r="10007" s="98" customFormat="1" ht="15" customHeight="1" x14ac:dyDescent="0.25"/>
    <row r="10008" s="98" customFormat="1" ht="15" customHeight="1" x14ac:dyDescent="0.25"/>
    <row r="10009" s="98" customFormat="1" ht="15" customHeight="1" x14ac:dyDescent="0.25"/>
    <row r="10010" s="98" customFormat="1" ht="15" customHeight="1" x14ac:dyDescent="0.25"/>
    <row r="10011" s="98" customFormat="1" ht="15" customHeight="1" x14ac:dyDescent="0.25"/>
    <row r="10012" s="98" customFormat="1" ht="15" customHeight="1" x14ac:dyDescent="0.25"/>
    <row r="10013" s="98" customFormat="1" ht="15" customHeight="1" x14ac:dyDescent="0.25"/>
    <row r="10014" s="98" customFormat="1" ht="15" customHeight="1" x14ac:dyDescent="0.25"/>
    <row r="10015" s="98" customFormat="1" ht="15" customHeight="1" x14ac:dyDescent="0.25"/>
    <row r="10016" s="98" customFormat="1" ht="15" customHeight="1" x14ac:dyDescent="0.25"/>
    <row r="10017" s="98" customFormat="1" ht="15" customHeight="1" x14ac:dyDescent="0.25"/>
    <row r="10018" s="98" customFormat="1" ht="15" customHeight="1" x14ac:dyDescent="0.25"/>
    <row r="10019" s="98" customFormat="1" ht="15" customHeight="1" x14ac:dyDescent="0.25"/>
    <row r="10020" s="98" customFormat="1" ht="15" customHeight="1" x14ac:dyDescent="0.25"/>
    <row r="10021" s="98" customFormat="1" ht="15" customHeight="1" x14ac:dyDescent="0.25"/>
    <row r="10022" s="98" customFormat="1" ht="15" customHeight="1" x14ac:dyDescent="0.25"/>
    <row r="10023" s="98" customFormat="1" ht="15" customHeight="1" x14ac:dyDescent="0.25"/>
    <row r="10024" s="98" customFormat="1" ht="15" customHeight="1" x14ac:dyDescent="0.25"/>
    <row r="10025" s="98" customFormat="1" ht="15" customHeight="1" x14ac:dyDescent="0.25"/>
    <row r="10026" s="98" customFormat="1" ht="15" customHeight="1" x14ac:dyDescent="0.25"/>
    <row r="10027" s="98" customFormat="1" ht="15" customHeight="1" x14ac:dyDescent="0.25"/>
    <row r="10028" s="98" customFormat="1" ht="15" customHeight="1" x14ac:dyDescent="0.25"/>
    <row r="10029" s="98" customFormat="1" ht="15" customHeight="1" x14ac:dyDescent="0.25"/>
    <row r="10030" s="98" customFormat="1" ht="15" customHeight="1" x14ac:dyDescent="0.25"/>
    <row r="10031" s="98" customFormat="1" ht="15" customHeight="1" x14ac:dyDescent="0.25"/>
    <row r="10032" s="98" customFormat="1" ht="15" customHeight="1" x14ac:dyDescent="0.25"/>
    <row r="10033" s="98" customFormat="1" ht="15" customHeight="1" x14ac:dyDescent="0.25"/>
    <row r="10034" s="98" customFormat="1" ht="15" customHeight="1" x14ac:dyDescent="0.25"/>
    <row r="10035" s="98" customFormat="1" ht="15" customHeight="1" x14ac:dyDescent="0.25"/>
    <row r="10036" s="98" customFormat="1" ht="15" customHeight="1" x14ac:dyDescent="0.25"/>
    <row r="10037" s="98" customFormat="1" ht="15" customHeight="1" x14ac:dyDescent="0.25"/>
    <row r="10038" s="98" customFormat="1" ht="15" customHeight="1" x14ac:dyDescent="0.25"/>
    <row r="10039" s="98" customFormat="1" ht="15" customHeight="1" x14ac:dyDescent="0.25"/>
    <row r="10040" s="98" customFormat="1" ht="15" customHeight="1" x14ac:dyDescent="0.25"/>
    <row r="10041" s="98" customFormat="1" ht="15" customHeight="1" x14ac:dyDescent="0.25"/>
    <row r="10042" s="98" customFormat="1" ht="15" customHeight="1" x14ac:dyDescent="0.25"/>
    <row r="10043" s="98" customFormat="1" ht="15" customHeight="1" x14ac:dyDescent="0.25"/>
    <row r="10044" s="98" customFormat="1" ht="15" customHeight="1" x14ac:dyDescent="0.25"/>
    <row r="10045" s="98" customFormat="1" ht="15" customHeight="1" x14ac:dyDescent="0.25"/>
    <row r="10046" s="98" customFormat="1" ht="15" customHeight="1" x14ac:dyDescent="0.25"/>
    <row r="10047" s="98" customFormat="1" ht="15" customHeight="1" x14ac:dyDescent="0.25"/>
    <row r="10048" s="98" customFormat="1" ht="15" customHeight="1" x14ac:dyDescent="0.25"/>
    <row r="10049" s="98" customFormat="1" ht="15" customHeight="1" x14ac:dyDescent="0.25"/>
    <row r="10050" s="98" customFormat="1" ht="15" customHeight="1" x14ac:dyDescent="0.25"/>
    <row r="10051" s="98" customFormat="1" ht="15" customHeight="1" x14ac:dyDescent="0.25"/>
    <row r="10052" s="98" customFormat="1" ht="15" customHeight="1" x14ac:dyDescent="0.25"/>
    <row r="10053" s="98" customFormat="1" ht="15" customHeight="1" x14ac:dyDescent="0.25"/>
    <row r="10054" s="98" customFormat="1" ht="15" customHeight="1" x14ac:dyDescent="0.25"/>
    <row r="10055" s="98" customFormat="1" ht="15" customHeight="1" x14ac:dyDescent="0.25"/>
    <row r="10056" s="98" customFormat="1" ht="15" customHeight="1" x14ac:dyDescent="0.25"/>
    <row r="10057" s="98" customFormat="1" ht="15" customHeight="1" x14ac:dyDescent="0.25"/>
    <row r="10058" s="98" customFormat="1" ht="15" customHeight="1" x14ac:dyDescent="0.25"/>
    <row r="10059" s="98" customFormat="1" ht="15" customHeight="1" x14ac:dyDescent="0.25"/>
    <row r="10060" s="98" customFormat="1" ht="15" customHeight="1" x14ac:dyDescent="0.25"/>
    <row r="10061" s="98" customFormat="1" ht="15" customHeight="1" x14ac:dyDescent="0.25"/>
    <row r="10062" s="98" customFormat="1" ht="15" customHeight="1" x14ac:dyDescent="0.25"/>
    <row r="10063" s="98" customFormat="1" ht="15" customHeight="1" x14ac:dyDescent="0.25"/>
    <row r="10064" s="98" customFormat="1" ht="15" customHeight="1" x14ac:dyDescent="0.25"/>
    <row r="10065" s="98" customFormat="1" ht="15" customHeight="1" x14ac:dyDescent="0.25"/>
    <row r="10066" s="98" customFormat="1" ht="15" customHeight="1" x14ac:dyDescent="0.25"/>
    <row r="10067" s="98" customFormat="1" ht="15" customHeight="1" x14ac:dyDescent="0.25"/>
    <row r="10068" s="98" customFormat="1" ht="15" customHeight="1" x14ac:dyDescent="0.25"/>
    <row r="10069" s="98" customFormat="1" ht="15" customHeight="1" x14ac:dyDescent="0.25"/>
    <row r="10070" s="98" customFormat="1" ht="15" customHeight="1" x14ac:dyDescent="0.25"/>
    <row r="10071" s="98" customFormat="1" ht="15" customHeight="1" x14ac:dyDescent="0.25"/>
    <row r="10072" s="98" customFormat="1" ht="15" customHeight="1" x14ac:dyDescent="0.25"/>
    <row r="10073" s="98" customFormat="1" ht="15" customHeight="1" x14ac:dyDescent="0.25"/>
    <row r="10074" s="98" customFormat="1" ht="15" customHeight="1" x14ac:dyDescent="0.25"/>
    <row r="10075" s="98" customFormat="1" ht="15" customHeight="1" x14ac:dyDescent="0.25"/>
    <row r="10076" s="98" customFormat="1" ht="15" customHeight="1" x14ac:dyDescent="0.25"/>
    <row r="10077" s="98" customFormat="1" ht="15" customHeight="1" x14ac:dyDescent="0.25"/>
    <row r="10078" s="98" customFormat="1" ht="15" customHeight="1" x14ac:dyDescent="0.25"/>
    <row r="10079" s="98" customFormat="1" ht="15" customHeight="1" x14ac:dyDescent="0.25"/>
    <row r="10080" s="98" customFormat="1" ht="15" customHeight="1" x14ac:dyDescent="0.25"/>
    <row r="10081" s="98" customFormat="1" ht="15" customHeight="1" x14ac:dyDescent="0.25"/>
    <row r="10082" s="98" customFormat="1" ht="15" customHeight="1" x14ac:dyDescent="0.25"/>
    <row r="10083" s="98" customFormat="1" ht="15" customHeight="1" x14ac:dyDescent="0.25"/>
    <row r="10084" s="98" customFormat="1" ht="15" customHeight="1" x14ac:dyDescent="0.25"/>
    <row r="10085" s="98" customFormat="1" ht="15" customHeight="1" x14ac:dyDescent="0.25"/>
    <row r="10086" s="98" customFormat="1" ht="15" customHeight="1" x14ac:dyDescent="0.25"/>
    <row r="10087" s="98" customFormat="1" ht="15" customHeight="1" x14ac:dyDescent="0.25"/>
    <row r="10088" s="98" customFormat="1" ht="15" customHeight="1" x14ac:dyDescent="0.25"/>
    <row r="10089" s="98" customFormat="1" ht="15" customHeight="1" x14ac:dyDescent="0.25"/>
    <row r="10090" s="98" customFormat="1" ht="15" customHeight="1" x14ac:dyDescent="0.25"/>
    <row r="10091" s="98" customFormat="1" ht="15" customHeight="1" x14ac:dyDescent="0.25"/>
    <row r="10092" s="98" customFormat="1" ht="15" customHeight="1" x14ac:dyDescent="0.25"/>
    <row r="10093" s="98" customFormat="1" ht="15" customHeight="1" x14ac:dyDescent="0.25"/>
    <row r="10094" s="98" customFormat="1" ht="15" customHeight="1" x14ac:dyDescent="0.25"/>
    <row r="10095" s="98" customFormat="1" ht="15" customHeight="1" x14ac:dyDescent="0.25"/>
    <row r="10096" s="98" customFormat="1" ht="15" customHeight="1" x14ac:dyDescent="0.25"/>
    <row r="10097" s="98" customFormat="1" ht="15" customHeight="1" x14ac:dyDescent="0.25"/>
    <row r="10098" s="98" customFormat="1" ht="15" customHeight="1" x14ac:dyDescent="0.25"/>
    <row r="10099" s="98" customFormat="1" ht="15" customHeight="1" x14ac:dyDescent="0.25"/>
    <row r="10100" s="98" customFormat="1" ht="15" customHeight="1" x14ac:dyDescent="0.25"/>
    <row r="10101" s="98" customFormat="1" ht="15" customHeight="1" x14ac:dyDescent="0.25"/>
    <row r="10102" s="98" customFormat="1" ht="15" customHeight="1" x14ac:dyDescent="0.25"/>
    <row r="10103" s="98" customFormat="1" ht="15" customHeight="1" x14ac:dyDescent="0.25"/>
    <row r="10104" s="98" customFormat="1" ht="15" customHeight="1" x14ac:dyDescent="0.25"/>
    <row r="10105" s="98" customFormat="1" ht="15" customHeight="1" x14ac:dyDescent="0.25"/>
    <row r="10106" s="98" customFormat="1" ht="15" customHeight="1" x14ac:dyDescent="0.25"/>
    <row r="10107" s="98" customFormat="1" ht="15" customHeight="1" x14ac:dyDescent="0.25"/>
    <row r="10108" s="98" customFormat="1" ht="15" customHeight="1" x14ac:dyDescent="0.25"/>
    <row r="10109" s="98" customFormat="1" ht="15" customHeight="1" x14ac:dyDescent="0.25"/>
    <row r="10110" s="98" customFormat="1" ht="15" customHeight="1" x14ac:dyDescent="0.25"/>
    <row r="10111" s="98" customFormat="1" ht="15" customHeight="1" x14ac:dyDescent="0.25"/>
    <row r="10112" s="98" customFormat="1" ht="15" customHeight="1" x14ac:dyDescent="0.25"/>
    <row r="10113" s="98" customFormat="1" ht="15" customHeight="1" x14ac:dyDescent="0.25"/>
    <row r="10114" s="98" customFormat="1" ht="15" customHeight="1" x14ac:dyDescent="0.25"/>
    <row r="10115" s="98" customFormat="1" ht="15" customHeight="1" x14ac:dyDescent="0.25"/>
    <row r="10116" s="98" customFormat="1" ht="15" customHeight="1" x14ac:dyDescent="0.25"/>
    <row r="10117" s="98" customFormat="1" ht="15" customHeight="1" x14ac:dyDescent="0.25"/>
    <row r="10118" s="98" customFormat="1" ht="15" customHeight="1" x14ac:dyDescent="0.25"/>
    <row r="10119" s="98" customFormat="1" ht="15" customHeight="1" x14ac:dyDescent="0.25"/>
    <row r="10120" s="98" customFormat="1" ht="15" customHeight="1" x14ac:dyDescent="0.25"/>
    <row r="10121" s="98" customFormat="1" ht="15" customHeight="1" x14ac:dyDescent="0.25"/>
    <row r="10122" s="98" customFormat="1" ht="15" customHeight="1" x14ac:dyDescent="0.25"/>
    <row r="10123" s="98" customFormat="1" ht="15" customHeight="1" x14ac:dyDescent="0.25"/>
  </sheetData>
  <sheetProtection algorithmName="SHA-512" hashValue="VPlMhE+tUQik9jUyq6IXRNaF0ZqQt5ecE24WaZn0wuABG67oSMJz/DMsDWy4JHucnWhsSLLjau+Hn5T4ORqC0A==" saltValue="XAgojN6WH6Z8JItrw7mWkA==" spinCount="100000" sheet="1" objects="1" scenarios="1"/>
  <mergeCells count="6">
    <mergeCell ref="J26:L26"/>
    <mergeCell ref="F1:I1"/>
    <mergeCell ref="J1:J2"/>
    <mergeCell ref="K1:L2"/>
    <mergeCell ref="F2:I2"/>
    <mergeCell ref="J11:L11"/>
  </mergeCells>
  <dataValidations count="4">
    <dataValidation type="list" allowBlank="1" showInputMessage="1" showErrorMessage="1" sqref="L28">
      <formula1>INDIRECT($J$26)</formula1>
    </dataValidation>
    <dataValidation type="list" allowBlank="1" showInputMessage="1" showErrorMessage="1" sqref="L13">
      <formula1>INDIRECT($J$11)</formula1>
    </dataValidation>
    <dataValidation type="list" allowBlank="1" showInputMessage="1" showErrorMessage="1" sqref="J11:L11">
      <formula1>INDIRECT("Building_types")</formula1>
    </dataValidation>
    <dataValidation type="list" allowBlank="1" showInputMessage="1" showErrorMessage="1" sqref="J26:L26">
      <formula1>INDIRECT("Cooling_load")</formula1>
    </dataValidation>
  </dataValidations>
  <printOptions horizontalCentered="1"/>
  <pageMargins left="0.7" right="0.7" top="0.75" bottom="0.75" header="0.3" footer="0.3"/>
  <pageSetup paperSize="9" scale="8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0106"/>
  <sheetViews>
    <sheetView showGridLines="0" showRowColHeaders="0" zoomScale="90" zoomScaleNormal="90" workbookViewId="0">
      <selection activeCell="AH67" sqref="AH67"/>
    </sheetView>
  </sheetViews>
  <sheetFormatPr baseColWidth="10" defaultRowHeight="15.75" x14ac:dyDescent="0.25"/>
  <cols>
    <col min="1" max="9" width="11.42578125" style="39"/>
    <col min="10" max="10" width="15.28515625" style="39" customWidth="1"/>
    <col min="11" max="11" width="11.42578125" style="39"/>
    <col min="12" max="12" width="17.42578125" style="39" customWidth="1"/>
    <col min="13" max="13" width="11.42578125" style="39" customWidth="1"/>
    <col min="14" max="23" width="11.42578125" style="39" hidden="1" customWidth="1"/>
    <col min="24" max="24" width="15.5703125" style="39" hidden="1" customWidth="1"/>
    <col min="25" max="25" width="11.42578125" style="39" hidden="1" customWidth="1"/>
    <col min="26" max="26" width="13.7109375" style="39" hidden="1" customWidth="1"/>
    <col min="27" max="27" width="11.42578125" style="39" hidden="1" customWidth="1"/>
    <col min="28" max="28" width="18" style="39" hidden="1" customWidth="1"/>
    <col min="29" max="31" width="11.42578125" style="39" hidden="1" customWidth="1"/>
    <col min="32" max="33" width="11.42578125" style="39" customWidth="1"/>
    <col min="34" max="16384" width="11.42578125" style="39"/>
  </cols>
  <sheetData>
    <row r="1" spans="5:24" ht="27" customHeight="1" x14ac:dyDescent="0.25">
      <c r="E1" s="69" t="s">
        <v>131</v>
      </c>
      <c r="F1" s="171"/>
      <c r="G1" s="171"/>
      <c r="H1" s="171"/>
      <c r="I1" s="171"/>
      <c r="J1" s="172">
        <f ca="1">TODAY()</f>
        <v>45782</v>
      </c>
      <c r="K1" s="174"/>
      <c r="L1" s="175"/>
    </row>
    <row r="2" spans="5:24" ht="27" customHeight="1" thickBot="1" x14ac:dyDescent="0.3">
      <c r="E2" s="70" t="s">
        <v>132</v>
      </c>
      <c r="F2" s="178"/>
      <c r="G2" s="178"/>
      <c r="H2" s="178"/>
      <c r="I2" s="178"/>
      <c r="J2" s="173"/>
      <c r="K2" s="176"/>
      <c r="L2" s="177"/>
    </row>
    <row r="3" spans="5:24" x14ac:dyDescent="0.25">
      <c r="E3" s="71"/>
      <c r="F3" s="72"/>
      <c r="G3" s="72"/>
      <c r="H3" s="72"/>
      <c r="I3" s="72"/>
      <c r="J3" s="73"/>
      <c r="K3" s="43"/>
      <c r="L3" s="43"/>
      <c r="X3" s="114"/>
    </row>
    <row r="4" spans="5:24" x14ac:dyDescent="0.25">
      <c r="E4" s="144" t="s">
        <v>184</v>
      </c>
      <c r="F4" s="75"/>
      <c r="G4" s="75"/>
      <c r="H4" s="75"/>
      <c r="I4" s="75"/>
      <c r="J4" s="75"/>
      <c r="K4" s="75"/>
      <c r="L4" s="75"/>
    </row>
    <row r="5" spans="5:24" ht="16.5" thickBot="1" x14ac:dyDescent="0.3">
      <c r="F5" s="75"/>
      <c r="G5" s="75"/>
    </row>
    <row r="6" spans="5:24" ht="16.5" thickBot="1" x14ac:dyDescent="0.3">
      <c r="E6" s="147" t="s">
        <v>164</v>
      </c>
      <c r="H6" s="179" t="s">
        <v>161</v>
      </c>
      <c r="I6" s="180"/>
      <c r="J6" s="180"/>
      <c r="K6" s="180"/>
      <c r="L6" s="181"/>
    </row>
    <row r="7" spans="5:24" ht="16.5" thickBot="1" x14ac:dyDescent="0.3"/>
    <row r="8" spans="5:24" ht="18.75" thickBot="1" x14ac:dyDescent="0.3">
      <c r="E8" s="147" t="s">
        <v>213</v>
      </c>
      <c r="F8" s="75"/>
      <c r="G8" s="75"/>
      <c r="H8" s="75"/>
      <c r="I8" s="75"/>
      <c r="J8" s="75"/>
      <c r="K8" s="75" t="s">
        <v>79</v>
      </c>
      <c r="L8" s="76">
        <v>9</v>
      </c>
      <c r="P8" s="39" t="s">
        <v>100</v>
      </c>
    </row>
    <row r="9" spans="5:24" ht="16.5" thickBot="1" x14ac:dyDescent="0.3">
      <c r="E9" s="75"/>
      <c r="F9" s="75"/>
      <c r="G9" s="75"/>
      <c r="H9" s="75"/>
      <c r="I9" s="75"/>
      <c r="J9" s="75"/>
      <c r="K9" s="75"/>
      <c r="L9" s="127"/>
    </row>
    <row r="10" spans="5:24" ht="18.75" thickBot="1" x14ac:dyDescent="0.3">
      <c r="E10" s="147" t="s">
        <v>185</v>
      </c>
      <c r="F10" s="75"/>
      <c r="G10" s="75"/>
      <c r="H10" s="75"/>
      <c r="I10" s="75"/>
      <c r="J10" s="75"/>
      <c r="K10" s="75" t="s">
        <v>80</v>
      </c>
      <c r="L10" s="76">
        <v>70</v>
      </c>
      <c r="P10" s="39" t="s">
        <v>101</v>
      </c>
    </row>
    <row r="11" spans="5:24" ht="16.5" thickBot="1" x14ac:dyDescent="0.3">
      <c r="E11" s="75"/>
      <c r="F11" s="75"/>
      <c r="G11" s="75"/>
      <c r="H11" s="75"/>
      <c r="I11" s="75"/>
      <c r="J11" s="75"/>
      <c r="K11" s="75"/>
      <c r="L11" s="127"/>
    </row>
    <row r="12" spans="5:24" ht="18.75" thickBot="1" x14ac:dyDescent="0.3">
      <c r="E12" s="147" t="s">
        <v>186</v>
      </c>
      <c r="F12" s="75"/>
      <c r="G12" s="75"/>
      <c r="H12" s="75"/>
      <c r="I12" s="75"/>
      <c r="J12" s="75"/>
      <c r="K12" s="75" t="s">
        <v>81</v>
      </c>
      <c r="L12" s="76">
        <v>55</v>
      </c>
      <c r="P12" s="39">
        <f t="array" ref="P12">MATCH(H6&amp;L10,Stoffdaten[Medium]&amp;Stoffdaten[t'[°C']],0)</f>
        <v>514</v>
      </c>
      <c r="Q12" s="39" t="s">
        <v>102</v>
      </c>
    </row>
    <row r="13" spans="5:24" ht="16.5" thickBot="1" x14ac:dyDescent="0.3">
      <c r="E13" s="75"/>
      <c r="F13" s="75"/>
      <c r="G13" s="75"/>
      <c r="H13" s="75"/>
      <c r="I13" s="75"/>
      <c r="J13" s="75"/>
      <c r="K13" s="75"/>
      <c r="L13" s="127"/>
    </row>
    <row r="14" spans="5:24" ht="18.75" thickBot="1" x14ac:dyDescent="0.3">
      <c r="E14" s="147" t="s">
        <v>187</v>
      </c>
      <c r="F14" s="75"/>
      <c r="G14" s="75"/>
      <c r="H14" s="75"/>
      <c r="I14" s="75"/>
      <c r="J14" s="75"/>
      <c r="K14" s="78" t="s">
        <v>91</v>
      </c>
      <c r="L14" s="128">
        <f t="array" ref="L14">INDEX(Stoffdaten[ρ'[kg/m3']],MATCH(H6&amp;L10,Stoffdaten[Medium]&amp;Stoffdaten[t'[°C']],0))</f>
        <v>1008.5</v>
      </c>
      <c r="P14" s="129">
        <f t="array" ref="P14">INDEX(Stoffdaten[ρ'[kg/m3']],MATCH(H6&amp;L10,Stoffdaten[Medium]&amp;Stoffdaten[t'[°C']],0))</f>
        <v>1008.5</v>
      </c>
      <c r="Q14" s="39" t="s">
        <v>103</v>
      </c>
    </row>
    <row r="15" spans="5:24" ht="16.5" thickBot="1" x14ac:dyDescent="0.3">
      <c r="E15" s="147" t="s">
        <v>188</v>
      </c>
      <c r="F15" s="75"/>
      <c r="G15" s="75"/>
      <c r="H15" s="75"/>
      <c r="I15" s="75"/>
      <c r="J15" s="75"/>
      <c r="K15" s="75" t="s">
        <v>92</v>
      </c>
      <c r="L15" s="101">
        <f t="array" ref="L15">INDEX(Stoffdaten[c '[kJ/kg']],MATCH(H6&amp;L10,Stoffdaten[Medium]&amp;Stoffdaten[t'[°C']],0))</f>
        <v>3.895</v>
      </c>
    </row>
    <row r="16" spans="5:24" x14ac:dyDescent="0.25">
      <c r="E16" s="75"/>
      <c r="F16" s="75"/>
      <c r="G16" s="75"/>
      <c r="H16" s="75"/>
      <c r="I16" s="75"/>
      <c r="J16" s="75"/>
      <c r="K16" s="75"/>
      <c r="L16" s="127"/>
    </row>
    <row r="17" spans="5:32" ht="18.75" customHeight="1" x14ac:dyDescent="0.25">
      <c r="E17" s="147" t="s">
        <v>189</v>
      </c>
      <c r="F17" s="75"/>
      <c r="G17" s="75"/>
      <c r="J17" s="75"/>
      <c r="K17" s="75" t="s">
        <v>90</v>
      </c>
      <c r="L17" s="163">
        <f>IF(N17&lt;0,N17*(-1),N17)</f>
        <v>0.54988311801548195</v>
      </c>
      <c r="N17" s="129">
        <f>($L$8/(L14*L15*(L10-L12)))*3600</f>
        <v>0.54988311801548195</v>
      </c>
    </row>
    <row r="18" spans="5:32" x14ac:dyDescent="0.25">
      <c r="E18" s="75"/>
      <c r="F18" s="75"/>
      <c r="G18" s="75"/>
      <c r="H18" s="75"/>
      <c r="K18" s="75"/>
      <c r="L18" s="75"/>
    </row>
    <row r="19" spans="5:32" x14ac:dyDescent="0.25">
      <c r="E19" s="146" t="s">
        <v>214</v>
      </c>
      <c r="J19" s="75"/>
      <c r="K19" s="75"/>
      <c r="L19" s="75"/>
      <c r="M19" s="75"/>
      <c r="P19" s="39" t="s">
        <v>64</v>
      </c>
      <c r="S19" s="39" t="s">
        <v>55</v>
      </c>
    </row>
    <row r="20" spans="5:32" x14ac:dyDescent="0.25">
      <c r="L20" s="75"/>
      <c r="X20" s="50">
        <f>$L$40*($L$37/$E$25)</f>
        <v>15.748422956327929</v>
      </c>
    </row>
    <row r="21" spans="5:32" ht="16.5" thickBot="1" x14ac:dyDescent="0.3">
      <c r="E21" s="147" t="s">
        <v>190</v>
      </c>
      <c r="F21" s="75"/>
      <c r="G21" s="75"/>
      <c r="H21" s="147" t="s">
        <v>191</v>
      </c>
    </row>
    <row r="22" spans="5:32" ht="16.5" thickBot="1" x14ac:dyDescent="0.3">
      <c r="E22" s="182" t="s">
        <v>168</v>
      </c>
      <c r="F22" s="183"/>
      <c r="G22" s="184"/>
      <c r="H22" s="182" t="s">
        <v>13</v>
      </c>
      <c r="I22" s="184"/>
      <c r="K22" s="185"/>
      <c r="L22" s="185"/>
    </row>
    <row r="23" spans="5:32" x14ac:dyDescent="0.25">
      <c r="E23" s="43"/>
      <c r="F23" s="43"/>
      <c r="G23" s="43"/>
      <c r="H23" s="43"/>
      <c r="K23" s="185"/>
      <c r="L23" s="185"/>
      <c r="X23" s="57"/>
    </row>
    <row r="24" spans="5:32" ht="27.75" customHeight="1" x14ac:dyDescent="0.35">
      <c r="E24" s="145" t="s">
        <v>192</v>
      </c>
      <c r="G24" s="75"/>
      <c r="H24" s="145" t="s">
        <v>193</v>
      </c>
      <c r="K24" s="190" t="s">
        <v>194</v>
      </c>
      <c r="L24" s="190"/>
      <c r="N24" s="83" t="s">
        <v>206</v>
      </c>
      <c r="O24" s="83" t="s">
        <v>207</v>
      </c>
      <c r="P24" s="51" t="s">
        <v>53</v>
      </c>
      <c r="Q24" s="52"/>
      <c r="S24" s="39" t="s">
        <v>54</v>
      </c>
      <c r="T24" s="53"/>
      <c r="U24" s="54"/>
      <c r="AA24" s="99"/>
      <c r="AB24" s="99"/>
      <c r="AC24" s="99"/>
      <c r="AD24" s="99"/>
      <c r="AE24" s="99"/>
      <c r="AF24" s="99"/>
    </row>
    <row r="25" spans="5:32" x14ac:dyDescent="0.25">
      <c r="E25" s="186">
        <f>IFERROR(N25,"not available!")</f>
        <v>29.700000000000003</v>
      </c>
      <c r="F25" s="186"/>
      <c r="G25" s="75"/>
      <c r="H25" s="186">
        <f>IFERROR(O25,"not available!")</f>
        <v>33.700000000000003</v>
      </c>
      <c r="I25" s="186"/>
      <c r="K25" s="187">
        <f>($L$17*4)/(PI()*(($E$25/1000)^2)*3600)</f>
        <v>0.22047792138859096</v>
      </c>
      <c r="L25" s="187"/>
      <c r="N25" s="160">
        <f t="array" ref="N25">INDEX(Tabelle1[],MATCH(E22&amp;H22,Tabelle1[Spalte1]&amp;Tabelle1[Nennweite 
'[mm']],0),6)</f>
        <v>29.700000000000003</v>
      </c>
      <c r="O25" s="83">
        <f t="array" ref="O25">INDEX(Tabelle1[],MATCH(E22&amp;H22,Tabelle1[Spalte1]&amp;Tabelle1[Nennweite 
'[mm']],0),4)</f>
        <v>33.700000000000003</v>
      </c>
      <c r="AA25" s="99"/>
      <c r="AB25" s="99"/>
      <c r="AC25" s="99"/>
      <c r="AD25" s="99"/>
      <c r="AE25" s="99"/>
      <c r="AF25" s="99"/>
    </row>
    <row r="26" spans="5:32" x14ac:dyDescent="0.25">
      <c r="P26" s="58">
        <f>O124</f>
        <v>2.4900000000005234E-2</v>
      </c>
      <c r="AA26" s="99"/>
      <c r="AB26" s="99"/>
      <c r="AC26" s="99"/>
      <c r="AD26" s="99"/>
      <c r="AE26" s="99"/>
      <c r="AF26" s="99"/>
    </row>
    <row r="27" spans="5:32" x14ac:dyDescent="0.25">
      <c r="E27" s="145" t="s">
        <v>195</v>
      </c>
      <c r="L27" s="77">
        <f>($L$32*(1/($E$25/1000)))*(($K$25^2)/(2*9.81))</f>
        <v>2.0771798757436982E-3</v>
      </c>
      <c r="U27" s="55"/>
      <c r="V27" s="56"/>
      <c r="AA27" s="99"/>
      <c r="AB27" s="99"/>
      <c r="AC27" s="99"/>
      <c r="AD27" s="99"/>
      <c r="AE27" s="99"/>
      <c r="AF27" s="99"/>
    </row>
    <row r="28" spans="5:32" ht="16.5" thickBot="1" x14ac:dyDescent="0.3">
      <c r="AA28" s="99"/>
      <c r="AB28" s="99"/>
      <c r="AC28" s="99"/>
      <c r="AD28" s="99"/>
      <c r="AE28" s="99"/>
      <c r="AF28" s="99"/>
    </row>
    <row r="29" spans="5:32" ht="16.5" thickBot="1" x14ac:dyDescent="0.3">
      <c r="E29" s="157" t="s">
        <v>196</v>
      </c>
      <c r="F29" s="75"/>
      <c r="G29" s="75"/>
      <c r="H29" s="75"/>
      <c r="I29" s="75"/>
      <c r="J29" s="75"/>
      <c r="L29" s="79">
        <v>60</v>
      </c>
      <c r="P29" s="39" t="s">
        <v>119</v>
      </c>
      <c r="S29" s="54" t="s">
        <v>120</v>
      </c>
      <c r="AA29" s="99"/>
      <c r="AB29" s="99"/>
      <c r="AC29" s="99"/>
      <c r="AD29" s="99"/>
      <c r="AE29" s="99"/>
      <c r="AF29" s="99"/>
    </row>
    <row r="30" spans="5:32" x14ac:dyDescent="0.25">
      <c r="AA30" s="99"/>
      <c r="AB30" s="99"/>
      <c r="AC30" s="99"/>
      <c r="AD30" s="99"/>
      <c r="AE30" s="99"/>
      <c r="AF30" s="99"/>
    </row>
    <row r="31" spans="5:32" hidden="1" x14ac:dyDescent="0.25">
      <c r="K31" s="75"/>
      <c r="L31" s="75"/>
      <c r="P31" s="59">
        <f>H124</f>
        <v>3.3840000000005768E-2</v>
      </c>
      <c r="U31" s="98"/>
      <c r="AA31" s="99"/>
      <c r="AB31" s="99"/>
      <c r="AC31" s="99"/>
      <c r="AD31" s="99"/>
      <c r="AE31" s="99"/>
      <c r="AF31" s="99"/>
    </row>
    <row r="32" spans="5:32" hidden="1" x14ac:dyDescent="0.25">
      <c r="E32" s="40" t="s">
        <v>42</v>
      </c>
      <c r="F32" s="75" t="s">
        <v>43</v>
      </c>
      <c r="G32" s="75"/>
      <c r="H32" s="75"/>
      <c r="K32" s="81"/>
      <c r="L32" s="82">
        <f>IF(L40&lt;=2320,P42,IF(X20&lt;65,P26,IF(X20&lt;1300,P31,IF(X20&gt;=1300,P37,""))))</f>
        <v>2.4900000000005234E-2</v>
      </c>
      <c r="AA32" s="99"/>
      <c r="AB32" s="99"/>
      <c r="AC32" s="99"/>
      <c r="AD32" s="99"/>
      <c r="AE32" s="99"/>
      <c r="AF32" s="99"/>
    </row>
    <row r="33" spans="5:32" hidden="1" x14ac:dyDescent="0.25">
      <c r="E33" s="40" t="s">
        <v>44</v>
      </c>
      <c r="F33" s="75" t="s">
        <v>45</v>
      </c>
      <c r="G33" s="75"/>
      <c r="H33" s="75"/>
      <c r="I33" s="75"/>
      <c r="J33" s="75"/>
      <c r="K33" s="75"/>
      <c r="L33" s="75"/>
      <c r="AA33" s="99"/>
      <c r="AB33" s="99"/>
      <c r="AC33" s="99"/>
      <c r="AD33" s="99"/>
      <c r="AE33" s="99"/>
      <c r="AF33" s="99"/>
    </row>
    <row r="34" spans="5:32" hidden="1" x14ac:dyDescent="0.25">
      <c r="E34" s="83" t="s">
        <v>46</v>
      </c>
      <c r="F34" s="75" t="s">
        <v>41</v>
      </c>
      <c r="G34" s="75"/>
      <c r="H34" s="75"/>
      <c r="I34" s="75"/>
      <c r="J34" s="75"/>
      <c r="K34" s="75"/>
      <c r="L34" s="84">
        <f>K25</f>
        <v>0.22047792138859096</v>
      </c>
      <c r="AA34" s="99"/>
      <c r="AB34" s="99"/>
      <c r="AC34" s="99"/>
      <c r="AD34" s="99"/>
      <c r="AE34" s="99"/>
      <c r="AF34" s="99"/>
    </row>
    <row r="35" spans="5:32" ht="18.75" hidden="1" x14ac:dyDescent="0.35">
      <c r="E35" s="83" t="s">
        <v>82</v>
      </c>
      <c r="F35" s="75" t="s">
        <v>47</v>
      </c>
      <c r="G35" s="75"/>
      <c r="H35" s="75"/>
      <c r="I35" s="75"/>
      <c r="J35" s="75"/>
      <c r="K35" s="75"/>
      <c r="L35" s="85">
        <f>$E$25/1000</f>
        <v>2.9700000000000004E-2</v>
      </c>
      <c r="P35" s="51" t="s">
        <v>58</v>
      </c>
      <c r="Q35" s="52"/>
      <c r="S35" s="54" t="s">
        <v>59</v>
      </c>
      <c r="T35" s="53"/>
      <c r="V35" s="98"/>
      <c r="W35" s="98"/>
      <c r="X35" s="98"/>
      <c r="Y35" s="98"/>
      <c r="Z35" s="98"/>
      <c r="AA35" s="99"/>
      <c r="AB35" s="99"/>
      <c r="AC35" s="99"/>
      <c r="AD35" s="99"/>
      <c r="AE35" s="99"/>
      <c r="AF35" s="99"/>
    </row>
    <row r="36" spans="5:32" hidden="1" x14ac:dyDescent="0.25">
      <c r="E36" s="83" t="s">
        <v>48</v>
      </c>
      <c r="F36" s="75" t="s">
        <v>49</v>
      </c>
      <c r="G36" s="75"/>
      <c r="H36" s="75"/>
      <c r="I36" s="75"/>
      <c r="J36" s="75"/>
      <c r="K36" s="75"/>
      <c r="L36" s="75"/>
      <c r="AA36" s="99"/>
      <c r="AB36" s="99"/>
      <c r="AC36" s="99"/>
      <c r="AD36" s="99"/>
      <c r="AE36" s="99"/>
      <c r="AF36" s="99"/>
    </row>
    <row r="37" spans="5:32" hidden="1" x14ac:dyDescent="0.25">
      <c r="E37" s="83" t="s">
        <v>52</v>
      </c>
      <c r="F37" s="75" t="s">
        <v>56</v>
      </c>
      <c r="G37" s="75"/>
      <c r="H37" s="75"/>
      <c r="I37" s="75"/>
      <c r="J37" s="75"/>
      <c r="K37" s="75"/>
      <c r="L37" s="86">
        <f>IFERROR(IF($E$22='3'!C5,VLOOKUP('2'!$H$22,'3'!D5:N19,7,0),IF($E$22='3'!C20,VLOOKUP('2'!$H$22,'3'!D20:N32,7,0),IF('2'!$E$22='3'!C33,VLOOKUP('2'!$H$22,'3'!D33:N48,7,0),IF('2'!E22='3'!C49,VLOOKUP('2'!H22,'3'!D49:N61,7,0),IF('2'!E22='3'!C62,VLOOKUP('2'!$H$22,'3'!D62:N80,7,0),IF('2'!$E$22='3'!C81,VLOOKUP('2'!$H$22,'3'!D81:N94,7,0),IF('2'!$E$22='3'!C95,VLOOKUP('2'!$H$22,'3'!D95:N104,7,0),""))))))),"nicht vorhanden!")</f>
        <v>0.05</v>
      </c>
      <c r="P37" s="58">
        <f>V124</f>
        <v>2.2380000000005337E-2</v>
      </c>
      <c r="AA37" s="99"/>
      <c r="AB37" s="99"/>
      <c r="AC37" s="99"/>
      <c r="AD37" s="99"/>
      <c r="AE37" s="99"/>
      <c r="AF37" s="99"/>
    </row>
    <row r="38" spans="5:32" ht="18" hidden="1" x14ac:dyDescent="0.25">
      <c r="E38" s="83" t="s">
        <v>50</v>
      </c>
      <c r="F38" s="75" t="s">
        <v>83</v>
      </c>
      <c r="G38" s="75"/>
      <c r="H38" s="75"/>
      <c r="I38" s="75"/>
      <c r="J38" s="75"/>
      <c r="K38" s="75"/>
      <c r="L38" s="75"/>
      <c r="AA38" s="99"/>
      <c r="AB38" s="99"/>
      <c r="AC38" s="99"/>
      <c r="AD38" s="99"/>
      <c r="AE38" s="99"/>
      <c r="AF38" s="99"/>
    </row>
    <row r="39" spans="5:32" ht="18" hidden="1" x14ac:dyDescent="0.25">
      <c r="E39" s="40" t="s">
        <v>93</v>
      </c>
      <c r="F39" s="75" t="s">
        <v>94</v>
      </c>
      <c r="G39" s="75"/>
      <c r="H39" s="75"/>
      <c r="I39" s="75"/>
      <c r="J39" s="75"/>
      <c r="K39" s="75"/>
      <c r="L39" s="80">
        <f t="array" ref="L39">INDEX(Stoffdaten[ν'[m2/s']],MATCH(H6&amp;L10,Stoffdaten[Medium]&amp;Stoffdaten[t'[°C']],0))</f>
        <v>6.9999999999999997E-7</v>
      </c>
      <c r="AA39" s="99"/>
      <c r="AB39" s="99"/>
      <c r="AC39" s="99"/>
      <c r="AD39" s="99"/>
      <c r="AE39" s="99"/>
      <c r="AF39" s="99"/>
    </row>
    <row r="40" spans="5:32" ht="18.75" hidden="1" x14ac:dyDescent="0.25">
      <c r="E40" s="52" t="s">
        <v>84</v>
      </c>
      <c r="F40" s="75" t="s">
        <v>55</v>
      </c>
      <c r="G40" s="75"/>
      <c r="H40" s="75"/>
      <c r="K40" s="52"/>
      <c r="L40" s="87">
        <f>($K$25*($E$25/1000))/$L$39</f>
        <v>9354.5632360587897</v>
      </c>
      <c r="P40" s="39" t="s">
        <v>70</v>
      </c>
      <c r="S40" s="39" t="s">
        <v>89</v>
      </c>
      <c r="U40" s="55"/>
      <c r="V40" s="56"/>
      <c r="AA40" s="99"/>
      <c r="AB40" s="99"/>
      <c r="AC40" s="99"/>
      <c r="AD40" s="99"/>
      <c r="AE40" s="99"/>
      <c r="AF40" s="99"/>
    </row>
    <row r="41" spans="5:32" hidden="1" x14ac:dyDescent="0.25">
      <c r="AA41" s="99"/>
      <c r="AB41" s="99"/>
      <c r="AC41" s="99"/>
      <c r="AD41" s="99"/>
      <c r="AE41" s="99"/>
      <c r="AF41" s="99"/>
    </row>
    <row r="42" spans="5:32" ht="18.75" x14ac:dyDescent="0.25">
      <c r="E42" s="144" t="s">
        <v>197</v>
      </c>
      <c r="F42" s="75"/>
      <c r="G42" s="75"/>
      <c r="H42" s="75"/>
      <c r="I42" s="75"/>
      <c r="J42" s="75"/>
      <c r="K42" s="78" t="s">
        <v>85</v>
      </c>
      <c r="L42" s="163">
        <f>L27*L29</f>
        <v>0.12463079254462189</v>
      </c>
      <c r="P42" s="137">
        <f>B118</f>
        <v>6.8415807756048814E-3</v>
      </c>
      <c r="AA42" s="99"/>
      <c r="AB42" s="99"/>
      <c r="AC42" s="99"/>
      <c r="AD42" s="99"/>
      <c r="AE42" s="99"/>
      <c r="AF42" s="99"/>
    </row>
    <row r="43" spans="5:32" x14ac:dyDescent="0.25">
      <c r="AA43" s="99"/>
      <c r="AB43" s="99"/>
      <c r="AC43" s="99"/>
      <c r="AD43" s="99"/>
      <c r="AE43" s="99"/>
      <c r="AF43" s="99"/>
    </row>
    <row r="44" spans="5:32" hidden="1" x14ac:dyDescent="0.25">
      <c r="AA44" s="99"/>
      <c r="AB44" s="99"/>
      <c r="AC44" s="99"/>
      <c r="AD44" s="99"/>
      <c r="AE44" s="99"/>
      <c r="AF44" s="99"/>
    </row>
    <row r="45" spans="5:32" hidden="1" x14ac:dyDescent="0.25">
      <c r="AA45" s="99"/>
      <c r="AB45" s="99"/>
      <c r="AC45" s="99"/>
      <c r="AD45" s="99"/>
      <c r="AE45" s="99"/>
      <c r="AF45" s="99"/>
    </row>
    <row r="46" spans="5:32" ht="16.5" thickBot="1" x14ac:dyDescent="0.3">
      <c r="E46" s="158" t="s">
        <v>198</v>
      </c>
    </row>
    <row r="47" spans="5:32" ht="18.75" x14ac:dyDescent="0.25">
      <c r="E47" s="188" t="s">
        <v>199</v>
      </c>
      <c r="F47" s="189"/>
      <c r="G47" s="189"/>
      <c r="H47" s="189"/>
      <c r="I47" s="88" t="s">
        <v>44</v>
      </c>
      <c r="J47" s="159" t="s">
        <v>200</v>
      </c>
      <c r="K47" s="88" t="s">
        <v>65</v>
      </c>
      <c r="L47" s="89" t="s">
        <v>86</v>
      </c>
    </row>
    <row r="48" spans="5:32" x14ac:dyDescent="0.25">
      <c r="E48" s="215" t="s">
        <v>175</v>
      </c>
      <c r="F48" s="216"/>
      <c r="G48" s="216"/>
      <c r="H48" s="217"/>
      <c r="I48" s="90">
        <f>IF(E48='4'!$I$151,VLOOKUP('2'!$H$22,'4'!$D$6:$G$19,4,0),IF(E48='4'!$I$152,VLOOKUP('2'!$H$22,'4'!$D$20:$H$33,4,0),IF(E48='4'!$I$153,VLOOKUP('2'!$H$22,'4'!$D$34:$G$45,4,0),IF(E48='4'!$I$154,VLOOKUP('2'!$H$22,'4'!$D$46:$G$54,4,0),IF(E48='4'!$I$155,VLOOKUP('2'!$H$22,'4'!$D$55:$G$66,4,0),IF(E48='4'!$I$156,VLOOKUP('2'!$H$22,'4'!$D$67:$G$79,4,0),IF(E48='4'!$I$157,VLOOKUP('2'!$H$22,'4'!$D$80:$G$92,4,0),IF(E48='4'!$I$158,VLOOKUP('2'!$H$22,'4'!$D$93:$G$104,4,0),IF(E48='4'!$I$159,VLOOKUP('2'!$H$22,'4'!$D$105:$G$117,4,0),IF(E48='4'!$I$160,VLOOKUP('2'!$H$22,'4'!$D$118:$G$130,4,0),IF(E48='4'!$I$161,VLOOKUP('2'!$H$22,'4'!$D$131:$G$143,4,0),"")))))))))))</f>
        <v>0.45558999151742463</v>
      </c>
      <c r="J48" s="91">
        <v>3</v>
      </c>
      <c r="K48" s="92">
        <f>IF(J48="","",IFERROR(I48*J48,""))</f>
        <v>1.3667699745522739</v>
      </c>
      <c r="L48" s="93">
        <f>IF(J48="","",IFERROR(K48*(($K$25^2)/(2*9.81)),""))</f>
        <v>3.3863094157241111E-3</v>
      </c>
    </row>
    <row r="49" spans="5:12" x14ac:dyDescent="0.25">
      <c r="E49" s="215" t="s">
        <v>181</v>
      </c>
      <c r="F49" s="216"/>
      <c r="G49" s="216"/>
      <c r="H49" s="217"/>
      <c r="I49" s="90">
        <f>IF(E49='4'!$I$151,VLOOKUP('2'!$H$22,'4'!$D$6:$G$19,4,0),IF(E49='4'!$I$152,VLOOKUP('2'!$H$22,'4'!$D$20:$H$33,4,0),IF(E49='4'!$I$153,VLOOKUP('2'!$H$22,'4'!$D$34:$G$45,4,0),IF(E49='4'!$I$154,VLOOKUP('2'!$H$22,'4'!$D$46:$G$54,4,0),IF(E49='4'!$I$155,VLOOKUP('2'!$H$22,'4'!$D$55:$G$66,4,0),IF(E49='4'!$I$156,VLOOKUP('2'!$H$22,'4'!$D$67:$G$79,4,0),IF(E49='4'!$I$157,VLOOKUP('2'!$H$22,'4'!$D$80:$G$92,4,0),IF(E49='4'!$I$158,VLOOKUP('2'!$H$22,'4'!$D$93:$G$104,4,0),IF(E49='4'!$I$159,VLOOKUP('2'!$H$22,'4'!$D$105:$G$117,4,0),IF(E49='4'!$I$160,VLOOKUP('2'!$H$22,'4'!$D$118:$G$130,4,0),IF(E49='4'!$I$161,VLOOKUP('2'!$H$22,'4'!$D$131:$G$143,4,0),"")))))))))))</f>
        <v>0.5</v>
      </c>
      <c r="J49" s="91">
        <v>1</v>
      </c>
      <c r="K49" s="92">
        <f t="shared" ref="K49:K60" si="0">IF(J49="","",IFERROR(I49*J49,""))</f>
        <v>0.5</v>
      </c>
      <c r="L49" s="93">
        <f t="shared" ref="L49:L60" si="1">IF(J49="","",IFERROR(K49*(($K$25^2)/(2*9.81)),""))</f>
        <v>1.2388000463770055E-3</v>
      </c>
    </row>
    <row r="50" spans="5:12" x14ac:dyDescent="0.25">
      <c r="E50" s="215"/>
      <c r="F50" s="216"/>
      <c r="G50" s="216"/>
      <c r="H50" s="217"/>
      <c r="I50" s="90" t="str">
        <f>IF(E50='4'!$I$151,VLOOKUP('2'!$H$22,'4'!$D$6:$G$19,4,0),IF(E50='4'!$I$152,VLOOKUP('2'!$H$22,'4'!$D$20:$H$33,4,0),IF(E50='4'!$I$153,VLOOKUP('2'!$H$22,'4'!$D$34:$G$45,4,0),IF(E50='4'!$I$154,VLOOKUP('2'!$H$22,'4'!$D$46:$G$54,4,0),IF(E50='4'!$I$155,VLOOKUP('2'!$H$22,'4'!$D$55:$G$66,4,0),IF(E50='4'!$I$156,VLOOKUP('2'!$H$22,'4'!$D$67:$G$79,4,0),IF(E50='4'!$I$157,VLOOKUP('2'!$H$22,'4'!$D$80:$G$92,4,0),IF(E50='4'!$I$158,VLOOKUP('2'!$H$22,'4'!$D$93:$G$104,4,0),IF(E50='4'!$I$159,VLOOKUP('2'!$H$22,'4'!$D$105:$G$117,4,0),IF(E50='4'!$I$160,VLOOKUP('2'!$H$22,'4'!$D$118:$G$130,4,0),IF(E50='4'!$I$161,VLOOKUP('2'!$H$22,'4'!$D$131:$G$143,4,0),"")))))))))))</f>
        <v/>
      </c>
      <c r="J50" s="91"/>
      <c r="K50" s="92" t="str">
        <f t="shared" si="0"/>
        <v/>
      </c>
      <c r="L50" s="93" t="str">
        <f t="shared" si="1"/>
        <v/>
      </c>
    </row>
    <row r="51" spans="5:12" x14ac:dyDescent="0.25">
      <c r="E51" s="215"/>
      <c r="F51" s="216"/>
      <c r="G51" s="216"/>
      <c r="H51" s="217"/>
      <c r="I51" s="90" t="str">
        <f>IF(E51='4'!$I$151,VLOOKUP('2'!$H$22,'4'!$D$6:$G$19,4,0),IF(E51='4'!$I$152,VLOOKUP('2'!$H$22,'4'!$D$20:$H$33,4,0),IF(E51='4'!$I$153,VLOOKUP('2'!$H$22,'4'!$D$34:$G$45,4,0),IF(E51='4'!$I$154,VLOOKUP('2'!$H$22,'4'!$D$46:$G$54,4,0),IF(E51='4'!$I$155,VLOOKUP('2'!$H$22,'4'!$D$55:$G$66,4,0),IF(E51='4'!$I$156,VLOOKUP('2'!$H$22,'4'!$D$67:$G$79,4,0),IF(E51='4'!$I$157,VLOOKUP('2'!$H$22,'4'!$D$80:$G$92,4,0),IF(E51='4'!$I$158,VLOOKUP('2'!$H$22,'4'!$D$93:$G$104,4,0),IF(E51='4'!$I$159,VLOOKUP('2'!$H$22,'4'!$D$105:$G$117,4,0),IF(E51='4'!$I$160,VLOOKUP('2'!$H$22,'4'!$D$118:$G$130,4,0),IF(E51='4'!$I$161,VLOOKUP('2'!$H$22,'4'!$D$131:$G$143,4,0),"")))))))))))</f>
        <v/>
      </c>
      <c r="J51" s="91"/>
      <c r="K51" s="92" t="str">
        <f t="shared" si="0"/>
        <v/>
      </c>
      <c r="L51" s="93" t="str">
        <f t="shared" si="1"/>
        <v/>
      </c>
    </row>
    <row r="52" spans="5:12" x14ac:dyDescent="0.25">
      <c r="E52" s="215"/>
      <c r="F52" s="216"/>
      <c r="G52" s="216"/>
      <c r="H52" s="217"/>
      <c r="I52" s="90" t="str">
        <f>IF(E52='4'!$I$151,VLOOKUP('2'!$H$22,'4'!$D$6:$G$19,4,0),IF(E52='4'!$I$152,VLOOKUP('2'!$H$22,'4'!$D$20:$H$33,4,0),IF(E52='4'!$I$153,VLOOKUP('2'!$H$22,'4'!$D$34:$G$45,4,0),IF(E52='4'!$I$154,VLOOKUP('2'!$H$22,'4'!$D$46:$G$54,4,0),IF(E52='4'!$I$155,VLOOKUP('2'!$H$22,'4'!$D$55:$G$66,4,0),IF(E52='4'!$I$156,VLOOKUP('2'!$H$22,'4'!$D$67:$G$79,4,0),IF(E52='4'!$I$157,VLOOKUP('2'!$H$22,'4'!$D$80:$G$92,4,0),IF(E52='4'!$I$158,VLOOKUP('2'!$H$22,'4'!$D$93:$G$104,4,0),IF(E52='4'!$I$159,VLOOKUP('2'!$H$22,'4'!$D$105:$G$117,4,0),IF(E52='4'!$I$160,VLOOKUP('2'!$H$22,'4'!$D$118:$G$130,4,0),IF(E52='4'!$I$161,VLOOKUP('2'!$H$22,'4'!$D$131:$G$143,4,0),"")))))))))))</f>
        <v/>
      </c>
      <c r="J52" s="91"/>
      <c r="K52" s="92" t="str">
        <f t="shared" si="0"/>
        <v/>
      </c>
      <c r="L52" s="93" t="str">
        <f t="shared" si="1"/>
        <v/>
      </c>
    </row>
    <row r="53" spans="5:12" hidden="1" x14ac:dyDescent="0.25">
      <c r="E53" s="215"/>
      <c r="F53" s="216"/>
      <c r="G53" s="216"/>
      <c r="H53" s="217"/>
      <c r="I53" s="90" t="str">
        <f>IF(E53='4'!$I$151,VLOOKUP('2'!$H$22,'4'!$D$6:$G$19,4,0),IF(E53='4'!$I$152,VLOOKUP('2'!$H$22,'4'!$D$20:$H$33,4,0),IF(E53='4'!$I$153,VLOOKUP('2'!$H$22,'4'!$D$34:$G$45,4,0),IF(E53='4'!$I$154,VLOOKUP('2'!$H$22,'4'!$D$46:$G$54,4,0),IF(E53='4'!$I$155,VLOOKUP('2'!$H$22,'4'!$D$55:$G$66,4,0),IF(E53='4'!$I$156,VLOOKUP('2'!$H$22,'4'!$D$67:$G$79,4,0),IF(E53='4'!$I$157,VLOOKUP('2'!$H$22,'4'!$D$80:$G$92,4,0),IF(E53='4'!$I$158,VLOOKUP('2'!$H$22,'4'!$D$93:$G$104,4,0),IF(E53='4'!$I$159,VLOOKUP('2'!$H$22,'4'!$D$105:$G$117,4,0),IF(E53='4'!$I$160,VLOOKUP('2'!$H$22,'4'!$D$118:$G$130,4,0),IF(E53='4'!$I$161,VLOOKUP('2'!$H$22,'4'!$D$131:$G$143,4,0),"")))))))))))</f>
        <v/>
      </c>
      <c r="J53" s="91"/>
      <c r="K53" s="92" t="str">
        <f t="shared" si="0"/>
        <v/>
      </c>
      <c r="L53" s="93" t="str">
        <f t="shared" si="1"/>
        <v/>
      </c>
    </row>
    <row r="54" spans="5:12" hidden="1" x14ac:dyDescent="0.25">
      <c r="E54" s="215"/>
      <c r="F54" s="216"/>
      <c r="G54" s="216"/>
      <c r="H54" s="217"/>
      <c r="I54" s="90" t="str">
        <f>IF(E54='4'!$I$151,VLOOKUP('2'!$H$22,'4'!$D$6:$G$19,4,0),IF(E54='4'!$I$152,VLOOKUP('2'!$H$22,'4'!$D$20:$H$33,4,0),IF(E54='4'!$I$153,VLOOKUP('2'!$H$22,'4'!$D$34:$G$45,4,0),IF(E54='4'!$I$154,VLOOKUP('2'!$H$22,'4'!$D$46:$G$54,4,0),IF(E54='4'!$I$155,VLOOKUP('2'!$H$22,'4'!$D$55:$G$66,4,0),IF(E54='4'!$I$156,VLOOKUP('2'!$H$22,'4'!$D$67:$G$79,4,0),IF(E54='4'!$I$157,VLOOKUP('2'!$H$22,'4'!$D$80:$G$92,4,0),IF(E54='4'!$I$158,VLOOKUP('2'!$H$22,'4'!$D$93:$G$104,4,0),IF(E54='4'!$I$159,VLOOKUP('2'!$H$22,'4'!$D$105:$G$117,4,0),IF(E54='4'!$I$160,VLOOKUP('2'!$H$22,'4'!$D$118:$G$130,4,0),IF(E54='4'!$I$161,VLOOKUP('2'!$H$22,'4'!$D$131:$G$143,4,0),"")))))))))))</f>
        <v/>
      </c>
      <c r="J54" s="91"/>
      <c r="K54" s="92" t="str">
        <f t="shared" si="0"/>
        <v/>
      </c>
      <c r="L54" s="93" t="str">
        <f t="shared" si="1"/>
        <v/>
      </c>
    </row>
    <row r="55" spans="5:12" hidden="1" x14ac:dyDescent="0.25">
      <c r="E55" s="215"/>
      <c r="F55" s="216"/>
      <c r="G55" s="216"/>
      <c r="H55" s="217"/>
      <c r="I55" s="90" t="str">
        <f>IF(E55='4'!$I$151,VLOOKUP('2'!$H$22,'4'!$D$6:$G$19,4,0),IF(E55='4'!$I$152,VLOOKUP('2'!$H$22,'4'!$D$20:$H$33,4,0),IF(E55='4'!$I$153,VLOOKUP('2'!$H$22,'4'!$D$34:$G$45,4,0),IF(E55='4'!$I$154,VLOOKUP('2'!$H$22,'4'!$D$46:$G$54,4,0),IF(E55='4'!$I$155,VLOOKUP('2'!$H$22,'4'!$D$55:$G$66,4,0),IF(E55='4'!$I$156,VLOOKUP('2'!$H$22,'4'!$D$67:$G$79,4,0),IF(E55='4'!$I$157,VLOOKUP('2'!$H$22,'4'!$D$80:$G$92,4,0),IF(E55='4'!$I$158,VLOOKUP('2'!$H$22,'4'!$D$93:$G$104,4,0),IF(E55='4'!$I$159,VLOOKUP('2'!$H$22,'4'!$D$105:$G$117,4,0),IF(E55='4'!$I$160,VLOOKUP('2'!$H$22,'4'!$D$118:$G$130,4,0),IF(E55='4'!$I$161,VLOOKUP('2'!$H$22,'4'!$D$131:$G$143,4,0),"")))))))))))</f>
        <v/>
      </c>
      <c r="J55" s="91"/>
      <c r="K55" s="92" t="str">
        <f t="shared" si="0"/>
        <v/>
      </c>
      <c r="L55" s="93" t="str">
        <f t="shared" si="1"/>
        <v/>
      </c>
    </row>
    <row r="56" spans="5:12" hidden="1" x14ac:dyDescent="0.25">
      <c r="E56" s="215"/>
      <c r="F56" s="216"/>
      <c r="G56" s="216"/>
      <c r="H56" s="217"/>
      <c r="I56" s="90" t="str">
        <f>IF(E56='4'!$I$151,VLOOKUP('2'!$H$22,'4'!$D$6:$G$19,4,0),IF(E56='4'!$I$152,VLOOKUP('2'!$H$22,'4'!$D$20:$H$33,4,0),IF(E56='4'!$I$153,VLOOKUP('2'!$H$22,'4'!$D$34:$G$45,4,0),IF(E56='4'!$I$154,VLOOKUP('2'!$H$22,'4'!$D$46:$G$54,4,0),IF(E56='4'!$I$155,VLOOKUP('2'!$H$22,'4'!$D$55:$G$66,4,0),IF(E56='4'!$I$156,VLOOKUP('2'!$H$22,'4'!$D$67:$G$79,4,0),IF(E56='4'!$I$157,VLOOKUP('2'!$H$22,'4'!$D$80:$G$92,4,0),IF(E56='4'!$I$158,VLOOKUP('2'!$H$22,'4'!$D$93:$G$104,4,0),IF(E56='4'!$I$159,VLOOKUP('2'!$H$22,'4'!$D$105:$G$117,4,0),IF(E56='4'!$I$160,VLOOKUP('2'!$H$22,'4'!$D$118:$G$130,4,0),IF(E56='4'!$I$161,VLOOKUP('2'!$H$22,'4'!$D$131:$G$143,4,0),"")))))))))))</f>
        <v/>
      </c>
      <c r="J56" s="91"/>
      <c r="K56" s="92" t="str">
        <f t="shared" si="0"/>
        <v/>
      </c>
      <c r="L56" s="93" t="str">
        <f t="shared" si="1"/>
        <v/>
      </c>
    </row>
    <row r="57" spans="5:12" hidden="1" x14ac:dyDescent="0.25">
      <c r="E57" s="215"/>
      <c r="F57" s="216"/>
      <c r="G57" s="216"/>
      <c r="H57" s="217"/>
      <c r="I57" s="90" t="str">
        <f>IF(E57='4'!$I$151,VLOOKUP('2'!$H$22,'4'!$D$6:$G$19,4,0),IF(E57='4'!$I$152,VLOOKUP('2'!$H$22,'4'!$D$20:$H$33,4,0),IF(E57='4'!$I$153,VLOOKUP('2'!$H$22,'4'!$D$34:$G$45,4,0),IF(E57='4'!$I$154,VLOOKUP('2'!$H$22,'4'!$D$46:$G$54,4,0),IF(E57='4'!$I$155,VLOOKUP('2'!$H$22,'4'!$D$55:$G$66,4,0),IF(E57='4'!$I$156,VLOOKUP('2'!$H$22,'4'!$D$67:$G$79,4,0),IF(E57='4'!$I$157,VLOOKUP('2'!$H$22,'4'!$D$80:$G$92,4,0),IF(E57='4'!$I$158,VLOOKUP('2'!$H$22,'4'!$D$93:$G$104,4,0),IF(E57='4'!$I$159,VLOOKUP('2'!$H$22,'4'!$D$105:$G$117,4,0),IF(E57='4'!$I$160,VLOOKUP('2'!$H$22,'4'!$D$118:$G$130,4,0),IF(E57='4'!$I$161,VLOOKUP('2'!$H$22,'4'!$D$131:$G$143,4,0),"")))))))))))</f>
        <v/>
      </c>
      <c r="J57" s="91"/>
      <c r="K57" s="92" t="str">
        <f t="shared" si="0"/>
        <v/>
      </c>
      <c r="L57" s="93" t="str">
        <f t="shared" si="1"/>
        <v/>
      </c>
    </row>
    <row r="58" spans="5:12" hidden="1" x14ac:dyDescent="0.25">
      <c r="E58" s="215"/>
      <c r="F58" s="216"/>
      <c r="G58" s="216"/>
      <c r="H58" s="217"/>
      <c r="I58" s="90" t="str">
        <f>IF(E58='4'!$I$151,VLOOKUP('2'!$H$22,'4'!$D$6:$G$19,4,0),IF(E58='4'!$I$152,VLOOKUP('2'!$H$22,'4'!$D$20:$H$33,4,0),IF(E58='4'!$I$153,VLOOKUP('2'!$H$22,'4'!$D$34:$G$45,4,0),IF(E58='4'!$I$154,VLOOKUP('2'!$H$22,'4'!$D$46:$G$54,4,0),IF(E58='4'!$I$155,VLOOKUP('2'!$H$22,'4'!$D$55:$G$66,4,0),IF(E58='4'!$I$156,VLOOKUP('2'!$H$22,'4'!$D$67:$G$79,4,0),IF(E58='4'!$I$157,VLOOKUP('2'!$H$22,'4'!$D$80:$G$92,4,0),IF(E58='4'!$I$158,VLOOKUP('2'!$H$22,'4'!$D$93:$G$104,4,0),IF(E58='4'!$I$159,VLOOKUP('2'!$H$22,'4'!$D$105:$G$117,4,0),IF(E58='4'!$I$160,VLOOKUP('2'!$H$22,'4'!$D$118:$G$130,4,0),IF(E58='4'!$I$161,VLOOKUP('2'!$H$22,'4'!$D$131:$G$143,4,0),"")))))))))))</f>
        <v/>
      </c>
      <c r="J58" s="91"/>
      <c r="K58" s="92" t="str">
        <f t="shared" si="0"/>
        <v/>
      </c>
      <c r="L58" s="93" t="str">
        <f t="shared" si="1"/>
        <v/>
      </c>
    </row>
    <row r="59" spans="5:12" x14ac:dyDescent="0.25">
      <c r="E59" s="191" t="s">
        <v>201</v>
      </c>
      <c r="F59" s="192"/>
      <c r="G59" s="192"/>
      <c r="H59" s="193"/>
      <c r="I59" s="91"/>
      <c r="J59" s="91"/>
      <c r="K59" s="92" t="str">
        <f>IF(J59="","",IFERROR(I59*J59,""))</f>
        <v/>
      </c>
      <c r="L59" s="93" t="str">
        <f t="shared" si="1"/>
        <v/>
      </c>
    </row>
    <row r="60" spans="5:12" x14ac:dyDescent="0.25">
      <c r="E60" s="191" t="s">
        <v>201</v>
      </c>
      <c r="F60" s="192"/>
      <c r="G60" s="192"/>
      <c r="H60" s="193"/>
      <c r="I60" s="91"/>
      <c r="J60" s="91"/>
      <c r="K60" s="92" t="str">
        <f t="shared" si="0"/>
        <v/>
      </c>
      <c r="L60" s="93" t="str">
        <f t="shared" si="1"/>
        <v/>
      </c>
    </row>
    <row r="61" spans="5:12" ht="16.5" thickBot="1" x14ac:dyDescent="0.3">
      <c r="E61" s="200" t="s">
        <v>202</v>
      </c>
      <c r="F61" s="201"/>
      <c r="G61" s="201"/>
      <c r="H61" s="201"/>
      <c r="I61" s="201"/>
      <c r="J61" s="201"/>
      <c r="K61" s="201"/>
      <c r="L61" s="202"/>
    </row>
    <row r="62" spans="5:12" x14ac:dyDescent="0.25">
      <c r="E62" s="75"/>
      <c r="F62" s="75"/>
      <c r="G62" s="75"/>
      <c r="H62" s="75"/>
      <c r="I62" s="80"/>
      <c r="J62" s="94"/>
      <c r="K62" s="56"/>
      <c r="L62" s="80"/>
    </row>
    <row r="63" spans="5:12" ht="18.75" x14ac:dyDescent="0.25">
      <c r="E63" s="147" t="s">
        <v>203</v>
      </c>
      <c r="F63" s="75"/>
      <c r="G63" s="75"/>
      <c r="H63" s="75"/>
      <c r="I63" s="75"/>
      <c r="J63" s="75"/>
      <c r="K63" s="95" t="s">
        <v>87</v>
      </c>
      <c r="L63" s="96">
        <f>SUM(L48:L60)</f>
        <v>4.6251094621011166E-3</v>
      </c>
    </row>
    <row r="64" spans="5:12" x14ac:dyDescent="0.25">
      <c r="E64" s="75"/>
      <c r="F64" s="75"/>
      <c r="G64" s="75"/>
      <c r="H64" s="75"/>
      <c r="I64" s="120"/>
      <c r="J64" s="94"/>
      <c r="K64" s="56"/>
      <c r="L64" s="120"/>
    </row>
    <row r="65" spans="5:30" ht="16.5" thickBot="1" x14ac:dyDescent="0.3">
      <c r="E65" s="144" t="s">
        <v>204</v>
      </c>
      <c r="F65" s="75"/>
      <c r="G65" s="75"/>
      <c r="H65" s="75"/>
      <c r="I65" s="120"/>
      <c r="J65" s="94"/>
      <c r="K65" s="56"/>
      <c r="L65" s="120"/>
    </row>
    <row r="66" spans="5:30" ht="18.75" x14ac:dyDescent="0.25">
      <c r="E66" s="188" t="s">
        <v>152</v>
      </c>
      <c r="F66" s="189"/>
      <c r="G66" s="189"/>
      <c r="H66" s="189"/>
      <c r="I66" s="203" t="s">
        <v>44</v>
      </c>
      <c r="J66" s="204"/>
      <c r="K66" s="205"/>
      <c r="L66" s="89" t="s">
        <v>116</v>
      </c>
      <c r="AB66" s="98"/>
      <c r="AC66" s="98"/>
      <c r="AD66" s="98"/>
    </row>
    <row r="67" spans="5:30" x14ac:dyDescent="0.25">
      <c r="E67" s="215" t="s">
        <v>153</v>
      </c>
      <c r="F67" s="216"/>
      <c r="G67" s="216"/>
      <c r="H67" s="217"/>
      <c r="I67" s="206">
        <f>IFERROR(IF(AB67&gt;0,AB67,""),"")</f>
        <v>2.5</v>
      </c>
      <c r="J67" s="207"/>
      <c r="K67" s="208"/>
      <c r="L67" s="93">
        <f>IFERROR(IF(I67="",VLOOKUP(E67,Tabelle22[],3,0),IF(I67&gt;0,I67*(($K$25^2)/(2*9.81)),"")),"")</f>
        <v>6.1940002318850275E-3</v>
      </c>
      <c r="AB67" s="62">
        <f>VLOOKUP(E67,'6'!D37:F42,2,0)</f>
        <v>2.5</v>
      </c>
      <c r="AC67" s="98"/>
      <c r="AD67" s="98"/>
    </row>
    <row r="68" spans="5:30" x14ac:dyDescent="0.25">
      <c r="E68" s="215" t="s">
        <v>154</v>
      </c>
      <c r="F68" s="216"/>
      <c r="G68" s="216"/>
      <c r="H68" s="217"/>
      <c r="I68" s="206">
        <f t="shared" ref="I68:I69" si="2">IFERROR(IF(AB68&gt;0,AB68,""),"")</f>
        <v>2.5</v>
      </c>
      <c r="J68" s="207"/>
      <c r="K68" s="208"/>
      <c r="L68" s="93">
        <f>IFERROR(IF(I68="",VLOOKUP(E68,Tabelle22[],3,0),IF(I68&gt;0,I68*(($K$25^2)/(2*9.81)),"")),"")</f>
        <v>6.1940002318850275E-3</v>
      </c>
      <c r="AB68" s="98">
        <f>VLOOKUP(E68,'6'!D38:F43,2,0)</f>
        <v>2.5</v>
      </c>
      <c r="AC68" s="98"/>
      <c r="AD68" s="98"/>
    </row>
    <row r="69" spans="5:30" x14ac:dyDescent="0.25">
      <c r="E69" s="215"/>
      <c r="F69" s="216"/>
      <c r="G69" s="216"/>
      <c r="H69" s="217"/>
      <c r="I69" s="206" t="str">
        <f t="shared" si="2"/>
        <v/>
      </c>
      <c r="J69" s="207"/>
      <c r="K69" s="208"/>
      <c r="L69" s="93" t="str">
        <f>IFERROR(IF(I69="",VLOOKUP(E69,Tabelle22[],3,0),IF(I69&gt;0,I69*(($K$25^2)/(2*9.81)),"")),"")</f>
        <v/>
      </c>
      <c r="AB69" s="98" t="e">
        <f>VLOOKUP(E69,'6'!D39:F44,2,0)</f>
        <v>#N/A</v>
      </c>
      <c r="AC69" s="98"/>
      <c r="AD69" s="98"/>
    </row>
    <row r="70" spans="5:30" x14ac:dyDescent="0.25">
      <c r="E70" s="191" t="s">
        <v>201</v>
      </c>
      <c r="F70" s="192"/>
      <c r="G70" s="192"/>
      <c r="H70" s="193"/>
      <c r="I70" s="194"/>
      <c r="J70" s="195"/>
      <c r="K70" s="196"/>
      <c r="L70" s="91"/>
      <c r="AB70" s="98"/>
      <c r="AC70" s="98"/>
      <c r="AD70" s="98"/>
    </row>
    <row r="71" spans="5:30" x14ac:dyDescent="0.25">
      <c r="E71" s="191" t="s">
        <v>201</v>
      </c>
      <c r="F71" s="192"/>
      <c r="G71" s="192"/>
      <c r="H71" s="193"/>
      <c r="I71" s="197"/>
      <c r="J71" s="198"/>
      <c r="K71" s="199"/>
      <c r="L71" s="91"/>
    </row>
    <row r="72" spans="5:30" ht="16.5" thickBot="1" x14ac:dyDescent="0.3">
      <c r="E72" s="200" t="s">
        <v>202</v>
      </c>
      <c r="F72" s="201"/>
      <c r="G72" s="201"/>
      <c r="H72" s="201"/>
      <c r="I72" s="201"/>
      <c r="J72" s="201"/>
      <c r="K72" s="201"/>
      <c r="L72" s="202"/>
    </row>
    <row r="73" spans="5:30" x14ac:dyDescent="0.25">
      <c r="E73" s="75"/>
      <c r="F73" s="75"/>
      <c r="G73" s="75"/>
      <c r="H73" s="75"/>
      <c r="I73" s="120"/>
      <c r="J73" s="94"/>
      <c r="K73" s="56"/>
      <c r="L73" s="120"/>
    </row>
    <row r="74" spans="5:30" ht="18.75" x14ac:dyDescent="0.25">
      <c r="E74" s="147" t="s">
        <v>205</v>
      </c>
      <c r="F74" s="75"/>
      <c r="G74" s="75"/>
      <c r="H74" s="75"/>
      <c r="I74" s="75"/>
      <c r="J74" s="75"/>
      <c r="K74" s="95" t="s">
        <v>118</v>
      </c>
      <c r="L74" s="96">
        <f>SUM(L67:L71)</f>
        <v>1.2388000463770055E-2</v>
      </c>
    </row>
    <row r="75" spans="5:30" ht="16.5" thickBot="1" x14ac:dyDescent="0.3">
      <c r="E75" s="147"/>
      <c r="F75" s="75"/>
      <c r="G75" s="75"/>
      <c r="H75" s="75"/>
      <c r="I75" s="75"/>
      <c r="J75" s="75"/>
      <c r="K75" s="95"/>
      <c r="L75" s="161"/>
    </row>
    <row r="76" spans="5:30" ht="19.5" thickBot="1" x14ac:dyDescent="0.4">
      <c r="E76" s="147" t="s">
        <v>209</v>
      </c>
      <c r="F76" s="75"/>
      <c r="G76" s="75"/>
      <c r="H76" s="75"/>
      <c r="I76" s="75"/>
      <c r="J76" s="75"/>
      <c r="K76" s="39" t="s">
        <v>208</v>
      </c>
      <c r="L76" s="162"/>
    </row>
    <row r="77" spans="5:30" x14ac:dyDescent="0.25">
      <c r="E77" s="75"/>
      <c r="F77" s="75"/>
      <c r="G77" s="75"/>
      <c r="H77" s="75"/>
      <c r="I77" s="120"/>
      <c r="J77" s="94"/>
      <c r="K77" s="56"/>
      <c r="L77" s="120"/>
    </row>
    <row r="78" spans="5:30" ht="18.75" x14ac:dyDescent="0.35">
      <c r="E78" s="39" t="s">
        <v>215</v>
      </c>
      <c r="K78" s="39" t="s">
        <v>88</v>
      </c>
      <c r="L78" s="96">
        <f>L74+L63+L42+L76</f>
        <v>0.14164390247049308</v>
      </c>
    </row>
    <row r="79" spans="5:30" x14ac:dyDescent="0.25">
      <c r="L79" s="97"/>
    </row>
    <row r="80" spans="5:30" x14ac:dyDescent="0.25">
      <c r="M80" s="60"/>
    </row>
    <row r="113" spans="2:23" hidden="1" x14ac:dyDescent="0.25"/>
    <row r="114" spans="2:23" hidden="1" x14ac:dyDescent="0.25"/>
    <row r="115" spans="2:23" hidden="1" x14ac:dyDescent="0.25"/>
    <row r="116" spans="2:23" hidden="1" x14ac:dyDescent="0.25">
      <c r="B116" s="39" t="s">
        <v>70</v>
      </c>
      <c r="E116" s="39" t="s">
        <v>57</v>
      </c>
      <c r="L116" s="39" t="s">
        <v>71</v>
      </c>
      <c r="S116" s="39" t="s">
        <v>72</v>
      </c>
    </row>
    <row r="117" spans="2:23" hidden="1" x14ac:dyDescent="0.25"/>
    <row r="118" spans="2:23" hidden="1" x14ac:dyDescent="0.25">
      <c r="B118" s="39">
        <f>64/L40</f>
        <v>6.8415807756048814E-3</v>
      </c>
    </row>
    <row r="119" spans="2:23" hidden="1" x14ac:dyDescent="0.25"/>
    <row r="120" spans="2:23" hidden="1" x14ac:dyDescent="0.25"/>
    <row r="121" spans="2:23" hidden="1" x14ac:dyDescent="0.25"/>
    <row r="122" spans="2:23" hidden="1" x14ac:dyDescent="0.25"/>
    <row r="123" spans="2:23" hidden="1" x14ac:dyDescent="0.25"/>
    <row r="124" spans="2:23" hidden="1" x14ac:dyDescent="0.25">
      <c r="H124" s="42">
        <f>INDEX(E127:E10106,MATCH(MIN(H127:H10106),H128:H10106,0))</f>
        <v>3.3840000000005768E-2</v>
      </c>
      <c r="O124" s="42">
        <f>INDEX(L127:L10106,MATCH(MIN(O127:O10106),O128:O10106,0))</f>
        <v>2.4900000000005234E-2</v>
      </c>
      <c r="V124" s="42">
        <f>INDEX(S127:S10106,MATCH(MIN(V127:V10106),V128:V10106,0))</f>
        <v>2.2380000000005337E-2</v>
      </c>
    </row>
    <row r="125" spans="2:23" hidden="1" x14ac:dyDescent="0.25">
      <c r="E125" s="39" t="s">
        <v>60</v>
      </c>
      <c r="L125" s="39" t="s">
        <v>60</v>
      </c>
      <c r="S125" s="39" t="s">
        <v>60</v>
      </c>
    </row>
    <row r="126" spans="2:23" hidden="1" x14ac:dyDescent="0.25">
      <c r="E126" s="40" t="s">
        <v>42</v>
      </c>
      <c r="F126" s="39" t="s">
        <v>61</v>
      </c>
      <c r="G126" s="39" t="s">
        <v>62</v>
      </c>
      <c r="H126" s="39" t="s">
        <v>63</v>
      </c>
      <c r="I126" s="41"/>
      <c r="L126" s="40" t="s">
        <v>42</v>
      </c>
      <c r="M126" s="39" t="s">
        <v>61</v>
      </c>
      <c r="N126" s="39" t="s">
        <v>62</v>
      </c>
      <c r="O126" s="39" t="s">
        <v>63</v>
      </c>
      <c r="P126" s="41"/>
      <c r="S126" s="40" t="s">
        <v>42</v>
      </c>
      <c r="T126" s="39" t="s">
        <v>61</v>
      </c>
      <c r="U126" s="39" t="s">
        <v>62</v>
      </c>
      <c r="V126" s="39" t="s">
        <v>63</v>
      </c>
      <c r="W126" s="41"/>
    </row>
    <row r="127" spans="2:23" hidden="1" x14ac:dyDescent="0.25">
      <c r="E127" s="39">
        <v>0.1</v>
      </c>
      <c r="F127" s="39">
        <f t="shared" ref="F127:F190" si="3">1/SQRT($E127)</f>
        <v>3.1622776601683791</v>
      </c>
      <c r="G127" s="39">
        <f t="shared" ref="G127:G190" si="4">-2*LOG10(((2.51/($L$40*(SQRT(E127))))+(0.269*($L$37/$E$25))))</f>
        <v>5.7712059282288735</v>
      </c>
      <c r="H127" s="43">
        <f t="shared" ref="H127:H190" si="5">ROUND(ABS(F127-G127),4)</f>
        <v>2.6089000000000002</v>
      </c>
      <c r="L127" s="39">
        <v>0.1</v>
      </c>
      <c r="M127" s="39">
        <f>1/SQRT($L127)</f>
        <v>3.1622776601683791</v>
      </c>
      <c r="N127" s="39">
        <f t="shared" ref="N127:N190" si="6">2*LOG10(($L$40*(SQRT(L127))))</f>
        <v>6.942047030257271</v>
      </c>
      <c r="O127" s="43">
        <f>ROUND(ABS(M127-N127),4)</f>
        <v>3.7797999999999998</v>
      </c>
      <c r="S127" s="39">
        <v>0.1</v>
      </c>
      <c r="T127" s="39">
        <f t="shared" ref="T127:T190" si="7">1/SQRT($S127)</f>
        <v>3.1622776601683791</v>
      </c>
      <c r="U127" s="39">
        <f t="shared" ref="U127:U190" si="8">2*LOG10(((3.71/($L$37/$E$25))))</f>
        <v>6.6863207091924792</v>
      </c>
      <c r="V127" s="43">
        <f t="shared" ref="V127:V190" si="9">ROUND(ABS(T127-U127),4)</f>
        <v>3.524</v>
      </c>
    </row>
    <row r="128" spans="2:23" hidden="1" x14ac:dyDescent="0.25">
      <c r="E128" s="39">
        <f>E127-0.00001</f>
        <v>9.9990000000000009E-2</v>
      </c>
      <c r="F128" s="39">
        <f t="shared" si="3"/>
        <v>3.1624357859109171</v>
      </c>
      <c r="G128" s="39">
        <f t="shared" si="4"/>
        <v>5.7711776102028951</v>
      </c>
      <c r="H128" s="43">
        <f t="shared" si="5"/>
        <v>2.6086999999999998</v>
      </c>
      <c r="L128" s="39">
        <f>L127-0.00001</f>
        <v>9.9990000000000009E-2</v>
      </c>
      <c r="M128" s="39">
        <f>1/SQRT($L128)</f>
        <v>3.1624357859109171</v>
      </c>
      <c r="N128" s="39">
        <f t="shared" si="6"/>
        <v>6.9420035986374637</v>
      </c>
      <c r="O128" s="43">
        <f t="shared" ref="O128:O191" si="10">ROUND(ABS(M128-N128),4)</f>
        <v>3.7795999999999998</v>
      </c>
      <c r="S128" s="39">
        <f>S127-0.00001</f>
        <v>9.9990000000000009E-2</v>
      </c>
      <c r="T128" s="39">
        <f t="shared" si="7"/>
        <v>3.1624357859109171</v>
      </c>
      <c r="U128" s="39">
        <f t="shared" si="8"/>
        <v>6.6863207091924792</v>
      </c>
      <c r="V128" s="43">
        <f t="shared" si="9"/>
        <v>3.5238999999999998</v>
      </c>
    </row>
    <row r="129" spans="5:22" hidden="1" x14ac:dyDescent="0.25">
      <c r="E129" s="39">
        <f>E128-0.00001</f>
        <v>9.9980000000000013E-2</v>
      </c>
      <c r="F129" s="39">
        <f t="shared" si="3"/>
        <v>3.1625939353764676</v>
      </c>
      <c r="G129" s="39">
        <f t="shared" si="4"/>
        <v>5.7711492888518823</v>
      </c>
      <c r="H129" s="43">
        <f t="shared" si="5"/>
        <v>2.6086</v>
      </c>
      <c r="L129" s="39">
        <f>L128-0.00001</f>
        <v>9.9980000000000013E-2</v>
      </c>
      <c r="M129" s="39">
        <f t="shared" ref="M129:M192" si="11">1/SQRT($L129)</f>
        <v>3.1625939353764676</v>
      </c>
      <c r="N129" s="39">
        <f t="shared" si="6"/>
        <v>6.9419601626738423</v>
      </c>
      <c r="O129" s="43">
        <f t="shared" si="10"/>
        <v>3.7793999999999999</v>
      </c>
      <c r="S129" s="39">
        <f>S128-0.00001</f>
        <v>9.9980000000000013E-2</v>
      </c>
      <c r="T129" s="39">
        <f t="shared" si="7"/>
        <v>3.1625939353764676</v>
      </c>
      <c r="U129" s="39">
        <f t="shared" si="8"/>
        <v>6.6863207091924792</v>
      </c>
      <c r="V129" s="43">
        <f t="shared" si="9"/>
        <v>3.5236999999999998</v>
      </c>
    </row>
    <row r="130" spans="5:22" hidden="1" x14ac:dyDescent="0.25">
      <c r="E130" s="39">
        <f>E129-0.00001</f>
        <v>9.9970000000000017E-2</v>
      </c>
      <c r="F130" s="39">
        <f t="shared" si="3"/>
        <v>3.162752108570964</v>
      </c>
      <c r="G130" s="39">
        <f t="shared" si="4"/>
        <v>5.7711209641751253</v>
      </c>
      <c r="H130" s="43">
        <f t="shared" si="5"/>
        <v>2.6084000000000001</v>
      </c>
      <c r="L130" s="39">
        <f>L129-0.00001</f>
        <v>9.9970000000000017E-2</v>
      </c>
      <c r="M130" s="39">
        <f t="shared" si="11"/>
        <v>3.162752108570964</v>
      </c>
      <c r="N130" s="39">
        <f t="shared" si="6"/>
        <v>6.9419167223655389</v>
      </c>
      <c r="O130" s="43">
        <f t="shared" si="10"/>
        <v>3.7791999999999999</v>
      </c>
      <c r="S130" s="39">
        <f>S129-0.00001</f>
        <v>9.9970000000000017E-2</v>
      </c>
      <c r="T130" s="39">
        <f t="shared" si="7"/>
        <v>3.162752108570964</v>
      </c>
      <c r="U130" s="39">
        <f t="shared" si="8"/>
        <v>6.6863207091924792</v>
      </c>
      <c r="V130" s="43">
        <f t="shared" si="9"/>
        <v>3.5236000000000001</v>
      </c>
    </row>
    <row r="131" spans="5:22" hidden="1" x14ac:dyDescent="0.25">
      <c r="E131" s="39">
        <f t="shared" ref="E131:E194" si="12">E130-0.00001</f>
        <v>9.9960000000000021E-2</v>
      </c>
      <c r="F131" s="39">
        <f t="shared" si="3"/>
        <v>3.1629103055003402</v>
      </c>
      <c r="G131" s="39">
        <f t="shared" si="4"/>
        <v>5.7710926361719181</v>
      </c>
      <c r="H131" s="43">
        <f t="shared" si="5"/>
        <v>2.6082000000000001</v>
      </c>
      <c r="L131" s="39">
        <f t="shared" ref="L131:L194" si="13">L130-0.00001</f>
        <v>9.9960000000000021E-2</v>
      </c>
      <c r="M131" s="39">
        <f t="shared" si="11"/>
        <v>3.1629103055003402</v>
      </c>
      <c r="N131" s="39">
        <f t="shared" si="6"/>
        <v>6.9418732777116832</v>
      </c>
      <c r="O131" s="43">
        <f t="shared" si="10"/>
        <v>3.7789999999999999</v>
      </c>
      <c r="S131" s="39">
        <f t="shared" ref="S131:S194" si="14">S130-0.00001</f>
        <v>9.9960000000000021E-2</v>
      </c>
      <c r="T131" s="39">
        <f t="shared" si="7"/>
        <v>3.1629103055003402</v>
      </c>
      <c r="U131" s="39">
        <f t="shared" si="8"/>
        <v>6.6863207091924792</v>
      </c>
      <c r="V131" s="43">
        <f t="shared" si="9"/>
        <v>3.5234000000000001</v>
      </c>
    </row>
    <row r="132" spans="5:22" hidden="1" x14ac:dyDescent="0.25">
      <c r="E132" s="39">
        <f t="shared" si="12"/>
        <v>9.9950000000000025E-2</v>
      </c>
      <c r="F132" s="39">
        <f t="shared" si="3"/>
        <v>3.163068526170532</v>
      </c>
      <c r="G132" s="39">
        <f t="shared" si="4"/>
        <v>5.7710643048415546</v>
      </c>
      <c r="H132" s="43">
        <f t="shared" si="5"/>
        <v>2.6080000000000001</v>
      </c>
      <c r="L132" s="39">
        <f t="shared" si="13"/>
        <v>9.9950000000000025E-2</v>
      </c>
      <c r="M132" s="39">
        <f t="shared" si="11"/>
        <v>3.163068526170532</v>
      </c>
      <c r="N132" s="39">
        <f t="shared" si="6"/>
        <v>6.9418298287114064</v>
      </c>
      <c r="O132" s="43">
        <f t="shared" si="10"/>
        <v>3.7787999999999999</v>
      </c>
      <c r="S132" s="39">
        <f t="shared" si="14"/>
        <v>9.9950000000000025E-2</v>
      </c>
      <c r="T132" s="39">
        <f t="shared" si="7"/>
        <v>3.163068526170532</v>
      </c>
      <c r="U132" s="39">
        <f t="shared" si="8"/>
        <v>6.6863207091924792</v>
      </c>
      <c r="V132" s="43">
        <f t="shared" si="9"/>
        <v>3.5232999999999999</v>
      </c>
    </row>
    <row r="133" spans="5:22" hidden="1" x14ac:dyDescent="0.25">
      <c r="E133" s="39">
        <f t="shared" si="12"/>
        <v>9.9940000000000029E-2</v>
      </c>
      <c r="F133" s="39">
        <f t="shared" si="3"/>
        <v>3.1632267705874795</v>
      </c>
      <c r="G133" s="39">
        <f t="shared" si="4"/>
        <v>5.7710359701833251</v>
      </c>
      <c r="H133" s="43">
        <f t="shared" si="5"/>
        <v>2.6078000000000001</v>
      </c>
      <c r="L133" s="39">
        <f t="shared" si="13"/>
        <v>9.9940000000000029E-2</v>
      </c>
      <c r="M133" s="39">
        <f t="shared" si="11"/>
        <v>3.1632267705874795</v>
      </c>
      <c r="N133" s="39">
        <f t="shared" si="6"/>
        <v>6.9417863753638391</v>
      </c>
      <c r="O133" s="43">
        <f t="shared" si="10"/>
        <v>3.7786</v>
      </c>
      <c r="S133" s="39">
        <f t="shared" si="14"/>
        <v>9.9940000000000029E-2</v>
      </c>
      <c r="T133" s="39">
        <f t="shared" si="7"/>
        <v>3.1632267705874795</v>
      </c>
      <c r="U133" s="39">
        <f t="shared" si="8"/>
        <v>6.6863207091924792</v>
      </c>
      <c r="V133" s="43">
        <f t="shared" si="9"/>
        <v>3.5230999999999999</v>
      </c>
    </row>
    <row r="134" spans="5:22" hidden="1" x14ac:dyDescent="0.25">
      <c r="E134" s="39">
        <f t="shared" si="12"/>
        <v>9.9930000000000033E-2</v>
      </c>
      <c r="F134" s="39">
        <f t="shared" si="3"/>
        <v>3.1633850387571218</v>
      </c>
      <c r="G134" s="39">
        <f t="shared" si="4"/>
        <v>5.7710076321965218</v>
      </c>
      <c r="H134" s="43">
        <f t="shared" si="5"/>
        <v>2.6076000000000001</v>
      </c>
      <c r="L134" s="39">
        <f t="shared" si="13"/>
        <v>9.9930000000000033E-2</v>
      </c>
      <c r="M134" s="39">
        <f t="shared" si="11"/>
        <v>3.1633850387571218</v>
      </c>
      <c r="N134" s="39">
        <f t="shared" si="6"/>
        <v>6.94174291766811</v>
      </c>
      <c r="O134" s="43">
        <f t="shared" si="10"/>
        <v>3.7784</v>
      </c>
      <c r="S134" s="39">
        <f t="shared" si="14"/>
        <v>9.9930000000000033E-2</v>
      </c>
      <c r="T134" s="39">
        <f t="shared" si="7"/>
        <v>3.1633850387571218</v>
      </c>
      <c r="U134" s="39">
        <f t="shared" si="8"/>
        <v>6.6863207091924792</v>
      </c>
      <c r="V134" s="43">
        <f t="shared" si="9"/>
        <v>3.5228999999999999</v>
      </c>
    </row>
    <row r="135" spans="5:22" hidden="1" x14ac:dyDescent="0.25">
      <c r="E135" s="39">
        <f t="shared" si="12"/>
        <v>9.9920000000000037E-2</v>
      </c>
      <c r="F135" s="39">
        <f t="shared" si="3"/>
        <v>3.1635433306854033</v>
      </c>
      <c r="G135" s="39">
        <f t="shared" si="4"/>
        <v>5.7709792908804385</v>
      </c>
      <c r="H135" s="43">
        <f t="shared" si="5"/>
        <v>2.6074000000000002</v>
      </c>
      <c r="L135" s="39">
        <f t="shared" si="13"/>
        <v>9.9920000000000037E-2</v>
      </c>
      <c r="M135" s="39">
        <f t="shared" si="11"/>
        <v>3.1635433306854033</v>
      </c>
      <c r="N135" s="39">
        <f t="shared" si="6"/>
        <v>6.9416994556233504</v>
      </c>
      <c r="O135" s="43">
        <f t="shared" si="10"/>
        <v>3.7782</v>
      </c>
      <c r="S135" s="39">
        <f t="shared" si="14"/>
        <v>9.9920000000000037E-2</v>
      </c>
      <c r="T135" s="39">
        <f t="shared" si="7"/>
        <v>3.1635433306854033</v>
      </c>
      <c r="U135" s="39">
        <f t="shared" si="8"/>
        <v>6.6863207091924792</v>
      </c>
      <c r="V135" s="43">
        <f t="shared" si="9"/>
        <v>3.5228000000000002</v>
      </c>
    </row>
    <row r="136" spans="5:22" hidden="1" x14ac:dyDescent="0.25">
      <c r="E136" s="39">
        <f t="shared" si="12"/>
        <v>9.991000000000004E-2</v>
      </c>
      <c r="F136" s="39">
        <f t="shared" si="3"/>
        <v>3.1637016463782683</v>
      </c>
      <c r="G136" s="39">
        <f t="shared" si="4"/>
        <v>5.7709509462343647</v>
      </c>
      <c r="H136" s="43">
        <f t="shared" si="5"/>
        <v>2.6072000000000002</v>
      </c>
      <c r="L136" s="39">
        <f t="shared" si="13"/>
        <v>9.991000000000004E-2</v>
      </c>
      <c r="M136" s="39">
        <f t="shared" si="11"/>
        <v>3.1637016463782683</v>
      </c>
      <c r="N136" s="39">
        <f t="shared" si="6"/>
        <v>6.9416559892286882</v>
      </c>
      <c r="O136" s="43">
        <f t="shared" si="10"/>
        <v>3.778</v>
      </c>
      <c r="S136" s="39">
        <f t="shared" si="14"/>
        <v>9.991000000000004E-2</v>
      </c>
      <c r="T136" s="39">
        <f t="shared" si="7"/>
        <v>3.1637016463782683</v>
      </c>
      <c r="U136" s="39">
        <f t="shared" si="8"/>
        <v>6.6863207091924792</v>
      </c>
      <c r="V136" s="43">
        <f t="shared" si="9"/>
        <v>3.5226000000000002</v>
      </c>
    </row>
    <row r="137" spans="5:22" hidden="1" x14ac:dyDescent="0.25">
      <c r="E137" s="39">
        <f t="shared" si="12"/>
        <v>9.9900000000000044E-2</v>
      </c>
      <c r="F137" s="39">
        <f t="shared" si="3"/>
        <v>3.1638599858416625</v>
      </c>
      <c r="G137" s="39">
        <f t="shared" si="4"/>
        <v>5.7709225982575934</v>
      </c>
      <c r="H137" s="43">
        <f t="shared" si="5"/>
        <v>2.6071</v>
      </c>
      <c r="L137" s="39">
        <f t="shared" si="13"/>
        <v>9.9900000000000044E-2</v>
      </c>
      <c r="M137" s="39">
        <f t="shared" si="11"/>
        <v>3.1638599858416625</v>
      </c>
      <c r="N137" s="39">
        <f t="shared" si="6"/>
        <v>6.9416125184832538</v>
      </c>
      <c r="O137" s="43">
        <f t="shared" si="10"/>
        <v>3.7778</v>
      </c>
      <c r="S137" s="39">
        <f t="shared" si="14"/>
        <v>9.9900000000000044E-2</v>
      </c>
      <c r="T137" s="39">
        <f t="shared" si="7"/>
        <v>3.1638599858416625</v>
      </c>
      <c r="U137" s="39">
        <f t="shared" si="8"/>
        <v>6.6863207091924792</v>
      </c>
      <c r="V137" s="43">
        <f t="shared" si="9"/>
        <v>3.5225</v>
      </c>
    </row>
    <row r="138" spans="5:22" hidden="1" x14ac:dyDescent="0.25">
      <c r="E138" s="39">
        <f t="shared" si="12"/>
        <v>9.9890000000000048E-2</v>
      </c>
      <c r="F138" s="39">
        <f t="shared" si="3"/>
        <v>3.1640183490815366</v>
      </c>
      <c r="G138" s="39">
        <f t="shared" si="4"/>
        <v>5.7708942469494158</v>
      </c>
      <c r="H138" s="43">
        <f t="shared" si="5"/>
        <v>2.6069</v>
      </c>
      <c r="L138" s="39">
        <f t="shared" si="13"/>
        <v>9.9890000000000048E-2</v>
      </c>
      <c r="M138" s="39">
        <f t="shared" si="11"/>
        <v>3.1640183490815366</v>
      </c>
      <c r="N138" s="39">
        <f t="shared" si="6"/>
        <v>6.941569043386175</v>
      </c>
      <c r="O138" s="43">
        <f t="shared" si="10"/>
        <v>3.7776000000000001</v>
      </c>
      <c r="S138" s="39">
        <f t="shared" si="14"/>
        <v>9.9890000000000048E-2</v>
      </c>
      <c r="T138" s="39">
        <f t="shared" si="7"/>
        <v>3.1640183490815366</v>
      </c>
      <c r="U138" s="39">
        <f t="shared" si="8"/>
        <v>6.6863207091924792</v>
      </c>
      <c r="V138" s="43">
        <f t="shared" si="9"/>
        <v>3.5223</v>
      </c>
    </row>
    <row r="139" spans="5:22" hidden="1" x14ac:dyDescent="0.25">
      <c r="E139" s="39">
        <f t="shared" si="12"/>
        <v>9.9880000000000052E-2</v>
      </c>
      <c r="F139" s="39">
        <f t="shared" si="3"/>
        <v>3.1641767361038409</v>
      </c>
      <c r="G139" s="39">
        <f t="shared" si="4"/>
        <v>5.7708658923091223</v>
      </c>
      <c r="H139" s="43">
        <f t="shared" si="5"/>
        <v>2.6067</v>
      </c>
      <c r="L139" s="39">
        <f t="shared" si="13"/>
        <v>9.9880000000000052E-2</v>
      </c>
      <c r="M139" s="39">
        <f t="shared" si="11"/>
        <v>3.1641767361038409</v>
      </c>
      <c r="N139" s="39">
        <f t="shared" si="6"/>
        <v>6.9415255639365814</v>
      </c>
      <c r="O139" s="43">
        <f t="shared" si="10"/>
        <v>3.7772999999999999</v>
      </c>
      <c r="S139" s="39">
        <f t="shared" si="14"/>
        <v>9.9880000000000052E-2</v>
      </c>
      <c r="T139" s="39">
        <f t="shared" si="7"/>
        <v>3.1641767361038409</v>
      </c>
      <c r="U139" s="39">
        <f t="shared" si="8"/>
        <v>6.6863207091924792</v>
      </c>
      <c r="V139" s="43">
        <f t="shared" si="9"/>
        <v>3.5221</v>
      </c>
    </row>
    <row r="140" spans="5:22" hidden="1" x14ac:dyDescent="0.25">
      <c r="E140" s="39">
        <f t="shared" si="12"/>
        <v>9.9870000000000056E-2</v>
      </c>
      <c r="F140" s="39">
        <f t="shared" si="3"/>
        <v>3.1643351469145289</v>
      </c>
      <c r="G140" s="39">
        <f t="shared" si="4"/>
        <v>5.7708375343360032</v>
      </c>
      <c r="H140" s="43">
        <f t="shared" si="5"/>
        <v>2.6065</v>
      </c>
      <c r="L140" s="39">
        <f t="shared" si="13"/>
        <v>9.9870000000000056E-2</v>
      </c>
      <c r="M140" s="39">
        <f t="shared" si="11"/>
        <v>3.1643351469145289</v>
      </c>
      <c r="N140" s="39">
        <f t="shared" si="6"/>
        <v>6.9414820801336008</v>
      </c>
      <c r="O140" s="43">
        <f t="shared" si="10"/>
        <v>3.7770999999999999</v>
      </c>
      <c r="S140" s="39">
        <f t="shared" si="14"/>
        <v>9.9870000000000056E-2</v>
      </c>
      <c r="T140" s="39">
        <f t="shared" si="7"/>
        <v>3.1643351469145289</v>
      </c>
      <c r="U140" s="39">
        <f t="shared" si="8"/>
        <v>6.6863207091924792</v>
      </c>
      <c r="V140" s="43">
        <f t="shared" si="9"/>
        <v>3.5219999999999998</v>
      </c>
    </row>
    <row r="141" spans="5:22" hidden="1" x14ac:dyDescent="0.25">
      <c r="E141" s="39">
        <f t="shared" si="12"/>
        <v>9.986000000000006E-2</v>
      </c>
      <c r="F141" s="39">
        <f t="shared" si="3"/>
        <v>3.1644935815195558</v>
      </c>
      <c r="G141" s="39">
        <f t="shared" si="4"/>
        <v>5.7708091730293507</v>
      </c>
      <c r="H141" s="43">
        <f t="shared" si="5"/>
        <v>2.6063000000000001</v>
      </c>
      <c r="L141" s="39">
        <f t="shared" si="13"/>
        <v>9.986000000000006E-2</v>
      </c>
      <c r="M141" s="39">
        <f t="shared" si="11"/>
        <v>3.1644935815195558</v>
      </c>
      <c r="N141" s="39">
        <f t="shared" si="6"/>
        <v>6.9414385919763619</v>
      </c>
      <c r="O141" s="43">
        <f t="shared" si="10"/>
        <v>3.7768999999999999</v>
      </c>
      <c r="S141" s="39">
        <f t="shared" si="14"/>
        <v>9.986000000000006E-2</v>
      </c>
      <c r="T141" s="39">
        <f t="shared" si="7"/>
        <v>3.1644935815195558</v>
      </c>
      <c r="U141" s="39">
        <f t="shared" si="8"/>
        <v>6.6863207091924792</v>
      </c>
      <c r="V141" s="43">
        <f t="shared" si="9"/>
        <v>3.5217999999999998</v>
      </c>
    </row>
    <row r="142" spans="5:22" hidden="1" x14ac:dyDescent="0.25">
      <c r="E142" s="39">
        <f t="shared" si="12"/>
        <v>9.9850000000000064E-2</v>
      </c>
      <c r="F142" s="39">
        <f t="shared" si="3"/>
        <v>3.1646520399248783</v>
      </c>
      <c r="G142" s="39">
        <f t="shared" si="4"/>
        <v>5.7707808083884542</v>
      </c>
      <c r="H142" s="43">
        <f t="shared" si="5"/>
        <v>2.6061000000000001</v>
      </c>
      <c r="L142" s="39">
        <f t="shared" si="13"/>
        <v>9.9850000000000064E-2</v>
      </c>
      <c r="M142" s="39">
        <f t="shared" si="11"/>
        <v>3.1646520399248783</v>
      </c>
      <c r="N142" s="39">
        <f t="shared" si="6"/>
        <v>6.9413950994639926</v>
      </c>
      <c r="O142" s="43">
        <f t="shared" si="10"/>
        <v>3.7766999999999999</v>
      </c>
      <c r="S142" s="39">
        <f t="shared" si="14"/>
        <v>9.9850000000000064E-2</v>
      </c>
      <c r="T142" s="39">
        <f t="shared" si="7"/>
        <v>3.1646520399248783</v>
      </c>
      <c r="U142" s="39">
        <f t="shared" si="8"/>
        <v>6.6863207091924792</v>
      </c>
      <c r="V142" s="43">
        <f t="shared" si="9"/>
        <v>3.5217000000000001</v>
      </c>
    </row>
    <row r="143" spans="5:22" hidden="1" x14ac:dyDescent="0.25">
      <c r="E143" s="39">
        <f t="shared" si="12"/>
        <v>9.9840000000000068E-2</v>
      </c>
      <c r="F143" s="39">
        <f t="shared" si="3"/>
        <v>3.1648105221364573</v>
      </c>
      <c r="G143" s="39">
        <f t="shared" si="4"/>
        <v>5.770752440412604</v>
      </c>
      <c r="H143" s="43">
        <f t="shared" si="5"/>
        <v>2.6059000000000001</v>
      </c>
      <c r="L143" s="39">
        <f t="shared" si="13"/>
        <v>9.9840000000000068E-2</v>
      </c>
      <c r="M143" s="39">
        <f t="shared" si="11"/>
        <v>3.1648105221364573</v>
      </c>
      <c r="N143" s="39">
        <f t="shared" si="6"/>
        <v>6.9413516025956197</v>
      </c>
      <c r="O143" s="43">
        <f t="shared" si="10"/>
        <v>3.7765</v>
      </c>
      <c r="S143" s="39">
        <f t="shared" si="14"/>
        <v>9.9840000000000068E-2</v>
      </c>
      <c r="T143" s="39">
        <f t="shared" si="7"/>
        <v>3.1648105221364573</v>
      </c>
      <c r="U143" s="39">
        <f t="shared" si="8"/>
        <v>6.6863207091924792</v>
      </c>
      <c r="V143" s="43">
        <f t="shared" si="9"/>
        <v>3.5215000000000001</v>
      </c>
    </row>
    <row r="144" spans="5:22" hidden="1" x14ac:dyDescent="0.25">
      <c r="E144" s="39">
        <f t="shared" si="12"/>
        <v>9.9830000000000071E-2</v>
      </c>
      <c r="F144" s="39">
        <f t="shared" si="3"/>
        <v>3.1649690281602525</v>
      </c>
      <c r="G144" s="39">
        <f t="shared" si="4"/>
        <v>5.7707240691010906</v>
      </c>
      <c r="H144" s="43">
        <f t="shared" si="5"/>
        <v>2.6057999999999999</v>
      </c>
      <c r="L144" s="39">
        <f t="shared" si="13"/>
        <v>9.9830000000000071E-2</v>
      </c>
      <c r="M144" s="39">
        <f t="shared" si="11"/>
        <v>3.1649690281602525</v>
      </c>
      <c r="N144" s="39">
        <f t="shared" si="6"/>
        <v>6.9413081013703719</v>
      </c>
      <c r="O144" s="43">
        <f t="shared" si="10"/>
        <v>3.7763</v>
      </c>
      <c r="S144" s="39">
        <f t="shared" si="14"/>
        <v>9.9830000000000071E-2</v>
      </c>
      <c r="T144" s="39">
        <f t="shared" si="7"/>
        <v>3.1649690281602525</v>
      </c>
      <c r="U144" s="39">
        <f t="shared" si="8"/>
        <v>6.6863207091924792</v>
      </c>
      <c r="V144" s="43">
        <f t="shared" si="9"/>
        <v>3.5213999999999999</v>
      </c>
    </row>
    <row r="145" spans="5:22" hidden="1" x14ac:dyDescent="0.25">
      <c r="E145" s="39">
        <f t="shared" si="12"/>
        <v>9.9820000000000075E-2</v>
      </c>
      <c r="F145" s="39">
        <f t="shared" si="3"/>
        <v>3.1651275580022298</v>
      </c>
      <c r="G145" s="39">
        <f t="shared" si="4"/>
        <v>5.7706956944532024</v>
      </c>
      <c r="H145" s="43">
        <f t="shared" si="5"/>
        <v>2.6055999999999999</v>
      </c>
      <c r="L145" s="39">
        <f t="shared" si="13"/>
        <v>9.9820000000000075E-2</v>
      </c>
      <c r="M145" s="39">
        <f t="shared" si="11"/>
        <v>3.1651275580022298</v>
      </c>
      <c r="N145" s="39">
        <f t="shared" si="6"/>
        <v>6.9412645957873753</v>
      </c>
      <c r="O145" s="43">
        <f t="shared" si="10"/>
        <v>3.7761</v>
      </c>
      <c r="S145" s="39">
        <f t="shared" si="14"/>
        <v>9.9820000000000075E-2</v>
      </c>
      <c r="T145" s="39">
        <f t="shared" si="7"/>
        <v>3.1651275580022298</v>
      </c>
      <c r="U145" s="39">
        <f t="shared" si="8"/>
        <v>6.6863207091924792</v>
      </c>
      <c r="V145" s="43">
        <f t="shared" si="9"/>
        <v>3.5211999999999999</v>
      </c>
    </row>
    <row r="146" spans="5:22" hidden="1" x14ac:dyDescent="0.25">
      <c r="E146" s="39">
        <f t="shared" si="12"/>
        <v>9.9810000000000079E-2</v>
      </c>
      <c r="F146" s="39">
        <f t="shared" si="3"/>
        <v>3.1652861116683528</v>
      </c>
      <c r="G146" s="39">
        <f t="shared" si="4"/>
        <v>5.7706673164682307</v>
      </c>
      <c r="H146" s="43">
        <f t="shared" si="5"/>
        <v>2.6053999999999999</v>
      </c>
      <c r="L146" s="39">
        <f t="shared" si="13"/>
        <v>9.9810000000000079E-2</v>
      </c>
      <c r="M146" s="39">
        <f t="shared" si="11"/>
        <v>3.1652861116683528</v>
      </c>
      <c r="N146" s="39">
        <f t="shared" si="6"/>
        <v>6.9412210858457559</v>
      </c>
      <c r="O146" s="43">
        <f t="shared" si="10"/>
        <v>3.7759</v>
      </c>
      <c r="S146" s="39">
        <f t="shared" si="14"/>
        <v>9.9810000000000079E-2</v>
      </c>
      <c r="T146" s="39">
        <f t="shared" si="7"/>
        <v>3.1652861116683528</v>
      </c>
      <c r="U146" s="39">
        <f t="shared" si="8"/>
        <v>6.6863207091924792</v>
      </c>
      <c r="V146" s="43">
        <f t="shared" si="9"/>
        <v>3.5209999999999999</v>
      </c>
    </row>
    <row r="147" spans="5:22" hidden="1" x14ac:dyDescent="0.25">
      <c r="E147" s="39">
        <f t="shared" si="12"/>
        <v>9.9800000000000083E-2</v>
      </c>
      <c r="F147" s="39">
        <f t="shared" si="3"/>
        <v>3.1654446891645911</v>
      </c>
      <c r="G147" s="39">
        <f t="shared" si="4"/>
        <v>5.7706389351454632</v>
      </c>
      <c r="H147" s="43">
        <f t="shared" si="5"/>
        <v>2.6052</v>
      </c>
      <c r="L147" s="39">
        <f t="shared" si="13"/>
        <v>9.9800000000000083E-2</v>
      </c>
      <c r="M147" s="39">
        <f t="shared" si="11"/>
        <v>3.1654446891645911</v>
      </c>
      <c r="N147" s="39">
        <f t="shared" si="6"/>
        <v>6.9411775715446424</v>
      </c>
      <c r="O147" s="43">
        <f t="shared" si="10"/>
        <v>3.7757000000000001</v>
      </c>
      <c r="S147" s="39">
        <f t="shared" si="14"/>
        <v>9.9800000000000083E-2</v>
      </c>
      <c r="T147" s="39">
        <f t="shared" si="7"/>
        <v>3.1654446891645911</v>
      </c>
      <c r="U147" s="39">
        <f t="shared" si="8"/>
        <v>6.6863207091924792</v>
      </c>
      <c r="V147" s="43">
        <f t="shared" si="9"/>
        <v>3.5209000000000001</v>
      </c>
    </row>
    <row r="148" spans="5:22" hidden="1" x14ac:dyDescent="0.25">
      <c r="E148" s="39">
        <f t="shared" si="12"/>
        <v>9.9790000000000087E-2</v>
      </c>
      <c r="F148" s="39">
        <f t="shared" si="3"/>
        <v>3.1656032904969127</v>
      </c>
      <c r="G148" s="39">
        <f t="shared" si="4"/>
        <v>5.7706105504841894</v>
      </c>
      <c r="H148" s="43">
        <f t="shared" si="5"/>
        <v>2.605</v>
      </c>
      <c r="L148" s="39">
        <f t="shared" si="13"/>
        <v>9.9790000000000087E-2</v>
      </c>
      <c r="M148" s="39">
        <f t="shared" si="11"/>
        <v>3.1656032904969127</v>
      </c>
      <c r="N148" s="39">
        <f t="shared" si="6"/>
        <v>6.94113405288316</v>
      </c>
      <c r="O148" s="43">
        <f t="shared" si="10"/>
        <v>3.7755000000000001</v>
      </c>
      <c r="S148" s="39">
        <f t="shared" si="14"/>
        <v>9.9790000000000087E-2</v>
      </c>
      <c r="T148" s="39">
        <f t="shared" si="7"/>
        <v>3.1656032904969127</v>
      </c>
      <c r="U148" s="39">
        <f t="shared" si="8"/>
        <v>6.6863207091924792</v>
      </c>
      <c r="V148" s="43">
        <f t="shared" si="9"/>
        <v>3.5207000000000002</v>
      </c>
    </row>
    <row r="149" spans="5:22" hidden="1" x14ac:dyDescent="0.25">
      <c r="E149" s="39">
        <f t="shared" si="12"/>
        <v>9.9780000000000091E-2</v>
      </c>
      <c r="F149" s="39">
        <f t="shared" si="3"/>
        <v>3.1657619156712915</v>
      </c>
      <c r="G149" s="39">
        <f t="shared" si="4"/>
        <v>5.7705821624836986</v>
      </c>
      <c r="H149" s="43">
        <f t="shared" si="5"/>
        <v>2.6048</v>
      </c>
      <c r="L149" s="39">
        <f t="shared" si="13"/>
        <v>9.9780000000000091E-2</v>
      </c>
      <c r="M149" s="39">
        <f t="shared" si="11"/>
        <v>3.1657619156712915</v>
      </c>
      <c r="N149" s="39">
        <f t="shared" si="6"/>
        <v>6.9410905298604346</v>
      </c>
      <c r="O149" s="43">
        <f t="shared" si="10"/>
        <v>3.7753000000000001</v>
      </c>
      <c r="S149" s="39">
        <f t="shared" si="14"/>
        <v>9.9780000000000091E-2</v>
      </c>
      <c r="T149" s="39">
        <f t="shared" si="7"/>
        <v>3.1657619156712915</v>
      </c>
      <c r="U149" s="39">
        <f t="shared" si="8"/>
        <v>6.6863207091924792</v>
      </c>
      <c r="V149" s="43">
        <f t="shared" si="9"/>
        <v>3.5206</v>
      </c>
    </row>
    <row r="150" spans="5:22" hidden="1" x14ac:dyDescent="0.25">
      <c r="E150" s="39">
        <f t="shared" si="12"/>
        <v>9.9770000000000095E-2</v>
      </c>
      <c r="F150" s="39">
        <f t="shared" si="3"/>
        <v>3.1659205646936996</v>
      </c>
      <c r="G150" s="39">
        <f t="shared" si="4"/>
        <v>5.7705537711432786</v>
      </c>
      <c r="H150" s="43">
        <f t="shared" si="5"/>
        <v>2.6046</v>
      </c>
      <c r="L150" s="39">
        <f t="shared" si="13"/>
        <v>9.9770000000000095E-2</v>
      </c>
      <c r="M150" s="39">
        <f t="shared" si="11"/>
        <v>3.1659205646936996</v>
      </c>
      <c r="N150" s="39">
        <f t="shared" si="6"/>
        <v>6.9410470024755915</v>
      </c>
      <c r="O150" s="43">
        <f t="shared" si="10"/>
        <v>3.7751000000000001</v>
      </c>
      <c r="S150" s="39">
        <f t="shared" si="14"/>
        <v>9.9770000000000095E-2</v>
      </c>
      <c r="T150" s="39">
        <f t="shared" si="7"/>
        <v>3.1659205646936996</v>
      </c>
      <c r="U150" s="39">
        <f t="shared" si="8"/>
        <v>6.6863207091924792</v>
      </c>
      <c r="V150" s="43">
        <f t="shared" si="9"/>
        <v>3.5204</v>
      </c>
    </row>
    <row r="151" spans="5:22" hidden="1" x14ac:dyDescent="0.25">
      <c r="E151" s="39">
        <f t="shared" si="12"/>
        <v>9.9760000000000099E-2</v>
      </c>
      <c r="F151" s="39">
        <f t="shared" si="3"/>
        <v>3.1660792375701154</v>
      </c>
      <c r="G151" s="39">
        <f t="shared" si="4"/>
        <v>5.7705253764622189</v>
      </c>
      <c r="H151" s="43">
        <f t="shared" si="5"/>
        <v>2.6044</v>
      </c>
      <c r="L151" s="39">
        <f t="shared" si="13"/>
        <v>9.9760000000000099E-2</v>
      </c>
      <c r="M151" s="39">
        <f t="shared" si="11"/>
        <v>3.1660792375701154</v>
      </c>
      <c r="N151" s="39">
        <f t="shared" si="6"/>
        <v>6.9410034707277575</v>
      </c>
      <c r="O151" s="43">
        <f t="shared" si="10"/>
        <v>3.7749000000000001</v>
      </c>
      <c r="S151" s="39">
        <f t="shared" si="14"/>
        <v>9.9760000000000099E-2</v>
      </c>
      <c r="T151" s="39">
        <f t="shared" si="7"/>
        <v>3.1660792375701154</v>
      </c>
      <c r="U151" s="39">
        <f t="shared" si="8"/>
        <v>6.6863207091924792</v>
      </c>
      <c r="V151" s="43">
        <f t="shared" si="9"/>
        <v>3.5202</v>
      </c>
    </row>
    <row r="152" spans="5:22" hidden="1" x14ac:dyDescent="0.25">
      <c r="E152" s="39">
        <f t="shared" si="12"/>
        <v>9.9750000000000102E-2</v>
      </c>
      <c r="F152" s="39">
        <f t="shared" si="3"/>
        <v>3.1662379343065159</v>
      </c>
      <c r="G152" s="39">
        <f t="shared" si="4"/>
        <v>5.770496978439807</v>
      </c>
      <c r="H152" s="43">
        <f t="shared" si="5"/>
        <v>2.6042999999999998</v>
      </c>
      <c r="L152" s="39">
        <f t="shared" si="13"/>
        <v>9.9750000000000102E-2</v>
      </c>
      <c r="M152" s="39">
        <f t="shared" si="11"/>
        <v>3.1662379343065159</v>
      </c>
      <c r="N152" s="39">
        <f t="shared" si="6"/>
        <v>6.9409599346160578</v>
      </c>
      <c r="O152" s="43">
        <f t="shared" si="10"/>
        <v>3.7747000000000002</v>
      </c>
      <c r="S152" s="39">
        <f t="shared" si="14"/>
        <v>9.9750000000000102E-2</v>
      </c>
      <c r="T152" s="39">
        <f t="shared" si="7"/>
        <v>3.1662379343065159</v>
      </c>
      <c r="U152" s="39">
        <f t="shared" si="8"/>
        <v>6.6863207091924792</v>
      </c>
      <c r="V152" s="43">
        <f t="shared" si="9"/>
        <v>3.5200999999999998</v>
      </c>
    </row>
    <row r="153" spans="5:22" hidden="1" x14ac:dyDescent="0.25">
      <c r="E153" s="39">
        <f t="shared" si="12"/>
        <v>9.9740000000000106E-2</v>
      </c>
      <c r="F153" s="39">
        <f t="shared" si="3"/>
        <v>3.166396654908882</v>
      </c>
      <c r="G153" s="39">
        <f t="shared" si="4"/>
        <v>5.7704685770753308</v>
      </c>
      <c r="H153" s="43">
        <f t="shared" si="5"/>
        <v>2.6040999999999999</v>
      </c>
      <c r="L153" s="39">
        <f t="shared" si="13"/>
        <v>9.9740000000000106E-2</v>
      </c>
      <c r="M153" s="39">
        <f t="shared" si="11"/>
        <v>3.166396654908882</v>
      </c>
      <c r="N153" s="39">
        <f t="shared" si="6"/>
        <v>6.9409163941396157</v>
      </c>
      <c r="O153" s="43">
        <f t="shared" si="10"/>
        <v>3.7745000000000002</v>
      </c>
      <c r="S153" s="39">
        <f t="shared" si="14"/>
        <v>9.9740000000000106E-2</v>
      </c>
      <c r="T153" s="39">
        <f t="shared" si="7"/>
        <v>3.166396654908882</v>
      </c>
      <c r="U153" s="39">
        <f t="shared" si="8"/>
        <v>6.6863207091924792</v>
      </c>
      <c r="V153" s="43">
        <f t="shared" si="9"/>
        <v>3.5198999999999998</v>
      </c>
    </row>
    <row r="154" spans="5:22" hidden="1" x14ac:dyDescent="0.25">
      <c r="E154" s="39">
        <f t="shared" si="12"/>
        <v>9.973000000000011E-2</v>
      </c>
      <c r="F154" s="39">
        <f t="shared" si="3"/>
        <v>3.1665553993831952</v>
      </c>
      <c r="G154" s="39">
        <f t="shared" si="4"/>
        <v>5.7704401723680787</v>
      </c>
      <c r="H154" s="43">
        <f t="shared" si="5"/>
        <v>2.6038999999999999</v>
      </c>
      <c r="L154" s="39">
        <f t="shared" si="13"/>
        <v>9.973000000000011E-2</v>
      </c>
      <c r="M154" s="39">
        <f t="shared" si="11"/>
        <v>3.1665553993831952</v>
      </c>
      <c r="N154" s="39">
        <f t="shared" si="6"/>
        <v>6.9408728492975573</v>
      </c>
      <c r="O154" s="43">
        <f t="shared" si="10"/>
        <v>3.7743000000000002</v>
      </c>
      <c r="S154" s="39">
        <f t="shared" si="14"/>
        <v>9.973000000000011E-2</v>
      </c>
      <c r="T154" s="39">
        <f t="shared" si="7"/>
        <v>3.1665553993831952</v>
      </c>
      <c r="U154" s="39">
        <f t="shared" si="8"/>
        <v>6.6863207091924792</v>
      </c>
      <c r="V154" s="43">
        <f t="shared" si="9"/>
        <v>3.5198</v>
      </c>
    </row>
    <row r="155" spans="5:22" hidden="1" x14ac:dyDescent="0.25">
      <c r="E155" s="39">
        <f t="shared" si="12"/>
        <v>9.9720000000000114E-2</v>
      </c>
      <c r="F155" s="39">
        <f t="shared" si="3"/>
        <v>3.1667141677354418</v>
      </c>
      <c r="G155" s="39">
        <f t="shared" si="4"/>
        <v>5.7704117643173367</v>
      </c>
      <c r="H155" s="43">
        <f t="shared" si="5"/>
        <v>2.6036999999999999</v>
      </c>
      <c r="L155" s="39">
        <f t="shared" si="13"/>
        <v>9.9720000000000114E-2</v>
      </c>
      <c r="M155" s="39">
        <f t="shared" si="11"/>
        <v>3.1667141677354418</v>
      </c>
      <c r="N155" s="39">
        <f t="shared" si="6"/>
        <v>6.9408293000890069</v>
      </c>
      <c r="O155" s="43">
        <f t="shared" si="10"/>
        <v>3.7740999999999998</v>
      </c>
      <c r="S155" s="39">
        <f t="shared" si="14"/>
        <v>9.9720000000000114E-2</v>
      </c>
      <c r="T155" s="39">
        <f t="shared" si="7"/>
        <v>3.1667141677354418</v>
      </c>
      <c r="U155" s="39">
        <f t="shared" si="8"/>
        <v>6.6863207091924792</v>
      </c>
      <c r="V155" s="43">
        <f t="shared" si="9"/>
        <v>3.5196000000000001</v>
      </c>
    </row>
    <row r="156" spans="5:22" hidden="1" x14ac:dyDescent="0.25">
      <c r="E156" s="39">
        <f t="shared" si="12"/>
        <v>9.9710000000000118E-2</v>
      </c>
      <c r="F156" s="39">
        <f t="shared" si="3"/>
        <v>3.1668729599716068</v>
      </c>
      <c r="G156" s="39">
        <f t="shared" si="4"/>
        <v>5.7703833529223942</v>
      </c>
      <c r="H156" s="43">
        <f t="shared" si="5"/>
        <v>2.6034999999999999</v>
      </c>
      <c r="L156" s="39">
        <f t="shared" si="13"/>
        <v>9.9710000000000118E-2</v>
      </c>
      <c r="M156" s="39">
        <f t="shared" si="11"/>
        <v>3.1668729599716068</v>
      </c>
      <c r="N156" s="39">
        <f t="shared" si="6"/>
        <v>6.9407857465130895</v>
      </c>
      <c r="O156" s="43">
        <f t="shared" si="10"/>
        <v>3.7738999999999998</v>
      </c>
      <c r="S156" s="39">
        <f t="shared" si="14"/>
        <v>9.9710000000000118E-2</v>
      </c>
      <c r="T156" s="39">
        <f t="shared" si="7"/>
        <v>3.1668729599716068</v>
      </c>
      <c r="U156" s="39">
        <f t="shared" si="8"/>
        <v>6.6863207091924792</v>
      </c>
      <c r="V156" s="43">
        <f t="shared" si="9"/>
        <v>3.5194000000000001</v>
      </c>
    </row>
    <row r="157" spans="5:22" hidden="1" x14ac:dyDescent="0.25">
      <c r="E157" s="39">
        <f t="shared" si="12"/>
        <v>9.9700000000000122E-2</v>
      </c>
      <c r="F157" s="39">
        <f t="shared" si="3"/>
        <v>3.1670317760976796</v>
      </c>
      <c r="G157" s="39">
        <f t="shared" si="4"/>
        <v>5.7703549381825363</v>
      </c>
      <c r="H157" s="43">
        <f t="shared" si="5"/>
        <v>2.6032999999999999</v>
      </c>
      <c r="L157" s="39">
        <f t="shared" si="13"/>
        <v>9.9700000000000122E-2</v>
      </c>
      <c r="M157" s="39">
        <f t="shared" si="11"/>
        <v>3.1670317760976796</v>
      </c>
      <c r="N157" s="39">
        <f t="shared" si="6"/>
        <v>6.9407421885689269</v>
      </c>
      <c r="O157" s="43">
        <f t="shared" si="10"/>
        <v>3.7736999999999998</v>
      </c>
      <c r="S157" s="39">
        <f t="shared" si="14"/>
        <v>9.9700000000000122E-2</v>
      </c>
      <c r="T157" s="39">
        <f t="shared" si="7"/>
        <v>3.1670317760976796</v>
      </c>
      <c r="U157" s="39">
        <f t="shared" si="8"/>
        <v>6.6863207091924792</v>
      </c>
      <c r="V157" s="43">
        <f t="shared" si="9"/>
        <v>3.5192999999999999</v>
      </c>
    </row>
    <row r="158" spans="5:22" hidden="1" x14ac:dyDescent="0.25">
      <c r="E158" s="39">
        <f t="shared" si="12"/>
        <v>9.9690000000000126E-2</v>
      </c>
      <c r="F158" s="39">
        <f t="shared" si="3"/>
        <v>3.1671906161196524</v>
      </c>
      <c r="G158" s="39">
        <f t="shared" si="4"/>
        <v>5.7703265200970515</v>
      </c>
      <c r="H158" s="43">
        <f t="shared" si="5"/>
        <v>2.6031</v>
      </c>
      <c r="L158" s="39">
        <f t="shared" si="13"/>
        <v>9.9690000000000126E-2</v>
      </c>
      <c r="M158" s="39">
        <f t="shared" si="11"/>
        <v>3.1671906161196524</v>
      </c>
      <c r="N158" s="39">
        <f t="shared" si="6"/>
        <v>6.9406986262556449</v>
      </c>
      <c r="O158" s="43">
        <f t="shared" si="10"/>
        <v>3.7734999999999999</v>
      </c>
      <c r="S158" s="39">
        <f t="shared" si="14"/>
        <v>9.9690000000000126E-2</v>
      </c>
      <c r="T158" s="39">
        <f t="shared" si="7"/>
        <v>3.1671906161196524</v>
      </c>
      <c r="U158" s="39">
        <f t="shared" si="8"/>
        <v>6.6863207091924792</v>
      </c>
      <c r="V158" s="43">
        <f t="shared" si="9"/>
        <v>3.5190999999999999</v>
      </c>
    </row>
    <row r="159" spans="5:22" hidden="1" x14ac:dyDescent="0.25">
      <c r="E159" s="39">
        <f t="shared" si="12"/>
        <v>9.968000000000013E-2</v>
      </c>
      <c r="F159" s="39">
        <f t="shared" si="3"/>
        <v>3.1673494800435154</v>
      </c>
      <c r="G159" s="39">
        <f t="shared" si="4"/>
        <v>5.7702980986652257</v>
      </c>
      <c r="H159" s="43">
        <f t="shared" si="5"/>
        <v>2.6029</v>
      </c>
      <c r="L159" s="39">
        <f t="shared" si="13"/>
        <v>9.968000000000013E-2</v>
      </c>
      <c r="M159" s="39">
        <f t="shared" si="11"/>
        <v>3.1673494800435154</v>
      </c>
      <c r="N159" s="39">
        <f t="shared" si="6"/>
        <v>6.9406550595723662</v>
      </c>
      <c r="O159" s="43">
        <f t="shared" si="10"/>
        <v>3.7732999999999999</v>
      </c>
      <c r="S159" s="39">
        <f t="shared" si="14"/>
        <v>9.968000000000013E-2</v>
      </c>
      <c r="T159" s="39">
        <f t="shared" si="7"/>
        <v>3.1673494800435154</v>
      </c>
      <c r="U159" s="39">
        <f t="shared" si="8"/>
        <v>6.6863207091924792</v>
      </c>
      <c r="V159" s="43">
        <f t="shared" si="9"/>
        <v>3.5190000000000001</v>
      </c>
    </row>
    <row r="160" spans="5:22" hidden="1" x14ac:dyDescent="0.25">
      <c r="E160" s="39">
        <f t="shared" si="12"/>
        <v>9.9670000000000133E-2</v>
      </c>
      <c r="F160" s="39">
        <f t="shared" si="3"/>
        <v>3.1675083678752665</v>
      </c>
      <c r="G160" s="39">
        <f t="shared" si="4"/>
        <v>5.7702696738863448</v>
      </c>
      <c r="H160" s="43">
        <f t="shared" si="5"/>
        <v>2.6027999999999998</v>
      </c>
      <c r="L160" s="39">
        <f t="shared" si="13"/>
        <v>9.9670000000000133E-2</v>
      </c>
      <c r="M160" s="39">
        <f t="shared" si="11"/>
        <v>3.1675083678752665</v>
      </c>
      <c r="N160" s="39">
        <f t="shared" si="6"/>
        <v>6.9406114885182131</v>
      </c>
      <c r="O160" s="43">
        <f t="shared" si="10"/>
        <v>3.7730999999999999</v>
      </c>
      <c r="S160" s="39">
        <f t="shared" si="14"/>
        <v>9.9670000000000133E-2</v>
      </c>
      <c r="T160" s="39">
        <f t="shared" si="7"/>
        <v>3.1675083678752665</v>
      </c>
      <c r="U160" s="39">
        <f t="shared" si="8"/>
        <v>6.6863207091924792</v>
      </c>
      <c r="V160" s="43">
        <f t="shared" si="9"/>
        <v>3.5188000000000001</v>
      </c>
    </row>
    <row r="161" spans="5:22" hidden="1" x14ac:dyDescent="0.25">
      <c r="E161" s="39">
        <f t="shared" si="12"/>
        <v>9.9660000000000137E-2</v>
      </c>
      <c r="F161" s="39">
        <f t="shared" si="3"/>
        <v>3.1676672796209009</v>
      </c>
      <c r="G161" s="39">
        <f t="shared" si="4"/>
        <v>5.7702412457596957</v>
      </c>
      <c r="H161" s="43">
        <f t="shared" si="5"/>
        <v>2.6025999999999998</v>
      </c>
      <c r="L161" s="39">
        <f t="shared" si="13"/>
        <v>9.9660000000000137E-2</v>
      </c>
      <c r="M161" s="39">
        <f t="shared" si="11"/>
        <v>3.1676672796209009</v>
      </c>
      <c r="N161" s="39">
        <f t="shared" si="6"/>
        <v>6.9405679130923099</v>
      </c>
      <c r="O161" s="43">
        <f t="shared" si="10"/>
        <v>3.7728999999999999</v>
      </c>
      <c r="S161" s="39">
        <f t="shared" si="14"/>
        <v>9.9660000000000137E-2</v>
      </c>
      <c r="T161" s="39">
        <f t="shared" si="7"/>
        <v>3.1676672796209009</v>
      </c>
      <c r="U161" s="39">
        <f t="shared" si="8"/>
        <v>6.6863207091924792</v>
      </c>
      <c r="V161" s="43">
        <f t="shared" si="9"/>
        <v>3.5186999999999999</v>
      </c>
    </row>
    <row r="162" spans="5:22" hidden="1" x14ac:dyDescent="0.25">
      <c r="E162" s="39">
        <f t="shared" si="12"/>
        <v>9.9650000000000141E-2</v>
      </c>
      <c r="F162" s="39">
        <f t="shared" si="3"/>
        <v>3.1678262152864192</v>
      </c>
      <c r="G162" s="39">
        <f t="shared" si="4"/>
        <v>5.7702128142845632</v>
      </c>
      <c r="H162" s="43">
        <f t="shared" si="5"/>
        <v>2.6023999999999998</v>
      </c>
      <c r="L162" s="39">
        <f t="shared" si="13"/>
        <v>9.9650000000000141E-2</v>
      </c>
      <c r="M162" s="39">
        <f t="shared" si="11"/>
        <v>3.1678262152864192</v>
      </c>
      <c r="N162" s="39">
        <f t="shared" si="6"/>
        <v>6.9405243332937783</v>
      </c>
      <c r="O162" s="43">
        <f t="shared" si="10"/>
        <v>3.7726999999999999</v>
      </c>
      <c r="S162" s="39">
        <f t="shared" si="14"/>
        <v>9.9650000000000141E-2</v>
      </c>
      <c r="T162" s="39">
        <f t="shared" si="7"/>
        <v>3.1678262152864192</v>
      </c>
      <c r="U162" s="39">
        <f t="shared" si="8"/>
        <v>6.6863207091924792</v>
      </c>
      <c r="V162" s="43">
        <f t="shared" si="9"/>
        <v>3.5185</v>
      </c>
    </row>
    <row r="163" spans="5:22" hidden="1" x14ac:dyDescent="0.25">
      <c r="E163" s="39">
        <f t="shared" si="12"/>
        <v>9.9640000000000145E-2</v>
      </c>
      <c r="F163" s="39">
        <f t="shared" si="3"/>
        <v>3.1679851748778227</v>
      </c>
      <c r="G163" s="39">
        <f t="shared" si="4"/>
        <v>5.7701843794602352</v>
      </c>
      <c r="H163" s="43">
        <f t="shared" si="5"/>
        <v>2.6021999999999998</v>
      </c>
      <c r="L163" s="39">
        <f t="shared" si="13"/>
        <v>9.9640000000000145E-2</v>
      </c>
      <c r="M163" s="39">
        <f t="shared" si="11"/>
        <v>3.1679851748778227</v>
      </c>
      <c r="N163" s="39">
        <f t="shared" si="6"/>
        <v>6.9404807491217406</v>
      </c>
      <c r="O163" s="43">
        <f t="shared" si="10"/>
        <v>3.7725</v>
      </c>
      <c r="S163" s="39">
        <f t="shared" si="14"/>
        <v>9.9640000000000145E-2</v>
      </c>
      <c r="T163" s="39">
        <f t="shared" si="7"/>
        <v>3.1679851748778227</v>
      </c>
      <c r="U163" s="39">
        <f t="shared" si="8"/>
        <v>6.6863207091924792</v>
      </c>
      <c r="V163" s="43">
        <f t="shared" si="9"/>
        <v>3.5183</v>
      </c>
    </row>
    <row r="164" spans="5:22" hidden="1" x14ac:dyDescent="0.25">
      <c r="E164" s="39">
        <f t="shared" si="12"/>
        <v>9.9630000000000149E-2</v>
      </c>
      <c r="F164" s="39">
        <f t="shared" si="3"/>
        <v>3.1681441584011147</v>
      </c>
      <c r="G164" s="39">
        <f t="shared" si="4"/>
        <v>5.7701559412859948</v>
      </c>
      <c r="H164" s="43">
        <f t="shared" si="5"/>
        <v>2.6019999999999999</v>
      </c>
      <c r="L164" s="39">
        <f t="shared" si="13"/>
        <v>9.9630000000000149E-2</v>
      </c>
      <c r="M164" s="39">
        <f t="shared" si="11"/>
        <v>3.1681441584011147</v>
      </c>
      <c r="N164" s="39">
        <f t="shared" si="6"/>
        <v>6.9404371605753195</v>
      </c>
      <c r="O164" s="43">
        <f t="shared" si="10"/>
        <v>3.7723</v>
      </c>
      <c r="S164" s="39">
        <f t="shared" si="14"/>
        <v>9.9630000000000149E-2</v>
      </c>
      <c r="T164" s="39">
        <f t="shared" si="7"/>
        <v>3.1681441584011147</v>
      </c>
      <c r="U164" s="39">
        <f t="shared" si="8"/>
        <v>6.6863207091924792</v>
      </c>
      <c r="V164" s="43">
        <f t="shared" si="9"/>
        <v>3.5182000000000002</v>
      </c>
    </row>
    <row r="165" spans="5:22" hidden="1" x14ac:dyDescent="0.25">
      <c r="E165" s="39">
        <f t="shared" si="12"/>
        <v>9.9620000000000153E-2</v>
      </c>
      <c r="F165" s="39">
        <f t="shared" si="3"/>
        <v>3.1683031658623002</v>
      </c>
      <c r="G165" s="39">
        <f t="shared" si="4"/>
        <v>5.7701274997611298</v>
      </c>
      <c r="H165" s="43">
        <f t="shared" si="5"/>
        <v>2.6017999999999999</v>
      </c>
      <c r="L165" s="39">
        <f t="shared" si="13"/>
        <v>9.9620000000000153E-2</v>
      </c>
      <c r="M165" s="39">
        <f t="shared" si="11"/>
        <v>3.1683031658623002</v>
      </c>
      <c r="N165" s="39">
        <f t="shared" si="6"/>
        <v>6.9403935676536364</v>
      </c>
      <c r="O165" s="43">
        <f t="shared" si="10"/>
        <v>3.7721</v>
      </c>
      <c r="S165" s="39">
        <f t="shared" si="14"/>
        <v>9.9620000000000153E-2</v>
      </c>
      <c r="T165" s="39">
        <f t="shared" si="7"/>
        <v>3.1683031658623002</v>
      </c>
      <c r="U165" s="39">
        <f t="shared" si="8"/>
        <v>6.6863207091924792</v>
      </c>
      <c r="V165" s="43">
        <f t="shared" si="9"/>
        <v>3.5179999999999998</v>
      </c>
    </row>
    <row r="166" spans="5:22" hidden="1" x14ac:dyDescent="0.25">
      <c r="E166" s="39">
        <f t="shared" si="12"/>
        <v>9.9610000000000157E-2</v>
      </c>
      <c r="F166" s="39">
        <f t="shared" si="3"/>
        <v>3.1684621972673876</v>
      </c>
      <c r="G166" s="39">
        <f t="shared" si="4"/>
        <v>5.7700990548849234</v>
      </c>
      <c r="H166" s="43">
        <f t="shared" si="5"/>
        <v>2.6015999999999999</v>
      </c>
      <c r="L166" s="39">
        <f t="shared" si="13"/>
        <v>9.9610000000000157E-2</v>
      </c>
      <c r="M166" s="39">
        <f t="shared" si="11"/>
        <v>3.1684621972673876</v>
      </c>
      <c r="N166" s="39">
        <f t="shared" si="6"/>
        <v>6.9403499703558129</v>
      </c>
      <c r="O166" s="43">
        <f t="shared" si="10"/>
        <v>3.7719</v>
      </c>
      <c r="S166" s="39">
        <f t="shared" si="14"/>
        <v>9.9610000000000157E-2</v>
      </c>
      <c r="T166" s="39">
        <f t="shared" si="7"/>
        <v>3.1684621972673876</v>
      </c>
      <c r="U166" s="39">
        <f t="shared" si="8"/>
        <v>6.6863207091924792</v>
      </c>
      <c r="V166" s="43">
        <f t="shared" si="9"/>
        <v>3.5179</v>
      </c>
    </row>
    <row r="167" spans="5:22" hidden="1" x14ac:dyDescent="0.25">
      <c r="E167" s="39">
        <f t="shared" si="12"/>
        <v>9.9600000000000161E-2</v>
      </c>
      <c r="F167" s="39">
        <f t="shared" si="3"/>
        <v>3.1686212526223874</v>
      </c>
      <c r="G167" s="39">
        <f t="shared" si="4"/>
        <v>5.7700706066566605</v>
      </c>
      <c r="H167" s="43">
        <f t="shared" si="5"/>
        <v>2.6013999999999999</v>
      </c>
      <c r="L167" s="39">
        <f t="shared" si="13"/>
        <v>9.9600000000000161E-2</v>
      </c>
      <c r="M167" s="39">
        <f t="shared" si="11"/>
        <v>3.1686212526223874</v>
      </c>
      <c r="N167" s="39">
        <f t="shared" si="6"/>
        <v>6.9403063686809707</v>
      </c>
      <c r="O167" s="43">
        <f t="shared" si="10"/>
        <v>3.7717000000000001</v>
      </c>
      <c r="S167" s="39">
        <f t="shared" si="14"/>
        <v>9.9600000000000161E-2</v>
      </c>
      <c r="T167" s="39">
        <f t="shared" si="7"/>
        <v>3.1686212526223874</v>
      </c>
      <c r="U167" s="39">
        <f t="shared" si="8"/>
        <v>6.6863207091924792</v>
      </c>
      <c r="V167" s="43">
        <f t="shared" si="9"/>
        <v>3.5177</v>
      </c>
    </row>
    <row r="168" spans="5:22" hidden="1" x14ac:dyDescent="0.25">
      <c r="E168" s="39">
        <f t="shared" si="12"/>
        <v>9.9590000000000165E-2</v>
      </c>
      <c r="F168" s="39">
        <f t="shared" si="3"/>
        <v>3.1687803319333101</v>
      </c>
      <c r="G168" s="39">
        <f t="shared" si="4"/>
        <v>5.7700421550756271</v>
      </c>
      <c r="H168" s="43">
        <f t="shared" si="5"/>
        <v>2.6013000000000002</v>
      </c>
      <c r="L168" s="39">
        <f t="shared" si="13"/>
        <v>9.9590000000000165E-2</v>
      </c>
      <c r="M168" s="39">
        <f t="shared" si="11"/>
        <v>3.1687803319333101</v>
      </c>
      <c r="N168" s="39">
        <f t="shared" si="6"/>
        <v>6.9402627626282296</v>
      </c>
      <c r="O168" s="43">
        <f t="shared" si="10"/>
        <v>3.7715000000000001</v>
      </c>
      <c r="S168" s="39">
        <f t="shared" si="14"/>
        <v>9.9590000000000165E-2</v>
      </c>
      <c r="T168" s="39">
        <f t="shared" si="7"/>
        <v>3.1687803319333101</v>
      </c>
      <c r="U168" s="39">
        <f t="shared" si="8"/>
        <v>6.6863207091924792</v>
      </c>
      <c r="V168" s="43">
        <f t="shared" si="9"/>
        <v>3.5175000000000001</v>
      </c>
    </row>
    <row r="169" spans="5:22" hidden="1" x14ac:dyDescent="0.25">
      <c r="E169" s="39">
        <f t="shared" si="12"/>
        <v>9.9580000000000168E-2</v>
      </c>
      <c r="F169" s="39">
        <f t="shared" si="3"/>
        <v>3.1689394352061702</v>
      </c>
      <c r="G169" s="39">
        <f t="shared" si="4"/>
        <v>5.7700137001411056</v>
      </c>
      <c r="H169" s="43">
        <f t="shared" si="5"/>
        <v>2.6011000000000002</v>
      </c>
      <c r="L169" s="39">
        <f t="shared" si="13"/>
        <v>9.9580000000000168E-2</v>
      </c>
      <c r="M169" s="39">
        <f t="shared" si="11"/>
        <v>3.1689394352061702</v>
      </c>
      <c r="N169" s="39">
        <f t="shared" si="6"/>
        <v>6.940219152196712</v>
      </c>
      <c r="O169" s="43">
        <f t="shared" si="10"/>
        <v>3.7713000000000001</v>
      </c>
      <c r="S169" s="39">
        <f t="shared" si="14"/>
        <v>9.9580000000000168E-2</v>
      </c>
      <c r="T169" s="39">
        <f t="shared" si="7"/>
        <v>3.1689394352061702</v>
      </c>
      <c r="U169" s="39">
        <f t="shared" si="8"/>
        <v>6.6863207091924792</v>
      </c>
      <c r="V169" s="43">
        <f t="shared" si="9"/>
        <v>3.5173999999999999</v>
      </c>
    </row>
    <row r="170" spans="5:22" hidden="1" x14ac:dyDescent="0.25">
      <c r="E170" s="39">
        <f t="shared" si="12"/>
        <v>9.9570000000000172E-2</v>
      </c>
      <c r="F170" s="39">
        <f t="shared" si="3"/>
        <v>3.169098562446985</v>
      </c>
      <c r="G170" s="39">
        <f t="shared" si="4"/>
        <v>5.7699852418523827</v>
      </c>
      <c r="H170" s="43">
        <f t="shared" si="5"/>
        <v>2.6009000000000002</v>
      </c>
      <c r="L170" s="39">
        <f t="shared" si="13"/>
        <v>9.9570000000000172E-2</v>
      </c>
      <c r="M170" s="39">
        <f t="shared" si="11"/>
        <v>3.169098562446985</v>
      </c>
      <c r="N170" s="39">
        <f t="shared" si="6"/>
        <v>6.9401755373855378</v>
      </c>
      <c r="O170" s="43">
        <f t="shared" si="10"/>
        <v>3.7711000000000001</v>
      </c>
      <c r="S170" s="39">
        <f t="shared" si="14"/>
        <v>9.9570000000000172E-2</v>
      </c>
      <c r="T170" s="39">
        <f t="shared" si="7"/>
        <v>3.169098562446985</v>
      </c>
      <c r="U170" s="39">
        <f t="shared" si="8"/>
        <v>6.6863207091924792</v>
      </c>
      <c r="V170" s="43">
        <f t="shared" si="9"/>
        <v>3.5171999999999999</v>
      </c>
    </row>
    <row r="171" spans="5:22" hidden="1" x14ac:dyDescent="0.25">
      <c r="E171" s="39">
        <f t="shared" si="12"/>
        <v>9.9560000000000176E-2</v>
      </c>
      <c r="F171" s="39">
        <f t="shared" si="3"/>
        <v>3.1692577136617723</v>
      </c>
      <c r="G171" s="39">
        <f t="shared" si="4"/>
        <v>5.7699567802087399</v>
      </c>
      <c r="H171" s="43">
        <f t="shared" si="5"/>
        <v>2.6006999999999998</v>
      </c>
      <c r="L171" s="39">
        <f t="shared" si="13"/>
        <v>9.9560000000000176E-2</v>
      </c>
      <c r="M171" s="39">
        <f t="shared" si="11"/>
        <v>3.1692577136617723</v>
      </c>
      <c r="N171" s="39">
        <f t="shared" si="6"/>
        <v>6.9401319181938277</v>
      </c>
      <c r="O171" s="43">
        <f t="shared" si="10"/>
        <v>3.7709000000000001</v>
      </c>
      <c r="S171" s="39">
        <f t="shared" si="14"/>
        <v>9.9560000000000176E-2</v>
      </c>
      <c r="T171" s="39">
        <f t="shared" si="7"/>
        <v>3.1692577136617723</v>
      </c>
      <c r="U171" s="39">
        <f t="shared" si="8"/>
        <v>6.6863207091924792</v>
      </c>
      <c r="V171" s="43">
        <f t="shared" si="9"/>
        <v>3.5171000000000001</v>
      </c>
    </row>
    <row r="172" spans="5:22" hidden="1" x14ac:dyDescent="0.25">
      <c r="E172" s="39">
        <f t="shared" si="12"/>
        <v>9.955000000000018E-2</v>
      </c>
      <c r="F172" s="39">
        <f t="shared" si="3"/>
        <v>3.1694168888565519</v>
      </c>
      <c r="G172" s="39">
        <f t="shared" si="4"/>
        <v>5.7699283152094623</v>
      </c>
      <c r="H172" s="43">
        <f t="shared" si="5"/>
        <v>2.6004999999999998</v>
      </c>
      <c r="L172" s="39">
        <f t="shared" si="13"/>
        <v>9.955000000000018E-2</v>
      </c>
      <c r="M172" s="39">
        <f t="shared" si="11"/>
        <v>3.1694168888565519</v>
      </c>
      <c r="N172" s="39">
        <f t="shared" si="6"/>
        <v>6.9400882946206996</v>
      </c>
      <c r="O172" s="43">
        <f t="shared" si="10"/>
        <v>3.7707000000000002</v>
      </c>
      <c r="S172" s="39">
        <f t="shared" si="14"/>
        <v>9.955000000000018E-2</v>
      </c>
      <c r="T172" s="39">
        <f t="shared" si="7"/>
        <v>3.1694168888565519</v>
      </c>
      <c r="U172" s="39">
        <f t="shared" si="8"/>
        <v>6.6863207091924792</v>
      </c>
      <c r="V172" s="43">
        <f t="shared" si="9"/>
        <v>3.5169000000000001</v>
      </c>
    </row>
    <row r="173" spans="5:22" hidden="1" x14ac:dyDescent="0.25">
      <c r="E173" s="39">
        <f t="shared" si="12"/>
        <v>9.9540000000000184E-2</v>
      </c>
      <c r="F173" s="39">
        <f t="shared" si="3"/>
        <v>3.1695760880373465</v>
      </c>
      <c r="G173" s="39">
        <f t="shared" si="4"/>
        <v>5.7698998468538329</v>
      </c>
      <c r="H173" s="43">
        <f t="shared" si="5"/>
        <v>2.6002999999999998</v>
      </c>
      <c r="L173" s="39">
        <f t="shared" si="13"/>
        <v>9.9540000000000184E-2</v>
      </c>
      <c r="M173" s="39">
        <f t="shared" si="11"/>
        <v>3.1695760880373465</v>
      </c>
      <c r="N173" s="39">
        <f t="shared" si="6"/>
        <v>6.9400446666652762</v>
      </c>
      <c r="O173" s="43">
        <f t="shared" si="10"/>
        <v>3.7705000000000002</v>
      </c>
      <c r="S173" s="39">
        <f t="shared" si="14"/>
        <v>9.9540000000000184E-2</v>
      </c>
      <c r="T173" s="39">
        <f t="shared" si="7"/>
        <v>3.1695760880373465</v>
      </c>
      <c r="U173" s="39">
        <f t="shared" si="8"/>
        <v>6.6863207091924792</v>
      </c>
      <c r="V173" s="43">
        <f t="shared" si="9"/>
        <v>3.5167000000000002</v>
      </c>
    </row>
    <row r="174" spans="5:22" hidden="1" x14ac:dyDescent="0.25">
      <c r="E174" s="39">
        <f t="shared" si="12"/>
        <v>9.9530000000000188E-2</v>
      </c>
      <c r="F174" s="39">
        <f t="shared" si="3"/>
        <v>3.1697353112101814</v>
      </c>
      <c r="G174" s="39">
        <f t="shared" si="4"/>
        <v>5.7698713751411352</v>
      </c>
      <c r="H174" s="43">
        <f t="shared" si="5"/>
        <v>2.6000999999999999</v>
      </c>
      <c r="L174" s="39">
        <f t="shared" si="13"/>
        <v>9.9530000000000188E-2</v>
      </c>
      <c r="M174" s="39">
        <f t="shared" si="11"/>
        <v>3.1697353112101814</v>
      </c>
      <c r="N174" s="39">
        <f t="shared" si="6"/>
        <v>6.9400010343266745</v>
      </c>
      <c r="O174" s="43">
        <f t="shared" si="10"/>
        <v>3.7703000000000002</v>
      </c>
      <c r="S174" s="39">
        <f t="shared" si="14"/>
        <v>9.9530000000000188E-2</v>
      </c>
      <c r="T174" s="39">
        <f t="shared" si="7"/>
        <v>3.1697353112101814</v>
      </c>
      <c r="U174" s="39">
        <f t="shared" si="8"/>
        <v>6.6863207091924792</v>
      </c>
      <c r="V174" s="43">
        <f t="shared" si="9"/>
        <v>3.5165999999999999</v>
      </c>
    </row>
    <row r="175" spans="5:22" hidden="1" x14ac:dyDescent="0.25">
      <c r="E175" s="39">
        <f t="shared" si="12"/>
        <v>9.9520000000000192E-2</v>
      </c>
      <c r="F175" s="39">
        <f t="shared" si="3"/>
        <v>3.1698945583810825</v>
      </c>
      <c r="G175" s="39">
        <f t="shared" si="4"/>
        <v>5.7698429000706524</v>
      </c>
      <c r="H175" s="43">
        <f t="shared" si="5"/>
        <v>2.5998999999999999</v>
      </c>
      <c r="L175" s="39">
        <f t="shared" si="13"/>
        <v>9.9520000000000192E-2</v>
      </c>
      <c r="M175" s="39">
        <f t="shared" si="11"/>
        <v>3.1698945583810825</v>
      </c>
      <c r="N175" s="39">
        <f t="shared" si="6"/>
        <v>6.9399573976040152</v>
      </c>
      <c r="O175" s="43">
        <f t="shared" si="10"/>
        <v>3.7700999999999998</v>
      </c>
      <c r="S175" s="39">
        <f t="shared" si="14"/>
        <v>9.9520000000000192E-2</v>
      </c>
      <c r="T175" s="39">
        <f t="shared" si="7"/>
        <v>3.1698945583810825</v>
      </c>
      <c r="U175" s="39">
        <f t="shared" si="8"/>
        <v>6.6863207091924792</v>
      </c>
      <c r="V175" s="43">
        <f t="shared" si="9"/>
        <v>3.5164</v>
      </c>
    </row>
    <row r="176" spans="5:22" hidden="1" x14ac:dyDescent="0.25">
      <c r="E176" s="39">
        <f t="shared" si="12"/>
        <v>9.9510000000000196E-2</v>
      </c>
      <c r="F176" s="39">
        <f t="shared" si="3"/>
        <v>3.1700538295560801</v>
      </c>
      <c r="G176" s="39">
        <f t="shared" si="4"/>
        <v>5.7698144216416676</v>
      </c>
      <c r="H176" s="43">
        <f t="shared" si="5"/>
        <v>2.5998000000000001</v>
      </c>
      <c r="L176" s="39">
        <f t="shared" si="13"/>
        <v>9.9510000000000196E-2</v>
      </c>
      <c r="M176" s="39">
        <f t="shared" si="11"/>
        <v>3.1700538295560801</v>
      </c>
      <c r="N176" s="39">
        <f t="shared" si="6"/>
        <v>6.9399137564964164</v>
      </c>
      <c r="O176" s="43">
        <f t="shared" si="10"/>
        <v>3.7698999999999998</v>
      </c>
      <c r="S176" s="39">
        <f t="shared" si="14"/>
        <v>9.9510000000000196E-2</v>
      </c>
      <c r="T176" s="39">
        <f t="shared" si="7"/>
        <v>3.1700538295560801</v>
      </c>
      <c r="U176" s="39">
        <f t="shared" si="8"/>
        <v>6.6863207091924792</v>
      </c>
      <c r="V176" s="43">
        <f t="shared" si="9"/>
        <v>3.5163000000000002</v>
      </c>
    </row>
    <row r="177" spans="5:22" hidden="1" x14ac:dyDescent="0.25">
      <c r="E177" s="39">
        <f t="shared" si="12"/>
        <v>9.9500000000000199E-2</v>
      </c>
      <c r="F177" s="39">
        <f t="shared" si="3"/>
        <v>3.1702131247412035</v>
      </c>
      <c r="G177" s="39">
        <f t="shared" si="4"/>
        <v>5.7697859398534623</v>
      </c>
      <c r="H177" s="43">
        <f t="shared" si="5"/>
        <v>2.5996000000000001</v>
      </c>
      <c r="L177" s="39">
        <f t="shared" si="13"/>
        <v>9.9500000000000199E-2</v>
      </c>
      <c r="M177" s="39">
        <f t="shared" si="11"/>
        <v>3.1702131247412035</v>
      </c>
      <c r="N177" s="39">
        <f t="shared" si="6"/>
        <v>6.939870111002997</v>
      </c>
      <c r="O177" s="43">
        <f t="shared" si="10"/>
        <v>3.7696999999999998</v>
      </c>
      <c r="S177" s="39">
        <f t="shared" si="14"/>
        <v>9.9500000000000199E-2</v>
      </c>
      <c r="T177" s="39">
        <f t="shared" si="7"/>
        <v>3.1702131247412035</v>
      </c>
      <c r="U177" s="39">
        <f t="shared" si="8"/>
        <v>6.6863207091924792</v>
      </c>
      <c r="V177" s="43">
        <f t="shared" si="9"/>
        <v>3.5160999999999998</v>
      </c>
    </row>
    <row r="178" spans="5:22" hidden="1" x14ac:dyDescent="0.25">
      <c r="E178" s="39">
        <f t="shared" si="12"/>
        <v>9.9490000000000203E-2</v>
      </c>
      <c r="F178" s="39">
        <f t="shared" si="3"/>
        <v>3.1703724439424872</v>
      </c>
      <c r="G178" s="39">
        <f t="shared" si="4"/>
        <v>5.7697574547053208</v>
      </c>
      <c r="H178" s="43">
        <f t="shared" si="5"/>
        <v>2.5994000000000002</v>
      </c>
      <c r="L178" s="39">
        <f t="shared" si="13"/>
        <v>9.9490000000000203E-2</v>
      </c>
      <c r="M178" s="39">
        <f t="shared" si="11"/>
        <v>3.1703724439424872</v>
      </c>
      <c r="N178" s="39">
        <f t="shared" si="6"/>
        <v>6.9398264611228759</v>
      </c>
      <c r="O178" s="43">
        <f t="shared" si="10"/>
        <v>3.7694999999999999</v>
      </c>
      <c r="S178" s="39">
        <f t="shared" si="14"/>
        <v>9.9490000000000203E-2</v>
      </c>
      <c r="T178" s="39">
        <f t="shared" si="7"/>
        <v>3.1703724439424872</v>
      </c>
      <c r="U178" s="39">
        <f t="shared" si="8"/>
        <v>6.6863207091924792</v>
      </c>
      <c r="V178" s="43">
        <f t="shared" si="9"/>
        <v>3.5158999999999998</v>
      </c>
    </row>
    <row r="179" spans="5:22" hidden="1" x14ac:dyDescent="0.25">
      <c r="E179" s="39">
        <f t="shared" si="12"/>
        <v>9.9480000000000207E-2</v>
      </c>
      <c r="F179" s="39">
        <f t="shared" si="3"/>
        <v>3.1705317871659662</v>
      </c>
      <c r="G179" s="39">
        <f t="shared" si="4"/>
        <v>5.7697289661965225</v>
      </c>
      <c r="H179" s="43">
        <f t="shared" si="5"/>
        <v>2.5992000000000002</v>
      </c>
      <c r="L179" s="39">
        <f t="shared" si="13"/>
        <v>9.9480000000000207E-2</v>
      </c>
      <c r="M179" s="39">
        <f t="shared" si="11"/>
        <v>3.1705317871659662</v>
      </c>
      <c r="N179" s="39">
        <f t="shared" si="6"/>
        <v>6.9397828068551703</v>
      </c>
      <c r="O179" s="43">
        <f t="shared" si="10"/>
        <v>3.7692999999999999</v>
      </c>
      <c r="S179" s="39">
        <f t="shared" si="14"/>
        <v>9.9480000000000207E-2</v>
      </c>
      <c r="T179" s="39">
        <f t="shared" si="7"/>
        <v>3.1705317871659662</v>
      </c>
      <c r="U179" s="39">
        <f t="shared" si="8"/>
        <v>6.6863207091924792</v>
      </c>
      <c r="V179" s="43">
        <f t="shared" si="9"/>
        <v>3.5158</v>
      </c>
    </row>
    <row r="180" spans="5:22" hidden="1" x14ac:dyDescent="0.25">
      <c r="E180" s="39">
        <f t="shared" si="12"/>
        <v>9.9470000000000211E-2</v>
      </c>
      <c r="F180" s="39">
        <f t="shared" si="3"/>
        <v>3.170691154417677</v>
      </c>
      <c r="G180" s="39">
        <f t="shared" si="4"/>
        <v>5.7697004743263518</v>
      </c>
      <c r="H180" s="43">
        <f t="shared" si="5"/>
        <v>2.5990000000000002</v>
      </c>
      <c r="L180" s="39">
        <f t="shared" si="13"/>
        <v>9.9470000000000211E-2</v>
      </c>
      <c r="M180" s="39">
        <f t="shared" si="11"/>
        <v>3.170691154417677</v>
      </c>
      <c r="N180" s="39">
        <f t="shared" si="6"/>
        <v>6.9397391481989983</v>
      </c>
      <c r="O180" s="43">
        <f t="shared" si="10"/>
        <v>3.7690000000000001</v>
      </c>
      <c r="S180" s="39">
        <f t="shared" si="14"/>
        <v>9.9470000000000211E-2</v>
      </c>
      <c r="T180" s="39">
        <f t="shared" si="7"/>
        <v>3.170691154417677</v>
      </c>
      <c r="U180" s="39">
        <f t="shared" si="8"/>
        <v>6.6863207091924792</v>
      </c>
      <c r="V180" s="43">
        <f t="shared" si="9"/>
        <v>3.5156000000000001</v>
      </c>
    </row>
    <row r="181" spans="5:22" hidden="1" x14ac:dyDescent="0.25">
      <c r="E181" s="39">
        <f t="shared" si="12"/>
        <v>9.9460000000000215E-2</v>
      </c>
      <c r="F181" s="39">
        <f t="shared" si="3"/>
        <v>3.1708505457036602</v>
      </c>
      <c r="G181" s="39">
        <f t="shared" si="4"/>
        <v>5.76967197909409</v>
      </c>
      <c r="H181" s="43">
        <f t="shared" si="5"/>
        <v>2.5988000000000002</v>
      </c>
      <c r="L181" s="39">
        <f t="shared" si="13"/>
        <v>9.9460000000000215E-2</v>
      </c>
      <c r="M181" s="39">
        <f t="shared" si="11"/>
        <v>3.1708505457036602</v>
      </c>
      <c r="N181" s="39">
        <f t="shared" si="6"/>
        <v>6.9396954851534778</v>
      </c>
      <c r="O181" s="43">
        <f t="shared" si="10"/>
        <v>3.7688000000000001</v>
      </c>
      <c r="S181" s="39">
        <f t="shared" si="14"/>
        <v>9.9460000000000215E-2</v>
      </c>
      <c r="T181" s="39">
        <f t="shared" si="7"/>
        <v>3.1708505457036602</v>
      </c>
      <c r="U181" s="39">
        <f t="shared" si="8"/>
        <v>6.6863207091924792</v>
      </c>
      <c r="V181" s="43">
        <f t="shared" si="9"/>
        <v>3.5154999999999998</v>
      </c>
    </row>
    <row r="182" spans="5:22" hidden="1" x14ac:dyDescent="0.25">
      <c r="E182" s="39">
        <f t="shared" si="12"/>
        <v>9.9450000000000219E-2</v>
      </c>
      <c r="F182" s="39">
        <f t="shared" si="3"/>
        <v>3.1710099610299571</v>
      </c>
      <c r="G182" s="39">
        <f t="shared" si="4"/>
        <v>5.7696434804990178</v>
      </c>
      <c r="H182" s="43">
        <f t="shared" si="5"/>
        <v>2.5985999999999998</v>
      </c>
      <c r="L182" s="39">
        <f t="shared" si="13"/>
        <v>9.9450000000000219E-2</v>
      </c>
      <c r="M182" s="39">
        <f t="shared" si="11"/>
        <v>3.1710099610299571</v>
      </c>
      <c r="N182" s="39">
        <f t="shared" si="6"/>
        <v>6.939651817717726</v>
      </c>
      <c r="O182" s="43">
        <f t="shared" si="10"/>
        <v>3.7686000000000002</v>
      </c>
      <c r="S182" s="39">
        <f t="shared" si="14"/>
        <v>9.9450000000000219E-2</v>
      </c>
      <c r="T182" s="39">
        <f t="shared" si="7"/>
        <v>3.1710099610299571</v>
      </c>
      <c r="U182" s="39">
        <f t="shared" si="8"/>
        <v>6.6863207091924792</v>
      </c>
      <c r="V182" s="43">
        <f t="shared" si="9"/>
        <v>3.5152999999999999</v>
      </c>
    </row>
    <row r="183" spans="5:22" hidden="1" x14ac:dyDescent="0.25">
      <c r="E183" s="39">
        <f t="shared" si="12"/>
        <v>9.9440000000000223E-2</v>
      </c>
      <c r="F183" s="39">
        <f t="shared" si="3"/>
        <v>3.171169400402611</v>
      </c>
      <c r="G183" s="39">
        <f t="shared" si="4"/>
        <v>5.7696149785404165</v>
      </c>
      <c r="H183" s="43">
        <f t="shared" si="5"/>
        <v>2.5983999999999998</v>
      </c>
      <c r="L183" s="39">
        <f t="shared" si="13"/>
        <v>9.9440000000000223E-2</v>
      </c>
      <c r="M183" s="39">
        <f t="shared" si="11"/>
        <v>3.171169400402611</v>
      </c>
      <c r="N183" s="39">
        <f t="shared" si="6"/>
        <v>6.9396081458908601</v>
      </c>
      <c r="O183" s="43">
        <f t="shared" si="10"/>
        <v>3.7684000000000002</v>
      </c>
      <c r="S183" s="39">
        <f t="shared" si="14"/>
        <v>9.9440000000000223E-2</v>
      </c>
      <c r="T183" s="39">
        <f t="shared" si="7"/>
        <v>3.171169400402611</v>
      </c>
      <c r="U183" s="39">
        <f t="shared" si="8"/>
        <v>6.6863207091924792</v>
      </c>
      <c r="V183" s="43">
        <f t="shared" si="9"/>
        <v>3.5152000000000001</v>
      </c>
    </row>
    <row r="184" spans="5:22" hidden="1" x14ac:dyDescent="0.25">
      <c r="E184" s="39">
        <f t="shared" si="12"/>
        <v>9.9430000000000227E-2</v>
      </c>
      <c r="F184" s="39">
        <f t="shared" si="3"/>
        <v>3.1713288638276684</v>
      </c>
      <c r="G184" s="39">
        <f t="shared" si="4"/>
        <v>5.7695864732175677</v>
      </c>
      <c r="H184" s="43">
        <f t="shared" si="5"/>
        <v>2.5983000000000001</v>
      </c>
      <c r="L184" s="39">
        <f t="shared" si="13"/>
        <v>9.9430000000000227E-2</v>
      </c>
      <c r="M184" s="39">
        <f t="shared" si="11"/>
        <v>3.1713288638276684</v>
      </c>
      <c r="N184" s="39">
        <f t="shared" si="6"/>
        <v>6.9395644696719971</v>
      </c>
      <c r="O184" s="43">
        <f t="shared" si="10"/>
        <v>3.7682000000000002</v>
      </c>
      <c r="S184" s="39">
        <f t="shared" si="14"/>
        <v>9.9430000000000227E-2</v>
      </c>
      <c r="T184" s="39">
        <f t="shared" si="7"/>
        <v>3.1713288638276684</v>
      </c>
      <c r="U184" s="39">
        <f t="shared" si="8"/>
        <v>6.6863207091924792</v>
      </c>
      <c r="V184" s="43">
        <f t="shared" si="9"/>
        <v>3.5150000000000001</v>
      </c>
    </row>
    <row r="185" spans="5:22" hidden="1" x14ac:dyDescent="0.25">
      <c r="E185" s="39">
        <f t="shared" si="12"/>
        <v>9.942000000000023E-2</v>
      </c>
      <c r="F185" s="39">
        <f t="shared" si="3"/>
        <v>3.1714883513111776</v>
      </c>
      <c r="G185" s="39">
        <f t="shared" si="4"/>
        <v>5.7695579645297519</v>
      </c>
      <c r="H185" s="43">
        <f t="shared" si="5"/>
        <v>2.5981000000000001</v>
      </c>
      <c r="L185" s="39">
        <f t="shared" si="13"/>
        <v>9.942000000000023E-2</v>
      </c>
      <c r="M185" s="39">
        <f t="shared" si="11"/>
        <v>3.1714883513111776</v>
      </c>
      <c r="N185" s="39">
        <f t="shared" si="6"/>
        <v>6.9395207890602526</v>
      </c>
      <c r="O185" s="43">
        <f t="shared" si="10"/>
        <v>3.7679999999999998</v>
      </c>
      <c r="S185" s="39">
        <f t="shared" si="14"/>
        <v>9.942000000000023E-2</v>
      </c>
      <c r="T185" s="39">
        <f t="shared" si="7"/>
        <v>3.1714883513111776</v>
      </c>
      <c r="U185" s="39">
        <f t="shared" si="8"/>
        <v>6.6863207091924792</v>
      </c>
      <c r="V185" s="43">
        <f t="shared" si="9"/>
        <v>3.5148000000000001</v>
      </c>
    </row>
    <row r="186" spans="5:22" hidden="1" x14ac:dyDescent="0.25">
      <c r="E186" s="39">
        <f t="shared" si="12"/>
        <v>9.9410000000000234E-2</v>
      </c>
      <c r="F186" s="39">
        <f t="shared" si="3"/>
        <v>3.1716478628591882</v>
      </c>
      <c r="G186" s="39">
        <f t="shared" si="4"/>
        <v>5.7695294524762497</v>
      </c>
      <c r="H186" s="43">
        <f t="shared" si="5"/>
        <v>2.5979000000000001</v>
      </c>
      <c r="L186" s="39">
        <f t="shared" si="13"/>
        <v>9.9410000000000234E-2</v>
      </c>
      <c r="M186" s="39">
        <f t="shared" si="11"/>
        <v>3.1716478628591882</v>
      </c>
      <c r="N186" s="39">
        <f t="shared" si="6"/>
        <v>6.9394771040547427</v>
      </c>
      <c r="O186" s="43">
        <f t="shared" si="10"/>
        <v>3.7677999999999998</v>
      </c>
      <c r="S186" s="39">
        <f t="shared" si="14"/>
        <v>9.9410000000000234E-2</v>
      </c>
      <c r="T186" s="39">
        <f t="shared" si="7"/>
        <v>3.1716478628591882</v>
      </c>
      <c r="U186" s="39">
        <f t="shared" si="8"/>
        <v>6.6863207091924792</v>
      </c>
      <c r="V186" s="43">
        <f t="shared" si="9"/>
        <v>3.5146999999999999</v>
      </c>
    </row>
    <row r="187" spans="5:22" hidden="1" x14ac:dyDescent="0.25">
      <c r="E187" s="39">
        <f t="shared" si="12"/>
        <v>9.9400000000000238E-2</v>
      </c>
      <c r="F187" s="39">
        <f t="shared" si="3"/>
        <v>3.1718073984777519</v>
      </c>
      <c r="G187" s="39">
        <f t="shared" si="4"/>
        <v>5.7695009370563426</v>
      </c>
      <c r="H187" s="43">
        <f t="shared" si="5"/>
        <v>2.5977000000000001</v>
      </c>
      <c r="L187" s="39">
        <f t="shared" si="13"/>
        <v>9.9400000000000238E-2</v>
      </c>
      <c r="M187" s="39">
        <f t="shared" si="11"/>
        <v>3.1718073984777519</v>
      </c>
      <c r="N187" s="39">
        <f t="shared" si="6"/>
        <v>6.9394334146545855</v>
      </c>
      <c r="O187" s="43">
        <f t="shared" si="10"/>
        <v>3.7675999999999998</v>
      </c>
      <c r="S187" s="39">
        <f t="shared" si="14"/>
        <v>9.9400000000000238E-2</v>
      </c>
      <c r="T187" s="39">
        <f t="shared" si="7"/>
        <v>3.1718073984777519</v>
      </c>
      <c r="U187" s="39">
        <f t="shared" si="8"/>
        <v>6.6863207091924792</v>
      </c>
      <c r="V187" s="43">
        <f t="shared" si="9"/>
        <v>3.5145</v>
      </c>
    </row>
    <row r="188" spans="5:22" hidden="1" x14ac:dyDescent="0.25">
      <c r="E188" s="39">
        <f t="shared" si="12"/>
        <v>9.9390000000000242E-2</v>
      </c>
      <c r="F188" s="39">
        <f t="shared" si="3"/>
        <v>3.1719669581729244</v>
      </c>
      <c r="G188" s="39">
        <f t="shared" si="4"/>
        <v>5.7694724182693085</v>
      </c>
      <c r="H188" s="43">
        <f t="shared" si="5"/>
        <v>2.5975000000000001</v>
      </c>
      <c r="L188" s="39">
        <f t="shared" si="13"/>
        <v>9.9390000000000242E-2</v>
      </c>
      <c r="M188" s="39">
        <f t="shared" si="11"/>
        <v>3.1719669581729244</v>
      </c>
      <c r="N188" s="39">
        <f t="shared" si="6"/>
        <v>6.9393897208588946</v>
      </c>
      <c r="O188" s="43">
        <f t="shared" si="10"/>
        <v>3.7673999999999999</v>
      </c>
      <c r="S188" s="39">
        <f t="shared" si="14"/>
        <v>9.9390000000000242E-2</v>
      </c>
      <c r="T188" s="39">
        <f t="shared" si="7"/>
        <v>3.1719669581729244</v>
      </c>
      <c r="U188" s="39">
        <f t="shared" si="8"/>
        <v>6.6863207091924792</v>
      </c>
      <c r="V188" s="43">
        <f t="shared" si="9"/>
        <v>3.5144000000000002</v>
      </c>
    </row>
    <row r="189" spans="5:22" hidden="1" x14ac:dyDescent="0.25">
      <c r="E189" s="39">
        <f t="shared" si="12"/>
        <v>9.9380000000000246E-2</v>
      </c>
      <c r="F189" s="39">
        <f t="shared" si="3"/>
        <v>3.1721265419507616</v>
      </c>
      <c r="G189" s="39">
        <f t="shared" si="4"/>
        <v>5.7694438961144296</v>
      </c>
      <c r="H189" s="43">
        <f t="shared" si="5"/>
        <v>2.5973000000000002</v>
      </c>
      <c r="L189" s="39">
        <f t="shared" si="13"/>
        <v>9.9380000000000246E-2</v>
      </c>
      <c r="M189" s="39">
        <f t="shared" si="11"/>
        <v>3.1721265419507616</v>
      </c>
      <c r="N189" s="39">
        <f t="shared" si="6"/>
        <v>6.9393460226667862</v>
      </c>
      <c r="O189" s="43">
        <f t="shared" si="10"/>
        <v>3.7671999999999999</v>
      </c>
      <c r="S189" s="39">
        <f t="shared" si="14"/>
        <v>9.9380000000000246E-2</v>
      </c>
      <c r="T189" s="39">
        <f t="shared" si="7"/>
        <v>3.1721265419507616</v>
      </c>
      <c r="U189" s="39">
        <f t="shared" si="8"/>
        <v>6.6863207091924792</v>
      </c>
      <c r="V189" s="43">
        <f t="shared" si="9"/>
        <v>3.5142000000000002</v>
      </c>
    </row>
    <row r="190" spans="5:22" hidden="1" x14ac:dyDescent="0.25">
      <c r="E190" s="39">
        <f t="shared" si="12"/>
        <v>9.937000000000025E-2</v>
      </c>
      <c r="F190" s="39">
        <f t="shared" si="3"/>
        <v>3.1722861498173218</v>
      </c>
      <c r="G190" s="39">
        <f t="shared" si="4"/>
        <v>5.7694153705909841</v>
      </c>
      <c r="H190" s="43">
        <f t="shared" si="5"/>
        <v>2.5971000000000002</v>
      </c>
      <c r="L190" s="39">
        <f t="shared" si="13"/>
        <v>9.937000000000025E-2</v>
      </c>
      <c r="M190" s="39">
        <f t="shared" si="11"/>
        <v>3.1722861498173218</v>
      </c>
      <c r="N190" s="39">
        <f t="shared" si="6"/>
        <v>6.9393023200773749</v>
      </c>
      <c r="O190" s="43">
        <f t="shared" si="10"/>
        <v>3.7669999999999999</v>
      </c>
      <c r="S190" s="39">
        <f t="shared" si="14"/>
        <v>9.937000000000025E-2</v>
      </c>
      <c r="T190" s="39">
        <f t="shared" si="7"/>
        <v>3.1722861498173218</v>
      </c>
      <c r="U190" s="39">
        <f t="shared" si="8"/>
        <v>6.6863207091924792</v>
      </c>
      <c r="V190" s="43">
        <f t="shared" si="9"/>
        <v>3.5139999999999998</v>
      </c>
    </row>
    <row r="191" spans="5:22" hidden="1" x14ac:dyDescent="0.25">
      <c r="E191" s="39">
        <f t="shared" si="12"/>
        <v>9.9360000000000254E-2</v>
      </c>
      <c r="F191" s="39">
        <f t="shared" ref="F191:F254" si="15">1/SQRT($E191)</f>
        <v>3.1724457817786664</v>
      </c>
      <c r="G191" s="39">
        <f t="shared" ref="G191:G254" si="16">-2*LOG10(((2.51/($L$40*(SQRT(E191))))+(0.269*($L$37/$E$25))))</f>
        <v>5.7693868416982514</v>
      </c>
      <c r="H191" s="43">
        <f t="shared" ref="H191:H254" si="17">ROUND(ABS(F191-G191),4)</f>
        <v>2.5969000000000002</v>
      </c>
      <c r="L191" s="39">
        <f t="shared" si="13"/>
        <v>9.9360000000000254E-2</v>
      </c>
      <c r="M191" s="39">
        <f t="shared" si="11"/>
        <v>3.1724457817786664</v>
      </c>
      <c r="N191" s="39">
        <f t="shared" ref="N191:N254" si="18">2*LOG10(($L$40*(SQRT(L191))))</f>
        <v>6.9392586130897769</v>
      </c>
      <c r="O191" s="43">
        <f t="shared" si="10"/>
        <v>3.7667999999999999</v>
      </c>
      <c r="S191" s="39">
        <f t="shared" si="14"/>
        <v>9.9360000000000254E-2</v>
      </c>
      <c r="T191" s="39">
        <f t="shared" ref="T191:T254" si="19">1/SQRT($S191)</f>
        <v>3.1724457817786664</v>
      </c>
      <c r="U191" s="39">
        <f t="shared" ref="U191:U254" si="20">2*LOG10(((3.71/($L$37/$E$25))))</f>
        <v>6.6863207091924792</v>
      </c>
      <c r="V191" s="43">
        <f t="shared" ref="V191:V254" si="21">ROUND(ABS(T191-U191),4)</f>
        <v>3.5139</v>
      </c>
    </row>
    <row r="192" spans="5:22" hidden="1" x14ac:dyDescent="0.25">
      <c r="E192" s="39">
        <f t="shared" si="12"/>
        <v>9.9350000000000258E-2</v>
      </c>
      <c r="F192" s="39">
        <f t="shared" si="15"/>
        <v>3.172605437840859</v>
      </c>
      <c r="G192" s="39">
        <f t="shared" si="16"/>
        <v>5.7693583094355123</v>
      </c>
      <c r="H192" s="43">
        <f t="shared" si="17"/>
        <v>2.5968</v>
      </c>
      <c r="L192" s="39">
        <f t="shared" si="13"/>
        <v>9.9350000000000258E-2</v>
      </c>
      <c r="M192" s="39">
        <f t="shared" si="11"/>
        <v>3.172605437840859</v>
      </c>
      <c r="N192" s="39">
        <f t="shared" si="18"/>
        <v>6.9392149017031057</v>
      </c>
      <c r="O192" s="43">
        <f t="shared" ref="O192:O255" si="22">ROUND(ABS(M192-N192),4)</f>
        <v>3.7665999999999999</v>
      </c>
      <c r="S192" s="39">
        <f t="shared" si="14"/>
        <v>9.9350000000000258E-2</v>
      </c>
      <c r="T192" s="39">
        <f t="shared" si="19"/>
        <v>3.172605437840859</v>
      </c>
      <c r="U192" s="39">
        <f t="shared" si="20"/>
        <v>6.6863207091924792</v>
      </c>
      <c r="V192" s="43">
        <f t="shared" si="21"/>
        <v>3.5137</v>
      </c>
    </row>
    <row r="193" spans="5:22" hidden="1" x14ac:dyDescent="0.25">
      <c r="E193" s="39">
        <f t="shared" si="12"/>
        <v>9.9340000000000261E-2</v>
      </c>
      <c r="F193" s="39">
        <f t="shared" si="15"/>
        <v>3.1727651180099632</v>
      </c>
      <c r="G193" s="39">
        <f t="shared" si="16"/>
        <v>5.7693297738020437</v>
      </c>
      <c r="H193" s="43">
        <f t="shared" si="17"/>
        <v>2.5966</v>
      </c>
      <c r="L193" s="39">
        <f t="shared" si="13"/>
        <v>9.9340000000000261E-2</v>
      </c>
      <c r="M193" s="39">
        <f t="shared" ref="M193:M256" si="23">1/SQRT($L193)</f>
        <v>3.1727651180099632</v>
      </c>
      <c r="N193" s="39">
        <f t="shared" si="18"/>
        <v>6.9391711859164769</v>
      </c>
      <c r="O193" s="43">
        <f t="shared" si="22"/>
        <v>3.7664</v>
      </c>
      <c r="S193" s="39">
        <f t="shared" si="14"/>
        <v>9.9340000000000261E-2</v>
      </c>
      <c r="T193" s="39">
        <f t="shared" si="19"/>
        <v>3.1727651180099632</v>
      </c>
      <c r="U193" s="39">
        <f t="shared" si="20"/>
        <v>6.6863207091924792</v>
      </c>
      <c r="V193" s="43">
        <f t="shared" si="21"/>
        <v>3.5135999999999998</v>
      </c>
    </row>
    <row r="194" spans="5:22" hidden="1" x14ac:dyDescent="0.25">
      <c r="E194" s="39">
        <f t="shared" si="12"/>
        <v>9.9330000000000265E-2</v>
      </c>
      <c r="F194" s="39">
        <f t="shared" si="15"/>
        <v>3.1729248222920465</v>
      </c>
      <c r="G194" s="39">
        <f t="shared" si="16"/>
        <v>5.7693012347971271</v>
      </c>
      <c r="H194" s="43">
        <f t="shared" si="17"/>
        <v>2.5964</v>
      </c>
      <c r="L194" s="39">
        <f t="shared" si="13"/>
        <v>9.9330000000000265E-2</v>
      </c>
      <c r="M194" s="39">
        <f t="shared" si="23"/>
        <v>3.1729248222920465</v>
      </c>
      <c r="N194" s="39">
        <f t="shared" si="18"/>
        <v>6.939127465729003</v>
      </c>
      <c r="O194" s="43">
        <f t="shared" si="22"/>
        <v>3.7662</v>
      </c>
      <c r="S194" s="39">
        <f t="shared" si="14"/>
        <v>9.9330000000000265E-2</v>
      </c>
      <c r="T194" s="39">
        <f t="shared" si="19"/>
        <v>3.1729248222920465</v>
      </c>
      <c r="U194" s="39">
        <f t="shared" si="20"/>
        <v>6.6863207091924792</v>
      </c>
      <c r="V194" s="43">
        <f t="shared" si="21"/>
        <v>3.5133999999999999</v>
      </c>
    </row>
    <row r="195" spans="5:22" hidden="1" x14ac:dyDescent="0.25">
      <c r="E195" s="39">
        <f t="shared" ref="E195:E258" si="24">E194-0.00001</f>
        <v>9.9320000000000269E-2</v>
      </c>
      <c r="F195" s="39">
        <f t="shared" si="15"/>
        <v>3.1730845506931797</v>
      </c>
      <c r="G195" s="39">
        <f t="shared" si="16"/>
        <v>5.7692726924200386</v>
      </c>
      <c r="H195" s="43">
        <f t="shared" si="17"/>
        <v>2.5962000000000001</v>
      </c>
      <c r="L195" s="39">
        <f t="shared" ref="L195:L258" si="25">L194-0.00001</f>
        <v>9.9320000000000269E-2</v>
      </c>
      <c r="M195" s="39">
        <f t="shared" si="23"/>
        <v>3.1730845506931797</v>
      </c>
      <c r="N195" s="39">
        <f t="shared" si="18"/>
        <v>6.9390837411397985</v>
      </c>
      <c r="O195" s="43">
        <f t="shared" si="22"/>
        <v>3.766</v>
      </c>
      <c r="S195" s="39">
        <f t="shared" ref="S195:S258" si="26">S194-0.00001</f>
        <v>9.9320000000000269E-2</v>
      </c>
      <c r="T195" s="39">
        <f t="shared" si="19"/>
        <v>3.1730845506931797</v>
      </c>
      <c r="U195" s="39">
        <f t="shared" si="20"/>
        <v>6.6863207091924792</v>
      </c>
      <c r="V195" s="43">
        <f t="shared" si="21"/>
        <v>3.5131999999999999</v>
      </c>
    </row>
    <row r="196" spans="5:22" hidden="1" x14ac:dyDescent="0.25">
      <c r="E196" s="39">
        <f t="shared" si="24"/>
        <v>9.9310000000000273E-2</v>
      </c>
      <c r="F196" s="39">
        <f t="shared" si="15"/>
        <v>3.1732443032194326</v>
      </c>
      <c r="G196" s="39">
        <f t="shared" si="16"/>
        <v>5.7692441466700579</v>
      </c>
      <c r="H196" s="43">
        <f t="shared" si="17"/>
        <v>2.5960000000000001</v>
      </c>
      <c r="L196" s="39">
        <f t="shared" si="25"/>
        <v>9.9310000000000273E-2</v>
      </c>
      <c r="M196" s="39">
        <f t="shared" si="23"/>
        <v>3.1732443032194326</v>
      </c>
      <c r="N196" s="39">
        <f t="shared" si="18"/>
        <v>6.9390400121479781</v>
      </c>
      <c r="O196" s="43">
        <f t="shared" si="22"/>
        <v>3.7658</v>
      </c>
      <c r="S196" s="39">
        <f t="shared" si="26"/>
        <v>9.9310000000000273E-2</v>
      </c>
      <c r="T196" s="39">
        <f t="shared" si="19"/>
        <v>3.1732443032194326</v>
      </c>
      <c r="U196" s="39">
        <f t="shared" si="20"/>
        <v>6.6863207091924792</v>
      </c>
      <c r="V196" s="43">
        <f t="shared" si="21"/>
        <v>3.5131000000000001</v>
      </c>
    </row>
    <row r="197" spans="5:22" hidden="1" x14ac:dyDescent="0.25">
      <c r="E197" s="39">
        <f t="shared" si="24"/>
        <v>9.9300000000000277E-2</v>
      </c>
      <c r="F197" s="39">
        <f t="shared" si="15"/>
        <v>3.1734040798768799</v>
      </c>
      <c r="G197" s="39">
        <f t="shared" si="16"/>
        <v>5.7692155975464621</v>
      </c>
      <c r="H197" s="43">
        <f t="shared" si="17"/>
        <v>2.5958000000000001</v>
      </c>
      <c r="L197" s="39">
        <f t="shared" si="25"/>
        <v>9.9300000000000277E-2</v>
      </c>
      <c r="M197" s="39">
        <f t="shared" si="23"/>
        <v>3.1734040798768799</v>
      </c>
      <c r="N197" s="39">
        <f t="shared" si="18"/>
        <v>6.9389962787526533</v>
      </c>
      <c r="O197" s="43">
        <f t="shared" si="22"/>
        <v>3.7656000000000001</v>
      </c>
      <c r="S197" s="39">
        <f t="shared" si="26"/>
        <v>9.9300000000000277E-2</v>
      </c>
      <c r="T197" s="39">
        <f t="shared" si="19"/>
        <v>3.1734040798768799</v>
      </c>
      <c r="U197" s="39">
        <f t="shared" si="20"/>
        <v>6.6863207091924792</v>
      </c>
      <c r="V197" s="43">
        <f t="shared" si="21"/>
        <v>3.5129000000000001</v>
      </c>
    </row>
    <row r="198" spans="5:22" hidden="1" x14ac:dyDescent="0.25">
      <c r="E198" s="39">
        <f t="shared" si="24"/>
        <v>9.9290000000000281E-2</v>
      </c>
      <c r="F198" s="39">
        <f t="shared" si="15"/>
        <v>3.1735638806715971</v>
      </c>
      <c r="G198" s="39">
        <f t="shared" si="16"/>
        <v>5.7691870450485299</v>
      </c>
      <c r="H198" s="43">
        <f t="shared" si="17"/>
        <v>2.5956000000000001</v>
      </c>
      <c r="L198" s="39">
        <f t="shared" si="25"/>
        <v>9.9290000000000281E-2</v>
      </c>
      <c r="M198" s="39">
        <f t="shared" si="23"/>
        <v>3.1735638806715971</v>
      </c>
      <c r="N198" s="39">
        <f t="shared" si="18"/>
        <v>6.938952540952938</v>
      </c>
      <c r="O198" s="43">
        <f t="shared" si="22"/>
        <v>3.7654000000000001</v>
      </c>
      <c r="S198" s="39">
        <f t="shared" si="26"/>
        <v>9.9290000000000281E-2</v>
      </c>
      <c r="T198" s="39">
        <f t="shared" si="19"/>
        <v>3.1735638806715971</v>
      </c>
      <c r="U198" s="39">
        <f t="shared" si="20"/>
        <v>6.6863207091924792</v>
      </c>
      <c r="V198" s="43">
        <f t="shared" si="21"/>
        <v>3.5127999999999999</v>
      </c>
    </row>
    <row r="199" spans="5:22" hidden="1" x14ac:dyDescent="0.25">
      <c r="E199" s="39">
        <f t="shared" si="24"/>
        <v>9.9280000000000285E-2</v>
      </c>
      <c r="F199" s="39">
        <f t="shared" si="15"/>
        <v>3.1737237056096612</v>
      </c>
      <c r="G199" s="39">
        <f t="shared" si="16"/>
        <v>5.7691584891755392</v>
      </c>
      <c r="H199" s="43">
        <f t="shared" si="17"/>
        <v>2.5954000000000002</v>
      </c>
      <c r="L199" s="39">
        <f t="shared" si="25"/>
        <v>9.9280000000000285E-2</v>
      </c>
      <c r="M199" s="39">
        <f t="shared" si="23"/>
        <v>3.1737237056096612</v>
      </c>
      <c r="N199" s="39">
        <f t="shared" si="18"/>
        <v>6.9389087987479456</v>
      </c>
      <c r="O199" s="43">
        <f t="shared" si="22"/>
        <v>3.7652000000000001</v>
      </c>
      <c r="S199" s="39">
        <f t="shared" si="26"/>
        <v>9.9280000000000285E-2</v>
      </c>
      <c r="T199" s="39">
        <f t="shared" si="19"/>
        <v>3.1737237056096612</v>
      </c>
      <c r="U199" s="39">
        <f t="shared" si="20"/>
        <v>6.6863207091924792</v>
      </c>
      <c r="V199" s="43">
        <f t="shared" si="21"/>
        <v>3.5125999999999999</v>
      </c>
    </row>
    <row r="200" spans="5:22" hidden="1" x14ac:dyDescent="0.25">
      <c r="E200" s="39">
        <f t="shared" si="24"/>
        <v>9.9270000000000289E-2</v>
      </c>
      <c r="F200" s="39">
        <f t="shared" si="15"/>
        <v>3.173883554697154</v>
      </c>
      <c r="G200" s="39">
        <f t="shared" si="16"/>
        <v>5.7691299299267671</v>
      </c>
      <c r="H200" s="43">
        <f t="shared" si="17"/>
        <v>2.5952000000000002</v>
      </c>
      <c r="L200" s="39">
        <f t="shared" si="25"/>
        <v>9.9270000000000289E-2</v>
      </c>
      <c r="M200" s="39">
        <f t="shared" si="23"/>
        <v>3.173883554697154</v>
      </c>
      <c r="N200" s="39">
        <f t="shared" si="18"/>
        <v>6.9388650521367881</v>
      </c>
      <c r="O200" s="43">
        <f t="shared" si="22"/>
        <v>3.7650000000000001</v>
      </c>
      <c r="S200" s="39">
        <f t="shared" si="26"/>
        <v>9.9270000000000289E-2</v>
      </c>
      <c r="T200" s="39">
        <f t="shared" si="19"/>
        <v>3.173883554697154</v>
      </c>
      <c r="U200" s="39">
        <f t="shared" si="20"/>
        <v>6.6863207091924792</v>
      </c>
      <c r="V200" s="43">
        <f t="shared" si="21"/>
        <v>3.5124</v>
      </c>
    </row>
    <row r="201" spans="5:22" hidden="1" x14ac:dyDescent="0.25">
      <c r="E201" s="39">
        <f t="shared" si="24"/>
        <v>9.9260000000000292E-2</v>
      </c>
      <c r="F201" s="39">
        <f t="shared" si="15"/>
        <v>3.1740434279401573</v>
      </c>
      <c r="G201" s="39">
        <f t="shared" si="16"/>
        <v>5.7691013673014897</v>
      </c>
      <c r="H201" s="43">
        <f t="shared" si="17"/>
        <v>2.5951</v>
      </c>
      <c r="L201" s="39">
        <f t="shared" si="25"/>
        <v>9.9260000000000292E-2</v>
      </c>
      <c r="M201" s="39">
        <f t="shared" si="23"/>
        <v>3.1740434279401573</v>
      </c>
      <c r="N201" s="39">
        <f t="shared" si="18"/>
        <v>6.9388213011185771</v>
      </c>
      <c r="O201" s="43">
        <f t="shared" si="22"/>
        <v>3.7648000000000001</v>
      </c>
      <c r="S201" s="39">
        <f t="shared" si="26"/>
        <v>9.9260000000000292E-2</v>
      </c>
      <c r="T201" s="39">
        <f t="shared" si="19"/>
        <v>3.1740434279401573</v>
      </c>
      <c r="U201" s="39">
        <f t="shared" si="20"/>
        <v>6.6863207091924792</v>
      </c>
      <c r="V201" s="43">
        <f t="shared" si="21"/>
        <v>3.5123000000000002</v>
      </c>
    </row>
    <row r="202" spans="5:22" hidden="1" x14ac:dyDescent="0.25">
      <c r="E202" s="39">
        <f t="shared" si="24"/>
        <v>9.9250000000000296E-2</v>
      </c>
      <c r="F202" s="39">
        <f t="shared" si="15"/>
        <v>3.1742033253447541</v>
      </c>
      <c r="G202" s="39">
        <f t="shared" si="16"/>
        <v>5.7690728012989867</v>
      </c>
      <c r="H202" s="43">
        <f t="shared" si="17"/>
        <v>2.5949</v>
      </c>
      <c r="L202" s="39">
        <f t="shared" si="25"/>
        <v>9.9250000000000296E-2</v>
      </c>
      <c r="M202" s="39">
        <f t="shared" si="23"/>
        <v>3.1742033253447541</v>
      </c>
      <c r="N202" s="39">
        <f t="shared" si="18"/>
        <v>6.9387775456924246</v>
      </c>
      <c r="O202" s="43">
        <f t="shared" si="22"/>
        <v>3.7646000000000002</v>
      </c>
      <c r="S202" s="39">
        <f t="shared" si="26"/>
        <v>9.9250000000000296E-2</v>
      </c>
      <c r="T202" s="39">
        <f t="shared" si="19"/>
        <v>3.1742033253447541</v>
      </c>
      <c r="U202" s="39">
        <f t="shared" si="20"/>
        <v>6.6863207091924792</v>
      </c>
      <c r="V202" s="43">
        <f t="shared" si="21"/>
        <v>3.5121000000000002</v>
      </c>
    </row>
    <row r="203" spans="5:22" hidden="1" x14ac:dyDescent="0.25">
      <c r="E203" s="39">
        <f t="shared" si="24"/>
        <v>9.92400000000003E-2</v>
      </c>
      <c r="F203" s="39">
        <f t="shared" si="15"/>
        <v>3.1743632469170318</v>
      </c>
      <c r="G203" s="39">
        <f t="shared" si="16"/>
        <v>5.7690442319185324</v>
      </c>
      <c r="H203" s="43">
        <f t="shared" si="17"/>
        <v>2.5947</v>
      </c>
      <c r="L203" s="39">
        <f t="shared" si="25"/>
        <v>9.92400000000003E-2</v>
      </c>
      <c r="M203" s="39">
        <f t="shared" si="23"/>
        <v>3.1743632469170318</v>
      </c>
      <c r="N203" s="39">
        <f t="shared" si="18"/>
        <v>6.938733785857444</v>
      </c>
      <c r="O203" s="43">
        <f t="shared" si="22"/>
        <v>3.7644000000000002</v>
      </c>
      <c r="S203" s="39">
        <f t="shared" si="26"/>
        <v>9.92400000000003E-2</v>
      </c>
      <c r="T203" s="39">
        <f t="shared" si="19"/>
        <v>3.1743632469170318</v>
      </c>
      <c r="U203" s="39">
        <f t="shared" si="20"/>
        <v>6.6863207091924792</v>
      </c>
      <c r="V203" s="43">
        <f t="shared" si="21"/>
        <v>3.512</v>
      </c>
    </row>
    <row r="204" spans="5:22" hidden="1" x14ac:dyDescent="0.25">
      <c r="E204" s="39">
        <f t="shared" si="24"/>
        <v>9.9230000000000304E-2</v>
      </c>
      <c r="F204" s="39">
        <f t="shared" si="15"/>
        <v>3.174523192663079</v>
      </c>
      <c r="G204" s="39">
        <f t="shared" si="16"/>
        <v>5.769015659159404</v>
      </c>
      <c r="H204" s="43">
        <f t="shared" si="17"/>
        <v>2.5945</v>
      </c>
      <c r="L204" s="39">
        <f t="shared" si="25"/>
        <v>9.9230000000000304E-2</v>
      </c>
      <c r="M204" s="39">
        <f t="shared" si="23"/>
        <v>3.174523192663079</v>
      </c>
      <c r="N204" s="39">
        <f t="shared" si="18"/>
        <v>6.9386900216127447</v>
      </c>
      <c r="O204" s="43">
        <f t="shared" si="22"/>
        <v>3.7642000000000002</v>
      </c>
      <c r="S204" s="39">
        <f t="shared" si="26"/>
        <v>9.9230000000000304E-2</v>
      </c>
      <c r="T204" s="39">
        <f t="shared" si="19"/>
        <v>3.174523192663079</v>
      </c>
      <c r="U204" s="39">
        <f t="shared" si="20"/>
        <v>6.6863207091924792</v>
      </c>
      <c r="V204" s="43">
        <f t="shared" si="21"/>
        <v>3.5118</v>
      </c>
    </row>
    <row r="205" spans="5:22" hidden="1" x14ac:dyDescent="0.25">
      <c r="E205" s="39">
        <f t="shared" si="24"/>
        <v>9.9220000000000308E-2</v>
      </c>
      <c r="F205" s="39">
        <f t="shared" si="15"/>
        <v>3.1746831625889871</v>
      </c>
      <c r="G205" s="39">
        <f t="shared" si="16"/>
        <v>5.7689870830208783</v>
      </c>
      <c r="H205" s="43">
        <f t="shared" si="17"/>
        <v>2.5943000000000001</v>
      </c>
      <c r="L205" s="39">
        <f t="shared" si="25"/>
        <v>9.9220000000000308E-2</v>
      </c>
      <c r="M205" s="39">
        <f t="shared" si="23"/>
        <v>3.1746831625889871</v>
      </c>
      <c r="N205" s="39">
        <f t="shared" si="18"/>
        <v>6.9386462529574393</v>
      </c>
      <c r="O205" s="43">
        <f t="shared" si="22"/>
        <v>3.7639999999999998</v>
      </c>
      <c r="S205" s="39">
        <f t="shared" si="26"/>
        <v>9.9220000000000308E-2</v>
      </c>
      <c r="T205" s="39">
        <f t="shared" si="19"/>
        <v>3.1746831625889871</v>
      </c>
      <c r="U205" s="39">
        <f t="shared" si="20"/>
        <v>6.6863207091924792</v>
      </c>
      <c r="V205" s="43">
        <f t="shared" si="21"/>
        <v>3.5116000000000001</v>
      </c>
    </row>
    <row r="206" spans="5:22" hidden="1" x14ac:dyDescent="0.25">
      <c r="E206" s="39">
        <f t="shared" si="24"/>
        <v>9.9210000000000312E-2</v>
      </c>
      <c r="F206" s="39">
        <f t="shared" si="15"/>
        <v>3.1748431567008479</v>
      </c>
      <c r="G206" s="39">
        <f t="shared" si="16"/>
        <v>5.7689585035022315</v>
      </c>
      <c r="H206" s="43">
        <f t="shared" si="17"/>
        <v>2.5941000000000001</v>
      </c>
      <c r="L206" s="39">
        <f t="shared" si="25"/>
        <v>9.9210000000000312E-2</v>
      </c>
      <c r="M206" s="39">
        <f t="shared" si="23"/>
        <v>3.1748431567008479</v>
      </c>
      <c r="N206" s="39">
        <f t="shared" si="18"/>
        <v>6.9386024798906378</v>
      </c>
      <c r="O206" s="43">
        <f t="shared" si="22"/>
        <v>3.7637999999999998</v>
      </c>
      <c r="S206" s="39">
        <f t="shared" si="26"/>
        <v>9.9210000000000312E-2</v>
      </c>
      <c r="T206" s="39">
        <f t="shared" si="19"/>
        <v>3.1748431567008479</v>
      </c>
      <c r="U206" s="39">
        <f t="shared" si="20"/>
        <v>6.6863207091924792</v>
      </c>
      <c r="V206" s="43">
        <f t="shared" si="21"/>
        <v>3.5114999999999998</v>
      </c>
    </row>
    <row r="207" spans="5:22" hidden="1" x14ac:dyDescent="0.25">
      <c r="E207" s="39">
        <f t="shared" si="24"/>
        <v>9.9200000000000316E-2</v>
      </c>
      <c r="F207" s="39">
        <f t="shared" si="15"/>
        <v>3.1750031750047576</v>
      </c>
      <c r="G207" s="39">
        <f t="shared" si="16"/>
        <v>5.7689299206027389</v>
      </c>
      <c r="H207" s="43">
        <f t="shared" si="17"/>
        <v>2.5939000000000001</v>
      </c>
      <c r="L207" s="39">
        <f t="shared" si="25"/>
        <v>9.9200000000000316E-2</v>
      </c>
      <c r="M207" s="39">
        <f t="shared" si="23"/>
        <v>3.1750031750047576</v>
      </c>
      <c r="N207" s="39">
        <f t="shared" si="18"/>
        <v>6.9385587024114512</v>
      </c>
      <c r="O207" s="43">
        <f t="shared" si="22"/>
        <v>3.7635999999999998</v>
      </c>
      <c r="S207" s="39">
        <f t="shared" si="26"/>
        <v>9.9200000000000316E-2</v>
      </c>
      <c r="T207" s="39">
        <f t="shared" si="19"/>
        <v>3.1750031750047576</v>
      </c>
      <c r="U207" s="39">
        <f t="shared" si="20"/>
        <v>6.6863207091924792</v>
      </c>
      <c r="V207" s="43">
        <f t="shared" si="21"/>
        <v>3.5112999999999999</v>
      </c>
    </row>
    <row r="208" spans="5:22" hidden="1" x14ac:dyDescent="0.25">
      <c r="E208" s="39">
        <f t="shared" si="24"/>
        <v>9.919000000000032E-2</v>
      </c>
      <c r="F208" s="39">
        <f t="shared" si="15"/>
        <v>3.1751632175068125</v>
      </c>
      <c r="G208" s="39">
        <f t="shared" si="16"/>
        <v>5.7689013343216757</v>
      </c>
      <c r="H208" s="43">
        <f t="shared" si="17"/>
        <v>2.5937000000000001</v>
      </c>
      <c r="L208" s="39">
        <f t="shared" si="25"/>
        <v>9.919000000000032E-2</v>
      </c>
      <c r="M208" s="39">
        <f t="shared" si="23"/>
        <v>3.1751632175068125</v>
      </c>
      <c r="N208" s="39">
        <f t="shared" si="18"/>
        <v>6.9385149205189895</v>
      </c>
      <c r="O208" s="43">
        <f t="shared" si="22"/>
        <v>3.7633999999999999</v>
      </c>
      <c r="S208" s="39">
        <f t="shared" si="26"/>
        <v>9.919000000000032E-2</v>
      </c>
      <c r="T208" s="39">
        <f t="shared" si="19"/>
        <v>3.1751632175068125</v>
      </c>
      <c r="U208" s="39">
        <f t="shared" si="20"/>
        <v>6.6863207091924792</v>
      </c>
      <c r="V208" s="43">
        <f t="shared" si="21"/>
        <v>3.5112000000000001</v>
      </c>
    </row>
    <row r="209" spans="5:22" hidden="1" x14ac:dyDescent="0.25">
      <c r="E209" s="39">
        <f t="shared" si="24"/>
        <v>9.9180000000000323E-2</v>
      </c>
      <c r="F209" s="39">
        <f t="shared" si="15"/>
        <v>3.1753232842131127</v>
      </c>
      <c r="G209" s="39">
        <f t="shared" si="16"/>
        <v>5.768872744658319</v>
      </c>
      <c r="H209" s="43">
        <f t="shared" si="17"/>
        <v>2.5935000000000001</v>
      </c>
      <c r="L209" s="39">
        <f t="shared" si="25"/>
        <v>9.9180000000000323E-2</v>
      </c>
      <c r="M209" s="39">
        <f t="shared" si="23"/>
        <v>3.1753232842131127</v>
      </c>
      <c r="N209" s="39">
        <f t="shared" si="18"/>
        <v>6.9384711342123637</v>
      </c>
      <c r="O209" s="43">
        <f t="shared" si="22"/>
        <v>3.7631000000000001</v>
      </c>
      <c r="S209" s="39">
        <f t="shared" si="26"/>
        <v>9.9180000000000323E-2</v>
      </c>
      <c r="T209" s="39">
        <f t="shared" si="19"/>
        <v>3.1753232842131127</v>
      </c>
      <c r="U209" s="39">
        <f t="shared" si="20"/>
        <v>6.6863207091924792</v>
      </c>
      <c r="V209" s="43">
        <f t="shared" si="21"/>
        <v>3.5110000000000001</v>
      </c>
    </row>
    <row r="210" spans="5:22" hidden="1" x14ac:dyDescent="0.25">
      <c r="E210" s="39">
        <f t="shared" si="24"/>
        <v>9.9170000000000327E-2</v>
      </c>
      <c r="F210" s="39">
        <f t="shared" si="15"/>
        <v>3.1754833751297595</v>
      </c>
      <c r="G210" s="39">
        <f t="shared" si="16"/>
        <v>5.7688441516119422</v>
      </c>
      <c r="H210" s="43">
        <f t="shared" si="17"/>
        <v>2.5933999999999999</v>
      </c>
      <c r="L210" s="39">
        <f t="shared" si="25"/>
        <v>9.9170000000000327E-2</v>
      </c>
      <c r="M210" s="39">
        <f t="shared" si="23"/>
        <v>3.1754833751297595</v>
      </c>
      <c r="N210" s="39">
        <f t="shared" si="18"/>
        <v>6.9384273434906829</v>
      </c>
      <c r="O210" s="43">
        <f t="shared" si="22"/>
        <v>3.7629000000000001</v>
      </c>
      <c r="S210" s="39">
        <f t="shared" si="26"/>
        <v>9.9170000000000327E-2</v>
      </c>
      <c r="T210" s="39">
        <f t="shared" si="19"/>
        <v>3.1754833751297595</v>
      </c>
      <c r="U210" s="39">
        <f t="shared" si="20"/>
        <v>6.6863207091924792</v>
      </c>
      <c r="V210" s="43">
        <f t="shared" si="21"/>
        <v>3.5108000000000001</v>
      </c>
    </row>
    <row r="211" spans="5:22" hidden="1" x14ac:dyDescent="0.25">
      <c r="E211" s="39">
        <f t="shared" si="24"/>
        <v>9.9160000000000331E-2</v>
      </c>
      <c r="F211" s="39">
        <f t="shared" si="15"/>
        <v>3.1756434902628565</v>
      </c>
      <c r="G211" s="39">
        <f t="shared" si="16"/>
        <v>5.7688155551818214</v>
      </c>
      <c r="H211" s="43">
        <f t="shared" si="17"/>
        <v>2.5931999999999999</v>
      </c>
      <c r="L211" s="39">
        <f t="shared" si="25"/>
        <v>9.9160000000000331E-2</v>
      </c>
      <c r="M211" s="39">
        <f t="shared" si="23"/>
        <v>3.1756434902628565</v>
      </c>
      <c r="N211" s="39">
        <f t="shared" si="18"/>
        <v>6.9383835483530563</v>
      </c>
      <c r="O211" s="43">
        <f t="shared" si="22"/>
        <v>3.7627000000000002</v>
      </c>
      <c r="S211" s="39">
        <f t="shared" si="26"/>
        <v>9.9160000000000331E-2</v>
      </c>
      <c r="T211" s="39">
        <f t="shared" si="19"/>
        <v>3.1756434902628565</v>
      </c>
      <c r="U211" s="39">
        <f t="shared" si="20"/>
        <v>6.6863207091924792</v>
      </c>
      <c r="V211" s="43">
        <f t="shared" si="21"/>
        <v>3.5106999999999999</v>
      </c>
    </row>
    <row r="212" spans="5:22" hidden="1" x14ac:dyDescent="0.25">
      <c r="E212" s="39">
        <f t="shared" si="24"/>
        <v>9.9150000000000335E-2</v>
      </c>
      <c r="F212" s="39">
        <f t="shared" si="15"/>
        <v>3.1758036296185095</v>
      </c>
      <c r="G212" s="39">
        <f t="shared" si="16"/>
        <v>5.7687869553672311</v>
      </c>
      <c r="H212" s="43">
        <f t="shared" si="17"/>
        <v>2.593</v>
      </c>
      <c r="L212" s="39">
        <f t="shared" si="25"/>
        <v>9.9150000000000335E-2</v>
      </c>
      <c r="M212" s="39">
        <f t="shared" si="23"/>
        <v>3.1758036296185095</v>
      </c>
      <c r="N212" s="39">
        <f t="shared" si="18"/>
        <v>6.9383397487985938</v>
      </c>
      <c r="O212" s="43">
        <f t="shared" si="22"/>
        <v>3.7625000000000002</v>
      </c>
      <c r="S212" s="39">
        <f t="shared" si="26"/>
        <v>9.9150000000000335E-2</v>
      </c>
      <c r="T212" s="39">
        <f t="shared" si="19"/>
        <v>3.1758036296185095</v>
      </c>
      <c r="U212" s="39">
        <f t="shared" si="20"/>
        <v>6.6863207091924792</v>
      </c>
      <c r="V212" s="43">
        <f t="shared" si="21"/>
        <v>3.5105</v>
      </c>
    </row>
    <row r="213" spans="5:22" hidden="1" x14ac:dyDescent="0.25">
      <c r="E213" s="39">
        <f t="shared" si="24"/>
        <v>9.9140000000000339E-2</v>
      </c>
      <c r="F213" s="39">
        <f t="shared" si="15"/>
        <v>3.1759637932028268</v>
      </c>
      <c r="G213" s="39">
        <f t="shared" si="16"/>
        <v>5.7687583521674455</v>
      </c>
      <c r="H213" s="43">
        <f t="shared" si="17"/>
        <v>2.5928</v>
      </c>
      <c r="L213" s="39">
        <f t="shared" si="25"/>
        <v>9.9140000000000339E-2</v>
      </c>
      <c r="M213" s="39">
        <f t="shared" si="23"/>
        <v>3.1759637932028268</v>
      </c>
      <c r="N213" s="39">
        <f t="shared" si="18"/>
        <v>6.9382959448264048</v>
      </c>
      <c r="O213" s="43">
        <f t="shared" si="22"/>
        <v>3.7623000000000002</v>
      </c>
      <c r="S213" s="39">
        <f t="shared" si="26"/>
        <v>9.9140000000000339E-2</v>
      </c>
      <c r="T213" s="39">
        <f t="shared" si="19"/>
        <v>3.1759637932028268</v>
      </c>
      <c r="U213" s="39">
        <f t="shared" si="20"/>
        <v>6.6863207091924792</v>
      </c>
      <c r="V213" s="43">
        <f t="shared" si="21"/>
        <v>3.5104000000000002</v>
      </c>
    </row>
    <row r="214" spans="5:22" hidden="1" x14ac:dyDescent="0.25">
      <c r="E214" s="39">
        <f t="shared" si="24"/>
        <v>9.9130000000000343E-2</v>
      </c>
      <c r="F214" s="39">
        <f t="shared" si="15"/>
        <v>3.1761239810219184</v>
      </c>
      <c r="G214" s="39">
        <f t="shared" si="16"/>
        <v>5.768729745581739</v>
      </c>
      <c r="H214" s="43">
        <f t="shared" si="17"/>
        <v>2.5926</v>
      </c>
      <c r="L214" s="39">
        <f t="shared" si="25"/>
        <v>9.9130000000000343E-2</v>
      </c>
      <c r="M214" s="39">
        <f t="shared" si="23"/>
        <v>3.1761239810219184</v>
      </c>
      <c r="N214" s="39">
        <f t="shared" si="18"/>
        <v>6.9382521364355974</v>
      </c>
      <c r="O214" s="43">
        <f t="shared" si="22"/>
        <v>3.7621000000000002</v>
      </c>
      <c r="S214" s="39">
        <f t="shared" si="26"/>
        <v>9.9130000000000343E-2</v>
      </c>
      <c r="T214" s="39">
        <f t="shared" si="19"/>
        <v>3.1761239810219184</v>
      </c>
      <c r="U214" s="39">
        <f t="shared" si="20"/>
        <v>6.6863207091924792</v>
      </c>
      <c r="V214" s="43">
        <f t="shared" si="21"/>
        <v>3.5102000000000002</v>
      </c>
    </row>
    <row r="215" spans="5:22" hidden="1" x14ac:dyDescent="0.25">
      <c r="E215" s="39">
        <f t="shared" si="24"/>
        <v>9.9120000000000347E-2</v>
      </c>
      <c r="F215" s="39">
        <f t="shared" si="15"/>
        <v>3.176284193081897</v>
      </c>
      <c r="G215" s="39">
        <f t="shared" si="16"/>
        <v>5.768701135609386</v>
      </c>
      <c r="H215" s="43">
        <f t="shared" si="17"/>
        <v>2.5924</v>
      </c>
      <c r="L215" s="39">
        <f t="shared" si="25"/>
        <v>9.9120000000000347E-2</v>
      </c>
      <c r="M215" s="39">
        <f t="shared" si="23"/>
        <v>3.176284193081897</v>
      </c>
      <c r="N215" s="39">
        <f t="shared" si="18"/>
        <v>6.9382083236252798</v>
      </c>
      <c r="O215" s="43">
        <f t="shared" si="22"/>
        <v>3.7618999999999998</v>
      </c>
      <c r="S215" s="39">
        <f t="shared" si="26"/>
        <v>9.9120000000000347E-2</v>
      </c>
      <c r="T215" s="39">
        <f t="shared" si="19"/>
        <v>3.176284193081897</v>
      </c>
      <c r="U215" s="39">
        <f t="shared" si="20"/>
        <v>6.6863207091924792</v>
      </c>
      <c r="V215" s="43">
        <f t="shared" si="21"/>
        <v>3.51</v>
      </c>
    </row>
    <row r="216" spans="5:22" hidden="1" x14ac:dyDescent="0.25">
      <c r="E216" s="39">
        <f t="shared" si="24"/>
        <v>9.9110000000000351E-2</v>
      </c>
      <c r="F216" s="39">
        <f t="shared" si="15"/>
        <v>3.1764444293888765</v>
      </c>
      <c r="G216" s="39">
        <f t="shared" si="16"/>
        <v>5.7686725222496591</v>
      </c>
      <c r="H216" s="43">
        <f t="shared" si="17"/>
        <v>2.5922000000000001</v>
      </c>
      <c r="L216" s="39">
        <f t="shared" si="25"/>
        <v>9.9110000000000351E-2</v>
      </c>
      <c r="M216" s="39">
        <f t="shared" si="23"/>
        <v>3.1764444293888765</v>
      </c>
      <c r="N216" s="39">
        <f t="shared" si="18"/>
        <v>6.9381645063945605</v>
      </c>
      <c r="O216" s="43">
        <f t="shared" si="22"/>
        <v>3.7616999999999998</v>
      </c>
      <c r="S216" s="39">
        <f t="shared" si="26"/>
        <v>9.9110000000000351E-2</v>
      </c>
      <c r="T216" s="39">
        <f t="shared" si="19"/>
        <v>3.1764444293888765</v>
      </c>
      <c r="U216" s="39">
        <f t="shared" si="20"/>
        <v>6.6863207091924792</v>
      </c>
      <c r="V216" s="43">
        <f t="shared" si="21"/>
        <v>3.5099</v>
      </c>
    </row>
    <row r="217" spans="5:22" hidden="1" x14ac:dyDescent="0.25">
      <c r="E217" s="39">
        <f t="shared" si="24"/>
        <v>9.9100000000000354E-2</v>
      </c>
      <c r="F217" s="39">
        <f t="shared" si="15"/>
        <v>3.1766046899489737</v>
      </c>
      <c r="G217" s="39">
        <f t="shared" si="16"/>
        <v>5.7686439055018335</v>
      </c>
      <c r="H217" s="43">
        <f t="shared" si="17"/>
        <v>2.5920000000000001</v>
      </c>
      <c r="L217" s="39">
        <f t="shared" si="25"/>
        <v>9.9100000000000354E-2</v>
      </c>
      <c r="M217" s="39">
        <f t="shared" si="23"/>
        <v>3.1766046899489737</v>
      </c>
      <c r="N217" s="39">
        <f t="shared" si="18"/>
        <v>6.9381206847425476</v>
      </c>
      <c r="O217" s="43">
        <f t="shared" si="22"/>
        <v>3.7614999999999998</v>
      </c>
      <c r="S217" s="39">
        <f t="shared" si="26"/>
        <v>9.9100000000000354E-2</v>
      </c>
      <c r="T217" s="39">
        <f t="shared" si="19"/>
        <v>3.1766046899489737</v>
      </c>
      <c r="U217" s="39">
        <f t="shared" si="20"/>
        <v>6.6863207091924792</v>
      </c>
      <c r="V217" s="43">
        <f t="shared" si="21"/>
        <v>3.5097</v>
      </c>
    </row>
    <row r="218" spans="5:22" hidden="1" x14ac:dyDescent="0.25">
      <c r="E218" s="39">
        <f t="shared" si="24"/>
        <v>9.9090000000000358E-2</v>
      </c>
      <c r="F218" s="39">
        <f t="shared" si="15"/>
        <v>3.1767649747683078</v>
      </c>
      <c r="G218" s="39">
        <f t="shared" si="16"/>
        <v>5.7686152853651818</v>
      </c>
      <c r="H218" s="43">
        <f t="shared" si="17"/>
        <v>2.5918999999999999</v>
      </c>
      <c r="L218" s="39">
        <f t="shared" si="25"/>
        <v>9.9090000000000358E-2</v>
      </c>
      <c r="M218" s="39">
        <f t="shared" si="23"/>
        <v>3.1767649747683078</v>
      </c>
      <c r="N218" s="39">
        <f t="shared" si="18"/>
        <v>6.9380768586683494</v>
      </c>
      <c r="O218" s="43">
        <f t="shared" si="22"/>
        <v>3.7612999999999999</v>
      </c>
      <c r="S218" s="39">
        <f t="shared" si="26"/>
        <v>9.9090000000000358E-2</v>
      </c>
      <c r="T218" s="39">
        <f t="shared" si="19"/>
        <v>3.1767649747683078</v>
      </c>
      <c r="U218" s="39">
        <f t="shared" si="20"/>
        <v>6.6863207091924792</v>
      </c>
      <c r="V218" s="43">
        <f t="shared" si="21"/>
        <v>3.5095999999999998</v>
      </c>
    </row>
    <row r="219" spans="5:22" hidden="1" x14ac:dyDescent="0.25">
      <c r="E219" s="39">
        <f t="shared" si="24"/>
        <v>9.9080000000000362E-2</v>
      </c>
      <c r="F219" s="39">
        <f t="shared" si="15"/>
        <v>3.1769252838529991</v>
      </c>
      <c r="G219" s="39">
        <f t="shared" si="16"/>
        <v>5.7685866618389783</v>
      </c>
      <c r="H219" s="43">
        <f t="shared" si="17"/>
        <v>2.5916999999999999</v>
      </c>
      <c r="L219" s="39">
        <f t="shared" si="25"/>
        <v>9.9080000000000362E-2</v>
      </c>
      <c r="M219" s="39">
        <f t="shared" si="23"/>
        <v>3.1769252838529991</v>
      </c>
      <c r="N219" s="39">
        <f t="shared" si="18"/>
        <v>6.9380330281710716</v>
      </c>
      <c r="O219" s="43">
        <f t="shared" si="22"/>
        <v>3.7610999999999999</v>
      </c>
      <c r="S219" s="39">
        <f t="shared" si="26"/>
        <v>9.9080000000000362E-2</v>
      </c>
      <c r="T219" s="39">
        <f t="shared" si="19"/>
        <v>3.1769252838529991</v>
      </c>
      <c r="U219" s="39">
        <f t="shared" si="20"/>
        <v>6.6863207091924792</v>
      </c>
      <c r="V219" s="43">
        <f t="shared" si="21"/>
        <v>3.5093999999999999</v>
      </c>
    </row>
    <row r="220" spans="5:22" hidden="1" x14ac:dyDescent="0.25">
      <c r="E220" s="39">
        <f t="shared" si="24"/>
        <v>9.9070000000000366E-2</v>
      </c>
      <c r="F220" s="39">
        <f t="shared" si="15"/>
        <v>3.1770856172091713</v>
      </c>
      <c r="G220" s="39">
        <f t="shared" si="16"/>
        <v>5.7685580349224939</v>
      </c>
      <c r="H220" s="43">
        <f t="shared" si="17"/>
        <v>2.5914999999999999</v>
      </c>
      <c r="L220" s="39">
        <f t="shared" si="25"/>
        <v>9.9070000000000366E-2</v>
      </c>
      <c r="M220" s="39">
        <f t="shared" si="23"/>
        <v>3.1770856172091713</v>
      </c>
      <c r="N220" s="39">
        <f t="shared" si="18"/>
        <v>6.9379891932498232</v>
      </c>
      <c r="O220" s="43">
        <f t="shared" si="22"/>
        <v>3.7608999999999999</v>
      </c>
      <c r="S220" s="39">
        <f t="shared" si="26"/>
        <v>9.9070000000000366E-2</v>
      </c>
      <c r="T220" s="39">
        <f t="shared" si="19"/>
        <v>3.1770856172091713</v>
      </c>
      <c r="U220" s="39">
        <f t="shared" si="20"/>
        <v>6.6863207091924792</v>
      </c>
      <c r="V220" s="43">
        <f t="shared" si="21"/>
        <v>3.5091999999999999</v>
      </c>
    </row>
    <row r="221" spans="5:22" hidden="1" x14ac:dyDescent="0.25">
      <c r="E221" s="39">
        <f t="shared" si="24"/>
        <v>9.906000000000037E-2</v>
      </c>
      <c r="F221" s="39">
        <f t="shared" si="15"/>
        <v>3.1772459748429496</v>
      </c>
      <c r="G221" s="39">
        <f t="shared" si="16"/>
        <v>5.768529404615002</v>
      </c>
      <c r="H221" s="43">
        <f t="shared" si="17"/>
        <v>2.5912999999999999</v>
      </c>
      <c r="L221" s="39">
        <f t="shared" si="25"/>
        <v>9.906000000000037E-2</v>
      </c>
      <c r="M221" s="39">
        <f t="shared" si="23"/>
        <v>3.1772459748429496</v>
      </c>
      <c r="N221" s="39">
        <f t="shared" si="18"/>
        <v>6.9379453539037099</v>
      </c>
      <c r="O221" s="43">
        <f t="shared" si="22"/>
        <v>3.7606999999999999</v>
      </c>
      <c r="S221" s="39">
        <f t="shared" si="26"/>
        <v>9.906000000000037E-2</v>
      </c>
      <c r="T221" s="39">
        <f t="shared" si="19"/>
        <v>3.1772459748429496</v>
      </c>
      <c r="U221" s="39">
        <f t="shared" si="20"/>
        <v>6.6863207091924792</v>
      </c>
      <c r="V221" s="43">
        <f t="shared" si="21"/>
        <v>3.5091000000000001</v>
      </c>
    </row>
    <row r="222" spans="5:22" hidden="1" x14ac:dyDescent="0.25">
      <c r="E222" s="39">
        <f t="shared" si="24"/>
        <v>9.9050000000000374E-2</v>
      </c>
      <c r="F222" s="39">
        <f t="shared" si="15"/>
        <v>3.1774063567604616</v>
      </c>
      <c r="G222" s="39">
        <f t="shared" si="16"/>
        <v>5.7685007709157761</v>
      </c>
      <c r="H222" s="43">
        <f t="shared" si="17"/>
        <v>2.5911</v>
      </c>
      <c r="L222" s="39">
        <f t="shared" si="25"/>
        <v>9.9050000000000374E-2</v>
      </c>
      <c r="M222" s="39">
        <f t="shared" si="23"/>
        <v>3.1774063567604616</v>
      </c>
      <c r="N222" s="39">
        <f t="shared" si="18"/>
        <v>6.9379015101318382</v>
      </c>
      <c r="O222" s="43">
        <f t="shared" si="22"/>
        <v>3.7605</v>
      </c>
      <c r="S222" s="39">
        <f t="shared" si="26"/>
        <v>9.9050000000000374E-2</v>
      </c>
      <c r="T222" s="39">
        <f t="shared" si="19"/>
        <v>3.1774063567604616</v>
      </c>
      <c r="U222" s="39">
        <f t="shared" si="20"/>
        <v>6.6863207091924792</v>
      </c>
      <c r="V222" s="43">
        <f t="shared" si="21"/>
        <v>3.5089000000000001</v>
      </c>
    </row>
    <row r="223" spans="5:22" hidden="1" x14ac:dyDescent="0.25">
      <c r="E223" s="39">
        <f t="shared" si="24"/>
        <v>9.9040000000000378E-2</v>
      </c>
      <c r="F223" s="39">
        <f t="shared" si="15"/>
        <v>3.1775667629678366</v>
      </c>
      <c r="G223" s="39">
        <f t="shared" si="16"/>
        <v>5.768472133824087</v>
      </c>
      <c r="H223" s="43">
        <f t="shared" si="17"/>
        <v>2.5909</v>
      </c>
      <c r="L223" s="39">
        <f t="shared" si="25"/>
        <v>9.9040000000000378E-2</v>
      </c>
      <c r="M223" s="39">
        <f t="shared" si="23"/>
        <v>3.1775667629678366</v>
      </c>
      <c r="N223" s="39">
        <f t="shared" si="18"/>
        <v>6.9378576619333154</v>
      </c>
      <c r="O223" s="43">
        <f t="shared" si="22"/>
        <v>3.7603</v>
      </c>
      <c r="S223" s="39">
        <f t="shared" si="26"/>
        <v>9.9040000000000378E-2</v>
      </c>
      <c r="T223" s="39">
        <f t="shared" si="19"/>
        <v>3.1775667629678366</v>
      </c>
      <c r="U223" s="39">
        <f t="shared" si="20"/>
        <v>6.6863207091924792</v>
      </c>
      <c r="V223" s="43">
        <f t="shared" si="21"/>
        <v>3.5087999999999999</v>
      </c>
    </row>
    <row r="224" spans="5:22" hidden="1" x14ac:dyDescent="0.25">
      <c r="E224" s="39">
        <f t="shared" si="24"/>
        <v>9.9030000000000382E-2</v>
      </c>
      <c r="F224" s="39">
        <f t="shared" si="15"/>
        <v>3.1777271934712061</v>
      </c>
      <c r="G224" s="39">
        <f t="shared" si="16"/>
        <v>5.7684434933392073</v>
      </c>
      <c r="H224" s="43">
        <f t="shared" si="17"/>
        <v>2.5907</v>
      </c>
      <c r="L224" s="39">
        <f t="shared" si="25"/>
        <v>9.9030000000000382E-2</v>
      </c>
      <c r="M224" s="39">
        <f t="shared" si="23"/>
        <v>3.1777271934712061</v>
      </c>
      <c r="N224" s="39">
        <f t="shared" si="18"/>
        <v>6.9378138093072463</v>
      </c>
      <c r="O224" s="43">
        <f t="shared" si="22"/>
        <v>3.7601</v>
      </c>
      <c r="S224" s="39">
        <f t="shared" si="26"/>
        <v>9.9030000000000382E-2</v>
      </c>
      <c r="T224" s="39">
        <f t="shared" si="19"/>
        <v>3.1777271934712061</v>
      </c>
      <c r="U224" s="39">
        <f t="shared" si="20"/>
        <v>6.6863207091924792</v>
      </c>
      <c r="V224" s="43">
        <f t="shared" si="21"/>
        <v>3.5085999999999999</v>
      </c>
    </row>
    <row r="225" spans="5:22" hidden="1" x14ac:dyDescent="0.25">
      <c r="E225" s="39">
        <f t="shared" si="24"/>
        <v>9.9020000000000385E-2</v>
      </c>
      <c r="F225" s="39">
        <f t="shared" si="15"/>
        <v>3.1778876482767044</v>
      </c>
      <c r="G225" s="39">
        <f t="shared" si="16"/>
        <v>5.7684148494604095</v>
      </c>
      <c r="H225" s="43">
        <f t="shared" si="17"/>
        <v>2.5905</v>
      </c>
      <c r="L225" s="39">
        <f t="shared" si="25"/>
        <v>9.9020000000000385E-2</v>
      </c>
      <c r="M225" s="39">
        <f t="shared" si="23"/>
        <v>3.1778876482767044</v>
      </c>
      <c r="N225" s="39">
        <f t="shared" si="18"/>
        <v>6.9377699522527383</v>
      </c>
      <c r="O225" s="43">
        <f t="shared" si="22"/>
        <v>3.7599</v>
      </c>
      <c r="S225" s="39">
        <f t="shared" si="26"/>
        <v>9.9020000000000385E-2</v>
      </c>
      <c r="T225" s="39">
        <f t="shared" si="19"/>
        <v>3.1778876482767044</v>
      </c>
      <c r="U225" s="39">
        <f t="shared" si="20"/>
        <v>6.6863207091924792</v>
      </c>
      <c r="V225" s="43">
        <f t="shared" si="21"/>
        <v>3.5084</v>
      </c>
    </row>
    <row r="226" spans="5:22" hidden="1" x14ac:dyDescent="0.25">
      <c r="E226" s="39">
        <f t="shared" si="24"/>
        <v>9.9010000000000389E-2</v>
      </c>
      <c r="F226" s="39">
        <f t="shared" si="15"/>
        <v>3.1780481273904684</v>
      </c>
      <c r="G226" s="39">
        <f t="shared" si="16"/>
        <v>5.7683862021869645</v>
      </c>
      <c r="H226" s="43">
        <f t="shared" si="17"/>
        <v>2.5903</v>
      </c>
      <c r="L226" s="39">
        <f t="shared" si="25"/>
        <v>9.9010000000000389E-2</v>
      </c>
      <c r="M226" s="39">
        <f t="shared" si="23"/>
        <v>3.1780481273904684</v>
      </c>
      <c r="N226" s="39">
        <f t="shared" si="18"/>
        <v>6.9377260907688951</v>
      </c>
      <c r="O226" s="43">
        <f t="shared" si="22"/>
        <v>3.7597</v>
      </c>
      <c r="S226" s="39">
        <f t="shared" si="26"/>
        <v>9.9010000000000389E-2</v>
      </c>
      <c r="T226" s="39">
        <f t="shared" si="19"/>
        <v>3.1780481273904684</v>
      </c>
      <c r="U226" s="39">
        <f t="shared" si="20"/>
        <v>6.6863207091924792</v>
      </c>
      <c r="V226" s="43">
        <f t="shared" si="21"/>
        <v>3.5083000000000002</v>
      </c>
    </row>
    <row r="227" spans="5:22" hidden="1" x14ac:dyDescent="0.25">
      <c r="E227" s="39">
        <f t="shared" si="24"/>
        <v>9.9000000000000393E-2</v>
      </c>
      <c r="F227" s="39">
        <f t="shared" si="15"/>
        <v>3.1782086308186344</v>
      </c>
      <c r="G227" s="39">
        <f t="shared" si="16"/>
        <v>5.7683575515181431</v>
      </c>
      <c r="H227" s="43">
        <f t="shared" si="17"/>
        <v>2.5901000000000001</v>
      </c>
      <c r="L227" s="39">
        <f t="shared" si="25"/>
        <v>9.9000000000000393E-2</v>
      </c>
      <c r="M227" s="39">
        <f t="shared" si="23"/>
        <v>3.1782086308186344</v>
      </c>
      <c r="N227" s="39">
        <f t="shared" si="18"/>
        <v>6.9376822248548224</v>
      </c>
      <c r="O227" s="43">
        <f t="shared" si="22"/>
        <v>3.7595000000000001</v>
      </c>
      <c r="S227" s="39">
        <f t="shared" si="26"/>
        <v>9.9000000000000393E-2</v>
      </c>
      <c r="T227" s="39">
        <f t="shared" si="19"/>
        <v>3.1782086308186344</v>
      </c>
      <c r="U227" s="39">
        <f t="shared" si="20"/>
        <v>6.6863207091924792</v>
      </c>
      <c r="V227" s="43">
        <f t="shared" si="21"/>
        <v>3.5081000000000002</v>
      </c>
    </row>
    <row r="228" spans="5:22" hidden="1" x14ac:dyDescent="0.25">
      <c r="E228" s="39">
        <f t="shared" si="24"/>
        <v>9.8990000000000397E-2</v>
      </c>
      <c r="F228" s="39">
        <f t="shared" si="15"/>
        <v>3.178369158567345</v>
      </c>
      <c r="G228" s="39">
        <f t="shared" si="16"/>
        <v>5.7683288974532179</v>
      </c>
      <c r="H228" s="43">
        <f t="shared" si="17"/>
        <v>2.59</v>
      </c>
      <c r="L228" s="39">
        <f t="shared" si="25"/>
        <v>9.8990000000000397E-2</v>
      </c>
      <c r="M228" s="39">
        <f t="shared" si="23"/>
        <v>3.178369158567345</v>
      </c>
      <c r="N228" s="39">
        <f t="shared" si="18"/>
        <v>6.9376383545096258</v>
      </c>
      <c r="O228" s="43">
        <f t="shared" si="22"/>
        <v>3.7593000000000001</v>
      </c>
      <c r="S228" s="39">
        <f t="shared" si="26"/>
        <v>9.8990000000000397E-2</v>
      </c>
      <c r="T228" s="39">
        <f t="shared" si="19"/>
        <v>3.178369158567345</v>
      </c>
      <c r="U228" s="39">
        <f t="shared" si="20"/>
        <v>6.6863207091924792</v>
      </c>
      <c r="V228" s="43">
        <f t="shared" si="21"/>
        <v>3.508</v>
      </c>
    </row>
    <row r="229" spans="5:22" hidden="1" x14ac:dyDescent="0.25">
      <c r="E229" s="39">
        <f t="shared" si="24"/>
        <v>9.8980000000000401E-2</v>
      </c>
      <c r="F229" s="39">
        <f t="shared" si="15"/>
        <v>3.1785297106427417</v>
      </c>
      <c r="G229" s="39">
        <f t="shared" si="16"/>
        <v>5.7683002399914578</v>
      </c>
      <c r="H229" s="43">
        <f t="shared" si="17"/>
        <v>2.5897999999999999</v>
      </c>
      <c r="L229" s="39">
        <f t="shared" si="25"/>
        <v>9.8980000000000401E-2</v>
      </c>
      <c r="M229" s="39">
        <f t="shared" si="23"/>
        <v>3.1785297106427417</v>
      </c>
      <c r="N229" s="39">
        <f t="shared" si="18"/>
        <v>6.9375944797324101</v>
      </c>
      <c r="O229" s="43">
        <f t="shared" si="22"/>
        <v>3.7591000000000001</v>
      </c>
      <c r="S229" s="39">
        <f t="shared" si="26"/>
        <v>9.8980000000000401E-2</v>
      </c>
      <c r="T229" s="39">
        <f t="shared" si="19"/>
        <v>3.1785297106427417</v>
      </c>
      <c r="U229" s="39">
        <f t="shared" si="20"/>
        <v>6.6863207091924792</v>
      </c>
      <c r="V229" s="43">
        <f t="shared" si="21"/>
        <v>3.5078</v>
      </c>
    </row>
    <row r="230" spans="5:22" hidden="1" x14ac:dyDescent="0.25">
      <c r="E230" s="39">
        <f t="shared" si="24"/>
        <v>9.8970000000000405E-2</v>
      </c>
      <c r="F230" s="39">
        <f t="shared" si="15"/>
        <v>3.1786902870509701</v>
      </c>
      <c r="G230" s="39">
        <f t="shared" si="16"/>
        <v>5.7682715791321355</v>
      </c>
      <c r="H230" s="43">
        <f t="shared" si="17"/>
        <v>2.5895999999999999</v>
      </c>
      <c r="L230" s="39">
        <f t="shared" si="25"/>
        <v>9.8970000000000405E-2</v>
      </c>
      <c r="M230" s="39">
        <f t="shared" si="23"/>
        <v>3.1786902870509701</v>
      </c>
      <c r="N230" s="39">
        <f t="shared" si="18"/>
        <v>6.9375506005222789</v>
      </c>
      <c r="O230" s="43">
        <f t="shared" si="22"/>
        <v>3.7589000000000001</v>
      </c>
      <c r="S230" s="39">
        <f t="shared" si="26"/>
        <v>9.8970000000000405E-2</v>
      </c>
      <c r="T230" s="39">
        <f t="shared" si="19"/>
        <v>3.1786902870509701</v>
      </c>
      <c r="U230" s="39">
        <f t="shared" si="20"/>
        <v>6.6863207091924792</v>
      </c>
      <c r="V230" s="43">
        <f t="shared" si="21"/>
        <v>3.5076000000000001</v>
      </c>
    </row>
    <row r="231" spans="5:22" hidden="1" x14ac:dyDescent="0.25">
      <c r="E231" s="39">
        <f t="shared" si="24"/>
        <v>9.8960000000000409E-2</v>
      </c>
      <c r="F231" s="39">
        <f t="shared" si="15"/>
        <v>3.178850887798176</v>
      </c>
      <c r="G231" s="39">
        <f t="shared" si="16"/>
        <v>5.76824291487452</v>
      </c>
      <c r="H231" s="43">
        <f t="shared" si="17"/>
        <v>2.5893999999999999</v>
      </c>
      <c r="L231" s="39">
        <f t="shared" si="25"/>
        <v>9.8960000000000409E-2</v>
      </c>
      <c r="M231" s="39">
        <f t="shared" si="23"/>
        <v>3.178850887798176</v>
      </c>
      <c r="N231" s="39">
        <f t="shared" si="18"/>
        <v>6.9375067168783371</v>
      </c>
      <c r="O231" s="43">
        <f t="shared" si="22"/>
        <v>3.7587000000000002</v>
      </c>
      <c r="S231" s="39">
        <f t="shared" si="26"/>
        <v>9.8960000000000409E-2</v>
      </c>
      <c r="T231" s="39">
        <f t="shared" si="19"/>
        <v>3.178850887798176</v>
      </c>
      <c r="U231" s="39">
        <f t="shared" si="20"/>
        <v>6.6863207091924792</v>
      </c>
      <c r="V231" s="43">
        <f t="shared" si="21"/>
        <v>3.5074999999999998</v>
      </c>
    </row>
    <row r="232" spans="5:22" hidden="1" x14ac:dyDescent="0.25">
      <c r="E232" s="39">
        <f t="shared" si="24"/>
        <v>9.8950000000000413E-2</v>
      </c>
      <c r="F232" s="39">
        <f t="shared" si="15"/>
        <v>3.1790115128905101</v>
      </c>
      <c r="G232" s="39">
        <f t="shared" si="16"/>
        <v>5.7682142472178812</v>
      </c>
      <c r="H232" s="43">
        <f t="shared" si="17"/>
        <v>2.5891999999999999</v>
      </c>
      <c r="L232" s="39">
        <f t="shared" si="25"/>
        <v>9.8950000000000413E-2</v>
      </c>
      <c r="M232" s="39">
        <f t="shared" si="23"/>
        <v>3.1790115128905101</v>
      </c>
      <c r="N232" s="39">
        <f t="shared" si="18"/>
        <v>6.9374628287996876</v>
      </c>
      <c r="O232" s="43">
        <f t="shared" si="22"/>
        <v>3.7585000000000002</v>
      </c>
      <c r="S232" s="39">
        <f t="shared" si="26"/>
        <v>9.8950000000000413E-2</v>
      </c>
      <c r="T232" s="39">
        <f t="shared" si="19"/>
        <v>3.1790115128905101</v>
      </c>
      <c r="U232" s="39">
        <f t="shared" si="20"/>
        <v>6.6863207091924792</v>
      </c>
      <c r="V232" s="43">
        <f t="shared" si="21"/>
        <v>3.5072999999999999</v>
      </c>
    </row>
    <row r="233" spans="5:22" hidden="1" x14ac:dyDescent="0.25">
      <c r="E233" s="39">
        <f t="shared" si="24"/>
        <v>9.8940000000000417E-2</v>
      </c>
      <c r="F233" s="39">
        <f t="shared" si="15"/>
        <v>3.179172162334122</v>
      </c>
      <c r="G233" s="39">
        <f t="shared" si="16"/>
        <v>5.76818557616149</v>
      </c>
      <c r="H233" s="43">
        <f t="shared" si="17"/>
        <v>2.589</v>
      </c>
      <c r="L233" s="39">
        <f t="shared" si="25"/>
        <v>9.8940000000000417E-2</v>
      </c>
      <c r="M233" s="39">
        <f t="shared" si="23"/>
        <v>3.179172162334122</v>
      </c>
      <c r="N233" s="39">
        <f t="shared" si="18"/>
        <v>6.937418936285435</v>
      </c>
      <c r="O233" s="43">
        <f t="shared" si="22"/>
        <v>3.7582</v>
      </c>
      <c r="S233" s="39">
        <f t="shared" si="26"/>
        <v>9.8940000000000417E-2</v>
      </c>
      <c r="T233" s="39">
        <f t="shared" si="19"/>
        <v>3.179172162334122</v>
      </c>
      <c r="U233" s="39">
        <f t="shared" si="20"/>
        <v>6.6863207091924792</v>
      </c>
      <c r="V233" s="43">
        <f t="shared" si="21"/>
        <v>3.5070999999999999</v>
      </c>
    </row>
    <row r="234" spans="5:22" hidden="1" x14ac:dyDescent="0.25">
      <c r="E234" s="39">
        <f t="shared" si="24"/>
        <v>9.893000000000042E-2</v>
      </c>
      <c r="F234" s="39">
        <f t="shared" si="15"/>
        <v>3.179332836135166</v>
      </c>
      <c r="G234" s="39">
        <f t="shared" si="16"/>
        <v>5.7681569017046161</v>
      </c>
      <c r="H234" s="43">
        <f t="shared" si="17"/>
        <v>2.5888</v>
      </c>
      <c r="L234" s="39">
        <f t="shared" si="25"/>
        <v>9.893000000000042E-2</v>
      </c>
      <c r="M234" s="39">
        <f t="shared" si="23"/>
        <v>3.179332836135166</v>
      </c>
      <c r="N234" s="39">
        <f t="shared" si="18"/>
        <v>6.9373750393346825</v>
      </c>
      <c r="O234" s="43">
        <f t="shared" si="22"/>
        <v>3.758</v>
      </c>
      <c r="S234" s="39">
        <f t="shared" si="26"/>
        <v>9.893000000000042E-2</v>
      </c>
      <c r="T234" s="39">
        <f t="shared" si="19"/>
        <v>3.179332836135166</v>
      </c>
      <c r="U234" s="39">
        <f t="shared" si="20"/>
        <v>6.6863207091924792</v>
      </c>
      <c r="V234" s="43">
        <f t="shared" si="21"/>
        <v>3.5070000000000001</v>
      </c>
    </row>
    <row r="235" spans="5:22" hidden="1" x14ac:dyDescent="0.25">
      <c r="E235" s="39">
        <f t="shared" si="24"/>
        <v>9.8920000000000424E-2</v>
      </c>
      <c r="F235" s="39">
        <f t="shared" si="15"/>
        <v>3.1794935342997981</v>
      </c>
      <c r="G235" s="39">
        <f t="shared" si="16"/>
        <v>5.7681282238465288</v>
      </c>
      <c r="H235" s="43">
        <f t="shared" si="17"/>
        <v>2.5886</v>
      </c>
      <c r="L235" s="39">
        <f t="shared" si="25"/>
        <v>9.8920000000000424E-2</v>
      </c>
      <c r="M235" s="39">
        <f t="shared" si="23"/>
        <v>3.1794935342997981</v>
      </c>
      <c r="N235" s="39">
        <f t="shared" si="18"/>
        <v>6.9373311379465328</v>
      </c>
      <c r="O235" s="43">
        <f t="shared" si="22"/>
        <v>3.7578</v>
      </c>
      <c r="S235" s="39">
        <f t="shared" si="26"/>
        <v>9.8920000000000424E-2</v>
      </c>
      <c r="T235" s="39">
        <f t="shared" si="19"/>
        <v>3.1794935342997981</v>
      </c>
      <c r="U235" s="39">
        <f t="shared" si="20"/>
        <v>6.6863207091924792</v>
      </c>
      <c r="V235" s="43">
        <f t="shared" si="21"/>
        <v>3.5068000000000001</v>
      </c>
    </row>
    <row r="236" spans="5:22" hidden="1" x14ac:dyDescent="0.25">
      <c r="E236" s="39">
        <f t="shared" si="24"/>
        <v>9.8910000000000428E-2</v>
      </c>
      <c r="F236" s="39">
        <f t="shared" si="15"/>
        <v>3.1796542568341764</v>
      </c>
      <c r="G236" s="39">
        <f t="shared" si="16"/>
        <v>5.7680995425864969</v>
      </c>
      <c r="H236" s="43">
        <f t="shared" si="17"/>
        <v>2.5884</v>
      </c>
      <c r="L236" s="39">
        <f t="shared" si="25"/>
        <v>9.8910000000000428E-2</v>
      </c>
      <c r="M236" s="39">
        <f t="shared" si="23"/>
        <v>3.1796542568341764</v>
      </c>
      <c r="N236" s="39">
        <f t="shared" si="18"/>
        <v>6.937287232120088</v>
      </c>
      <c r="O236" s="43">
        <f t="shared" si="22"/>
        <v>3.7576000000000001</v>
      </c>
      <c r="S236" s="39">
        <f t="shared" si="26"/>
        <v>9.8910000000000428E-2</v>
      </c>
      <c r="T236" s="39">
        <f t="shared" si="19"/>
        <v>3.1796542568341764</v>
      </c>
      <c r="U236" s="39">
        <f t="shared" si="20"/>
        <v>6.6863207091924792</v>
      </c>
      <c r="V236" s="43">
        <f t="shared" si="21"/>
        <v>3.5066999999999999</v>
      </c>
    </row>
    <row r="237" spans="5:22" hidden="1" x14ac:dyDescent="0.25">
      <c r="E237" s="39">
        <f t="shared" si="24"/>
        <v>9.8900000000000432E-2</v>
      </c>
      <c r="F237" s="39">
        <f t="shared" si="15"/>
        <v>3.1798150037444599</v>
      </c>
      <c r="G237" s="39">
        <f t="shared" si="16"/>
        <v>5.7680708579237905</v>
      </c>
      <c r="H237" s="43">
        <f t="shared" si="17"/>
        <v>2.5882999999999998</v>
      </c>
      <c r="L237" s="39">
        <f t="shared" si="25"/>
        <v>9.8900000000000432E-2</v>
      </c>
      <c r="M237" s="39">
        <f t="shared" si="23"/>
        <v>3.1798150037444599</v>
      </c>
      <c r="N237" s="39">
        <f t="shared" si="18"/>
        <v>6.937243321854452</v>
      </c>
      <c r="O237" s="43">
        <f t="shared" si="22"/>
        <v>3.7574000000000001</v>
      </c>
      <c r="S237" s="39">
        <f t="shared" si="26"/>
        <v>9.8900000000000432E-2</v>
      </c>
      <c r="T237" s="39">
        <f t="shared" si="19"/>
        <v>3.1798150037444599</v>
      </c>
      <c r="U237" s="39">
        <f t="shared" si="20"/>
        <v>6.6863207091924792</v>
      </c>
      <c r="V237" s="43">
        <f t="shared" si="21"/>
        <v>3.5065</v>
      </c>
    </row>
    <row r="238" spans="5:22" hidden="1" x14ac:dyDescent="0.25">
      <c r="E238" s="39">
        <f t="shared" si="24"/>
        <v>9.8890000000000436E-2</v>
      </c>
      <c r="F238" s="39">
        <f t="shared" si="15"/>
        <v>3.1799757750368109</v>
      </c>
      <c r="G238" s="39">
        <f t="shared" si="16"/>
        <v>5.7680421698576776</v>
      </c>
      <c r="H238" s="43">
        <f t="shared" si="17"/>
        <v>2.5880999999999998</v>
      </c>
      <c r="L238" s="39">
        <f t="shared" si="25"/>
        <v>9.8890000000000436E-2</v>
      </c>
      <c r="M238" s="39">
        <f t="shared" si="23"/>
        <v>3.1799757750368109</v>
      </c>
      <c r="N238" s="39">
        <f t="shared" si="18"/>
        <v>6.9371994071487268</v>
      </c>
      <c r="O238" s="43">
        <f t="shared" si="22"/>
        <v>3.7572000000000001</v>
      </c>
      <c r="S238" s="39">
        <f t="shared" si="26"/>
        <v>9.8890000000000436E-2</v>
      </c>
      <c r="T238" s="39">
        <f t="shared" si="19"/>
        <v>3.1799757750368109</v>
      </c>
      <c r="U238" s="39">
        <f t="shared" si="20"/>
        <v>6.6863207091924792</v>
      </c>
      <c r="V238" s="43">
        <f t="shared" si="21"/>
        <v>3.5063</v>
      </c>
    </row>
    <row r="239" spans="5:22" hidden="1" x14ac:dyDescent="0.25">
      <c r="E239" s="39">
        <f t="shared" si="24"/>
        <v>9.888000000000044E-2</v>
      </c>
      <c r="F239" s="39">
        <f t="shared" si="15"/>
        <v>3.1801365707173952</v>
      </c>
      <c r="G239" s="39">
        <f t="shared" si="16"/>
        <v>5.7680134783874264</v>
      </c>
      <c r="H239" s="43">
        <f t="shared" si="17"/>
        <v>2.5878999999999999</v>
      </c>
      <c r="L239" s="39">
        <f t="shared" si="25"/>
        <v>9.888000000000044E-2</v>
      </c>
      <c r="M239" s="39">
        <f t="shared" si="23"/>
        <v>3.1801365707173952</v>
      </c>
      <c r="N239" s="39">
        <f t="shared" si="18"/>
        <v>6.9371554880020136</v>
      </c>
      <c r="O239" s="43">
        <f t="shared" si="22"/>
        <v>3.7570000000000001</v>
      </c>
      <c r="S239" s="39">
        <f t="shared" si="26"/>
        <v>9.888000000000044E-2</v>
      </c>
      <c r="T239" s="39">
        <f t="shared" si="19"/>
        <v>3.1801365707173952</v>
      </c>
      <c r="U239" s="39">
        <f t="shared" si="20"/>
        <v>6.6863207091924792</v>
      </c>
      <c r="V239" s="43">
        <f t="shared" si="21"/>
        <v>3.5062000000000002</v>
      </c>
    </row>
    <row r="240" spans="5:22" hidden="1" x14ac:dyDescent="0.25">
      <c r="E240" s="39">
        <f t="shared" si="24"/>
        <v>9.8870000000000444E-2</v>
      </c>
      <c r="F240" s="39">
        <f t="shared" si="15"/>
        <v>3.1802973907923779</v>
      </c>
      <c r="G240" s="39">
        <f t="shared" si="16"/>
        <v>5.7679847835123059</v>
      </c>
      <c r="H240" s="43">
        <f t="shared" si="17"/>
        <v>2.5876999999999999</v>
      </c>
      <c r="L240" s="39">
        <f t="shared" si="25"/>
        <v>9.8870000000000444E-2</v>
      </c>
      <c r="M240" s="39">
        <f t="shared" si="23"/>
        <v>3.1802973907923779</v>
      </c>
      <c r="N240" s="39">
        <f t="shared" si="18"/>
        <v>6.9371115644134145</v>
      </c>
      <c r="O240" s="43">
        <f t="shared" si="22"/>
        <v>3.7568000000000001</v>
      </c>
      <c r="S240" s="39">
        <f t="shared" si="26"/>
        <v>9.8870000000000444E-2</v>
      </c>
      <c r="T240" s="39">
        <f t="shared" si="19"/>
        <v>3.1802973907923779</v>
      </c>
      <c r="U240" s="39">
        <f t="shared" si="20"/>
        <v>6.6863207091924792</v>
      </c>
      <c r="V240" s="43">
        <f t="shared" si="21"/>
        <v>3.5059999999999998</v>
      </c>
    </row>
    <row r="241" spans="5:22" hidden="1" x14ac:dyDescent="0.25">
      <c r="E241" s="39">
        <f t="shared" si="24"/>
        <v>9.8860000000000448E-2</v>
      </c>
      <c r="F241" s="39">
        <f t="shared" si="15"/>
        <v>3.1804582352679285</v>
      </c>
      <c r="G241" s="39">
        <f t="shared" si="16"/>
        <v>5.7679560852315843</v>
      </c>
      <c r="H241" s="43">
        <f t="shared" si="17"/>
        <v>2.5874999999999999</v>
      </c>
      <c r="L241" s="39">
        <f t="shared" si="25"/>
        <v>9.8860000000000448E-2</v>
      </c>
      <c r="M241" s="39">
        <f t="shared" si="23"/>
        <v>3.1804582352679285</v>
      </c>
      <c r="N241" s="39">
        <f t="shared" si="18"/>
        <v>6.9370676363820305</v>
      </c>
      <c r="O241" s="43">
        <f t="shared" si="22"/>
        <v>3.7566000000000002</v>
      </c>
      <c r="S241" s="39">
        <f t="shared" si="26"/>
        <v>9.8860000000000448E-2</v>
      </c>
      <c r="T241" s="39">
        <f t="shared" si="19"/>
        <v>3.1804582352679285</v>
      </c>
      <c r="U241" s="39">
        <f t="shared" si="20"/>
        <v>6.6863207091924792</v>
      </c>
      <c r="V241" s="43">
        <f t="shared" si="21"/>
        <v>3.5059</v>
      </c>
    </row>
    <row r="242" spans="5:22" hidden="1" x14ac:dyDescent="0.25">
      <c r="E242" s="39">
        <f t="shared" si="24"/>
        <v>9.8850000000000451E-2</v>
      </c>
      <c r="F242" s="39">
        <f t="shared" si="15"/>
        <v>3.1806191041502183</v>
      </c>
      <c r="G242" s="39">
        <f t="shared" si="16"/>
        <v>5.7679273835445297</v>
      </c>
      <c r="H242" s="43">
        <f t="shared" si="17"/>
        <v>2.5872999999999999</v>
      </c>
      <c r="L242" s="39">
        <f t="shared" si="25"/>
        <v>9.8850000000000451E-2</v>
      </c>
      <c r="M242" s="39">
        <f t="shared" si="23"/>
        <v>3.1806191041502183</v>
      </c>
      <c r="N242" s="39">
        <f t="shared" si="18"/>
        <v>6.9370237039069638</v>
      </c>
      <c r="O242" s="43">
        <f t="shared" si="22"/>
        <v>3.7564000000000002</v>
      </c>
      <c r="S242" s="39">
        <f t="shared" si="26"/>
        <v>9.8850000000000451E-2</v>
      </c>
      <c r="T242" s="39">
        <f t="shared" si="19"/>
        <v>3.1806191041502183</v>
      </c>
      <c r="U242" s="39">
        <f t="shared" si="20"/>
        <v>6.6863207091924792</v>
      </c>
      <c r="V242" s="43">
        <f t="shared" si="21"/>
        <v>3.5057</v>
      </c>
    </row>
    <row r="243" spans="5:22" hidden="1" x14ac:dyDescent="0.25">
      <c r="E243" s="39">
        <f t="shared" si="24"/>
        <v>9.8840000000000455E-2</v>
      </c>
      <c r="F243" s="39">
        <f t="shared" si="15"/>
        <v>3.1807799974454189</v>
      </c>
      <c r="G243" s="39">
        <f t="shared" si="16"/>
        <v>5.7678986784504085</v>
      </c>
      <c r="H243" s="43">
        <f t="shared" si="17"/>
        <v>2.5871</v>
      </c>
      <c r="L243" s="39">
        <f t="shared" si="25"/>
        <v>9.8840000000000455E-2</v>
      </c>
      <c r="M243" s="39">
        <f t="shared" si="23"/>
        <v>3.1807799974454189</v>
      </c>
      <c r="N243" s="39">
        <f t="shared" si="18"/>
        <v>6.9369797669873146</v>
      </c>
      <c r="O243" s="43">
        <f t="shared" si="22"/>
        <v>3.7562000000000002</v>
      </c>
      <c r="S243" s="39">
        <f t="shared" si="26"/>
        <v>9.8840000000000455E-2</v>
      </c>
      <c r="T243" s="39">
        <f t="shared" si="19"/>
        <v>3.1807799974454189</v>
      </c>
      <c r="U243" s="39">
        <f t="shared" si="20"/>
        <v>6.6863207091924792</v>
      </c>
      <c r="V243" s="43">
        <f t="shared" si="21"/>
        <v>3.5055000000000001</v>
      </c>
    </row>
    <row r="244" spans="5:22" hidden="1" x14ac:dyDescent="0.25">
      <c r="E244" s="39">
        <f t="shared" si="24"/>
        <v>9.8830000000000459E-2</v>
      </c>
      <c r="F244" s="39">
        <f t="shared" si="15"/>
        <v>3.1809409151597072</v>
      </c>
      <c r="G244" s="39">
        <f t="shared" si="16"/>
        <v>5.7678699699484897</v>
      </c>
      <c r="H244" s="43">
        <f t="shared" si="17"/>
        <v>2.5869</v>
      </c>
      <c r="L244" s="39">
        <f t="shared" si="25"/>
        <v>9.8830000000000459E-2</v>
      </c>
      <c r="M244" s="39">
        <f t="shared" si="23"/>
        <v>3.1809409151597072</v>
      </c>
      <c r="N244" s="39">
        <f t="shared" si="18"/>
        <v>6.936935825622184</v>
      </c>
      <c r="O244" s="43">
        <f t="shared" si="22"/>
        <v>3.7559999999999998</v>
      </c>
      <c r="S244" s="39">
        <f t="shared" si="26"/>
        <v>9.8830000000000459E-2</v>
      </c>
      <c r="T244" s="39">
        <f t="shared" si="19"/>
        <v>3.1809409151597072</v>
      </c>
      <c r="U244" s="39">
        <f t="shared" si="20"/>
        <v>6.6863207091924792</v>
      </c>
      <c r="V244" s="43">
        <f t="shared" si="21"/>
        <v>3.5053999999999998</v>
      </c>
    </row>
    <row r="245" spans="5:22" hidden="1" x14ac:dyDescent="0.25">
      <c r="E245" s="39">
        <f t="shared" si="24"/>
        <v>9.8820000000000463E-2</v>
      </c>
      <c r="F245" s="39">
        <f t="shared" si="15"/>
        <v>3.18110185729926</v>
      </c>
      <c r="G245" s="39">
        <f t="shared" si="16"/>
        <v>5.7678412580380396</v>
      </c>
      <c r="H245" s="43">
        <f t="shared" si="17"/>
        <v>2.5867</v>
      </c>
      <c r="L245" s="39">
        <f t="shared" si="25"/>
        <v>9.8820000000000463E-2</v>
      </c>
      <c r="M245" s="39">
        <f t="shared" si="23"/>
        <v>3.18110185729926</v>
      </c>
      <c r="N245" s="39">
        <f t="shared" si="18"/>
        <v>6.9368918798106707</v>
      </c>
      <c r="O245" s="43">
        <f t="shared" si="22"/>
        <v>3.7557999999999998</v>
      </c>
      <c r="S245" s="39">
        <f t="shared" si="26"/>
        <v>9.8820000000000463E-2</v>
      </c>
      <c r="T245" s="39">
        <f t="shared" si="19"/>
        <v>3.18110185729926</v>
      </c>
      <c r="U245" s="39">
        <f t="shared" si="20"/>
        <v>6.6863207091924792</v>
      </c>
      <c r="V245" s="43">
        <f t="shared" si="21"/>
        <v>3.5051999999999999</v>
      </c>
    </row>
    <row r="246" spans="5:22" hidden="1" x14ac:dyDescent="0.25">
      <c r="E246" s="39">
        <f t="shared" si="24"/>
        <v>9.8810000000000467E-2</v>
      </c>
      <c r="F246" s="39">
        <f t="shared" si="15"/>
        <v>3.1812628238702576</v>
      </c>
      <c r="G246" s="39">
        <f t="shared" si="16"/>
        <v>5.7678125427183256</v>
      </c>
      <c r="H246" s="43">
        <f t="shared" si="17"/>
        <v>2.5865</v>
      </c>
      <c r="L246" s="39">
        <f t="shared" si="25"/>
        <v>9.8810000000000467E-2</v>
      </c>
      <c r="M246" s="39">
        <f t="shared" si="23"/>
        <v>3.1812628238702576</v>
      </c>
      <c r="N246" s="39">
        <f t="shared" si="18"/>
        <v>6.9368479295518766</v>
      </c>
      <c r="O246" s="43">
        <f t="shared" si="22"/>
        <v>3.7555999999999998</v>
      </c>
      <c r="S246" s="39">
        <f t="shared" si="26"/>
        <v>9.8810000000000467E-2</v>
      </c>
      <c r="T246" s="39">
        <f t="shared" si="19"/>
        <v>3.1812628238702576</v>
      </c>
      <c r="U246" s="39">
        <f t="shared" si="20"/>
        <v>6.6863207091924792</v>
      </c>
      <c r="V246" s="43">
        <f t="shared" si="21"/>
        <v>3.5051000000000001</v>
      </c>
    </row>
    <row r="247" spans="5:22" hidden="1" x14ac:dyDescent="0.25">
      <c r="E247" s="39">
        <f t="shared" si="24"/>
        <v>9.8800000000000471E-2</v>
      </c>
      <c r="F247" s="39">
        <f t="shared" si="15"/>
        <v>3.1814238148788814</v>
      </c>
      <c r="G247" s="39">
        <f t="shared" si="16"/>
        <v>5.7677838239886139</v>
      </c>
      <c r="H247" s="43">
        <f t="shared" si="17"/>
        <v>2.5863999999999998</v>
      </c>
      <c r="L247" s="39">
        <f t="shared" si="25"/>
        <v>9.8800000000000471E-2</v>
      </c>
      <c r="M247" s="39">
        <f t="shared" si="23"/>
        <v>3.1814238148788814</v>
      </c>
      <c r="N247" s="39">
        <f t="shared" si="18"/>
        <v>6.9368039748449011</v>
      </c>
      <c r="O247" s="43">
        <f t="shared" si="22"/>
        <v>3.7553999999999998</v>
      </c>
      <c r="S247" s="39">
        <f t="shared" si="26"/>
        <v>9.8800000000000471E-2</v>
      </c>
      <c r="T247" s="39">
        <f t="shared" si="19"/>
        <v>3.1814238148788814</v>
      </c>
      <c r="U247" s="39">
        <f t="shared" si="20"/>
        <v>6.6863207091924792</v>
      </c>
      <c r="V247" s="43">
        <f t="shared" si="21"/>
        <v>3.5049000000000001</v>
      </c>
    </row>
    <row r="248" spans="5:22" hidden="1" x14ac:dyDescent="0.25">
      <c r="E248" s="39">
        <f t="shared" si="24"/>
        <v>9.8790000000000475E-2</v>
      </c>
      <c r="F248" s="39">
        <f t="shared" si="15"/>
        <v>3.1815848303313152</v>
      </c>
      <c r="G248" s="39">
        <f t="shared" si="16"/>
        <v>5.767755101848171</v>
      </c>
      <c r="H248" s="43">
        <f t="shared" si="17"/>
        <v>2.5861999999999998</v>
      </c>
      <c r="L248" s="39">
        <f t="shared" si="25"/>
        <v>9.8790000000000475E-2</v>
      </c>
      <c r="M248" s="39">
        <f t="shared" si="23"/>
        <v>3.1815848303313152</v>
      </c>
      <c r="N248" s="39">
        <f t="shared" si="18"/>
        <v>6.9367600156888427</v>
      </c>
      <c r="O248" s="43">
        <f t="shared" si="22"/>
        <v>3.7551999999999999</v>
      </c>
      <c r="S248" s="39">
        <f t="shared" si="26"/>
        <v>9.8790000000000475E-2</v>
      </c>
      <c r="T248" s="39">
        <f t="shared" si="19"/>
        <v>3.1815848303313152</v>
      </c>
      <c r="U248" s="39">
        <f t="shared" si="20"/>
        <v>6.6863207091924792</v>
      </c>
      <c r="V248" s="43">
        <f t="shared" si="21"/>
        <v>3.5047000000000001</v>
      </c>
    </row>
    <row r="249" spans="5:22" hidden="1" x14ac:dyDescent="0.25">
      <c r="E249" s="39">
        <f t="shared" si="24"/>
        <v>9.8780000000000479E-2</v>
      </c>
      <c r="F249" s="39">
        <f t="shared" si="15"/>
        <v>3.1817458702337458</v>
      </c>
      <c r="G249" s="39">
        <f t="shared" si="16"/>
        <v>5.7677263762962641</v>
      </c>
      <c r="H249" s="43">
        <f t="shared" si="17"/>
        <v>2.5859999999999999</v>
      </c>
      <c r="L249" s="39">
        <f t="shared" si="25"/>
        <v>9.8780000000000479E-2</v>
      </c>
      <c r="M249" s="39">
        <f t="shared" si="23"/>
        <v>3.1817458702337458</v>
      </c>
      <c r="N249" s="39">
        <f t="shared" si="18"/>
        <v>6.9367160520828026</v>
      </c>
      <c r="O249" s="43">
        <f t="shared" si="22"/>
        <v>3.7549999999999999</v>
      </c>
      <c r="S249" s="39">
        <f t="shared" si="26"/>
        <v>9.8780000000000479E-2</v>
      </c>
      <c r="T249" s="39">
        <f t="shared" si="19"/>
        <v>3.1817458702337458</v>
      </c>
      <c r="U249" s="39">
        <f t="shared" si="20"/>
        <v>6.6863207091924792</v>
      </c>
      <c r="V249" s="43">
        <f t="shared" si="21"/>
        <v>3.5045999999999999</v>
      </c>
    </row>
    <row r="250" spans="5:22" hidden="1" x14ac:dyDescent="0.25">
      <c r="E250" s="39">
        <f t="shared" si="24"/>
        <v>9.8770000000000482E-2</v>
      </c>
      <c r="F250" s="39">
        <f t="shared" si="15"/>
        <v>3.181906934592361</v>
      </c>
      <c r="G250" s="39">
        <f t="shared" si="16"/>
        <v>5.7676976473321586</v>
      </c>
      <c r="H250" s="43">
        <f t="shared" si="17"/>
        <v>2.5857999999999999</v>
      </c>
      <c r="L250" s="39">
        <f t="shared" si="25"/>
        <v>9.8770000000000482E-2</v>
      </c>
      <c r="M250" s="39">
        <f t="shared" si="23"/>
        <v>3.181906934592361</v>
      </c>
      <c r="N250" s="39">
        <f t="shared" si="18"/>
        <v>6.9366720840258775</v>
      </c>
      <c r="O250" s="43">
        <f t="shared" si="22"/>
        <v>3.7547999999999999</v>
      </c>
      <c r="S250" s="39">
        <f t="shared" si="26"/>
        <v>9.8770000000000482E-2</v>
      </c>
      <c r="T250" s="39">
        <f t="shared" si="19"/>
        <v>3.181906934592361</v>
      </c>
      <c r="U250" s="39">
        <f t="shared" si="20"/>
        <v>6.6863207091924792</v>
      </c>
      <c r="V250" s="43">
        <f t="shared" si="21"/>
        <v>3.5044</v>
      </c>
    </row>
    <row r="251" spans="5:22" hidden="1" x14ac:dyDescent="0.25">
      <c r="E251" s="39">
        <f t="shared" si="24"/>
        <v>9.8760000000000486E-2</v>
      </c>
      <c r="F251" s="39">
        <f t="shared" si="15"/>
        <v>3.1820680234133523</v>
      </c>
      <c r="G251" s="39">
        <f t="shared" si="16"/>
        <v>5.7676689149551201</v>
      </c>
      <c r="H251" s="43">
        <f t="shared" si="17"/>
        <v>2.5855999999999999</v>
      </c>
      <c r="L251" s="39">
        <f t="shared" si="25"/>
        <v>9.8760000000000486E-2</v>
      </c>
      <c r="M251" s="39">
        <f t="shared" si="23"/>
        <v>3.1820680234133523</v>
      </c>
      <c r="N251" s="39">
        <f t="shared" si="18"/>
        <v>6.9366281115171677</v>
      </c>
      <c r="O251" s="43">
        <f t="shared" si="22"/>
        <v>3.7545999999999999</v>
      </c>
      <c r="S251" s="39">
        <f t="shared" si="26"/>
        <v>9.8760000000000486E-2</v>
      </c>
      <c r="T251" s="39">
        <f t="shared" si="19"/>
        <v>3.1820680234133523</v>
      </c>
      <c r="U251" s="39">
        <f t="shared" si="20"/>
        <v>6.6863207091924792</v>
      </c>
      <c r="V251" s="43">
        <f t="shared" si="21"/>
        <v>3.5043000000000002</v>
      </c>
    </row>
    <row r="252" spans="5:22" hidden="1" x14ac:dyDescent="0.25">
      <c r="E252" s="39">
        <f t="shared" si="24"/>
        <v>9.875000000000049E-2</v>
      </c>
      <c r="F252" s="39">
        <f t="shared" si="15"/>
        <v>3.1822291367029121</v>
      </c>
      <c r="G252" s="39">
        <f t="shared" si="16"/>
        <v>5.767640179164415</v>
      </c>
      <c r="H252" s="43">
        <f t="shared" si="17"/>
        <v>2.5853999999999999</v>
      </c>
      <c r="L252" s="39">
        <f t="shared" si="25"/>
        <v>9.875000000000049E-2</v>
      </c>
      <c r="M252" s="39">
        <f t="shared" si="23"/>
        <v>3.1822291367029121</v>
      </c>
      <c r="N252" s="39">
        <f t="shared" si="18"/>
        <v>6.9365841345557708</v>
      </c>
      <c r="O252" s="43">
        <f t="shared" si="22"/>
        <v>3.7544</v>
      </c>
      <c r="S252" s="39">
        <f t="shared" si="26"/>
        <v>9.875000000000049E-2</v>
      </c>
      <c r="T252" s="39">
        <f t="shared" si="19"/>
        <v>3.1822291367029121</v>
      </c>
      <c r="U252" s="39">
        <f t="shared" si="20"/>
        <v>6.6863207091924792</v>
      </c>
      <c r="V252" s="43">
        <f t="shared" si="21"/>
        <v>3.5041000000000002</v>
      </c>
    </row>
    <row r="253" spans="5:22" hidden="1" x14ac:dyDescent="0.25">
      <c r="E253" s="39">
        <f t="shared" si="24"/>
        <v>9.8740000000000494E-2</v>
      </c>
      <c r="F253" s="39">
        <f t="shared" si="15"/>
        <v>3.1823902744672359</v>
      </c>
      <c r="G253" s="39">
        <f t="shared" si="16"/>
        <v>5.7676114399593068</v>
      </c>
      <c r="H253" s="43">
        <f t="shared" si="17"/>
        <v>2.5851999999999999</v>
      </c>
      <c r="L253" s="39">
        <f t="shared" si="25"/>
        <v>9.8740000000000494E-2</v>
      </c>
      <c r="M253" s="39">
        <f t="shared" si="23"/>
        <v>3.1823902744672359</v>
      </c>
      <c r="N253" s="39">
        <f t="shared" si="18"/>
        <v>6.9365401531407853</v>
      </c>
      <c r="O253" s="43">
        <f t="shared" si="22"/>
        <v>3.7541000000000002</v>
      </c>
      <c r="S253" s="39">
        <f t="shared" si="26"/>
        <v>9.8740000000000494E-2</v>
      </c>
      <c r="T253" s="39">
        <f t="shared" si="19"/>
        <v>3.1823902744672359</v>
      </c>
      <c r="U253" s="39">
        <f t="shared" si="20"/>
        <v>6.6863207091924792</v>
      </c>
      <c r="V253" s="43">
        <f t="shared" si="21"/>
        <v>3.5038999999999998</v>
      </c>
    </row>
    <row r="254" spans="5:22" hidden="1" x14ac:dyDescent="0.25">
      <c r="E254" s="39">
        <f t="shared" si="24"/>
        <v>9.8730000000000498E-2</v>
      </c>
      <c r="F254" s="39">
        <f t="shared" si="15"/>
        <v>3.1825514367125201</v>
      </c>
      <c r="G254" s="39">
        <f t="shared" si="16"/>
        <v>5.7675826973390629</v>
      </c>
      <c r="H254" s="43">
        <f t="shared" si="17"/>
        <v>2.585</v>
      </c>
      <c r="L254" s="39">
        <f t="shared" si="25"/>
        <v>9.8730000000000498E-2</v>
      </c>
      <c r="M254" s="39">
        <f t="shared" si="23"/>
        <v>3.1825514367125201</v>
      </c>
      <c r="N254" s="39">
        <f t="shared" si="18"/>
        <v>6.9364961672713088</v>
      </c>
      <c r="O254" s="43">
        <f t="shared" si="22"/>
        <v>3.7538999999999998</v>
      </c>
      <c r="S254" s="39">
        <f t="shared" si="26"/>
        <v>9.8730000000000498E-2</v>
      </c>
      <c r="T254" s="39">
        <f t="shared" si="19"/>
        <v>3.1825514367125201</v>
      </c>
      <c r="U254" s="39">
        <f t="shared" si="20"/>
        <v>6.6863207091924792</v>
      </c>
      <c r="V254" s="43">
        <f t="shared" si="21"/>
        <v>3.5038</v>
      </c>
    </row>
    <row r="255" spans="5:22" hidden="1" x14ac:dyDescent="0.25">
      <c r="E255" s="39">
        <f t="shared" si="24"/>
        <v>9.8720000000000502E-2</v>
      </c>
      <c r="F255" s="39">
        <f t="shared" ref="F255:F318" si="27">1/SQRT($E255)</f>
        <v>3.1827126234449645</v>
      </c>
      <c r="G255" s="39">
        <f t="shared" ref="G255:G318" si="28">-2*LOG10(((2.51/($L$40*(SQRT(E255))))+(0.269*($L$37/$E$25))))</f>
        <v>5.7675539513029479</v>
      </c>
      <c r="H255" s="43">
        <f t="shared" ref="H255:H318" si="29">ROUND(ABS(F255-G255),4)</f>
        <v>2.5848</v>
      </c>
      <c r="L255" s="39">
        <f t="shared" si="25"/>
        <v>9.8720000000000502E-2</v>
      </c>
      <c r="M255" s="39">
        <f t="shared" si="23"/>
        <v>3.1827126234449645</v>
      </c>
      <c r="N255" s="39">
        <f t="shared" ref="N255:N318" si="30">2*LOG10(($L$40*(SQRT(L255))))</f>
        <v>6.9364521769464398</v>
      </c>
      <c r="O255" s="43">
        <f t="shared" si="22"/>
        <v>3.7536999999999998</v>
      </c>
      <c r="S255" s="39">
        <f t="shared" si="26"/>
        <v>9.8720000000000502E-2</v>
      </c>
      <c r="T255" s="39">
        <f t="shared" ref="T255:T318" si="31">1/SQRT($S255)</f>
        <v>3.1827126234449645</v>
      </c>
      <c r="U255" s="39">
        <f t="shared" ref="U255:U318" si="32">2*LOG10(((3.71/($L$37/$E$25))))</f>
        <v>6.6863207091924792</v>
      </c>
      <c r="V255" s="43">
        <f t="shared" ref="V255:V318" si="33">ROUND(ABS(T255-U255),4)</f>
        <v>3.5036</v>
      </c>
    </row>
    <row r="256" spans="5:22" hidden="1" x14ac:dyDescent="0.25">
      <c r="E256" s="39">
        <f t="shared" si="24"/>
        <v>9.8710000000000506E-2</v>
      </c>
      <c r="F256" s="39">
        <f t="shared" si="27"/>
        <v>3.182873834670771</v>
      </c>
      <c r="G256" s="39">
        <f t="shared" si="28"/>
        <v>5.7675252018502245</v>
      </c>
      <c r="H256" s="43">
        <f t="shared" si="29"/>
        <v>2.5847000000000002</v>
      </c>
      <c r="L256" s="39">
        <f t="shared" si="25"/>
        <v>9.8710000000000506E-2</v>
      </c>
      <c r="M256" s="39">
        <f t="shared" si="23"/>
        <v>3.182873834670771</v>
      </c>
      <c r="N256" s="39">
        <f t="shared" si="30"/>
        <v>6.9364081821652741</v>
      </c>
      <c r="O256" s="43">
        <f t="shared" ref="O256:O319" si="34">ROUND(ABS(M256-N256),4)</f>
        <v>3.7534999999999998</v>
      </c>
      <c r="S256" s="39">
        <f t="shared" si="26"/>
        <v>9.8710000000000506E-2</v>
      </c>
      <c r="T256" s="39">
        <f t="shared" si="31"/>
        <v>3.182873834670771</v>
      </c>
      <c r="U256" s="39">
        <f t="shared" si="32"/>
        <v>6.6863207091924792</v>
      </c>
      <c r="V256" s="43">
        <f t="shared" si="33"/>
        <v>3.5034000000000001</v>
      </c>
    </row>
    <row r="257" spans="5:22" hidden="1" x14ac:dyDescent="0.25">
      <c r="E257" s="39">
        <f t="shared" si="24"/>
        <v>9.870000000000051E-2</v>
      </c>
      <c r="F257" s="39">
        <f t="shared" si="27"/>
        <v>3.1830350703961434</v>
      </c>
      <c r="G257" s="39">
        <f t="shared" si="28"/>
        <v>5.7674964489801592</v>
      </c>
      <c r="H257" s="43">
        <f t="shared" si="29"/>
        <v>2.5844999999999998</v>
      </c>
      <c r="L257" s="39">
        <f t="shared" si="25"/>
        <v>9.870000000000051E-2</v>
      </c>
      <c r="M257" s="39">
        <f t="shared" ref="M257:M320" si="35">1/SQRT($L257)</f>
        <v>3.1830350703961434</v>
      </c>
      <c r="N257" s="39">
        <f t="shared" si="30"/>
        <v>6.9363641829269103</v>
      </c>
      <c r="O257" s="43">
        <f t="shared" si="34"/>
        <v>3.7532999999999999</v>
      </c>
      <c r="S257" s="39">
        <f t="shared" si="26"/>
        <v>9.870000000000051E-2</v>
      </c>
      <c r="T257" s="39">
        <f t="shared" si="31"/>
        <v>3.1830350703961434</v>
      </c>
      <c r="U257" s="39">
        <f t="shared" si="32"/>
        <v>6.6863207091924792</v>
      </c>
      <c r="V257" s="43">
        <f t="shared" si="33"/>
        <v>3.5032999999999999</v>
      </c>
    </row>
    <row r="258" spans="5:22" hidden="1" x14ac:dyDescent="0.25">
      <c r="E258" s="39">
        <f t="shared" si="24"/>
        <v>9.8690000000000513E-2</v>
      </c>
      <c r="F258" s="39">
        <f t="shared" si="27"/>
        <v>3.1831963306272875</v>
      </c>
      <c r="G258" s="39">
        <f t="shared" si="28"/>
        <v>5.7674676926920156</v>
      </c>
      <c r="H258" s="43">
        <f t="shared" si="29"/>
        <v>2.5842999999999998</v>
      </c>
      <c r="L258" s="39">
        <f t="shared" si="25"/>
        <v>9.8690000000000513E-2</v>
      </c>
      <c r="M258" s="39">
        <f t="shared" si="35"/>
        <v>3.1831963306272875</v>
      </c>
      <c r="N258" s="39">
        <f t="shared" si="30"/>
        <v>6.9363201792304432</v>
      </c>
      <c r="O258" s="43">
        <f t="shared" si="34"/>
        <v>3.7530999999999999</v>
      </c>
      <c r="S258" s="39">
        <f t="shared" si="26"/>
        <v>9.8690000000000513E-2</v>
      </c>
      <c r="T258" s="39">
        <f t="shared" si="31"/>
        <v>3.1831963306272875</v>
      </c>
      <c r="U258" s="39">
        <f t="shared" si="32"/>
        <v>6.6863207091924792</v>
      </c>
      <c r="V258" s="43">
        <f t="shared" si="33"/>
        <v>3.5030999999999999</v>
      </c>
    </row>
    <row r="259" spans="5:22" hidden="1" x14ac:dyDescent="0.25">
      <c r="E259" s="39">
        <f t="shared" ref="E259:E322" si="36">E258-0.00001</f>
        <v>9.8680000000000517E-2</v>
      </c>
      <c r="F259" s="39">
        <f t="shared" si="27"/>
        <v>3.1833576153704115</v>
      </c>
      <c r="G259" s="39">
        <f t="shared" si="28"/>
        <v>5.7674389329850575</v>
      </c>
      <c r="H259" s="43">
        <f t="shared" si="29"/>
        <v>2.5840999999999998</v>
      </c>
      <c r="L259" s="39">
        <f t="shared" ref="L259:L322" si="37">L258-0.00001</f>
        <v>9.8680000000000517E-2</v>
      </c>
      <c r="M259" s="39">
        <f t="shared" si="35"/>
        <v>3.1833576153704115</v>
      </c>
      <c r="N259" s="39">
        <f t="shared" si="30"/>
        <v>6.9362761710749714</v>
      </c>
      <c r="O259" s="43">
        <f t="shared" si="34"/>
        <v>3.7528999999999999</v>
      </c>
      <c r="S259" s="39">
        <f t="shared" ref="S259:S322" si="38">S258-0.00001</f>
        <v>9.8680000000000517E-2</v>
      </c>
      <c r="T259" s="39">
        <f t="shared" si="31"/>
        <v>3.1833576153704115</v>
      </c>
      <c r="U259" s="39">
        <f t="shared" si="32"/>
        <v>6.6863207091924792</v>
      </c>
      <c r="V259" s="43">
        <f t="shared" si="33"/>
        <v>3.5030000000000001</v>
      </c>
    </row>
    <row r="260" spans="5:22" hidden="1" x14ac:dyDescent="0.25">
      <c r="E260" s="39">
        <f t="shared" si="36"/>
        <v>9.8670000000000521E-2</v>
      </c>
      <c r="F260" s="39">
        <f t="shared" si="27"/>
        <v>3.1835189246317261</v>
      </c>
      <c r="G260" s="39">
        <f t="shared" si="28"/>
        <v>5.7674101698585485</v>
      </c>
      <c r="H260" s="43">
        <f t="shared" si="29"/>
        <v>2.5838999999999999</v>
      </c>
      <c r="L260" s="39">
        <f t="shared" si="37"/>
        <v>9.8670000000000521E-2</v>
      </c>
      <c r="M260" s="39">
        <f t="shared" si="35"/>
        <v>3.1835189246317261</v>
      </c>
      <c r="N260" s="39">
        <f t="shared" si="30"/>
        <v>6.9362321584595907</v>
      </c>
      <c r="O260" s="43">
        <f t="shared" si="34"/>
        <v>3.7526999999999999</v>
      </c>
      <c r="S260" s="39">
        <f t="shared" si="38"/>
        <v>9.8670000000000521E-2</v>
      </c>
      <c r="T260" s="39">
        <f t="shared" si="31"/>
        <v>3.1835189246317261</v>
      </c>
      <c r="U260" s="39">
        <f t="shared" si="32"/>
        <v>6.6863207091924792</v>
      </c>
      <c r="V260" s="43">
        <f t="shared" si="33"/>
        <v>3.5028000000000001</v>
      </c>
    </row>
    <row r="261" spans="5:22" hidden="1" x14ac:dyDescent="0.25">
      <c r="E261" s="39">
        <f t="shared" si="36"/>
        <v>9.8660000000000525E-2</v>
      </c>
      <c r="F261" s="39">
        <f t="shared" si="27"/>
        <v>3.1836802584174437</v>
      </c>
      <c r="G261" s="39">
        <f t="shared" si="28"/>
        <v>5.7673814033117523</v>
      </c>
      <c r="H261" s="43">
        <f t="shared" si="29"/>
        <v>2.5836999999999999</v>
      </c>
      <c r="L261" s="39">
        <f t="shared" si="37"/>
        <v>9.8660000000000525E-2</v>
      </c>
      <c r="M261" s="39">
        <f t="shared" si="35"/>
        <v>3.1836802584174437</v>
      </c>
      <c r="N261" s="39">
        <f t="shared" si="30"/>
        <v>6.9361881413833961</v>
      </c>
      <c r="O261" s="43">
        <f t="shared" si="34"/>
        <v>3.7524999999999999</v>
      </c>
      <c r="S261" s="39">
        <f t="shared" si="38"/>
        <v>9.8660000000000525E-2</v>
      </c>
      <c r="T261" s="39">
        <f t="shared" si="31"/>
        <v>3.1836802584174437</v>
      </c>
      <c r="U261" s="39">
        <f t="shared" si="32"/>
        <v>6.6863207091924792</v>
      </c>
      <c r="V261" s="43">
        <f t="shared" si="33"/>
        <v>3.5026000000000002</v>
      </c>
    </row>
    <row r="262" spans="5:22" hidden="1" x14ac:dyDescent="0.25">
      <c r="E262" s="39">
        <f t="shared" si="36"/>
        <v>9.8650000000000529E-2</v>
      </c>
      <c r="F262" s="39">
        <f t="shared" si="27"/>
        <v>3.1838416167337793</v>
      </c>
      <c r="G262" s="39">
        <f t="shared" si="28"/>
        <v>5.7673526333439327</v>
      </c>
      <c r="H262" s="43">
        <f t="shared" si="29"/>
        <v>2.5834999999999999</v>
      </c>
      <c r="L262" s="39">
        <f t="shared" si="37"/>
        <v>9.8650000000000529E-2</v>
      </c>
      <c r="M262" s="39">
        <f t="shared" si="35"/>
        <v>3.1838416167337793</v>
      </c>
      <c r="N262" s="39">
        <f t="shared" si="30"/>
        <v>6.9361441198454834</v>
      </c>
      <c r="O262" s="43">
        <f t="shared" si="34"/>
        <v>3.7523</v>
      </c>
      <c r="S262" s="39">
        <f t="shared" si="38"/>
        <v>9.8650000000000529E-2</v>
      </c>
      <c r="T262" s="39">
        <f t="shared" si="31"/>
        <v>3.1838416167337793</v>
      </c>
      <c r="U262" s="39">
        <f t="shared" si="32"/>
        <v>6.6863207091924792</v>
      </c>
      <c r="V262" s="43">
        <f t="shared" si="33"/>
        <v>3.5024999999999999</v>
      </c>
    </row>
    <row r="263" spans="5:22" hidden="1" x14ac:dyDescent="0.25">
      <c r="E263" s="39">
        <f t="shared" si="36"/>
        <v>9.8640000000000533E-2</v>
      </c>
      <c r="F263" s="39">
        <f t="shared" si="27"/>
        <v>3.1840029995869501</v>
      </c>
      <c r="G263" s="39">
        <f t="shared" si="28"/>
        <v>5.7673238599543515</v>
      </c>
      <c r="H263" s="43">
        <f t="shared" si="29"/>
        <v>2.5832999999999999</v>
      </c>
      <c r="L263" s="39">
        <f t="shared" si="37"/>
        <v>9.8640000000000533E-2</v>
      </c>
      <c r="M263" s="39">
        <f t="shared" si="35"/>
        <v>3.1840029995869501</v>
      </c>
      <c r="N263" s="39">
        <f t="shared" si="30"/>
        <v>6.9361000938449484</v>
      </c>
      <c r="O263" s="43">
        <f t="shared" si="34"/>
        <v>3.7521</v>
      </c>
      <c r="S263" s="39">
        <f t="shared" si="38"/>
        <v>9.8640000000000533E-2</v>
      </c>
      <c r="T263" s="39">
        <f t="shared" si="31"/>
        <v>3.1840029995869501</v>
      </c>
      <c r="U263" s="39">
        <f t="shared" si="32"/>
        <v>6.6863207091924792</v>
      </c>
      <c r="V263" s="43">
        <f t="shared" si="33"/>
        <v>3.5023</v>
      </c>
    </row>
    <row r="264" spans="5:22" hidden="1" x14ac:dyDescent="0.25">
      <c r="E264" s="39">
        <f t="shared" si="36"/>
        <v>9.8630000000000537E-2</v>
      </c>
      <c r="F264" s="39">
        <f t="shared" si="27"/>
        <v>3.1841644069831752</v>
      </c>
      <c r="G264" s="39">
        <f t="shared" si="28"/>
        <v>5.7672950831422725</v>
      </c>
      <c r="H264" s="43">
        <f t="shared" si="29"/>
        <v>2.5831</v>
      </c>
      <c r="L264" s="39">
        <f t="shared" si="37"/>
        <v>9.8630000000000537E-2</v>
      </c>
      <c r="M264" s="39">
        <f t="shared" si="35"/>
        <v>3.1841644069831752</v>
      </c>
      <c r="N264" s="39">
        <f t="shared" si="30"/>
        <v>6.936056063380887</v>
      </c>
      <c r="O264" s="43">
        <f t="shared" si="34"/>
        <v>3.7519</v>
      </c>
      <c r="S264" s="39">
        <f t="shared" si="38"/>
        <v>9.8630000000000537E-2</v>
      </c>
      <c r="T264" s="39">
        <f t="shared" si="31"/>
        <v>3.1841644069831752</v>
      </c>
      <c r="U264" s="39">
        <f t="shared" si="32"/>
        <v>6.6863207091924792</v>
      </c>
      <c r="V264" s="43">
        <f t="shared" si="33"/>
        <v>3.5022000000000002</v>
      </c>
    </row>
    <row r="265" spans="5:22" hidden="1" x14ac:dyDescent="0.25">
      <c r="E265" s="39">
        <f t="shared" si="36"/>
        <v>9.8620000000000541E-2</v>
      </c>
      <c r="F265" s="39">
        <f t="shared" si="27"/>
        <v>3.1843258389286757</v>
      </c>
      <c r="G265" s="39">
        <f t="shared" si="28"/>
        <v>5.7672663029069575</v>
      </c>
      <c r="H265" s="43">
        <f t="shared" si="29"/>
        <v>2.5829</v>
      </c>
      <c r="L265" s="39">
        <f t="shared" si="37"/>
        <v>9.8620000000000541E-2</v>
      </c>
      <c r="M265" s="39">
        <f t="shared" si="35"/>
        <v>3.1843258389286757</v>
      </c>
      <c r="N265" s="39">
        <f t="shared" si="30"/>
        <v>6.9360120284523923</v>
      </c>
      <c r="O265" s="43">
        <f t="shared" si="34"/>
        <v>3.7517</v>
      </c>
      <c r="S265" s="39">
        <f t="shared" si="38"/>
        <v>9.8620000000000541E-2</v>
      </c>
      <c r="T265" s="39">
        <f t="shared" si="31"/>
        <v>3.1843258389286757</v>
      </c>
      <c r="U265" s="39">
        <f t="shared" si="32"/>
        <v>6.6863207091924792</v>
      </c>
      <c r="V265" s="43">
        <f t="shared" si="33"/>
        <v>3.5019999999999998</v>
      </c>
    </row>
    <row r="266" spans="5:22" hidden="1" x14ac:dyDescent="0.25">
      <c r="E266" s="39">
        <f t="shared" si="36"/>
        <v>9.8610000000000544E-2</v>
      </c>
      <c r="F266" s="39">
        <f t="shared" si="27"/>
        <v>3.1844872954296757</v>
      </c>
      <c r="G266" s="39">
        <f t="shared" si="28"/>
        <v>5.7672375192476704</v>
      </c>
      <c r="H266" s="43">
        <f t="shared" si="29"/>
        <v>2.5828000000000002</v>
      </c>
      <c r="L266" s="39">
        <f t="shared" si="37"/>
        <v>9.8610000000000544E-2</v>
      </c>
      <c r="M266" s="39">
        <f t="shared" si="35"/>
        <v>3.1844872954296757</v>
      </c>
      <c r="N266" s="39">
        <f t="shared" si="30"/>
        <v>6.9359679890585602</v>
      </c>
      <c r="O266" s="43">
        <f t="shared" si="34"/>
        <v>3.7515000000000001</v>
      </c>
      <c r="S266" s="39">
        <f t="shared" si="38"/>
        <v>9.8610000000000544E-2</v>
      </c>
      <c r="T266" s="39">
        <f t="shared" si="31"/>
        <v>3.1844872954296757</v>
      </c>
      <c r="U266" s="39">
        <f t="shared" si="32"/>
        <v>6.6863207091924792</v>
      </c>
      <c r="V266" s="43">
        <f t="shared" si="33"/>
        <v>3.5017999999999998</v>
      </c>
    </row>
    <row r="267" spans="5:22" hidden="1" x14ac:dyDescent="0.25">
      <c r="E267" s="39">
        <f t="shared" si="36"/>
        <v>9.8600000000000548E-2</v>
      </c>
      <c r="F267" s="39">
        <f t="shared" si="27"/>
        <v>3.1846487764924016</v>
      </c>
      <c r="G267" s="39">
        <f t="shared" si="28"/>
        <v>5.7672087321636711</v>
      </c>
      <c r="H267" s="43">
        <f t="shared" si="29"/>
        <v>2.5825999999999998</v>
      </c>
      <c r="L267" s="39">
        <f t="shared" si="37"/>
        <v>9.8600000000000548E-2</v>
      </c>
      <c r="M267" s="39">
        <f t="shared" si="35"/>
        <v>3.1846487764924016</v>
      </c>
      <c r="N267" s="39">
        <f t="shared" si="30"/>
        <v>6.9359239451984847</v>
      </c>
      <c r="O267" s="43">
        <f t="shared" si="34"/>
        <v>3.7513000000000001</v>
      </c>
      <c r="S267" s="39">
        <f t="shared" si="38"/>
        <v>9.8600000000000548E-2</v>
      </c>
      <c r="T267" s="39">
        <f t="shared" si="31"/>
        <v>3.1846487764924016</v>
      </c>
      <c r="U267" s="39">
        <f t="shared" si="32"/>
        <v>6.6863207091924792</v>
      </c>
      <c r="V267" s="43">
        <f t="shared" si="33"/>
        <v>3.5017</v>
      </c>
    </row>
    <row r="268" spans="5:22" hidden="1" x14ac:dyDescent="0.25">
      <c r="E268" s="39">
        <f t="shared" si="36"/>
        <v>9.8590000000000552E-2</v>
      </c>
      <c r="F268" s="39">
        <f t="shared" si="27"/>
        <v>3.1848102821230797</v>
      </c>
      <c r="G268" s="39">
        <f t="shared" si="28"/>
        <v>5.7671799416542235</v>
      </c>
      <c r="H268" s="43">
        <f t="shared" si="29"/>
        <v>2.5823999999999998</v>
      </c>
      <c r="L268" s="39">
        <f t="shared" si="37"/>
        <v>9.8590000000000552E-2</v>
      </c>
      <c r="M268" s="39">
        <f t="shared" si="35"/>
        <v>3.1848102821230797</v>
      </c>
      <c r="N268" s="39">
        <f t="shared" si="30"/>
        <v>6.9358798968712598</v>
      </c>
      <c r="O268" s="43">
        <f t="shared" si="34"/>
        <v>3.7511000000000001</v>
      </c>
      <c r="S268" s="39">
        <f t="shared" si="38"/>
        <v>9.8590000000000552E-2</v>
      </c>
      <c r="T268" s="39">
        <f t="shared" si="31"/>
        <v>3.1848102821230797</v>
      </c>
      <c r="U268" s="39">
        <f t="shared" si="32"/>
        <v>6.6863207091924792</v>
      </c>
      <c r="V268" s="43">
        <f t="shared" si="33"/>
        <v>3.5015000000000001</v>
      </c>
    </row>
    <row r="269" spans="5:22" hidden="1" x14ac:dyDescent="0.25">
      <c r="E269" s="39">
        <f t="shared" si="36"/>
        <v>9.8580000000000556E-2</v>
      </c>
      <c r="F269" s="39">
        <f t="shared" si="27"/>
        <v>3.1849718123279427</v>
      </c>
      <c r="G269" s="39">
        <f t="shared" si="28"/>
        <v>5.7671511477185886</v>
      </c>
      <c r="H269" s="43">
        <f t="shared" si="29"/>
        <v>2.5821999999999998</v>
      </c>
      <c r="L269" s="39">
        <f t="shared" si="37"/>
        <v>9.8580000000000556E-2</v>
      </c>
      <c r="M269" s="39">
        <f t="shared" si="35"/>
        <v>3.1849718123279427</v>
      </c>
      <c r="N269" s="39">
        <f t="shared" si="30"/>
        <v>6.9358358440759789</v>
      </c>
      <c r="O269" s="43">
        <f t="shared" si="34"/>
        <v>3.7509000000000001</v>
      </c>
      <c r="S269" s="39">
        <f t="shared" si="38"/>
        <v>9.8580000000000556E-2</v>
      </c>
      <c r="T269" s="39">
        <f t="shared" si="31"/>
        <v>3.1849718123279427</v>
      </c>
      <c r="U269" s="39">
        <f t="shared" si="32"/>
        <v>6.6863207091924792</v>
      </c>
      <c r="V269" s="43">
        <f t="shared" si="33"/>
        <v>3.5013000000000001</v>
      </c>
    </row>
    <row r="270" spans="5:22" hidden="1" x14ac:dyDescent="0.25">
      <c r="E270" s="39">
        <f t="shared" si="36"/>
        <v>9.857000000000056E-2</v>
      </c>
      <c r="F270" s="39">
        <f t="shared" si="27"/>
        <v>3.1851333671132211</v>
      </c>
      <c r="G270" s="39">
        <f t="shared" si="28"/>
        <v>5.7671223503560274</v>
      </c>
      <c r="H270" s="43">
        <f t="shared" si="29"/>
        <v>2.5819999999999999</v>
      </c>
      <c r="L270" s="39">
        <f t="shared" si="37"/>
        <v>9.857000000000056E-2</v>
      </c>
      <c r="M270" s="39">
        <f t="shared" si="35"/>
        <v>3.1851333671132211</v>
      </c>
      <c r="N270" s="39">
        <f t="shared" si="30"/>
        <v>6.9357917868117358</v>
      </c>
      <c r="O270" s="43">
        <f t="shared" si="34"/>
        <v>3.7507000000000001</v>
      </c>
      <c r="S270" s="39">
        <f t="shared" si="38"/>
        <v>9.857000000000056E-2</v>
      </c>
      <c r="T270" s="39">
        <f t="shared" si="31"/>
        <v>3.1851333671132211</v>
      </c>
      <c r="U270" s="39">
        <f t="shared" si="32"/>
        <v>6.6863207091924792</v>
      </c>
      <c r="V270" s="43">
        <f t="shared" si="33"/>
        <v>3.5011999999999999</v>
      </c>
    </row>
    <row r="271" spans="5:22" hidden="1" x14ac:dyDescent="0.25">
      <c r="E271" s="39">
        <f t="shared" si="36"/>
        <v>9.8560000000000564E-2</v>
      </c>
      <c r="F271" s="39">
        <f t="shared" si="27"/>
        <v>3.1852949464851505</v>
      </c>
      <c r="G271" s="39">
        <f t="shared" si="28"/>
        <v>5.7670935495658018</v>
      </c>
      <c r="H271" s="43">
        <f t="shared" si="29"/>
        <v>2.5817999999999999</v>
      </c>
      <c r="L271" s="39">
        <f t="shared" si="37"/>
        <v>9.8560000000000564E-2</v>
      </c>
      <c r="M271" s="39">
        <f t="shared" si="35"/>
        <v>3.1852949464851505</v>
      </c>
      <c r="N271" s="39">
        <f t="shared" si="30"/>
        <v>6.9357477250776238</v>
      </c>
      <c r="O271" s="43">
        <f t="shared" si="34"/>
        <v>3.7505000000000002</v>
      </c>
      <c r="S271" s="39">
        <f t="shared" si="38"/>
        <v>9.8560000000000564E-2</v>
      </c>
      <c r="T271" s="39">
        <f t="shared" si="31"/>
        <v>3.1852949464851505</v>
      </c>
      <c r="U271" s="39">
        <f t="shared" si="32"/>
        <v>6.6863207091924792</v>
      </c>
      <c r="V271" s="43">
        <f t="shared" si="33"/>
        <v>3.5009999999999999</v>
      </c>
    </row>
    <row r="272" spans="5:22" hidden="1" x14ac:dyDescent="0.25">
      <c r="E272" s="39">
        <f t="shared" si="36"/>
        <v>9.8550000000000568E-2</v>
      </c>
      <c r="F272" s="39">
        <f t="shared" si="27"/>
        <v>3.1854565504499681</v>
      </c>
      <c r="G272" s="39">
        <f t="shared" si="28"/>
        <v>5.767064745347172</v>
      </c>
      <c r="H272" s="43">
        <f t="shared" si="29"/>
        <v>2.5815999999999999</v>
      </c>
      <c r="L272" s="39">
        <f t="shared" si="37"/>
        <v>9.8550000000000568E-2</v>
      </c>
      <c r="M272" s="39">
        <f t="shared" si="35"/>
        <v>3.1854565504499681</v>
      </c>
      <c r="N272" s="39">
        <f t="shared" si="30"/>
        <v>6.9357036588727352</v>
      </c>
      <c r="O272" s="43">
        <f t="shared" si="34"/>
        <v>3.7502</v>
      </c>
      <c r="S272" s="39">
        <f t="shared" si="38"/>
        <v>9.8550000000000568E-2</v>
      </c>
      <c r="T272" s="39">
        <f t="shared" si="31"/>
        <v>3.1854565504499681</v>
      </c>
      <c r="U272" s="39">
        <f t="shared" si="32"/>
        <v>6.6863207091924792</v>
      </c>
      <c r="V272" s="43">
        <f t="shared" si="33"/>
        <v>3.5009000000000001</v>
      </c>
    </row>
    <row r="273" spans="5:22" hidden="1" x14ac:dyDescent="0.25">
      <c r="E273" s="39">
        <f t="shared" si="36"/>
        <v>9.8540000000000572E-2</v>
      </c>
      <c r="F273" s="39">
        <f t="shared" si="27"/>
        <v>3.1856181790139124</v>
      </c>
      <c r="G273" s="39">
        <f t="shared" si="28"/>
        <v>5.7670359376993989</v>
      </c>
      <c r="H273" s="43">
        <f t="shared" si="29"/>
        <v>2.5813999999999999</v>
      </c>
      <c r="L273" s="39">
        <f t="shared" si="37"/>
        <v>9.8540000000000572E-2</v>
      </c>
      <c r="M273" s="39">
        <f t="shared" si="35"/>
        <v>3.1856181790139124</v>
      </c>
      <c r="N273" s="39">
        <f t="shared" si="30"/>
        <v>6.935659588196164</v>
      </c>
      <c r="O273" s="43">
        <f t="shared" si="34"/>
        <v>3.75</v>
      </c>
      <c r="S273" s="39">
        <f t="shared" si="38"/>
        <v>9.8540000000000572E-2</v>
      </c>
      <c r="T273" s="39">
        <f t="shared" si="31"/>
        <v>3.1856181790139124</v>
      </c>
      <c r="U273" s="39">
        <f t="shared" si="32"/>
        <v>6.6863207091924792</v>
      </c>
      <c r="V273" s="43">
        <f t="shared" si="33"/>
        <v>3.5007000000000001</v>
      </c>
    </row>
    <row r="274" spans="5:22" hidden="1" x14ac:dyDescent="0.25">
      <c r="E274" s="39">
        <f t="shared" si="36"/>
        <v>9.8530000000000575E-2</v>
      </c>
      <c r="F274" s="39">
        <f t="shared" si="27"/>
        <v>3.1857798321832256</v>
      </c>
      <c r="G274" s="39">
        <f t="shared" si="28"/>
        <v>5.7670071266217429</v>
      </c>
      <c r="H274" s="43">
        <f t="shared" si="29"/>
        <v>2.5811999999999999</v>
      </c>
      <c r="L274" s="39">
        <f t="shared" si="37"/>
        <v>9.8530000000000575E-2</v>
      </c>
      <c r="M274" s="39">
        <f t="shared" si="35"/>
        <v>3.1857798321832256</v>
      </c>
      <c r="N274" s="39">
        <f t="shared" si="30"/>
        <v>6.9356155130470007</v>
      </c>
      <c r="O274" s="43">
        <f t="shared" si="34"/>
        <v>3.7498</v>
      </c>
      <c r="S274" s="39">
        <f t="shared" si="38"/>
        <v>9.8530000000000575E-2</v>
      </c>
      <c r="T274" s="39">
        <f t="shared" si="31"/>
        <v>3.1857798321832256</v>
      </c>
      <c r="U274" s="39">
        <f t="shared" si="32"/>
        <v>6.6863207091924792</v>
      </c>
      <c r="V274" s="43">
        <f t="shared" si="33"/>
        <v>3.5005000000000002</v>
      </c>
    </row>
    <row r="275" spans="5:22" hidden="1" x14ac:dyDescent="0.25">
      <c r="E275" s="39">
        <f t="shared" si="36"/>
        <v>9.8520000000000579E-2</v>
      </c>
      <c r="F275" s="39">
        <f t="shared" si="27"/>
        <v>3.1859415099641502</v>
      </c>
      <c r="G275" s="39">
        <f t="shared" si="28"/>
        <v>5.7669783121134648</v>
      </c>
      <c r="H275" s="43">
        <f t="shared" si="29"/>
        <v>2.581</v>
      </c>
      <c r="L275" s="39">
        <f t="shared" si="37"/>
        <v>9.8520000000000579E-2</v>
      </c>
      <c r="M275" s="39">
        <f t="shared" si="35"/>
        <v>3.1859415099641502</v>
      </c>
      <c r="N275" s="39">
        <f t="shared" si="30"/>
        <v>6.9355714334243395</v>
      </c>
      <c r="O275" s="43">
        <f t="shared" si="34"/>
        <v>3.7496</v>
      </c>
      <c r="S275" s="39">
        <f t="shared" si="38"/>
        <v>9.8520000000000579E-2</v>
      </c>
      <c r="T275" s="39">
        <f t="shared" si="31"/>
        <v>3.1859415099641502</v>
      </c>
      <c r="U275" s="39">
        <f t="shared" si="32"/>
        <v>6.6863207091924792</v>
      </c>
      <c r="V275" s="43">
        <f t="shared" si="33"/>
        <v>3.5004</v>
      </c>
    </row>
    <row r="276" spans="5:22" hidden="1" x14ac:dyDescent="0.25">
      <c r="E276" s="39">
        <f t="shared" si="36"/>
        <v>9.8510000000000583E-2</v>
      </c>
      <c r="F276" s="39">
        <f t="shared" si="27"/>
        <v>3.1861032123629323</v>
      </c>
      <c r="G276" s="39">
        <f t="shared" si="28"/>
        <v>5.7669494941738249</v>
      </c>
      <c r="H276" s="43">
        <f t="shared" si="29"/>
        <v>2.5808</v>
      </c>
      <c r="L276" s="39">
        <f t="shared" si="37"/>
        <v>9.8510000000000583E-2</v>
      </c>
      <c r="M276" s="39">
        <f t="shared" si="35"/>
        <v>3.1861032123629323</v>
      </c>
      <c r="N276" s="39">
        <f t="shared" si="30"/>
        <v>6.9355273493272698</v>
      </c>
      <c r="O276" s="43">
        <f t="shared" si="34"/>
        <v>3.7494000000000001</v>
      </c>
      <c r="S276" s="39">
        <f t="shared" si="38"/>
        <v>9.8510000000000583E-2</v>
      </c>
      <c r="T276" s="39">
        <f t="shared" si="31"/>
        <v>3.1861032123629323</v>
      </c>
      <c r="U276" s="39">
        <f t="shared" si="32"/>
        <v>6.6863207091924792</v>
      </c>
      <c r="V276" s="43">
        <f t="shared" si="33"/>
        <v>3.5002</v>
      </c>
    </row>
    <row r="277" spans="5:22" hidden="1" x14ac:dyDescent="0.25">
      <c r="E277" s="39">
        <f t="shared" si="36"/>
        <v>9.8500000000000587E-2</v>
      </c>
      <c r="F277" s="39">
        <f t="shared" si="27"/>
        <v>3.1862649393858211</v>
      </c>
      <c r="G277" s="39">
        <f t="shared" si="28"/>
        <v>5.7669206728020814</v>
      </c>
      <c r="H277" s="43">
        <f t="shared" si="29"/>
        <v>2.5807000000000002</v>
      </c>
      <c r="L277" s="39">
        <f t="shared" si="37"/>
        <v>9.8500000000000587E-2</v>
      </c>
      <c r="M277" s="39">
        <f t="shared" si="35"/>
        <v>3.1862649393858211</v>
      </c>
      <c r="N277" s="39">
        <f t="shared" si="30"/>
        <v>6.9354832607548849</v>
      </c>
      <c r="O277" s="43">
        <f t="shared" si="34"/>
        <v>3.7492000000000001</v>
      </c>
      <c r="S277" s="39">
        <f t="shared" si="38"/>
        <v>9.8500000000000587E-2</v>
      </c>
      <c r="T277" s="39">
        <f t="shared" si="31"/>
        <v>3.1862649393858211</v>
      </c>
      <c r="U277" s="39">
        <f t="shared" si="32"/>
        <v>6.6863207091924792</v>
      </c>
      <c r="V277" s="43">
        <f t="shared" si="33"/>
        <v>3.5001000000000002</v>
      </c>
    </row>
    <row r="278" spans="5:22" hidden="1" x14ac:dyDescent="0.25">
      <c r="E278" s="39">
        <f t="shared" si="36"/>
        <v>9.8490000000000591E-2</v>
      </c>
      <c r="F278" s="39">
        <f t="shared" si="27"/>
        <v>3.186426691039066</v>
      </c>
      <c r="G278" s="39">
        <f t="shared" si="28"/>
        <v>5.7668918479974955</v>
      </c>
      <c r="H278" s="43">
        <f t="shared" si="29"/>
        <v>2.5804999999999998</v>
      </c>
      <c r="L278" s="39">
        <f t="shared" si="37"/>
        <v>9.8490000000000591E-2</v>
      </c>
      <c r="M278" s="39">
        <f t="shared" si="35"/>
        <v>3.186426691039066</v>
      </c>
      <c r="N278" s="39">
        <f t="shared" si="30"/>
        <v>6.9354391677062761</v>
      </c>
      <c r="O278" s="43">
        <f t="shared" si="34"/>
        <v>3.7490000000000001</v>
      </c>
      <c r="S278" s="39">
        <f t="shared" si="38"/>
        <v>9.8490000000000591E-2</v>
      </c>
      <c r="T278" s="39">
        <f t="shared" si="31"/>
        <v>3.186426691039066</v>
      </c>
      <c r="U278" s="39">
        <f t="shared" si="32"/>
        <v>6.6863207091924792</v>
      </c>
      <c r="V278" s="43">
        <f t="shared" si="33"/>
        <v>3.4998999999999998</v>
      </c>
    </row>
    <row r="279" spans="5:22" hidden="1" x14ac:dyDescent="0.25">
      <c r="E279" s="39">
        <f t="shared" si="36"/>
        <v>9.8480000000000595E-2</v>
      </c>
      <c r="F279" s="39">
        <f t="shared" si="27"/>
        <v>3.1865884673289187</v>
      </c>
      <c r="G279" s="39">
        <f t="shared" si="28"/>
        <v>5.7668630197593265</v>
      </c>
      <c r="H279" s="43">
        <f t="shared" si="29"/>
        <v>2.5802999999999998</v>
      </c>
      <c r="L279" s="39">
        <f t="shared" si="37"/>
        <v>9.8480000000000595E-2</v>
      </c>
      <c r="M279" s="39">
        <f t="shared" si="35"/>
        <v>3.1865884673289187</v>
      </c>
      <c r="N279" s="39">
        <f t="shared" si="30"/>
        <v>6.9353950701805331</v>
      </c>
      <c r="O279" s="43">
        <f t="shared" si="34"/>
        <v>3.7488000000000001</v>
      </c>
      <c r="S279" s="39">
        <f t="shared" si="38"/>
        <v>9.8480000000000595E-2</v>
      </c>
      <c r="T279" s="39">
        <f t="shared" si="31"/>
        <v>3.1865884673289187</v>
      </c>
      <c r="U279" s="39">
        <f t="shared" si="32"/>
        <v>6.6863207091924792</v>
      </c>
      <c r="V279" s="43">
        <f t="shared" si="33"/>
        <v>3.4996999999999998</v>
      </c>
    </row>
    <row r="280" spans="5:22" hidden="1" x14ac:dyDescent="0.25">
      <c r="E280" s="39">
        <f t="shared" si="36"/>
        <v>9.8470000000000599E-2</v>
      </c>
      <c r="F280" s="39">
        <f t="shared" si="27"/>
        <v>3.1867502682616351</v>
      </c>
      <c r="G280" s="39">
        <f t="shared" si="28"/>
        <v>5.7668341880868326</v>
      </c>
      <c r="H280" s="43">
        <f t="shared" si="29"/>
        <v>2.5800999999999998</v>
      </c>
      <c r="L280" s="39">
        <f t="shared" si="37"/>
        <v>9.8470000000000599E-2</v>
      </c>
      <c r="M280" s="39">
        <f t="shared" si="35"/>
        <v>3.1867502682616351</v>
      </c>
      <c r="N280" s="39">
        <f t="shared" si="30"/>
        <v>6.9353509681767482</v>
      </c>
      <c r="O280" s="43">
        <f t="shared" si="34"/>
        <v>3.7486000000000002</v>
      </c>
      <c r="S280" s="39">
        <f t="shared" si="38"/>
        <v>9.8470000000000599E-2</v>
      </c>
      <c r="T280" s="39">
        <f t="shared" si="31"/>
        <v>3.1867502682616351</v>
      </c>
      <c r="U280" s="39">
        <f t="shared" si="32"/>
        <v>6.6863207091924792</v>
      </c>
      <c r="V280" s="43">
        <f t="shared" si="33"/>
        <v>3.4996</v>
      </c>
    </row>
    <row r="281" spans="5:22" hidden="1" x14ac:dyDescent="0.25">
      <c r="E281" s="39">
        <f t="shared" si="36"/>
        <v>9.8460000000000603E-2</v>
      </c>
      <c r="F281" s="39">
        <f t="shared" si="27"/>
        <v>3.1869120938434712</v>
      </c>
      <c r="G281" s="39">
        <f t="shared" si="28"/>
        <v>5.7668053529792722</v>
      </c>
      <c r="H281" s="43">
        <f t="shared" si="29"/>
        <v>2.5798999999999999</v>
      </c>
      <c r="L281" s="39">
        <f t="shared" si="37"/>
        <v>9.8460000000000603E-2</v>
      </c>
      <c r="M281" s="39">
        <f t="shared" si="35"/>
        <v>3.1869120938434712</v>
      </c>
      <c r="N281" s="39">
        <f t="shared" si="30"/>
        <v>6.9353068616940101</v>
      </c>
      <c r="O281" s="43">
        <f t="shared" si="34"/>
        <v>3.7484000000000002</v>
      </c>
      <c r="S281" s="39">
        <f t="shared" si="38"/>
        <v>9.8460000000000603E-2</v>
      </c>
      <c r="T281" s="39">
        <f t="shared" si="31"/>
        <v>3.1869120938434712</v>
      </c>
      <c r="U281" s="39">
        <f t="shared" si="32"/>
        <v>6.6863207091924792</v>
      </c>
      <c r="V281" s="43">
        <f t="shared" si="33"/>
        <v>3.4994000000000001</v>
      </c>
    </row>
    <row r="282" spans="5:22" hidden="1" x14ac:dyDescent="0.25">
      <c r="E282" s="39">
        <f t="shared" si="36"/>
        <v>9.8450000000000606E-2</v>
      </c>
      <c r="F282" s="39">
        <f t="shared" si="27"/>
        <v>3.1870739440806872</v>
      </c>
      <c r="G282" s="39">
        <f t="shared" si="28"/>
        <v>5.7667765144359056</v>
      </c>
      <c r="H282" s="43">
        <f t="shared" si="29"/>
        <v>2.5796999999999999</v>
      </c>
      <c r="L282" s="39">
        <f t="shared" si="37"/>
        <v>9.8450000000000606E-2</v>
      </c>
      <c r="M282" s="39">
        <f t="shared" si="35"/>
        <v>3.1870739440806872</v>
      </c>
      <c r="N282" s="39">
        <f t="shared" si="30"/>
        <v>6.9352627507314111</v>
      </c>
      <c r="O282" s="43">
        <f t="shared" si="34"/>
        <v>3.7482000000000002</v>
      </c>
      <c r="S282" s="39">
        <f t="shared" si="38"/>
        <v>9.8450000000000606E-2</v>
      </c>
      <c r="T282" s="39">
        <f t="shared" si="31"/>
        <v>3.1870739440806872</v>
      </c>
      <c r="U282" s="39">
        <f t="shared" si="32"/>
        <v>6.6863207091924792</v>
      </c>
      <c r="V282" s="43">
        <f t="shared" si="33"/>
        <v>3.4992000000000001</v>
      </c>
    </row>
    <row r="283" spans="5:22" hidden="1" x14ac:dyDescent="0.25">
      <c r="E283" s="39">
        <f t="shared" si="36"/>
        <v>9.844000000000061E-2</v>
      </c>
      <c r="F283" s="39">
        <f t="shared" si="27"/>
        <v>3.1872358189795436</v>
      </c>
      <c r="G283" s="39">
        <f t="shared" si="28"/>
        <v>5.7667476724559901</v>
      </c>
      <c r="H283" s="43">
        <f t="shared" si="29"/>
        <v>2.5794999999999999</v>
      </c>
      <c r="L283" s="39">
        <f t="shared" si="37"/>
        <v>9.844000000000061E-2</v>
      </c>
      <c r="M283" s="39">
        <f t="shared" si="35"/>
        <v>3.1872358189795436</v>
      </c>
      <c r="N283" s="39">
        <f t="shared" si="30"/>
        <v>6.9352186352880389</v>
      </c>
      <c r="O283" s="43">
        <f t="shared" si="34"/>
        <v>3.7480000000000002</v>
      </c>
      <c r="S283" s="39">
        <f t="shared" si="38"/>
        <v>9.844000000000061E-2</v>
      </c>
      <c r="T283" s="39">
        <f t="shared" si="31"/>
        <v>3.1872358189795436</v>
      </c>
      <c r="U283" s="39">
        <f t="shared" si="32"/>
        <v>6.6863207091924792</v>
      </c>
      <c r="V283" s="43">
        <f t="shared" si="33"/>
        <v>3.4990999999999999</v>
      </c>
    </row>
    <row r="284" spans="5:22" hidden="1" x14ac:dyDescent="0.25">
      <c r="E284" s="39">
        <f t="shared" si="36"/>
        <v>9.8430000000000614E-2</v>
      </c>
      <c r="F284" s="39">
        <f t="shared" si="27"/>
        <v>3.1873977185463045</v>
      </c>
      <c r="G284" s="39">
        <f t="shared" si="28"/>
        <v>5.7667188270387841</v>
      </c>
      <c r="H284" s="43">
        <f t="shared" si="29"/>
        <v>2.5792999999999999</v>
      </c>
      <c r="L284" s="39">
        <f t="shared" si="37"/>
        <v>9.8430000000000614E-2</v>
      </c>
      <c r="M284" s="39">
        <f t="shared" si="35"/>
        <v>3.1873977185463045</v>
      </c>
      <c r="N284" s="39">
        <f t="shared" si="30"/>
        <v>6.9351745153629842</v>
      </c>
      <c r="O284" s="43">
        <f t="shared" si="34"/>
        <v>3.7477999999999998</v>
      </c>
      <c r="S284" s="39">
        <f t="shared" si="38"/>
        <v>9.8430000000000614E-2</v>
      </c>
      <c r="T284" s="39">
        <f t="shared" si="31"/>
        <v>3.1873977185463045</v>
      </c>
      <c r="U284" s="39">
        <f t="shared" si="32"/>
        <v>6.6863207091924792</v>
      </c>
      <c r="V284" s="43">
        <f t="shared" si="33"/>
        <v>3.4988999999999999</v>
      </c>
    </row>
    <row r="285" spans="5:22" hidden="1" x14ac:dyDescent="0.25">
      <c r="E285" s="39">
        <f t="shared" si="36"/>
        <v>9.8420000000000618E-2</v>
      </c>
      <c r="F285" s="39">
        <f t="shared" si="27"/>
        <v>3.1875596427872352</v>
      </c>
      <c r="G285" s="39">
        <f t="shared" si="28"/>
        <v>5.7666899781835452</v>
      </c>
      <c r="H285" s="43">
        <f t="shared" si="29"/>
        <v>2.5790999999999999</v>
      </c>
      <c r="L285" s="39">
        <f t="shared" si="37"/>
        <v>9.8420000000000618E-2</v>
      </c>
      <c r="M285" s="39">
        <f t="shared" si="35"/>
        <v>3.1875596427872352</v>
      </c>
      <c r="N285" s="39">
        <f t="shared" si="30"/>
        <v>6.9351303909553357</v>
      </c>
      <c r="O285" s="43">
        <f t="shared" si="34"/>
        <v>3.7475999999999998</v>
      </c>
      <c r="S285" s="39">
        <f t="shared" si="38"/>
        <v>9.8420000000000618E-2</v>
      </c>
      <c r="T285" s="39">
        <f t="shared" si="31"/>
        <v>3.1875596427872352</v>
      </c>
      <c r="U285" s="39">
        <f t="shared" si="32"/>
        <v>6.6863207091924792</v>
      </c>
      <c r="V285" s="43">
        <f t="shared" si="33"/>
        <v>3.4988000000000001</v>
      </c>
    </row>
    <row r="286" spans="5:22" hidden="1" x14ac:dyDescent="0.25">
      <c r="E286" s="39">
        <f t="shared" si="36"/>
        <v>9.8410000000000622E-2</v>
      </c>
      <c r="F286" s="39">
        <f t="shared" si="27"/>
        <v>3.1877215917086041</v>
      </c>
      <c r="G286" s="39">
        <f t="shared" si="28"/>
        <v>5.7666611258895317</v>
      </c>
      <c r="H286" s="43">
        <f t="shared" si="29"/>
        <v>2.5789</v>
      </c>
      <c r="L286" s="39">
        <f t="shared" si="37"/>
        <v>9.8410000000000622E-2</v>
      </c>
      <c r="M286" s="39">
        <f t="shared" si="35"/>
        <v>3.1877215917086041</v>
      </c>
      <c r="N286" s="39">
        <f t="shared" si="30"/>
        <v>6.9350862620641829</v>
      </c>
      <c r="O286" s="43">
        <f t="shared" si="34"/>
        <v>3.7473999999999998</v>
      </c>
      <c r="S286" s="39">
        <f t="shared" si="38"/>
        <v>9.8410000000000622E-2</v>
      </c>
      <c r="T286" s="39">
        <f t="shared" si="31"/>
        <v>3.1877215917086041</v>
      </c>
      <c r="U286" s="39">
        <f t="shared" si="32"/>
        <v>6.6863207091924792</v>
      </c>
      <c r="V286" s="43">
        <f t="shared" si="33"/>
        <v>3.4986000000000002</v>
      </c>
    </row>
    <row r="287" spans="5:22" hidden="1" x14ac:dyDescent="0.25">
      <c r="E287" s="39">
        <f t="shared" si="36"/>
        <v>9.8400000000000626E-2</v>
      </c>
      <c r="F287" s="39">
        <f t="shared" si="27"/>
        <v>3.1878835653166813</v>
      </c>
      <c r="G287" s="39">
        <f t="shared" si="28"/>
        <v>5.7666322701560002</v>
      </c>
      <c r="H287" s="43">
        <f t="shared" si="29"/>
        <v>2.5787</v>
      </c>
      <c r="L287" s="39">
        <f t="shared" si="37"/>
        <v>9.8400000000000626E-2</v>
      </c>
      <c r="M287" s="39">
        <f t="shared" si="35"/>
        <v>3.1878835653166813</v>
      </c>
      <c r="N287" s="39">
        <f t="shared" si="30"/>
        <v>6.9350421286886155</v>
      </c>
      <c r="O287" s="43">
        <f t="shared" si="34"/>
        <v>3.7471999999999999</v>
      </c>
      <c r="S287" s="39">
        <f t="shared" si="38"/>
        <v>9.8400000000000626E-2</v>
      </c>
      <c r="T287" s="39">
        <f t="shared" si="31"/>
        <v>3.1878835653166813</v>
      </c>
      <c r="U287" s="39">
        <f t="shared" si="32"/>
        <v>6.6863207091924792</v>
      </c>
      <c r="V287" s="43">
        <f t="shared" si="33"/>
        <v>3.4984000000000002</v>
      </c>
    </row>
    <row r="288" spans="5:22" hidden="1" x14ac:dyDescent="0.25">
      <c r="E288" s="39">
        <f t="shared" si="36"/>
        <v>9.839000000000063E-2</v>
      </c>
      <c r="F288" s="39">
        <f t="shared" si="27"/>
        <v>3.1880455636177398</v>
      </c>
      <c r="G288" s="39">
        <f t="shared" si="28"/>
        <v>5.7666034109822091</v>
      </c>
      <c r="H288" s="43">
        <f t="shared" si="29"/>
        <v>2.5785999999999998</v>
      </c>
      <c r="L288" s="39">
        <f t="shared" si="37"/>
        <v>9.839000000000063E-2</v>
      </c>
      <c r="M288" s="39">
        <f t="shared" si="35"/>
        <v>3.1880455636177398</v>
      </c>
      <c r="N288" s="39">
        <f t="shared" si="30"/>
        <v>6.9349979908277204</v>
      </c>
      <c r="O288" s="43">
        <f t="shared" si="34"/>
        <v>3.7469999999999999</v>
      </c>
      <c r="S288" s="39">
        <f t="shared" si="38"/>
        <v>9.839000000000063E-2</v>
      </c>
      <c r="T288" s="39">
        <f t="shared" si="31"/>
        <v>3.1880455636177398</v>
      </c>
      <c r="U288" s="39">
        <f t="shared" si="32"/>
        <v>6.6863207091924792</v>
      </c>
      <c r="V288" s="43">
        <f t="shared" si="33"/>
        <v>3.4983</v>
      </c>
    </row>
    <row r="289" spans="5:22" hidden="1" x14ac:dyDescent="0.25">
      <c r="E289" s="39">
        <f t="shared" si="36"/>
        <v>9.8380000000000634E-2</v>
      </c>
      <c r="F289" s="39">
        <f t="shared" si="27"/>
        <v>3.188207586618053</v>
      </c>
      <c r="G289" s="39">
        <f t="shared" si="28"/>
        <v>5.7665745483674149</v>
      </c>
      <c r="H289" s="43">
        <f t="shared" si="29"/>
        <v>2.5783999999999998</v>
      </c>
      <c r="L289" s="39">
        <f t="shared" si="37"/>
        <v>9.8380000000000634E-2</v>
      </c>
      <c r="M289" s="39">
        <f t="shared" si="35"/>
        <v>3.188207586618053</v>
      </c>
      <c r="N289" s="39">
        <f t="shared" si="30"/>
        <v>6.9349538484805864</v>
      </c>
      <c r="O289" s="43">
        <f t="shared" si="34"/>
        <v>3.7467000000000001</v>
      </c>
      <c r="S289" s="39">
        <f t="shared" si="38"/>
        <v>9.8380000000000634E-2</v>
      </c>
      <c r="T289" s="39">
        <f t="shared" si="31"/>
        <v>3.188207586618053</v>
      </c>
      <c r="U289" s="39">
        <f t="shared" si="32"/>
        <v>6.6863207091924792</v>
      </c>
      <c r="V289" s="43">
        <f t="shared" si="33"/>
        <v>3.4981</v>
      </c>
    </row>
    <row r="290" spans="5:22" hidden="1" x14ac:dyDescent="0.25">
      <c r="E290" s="39">
        <f t="shared" si="36"/>
        <v>9.8370000000000637E-2</v>
      </c>
      <c r="F290" s="39">
        <f t="shared" si="27"/>
        <v>3.1883696343238999</v>
      </c>
      <c r="G290" s="39">
        <f t="shared" si="28"/>
        <v>5.7665456823108743</v>
      </c>
      <c r="H290" s="43">
        <f t="shared" si="29"/>
        <v>2.5781999999999998</v>
      </c>
      <c r="L290" s="39">
        <f t="shared" si="37"/>
        <v>9.8370000000000637E-2</v>
      </c>
      <c r="M290" s="39">
        <f t="shared" si="35"/>
        <v>3.1883696343238999</v>
      </c>
      <c r="N290" s="39">
        <f t="shared" si="30"/>
        <v>6.9349097016463013</v>
      </c>
      <c r="O290" s="43">
        <f t="shared" si="34"/>
        <v>3.7465000000000002</v>
      </c>
      <c r="S290" s="39">
        <f t="shared" si="38"/>
        <v>9.8370000000000637E-2</v>
      </c>
      <c r="T290" s="39">
        <f t="shared" si="31"/>
        <v>3.1883696343238999</v>
      </c>
      <c r="U290" s="39">
        <f t="shared" si="32"/>
        <v>6.6863207091924792</v>
      </c>
      <c r="V290" s="43">
        <f t="shared" si="33"/>
        <v>3.4980000000000002</v>
      </c>
    </row>
    <row r="291" spans="5:22" hidden="1" x14ac:dyDescent="0.25">
      <c r="E291" s="39">
        <f t="shared" si="36"/>
        <v>9.8360000000000641E-2</v>
      </c>
      <c r="F291" s="39">
        <f t="shared" si="27"/>
        <v>3.1885317067415584</v>
      </c>
      <c r="G291" s="39">
        <f t="shared" si="28"/>
        <v>5.7665168128118429</v>
      </c>
      <c r="H291" s="43">
        <f t="shared" si="29"/>
        <v>2.5779999999999998</v>
      </c>
      <c r="L291" s="39">
        <f t="shared" si="37"/>
        <v>9.8360000000000641E-2</v>
      </c>
      <c r="M291" s="39">
        <f t="shared" si="35"/>
        <v>3.1885317067415584</v>
      </c>
      <c r="N291" s="39">
        <f t="shared" si="30"/>
        <v>6.9348655503239529</v>
      </c>
      <c r="O291" s="43">
        <f t="shared" si="34"/>
        <v>3.7463000000000002</v>
      </c>
      <c r="S291" s="39">
        <f t="shared" si="38"/>
        <v>9.8360000000000641E-2</v>
      </c>
      <c r="T291" s="39">
        <f t="shared" si="31"/>
        <v>3.1885317067415584</v>
      </c>
      <c r="U291" s="39">
        <f t="shared" si="32"/>
        <v>6.6863207091924792</v>
      </c>
      <c r="V291" s="43">
        <f t="shared" si="33"/>
        <v>3.4977999999999998</v>
      </c>
    </row>
    <row r="292" spans="5:22" hidden="1" x14ac:dyDescent="0.25">
      <c r="E292" s="39">
        <f t="shared" si="36"/>
        <v>9.8350000000000645E-2</v>
      </c>
      <c r="F292" s="39">
        <f t="shared" si="27"/>
        <v>3.1886938038773098</v>
      </c>
      <c r="G292" s="39">
        <f t="shared" si="28"/>
        <v>5.7664879398695792</v>
      </c>
      <c r="H292" s="43">
        <f t="shared" si="29"/>
        <v>2.5777999999999999</v>
      </c>
      <c r="L292" s="39">
        <f t="shared" si="37"/>
        <v>9.8350000000000645E-2</v>
      </c>
      <c r="M292" s="39">
        <f t="shared" si="35"/>
        <v>3.1886938038773098</v>
      </c>
      <c r="N292" s="39">
        <f t="shared" si="30"/>
        <v>6.9348213945126291</v>
      </c>
      <c r="O292" s="43">
        <f t="shared" si="34"/>
        <v>3.7461000000000002</v>
      </c>
      <c r="S292" s="39">
        <f t="shared" si="38"/>
        <v>9.8350000000000645E-2</v>
      </c>
      <c r="T292" s="39">
        <f t="shared" si="31"/>
        <v>3.1886938038773098</v>
      </c>
      <c r="U292" s="39">
        <f t="shared" si="32"/>
        <v>6.6863207091924792</v>
      </c>
      <c r="V292" s="43">
        <f t="shared" si="33"/>
        <v>3.4975999999999998</v>
      </c>
    </row>
    <row r="293" spans="5:22" hidden="1" x14ac:dyDescent="0.25">
      <c r="E293" s="39">
        <f t="shared" si="36"/>
        <v>9.8340000000000649E-2</v>
      </c>
      <c r="F293" s="39">
        <f t="shared" si="27"/>
        <v>3.188855925737438</v>
      </c>
      <c r="G293" s="39">
        <f t="shared" si="28"/>
        <v>5.766459063483337</v>
      </c>
      <c r="H293" s="43">
        <f t="shared" si="29"/>
        <v>2.5775999999999999</v>
      </c>
      <c r="L293" s="39">
        <f t="shared" si="37"/>
        <v>9.8340000000000649E-2</v>
      </c>
      <c r="M293" s="39">
        <f t="shared" si="35"/>
        <v>3.188855925737438</v>
      </c>
      <c r="N293" s="39">
        <f t="shared" si="30"/>
        <v>6.9347772342114169</v>
      </c>
      <c r="O293" s="43">
        <f t="shared" si="34"/>
        <v>3.7458999999999998</v>
      </c>
      <c r="S293" s="39">
        <f t="shared" si="38"/>
        <v>9.8340000000000649E-2</v>
      </c>
      <c r="T293" s="39">
        <f t="shared" si="31"/>
        <v>3.188855925737438</v>
      </c>
      <c r="U293" s="39">
        <f t="shared" si="32"/>
        <v>6.6863207091924792</v>
      </c>
      <c r="V293" s="43">
        <f t="shared" si="33"/>
        <v>3.4975000000000001</v>
      </c>
    </row>
    <row r="294" spans="5:22" hidden="1" x14ac:dyDescent="0.25">
      <c r="E294" s="39">
        <f t="shared" si="36"/>
        <v>9.8330000000000653E-2</v>
      </c>
      <c r="F294" s="39">
        <f t="shared" si="27"/>
        <v>3.1890180723282295</v>
      </c>
      <c r="G294" s="39">
        <f t="shared" si="28"/>
        <v>5.766430183652373</v>
      </c>
      <c r="H294" s="43">
        <f t="shared" si="29"/>
        <v>2.5773999999999999</v>
      </c>
      <c r="L294" s="39">
        <f t="shared" si="37"/>
        <v>9.8330000000000653E-2</v>
      </c>
      <c r="M294" s="39">
        <f t="shared" si="35"/>
        <v>3.1890180723282295</v>
      </c>
      <c r="N294" s="39">
        <f t="shared" si="30"/>
        <v>6.9347330694194014</v>
      </c>
      <c r="O294" s="43">
        <f t="shared" si="34"/>
        <v>3.7456999999999998</v>
      </c>
      <c r="S294" s="39">
        <f t="shared" si="38"/>
        <v>9.8330000000000653E-2</v>
      </c>
      <c r="T294" s="39">
        <f t="shared" si="31"/>
        <v>3.1890180723282295</v>
      </c>
      <c r="U294" s="39">
        <f t="shared" si="32"/>
        <v>6.6863207091924792</v>
      </c>
      <c r="V294" s="43">
        <f t="shared" si="33"/>
        <v>3.4973000000000001</v>
      </c>
    </row>
    <row r="295" spans="5:22" hidden="1" x14ac:dyDescent="0.25">
      <c r="E295" s="39">
        <f t="shared" si="36"/>
        <v>9.8320000000000657E-2</v>
      </c>
      <c r="F295" s="39">
        <f t="shared" si="27"/>
        <v>3.1891802436559713</v>
      </c>
      <c r="G295" s="39">
        <f t="shared" si="28"/>
        <v>5.7664013003759438</v>
      </c>
      <c r="H295" s="43">
        <f t="shared" si="29"/>
        <v>2.5771999999999999</v>
      </c>
      <c r="L295" s="39">
        <f t="shared" si="37"/>
        <v>9.8320000000000657E-2</v>
      </c>
      <c r="M295" s="39">
        <f t="shared" si="35"/>
        <v>3.1891802436559713</v>
      </c>
      <c r="N295" s="39">
        <f t="shared" si="30"/>
        <v>6.9346889001356713</v>
      </c>
      <c r="O295" s="43">
        <f t="shared" si="34"/>
        <v>3.7454999999999998</v>
      </c>
      <c r="S295" s="39">
        <f t="shared" si="38"/>
        <v>9.8320000000000657E-2</v>
      </c>
      <c r="T295" s="39">
        <f t="shared" si="31"/>
        <v>3.1891802436559713</v>
      </c>
      <c r="U295" s="39">
        <f t="shared" si="32"/>
        <v>6.6863207091924792</v>
      </c>
      <c r="V295" s="43">
        <f t="shared" si="33"/>
        <v>3.4971000000000001</v>
      </c>
    </row>
    <row r="296" spans="5:22" hidden="1" x14ac:dyDescent="0.25">
      <c r="E296" s="39">
        <f t="shared" si="36"/>
        <v>9.8310000000000661E-2</v>
      </c>
      <c r="F296" s="39">
        <f t="shared" si="27"/>
        <v>3.1893424397269552</v>
      </c>
      <c r="G296" s="39">
        <f t="shared" si="28"/>
        <v>5.7663724136533032</v>
      </c>
      <c r="H296" s="43">
        <f t="shared" si="29"/>
        <v>2.577</v>
      </c>
      <c r="L296" s="39">
        <f t="shared" si="37"/>
        <v>9.8310000000000661E-2</v>
      </c>
      <c r="M296" s="39">
        <f t="shared" si="35"/>
        <v>3.1893424397269552</v>
      </c>
      <c r="N296" s="39">
        <f t="shared" si="30"/>
        <v>6.9346447263593118</v>
      </c>
      <c r="O296" s="43">
        <f t="shared" si="34"/>
        <v>3.7452999999999999</v>
      </c>
      <c r="S296" s="39">
        <f t="shared" si="38"/>
        <v>9.8310000000000661E-2</v>
      </c>
      <c r="T296" s="39">
        <f t="shared" si="31"/>
        <v>3.1893424397269552</v>
      </c>
      <c r="U296" s="39">
        <f t="shared" si="32"/>
        <v>6.6863207091924792</v>
      </c>
      <c r="V296" s="43">
        <f t="shared" si="33"/>
        <v>3.4969999999999999</v>
      </c>
    </row>
    <row r="297" spans="5:22" hidden="1" x14ac:dyDescent="0.25">
      <c r="E297" s="39">
        <f t="shared" si="36"/>
        <v>9.8300000000000665E-2</v>
      </c>
      <c r="F297" s="39">
        <f t="shared" si="27"/>
        <v>3.1895046605474731</v>
      </c>
      <c r="G297" s="39">
        <f t="shared" si="28"/>
        <v>5.7663435234837062</v>
      </c>
      <c r="H297" s="43">
        <f t="shared" si="29"/>
        <v>2.5768</v>
      </c>
      <c r="L297" s="39">
        <f t="shared" si="37"/>
        <v>9.8300000000000665E-2</v>
      </c>
      <c r="M297" s="39">
        <f t="shared" si="35"/>
        <v>3.1895046605474731</v>
      </c>
      <c r="N297" s="39">
        <f t="shared" si="30"/>
        <v>6.9346005480894091</v>
      </c>
      <c r="O297" s="43">
        <f t="shared" si="34"/>
        <v>3.7450999999999999</v>
      </c>
      <c r="S297" s="39">
        <f t="shared" si="38"/>
        <v>9.8300000000000665E-2</v>
      </c>
      <c r="T297" s="39">
        <f t="shared" si="31"/>
        <v>3.1895046605474731</v>
      </c>
      <c r="U297" s="39">
        <f t="shared" si="32"/>
        <v>6.6863207091924792</v>
      </c>
      <c r="V297" s="43">
        <f t="shared" si="33"/>
        <v>3.4967999999999999</v>
      </c>
    </row>
    <row r="298" spans="5:22" hidden="1" x14ac:dyDescent="0.25">
      <c r="E298" s="39">
        <f t="shared" si="36"/>
        <v>9.8290000000000669E-2</v>
      </c>
      <c r="F298" s="39">
        <f t="shared" si="27"/>
        <v>3.1896669061238199</v>
      </c>
      <c r="G298" s="39">
        <f t="shared" si="28"/>
        <v>5.7663146298664092</v>
      </c>
      <c r="H298" s="43">
        <f t="shared" si="29"/>
        <v>2.5766</v>
      </c>
      <c r="L298" s="39">
        <f t="shared" si="37"/>
        <v>9.8290000000000669E-2</v>
      </c>
      <c r="M298" s="39">
        <f t="shared" si="35"/>
        <v>3.1896669061238199</v>
      </c>
      <c r="N298" s="39">
        <f t="shared" si="30"/>
        <v>6.934556365325049</v>
      </c>
      <c r="O298" s="43">
        <f t="shared" si="34"/>
        <v>3.7448999999999999</v>
      </c>
      <c r="S298" s="39">
        <f t="shared" si="38"/>
        <v>9.8290000000000669E-2</v>
      </c>
      <c r="T298" s="39">
        <f t="shared" si="31"/>
        <v>3.1896669061238199</v>
      </c>
      <c r="U298" s="39">
        <f t="shared" si="32"/>
        <v>6.6863207091924792</v>
      </c>
      <c r="V298" s="43">
        <f t="shared" si="33"/>
        <v>3.4967000000000001</v>
      </c>
    </row>
    <row r="299" spans="5:22" hidden="1" x14ac:dyDescent="0.25">
      <c r="E299" s="39">
        <f t="shared" si="36"/>
        <v>9.8280000000000672E-2</v>
      </c>
      <c r="F299" s="39">
        <f t="shared" si="27"/>
        <v>3.1898291764622924</v>
      </c>
      <c r="G299" s="39">
        <f t="shared" si="28"/>
        <v>5.7662857328006663</v>
      </c>
      <c r="H299" s="43">
        <f t="shared" si="29"/>
        <v>2.5764999999999998</v>
      </c>
      <c r="L299" s="39">
        <f t="shared" si="37"/>
        <v>9.8280000000000672E-2</v>
      </c>
      <c r="M299" s="39">
        <f t="shared" si="35"/>
        <v>3.1898291764622924</v>
      </c>
      <c r="N299" s="39">
        <f t="shared" si="30"/>
        <v>6.9345121780653169</v>
      </c>
      <c r="O299" s="43">
        <f t="shared" si="34"/>
        <v>3.7446999999999999</v>
      </c>
      <c r="S299" s="39">
        <f t="shared" si="38"/>
        <v>9.8280000000000672E-2</v>
      </c>
      <c r="T299" s="39">
        <f t="shared" si="31"/>
        <v>3.1898291764622924</v>
      </c>
      <c r="U299" s="39">
        <f t="shared" si="32"/>
        <v>6.6863207091924792</v>
      </c>
      <c r="V299" s="43">
        <f t="shared" si="33"/>
        <v>3.4965000000000002</v>
      </c>
    </row>
    <row r="300" spans="5:22" hidden="1" x14ac:dyDescent="0.25">
      <c r="E300" s="39">
        <f t="shared" si="36"/>
        <v>9.8270000000000676E-2</v>
      </c>
      <c r="F300" s="39">
        <f t="shared" si="27"/>
        <v>3.1899914715691904</v>
      </c>
      <c r="G300" s="39">
        <f t="shared" si="28"/>
        <v>5.7662568322857313</v>
      </c>
      <c r="H300" s="43">
        <f t="shared" si="29"/>
        <v>2.5762999999999998</v>
      </c>
      <c r="L300" s="39">
        <f t="shared" si="37"/>
        <v>9.8270000000000676E-2</v>
      </c>
      <c r="M300" s="39">
        <f t="shared" si="35"/>
        <v>3.1899914715691904</v>
      </c>
      <c r="N300" s="39">
        <f t="shared" si="30"/>
        <v>6.9344679863092979</v>
      </c>
      <c r="O300" s="43">
        <f t="shared" si="34"/>
        <v>3.7444999999999999</v>
      </c>
      <c r="S300" s="39">
        <f t="shared" si="38"/>
        <v>9.8270000000000676E-2</v>
      </c>
      <c r="T300" s="39">
        <f t="shared" si="31"/>
        <v>3.1899914715691904</v>
      </c>
      <c r="U300" s="39">
        <f t="shared" si="32"/>
        <v>6.6863207091924792</v>
      </c>
      <c r="V300" s="43">
        <f t="shared" si="33"/>
        <v>3.4963000000000002</v>
      </c>
    </row>
    <row r="301" spans="5:22" hidden="1" x14ac:dyDescent="0.25">
      <c r="E301" s="39">
        <f t="shared" si="36"/>
        <v>9.826000000000068E-2</v>
      </c>
      <c r="F301" s="39">
        <f t="shared" si="27"/>
        <v>3.1901537914508151</v>
      </c>
      <c r="G301" s="39">
        <f t="shared" si="28"/>
        <v>5.7662279283208582</v>
      </c>
      <c r="H301" s="43">
        <f t="shared" si="29"/>
        <v>2.5760999999999998</v>
      </c>
      <c r="L301" s="39">
        <f t="shared" si="37"/>
        <v>9.826000000000068E-2</v>
      </c>
      <c r="M301" s="39">
        <f t="shared" si="35"/>
        <v>3.1901537914508151</v>
      </c>
      <c r="N301" s="39">
        <f t="shared" si="30"/>
        <v>6.9344237900560772</v>
      </c>
      <c r="O301" s="43">
        <f t="shared" si="34"/>
        <v>3.7443</v>
      </c>
      <c r="S301" s="39">
        <f t="shared" si="38"/>
        <v>9.826000000000068E-2</v>
      </c>
      <c r="T301" s="39">
        <f t="shared" si="31"/>
        <v>3.1901537914508151</v>
      </c>
      <c r="U301" s="39">
        <f t="shared" si="32"/>
        <v>6.6863207091924792</v>
      </c>
      <c r="V301" s="43">
        <f t="shared" si="33"/>
        <v>3.4962</v>
      </c>
    </row>
    <row r="302" spans="5:22" hidden="1" x14ac:dyDescent="0.25">
      <c r="E302" s="39">
        <f t="shared" si="36"/>
        <v>9.8250000000000684E-2</v>
      </c>
      <c r="F302" s="39">
        <f t="shared" si="27"/>
        <v>3.1903161361134709</v>
      </c>
      <c r="G302" s="39">
        <f t="shared" si="28"/>
        <v>5.7661990209053027</v>
      </c>
      <c r="H302" s="43">
        <f t="shared" si="29"/>
        <v>2.5758999999999999</v>
      </c>
      <c r="L302" s="39">
        <f t="shared" si="37"/>
        <v>9.8250000000000684E-2</v>
      </c>
      <c r="M302" s="39">
        <f t="shared" si="35"/>
        <v>3.1903161361134709</v>
      </c>
      <c r="N302" s="39">
        <f t="shared" si="30"/>
        <v>6.9343795893047382</v>
      </c>
      <c r="O302" s="43">
        <f t="shared" si="34"/>
        <v>3.7441</v>
      </c>
      <c r="S302" s="39">
        <f t="shared" si="38"/>
        <v>9.8250000000000684E-2</v>
      </c>
      <c r="T302" s="39">
        <f t="shared" si="31"/>
        <v>3.1903161361134709</v>
      </c>
      <c r="U302" s="39">
        <f t="shared" si="32"/>
        <v>6.6863207091924792</v>
      </c>
      <c r="V302" s="43">
        <f t="shared" si="33"/>
        <v>3.496</v>
      </c>
    </row>
    <row r="303" spans="5:22" hidden="1" x14ac:dyDescent="0.25">
      <c r="E303" s="39">
        <f t="shared" si="36"/>
        <v>9.8240000000000688E-2</v>
      </c>
      <c r="F303" s="39">
        <f t="shared" si="27"/>
        <v>3.1904785055634628</v>
      </c>
      <c r="G303" s="39">
        <f t="shared" si="28"/>
        <v>5.766170110038316</v>
      </c>
      <c r="H303" s="43">
        <f t="shared" si="29"/>
        <v>2.5756999999999999</v>
      </c>
      <c r="L303" s="39">
        <f t="shared" si="37"/>
        <v>9.8240000000000688E-2</v>
      </c>
      <c r="M303" s="39">
        <f t="shared" si="35"/>
        <v>3.1904785055634628</v>
      </c>
      <c r="N303" s="39">
        <f t="shared" si="30"/>
        <v>6.9343353840543669</v>
      </c>
      <c r="O303" s="43">
        <f t="shared" si="34"/>
        <v>3.7439</v>
      </c>
      <c r="S303" s="39">
        <f t="shared" si="38"/>
        <v>9.8240000000000688E-2</v>
      </c>
      <c r="T303" s="39">
        <f t="shared" si="31"/>
        <v>3.1904785055634628</v>
      </c>
      <c r="U303" s="39">
        <f t="shared" si="32"/>
        <v>6.6863207091924792</v>
      </c>
      <c r="V303" s="43">
        <f t="shared" si="33"/>
        <v>3.4958</v>
      </c>
    </row>
    <row r="304" spans="5:22" hidden="1" x14ac:dyDescent="0.25">
      <c r="E304" s="39">
        <f t="shared" si="36"/>
        <v>9.8230000000000692E-2</v>
      </c>
      <c r="F304" s="39">
        <f t="shared" si="27"/>
        <v>3.190640899807101</v>
      </c>
      <c r="G304" s="39">
        <f t="shared" si="28"/>
        <v>5.766141195719154</v>
      </c>
      <c r="H304" s="43">
        <f t="shared" si="29"/>
        <v>2.5754999999999999</v>
      </c>
      <c r="L304" s="39">
        <f t="shared" si="37"/>
        <v>9.8230000000000692E-2</v>
      </c>
      <c r="M304" s="39">
        <f t="shared" si="35"/>
        <v>3.190640899807101</v>
      </c>
      <c r="N304" s="39">
        <f t="shared" si="30"/>
        <v>6.9342911743040458</v>
      </c>
      <c r="O304" s="43">
        <f t="shared" si="34"/>
        <v>3.7437</v>
      </c>
      <c r="S304" s="39">
        <f t="shared" si="38"/>
        <v>9.8230000000000692E-2</v>
      </c>
      <c r="T304" s="39">
        <f t="shared" si="31"/>
        <v>3.190640899807101</v>
      </c>
      <c r="U304" s="39">
        <f t="shared" si="32"/>
        <v>6.6863207091924792</v>
      </c>
      <c r="V304" s="43">
        <f t="shared" si="33"/>
        <v>3.4956999999999998</v>
      </c>
    </row>
    <row r="305" spans="5:22" hidden="1" x14ac:dyDescent="0.25">
      <c r="E305" s="39">
        <f t="shared" si="36"/>
        <v>9.8220000000000696E-2</v>
      </c>
      <c r="F305" s="39">
        <f t="shared" si="27"/>
        <v>3.1908033188506946</v>
      </c>
      <c r="G305" s="39">
        <f t="shared" si="28"/>
        <v>5.7661122779470677</v>
      </c>
      <c r="H305" s="43">
        <f t="shared" si="29"/>
        <v>2.5752999999999999</v>
      </c>
      <c r="L305" s="39">
        <f t="shared" si="37"/>
        <v>9.8220000000000696E-2</v>
      </c>
      <c r="M305" s="39">
        <f t="shared" si="35"/>
        <v>3.1908033188506946</v>
      </c>
      <c r="N305" s="39">
        <f t="shared" si="30"/>
        <v>6.9342469600528593</v>
      </c>
      <c r="O305" s="43">
        <f t="shared" si="34"/>
        <v>3.7433999999999998</v>
      </c>
      <c r="S305" s="39">
        <f t="shared" si="38"/>
        <v>9.8220000000000696E-2</v>
      </c>
      <c r="T305" s="39">
        <f t="shared" si="31"/>
        <v>3.1908033188506946</v>
      </c>
      <c r="U305" s="39">
        <f t="shared" si="32"/>
        <v>6.6863207091924792</v>
      </c>
      <c r="V305" s="43">
        <f t="shared" si="33"/>
        <v>3.4954999999999998</v>
      </c>
    </row>
    <row r="306" spans="5:22" hidden="1" x14ac:dyDescent="0.25">
      <c r="E306" s="39">
        <f t="shared" si="36"/>
        <v>9.82100000000007E-2</v>
      </c>
      <c r="F306" s="39">
        <f t="shared" si="27"/>
        <v>3.1909657627005568</v>
      </c>
      <c r="G306" s="39">
        <f t="shared" si="28"/>
        <v>5.7660833567213121</v>
      </c>
      <c r="H306" s="43">
        <f t="shared" si="29"/>
        <v>2.5750999999999999</v>
      </c>
      <c r="L306" s="39">
        <f t="shared" si="37"/>
        <v>9.82100000000007E-2</v>
      </c>
      <c r="M306" s="39">
        <f t="shared" si="35"/>
        <v>3.1909657627005568</v>
      </c>
      <c r="N306" s="39">
        <f t="shared" si="30"/>
        <v>6.9342027412998908</v>
      </c>
      <c r="O306" s="43">
        <f t="shared" si="34"/>
        <v>3.7431999999999999</v>
      </c>
      <c r="S306" s="39">
        <f t="shared" si="38"/>
        <v>9.82100000000007E-2</v>
      </c>
      <c r="T306" s="39">
        <f t="shared" si="31"/>
        <v>3.1909657627005568</v>
      </c>
      <c r="U306" s="39">
        <f t="shared" si="32"/>
        <v>6.6863207091924792</v>
      </c>
      <c r="V306" s="43">
        <f t="shared" si="33"/>
        <v>3.4954000000000001</v>
      </c>
    </row>
    <row r="307" spans="5:22" hidden="1" x14ac:dyDescent="0.25">
      <c r="E307" s="39">
        <f t="shared" si="36"/>
        <v>9.8200000000000703E-2</v>
      </c>
      <c r="F307" s="39">
        <f t="shared" si="27"/>
        <v>3.1911282313630021</v>
      </c>
      <c r="G307" s="39">
        <f t="shared" si="28"/>
        <v>5.7660544320411384</v>
      </c>
      <c r="H307" s="43">
        <f t="shared" si="29"/>
        <v>2.5749</v>
      </c>
      <c r="L307" s="39">
        <f t="shared" si="37"/>
        <v>9.8200000000000703E-2</v>
      </c>
      <c r="M307" s="39">
        <f t="shared" si="35"/>
        <v>3.1911282313630021</v>
      </c>
      <c r="N307" s="39">
        <f t="shared" si="30"/>
        <v>6.9341585180442236</v>
      </c>
      <c r="O307" s="43">
        <f t="shared" si="34"/>
        <v>3.7429999999999999</v>
      </c>
      <c r="S307" s="39">
        <f t="shared" si="38"/>
        <v>9.8200000000000703E-2</v>
      </c>
      <c r="T307" s="39">
        <f t="shared" si="31"/>
        <v>3.1911282313630021</v>
      </c>
      <c r="U307" s="39">
        <f t="shared" si="32"/>
        <v>6.6863207091924792</v>
      </c>
      <c r="V307" s="43">
        <f t="shared" si="33"/>
        <v>3.4952000000000001</v>
      </c>
    </row>
    <row r="308" spans="5:22" hidden="1" x14ac:dyDescent="0.25">
      <c r="E308" s="39">
        <f t="shared" si="36"/>
        <v>9.8190000000000707E-2</v>
      </c>
      <c r="F308" s="39">
        <f t="shared" si="27"/>
        <v>3.1912907248443494</v>
      </c>
      <c r="G308" s="39">
        <f t="shared" si="28"/>
        <v>5.7660255039057997</v>
      </c>
      <c r="H308" s="43">
        <f t="shared" si="29"/>
        <v>2.5747</v>
      </c>
      <c r="L308" s="39">
        <f t="shared" si="37"/>
        <v>9.8190000000000707E-2</v>
      </c>
      <c r="M308" s="39">
        <f t="shared" si="35"/>
        <v>3.1912907248443494</v>
      </c>
      <c r="N308" s="39">
        <f t="shared" si="30"/>
        <v>6.9341142902849411</v>
      </c>
      <c r="O308" s="43">
        <f t="shared" si="34"/>
        <v>3.7427999999999999</v>
      </c>
      <c r="S308" s="39">
        <f t="shared" si="38"/>
        <v>9.8190000000000707E-2</v>
      </c>
      <c r="T308" s="39">
        <f t="shared" si="31"/>
        <v>3.1912907248443494</v>
      </c>
      <c r="U308" s="39">
        <f t="shared" si="32"/>
        <v>6.6863207091924792</v>
      </c>
      <c r="V308" s="43">
        <f t="shared" si="33"/>
        <v>3.4950000000000001</v>
      </c>
    </row>
    <row r="309" spans="5:22" hidden="1" x14ac:dyDescent="0.25">
      <c r="E309" s="39">
        <f t="shared" si="36"/>
        <v>9.8180000000000711E-2</v>
      </c>
      <c r="F309" s="39">
        <f t="shared" si="27"/>
        <v>3.1914532431509168</v>
      </c>
      <c r="G309" s="39">
        <f t="shared" si="28"/>
        <v>5.765996572314549</v>
      </c>
      <c r="H309" s="43">
        <f t="shared" si="29"/>
        <v>2.5745</v>
      </c>
      <c r="L309" s="39">
        <f t="shared" si="37"/>
        <v>9.8180000000000711E-2</v>
      </c>
      <c r="M309" s="39">
        <f t="shared" si="35"/>
        <v>3.1914532431509168</v>
      </c>
      <c r="N309" s="39">
        <f t="shared" si="30"/>
        <v>6.934070058021125</v>
      </c>
      <c r="O309" s="43">
        <f t="shared" si="34"/>
        <v>3.7425999999999999</v>
      </c>
      <c r="S309" s="39">
        <f t="shared" si="38"/>
        <v>9.8180000000000711E-2</v>
      </c>
      <c r="T309" s="39">
        <f t="shared" si="31"/>
        <v>3.1914532431509168</v>
      </c>
      <c r="U309" s="39">
        <f t="shared" si="32"/>
        <v>6.6863207091924792</v>
      </c>
      <c r="V309" s="43">
        <f t="shared" si="33"/>
        <v>3.4948999999999999</v>
      </c>
    </row>
    <row r="310" spans="5:22" hidden="1" x14ac:dyDescent="0.25">
      <c r="E310" s="39">
        <f t="shared" si="36"/>
        <v>9.8170000000000715E-2</v>
      </c>
      <c r="F310" s="39">
        <f t="shared" si="27"/>
        <v>3.1916157862890264</v>
      </c>
      <c r="G310" s="39">
        <f t="shared" si="28"/>
        <v>5.7659676372666375</v>
      </c>
      <c r="H310" s="43">
        <f t="shared" si="29"/>
        <v>2.5743999999999998</v>
      </c>
      <c r="L310" s="39">
        <f t="shared" si="37"/>
        <v>9.8170000000000715E-2</v>
      </c>
      <c r="M310" s="39">
        <f t="shared" si="35"/>
        <v>3.1916157862890264</v>
      </c>
      <c r="N310" s="39">
        <f t="shared" si="30"/>
        <v>6.9340258212518577</v>
      </c>
      <c r="O310" s="43">
        <f t="shared" si="34"/>
        <v>3.7423999999999999</v>
      </c>
      <c r="S310" s="39">
        <f t="shared" si="38"/>
        <v>9.8170000000000715E-2</v>
      </c>
      <c r="T310" s="39">
        <f t="shared" si="31"/>
        <v>3.1916157862890264</v>
      </c>
      <c r="U310" s="39">
        <f t="shared" si="32"/>
        <v>6.6863207091924792</v>
      </c>
      <c r="V310" s="43">
        <f t="shared" si="33"/>
        <v>3.4946999999999999</v>
      </c>
    </row>
    <row r="311" spans="5:22" hidden="1" x14ac:dyDescent="0.25">
      <c r="E311" s="39">
        <f t="shared" si="36"/>
        <v>9.8160000000000719E-2</v>
      </c>
      <c r="F311" s="39">
        <f t="shared" si="27"/>
        <v>3.1917783542650029</v>
      </c>
      <c r="G311" s="39">
        <f t="shared" si="28"/>
        <v>5.7659386987613175</v>
      </c>
      <c r="H311" s="43">
        <f t="shared" si="29"/>
        <v>2.5741999999999998</v>
      </c>
      <c r="L311" s="39">
        <f t="shared" si="37"/>
        <v>9.8160000000000719E-2</v>
      </c>
      <c r="M311" s="39">
        <f t="shared" si="35"/>
        <v>3.1917783542650029</v>
      </c>
      <c r="N311" s="39">
        <f t="shared" si="30"/>
        <v>6.9339815799762219</v>
      </c>
      <c r="O311" s="43">
        <f t="shared" si="34"/>
        <v>3.7422</v>
      </c>
      <c r="S311" s="39">
        <f t="shared" si="38"/>
        <v>9.8160000000000719E-2</v>
      </c>
      <c r="T311" s="39">
        <f t="shared" si="31"/>
        <v>3.1917783542650029</v>
      </c>
      <c r="U311" s="39">
        <f t="shared" si="32"/>
        <v>6.6863207091924792</v>
      </c>
      <c r="V311" s="43">
        <f t="shared" si="33"/>
        <v>3.4944999999999999</v>
      </c>
    </row>
    <row r="312" spans="5:22" hidden="1" x14ac:dyDescent="0.25">
      <c r="E312" s="39">
        <f t="shared" si="36"/>
        <v>9.8150000000000723E-2</v>
      </c>
      <c r="F312" s="39">
        <f t="shared" si="27"/>
        <v>3.1919409470851727</v>
      </c>
      <c r="G312" s="39">
        <f t="shared" si="28"/>
        <v>5.7659097567978401</v>
      </c>
      <c r="H312" s="43">
        <f t="shared" si="29"/>
        <v>2.5739999999999998</v>
      </c>
      <c r="L312" s="39">
        <f t="shared" si="37"/>
        <v>9.8150000000000723E-2</v>
      </c>
      <c r="M312" s="39">
        <f t="shared" si="35"/>
        <v>3.1919409470851727</v>
      </c>
      <c r="N312" s="39">
        <f t="shared" si="30"/>
        <v>6.9339373341932991</v>
      </c>
      <c r="O312" s="43">
        <f t="shared" si="34"/>
        <v>3.742</v>
      </c>
      <c r="S312" s="39">
        <f t="shared" si="38"/>
        <v>9.8150000000000723E-2</v>
      </c>
      <c r="T312" s="39">
        <f t="shared" si="31"/>
        <v>3.1919409470851727</v>
      </c>
      <c r="U312" s="39">
        <f t="shared" si="32"/>
        <v>6.6863207091924792</v>
      </c>
      <c r="V312" s="43">
        <f t="shared" si="33"/>
        <v>3.4944000000000002</v>
      </c>
    </row>
    <row r="313" spans="5:22" hidden="1" x14ac:dyDescent="0.25">
      <c r="E313" s="39">
        <f t="shared" si="36"/>
        <v>9.8140000000000727E-2</v>
      </c>
      <c r="F313" s="39">
        <f t="shared" si="27"/>
        <v>3.1921035647558629</v>
      </c>
      <c r="G313" s="39">
        <f t="shared" si="28"/>
        <v>5.7658808113754567</v>
      </c>
      <c r="H313" s="43">
        <f t="shared" si="29"/>
        <v>2.5737999999999999</v>
      </c>
      <c r="L313" s="39">
        <f t="shared" si="37"/>
        <v>9.8140000000000727E-2</v>
      </c>
      <c r="M313" s="39">
        <f t="shared" si="35"/>
        <v>3.1921035647558629</v>
      </c>
      <c r="N313" s="39">
        <f t="shared" si="30"/>
        <v>6.9338930839021709</v>
      </c>
      <c r="O313" s="43">
        <f t="shared" si="34"/>
        <v>3.7418</v>
      </c>
      <c r="S313" s="39">
        <f t="shared" si="38"/>
        <v>9.8140000000000727E-2</v>
      </c>
      <c r="T313" s="39">
        <f t="shared" si="31"/>
        <v>3.1921035647558629</v>
      </c>
      <c r="U313" s="39">
        <f t="shared" si="32"/>
        <v>6.6863207091924792</v>
      </c>
      <c r="V313" s="43">
        <f t="shared" si="33"/>
        <v>3.4942000000000002</v>
      </c>
    </row>
    <row r="314" spans="5:22" hidden="1" x14ac:dyDescent="0.25">
      <c r="E314" s="39">
        <f t="shared" si="36"/>
        <v>9.8130000000000731E-2</v>
      </c>
      <c r="F314" s="39">
        <f t="shared" si="27"/>
        <v>3.1922662072834065</v>
      </c>
      <c r="G314" s="39">
        <f t="shared" si="28"/>
        <v>5.7658518624934185</v>
      </c>
      <c r="H314" s="43">
        <f t="shared" si="29"/>
        <v>2.5735999999999999</v>
      </c>
      <c r="L314" s="39">
        <f t="shared" si="37"/>
        <v>9.8130000000000731E-2</v>
      </c>
      <c r="M314" s="39">
        <f t="shared" si="35"/>
        <v>3.1922662072834065</v>
      </c>
      <c r="N314" s="39">
        <f t="shared" si="30"/>
        <v>6.933848829101918</v>
      </c>
      <c r="O314" s="43">
        <f t="shared" si="34"/>
        <v>3.7416</v>
      </c>
      <c r="S314" s="39">
        <f t="shared" si="38"/>
        <v>9.8130000000000731E-2</v>
      </c>
      <c r="T314" s="39">
        <f t="shared" si="31"/>
        <v>3.1922662072834065</v>
      </c>
      <c r="U314" s="39">
        <f t="shared" si="32"/>
        <v>6.6863207091924792</v>
      </c>
      <c r="V314" s="43">
        <f t="shared" si="33"/>
        <v>3.4941</v>
      </c>
    </row>
    <row r="315" spans="5:22" hidden="1" x14ac:dyDescent="0.25">
      <c r="E315" s="39">
        <f t="shared" si="36"/>
        <v>9.8120000000000734E-2</v>
      </c>
      <c r="F315" s="39">
        <f t="shared" si="27"/>
        <v>3.1924288746741349</v>
      </c>
      <c r="G315" s="39">
        <f t="shared" si="28"/>
        <v>5.7658229101509768</v>
      </c>
      <c r="H315" s="43">
        <f t="shared" si="29"/>
        <v>2.5733999999999999</v>
      </c>
      <c r="L315" s="39">
        <f t="shared" si="37"/>
        <v>9.8120000000000734E-2</v>
      </c>
      <c r="M315" s="39">
        <f t="shared" si="35"/>
        <v>3.1924288746741349</v>
      </c>
      <c r="N315" s="39">
        <f t="shared" si="30"/>
        <v>6.9338045697916222</v>
      </c>
      <c r="O315" s="43">
        <f t="shared" si="34"/>
        <v>3.7414000000000001</v>
      </c>
      <c r="S315" s="39">
        <f t="shared" si="38"/>
        <v>9.8120000000000734E-2</v>
      </c>
      <c r="T315" s="39">
        <f t="shared" si="31"/>
        <v>3.1924288746741349</v>
      </c>
      <c r="U315" s="39">
        <f t="shared" si="32"/>
        <v>6.6863207091924792</v>
      </c>
      <c r="V315" s="43">
        <f t="shared" si="33"/>
        <v>3.4939</v>
      </c>
    </row>
    <row r="316" spans="5:22" hidden="1" x14ac:dyDescent="0.25">
      <c r="E316" s="39">
        <f t="shared" si="36"/>
        <v>9.8110000000000738E-2</v>
      </c>
      <c r="F316" s="39">
        <f t="shared" si="27"/>
        <v>3.1925915669343845</v>
      </c>
      <c r="G316" s="39">
        <f t="shared" si="28"/>
        <v>5.765793954347382</v>
      </c>
      <c r="H316" s="43">
        <f t="shared" si="29"/>
        <v>2.5731999999999999</v>
      </c>
      <c r="L316" s="39">
        <f t="shared" si="37"/>
        <v>9.8110000000000738E-2</v>
      </c>
      <c r="M316" s="39">
        <f t="shared" si="35"/>
        <v>3.1925915669343845</v>
      </c>
      <c r="N316" s="39">
        <f t="shared" si="30"/>
        <v>6.9337603059703641</v>
      </c>
      <c r="O316" s="43">
        <f t="shared" si="34"/>
        <v>3.7412000000000001</v>
      </c>
      <c r="S316" s="39">
        <f t="shared" si="38"/>
        <v>9.8110000000000738E-2</v>
      </c>
      <c r="T316" s="39">
        <f t="shared" si="31"/>
        <v>3.1925915669343845</v>
      </c>
      <c r="U316" s="39">
        <f t="shared" si="32"/>
        <v>6.6863207091924792</v>
      </c>
      <c r="V316" s="43">
        <f t="shared" si="33"/>
        <v>3.4937</v>
      </c>
    </row>
    <row r="317" spans="5:22" hidden="1" x14ac:dyDescent="0.25">
      <c r="E317" s="39">
        <f t="shared" si="36"/>
        <v>9.8100000000000742E-2</v>
      </c>
      <c r="F317" s="39">
        <f t="shared" si="27"/>
        <v>3.1927542840704928</v>
      </c>
      <c r="G317" s="39">
        <f t="shared" si="28"/>
        <v>5.7657649950818834</v>
      </c>
      <c r="H317" s="43">
        <f t="shared" si="29"/>
        <v>2.573</v>
      </c>
      <c r="L317" s="39">
        <f t="shared" si="37"/>
        <v>9.8100000000000742E-2</v>
      </c>
      <c r="M317" s="39">
        <f t="shared" si="35"/>
        <v>3.1927542840704928</v>
      </c>
      <c r="N317" s="39">
        <f t="shared" si="30"/>
        <v>6.9337160376372227</v>
      </c>
      <c r="O317" s="43">
        <f t="shared" si="34"/>
        <v>3.7410000000000001</v>
      </c>
      <c r="S317" s="39">
        <f t="shared" si="38"/>
        <v>9.8100000000000742E-2</v>
      </c>
      <c r="T317" s="39">
        <f t="shared" si="31"/>
        <v>3.1927542840704928</v>
      </c>
      <c r="U317" s="39">
        <f t="shared" si="32"/>
        <v>6.6863207091924792</v>
      </c>
      <c r="V317" s="43">
        <f t="shared" si="33"/>
        <v>3.4935999999999998</v>
      </c>
    </row>
    <row r="318" spans="5:22" hidden="1" x14ac:dyDescent="0.25">
      <c r="E318" s="39">
        <f t="shared" si="36"/>
        <v>9.8090000000000746E-2</v>
      </c>
      <c r="F318" s="39">
        <f t="shared" si="27"/>
        <v>3.1929170260887987</v>
      </c>
      <c r="G318" s="39">
        <f t="shared" si="28"/>
        <v>5.7657360323537334</v>
      </c>
      <c r="H318" s="43">
        <f t="shared" si="29"/>
        <v>2.5728</v>
      </c>
      <c r="L318" s="39">
        <f t="shared" si="37"/>
        <v>9.8090000000000746E-2</v>
      </c>
      <c r="M318" s="39">
        <f t="shared" si="35"/>
        <v>3.1929170260887987</v>
      </c>
      <c r="N318" s="39">
        <f t="shared" si="30"/>
        <v>6.9336717647912796</v>
      </c>
      <c r="O318" s="43">
        <f t="shared" si="34"/>
        <v>3.7408000000000001</v>
      </c>
      <c r="S318" s="39">
        <f t="shared" si="38"/>
        <v>9.8090000000000746E-2</v>
      </c>
      <c r="T318" s="39">
        <f t="shared" si="31"/>
        <v>3.1929170260887987</v>
      </c>
      <c r="U318" s="39">
        <f t="shared" si="32"/>
        <v>6.6863207091924792</v>
      </c>
      <c r="V318" s="43">
        <f t="shared" si="33"/>
        <v>3.4933999999999998</v>
      </c>
    </row>
    <row r="319" spans="5:22" hidden="1" x14ac:dyDescent="0.25">
      <c r="E319" s="39">
        <f t="shared" si="36"/>
        <v>9.808000000000075E-2</v>
      </c>
      <c r="F319" s="39">
        <f t="shared" ref="F319:F382" si="39">1/SQRT($E319)</f>
        <v>3.1930797929956456</v>
      </c>
      <c r="G319" s="39">
        <f t="shared" ref="G319:G382" si="40">-2*LOG10(((2.51/($L$40*(SQRT(E319))))+(0.269*($L$37/$E$25))))</f>
        <v>5.7657070661621805</v>
      </c>
      <c r="H319" s="43">
        <f t="shared" ref="H319:H382" si="41">ROUND(ABS(F319-G319),4)</f>
        <v>2.5726</v>
      </c>
      <c r="L319" s="39">
        <f t="shared" si="37"/>
        <v>9.808000000000075E-2</v>
      </c>
      <c r="M319" s="39">
        <f t="shared" si="35"/>
        <v>3.1930797929956456</v>
      </c>
      <c r="N319" s="39">
        <f t="shared" ref="N319:N382" si="42">2*LOG10(($L$40*(SQRT(L319))))</f>
        <v>6.9336274874316137</v>
      </c>
      <c r="O319" s="43">
        <f t="shared" si="34"/>
        <v>3.7404999999999999</v>
      </c>
      <c r="S319" s="39">
        <f t="shared" si="38"/>
        <v>9.808000000000075E-2</v>
      </c>
      <c r="T319" s="39">
        <f t="shared" ref="T319:T382" si="43">1/SQRT($S319)</f>
        <v>3.1930797929956456</v>
      </c>
      <c r="U319" s="39">
        <f t="shared" ref="U319:U382" si="44">2*LOG10(((3.71/($L$37/$E$25))))</f>
        <v>6.6863207091924792</v>
      </c>
      <c r="V319" s="43">
        <f t="shared" ref="V319:V382" si="45">ROUND(ABS(T319-U319),4)</f>
        <v>3.4931999999999999</v>
      </c>
    </row>
    <row r="320" spans="5:22" hidden="1" x14ac:dyDescent="0.25">
      <c r="E320" s="39">
        <f t="shared" si="36"/>
        <v>9.8070000000000754E-2</v>
      </c>
      <c r="F320" s="39">
        <f t="shared" si="39"/>
        <v>3.1932425847973773</v>
      </c>
      <c r="G320" s="39">
        <f t="shared" si="40"/>
        <v>5.7656780965064742</v>
      </c>
      <c r="H320" s="43">
        <f t="shared" si="41"/>
        <v>2.5724</v>
      </c>
      <c r="L320" s="39">
        <f t="shared" si="37"/>
        <v>9.8070000000000754E-2</v>
      </c>
      <c r="M320" s="39">
        <f t="shared" si="35"/>
        <v>3.1932425847973773</v>
      </c>
      <c r="N320" s="39">
        <f t="shared" si="42"/>
        <v>6.9335832055573059</v>
      </c>
      <c r="O320" s="43">
        <f t="shared" ref="O320:O383" si="46">ROUND(ABS(M320-N320),4)</f>
        <v>3.7403</v>
      </c>
      <c r="S320" s="39">
        <f t="shared" si="38"/>
        <v>9.8070000000000754E-2</v>
      </c>
      <c r="T320" s="39">
        <f t="shared" si="43"/>
        <v>3.1932425847973773</v>
      </c>
      <c r="U320" s="39">
        <f t="shared" si="44"/>
        <v>6.6863207091924792</v>
      </c>
      <c r="V320" s="43">
        <f t="shared" si="45"/>
        <v>3.4931000000000001</v>
      </c>
    </row>
    <row r="321" spans="5:22" hidden="1" x14ac:dyDescent="0.25">
      <c r="E321" s="39">
        <f t="shared" si="36"/>
        <v>9.8060000000000758E-2</v>
      </c>
      <c r="F321" s="39">
        <f t="shared" si="39"/>
        <v>3.1934054015003412</v>
      </c>
      <c r="G321" s="39">
        <f t="shared" si="40"/>
        <v>5.765649123385864</v>
      </c>
      <c r="H321" s="43">
        <f t="shared" si="41"/>
        <v>2.5722</v>
      </c>
      <c r="L321" s="39">
        <f t="shared" si="37"/>
        <v>9.8060000000000758E-2</v>
      </c>
      <c r="M321" s="39">
        <f t="shared" ref="M321:M384" si="47">1/SQRT($L321)</f>
        <v>3.1934054015003412</v>
      </c>
      <c r="N321" s="39">
        <f t="shared" si="42"/>
        <v>6.9335389191674341</v>
      </c>
      <c r="O321" s="43">
        <f t="shared" si="46"/>
        <v>3.7401</v>
      </c>
      <c r="S321" s="39">
        <f t="shared" si="38"/>
        <v>9.8060000000000758E-2</v>
      </c>
      <c r="T321" s="39">
        <f t="shared" si="43"/>
        <v>3.1934054015003412</v>
      </c>
      <c r="U321" s="39">
        <f t="shared" si="44"/>
        <v>6.6863207091924792</v>
      </c>
      <c r="V321" s="43">
        <f t="shared" si="45"/>
        <v>3.4929000000000001</v>
      </c>
    </row>
    <row r="322" spans="5:22" hidden="1" x14ac:dyDescent="0.25">
      <c r="E322" s="39">
        <f t="shared" si="36"/>
        <v>9.8050000000000762E-2</v>
      </c>
      <c r="F322" s="39">
        <f t="shared" si="39"/>
        <v>3.1935682431108852</v>
      </c>
      <c r="G322" s="39">
        <f t="shared" si="40"/>
        <v>5.7656201467996002</v>
      </c>
      <c r="H322" s="43">
        <f t="shared" si="41"/>
        <v>2.5720999999999998</v>
      </c>
      <c r="L322" s="39">
        <f t="shared" si="37"/>
        <v>9.8050000000000762E-2</v>
      </c>
      <c r="M322" s="39">
        <f t="shared" si="47"/>
        <v>3.1935682431108852</v>
      </c>
      <c r="N322" s="39">
        <f t="shared" si="42"/>
        <v>6.9334946282610774</v>
      </c>
      <c r="O322" s="43">
        <f t="shared" si="46"/>
        <v>3.7399</v>
      </c>
      <c r="S322" s="39">
        <f t="shared" si="38"/>
        <v>9.8050000000000762E-2</v>
      </c>
      <c r="T322" s="39">
        <f t="shared" si="43"/>
        <v>3.1935682431108852</v>
      </c>
      <c r="U322" s="39">
        <f t="shared" si="44"/>
        <v>6.6863207091924792</v>
      </c>
      <c r="V322" s="43">
        <f t="shared" si="45"/>
        <v>3.4927999999999999</v>
      </c>
    </row>
    <row r="323" spans="5:22" hidden="1" x14ac:dyDescent="0.25">
      <c r="E323" s="39">
        <f t="shared" ref="E323:E386" si="48">E322-0.00001</f>
        <v>9.8040000000000765E-2</v>
      </c>
      <c r="F323" s="39">
        <f t="shared" si="39"/>
        <v>3.1937311096353613</v>
      </c>
      <c r="G323" s="39">
        <f t="shared" si="40"/>
        <v>5.7655911667469306</v>
      </c>
      <c r="H323" s="43">
        <f t="shared" si="41"/>
        <v>2.5718999999999999</v>
      </c>
      <c r="L323" s="39">
        <f t="shared" ref="L323:L386" si="49">L322-0.00001</f>
        <v>9.8040000000000765E-2</v>
      </c>
      <c r="M323" s="39">
        <f t="shared" si="47"/>
        <v>3.1937311096353613</v>
      </c>
      <c r="N323" s="39">
        <f t="shared" si="42"/>
        <v>6.9334503328373147</v>
      </c>
      <c r="O323" s="43">
        <f t="shared" si="46"/>
        <v>3.7397</v>
      </c>
      <c r="S323" s="39">
        <f t="shared" ref="S323:S386" si="50">S322-0.00001</f>
        <v>9.8040000000000765E-2</v>
      </c>
      <c r="T323" s="39">
        <f t="shared" si="43"/>
        <v>3.1937311096353613</v>
      </c>
      <c r="U323" s="39">
        <f t="shared" si="44"/>
        <v>6.6863207091924792</v>
      </c>
      <c r="V323" s="43">
        <f t="shared" si="45"/>
        <v>3.4925999999999999</v>
      </c>
    </row>
    <row r="324" spans="5:22" hidden="1" x14ac:dyDescent="0.25">
      <c r="E324" s="39">
        <f t="shared" si="48"/>
        <v>9.8030000000000769E-2</v>
      </c>
      <c r="F324" s="39">
        <f t="shared" si="39"/>
        <v>3.193894001080122</v>
      </c>
      <c r="G324" s="39">
        <f t="shared" si="40"/>
        <v>5.7655621832271047</v>
      </c>
      <c r="H324" s="43">
        <f t="shared" si="41"/>
        <v>2.5716999999999999</v>
      </c>
      <c r="L324" s="39">
        <f t="shared" si="49"/>
        <v>9.8030000000000769E-2</v>
      </c>
      <c r="M324" s="39">
        <f t="shared" si="47"/>
        <v>3.193894001080122</v>
      </c>
      <c r="N324" s="39">
        <f t="shared" si="42"/>
        <v>6.9334060328952249</v>
      </c>
      <c r="O324" s="43">
        <f t="shared" si="46"/>
        <v>3.7395</v>
      </c>
      <c r="S324" s="39">
        <f t="shared" si="50"/>
        <v>9.8030000000000769E-2</v>
      </c>
      <c r="T324" s="39">
        <f t="shared" si="43"/>
        <v>3.193894001080122</v>
      </c>
      <c r="U324" s="39">
        <f t="shared" si="44"/>
        <v>6.6863207091924792</v>
      </c>
      <c r="V324" s="43">
        <f t="shared" si="45"/>
        <v>3.4923999999999999</v>
      </c>
    </row>
    <row r="325" spans="5:22" hidden="1" x14ac:dyDescent="0.25">
      <c r="E325" s="39">
        <f t="shared" si="48"/>
        <v>9.8020000000000773E-2</v>
      </c>
      <c r="F325" s="39">
        <f t="shared" si="39"/>
        <v>3.1940569174515248</v>
      </c>
      <c r="G325" s="39">
        <f t="shared" si="40"/>
        <v>5.7655331962393701</v>
      </c>
      <c r="H325" s="43">
        <f t="shared" si="41"/>
        <v>2.5714999999999999</v>
      </c>
      <c r="L325" s="39">
        <f t="shared" si="49"/>
        <v>9.8020000000000773E-2</v>
      </c>
      <c r="M325" s="39">
        <f t="shared" si="47"/>
        <v>3.1940569174515248</v>
      </c>
      <c r="N325" s="39">
        <f t="shared" si="42"/>
        <v>6.9333617284338853</v>
      </c>
      <c r="O325" s="43">
        <f t="shared" si="46"/>
        <v>3.7393000000000001</v>
      </c>
      <c r="S325" s="39">
        <f t="shared" si="50"/>
        <v>9.8020000000000773E-2</v>
      </c>
      <c r="T325" s="39">
        <f t="shared" si="43"/>
        <v>3.1940569174515248</v>
      </c>
      <c r="U325" s="39">
        <f t="shared" si="44"/>
        <v>6.6863207091924792</v>
      </c>
      <c r="V325" s="43">
        <f t="shared" si="45"/>
        <v>3.4923000000000002</v>
      </c>
    </row>
    <row r="326" spans="5:22" hidden="1" x14ac:dyDescent="0.25">
      <c r="E326" s="39">
        <f t="shared" si="48"/>
        <v>9.8010000000000777E-2</v>
      </c>
      <c r="F326" s="39">
        <f t="shared" si="39"/>
        <v>3.1942198587559258</v>
      </c>
      <c r="G326" s="39">
        <f t="shared" si="40"/>
        <v>5.7655042057829755</v>
      </c>
      <c r="H326" s="43">
        <f t="shared" si="41"/>
        <v>2.5712999999999999</v>
      </c>
      <c r="L326" s="39">
        <f t="shared" si="49"/>
        <v>9.8010000000000777E-2</v>
      </c>
      <c r="M326" s="39">
        <f t="shared" si="47"/>
        <v>3.1942198587559258</v>
      </c>
      <c r="N326" s="39">
        <f t="shared" si="42"/>
        <v>6.9333174194523739</v>
      </c>
      <c r="O326" s="43">
        <f t="shared" si="46"/>
        <v>3.7391000000000001</v>
      </c>
      <c r="S326" s="39">
        <f t="shared" si="50"/>
        <v>9.8010000000000777E-2</v>
      </c>
      <c r="T326" s="39">
        <f t="shared" si="43"/>
        <v>3.1942198587559258</v>
      </c>
      <c r="U326" s="39">
        <f t="shared" si="44"/>
        <v>6.6863207091924792</v>
      </c>
      <c r="V326" s="43">
        <f t="shared" si="45"/>
        <v>3.4921000000000002</v>
      </c>
    </row>
    <row r="327" spans="5:22" hidden="1" x14ac:dyDescent="0.25">
      <c r="E327" s="39">
        <f t="shared" si="48"/>
        <v>9.8000000000000781E-2</v>
      </c>
      <c r="F327" s="39">
        <f t="shared" si="39"/>
        <v>3.1943828249996868</v>
      </c>
      <c r="G327" s="39">
        <f t="shared" si="40"/>
        <v>5.7654752118571695</v>
      </c>
      <c r="H327" s="43">
        <f t="shared" si="41"/>
        <v>2.5710999999999999</v>
      </c>
      <c r="L327" s="39">
        <f t="shared" si="49"/>
        <v>9.8000000000000781E-2</v>
      </c>
      <c r="M327" s="39">
        <f t="shared" si="47"/>
        <v>3.1943828249996868</v>
      </c>
      <c r="N327" s="39">
        <f t="shared" si="42"/>
        <v>6.9332731059497696</v>
      </c>
      <c r="O327" s="43">
        <f t="shared" si="46"/>
        <v>3.7389000000000001</v>
      </c>
      <c r="S327" s="39">
        <f t="shared" si="50"/>
        <v>9.8000000000000781E-2</v>
      </c>
      <c r="T327" s="39">
        <f t="shared" si="43"/>
        <v>3.1943828249996868</v>
      </c>
      <c r="U327" s="39">
        <f t="shared" si="44"/>
        <v>6.6863207091924792</v>
      </c>
      <c r="V327" s="43">
        <f t="shared" si="45"/>
        <v>3.4918999999999998</v>
      </c>
    </row>
    <row r="328" spans="5:22" hidden="1" x14ac:dyDescent="0.25">
      <c r="E328" s="39">
        <f t="shared" si="48"/>
        <v>9.7990000000000785E-2</v>
      </c>
      <c r="F328" s="39">
        <f t="shared" si="39"/>
        <v>3.1945458161891698</v>
      </c>
      <c r="G328" s="39">
        <f t="shared" si="40"/>
        <v>5.7654462144611998</v>
      </c>
      <c r="H328" s="43">
        <f t="shared" si="41"/>
        <v>2.5709</v>
      </c>
      <c r="L328" s="39">
        <f t="shared" si="49"/>
        <v>9.7990000000000785E-2</v>
      </c>
      <c r="M328" s="39">
        <f t="shared" si="47"/>
        <v>3.1945458161891698</v>
      </c>
      <c r="N328" s="39">
        <f t="shared" si="42"/>
        <v>6.933228787925148</v>
      </c>
      <c r="O328" s="43">
        <f t="shared" si="46"/>
        <v>3.7387000000000001</v>
      </c>
      <c r="S328" s="39">
        <f t="shared" si="50"/>
        <v>9.7990000000000785E-2</v>
      </c>
      <c r="T328" s="39">
        <f t="shared" si="43"/>
        <v>3.1945458161891698</v>
      </c>
      <c r="U328" s="39">
        <f t="shared" si="44"/>
        <v>6.6863207091924792</v>
      </c>
      <c r="V328" s="43">
        <f t="shared" si="45"/>
        <v>3.4918</v>
      </c>
    </row>
    <row r="329" spans="5:22" hidden="1" x14ac:dyDescent="0.25">
      <c r="E329" s="39">
        <f t="shared" si="48"/>
        <v>9.7980000000000789E-2</v>
      </c>
      <c r="F329" s="39">
        <f t="shared" si="39"/>
        <v>3.1947088323307393</v>
      </c>
      <c r="G329" s="39">
        <f t="shared" si="40"/>
        <v>5.7654172135943131</v>
      </c>
      <c r="H329" s="43">
        <f t="shared" si="41"/>
        <v>2.5707</v>
      </c>
      <c r="L329" s="39">
        <f t="shared" si="49"/>
        <v>9.7980000000000789E-2</v>
      </c>
      <c r="M329" s="39">
        <f t="shared" si="47"/>
        <v>3.1947088323307393</v>
      </c>
      <c r="N329" s="39">
        <f t="shared" si="42"/>
        <v>6.933184465377586</v>
      </c>
      <c r="O329" s="43">
        <f t="shared" si="46"/>
        <v>3.7385000000000002</v>
      </c>
      <c r="S329" s="39">
        <f t="shared" si="50"/>
        <v>9.7980000000000789E-2</v>
      </c>
      <c r="T329" s="39">
        <f t="shared" si="43"/>
        <v>3.1947088323307393</v>
      </c>
      <c r="U329" s="39">
        <f t="shared" si="44"/>
        <v>6.6863207091924792</v>
      </c>
      <c r="V329" s="43">
        <f t="shared" si="45"/>
        <v>3.4916</v>
      </c>
    </row>
    <row r="330" spans="5:22" hidden="1" x14ac:dyDescent="0.25">
      <c r="E330" s="39">
        <f t="shared" si="48"/>
        <v>9.7970000000000793E-2</v>
      </c>
      <c r="F330" s="39">
        <f t="shared" si="39"/>
        <v>3.1948718734307628</v>
      </c>
      <c r="G330" s="39">
        <f t="shared" si="40"/>
        <v>5.7653882092557573</v>
      </c>
      <c r="H330" s="43">
        <f t="shared" si="41"/>
        <v>2.5705</v>
      </c>
      <c r="L330" s="39">
        <f t="shared" si="49"/>
        <v>9.7970000000000793E-2</v>
      </c>
      <c r="M330" s="39">
        <f t="shared" si="47"/>
        <v>3.1948718734307628</v>
      </c>
      <c r="N330" s="39">
        <f t="shared" si="42"/>
        <v>6.9331401383061619</v>
      </c>
      <c r="O330" s="43">
        <f t="shared" si="46"/>
        <v>3.7383000000000002</v>
      </c>
      <c r="S330" s="39">
        <f t="shared" si="50"/>
        <v>9.7970000000000793E-2</v>
      </c>
      <c r="T330" s="39">
        <f t="shared" si="43"/>
        <v>3.1948718734307628</v>
      </c>
      <c r="U330" s="39">
        <f t="shared" si="44"/>
        <v>6.6863207091924792</v>
      </c>
      <c r="V330" s="43">
        <f t="shared" si="45"/>
        <v>3.4914000000000001</v>
      </c>
    </row>
    <row r="331" spans="5:22" hidden="1" x14ac:dyDescent="0.25">
      <c r="E331" s="39">
        <f t="shared" si="48"/>
        <v>9.7960000000000796E-2</v>
      </c>
      <c r="F331" s="39">
        <f t="shared" si="39"/>
        <v>3.195034939495609</v>
      </c>
      <c r="G331" s="39">
        <f t="shared" si="40"/>
        <v>5.7653592014447792</v>
      </c>
      <c r="H331" s="43">
        <f t="shared" si="41"/>
        <v>2.5703</v>
      </c>
      <c r="L331" s="39">
        <f t="shared" si="49"/>
        <v>9.7960000000000796E-2</v>
      </c>
      <c r="M331" s="39">
        <f t="shared" si="47"/>
        <v>3.195034939495609</v>
      </c>
      <c r="N331" s="39">
        <f t="shared" si="42"/>
        <v>6.9330958067099511</v>
      </c>
      <c r="O331" s="43">
        <f t="shared" si="46"/>
        <v>3.7381000000000002</v>
      </c>
      <c r="S331" s="39">
        <f t="shared" si="50"/>
        <v>9.7960000000000796E-2</v>
      </c>
      <c r="T331" s="39">
        <f t="shared" si="43"/>
        <v>3.195034939495609</v>
      </c>
      <c r="U331" s="39">
        <f t="shared" si="44"/>
        <v>6.6863207091924792</v>
      </c>
      <c r="V331" s="43">
        <f t="shared" si="45"/>
        <v>3.4912999999999998</v>
      </c>
    </row>
    <row r="332" spans="5:22" hidden="1" x14ac:dyDescent="0.25">
      <c r="E332" s="39">
        <f t="shared" si="48"/>
        <v>9.79500000000008E-2</v>
      </c>
      <c r="F332" s="39">
        <f t="shared" si="39"/>
        <v>3.195198030531651</v>
      </c>
      <c r="G332" s="39">
        <f t="shared" si="40"/>
        <v>5.7653301901606264</v>
      </c>
      <c r="H332" s="43">
        <f t="shared" si="41"/>
        <v>2.5701000000000001</v>
      </c>
      <c r="L332" s="39">
        <f t="shared" si="49"/>
        <v>9.79500000000008E-2</v>
      </c>
      <c r="M332" s="39">
        <f t="shared" si="47"/>
        <v>3.195198030531651</v>
      </c>
      <c r="N332" s="39">
        <f t="shared" si="42"/>
        <v>6.9330514705880297</v>
      </c>
      <c r="O332" s="43">
        <f t="shared" si="46"/>
        <v>3.7378999999999998</v>
      </c>
      <c r="S332" s="39">
        <f t="shared" si="50"/>
        <v>9.79500000000008E-2</v>
      </c>
      <c r="T332" s="39">
        <f t="shared" si="43"/>
        <v>3.195198030531651</v>
      </c>
      <c r="U332" s="39">
        <f t="shared" si="44"/>
        <v>6.6863207091924792</v>
      </c>
      <c r="V332" s="43">
        <f t="shared" si="45"/>
        <v>3.4910999999999999</v>
      </c>
    </row>
    <row r="333" spans="5:22" hidden="1" x14ac:dyDescent="0.25">
      <c r="E333" s="39">
        <f t="shared" si="48"/>
        <v>9.7940000000000804E-2</v>
      </c>
      <c r="F333" s="39">
        <f t="shared" si="39"/>
        <v>3.1953611465452614</v>
      </c>
      <c r="G333" s="39">
        <f t="shared" si="40"/>
        <v>5.7653011754025441</v>
      </c>
      <c r="H333" s="43">
        <f t="shared" si="41"/>
        <v>2.5699000000000001</v>
      </c>
      <c r="L333" s="39">
        <f t="shared" si="49"/>
        <v>9.7940000000000804E-2</v>
      </c>
      <c r="M333" s="39">
        <f t="shared" si="47"/>
        <v>3.1953611465452614</v>
      </c>
      <c r="N333" s="39">
        <f t="shared" si="42"/>
        <v>6.9330071299394742</v>
      </c>
      <c r="O333" s="43">
        <f t="shared" si="46"/>
        <v>3.7376</v>
      </c>
      <c r="S333" s="39">
        <f t="shared" si="50"/>
        <v>9.7940000000000804E-2</v>
      </c>
      <c r="T333" s="39">
        <f t="shared" si="43"/>
        <v>3.1953611465452614</v>
      </c>
      <c r="U333" s="39">
        <f t="shared" si="44"/>
        <v>6.6863207091924792</v>
      </c>
      <c r="V333" s="43">
        <f t="shared" si="45"/>
        <v>3.4910000000000001</v>
      </c>
    </row>
    <row r="334" spans="5:22" hidden="1" x14ac:dyDescent="0.25">
      <c r="E334" s="39">
        <f t="shared" si="48"/>
        <v>9.7930000000000808E-2</v>
      </c>
      <c r="F334" s="39">
        <f t="shared" si="39"/>
        <v>3.1955242875428178</v>
      </c>
      <c r="G334" s="39">
        <f t="shared" si="40"/>
        <v>5.7652721571697807</v>
      </c>
      <c r="H334" s="43">
        <f t="shared" si="41"/>
        <v>2.5697000000000001</v>
      </c>
      <c r="L334" s="39">
        <f t="shared" si="49"/>
        <v>9.7930000000000808E-2</v>
      </c>
      <c r="M334" s="39">
        <f t="shared" si="47"/>
        <v>3.1955242875428178</v>
      </c>
      <c r="N334" s="39">
        <f t="shared" si="42"/>
        <v>6.932962784763359</v>
      </c>
      <c r="O334" s="43">
        <f t="shared" si="46"/>
        <v>3.7374000000000001</v>
      </c>
      <c r="S334" s="39">
        <f t="shared" si="50"/>
        <v>9.7930000000000808E-2</v>
      </c>
      <c r="T334" s="39">
        <f t="shared" si="43"/>
        <v>3.1955242875428178</v>
      </c>
      <c r="U334" s="39">
        <f t="shared" si="44"/>
        <v>6.6863207091924792</v>
      </c>
      <c r="V334" s="43">
        <f t="shared" si="45"/>
        <v>3.4908000000000001</v>
      </c>
    </row>
    <row r="335" spans="5:22" hidden="1" x14ac:dyDescent="0.25">
      <c r="E335" s="39">
        <f t="shared" si="48"/>
        <v>9.7920000000000812E-2</v>
      </c>
      <c r="F335" s="39">
        <f t="shared" si="39"/>
        <v>3.1956874535306969</v>
      </c>
      <c r="G335" s="39">
        <f t="shared" si="40"/>
        <v>5.7652431354615796</v>
      </c>
      <c r="H335" s="43">
        <f t="shared" si="41"/>
        <v>2.5695999999999999</v>
      </c>
      <c r="L335" s="39">
        <f t="shared" si="49"/>
        <v>9.7920000000000812E-2</v>
      </c>
      <c r="M335" s="39">
        <f t="shared" si="47"/>
        <v>3.1956874535306969</v>
      </c>
      <c r="N335" s="39">
        <f t="shared" si="42"/>
        <v>6.9329184350587605</v>
      </c>
      <c r="O335" s="43">
        <f t="shared" si="46"/>
        <v>3.7372000000000001</v>
      </c>
      <c r="S335" s="39">
        <f t="shared" si="50"/>
        <v>9.7920000000000812E-2</v>
      </c>
      <c r="T335" s="39">
        <f t="shared" si="43"/>
        <v>3.1956874535306969</v>
      </c>
      <c r="U335" s="39">
        <f t="shared" si="44"/>
        <v>6.6863207091924792</v>
      </c>
      <c r="V335" s="43">
        <f t="shared" si="45"/>
        <v>3.4906000000000001</v>
      </c>
    </row>
    <row r="336" spans="5:22" hidden="1" x14ac:dyDescent="0.25">
      <c r="E336" s="39">
        <f t="shared" si="48"/>
        <v>9.7910000000000816E-2</v>
      </c>
      <c r="F336" s="39">
        <f t="shared" si="39"/>
        <v>3.1958506445152808</v>
      </c>
      <c r="G336" s="39">
        <f t="shared" si="40"/>
        <v>5.7652141102771894</v>
      </c>
      <c r="H336" s="43">
        <f t="shared" si="41"/>
        <v>2.5693999999999999</v>
      </c>
      <c r="L336" s="39">
        <f t="shared" si="49"/>
        <v>9.7910000000000816E-2</v>
      </c>
      <c r="M336" s="39">
        <f t="shared" si="47"/>
        <v>3.1958506445152808</v>
      </c>
      <c r="N336" s="39">
        <f t="shared" si="42"/>
        <v>6.9328740808247531</v>
      </c>
      <c r="O336" s="43">
        <f t="shared" si="46"/>
        <v>3.7370000000000001</v>
      </c>
      <c r="S336" s="39">
        <f t="shared" si="50"/>
        <v>9.7910000000000816E-2</v>
      </c>
      <c r="T336" s="39">
        <f t="shared" si="43"/>
        <v>3.1958506445152808</v>
      </c>
      <c r="U336" s="39">
        <f t="shared" si="44"/>
        <v>6.6863207091924792</v>
      </c>
      <c r="V336" s="43">
        <f t="shared" si="45"/>
        <v>3.4904999999999999</v>
      </c>
    </row>
    <row r="337" spans="5:22" hidden="1" x14ac:dyDescent="0.25">
      <c r="E337" s="39">
        <f t="shared" si="48"/>
        <v>9.790000000000082E-2</v>
      </c>
      <c r="F337" s="39">
        <f t="shared" si="39"/>
        <v>3.1960138605029522</v>
      </c>
      <c r="G337" s="39">
        <f t="shared" si="40"/>
        <v>5.7651850816158534</v>
      </c>
      <c r="H337" s="43">
        <f t="shared" si="41"/>
        <v>2.5691999999999999</v>
      </c>
      <c r="L337" s="39">
        <f t="shared" si="49"/>
        <v>9.790000000000082E-2</v>
      </c>
      <c r="M337" s="39">
        <f t="shared" si="47"/>
        <v>3.1960138605029522</v>
      </c>
      <c r="N337" s="39">
        <f t="shared" si="42"/>
        <v>6.9328297220604123</v>
      </c>
      <c r="O337" s="43">
        <f t="shared" si="46"/>
        <v>3.7368000000000001</v>
      </c>
      <c r="S337" s="39">
        <f t="shared" si="50"/>
        <v>9.790000000000082E-2</v>
      </c>
      <c r="T337" s="39">
        <f t="shared" si="43"/>
        <v>3.1960138605029522</v>
      </c>
      <c r="U337" s="39">
        <f t="shared" si="44"/>
        <v>6.6863207091924792</v>
      </c>
      <c r="V337" s="43">
        <f t="shared" si="45"/>
        <v>3.4903</v>
      </c>
    </row>
    <row r="338" spans="5:22" hidden="1" x14ac:dyDescent="0.25">
      <c r="E338" s="39">
        <f t="shared" si="48"/>
        <v>9.7890000000000824E-2</v>
      </c>
      <c r="F338" s="39">
        <f t="shared" si="39"/>
        <v>3.1961771015000964</v>
      </c>
      <c r="G338" s="39">
        <f t="shared" si="40"/>
        <v>5.7651560494768184</v>
      </c>
      <c r="H338" s="43">
        <f t="shared" si="41"/>
        <v>2.569</v>
      </c>
      <c r="L338" s="39">
        <f t="shared" si="49"/>
        <v>9.7890000000000824E-2</v>
      </c>
      <c r="M338" s="39">
        <f t="shared" si="47"/>
        <v>3.1961771015000964</v>
      </c>
      <c r="N338" s="39">
        <f t="shared" si="42"/>
        <v>6.9327853587648116</v>
      </c>
      <c r="O338" s="43">
        <f t="shared" si="46"/>
        <v>3.7366000000000001</v>
      </c>
      <c r="S338" s="39">
        <f t="shared" si="50"/>
        <v>9.7890000000000824E-2</v>
      </c>
      <c r="T338" s="39">
        <f t="shared" si="43"/>
        <v>3.1961771015000964</v>
      </c>
      <c r="U338" s="39">
        <f t="shared" si="44"/>
        <v>6.6863207091924792</v>
      </c>
      <c r="V338" s="43">
        <f t="shared" si="45"/>
        <v>3.4901</v>
      </c>
    </row>
    <row r="339" spans="5:22" hidden="1" x14ac:dyDescent="0.25">
      <c r="E339" s="39">
        <f t="shared" si="48"/>
        <v>9.7880000000000827E-2</v>
      </c>
      <c r="F339" s="39">
        <f t="shared" si="39"/>
        <v>3.196340367513101</v>
      </c>
      <c r="G339" s="39">
        <f t="shared" si="40"/>
        <v>5.7651270138593302</v>
      </c>
      <c r="H339" s="43">
        <f t="shared" si="41"/>
        <v>2.5688</v>
      </c>
      <c r="L339" s="39">
        <f t="shared" si="49"/>
        <v>9.7880000000000827E-2</v>
      </c>
      <c r="M339" s="39">
        <f t="shared" si="47"/>
        <v>3.196340367513101</v>
      </c>
      <c r="N339" s="39">
        <f t="shared" si="42"/>
        <v>6.9327409909370266</v>
      </c>
      <c r="O339" s="43">
        <f t="shared" si="46"/>
        <v>3.7364000000000002</v>
      </c>
      <c r="S339" s="39">
        <f t="shared" si="50"/>
        <v>9.7880000000000827E-2</v>
      </c>
      <c r="T339" s="39">
        <f t="shared" si="43"/>
        <v>3.196340367513101</v>
      </c>
      <c r="U339" s="39">
        <f t="shared" si="44"/>
        <v>6.6863207091924792</v>
      </c>
      <c r="V339" s="43">
        <f t="shared" si="45"/>
        <v>3.49</v>
      </c>
    </row>
    <row r="340" spans="5:22" hidden="1" x14ac:dyDescent="0.25">
      <c r="E340" s="39">
        <f t="shared" si="48"/>
        <v>9.7870000000000831E-2</v>
      </c>
      <c r="F340" s="39">
        <f t="shared" si="39"/>
        <v>3.1965036585483557</v>
      </c>
      <c r="G340" s="39">
        <f t="shared" si="40"/>
        <v>5.7650979747626323</v>
      </c>
      <c r="H340" s="43">
        <f t="shared" si="41"/>
        <v>2.5686</v>
      </c>
      <c r="L340" s="39">
        <f t="shared" si="49"/>
        <v>9.7870000000000831E-2</v>
      </c>
      <c r="M340" s="39">
        <f t="shared" si="47"/>
        <v>3.1965036585483557</v>
      </c>
      <c r="N340" s="39">
        <f t="shared" si="42"/>
        <v>6.932696618576129</v>
      </c>
      <c r="O340" s="43">
        <f t="shared" si="46"/>
        <v>3.7362000000000002</v>
      </c>
      <c r="S340" s="39">
        <f t="shared" si="50"/>
        <v>9.7870000000000831E-2</v>
      </c>
      <c r="T340" s="39">
        <f t="shared" si="43"/>
        <v>3.1965036585483557</v>
      </c>
      <c r="U340" s="39">
        <f t="shared" si="44"/>
        <v>6.6863207091924792</v>
      </c>
      <c r="V340" s="43">
        <f t="shared" si="45"/>
        <v>3.4897999999999998</v>
      </c>
    </row>
    <row r="341" spans="5:22" hidden="1" x14ac:dyDescent="0.25">
      <c r="E341" s="39">
        <f t="shared" si="48"/>
        <v>9.7860000000000835E-2</v>
      </c>
      <c r="F341" s="39">
        <f t="shared" si="39"/>
        <v>3.1966669746122531</v>
      </c>
      <c r="G341" s="39">
        <f t="shared" si="40"/>
        <v>5.7650689321859696</v>
      </c>
      <c r="H341" s="43">
        <f t="shared" si="41"/>
        <v>2.5684</v>
      </c>
      <c r="L341" s="39">
        <f t="shared" si="49"/>
        <v>9.7860000000000835E-2</v>
      </c>
      <c r="M341" s="39">
        <f t="shared" si="47"/>
        <v>3.1966669746122531</v>
      </c>
      <c r="N341" s="39">
        <f t="shared" si="42"/>
        <v>6.9326522416811942</v>
      </c>
      <c r="O341" s="43">
        <f t="shared" si="46"/>
        <v>3.7360000000000002</v>
      </c>
      <c r="S341" s="39">
        <f t="shared" si="50"/>
        <v>9.7860000000000835E-2</v>
      </c>
      <c r="T341" s="39">
        <f t="shared" si="43"/>
        <v>3.1966669746122531</v>
      </c>
      <c r="U341" s="39">
        <f t="shared" si="44"/>
        <v>6.6863207091924792</v>
      </c>
      <c r="V341" s="43">
        <f t="shared" si="45"/>
        <v>3.4897</v>
      </c>
    </row>
    <row r="342" spans="5:22" hidden="1" x14ac:dyDescent="0.25">
      <c r="E342" s="39">
        <f t="shared" si="48"/>
        <v>9.7850000000000839E-2</v>
      </c>
      <c r="F342" s="39">
        <f t="shared" si="39"/>
        <v>3.1968303157111877</v>
      </c>
      <c r="G342" s="39">
        <f t="shared" si="40"/>
        <v>5.7650398861285872</v>
      </c>
      <c r="H342" s="43">
        <f t="shared" si="41"/>
        <v>2.5682</v>
      </c>
      <c r="L342" s="39">
        <f t="shared" si="49"/>
        <v>9.7850000000000839E-2</v>
      </c>
      <c r="M342" s="39">
        <f t="shared" si="47"/>
        <v>3.1968303157111877</v>
      </c>
      <c r="N342" s="39">
        <f t="shared" si="42"/>
        <v>6.9326078602512951</v>
      </c>
      <c r="O342" s="43">
        <f t="shared" si="46"/>
        <v>3.7357999999999998</v>
      </c>
      <c r="S342" s="39">
        <f t="shared" si="50"/>
        <v>9.7850000000000839E-2</v>
      </c>
      <c r="T342" s="39">
        <f t="shared" si="43"/>
        <v>3.1968303157111877</v>
      </c>
      <c r="U342" s="39">
        <f t="shared" si="44"/>
        <v>6.6863207091924792</v>
      </c>
      <c r="V342" s="43">
        <f t="shared" si="45"/>
        <v>3.4895</v>
      </c>
    </row>
    <row r="343" spans="5:22" hidden="1" x14ac:dyDescent="0.25">
      <c r="E343" s="39">
        <f t="shared" si="48"/>
        <v>9.7840000000000843E-2</v>
      </c>
      <c r="F343" s="39">
        <f t="shared" si="39"/>
        <v>3.1969936818515561</v>
      </c>
      <c r="G343" s="39">
        <f t="shared" si="40"/>
        <v>5.7650108365897283</v>
      </c>
      <c r="H343" s="43">
        <f t="shared" si="41"/>
        <v>2.5680000000000001</v>
      </c>
      <c r="L343" s="39">
        <f t="shared" si="49"/>
        <v>9.7840000000000843E-2</v>
      </c>
      <c r="M343" s="39">
        <f t="shared" si="47"/>
        <v>3.1969936818515561</v>
      </c>
      <c r="N343" s="39">
        <f t="shared" si="42"/>
        <v>6.9325634742855033</v>
      </c>
      <c r="O343" s="43">
        <f t="shared" si="46"/>
        <v>3.7355999999999998</v>
      </c>
      <c r="S343" s="39">
        <f t="shared" si="50"/>
        <v>9.7840000000000843E-2</v>
      </c>
      <c r="T343" s="39">
        <f t="shared" si="43"/>
        <v>3.1969936818515561</v>
      </c>
      <c r="U343" s="39">
        <f t="shared" si="44"/>
        <v>6.6863207091924792</v>
      </c>
      <c r="V343" s="43">
        <f t="shared" si="45"/>
        <v>3.4893000000000001</v>
      </c>
    </row>
    <row r="344" spans="5:22" hidden="1" x14ac:dyDescent="0.25">
      <c r="E344" s="39">
        <f t="shared" si="48"/>
        <v>9.7830000000000847E-2</v>
      </c>
      <c r="F344" s="39">
        <f t="shared" si="39"/>
        <v>3.1971570730397567</v>
      </c>
      <c r="G344" s="39">
        <f t="shared" si="40"/>
        <v>5.7649817835686381</v>
      </c>
      <c r="H344" s="43">
        <f t="shared" si="41"/>
        <v>2.5678000000000001</v>
      </c>
      <c r="L344" s="39">
        <f t="shared" si="49"/>
        <v>9.7830000000000847E-2</v>
      </c>
      <c r="M344" s="39">
        <f t="shared" si="47"/>
        <v>3.1971570730397567</v>
      </c>
      <c r="N344" s="39">
        <f t="shared" si="42"/>
        <v>6.9325190837828945</v>
      </c>
      <c r="O344" s="43">
        <f t="shared" si="46"/>
        <v>3.7353999999999998</v>
      </c>
      <c r="S344" s="39">
        <f t="shared" si="50"/>
        <v>9.7830000000000847E-2</v>
      </c>
      <c r="T344" s="39">
        <f t="shared" si="43"/>
        <v>3.1971570730397567</v>
      </c>
      <c r="U344" s="39">
        <f t="shared" si="44"/>
        <v>6.6863207091924792</v>
      </c>
      <c r="V344" s="43">
        <f t="shared" si="45"/>
        <v>3.4891999999999999</v>
      </c>
    </row>
    <row r="345" spans="5:22" hidden="1" x14ac:dyDescent="0.25">
      <c r="E345" s="39">
        <f t="shared" si="48"/>
        <v>9.7820000000000851E-2</v>
      </c>
      <c r="F345" s="39">
        <f t="shared" si="39"/>
        <v>3.197320489282192</v>
      </c>
      <c r="G345" s="39">
        <f t="shared" si="40"/>
        <v>5.7649527270645597</v>
      </c>
      <c r="H345" s="43">
        <f t="shared" si="41"/>
        <v>2.5676000000000001</v>
      </c>
      <c r="L345" s="39">
        <f t="shared" si="49"/>
        <v>9.7820000000000851E-2</v>
      </c>
      <c r="M345" s="39">
        <f t="shared" si="47"/>
        <v>3.197320489282192</v>
      </c>
      <c r="N345" s="39">
        <f t="shared" si="42"/>
        <v>6.9324746887425386</v>
      </c>
      <c r="O345" s="43">
        <f t="shared" si="46"/>
        <v>3.7351999999999999</v>
      </c>
      <c r="S345" s="39">
        <f t="shared" si="50"/>
        <v>9.7820000000000851E-2</v>
      </c>
      <c r="T345" s="39">
        <f t="shared" si="43"/>
        <v>3.197320489282192</v>
      </c>
      <c r="U345" s="39">
        <f t="shared" si="44"/>
        <v>6.6863207091924792</v>
      </c>
      <c r="V345" s="43">
        <f t="shared" si="45"/>
        <v>3.4889999999999999</v>
      </c>
    </row>
    <row r="346" spans="5:22" hidden="1" x14ac:dyDescent="0.25">
      <c r="E346" s="39">
        <f t="shared" si="48"/>
        <v>9.7810000000000855E-2</v>
      </c>
      <c r="F346" s="39">
        <f t="shared" si="39"/>
        <v>3.1974839305852654</v>
      </c>
      <c r="G346" s="39">
        <f t="shared" si="40"/>
        <v>5.7649236670767365</v>
      </c>
      <c r="H346" s="43">
        <f t="shared" si="41"/>
        <v>2.5674000000000001</v>
      </c>
      <c r="L346" s="39">
        <f t="shared" si="49"/>
        <v>9.7810000000000855E-2</v>
      </c>
      <c r="M346" s="39">
        <f t="shared" si="47"/>
        <v>3.1974839305852654</v>
      </c>
      <c r="N346" s="39">
        <f t="shared" si="42"/>
        <v>6.9324302891635083</v>
      </c>
      <c r="O346" s="43">
        <f t="shared" si="46"/>
        <v>3.7349000000000001</v>
      </c>
      <c r="S346" s="39">
        <f t="shared" si="50"/>
        <v>9.7810000000000855E-2</v>
      </c>
      <c r="T346" s="39">
        <f t="shared" si="43"/>
        <v>3.1974839305852654</v>
      </c>
      <c r="U346" s="39">
        <f t="shared" si="44"/>
        <v>6.6863207091924792</v>
      </c>
      <c r="V346" s="43">
        <f t="shared" si="45"/>
        <v>3.4887999999999999</v>
      </c>
    </row>
    <row r="347" spans="5:22" hidden="1" x14ac:dyDescent="0.25">
      <c r="E347" s="39">
        <f t="shared" si="48"/>
        <v>9.7800000000000858E-2</v>
      </c>
      <c r="F347" s="39">
        <f t="shared" si="39"/>
        <v>3.1976473969553827</v>
      </c>
      <c r="G347" s="39">
        <f t="shared" si="40"/>
        <v>5.7648946036044117</v>
      </c>
      <c r="H347" s="43">
        <f t="shared" si="41"/>
        <v>2.5672000000000001</v>
      </c>
      <c r="L347" s="39">
        <f t="shared" si="49"/>
        <v>9.7800000000000858E-2</v>
      </c>
      <c r="M347" s="39">
        <f t="shared" si="47"/>
        <v>3.1976473969553827</v>
      </c>
      <c r="N347" s="39">
        <f t="shared" si="42"/>
        <v>6.9323858850448765</v>
      </c>
      <c r="O347" s="43">
        <f t="shared" si="46"/>
        <v>3.7347000000000001</v>
      </c>
      <c r="S347" s="39">
        <f t="shared" si="50"/>
        <v>9.7800000000000858E-2</v>
      </c>
      <c r="T347" s="39">
        <f t="shared" si="43"/>
        <v>3.1976473969553827</v>
      </c>
      <c r="U347" s="39">
        <f t="shared" si="44"/>
        <v>6.6863207091924792</v>
      </c>
      <c r="V347" s="43">
        <f t="shared" si="45"/>
        <v>3.4887000000000001</v>
      </c>
    </row>
    <row r="348" spans="5:22" hidden="1" x14ac:dyDescent="0.25">
      <c r="E348" s="39">
        <f t="shared" si="48"/>
        <v>9.7790000000000862E-2</v>
      </c>
      <c r="F348" s="39">
        <f t="shared" si="39"/>
        <v>3.1978108883989513</v>
      </c>
      <c r="G348" s="39">
        <f t="shared" si="40"/>
        <v>5.7648655366468287</v>
      </c>
      <c r="H348" s="43">
        <f t="shared" si="41"/>
        <v>2.5670999999999999</v>
      </c>
      <c r="L348" s="39">
        <f t="shared" si="49"/>
        <v>9.7790000000000862E-2</v>
      </c>
      <c r="M348" s="39">
        <f t="shared" si="47"/>
        <v>3.1978108883989513</v>
      </c>
      <c r="N348" s="39">
        <f t="shared" si="42"/>
        <v>6.9323414763857132</v>
      </c>
      <c r="O348" s="43">
        <f t="shared" si="46"/>
        <v>3.7345000000000002</v>
      </c>
      <c r="S348" s="39">
        <f t="shared" si="50"/>
        <v>9.7790000000000862E-2</v>
      </c>
      <c r="T348" s="39">
        <f t="shared" si="43"/>
        <v>3.1978108883989513</v>
      </c>
      <c r="U348" s="39">
        <f t="shared" si="44"/>
        <v>6.6863207091924792</v>
      </c>
      <c r="V348" s="43">
        <f t="shared" si="45"/>
        <v>3.4885000000000002</v>
      </c>
    </row>
    <row r="349" spans="5:22" hidden="1" x14ac:dyDescent="0.25">
      <c r="E349" s="39">
        <f t="shared" si="48"/>
        <v>9.7780000000000866E-2</v>
      </c>
      <c r="F349" s="39">
        <f t="shared" si="39"/>
        <v>3.1979744049223835</v>
      </c>
      <c r="G349" s="39">
        <f t="shared" si="40"/>
        <v>5.7648364662032296</v>
      </c>
      <c r="H349" s="43">
        <f t="shared" si="41"/>
        <v>2.5669</v>
      </c>
      <c r="L349" s="39">
        <f t="shared" si="49"/>
        <v>9.7780000000000866E-2</v>
      </c>
      <c r="M349" s="39">
        <f t="shared" si="47"/>
        <v>3.1979744049223835</v>
      </c>
      <c r="N349" s="39">
        <f t="shared" si="42"/>
        <v>6.9322970631850911</v>
      </c>
      <c r="O349" s="43">
        <f t="shared" si="46"/>
        <v>3.7343000000000002</v>
      </c>
      <c r="S349" s="39">
        <f t="shared" si="50"/>
        <v>9.7780000000000866E-2</v>
      </c>
      <c r="T349" s="39">
        <f t="shared" si="43"/>
        <v>3.1979744049223835</v>
      </c>
      <c r="U349" s="39">
        <f t="shared" si="44"/>
        <v>6.6863207091924792</v>
      </c>
      <c r="V349" s="43">
        <f t="shared" si="45"/>
        <v>3.4883000000000002</v>
      </c>
    </row>
    <row r="350" spans="5:22" hidden="1" x14ac:dyDescent="0.25">
      <c r="E350" s="39">
        <f t="shared" si="48"/>
        <v>9.777000000000087E-2</v>
      </c>
      <c r="F350" s="39">
        <f t="shared" si="39"/>
        <v>3.1981379465320896</v>
      </c>
      <c r="G350" s="39">
        <f t="shared" si="40"/>
        <v>5.764807392272858</v>
      </c>
      <c r="H350" s="43">
        <f t="shared" si="41"/>
        <v>2.5667</v>
      </c>
      <c r="L350" s="39">
        <f t="shared" si="49"/>
        <v>9.777000000000087E-2</v>
      </c>
      <c r="M350" s="39">
        <f t="shared" si="47"/>
        <v>3.1981379465320896</v>
      </c>
      <c r="N350" s="39">
        <f t="shared" si="42"/>
        <v>6.9322526454420812</v>
      </c>
      <c r="O350" s="43">
        <f t="shared" si="46"/>
        <v>3.7341000000000002</v>
      </c>
      <c r="S350" s="39">
        <f t="shared" si="50"/>
        <v>9.777000000000087E-2</v>
      </c>
      <c r="T350" s="39">
        <f t="shared" si="43"/>
        <v>3.1981379465320896</v>
      </c>
      <c r="U350" s="39">
        <f t="shared" si="44"/>
        <v>6.6863207091924792</v>
      </c>
      <c r="V350" s="43">
        <f t="shared" si="45"/>
        <v>3.4882</v>
      </c>
    </row>
    <row r="351" spans="5:22" hidden="1" x14ac:dyDescent="0.25">
      <c r="E351" s="39">
        <f t="shared" si="48"/>
        <v>9.7760000000000874E-2</v>
      </c>
      <c r="F351" s="39">
        <f t="shared" si="39"/>
        <v>3.1983015132344872</v>
      </c>
      <c r="G351" s="39">
        <f t="shared" si="40"/>
        <v>5.7647783148549561</v>
      </c>
      <c r="H351" s="43">
        <f t="shared" si="41"/>
        <v>2.5665</v>
      </c>
      <c r="L351" s="39">
        <f t="shared" si="49"/>
        <v>9.7760000000000874E-2</v>
      </c>
      <c r="M351" s="39">
        <f t="shared" si="47"/>
        <v>3.1983015132344872</v>
      </c>
      <c r="N351" s="39">
        <f t="shared" si="42"/>
        <v>6.9322082231557536</v>
      </c>
      <c r="O351" s="43">
        <f t="shared" si="46"/>
        <v>3.7339000000000002</v>
      </c>
      <c r="S351" s="39">
        <f t="shared" si="50"/>
        <v>9.7760000000000874E-2</v>
      </c>
      <c r="T351" s="39">
        <f t="shared" si="43"/>
        <v>3.1983015132344872</v>
      </c>
      <c r="U351" s="39">
        <f t="shared" si="44"/>
        <v>6.6863207091924792</v>
      </c>
      <c r="V351" s="43">
        <f t="shared" si="45"/>
        <v>3.488</v>
      </c>
    </row>
    <row r="352" spans="5:22" hidden="1" x14ac:dyDescent="0.25">
      <c r="E352" s="39">
        <f t="shared" si="48"/>
        <v>9.7750000000000878E-2</v>
      </c>
      <c r="F352" s="39">
        <f t="shared" si="39"/>
        <v>3.1984651050359925</v>
      </c>
      <c r="G352" s="39">
        <f t="shared" si="40"/>
        <v>5.7647492339487645</v>
      </c>
      <c r="H352" s="43">
        <f t="shared" si="41"/>
        <v>2.5663</v>
      </c>
      <c r="L352" s="39">
        <f t="shared" si="49"/>
        <v>9.7750000000000878E-2</v>
      </c>
      <c r="M352" s="39">
        <f t="shared" si="47"/>
        <v>3.1984651050359925</v>
      </c>
      <c r="N352" s="39">
        <f t="shared" si="42"/>
        <v>6.9321637963251792</v>
      </c>
      <c r="O352" s="43">
        <f t="shared" si="46"/>
        <v>3.7336999999999998</v>
      </c>
      <c r="S352" s="39">
        <f t="shared" si="50"/>
        <v>9.7750000000000878E-2</v>
      </c>
      <c r="T352" s="39">
        <f t="shared" si="43"/>
        <v>3.1984651050359925</v>
      </c>
      <c r="U352" s="39">
        <f t="shared" si="44"/>
        <v>6.6863207091924792</v>
      </c>
      <c r="V352" s="43">
        <f t="shared" si="45"/>
        <v>3.4878999999999998</v>
      </c>
    </row>
    <row r="353" spans="5:22" hidden="1" x14ac:dyDescent="0.25">
      <c r="E353" s="39">
        <f t="shared" si="48"/>
        <v>9.7740000000000882E-2</v>
      </c>
      <c r="F353" s="39">
        <f t="shared" si="39"/>
        <v>3.1986287219430247</v>
      </c>
      <c r="G353" s="39">
        <f t="shared" si="40"/>
        <v>5.7647201495535256</v>
      </c>
      <c r="H353" s="43">
        <f t="shared" si="41"/>
        <v>2.5661</v>
      </c>
      <c r="L353" s="39">
        <f t="shared" si="49"/>
        <v>9.7740000000000882E-2</v>
      </c>
      <c r="M353" s="39">
        <f t="shared" si="47"/>
        <v>3.1986287219430247</v>
      </c>
      <c r="N353" s="39">
        <f t="shared" si="42"/>
        <v>6.9321193649494282</v>
      </c>
      <c r="O353" s="43">
        <f t="shared" si="46"/>
        <v>3.7334999999999998</v>
      </c>
      <c r="S353" s="39">
        <f t="shared" si="50"/>
        <v>9.7740000000000882E-2</v>
      </c>
      <c r="T353" s="39">
        <f t="shared" si="43"/>
        <v>3.1986287219430247</v>
      </c>
      <c r="U353" s="39">
        <f t="shared" si="44"/>
        <v>6.6863207091924792</v>
      </c>
      <c r="V353" s="43">
        <f t="shared" si="45"/>
        <v>3.4876999999999998</v>
      </c>
    </row>
    <row r="354" spans="5:22" hidden="1" x14ac:dyDescent="0.25">
      <c r="E354" s="39">
        <f t="shared" si="48"/>
        <v>9.7730000000000886E-2</v>
      </c>
      <c r="F354" s="39">
        <f t="shared" si="39"/>
        <v>3.1987923639620068</v>
      </c>
      <c r="G354" s="39">
        <f t="shared" si="40"/>
        <v>5.7646910616684819</v>
      </c>
      <c r="H354" s="43">
        <f t="shared" si="41"/>
        <v>2.5659000000000001</v>
      </c>
      <c r="L354" s="39">
        <f t="shared" si="49"/>
        <v>9.7730000000000886E-2</v>
      </c>
      <c r="M354" s="39">
        <f t="shared" si="47"/>
        <v>3.1987923639620068</v>
      </c>
      <c r="N354" s="39">
        <f t="shared" si="42"/>
        <v>6.9320749290275696</v>
      </c>
      <c r="O354" s="43">
        <f t="shared" si="46"/>
        <v>3.7332999999999998</v>
      </c>
      <c r="S354" s="39">
        <f t="shared" si="50"/>
        <v>9.7730000000000886E-2</v>
      </c>
      <c r="T354" s="39">
        <f t="shared" si="43"/>
        <v>3.1987923639620068</v>
      </c>
      <c r="U354" s="39">
        <f t="shared" si="44"/>
        <v>6.6863207091924792</v>
      </c>
      <c r="V354" s="43">
        <f t="shared" si="45"/>
        <v>3.4874999999999998</v>
      </c>
    </row>
    <row r="355" spans="5:22" hidden="1" x14ac:dyDescent="0.25">
      <c r="E355" s="39">
        <f t="shared" si="48"/>
        <v>9.7720000000000889E-2</v>
      </c>
      <c r="F355" s="39">
        <f t="shared" si="39"/>
        <v>3.1989560310993626</v>
      </c>
      <c r="G355" s="39">
        <f t="shared" si="40"/>
        <v>5.7646619702928747</v>
      </c>
      <c r="H355" s="43">
        <f t="shared" si="41"/>
        <v>2.5657000000000001</v>
      </c>
      <c r="L355" s="39">
        <f t="shared" si="49"/>
        <v>9.7720000000000889E-2</v>
      </c>
      <c r="M355" s="39">
        <f t="shared" si="47"/>
        <v>3.1989560310993626</v>
      </c>
      <c r="N355" s="39">
        <f t="shared" si="42"/>
        <v>6.9320304885586737</v>
      </c>
      <c r="O355" s="43">
        <f t="shared" si="46"/>
        <v>3.7330999999999999</v>
      </c>
      <c r="S355" s="39">
        <f t="shared" si="50"/>
        <v>9.7720000000000889E-2</v>
      </c>
      <c r="T355" s="39">
        <f t="shared" si="43"/>
        <v>3.1989560310993626</v>
      </c>
      <c r="U355" s="39">
        <f t="shared" si="44"/>
        <v>6.6863207091924792</v>
      </c>
      <c r="V355" s="43">
        <f t="shared" si="45"/>
        <v>3.4874000000000001</v>
      </c>
    </row>
    <row r="356" spans="5:22" hidden="1" x14ac:dyDescent="0.25">
      <c r="E356" s="39">
        <f t="shared" si="48"/>
        <v>9.7710000000000893E-2</v>
      </c>
      <c r="F356" s="39">
        <f t="shared" si="39"/>
        <v>3.1991197233615192</v>
      </c>
      <c r="G356" s="39">
        <f t="shared" si="40"/>
        <v>5.7646328754259439</v>
      </c>
      <c r="H356" s="43">
        <f t="shared" si="41"/>
        <v>2.5655000000000001</v>
      </c>
      <c r="L356" s="39">
        <f t="shared" si="49"/>
        <v>9.7710000000000893E-2</v>
      </c>
      <c r="M356" s="39">
        <f t="shared" si="47"/>
        <v>3.1991197233615192</v>
      </c>
      <c r="N356" s="39">
        <f t="shared" si="42"/>
        <v>6.9319860435418104</v>
      </c>
      <c r="O356" s="43">
        <f t="shared" si="46"/>
        <v>3.7328999999999999</v>
      </c>
      <c r="S356" s="39">
        <f t="shared" si="50"/>
        <v>9.7710000000000893E-2</v>
      </c>
      <c r="T356" s="39">
        <f t="shared" si="43"/>
        <v>3.1991197233615192</v>
      </c>
      <c r="U356" s="39">
        <f t="shared" si="44"/>
        <v>6.6863207091924792</v>
      </c>
      <c r="V356" s="43">
        <f t="shared" si="45"/>
        <v>3.4872000000000001</v>
      </c>
    </row>
    <row r="357" spans="5:22" hidden="1" x14ac:dyDescent="0.25">
      <c r="E357" s="39">
        <f t="shared" si="48"/>
        <v>9.7700000000000897E-2</v>
      </c>
      <c r="F357" s="39">
        <f t="shared" si="39"/>
        <v>3.1992834407549049</v>
      </c>
      <c r="G357" s="39">
        <f t="shared" si="40"/>
        <v>5.7646037770669309</v>
      </c>
      <c r="H357" s="43">
        <f t="shared" si="41"/>
        <v>2.5653000000000001</v>
      </c>
      <c r="L357" s="39">
        <f t="shared" si="49"/>
        <v>9.7700000000000897E-2</v>
      </c>
      <c r="M357" s="39">
        <f t="shared" si="47"/>
        <v>3.1992834407549049</v>
      </c>
      <c r="N357" s="39">
        <f t="shared" si="42"/>
        <v>6.931941593976048</v>
      </c>
      <c r="O357" s="43">
        <f t="shared" si="46"/>
        <v>3.7326999999999999</v>
      </c>
      <c r="S357" s="39">
        <f t="shared" si="50"/>
        <v>9.7700000000000897E-2</v>
      </c>
      <c r="T357" s="39">
        <f t="shared" si="43"/>
        <v>3.1992834407549049</v>
      </c>
      <c r="U357" s="39">
        <f t="shared" si="44"/>
        <v>6.6863207091924792</v>
      </c>
      <c r="V357" s="43">
        <f t="shared" si="45"/>
        <v>3.4870000000000001</v>
      </c>
    </row>
    <row r="358" spans="5:22" hidden="1" x14ac:dyDescent="0.25">
      <c r="E358" s="39">
        <f t="shared" si="48"/>
        <v>9.7690000000000901E-2</v>
      </c>
      <c r="F358" s="39">
        <f t="shared" si="39"/>
        <v>3.1994471832859515</v>
      </c>
      <c r="G358" s="39">
        <f t="shared" si="40"/>
        <v>5.7645746752150764</v>
      </c>
      <c r="H358" s="43">
        <f t="shared" si="41"/>
        <v>2.5651000000000002</v>
      </c>
      <c r="L358" s="39">
        <f t="shared" si="49"/>
        <v>9.7690000000000901E-2</v>
      </c>
      <c r="M358" s="39">
        <f t="shared" si="47"/>
        <v>3.1994471832859515</v>
      </c>
      <c r="N358" s="39">
        <f t="shared" si="42"/>
        <v>6.9318971398604559</v>
      </c>
      <c r="O358" s="43">
        <f t="shared" si="46"/>
        <v>3.7324000000000002</v>
      </c>
      <c r="S358" s="39">
        <f t="shared" si="50"/>
        <v>9.7690000000000901E-2</v>
      </c>
      <c r="T358" s="39">
        <f t="shared" si="43"/>
        <v>3.1994471832859515</v>
      </c>
      <c r="U358" s="39">
        <f t="shared" si="44"/>
        <v>6.6863207091924792</v>
      </c>
      <c r="V358" s="43">
        <f t="shared" si="45"/>
        <v>3.4868999999999999</v>
      </c>
    </row>
    <row r="359" spans="5:22" hidden="1" x14ac:dyDescent="0.25">
      <c r="E359" s="39">
        <f t="shared" si="48"/>
        <v>9.7680000000000905E-2</v>
      </c>
      <c r="F359" s="39">
        <f t="shared" si="39"/>
        <v>3.1996109509610919</v>
      </c>
      <c r="G359" s="39">
        <f t="shared" si="40"/>
        <v>5.7645455698696209</v>
      </c>
      <c r="H359" s="43">
        <f t="shared" si="41"/>
        <v>2.5649000000000002</v>
      </c>
      <c r="L359" s="39">
        <f t="shared" si="49"/>
        <v>9.7680000000000905E-2</v>
      </c>
      <c r="M359" s="39">
        <f t="shared" si="47"/>
        <v>3.1996109509610919</v>
      </c>
      <c r="N359" s="39">
        <f t="shared" si="42"/>
        <v>6.9318526811941013</v>
      </c>
      <c r="O359" s="43">
        <f t="shared" si="46"/>
        <v>3.7322000000000002</v>
      </c>
      <c r="S359" s="39">
        <f t="shared" si="50"/>
        <v>9.7680000000000905E-2</v>
      </c>
      <c r="T359" s="39">
        <f t="shared" si="43"/>
        <v>3.1996109509610919</v>
      </c>
      <c r="U359" s="39">
        <f t="shared" si="44"/>
        <v>6.6863207091924792</v>
      </c>
      <c r="V359" s="43">
        <f t="shared" si="45"/>
        <v>3.4866999999999999</v>
      </c>
    </row>
    <row r="360" spans="5:22" hidden="1" x14ac:dyDescent="0.25">
      <c r="E360" s="39">
        <f t="shared" si="48"/>
        <v>9.7670000000000909E-2</v>
      </c>
      <c r="F360" s="39">
        <f t="shared" si="39"/>
        <v>3.1997747437867621</v>
      </c>
      <c r="G360" s="39">
        <f t="shared" si="40"/>
        <v>5.7645164610298041</v>
      </c>
      <c r="H360" s="43">
        <f t="shared" si="41"/>
        <v>2.5647000000000002</v>
      </c>
      <c r="L360" s="39">
        <f t="shared" si="49"/>
        <v>9.7670000000000909E-2</v>
      </c>
      <c r="M360" s="39">
        <f t="shared" si="47"/>
        <v>3.1997747437867621</v>
      </c>
      <c r="N360" s="39">
        <f t="shared" si="42"/>
        <v>6.9318082179760534</v>
      </c>
      <c r="O360" s="43">
        <f t="shared" si="46"/>
        <v>3.7320000000000002</v>
      </c>
      <c r="S360" s="39">
        <f t="shared" si="50"/>
        <v>9.7670000000000909E-2</v>
      </c>
      <c r="T360" s="39">
        <f t="shared" si="43"/>
        <v>3.1997747437867621</v>
      </c>
      <c r="U360" s="39">
        <f t="shared" si="44"/>
        <v>6.6863207091924792</v>
      </c>
      <c r="V360" s="43">
        <f t="shared" si="45"/>
        <v>3.4864999999999999</v>
      </c>
    </row>
    <row r="361" spans="5:22" hidden="1" x14ac:dyDescent="0.25">
      <c r="E361" s="39">
        <f t="shared" si="48"/>
        <v>9.7660000000000913E-2</v>
      </c>
      <c r="F361" s="39">
        <f t="shared" si="39"/>
        <v>3.1999385617694003</v>
      </c>
      <c r="G361" s="39">
        <f t="shared" si="40"/>
        <v>5.7644873486948667</v>
      </c>
      <c r="H361" s="43">
        <f t="shared" si="41"/>
        <v>2.5644999999999998</v>
      </c>
      <c r="L361" s="39">
        <f t="shared" si="49"/>
        <v>9.7660000000000913E-2</v>
      </c>
      <c r="M361" s="39">
        <f t="shared" si="47"/>
        <v>3.1999385617694003</v>
      </c>
      <c r="N361" s="39">
        <f t="shared" si="42"/>
        <v>6.9317637502053797</v>
      </c>
      <c r="O361" s="43">
        <f t="shared" si="46"/>
        <v>3.7317999999999998</v>
      </c>
      <c r="S361" s="39">
        <f t="shared" si="50"/>
        <v>9.7660000000000913E-2</v>
      </c>
      <c r="T361" s="39">
        <f t="shared" si="43"/>
        <v>3.1999385617694003</v>
      </c>
      <c r="U361" s="39">
        <f t="shared" si="44"/>
        <v>6.6863207091924792</v>
      </c>
      <c r="V361" s="43">
        <f t="shared" si="45"/>
        <v>3.4864000000000002</v>
      </c>
    </row>
    <row r="362" spans="5:22" hidden="1" x14ac:dyDescent="0.25">
      <c r="E362" s="39">
        <f t="shared" si="48"/>
        <v>9.7650000000000917E-2</v>
      </c>
      <c r="F362" s="39">
        <f t="shared" si="39"/>
        <v>3.2001024049154467</v>
      </c>
      <c r="G362" s="39">
        <f t="shared" si="40"/>
        <v>5.7644582328640466</v>
      </c>
      <c r="H362" s="43">
        <f t="shared" si="41"/>
        <v>2.5644</v>
      </c>
      <c r="L362" s="39">
        <f t="shared" si="49"/>
        <v>9.7650000000000917E-2</v>
      </c>
      <c r="M362" s="39">
        <f t="shared" si="47"/>
        <v>3.2001024049154467</v>
      </c>
      <c r="N362" s="39">
        <f t="shared" si="42"/>
        <v>6.9317192778811485</v>
      </c>
      <c r="O362" s="43">
        <f t="shared" si="46"/>
        <v>3.7315999999999998</v>
      </c>
      <c r="S362" s="39">
        <f t="shared" si="50"/>
        <v>9.7650000000000917E-2</v>
      </c>
      <c r="T362" s="39">
        <f t="shared" si="43"/>
        <v>3.2001024049154467</v>
      </c>
      <c r="U362" s="39">
        <f t="shared" si="44"/>
        <v>6.6863207091924792</v>
      </c>
      <c r="V362" s="43">
        <f t="shared" si="45"/>
        <v>3.4862000000000002</v>
      </c>
    </row>
    <row r="363" spans="5:22" hidden="1" x14ac:dyDescent="0.25">
      <c r="E363" s="39">
        <f t="shared" si="48"/>
        <v>9.764000000000092E-2</v>
      </c>
      <c r="F363" s="39">
        <f t="shared" si="39"/>
        <v>3.2002662732313452</v>
      </c>
      <c r="G363" s="39">
        <f t="shared" si="40"/>
        <v>5.7644291135365853</v>
      </c>
      <c r="H363" s="43">
        <f t="shared" si="41"/>
        <v>2.5642</v>
      </c>
      <c r="L363" s="39">
        <f t="shared" si="49"/>
        <v>9.764000000000092E-2</v>
      </c>
      <c r="M363" s="39">
        <f t="shared" si="47"/>
        <v>3.2002662732313452</v>
      </c>
      <c r="N363" s="39">
        <f t="shared" si="42"/>
        <v>6.9316748010024263</v>
      </c>
      <c r="O363" s="43">
        <f t="shared" si="46"/>
        <v>3.7313999999999998</v>
      </c>
      <c r="S363" s="39">
        <f t="shared" si="50"/>
        <v>9.764000000000092E-2</v>
      </c>
      <c r="T363" s="39">
        <f t="shared" si="43"/>
        <v>3.2002662732313452</v>
      </c>
      <c r="U363" s="39">
        <f t="shared" si="44"/>
        <v>6.6863207091924792</v>
      </c>
      <c r="V363" s="43">
        <f t="shared" si="45"/>
        <v>3.4861</v>
      </c>
    </row>
    <row r="364" spans="5:22" hidden="1" x14ac:dyDescent="0.25">
      <c r="E364" s="39">
        <f t="shared" si="48"/>
        <v>9.7630000000000924E-2</v>
      </c>
      <c r="F364" s="39">
        <f t="shared" si="39"/>
        <v>3.2004301667235393</v>
      </c>
      <c r="G364" s="39">
        <f t="shared" si="40"/>
        <v>5.7643999907117207</v>
      </c>
      <c r="H364" s="43">
        <f t="shared" si="41"/>
        <v>2.5640000000000001</v>
      </c>
      <c r="L364" s="39">
        <f t="shared" si="49"/>
        <v>9.7630000000000924E-2</v>
      </c>
      <c r="M364" s="39">
        <f t="shared" si="47"/>
        <v>3.2004301667235393</v>
      </c>
      <c r="N364" s="39">
        <f t="shared" si="42"/>
        <v>6.9316303195682805</v>
      </c>
      <c r="O364" s="43">
        <f t="shared" si="46"/>
        <v>3.7311999999999999</v>
      </c>
      <c r="S364" s="39">
        <f t="shared" si="50"/>
        <v>9.7630000000000924E-2</v>
      </c>
      <c r="T364" s="39">
        <f t="shared" si="43"/>
        <v>3.2004301667235393</v>
      </c>
      <c r="U364" s="39">
        <f t="shared" si="44"/>
        <v>6.6863207091924792</v>
      </c>
      <c r="V364" s="43">
        <f t="shared" si="45"/>
        <v>3.4859</v>
      </c>
    </row>
    <row r="365" spans="5:22" hidden="1" x14ac:dyDescent="0.25">
      <c r="E365" s="39">
        <f t="shared" si="48"/>
        <v>9.7620000000000928E-2</v>
      </c>
      <c r="F365" s="39">
        <f t="shared" si="39"/>
        <v>3.2005940853984769</v>
      </c>
      <c r="G365" s="39">
        <f t="shared" si="40"/>
        <v>5.7643708643886926</v>
      </c>
      <c r="H365" s="43">
        <f t="shared" si="41"/>
        <v>2.5638000000000001</v>
      </c>
      <c r="L365" s="39">
        <f t="shared" si="49"/>
        <v>9.7620000000000928E-2</v>
      </c>
      <c r="M365" s="39">
        <f t="shared" si="47"/>
        <v>3.2005940853984769</v>
      </c>
      <c r="N365" s="39">
        <f t="shared" si="42"/>
        <v>6.9315858335777776</v>
      </c>
      <c r="O365" s="43">
        <f t="shared" si="46"/>
        <v>3.7309999999999999</v>
      </c>
      <c r="S365" s="39">
        <f t="shared" si="50"/>
        <v>9.7620000000000928E-2</v>
      </c>
      <c r="T365" s="39">
        <f t="shared" si="43"/>
        <v>3.2005940853984769</v>
      </c>
      <c r="U365" s="39">
        <f t="shared" si="44"/>
        <v>6.6863207091924792</v>
      </c>
      <c r="V365" s="43">
        <f t="shared" si="45"/>
        <v>3.4857</v>
      </c>
    </row>
    <row r="366" spans="5:22" hidden="1" x14ac:dyDescent="0.25">
      <c r="E366" s="39">
        <f t="shared" si="48"/>
        <v>9.7610000000000932E-2</v>
      </c>
      <c r="F366" s="39">
        <f t="shared" si="39"/>
        <v>3.2007580292626079</v>
      </c>
      <c r="G366" s="39">
        <f t="shared" si="40"/>
        <v>5.7643417345667389</v>
      </c>
      <c r="H366" s="43">
        <f t="shared" si="41"/>
        <v>2.5636000000000001</v>
      </c>
      <c r="L366" s="39">
        <f t="shared" si="49"/>
        <v>9.7610000000000932E-2</v>
      </c>
      <c r="M366" s="39">
        <f t="shared" si="47"/>
        <v>3.2007580292626079</v>
      </c>
      <c r="N366" s="39">
        <f t="shared" si="42"/>
        <v>6.9315413430299841</v>
      </c>
      <c r="O366" s="43">
        <f t="shared" si="46"/>
        <v>3.7307999999999999</v>
      </c>
      <c r="S366" s="39">
        <f t="shared" si="50"/>
        <v>9.7610000000000932E-2</v>
      </c>
      <c r="T366" s="39">
        <f t="shared" si="43"/>
        <v>3.2007580292626079</v>
      </c>
      <c r="U366" s="39">
        <f t="shared" si="44"/>
        <v>6.6863207091924792</v>
      </c>
      <c r="V366" s="43">
        <f t="shared" si="45"/>
        <v>3.4855999999999998</v>
      </c>
    </row>
    <row r="367" spans="5:22" hidden="1" x14ac:dyDescent="0.25">
      <c r="E367" s="39">
        <f t="shared" si="48"/>
        <v>9.7600000000000936E-2</v>
      </c>
      <c r="F367" s="39">
        <f t="shared" si="39"/>
        <v>3.200921998322384</v>
      </c>
      <c r="G367" s="39">
        <f t="shared" si="40"/>
        <v>5.7643126012450976</v>
      </c>
      <c r="H367" s="43">
        <f t="shared" si="41"/>
        <v>2.5634000000000001</v>
      </c>
      <c r="L367" s="39">
        <f t="shared" si="49"/>
        <v>9.7600000000000936E-2</v>
      </c>
      <c r="M367" s="39">
        <f t="shared" si="47"/>
        <v>3.200921998322384</v>
      </c>
      <c r="N367" s="39">
        <f t="shared" si="42"/>
        <v>6.9314968479239667</v>
      </c>
      <c r="O367" s="43">
        <f t="shared" si="46"/>
        <v>3.7305999999999999</v>
      </c>
      <c r="S367" s="39">
        <f t="shared" si="50"/>
        <v>9.7600000000000936E-2</v>
      </c>
      <c r="T367" s="39">
        <f t="shared" si="43"/>
        <v>3.200921998322384</v>
      </c>
      <c r="U367" s="39">
        <f t="shared" si="44"/>
        <v>6.6863207091924792</v>
      </c>
      <c r="V367" s="43">
        <f t="shared" si="45"/>
        <v>3.4853999999999998</v>
      </c>
    </row>
    <row r="368" spans="5:22" hidden="1" x14ac:dyDescent="0.25">
      <c r="E368" s="39">
        <f t="shared" si="48"/>
        <v>9.759000000000094E-2</v>
      </c>
      <c r="F368" s="39">
        <f t="shared" si="39"/>
        <v>3.2010859925842596</v>
      </c>
      <c r="G368" s="39">
        <f t="shared" si="40"/>
        <v>5.7642834644230083</v>
      </c>
      <c r="H368" s="43">
        <f t="shared" si="41"/>
        <v>2.5632000000000001</v>
      </c>
      <c r="L368" s="39">
        <f t="shared" si="49"/>
        <v>9.759000000000094E-2</v>
      </c>
      <c r="M368" s="39">
        <f t="shared" si="47"/>
        <v>3.2010859925842596</v>
      </c>
      <c r="N368" s="39">
        <f t="shared" si="42"/>
        <v>6.9314523482587909</v>
      </c>
      <c r="O368" s="43">
        <f t="shared" si="46"/>
        <v>3.7303999999999999</v>
      </c>
      <c r="S368" s="39">
        <f t="shared" si="50"/>
        <v>9.759000000000094E-2</v>
      </c>
      <c r="T368" s="39">
        <f t="shared" si="43"/>
        <v>3.2010859925842596</v>
      </c>
      <c r="U368" s="39">
        <f t="shared" si="44"/>
        <v>6.6863207091924792</v>
      </c>
      <c r="V368" s="43">
        <f t="shared" si="45"/>
        <v>3.4851999999999999</v>
      </c>
    </row>
    <row r="369" spans="5:22" hidden="1" x14ac:dyDescent="0.25">
      <c r="E369" s="39">
        <f t="shared" si="48"/>
        <v>9.7580000000000944E-2</v>
      </c>
      <c r="F369" s="39">
        <f t="shared" si="39"/>
        <v>3.2012500120546918</v>
      </c>
      <c r="G369" s="39">
        <f t="shared" si="40"/>
        <v>5.7642543240997073</v>
      </c>
      <c r="H369" s="43">
        <f t="shared" si="41"/>
        <v>2.5630000000000002</v>
      </c>
      <c r="L369" s="39">
        <f t="shared" si="49"/>
        <v>9.7580000000000944E-2</v>
      </c>
      <c r="M369" s="39">
        <f t="shared" si="47"/>
        <v>3.2012500120546918</v>
      </c>
      <c r="N369" s="39">
        <f t="shared" si="42"/>
        <v>6.9314078440335223</v>
      </c>
      <c r="O369" s="43">
        <f t="shared" si="46"/>
        <v>3.7302</v>
      </c>
      <c r="S369" s="39">
        <f t="shared" si="50"/>
        <v>9.7580000000000944E-2</v>
      </c>
      <c r="T369" s="39">
        <f t="shared" si="43"/>
        <v>3.2012500120546918</v>
      </c>
      <c r="U369" s="39">
        <f t="shared" si="44"/>
        <v>6.6863207091924792</v>
      </c>
      <c r="V369" s="43">
        <f t="shared" si="45"/>
        <v>3.4851000000000001</v>
      </c>
    </row>
    <row r="370" spans="5:22" hidden="1" x14ac:dyDescent="0.25">
      <c r="E370" s="39">
        <f t="shared" si="48"/>
        <v>9.7570000000000948E-2</v>
      </c>
      <c r="F370" s="39">
        <f t="shared" si="39"/>
        <v>3.2014140567401386</v>
      </c>
      <c r="G370" s="39">
        <f t="shared" si="40"/>
        <v>5.7642251802744342</v>
      </c>
      <c r="H370" s="43">
        <f t="shared" si="41"/>
        <v>2.5628000000000002</v>
      </c>
      <c r="L370" s="39">
        <f t="shared" si="49"/>
        <v>9.7570000000000948E-2</v>
      </c>
      <c r="M370" s="39">
        <f t="shared" si="47"/>
        <v>3.2014140567401386</v>
      </c>
      <c r="N370" s="39">
        <f t="shared" si="42"/>
        <v>6.9313633352472266</v>
      </c>
      <c r="O370" s="43">
        <f t="shared" si="46"/>
        <v>3.7299000000000002</v>
      </c>
      <c r="S370" s="39">
        <f t="shared" si="50"/>
        <v>9.7570000000000948E-2</v>
      </c>
      <c r="T370" s="39">
        <f t="shared" si="43"/>
        <v>3.2014140567401386</v>
      </c>
      <c r="U370" s="39">
        <f t="shared" si="44"/>
        <v>6.6863207091924792</v>
      </c>
      <c r="V370" s="43">
        <f t="shared" si="45"/>
        <v>3.4849000000000001</v>
      </c>
    </row>
    <row r="371" spans="5:22" hidden="1" x14ac:dyDescent="0.25">
      <c r="E371" s="39">
        <f t="shared" si="48"/>
        <v>9.7560000000000952E-2</v>
      </c>
      <c r="F371" s="39">
        <f t="shared" si="39"/>
        <v>3.2015781266470618</v>
      </c>
      <c r="G371" s="39">
        <f t="shared" si="40"/>
        <v>5.7641960329464252</v>
      </c>
      <c r="H371" s="43">
        <f t="shared" si="41"/>
        <v>2.5626000000000002</v>
      </c>
      <c r="L371" s="39">
        <f t="shared" si="49"/>
        <v>9.7560000000000952E-2</v>
      </c>
      <c r="M371" s="39">
        <f t="shared" si="47"/>
        <v>3.2015781266470618</v>
      </c>
      <c r="N371" s="39">
        <f t="shared" si="42"/>
        <v>6.9313188218989685</v>
      </c>
      <c r="O371" s="43">
        <f t="shared" si="46"/>
        <v>3.7296999999999998</v>
      </c>
      <c r="S371" s="39">
        <f t="shared" si="50"/>
        <v>9.7560000000000952E-2</v>
      </c>
      <c r="T371" s="39">
        <f t="shared" si="43"/>
        <v>3.2015781266470618</v>
      </c>
      <c r="U371" s="39">
        <f t="shared" si="44"/>
        <v>6.6863207091924792</v>
      </c>
      <c r="V371" s="43">
        <f t="shared" si="45"/>
        <v>3.4847000000000001</v>
      </c>
    </row>
    <row r="372" spans="5:22" hidden="1" x14ac:dyDescent="0.25">
      <c r="E372" s="39">
        <f t="shared" si="48"/>
        <v>9.7550000000000955E-2</v>
      </c>
      <c r="F372" s="39">
        <f t="shared" si="39"/>
        <v>3.2017422217819251</v>
      </c>
      <c r="G372" s="39">
        <f t="shared" si="40"/>
        <v>5.7641668821149175</v>
      </c>
      <c r="H372" s="43">
        <f t="shared" si="41"/>
        <v>2.5623999999999998</v>
      </c>
      <c r="L372" s="39">
        <f t="shared" si="49"/>
        <v>9.7550000000000955E-2</v>
      </c>
      <c r="M372" s="39">
        <f t="shared" si="47"/>
        <v>3.2017422217819251</v>
      </c>
      <c r="N372" s="39">
        <f t="shared" si="42"/>
        <v>6.931274303987812</v>
      </c>
      <c r="O372" s="43">
        <f t="shared" si="46"/>
        <v>3.7294999999999998</v>
      </c>
      <c r="S372" s="39">
        <f t="shared" si="50"/>
        <v>9.7550000000000955E-2</v>
      </c>
      <c r="T372" s="39">
        <f t="shared" si="43"/>
        <v>3.2017422217819251</v>
      </c>
      <c r="U372" s="39">
        <f t="shared" si="44"/>
        <v>6.6863207091924792</v>
      </c>
      <c r="V372" s="43">
        <f t="shared" si="45"/>
        <v>3.4845999999999999</v>
      </c>
    </row>
    <row r="373" spans="5:22" hidden="1" x14ac:dyDescent="0.25">
      <c r="E373" s="39">
        <f t="shared" si="48"/>
        <v>9.7540000000000959E-2</v>
      </c>
      <c r="F373" s="39">
        <f t="shared" si="39"/>
        <v>3.2019063421511942</v>
      </c>
      <c r="G373" s="39">
        <f t="shared" si="40"/>
        <v>5.7641377277791479</v>
      </c>
      <c r="H373" s="43">
        <f t="shared" si="41"/>
        <v>2.5621999999999998</v>
      </c>
      <c r="L373" s="39">
        <f t="shared" si="49"/>
        <v>9.7540000000000959E-2</v>
      </c>
      <c r="M373" s="39">
        <f t="shared" si="47"/>
        <v>3.2019063421511942</v>
      </c>
      <c r="N373" s="39">
        <f t="shared" si="42"/>
        <v>6.9312297815128225</v>
      </c>
      <c r="O373" s="43">
        <f t="shared" si="46"/>
        <v>3.7292999999999998</v>
      </c>
      <c r="S373" s="39">
        <f t="shared" si="50"/>
        <v>9.7540000000000959E-2</v>
      </c>
      <c r="T373" s="39">
        <f t="shared" si="43"/>
        <v>3.2019063421511942</v>
      </c>
      <c r="U373" s="39">
        <f t="shared" si="44"/>
        <v>6.6863207091924792</v>
      </c>
      <c r="V373" s="43">
        <f t="shared" si="45"/>
        <v>3.4843999999999999</v>
      </c>
    </row>
    <row r="374" spans="5:22" hidden="1" x14ac:dyDescent="0.25">
      <c r="E374" s="39">
        <f t="shared" si="48"/>
        <v>9.7530000000000963E-2</v>
      </c>
      <c r="F374" s="39">
        <f t="shared" si="39"/>
        <v>3.2020704877613371</v>
      </c>
      <c r="G374" s="39">
        <f t="shared" si="40"/>
        <v>5.7641085699383545</v>
      </c>
      <c r="H374" s="43">
        <f t="shared" si="41"/>
        <v>2.5619999999999998</v>
      </c>
      <c r="L374" s="39">
        <f t="shared" si="49"/>
        <v>9.7530000000000963E-2</v>
      </c>
      <c r="M374" s="39">
        <f t="shared" si="47"/>
        <v>3.2020704877613371</v>
      </c>
      <c r="N374" s="39">
        <f t="shared" si="42"/>
        <v>6.9311852544730641</v>
      </c>
      <c r="O374" s="43">
        <f t="shared" si="46"/>
        <v>3.7290999999999999</v>
      </c>
      <c r="S374" s="39">
        <f t="shared" si="50"/>
        <v>9.7530000000000963E-2</v>
      </c>
      <c r="T374" s="39">
        <f t="shared" si="43"/>
        <v>3.2020704877613371</v>
      </c>
      <c r="U374" s="39">
        <f t="shared" si="44"/>
        <v>6.6863207091924792</v>
      </c>
      <c r="V374" s="43">
        <f t="shared" si="45"/>
        <v>3.4843000000000002</v>
      </c>
    </row>
    <row r="375" spans="5:22" hidden="1" x14ac:dyDescent="0.25">
      <c r="E375" s="39">
        <f t="shared" si="48"/>
        <v>9.7520000000000967E-2</v>
      </c>
      <c r="F375" s="39">
        <f t="shared" si="39"/>
        <v>3.2022346586188246</v>
      </c>
      <c r="G375" s="39">
        <f t="shared" si="40"/>
        <v>5.7640794085917726</v>
      </c>
      <c r="H375" s="43">
        <f t="shared" si="41"/>
        <v>2.5617999999999999</v>
      </c>
      <c r="L375" s="39">
        <f t="shared" si="49"/>
        <v>9.7520000000000967E-2</v>
      </c>
      <c r="M375" s="39">
        <f t="shared" si="47"/>
        <v>3.2022346586188246</v>
      </c>
      <c r="N375" s="39">
        <f t="shared" si="42"/>
        <v>6.9311407228676005</v>
      </c>
      <c r="O375" s="43">
        <f t="shared" si="46"/>
        <v>3.7288999999999999</v>
      </c>
      <c r="S375" s="39">
        <f t="shared" si="50"/>
        <v>9.7520000000000967E-2</v>
      </c>
      <c r="T375" s="39">
        <f t="shared" si="43"/>
        <v>3.2022346586188246</v>
      </c>
      <c r="U375" s="39">
        <f t="shared" si="44"/>
        <v>6.6863207091924792</v>
      </c>
      <c r="V375" s="43">
        <f t="shared" si="45"/>
        <v>3.4841000000000002</v>
      </c>
    </row>
    <row r="376" spans="5:22" hidden="1" x14ac:dyDescent="0.25">
      <c r="E376" s="39">
        <f t="shared" si="48"/>
        <v>9.7510000000000971E-2</v>
      </c>
      <c r="F376" s="39">
        <f t="shared" si="39"/>
        <v>3.2023988547301294</v>
      </c>
      <c r="G376" s="39">
        <f t="shared" si="40"/>
        <v>5.7640502437386383</v>
      </c>
      <c r="H376" s="43">
        <f t="shared" si="41"/>
        <v>2.5617000000000001</v>
      </c>
      <c r="L376" s="39">
        <f t="shared" si="49"/>
        <v>9.7510000000000971E-2</v>
      </c>
      <c r="M376" s="39">
        <f t="shared" si="47"/>
        <v>3.2023988547301294</v>
      </c>
      <c r="N376" s="39">
        <f t="shared" si="42"/>
        <v>6.9310961866954957</v>
      </c>
      <c r="O376" s="43">
        <f t="shared" si="46"/>
        <v>3.7286999999999999</v>
      </c>
      <c r="S376" s="39">
        <f t="shared" si="50"/>
        <v>9.7510000000000971E-2</v>
      </c>
      <c r="T376" s="39">
        <f t="shared" si="43"/>
        <v>3.2023988547301294</v>
      </c>
      <c r="U376" s="39">
        <f t="shared" si="44"/>
        <v>6.6863207091924792</v>
      </c>
      <c r="V376" s="43">
        <f t="shared" si="45"/>
        <v>3.4839000000000002</v>
      </c>
    </row>
    <row r="377" spans="5:22" hidden="1" x14ac:dyDescent="0.25">
      <c r="E377" s="39">
        <f t="shared" si="48"/>
        <v>9.7500000000000975E-2</v>
      </c>
      <c r="F377" s="39">
        <f t="shared" si="39"/>
        <v>3.2025630761017267</v>
      </c>
      <c r="G377" s="39">
        <f t="shared" si="40"/>
        <v>5.7640210753781886</v>
      </c>
      <c r="H377" s="43">
        <f t="shared" si="41"/>
        <v>2.5615000000000001</v>
      </c>
      <c r="L377" s="39">
        <f t="shared" si="49"/>
        <v>9.7500000000000975E-2</v>
      </c>
      <c r="M377" s="39">
        <f t="shared" si="47"/>
        <v>3.2025630761017267</v>
      </c>
      <c r="N377" s="39">
        <f t="shared" si="42"/>
        <v>6.9310516459558125</v>
      </c>
      <c r="O377" s="43">
        <f t="shared" si="46"/>
        <v>3.7284999999999999</v>
      </c>
      <c r="S377" s="39">
        <f t="shared" si="50"/>
        <v>9.7500000000000975E-2</v>
      </c>
      <c r="T377" s="39">
        <f t="shared" si="43"/>
        <v>3.2025630761017267</v>
      </c>
      <c r="U377" s="39">
        <f t="shared" si="44"/>
        <v>6.6863207091924792</v>
      </c>
      <c r="V377" s="43">
        <f t="shared" si="45"/>
        <v>3.4838</v>
      </c>
    </row>
    <row r="378" spans="5:22" hidden="1" x14ac:dyDescent="0.25">
      <c r="E378" s="39">
        <f t="shared" si="48"/>
        <v>9.7490000000000979E-2</v>
      </c>
      <c r="F378" s="39">
        <f t="shared" si="39"/>
        <v>3.2027273227400936</v>
      </c>
      <c r="G378" s="39">
        <f t="shared" si="40"/>
        <v>5.763991903509659</v>
      </c>
      <c r="H378" s="43">
        <f t="shared" si="41"/>
        <v>2.5613000000000001</v>
      </c>
      <c r="L378" s="39">
        <f t="shared" si="49"/>
        <v>9.7490000000000979E-2</v>
      </c>
      <c r="M378" s="39">
        <f t="shared" si="47"/>
        <v>3.2027273227400936</v>
      </c>
      <c r="N378" s="39">
        <f t="shared" si="42"/>
        <v>6.9310071006476131</v>
      </c>
      <c r="O378" s="43">
        <f t="shared" si="46"/>
        <v>3.7282999999999999</v>
      </c>
      <c r="S378" s="39">
        <f t="shared" si="50"/>
        <v>9.7490000000000979E-2</v>
      </c>
      <c r="T378" s="39">
        <f t="shared" si="43"/>
        <v>3.2027273227400936</v>
      </c>
      <c r="U378" s="39">
        <f t="shared" si="44"/>
        <v>6.6863207091924792</v>
      </c>
      <c r="V378" s="43">
        <f t="shared" si="45"/>
        <v>3.4836</v>
      </c>
    </row>
    <row r="379" spans="5:22" hidden="1" x14ac:dyDescent="0.25">
      <c r="E379" s="39">
        <f t="shared" si="48"/>
        <v>9.7480000000000983E-2</v>
      </c>
      <c r="F379" s="39">
        <f t="shared" si="39"/>
        <v>3.2028915946517111</v>
      </c>
      <c r="G379" s="39">
        <f t="shared" si="40"/>
        <v>5.7639627281322836</v>
      </c>
      <c r="H379" s="43">
        <f t="shared" si="41"/>
        <v>2.5611000000000002</v>
      </c>
      <c r="L379" s="39">
        <f t="shared" si="49"/>
        <v>9.7480000000000983E-2</v>
      </c>
      <c r="M379" s="39">
        <f t="shared" si="47"/>
        <v>3.2028915946517111</v>
      </c>
      <c r="N379" s="39">
        <f t="shared" si="42"/>
        <v>6.9309625507699621</v>
      </c>
      <c r="O379" s="43">
        <f t="shared" si="46"/>
        <v>3.7281</v>
      </c>
      <c r="S379" s="39">
        <f t="shared" si="50"/>
        <v>9.7480000000000983E-2</v>
      </c>
      <c r="T379" s="39">
        <f t="shared" si="43"/>
        <v>3.2028915946517111</v>
      </c>
      <c r="U379" s="39">
        <f t="shared" si="44"/>
        <v>6.6863207091924792</v>
      </c>
      <c r="V379" s="43">
        <f t="shared" si="45"/>
        <v>3.4834000000000001</v>
      </c>
    </row>
    <row r="380" spans="5:22" hidden="1" x14ac:dyDescent="0.25">
      <c r="E380" s="39">
        <f t="shared" si="48"/>
        <v>9.7470000000000986E-2</v>
      </c>
      <c r="F380" s="39">
        <f t="shared" si="39"/>
        <v>3.2030558918430603</v>
      </c>
      <c r="G380" s="39">
        <f t="shared" si="40"/>
        <v>5.7639335492452997</v>
      </c>
      <c r="H380" s="43">
        <f t="shared" si="41"/>
        <v>2.5609000000000002</v>
      </c>
      <c r="L380" s="39">
        <f t="shared" si="49"/>
        <v>9.7470000000000986E-2</v>
      </c>
      <c r="M380" s="39">
        <f t="shared" si="47"/>
        <v>3.2030558918430603</v>
      </c>
      <c r="N380" s="39">
        <f t="shared" si="42"/>
        <v>6.930917996321921</v>
      </c>
      <c r="O380" s="43">
        <f t="shared" si="46"/>
        <v>3.7279</v>
      </c>
      <c r="S380" s="39">
        <f t="shared" si="50"/>
        <v>9.7470000000000986E-2</v>
      </c>
      <c r="T380" s="39">
        <f t="shared" si="43"/>
        <v>3.2030558918430603</v>
      </c>
      <c r="U380" s="39">
        <f t="shared" si="44"/>
        <v>6.6863207091924792</v>
      </c>
      <c r="V380" s="43">
        <f t="shared" si="45"/>
        <v>3.4832999999999998</v>
      </c>
    </row>
    <row r="381" spans="5:22" hidden="1" x14ac:dyDescent="0.25">
      <c r="E381" s="39">
        <f t="shared" si="48"/>
        <v>9.746000000000099E-2</v>
      </c>
      <c r="F381" s="39">
        <f t="shared" si="39"/>
        <v>3.2032202143206261</v>
      </c>
      <c r="G381" s="39">
        <f t="shared" si="40"/>
        <v>5.7639043668479415</v>
      </c>
      <c r="H381" s="43">
        <f t="shared" si="41"/>
        <v>2.5607000000000002</v>
      </c>
      <c r="L381" s="39">
        <f t="shared" si="49"/>
        <v>9.746000000000099E-2</v>
      </c>
      <c r="M381" s="39">
        <f t="shared" si="47"/>
        <v>3.2032202143206261</v>
      </c>
      <c r="N381" s="39">
        <f t="shared" si="42"/>
        <v>6.9308734373025516</v>
      </c>
      <c r="O381" s="43">
        <f t="shared" si="46"/>
        <v>3.7277</v>
      </c>
      <c r="S381" s="39">
        <f t="shared" si="50"/>
        <v>9.746000000000099E-2</v>
      </c>
      <c r="T381" s="39">
        <f t="shared" si="43"/>
        <v>3.2032202143206261</v>
      </c>
      <c r="U381" s="39">
        <f t="shared" si="44"/>
        <v>6.6863207091924792</v>
      </c>
      <c r="V381" s="43">
        <f t="shared" si="45"/>
        <v>3.4830999999999999</v>
      </c>
    </row>
    <row r="382" spans="5:22" hidden="1" x14ac:dyDescent="0.25">
      <c r="E382" s="39">
        <f t="shared" si="48"/>
        <v>9.7450000000000994E-2</v>
      </c>
      <c r="F382" s="39">
        <f t="shared" si="39"/>
        <v>3.2033845620908954</v>
      </c>
      <c r="G382" s="39">
        <f t="shared" si="40"/>
        <v>5.7638751809394435</v>
      </c>
      <c r="H382" s="43">
        <f t="shared" si="41"/>
        <v>2.5605000000000002</v>
      </c>
      <c r="L382" s="39">
        <f t="shared" si="49"/>
        <v>9.7450000000000994E-2</v>
      </c>
      <c r="M382" s="39">
        <f t="shared" si="47"/>
        <v>3.2033845620908954</v>
      </c>
      <c r="N382" s="39">
        <f t="shared" si="42"/>
        <v>6.930828873710916</v>
      </c>
      <c r="O382" s="43">
        <f t="shared" si="46"/>
        <v>3.7273999999999998</v>
      </c>
      <c r="S382" s="39">
        <f t="shared" si="50"/>
        <v>9.7450000000000994E-2</v>
      </c>
      <c r="T382" s="39">
        <f t="shared" si="43"/>
        <v>3.2033845620908954</v>
      </c>
      <c r="U382" s="39">
        <f t="shared" si="44"/>
        <v>6.6863207091924792</v>
      </c>
      <c r="V382" s="43">
        <f t="shared" si="45"/>
        <v>3.4828999999999999</v>
      </c>
    </row>
    <row r="383" spans="5:22" hidden="1" x14ac:dyDescent="0.25">
      <c r="E383" s="39">
        <f t="shared" si="48"/>
        <v>9.7440000000000998E-2</v>
      </c>
      <c r="F383" s="39">
        <f t="shared" ref="F383:F446" si="51">1/SQRT($E383)</f>
        <v>3.2035489351603568</v>
      </c>
      <c r="G383" s="39">
        <f t="shared" ref="G383:G446" si="52">-2*LOG10(((2.51/($L$40*(SQRT(E383))))+(0.269*($L$37/$E$25))))</f>
        <v>5.7638459915190401</v>
      </c>
      <c r="H383" s="43">
        <f t="shared" ref="H383:H446" si="53">ROUND(ABS(F383-G383),4)</f>
        <v>2.5602999999999998</v>
      </c>
      <c r="L383" s="39">
        <f t="shared" si="49"/>
        <v>9.7440000000000998E-2</v>
      </c>
      <c r="M383" s="39">
        <f t="shared" si="47"/>
        <v>3.2035489351603568</v>
      </c>
      <c r="N383" s="39">
        <f t="shared" ref="N383:N446" si="54">2*LOG10(($L$40*(SQRT(L383))))</f>
        <v>6.9307843055460756</v>
      </c>
      <c r="O383" s="43">
        <f t="shared" si="46"/>
        <v>3.7271999999999998</v>
      </c>
      <c r="S383" s="39">
        <f t="shared" si="50"/>
        <v>9.7440000000000998E-2</v>
      </c>
      <c r="T383" s="39">
        <f t="shared" ref="T383:T446" si="55">1/SQRT($S383)</f>
        <v>3.2035489351603568</v>
      </c>
      <c r="U383" s="39">
        <f t="shared" ref="U383:U446" si="56">2*LOG10(((3.71/($L$37/$E$25))))</f>
        <v>6.6863207091924792</v>
      </c>
      <c r="V383" s="43">
        <f t="shared" ref="V383:V446" si="57">ROUND(ABS(T383-U383),4)</f>
        <v>3.4828000000000001</v>
      </c>
    </row>
    <row r="384" spans="5:22" hidden="1" x14ac:dyDescent="0.25">
      <c r="E384" s="39">
        <f t="shared" si="48"/>
        <v>9.7430000000001002E-2</v>
      </c>
      <c r="F384" s="39">
        <f t="shared" si="51"/>
        <v>3.2037133335355015</v>
      </c>
      <c r="G384" s="39">
        <f t="shared" si="52"/>
        <v>5.7638167985859665</v>
      </c>
      <c r="H384" s="43">
        <f t="shared" si="53"/>
        <v>2.5600999999999998</v>
      </c>
      <c r="L384" s="39">
        <f t="shared" si="49"/>
        <v>9.7430000000001002E-2</v>
      </c>
      <c r="M384" s="39">
        <f t="shared" si="47"/>
        <v>3.2037133335355015</v>
      </c>
      <c r="N384" s="39">
        <f t="shared" si="54"/>
        <v>6.9307397328070923</v>
      </c>
      <c r="O384" s="43">
        <f t="shared" ref="O384:O447" si="58">ROUND(ABS(M384-N384),4)</f>
        <v>3.7269999999999999</v>
      </c>
      <c r="S384" s="39">
        <f t="shared" si="50"/>
        <v>9.7430000000001002E-2</v>
      </c>
      <c r="T384" s="39">
        <f t="shared" si="55"/>
        <v>3.2037133335355015</v>
      </c>
      <c r="U384" s="39">
        <f t="shared" si="56"/>
        <v>6.6863207091924792</v>
      </c>
      <c r="V384" s="43">
        <f t="shared" si="57"/>
        <v>3.4826000000000001</v>
      </c>
    </row>
    <row r="385" spans="5:22" hidden="1" x14ac:dyDescent="0.25">
      <c r="E385" s="39">
        <f t="shared" si="48"/>
        <v>9.7420000000001006E-2</v>
      </c>
      <c r="F385" s="39">
        <f t="shared" si="51"/>
        <v>3.2038777572228248</v>
      </c>
      <c r="G385" s="39">
        <f t="shared" si="52"/>
        <v>5.7637876021394554</v>
      </c>
      <c r="H385" s="43">
        <f t="shared" si="53"/>
        <v>2.5598999999999998</v>
      </c>
      <c r="L385" s="39">
        <f t="shared" si="49"/>
        <v>9.7420000000001006E-2</v>
      </c>
      <c r="M385" s="39">
        <f t="shared" ref="M385:M448" si="59">1/SQRT($L385)</f>
        <v>3.2038777572228248</v>
      </c>
      <c r="N385" s="39">
        <f t="shared" si="54"/>
        <v>6.9306951554930265</v>
      </c>
      <c r="O385" s="43">
        <f t="shared" si="58"/>
        <v>3.7267999999999999</v>
      </c>
      <c r="S385" s="39">
        <f t="shared" si="50"/>
        <v>9.7420000000001006E-2</v>
      </c>
      <c r="T385" s="39">
        <f t="shared" si="55"/>
        <v>3.2038777572228248</v>
      </c>
      <c r="U385" s="39">
        <f t="shared" si="56"/>
        <v>6.6863207091924792</v>
      </c>
      <c r="V385" s="43">
        <f t="shared" si="57"/>
        <v>3.4824000000000002</v>
      </c>
    </row>
    <row r="386" spans="5:22" hidden="1" x14ac:dyDescent="0.25">
      <c r="E386" s="39">
        <f t="shared" si="48"/>
        <v>9.741000000000101E-2</v>
      </c>
      <c r="F386" s="39">
        <f t="shared" si="51"/>
        <v>3.2040422062288214</v>
      </c>
      <c r="G386" s="39">
        <f t="shared" si="52"/>
        <v>5.763758402178742</v>
      </c>
      <c r="H386" s="43">
        <f t="shared" si="53"/>
        <v>2.5596999999999999</v>
      </c>
      <c r="L386" s="39">
        <f t="shared" si="49"/>
        <v>9.741000000000101E-2</v>
      </c>
      <c r="M386" s="39">
        <f t="shared" si="59"/>
        <v>3.2040422062288214</v>
      </c>
      <c r="N386" s="39">
        <f t="shared" si="54"/>
        <v>6.9306505736029393</v>
      </c>
      <c r="O386" s="43">
        <f t="shared" si="58"/>
        <v>3.7265999999999999</v>
      </c>
      <c r="S386" s="39">
        <f t="shared" si="50"/>
        <v>9.741000000000101E-2</v>
      </c>
      <c r="T386" s="39">
        <f t="shared" si="55"/>
        <v>3.2040422062288214</v>
      </c>
      <c r="U386" s="39">
        <f t="shared" si="56"/>
        <v>6.6863207091924792</v>
      </c>
      <c r="V386" s="43">
        <f t="shared" si="57"/>
        <v>3.4823</v>
      </c>
    </row>
    <row r="387" spans="5:22" hidden="1" x14ac:dyDescent="0.25">
      <c r="E387" s="39">
        <f t="shared" ref="E387:E450" si="60">E386-0.00001</f>
        <v>9.7400000000001014E-2</v>
      </c>
      <c r="F387" s="39">
        <f t="shared" si="51"/>
        <v>3.2042066805599903</v>
      </c>
      <c r="G387" s="39">
        <f t="shared" si="52"/>
        <v>5.7637291987030599</v>
      </c>
      <c r="H387" s="43">
        <f t="shared" si="53"/>
        <v>2.5594999999999999</v>
      </c>
      <c r="L387" s="39">
        <f t="shared" ref="L387:L450" si="61">L386-0.00001</f>
        <v>9.7400000000001014E-2</v>
      </c>
      <c r="M387" s="39">
        <f t="shared" si="59"/>
        <v>3.2042066805599903</v>
      </c>
      <c r="N387" s="39">
        <f t="shared" si="54"/>
        <v>6.9306059871358912</v>
      </c>
      <c r="O387" s="43">
        <f t="shared" si="58"/>
        <v>3.7263999999999999</v>
      </c>
      <c r="S387" s="39">
        <f t="shared" ref="S387:S450" si="62">S386-0.00001</f>
        <v>9.7400000000001014E-2</v>
      </c>
      <c r="T387" s="39">
        <f t="shared" si="55"/>
        <v>3.2042066805599903</v>
      </c>
      <c r="U387" s="39">
        <f t="shared" si="56"/>
        <v>6.6863207091924792</v>
      </c>
      <c r="V387" s="43">
        <f t="shared" si="57"/>
        <v>3.4821</v>
      </c>
    </row>
    <row r="388" spans="5:22" hidden="1" x14ac:dyDescent="0.25">
      <c r="E388" s="39">
        <f t="shared" si="60"/>
        <v>9.7390000000001017E-2</v>
      </c>
      <c r="F388" s="39">
        <f t="shared" si="51"/>
        <v>3.2043711802228327</v>
      </c>
      <c r="G388" s="39">
        <f t="shared" si="52"/>
        <v>5.7636999917116416</v>
      </c>
      <c r="H388" s="43">
        <f t="shared" si="53"/>
        <v>2.5592999999999999</v>
      </c>
      <c r="L388" s="39">
        <f t="shared" si="61"/>
        <v>9.7390000000001017E-2</v>
      </c>
      <c r="M388" s="39">
        <f t="shared" si="59"/>
        <v>3.2043711802228327</v>
      </c>
      <c r="N388" s="39">
        <f t="shared" si="54"/>
        <v>6.9305613960909414</v>
      </c>
      <c r="O388" s="43">
        <f t="shared" si="58"/>
        <v>3.7262</v>
      </c>
      <c r="S388" s="39">
        <f t="shared" si="62"/>
        <v>9.7390000000001017E-2</v>
      </c>
      <c r="T388" s="39">
        <f t="shared" si="55"/>
        <v>3.2043711802228327</v>
      </c>
      <c r="U388" s="39">
        <f t="shared" si="56"/>
        <v>6.6863207091924792</v>
      </c>
      <c r="V388" s="43">
        <f t="shared" si="57"/>
        <v>3.4819</v>
      </c>
    </row>
    <row r="389" spans="5:22" hidden="1" x14ac:dyDescent="0.25">
      <c r="E389" s="39">
        <f t="shared" si="60"/>
        <v>9.7380000000001021E-2</v>
      </c>
      <c r="F389" s="39">
        <f t="shared" si="51"/>
        <v>3.2045357052238508</v>
      </c>
      <c r="G389" s="39">
        <f t="shared" si="52"/>
        <v>5.7636707812037198</v>
      </c>
      <c r="H389" s="43">
        <f t="shared" si="53"/>
        <v>2.5590999999999999</v>
      </c>
      <c r="L389" s="39">
        <f t="shared" si="61"/>
        <v>9.7380000000001021E-2</v>
      </c>
      <c r="M389" s="39">
        <f t="shared" si="59"/>
        <v>3.2045357052238508</v>
      </c>
      <c r="N389" s="39">
        <f t="shared" si="54"/>
        <v>6.9305168004671511</v>
      </c>
      <c r="O389" s="43">
        <f t="shared" si="58"/>
        <v>3.726</v>
      </c>
      <c r="S389" s="39">
        <f t="shared" si="62"/>
        <v>9.7380000000001021E-2</v>
      </c>
      <c r="T389" s="39">
        <f t="shared" si="55"/>
        <v>3.2045357052238508</v>
      </c>
      <c r="U389" s="39">
        <f t="shared" si="56"/>
        <v>6.6863207091924792</v>
      </c>
      <c r="V389" s="43">
        <f t="shared" si="57"/>
        <v>3.4817999999999998</v>
      </c>
    </row>
    <row r="390" spans="5:22" hidden="1" x14ac:dyDescent="0.25">
      <c r="E390" s="39">
        <f t="shared" si="60"/>
        <v>9.7370000000001025E-2</v>
      </c>
      <c r="F390" s="39">
        <f t="shared" si="51"/>
        <v>3.2047002555695507</v>
      </c>
      <c r="G390" s="39">
        <f t="shared" si="52"/>
        <v>5.7636415671785288</v>
      </c>
      <c r="H390" s="43">
        <f t="shared" si="53"/>
        <v>2.5589</v>
      </c>
      <c r="L390" s="39">
        <f t="shared" si="61"/>
        <v>9.7370000000001025E-2</v>
      </c>
      <c r="M390" s="39">
        <f t="shared" si="59"/>
        <v>3.2047002555695507</v>
      </c>
      <c r="N390" s="39">
        <f t="shared" si="54"/>
        <v>6.930472200263579</v>
      </c>
      <c r="O390" s="43">
        <f t="shared" si="58"/>
        <v>3.7258</v>
      </c>
      <c r="S390" s="39">
        <f t="shared" si="62"/>
        <v>9.7370000000001025E-2</v>
      </c>
      <c r="T390" s="39">
        <f t="shared" si="55"/>
        <v>3.2047002555695507</v>
      </c>
      <c r="U390" s="39">
        <f t="shared" si="56"/>
        <v>6.6863207091924792</v>
      </c>
      <c r="V390" s="43">
        <f t="shared" si="57"/>
        <v>3.4815999999999998</v>
      </c>
    </row>
    <row r="391" spans="5:22" hidden="1" x14ac:dyDescent="0.25">
      <c r="E391" s="39">
        <f t="shared" si="60"/>
        <v>9.7360000000001029E-2</v>
      </c>
      <c r="F391" s="39">
        <f t="shared" si="51"/>
        <v>3.2048648312664407</v>
      </c>
      <c r="G391" s="39">
        <f t="shared" si="52"/>
        <v>5.7636123496353004</v>
      </c>
      <c r="H391" s="43">
        <f t="shared" si="53"/>
        <v>2.5587</v>
      </c>
      <c r="L391" s="39">
        <f t="shared" si="61"/>
        <v>9.7360000000001029E-2</v>
      </c>
      <c r="M391" s="39">
        <f t="shared" si="59"/>
        <v>3.2048648312664407</v>
      </c>
      <c r="N391" s="39">
        <f t="shared" si="54"/>
        <v>6.9304275954792844</v>
      </c>
      <c r="O391" s="43">
        <f t="shared" si="58"/>
        <v>3.7256</v>
      </c>
      <c r="S391" s="39">
        <f t="shared" si="62"/>
        <v>9.7360000000001029E-2</v>
      </c>
      <c r="T391" s="39">
        <f t="shared" si="55"/>
        <v>3.2048648312664407</v>
      </c>
      <c r="U391" s="39">
        <f t="shared" si="56"/>
        <v>6.6863207091924792</v>
      </c>
      <c r="V391" s="43">
        <f t="shared" si="57"/>
        <v>3.4815</v>
      </c>
    </row>
    <row r="392" spans="5:22" hidden="1" x14ac:dyDescent="0.25">
      <c r="E392" s="39">
        <f t="shared" si="60"/>
        <v>9.7350000000001033E-2</v>
      </c>
      <c r="F392" s="39">
        <f t="shared" si="51"/>
        <v>3.2050294323210298</v>
      </c>
      <c r="G392" s="39">
        <f t="shared" si="52"/>
        <v>5.7635831285732664</v>
      </c>
      <c r="H392" s="43">
        <f t="shared" si="53"/>
        <v>2.5586000000000002</v>
      </c>
      <c r="L392" s="39">
        <f t="shared" si="61"/>
        <v>9.7350000000001033E-2</v>
      </c>
      <c r="M392" s="39">
        <f t="shared" si="59"/>
        <v>3.2050294323210298</v>
      </c>
      <c r="N392" s="39">
        <f t="shared" si="54"/>
        <v>6.9303829861133259</v>
      </c>
      <c r="O392" s="43">
        <f t="shared" si="58"/>
        <v>3.7254</v>
      </c>
      <c r="S392" s="39">
        <f t="shared" si="62"/>
        <v>9.7350000000001033E-2</v>
      </c>
      <c r="T392" s="39">
        <f t="shared" si="55"/>
        <v>3.2050294323210298</v>
      </c>
      <c r="U392" s="39">
        <f t="shared" si="56"/>
        <v>6.6863207091924792</v>
      </c>
      <c r="V392" s="43">
        <f t="shared" si="57"/>
        <v>3.4813000000000001</v>
      </c>
    </row>
    <row r="393" spans="5:22" hidden="1" x14ac:dyDescent="0.25">
      <c r="E393" s="39">
        <f t="shared" si="60"/>
        <v>9.7340000000001037E-2</v>
      </c>
      <c r="F393" s="39">
        <f t="shared" si="51"/>
        <v>3.2051940587398309</v>
      </c>
      <c r="G393" s="39">
        <f t="shared" si="52"/>
        <v>5.7635539039916601</v>
      </c>
      <c r="H393" s="43">
        <f t="shared" si="53"/>
        <v>2.5583999999999998</v>
      </c>
      <c r="L393" s="39">
        <f t="shared" si="61"/>
        <v>9.7340000000001037E-2</v>
      </c>
      <c r="M393" s="39">
        <f t="shared" si="59"/>
        <v>3.2051940587398309</v>
      </c>
      <c r="N393" s="39">
        <f t="shared" si="54"/>
        <v>6.9303383721647629</v>
      </c>
      <c r="O393" s="43">
        <f t="shared" si="58"/>
        <v>3.7250999999999999</v>
      </c>
      <c r="S393" s="39">
        <f t="shared" si="62"/>
        <v>9.7340000000001037E-2</v>
      </c>
      <c r="T393" s="39">
        <f t="shared" si="55"/>
        <v>3.2051940587398309</v>
      </c>
      <c r="U393" s="39">
        <f t="shared" si="56"/>
        <v>6.6863207091924792</v>
      </c>
      <c r="V393" s="43">
        <f t="shared" si="57"/>
        <v>3.4811000000000001</v>
      </c>
    </row>
    <row r="394" spans="5:22" hidden="1" x14ac:dyDescent="0.25">
      <c r="E394" s="39">
        <f t="shared" si="60"/>
        <v>9.7330000000001041E-2</v>
      </c>
      <c r="F394" s="39">
        <f t="shared" si="51"/>
        <v>3.2053587105293593</v>
      </c>
      <c r="G394" s="39">
        <f t="shared" si="52"/>
        <v>5.7635246758897116</v>
      </c>
      <c r="H394" s="43">
        <f t="shared" si="53"/>
        <v>2.5581999999999998</v>
      </c>
      <c r="L394" s="39">
        <f t="shared" si="61"/>
        <v>9.7330000000001041E-2</v>
      </c>
      <c r="M394" s="39">
        <f t="shared" si="59"/>
        <v>3.2053587105293593</v>
      </c>
      <c r="N394" s="39">
        <f t="shared" si="54"/>
        <v>6.9302937536326539</v>
      </c>
      <c r="O394" s="43">
        <f t="shared" si="58"/>
        <v>3.7248999999999999</v>
      </c>
      <c r="S394" s="39">
        <f t="shared" si="62"/>
        <v>9.7330000000001041E-2</v>
      </c>
      <c r="T394" s="39">
        <f t="shared" si="55"/>
        <v>3.2053587105293593</v>
      </c>
      <c r="U394" s="39">
        <f t="shared" si="56"/>
        <v>6.6863207091924792</v>
      </c>
      <c r="V394" s="43">
        <f t="shared" si="57"/>
        <v>3.4809999999999999</v>
      </c>
    </row>
    <row r="395" spans="5:22" hidden="1" x14ac:dyDescent="0.25">
      <c r="E395" s="39">
        <f t="shared" si="60"/>
        <v>9.7320000000001045E-2</v>
      </c>
      <c r="F395" s="39">
        <f t="shared" si="51"/>
        <v>3.2055233876961315</v>
      </c>
      <c r="G395" s="39">
        <f t="shared" si="52"/>
        <v>5.7634954442666544</v>
      </c>
      <c r="H395" s="43">
        <f t="shared" si="53"/>
        <v>2.5579999999999998</v>
      </c>
      <c r="L395" s="39">
        <f t="shared" si="61"/>
        <v>9.7320000000001045E-2</v>
      </c>
      <c r="M395" s="39">
        <f t="shared" si="59"/>
        <v>3.2055233876961315</v>
      </c>
      <c r="N395" s="39">
        <f t="shared" si="54"/>
        <v>6.9302491305160565</v>
      </c>
      <c r="O395" s="43">
        <f t="shared" si="58"/>
        <v>3.7246999999999999</v>
      </c>
      <c r="S395" s="39">
        <f t="shared" si="62"/>
        <v>9.7320000000001045E-2</v>
      </c>
      <c r="T395" s="39">
        <f t="shared" si="55"/>
        <v>3.2055233876961315</v>
      </c>
      <c r="U395" s="39">
        <f t="shared" si="56"/>
        <v>6.6863207091924792</v>
      </c>
      <c r="V395" s="43">
        <f t="shared" si="57"/>
        <v>3.4807999999999999</v>
      </c>
    </row>
    <row r="396" spans="5:22" hidden="1" x14ac:dyDescent="0.25">
      <c r="E396" s="39">
        <f t="shared" si="60"/>
        <v>9.7310000000001048E-2</v>
      </c>
      <c r="F396" s="39">
        <f t="shared" si="51"/>
        <v>3.2056880902466678</v>
      </c>
      <c r="G396" s="39">
        <f t="shared" si="52"/>
        <v>5.7634662091217193</v>
      </c>
      <c r="H396" s="43">
        <f t="shared" si="53"/>
        <v>2.5577999999999999</v>
      </c>
      <c r="L396" s="39">
        <f t="shared" si="61"/>
        <v>9.7310000000001048E-2</v>
      </c>
      <c r="M396" s="39">
        <f t="shared" si="59"/>
        <v>3.2056880902466678</v>
      </c>
      <c r="N396" s="39">
        <f t="shared" si="54"/>
        <v>6.9302045028140284</v>
      </c>
      <c r="O396" s="43">
        <f t="shared" si="58"/>
        <v>3.7244999999999999</v>
      </c>
      <c r="S396" s="39">
        <f t="shared" si="62"/>
        <v>9.7310000000001048E-2</v>
      </c>
      <c r="T396" s="39">
        <f t="shared" si="55"/>
        <v>3.2056880902466678</v>
      </c>
      <c r="U396" s="39">
        <f t="shared" si="56"/>
        <v>6.6863207091924792</v>
      </c>
      <c r="V396" s="43">
        <f t="shared" si="57"/>
        <v>3.4805999999999999</v>
      </c>
    </row>
    <row r="397" spans="5:22" hidden="1" x14ac:dyDescent="0.25">
      <c r="E397" s="39">
        <f t="shared" si="60"/>
        <v>9.7300000000001052E-2</v>
      </c>
      <c r="F397" s="39">
        <f t="shared" si="51"/>
        <v>3.2058528181874895</v>
      </c>
      <c r="G397" s="39">
        <f t="shared" si="52"/>
        <v>5.7634369704541371</v>
      </c>
      <c r="H397" s="43">
        <f t="shared" si="53"/>
        <v>2.5575999999999999</v>
      </c>
      <c r="L397" s="39">
        <f t="shared" si="61"/>
        <v>9.7300000000001052E-2</v>
      </c>
      <c r="M397" s="39">
        <f t="shared" si="59"/>
        <v>3.2058528181874895</v>
      </c>
      <c r="N397" s="39">
        <f t="shared" si="54"/>
        <v>6.9301598705256273</v>
      </c>
      <c r="O397" s="43">
        <f t="shared" si="58"/>
        <v>3.7242999999999999</v>
      </c>
      <c r="S397" s="39">
        <f t="shared" si="62"/>
        <v>9.7300000000001052E-2</v>
      </c>
      <c r="T397" s="39">
        <f t="shared" si="55"/>
        <v>3.2058528181874895</v>
      </c>
      <c r="U397" s="39">
        <f t="shared" si="56"/>
        <v>6.6863207091924792</v>
      </c>
      <c r="V397" s="43">
        <f t="shared" si="57"/>
        <v>3.4805000000000001</v>
      </c>
    </row>
    <row r="398" spans="5:22" hidden="1" x14ac:dyDescent="0.25">
      <c r="E398" s="39">
        <f t="shared" si="60"/>
        <v>9.7290000000001056E-2</v>
      </c>
      <c r="F398" s="39">
        <f t="shared" si="51"/>
        <v>3.2060175715251211</v>
      </c>
      <c r="G398" s="39">
        <f t="shared" si="52"/>
        <v>5.7634077282631386</v>
      </c>
      <c r="H398" s="43">
        <f t="shared" si="53"/>
        <v>2.5573999999999999</v>
      </c>
      <c r="L398" s="39">
        <f t="shared" si="61"/>
        <v>9.7290000000001056E-2</v>
      </c>
      <c r="M398" s="39">
        <f t="shared" si="59"/>
        <v>3.2060175715251211</v>
      </c>
      <c r="N398" s="39">
        <f t="shared" si="54"/>
        <v>6.9301152336499108</v>
      </c>
      <c r="O398" s="43">
        <f t="shared" si="58"/>
        <v>3.7241</v>
      </c>
      <c r="S398" s="39">
        <f t="shared" si="62"/>
        <v>9.7290000000001056E-2</v>
      </c>
      <c r="T398" s="39">
        <f t="shared" si="55"/>
        <v>3.2060175715251211</v>
      </c>
      <c r="U398" s="39">
        <f t="shared" si="56"/>
        <v>6.6863207091924792</v>
      </c>
      <c r="V398" s="43">
        <f t="shared" si="57"/>
        <v>3.4803000000000002</v>
      </c>
    </row>
    <row r="399" spans="5:22" hidden="1" x14ac:dyDescent="0.25">
      <c r="E399" s="39">
        <f t="shared" si="60"/>
        <v>9.728000000000106E-2</v>
      </c>
      <c r="F399" s="39">
        <f t="shared" si="51"/>
        <v>3.2061823502660887</v>
      </c>
      <c r="G399" s="39">
        <f t="shared" si="52"/>
        <v>5.7633784825479548</v>
      </c>
      <c r="H399" s="43">
        <f t="shared" si="53"/>
        <v>2.5571999999999999</v>
      </c>
      <c r="L399" s="39">
        <f t="shared" si="61"/>
        <v>9.728000000000106E-2</v>
      </c>
      <c r="M399" s="39">
        <f t="shared" si="59"/>
        <v>3.2061823502660887</v>
      </c>
      <c r="N399" s="39">
        <f t="shared" si="54"/>
        <v>6.9300705921859356</v>
      </c>
      <c r="O399" s="43">
        <f t="shared" si="58"/>
        <v>3.7239</v>
      </c>
      <c r="S399" s="39">
        <f t="shared" si="62"/>
        <v>9.728000000000106E-2</v>
      </c>
      <c r="T399" s="39">
        <f t="shared" si="55"/>
        <v>3.2061823502660887</v>
      </c>
      <c r="U399" s="39">
        <f t="shared" si="56"/>
        <v>6.6863207091924792</v>
      </c>
      <c r="V399" s="43">
        <f t="shared" si="57"/>
        <v>3.4801000000000002</v>
      </c>
    </row>
    <row r="400" spans="5:22" hidden="1" x14ac:dyDescent="0.25">
      <c r="E400" s="39">
        <f t="shared" si="60"/>
        <v>9.7270000000001064E-2</v>
      </c>
      <c r="F400" s="39">
        <f t="shared" si="51"/>
        <v>3.206347154416922</v>
      </c>
      <c r="G400" s="39">
        <f t="shared" si="52"/>
        <v>5.7633492333078165</v>
      </c>
      <c r="H400" s="43">
        <f t="shared" si="53"/>
        <v>2.5569999999999999</v>
      </c>
      <c r="L400" s="39">
        <f t="shared" si="61"/>
        <v>9.7270000000001064E-2</v>
      </c>
      <c r="M400" s="39">
        <f t="shared" si="59"/>
        <v>3.206347154416922</v>
      </c>
      <c r="N400" s="39">
        <f t="shared" si="54"/>
        <v>6.9300259461327576</v>
      </c>
      <c r="O400" s="43">
        <f t="shared" si="58"/>
        <v>3.7237</v>
      </c>
      <c r="S400" s="39">
        <f t="shared" si="62"/>
        <v>9.7270000000001064E-2</v>
      </c>
      <c r="T400" s="39">
        <f t="shared" si="55"/>
        <v>3.206347154416922</v>
      </c>
      <c r="U400" s="39">
        <f t="shared" si="56"/>
        <v>6.6863207091924792</v>
      </c>
      <c r="V400" s="43">
        <f t="shared" si="57"/>
        <v>3.48</v>
      </c>
    </row>
    <row r="401" spans="5:22" hidden="1" x14ac:dyDescent="0.25">
      <c r="E401" s="39">
        <f t="shared" si="60"/>
        <v>9.7260000000001068E-2</v>
      </c>
      <c r="F401" s="39">
        <f t="shared" si="51"/>
        <v>3.2065119839841514</v>
      </c>
      <c r="G401" s="39">
        <f t="shared" si="52"/>
        <v>5.7633199805419526</v>
      </c>
      <c r="H401" s="43">
        <f t="shared" si="53"/>
        <v>2.5568</v>
      </c>
      <c r="L401" s="39">
        <f t="shared" si="61"/>
        <v>9.7260000000001068E-2</v>
      </c>
      <c r="M401" s="39">
        <f t="shared" si="59"/>
        <v>3.2065119839841514</v>
      </c>
      <c r="N401" s="39">
        <f t="shared" si="54"/>
        <v>6.9299812954894344</v>
      </c>
      <c r="O401" s="43">
        <f t="shared" si="58"/>
        <v>3.7235</v>
      </c>
      <c r="S401" s="39">
        <f t="shared" si="62"/>
        <v>9.7260000000001068E-2</v>
      </c>
      <c r="T401" s="39">
        <f t="shared" si="55"/>
        <v>3.2065119839841514</v>
      </c>
      <c r="U401" s="39">
        <f t="shared" si="56"/>
        <v>6.6863207091924792</v>
      </c>
      <c r="V401" s="43">
        <f t="shared" si="57"/>
        <v>3.4798</v>
      </c>
    </row>
    <row r="402" spans="5:22" hidden="1" x14ac:dyDescent="0.25">
      <c r="E402" s="39">
        <f t="shared" si="60"/>
        <v>9.7250000000001072E-2</v>
      </c>
      <c r="F402" s="39">
        <f t="shared" si="51"/>
        <v>3.2066768389743117</v>
      </c>
      <c r="G402" s="39">
        <f t="shared" si="52"/>
        <v>5.7632907242495941</v>
      </c>
      <c r="H402" s="43">
        <f t="shared" si="53"/>
        <v>2.5566</v>
      </c>
      <c r="L402" s="39">
        <f t="shared" si="61"/>
        <v>9.7250000000001072E-2</v>
      </c>
      <c r="M402" s="39">
        <f t="shared" si="59"/>
        <v>3.2066768389743117</v>
      </c>
      <c r="N402" s="39">
        <f t="shared" si="54"/>
        <v>6.9299366402550211</v>
      </c>
      <c r="O402" s="43">
        <f t="shared" si="58"/>
        <v>3.7233000000000001</v>
      </c>
      <c r="S402" s="39">
        <f t="shared" si="62"/>
        <v>9.7250000000001072E-2</v>
      </c>
      <c r="T402" s="39">
        <f t="shared" si="55"/>
        <v>3.2066768389743117</v>
      </c>
      <c r="U402" s="39">
        <f t="shared" si="56"/>
        <v>6.6863207091924792</v>
      </c>
      <c r="V402" s="43">
        <f t="shared" si="57"/>
        <v>3.4796</v>
      </c>
    </row>
    <row r="403" spans="5:22" hidden="1" x14ac:dyDescent="0.25">
      <c r="E403" s="39">
        <f t="shared" si="60"/>
        <v>9.7240000000001076E-2</v>
      </c>
      <c r="F403" s="39">
        <f t="shared" si="51"/>
        <v>3.2068417193939376</v>
      </c>
      <c r="G403" s="39">
        <f t="shared" si="52"/>
        <v>5.76326146442997</v>
      </c>
      <c r="H403" s="43">
        <f t="shared" si="53"/>
        <v>2.5564</v>
      </c>
      <c r="L403" s="39">
        <f t="shared" si="61"/>
        <v>9.7240000000001076E-2</v>
      </c>
      <c r="M403" s="39">
        <f t="shared" si="59"/>
        <v>3.2068417193939376</v>
      </c>
      <c r="N403" s="39">
        <f t="shared" si="54"/>
        <v>6.9298919804285735</v>
      </c>
      <c r="O403" s="43">
        <f t="shared" si="58"/>
        <v>3.7231000000000001</v>
      </c>
      <c r="S403" s="39">
        <f t="shared" si="62"/>
        <v>9.7240000000001076E-2</v>
      </c>
      <c r="T403" s="39">
        <f t="shared" si="55"/>
        <v>3.2068417193939376</v>
      </c>
      <c r="U403" s="39">
        <f t="shared" si="56"/>
        <v>6.6863207091924792</v>
      </c>
      <c r="V403" s="43">
        <f t="shared" si="57"/>
        <v>3.4794999999999998</v>
      </c>
    </row>
    <row r="404" spans="5:22" hidden="1" x14ac:dyDescent="0.25">
      <c r="E404" s="39">
        <f t="shared" si="60"/>
        <v>9.7230000000001079E-2</v>
      </c>
      <c r="F404" s="39">
        <f t="shared" si="51"/>
        <v>3.2070066252495675</v>
      </c>
      <c r="G404" s="39">
        <f t="shared" si="52"/>
        <v>5.7632322010823103</v>
      </c>
      <c r="H404" s="43">
        <f t="shared" si="53"/>
        <v>2.5562</v>
      </c>
      <c r="L404" s="39">
        <f t="shared" si="61"/>
        <v>9.7230000000001079E-2</v>
      </c>
      <c r="M404" s="39">
        <f t="shared" si="59"/>
        <v>3.2070066252495675</v>
      </c>
      <c r="N404" s="39">
        <f t="shared" si="54"/>
        <v>6.9298473160091483</v>
      </c>
      <c r="O404" s="43">
        <f t="shared" si="58"/>
        <v>3.7227999999999999</v>
      </c>
      <c r="S404" s="39">
        <f t="shared" si="62"/>
        <v>9.7230000000001079E-2</v>
      </c>
      <c r="T404" s="39">
        <f t="shared" si="55"/>
        <v>3.2070066252495675</v>
      </c>
      <c r="U404" s="39">
        <f t="shared" si="56"/>
        <v>6.6863207091924792</v>
      </c>
      <c r="V404" s="43">
        <f t="shared" si="57"/>
        <v>3.4792999999999998</v>
      </c>
    </row>
    <row r="405" spans="5:22" hidden="1" x14ac:dyDescent="0.25">
      <c r="E405" s="39">
        <f t="shared" si="60"/>
        <v>9.7220000000001083E-2</v>
      </c>
      <c r="F405" s="39">
        <f t="shared" si="51"/>
        <v>3.2071715565477428</v>
      </c>
      <c r="G405" s="39">
        <f t="shared" si="52"/>
        <v>5.7632029342058431</v>
      </c>
      <c r="H405" s="43">
        <f t="shared" si="53"/>
        <v>2.556</v>
      </c>
      <c r="L405" s="39">
        <f t="shared" si="61"/>
        <v>9.7220000000001083E-2</v>
      </c>
      <c r="M405" s="39">
        <f t="shared" si="59"/>
        <v>3.2071715565477428</v>
      </c>
      <c r="N405" s="39">
        <f t="shared" si="54"/>
        <v>6.9298026469957996</v>
      </c>
      <c r="O405" s="43">
        <f t="shared" si="58"/>
        <v>3.7225999999999999</v>
      </c>
      <c r="S405" s="39">
        <f t="shared" si="62"/>
        <v>9.7220000000001083E-2</v>
      </c>
      <c r="T405" s="39">
        <f t="shared" si="55"/>
        <v>3.2071715565477428</v>
      </c>
      <c r="U405" s="39">
        <f t="shared" si="56"/>
        <v>6.6863207091924792</v>
      </c>
      <c r="V405" s="43">
        <f t="shared" si="57"/>
        <v>3.4790999999999999</v>
      </c>
    </row>
    <row r="406" spans="5:22" hidden="1" x14ac:dyDescent="0.25">
      <c r="E406" s="39">
        <f t="shared" si="60"/>
        <v>9.7210000000001087E-2</v>
      </c>
      <c r="F406" s="39">
        <f t="shared" si="51"/>
        <v>3.2073365132950058</v>
      </c>
      <c r="G406" s="39">
        <f t="shared" si="52"/>
        <v>5.7631736637997992</v>
      </c>
      <c r="H406" s="43">
        <f t="shared" si="53"/>
        <v>2.5558000000000001</v>
      </c>
      <c r="L406" s="39">
        <f t="shared" si="61"/>
        <v>9.7210000000001087E-2</v>
      </c>
      <c r="M406" s="39">
        <f t="shared" si="59"/>
        <v>3.2073365132950058</v>
      </c>
      <c r="N406" s="39">
        <f t="shared" si="54"/>
        <v>6.9297579733875816</v>
      </c>
      <c r="O406" s="43">
        <f t="shared" si="58"/>
        <v>3.7223999999999999</v>
      </c>
      <c r="S406" s="39">
        <f t="shared" si="62"/>
        <v>9.7210000000001087E-2</v>
      </c>
      <c r="T406" s="39">
        <f t="shared" si="55"/>
        <v>3.2073365132950058</v>
      </c>
      <c r="U406" s="39">
        <f t="shared" si="56"/>
        <v>6.6863207091924792</v>
      </c>
      <c r="V406" s="43">
        <f t="shared" si="57"/>
        <v>3.4790000000000001</v>
      </c>
    </row>
    <row r="407" spans="5:22" hidden="1" x14ac:dyDescent="0.25">
      <c r="E407" s="39">
        <f t="shared" si="60"/>
        <v>9.7200000000001091E-2</v>
      </c>
      <c r="F407" s="39">
        <f t="shared" si="51"/>
        <v>3.2075014954979033</v>
      </c>
      <c r="G407" s="39">
        <f t="shared" si="52"/>
        <v>5.7631443898634052</v>
      </c>
      <c r="H407" s="43">
        <f t="shared" si="53"/>
        <v>2.5556000000000001</v>
      </c>
      <c r="L407" s="39">
        <f t="shared" si="61"/>
        <v>9.7200000000001091E-2</v>
      </c>
      <c r="M407" s="39">
        <f t="shared" si="59"/>
        <v>3.2075014954979033</v>
      </c>
      <c r="N407" s="39">
        <f t="shared" si="54"/>
        <v>6.9297132951835501</v>
      </c>
      <c r="O407" s="43">
        <f t="shared" si="58"/>
        <v>3.7222</v>
      </c>
      <c r="S407" s="39">
        <f t="shared" si="62"/>
        <v>9.7200000000001091E-2</v>
      </c>
      <c r="T407" s="39">
        <f t="shared" si="55"/>
        <v>3.2075014954979033</v>
      </c>
      <c r="U407" s="39">
        <f t="shared" si="56"/>
        <v>6.6863207091924792</v>
      </c>
      <c r="V407" s="43">
        <f t="shared" si="57"/>
        <v>3.4788000000000001</v>
      </c>
    </row>
    <row r="408" spans="5:22" hidden="1" x14ac:dyDescent="0.25">
      <c r="E408" s="39">
        <f t="shared" si="60"/>
        <v>9.7190000000001095E-2</v>
      </c>
      <c r="F408" s="39">
        <f t="shared" si="51"/>
        <v>3.2076665031629807</v>
      </c>
      <c r="G408" s="39">
        <f t="shared" si="52"/>
        <v>5.7631151123958908</v>
      </c>
      <c r="H408" s="43">
        <f t="shared" si="53"/>
        <v>2.5554000000000001</v>
      </c>
      <c r="L408" s="39">
        <f t="shared" si="61"/>
        <v>9.7190000000001095E-2</v>
      </c>
      <c r="M408" s="39">
        <f t="shared" si="59"/>
        <v>3.2076665031629807</v>
      </c>
      <c r="N408" s="39">
        <f t="shared" si="54"/>
        <v>6.92966861238276</v>
      </c>
      <c r="O408" s="43">
        <f t="shared" si="58"/>
        <v>3.722</v>
      </c>
      <c r="S408" s="39">
        <f t="shared" si="62"/>
        <v>9.7190000000001095E-2</v>
      </c>
      <c r="T408" s="39">
        <f t="shared" si="55"/>
        <v>3.2076665031629807</v>
      </c>
      <c r="U408" s="39">
        <f t="shared" si="56"/>
        <v>6.6863207091924792</v>
      </c>
      <c r="V408" s="43">
        <f t="shared" si="57"/>
        <v>3.4786999999999999</v>
      </c>
    </row>
    <row r="409" spans="5:22" hidden="1" x14ac:dyDescent="0.25">
      <c r="E409" s="39">
        <f t="shared" si="60"/>
        <v>9.7180000000001099E-2</v>
      </c>
      <c r="F409" s="39">
        <f t="shared" si="51"/>
        <v>3.2078315362967902</v>
      </c>
      <c r="G409" s="39">
        <f t="shared" si="52"/>
        <v>5.7630858313964843</v>
      </c>
      <c r="H409" s="43">
        <f t="shared" si="53"/>
        <v>2.5552999999999999</v>
      </c>
      <c r="L409" s="39">
        <f t="shared" si="61"/>
        <v>9.7180000000001099E-2</v>
      </c>
      <c r="M409" s="39">
        <f t="shared" si="59"/>
        <v>3.2078315362967902</v>
      </c>
      <c r="N409" s="39">
        <f t="shared" si="54"/>
        <v>6.9296239249842637</v>
      </c>
      <c r="O409" s="43">
        <f t="shared" si="58"/>
        <v>3.7218</v>
      </c>
      <c r="S409" s="39">
        <f t="shared" si="62"/>
        <v>9.7180000000001099E-2</v>
      </c>
      <c r="T409" s="39">
        <f t="shared" si="55"/>
        <v>3.2078315362967902</v>
      </c>
      <c r="U409" s="39">
        <f t="shared" si="56"/>
        <v>6.6863207091924792</v>
      </c>
      <c r="V409" s="43">
        <f t="shared" si="57"/>
        <v>3.4784999999999999</v>
      </c>
    </row>
    <row r="410" spans="5:22" hidden="1" x14ac:dyDescent="0.25">
      <c r="E410" s="39">
        <f t="shared" si="60"/>
        <v>9.7170000000001103E-2</v>
      </c>
      <c r="F410" s="39">
        <f t="shared" si="51"/>
        <v>3.2079965949058833</v>
      </c>
      <c r="G410" s="39">
        <f t="shared" si="52"/>
        <v>5.763056546864413</v>
      </c>
      <c r="H410" s="43">
        <f t="shared" si="53"/>
        <v>2.5550999999999999</v>
      </c>
      <c r="L410" s="39">
        <f t="shared" si="61"/>
        <v>9.7170000000001103E-2</v>
      </c>
      <c r="M410" s="39">
        <f t="shared" si="59"/>
        <v>3.2079965949058833</v>
      </c>
      <c r="N410" s="39">
        <f t="shared" si="54"/>
        <v>6.9295792329871153</v>
      </c>
      <c r="O410" s="43">
        <f t="shared" si="58"/>
        <v>3.7216</v>
      </c>
      <c r="S410" s="39">
        <f t="shared" si="62"/>
        <v>9.7170000000001103E-2</v>
      </c>
      <c r="T410" s="39">
        <f t="shared" si="55"/>
        <v>3.2079965949058833</v>
      </c>
      <c r="U410" s="39">
        <f t="shared" si="56"/>
        <v>6.6863207091924792</v>
      </c>
      <c r="V410" s="43">
        <f t="shared" si="57"/>
        <v>3.4782999999999999</v>
      </c>
    </row>
    <row r="411" spans="5:22" hidden="1" x14ac:dyDescent="0.25">
      <c r="E411" s="39">
        <f t="shared" si="60"/>
        <v>9.7160000000001107E-2</v>
      </c>
      <c r="F411" s="39">
        <f t="shared" si="51"/>
        <v>3.2081616789968148</v>
      </c>
      <c r="G411" s="39">
        <f t="shared" si="52"/>
        <v>5.7630272587989042</v>
      </c>
      <c r="H411" s="43">
        <f t="shared" si="53"/>
        <v>2.5548999999999999</v>
      </c>
      <c r="L411" s="39">
        <f t="shared" si="61"/>
        <v>9.7160000000001107E-2</v>
      </c>
      <c r="M411" s="39">
        <f t="shared" si="59"/>
        <v>3.2081616789968148</v>
      </c>
      <c r="N411" s="39">
        <f t="shared" si="54"/>
        <v>6.9295345363903689</v>
      </c>
      <c r="O411" s="43">
        <f t="shared" si="58"/>
        <v>3.7214</v>
      </c>
      <c r="S411" s="39">
        <f t="shared" si="62"/>
        <v>9.7160000000001107E-2</v>
      </c>
      <c r="T411" s="39">
        <f t="shared" si="55"/>
        <v>3.2081616789968148</v>
      </c>
      <c r="U411" s="39">
        <f t="shared" si="56"/>
        <v>6.6863207091924792</v>
      </c>
      <c r="V411" s="43">
        <f t="shared" si="57"/>
        <v>3.4782000000000002</v>
      </c>
    </row>
    <row r="412" spans="5:22" hidden="1" x14ac:dyDescent="0.25">
      <c r="E412" s="39">
        <f t="shared" si="60"/>
        <v>9.715000000000111E-2</v>
      </c>
      <c r="F412" s="39">
        <f t="shared" si="51"/>
        <v>3.2083267885761422</v>
      </c>
      <c r="G412" s="39">
        <f t="shared" si="52"/>
        <v>5.7629979671991869</v>
      </c>
      <c r="H412" s="43">
        <f t="shared" si="53"/>
        <v>2.5547</v>
      </c>
      <c r="L412" s="39">
        <f t="shared" si="61"/>
        <v>9.715000000000111E-2</v>
      </c>
      <c r="M412" s="39">
        <f t="shared" si="59"/>
        <v>3.2083267885761422</v>
      </c>
      <c r="N412" s="39">
        <f t="shared" si="54"/>
        <v>6.9294898351930776</v>
      </c>
      <c r="O412" s="43">
        <f t="shared" si="58"/>
        <v>3.7212000000000001</v>
      </c>
      <c r="S412" s="39">
        <f t="shared" si="62"/>
        <v>9.715000000000111E-2</v>
      </c>
      <c r="T412" s="39">
        <f t="shared" si="55"/>
        <v>3.2083267885761422</v>
      </c>
      <c r="U412" s="39">
        <f t="shared" si="56"/>
        <v>6.6863207091924792</v>
      </c>
      <c r="V412" s="43">
        <f t="shared" si="57"/>
        <v>3.4780000000000002</v>
      </c>
    </row>
    <row r="413" spans="5:22" hidden="1" x14ac:dyDescent="0.25">
      <c r="E413" s="39">
        <f t="shared" si="60"/>
        <v>9.7140000000001114E-2</v>
      </c>
      <c r="F413" s="39">
        <f t="shared" si="51"/>
        <v>3.208491923650425</v>
      </c>
      <c r="G413" s="39">
        <f t="shared" si="52"/>
        <v>5.7629686720644866</v>
      </c>
      <c r="H413" s="43">
        <f t="shared" si="53"/>
        <v>2.5545</v>
      </c>
      <c r="L413" s="39">
        <f t="shared" si="61"/>
        <v>9.7140000000001114E-2</v>
      </c>
      <c r="M413" s="39">
        <f t="shared" si="59"/>
        <v>3.208491923650425</v>
      </c>
      <c r="N413" s="39">
        <f t="shared" si="54"/>
        <v>6.9294451293942929</v>
      </c>
      <c r="O413" s="43">
        <f t="shared" si="58"/>
        <v>3.7210000000000001</v>
      </c>
      <c r="S413" s="39">
        <f t="shared" si="62"/>
        <v>9.7140000000001114E-2</v>
      </c>
      <c r="T413" s="39">
        <f t="shared" si="55"/>
        <v>3.208491923650425</v>
      </c>
      <c r="U413" s="39">
        <f t="shared" si="56"/>
        <v>6.6863207091924792</v>
      </c>
      <c r="V413" s="43">
        <f t="shared" si="57"/>
        <v>3.4777999999999998</v>
      </c>
    </row>
    <row r="414" spans="5:22" hidden="1" x14ac:dyDescent="0.25">
      <c r="E414" s="39">
        <f t="shared" si="60"/>
        <v>9.7130000000001118E-2</v>
      </c>
      <c r="F414" s="39">
        <f t="shared" si="51"/>
        <v>3.2086570842262248</v>
      </c>
      <c r="G414" s="39">
        <f t="shared" si="52"/>
        <v>5.7629393733940306</v>
      </c>
      <c r="H414" s="43">
        <f t="shared" si="53"/>
        <v>2.5543</v>
      </c>
      <c r="L414" s="39">
        <f t="shared" si="61"/>
        <v>9.7130000000001118E-2</v>
      </c>
      <c r="M414" s="39">
        <f t="shared" si="59"/>
        <v>3.2086570842262248</v>
      </c>
      <c r="N414" s="39">
        <f t="shared" si="54"/>
        <v>6.9294004189930698</v>
      </c>
      <c r="O414" s="43">
        <f t="shared" si="58"/>
        <v>3.7206999999999999</v>
      </c>
      <c r="S414" s="39">
        <f t="shared" si="62"/>
        <v>9.7130000000001118E-2</v>
      </c>
      <c r="T414" s="39">
        <f t="shared" si="55"/>
        <v>3.2086570842262248</v>
      </c>
      <c r="U414" s="39">
        <f t="shared" si="56"/>
        <v>6.6863207091924792</v>
      </c>
      <c r="V414" s="43">
        <f t="shared" si="57"/>
        <v>3.4777</v>
      </c>
    </row>
    <row r="415" spans="5:22" hidden="1" x14ac:dyDescent="0.25">
      <c r="E415" s="39">
        <f t="shared" si="60"/>
        <v>9.7120000000001122E-2</v>
      </c>
      <c r="F415" s="39">
        <f t="shared" si="51"/>
        <v>3.2088222703101055</v>
      </c>
      <c r="G415" s="39">
        <f t="shared" si="52"/>
        <v>5.7629100711870471</v>
      </c>
      <c r="H415" s="43">
        <f t="shared" si="53"/>
        <v>2.5541</v>
      </c>
      <c r="L415" s="39">
        <f t="shared" si="61"/>
        <v>9.7120000000001122E-2</v>
      </c>
      <c r="M415" s="39">
        <f t="shared" si="59"/>
        <v>3.2088222703101055</v>
      </c>
      <c r="N415" s="39">
        <f t="shared" si="54"/>
        <v>6.9293557039884588</v>
      </c>
      <c r="O415" s="43">
        <f t="shared" si="58"/>
        <v>3.7204999999999999</v>
      </c>
      <c r="S415" s="39">
        <f t="shared" si="62"/>
        <v>9.7120000000001122E-2</v>
      </c>
      <c r="T415" s="39">
        <f t="shared" si="55"/>
        <v>3.2088222703101055</v>
      </c>
      <c r="U415" s="39">
        <f t="shared" si="56"/>
        <v>6.6863207091924792</v>
      </c>
      <c r="V415" s="43">
        <f t="shared" si="57"/>
        <v>3.4775</v>
      </c>
    </row>
    <row r="416" spans="5:22" hidden="1" x14ac:dyDescent="0.25">
      <c r="E416" s="39">
        <f t="shared" si="60"/>
        <v>9.7110000000001126E-2</v>
      </c>
      <c r="F416" s="39">
        <f t="shared" si="51"/>
        <v>3.2089874819086353</v>
      </c>
      <c r="G416" s="39">
        <f t="shared" si="52"/>
        <v>5.7628807654427607</v>
      </c>
      <c r="H416" s="43">
        <f t="shared" si="53"/>
        <v>2.5539000000000001</v>
      </c>
      <c r="L416" s="39">
        <f t="shared" si="61"/>
        <v>9.7110000000001126E-2</v>
      </c>
      <c r="M416" s="39">
        <f t="shared" si="59"/>
        <v>3.2089874819086353</v>
      </c>
      <c r="N416" s="39">
        <f t="shared" si="54"/>
        <v>6.9293109843795113</v>
      </c>
      <c r="O416" s="43">
        <f t="shared" si="58"/>
        <v>3.7202999999999999</v>
      </c>
      <c r="S416" s="39">
        <f t="shared" si="62"/>
        <v>9.7110000000001126E-2</v>
      </c>
      <c r="T416" s="39">
        <f t="shared" si="55"/>
        <v>3.2089874819086353</v>
      </c>
      <c r="U416" s="39">
        <f t="shared" si="56"/>
        <v>6.6863207091924792</v>
      </c>
      <c r="V416" s="43">
        <f t="shared" si="57"/>
        <v>3.4773000000000001</v>
      </c>
    </row>
    <row r="417" spans="5:22" hidden="1" x14ac:dyDescent="0.25">
      <c r="E417" s="39">
        <f t="shared" si="60"/>
        <v>9.710000000000113E-2</v>
      </c>
      <c r="F417" s="39">
        <f t="shared" si="51"/>
        <v>3.2091527190283817</v>
      </c>
      <c r="G417" s="39">
        <f t="shared" si="52"/>
        <v>5.7628514561603987</v>
      </c>
      <c r="H417" s="43">
        <f t="shared" si="53"/>
        <v>2.5537000000000001</v>
      </c>
      <c r="L417" s="39">
        <f t="shared" si="61"/>
        <v>9.710000000000113E-2</v>
      </c>
      <c r="M417" s="39">
        <f t="shared" si="59"/>
        <v>3.2091527190283817</v>
      </c>
      <c r="N417" s="39">
        <f t="shared" si="54"/>
        <v>6.9292662601652806</v>
      </c>
      <c r="O417" s="43">
        <f t="shared" si="58"/>
        <v>3.7201</v>
      </c>
      <c r="S417" s="39">
        <f t="shared" si="62"/>
        <v>9.710000000000113E-2</v>
      </c>
      <c r="T417" s="39">
        <f t="shared" si="55"/>
        <v>3.2091527190283817</v>
      </c>
      <c r="U417" s="39">
        <f t="shared" si="56"/>
        <v>6.6863207091924792</v>
      </c>
      <c r="V417" s="43">
        <f t="shared" si="57"/>
        <v>3.4771999999999998</v>
      </c>
    </row>
    <row r="418" spans="5:22" hidden="1" x14ac:dyDescent="0.25">
      <c r="E418" s="39">
        <f t="shared" si="60"/>
        <v>9.7090000000001134E-2</v>
      </c>
      <c r="F418" s="39">
        <f t="shared" si="51"/>
        <v>3.2093179816759165</v>
      </c>
      <c r="G418" s="39">
        <f t="shared" si="52"/>
        <v>5.7628221433391866</v>
      </c>
      <c r="H418" s="43">
        <f t="shared" si="53"/>
        <v>2.5535000000000001</v>
      </c>
      <c r="L418" s="39">
        <f t="shared" si="61"/>
        <v>9.7090000000001134E-2</v>
      </c>
      <c r="M418" s="39">
        <f t="shared" si="59"/>
        <v>3.2093179816759165</v>
      </c>
      <c r="N418" s="39">
        <f t="shared" si="54"/>
        <v>6.929221531344818</v>
      </c>
      <c r="O418" s="43">
        <f t="shared" si="58"/>
        <v>3.7199</v>
      </c>
      <c r="S418" s="39">
        <f t="shared" si="62"/>
        <v>9.7090000000001134E-2</v>
      </c>
      <c r="T418" s="39">
        <f t="shared" si="55"/>
        <v>3.2093179816759165</v>
      </c>
      <c r="U418" s="39">
        <f t="shared" si="56"/>
        <v>6.6863207091924792</v>
      </c>
      <c r="V418" s="43">
        <f t="shared" si="57"/>
        <v>3.4769999999999999</v>
      </c>
    </row>
    <row r="419" spans="5:22" hidden="1" x14ac:dyDescent="0.25">
      <c r="E419" s="39">
        <f t="shared" si="60"/>
        <v>9.7080000000001138E-2</v>
      </c>
      <c r="F419" s="39">
        <f t="shared" si="51"/>
        <v>3.2094832698578135</v>
      </c>
      <c r="G419" s="39">
        <f t="shared" si="52"/>
        <v>5.7627928269783508</v>
      </c>
      <c r="H419" s="43">
        <f t="shared" si="53"/>
        <v>2.5533000000000001</v>
      </c>
      <c r="L419" s="39">
        <f t="shared" si="61"/>
        <v>9.7080000000001138E-2</v>
      </c>
      <c r="M419" s="39">
        <f t="shared" si="59"/>
        <v>3.2094832698578135</v>
      </c>
      <c r="N419" s="39">
        <f t="shared" si="54"/>
        <v>6.9291767979171732</v>
      </c>
      <c r="O419" s="43">
        <f t="shared" si="58"/>
        <v>3.7197</v>
      </c>
      <c r="S419" s="39">
        <f t="shared" si="62"/>
        <v>9.7080000000001138E-2</v>
      </c>
      <c r="T419" s="39">
        <f t="shared" si="55"/>
        <v>3.2094832698578135</v>
      </c>
      <c r="U419" s="39">
        <f t="shared" si="56"/>
        <v>6.6863207091924792</v>
      </c>
      <c r="V419" s="43">
        <f t="shared" si="57"/>
        <v>3.4767999999999999</v>
      </c>
    </row>
    <row r="420" spans="5:22" hidden="1" x14ac:dyDescent="0.25">
      <c r="E420" s="39">
        <f t="shared" si="60"/>
        <v>9.7070000000001141E-2</v>
      </c>
      <c r="F420" s="39">
        <f t="shared" si="51"/>
        <v>3.2096485835806488</v>
      </c>
      <c r="G420" s="39">
        <f t="shared" si="52"/>
        <v>5.762763507077115</v>
      </c>
      <c r="H420" s="43">
        <f t="shared" si="53"/>
        <v>2.5531000000000001</v>
      </c>
      <c r="L420" s="39">
        <f t="shared" si="61"/>
        <v>9.7070000000001141E-2</v>
      </c>
      <c r="M420" s="39">
        <f t="shared" si="59"/>
        <v>3.2096485835806488</v>
      </c>
      <c r="N420" s="39">
        <f t="shared" si="54"/>
        <v>6.9291320598813977</v>
      </c>
      <c r="O420" s="43">
        <f t="shared" si="58"/>
        <v>3.7195</v>
      </c>
      <c r="S420" s="39">
        <f t="shared" si="62"/>
        <v>9.7070000000001141E-2</v>
      </c>
      <c r="T420" s="39">
        <f t="shared" si="55"/>
        <v>3.2096485835806488</v>
      </c>
      <c r="U420" s="39">
        <f t="shared" si="56"/>
        <v>6.6863207091924792</v>
      </c>
      <c r="V420" s="43">
        <f t="shared" si="57"/>
        <v>3.4767000000000001</v>
      </c>
    </row>
    <row r="421" spans="5:22" hidden="1" x14ac:dyDescent="0.25">
      <c r="E421" s="39">
        <f t="shared" si="60"/>
        <v>9.7060000000001145E-2</v>
      </c>
      <c r="F421" s="39">
        <f t="shared" si="51"/>
        <v>3.2098139228510005</v>
      </c>
      <c r="G421" s="39">
        <f t="shared" si="52"/>
        <v>5.7627341836347066</v>
      </c>
      <c r="H421" s="43">
        <f t="shared" si="53"/>
        <v>2.5529000000000002</v>
      </c>
      <c r="L421" s="39">
        <f t="shared" si="61"/>
        <v>9.7060000000001145E-2</v>
      </c>
      <c r="M421" s="39">
        <f t="shared" si="59"/>
        <v>3.2098139228510005</v>
      </c>
      <c r="N421" s="39">
        <f t="shared" si="54"/>
        <v>6.9290873172365428</v>
      </c>
      <c r="O421" s="43">
        <f t="shared" si="58"/>
        <v>3.7193000000000001</v>
      </c>
      <c r="S421" s="39">
        <f t="shared" si="62"/>
        <v>9.7060000000001145E-2</v>
      </c>
      <c r="T421" s="39">
        <f t="shared" si="55"/>
        <v>3.2098139228510005</v>
      </c>
      <c r="U421" s="39">
        <f t="shared" si="56"/>
        <v>6.6863207091924792</v>
      </c>
      <c r="V421" s="43">
        <f t="shared" si="57"/>
        <v>3.4765000000000001</v>
      </c>
    </row>
    <row r="422" spans="5:22" hidden="1" x14ac:dyDescent="0.25">
      <c r="E422" s="39">
        <f t="shared" si="60"/>
        <v>9.7050000000001149E-2</v>
      </c>
      <c r="F422" s="39">
        <f t="shared" si="51"/>
        <v>3.2099792876754503</v>
      </c>
      <c r="G422" s="39">
        <f t="shared" si="52"/>
        <v>5.7627048566503492</v>
      </c>
      <c r="H422" s="43">
        <f t="shared" si="53"/>
        <v>2.5527000000000002</v>
      </c>
      <c r="L422" s="39">
        <f t="shared" si="61"/>
        <v>9.7050000000001149E-2</v>
      </c>
      <c r="M422" s="39">
        <f t="shared" si="59"/>
        <v>3.2099792876754503</v>
      </c>
      <c r="N422" s="39">
        <f t="shared" si="54"/>
        <v>6.9290425699816574</v>
      </c>
      <c r="O422" s="43">
        <f t="shared" si="58"/>
        <v>3.7191000000000001</v>
      </c>
      <c r="S422" s="39">
        <f t="shared" si="62"/>
        <v>9.7050000000001149E-2</v>
      </c>
      <c r="T422" s="39">
        <f t="shared" si="55"/>
        <v>3.2099792876754503</v>
      </c>
      <c r="U422" s="39">
        <f t="shared" si="56"/>
        <v>6.6863207091924792</v>
      </c>
      <c r="V422" s="43">
        <f t="shared" si="57"/>
        <v>3.4763000000000002</v>
      </c>
    </row>
    <row r="423" spans="5:22" hidden="1" x14ac:dyDescent="0.25">
      <c r="E423" s="39">
        <f t="shared" si="60"/>
        <v>9.7040000000001153E-2</v>
      </c>
      <c r="F423" s="39">
        <f t="shared" si="51"/>
        <v>3.2101446780605807</v>
      </c>
      <c r="G423" s="39">
        <f t="shared" si="52"/>
        <v>5.7626755261232683</v>
      </c>
      <c r="H423" s="43">
        <f t="shared" si="53"/>
        <v>2.5525000000000002</v>
      </c>
      <c r="L423" s="39">
        <f t="shared" si="61"/>
        <v>9.7040000000001153E-2</v>
      </c>
      <c r="M423" s="39">
        <f t="shared" si="59"/>
        <v>3.2101446780605807</v>
      </c>
      <c r="N423" s="39">
        <f t="shared" si="54"/>
        <v>6.9289978181157927</v>
      </c>
      <c r="O423" s="43">
        <f t="shared" si="58"/>
        <v>3.7189000000000001</v>
      </c>
      <c r="S423" s="39">
        <f t="shared" si="62"/>
        <v>9.7040000000001153E-2</v>
      </c>
      <c r="T423" s="39">
        <f t="shared" si="55"/>
        <v>3.2101446780605807</v>
      </c>
      <c r="U423" s="39">
        <f t="shared" si="56"/>
        <v>6.6863207091924792</v>
      </c>
      <c r="V423" s="43">
        <f t="shared" si="57"/>
        <v>3.4762</v>
      </c>
    </row>
    <row r="424" spans="5:22" hidden="1" x14ac:dyDescent="0.25">
      <c r="E424" s="39">
        <f t="shared" si="60"/>
        <v>9.7030000000001157E-2</v>
      </c>
      <c r="F424" s="39">
        <f t="shared" si="51"/>
        <v>3.2103100940129776</v>
      </c>
      <c r="G424" s="39">
        <f t="shared" si="52"/>
        <v>5.7626461920526877</v>
      </c>
      <c r="H424" s="43">
        <f t="shared" si="53"/>
        <v>2.5522999999999998</v>
      </c>
      <c r="L424" s="39">
        <f t="shared" si="61"/>
        <v>9.7030000000001157E-2</v>
      </c>
      <c r="M424" s="39">
        <f t="shared" si="59"/>
        <v>3.2103100940129776</v>
      </c>
      <c r="N424" s="39">
        <f t="shared" si="54"/>
        <v>6.9289530616379977</v>
      </c>
      <c r="O424" s="43">
        <f t="shared" si="58"/>
        <v>3.7185999999999999</v>
      </c>
      <c r="S424" s="39">
        <f t="shared" si="62"/>
        <v>9.7030000000001157E-2</v>
      </c>
      <c r="T424" s="39">
        <f t="shared" si="55"/>
        <v>3.2103100940129776</v>
      </c>
      <c r="U424" s="39">
        <f t="shared" si="56"/>
        <v>6.6863207091924792</v>
      </c>
      <c r="V424" s="43">
        <f t="shared" si="57"/>
        <v>3.476</v>
      </c>
    </row>
    <row r="425" spans="5:22" hidden="1" x14ac:dyDescent="0.25">
      <c r="E425" s="39">
        <f t="shared" si="60"/>
        <v>9.7020000000001161E-2</v>
      </c>
      <c r="F425" s="39">
        <f t="shared" si="51"/>
        <v>3.2104755355392287</v>
      </c>
      <c r="G425" s="39">
        <f t="shared" si="52"/>
        <v>5.762616854437832</v>
      </c>
      <c r="H425" s="43">
        <f t="shared" si="53"/>
        <v>2.5520999999999998</v>
      </c>
      <c r="L425" s="39">
        <f t="shared" si="61"/>
        <v>9.7020000000001161E-2</v>
      </c>
      <c r="M425" s="39">
        <f t="shared" si="59"/>
        <v>3.2104755355392287</v>
      </c>
      <c r="N425" s="39">
        <f t="shared" si="54"/>
        <v>6.9289083005473211</v>
      </c>
      <c r="O425" s="43">
        <f t="shared" si="58"/>
        <v>3.7183999999999999</v>
      </c>
      <c r="S425" s="39">
        <f t="shared" si="62"/>
        <v>9.7020000000001161E-2</v>
      </c>
      <c r="T425" s="39">
        <f t="shared" si="55"/>
        <v>3.2104755355392287</v>
      </c>
      <c r="U425" s="39">
        <f t="shared" si="56"/>
        <v>6.6863207091924792</v>
      </c>
      <c r="V425" s="43">
        <f t="shared" si="57"/>
        <v>3.4758</v>
      </c>
    </row>
    <row r="426" spans="5:22" hidden="1" x14ac:dyDescent="0.25">
      <c r="E426" s="39">
        <f t="shared" si="60"/>
        <v>9.7010000000001165E-2</v>
      </c>
      <c r="F426" s="39">
        <f t="shared" si="51"/>
        <v>3.2106410026459247</v>
      </c>
      <c r="G426" s="39">
        <f t="shared" si="52"/>
        <v>5.762587513277925</v>
      </c>
      <c r="H426" s="43">
        <f t="shared" si="53"/>
        <v>2.5518999999999998</v>
      </c>
      <c r="L426" s="39">
        <f t="shared" si="61"/>
        <v>9.7010000000001165E-2</v>
      </c>
      <c r="M426" s="39">
        <f t="shared" si="59"/>
        <v>3.2106410026459247</v>
      </c>
      <c r="N426" s="39">
        <f t="shared" si="54"/>
        <v>6.9288635348428125</v>
      </c>
      <c r="O426" s="43">
        <f t="shared" si="58"/>
        <v>3.7181999999999999</v>
      </c>
      <c r="S426" s="39">
        <f t="shared" si="62"/>
        <v>9.7010000000001165E-2</v>
      </c>
      <c r="T426" s="39">
        <f t="shared" si="55"/>
        <v>3.2106410026459247</v>
      </c>
      <c r="U426" s="39">
        <f t="shared" si="56"/>
        <v>6.6863207091924792</v>
      </c>
      <c r="V426" s="43">
        <f t="shared" si="57"/>
        <v>3.4756999999999998</v>
      </c>
    </row>
    <row r="427" spans="5:22" hidden="1" x14ac:dyDescent="0.25">
      <c r="E427" s="39">
        <f t="shared" si="60"/>
        <v>9.7000000000001169E-2</v>
      </c>
      <c r="F427" s="39">
        <f t="shared" si="51"/>
        <v>3.210806495339658</v>
      </c>
      <c r="G427" s="39">
        <f t="shared" si="52"/>
        <v>5.7625581685721903</v>
      </c>
      <c r="H427" s="43">
        <f t="shared" si="53"/>
        <v>2.5518000000000001</v>
      </c>
      <c r="L427" s="39">
        <f t="shared" si="61"/>
        <v>9.7000000000001169E-2</v>
      </c>
      <c r="M427" s="39">
        <f t="shared" si="59"/>
        <v>3.210806495339658</v>
      </c>
      <c r="N427" s="39">
        <f t="shared" si="54"/>
        <v>6.9288187645235206</v>
      </c>
      <c r="O427" s="43">
        <f t="shared" si="58"/>
        <v>3.718</v>
      </c>
      <c r="S427" s="39">
        <f t="shared" si="62"/>
        <v>9.7000000000001169E-2</v>
      </c>
      <c r="T427" s="39">
        <f t="shared" si="55"/>
        <v>3.210806495339658</v>
      </c>
      <c r="U427" s="39">
        <f t="shared" si="56"/>
        <v>6.6863207091924792</v>
      </c>
      <c r="V427" s="43">
        <f t="shared" si="57"/>
        <v>3.4754999999999998</v>
      </c>
    </row>
    <row r="428" spans="5:22" hidden="1" x14ac:dyDescent="0.25">
      <c r="E428" s="39">
        <f t="shared" si="60"/>
        <v>9.6990000000001172E-2</v>
      </c>
      <c r="F428" s="39">
        <f t="shared" si="51"/>
        <v>3.2109720136270248</v>
      </c>
      <c r="G428" s="39">
        <f t="shared" si="52"/>
        <v>5.7625288203198526</v>
      </c>
      <c r="H428" s="43">
        <f t="shared" si="53"/>
        <v>2.5516000000000001</v>
      </c>
      <c r="L428" s="39">
        <f t="shared" si="61"/>
        <v>9.6990000000001172E-2</v>
      </c>
      <c r="M428" s="39">
        <f t="shared" si="59"/>
        <v>3.2109720136270248</v>
      </c>
      <c r="N428" s="39">
        <f t="shared" si="54"/>
        <v>6.9287739895884943</v>
      </c>
      <c r="O428" s="43">
        <f t="shared" si="58"/>
        <v>3.7178</v>
      </c>
      <c r="S428" s="39">
        <f t="shared" si="62"/>
        <v>9.6990000000001172E-2</v>
      </c>
      <c r="T428" s="39">
        <f t="shared" si="55"/>
        <v>3.2109720136270248</v>
      </c>
      <c r="U428" s="39">
        <f t="shared" si="56"/>
        <v>6.6863207091924792</v>
      </c>
      <c r="V428" s="43">
        <f t="shared" si="57"/>
        <v>3.4752999999999998</v>
      </c>
    </row>
    <row r="429" spans="5:22" hidden="1" x14ac:dyDescent="0.25">
      <c r="E429" s="39">
        <f t="shared" si="60"/>
        <v>9.6980000000001176E-2</v>
      </c>
      <c r="F429" s="39">
        <f t="shared" si="51"/>
        <v>3.2111375575146206</v>
      </c>
      <c r="G429" s="39">
        <f t="shared" si="52"/>
        <v>5.762499468520133</v>
      </c>
      <c r="H429" s="43">
        <f t="shared" si="53"/>
        <v>2.5514000000000001</v>
      </c>
      <c r="L429" s="39">
        <f t="shared" si="61"/>
        <v>9.6980000000001176E-2</v>
      </c>
      <c r="M429" s="39">
        <f t="shared" si="59"/>
        <v>3.2111375575146206</v>
      </c>
      <c r="N429" s="39">
        <f t="shared" si="54"/>
        <v>6.9287292100367814</v>
      </c>
      <c r="O429" s="43">
        <f t="shared" si="58"/>
        <v>3.7176</v>
      </c>
      <c r="S429" s="39">
        <f t="shared" si="62"/>
        <v>9.6980000000001176E-2</v>
      </c>
      <c r="T429" s="39">
        <f t="shared" si="55"/>
        <v>3.2111375575146206</v>
      </c>
      <c r="U429" s="39">
        <f t="shared" si="56"/>
        <v>6.6863207091924792</v>
      </c>
      <c r="V429" s="43">
        <f t="shared" si="57"/>
        <v>3.4752000000000001</v>
      </c>
    </row>
    <row r="430" spans="5:22" hidden="1" x14ac:dyDescent="0.25">
      <c r="E430" s="39">
        <f t="shared" si="60"/>
        <v>9.697000000000118E-2</v>
      </c>
      <c r="F430" s="39">
        <f t="shared" si="51"/>
        <v>3.2113031270090464</v>
      </c>
      <c r="G430" s="39">
        <f t="shared" si="52"/>
        <v>5.7624701131722569</v>
      </c>
      <c r="H430" s="43">
        <f t="shared" si="53"/>
        <v>2.5512000000000001</v>
      </c>
      <c r="L430" s="39">
        <f t="shared" si="61"/>
        <v>9.697000000000118E-2</v>
      </c>
      <c r="M430" s="39">
        <f t="shared" si="59"/>
        <v>3.2113031270090464</v>
      </c>
      <c r="N430" s="39">
        <f t="shared" si="54"/>
        <v>6.9286844258674298</v>
      </c>
      <c r="O430" s="43">
        <f t="shared" si="58"/>
        <v>3.7174</v>
      </c>
      <c r="S430" s="39">
        <f t="shared" si="62"/>
        <v>9.697000000000118E-2</v>
      </c>
      <c r="T430" s="39">
        <f t="shared" si="55"/>
        <v>3.2113031270090464</v>
      </c>
      <c r="U430" s="39">
        <f t="shared" si="56"/>
        <v>6.6863207091924792</v>
      </c>
      <c r="V430" s="43">
        <f t="shared" si="57"/>
        <v>3.4750000000000001</v>
      </c>
    </row>
    <row r="431" spans="5:22" hidden="1" x14ac:dyDescent="0.25">
      <c r="E431" s="39">
        <f t="shared" si="60"/>
        <v>9.6960000000001184E-2</v>
      </c>
      <c r="F431" s="39">
        <f t="shared" si="51"/>
        <v>3.2114687221169049</v>
      </c>
      <c r="G431" s="39">
        <f t="shared" si="52"/>
        <v>5.7624407542754446</v>
      </c>
      <c r="H431" s="43">
        <f t="shared" si="53"/>
        <v>2.5510000000000002</v>
      </c>
      <c r="L431" s="39">
        <f t="shared" si="61"/>
        <v>9.6960000000001184E-2</v>
      </c>
      <c r="M431" s="39">
        <f t="shared" si="59"/>
        <v>3.2114687221169049</v>
      </c>
      <c r="N431" s="39">
        <f t="shared" si="54"/>
        <v>6.9286396370794874</v>
      </c>
      <c r="O431" s="43">
        <f t="shared" si="58"/>
        <v>3.7172000000000001</v>
      </c>
      <c r="S431" s="39">
        <f t="shared" si="62"/>
        <v>9.6960000000001184E-2</v>
      </c>
      <c r="T431" s="39">
        <f t="shared" si="55"/>
        <v>3.2114687221169049</v>
      </c>
      <c r="U431" s="39">
        <f t="shared" si="56"/>
        <v>6.6863207091924792</v>
      </c>
      <c r="V431" s="43">
        <f t="shared" si="57"/>
        <v>3.4748999999999999</v>
      </c>
    </row>
    <row r="432" spans="5:22" hidden="1" x14ac:dyDescent="0.25">
      <c r="E432" s="39">
        <f t="shared" si="60"/>
        <v>9.6950000000001188E-2</v>
      </c>
      <c r="F432" s="39">
        <f t="shared" si="51"/>
        <v>3.2116343428448002</v>
      </c>
      <c r="G432" s="39">
        <f t="shared" si="52"/>
        <v>5.7624113918289206</v>
      </c>
      <c r="H432" s="43">
        <f t="shared" si="53"/>
        <v>2.5508000000000002</v>
      </c>
      <c r="L432" s="39">
        <f t="shared" si="61"/>
        <v>9.6950000000001188E-2</v>
      </c>
      <c r="M432" s="39">
        <f t="shared" si="59"/>
        <v>3.2116343428448002</v>
      </c>
      <c r="N432" s="39">
        <f t="shared" si="54"/>
        <v>6.9285948436720002</v>
      </c>
      <c r="O432" s="43">
        <f t="shared" si="58"/>
        <v>3.7170000000000001</v>
      </c>
      <c r="S432" s="39">
        <f t="shared" si="62"/>
        <v>9.6950000000001188E-2</v>
      </c>
      <c r="T432" s="39">
        <f t="shared" si="55"/>
        <v>3.2116343428448002</v>
      </c>
      <c r="U432" s="39">
        <f t="shared" si="56"/>
        <v>6.6863207091924792</v>
      </c>
      <c r="V432" s="43">
        <f t="shared" si="57"/>
        <v>3.4746999999999999</v>
      </c>
    </row>
    <row r="433" spans="5:22" hidden="1" x14ac:dyDescent="0.25">
      <c r="E433" s="39">
        <f t="shared" si="60"/>
        <v>9.6940000000001192E-2</v>
      </c>
      <c r="F433" s="39">
        <f t="shared" si="51"/>
        <v>3.2117999891993394</v>
      </c>
      <c r="G433" s="39">
        <f t="shared" si="52"/>
        <v>5.7623820258319061</v>
      </c>
      <c r="H433" s="43">
        <f t="shared" si="53"/>
        <v>2.5506000000000002</v>
      </c>
      <c r="L433" s="39">
        <f t="shared" si="61"/>
        <v>9.6940000000001192E-2</v>
      </c>
      <c r="M433" s="39">
        <f t="shared" si="59"/>
        <v>3.2117999891993394</v>
      </c>
      <c r="N433" s="39">
        <f t="shared" si="54"/>
        <v>6.928550045644017</v>
      </c>
      <c r="O433" s="43">
        <f t="shared" si="58"/>
        <v>3.7168000000000001</v>
      </c>
      <c r="S433" s="39">
        <f t="shared" si="62"/>
        <v>9.6940000000001192E-2</v>
      </c>
      <c r="T433" s="39">
        <f t="shared" si="55"/>
        <v>3.2117999891993394</v>
      </c>
      <c r="U433" s="39">
        <f t="shared" si="56"/>
        <v>6.6863207091924792</v>
      </c>
      <c r="V433" s="43">
        <f t="shared" si="57"/>
        <v>3.4744999999999999</v>
      </c>
    </row>
    <row r="434" spans="5:22" hidden="1" x14ac:dyDescent="0.25">
      <c r="E434" s="39">
        <f t="shared" si="60"/>
        <v>9.6930000000001196E-2</v>
      </c>
      <c r="F434" s="39">
        <f t="shared" si="51"/>
        <v>3.2119656611871314</v>
      </c>
      <c r="G434" s="39">
        <f t="shared" si="52"/>
        <v>5.7623526562836238</v>
      </c>
      <c r="H434" s="43">
        <f t="shared" si="53"/>
        <v>2.5503999999999998</v>
      </c>
      <c r="L434" s="39">
        <f t="shared" si="61"/>
        <v>9.6930000000001196E-2</v>
      </c>
      <c r="M434" s="39">
        <f t="shared" si="59"/>
        <v>3.2119656611871314</v>
      </c>
      <c r="N434" s="39">
        <f t="shared" si="54"/>
        <v>6.928505242994583</v>
      </c>
      <c r="O434" s="43">
        <f t="shared" si="58"/>
        <v>3.7164999999999999</v>
      </c>
      <c r="S434" s="39">
        <f t="shared" si="62"/>
        <v>9.6930000000001196E-2</v>
      </c>
      <c r="T434" s="39">
        <f t="shared" si="55"/>
        <v>3.2119656611871314</v>
      </c>
      <c r="U434" s="39">
        <f t="shared" si="56"/>
        <v>6.6863207091924792</v>
      </c>
      <c r="V434" s="43">
        <f t="shared" si="57"/>
        <v>3.4744000000000002</v>
      </c>
    </row>
    <row r="435" spans="5:22" hidden="1" x14ac:dyDescent="0.25">
      <c r="E435" s="39">
        <f t="shared" si="60"/>
        <v>9.69200000000012E-2</v>
      </c>
      <c r="F435" s="39">
        <f t="shared" si="51"/>
        <v>3.2121313588147888</v>
      </c>
      <c r="G435" s="39">
        <f t="shared" si="52"/>
        <v>5.762323283183294</v>
      </c>
      <c r="H435" s="43">
        <f t="shared" si="53"/>
        <v>2.5501999999999998</v>
      </c>
      <c r="L435" s="39">
        <f t="shared" si="61"/>
        <v>9.69200000000012E-2</v>
      </c>
      <c r="M435" s="39">
        <f t="shared" si="59"/>
        <v>3.2121313588147888</v>
      </c>
      <c r="N435" s="39">
        <f t="shared" si="54"/>
        <v>6.9284604357227453</v>
      </c>
      <c r="O435" s="43">
        <f t="shared" si="58"/>
        <v>3.7162999999999999</v>
      </c>
      <c r="S435" s="39">
        <f t="shared" si="62"/>
        <v>9.69200000000012E-2</v>
      </c>
      <c r="T435" s="39">
        <f t="shared" si="55"/>
        <v>3.2121313588147888</v>
      </c>
      <c r="U435" s="39">
        <f t="shared" si="56"/>
        <v>6.6863207091924792</v>
      </c>
      <c r="V435" s="43">
        <f t="shared" si="57"/>
        <v>3.4742000000000002</v>
      </c>
    </row>
    <row r="436" spans="5:22" hidden="1" x14ac:dyDescent="0.25">
      <c r="E436" s="39">
        <f t="shared" si="60"/>
        <v>9.6910000000001204E-2</v>
      </c>
      <c r="F436" s="39">
        <f t="shared" si="51"/>
        <v>3.2122970820889254</v>
      </c>
      <c r="G436" s="39">
        <f t="shared" si="52"/>
        <v>5.7622939065301404</v>
      </c>
      <c r="H436" s="43">
        <f t="shared" si="53"/>
        <v>2.5499999999999998</v>
      </c>
      <c r="L436" s="39">
        <f t="shared" si="61"/>
        <v>9.6910000000001204E-2</v>
      </c>
      <c r="M436" s="39">
        <f t="shared" si="59"/>
        <v>3.2122970820889254</v>
      </c>
      <c r="N436" s="39">
        <f t="shared" si="54"/>
        <v>6.9284156238275489</v>
      </c>
      <c r="O436" s="43">
        <f t="shared" si="58"/>
        <v>3.7161</v>
      </c>
      <c r="S436" s="39">
        <f t="shared" si="62"/>
        <v>9.6910000000001204E-2</v>
      </c>
      <c r="T436" s="39">
        <f t="shared" si="55"/>
        <v>3.2122970820889254</v>
      </c>
      <c r="U436" s="39">
        <f t="shared" si="56"/>
        <v>6.6863207091924792</v>
      </c>
      <c r="V436" s="43">
        <f t="shared" si="57"/>
        <v>3.4740000000000002</v>
      </c>
    </row>
    <row r="437" spans="5:22" hidden="1" x14ac:dyDescent="0.25">
      <c r="E437" s="39">
        <f t="shared" si="60"/>
        <v>9.6900000000001207E-2</v>
      </c>
      <c r="F437" s="39">
        <f t="shared" si="51"/>
        <v>3.2124628310161576</v>
      </c>
      <c r="G437" s="39">
        <f t="shared" si="52"/>
        <v>5.7622645263233823</v>
      </c>
      <c r="H437" s="43">
        <f t="shared" si="53"/>
        <v>2.5497999999999998</v>
      </c>
      <c r="L437" s="39">
        <f t="shared" si="61"/>
        <v>9.6900000000001207E-2</v>
      </c>
      <c r="M437" s="39">
        <f t="shared" si="59"/>
        <v>3.2124628310161576</v>
      </c>
      <c r="N437" s="39">
        <f t="shared" si="54"/>
        <v>6.9283708073080419</v>
      </c>
      <c r="O437" s="43">
        <f t="shared" si="58"/>
        <v>3.7159</v>
      </c>
      <c r="S437" s="39">
        <f t="shared" si="62"/>
        <v>9.6900000000001207E-2</v>
      </c>
      <c r="T437" s="39">
        <f t="shared" si="55"/>
        <v>3.2124628310161576</v>
      </c>
      <c r="U437" s="39">
        <f t="shared" si="56"/>
        <v>6.6863207091924792</v>
      </c>
      <c r="V437" s="43">
        <f t="shared" si="57"/>
        <v>3.4739</v>
      </c>
    </row>
    <row r="438" spans="5:22" hidden="1" x14ac:dyDescent="0.25">
      <c r="E438" s="39">
        <f t="shared" si="60"/>
        <v>9.6890000000001211E-2</v>
      </c>
      <c r="F438" s="39">
        <f t="shared" si="51"/>
        <v>3.2126286056031046</v>
      </c>
      <c r="G438" s="39">
        <f t="shared" si="52"/>
        <v>5.7622351425622416</v>
      </c>
      <c r="H438" s="43">
        <f t="shared" si="53"/>
        <v>2.5495999999999999</v>
      </c>
      <c r="L438" s="39">
        <f t="shared" si="61"/>
        <v>9.6890000000001211E-2</v>
      </c>
      <c r="M438" s="39">
        <f t="shared" si="59"/>
        <v>3.2126286056031046</v>
      </c>
      <c r="N438" s="39">
        <f t="shared" si="54"/>
        <v>6.9283259861632676</v>
      </c>
      <c r="O438" s="43">
        <f t="shared" si="58"/>
        <v>3.7157</v>
      </c>
      <c r="S438" s="39">
        <f t="shared" si="62"/>
        <v>9.6890000000001211E-2</v>
      </c>
      <c r="T438" s="39">
        <f t="shared" si="55"/>
        <v>3.2126286056031046</v>
      </c>
      <c r="U438" s="39">
        <f t="shared" si="56"/>
        <v>6.6863207091924792</v>
      </c>
      <c r="V438" s="43">
        <f t="shared" si="57"/>
        <v>3.4737</v>
      </c>
    </row>
    <row r="439" spans="5:22" hidden="1" x14ac:dyDescent="0.25">
      <c r="E439" s="39">
        <f t="shared" si="60"/>
        <v>9.6880000000001215E-2</v>
      </c>
      <c r="F439" s="39">
        <f t="shared" si="51"/>
        <v>3.2127944058563882</v>
      </c>
      <c r="G439" s="39">
        <f t="shared" si="52"/>
        <v>5.7622057552459385</v>
      </c>
      <c r="H439" s="43">
        <f t="shared" si="53"/>
        <v>2.5493999999999999</v>
      </c>
      <c r="L439" s="39">
        <f t="shared" si="61"/>
        <v>9.6880000000001215E-2</v>
      </c>
      <c r="M439" s="39">
        <f t="shared" si="59"/>
        <v>3.2127944058563882</v>
      </c>
      <c r="N439" s="39">
        <f t="shared" si="54"/>
        <v>6.928281160392272</v>
      </c>
      <c r="O439" s="43">
        <f t="shared" si="58"/>
        <v>3.7155</v>
      </c>
      <c r="S439" s="39">
        <f t="shared" si="62"/>
        <v>9.6880000000001215E-2</v>
      </c>
      <c r="T439" s="39">
        <f t="shared" si="55"/>
        <v>3.2127944058563882</v>
      </c>
      <c r="U439" s="39">
        <f t="shared" si="56"/>
        <v>6.6863207091924792</v>
      </c>
      <c r="V439" s="43">
        <f t="shared" si="57"/>
        <v>3.4735</v>
      </c>
    </row>
    <row r="440" spans="5:22" hidden="1" x14ac:dyDescent="0.25">
      <c r="E440" s="39">
        <f t="shared" si="60"/>
        <v>9.6870000000001219E-2</v>
      </c>
      <c r="F440" s="39">
        <f t="shared" si="51"/>
        <v>3.2129602317826307</v>
      </c>
      <c r="G440" s="39">
        <f t="shared" si="52"/>
        <v>5.7621763643736941</v>
      </c>
      <c r="H440" s="43">
        <f t="shared" si="53"/>
        <v>2.5491999999999999</v>
      </c>
      <c r="L440" s="39">
        <f t="shared" si="61"/>
        <v>9.6870000000001219E-2</v>
      </c>
      <c r="M440" s="39">
        <f t="shared" si="59"/>
        <v>3.2129602317826307</v>
      </c>
      <c r="N440" s="39">
        <f t="shared" si="54"/>
        <v>6.9282363299941006</v>
      </c>
      <c r="O440" s="43">
        <f t="shared" si="58"/>
        <v>3.7153</v>
      </c>
      <c r="S440" s="39">
        <f t="shared" si="62"/>
        <v>9.6870000000001219E-2</v>
      </c>
      <c r="T440" s="39">
        <f t="shared" si="55"/>
        <v>3.2129602317826307</v>
      </c>
      <c r="U440" s="39">
        <f t="shared" si="56"/>
        <v>6.6863207091924792</v>
      </c>
      <c r="V440" s="43">
        <f t="shared" si="57"/>
        <v>3.4733999999999998</v>
      </c>
    </row>
    <row r="441" spans="5:22" hidden="1" x14ac:dyDescent="0.25">
      <c r="E441" s="39">
        <f t="shared" si="60"/>
        <v>9.6860000000001223E-2</v>
      </c>
      <c r="F441" s="39">
        <f t="shared" si="51"/>
        <v>3.2131260833884601</v>
      </c>
      <c r="G441" s="39">
        <f t="shared" si="52"/>
        <v>5.7621469699447285</v>
      </c>
      <c r="H441" s="43">
        <f t="shared" si="53"/>
        <v>2.5489999999999999</v>
      </c>
      <c r="L441" s="39">
        <f t="shared" si="61"/>
        <v>9.6860000000001223E-2</v>
      </c>
      <c r="M441" s="39">
        <f t="shared" si="59"/>
        <v>3.2131260833884601</v>
      </c>
      <c r="N441" s="39">
        <f t="shared" si="54"/>
        <v>6.9281914949677974</v>
      </c>
      <c r="O441" s="43">
        <f t="shared" si="58"/>
        <v>3.7151000000000001</v>
      </c>
      <c r="S441" s="39">
        <f t="shared" si="62"/>
        <v>9.6860000000001223E-2</v>
      </c>
      <c r="T441" s="39">
        <f t="shared" si="55"/>
        <v>3.2131260833884601</v>
      </c>
      <c r="U441" s="39">
        <f t="shared" si="56"/>
        <v>6.6863207091924792</v>
      </c>
      <c r="V441" s="43">
        <f t="shared" si="57"/>
        <v>3.4731999999999998</v>
      </c>
    </row>
    <row r="442" spans="5:22" hidden="1" x14ac:dyDescent="0.25">
      <c r="E442" s="39">
        <f t="shared" si="60"/>
        <v>9.6850000000001227E-2</v>
      </c>
      <c r="F442" s="39">
        <f t="shared" si="51"/>
        <v>3.2132919606805035</v>
      </c>
      <c r="G442" s="39">
        <f t="shared" si="52"/>
        <v>5.762117571958262</v>
      </c>
      <c r="H442" s="43">
        <f t="shared" si="53"/>
        <v>2.5488</v>
      </c>
      <c r="L442" s="39">
        <f t="shared" si="61"/>
        <v>9.6850000000001227E-2</v>
      </c>
      <c r="M442" s="39">
        <f t="shared" si="59"/>
        <v>3.2132919606805035</v>
      </c>
      <c r="N442" s="39">
        <f t="shared" si="54"/>
        <v>6.928146655312406</v>
      </c>
      <c r="O442" s="43">
        <f t="shared" si="58"/>
        <v>3.7149000000000001</v>
      </c>
      <c r="S442" s="39">
        <f t="shared" si="62"/>
        <v>9.6850000000001227E-2</v>
      </c>
      <c r="T442" s="39">
        <f t="shared" si="55"/>
        <v>3.2132919606805035</v>
      </c>
      <c r="U442" s="39">
        <f t="shared" si="56"/>
        <v>6.6863207091924792</v>
      </c>
      <c r="V442" s="43">
        <f t="shared" si="57"/>
        <v>3.4729999999999999</v>
      </c>
    </row>
    <row r="443" spans="5:22" hidden="1" x14ac:dyDescent="0.25">
      <c r="E443" s="39">
        <f t="shared" si="60"/>
        <v>9.6840000000001231E-2</v>
      </c>
      <c r="F443" s="39">
        <f t="shared" si="51"/>
        <v>3.2134578636653921</v>
      </c>
      <c r="G443" s="39">
        <f t="shared" si="52"/>
        <v>5.7620881704135138</v>
      </c>
      <c r="H443" s="43">
        <f t="shared" si="53"/>
        <v>2.5486</v>
      </c>
      <c r="L443" s="39">
        <f t="shared" si="61"/>
        <v>9.6840000000001231E-2</v>
      </c>
      <c r="M443" s="39">
        <f t="shared" si="59"/>
        <v>3.2134578636653921</v>
      </c>
      <c r="N443" s="39">
        <f t="shared" si="54"/>
        <v>6.9281018110269716</v>
      </c>
      <c r="O443" s="43">
        <f t="shared" si="58"/>
        <v>3.7145999999999999</v>
      </c>
      <c r="S443" s="39">
        <f t="shared" si="62"/>
        <v>9.6840000000001231E-2</v>
      </c>
      <c r="T443" s="39">
        <f t="shared" si="55"/>
        <v>3.2134578636653921</v>
      </c>
      <c r="U443" s="39">
        <f t="shared" si="56"/>
        <v>6.6863207091924792</v>
      </c>
      <c r="V443" s="43">
        <f t="shared" si="57"/>
        <v>3.4729000000000001</v>
      </c>
    </row>
    <row r="444" spans="5:22" hidden="1" x14ac:dyDescent="0.25">
      <c r="E444" s="39">
        <f t="shared" si="60"/>
        <v>9.6830000000001235E-2</v>
      </c>
      <c r="F444" s="39">
        <f t="shared" si="51"/>
        <v>3.2136237923497597</v>
      </c>
      <c r="G444" s="39">
        <f t="shared" si="52"/>
        <v>5.7620587653097042</v>
      </c>
      <c r="H444" s="43">
        <f t="shared" si="53"/>
        <v>2.5484</v>
      </c>
      <c r="L444" s="39">
        <f t="shared" si="61"/>
        <v>9.6830000000001235E-2</v>
      </c>
      <c r="M444" s="39">
        <f t="shared" si="59"/>
        <v>3.2136237923497597</v>
      </c>
      <c r="N444" s="39">
        <f t="shared" si="54"/>
        <v>6.9280569621105377</v>
      </c>
      <c r="O444" s="43">
        <f t="shared" si="58"/>
        <v>3.7143999999999999</v>
      </c>
      <c r="S444" s="39">
        <f t="shared" si="62"/>
        <v>9.6830000000001235E-2</v>
      </c>
      <c r="T444" s="39">
        <f t="shared" si="55"/>
        <v>3.2136237923497597</v>
      </c>
      <c r="U444" s="39">
        <f t="shared" si="56"/>
        <v>6.6863207091924792</v>
      </c>
      <c r="V444" s="43">
        <f t="shared" si="57"/>
        <v>3.4727000000000001</v>
      </c>
    </row>
    <row r="445" spans="5:22" hidden="1" x14ac:dyDescent="0.25">
      <c r="E445" s="39">
        <f t="shared" si="60"/>
        <v>9.6820000000001238E-2</v>
      </c>
      <c r="F445" s="39">
        <f t="shared" si="51"/>
        <v>3.2137897467402419</v>
      </c>
      <c r="G445" s="39">
        <f t="shared" si="52"/>
        <v>5.7620293566460505</v>
      </c>
      <c r="H445" s="43">
        <f t="shared" si="53"/>
        <v>2.5482</v>
      </c>
      <c r="L445" s="39">
        <f t="shared" si="61"/>
        <v>9.6820000000001238E-2</v>
      </c>
      <c r="M445" s="39">
        <f t="shared" si="59"/>
        <v>3.2137897467402419</v>
      </c>
      <c r="N445" s="39">
        <f t="shared" si="54"/>
        <v>6.9280121085621476</v>
      </c>
      <c r="O445" s="43">
        <f t="shared" si="58"/>
        <v>3.7141999999999999</v>
      </c>
      <c r="S445" s="39">
        <f t="shared" si="62"/>
        <v>9.6820000000001238E-2</v>
      </c>
      <c r="T445" s="39">
        <f t="shared" si="55"/>
        <v>3.2137897467402419</v>
      </c>
      <c r="U445" s="39">
        <f t="shared" si="56"/>
        <v>6.6863207091924792</v>
      </c>
      <c r="V445" s="43">
        <f t="shared" si="57"/>
        <v>3.4725000000000001</v>
      </c>
    </row>
    <row r="446" spans="5:22" hidden="1" x14ac:dyDescent="0.25">
      <c r="E446" s="39">
        <f t="shared" si="60"/>
        <v>9.6810000000001242E-2</v>
      </c>
      <c r="F446" s="39">
        <f t="shared" si="51"/>
        <v>3.2139557268434769</v>
      </c>
      <c r="G446" s="39">
        <f t="shared" si="52"/>
        <v>5.761999944421774</v>
      </c>
      <c r="H446" s="43">
        <f t="shared" si="53"/>
        <v>2.548</v>
      </c>
      <c r="L446" s="39">
        <f t="shared" si="61"/>
        <v>9.6810000000001242E-2</v>
      </c>
      <c r="M446" s="39">
        <f t="shared" si="59"/>
        <v>3.2139557268434769</v>
      </c>
      <c r="N446" s="39">
        <f t="shared" si="54"/>
        <v>6.9279672503808438</v>
      </c>
      <c r="O446" s="43">
        <f t="shared" si="58"/>
        <v>3.714</v>
      </c>
      <c r="S446" s="39">
        <f t="shared" si="62"/>
        <v>9.6810000000001242E-2</v>
      </c>
      <c r="T446" s="39">
        <f t="shared" si="55"/>
        <v>3.2139557268434769</v>
      </c>
      <c r="U446" s="39">
        <f t="shared" si="56"/>
        <v>6.6863207091924792</v>
      </c>
      <c r="V446" s="43">
        <f t="shared" si="57"/>
        <v>3.4723999999999999</v>
      </c>
    </row>
    <row r="447" spans="5:22" hidden="1" x14ac:dyDescent="0.25">
      <c r="E447" s="39">
        <f t="shared" si="60"/>
        <v>9.6800000000001246E-2</v>
      </c>
      <c r="F447" s="39">
        <f t="shared" ref="F447:F510" si="63">1/SQRT($E447)</f>
        <v>3.2141217326661042</v>
      </c>
      <c r="G447" s="39">
        <f t="shared" ref="G447:G510" si="64">-2*LOG10(((2.51/($L$40*(SQRT(E447))))+(0.269*($L$37/$E$25))))</f>
        <v>5.761970528636092</v>
      </c>
      <c r="H447" s="43">
        <f t="shared" ref="H447:H510" si="65">ROUND(ABS(F447-G447),4)</f>
        <v>2.5478000000000001</v>
      </c>
      <c r="L447" s="39">
        <f t="shared" si="61"/>
        <v>9.6800000000001246E-2</v>
      </c>
      <c r="M447" s="39">
        <f t="shared" si="59"/>
        <v>3.2141217326661042</v>
      </c>
      <c r="N447" s="39">
        <f t="shared" ref="N447:N510" si="66">2*LOG10(($L$40*(SQRT(L447))))</f>
        <v>6.9279223875656699</v>
      </c>
      <c r="O447" s="43">
        <f t="shared" si="58"/>
        <v>3.7138</v>
      </c>
      <c r="S447" s="39">
        <f t="shared" si="62"/>
        <v>9.6800000000001246E-2</v>
      </c>
      <c r="T447" s="39">
        <f t="shared" ref="T447:T510" si="67">1/SQRT($S447)</f>
        <v>3.2141217326661042</v>
      </c>
      <c r="U447" s="39">
        <f t="shared" ref="U447:U510" si="68">2*LOG10(((3.71/($L$37/$E$25))))</f>
        <v>6.6863207091924792</v>
      </c>
      <c r="V447" s="43">
        <f t="shared" ref="V447:V510" si="69">ROUND(ABS(T447-U447),4)</f>
        <v>3.4722</v>
      </c>
    </row>
    <row r="448" spans="5:22" hidden="1" x14ac:dyDescent="0.25">
      <c r="E448" s="39">
        <f t="shared" si="60"/>
        <v>9.679000000000125E-2</v>
      </c>
      <c r="F448" s="39">
        <f t="shared" si="63"/>
        <v>3.214287764214768</v>
      </c>
      <c r="G448" s="39">
        <f t="shared" si="64"/>
        <v>5.761941109288224</v>
      </c>
      <c r="H448" s="43">
        <f t="shared" si="65"/>
        <v>2.5476999999999999</v>
      </c>
      <c r="L448" s="39">
        <f t="shared" si="61"/>
        <v>9.679000000000125E-2</v>
      </c>
      <c r="M448" s="39">
        <f t="shared" si="59"/>
        <v>3.214287764214768</v>
      </c>
      <c r="N448" s="39">
        <f t="shared" si="66"/>
        <v>6.9278775201156684</v>
      </c>
      <c r="O448" s="43">
        <f t="shared" ref="O448:O511" si="70">ROUND(ABS(M448-N448),4)</f>
        <v>3.7136</v>
      </c>
      <c r="S448" s="39">
        <f t="shared" si="62"/>
        <v>9.679000000000125E-2</v>
      </c>
      <c r="T448" s="39">
        <f t="shared" si="67"/>
        <v>3.214287764214768</v>
      </c>
      <c r="U448" s="39">
        <f t="shared" si="68"/>
        <v>6.6863207091924792</v>
      </c>
      <c r="V448" s="43">
        <f t="shared" si="69"/>
        <v>3.472</v>
      </c>
    </row>
    <row r="449" spans="5:22" hidden="1" x14ac:dyDescent="0.25">
      <c r="E449" s="39">
        <f t="shared" si="60"/>
        <v>9.6780000000001254E-2</v>
      </c>
      <c r="F449" s="39">
        <f t="shared" si="63"/>
        <v>3.2144538214961136</v>
      </c>
      <c r="G449" s="39">
        <f t="shared" si="64"/>
        <v>5.7619116863773874</v>
      </c>
      <c r="H449" s="43">
        <f t="shared" si="65"/>
        <v>2.5474999999999999</v>
      </c>
      <c r="L449" s="39">
        <f t="shared" si="61"/>
        <v>9.6780000000001254E-2</v>
      </c>
      <c r="M449" s="39">
        <f t="shared" ref="M449:M512" si="71">1/SQRT($L449)</f>
        <v>3.2144538214961136</v>
      </c>
      <c r="N449" s="39">
        <f t="shared" si="66"/>
        <v>6.9278326480298817</v>
      </c>
      <c r="O449" s="43">
        <f t="shared" si="70"/>
        <v>3.7134</v>
      </c>
      <c r="S449" s="39">
        <f t="shared" si="62"/>
        <v>9.6780000000001254E-2</v>
      </c>
      <c r="T449" s="39">
        <f t="shared" si="67"/>
        <v>3.2144538214961136</v>
      </c>
      <c r="U449" s="39">
        <f t="shared" si="68"/>
        <v>6.6863207091924792</v>
      </c>
      <c r="V449" s="43">
        <f t="shared" si="69"/>
        <v>3.4719000000000002</v>
      </c>
    </row>
    <row r="450" spans="5:22" hidden="1" x14ac:dyDescent="0.25">
      <c r="E450" s="39">
        <f t="shared" si="60"/>
        <v>9.6770000000001258E-2</v>
      </c>
      <c r="F450" s="39">
        <f t="shared" si="63"/>
        <v>3.2146199045167876</v>
      </c>
      <c r="G450" s="39">
        <f t="shared" si="64"/>
        <v>5.7618822599028015</v>
      </c>
      <c r="H450" s="43">
        <f t="shared" si="65"/>
        <v>2.5472999999999999</v>
      </c>
      <c r="L450" s="39">
        <f t="shared" si="61"/>
        <v>9.6770000000001258E-2</v>
      </c>
      <c r="M450" s="39">
        <f t="shared" si="71"/>
        <v>3.2146199045167876</v>
      </c>
      <c r="N450" s="39">
        <f t="shared" si="66"/>
        <v>6.9277877713073517</v>
      </c>
      <c r="O450" s="43">
        <f t="shared" si="70"/>
        <v>3.7132000000000001</v>
      </c>
      <c r="S450" s="39">
        <f t="shared" si="62"/>
        <v>9.6770000000001258E-2</v>
      </c>
      <c r="T450" s="39">
        <f t="shared" si="67"/>
        <v>3.2146199045167876</v>
      </c>
      <c r="U450" s="39">
        <f t="shared" si="68"/>
        <v>6.6863207091924792</v>
      </c>
      <c r="V450" s="43">
        <f t="shared" si="69"/>
        <v>3.4716999999999998</v>
      </c>
    </row>
    <row r="451" spans="5:22" hidden="1" x14ac:dyDescent="0.25">
      <c r="E451" s="39">
        <f t="shared" ref="E451:E514" si="72">E450-0.00001</f>
        <v>9.6760000000001262E-2</v>
      </c>
      <c r="F451" s="39">
        <f t="shared" si="63"/>
        <v>3.2147860132834412</v>
      </c>
      <c r="G451" s="39">
        <f t="shared" si="64"/>
        <v>5.761852829863682</v>
      </c>
      <c r="H451" s="43">
        <f t="shared" si="65"/>
        <v>2.5470999999999999</v>
      </c>
      <c r="L451" s="39">
        <f t="shared" ref="L451:L514" si="73">L450-0.00001</f>
        <v>9.6760000000001262E-2</v>
      </c>
      <c r="M451" s="39">
        <f t="shared" si="71"/>
        <v>3.2147860132834412</v>
      </c>
      <c r="N451" s="39">
        <f t="shared" si="66"/>
        <v>6.927742889947119</v>
      </c>
      <c r="O451" s="43">
        <f t="shared" si="70"/>
        <v>3.7130000000000001</v>
      </c>
      <c r="S451" s="39">
        <f t="shared" ref="S451:S514" si="74">S450-0.00001</f>
        <v>9.6760000000001262E-2</v>
      </c>
      <c r="T451" s="39">
        <f t="shared" si="67"/>
        <v>3.2147860132834412</v>
      </c>
      <c r="U451" s="39">
        <f t="shared" si="68"/>
        <v>6.6863207091924792</v>
      </c>
      <c r="V451" s="43">
        <f t="shared" si="69"/>
        <v>3.4714999999999998</v>
      </c>
    </row>
    <row r="452" spans="5:22" hidden="1" x14ac:dyDescent="0.25">
      <c r="E452" s="39">
        <f t="shared" si="72"/>
        <v>9.6750000000001266E-2</v>
      </c>
      <c r="F452" s="39">
        <f t="shared" si="63"/>
        <v>3.2149521478027263</v>
      </c>
      <c r="G452" s="39">
        <f t="shared" si="64"/>
        <v>5.7618233962592482</v>
      </c>
      <c r="H452" s="43">
        <f t="shared" si="65"/>
        <v>2.5468999999999999</v>
      </c>
      <c r="L452" s="39">
        <f t="shared" si="73"/>
        <v>9.6750000000001266E-2</v>
      </c>
      <c r="M452" s="39">
        <f t="shared" si="71"/>
        <v>3.2149521478027263</v>
      </c>
      <c r="N452" s="39">
        <f t="shared" si="66"/>
        <v>6.9276980039482261</v>
      </c>
      <c r="O452" s="43">
        <f t="shared" si="70"/>
        <v>3.7126999999999999</v>
      </c>
      <c r="S452" s="39">
        <f t="shared" si="74"/>
        <v>9.6750000000001266E-2</v>
      </c>
      <c r="T452" s="39">
        <f t="shared" si="67"/>
        <v>3.2149521478027263</v>
      </c>
      <c r="U452" s="39">
        <f t="shared" si="68"/>
        <v>6.6863207091924792</v>
      </c>
      <c r="V452" s="43">
        <f t="shared" si="69"/>
        <v>3.4714</v>
      </c>
    </row>
    <row r="453" spans="5:22" hidden="1" x14ac:dyDescent="0.25">
      <c r="E453" s="39">
        <f t="shared" si="72"/>
        <v>9.6740000000001269E-2</v>
      </c>
      <c r="F453" s="39">
        <f t="shared" si="63"/>
        <v>3.2151183080812986</v>
      </c>
      <c r="G453" s="39">
        <f t="shared" si="64"/>
        <v>5.7617939590887168</v>
      </c>
      <c r="H453" s="43">
        <f t="shared" si="65"/>
        <v>2.5467</v>
      </c>
      <c r="L453" s="39">
        <f t="shared" si="73"/>
        <v>9.6740000000001269E-2</v>
      </c>
      <c r="M453" s="39">
        <f t="shared" si="71"/>
        <v>3.2151183080812986</v>
      </c>
      <c r="N453" s="39">
        <f t="shared" si="66"/>
        <v>6.927653113309713</v>
      </c>
      <c r="O453" s="43">
        <f t="shared" si="70"/>
        <v>3.7124999999999999</v>
      </c>
      <c r="S453" s="39">
        <f t="shared" si="74"/>
        <v>9.6740000000001269E-2</v>
      </c>
      <c r="T453" s="39">
        <f t="shared" si="67"/>
        <v>3.2151183080812986</v>
      </c>
      <c r="U453" s="39">
        <f t="shared" si="68"/>
        <v>6.6863207091924792</v>
      </c>
      <c r="V453" s="43">
        <f t="shared" si="69"/>
        <v>3.4712000000000001</v>
      </c>
    </row>
    <row r="454" spans="5:22" hidden="1" x14ac:dyDescent="0.25">
      <c r="E454" s="39">
        <f t="shared" si="72"/>
        <v>9.6730000000001273E-2</v>
      </c>
      <c r="F454" s="39">
        <f t="shared" si="63"/>
        <v>3.2152844941258145</v>
      </c>
      <c r="G454" s="39">
        <f t="shared" si="64"/>
        <v>5.7617645183513035</v>
      </c>
      <c r="H454" s="43">
        <f t="shared" si="65"/>
        <v>2.5465</v>
      </c>
      <c r="L454" s="39">
        <f t="shared" si="73"/>
        <v>9.6730000000001273E-2</v>
      </c>
      <c r="M454" s="39">
        <f t="shared" si="71"/>
        <v>3.2152844941258145</v>
      </c>
      <c r="N454" s="39">
        <f t="shared" si="66"/>
        <v>6.9276082180306213</v>
      </c>
      <c r="O454" s="43">
        <f t="shared" si="70"/>
        <v>3.7122999999999999</v>
      </c>
      <c r="S454" s="39">
        <f t="shared" si="74"/>
        <v>9.6730000000001273E-2</v>
      </c>
      <c r="T454" s="39">
        <f t="shared" si="67"/>
        <v>3.2152844941258145</v>
      </c>
      <c r="U454" s="39">
        <f t="shared" si="68"/>
        <v>6.6863207091924792</v>
      </c>
      <c r="V454" s="43">
        <f t="shared" si="69"/>
        <v>3.4710000000000001</v>
      </c>
    </row>
    <row r="455" spans="5:22" hidden="1" x14ac:dyDescent="0.25">
      <c r="E455" s="39">
        <f t="shared" si="72"/>
        <v>9.6720000000001277E-2</v>
      </c>
      <c r="F455" s="39">
        <f t="shared" si="63"/>
        <v>3.215450705942934</v>
      </c>
      <c r="G455" s="39">
        <f t="shared" si="64"/>
        <v>5.7617350740462276</v>
      </c>
      <c r="H455" s="43">
        <f t="shared" si="65"/>
        <v>2.5463</v>
      </c>
      <c r="L455" s="39">
        <f t="shared" si="73"/>
        <v>9.6720000000001277E-2</v>
      </c>
      <c r="M455" s="39">
        <f t="shared" si="71"/>
        <v>3.215450705942934</v>
      </c>
      <c r="N455" s="39">
        <f t="shared" si="66"/>
        <v>6.9275633181099918</v>
      </c>
      <c r="O455" s="43">
        <f t="shared" si="70"/>
        <v>3.7121</v>
      </c>
      <c r="S455" s="39">
        <f t="shared" si="74"/>
        <v>9.6720000000001277E-2</v>
      </c>
      <c r="T455" s="39">
        <f t="shared" si="67"/>
        <v>3.215450705942934</v>
      </c>
      <c r="U455" s="39">
        <f t="shared" si="68"/>
        <v>6.6863207091924792</v>
      </c>
      <c r="V455" s="43">
        <f t="shared" si="69"/>
        <v>3.4708999999999999</v>
      </c>
    </row>
    <row r="456" spans="5:22" hidden="1" x14ac:dyDescent="0.25">
      <c r="E456" s="39">
        <f t="shared" si="72"/>
        <v>9.6710000000001281E-2</v>
      </c>
      <c r="F456" s="39">
        <f t="shared" si="63"/>
        <v>3.2156169435393198</v>
      </c>
      <c r="G456" s="39">
        <f t="shared" si="64"/>
        <v>5.761705626172704</v>
      </c>
      <c r="H456" s="43">
        <f t="shared" si="65"/>
        <v>2.5461</v>
      </c>
      <c r="L456" s="39">
        <f t="shared" si="73"/>
        <v>9.6710000000001281E-2</v>
      </c>
      <c r="M456" s="39">
        <f t="shared" si="71"/>
        <v>3.2156169435393198</v>
      </c>
      <c r="N456" s="39">
        <f t="shared" si="66"/>
        <v>6.9275184135468644</v>
      </c>
      <c r="O456" s="43">
        <f t="shared" si="70"/>
        <v>3.7119</v>
      </c>
      <c r="S456" s="39">
        <f t="shared" si="74"/>
        <v>9.6710000000001281E-2</v>
      </c>
      <c r="T456" s="39">
        <f t="shared" si="67"/>
        <v>3.2156169435393198</v>
      </c>
      <c r="U456" s="39">
        <f t="shared" si="68"/>
        <v>6.6863207091924792</v>
      </c>
      <c r="V456" s="43">
        <f t="shared" si="69"/>
        <v>3.4706999999999999</v>
      </c>
    </row>
    <row r="457" spans="5:22" hidden="1" x14ac:dyDescent="0.25">
      <c r="E457" s="39">
        <f t="shared" si="72"/>
        <v>9.6700000000001285E-2</v>
      </c>
      <c r="F457" s="39">
        <f t="shared" si="63"/>
        <v>3.2157832069216359</v>
      </c>
      <c r="G457" s="39">
        <f t="shared" si="64"/>
        <v>5.7616761747299483</v>
      </c>
      <c r="H457" s="43">
        <f t="shared" si="65"/>
        <v>2.5459000000000001</v>
      </c>
      <c r="L457" s="39">
        <f t="shared" si="73"/>
        <v>9.6700000000001285E-2</v>
      </c>
      <c r="M457" s="39">
        <f t="shared" si="71"/>
        <v>3.2157832069216359</v>
      </c>
      <c r="N457" s="39">
        <f t="shared" si="66"/>
        <v>6.9274735043402789</v>
      </c>
      <c r="O457" s="43">
        <f t="shared" si="70"/>
        <v>3.7117</v>
      </c>
      <c r="S457" s="39">
        <f t="shared" si="74"/>
        <v>9.6700000000001285E-2</v>
      </c>
      <c r="T457" s="39">
        <f t="shared" si="67"/>
        <v>3.2157832069216359</v>
      </c>
      <c r="U457" s="39">
        <f t="shared" si="68"/>
        <v>6.6863207091924792</v>
      </c>
      <c r="V457" s="43">
        <f t="shared" si="69"/>
        <v>3.4704999999999999</v>
      </c>
    </row>
    <row r="458" spans="5:22" hidden="1" x14ac:dyDescent="0.25">
      <c r="E458" s="39">
        <f t="shared" si="72"/>
        <v>9.6690000000001289E-2</v>
      </c>
      <c r="F458" s="39">
        <f t="shared" si="63"/>
        <v>3.2159494960965498</v>
      </c>
      <c r="G458" s="39">
        <f t="shared" si="64"/>
        <v>5.7616467197171781</v>
      </c>
      <c r="H458" s="43">
        <f t="shared" si="65"/>
        <v>2.5457000000000001</v>
      </c>
      <c r="L458" s="39">
        <f t="shared" si="73"/>
        <v>9.6690000000001289E-2</v>
      </c>
      <c r="M458" s="39">
        <f t="shared" si="71"/>
        <v>3.2159494960965498</v>
      </c>
      <c r="N458" s="39">
        <f t="shared" si="66"/>
        <v>6.9274285904892734</v>
      </c>
      <c r="O458" s="43">
        <f t="shared" si="70"/>
        <v>3.7115</v>
      </c>
      <c r="S458" s="39">
        <f t="shared" si="74"/>
        <v>9.6690000000001289E-2</v>
      </c>
      <c r="T458" s="39">
        <f t="shared" si="67"/>
        <v>3.2159494960965498</v>
      </c>
      <c r="U458" s="39">
        <f t="shared" si="68"/>
        <v>6.6863207091924792</v>
      </c>
      <c r="V458" s="43">
        <f t="shared" si="69"/>
        <v>3.4704000000000002</v>
      </c>
    </row>
    <row r="459" spans="5:22" hidden="1" x14ac:dyDescent="0.25">
      <c r="E459" s="39">
        <f t="shared" si="72"/>
        <v>9.6680000000001293E-2</v>
      </c>
      <c r="F459" s="39">
        <f t="shared" si="63"/>
        <v>3.2161158110707304</v>
      </c>
      <c r="G459" s="39">
        <f t="shared" si="64"/>
        <v>5.7616172611336083</v>
      </c>
      <c r="H459" s="43">
        <f t="shared" si="65"/>
        <v>2.5455000000000001</v>
      </c>
      <c r="L459" s="39">
        <f t="shared" si="73"/>
        <v>9.6680000000001293E-2</v>
      </c>
      <c r="M459" s="39">
        <f t="shared" si="71"/>
        <v>3.2161158110707304</v>
      </c>
      <c r="N459" s="39">
        <f t="shared" si="66"/>
        <v>6.9273836719928896</v>
      </c>
      <c r="O459" s="43">
        <f t="shared" si="70"/>
        <v>3.7113</v>
      </c>
      <c r="S459" s="39">
        <f t="shared" si="74"/>
        <v>9.6680000000001293E-2</v>
      </c>
      <c r="T459" s="39">
        <f t="shared" si="67"/>
        <v>3.2161158110707304</v>
      </c>
      <c r="U459" s="39">
        <f t="shared" si="68"/>
        <v>6.6863207091924792</v>
      </c>
      <c r="V459" s="43">
        <f t="shared" si="69"/>
        <v>3.4702000000000002</v>
      </c>
    </row>
    <row r="460" spans="5:22" hidden="1" x14ac:dyDescent="0.25">
      <c r="E460" s="39">
        <f t="shared" si="72"/>
        <v>9.6670000000001297E-2</v>
      </c>
      <c r="F460" s="39">
        <f t="shared" si="63"/>
        <v>3.2162821518508498</v>
      </c>
      <c r="G460" s="39">
        <f t="shared" si="64"/>
        <v>5.7615877989784545</v>
      </c>
      <c r="H460" s="43">
        <f t="shared" si="65"/>
        <v>2.5453000000000001</v>
      </c>
      <c r="L460" s="39">
        <f t="shared" si="73"/>
        <v>9.6670000000001297E-2</v>
      </c>
      <c r="M460" s="39">
        <f t="shared" si="71"/>
        <v>3.2162821518508498</v>
      </c>
      <c r="N460" s="39">
        <f t="shared" si="66"/>
        <v>6.9273387488501648</v>
      </c>
      <c r="O460" s="43">
        <f t="shared" si="70"/>
        <v>3.7111000000000001</v>
      </c>
      <c r="S460" s="39">
        <f t="shared" si="74"/>
        <v>9.6670000000001297E-2</v>
      </c>
      <c r="T460" s="39">
        <f t="shared" si="67"/>
        <v>3.2162821518508498</v>
      </c>
      <c r="U460" s="39">
        <f t="shared" si="68"/>
        <v>6.6863207091924792</v>
      </c>
      <c r="V460" s="43">
        <f t="shared" si="69"/>
        <v>3.47</v>
      </c>
    </row>
    <row r="461" spans="5:22" hidden="1" x14ac:dyDescent="0.25">
      <c r="E461" s="39">
        <f t="shared" si="72"/>
        <v>9.66600000000013E-2</v>
      </c>
      <c r="F461" s="39">
        <f t="shared" si="63"/>
        <v>3.2164485184435825</v>
      </c>
      <c r="G461" s="39">
        <f t="shared" si="64"/>
        <v>5.7615583332509317</v>
      </c>
      <c r="H461" s="43">
        <f t="shared" si="65"/>
        <v>2.5451000000000001</v>
      </c>
      <c r="L461" s="39">
        <f t="shared" si="73"/>
        <v>9.66600000000013E-2</v>
      </c>
      <c r="M461" s="39">
        <f t="shared" si="71"/>
        <v>3.2164485184435825</v>
      </c>
      <c r="N461" s="39">
        <f t="shared" si="66"/>
        <v>6.9272938210601387</v>
      </c>
      <c r="O461" s="43">
        <f t="shared" si="70"/>
        <v>3.7107999999999999</v>
      </c>
      <c r="S461" s="39">
        <f t="shared" si="74"/>
        <v>9.66600000000013E-2</v>
      </c>
      <c r="T461" s="39">
        <f t="shared" si="67"/>
        <v>3.2164485184435825</v>
      </c>
      <c r="U461" s="39">
        <f t="shared" si="68"/>
        <v>6.6863207091924792</v>
      </c>
      <c r="V461" s="43">
        <f t="shared" si="69"/>
        <v>3.4699</v>
      </c>
    </row>
    <row r="462" spans="5:22" hidden="1" x14ac:dyDescent="0.25">
      <c r="E462" s="39">
        <f t="shared" si="72"/>
        <v>9.6650000000001304E-2</v>
      </c>
      <c r="F462" s="39">
        <f t="shared" si="63"/>
        <v>3.2166149108556046</v>
      </c>
      <c r="G462" s="39">
        <f t="shared" si="64"/>
        <v>5.7615288639502555</v>
      </c>
      <c r="H462" s="43">
        <f t="shared" si="65"/>
        <v>2.5449000000000002</v>
      </c>
      <c r="L462" s="39">
        <f t="shared" si="73"/>
        <v>9.6650000000001304E-2</v>
      </c>
      <c r="M462" s="39">
        <f t="shared" si="71"/>
        <v>3.2166149108556046</v>
      </c>
      <c r="N462" s="39">
        <f t="shared" si="66"/>
        <v>6.9272488886218486</v>
      </c>
      <c r="O462" s="43">
        <f t="shared" si="70"/>
        <v>3.7105999999999999</v>
      </c>
      <c r="S462" s="39">
        <f t="shared" si="74"/>
        <v>9.6650000000001304E-2</v>
      </c>
      <c r="T462" s="39">
        <f t="shared" si="67"/>
        <v>3.2166149108556046</v>
      </c>
      <c r="U462" s="39">
        <f t="shared" si="68"/>
        <v>6.6863207091924792</v>
      </c>
      <c r="V462" s="43">
        <f t="shared" si="69"/>
        <v>3.4697</v>
      </c>
    </row>
    <row r="463" spans="5:22" hidden="1" x14ac:dyDescent="0.25">
      <c r="E463" s="39">
        <f t="shared" si="72"/>
        <v>9.6640000000001308E-2</v>
      </c>
      <c r="F463" s="39">
        <f t="shared" si="63"/>
        <v>3.2167813290935956</v>
      </c>
      <c r="G463" s="39">
        <f t="shared" si="64"/>
        <v>5.76149939107564</v>
      </c>
      <c r="H463" s="43">
        <f t="shared" si="65"/>
        <v>2.5447000000000002</v>
      </c>
      <c r="L463" s="39">
        <f t="shared" si="73"/>
        <v>9.6640000000001308E-2</v>
      </c>
      <c r="M463" s="39">
        <f t="shared" si="71"/>
        <v>3.2167813290935956</v>
      </c>
      <c r="N463" s="39">
        <f t="shared" si="66"/>
        <v>6.9272039515343335</v>
      </c>
      <c r="O463" s="43">
        <f t="shared" si="70"/>
        <v>3.7103999999999999</v>
      </c>
      <c r="S463" s="39">
        <f t="shared" si="74"/>
        <v>9.6640000000001308E-2</v>
      </c>
      <c r="T463" s="39">
        <f t="shared" si="67"/>
        <v>3.2167813290935956</v>
      </c>
      <c r="U463" s="39">
        <f t="shared" si="68"/>
        <v>6.6863207091924792</v>
      </c>
      <c r="V463" s="43">
        <f t="shared" si="69"/>
        <v>3.4695</v>
      </c>
    </row>
    <row r="464" spans="5:22" hidden="1" x14ac:dyDescent="0.25">
      <c r="E464" s="39">
        <f t="shared" si="72"/>
        <v>9.6630000000001312E-2</v>
      </c>
      <c r="F464" s="39">
        <f t="shared" si="63"/>
        <v>3.2169477731642364</v>
      </c>
      <c r="G464" s="39">
        <f t="shared" si="64"/>
        <v>5.7614699146263009</v>
      </c>
      <c r="H464" s="43">
        <f t="shared" si="65"/>
        <v>2.5445000000000002</v>
      </c>
      <c r="L464" s="39">
        <f t="shared" si="73"/>
        <v>9.6630000000001312E-2</v>
      </c>
      <c r="M464" s="39">
        <f t="shared" si="71"/>
        <v>3.2169477731642364</v>
      </c>
      <c r="N464" s="39">
        <f t="shared" si="66"/>
        <v>6.9271590097966307</v>
      </c>
      <c r="O464" s="43">
        <f t="shared" si="70"/>
        <v>3.7101999999999999</v>
      </c>
      <c r="S464" s="39">
        <f t="shared" si="74"/>
        <v>9.6630000000001312E-2</v>
      </c>
      <c r="T464" s="39">
        <f t="shared" si="67"/>
        <v>3.2169477731642364</v>
      </c>
      <c r="U464" s="39">
        <f t="shared" si="68"/>
        <v>6.6863207091924792</v>
      </c>
      <c r="V464" s="43">
        <f t="shared" si="69"/>
        <v>3.4693999999999998</v>
      </c>
    </row>
    <row r="465" spans="5:22" hidden="1" x14ac:dyDescent="0.25">
      <c r="E465" s="39">
        <f t="shared" si="72"/>
        <v>9.6620000000001316E-2</v>
      </c>
      <c r="F465" s="39">
        <f t="shared" si="63"/>
        <v>3.2171142430742119</v>
      </c>
      <c r="G465" s="39">
        <f t="shared" si="64"/>
        <v>5.7614404346014503</v>
      </c>
      <c r="H465" s="43">
        <f t="shared" si="65"/>
        <v>2.5442999999999998</v>
      </c>
      <c r="L465" s="39">
        <f t="shared" si="73"/>
        <v>9.6620000000001316E-2</v>
      </c>
      <c r="M465" s="39">
        <f t="shared" si="71"/>
        <v>3.2171142430742119</v>
      </c>
      <c r="N465" s="39">
        <f t="shared" si="66"/>
        <v>6.9271140634077781</v>
      </c>
      <c r="O465" s="43">
        <f t="shared" si="70"/>
        <v>3.71</v>
      </c>
      <c r="S465" s="39">
        <f t="shared" si="74"/>
        <v>9.6620000000001316E-2</v>
      </c>
      <c r="T465" s="39">
        <f t="shared" si="67"/>
        <v>3.2171142430742119</v>
      </c>
      <c r="U465" s="39">
        <f t="shared" si="68"/>
        <v>6.6863207091924792</v>
      </c>
      <c r="V465" s="43">
        <f t="shared" si="69"/>
        <v>3.4691999999999998</v>
      </c>
    </row>
    <row r="466" spans="5:22" hidden="1" x14ac:dyDescent="0.25">
      <c r="E466" s="39">
        <f t="shared" si="72"/>
        <v>9.661000000000132E-2</v>
      </c>
      <c r="F466" s="39">
        <f t="shared" si="63"/>
        <v>3.2172807388302069</v>
      </c>
      <c r="G466" s="39">
        <f t="shared" si="64"/>
        <v>5.761410951000304</v>
      </c>
      <c r="H466" s="43">
        <f t="shared" si="65"/>
        <v>2.5440999999999998</v>
      </c>
      <c r="L466" s="39">
        <f t="shared" si="73"/>
        <v>9.661000000000132E-2</v>
      </c>
      <c r="M466" s="39">
        <f t="shared" si="71"/>
        <v>3.2172807388302069</v>
      </c>
      <c r="N466" s="39">
        <f t="shared" si="66"/>
        <v>6.9270691123668122</v>
      </c>
      <c r="O466" s="43">
        <f t="shared" si="70"/>
        <v>3.7098</v>
      </c>
      <c r="S466" s="39">
        <f t="shared" si="74"/>
        <v>9.661000000000132E-2</v>
      </c>
      <c r="T466" s="39">
        <f t="shared" si="67"/>
        <v>3.2172807388302069</v>
      </c>
      <c r="U466" s="39">
        <f t="shared" si="68"/>
        <v>6.6863207091924792</v>
      </c>
      <c r="V466" s="43">
        <f t="shared" si="69"/>
        <v>3.4689999999999999</v>
      </c>
    </row>
    <row r="467" spans="5:22" hidden="1" x14ac:dyDescent="0.25">
      <c r="E467" s="39">
        <f t="shared" si="72"/>
        <v>9.6600000000001324E-2</v>
      </c>
      <c r="F467" s="39">
        <f t="shared" si="63"/>
        <v>3.2174472604389126</v>
      </c>
      <c r="G467" s="39">
        <f t="shared" si="64"/>
        <v>5.7613814638220742</v>
      </c>
      <c r="H467" s="43">
        <f t="shared" si="65"/>
        <v>2.5438999999999998</v>
      </c>
      <c r="L467" s="39">
        <f t="shared" si="73"/>
        <v>9.6600000000001324E-2</v>
      </c>
      <c r="M467" s="39">
        <f t="shared" si="71"/>
        <v>3.2174472604389126</v>
      </c>
      <c r="N467" s="39">
        <f t="shared" si="66"/>
        <v>6.9270241566727702</v>
      </c>
      <c r="O467" s="43">
        <f t="shared" si="70"/>
        <v>3.7096</v>
      </c>
      <c r="S467" s="39">
        <f t="shared" si="74"/>
        <v>9.6600000000001324E-2</v>
      </c>
      <c r="T467" s="39">
        <f t="shared" si="67"/>
        <v>3.2174472604389126</v>
      </c>
      <c r="U467" s="39">
        <f t="shared" si="68"/>
        <v>6.6863207091924792</v>
      </c>
      <c r="V467" s="43">
        <f t="shared" si="69"/>
        <v>3.4689000000000001</v>
      </c>
    </row>
    <row r="468" spans="5:22" hidden="1" x14ac:dyDescent="0.25">
      <c r="E468" s="39">
        <f t="shared" si="72"/>
        <v>9.6590000000001328E-2</v>
      </c>
      <c r="F468" s="39">
        <f t="shared" si="63"/>
        <v>3.2176138079070178</v>
      </c>
      <c r="G468" s="39">
        <f t="shared" si="64"/>
        <v>5.7613519730659766</v>
      </c>
      <c r="H468" s="43">
        <f t="shared" si="65"/>
        <v>2.5436999999999999</v>
      </c>
      <c r="L468" s="39">
        <f t="shared" si="73"/>
        <v>9.6590000000001328E-2</v>
      </c>
      <c r="M468" s="39">
        <f t="shared" si="71"/>
        <v>3.2176138079070178</v>
      </c>
      <c r="N468" s="39">
        <f t="shared" si="66"/>
        <v>6.9269791963246892</v>
      </c>
      <c r="O468" s="43">
        <f t="shared" si="70"/>
        <v>3.7094</v>
      </c>
      <c r="S468" s="39">
        <f t="shared" si="74"/>
        <v>9.6590000000001328E-2</v>
      </c>
      <c r="T468" s="39">
        <f t="shared" si="67"/>
        <v>3.2176138079070178</v>
      </c>
      <c r="U468" s="39">
        <f t="shared" si="68"/>
        <v>6.6863207091924792</v>
      </c>
      <c r="V468" s="43">
        <f t="shared" si="69"/>
        <v>3.4687000000000001</v>
      </c>
    </row>
    <row r="469" spans="5:22" hidden="1" x14ac:dyDescent="0.25">
      <c r="E469" s="39">
        <f t="shared" si="72"/>
        <v>9.6580000000001331E-2</v>
      </c>
      <c r="F469" s="39">
        <f t="shared" si="63"/>
        <v>3.2177803812412171</v>
      </c>
      <c r="G469" s="39">
        <f t="shared" si="64"/>
        <v>5.7613224787312216</v>
      </c>
      <c r="H469" s="43">
        <f t="shared" si="65"/>
        <v>2.5434999999999999</v>
      </c>
      <c r="L469" s="39">
        <f t="shared" si="73"/>
        <v>9.6580000000001331E-2</v>
      </c>
      <c r="M469" s="39">
        <f t="shared" si="71"/>
        <v>3.2177803812412171</v>
      </c>
      <c r="N469" s="39">
        <f t="shared" si="66"/>
        <v>6.9269342313216047</v>
      </c>
      <c r="O469" s="43">
        <f t="shared" si="70"/>
        <v>3.7092000000000001</v>
      </c>
      <c r="S469" s="39">
        <f t="shared" si="74"/>
        <v>9.6580000000001331E-2</v>
      </c>
      <c r="T469" s="39">
        <f t="shared" si="67"/>
        <v>3.2177803812412171</v>
      </c>
      <c r="U469" s="39">
        <f t="shared" si="68"/>
        <v>6.6863207091924792</v>
      </c>
      <c r="V469" s="43">
        <f t="shared" si="69"/>
        <v>3.4685000000000001</v>
      </c>
    </row>
    <row r="470" spans="5:22" hidden="1" x14ac:dyDescent="0.25">
      <c r="E470" s="39">
        <f t="shared" si="72"/>
        <v>9.6570000000001335E-2</v>
      </c>
      <c r="F470" s="39">
        <f t="shared" si="63"/>
        <v>3.2179469804482066</v>
      </c>
      <c r="G470" s="39">
        <f t="shared" si="64"/>
        <v>5.761292980817025</v>
      </c>
      <c r="H470" s="43">
        <f t="shared" si="65"/>
        <v>2.5432999999999999</v>
      </c>
      <c r="L470" s="39">
        <f t="shared" si="73"/>
        <v>9.6570000000001335E-2</v>
      </c>
      <c r="M470" s="39">
        <f t="shared" si="71"/>
        <v>3.2179469804482066</v>
      </c>
      <c r="N470" s="39">
        <f t="shared" si="66"/>
        <v>6.926889261662553</v>
      </c>
      <c r="O470" s="43">
        <f t="shared" si="70"/>
        <v>3.7088999999999999</v>
      </c>
      <c r="S470" s="39">
        <f t="shared" si="74"/>
        <v>9.6570000000001335E-2</v>
      </c>
      <c r="T470" s="39">
        <f t="shared" si="67"/>
        <v>3.2179469804482066</v>
      </c>
      <c r="U470" s="39">
        <f t="shared" si="68"/>
        <v>6.6863207091924792</v>
      </c>
      <c r="V470" s="43">
        <f t="shared" si="69"/>
        <v>3.4683999999999999</v>
      </c>
    </row>
    <row r="471" spans="5:22" hidden="1" x14ac:dyDescent="0.25">
      <c r="E471" s="39">
        <f t="shared" si="72"/>
        <v>9.6560000000001339E-2</v>
      </c>
      <c r="F471" s="39">
        <f t="shared" si="63"/>
        <v>3.2181136055346844</v>
      </c>
      <c r="G471" s="39">
        <f t="shared" si="64"/>
        <v>5.7612634793225981</v>
      </c>
      <c r="H471" s="43">
        <f t="shared" si="65"/>
        <v>2.5430999999999999</v>
      </c>
      <c r="L471" s="39">
        <f t="shared" si="73"/>
        <v>9.6560000000001339E-2</v>
      </c>
      <c r="M471" s="39">
        <f t="shared" si="71"/>
        <v>3.2181136055346844</v>
      </c>
      <c r="N471" s="39">
        <f t="shared" si="66"/>
        <v>6.9268442873465697</v>
      </c>
      <c r="O471" s="43">
        <f t="shared" si="70"/>
        <v>3.7086999999999999</v>
      </c>
      <c r="S471" s="39">
        <f t="shared" si="74"/>
        <v>9.6560000000001339E-2</v>
      </c>
      <c r="T471" s="39">
        <f t="shared" si="67"/>
        <v>3.2181136055346844</v>
      </c>
      <c r="U471" s="39">
        <f t="shared" si="68"/>
        <v>6.6863207091924792</v>
      </c>
      <c r="V471" s="43">
        <f t="shared" si="69"/>
        <v>3.4681999999999999</v>
      </c>
    </row>
    <row r="472" spans="5:22" hidden="1" x14ac:dyDescent="0.25">
      <c r="E472" s="39">
        <f t="shared" si="72"/>
        <v>9.6550000000001343E-2</v>
      </c>
      <c r="F472" s="39">
        <f t="shared" si="63"/>
        <v>3.2182802565073518</v>
      </c>
      <c r="G472" s="39">
        <f t="shared" si="64"/>
        <v>5.761233974247153</v>
      </c>
      <c r="H472" s="43">
        <f t="shared" si="65"/>
        <v>2.5430000000000001</v>
      </c>
      <c r="L472" s="39">
        <f t="shared" si="73"/>
        <v>9.6550000000001343E-2</v>
      </c>
      <c r="M472" s="39">
        <f t="shared" si="71"/>
        <v>3.2182802565073518</v>
      </c>
      <c r="N472" s="39">
        <f t="shared" si="66"/>
        <v>6.9267993083726909</v>
      </c>
      <c r="O472" s="43">
        <f t="shared" si="70"/>
        <v>3.7084999999999999</v>
      </c>
      <c r="S472" s="39">
        <f t="shared" si="74"/>
        <v>9.6550000000001343E-2</v>
      </c>
      <c r="T472" s="39">
        <f t="shared" si="67"/>
        <v>3.2182802565073518</v>
      </c>
      <c r="U472" s="39">
        <f t="shared" si="68"/>
        <v>6.6863207091924792</v>
      </c>
      <c r="V472" s="43">
        <f t="shared" si="69"/>
        <v>3.468</v>
      </c>
    </row>
    <row r="473" spans="5:22" hidden="1" x14ac:dyDescent="0.25">
      <c r="E473" s="39">
        <f t="shared" si="72"/>
        <v>9.6540000000001347E-2</v>
      </c>
      <c r="F473" s="39">
        <f t="shared" si="63"/>
        <v>3.2184469333729115</v>
      </c>
      <c r="G473" s="39">
        <f t="shared" si="64"/>
        <v>5.761204465589902</v>
      </c>
      <c r="H473" s="43">
        <f t="shared" si="65"/>
        <v>2.5428000000000002</v>
      </c>
      <c r="L473" s="39">
        <f t="shared" si="73"/>
        <v>9.6540000000001347E-2</v>
      </c>
      <c r="M473" s="39">
        <f t="shared" si="71"/>
        <v>3.2184469333729115</v>
      </c>
      <c r="N473" s="39">
        <f t="shared" si="66"/>
        <v>6.9267543247399503</v>
      </c>
      <c r="O473" s="43">
        <f t="shared" si="70"/>
        <v>3.7082999999999999</v>
      </c>
      <c r="S473" s="39">
        <f t="shared" si="74"/>
        <v>9.6540000000001347E-2</v>
      </c>
      <c r="T473" s="39">
        <f t="shared" si="67"/>
        <v>3.2184469333729115</v>
      </c>
      <c r="U473" s="39">
        <f t="shared" si="68"/>
        <v>6.6863207091924792</v>
      </c>
      <c r="V473" s="43">
        <f t="shared" si="69"/>
        <v>3.4679000000000002</v>
      </c>
    </row>
    <row r="474" spans="5:22" hidden="1" x14ac:dyDescent="0.25">
      <c r="E474" s="39">
        <f t="shared" si="72"/>
        <v>9.6530000000001351E-2</v>
      </c>
      <c r="F474" s="39">
        <f t="shared" si="63"/>
        <v>3.2186136361380697</v>
      </c>
      <c r="G474" s="39">
        <f t="shared" si="64"/>
        <v>5.761174953350058</v>
      </c>
      <c r="H474" s="43">
        <f t="shared" si="65"/>
        <v>2.5426000000000002</v>
      </c>
      <c r="L474" s="39">
        <f t="shared" si="73"/>
        <v>9.6530000000001351E-2</v>
      </c>
      <c r="M474" s="39">
        <f t="shared" si="71"/>
        <v>3.2186136361380697</v>
      </c>
      <c r="N474" s="39">
        <f t="shared" si="66"/>
        <v>6.9267093364473835</v>
      </c>
      <c r="O474" s="43">
        <f t="shared" si="70"/>
        <v>3.7081</v>
      </c>
      <c r="S474" s="39">
        <f t="shared" si="74"/>
        <v>9.6530000000001351E-2</v>
      </c>
      <c r="T474" s="39">
        <f t="shared" si="67"/>
        <v>3.2186136361380697</v>
      </c>
      <c r="U474" s="39">
        <f t="shared" si="68"/>
        <v>6.6863207091924792</v>
      </c>
      <c r="V474" s="43">
        <f t="shared" si="69"/>
        <v>3.4676999999999998</v>
      </c>
    </row>
    <row r="475" spans="5:22" hidden="1" x14ac:dyDescent="0.25">
      <c r="E475" s="39">
        <f t="shared" si="72"/>
        <v>9.6520000000001355E-2</v>
      </c>
      <c r="F475" s="39">
        <f t="shared" si="63"/>
        <v>3.2187803648095352</v>
      </c>
      <c r="G475" s="39">
        <f t="shared" si="64"/>
        <v>5.7611454375268325</v>
      </c>
      <c r="H475" s="43">
        <f t="shared" si="65"/>
        <v>2.5424000000000002</v>
      </c>
      <c r="L475" s="39">
        <f t="shared" si="73"/>
        <v>9.6520000000001355E-2</v>
      </c>
      <c r="M475" s="39">
        <f t="shared" si="71"/>
        <v>3.2187803648095352</v>
      </c>
      <c r="N475" s="39">
        <f t="shared" si="66"/>
        <v>6.9266643434940249</v>
      </c>
      <c r="O475" s="43">
        <f t="shared" si="70"/>
        <v>3.7079</v>
      </c>
      <c r="S475" s="39">
        <f t="shared" si="74"/>
        <v>9.6520000000001355E-2</v>
      </c>
      <c r="T475" s="39">
        <f t="shared" si="67"/>
        <v>3.2187803648095352</v>
      </c>
      <c r="U475" s="39">
        <f t="shared" si="68"/>
        <v>6.6863207091924792</v>
      </c>
      <c r="V475" s="43">
        <f t="shared" si="69"/>
        <v>3.4674999999999998</v>
      </c>
    </row>
    <row r="476" spans="5:22" hidden="1" x14ac:dyDescent="0.25">
      <c r="E476" s="39">
        <f t="shared" si="72"/>
        <v>9.6510000000001359E-2</v>
      </c>
      <c r="F476" s="39">
        <f t="shared" si="63"/>
        <v>3.2189471193940173</v>
      </c>
      <c r="G476" s="39">
        <f t="shared" si="64"/>
        <v>5.7611159181194358</v>
      </c>
      <c r="H476" s="43">
        <f t="shared" si="65"/>
        <v>2.5421999999999998</v>
      </c>
      <c r="L476" s="39">
        <f t="shared" si="73"/>
        <v>9.6510000000001359E-2</v>
      </c>
      <c r="M476" s="39">
        <f t="shared" si="71"/>
        <v>3.2189471193940173</v>
      </c>
      <c r="N476" s="39">
        <f t="shared" si="66"/>
        <v>6.9266193458789092</v>
      </c>
      <c r="O476" s="43">
        <f t="shared" si="70"/>
        <v>3.7077</v>
      </c>
      <c r="S476" s="39">
        <f t="shared" si="74"/>
        <v>9.6510000000001359E-2</v>
      </c>
      <c r="T476" s="39">
        <f t="shared" si="67"/>
        <v>3.2189471193940173</v>
      </c>
      <c r="U476" s="39">
        <f t="shared" si="68"/>
        <v>6.6863207091924792</v>
      </c>
      <c r="V476" s="43">
        <f t="shared" si="69"/>
        <v>3.4674</v>
      </c>
    </row>
    <row r="477" spans="5:22" hidden="1" x14ac:dyDescent="0.25">
      <c r="E477" s="39">
        <f t="shared" si="72"/>
        <v>9.6500000000001362E-2</v>
      </c>
      <c r="F477" s="39">
        <f t="shared" si="63"/>
        <v>3.2191138998982298</v>
      </c>
      <c r="G477" s="39">
        <f t="shared" si="64"/>
        <v>5.7610863951270801</v>
      </c>
      <c r="H477" s="43">
        <f t="shared" si="65"/>
        <v>2.5419999999999998</v>
      </c>
      <c r="L477" s="39">
        <f t="shared" si="73"/>
        <v>9.6500000000001362E-2</v>
      </c>
      <c r="M477" s="39">
        <f t="shared" si="71"/>
        <v>3.2191138998982298</v>
      </c>
      <c r="N477" s="39">
        <f t="shared" si="66"/>
        <v>6.9265743436010698</v>
      </c>
      <c r="O477" s="43">
        <f t="shared" si="70"/>
        <v>3.7075</v>
      </c>
      <c r="S477" s="39">
        <f t="shared" si="74"/>
        <v>9.6500000000001362E-2</v>
      </c>
      <c r="T477" s="39">
        <f t="shared" si="67"/>
        <v>3.2191138998982298</v>
      </c>
      <c r="U477" s="39">
        <f t="shared" si="68"/>
        <v>6.6863207091924792</v>
      </c>
      <c r="V477" s="43">
        <f t="shared" si="69"/>
        <v>3.4672000000000001</v>
      </c>
    </row>
    <row r="478" spans="5:22" hidden="1" x14ac:dyDescent="0.25">
      <c r="E478" s="39">
        <f t="shared" si="72"/>
        <v>9.6490000000001366E-2</v>
      </c>
      <c r="F478" s="39">
        <f t="shared" si="63"/>
        <v>3.2192807063288877</v>
      </c>
      <c r="G478" s="39">
        <f t="shared" si="64"/>
        <v>5.7610568685489767</v>
      </c>
      <c r="H478" s="43">
        <f t="shared" si="65"/>
        <v>2.5417999999999998</v>
      </c>
      <c r="L478" s="39">
        <f t="shared" si="73"/>
        <v>9.6490000000001366E-2</v>
      </c>
      <c r="M478" s="39">
        <f t="shared" si="71"/>
        <v>3.2192807063288877</v>
      </c>
      <c r="N478" s="39">
        <f t="shared" si="66"/>
        <v>6.9265293366595397</v>
      </c>
      <c r="O478" s="43">
        <f t="shared" si="70"/>
        <v>3.7071999999999998</v>
      </c>
      <c r="S478" s="39">
        <f t="shared" si="74"/>
        <v>9.6490000000001366E-2</v>
      </c>
      <c r="T478" s="39">
        <f t="shared" si="67"/>
        <v>3.2192807063288877</v>
      </c>
      <c r="U478" s="39">
        <f t="shared" si="68"/>
        <v>6.6863207091924792</v>
      </c>
      <c r="V478" s="43">
        <f t="shared" si="69"/>
        <v>3.4670000000000001</v>
      </c>
    </row>
    <row r="479" spans="5:22" hidden="1" x14ac:dyDescent="0.25">
      <c r="E479" s="39">
        <f t="shared" si="72"/>
        <v>9.648000000000137E-2</v>
      </c>
      <c r="F479" s="39">
        <f t="shared" si="63"/>
        <v>3.2194475386927097</v>
      </c>
      <c r="G479" s="39">
        <f t="shared" si="64"/>
        <v>5.7610273383843351</v>
      </c>
      <c r="H479" s="43">
        <f t="shared" si="65"/>
        <v>2.5415999999999999</v>
      </c>
      <c r="L479" s="39">
        <f t="shared" si="73"/>
        <v>9.648000000000137E-2</v>
      </c>
      <c r="M479" s="39">
        <f t="shared" si="71"/>
        <v>3.2194475386927097</v>
      </c>
      <c r="N479" s="39">
        <f t="shared" si="66"/>
        <v>6.9264843250533534</v>
      </c>
      <c r="O479" s="43">
        <f t="shared" si="70"/>
        <v>3.7069999999999999</v>
      </c>
      <c r="S479" s="39">
        <f t="shared" si="74"/>
        <v>9.648000000000137E-2</v>
      </c>
      <c r="T479" s="39">
        <f t="shared" si="67"/>
        <v>3.2194475386927097</v>
      </c>
      <c r="U479" s="39">
        <f t="shared" si="68"/>
        <v>6.6863207091924792</v>
      </c>
      <c r="V479" s="43">
        <f t="shared" si="69"/>
        <v>3.4668999999999999</v>
      </c>
    </row>
    <row r="480" spans="5:22" hidden="1" x14ac:dyDescent="0.25">
      <c r="E480" s="39">
        <f t="shared" si="72"/>
        <v>9.6470000000001374E-2</v>
      </c>
      <c r="F480" s="39">
        <f t="shared" si="63"/>
        <v>3.2196143969964157</v>
      </c>
      <c r="G480" s="39">
        <f t="shared" si="64"/>
        <v>5.7609978046323667</v>
      </c>
      <c r="H480" s="43">
        <f t="shared" si="65"/>
        <v>2.5413999999999999</v>
      </c>
      <c r="L480" s="39">
        <f t="shared" si="73"/>
        <v>9.6470000000001374E-2</v>
      </c>
      <c r="M480" s="39">
        <f t="shared" si="71"/>
        <v>3.2196143969964157</v>
      </c>
      <c r="N480" s="39">
        <f t="shared" si="66"/>
        <v>6.9264393087815428</v>
      </c>
      <c r="O480" s="43">
        <f t="shared" si="70"/>
        <v>3.7067999999999999</v>
      </c>
      <c r="S480" s="39">
        <f t="shared" si="74"/>
        <v>9.6470000000001374E-2</v>
      </c>
      <c r="T480" s="39">
        <f t="shared" si="67"/>
        <v>3.2196143969964157</v>
      </c>
      <c r="U480" s="39">
        <f t="shared" si="68"/>
        <v>6.6863207091924792</v>
      </c>
      <c r="V480" s="43">
        <f t="shared" si="69"/>
        <v>3.4666999999999999</v>
      </c>
    </row>
    <row r="481" spans="5:22" hidden="1" x14ac:dyDescent="0.25">
      <c r="E481" s="39">
        <f t="shared" si="72"/>
        <v>9.6460000000001378E-2</v>
      </c>
      <c r="F481" s="39">
        <f t="shared" si="63"/>
        <v>3.2197812812467279</v>
      </c>
      <c r="G481" s="39">
        <f t="shared" si="64"/>
        <v>5.7609682672922817</v>
      </c>
      <c r="H481" s="43">
        <f t="shared" si="65"/>
        <v>2.5411999999999999</v>
      </c>
      <c r="L481" s="39">
        <f t="shared" si="73"/>
        <v>9.6460000000001378E-2</v>
      </c>
      <c r="M481" s="39">
        <f t="shared" si="71"/>
        <v>3.2197812812467279</v>
      </c>
      <c r="N481" s="39">
        <f t="shared" si="66"/>
        <v>6.9263942878431415</v>
      </c>
      <c r="O481" s="43">
        <f t="shared" si="70"/>
        <v>3.7065999999999999</v>
      </c>
      <c r="S481" s="39">
        <f t="shared" si="74"/>
        <v>9.6460000000001378E-2</v>
      </c>
      <c r="T481" s="39">
        <f t="shared" si="67"/>
        <v>3.2197812812467279</v>
      </c>
      <c r="U481" s="39">
        <f t="shared" si="68"/>
        <v>6.6863207091924792</v>
      </c>
      <c r="V481" s="43">
        <f t="shared" si="69"/>
        <v>3.4664999999999999</v>
      </c>
    </row>
    <row r="482" spans="5:22" hidden="1" x14ac:dyDescent="0.25">
      <c r="E482" s="39">
        <f t="shared" si="72"/>
        <v>9.6450000000001382E-2</v>
      </c>
      <c r="F482" s="39">
        <f t="shared" si="63"/>
        <v>3.2199481914503734</v>
      </c>
      <c r="G482" s="39">
        <f t="shared" si="64"/>
        <v>5.760938726363289</v>
      </c>
      <c r="H482" s="43">
        <f t="shared" si="65"/>
        <v>2.5409999999999999</v>
      </c>
      <c r="L482" s="39">
        <f t="shared" si="73"/>
        <v>9.6450000000001382E-2</v>
      </c>
      <c r="M482" s="39">
        <f t="shared" si="71"/>
        <v>3.2199481914503734</v>
      </c>
      <c r="N482" s="39">
        <f t="shared" si="66"/>
        <v>6.9263492622371805</v>
      </c>
      <c r="O482" s="43">
        <f t="shared" si="70"/>
        <v>3.7063999999999999</v>
      </c>
      <c r="S482" s="39">
        <f t="shared" si="74"/>
        <v>9.6450000000001382E-2</v>
      </c>
      <c r="T482" s="39">
        <f t="shared" si="67"/>
        <v>3.2199481914503734</v>
      </c>
      <c r="U482" s="39">
        <f t="shared" si="68"/>
        <v>6.6863207091924792</v>
      </c>
      <c r="V482" s="43">
        <f t="shared" si="69"/>
        <v>3.4664000000000001</v>
      </c>
    </row>
    <row r="483" spans="5:22" hidden="1" x14ac:dyDescent="0.25">
      <c r="E483" s="39">
        <f t="shared" si="72"/>
        <v>9.6440000000001386E-2</v>
      </c>
      <c r="F483" s="39">
        <f t="shared" si="63"/>
        <v>3.2201151276140774</v>
      </c>
      <c r="G483" s="39">
        <f t="shared" si="64"/>
        <v>5.7609091818445988</v>
      </c>
      <c r="H483" s="43">
        <f t="shared" si="65"/>
        <v>2.5407999999999999</v>
      </c>
      <c r="L483" s="39">
        <f t="shared" si="73"/>
        <v>9.6440000000001386E-2</v>
      </c>
      <c r="M483" s="39">
        <f t="shared" si="71"/>
        <v>3.2201151276140774</v>
      </c>
      <c r="N483" s="39">
        <f t="shared" si="66"/>
        <v>6.9263042319626935</v>
      </c>
      <c r="O483" s="43">
        <f t="shared" si="70"/>
        <v>3.7061999999999999</v>
      </c>
      <c r="S483" s="39">
        <f t="shared" si="74"/>
        <v>9.6440000000001386E-2</v>
      </c>
      <c r="T483" s="39">
        <f t="shared" si="67"/>
        <v>3.2201151276140774</v>
      </c>
      <c r="U483" s="39">
        <f t="shared" si="68"/>
        <v>6.6863207091924792</v>
      </c>
      <c r="V483" s="43">
        <f t="shared" si="69"/>
        <v>3.4662000000000002</v>
      </c>
    </row>
    <row r="484" spans="5:22" hidden="1" x14ac:dyDescent="0.25">
      <c r="E484" s="39">
        <f t="shared" si="72"/>
        <v>9.643000000000139E-2</v>
      </c>
      <c r="F484" s="39">
        <f t="shared" si="63"/>
        <v>3.2202820897445714</v>
      </c>
      <c r="G484" s="39">
        <f t="shared" si="64"/>
        <v>5.7608796337354216</v>
      </c>
      <c r="H484" s="43">
        <f t="shared" si="65"/>
        <v>2.5406</v>
      </c>
      <c r="L484" s="39">
        <f t="shared" si="73"/>
        <v>9.643000000000139E-2</v>
      </c>
      <c r="M484" s="39">
        <f t="shared" si="71"/>
        <v>3.2202820897445714</v>
      </c>
      <c r="N484" s="39">
        <f t="shared" si="66"/>
        <v>6.9262591970187115</v>
      </c>
      <c r="O484" s="43">
        <f t="shared" si="70"/>
        <v>3.706</v>
      </c>
      <c r="S484" s="39">
        <f t="shared" si="74"/>
        <v>9.643000000000139E-2</v>
      </c>
      <c r="T484" s="39">
        <f t="shared" si="67"/>
        <v>3.2202820897445714</v>
      </c>
      <c r="U484" s="39">
        <f t="shared" si="68"/>
        <v>6.6863207091924792</v>
      </c>
      <c r="V484" s="43">
        <f t="shared" si="69"/>
        <v>3.4660000000000002</v>
      </c>
    </row>
    <row r="485" spans="5:22" hidden="1" x14ac:dyDescent="0.25">
      <c r="E485" s="39">
        <f t="shared" si="72"/>
        <v>9.6420000000001393E-2</v>
      </c>
      <c r="F485" s="39">
        <f t="shared" si="63"/>
        <v>3.2204490778485884</v>
      </c>
      <c r="G485" s="39">
        <f t="shared" si="64"/>
        <v>5.7608500820349651</v>
      </c>
      <c r="H485" s="43">
        <f t="shared" si="65"/>
        <v>2.5404</v>
      </c>
      <c r="L485" s="39">
        <f t="shared" si="73"/>
        <v>9.6420000000001393E-2</v>
      </c>
      <c r="M485" s="39">
        <f t="shared" si="71"/>
        <v>3.2204490778485884</v>
      </c>
      <c r="N485" s="39">
        <f t="shared" si="66"/>
        <v>6.9262141574042655</v>
      </c>
      <c r="O485" s="43">
        <f t="shared" si="70"/>
        <v>3.7058</v>
      </c>
      <c r="S485" s="39">
        <f t="shared" si="74"/>
        <v>9.6420000000001393E-2</v>
      </c>
      <c r="T485" s="39">
        <f t="shared" si="67"/>
        <v>3.2204490778485884</v>
      </c>
      <c r="U485" s="39">
        <f t="shared" si="68"/>
        <v>6.6863207091924792</v>
      </c>
      <c r="V485" s="43">
        <f t="shared" si="69"/>
        <v>3.4659</v>
      </c>
    </row>
    <row r="486" spans="5:22" hidden="1" x14ac:dyDescent="0.25">
      <c r="E486" s="39">
        <f t="shared" si="72"/>
        <v>9.6410000000001397E-2</v>
      </c>
      <c r="F486" s="39">
        <f t="shared" si="63"/>
        <v>3.2206160919328624</v>
      </c>
      <c r="G486" s="39">
        <f t="shared" si="64"/>
        <v>5.7608205267424388</v>
      </c>
      <c r="H486" s="43">
        <f t="shared" si="65"/>
        <v>2.5402</v>
      </c>
      <c r="L486" s="39">
        <f t="shared" si="73"/>
        <v>9.6410000000001397E-2</v>
      </c>
      <c r="M486" s="39">
        <f t="shared" si="71"/>
        <v>3.2206160919328624</v>
      </c>
      <c r="N486" s="39">
        <f t="shared" si="66"/>
        <v>6.9261691131183873</v>
      </c>
      <c r="O486" s="43">
        <f t="shared" si="70"/>
        <v>3.7056</v>
      </c>
      <c r="S486" s="39">
        <f t="shared" si="74"/>
        <v>9.6410000000001397E-2</v>
      </c>
      <c r="T486" s="39">
        <f t="shared" si="67"/>
        <v>3.2206160919328624</v>
      </c>
      <c r="U486" s="39">
        <f t="shared" si="68"/>
        <v>6.6863207091924792</v>
      </c>
      <c r="V486" s="43">
        <f t="shared" si="69"/>
        <v>3.4657</v>
      </c>
    </row>
    <row r="487" spans="5:22" hidden="1" x14ac:dyDescent="0.25">
      <c r="E487" s="39">
        <f t="shared" si="72"/>
        <v>9.6400000000001401E-2</v>
      </c>
      <c r="F487" s="39">
        <f t="shared" si="63"/>
        <v>3.2207831320041307</v>
      </c>
      <c r="G487" s="39">
        <f t="shared" si="64"/>
        <v>5.7607909678570524</v>
      </c>
      <c r="H487" s="43">
        <f t="shared" si="65"/>
        <v>2.54</v>
      </c>
      <c r="L487" s="39">
        <f t="shared" si="73"/>
        <v>9.6400000000001401E-2</v>
      </c>
      <c r="M487" s="39">
        <f t="shared" si="71"/>
        <v>3.2207831320041307</v>
      </c>
      <c r="N487" s="39">
        <f t="shared" si="66"/>
        <v>6.9261240641601081</v>
      </c>
      <c r="O487" s="43">
        <f t="shared" si="70"/>
        <v>3.7052999999999998</v>
      </c>
      <c r="S487" s="39">
        <f t="shared" si="74"/>
        <v>9.6400000000001401E-2</v>
      </c>
      <c r="T487" s="39">
        <f t="shared" si="67"/>
        <v>3.2207831320041307</v>
      </c>
      <c r="U487" s="39">
        <f t="shared" si="68"/>
        <v>6.6863207091924792</v>
      </c>
      <c r="V487" s="43">
        <f t="shared" si="69"/>
        <v>3.4655</v>
      </c>
    </row>
    <row r="488" spans="5:22" hidden="1" x14ac:dyDescent="0.25">
      <c r="E488" s="39">
        <f t="shared" si="72"/>
        <v>9.6390000000001405E-2</v>
      </c>
      <c r="F488" s="39">
        <f t="shared" si="63"/>
        <v>3.2209501980691342</v>
      </c>
      <c r="G488" s="39">
        <f t="shared" si="64"/>
        <v>5.7607614053780116</v>
      </c>
      <c r="H488" s="43">
        <f t="shared" si="65"/>
        <v>2.5398000000000001</v>
      </c>
      <c r="L488" s="39">
        <f t="shared" si="73"/>
        <v>9.6390000000001405E-2</v>
      </c>
      <c r="M488" s="39">
        <f t="shared" si="71"/>
        <v>3.2209501980691342</v>
      </c>
      <c r="N488" s="39">
        <f t="shared" si="66"/>
        <v>6.9260790105284578</v>
      </c>
      <c r="O488" s="43">
        <f t="shared" si="70"/>
        <v>3.7050999999999998</v>
      </c>
      <c r="S488" s="39">
        <f t="shared" si="74"/>
        <v>9.6390000000001405E-2</v>
      </c>
      <c r="T488" s="39">
        <f t="shared" si="67"/>
        <v>3.2209501980691342</v>
      </c>
      <c r="U488" s="39">
        <f t="shared" si="68"/>
        <v>6.6863207091924792</v>
      </c>
      <c r="V488" s="43">
        <f t="shared" si="69"/>
        <v>3.4653999999999998</v>
      </c>
    </row>
    <row r="489" spans="5:22" hidden="1" x14ac:dyDescent="0.25">
      <c r="E489" s="39">
        <f t="shared" si="72"/>
        <v>9.6380000000001409E-2</v>
      </c>
      <c r="F489" s="39">
        <f t="shared" si="63"/>
        <v>3.221117290134615</v>
      </c>
      <c r="G489" s="39">
        <f t="shared" si="64"/>
        <v>5.7607318393045279</v>
      </c>
      <c r="H489" s="43">
        <f t="shared" si="65"/>
        <v>2.5396000000000001</v>
      </c>
      <c r="L489" s="39">
        <f t="shared" si="73"/>
        <v>9.6380000000001409E-2</v>
      </c>
      <c r="M489" s="39">
        <f t="shared" si="71"/>
        <v>3.221117290134615</v>
      </c>
      <c r="N489" s="39">
        <f t="shared" si="66"/>
        <v>6.9260339522224674</v>
      </c>
      <c r="O489" s="43">
        <f t="shared" si="70"/>
        <v>3.7048999999999999</v>
      </c>
      <c r="S489" s="39">
        <f t="shared" si="74"/>
        <v>9.6380000000001409E-2</v>
      </c>
      <c r="T489" s="39">
        <f t="shared" si="67"/>
        <v>3.221117290134615</v>
      </c>
      <c r="U489" s="39">
        <f t="shared" si="68"/>
        <v>6.6863207091924792</v>
      </c>
      <c r="V489" s="43">
        <f t="shared" si="69"/>
        <v>3.4651999999999998</v>
      </c>
    </row>
    <row r="490" spans="5:22" hidden="1" x14ac:dyDescent="0.25">
      <c r="E490" s="39">
        <f t="shared" si="72"/>
        <v>9.6370000000001413E-2</v>
      </c>
      <c r="F490" s="39">
        <f t="shared" si="63"/>
        <v>3.2212844082073175</v>
      </c>
      <c r="G490" s="39">
        <f t="shared" si="64"/>
        <v>5.7607022696358063</v>
      </c>
      <c r="H490" s="43">
        <f t="shared" si="65"/>
        <v>2.5394000000000001</v>
      </c>
      <c r="L490" s="39">
        <f t="shared" si="73"/>
        <v>9.6370000000001413E-2</v>
      </c>
      <c r="M490" s="39">
        <f t="shared" si="71"/>
        <v>3.2212844082073175</v>
      </c>
      <c r="N490" s="39">
        <f t="shared" si="66"/>
        <v>6.9259888892411654</v>
      </c>
      <c r="O490" s="43">
        <f t="shared" si="70"/>
        <v>3.7046999999999999</v>
      </c>
      <c r="S490" s="39">
        <f t="shared" si="74"/>
        <v>9.6370000000001413E-2</v>
      </c>
      <c r="T490" s="39">
        <f t="shared" si="67"/>
        <v>3.2212844082073175</v>
      </c>
      <c r="U490" s="39">
        <f t="shared" si="68"/>
        <v>6.6863207091924792</v>
      </c>
      <c r="V490" s="43">
        <f t="shared" si="69"/>
        <v>3.4649999999999999</v>
      </c>
    </row>
    <row r="491" spans="5:22" hidden="1" x14ac:dyDescent="0.25">
      <c r="E491" s="39">
        <f t="shared" si="72"/>
        <v>9.6360000000001417E-2</v>
      </c>
      <c r="F491" s="39">
        <f t="shared" si="63"/>
        <v>3.2214515522939884</v>
      </c>
      <c r="G491" s="39">
        <f t="shared" si="64"/>
        <v>5.7606726963710564</v>
      </c>
      <c r="H491" s="43">
        <f t="shared" si="65"/>
        <v>2.5392000000000001</v>
      </c>
      <c r="L491" s="39">
        <f t="shared" si="73"/>
        <v>9.6360000000001417E-2</v>
      </c>
      <c r="M491" s="39">
        <f t="shared" si="71"/>
        <v>3.2214515522939884</v>
      </c>
      <c r="N491" s="39">
        <f t="shared" si="66"/>
        <v>6.9259438215835836</v>
      </c>
      <c r="O491" s="43">
        <f t="shared" si="70"/>
        <v>3.7044999999999999</v>
      </c>
      <c r="S491" s="39">
        <f t="shared" si="74"/>
        <v>9.6360000000001417E-2</v>
      </c>
      <c r="T491" s="39">
        <f t="shared" si="67"/>
        <v>3.2214515522939884</v>
      </c>
      <c r="U491" s="39">
        <f t="shared" si="68"/>
        <v>6.6863207091924792</v>
      </c>
      <c r="V491" s="43">
        <f t="shared" si="69"/>
        <v>3.4649000000000001</v>
      </c>
    </row>
    <row r="492" spans="5:22" hidden="1" x14ac:dyDescent="0.25">
      <c r="E492" s="39">
        <f t="shared" si="72"/>
        <v>9.6350000000001421E-2</v>
      </c>
      <c r="F492" s="39">
        <f t="shared" si="63"/>
        <v>3.2216187224013786</v>
      </c>
      <c r="G492" s="39">
        <f t="shared" si="64"/>
        <v>5.760643119509484</v>
      </c>
      <c r="H492" s="43">
        <f t="shared" si="65"/>
        <v>2.5390000000000001</v>
      </c>
      <c r="L492" s="39">
        <f t="shared" si="73"/>
        <v>9.6350000000001421E-2</v>
      </c>
      <c r="M492" s="39">
        <f t="shared" si="71"/>
        <v>3.2216187224013786</v>
      </c>
      <c r="N492" s="39">
        <f t="shared" si="66"/>
        <v>6.9258987492487494</v>
      </c>
      <c r="O492" s="43">
        <f t="shared" si="70"/>
        <v>3.7042999999999999</v>
      </c>
      <c r="S492" s="39">
        <f t="shared" si="74"/>
        <v>9.6350000000001421E-2</v>
      </c>
      <c r="T492" s="39">
        <f t="shared" si="67"/>
        <v>3.2216187224013786</v>
      </c>
      <c r="U492" s="39">
        <f t="shared" si="68"/>
        <v>6.6863207091924792</v>
      </c>
      <c r="V492" s="43">
        <f t="shared" si="69"/>
        <v>3.4647000000000001</v>
      </c>
    </row>
    <row r="493" spans="5:22" hidden="1" x14ac:dyDescent="0.25">
      <c r="E493" s="39">
        <f t="shared" si="72"/>
        <v>9.6340000000001424E-2</v>
      </c>
      <c r="F493" s="39">
        <f t="shared" si="63"/>
        <v>3.2217859185362401</v>
      </c>
      <c r="G493" s="39">
        <f t="shared" si="64"/>
        <v>5.7606135390502979</v>
      </c>
      <c r="H493" s="43">
        <f t="shared" si="65"/>
        <v>2.5388000000000002</v>
      </c>
      <c r="L493" s="39">
        <f t="shared" si="73"/>
        <v>9.6340000000001424E-2</v>
      </c>
      <c r="M493" s="39">
        <f t="shared" si="71"/>
        <v>3.2217859185362401</v>
      </c>
      <c r="N493" s="39">
        <f t="shared" si="66"/>
        <v>6.9258536722356929</v>
      </c>
      <c r="O493" s="43">
        <f t="shared" si="70"/>
        <v>3.7040999999999999</v>
      </c>
      <c r="S493" s="39">
        <f t="shared" si="74"/>
        <v>9.6340000000001424E-2</v>
      </c>
      <c r="T493" s="39">
        <f t="shared" si="67"/>
        <v>3.2217859185362401</v>
      </c>
      <c r="U493" s="39">
        <f t="shared" si="68"/>
        <v>6.6863207091924792</v>
      </c>
      <c r="V493" s="43">
        <f t="shared" si="69"/>
        <v>3.4645000000000001</v>
      </c>
    </row>
    <row r="494" spans="5:22" hidden="1" x14ac:dyDescent="0.25">
      <c r="E494" s="39">
        <f t="shared" si="72"/>
        <v>9.6330000000001428E-2</v>
      </c>
      <c r="F494" s="39">
        <f t="shared" si="63"/>
        <v>3.2219531407053261</v>
      </c>
      <c r="G494" s="39">
        <f t="shared" si="64"/>
        <v>5.7605839549927031</v>
      </c>
      <c r="H494" s="43">
        <f t="shared" si="65"/>
        <v>2.5386000000000002</v>
      </c>
      <c r="L494" s="39">
        <f t="shared" si="73"/>
        <v>9.6330000000001428E-2</v>
      </c>
      <c r="M494" s="39">
        <f t="shared" si="71"/>
        <v>3.2219531407053261</v>
      </c>
      <c r="N494" s="39">
        <f t="shared" si="66"/>
        <v>6.9258085905434426</v>
      </c>
      <c r="O494" s="43">
        <f t="shared" si="70"/>
        <v>3.7039</v>
      </c>
      <c r="S494" s="39">
        <f t="shared" si="74"/>
        <v>9.6330000000001428E-2</v>
      </c>
      <c r="T494" s="39">
        <f t="shared" si="67"/>
        <v>3.2219531407053261</v>
      </c>
      <c r="U494" s="39">
        <f t="shared" si="68"/>
        <v>6.6863207091924792</v>
      </c>
      <c r="V494" s="43">
        <f t="shared" si="69"/>
        <v>3.4643999999999999</v>
      </c>
    </row>
    <row r="495" spans="5:22" hidden="1" x14ac:dyDescent="0.25">
      <c r="E495" s="39">
        <f t="shared" si="72"/>
        <v>9.6320000000001432E-2</v>
      </c>
      <c r="F495" s="39">
        <f t="shared" si="63"/>
        <v>3.2221203889153953</v>
      </c>
      <c r="G495" s="39">
        <f t="shared" si="64"/>
        <v>5.7605543673359083</v>
      </c>
      <c r="H495" s="43">
        <f t="shared" si="65"/>
        <v>2.5384000000000002</v>
      </c>
      <c r="L495" s="39">
        <f t="shared" si="73"/>
        <v>9.6320000000001432E-2</v>
      </c>
      <c r="M495" s="39">
        <f t="shared" si="71"/>
        <v>3.2221203889153953</v>
      </c>
      <c r="N495" s="39">
        <f t="shared" si="66"/>
        <v>6.9257635041710266</v>
      </c>
      <c r="O495" s="43">
        <f t="shared" si="70"/>
        <v>3.7035999999999998</v>
      </c>
      <c r="S495" s="39">
        <f t="shared" si="74"/>
        <v>9.6320000000001432E-2</v>
      </c>
      <c r="T495" s="39">
        <f t="shared" si="67"/>
        <v>3.2221203889153953</v>
      </c>
      <c r="U495" s="39">
        <f t="shared" si="68"/>
        <v>6.6863207091924792</v>
      </c>
      <c r="V495" s="43">
        <f t="shared" si="69"/>
        <v>3.4641999999999999</v>
      </c>
    </row>
    <row r="496" spans="5:22" hidden="1" x14ac:dyDescent="0.25">
      <c r="E496" s="39">
        <f t="shared" si="72"/>
        <v>9.6310000000001436E-2</v>
      </c>
      <c r="F496" s="39">
        <f t="shared" si="63"/>
        <v>3.2222876631732063</v>
      </c>
      <c r="G496" s="39">
        <f t="shared" si="64"/>
        <v>5.7605247760791185</v>
      </c>
      <c r="H496" s="43">
        <f t="shared" si="65"/>
        <v>2.5381999999999998</v>
      </c>
      <c r="L496" s="39">
        <f t="shared" si="73"/>
        <v>9.6310000000001436E-2</v>
      </c>
      <c r="M496" s="39">
        <f t="shared" si="71"/>
        <v>3.2222876631732063</v>
      </c>
      <c r="N496" s="39">
        <f t="shared" si="66"/>
        <v>6.9257184131174743</v>
      </c>
      <c r="O496" s="43">
        <f t="shared" si="70"/>
        <v>3.7033999999999998</v>
      </c>
      <c r="S496" s="39">
        <f t="shared" si="74"/>
        <v>9.6310000000001436E-2</v>
      </c>
      <c r="T496" s="39">
        <f t="shared" si="67"/>
        <v>3.2222876631732063</v>
      </c>
      <c r="U496" s="39">
        <f t="shared" si="68"/>
        <v>6.6863207091924792</v>
      </c>
      <c r="V496" s="43">
        <f t="shared" si="69"/>
        <v>3.464</v>
      </c>
    </row>
    <row r="497" spans="5:22" hidden="1" x14ac:dyDescent="0.25">
      <c r="E497" s="39">
        <f t="shared" si="72"/>
        <v>9.630000000000144E-2</v>
      </c>
      <c r="F497" s="39">
        <f t="shared" si="63"/>
        <v>3.2224549634855215</v>
      </c>
      <c r="G497" s="39">
        <f t="shared" si="64"/>
        <v>5.7604951812215406</v>
      </c>
      <c r="H497" s="43">
        <f t="shared" si="65"/>
        <v>2.5379999999999998</v>
      </c>
      <c r="L497" s="39">
        <f t="shared" si="73"/>
        <v>9.630000000000144E-2</v>
      </c>
      <c r="M497" s="39">
        <f t="shared" si="71"/>
        <v>3.2224549634855215</v>
      </c>
      <c r="N497" s="39">
        <f t="shared" si="66"/>
        <v>6.9256733173818121</v>
      </c>
      <c r="O497" s="43">
        <f t="shared" si="70"/>
        <v>3.7031999999999998</v>
      </c>
      <c r="S497" s="39">
        <f t="shared" si="74"/>
        <v>9.630000000000144E-2</v>
      </c>
      <c r="T497" s="39">
        <f t="shared" si="67"/>
        <v>3.2224549634855215</v>
      </c>
      <c r="U497" s="39">
        <f t="shared" si="68"/>
        <v>6.6863207091924792</v>
      </c>
      <c r="V497" s="43">
        <f t="shared" si="69"/>
        <v>3.4639000000000002</v>
      </c>
    </row>
    <row r="498" spans="5:22" hidden="1" x14ac:dyDescent="0.25">
      <c r="E498" s="39">
        <f t="shared" si="72"/>
        <v>9.6290000000001444E-2</v>
      </c>
      <c r="F498" s="39">
        <f t="shared" si="63"/>
        <v>3.2226222898591046</v>
      </c>
      <c r="G498" s="39">
        <f t="shared" si="64"/>
        <v>5.7604655827623796</v>
      </c>
      <c r="H498" s="43">
        <f t="shared" si="65"/>
        <v>2.5377999999999998</v>
      </c>
      <c r="L498" s="39">
        <f t="shared" si="73"/>
        <v>9.6290000000001444E-2</v>
      </c>
      <c r="M498" s="39">
        <f t="shared" si="71"/>
        <v>3.2226222898591046</v>
      </c>
      <c r="N498" s="39">
        <f t="shared" si="66"/>
        <v>6.9256282169630685</v>
      </c>
      <c r="O498" s="43">
        <f t="shared" si="70"/>
        <v>3.7029999999999998</v>
      </c>
      <c r="S498" s="39">
        <f t="shared" si="74"/>
        <v>9.6290000000001444E-2</v>
      </c>
      <c r="T498" s="39">
        <f t="shared" si="67"/>
        <v>3.2226222898591046</v>
      </c>
      <c r="U498" s="39">
        <f t="shared" si="68"/>
        <v>6.6863207091924792</v>
      </c>
      <c r="V498" s="43">
        <f t="shared" si="69"/>
        <v>3.4636999999999998</v>
      </c>
    </row>
    <row r="499" spans="5:22" hidden="1" x14ac:dyDescent="0.25">
      <c r="E499" s="39">
        <f t="shared" si="72"/>
        <v>9.6280000000001448E-2</v>
      </c>
      <c r="F499" s="39">
        <f t="shared" si="63"/>
        <v>3.2227896423007234</v>
      </c>
      <c r="G499" s="39">
        <f t="shared" si="64"/>
        <v>5.7604359807008416</v>
      </c>
      <c r="H499" s="43">
        <f t="shared" si="65"/>
        <v>2.5375999999999999</v>
      </c>
      <c r="L499" s="39">
        <f t="shared" si="73"/>
        <v>9.6280000000001448E-2</v>
      </c>
      <c r="M499" s="39">
        <f t="shared" si="71"/>
        <v>3.2227896423007234</v>
      </c>
      <c r="N499" s="39">
        <f t="shared" si="66"/>
        <v>6.92558311186027</v>
      </c>
      <c r="O499" s="43">
        <f t="shared" si="70"/>
        <v>3.7027999999999999</v>
      </c>
      <c r="S499" s="39">
        <f t="shared" si="74"/>
        <v>9.6280000000001448E-2</v>
      </c>
      <c r="T499" s="39">
        <f t="shared" si="67"/>
        <v>3.2227896423007234</v>
      </c>
      <c r="U499" s="39">
        <f t="shared" si="68"/>
        <v>6.6863207091924792</v>
      </c>
      <c r="V499" s="43">
        <f t="shared" si="69"/>
        <v>3.4634999999999998</v>
      </c>
    </row>
    <row r="500" spans="5:22" hidden="1" x14ac:dyDescent="0.25">
      <c r="E500" s="39">
        <f t="shared" si="72"/>
        <v>9.6270000000001452E-2</v>
      </c>
      <c r="F500" s="39">
        <f t="shared" si="63"/>
        <v>3.2229570208171467</v>
      </c>
      <c r="G500" s="39">
        <f t="shared" si="64"/>
        <v>5.7604063750361316</v>
      </c>
      <c r="H500" s="43">
        <f t="shared" si="65"/>
        <v>2.5373999999999999</v>
      </c>
      <c r="L500" s="39">
        <f t="shared" si="73"/>
        <v>9.6270000000001452E-2</v>
      </c>
      <c r="M500" s="39">
        <f t="shared" si="71"/>
        <v>3.2229570208171467</v>
      </c>
      <c r="N500" s="39">
        <f t="shared" si="66"/>
        <v>6.925538002072444</v>
      </c>
      <c r="O500" s="43">
        <f t="shared" si="70"/>
        <v>3.7025999999999999</v>
      </c>
      <c r="S500" s="39">
        <f t="shared" si="74"/>
        <v>9.6270000000001452E-2</v>
      </c>
      <c r="T500" s="39">
        <f t="shared" si="67"/>
        <v>3.2229570208171467</v>
      </c>
      <c r="U500" s="39">
        <f t="shared" si="68"/>
        <v>6.6863207091924792</v>
      </c>
      <c r="V500" s="43">
        <f t="shared" si="69"/>
        <v>3.4634</v>
      </c>
    </row>
    <row r="501" spans="5:22" hidden="1" x14ac:dyDescent="0.25">
      <c r="E501" s="39">
        <f t="shared" si="72"/>
        <v>9.6260000000001456E-2</v>
      </c>
      <c r="F501" s="39">
        <f t="shared" si="63"/>
        <v>3.2231244254151465</v>
      </c>
      <c r="G501" s="39">
        <f t="shared" si="64"/>
        <v>5.7603767657674556</v>
      </c>
      <c r="H501" s="43">
        <f t="shared" si="65"/>
        <v>2.5373000000000001</v>
      </c>
      <c r="L501" s="39">
        <f t="shared" si="73"/>
        <v>9.6260000000001456E-2</v>
      </c>
      <c r="M501" s="39">
        <f t="shared" si="71"/>
        <v>3.2231244254151465</v>
      </c>
      <c r="N501" s="39">
        <f t="shared" si="66"/>
        <v>6.925492887598617</v>
      </c>
      <c r="O501" s="43">
        <f t="shared" si="70"/>
        <v>3.7023999999999999</v>
      </c>
      <c r="S501" s="39">
        <f t="shared" si="74"/>
        <v>9.6260000000001456E-2</v>
      </c>
      <c r="T501" s="39">
        <f t="shared" si="67"/>
        <v>3.2231244254151465</v>
      </c>
      <c r="U501" s="39">
        <f t="shared" si="68"/>
        <v>6.6863207091924792</v>
      </c>
      <c r="V501" s="43">
        <f t="shared" si="69"/>
        <v>3.4632000000000001</v>
      </c>
    </row>
    <row r="502" spans="5:22" hidden="1" x14ac:dyDescent="0.25">
      <c r="E502" s="39">
        <f t="shared" si="72"/>
        <v>9.6250000000001459E-2</v>
      </c>
      <c r="F502" s="39">
        <f t="shared" si="63"/>
        <v>3.2232918561014969</v>
      </c>
      <c r="G502" s="39">
        <f t="shared" si="64"/>
        <v>5.7603471528940178</v>
      </c>
      <c r="H502" s="43">
        <f t="shared" si="65"/>
        <v>2.5371000000000001</v>
      </c>
      <c r="L502" s="39">
        <f t="shared" si="73"/>
        <v>9.6250000000001459E-2</v>
      </c>
      <c r="M502" s="39">
        <f t="shared" si="71"/>
        <v>3.2232918561014969</v>
      </c>
      <c r="N502" s="39">
        <f t="shared" si="66"/>
        <v>6.9254477684378157</v>
      </c>
      <c r="O502" s="43">
        <f t="shared" si="70"/>
        <v>3.7021999999999999</v>
      </c>
      <c r="S502" s="39">
        <f t="shared" si="74"/>
        <v>9.6250000000001459E-2</v>
      </c>
      <c r="T502" s="39">
        <f t="shared" si="67"/>
        <v>3.2232918561014969</v>
      </c>
      <c r="U502" s="39">
        <f t="shared" si="68"/>
        <v>6.6863207091924792</v>
      </c>
      <c r="V502" s="43">
        <f t="shared" si="69"/>
        <v>3.4630000000000001</v>
      </c>
    </row>
    <row r="503" spans="5:22" hidden="1" x14ac:dyDescent="0.25">
      <c r="E503" s="39">
        <f t="shared" si="72"/>
        <v>9.6240000000001463E-2</v>
      </c>
      <c r="F503" s="39">
        <f t="shared" si="63"/>
        <v>3.2234593128829747</v>
      </c>
      <c r="G503" s="39">
        <f t="shared" si="64"/>
        <v>5.7603175364150223</v>
      </c>
      <c r="H503" s="43">
        <f t="shared" si="65"/>
        <v>2.5369000000000002</v>
      </c>
      <c r="L503" s="39">
        <f t="shared" si="73"/>
        <v>9.6240000000001463E-2</v>
      </c>
      <c r="M503" s="39">
        <f t="shared" si="71"/>
        <v>3.2234593128829747</v>
      </c>
      <c r="N503" s="39">
        <f t="shared" si="66"/>
        <v>6.9254026445890657</v>
      </c>
      <c r="O503" s="43">
        <f t="shared" si="70"/>
        <v>3.7019000000000002</v>
      </c>
      <c r="S503" s="39">
        <f t="shared" si="74"/>
        <v>9.6240000000001463E-2</v>
      </c>
      <c r="T503" s="39">
        <f t="shared" si="67"/>
        <v>3.2234593128829747</v>
      </c>
      <c r="U503" s="39">
        <f t="shared" si="68"/>
        <v>6.6863207091924792</v>
      </c>
      <c r="V503" s="43">
        <f t="shared" si="69"/>
        <v>3.4628999999999999</v>
      </c>
    </row>
    <row r="504" spans="5:22" hidden="1" x14ac:dyDescent="0.25">
      <c r="E504" s="39">
        <f t="shared" si="72"/>
        <v>9.6230000000001467E-2</v>
      </c>
      <c r="F504" s="39">
        <f t="shared" si="63"/>
        <v>3.2236267957663589</v>
      </c>
      <c r="G504" s="39">
        <f t="shared" si="64"/>
        <v>5.7602879163296734</v>
      </c>
      <c r="H504" s="43">
        <f t="shared" si="65"/>
        <v>2.5367000000000002</v>
      </c>
      <c r="L504" s="39">
        <f t="shared" si="73"/>
        <v>9.6230000000001467E-2</v>
      </c>
      <c r="M504" s="39">
        <f t="shared" si="71"/>
        <v>3.2236267957663589</v>
      </c>
      <c r="N504" s="39">
        <f t="shared" si="66"/>
        <v>6.9253575160513927</v>
      </c>
      <c r="O504" s="43">
        <f t="shared" si="70"/>
        <v>3.7017000000000002</v>
      </c>
      <c r="S504" s="39">
        <f t="shared" si="74"/>
        <v>9.6230000000001467E-2</v>
      </c>
      <c r="T504" s="39">
        <f t="shared" si="67"/>
        <v>3.2236267957663589</v>
      </c>
      <c r="U504" s="39">
        <f t="shared" si="68"/>
        <v>6.6863207091924792</v>
      </c>
      <c r="V504" s="43">
        <f t="shared" si="69"/>
        <v>3.4626999999999999</v>
      </c>
    </row>
    <row r="505" spans="5:22" hidden="1" x14ac:dyDescent="0.25">
      <c r="E505" s="39">
        <f t="shared" si="72"/>
        <v>9.6220000000001471E-2</v>
      </c>
      <c r="F505" s="39">
        <f t="shared" si="63"/>
        <v>3.2237943047584312</v>
      </c>
      <c r="G505" s="39">
        <f t="shared" si="64"/>
        <v>5.760258292637177</v>
      </c>
      <c r="H505" s="43">
        <f t="shared" si="65"/>
        <v>2.5365000000000002</v>
      </c>
      <c r="L505" s="39">
        <f t="shared" si="73"/>
        <v>9.6220000000001471E-2</v>
      </c>
      <c r="M505" s="39">
        <f t="shared" si="71"/>
        <v>3.2237943047584312</v>
      </c>
      <c r="N505" s="39">
        <f t="shared" si="66"/>
        <v>6.9253123828238232</v>
      </c>
      <c r="O505" s="43">
        <f t="shared" si="70"/>
        <v>3.7014999999999998</v>
      </c>
      <c r="S505" s="39">
        <f t="shared" si="74"/>
        <v>9.6220000000001471E-2</v>
      </c>
      <c r="T505" s="39">
        <f t="shared" si="67"/>
        <v>3.2237943047584312</v>
      </c>
      <c r="U505" s="39">
        <f t="shared" si="68"/>
        <v>6.6863207091924792</v>
      </c>
      <c r="V505" s="43">
        <f t="shared" si="69"/>
        <v>3.4624999999999999</v>
      </c>
    </row>
    <row r="506" spans="5:22" hidden="1" x14ac:dyDescent="0.25">
      <c r="E506" s="39">
        <f t="shared" si="72"/>
        <v>9.6210000000001475E-2</v>
      </c>
      <c r="F506" s="39">
        <f t="shared" si="63"/>
        <v>3.2239618398659764</v>
      </c>
      <c r="G506" s="39">
        <f t="shared" si="64"/>
        <v>5.7602286653367347</v>
      </c>
      <c r="H506" s="43">
        <f t="shared" si="65"/>
        <v>2.5363000000000002</v>
      </c>
      <c r="L506" s="39">
        <f t="shared" si="73"/>
        <v>9.6210000000001475E-2</v>
      </c>
      <c r="M506" s="39">
        <f t="shared" si="71"/>
        <v>3.2239618398659764</v>
      </c>
      <c r="N506" s="39">
        <f t="shared" si="66"/>
        <v>6.9252672449053803</v>
      </c>
      <c r="O506" s="43">
        <f t="shared" si="70"/>
        <v>3.7012999999999998</v>
      </c>
      <c r="S506" s="39">
        <f t="shared" si="74"/>
        <v>9.6210000000001475E-2</v>
      </c>
      <c r="T506" s="39">
        <f t="shared" si="67"/>
        <v>3.2239618398659764</v>
      </c>
      <c r="U506" s="39">
        <f t="shared" si="68"/>
        <v>6.6863207091924792</v>
      </c>
      <c r="V506" s="43">
        <f t="shared" si="69"/>
        <v>3.4624000000000001</v>
      </c>
    </row>
    <row r="507" spans="5:22" hidden="1" x14ac:dyDescent="0.25">
      <c r="E507" s="39">
        <f t="shared" si="72"/>
        <v>9.6200000000001479E-2</v>
      </c>
      <c r="F507" s="39">
        <f t="shared" si="63"/>
        <v>3.2241294010957802</v>
      </c>
      <c r="G507" s="39">
        <f t="shared" si="64"/>
        <v>5.7601990344275507</v>
      </c>
      <c r="H507" s="43">
        <f t="shared" si="65"/>
        <v>2.5360999999999998</v>
      </c>
      <c r="L507" s="39">
        <f t="shared" si="73"/>
        <v>9.6200000000001479E-2</v>
      </c>
      <c r="M507" s="39">
        <f t="shared" si="71"/>
        <v>3.2241294010957802</v>
      </c>
      <c r="N507" s="39">
        <f t="shared" si="66"/>
        <v>6.9252221022950904</v>
      </c>
      <c r="O507" s="43">
        <f t="shared" si="70"/>
        <v>3.7010999999999998</v>
      </c>
      <c r="S507" s="39">
        <f t="shared" si="74"/>
        <v>9.6200000000001479E-2</v>
      </c>
      <c r="T507" s="39">
        <f t="shared" si="67"/>
        <v>3.2241294010957802</v>
      </c>
      <c r="U507" s="39">
        <f t="shared" si="68"/>
        <v>6.6863207091924792</v>
      </c>
      <c r="V507" s="43">
        <f t="shared" si="69"/>
        <v>3.4622000000000002</v>
      </c>
    </row>
    <row r="508" spans="5:22" hidden="1" x14ac:dyDescent="0.25">
      <c r="E508" s="39">
        <f t="shared" si="72"/>
        <v>9.6190000000001483E-2</v>
      </c>
      <c r="F508" s="39">
        <f t="shared" si="63"/>
        <v>3.2242969884546322</v>
      </c>
      <c r="G508" s="39">
        <f t="shared" si="64"/>
        <v>5.760169399908829</v>
      </c>
      <c r="H508" s="43">
        <f t="shared" si="65"/>
        <v>2.5358999999999998</v>
      </c>
      <c r="L508" s="39">
        <f t="shared" si="73"/>
        <v>9.6190000000001483E-2</v>
      </c>
      <c r="M508" s="39">
        <f t="shared" si="71"/>
        <v>3.2242969884546322</v>
      </c>
      <c r="N508" s="39">
        <f t="shared" si="66"/>
        <v>6.9251769549919775</v>
      </c>
      <c r="O508" s="43">
        <f t="shared" si="70"/>
        <v>3.7008999999999999</v>
      </c>
      <c r="S508" s="39">
        <f t="shared" si="74"/>
        <v>9.6190000000001483E-2</v>
      </c>
      <c r="T508" s="39">
        <f t="shared" si="67"/>
        <v>3.2242969884546322</v>
      </c>
      <c r="U508" s="39">
        <f t="shared" si="68"/>
        <v>6.6863207091924792</v>
      </c>
      <c r="V508" s="43">
        <f t="shared" si="69"/>
        <v>3.4620000000000002</v>
      </c>
    </row>
    <row r="509" spans="5:22" hidden="1" x14ac:dyDescent="0.25">
      <c r="E509" s="39">
        <f t="shared" si="72"/>
        <v>9.6180000000001487E-2</v>
      </c>
      <c r="F509" s="39">
        <f t="shared" si="63"/>
        <v>3.2244646019493235</v>
      </c>
      <c r="G509" s="39">
        <f t="shared" si="64"/>
        <v>5.7601397617797723</v>
      </c>
      <c r="H509" s="43">
        <f t="shared" si="65"/>
        <v>2.5356999999999998</v>
      </c>
      <c r="L509" s="39">
        <f t="shared" si="73"/>
        <v>9.6180000000001487E-2</v>
      </c>
      <c r="M509" s="39">
        <f t="shared" si="71"/>
        <v>3.2244646019493235</v>
      </c>
      <c r="N509" s="39">
        <f t="shared" si="66"/>
        <v>6.9251318029950664</v>
      </c>
      <c r="O509" s="43">
        <f t="shared" si="70"/>
        <v>3.7006999999999999</v>
      </c>
      <c r="S509" s="39">
        <f t="shared" si="74"/>
        <v>9.6180000000001487E-2</v>
      </c>
      <c r="T509" s="39">
        <f t="shared" si="67"/>
        <v>3.2244646019493235</v>
      </c>
      <c r="U509" s="39">
        <f t="shared" si="68"/>
        <v>6.6863207091924792</v>
      </c>
      <c r="V509" s="43">
        <f t="shared" si="69"/>
        <v>3.4619</v>
      </c>
    </row>
    <row r="510" spans="5:22" hidden="1" x14ac:dyDescent="0.25">
      <c r="E510" s="39">
        <f t="shared" si="72"/>
        <v>9.617000000000149E-2</v>
      </c>
      <c r="F510" s="39">
        <f t="shared" si="63"/>
        <v>3.2246322415866486</v>
      </c>
      <c r="G510" s="39">
        <f t="shared" si="64"/>
        <v>5.7601101200395828</v>
      </c>
      <c r="H510" s="43">
        <f t="shared" si="65"/>
        <v>2.5354999999999999</v>
      </c>
      <c r="L510" s="39">
        <f t="shared" si="73"/>
        <v>9.617000000000149E-2</v>
      </c>
      <c r="M510" s="39">
        <f t="shared" si="71"/>
        <v>3.2246322415866486</v>
      </c>
      <c r="N510" s="39">
        <f t="shared" si="66"/>
        <v>6.92508664630338</v>
      </c>
      <c r="O510" s="43">
        <f t="shared" si="70"/>
        <v>3.7004999999999999</v>
      </c>
      <c r="S510" s="39">
        <f t="shared" si="74"/>
        <v>9.617000000000149E-2</v>
      </c>
      <c r="T510" s="39">
        <f t="shared" si="67"/>
        <v>3.2246322415866486</v>
      </c>
      <c r="U510" s="39">
        <f t="shared" si="68"/>
        <v>6.6863207091924792</v>
      </c>
      <c r="V510" s="43">
        <f t="shared" si="69"/>
        <v>3.4617</v>
      </c>
    </row>
    <row r="511" spans="5:22" hidden="1" x14ac:dyDescent="0.25">
      <c r="E511" s="39">
        <f t="shared" si="72"/>
        <v>9.6160000000001494E-2</v>
      </c>
      <c r="F511" s="39">
        <f t="shared" ref="F511:F574" si="75">1/SQRT($E511)</f>
        <v>3.2247999073734035</v>
      </c>
      <c r="G511" s="39">
        <f t="shared" ref="G511:G574" si="76">-2*LOG10(((2.51/($L$40*(SQRT(E511))))+(0.269*($L$37/$E$25))))</f>
        <v>5.7600804746874639</v>
      </c>
      <c r="H511" s="43">
        <f t="shared" ref="H511:H574" si="77">ROUND(ABS(F511-G511),4)</f>
        <v>2.5352999999999999</v>
      </c>
      <c r="L511" s="39">
        <f t="shared" si="73"/>
        <v>9.6160000000001494E-2</v>
      </c>
      <c r="M511" s="39">
        <f t="shared" si="71"/>
        <v>3.2247999073734035</v>
      </c>
      <c r="N511" s="39">
        <f t="shared" ref="N511:N574" si="78">2*LOG10(($L$40*(SQRT(L511))))</f>
        <v>6.9250414849159423</v>
      </c>
      <c r="O511" s="43">
        <f t="shared" si="70"/>
        <v>3.7002000000000002</v>
      </c>
      <c r="S511" s="39">
        <f t="shared" si="74"/>
        <v>9.6160000000001494E-2</v>
      </c>
      <c r="T511" s="39">
        <f t="shared" ref="T511:T574" si="79">1/SQRT($S511)</f>
        <v>3.2247999073734035</v>
      </c>
      <c r="U511" s="39">
        <f t="shared" ref="U511:U574" si="80">2*LOG10(((3.71/($L$37/$E$25))))</f>
        <v>6.6863207091924792</v>
      </c>
      <c r="V511" s="43">
        <f t="shared" ref="V511:V574" si="81">ROUND(ABS(T511-U511),4)</f>
        <v>3.4615</v>
      </c>
    </row>
    <row r="512" spans="5:22" hidden="1" x14ac:dyDescent="0.25">
      <c r="E512" s="39">
        <f t="shared" si="72"/>
        <v>9.6150000000001498E-2</v>
      </c>
      <c r="F512" s="39">
        <f t="shared" si="75"/>
        <v>3.2249675993163875</v>
      </c>
      <c r="G512" s="39">
        <f t="shared" si="76"/>
        <v>5.7600508257226171</v>
      </c>
      <c r="H512" s="43">
        <f t="shared" si="77"/>
        <v>2.5350999999999999</v>
      </c>
      <c r="L512" s="39">
        <f t="shared" si="73"/>
        <v>9.6150000000001498E-2</v>
      </c>
      <c r="M512" s="39">
        <f t="shared" si="71"/>
        <v>3.2249675993163875</v>
      </c>
      <c r="N512" s="39">
        <f t="shared" si="78"/>
        <v>6.9249963188317762</v>
      </c>
      <c r="O512" s="43">
        <f t="shared" ref="O512:O575" si="82">ROUND(ABS(M512-N512),4)</f>
        <v>3.7</v>
      </c>
      <c r="S512" s="39">
        <f t="shared" si="74"/>
        <v>9.6150000000001498E-2</v>
      </c>
      <c r="T512" s="39">
        <f t="shared" si="79"/>
        <v>3.2249675993163875</v>
      </c>
      <c r="U512" s="39">
        <f t="shared" si="80"/>
        <v>6.6863207091924792</v>
      </c>
      <c r="V512" s="43">
        <f t="shared" si="81"/>
        <v>3.4613999999999998</v>
      </c>
    </row>
    <row r="513" spans="5:22" hidden="1" x14ac:dyDescent="0.25">
      <c r="E513" s="39">
        <f t="shared" si="72"/>
        <v>9.6140000000001502E-2</v>
      </c>
      <c r="F513" s="39">
        <f t="shared" si="75"/>
        <v>3.225135317422402</v>
      </c>
      <c r="G513" s="39">
        <f t="shared" si="76"/>
        <v>5.7600211731442448</v>
      </c>
      <c r="H513" s="43">
        <f t="shared" si="77"/>
        <v>2.5348999999999999</v>
      </c>
      <c r="L513" s="39">
        <f t="shared" si="73"/>
        <v>9.6140000000001502E-2</v>
      </c>
      <c r="M513" s="39">
        <f t="shared" ref="M513:M576" si="83">1/SQRT($L513)</f>
        <v>3.225135317422402</v>
      </c>
      <c r="N513" s="39">
        <f t="shared" si="78"/>
        <v>6.9249511480499057</v>
      </c>
      <c r="O513" s="43">
        <f t="shared" si="82"/>
        <v>3.6998000000000002</v>
      </c>
      <c r="S513" s="39">
        <f t="shared" si="74"/>
        <v>9.6140000000001502E-2</v>
      </c>
      <c r="T513" s="39">
        <f t="shared" si="79"/>
        <v>3.225135317422402</v>
      </c>
      <c r="U513" s="39">
        <f t="shared" si="80"/>
        <v>6.6863207091924792</v>
      </c>
      <c r="V513" s="43">
        <f t="shared" si="81"/>
        <v>3.4611999999999998</v>
      </c>
    </row>
    <row r="514" spans="5:22" hidden="1" x14ac:dyDescent="0.25">
      <c r="E514" s="39">
        <f t="shared" si="72"/>
        <v>9.6130000000001506E-2</v>
      </c>
      <c r="F514" s="39">
        <f t="shared" si="75"/>
        <v>3.2253030616982503</v>
      </c>
      <c r="G514" s="39">
        <f t="shared" si="76"/>
        <v>5.7599915169515494</v>
      </c>
      <c r="H514" s="43">
        <f t="shared" si="77"/>
        <v>2.5347</v>
      </c>
      <c r="L514" s="39">
        <f t="shared" si="73"/>
        <v>9.6130000000001506E-2</v>
      </c>
      <c r="M514" s="39">
        <f t="shared" si="83"/>
        <v>3.2253030616982503</v>
      </c>
      <c r="N514" s="39">
        <f t="shared" si="78"/>
        <v>6.9249059725693529</v>
      </c>
      <c r="O514" s="43">
        <f t="shared" si="82"/>
        <v>3.6996000000000002</v>
      </c>
      <c r="S514" s="39">
        <f t="shared" si="74"/>
        <v>9.6130000000001506E-2</v>
      </c>
      <c r="T514" s="39">
        <f t="shared" si="79"/>
        <v>3.2253030616982503</v>
      </c>
      <c r="U514" s="39">
        <f t="shared" si="80"/>
        <v>6.6863207091924792</v>
      </c>
      <c r="V514" s="43">
        <f t="shared" si="81"/>
        <v>3.4609999999999999</v>
      </c>
    </row>
    <row r="515" spans="5:22" hidden="1" x14ac:dyDescent="0.25">
      <c r="E515" s="39">
        <f t="shared" ref="E515:E578" si="84">E514-0.00001</f>
        <v>9.612000000000151E-2</v>
      </c>
      <c r="F515" s="39">
        <f t="shared" si="75"/>
        <v>3.2254708321507395</v>
      </c>
      <c r="G515" s="39">
        <f t="shared" si="76"/>
        <v>5.7599618571437308</v>
      </c>
      <c r="H515" s="43">
        <f t="shared" si="77"/>
        <v>2.5345</v>
      </c>
      <c r="L515" s="39">
        <f t="shared" ref="L515:L578" si="85">L514-0.00001</f>
        <v>9.612000000000151E-2</v>
      </c>
      <c r="M515" s="39">
        <f t="shared" si="83"/>
        <v>3.2254708321507395</v>
      </c>
      <c r="N515" s="39">
        <f t="shared" si="78"/>
        <v>6.9248607923891399</v>
      </c>
      <c r="O515" s="43">
        <f t="shared" si="82"/>
        <v>3.6993999999999998</v>
      </c>
      <c r="S515" s="39">
        <f t="shared" ref="S515:S578" si="86">S514-0.00001</f>
        <v>9.612000000000151E-2</v>
      </c>
      <c r="T515" s="39">
        <f t="shared" si="79"/>
        <v>3.2254708321507395</v>
      </c>
      <c r="U515" s="39">
        <f t="shared" si="80"/>
        <v>6.6863207091924792</v>
      </c>
      <c r="V515" s="43">
        <f t="shared" si="81"/>
        <v>3.4607999999999999</v>
      </c>
    </row>
    <row r="516" spans="5:22" hidden="1" x14ac:dyDescent="0.25">
      <c r="E516" s="39">
        <f t="shared" si="84"/>
        <v>9.6110000000001514E-2</v>
      </c>
      <c r="F516" s="39">
        <f t="shared" si="75"/>
        <v>3.2256386287866783</v>
      </c>
      <c r="G516" s="39">
        <f t="shared" si="76"/>
        <v>5.7599321937199912</v>
      </c>
      <c r="H516" s="43">
        <f t="shared" si="77"/>
        <v>2.5343</v>
      </c>
      <c r="L516" s="39">
        <f t="shared" si="85"/>
        <v>9.6110000000001514E-2</v>
      </c>
      <c r="M516" s="39">
        <f t="shared" si="83"/>
        <v>3.2256386287866783</v>
      </c>
      <c r="N516" s="39">
        <f t="shared" si="78"/>
        <v>6.9248156075082896</v>
      </c>
      <c r="O516" s="43">
        <f t="shared" si="82"/>
        <v>3.6991999999999998</v>
      </c>
      <c r="S516" s="39">
        <f t="shared" si="86"/>
        <v>9.6110000000001514E-2</v>
      </c>
      <c r="T516" s="39">
        <f t="shared" si="79"/>
        <v>3.2256386287866783</v>
      </c>
      <c r="U516" s="39">
        <f t="shared" si="80"/>
        <v>6.6863207091924792</v>
      </c>
      <c r="V516" s="43">
        <f t="shared" si="81"/>
        <v>3.4607000000000001</v>
      </c>
    </row>
    <row r="517" spans="5:22" hidden="1" x14ac:dyDescent="0.25">
      <c r="E517" s="39">
        <f t="shared" si="84"/>
        <v>9.6100000000001518E-2</v>
      </c>
      <c r="F517" s="39">
        <f t="shared" si="75"/>
        <v>3.2258064516128777</v>
      </c>
      <c r="G517" s="39">
        <f t="shared" si="76"/>
        <v>5.7599025266795323</v>
      </c>
      <c r="H517" s="43">
        <f t="shared" si="77"/>
        <v>2.5341</v>
      </c>
      <c r="L517" s="39">
        <f t="shared" si="85"/>
        <v>9.6100000000001518E-2</v>
      </c>
      <c r="M517" s="39">
        <f t="shared" si="83"/>
        <v>3.2258064516128777</v>
      </c>
      <c r="N517" s="39">
        <f t="shared" si="78"/>
        <v>6.9247704179258234</v>
      </c>
      <c r="O517" s="43">
        <f t="shared" si="82"/>
        <v>3.6989999999999998</v>
      </c>
      <c r="S517" s="39">
        <f t="shared" si="86"/>
        <v>9.6100000000001518E-2</v>
      </c>
      <c r="T517" s="39">
        <f t="shared" si="79"/>
        <v>3.2258064516128777</v>
      </c>
      <c r="U517" s="39">
        <f t="shared" si="80"/>
        <v>6.6863207091924792</v>
      </c>
      <c r="V517" s="43">
        <f t="shared" si="81"/>
        <v>3.4605000000000001</v>
      </c>
    </row>
    <row r="518" spans="5:22" hidden="1" x14ac:dyDescent="0.25">
      <c r="E518" s="39">
        <f t="shared" si="84"/>
        <v>9.6090000000001521E-2</v>
      </c>
      <c r="F518" s="39">
        <f t="shared" si="75"/>
        <v>3.2259743006361519</v>
      </c>
      <c r="G518" s="39">
        <f t="shared" si="76"/>
        <v>5.7598728560215537</v>
      </c>
      <c r="H518" s="43">
        <f t="shared" si="77"/>
        <v>2.5339</v>
      </c>
      <c r="L518" s="39">
        <f t="shared" si="85"/>
        <v>9.6090000000001521E-2</v>
      </c>
      <c r="M518" s="39">
        <f t="shared" si="83"/>
        <v>3.2259743006361519</v>
      </c>
      <c r="N518" s="39">
        <f t="shared" si="78"/>
        <v>6.9247252236407624</v>
      </c>
      <c r="O518" s="43">
        <f t="shared" si="82"/>
        <v>3.6987999999999999</v>
      </c>
      <c r="S518" s="39">
        <f t="shared" si="86"/>
        <v>9.6090000000001521E-2</v>
      </c>
      <c r="T518" s="39">
        <f t="shared" si="79"/>
        <v>3.2259743006361519</v>
      </c>
      <c r="U518" s="39">
        <f t="shared" si="80"/>
        <v>6.6863207091924792</v>
      </c>
      <c r="V518" s="43">
        <f t="shared" si="81"/>
        <v>3.4603000000000002</v>
      </c>
    </row>
    <row r="519" spans="5:22" hidden="1" x14ac:dyDescent="0.25">
      <c r="E519" s="39">
        <f t="shared" si="84"/>
        <v>9.6080000000001525E-2</v>
      </c>
      <c r="F519" s="39">
        <f t="shared" si="75"/>
        <v>3.2261421758633166</v>
      </c>
      <c r="G519" s="39">
        <f t="shared" si="76"/>
        <v>5.7598431817452553</v>
      </c>
      <c r="H519" s="43">
        <f t="shared" si="77"/>
        <v>2.5337000000000001</v>
      </c>
      <c r="L519" s="39">
        <f t="shared" si="85"/>
        <v>9.6080000000001525E-2</v>
      </c>
      <c r="M519" s="39">
        <f t="shared" si="83"/>
        <v>3.2261421758633166</v>
      </c>
      <c r="N519" s="39">
        <f t="shared" si="78"/>
        <v>6.9246800246521278</v>
      </c>
      <c r="O519" s="43">
        <f t="shared" si="82"/>
        <v>3.6985000000000001</v>
      </c>
      <c r="S519" s="39">
        <f t="shared" si="86"/>
        <v>9.6080000000001525E-2</v>
      </c>
      <c r="T519" s="39">
        <f t="shared" si="79"/>
        <v>3.2261421758633166</v>
      </c>
      <c r="U519" s="39">
        <f t="shared" si="80"/>
        <v>6.6863207091924792</v>
      </c>
      <c r="V519" s="43">
        <f t="shared" si="81"/>
        <v>3.4601999999999999</v>
      </c>
    </row>
    <row r="520" spans="5:22" hidden="1" x14ac:dyDescent="0.25">
      <c r="E520" s="39">
        <f t="shared" si="84"/>
        <v>9.6070000000001529E-2</v>
      </c>
      <c r="F520" s="39">
        <f t="shared" si="75"/>
        <v>3.2263100773011919</v>
      </c>
      <c r="G520" s="39">
        <f t="shared" si="76"/>
        <v>5.7598135038498395</v>
      </c>
      <c r="H520" s="43">
        <f t="shared" si="77"/>
        <v>2.5335000000000001</v>
      </c>
      <c r="L520" s="39">
        <f t="shared" si="85"/>
        <v>9.6070000000001529E-2</v>
      </c>
      <c r="M520" s="39">
        <f t="shared" si="83"/>
        <v>3.2263100773011919</v>
      </c>
      <c r="N520" s="39">
        <f t="shared" si="78"/>
        <v>6.9246348209589401</v>
      </c>
      <c r="O520" s="43">
        <f t="shared" si="82"/>
        <v>3.6983000000000001</v>
      </c>
      <c r="S520" s="39">
        <f t="shared" si="86"/>
        <v>9.6070000000001529E-2</v>
      </c>
      <c r="T520" s="39">
        <f t="shared" si="79"/>
        <v>3.2263100773011919</v>
      </c>
      <c r="U520" s="39">
        <f t="shared" si="80"/>
        <v>6.6863207091924792</v>
      </c>
      <c r="V520" s="43">
        <f t="shared" si="81"/>
        <v>3.46</v>
      </c>
    </row>
    <row r="521" spans="5:22" hidden="1" x14ac:dyDescent="0.25">
      <c r="E521" s="39">
        <f t="shared" si="84"/>
        <v>9.6060000000001533E-2</v>
      </c>
      <c r="F521" s="39">
        <f t="shared" si="75"/>
        <v>3.226478004956598</v>
      </c>
      <c r="G521" s="39">
        <f t="shared" si="76"/>
        <v>5.7597838223345041</v>
      </c>
      <c r="H521" s="43">
        <f t="shared" si="77"/>
        <v>2.5333000000000001</v>
      </c>
      <c r="L521" s="39">
        <f t="shared" si="85"/>
        <v>9.6060000000001533E-2</v>
      </c>
      <c r="M521" s="39">
        <f t="shared" si="83"/>
        <v>3.226478004956598</v>
      </c>
      <c r="N521" s="39">
        <f t="shared" si="78"/>
        <v>6.9245896125602213</v>
      </c>
      <c r="O521" s="43">
        <f t="shared" si="82"/>
        <v>3.6981000000000002</v>
      </c>
      <c r="S521" s="39">
        <f t="shared" si="86"/>
        <v>9.6060000000001533E-2</v>
      </c>
      <c r="T521" s="39">
        <f t="shared" si="79"/>
        <v>3.226478004956598</v>
      </c>
      <c r="U521" s="39">
        <f t="shared" si="80"/>
        <v>6.6863207091924792</v>
      </c>
      <c r="V521" s="43">
        <f t="shared" si="81"/>
        <v>3.4598</v>
      </c>
    </row>
    <row r="522" spans="5:22" hidden="1" x14ac:dyDescent="0.25">
      <c r="E522" s="39">
        <f t="shared" si="84"/>
        <v>9.6050000000001537E-2</v>
      </c>
      <c r="F522" s="39">
        <f t="shared" si="75"/>
        <v>3.2266459588363583</v>
      </c>
      <c r="G522" s="39">
        <f t="shared" si="76"/>
        <v>5.75975413719845</v>
      </c>
      <c r="H522" s="43">
        <f t="shared" si="77"/>
        <v>2.5331000000000001</v>
      </c>
      <c r="L522" s="39">
        <f t="shared" si="85"/>
        <v>9.6050000000001537E-2</v>
      </c>
      <c r="M522" s="39">
        <f t="shared" si="83"/>
        <v>3.2266459588363583</v>
      </c>
      <c r="N522" s="39">
        <f t="shared" si="78"/>
        <v>6.92454439945499</v>
      </c>
      <c r="O522" s="43">
        <f t="shared" si="82"/>
        <v>3.6979000000000002</v>
      </c>
      <c r="S522" s="39">
        <f t="shared" si="86"/>
        <v>9.6050000000001537E-2</v>
      </c>
      <c r="T522" s="39">
        <f t="shared" si="79"/>
        <v>3.2266459588363583</v>
      </c>
      <c r="U522" s="39">
        <f t="shared" si="80"/>
        <v>6.6863207091924792</v>
      </c>
      <c r="V522" s="43">
        <f t="shared" si="81"/>
        <v>3.4597000000000002</v>
      </c>
    </row>
    <row r="523" spans="5:22" hidden="1" x14ac:dyDescent="0.25">
      <c r="E523" s="39">
        <f t="shared" si="84"/>
        <v>9.6040000000001541E-2</v>
      </c>
      <c r="F523" s="39">
        <f t="shared" si="75"/>
        <v>3.2268139389472998</v>
      </c>
      <c r="G523" s="39">
        <f t="shared" si="76"/>
        <v>5.7597244484408767</v>
      </c>
      <c r="H523" s="43">
        <f t="shared" si="77"/>
        <v>2.5329000000000002</v>
      </c>
      <c r="L523" s="39">
        <f t="shared" si="85"/>
        <v>9.6040000000001541E-2</v>
      </c>
      <c r="M523" s="39">
        <f t="shared" si="83"/>
        <v>3.2268139389472998</v>
      </c>
      <c r="N523" s="39">
        <f t="shared" si="78"/>
        <v>6.9244991816422674</v>
      </c>
      <c r="O523" s="43">
        <f t="shared" si="82"/>
        <v>3.6977000000000002</v>
      </c>
      <c r="S523" s="39">
        <f t="shared" si="86"/>
        <v>9.6040000000001541E-2</v>
      </c>
      <c r="T523" s="39">
        <f t="shared" si="79"/>
        <v>3.2268139389472998</v>
      </c>
      <c r="U523" s="39">
        <f t="shared" si="80"/>
        <v>6.6863207091924792</v>
      </c>
      <c r="V523" s="43">
        <f t="shared" si="81"/>
        <v>3.4594999999999998</v>
      </c>
    </row>
    <row r="524" spans="5:22" hidden="1" x14ac:dyDescent="0.25">
      <c r="E524" s="39">
        <f t="shared" si="84"/>
        <v>9.6030000000001545E-2</v>
      </c>
      <c r="F524" s="39">
        <f t="shared" si="75"/>
        <v>3.2269819452962509</v>
      </c>
      <c r="G524" s="39">
        <f t="shared" si="76"/>
        <v>5.7596947560609824</v>
      </c>
      <c r="H524" s="43">
        <f t="shared" si="77"/>
        <v>2.5327000000000002</v>
      </c>
      <c r="L524" s="39">
        <f t="shared" si="85"/>
        <v>9.6030000000001545E-2</v>
      </c>
      <c r="M524" s="39">
        <f t="shared" si="83"/>
        <v>3.2269819452962509</v>
      </c>
      <c r="N524" s="39">
        <f t="shared" si="78"/>
        <v>6.924453959121073</v>
      </c>
      <c r="O524" s="43">
        <f t="shared" si="82"/>
        <v>3.6974999999999998</v>
      </c>
      <c r="S524" s="39">
        <f t="shared" si="86"/>
        <v>9.6030000000001545E-2</v>
      </c>
      <c r="T524" s="39">
        <f t="shared" si="79"/>
        <v>3.2269819452962509</v>
      </c>
      <c r="U524" s="39">
        <f t="shared" si="80"/>
        <v>6.6863207091924792</v>
      </c>
      <c r="V524" s="43">
        <f t="shared" si="81"/>
        <v>3.4592999999999998</v>
      </c>
    </row>
    <row r="525" spans="5:22" hidden="1" x14ac:dyDescent="0.25">
      <c r="E525" s="39">
        <f t="shared" si="84"/>
        <v>9.6020000000001549E-2</v>
      </c>
      <c r="F525" s="39">
        <f t="shared" si="75"/>
        <v>3.2271499778900434</v>
      </c>
      <c r="G525" s="39">
        <f t="shared" si="76"/>
        <v>5.7596650600579666</v>
      </c>
      <c r="H525" s="43">
        <f t="shared" si="77"/>
        <v>2.5325000000000002</v>
      </c>
      <c r="L525" s="39">
        <f t="shared" si="85"/>
        <v>9.6020000000001549E-2</v>
      </c>
      <c r="M525" s="39">
        <f t="shared" si="83"/>
        <v>3.2271499778900434</v>
      </c>
      <c r="N525" s="39">
        <f t="shared" si="78"/>
        <v>6.9244087318904253</v>
      </c>
      <c r="O525" s="43">
        <f t="shared" si="82"/>
        <v>3.6972999999999998</v>
      </c>
      <c r="S525" s="39">
        <f t="shared" si="86"/>
        <v>9.6020000000001549E-2</v>
      </c>
      <c r="T525" s="39">
        <f t="shared" si="79"/>
        <v>3.2271499778900434</v>
      </c>
      <c r="U525" s="39">
        <f t="shared" si="80"/>
        <v>6.6863207091924792</v>
      </c>
      <c r="V525" s="43">
        <f t="shared" si="81"/>
        <v>3.4592000000000001</v>
      </c>
    </row>
    <row r="526" spans="5:22" hidden="1" x14ac:dyDescent="0.25">
      <c r="E526" s="39">
        <f t="shared" si="84"/>
        <v>9.6010000000001552E-2</v>
      </c>
      <c r="F526" s="39">
        <f t="shared" si="75"/>
        <v>3.2273180367355105</v>
      </c>
      <c r="G526" s="39">
        <f t="shared" si="76"/>
        <v>5.7596353604310284</v>
      </c>
      <c r="H526" s="43">
        <f t="shared" si="77"/>
        <v>2.5323000000000002</v>
      </c>
      <c r="L526" s="39">
        <f t="shared" si="85"/>
        <v>9.6010000000001552E-2</v>
      </c>
      <c r="M526" s="39">
        <f t="shared" si="83"/>
        <v>3.2273180367355105</v>
      </c>
      <c r="N526" s="39">
        <f t="shared" si="78"/>
        <v>6.9243634999493429</v>
      </c>
      <c r="O526" s="43">
        <f t="shared" si="82"/>
        <v>3.6970000000000001</v>
      </c>
      <c r="S526" s="39">
        <f t="shared" si="86"/>
        <v>9.6010000000001552E-2</v>
      </c>
      <c r="T526" s="39">
        <f t="shared" si="79"/>
        <v>3.2273180367355105</v>
      </c>
      <c r="U526" s="39">
        <f t="shared" si="80"/>
        <v>6.6863207091924792</v>
      </c>
      <c r="V526" s="43">
        <f t="shared" si="81"/>
        <v>3.4590000000000001</v>
      </c>
    </row>
    <row r="527" spans="5:22" hidden="1" x14ac:dyDescent="0.25">
      <c r="E527" s="39">
        <f t="shared" si="84"/>
        <v>9.6000000000001556E-2</v>
      </c>
      <c r="F527" s="39">
        <f t="shared" si="75"/>
        <v>3.2274861218394881</v>
      </c>
      <c r="G527" s="39">
        <f t="shared" si="76"/>
        <v>5.7596056571793657</v>
      </c>
      <c r="H527" s="43">
        <f t="shared" si="77"/>
        <v>2.5320999999999998</v>
      </c>
      <c r="L527" s="39">
        <f t="shared" si="85"/>
        <v>9.6000000000001556E-2</v>
      </c>
      <c r="M527" s="39">
        <f t="shared" si="83"/>
        <v>3.2274861218394881</v>
      </c>
      <c r="N527" s="39">
        <f t="shared" si="78"/>
        <v>6.9243182632968461</v>
      </c>
      <c r="O527" s="43">
        <f t="shared" si="82"/>
        <v>3.6968000000000001</v>
      </c>
      <c r="S527" s="39">
        <f t="shared" si="86"/>
        <v>9.6000000000001556E-2</v>
      </c>
      <c r="T527" s="39">
        <f t="shared" si="79"/>
        <v>3.2274861218394881</v>
      </c>
      <c r="U527" s="39">
        <f t="shared" si="80"/>
        <v>6.6863207091924792</v>
      </c>
      <c r="V527" s="43">
        <f t="shared" si="81"/>
        <v>3.4588000000000001</v>
      </c>
    </row>
    <row r="528" spans="5:22" hidden="1" x14ac:dyDescent="0.25">
      <c r="E528" s="39">
        <f t="shared" si="84"/>
        <v>9.599000000000156E-2</v>
      </c>
      <c r="F528" s="39">
        <f t="shared" si="75"/>
        <v>3.2276542332088152</v>
      </c>
      <c r="G528" s="39">
        <f t="shared" si="76"/>
        <v>5.7595759503021764</v>
      </c>
      <c r="H528" s="43">
        <f t="shared" si="77"/>
        <v>2.5318999999999998</v>
      </c>
      <c r="L528" s="39">
        <f t="shared" si="85"/>
        <v>9.599000000000156E-2</v>
      </c>
      <c r="M528" s="39">
        <f t="shared" si="83"/>
        <v>3.2276542332088152</v>
      </c>
      <c r="N528" s="39">
        <f t="shared" si="78"/>
        <v>6.9242730219319526</v>
      </c>
      <c r="O528" s="43">
        <f t="shared" si="82"/>
        <v>3.6966000000000001</v>
      </c>
      <c r="S528" s="39">
        <f t="shared" si="86"/>
        <v>9.599000000000156E-2</v>
      </c>
      <c r="T528" s="39">
        <f t="shared" si="79"/>
        <v>3.2276542332088152</v>
      </c>
      <c r="U528" s="39">
        <f t="shared" si="80"/>
        <v>6.6863207091924792</v>
      </c>
      <c r="V528" s="43">
        <f t="shared" si="81"/>
        <v>3.4586999999999999</v>
      </c>
    </row>
    <row r="529" spans="5:22" hidden="1" x14ac:dyDescent="0.25">
      <c r="E529" s="39">
        <f t="shared" si="84"/>
        <v>9.5980000000001564E-2</v>
      </c>
      <c r="F529" s="39">
        <f t="shared" si="75"/>
        <v>3.2278223708503329</v>
      </c>
      <c r="G529" s="39">
        <f t="shared" si="76"/>
        <v>5.7595462397986585</v>
      </c>
      <c r="H529" s="43">
        <f t="shared" si="77"/>
        <v>2.5316999999999998</v>
      </c>
      <c r="L529" s="39">
        <f t="shared" si="85"/>
        <v>9.5980000000001564E-2</v>
      </c>
      <c r="M529" s="39">
        <f t="shared" si="83"/>
        <v>3.2278223708503329</v>
      </c>
      <c r="N529" s="39">
        <f t="shared" si="78"/>
        <v>6.924227775853681</v>
      </c>
      <c r="O529" s="43">
        <f t="shared" si="82"/>
        <v>3.6964000000000001</v>
      </c>
      <c r="S529" s="39">
        <f t="shared" si="86"/>
        <v>9.5980000000001564E-2</v>
      </c>
      <c r="T529" s="39">
        <f t="shared" si="79"/>
        <v>3.2278223708503329</v>
      </c>
      <c r="U529" s="39">
        <f t="shared" si="80"/>
        <v>6.6863207091924792</v>
      </c>
      <c r="V529" s="43">
        <f t="shared" si="81"/>
        <v>3.4584999999999999</v>
      </c>
    </row>
    <row r="530" spans="5:22" hidden="1" x14ac:dyDescent="0.25">
      <c r="E530" s="39">
        <f t="shared" si="84"/>
        <v>9.5970000000001568E-2</v>
      </c>
      <c r="F530" s="39">
        <f t="shared" si="75"/>
        <v>3.2279905347708855</v>
      </c>
      <c r="G530" s="39">
        <f t="shared" si="76"/>
        <v>5.7595165256680101</v>
      </c>
      <c r="H530" s="43">
        <f t="shared" si="77"/>
        <v>2.5314999999999999</v>
      </c>
      <c r="L530" s="39">
        <f t="shared" si="85"/>
        <v>9.5970000000001568E-2</v>
      </c>
      <c r="M530" s="39">
        <f t="shared" si="83"/>
        <v>3.2279905347708855</v>
      </c>
      <c r="N530" s="39">
        <f t="shared" si="78"/>
        <v>6.9241825250610471</v>
      </c>
      <c r="O530" s="43">
        <f t="shared" si="82"/>
        <v>3.6962000000000002</v>
      </c>
      <c r="S530" s="39">
        <f t="shared" si="86"/>
        <v>9.5970000000001568E-2</v>
      </c>
      <c r="T530" s="39">
        <f t="shared" si="79"/>
        <v>3.2279905347708855</v>
      </c>
      <c r="U530" s="39">
        <f t="shared" si="80"/>
        <v>6.6863207091924792</v>
      </c>
      <c r="V530" s="43">
        <f t="shared" si="81"/>
        <v>3.4582999999999999</v>
      </c>
    </row>
    <row r="531" spans="5:22" hidden="1" x14ac:dyDescent="0.25">
      <c r="E531" s="39">
        <f t="shared" si="84"/>
        <v>9.5960000000001572E-2</v>
      </c>
      <c r="F531" s="39">
        <f t="shared" si="75"/>
        <v>3.2281587249773178</v>
      </c>
      <c r="G531" s="39">
        <f t="shared" si="76"/>
        <v>5.7594868079094281</v>
      </c>
      <c r="H531" s="43">
        <f t="shared" si="77"/>
        <v>2.5312999999999999</v>
      </c>
      <c r="L531" s="39">
        <f t="shared" si="85"/>
        <v>9.5960000000001572E-2</v>
      </c>
      <c r="M531" s="39">
        <f t="shared" si="83"/>
        <v>3.2281587249773178</v>
      </c>
      <c r="N531" s="39">
        <f t="shared" si="78"/>
        <v>6.9241372695530714</v>
      </c>
      <c r="O531" s="43">
        <f t="shared" si="82"/>
        <v>3.6960000000000002</v>
      </c>
      <c r="S531" s="39">
        <f t="shared" si="86"/>
        <v>9.5960000000001572E-2</v>
      </c>
      <c r="T531" s="39">
        <f t="shared" si="79"/>
        <v>3.2281587249773178</v>
      </c>
      <c r="U531" s="39">
        <f t="shared" si="80"/>
        <v>6.6863207091924792</v>
      </c>
      <c r="V531" s="43">
        <f t="shared" si="81"/>
        <v>3.4582000000000002</v>
      </c>
    </row>
    <row r="532" spans="5:22" hidden="1" x14ac:dyDescent="0.25">
      <c r="E532" s="39">
        <f t="shared" si="84"/>
        <v>9.5950000000001576E-2</v>
      </c>
      <c r="F532" s="39">
        <f t="shared" si="75"/>
        <v>3.2283269414764799</v>
      </c>
      <c r="G532" s="39">
        <f t="shared" si="76"/>
        <v>5.7594570865221097</v>
      </c>
      <c r="H532" s="43">
        <f t="shared" si="77"/>
        <v>2.5310999999999999</v>
      </c>
      <c r="L532" s="39">
        <f t="shared" si="85"/>
        <v>9.5950000000001576E-2</v>
      </c>
      <c r="M532" s="39">
        <f t="shared" si="83"/>
        <v>3.2283269414764799</v>
      </c>
      <c r="N532" s="39">
        <f t="shared" si="78"/>
        <v>6.9240920093287688</v>
      </c>
      <c r="O532" s="43">
        <f t="shared" si="82"/>
        <v>3.6958000000000002</v>
      </c>
      <c r="S532" s="39">
        <f t="shared" si="86"/>
        <v>9.5950000000001576E-2</v>
      </c>
      <c r="T532" s="39">
        <f t="shared" si="79"/>
        <v>3.2283269414764799</v>
      </c>
      <c r="U532" s="39">
        <f t="shared" si="80"/>
        <v>6.6863207091924792</v>
      </c>
      <c r="V532" s="43">
        <f t="shared" si="81"/>
        <v>3.4580000000000002</v>
      </c>
    </row>
    <row r="533" spans="5:22" hidden="1" x14ac:dyDescent="0.25">
      <c r="E533" s="39">
        <f t="shared" si="84"/>
        <v>9.594000000000158E-2</v>
      </c>
      <c r="F533" s="39">
        <f t="shared" si="75"/>
        <v>3.2284951842752223</v>
      </c>
      <c r="G533" s="39">
        <f t="shared" si="76"/>
        <v>5.759427361505252</v>
      </c>
      <c r="H533" s="43">
        <f t="shared" si="77"/>
        <v>2.5308999999999999</v>
      </c>
      <c r="L533" s="39">
        <f t="shared" si="85"/>
        <v>9.594000000000158E-2</v>
      </c>
      <c r="M533" s="39">
        <f t="shared" si="83"/>
        <v>3.2284951842752223</v>
      </c>
      <c r="N533" s="39">
        <f t="shared" si="78"/>
        <v>6.9240467443871561</v>
      </c>
      <c r="O533" s="43">
        <f t="shared" si="82"/>
        <v>3.6956000000000002</v>
      </c>
      <c r="S533" s="39">
        <f t="shared" si="86"/>
        <v>9.594000000000158E-2</v>
      </c>
      <c r="T533" s="39">
        <f t="shared" si="79"/>
        <v>3.2284951842752223</v>
      </c>
      <c r="U533" s="39">
        <f t="shared" si="80"/>
        <v>6.6863207091924792</v>
      </c>
      <c r="V533" s="43">
        <f t="shared" si="81"/>
        <v>3.4578000000000002</v>
      </c>
    </row>
    <row r="534" spans="5:22" hidden="1" x14ac:dyDescent="0.25">
      <c r="E534" s="39">
        <f t="shared" si="84"/>
        <v>9.5930000000001583E-2</v>
      </c>
      <c r="F534" s="39">
        <f t="shared" si="75"/>
        <v>3.2286634533803982</v>
      </c>
      <c r="G534" s="39">
        <f t="shared" si="76"/>
        <v>5.7593976328580512</v>
      </c>
      <c r="H534" s="43">
        <f t="shared" si="77"/>
        <v>2.5306999999999999</v>
      </c>
      <c r="L534" s="39">
        <f t="shared" si="85"/>
        <v>9.5930000000001583E-2</v>
      </c>
      <c r="M534" s="39">
        <f t="shared" si="83"/>
        <v>3.2286634533803982</v>
      </c>
      <c r="N534" s="39">
        <f t="shared" si="78"/>
        <v>6.9240014747272518</v>
      </c>
      <c r="O534" s="43">
        <f t="shared" si="82"/>
        <v>3.6953</v>
      </c>
      <c r="S534" s="39">
        <f t="shared" si="86"/>
        <v>9.5930000000001583E-2</v>
      </c>
      <c r="T534" s="39">
        <f t="shared" si="79"/>
        <v>3.2286634533803982</v>
      </c>
      <c r="U534" s="39">
        <f t="shared" si="80"/>
        <v>6.6863207091924792</v>
      </c>
      <c r="V534" s="43">
        <f t="shared" si="81"/>
        <v>3.4577</v>
      </c>
    </row>
    <row r="535" spans="5:22" hidden="1" x14ac:dyDescent="0.25">
      <c r="E535" s="39">
        <f t="shared" si="84"/>
        <v>9.5920000000001587E-2</v>
      </c>
      <c r="F535" s="39">
        <f t="shared" si="75"/>
        <v>3.2288317487988647</v>
      </c>
      <c r="G535" s="39">
        <f t="shared" si="76"/>
        <v>5.7593679005797043</v>
      </c>
      <c r="H535" s="43">
        <f t="shared" si="77"/>
        <v>2.5305</v>
      </c>
      <c r="L535" s="39">
        <f t="shared" si="85"/>
        <v>9.5920000000001587E-2</v>
      </c>
      <c r="M535" s="39">
        <f t="shared" si="83"/>
        <v>3.2288317487988647</v>
      </c>
      <c r="N535" s="39">
        <f t="shared" si="78"/>
        <v>6.9239562003480701</v>
      </c>
      <c r="O535" s="43">
        <f t="shared" si="82"/>
        <v>3.6951000000000001</v>
      </c>
      <c r="S535" s="39">
        <f t="shared" si="86"/>
        <v>9.5920000000001587E-2</v>
      </c>
      <c r="T535" s="39">
        <f t="shared" si="79"/>
        <v>3.2288317487988647</v>
      </c>
      <c r="U535" s="39">
        <f t="shared" si="80"/>
        <v>6.6863207091924792</v>
      </c>
      <c r="V535" s="43">
        <f t="shared" si="81"/>
        <v>3.4575</v>
      </c>
    </row>
    <row r="536" spans="5:22" hidden="1" x14ac:dyDescent="0.25">
      <c r="E536" s="39">
        <f t="shared" si="84"/>
        <v>9.5910000000001591E-2</v>
      </c>
      <c r="F536" s="39">
        <f t="shared" si="75"/>
        <v>3.2290000705374808</v>
      </c>
      <c r="G536" s="39">
        <f t="shared" si="76"/>
        <v>5.7593381646694057</v>
      </c>
      <c r="H536" s="43">
        <f t="shared" si="77"/>
        <v>2.5303</v>
      </c>
      <c r="L536" s="39">
        <f t="shared" si="85"/>
        <v>9.5910000000001591E-2</v>
      </c>
      <c r="M536" s="39">
        <f t="shared" si="83"/>
        <v>3.2290000705374808</v>
      </c>
      <c r="N536" s="39">
        <f t="shared" si="78"/>
        <v>6.9239109212486287</v>
      </c>
      <c r="O536" s="43">
        <f t="shared" si="82"/>
        <v>3.6949000000000001</v>
      </c>
      <c r="S536" s="39">
        <f t="shared" si="86"/>
        <v>9.5910000000001591E-2</v>
      </c>
      <c r="T536" s="39">
        <f t="shared" si="79"/>
        <v>3.2290000705374808</v>
      </c>
      <c r="U536" s="39">
        <f t="shared" si="80"/>
        <v>6.6863207091924792</v>
      </c>
      <c r="V536" s="43">
        <f t="shared" si="81"/>
        <v>3.4573</v>
      </c>
    </row>
    <row r="537" spans="5:22" hidden="1" x14ac:dyDescent="0.25">
      <c r="E537" s="39">
        <f t="shared" si="84"/>
        <v>9.5900000000001595E-2</v>
      </c>
      <c r="F537" s="39">
        <f t="shared" si="75"/>
        <v>3.2291684186031064</v>
      </c>
      <c r="G537" s="39">
        <f t="shared" si="76"/>
        <v>5.7593084251263535</v>
      </c>
      <c r="H537" s="43">
        <f t="shared" si="77"/>
        <v>2.5301</v>
      </c>
      <c r="L537" s="39">
        <f t="shared" si="85"/>
        <v>9.5900000000001595E-2</v>
      </c>
      <c r="M537" s="39">
        <f t="shared" si="83"/>
        <v>3.2291684186031064</v>
      </c>
      <c r="N537" s="39">
        <f t="shared" si="78"/>
        <v>6.9238656374279417</v>
      </c>
      <c r="O537" s="43">
        <f t="shared" si="82"/>
        <v>3.6947000000000001</v>
      </c>
      <c r="S537" s="39">
        <f t="shared" si="86"/>
        <v>9.5900000000001595E-2</v>
      </c>
      <c r="T537" s="39">
        <f t="shared" si="79"/>
        <v>3.2291684186031064</v>
      </c>
      <c r="U537" s="39">
        <f t="shared" si="80"/>
        <v>6.6863207091924792</v>
      </c>
      <c r="V537" s="43">
        <f t="shared" si="81"/>
        <v>3.4571999999999998</v>
      </c>
    </row>
    <row r="538" spans="5:22" hidden="1" x14ac:dyDescent="0.25">
      <c r="E538" s="39">
        <f t="shared" si="84"/>
        <v>9.5890000000001599E-2</v>
      </c>
      <c r="F538" s="39">
        <f t="shared" si="75"/>
        <v>3.2293367930026049</v>
      </c>
      <c r="G538" s="39">
        <f t="shared" si="76"/>
        <v>5.7592786819497421</v>
      </c>
      <c r="H538" s="43">
        <f t="shared" si="77"/>
        <v>2.5299</v>
      </c>
      <c r="L538" s="39">
        <f t="shared" si="85"/>
        <v>9.5890000000001599E-2</v>
      </c>
      <c r="M538" s="39">
        <f t="shared" si="83"/>
        <v>3.2293367930026049</v>
      </c>
      <c r="N538" s="39">
        <f t="shared" si="78"/>
        <v>6.9238203488850258</v>
      </c>
      <c r="O538" s="43">
        <f t="shared" si="82"/>
        <v>3.6945000000000001</v>
      </c>
      <c r="S538" s="39">
        <f t="shared" si="86"/>
        <v>9.5890000000001599E-2</v>
      </c>
      <c r="T538" s="39">
        <f t="shared" si="79"/>
        <v>3.2293367930026049</v>
      </c>
      <c r="U538" s="39">
        <f t="shared" si="80"/>
        <v>6.6863207091924792</v>
      </c>
      <c r="V538" s="43">
        <f t="shared" si="81"/>
        <v>3.4569999999999999</v>
      </c>
    </row>
    <row r="539" spans="5:22" hidden="1" x14ac:dyDescent="0.25">
      <c r="E539" s="39">
        <f t="shared" si="84"/>
        <v>9.5880000000001603E-2</v>
      </c>
      <c r="F539" s="39">
        <f t="shared" si="75"/>
        <v>3.2295051937428445</v>
      </c>
      <c r="G539" s="39">
        <f t="shared" si="76"/>
        <v>5.7592489351387668</v>
      </c>
      <c r="H539" s="43">
        <f t="shared" si="77"/>
        <v>2.5297000000000001</v>
      </c>
      <c r="L539" s="39">
        <f t="shared" si="85"/>
        <v>9.5880000000001603E-2</v>
      </c>
      <c r="M539" s="39">
        <f t="shared" si="83"/>
        <v>3.2295051937428445</v>
      </c>
      <c r="N539" s="39">
        <f t="shared" si="78"/>
        <v>6.9237750556188944</v>
      </c>
      <c r="O539" s="43">
        <f t="shared" si="82"/>
        <v>3.6943000000000001</v>
      </c>
      <c r="S539" s="39">
        <f t="shared" si="86"/>
        <v>9.5880000000001603E-2</v>
      </c>
      <c r="T539" s="39">
        <f t="shared" si="79"/>
        <v>3.2295051937428445</v>
      </c>
      <c r="U539" s="39">
        <f t="shared" si="80"/>
        <v>6.6863207091924792</v>
      </c>
      <c r="V539" s="43">
        <f t="shared" si="81"/>
        <v>3.4567999999999999</v>
      </c>
    </row>
    <row r="540" spans="5:22" hidden="1" x14ac:dyDescent="0.25">
      <c r="E540" s="39">
        <f t="shared" si="84"/>
        <v>9.5870000000001607E-2</v>
      </c>
      <c r="F540" s="39">
        <f t="shared" si="75"/>
        <v>3.2296736208306926</v>
      </c>
      <c r="G540" s="39">
        <f t="shared" si="76"/>
        <v>5.759219184692622</v>
      </c>
      <c r="H540" s="43">
        <f t="shared" si="77"/>
        <v>2.5295000000000001</v>
      </c>
      <c r="L540" s="39">
        <f t="shared" si="85"/>
        <v>9.5870000000001607E-2</v>
      </c>
      <c r="M540" s="39">
        <f t="shared" si="83"/>
        <v>3.2296736208306926</v>
      </c>
      <c r="N540" s="39">
        <f t="shared" si="78"/>
        <v>6.9237297576285632</v>
      </c>
      <c r="O540" s="43">
        <f t="shared" si="82"/>
        <v>3.6941000000000002</v>
      </c>
      <c r="S540" s="39">
        <f t="shared" si="86"/>
        <v>9.5870000000001607E-2</v>
      </c>
      <c r="T540" s="39">
        <f t="shared" si="79"/>
        <v>3.2296736208306926</v>
      </c>
      <c r="U540" s="39">
        <f t="shared" si="80"/>
        <v>6.6863207091924792</v>
      </c>
      <c r="V540" s="43">
        <f t="shared" si="81"/>
        <v>3.4565999999999999</v>
      </c>
    </row>
    <row r="541" spans="5:22" hidden="1" x14ac:dyDescent="0.25">
      <c r="E541" s="39">
        <f t="shared" si="84"/>
        <v>9.5860000000001611E-2</v>
      </c>
      <c r="F541" s="39">
        <f t="shared" si="75"/>
        <v>3.2298420742730198</v>
      </c>
      <c r="G541" s="39">
        <f t="shared" si="76"/>
        <v>5.7591894306105029</v>
      </c>
      <c r="H541" s="43">
        <f t="shared" si="77"/>
        <v>2.5293000000000001</v>
      </c>
      <c r="L541" s="39">
        <f t="shared" si="85"/>
        <v>9.5860000000001611E-2</v>
      </c>
      <c r="M541" s="39">
        <f t="shared" si="83"/>
        <v>3.2298420742730198</v>
      </c>
      <c r="N541" s="39">
        <f t="shared" si="78"/>
        <v>6.9236844549130474</v>
      </c>
      <c r="O541" s="43">
        <f t="shared" si="82"/>
        <v>3.6938</v>
      </c>
      <c r="S541" s="39">
        <f t="shared" si="86"/>
        <v>9.5860000000001611E-2</v>
      </c>
      <c r="T541" s="39">
        <f t="shared" si="79"/>
        <v>3.2298420742730198</v>
      </c>
      <c r="U541" s="39">
        <f t="shared" si="80"/>
        <v>6.6863207091924792</v>
      </c>
      <c r="V541" s="43">
        <f t="shared" si="81"/>
        <v>3.4565000000000001</v>
      </c>
    </row>
    <row r="542" spans="5:22" hidden="1" x14ac:dyDescent="0.25">
      <c r="E542" s="39">
        <f t="shared" si="84"/>
        <v>9.5850000000001614E-2</v>
      </c>
      <c r="F542" s="39">
        <f t="shared" si="75"/>
        <v>3.230010554076701</v>
      </c>
      <c r="G542" s="39">
        <f t="shared" si="76"/>
        <v>5.759159672891605</v>
      </c>
      <c r="H542" s="43">
        <f t="shared" si="77"/>
        <v>2.5291000000000001</v>
      </c>
      <c r="L542" s="39">
        <f t="shared" si="85"/>
        <v>9.5850000000001614E-2</v>
      </c>
      <c r="M542" s="39">
        <f t="shared" si="83"/>
        <v>3.230010554076701</v>
      </c>
      <c r="N542" s="39">
        <f t="shared" si="78"/>
        <v>6.9236391474713601</v>
      </c>
      <c r="O542" s="43">
        <f t="shared" si="82"/>
        <v>3.6936</v>
      </c>
      <c r="S542" s="39">
        <f t="shared" si="86"/>
        <v>9.5850000000001614E-2</v>
      </c>
      <c r="T542" s="39">
        <f t="shared" si="79"/>
        <v>3.230010554076701</v>
      </c>
      <c r="U542" s="39">
        <f t="shared" si="80"/>
        <v>6.6863207091924792</v>
      </c>
      <c r="V542" s="43">
        <f t="shared" si="81"/>
        <v>3.4563000000000001</v>
      </c>
    </row>
    <row r="543" spans="5:22" hidden="1" x14ac:dyDescent="0.25">
      <c r="E543" s="39">
        <f t="shared" si="84"/>
        <v>9.5840000000001618E-2</v>
      </c>
      <c r="F543" s="39">
        <f t="shared" si="75"/>
        <v>3.2301790602486116</v>
      </c>
      <c r="G543" s="39">
        <f t="shared" si="76"/>
        <v>5.7591299115351218</v>
      </c>
      <c r="H543" s="43">
        <f t="shared" si="77"/>
        <v>2.5289999999999999</v>
      </c>
      <c r="L543" s="39">
        <f t="shared" si="85"/>
        <v>9.5840000000001618E-2</v>
      </c>
      <c r="M543" s="39">
        <f t="shared" si="83"/>
        <v>3.2301790602486116</v>
      </c>
      <c r="N543" s="39">
        <f t="shared" si="78"/>
        <v>6.9235938353025146</v>
      </c>
      <c r="O543" s="43">
        <f t="shared" si="82"/>
        <v>3.6934</v>
      </c>
      <c r="S543" s="39">
        <f t="shared" si="86"/>
        <v>9.5840000000001618E-2</v>
      </c>
      <c r="T543" s="39">
        <f t="shared" si="79"/>
        <v>3.2301790602486116</v>
      </c>
      <c r="U543" s="39">
        <f t="shared" si="80"/>
        <v>6.6863207091924792</v>
      </c>
      <c r="V543" s="43">
        <f t="shared" si="81"/>
        <v>3.4561000000000002</v>
      </c>
    </row>
    <row r="544" spans="5:22" hidden="1" x14ac:dyDescent="0.25">
      <c r="E544" s="39">
        <f t="shared" si="84"/>
        <v>9.5830000000001622E-2</v>
      </c>
      <c r="F544" s="39">
        <f t="shared" si="75"/>
        <v>3.2303475927956313</v>
      </c>
      <c r="G544" s="39">
        <f t="shared" si="76"/>
        <v>5.7591001465402467</v>
      </c>
      <c r="H544" s="43">
        <f t="shared" si="77"/>
        <v>2.5287999999999999</v>
      </c>
      <c r="L544" s="39">
        <f t="shared" si="85"/>
        <v>9.5830000000001622E-2</v>
      </c>
      <c r="M544" s="39">
        <f t="shared" si="83"/>
        <v>3.2303475927956313</v>
      </c>
      <c r="N544" s="39">
        <f t="shared" si="78"/>
        <v>6.923548518405525</v>
      </c>
      <c r="O544" s="43">
        <f t="shared" si="82"/>
        <v>3.6932</v>
      </c>
      <c r="S544" s="39">
        <f t="shared" si="86"/>
        <v>9.5830000000001622E-2</v>
      </c>
      <c r="T544" s="39">
        <f t="shared" si="79"/>
        <v>3.2303475927956313</v>
      </c>
      <c r="U544" s="39">
        <f t="shared" si="80"/>
        <v>6.6863207091924792</v>
      </c>
      <c r="V544" s="43">
        <f t="shared" si="81"/>
        <v>3.456</v>
      </c>
    </row>
    <row r="545" spans="5:22" hidden="1" x14ac:dyDescent="0.25">
      <c r="E545" s="39">
        <f t="shared" si="84"/>
        <v>9.5820000000001626E-2</v>
      </c>
      <c r="F545" s="39">
        <f t="shared" si="75"/>
        <v>3.2305161517246401</v>
      </c>
      <c r="G545" s="39">
        <f t="shared" si="76"/>
        <v>5.7590703779061743</v>
      </c>
      <c r="H545" s="43">
        <f t="shared" si="77"/>
        <v>2.5286</v>
      </c>
      <c r="L545" s="39">
        <f t="shared" si="85"/>
        <v>9.5820000000001626E-2</v>
      </c>
      <c r="M545" s="39">
        <f t="shared" si="83"/>
        <v>3.2305161517246401</v>
      </c>
      <c r="N545" s="39">
        <f t="shared" si="78"/>
        <v>6.9235031967794045</v>
      </c>
      <c r="O545" s="43">
        <f t="shared" si="82"/>
        <v>3.6930000000000001</v>
      </c>
      <c r="S545" s="39">
        <f t="shared" si="86"/>
        <v>9.5820000000001626E-2</v>
      </c>
      <c r="T545" s="39">
        <f t="shared" si="79"/>
        <v>3.2305161517246401</v>
      </c>
      <c r="U545" s="39">
        <f t="shared" si="80"/>
        <v>6.6863207091924792</v>
      </c>
      <c r="V545" s="43">
        <f t="shared" si="81"/>
        <v>3.4558</v>
      </c>
    </row>
    <row r="546" spans="5:22" hidden="1" x14ac:dyDescent="0.25">
      <c r="E546" s="39">
        <f t="shared" si="84"/>
        <v>9.581000000000163E-2</v>
      </c>
      <c r="F546" s="39">
        <f t="shared" si="75"/>
        <v>3.2306847370425227</v>
      </c>
      <c r="G546" s="39">
        <f t="shared" si="76"/>
        <v>5.759040605632098</v>
      </c>
      <c r="H546" s="43">
        <f t="shared" si="77"/>
        <v>2.5284</v>
      </c>
      <c r="L546" s="39">
        <f t="shared" si="85"/>
        <v>9.581000000000163E-2</v>
      </c>
      <c r="M546" s="39">
        <f t="shared" si="83"/>
        <v>3.2306847370425227</v>
      </c>
      <c r="N546" s="39">
        <f t="shared" si="78"/>
        <v>6.9234578704231664</v>
      </c>
      <c r="O546" s="43">
        <f t="shared" si="82"/>
        <v>3.6928000000000001</v>
      </c>
      <c r="S546" s="39">
        <f t="shared" si="86"/>
        <v>9.581000000000163E-2</v>
      </c>
      <c r="T546" s="39">
        <f t="shared" si="79"/>
        <v>3.2306847370425227</v>
      </c>
      <c r="U546" s="39">
        <f t="shared" si="80"/>
        <v>6.6863207091924792</v>
      </c>
      <c r="V546" s="43">
        <f t="shared" si="81"/>
        <v>3.4556</v>
      </c>
    </row>
    <row r="547" spans="5:22" hidden="1" x14ac:dyDescent="0.25">
      <c r="E547" s="39">
        <f t="shared" si="84"/>
        <v>9.5800000000001634E-2</v>
      </c>
      <c r="F547" s="39">
        <f t="shared" si="75"/>
        <v>3.2308533487561646</v>
      </c>
      <c r="G547" s="39">
        <f t="shared" si="76"/>
        <v>5.7590108297172105</v>
      </c>
      <c r="H547" s="43">
        <f t="shared" si="77"/>
        <v>2.5282</v>
      </c>
      <c r="L547" s="39">
        <f t="shared" si="85"/>
        <v>9.5800000000001634E-2</v>
      </c>
      <c r="M547" s="39">
        <f t="shared" si="83"/>
        <v>3.2308533487561646</v>
      </c>
      <c r="N547" s="39">
        <f t="shared" si="78"/>
        <v>6.923412539335823</v>
      </c>
      <c r="O547" s="43">
        <f t="shared" si="82"/>
        <v>3.6926000000000001</v>
      </c>
      <c r="S547" s="39">
        <f t="shared" si="86"/>
        <v>9.5800000000001634E-2</v>
      </c>
      <c r="T547" s="39">
        <f t="shared" si="79"/>
        <v>3.2308533487561646</v>
      </c>
      <c r="U547" s="39">
        <f t="shared" si="80"/>
        <v>6.6863207091924792</v>
      </c>
      <c r="V547" s="43">
        <f t="shared" si="81"/>
        <v>3.4554999999999998</v>
      </c>
    </row>
    <row r="548" spans="5:22" hidden="1" x14ac:dyDescent="0.25">
      <c r="E548" s="39">
        <f t="shared" si="84"/>
        <v>9.5790000000001638E-2</v>
      </c>
      <c r="F548" s="39">
        <f t="shared" si="75"/>
        <v>3.2310219868724555</v>
      </c>
      <c r="G548" s="39">
        <f t="shared" si="76"/>
        <v>5.7589810501607044</v>
      </c>
      <c r="H548" s="43">
        <f t="shared" si="77"/>
        <v>2.528</v>
      </c>
      <c r="L548" s="39">
        <f t="shared" si="85"/>
        <v>9.5790000000001638E-2</v>
      </c>
      <c r="M548" s="39">
        <f t="shared" si="83"/>
        <v>3.2310219868724555</v>
      </c>
      <c r="N548" s="39">
        <f t="shared" si="78"/>
        <v>6.9233672035163858</v>
      </c>
      <c r="O548" s="43">
        <f t="shared" si="82"/>
        <v>3.6922999999999999</v>
      </c>
      <c r="S548" s="39">
        <f t="shared" si="86"/>
        <v>9.5790000000001638E-2</v>
      </c>
      <c r="T548" s="39">
        <f t="shared" si="79"/>
        <v>3.2310219868724555</v>
      </c>
      <c r="U548" s="39">
        <f t="shared" si="80"/>
        <v>6.6863207091924792</v>
      </c>
      <c r="V548" s="43">
        <f t="shared" si="81"/>
        <v>3.4552999999999998</v>
      </c>
    </row>
    <row r="549" spans="5:22" hidden="1" x14ac:dyDescent="0.25">
      <c r="E549" s="39">
        <f t="shared" si="84"/>
        <v>9.5780000000001642E-2</v>
      </c>
      <c r="F549" s="39">
        <f t="shared" si="75"/>
        <v>3.2311906513982862</v>
      </c>
      <c r="G549" s="39">
        <f t="shared" si="76"/>
        <v>5.7589512669617733</v>
      </c>
      <c r="H549" s="43">
        <f t="shared" si="77"/>
        <v>2.5278</v>
      </c>
      <c r="L549" s="39">
        <f t="shared" si="85"/>
        <v>9.5780000000001642E-2</v>
      </c>
      <c r="M549" s="39">
        <f t="shared" si="83"/>
        <v>3.2311906513982862</v>
      </c>
      <c r="N549" s="39">
        <f t="shared" si="78"/>
        <v>6.9233218629638671</v>
      </c>
      <c r="O549" s="43">
        <f t="shared" si="82"/>
        <v>3.6920999999999999</v>
      </c>
      <c r="S549" s="39">
        <f t="shared" si="86"/>
        <v>9.5780000000001642E-2</v>
      </c>
      <c r="T549" s="39">
        <f t="shared" si="79"/>
        <v>3.2311906513982862</v>
      </c>
      <c r="U549" s="39">
        <f t="shared" si="80"/>
        <v>6.6863207091924792</v>
      </c>
      <c r="V549" s="43">
        <f t="shared" si="81"/>
        <v>3.4550999999999998</v>
      </c>
    </row>
    <row r="550" spans="5:22" hidden="1" x14ac:dyDescent="0.25">
      <c r="E550" s="39">
        <f t="shared" si="84"/>
        <v>9.5770000000001645E-2</v>
      </c>
      <c r="F550" s="39">
        <f t="shared" si="75"/>
        <v>3.23135934234055</v>
      </c>
      <c r="G550" s="39">
        <f t="shared" si="76"/>
        <v>5.7589214801196098</v>
      </c>
      <c r="H550" s="43">
        <f t="shared" si="77"/>
        <v>2.5276000000000001</v>
      </c>
      <c r="L550" s="39">
        <f t="shared" si="85"/>
        <v>9.5770000000001645E-2</v>
      </c>
      <c r="M550" s="39">
        <f t="shared" si="83"/>
        <v>3.23135934234055</v>
      </c>
      <c r="N550" s="39">
        <f t="shared" si="78"/>
        <v>6.9232765176772793</v>
      </c>
      <c r="O550" s="43">
        <f t="shared" si="82"/>
        <v>3.6919</v>
      </c>
      <c r="S550" s="39">
        <f t="shared" si="86"/>
        <v>9.5770000000001645E-2</v>
      </c>
      <c r="T550" s="39">
        <f t="shared" si="79"/>
        <v>3.23135934234055</v>
      </c>
      <c r="U550" s="39">
        <f t="shared" si="80"/>
        <v>6.6863207091924792</v>
      </c>
      <c r="V550" s="43">
        <f t="shared" si="81"/>
        <v>3.4550000000000001</v>
      </c>
    </row>
    <row r="551" spans="5:22" hidden="1" x14ac:dyDescent="0.25">
      <c r="E551" s="39">
        <f t="shared" si="84"/>
        <v>9.5760000000001649E-2</v>
      </c>
      <c r="F551" s="39">
        <f t="shared" si="75"/>
        <v>3.2315280597061444</v>
      </c>
      <c r="G551" s="39">
        <f t="shared" si="76"/>
        <v>5.7588916896334048</v>
      </c>
      <c r="H551" s="43">
        <f t="shared" si="77"/>
        <v>2.5274000000000001</v>
      </c>
      <c r="L551" s="39">
        <f t="shared" si="85"/>
        <v>9.5760000000001649E-2</v>
      </c>
      <c r="M551" s="39">
        <f t="shared" si="83"/>
        <v>3.2315280597061444</v>
      </c>
      <c r="N551" s="39">
        <f t="shared" si="78"/>
        <v>6.9232311676556328</v>
      </c>
      <c r="O551" s="43">
        <f t="shared" si="82"/>
        <v>3.6917</v>
      </c>
      <c r="S551" s="39">
        <f t="shared" si="86"/>
        <v>9.5760000000001649E-2</v>
      </c>
      <c r="T551" s="39">
        <f t="shared" si="79"/>
        <v>3.2315280597061444</v>
      </c>
      <c r="U551" s="39">
        <f t="shared" si="80"/>
        <v>6.6863207091924792</v>
      </c>
      <c r="V551" s="43">
        <f t="shared" si="81"/>
        <v>3.4548000000000001</v>
      </c>
    </row>
    <row r="552" spans="5:22" hidden="1" x14ac:dyDescent="0.25">
      <c r="E552" s="39">
        <f t="shared" si="84"/>
        <v>9.5750000000001653E-2</v>
      </c>
      <c r="F552" s="39">
        <f t="shared" si="75"/>
        <v>3.2316968035019675</v>
      </c>
      <c r="G552" s="39">
        <f t="shared" si="76"/>
        <v>5.7588618955023518</v>
      </c>
      <c r="H552" s="43">
        <f t="shared" si="77"/>
        <v>2.5272000000000001</v>
      </c>
      <c r="L552" s="39">
        <f t="shared" si="85"/>
        <v>9.5750000000001653E-2</v>
      </c>
      <c r="M552" s="39">
        <f t="shared" si="83"/>
        <v>3.2316968035019675</v>
      </c>
      <c r="N552" s="39">
        <f t="shared" si="78"/>
        <v>6.9231858128979384</v>
      </c>
      <c r="O552" s="43">
        <f t="shared" si="82"/>
        <v>3.6915</v>
      </c>
      <c r="S552" s="39">
        <f t="shared" si="86"/>
        <v>9.5750000000001653E-2</v>
      </c>
      <c r="T552" s="39">
        <f t="shared" si="79"/>
        <v>3.2316968035019675</v>
      </c>
      <c r="U552" s="39">
        <f t="shared" si="80"/>
        <v>6.6863207091924792</v>
      </c>
      <c r="V552" s="43">
        <f t="shared" si="81"/>
        <v>3.4546000000000001</v>
      </c>
    </row>
    <row r="553" spans="5:22" hidden="1" x14ac:dyDescent="0.25">
      <c r="E553" s="39">
        <f t="shared" si="84"/>
        <v>9.5740000000001657E-2</v>
      </c>
      <c r="F553" s="39">
        <f t="shared" si="75"/>
        <v>3.2318655737349204</v>
      </c>
      <c r="G553" s="39">
        <f t="shared" si="76"/>
        <v>5.7588320977256409</v>
      </c>
      <c r="H553" s="43">
        <f t="shared" si="77"/>
        <v>2.5270000000000001</v>
      </c>
      <c r="L553" s="39">
        <f t="shared" si="85"/>
        <v>9.5740000000001657E-2</v>
      </c>
      <c r="M553" s="39">
        <f t="shared" si="83"/>
        <v>3.2318655737349204</v>
      </c>
      <c r="N553" s="39">
        <f t="shared" si="78"/>
        <v>6.9231404534032084</v>
      </c>
      <c r="O553" s="43">
        <f t="shared" si="82"/>
        <v>3.6913</v>
      </c>
      <c r="S553" s="39">
        <f t="shared" si="86"/>
        <v>9.5740000000001657E-2</v>
      </c>
      <c r="T553" s="39">
        <f t="shared" si="79"/>
        <v>3.2318655737349204</v>
      </c>
      <c r="U553" s="39">
        <f t="shared" si="80"/>
        <v>6.6863207091924792</v>
      </c>
      <c r="V553" s="43">
        <f t="shared" si="81"/>
        <v>3.4544999999999999</v>
      </c>
    </row>
    <row r="554" spans="5:22" hidden="1" x14ac:dyDescent="0.25">
      <c r="E554" s="39">
        <f t="shared" si="84"/>
        <v>9.5730000000001661E-2</v>
      </c>
      <c r="F554" s="39">
        <f t="shared" si="75"/>
        <v>3.2320343704119079</v>
      </c>
      <c r="G554" s="39">
        <f t="shared" si="76"/>
        <v>5.7588022963024637</v>
      </c>
      <c r="H554" s="43">
        <f t="shared" si="77"/>
        <v>2.5268000000000002</v>
      </c>
      <c r="L554" s="39">
        <f t="shared" si="85"/>
        <v>9.5730000000001661E-2</v>
      </c>
      <c r="M554" s="39">
        <f t="shared" si="83"/>
        <v>3.2320343704119079</v>
      </c>
      <c r="N554" s="39">
        <f t="shared" si="78"/>
        <v>6.9230950891704515</v>
      </c>
      <c r="O554" s="43">
        <f t="shared" si="82"/>
        <v>3.6911</v>
      </c>
      <c r="S554" s="39">
        <f t="shared" si="86"/>
        <v>9.5730000000001661E-2</v>
      </c>
      <c r="T554" s="39">
        <f t="shared" si="79"/>
        <v>3.2320343704119079</v>
      </c>
      <c r="U554" s="39">
        <f t="shared" si="80"/>
        <v>6.6863207091924792</v>
      </c>
      <c r="V554" s="43">
        <f t="shared" si="81"/>
        <v>3.4542999999999999</v>
      </c>
    </row>
    <row r="555" spans="5:22" hidden="1" x14ac:dyDescent="0.25">
      <c r="E555" s="39">
        <f t="shared" si="84"/>
        <v>9.5720000000001665E-2</v>
      </c>
      <c r="F555" s="39">
        <f t="shared" si="75"/>
        <v>3.2322031935398359</v>
      </c>
      <c r="G555" s="39">
        <f t="shared" si="76"/>
        <v>5.7587724912320128</v>
      </c>
      <c r="H555" s="43">
        <f t="shared" si="77"/>
        <v>2.5266000000000002</v>
      </c>
      <c r="L555" s="39">
        <f t="shared" si="85"/>
        <v>9.5720000000001665E-2</v>
      </c>
      <c r="M555" s="39">
        <f t="shared" si="83"/>
        <v>3.2322031935398359</v>
      </c>
      <c r="N555" s="39">
        <f t="shared" si="78"/>
        <v>6.9230497201986783</v>
      </c>
      <c r="O555" s="43">
        <f t="shared" si="82"/>
        <v>3.6907999999999999</v>
      </c>
      <c r="S555" s="39">
        <f t="shared" si="86"/>
        <v>9.5720000000001665E-2</v>
      </c>
      <c r="T555" s="39">
        <f t="shared" si="79"/>
        <v>3.2322031935398359</v>
      </c>
      <c r="U555" s="39">
        <f t="shared" si="80"/>
        <v>6.6863207091924792</v>
      </c>
      <c r="V555" s="43">
        <f t="shared" si="81"/>
        <v>3.4540999999999999</v>
      </c>
    </row>
    <row r="556" spans="5:22" hidden="1" x14ac:dyDescent="0.25">
      <c r="E556" s="39">
        <f t="shared" si="84"/>
        <v>9.5710000000001669E-2</v>
      </c>
      <c r="F556" s="39">
        <f t="shared" si="75"/>
        <v>3.2323720431256127</v>
      </c>
      <c r="G556" s="39">
        <f t="shared" si="76"/>
        <v>5.7587426825134775</v>
      </c>
      <c r="H556" s="43">
        <f t="shared" si="77"/>
        <v>2.5264000000000002</v>
      </c>
      <c r="L556" s="39">
        <f t="shared" si="85"/>
        <v>9.5710000000001669E-2</v>
      </c>
      <c r="M556" s="39">
        <f t="shared" si="83"/>
        <v>3.2323720431256127</v>
      </c>
      <c r="N556" s="39">
        <f t="shared" si="78"/>
        <v>6.9230043464868984</v>
      </c>
      <c r="O556" s="43">
        <f t="shared" si="82"/>
        <v>3.6905999999999999</v>
      </c>
      <c r="S556" s="39">
        <f t="shared" si="86"/>
        <v>9.5710000000001669E-2</v>
      </c>
      <c r="T556" s="39">
        <f t="shared" si="79"/>
        <v>3.2323720431256127</v>
      </c>
      <c r="U556" s="39">
        <f t="shared" si="80"/>
        <v>6.6863207091924792</v>
      </c>
      <c r="V556" s="43">
        <f t="shared" si="81"/>
        <v>3.4539</v>
      </c>
    </row>
    <row r="557" spans="5:22" hidden="1" x14ac:dyDescent="0.25">
      <c r="E557" s="39">
        <f t="shared" si="84"/>
        <v>9.5700000000001673E-2</v>
      </c>
      <c r="F557" s="39">
        <f t="shared" si="75"/>
        <v>3.2325409191761514</v>
      </c>
      <c r="G557" s="39">
        <f t="shared" si="76"/>
        <v>5.7587128701460486</v>
      </c>
      <c r="H557" s="43">
        <f t="shared" si="77"/>
        <v>2.5261999999999998</v>
      </c>
      <c r="L557" s="39">
        <f t="shared" si="85"/>
        <v>9.5700000000001673E-2</v>
      </c>
      <c r="M557" s="39">
        <f t="shared" si="83"/>
        <v>3.2325409191761514</v>
      </c>
      <c r="N557" s="39">
        <f t="shared" si="78"/>
        <v>6.9229589680341217</v>
      </c>
      <c r="O557" s="43">
        <f t="shared" si="82"/>
        <v>3.6903999999999999</v>
      </c>
      <c r="S557" s="39">
        <f t="shared" si="86"/>
        <v>9.5700000000001673E-2</v>
      </c>
      <c r="T557" s="39">
        <f t="shared" si="79"/>
        <v>3.2325409191761514</v>
      </c>
      <c r="U557" s="39">
        <f t="shared" si="80"/>
        <v>6.6863207091924792</v>
      </c>
      <c r="V557" s="43">
        <f t="shared" si="81"/>
        <v>3.4538000000000002</v>
      </c>
    </row>
    <row r="558" spans="5:22" hidden="1" x14ac:dyDescent="0.25">
      <c r="E558" s="39">
        <f t="shared" si="84"/>
        <v>9.5690000000001676E-2</v>
      </c>
      <c r="F558" s="39">
        <f t="shared" si="75"/>
        <v>3.2327098216983647</v>
      </c>
      <c r="G558" s="39">
        <f t="shared" si="76"/>
        <v>5.7586830541289169</v>
      </c>
      <c r="H558" s="43">
        <f t="shared" si="77"/>
        <v>2.5259999999999998</v>
      </c>
      <c r="L558" s="39">
        <f t="shared" si="85"/>
        <v>9.5690000000001676E-2</v>
      </c>
      <c r="M558" s="39">
        <f t="shared" si="83"/>
        <v>3.2327098216983647</v>
      </c>
      <c r="N558" s="39">
        <f t="shared" si="78"/>
        <v>6.9229135848393577</v>
      </c>
      <c r="O558" s="43">
        <f t="shared" si="82"/>
        <v>3.6901999999999999</v>
      </c>
      <c r="S558" s="39">
        <f t="shared" si="86"/>
        <v>9.5690000000001676E-2</v>
      </c>
      <c r="T558" s="39">
        <f t="shared" si="79"/>
        <v>3.2327098216983647</v>
      </c>
      <c r="U558" s="39">
        <f t="shared" si="80"/>
        <v>6.6863207091924792</v>
      </c>
      <c r="V558" s="43">
        <f t="shared" si="81"/>
        <v>3.4535999999999998</v>
      </c>
    </row>
    <row r="559" spans="5:22" hidden="1" x14ac:dyDescent="0.25">
      <c r="E559" s="39">
        <f t="shared" si="84"/>
        <v>9.568000000000168E-2</v>
      </c>
      <c r="F559" s="39">
        <f t="shared" si="75"/>
        <v>3.2328787506991694</v>
      </c>
      <c r="G559" s="39">
        <f t="shared" si="76"/>
        <v>5.7586532344612724</v>
      </c>
      <c r="H559" s="43">
        <f t="shared" si="77"/>
        <v>2.5257999999999998</v>
      </c>
      <c r="L559" s="39">
        <f t="shared" si="85"/>
        <v>9.568000000000168E-2</v>
      </c>
      <c r="M559" s="39">
        <f t="shared" si="83"/>
        <v>3.2328787506991694</v>
      </c>
      <c r="N559" s="39">
        <f t="shared" si="78"/>
        <v>6.9228681969016144</v>
      </c>
      <c r="O559" s="43">
        <f t="shared" si="82"/>
        <v>3.69</v>
      </c>
      <c r="S559" s="39">
        <f t="shared" si="86"/>
        <v>9.568000000000168E-2</v>
      </c>
      <c r="T559" s="39">
        <f t="shared" si="79"/>
        <v>3.2328787506991694</v>
      </c>
      <c r="U559" s="39">
        <f t="shared" si="80"/>
        <v>6.6863207091924792</v>
      </c>
      <c r="V559" s="43">
        <f t="shared" si="81"/>
        <v>3.4533999999999998</v>
      </c>
    </row>
    <row r="560" spans="5:22" hidden="1" x14ac:dyDescent="0.25">
      <c r="E560" s="39">
        <f t="shared" si="84"/>
        <v>9.5670000000001684E-2</v>
      </c>
      <c r="F560" s="39">
        <f t="shared" si="75"/>
        <v>3.2330477061854856</v>
      </c>
      <c r="G560" s="39">
        <f t="shared" si="76"/>
        <v>5.7586234111423042</v>
      </c>
      <c r="H560" s="43">
        <f t="shared" si="77"/>
        <v>2.5255999999999998</v>
      </c>
      <c r="L560" s="39">
        <f t="shared" si="85"/>
        <v>9.5670000000001684E-2</v>
      </c>
      <c r="M560" s="39">
        <f t="shared" si="83"/>
        <v>3.2330477061854856</v>
      </c>
      <c r="N560" s="39">
        <f t="shared" si="78"/>
        <v>6.9228228042199005</v>
      </c>
      <c r="O560" s="43">
        <f t="shared" si="82"/>
        <v>3.6898</v>
      </c>
      <c r="S560" s="39">
        <f t="shared" si="86"/>
        <v>9.5670000000001684E-2</v>
      </c>
      <c r="T560" s="39">
        <f t="shared" si="79"/>
        <v>3.2330477061854856</v>
      </c>
      <c r="U560" s="39">
        <f t="shared" si="80"/>
        <v>6.6863207091924792</v>
      </c>
      <c r="V560" s="43">
        <f t="shared" si="81"/>
        <v>3.4533</v>
      </c>
    </row>
    <row r="561" spans="5:22" hidden="1" x14ac:dyDescent="0.25">
      <c r="E561" s="39">
        <f t="shared" si="84"/>
        <v>9.5660000000001688E-2</v>
      </c>
      <c r="F561" s="39">
        <f t="shared" si="75"/>
        <v>3.2332166881642328</v>
      </c>
      <c r="G561" s="39">
        <f t="shared" si="76"/>
        <v>5.7585935841712033</v>
      </c>
      <c r="H561" s="43">
        <f t="shared" si="77"/>
        <v>2.5253999999999999</v>
      </c>
      <c r="L561" s="39">
        <f t="shared" si="85"/>
        <v>9.5660000000001688E-2</v>
      </c>
      <c r="M561" s="39">
        <f t="shared" si="83"/>
        <v>3.2332166881642328</v>
      </c>
      <c r="N561" s="39">
        <f t="shared" si="78"/>
        <v>6.922777406793224</v>
      </c>
      <c r="O561" s="43">
        <f t="shared" si="82"/>
        <v>3.6896</v>
      </c>
      <c r="S561" s="39">
        <f t="shared" si="86"/>
        <v>9.5660000000001688E-2</v>
      </c>
      <c r="T561" s="39">
        <f t="shared" si="79"/>
        <v>3.2332166881642328</v>
      </c>
      <c r="U561" s="39">
        <f t="shared" si="80"/>
        <v>6.6863207091924792</v>
      </c>
      <c r="V561" s="43">
        <f t="shared" si="81"/>
        <v>3.4531000000000001</v>
      </c>
    </row>
    <row r="562" spans="5:22" hidden="1" x14ac:dyDescent="0.25">
      <c r="E562" s="39">
        <f t="shared" si="84"/>
        <v>9.5650000000001692E-2</v>
      </c>
      <c r="F562" s="39">
        <f t="shared" si="75"/>
        <v>3.2333856966423373</v>
      </c>
      <c r="G562" s="39">
        <f t="shared" si="76"/>
        <v>5.7585637535471577</v>
      </c>
      <c r="H562" s="43">
        <f t="shared" si="77"/>
        <v>2.5251999999999999</v>
      </c>
      <c r="L562" s="39">
        <f t="shared" si="85"/>
        <v>9.5650000000001692E-2</v>
      </c>
      <c r="M562" s="39">
        <f t="shared" si="83"/>
        <v>3.2333856966423373</v>
      </c>
      <c r="N562" s="39">
        <f t="shared" si="78"/>
        <v>6.9227320046205936</v>
      </c>
      <c r="O562" s="43">
        <f t="shared" si="82"/>
        <v>3.6892999999999998</v>
      </c>
      <c r="S562" s="39">
        <f t="shared" si="86"/>
        <v>9.5650000000001692E-2</v>
      </c>
      <c r="T562" s="39">
        <f t="shared" si="79"/>
        <v>3.2333856966423373</v>
      </c>
      <c r="U562" s="39">
        <f t="shared" si="80"/>
        <v>6.6863207091924792</v>
      </c>
      <c r="V562" s="43">
        <f t="shared" si="81"/>
        <v>3.4529000000000001</v>
      </c>
    </row>
    <row r="563" spans="5:22" hidden="1" x14ac:dyDescent="0.25">
      <c r="E563" s="39">
        <f t="shared" si="84"/>
        <v>9.5640000000001696E-2</v>
      </c>
      <c r="F563" s="39">
        <f t="shared" si="75"/>
        <v>3.2335547316267244</v>
      </c>
      <c r="G563" s="39">
        <f t="shared" si="76"/>
        <v>5.7585339192693565</v>
      </c>
      <c r="H563" s="43">
        <f t="shared" si="77"/>
        <v>2.5249999999999999</v>
      </c>
      <c r="L563" s="39">
        <f t="shared" si="85"/>
        <v>9.5640000000001696E-2</v>
      </c>
      <c r="M563" s="39">
        <f t="shared" si="83"/>
        <v>3.2335547316267244</v>
      </c>
      <c r="N563" s="39">
        <f t="shared" si="78"/>
        <v>6.9226865977010155</v>
      </c>
      <c r="O563" s="43">
        <f t="shared" si="82"/>
        <v>3.6890999999999998</v>
      </c>
      <c r="S563" s="39">
        <f t="shared" si="86"/>
        <v>9.5640000000001696E-2</v>
      </c>
      <c r="T563" s="39">
        <f t="shared" si="79"/>
        <v>3.2335547316267244</v>
      </c>
      <c r="U563" s="39">
        <f t="shared" si="80"/>
        <v>6.6863207091924792</v>
      </c>
      <c r="V563" s="43">
        <f t="shared" si="81"/>
        <v>3.4527999999999999</v>
      </c>
    </row>
    <row r="564" spans="5:22" hidden="1" x14ac:dyDescent="0.25">
      <c r="E564" s="39">
        <f t="shared" si="84"/>
        <v>9.56300000000017E-2</v>
      </c>
      <c r="F564" s="39">
        <f t="shared" si="75"/>
        <v>3.2337237931243235</v>
      </c>
      <c r="G564" s="39">
        <f t="shared" si="76"/>
        <v>5.758504081336989</v>
      </c>
      <c r="H564" s="43">
        <f t="shared" si="77"/>
        <v>2.5247999999999999</v>
      </c>
      <c r="L564" s="39">
        <f t="shared" si="85"/>
        <v>9.56300000000017E-2</v>
      </c>
      <c r="M564" s="39">
        <f t="shared" si="83"/>
        <v>3.2337237931243235</v>
      </c>
      <c r="N564" s="39">
        <f t="shared" si="78"/>
        <v>6.9226411860334993</v>
      </c>
      <c r="O564" s="43">
        <f t="shared" si="82"/>
        <v>3.6888999999999998</v>
      </c>
      <c r="S564" s="39">
        <f t="shared" si="86"/>
        <v>9.56300000000017E-2</v>
      </c>
      <c r="T564" s="39">
        <f t="shared" si="79"/>
        <v>3.2337237931243235</v>
      </c>
      <c r="U564" s="39">
        <f t="shared" si="80"/>
        <v>6.6863207091924792</v>
      </c>
      <c r="V564" s="43">
        <f t="shared" si="81"/>
        <v>3.4525999999999999</v>
      </c>
    </row>
    <row r="565" spans="5:22" hidden="1" x14ac:dyDescent="0.25">
      <c r="E565" s="39">
        <f t="shared" si="84"/>
        <v>9.5620000000001704E-2</v>
      </c>
      <c r="F565" s="39">
        <f t="shared" si="75"/>
        <v>3.2338928811420673</v>
      </c>
      <c r="G565" s="39">
        <f t="shared" si="76"/>
        <v>5.7584742397492432</v>
      </c>
      <c r="H565" s="43">
        <f t="shared" si="77"/>
        <v>2.5246</v>
      </c>
      <c r="L565" s="39">
        <f t="shared" si="85"/>
        <v>9.5620000000001704E-2</v>
      </c>
      <c r="M565" s="39">
        <f t="shared" si="83"/>
        <v>3.2338928811420673</v>
      </c>
      <c r="N565" s="39">
        <f t="shared" si="78"/>
        <v>6.9225957696170495</v>
      </c>
      <c r="O565" s="43">
        <f t="shared" si="82"/>
        <v>3.6886999999999999</v>
      </c>
      <c r="S565" s="39">
        <f t="shared" si="86"/>
        <v>9.5620000000001704E-2</v>
      </c>
      <c r="T565" s="39">
        <f t="shared" si="79"/>
        <v>3.2338928811420673</v>
      </c>
      <c r="U565" s="39">
        <f t="shared" si="80"/>
        <v>6.6863207091924792</v>
      </c>
      <c r="V565" s="43">
        <f t="shared" si="81"/>
        <v>3.4523999999999999</v>
      </c>
    </row>
    <row r="566" spans="5:22" hidden="1" x14ac:dyDescent="0.25">
      <c r="E566" s="39">
        <f t="shared" si="84"/>
        <v>9.5610000000001708E-2</v>
      </c>
      <c r="F566" s="39">
        <f t="shared" si="75"/>
        <v>3.2340619956868886</v>
      </c>
      <c r="G566" s="39">
        <f t="shared" si="76"/>
        <v>5.7584443945053074</v>
      </c>
      <c r="H566" s="43">
        <f t="shared" si="77"/>
        <v>2.5244</v>
      </c>
      <c r="L566" s="39">
        <f t="shared" si="85"/>
        <v>9.5610000000001708E-2</v>
      </c>
      <c r="M566" s="39">
        <f t="shared" si="83"/>
        <v>3.2340619956868886</v>
      </c>
      <c r="N566" s="39">
        <f t="shared" si="78"/>
        <v>6.9225503484506739</v>
      </c>
      <c r="O566" s="43">
        <f t="shared" si="82"/>
        <v>3.6884999999999999</v>
      </c>
      <c r="S566" s="39">
        <f t="shared" si="86"/>
        <v>9.5610000000001708E-2</v>
      </c>
      <c r="T566" s="39">
        <f t="shared" si="79"/>
        <v>3.2340619956868886</v>
      </c>
      <c r="U566" s="39">
        <f t="shared" si="80"/>
        <v>6.6863207091924792</v>
      </c>
      <c r="V566" s="43">
        <f t="shared" si="81"/>
        <v>3.4523000000000001</v>
      </c>
    </row>
    <row r="567" spans="5:22" hidden="1" x14ac:dyDescent="0.25">
      <c r="E567" s="39">
        <f t="shared" si="84"/>
        <v>9.5600000000001711E-2</v>
      </c>
      <c r="F567" s="39">
        <f t="shared" si="75"/>
        <v>3.2342311367657253</v>
      </c>
      <c r="G567" s="39">
        <f t="shared" si="76"/>
        <v>5.7584145456043698</v>
      </c>
      <c r="H567" s="43">
        <f t="shared" si="77"/>
        <v>2.5242</v>
      </c>
      <c r="L567" s="39">
        <f t="shared" si="85"/>
        <v>9.5600000000001711E-2</v>
      </c>
      <c r="M567" s="39">
        <f t="shared" si="83"/>
        <v>3.2342311367657253</v>
      </c>
      <c r="N567" s="39">
        <f t="shared" si="78"/>
        <v>6.9225049225333786</v>
      </c>
      <c r="O567" s="43">
        <f t="shared" si="82"/>
        <v>3.6882999999999999</v>
      </c>
      <c r="S567" s="39">
        <f t="shared" si="86"/>
        <v>9.5600000000001711E-2</v>
      </c>
      <c r="T567" s="39">
        <f t="shared" si="79"/>
        <v>3.2342311367657253</v>
      </c>
      <c r="U567" s="39">
        <f t="shared" si="80"/>
        <v>6.6863207091924792</v>
      </c>
      <c r="V567" s="43">
        <f t="shared" si="81"/>
        <v>3.4521000000000002</v>
      </c>
    </row>
    <row r="568" spans="5:22" hidden="1" x14ac:dyDescent="0.25">
      <c r="E568" s="39">
        <f t="shared" si="84"/>
        <v>9.5590000000001715E-2</v>
      </c>
      <c r="F568" s="39">
        <f t="shared" si="75"/>
        <v>3.2344003043855167</v>
      </c>
      <c r="G568" s="39">
        <f t="shared" si="76"/>
        <v>5.7583846930456186</v>
      </c>
      <c r="H568" s="43">
        <f t="shared" si="77"/>
        <v>2.524</v>
      </c>
      <c r="L568" s="39">
        <f t="shared" si="85"/>
        <v>9.5590000000001715E-2</v>
      </c>
      <c r="M568" s="39">
        <f t="shared" si="83"/>
        <v>3.2344003043855167</v>
      </c>
      <c r="N568" s="39">
        <f t="shared" si="78"/>
        <v>6.9224594918641706</v>
      </c>
      <c r="O568" s="43">
        <f t="shared" si="82"/>
        <v>3.6880999999999999</v>
      </c>
      <c r="S568" s="39">
        <f t="shared" si="86"/>
        <v>9.5590000000001715E-2</v>
      </c>
      <c r="T568" s="39">
        <f t="shared" si="79"/>
        <v>3.2344003043855167</v>
      </c>
      <c r="U568" s="39">
        <f t="shared" si="80"/>
        <v>6.6863207091924792</v>
      </c>
      <c r="V568" s="43">
        <f t="shared" si="81"/>
        <v>3.4519000000000002</v>
      </c>
    </row>
    <row r="569" spans="5:22" hidden="1" x14ac:dyDescent="0.25">
      <c r="E569" s="39">
        <f t="shared" si="84"/>
        <v>9.5580000000001719E-2</v>
      </c>
      <c r="F569" s="39">
        <f t="shared" si="75"/>
        <v>3.2345694985532041</v>
      </c>
      <c r="G569" s="39">
        <f t="shared" si="76"/>
        <v>5.7583548368282402</v>
      </c>
      <c r="H569" s="43">
        <f t="shared" si="77"/>
        <v>2.5238</v>
      </c>
      <c r="L569" s="39">
        <f t="shared" si="85"/>
        <v>9.5580000000001719E-2</v>
      </c>
      <c r="M569" s="39">
        <f t="shared" si="83"/>
        <v>3.2345694985532041</v>
      </c>
      <c r="N569" s="39">
        <f t="shared" si="78"/>
        <v>6.9224140564420544</v>
      </c>
      <c r="O569" s="43">
        <f t="shared" si="82"/>
        <v>3.6878000000000002</v>
      </c>
      <c r="S569" s="39">
        <f t="shared" si="86"/>
        <v>9.5580000000001719E-2</v>
      </c>
      <c r="T569" s="39">
        <f t="shared" si="79"/>
        <v>3.2345694985532041</v>
      </c>
      <c r="U569" s="39">
        <f t="shared" si="80"/>
        <v>6.6863207091924792</v>
      </c>
      <c r="V569" s="43">
        <f t="shared" si="81"/>
        <v>3.4518</v>
      </c>
    </row>
    <row r="570" spans="5:22" hidden="1" x14ac:dyDescent="0.25">
      <c r="E570" s="39">
        <f t="shared" si="84"/>
        <v>9.5570000000001723E-2</v>
      </c>
      <c r="F570" s="39">
        <f t="shared" si="75"/>
        <v>3.234738719275732</v>
      </c>
      <c r="G570" s="39">
        <f t="shared" si="76"/>
        <v>5.758324976951422</v>
      </c>
      <c r="H570" s="43">
        <f t="shared" si="77"/>
        <v>2.5236000000000001</v>
      </c>
      <c r="L570" s="39">
        <f t="shared" si="85"/>
        <v>9.5570000000001723E-2</v>
      </c>
      <c r="M570" s="39">
        <f t="shared" si="83"/>
        <v>3.234738719275732</v>
      </c>
      <c r="N570" s="39">
        <f t="shared" si="78"/>
        <v>6.9223686162660352</v>
      </c>
      <c r="O570" s="43">
        <f t="shared" si="82"/>
        <v>3.6876000000000002</v>
      </c>
      <c r="S570" s="39">
        <f t="shared" si="86"/>
        <v>9.5570000000001723E-2</v>
      </c>
      <c r="T570" s="39">
        <f t="shared" si="79"/>
        <v>3.234738719275732</v>
      </c>
      <c r="U570" s="39">
        <f t="shared" si="80"/>
        <v>6.6863207091924792</v>
      </c>
      <c r="V570" s="43">
        <f t="shared" si="81"/>
        <v>3.4516</v>
      </c>
    </row>
    <row r="571" spans="5:22" hidden="1" x14ac:dyDescent="0.25">
      <c r="E571" s="39">
        <f t="shared" si="84"/>
        <v>9.5560000000001727E-2</v>
      </c>
      <c r="F571" s="39">
        <f t="shared" si="75"/>
        <v>3.2349079665600482</v>
      </c>
      <c r="G571" s="39">
        <f t="shared" si="76"/>
        <v>5.7582951134143512</v>
      </c>
      <c r="H571" s="43">
        <f t="shared" si="77"/>
        <v>2.5234000000000001</v>
      </c>
      <c r="L571" s="39">
        <f t="shared" si="85"/>
        <v>9.5560000000001727E-2</v>
      </c>
      <c r="M571" s="39">
        <f t="shared" si="83"/>
        <v>3.2349079665600482</v>
      </c>
      <c r="N571" s="39">
        <f t="shared" si="78"/>
        <v>6.922323171335119</v>
      </c>
      <c r="O571" s="43">
        <f t="shared" si="82"/>
        <v>3.6873999999999998</v>
      </c>
      <c r="S571" s="39">
        <f t="shared" si="86"/>
        <v>9.5560000000001727E-2</v>
      </c>
      <c r="T571" s="39">
        <f t="shared" si="79"/>
        <v>3.2349079665600482</v>
      </c>
      <c r="U571" s="39">
        <f t="shared" si="80"/>
        <v>6.6863207091924792</v>
      </c>
      <c r="V571" s="43">
        <f t="shared" si="81"/>
        <v>3.4514</v>
      </c>
    </row>
    <row r="572" spans="5:22" hidden="1" x14ac:dyDescent="0.25">
      <c r="E572" s="39">
        <f t="shared" si="84"/>
        <v>9.5550000000001731E-2</v>
      </c>
      <c r="F572" s="39">
        <f t="shared" si="75"/>
        <v>3.2350772404131014</v>
      </c>
      <c r="G572" s="39">
        <f t="shared" si="76"/>
        <v>5.7582652462162143</v>
      </c>
      <c r="H572" s="43">
        <f t="shared" si="77"/>
        <v>2.5232000000000001</v>
      </c>
      <c r="L572" s="39">
        <f t="shared" si="85"/>
        <v>9.5550000000001731E-2</v>
      </c>
      <c r="M572" s="39">
        <f t="shared" si="83"/>
        <v>3.2350772404131014</v>
      </c>
      <c r="N572" s="39">
        <f t="shared" si="78"/>
        <v>6.9222777216483102</v>
      </c>
      <c r="O572" s="43">
        <f t="shared" si="82"/>
        <v>3.6871999999999998</v>
      </c>
      <c r="S572" s="39">
        <f t="shared" si="86"/>
        <v>9.5550000000001731E-2</v>
      </c>
      <c r="T572" s="39">
        <f t="shared" si="79"/>
        <v>3.2350772404131014</v>
      </c>
      <c r="U572" s="39">
        <f t="shared" si="80"/>
        <v>6.6863207091924792</v>
      </c>
      <c r="V572" s="43">
        <f t="shared" si="81"/>
        <v>3.4512</v>
      </c>
    </row>
    <row r="573" spans="5:22" hidden="1" x14ac:dyDescent="0.25">
      <c r="E573" s="39">
        <f t="shared" si="84"/>
        <v>9.5540000000001735E-2</v>
      </c>
      <c r="F573" s="39">
        <f t="shared" si="75"/>
        <v>3.2352465408418438</v>
      </c>
      <c r="G573" s="39">
        <f t="shared" si="76"/>
        <v>5.7582353753561986</v>
      </c>
      <c r="H573" s="43">
        <f t="shared" si="77"/>
        <v>2.5230000000000001</v>
      </c>
      <c r="L573" s="39">
        <f t="shared" si="85"/>
        <v>9.5540000000001735E-2</v>
      </c>
      <c r="M573" s="39">
        <f t="shared" si="83"/>
        <v>3.2352465408418438</v>
      </c>
      <c r="N573" s="39">
        <f t="shared" si="78"/>
        <v>6.9222322672046142</v>
      </c>
      <c r="O573" s="43">
        <f t="shared" si="82"/>
        <v>3.6869999999999998</v>
      </c>
      <c r="S573" s="39">
        <f t="shared" si="86"/>
        <v>9.5540000000001735E-2</v>
      </c>
      <c r="T573" s="39">
        <f t="shared" si="79"/>
        <v>3.2352465408418438</v>
      </c>
      <c r="U573" s="39">
        <f t="shared" si="80"/>
        <v>6.6863207091924792</v>
      </c>
      <c r="V573" s="43">
        <f t="shared" si="81"/>
        <v>3.4510999999999998</v>
      </c>
    </row>
    <row r="574" spans="5:22" hidden="1" x14ac:dyDescent="0.25">
      <c r="E574" s="39">
        <f t="shared" si="84"/>
        <v>9.5530000000001739E-2</v>
      </c>
      <c r="F574" s="39">
        <f t="shared" si="75"/>
        <v>3.2354158678532303</v>
      </c>
      <c r="G574" s="39">
        <f t="shared" si="76"/>
        <v>5.7582055008334878</v>
      </c>
      <c r="H574" s="43">
        <f t="shared" si="77"/>
        <v>2.5228000000000002</v>
      </c>
      <c r="L574" s="39">
        <f t="shared" si="85"/>
        <v>9.5530000000001739E-2</v>
      </c>
      <c r="M574" s="39">
        <f t="shared" si="83"/>
        <v>3.2354158678532303</v>
      </c>
      <c r="N574" s="39">
        <f t="shared" si="78"/>
        <v>6.9221868080030333</v>
      </c>
      <c r="O574" s="43">
        <f t="shared" si="82"/>
        <v>3.6867999999999999</v>
      </c>
      <c r="S574" s="39">
        <f t="shared" si="86"/>
        <v>9.5530000000001739E-2</v>
      </c>
      <c r="T574" s="39">
        <f t="shared" si="79"/>
        <v>3.2354158678532303</v>
      </c>
      <c r="U574" s="39">
        <f t="shared" si="80"/>
        <v>6.6863207091924792</v>
      </c>
      <c r="V574" s="43">
        <f t="shared" si="81"/>
        <v>3.4508999999999999</v>
      </c>
    </row>
    <row r="575" spans="5:22" hidden="1" x14ac:dyDescent="0.25">
      <c r="E575" s="39">
        <f t="shared" si="84"/>
        <v>9.5520000000001742E-2</v>
      </c>
      <c r="F575" s="39">
        <f t="shared" ref="F575:F638" si="87">1/SQRT($E575)</f>
        <v>3.2355852214542185</v>
      </c>
      <c r="G575" s="39">
        <f t="shared" ref="G575:G638" si="88">-2*LOG10(((2.51/($L$40*(SQRT(E575))))+(0.269*($L$37/$E$25))))</f>
        <v>5.7581756226472702</v>
      </c>
      <c r="H575" s="43">
        <f t="shared" ref="H575:H638" si="89">ROUND(ABS(F575-G575),4)</f>
        <v>2.5226000000000002</v>
      </c>
      <c r="L575" s="39">
        <f t="shared" si="85"/>
        <v>9.5520000000001742E-2</v>
      </c>
      <c r="M575" s="39">
        <f t="shared" si="83"/>
        <v>3.2355852214542185</v>
      </c>
      <c r="N575" s="39">
        <f t="shared" ref="N575:N638" si="90">2*LOG10(($L$40*(SQRT(L575))))</f>
        <v>6.922141344042573</v>
      </c>
      <c r="O575" s="43">
        <f t="shared" si="82"/>
        <v>3.6865999999999999</v>
      </c>
      <c r="S575" s="39">
        <f t="shared" si="86"/>
        <v>9.5520000000001742E-2</v>
      </c>
      <c r="T575" s="39">
        <f t="shared" ref="T575:T638" si="91">1/SQRT($S575)</f>
        <v>3.2355852214542185</v>
      </c>
      <c r="U575" s="39">
        <f t="shared" ref="U575:U638" si="92">2*LOG10(((3.71/($L$37/$E$25))))</f>
        <v>6.6863207091924792</v>
      </c>
      <c r="V575" s="43">
        <f t="shared" ref="V575:V638" si="93">ROUND(ABS(T575-U575),4)</f>
        <v>3.4506999999999999</v>
      </c>
    </row>
    <row r="576" spans="5:22" hidden="1" x14ac:dyDescent="0.25">
      <c r="E576" s="39">
        <f t="shared" si="84"/>
        <v>9.5510000000001746E-2</v>
      </c>
      <c r="F576" s="39">
        <f t="shared" si="87"/>
        <v>3.2357546016517666</v>
      </c>
      <c r="G576" s="39">
        <f t="shared" si="88"/>
        <v>5.7581457407967305</v>
      </c>
      <c r="H576" s="43">
        <f t="shared" si="89"/>
        <v>2.5224000000000002</v>
      </c>
      <c r="L576" s="39">
        <f t="shared" si="85"/>
        <v>9.5510000000001746E-2</v>
      </c>
      <c r="M576" s="39">
        <f t="shared" si="83"/>
        <v>3.2357546016517666</v>
      </c>
      <c r="N576" s="39">
        <f t="shared" si="90"/>
        <v>6.9220958753222357</v>
      </c>
      <c r="O576" s="43">
        <f t="shared" ref="O576:O639" si="94">ROUND(ABS(M576-N576),4)</f>
        <v>3.6863000000000001</v>
      </c>
      <c r="S576" s="39">
        <f t="shared" si="86"/>
        <v>9.5510000000001746E-2</v>
      </c>
      <c r="T576" s="39">
        <f t="shared" si="91"/>
        <v>3.2357546016517666</v>
      </c>
      <c r="U576" s="39">
        <f t="shared" si="92"/>
        <v>6.6863207091924792</v>
      </c>
      <c r="V576" s="43">
        <f t="shared" si="93"/>
        <v>3.4506000000000001</v>
      </c>
    </row>
    <row r="577" spans="5:22" hidden="1" x14ac:dyDescent="0.25">
      <c r="E577" s="39">
        <f t="shared" si="84"/>
        <v>9.550000000000175E-2</v>
      </c>
      <c r="F577" s="39">
        <f t="shared" si="87"/>
        <v>3.2359240084528382</v>
      </c>
      <c r="G577" s="39">
        <f t="shared" si="88"/>
        <v>5.7581158552810541</v>
      </c>
      <c r="H577" s="43">
        <f t="shared" si="89"/>
        <v>2.5222000000000002</v>
      </c>
      <c r="L577" s="39">
        <f t="shared" si="85"/>
        <v>9.550000000000175E-2</v>
      </c>
      <c r="M577" s="39">
        <f t="shared" ref="M577:M640" si="95">1/SQRT($L577)</f>
        <v>3.2359240084528382</v>
      </c>
      <c r="N577" s="39">
        <f t="shared" si="90"/>
        <v>6.9220504018410249</v>
      </c>
      <c r="O577" s="43">
        <f t="shared" si="94"/>
        <v>3.6861000000000002</v>
      </c>
      <c r="S577" s="39">
        <f t="shared" si="86"/>
        <v>9.550000000000175E-2</v>
      </c>
      <c r="T577" s="39">
        <f t="shared" si="91"/>
        <v>3.2359240084528382</v>
      </c>
      <c r="U577" s="39">
        <f t="shared" si="92"/>
        <v>6.6863207091924792</v>
      </c>
      <c r="V577" s="43">
        <f t="shared" si="93"/>
        <v>3.4504000000000001</v>
      </c>
    </row>
    <row r="578" spans="5:22" hidden="1" x14ac:dyDescent="0.25">
      <c r="E578" s="39">
        <f t="shared" si="84"/>
        <v>9.5490000000001754E-2</v>
      </c>
      <c r="F578" s="39">
        <f t="shared" si="87"/>
        <v>3.2360934418643978</v>
      </c>
      <c r="G578" s="39">
        <f t="shared" si="88"/>
        <v>5.7580859660994257</v>
      </c>
      <c r="H578" s="43">
        <f t="shared" si="89"/>
        <v>2.5219999999999998</v>
      </c>
      <c r="L578" s="39">
        <f t="shared" si="85"/>
        <v>9.5490000000001754E-2</v>
      </c>
      <c r="M578" s="39">
        <f t="shared" si="95"/>
        <v>3.2360934418643978</v>
      </c>
      <c r="N578" s="39">
        <f t="shared" si="90"/>
        <v>6.9220049235979442</v>
      </c>
      <c r="O578" s="43">
        <f t="shared" si="94"/>
        <v>3.6859000000000002</v>
      </c>
      <c r="S578" s="39">
        <f t="shared" si="86"/>
        <v>9.5490000000001754E-2</v>
      </c>
      <c r="T578" s="39">
        <f t="shared" si="91"/>
        <v>3.2360934418643978</v>
      </c>
      <c r="U578" s="39">
        <f t="shared" si="92"/>
        <v>6.6863207091924792</v>
      </c>
      <c r="V578" s="43">
        <f t="shared" si="93"/>
        <v>3.4502000000000002</v>
      </c>
    </row>
    <row r="579" spans="5:22" hidden="1" x14ac:dyDescent="0.25">
      <c r="E579" s="39">
        <f t="shared" ref="E579:E642" si="96">E578-0.00001</f>
        <v>9.5480000000001758E-2</v>
      </c>
      <c r="F579" s="39">
        <f t="shared" si="87"/>
        <v>3.2362629018934124</v>
      </c>
      <c r="G579" s="39">
        <f t="shared" si="88"/>
        <v>5.75805607325103</v>
      </c>
      <c r="H579" s="43">
        <f t="shared" si="89"/>
        <v>2.5217999999999998</v>
      </c>
      <c r="L579" s="39">
        <f t="shared" ref="L579:L642" si="97">L578-0.00001</f>
        <v>9.5480000000001758E-2</v>
      </c>
      <c r="M579" s="39">
        <f t="shared" si="95"/>
        <v>3.2362629018934124</v>
      </c>
      <c r="N579" s="39">
        <f t="shared" si="90"/>
        <v>6.921959440591996</v>
      </c>
      <c r="O579" s="43">
        <f t="shared" si="94"/>
        <v>3.6857000000000002</v>
      </c>
      <c r="S579" s="39">
        <f t="shared" ref="S579:S642" si="98">S578-0.00001</f>
        <v>9.5480000000001758E-2</v>
      </c>
      <c r="T579" s="39">
        <f t="shared" si="91"/>
        <v>3.2362629018934124</v>
      </c>
      <c r="U579" s="39">
        <f t="shared" si="92"/>
        <v>6.6863207091924792</v>
      </c>
      <c r="V579" s="43">
        <f t="shared" si="93"/>
        <v>3.4500999999999999</v>
      </c>
    </row>
    <row r="580" spans="5:22" hidden="1" x14ac:dyDescent="0.25">
      <c r="E580" s="39">
        <f t="shared" si="96"/>
        <v>9.5470000000001762E-2</v>
      </c>
      <c r="F580" s="39">
        <f t="shared" si="87"/>
        <v>3.2364323885468522</v>
      </c>
      <c r="G580" s="39">
        <f t="shared" si="88"/>
        <v>5.7580261767350525</v>
      </c>
      <c r="H580" s="43">
        <f t="shared" si="89"/>
        <v>2.5215999999999998</v>
      </c>
      <c r="L580" s="39">
        <f t="shared" si="97"/>
        <v>9.5470000000001762E-2</v>
      </c>
      <c r="M580" s="39">
        <f t="shared" si="95"/>
        <v>3.2364323885468522</v>
      </c>
      <c r="N580" s="39">
        <f t="shared" si="90"/>
        <v>6.921913952822182</v>
      </c>
      <c r="O580" s="43">
        <f t="shared" si="94"/>
        <v>3.6855000000000002</v>
      </c>
      <c r="S580" s="39">
        <f t="shared" si="98"/>
        <v>9.5470000000001762E-2</v>
      </c>
      <c r="T580" s="39">
        <f t="shared" si="91"/>
        <v>3.2364323885468522</v>
      </c>
      <c r="U580" s="39">
        <f t="shared" si="92"/>
        <v>6.6863207091924792</v>
      </c>
      <c r="V580" s="43">
        <f t="shared" si="93"/>
        <v>3.4499</v>
      </c>
    </row>
    <row r="581" spans="5:22" hidden="1" x14ac:dyDescent="0.25">
      <c r="E581" s="39">
        <f t="shared" si="96"/>
        <v>9.5460000000001766E-2</v>
      </c>
      <c r="F581" s="39">
        <f t="shared" si="87"/>
        <v>3.2366019018316901</v>
      </c>
      <c r="G581" s="39">
        <f t="shared" si="88"/>
        <v>5.7579962765506769</v>
      </c>
      <c r="H581" s="43">
        <f t="shared" si="89"/>
        <v>2.5213999999999999</v>
      </c>
      <c r="L581" s="39">
        <f t="shared" si="97"/>
        <v>9.5460000000001766E-2</v>
      </c>
      <c r="M581" s="39">
        <f t="shared" si="95"/>
        <v>3.2366019018316901</v>
      </c>
      <c r="N581" s="39">
        <f t="shared" si="90"/>
        <v>6.921868460287504</v>
      </c>
      <c r="O581" s="43">
        <f t="shared" si="94"/>
        <v>3.6852999999999998</v>
      </c>
      <c r="S581" s="39">
        <f t="shared" si="98"/>
        <v>9.5460000000001766E-2</v>
      </c>
      <c r="T581" s="39">
        <f t="shared" si="91"/>
        <v>3.2366019018316901</v>
      </c>
      <c r="U581" s="39">
        <f t="shared" si="92"/>
        <v>6.6863207091924792</v>
      </c>
      <c r="V581" s="43">
        <f t="shared" si="93"/>
        <v>3.4497</v>
      </c>
    </row>
    <row r="582" spans="5:22" hidden="1" x14ac:dyDescent="0.25">
      <c r="E582" s="39">
        <f t="shared" si="96"/>
        <v>9.545000000000177E-2</v>
      </c>
      <c r="F582" s="39">
        <f t="shared" si="87"/>
        <v>3.2367714417549007</v>
      </c>
      <c r="G582" s="39">
        <f t="shared" si="88"/>
        <v>5.7579663726970862</v>
      </c>
      <c r="H582" s="43">
        <f t="shared" si="89"/>
        <v>2.5211999999999999</v>
      </c>
      <c r="L582" s="39">
        <f t="shared" si="97"/>
        <v>9.545000000000177E-2</v>
      </c>
      <c r="M582" s="39">
        <f t="shared" si="95"/>
        <v>3.2367714417549007</v>
      </c>
      <c r="N582" s="39">
        <f t="shared" si="90"/>
        <v>6.9218229629869645</v>
      </c>
      <c r="O582" s="43">
        <f t="shared" si="94"/>
        <v>3.6850999999999998</v>
      </c>
      <c r="S582" s="39">
        <f t="shared" si="98"/>
        <v>9.545000000000177E-2</v>
      </c>
      <c r="T582" s="39">
        <f t="shared" si="91"/>
        <v>3.2367714417549007</v>
      </c>
      <c r="U582" s="39">
        <f t="shared" si="92"/>
        <v>6.6863207091924792</v>
      </c>
      <c r="V582" s="43">
        <f t="shared" si="93"/>
        <v>3.4495</v>
      </c>
    </row>
    <row r="583" spans="5:22" hidden="1" x14ac:dyDescent="0.25">
      <c r="E583" s="39">
        <f t="shared" si="96"/>
        <v>9.5440000000001773E-2</v>
      </c>
      <c r="F583" s="39">
        <f t="shared" si="87"/>
        <v>3.2369410083234618</v>
      </c>
      <c r="G583" s="39">
        <f t="shared" si="88"/>
        <v>5.7579364651734659</v>
      </c>
      <c r="H583" s="43">
        <f t="shared" si="89"/>
        <v>2.5209999999999999</v>
      </c>
      <c r="L583" s="39">
        <f t="shared" si="97"/>
        <v>9.5440000000001773E-2</v>
      </c>
      <c r="M583" s="39">
        <f t="shared" si="95"/>
        <v>3.2369410083234618</v>
      </c>
      <c r="N583" s="39">
        <f t="shared" si="90"/>
        <v>6.9217774609195644</v>
      </c>
      <c r="O583" s="43">
        <f t="shared" si="94"/>
        <v>3.6848000000000001</v>
      </c>
      <c r="S583" s="39">
        <f t="shared" si="98"/>
        <v>9.5440000000001773E-2</v>
      </c>
      <c r="T583" s="39">
        <f t="shared" si="91"/>
        <v>3.2369410083234618</v>
      </c>
      <c r="U583" s="39">
        <f t="shared" si="92"/>
        <v>6.6863207091924792</v>
      </c>
      <c r="V583" s="43">
        <f t="shared" si="93"/>
        <v>3.4493999999999998</v>
      </c>
    </row>
    <row r="584" spans="5:22" hidden="1" x14ac:dyDescent="0.25">
      <c r="E584" s="39">
        <f t="shared" si="96"/>
        <v>9.5430000000001777E-2</v>
      </c>
      <c r="F584" s="39">
        <f t="shared" si="87"/>
        <v>3.2371106015443534</v>
      </c>
      <c r="G584" s="39">
        <f t="shared" si="88"/>
        <v>5.7579065539789989</v>
      </c>
      <c r="H584" s="43">
        <f t="shared" si="89"/>
        <v>2.5207999999999999</v>
      </c>
      <c r="L584" s="39">
        <f t="shared" si="97"/>
        <v>9.5430000000001777E-2</v>
      </c>
      <c r="M584" s="39">
        <f t="shared" si="95"/>
        <v>3.2371106015443534</v>
      </c>
      <c r="N584" s="39">
        <f t="shared" si="90"/>
        <v>6.9217319540843052</v>
      </c>
      <c r="O584" s="43">
        <f t="shared" si="94"/>
        <v>3.6846000000000001</v>
      </c>
      <c r="S584" s="39">
        <f t="shared" si="98"/>
        <v>9.5430000000001777E-2</v>
      </c>
      <c r="T584" s="39">
        <f t="shared" si="91"/>
        <v>3.2371106015443534</v>
      </c>
      <c r="U584" s="39">
        <f t="shared" si="92"/>
        <v>6.6863207091924792</v>
      </c>
      <c r="V584" s="43">
        <f t="shared" si="93"/>
        <v>3.4491999999999998</v>
      </c>
    </row>
    <row r="585" spans="5:22" hidden="1" x14ac:dyDescent="0.25">
      <c r="E585" s="39">
        <f t="shared" si="96"/>
        <v>9.5420000000001781E-2</v>
      </c>
      <c r="F585" s="39">
        <f t="shared" si="87"/>
        <v>3.2372802214245575</v>
      </c>
      <c r="G585" s="39">
        <f t="shared" si="88"/>
        <v>5.7578766391128671</v>
      </c>
      <c r="H585" s="43">
        <f t="shared" si="89"/>
        <v>2.5206</v>
      </c>
      <c r="L585" s="39">
        <f t="shared" si="97"/>
        <v>9.5420000000001781E-2</v>
      </c>
      <c r="M585" s="39">
        <f t="shared" si="95"/>
        <v>3.2372802214245575</v>
      </c>
      <c r="N585" s="39">
        <f t="shared" si="90"/>
        <v>6.9216864424801861</v>
      </c>
      <c r="O585" s="43">
        <f t="shared" si="94"/>
        <v>3.6844000000000001</v>
      </c>
      <c r="S585" s="39">
        <f t="shared" si="98"/>
        <v>9.5420000000001781E-2</v>
      </c>
      <c r="T585" s="39">
        <f t="shared" si="91"/>
        <v>3.2372802214245575</v>
      </c>
      <c r="U585" s="39">
        <f t="shared" si="92"/>
        <v>6.6863207091924792</v>
      </c>
      <c r="V585" s="43">
        <f t="shared" si="93"/>
        <v>3.4489999999999998</v>
      </c>
    </row>
    <row r="586" spans="5:22" hidden="1" x14ac:dyDescent="0.25">
      <c r="E586" s="39">
        <f t="shared" si="96"/>
        <v>9.5410000000001785E-2</v>
      </c>
      <c r="F586" s="39">
        <f t="shared" si="87"/>
        <v>3.2374498679710606</v>
      </c>
      <c r="G586" s="39">
        <f t="shared" si="88"/>
        <v>5.7578467205742552</v>
      </c>
      <c r="H586" s="43">
        <f t="shared" si="89"/>
        <v>2.5204</v>
      </c>
      <c r="L586" s="39">
        <f t="shared" si="97"/>
        <v>9.5410000000001785E-2</v>
      </c>
      <c r="M586" s="39">
        <f t="shared" si="95"/>
        <v>3.2374498679710606</v>
      </c>
      <c r="N586" s="39">
        <f t="shared" si="90"/>
        <v>6.9216409261062095</v>
      </c>
      <c r="O586" s="43">
        <f t="shared" si="94"/>
        <v>3.6842000000000001</v>
      </c>
      <c r="S586" s="39">
        <f t="shared" si="98"/>
        <v>9.5410000000001785E-2</v>
      </c>
      <c r="T586" s="39">
        <f t="shared" si="91"/>
        <v>3.2374498679710606</v>
      </c>
      <c r="U586" s="39">
        <f t="shared" si="92"/>
        <v>6.6863207091924792</v>
      </c>
      <c r="V586" s="43">
        <f t="shared" si="93"/>
        <v>3.4489000000000001</v>
      </c>
    </row>
    <row r="587" spans="5:22" hidden="1" x14ac:dyDescent="0.25">
      <c r="E587" s="39">
        <f t="shared" si="96"/>
        <v>9.5400000000001789E-2</v>
      </c>
      <c r="F587" s="39">
        <f t="shared" si="87"/>
        <v>3.2376195411908504</v>
      </c>
      <c r="G587" s="39">
        <f t="shared" si="88"/>
        <v>5.7578167983623452</v>
      </c>
      <c r="H587" s="43">
        <f t="shared" si="89"/>
        <v>2.5202</v>
      </c>
      <c r="L587" s="39">
        <f t="shared" si="97"/>
        <v>9.5400000000001789E-2</v>
      </c>
      <c r="M587" s="39">
        <f t="shared" si="95"/>
        <v>3.2376195411908504</v>
      </c>
      <c r="N587" s="39">
        <f t="shared" si="90"/>
        <v>6.9215954049613746</v>
      </c>
      <c r="O587" s="43">
        <f t="shared" si="94"/>
        <v>3.6840000000000002</v>
      </c>
      <c r="S587" s="39">
        <f t="shared" si="98"/>
        <v>9.5400000000001789E-2</v>
      </c>
      <c r="T587" s="39">
        <f t="shared" si="91"/>
        <v>3.2376195411908504</v>
      </c>
      <c r="U587" s="39">
        <f t="shared" si="92"/>
        <v>6.6863207091924792</v>
      </c>
      <c r="V587" s="43">
        <f t="shared" si="93"/>
        <v>3.4487000000000001</v>
      </c>
    </row>
    <row r="588" spans="5:22" hidden="1" x14ac:dyDescent="0.25">
      <c r="E588" s="39">
        <f t="shared" si="96"/>
        <v>9.5390000000001793E-2</v>
      </c>
      <c r="F588" s="39">
        <f t="shared" si="87"/>
        <v>3.2377892410909164</v>
      </c>
      <c r="G588" s="39">
        <f t="shared" si="88"/>
        <v>5.757786872476319</v>
      </c>
      <c r="H588" s="43">
        <f t="shared" si="89"/>
        <v>2.52</v>
      </c>
      <c r="L588" s="39">
        <f t="shared" si="97"/>
        <v>9.5390000000001793E-2</v>
      </c>
      <c r="M588" s="39">
        <f t="shared" si="95"/>
        <v>3.2377892410909164</v>
      </c>
      <c r="N588" s="39">
        <f t="shared" si="90"/>
        <v>6.9215498790446803</v>
      </c>
      <c r="O588" s="43">
        <f t="shared" si="94"/>
        <v>3.6838000000000002</v>
      </c>
      <c r="S588" s="39">
        <f t="shared" si="98"/>
        <v>9.5390000000001793E-2</v>
      </c>
      <c r="T588" s="39">
        <f t="shared" si="91"/>
        <v>3.2377892410909164</v>
      </c>
      <c r="U588" s="39">
        <f t="shared" si="92"/>
        <v>6.6863207091924792</v>
      </c>
      <c r="V588" s="43">
        <f t="shared" si="93"/>
        <v>3.4485000000000001</v>
      </c>
    </row>
    <row r="589" spans="5:22" hidden="1" x14ac:dyDescent="0.25">
      <c r="E589" s="39">
        <f t="shared" si="96"/>
        <v>9.5380000000001797E-2</v>
      </c>
      <c r="F589" s="39">
        <f t="shared" si="87"/>
        <v>3.2379589676782525</v>
      </c>
      <c r="G589" s="39">
        <f t="shared" si="88"/>
        <v>5.7577569429153597</v>
      </c>
      <c r="H589" s="43">
        <f t="shared" si="89"/>
        <v>2.5198</v>
      </c>
      <c r="L589" s="39">
        <f t="shared" si="97"/>
        <v>9.5380000000001797E-2</v>
      </c>
      <c r="M589" s="39">
        <f t="shared" si="95"/>
        <v>3.2379589676782525</v>
      </c>
      <c r="N589" s="39">
        <f t="shared" si="90"/>
        <v>6.9215043483551275</v>
      </c>
      <c r="O589" s="43">
        <f t="shared" si="94"/>
        <v>3.6835</v>
      </c>
      <c r="S589" s="39">
        <f t="shared" si="98"/>
        <v>9.5380000000001797E-2</v>
      </c>
      <c r="T589" s="39">
        <f t="shared" si="91"/>
        <v>3.2379589676782525</v>
      </c>
      <c r="U589" s="39">
        <f t="shared" si="92"/>
        <v>6.6863207091924792</v>
      </c>
      <c r="V589" s="43">
        <f t="shared" si="93"/>
        <v>3.4483999999999999</v>
      </c>
    </row>
    <row r="590" spans="5:22" hidden="1" x14ac:dyDescent="0.25">
      <c r="E590" s="39">
        <f t="shared" si="96"/>
        <v>9.5370000000001801E-2</v>
      </c>
      <c r="F590" s="39">
        <f t="shared" si="87"/>
        <v>3.2381287209598537</v>
      </c>
      <c r="G590" s="39">
        <f t="shared" si="88"/>
        <v>5.757727009678649</v>
      </c>
      <c r="H590" s="43">
        <f t="shared" si="89"/>
        <v>2.5196000000000001</v>
      </c>
      <c r="L590" s="39">
        <f t="shared" si="97"/>
        <v>9.5370000000001801E-2</v>
      </c>
      <c r="M590" s="39">
        <f t="shared" si="95"/>
        <v>3.2381287209598537</v>
      </c>
      <c r="N590" s="39">
        <f t="shared" si="90"/>
        <v>6.9214588128917143</v>
      </c>
      <c r="O590" s="43">
        <f t="shared" si="94"/>
        <v>3.6833</v>
      </c>
      <c r="S590" s="39">
        <f t="shared" si="98"/>
        <v>9.5370000000001801E-2</v>
      </c>
      <c r="T590" s="39">
        <f t="shared" si="91"/>
        <v>3.2381287209598537</v>
      </c>
      <c r="U590" s="39">
        <f t="shared" si="92"/>
        <v>6.6863207091924792</v>
      </c>
      <c r="V590" s="43">
        <f t="shared" si="93"/>
        <v>3.4481999999999999</v>
      </c>
    </row>
    <row r="591" spans="5:22" hidden="1" x14ac:dyDescent="0.25">
      <c r="E591" s="39">
        <f t="shared" si="96"/>
        <v>9.5360000000001804E-2</v>
      </c>
      <c r="F591" s="39">
        <f t="shared" si="87"/>
        <v>3.2382985009427179</v>
      </c>
      <c r="G591" s="39">
        <f t="shared" si="88"/>
        <v>5.7576970727653674</v>
      </c>
      <c r="H591" s="43">
        <f t="shared" si="89"/>
        <v>2.5194000000000001</v>
      </c>
      <c r="L591" s="39">
        <f t="shared" si="97"/>
        <v>9.5360000000001804E-2</v>
      </c>
      <c r="M591" s="39">
        <f t="shared" si="95"/>
        <v>3.2382985009427179</v>
      </c>
      <c r="N591" s="39">
        <f t="shared" si="90"/>
        <v>6.9214132726534405</v>
      </c>
      <c r="O591" s="43">
        <f t="shared" si="94"/>
        <v>3.6831</v>
      </c>
      <c r="S591" s="39">
        <f t="shared" si="98"/>
        <v>9.5360000000001804E-2</v>
      </c>
      <c r="T591" s="39">
        <f t="shared" si="91"/>
        <v>3.2382985009427179</v>
      </c>
      <c r="U591" s="39">
        <f t="shared" si="92"/>
        <v>6.6863207091924792</v>
      </c>
      <c r="V591" s="43">
        <f t="shared" si="93"/>
        <v>3.448</v>
      </c>
    </row>
    <row r="592" spans="5:22" hidden="1" x14ac:dyDescent="0.25">
      <c r="E592" s="39">
        <f t="shared" si="96"/>
        <v>9.5350000000001808E-2</v>
      </c>
      <c r="F592" s="39">
        <f t="shared" si="87"/>
        <v>3.2384683076338465</v>
      </c>
      <c r="G592" s="39">
        <f t="shared" si="88"/>
        <v>5.7576671321746975</v>
      </c>
      <c r="H592" s="43">
        <f t="shared" si="89"/>
        <v>2.5192000000000001</v>
      </c>
      <c r="L592" s="39">
        <f t="shared" si="97"/>
        <v>9.5350000000001808E-2</v>
      </c>
      <c r="M592" s="39">
        <f t="shared" si="95"/>
        <v>3.2384683076338465</v>
      </c>
      <c r="N592" s="39">
        <f t="shared" si="90"/>
        <v>6.9213677276393035</v>
      </c>
      <c r="O592" s="43">
        <f t="shared" si="94"/>
        <v>3.6829000000000001</v>
      </c>
      <c r="S592" s="39">
        <f t="shared" si="98"/>
        <v>9.5350000000001808E-2</v>
      </c>
      <c r="T592" s="39">
        <f t="shared" si="91"/>
        <v>3.2384683076338465</v>
      </c>
      <c r="U592" s="39">
        <f t="shared" si="92"/>
        <v>6.6863207091924792</v>
      </c>
      <c r="V592" s="43">
        <f t="shared" si="93"/>
        <v>3.4479000000000002</v>
      </c>
    </row>
    <row r="593" spans="5:22" hidden="1" x14ac:dyDescent="0.25">
      <c r="E593" s="39">
        <f t="shared" si="96"/>
        <v>9.5340000000001812E-2</v>
      </c>
      <c r="F593" s="39">
        <f t="shared" si="87"/>
        <v>3.2386381410402425</v>
      </c>
      <c r="G593" s="39">
        <f t="shared" si="88"/>
        <v>5.7576371879058197</v>
      </c>
      <c r="H593" s="43">
        <f t="shared" si="89"/>
        <v>2.5190000000000001</v>
      </c>
      <c r="L593" s="39">
        <f t="shared" si="97"/>
        <v>9.5340000000001812E-2</v>
      </c>
      <c r="M593" s="39">
        <f t="shared" si="95"/>
        <v>3.2386381410402425</v>
      </c>
      <c r="N593" s="39">
        <f t="shared" si="90"/>
        <v>6.9213221778483023</v>
      </c>
      <c r="O593" s="43">
        <f t="shared" si="94"/>
        <v>3.6827000000000001</v>
      </c>
      <c r="S593" s="39">
        <f t="shared" si="98"/>
        <v>9.5340000000001812E-2</v>
      </c>
      <c r="T593" s="39">
        <f t="shared" si="91"/>
        <v>3.2386381410402425</v>
      </c>
      <c r="U593" s="39">
        <f t="shared" si="92"/>
        <v>6.6863207091924792</v>
      </c>
      <c r="V593" s="43">
        <f t="shared" si="93"/>
        <v>3.4477000000000002</v>
      </c>
    </row>
    <row r="594" spans="5:22" hidden="1" x14ac:dyDescent="0.25">
      <c r="E594" s="39">
        <f t="shared" si="96"/>
        <v>9.5330000000001816E-2</v>
      </c>
      <c r="F594" s="39">
        <f t="shared" si="87"/>
        <v>3.2388080011689113</v>
      </c>
      <c r="G594" s="39">
        <f t="shared" si="88"/>
        <v>5.757607239957915</v>
      </c>
      <c r="H594" s="43">
        <f t="shared" si="89"/>
        <v>2.5188000000000001</v>
      </c>
      <c r="L594" s="39">
        <f t="shared" si="97"/>
        <v>9.5330000000001816E-2</v>
      </c>
      <c r="M594" s="39">
        <f t="shared" si="95"/>
        <v>3.2388080011689113</v>
      </c>
      <c r="N594" s="39">
        <f t="shared" si="90"/>
        <v>6.9212766232794349</v>
      </c>
      <c r="O594" s="43">
        <f t="shared" si="94"/>
        <v>3.6825000000000001</v>
      </c>
      <c r="S594" s="39">
        <f t="shared" si="98"/>
        <v>9.5330000000001816E-2</v>
      </c>
      <c r="T594" s="39">
        <f t="shared" si="91"/>
        <v>3.2388080011689113</v>
      </c>
      <c r="U594" s="39">
        <f t="shared" si="92"/>
        <v>6.6863207091924792</v>
      </c>
      <c r="V594" s="43">
        <f t="shared" si="93"/>
        <v>3.4474999999999998</v>
      </c>
    </row>
    <row r="595" spans="5:22" hidden="1" x14ac:dyDescent="0.25">
      <c r="E595" s="39">
        <f t="shared" si="96"/>
        <v>9.532000000000182E-2</v>
      </c>
      <c r="F595" s="39">
        <f t="shared" si="87"/>
        <v>3.2389778880268616</v>
      </c>
      <c r="G595" s="39">
        <f t="shared" si="88"/>
        <v>5.7575772883301646</v>
      </c>
      <c r="H595" s="43">
        <f t="shared" si="89"/>
        <v>2.5186000000000002</v>
      </c>
      <c r="L595" s="39">
        <f t="shared" si="97"/>
        <v>9.532000000000182E-2</v>
      </c>
      <c r="M595" s="39">
        <f t="shared" si="95"/>
        <v>3.2389778880268616</v>
      </c>
      <c r="N595" s="39">
        <f t="shared" si="90"/>
        <v>6.9212310639316978</v>
      </c>
      <c r="O595" s="43">
        <f t="shared" si="94"/>
        <v>3.6823000000000001</v>
      </c>
      <c r="S595" s="39">
        <f t="shared" si="98"/>
        <v>9.532000000000182E-2</v>
      </c>
      <c r="T595" s="39">
        <f t="shared" si="91"/>
        <v>3.2389778880268616</v>
      </c>
      <c r="U595" s="39">
        <f t="shared" si="92"/>
        <v>6.6863207091924792</v>
      </c>
      <c r="V595" s="43">
        <f t="shared" si="93"/>
        <v>3.4472999999999998</v>
      </c>
    </row>
    <row r="596" spans="5:22" hidden="1" x14ac:dyDescent="0.25">
      <c r="E596" s="39">
        <f t="shared" si="96"/>
        <v>9.5310000000001824E-2</v>
      </c>
      <c r="F596" s="39">
        <f t="shared" si="87"/>
        <v>3.2391478016211046</v>
      </c>
      <c r="G596" s="39">
        <f t="shared" si="88"/>
        <v>5.7575473330217468</v>
      </c>
      <c r="H596" s="43">
        <f t="shared" si="89"/>
        <v>2.5184000000000002</v>
      </c>
      <c r="L596" s="39">
        <f t="shared" si="97"/>
        <v>9.5310000000001824E-2</v>
      </c>
      <c r="M596" s="39">
        <f t="shared" si="95"/>
        <v>3.2391478016211046</v>
      </c>
      <c r="N596" s="39">
        <f t="shared" si="90"/>
        <v>6.9211854998040891</v>
      </c>
      <c r="O596" s="43">
        <f t="shared" si="94"/>
        <v>3.6819999999999999</v>
      </c>
      <c r="S596" s="39">
        <f t="shared" si="98"/>
        <v>9.5310000000001824E-2</v>
      </c>
      <c r="T596" s="39">
        <f t="shared" si="91"/>
        <v>3.2391478016211046</v>
      </c>
      <c r="U596" s="39">
        <f t="shared" si="92"/>
        <v>6.6863207091924792</v>
      </c>
      <c r="V596" s="43">
        <f t="shared" si="93"/>
        <v>3.4472</v>
      </c>
    </row>
    <row r="597" spans="5:22" hidden="1" x14ac:dyDescent="0.25">
      <c r="E597" s="39">
        <f t="shared" si="96"/>
        <v>9.5300000000001828E-2</v>
      </c>
      <c r="F597" s="39">
        <f t="shared" si="87"/>
        <v>3.2393177419586534</v>
      </c>
      <c r="G597" s="39">
        <f t="shared" si="88"/>
        <v>5.7575173740318437</v>
      </c>
      <c r="H597" s="43">
        <f t="shared" si="89"/>
        <v>2.5182000000000002</v>
      </c>
      <c r="L597" s="39">
        <f t="shared" si="97"/>
        <v>9.5300000000001828E-2</v>
      </c>
      <c r="M597" s="39">
        <f t="shared" si="95"/>
        <v>3.2393177419586534</v>
      </c>
      <c r="N597" s="39">
        <f t="shared" si="90"/>
        <v>6.9211399308956061</v>
      </c>
      <c r="O597" s="43">
        <f t="shared" si="94"/>
        <v>3.6818</v>
      </c>
      <c r="S597" s="39">
        <f t="shared" si="98"/>
        <v>9.5300000000001828E-2</v>
      </c>
      <c r="T597" s="39">
        <f t="shared" si="91"/>
        <v>3.2393177419586534</v>
      </c>
      <c r="U597" s="39">
        <f t="shared" si="92"/>
        <v>6.6863207091924792</v>
      </c>
      <c r="V597" s="43">
        <f t="shared" si="93"/>
        <v>3.4470000000000001</v>
      </c>
    </row>
    <row r="598" spans="5:22" hidden="1" x14ac:dyDescent="0.25">
      <c r="E598" s="39">
        <f t="shared" si="96"/>
        <v>9.5290000000001832E-2</v>
      </c>
      <c r="F598" s="39">
        <f t="shared" si="87"/>
        <v>3.2394877090465246</v>
      </c>
      <c r="G598" s="39">
        <f t="shared" si="88"/>
        <v>5.7574874113596346</v>
      </c>
      <c r="H598" s="43">
        <f t="shared" si="89"/>
        <v>2.5179999999999998</v>
      </c>
      <c r="L598" s="39">
        <f t="shared" si="97"/>
        <v>9.5290000000001832E-2</v>
      </c>
      <c r="M598" s="39">
        <f t="shared" si="95"/>
        <v>3.2394877090465246</v>
      </c>
      <c r="N598" s="39">
        <f t="shared" si="90"/>
        <v>6.9210943572052441</v>
      </c>
      <c r="O598" s="43">
        <f t="shared" si="94"/>
        <v>3.6816</v>
      </c>
      <c r="S598" s="39">
        <f t="shared" si="98"/>
        <v>9.5290000000001832E-2</v>
      </c>
      <c r="T598" s="39">
        <f t="shared" si="91"/>
        <v>3.2394877090465246</v>
      </c>
      <c r="U598" s="39">
        <f t="shared" si="92"/>
        <v>6.6863207091924792</v>
      </c>
      <c r="V598" s="43">
        <f t="shared" si="93"/>
        <v>3.4468000000000001</v>
      </c>
    </row>
    <row r="599" spans="5:22" hidden="1" x14ac:dyDescent="0.25">
      <c r="E599" s="39">
        <f t="shared" si="96"/>
        <v>9.5280000000001835E-2</v>
      </c>
      <c r="F599" s="39">
        <f t="shared" si="87"/>
        <v>3.2396577028917362</v>
      </c>
      <c r="G599" s="39">
        <f t="shared" si="88"/>
        <v>5.7574574450042988</v>
      </c>
      <c r="H599" s="43">
        <f t="shared" si="89"/>
        <v>2.5177999999999998</v>
      </c>
      <c r="L599" s="39">
        <f t="shared" si="97"/>
        <v>9.5280000000001835E-2</v>
      </c>
      <c r="M599" s="39">
        <f t="shared" si="95"/>
        <v>3.2396577028917362</v>
      </c>
      <c r="N599" s="39">
        <f t="shared" si="90"/>
        <v>6.9210487787320005</v>
      </c>
      <c r="O599" s="43">
        <f t="shared" si="94"/>
        <v>3.6814</v>
      </c>
      <c r="S599" s="39">
        <f t="shared" si="98"/>
        <v>9.5280000000001835E-2</v>
      </c>
      <c r="T599" s="39">
        <f t="shared" si="91"/>
        <v>3.2396577028917362</v>
      </c>
      <c r="U599" s="39">
        <f t="shared" si="92"/>
        <v>6.6863207091924792</v>
      </c>
      <c r="V599" s="43">
        <f t="shared" si="93"/>
        <v>3.4466999999999999</v>
      </c>
    </row>
    <row r="600" spans="5:22" hidden="1" x14ac:dyDescent="0.25">
      <c r="E600" s="39">
        <f t="shared" si="96"/>
        <v>9.5270000000001839E-2</v>
      </c>
      <c r="F600" s="39">
        <f t="shared" si="87"/>
        <v>3.2398277235013095</v>
      </c>
      <c r="G600" s="39">
        <f t="shared" si="88"/>
        <v>5.7574274749650147</v>
      </c>
      <c r="H600" s="43">
        <f t="shared" si="89"/>
        <v>2.5175999999999998</v>
      </c>
      <c r="L600" s="39">
        <f t="shared" si="97"/>
        <v>9.5270000000001839E-2</v>
      </c>
      <c r="M600" s="39">
        <f t="shared" si="95"/>
        <v>3.2398277235013095</v>
      </c>
      <c r="N600" s="39">
        <f t="shared" si="90"/>
        <v>6.9210031954748708</v>
      </c>
      <c r="O600" s="43">
        <f t="shared" si="94"/>
        <v>3.6812</v>
      </c>
      <c r="S600" s="39">
        <f t="shared" si="98"/>
        <v>9.5270000000001839E-2</v>
      </c>
      <c r="T600" s="39">
        <f t="shared" si="91"/>
        <v>3.2398277235013095</v>
      </c>
      <c r="U600" s="39">
        <f t="shared" si="92"/>
        <v>6.6863207091924792</v>
      </c>
      <c r="V600" s="43">
        <f t="shared" si="93"/>
        <v>3.4464999999999999</v>
      </c>
    </row>
    <row r="601" spans="5:22" hidden="1" x14ac:dyDescent="0.25">
      <c r="E601" s="39">
        <f t="shared" si="96"/>
        <v>9.5260000000001843E-2</v>
      </c>
      <c r="F601" s="39">
        <f t="shared" si="87"/>
        <v>3.2399977708822689</v>
      </c>
      <c r="G601" s="39">
        <f t="shared" si="88"/>
        <v>5.7573975012409626</v>
      </c>
      <c r="H601" s="43">
        <f t="shared" si="89"/>
        <v>2.5173999999999999</v>
      </c>
      <c r="L601" s="39">
        <f t="shared" si="97"/>
        <v>9.5260000000001843E-2</v>
      </c>
      <c r="M601" s="39">
        <f t="shared" si="95"/>
        <v>3.2399977708822689</v>
      </c>
      <c r="N601" s="39">
        <f t="shared" si="90"/>
        <v>6.9209576074328512</v>
      </c>
      <c r="O601" s="43">
        <f t="shared" si="94"/>
        <v>3.681</v>
      </c>
      <c r="S601" s="39">
        <f t="shared" si="98"/>
        <v>9.5260000000001843E-2</v>
      </c>
      <c r="T601" s="39">
        <f t="shared" si="91"/>
        <v>3.2399977708822689</v>
      </c>
      <c r="U601" s="39">
        <f t="shared" si="92"/>
        <v>6.6863207091924792</v>
      </c>
      <c r="V601" s="43">
        <f t="shared" si="93"/>
        <v>3.4462999999999999</v>
      </c>
    </row>
    <row r="602" spans="5:22" hidden="1" x14ac:dyDescent="0.25">
      <c r="E602" s="39">
        <f t="shared" si="96"/>
        <v>9.5250000000001847E-2</v>
      </c>
      <c r="F602" s="39">
        <f t="shared" si="87"/>
        <v>3.2401678450416411</v>
      </c>
      <c r="G602" s="39">
        <f t="shared" si="88"/>
        <v>5.75736752383132</v>
      </c>
      <c r="H602" s="43">
        <f t="shared" si="89"/>
        <v>2.5171999999999999</v>
      </c>
      <c r="L602" s="39">
        <f t="shared" si="97"/>
        <v>9.5250000000001847E-2</v>
      </c>
      <c r="M602" s="39">
        <f t="shared" si="95"/>
        <v>3.2401678450416411</v>
      </c>
      <c r="N602" s="39">
        <f t="shared" si="90"/>
        <v>6.9209120146049363</v>
      </c>
      <c r="O602" s="43">
        <f t="shared" si="94"/>
        <v>3.6806999999999999</v>
      </c>
      <c r="S602" s="39">
        <f t="shared" si="98"/>
        <v>9.5250000000001847E-2</v>
      </c>
      <c r="T602" s="39">
        <f t="shared" si="91"/>
        <v>3.2401678450416411</v>
      </c>
      <c r="U602" s="39">
        <f t="shared" si="92"/>
        <v>6.6863207091924792</v>
      </c>
      <c r="V602" s="43">
        <f t="shared" si="93"/>
        <v>3.4462000000000002</v>
      </c>
    </row>
    <row r="603" spans="5:22" hidden="1" x14ac:dyDescent="0.25">
      <c r="E603" s="39">
        <f t="shared" si="96"/>
        <v>9.5240000000001851E-2</v>
      </c>
      <c r="F603" s="39">
        <f t="shared" si="87"/>
        <v>3.2403379459864539</v>
      </c>
      <c r="G603" s="39">
        <f t="shared" si="88"/>
        <v>5.7573375427352662</v>
      </c>
      <c r="H603" s="43">
        <f t="shared" si="89"/>
        <v>2.5169999999999999</v>
      </c>
      <c r="L603" s="39">
        <f t="shared" si="97"/>
        <v>9.5240000000001851E-2</v>
      </c>
      <c r="M603" s="39">
        <f t="shared" si="95"/>
        <v>3.2403379459864539</v>
      </c>
      <c r="N603" s="39">
        <f t="shared" si="90"/>
        <v>6.9208664169901217</v>
      </c>
      <c r="O603" s="43">
        <f t="shared" si="94"/>
        <v>3.6804999999999999</v>
      </c>
      <c r="S603" s="39">
        <f t="shared" si="98"/>
        <v>9.5240000000001851E-2</v>
      </c>
      <c r="T603" s="39">
        <f t="shared" si="91"/>
        <v>3.2403379459864539</v>
      </c>
      <c r="U603" s="39">
        <f t="shared" si="92"/>
        <v>6.6863207091924792</v>
      </c>
      <c r="V603" s="43">
        <f t="shared" si="93"/>
        <v>3.4460000000000002</v>
      </c>
    </row>
    <row r="604" spans="5:22" hidden="1" x14ac:dyDescent="0.25">
      <c r="E604" s="39">
        <f t="shared" si="96"/>
        <v>9.5230000000001855E-2</v>
      </c>
      <c r="F604" s="39">
        <f t="shared" si="87"/>
        <v>3.2405080737237402</v>
      </c>
      <c r="G604" s="39">
        <f t="shared" si="88"/>
        <v>5.7573075579519788</v>
      </c>
      <c r="H604" s="43">
        <f t="shared" si="89"/>
        <v>2.5167999999999999</v>
      </c>
      <c r="L604" s="39">
        <f t="shared" si="97"/>
        <v>9.5230000000001855E-2</v>
      </c>
      <c r="M604" s="39">
        <f t="shared" si="95"/>
        <v>3.2405080737237402</v>
      </c>
      <c r="N604" s="39">
        <f t="shared" si="90"/>
        <v>6.9208208145874019</v>
      </c>
      <c r="O604" s="43">
        <f t="shared" si="94"/>
        <v>3.6802999999999999</v>
      </c>
      <c r="S604" s="39">
        <f t="shared" si="98"/>
        <v>9.5230000000001855E-2</v>
      </c>
      <c r="T604" s="39">
        <f t="shared" si="91"/>
        <v>3.2405080737237402</v>
      </c>
      <c r="U604" s="39">
        <f t="shared" si="92"/>
        <v>6.6863207091924792</v>
      </c>
      <c r="V604" s="43">
        <f t="shared" si="93"/>
        <v>3.4458000000000002</v>
      </c>
    </row>
    <row r="605" spans="5:22" hidden="1" x14ac:dyDescent="0.25">
      <c r="E605" s="39">
        <f t="shared" si="96"/>
        <v>9.5220000000001859E-2</v>
      </c>
      <c r="F605" s="39">
        <f t="shared" si="87"/>
        <v>3.2406782282605331</v>
      </c>
      <c r="G605" s="39">
        <f t="shared" si="88"/>
        <v>5.7572775694806362</v>
      </c>
      <c r="H605" s="43">
        <f t="shared" si="89"/>
        <v>2.5165999999999999</v>
      </c>
      <c r="L605" s="39">
        <f t="shared" si="97"/>
        <v>9.5220000000001859E-2</v>
      </c>
      <c r="M605" s="39">
        <f t="shared" si="95"/>
        <v>3.2406782282605331</v>
      </c>
      <c r="N605" s="39">
        <f t="shared" si="90"/>
        <v>6.9207752073957716</v>
      </c>
      <c r="O605" s="43">
        <f t="shared" si="94"/>
        <v>3.6800999999999999</v>
      </c>
      <c r="S605" s="39">
        <f t="shared" si="98"/>
        <v>9.5220000000001859E-2</v>
      </c>
      <c r="T605" s="39">
        <f t="shared" si="91"/>
        <v>3.2406782282605331</v>
      </c>
      <c r="U605" s="39">
        <f t="shared" si="92"/>
        <v>6.6863207091924792</v>
      </c>
      <c r="V605" s="43">
        <f t="shared" si="93"/>
        <v>3.4456000000000002</v>
      </c>
    </row>
    <row r="606" spans="5:22" hidden="1" x14ac:dyDescent="0.25">
      <c r="E606" s="39">
        <f t="shared" si="96"/>
        <v>9.5210000000001863E-2</v>
      </c>
      <c r="F606" s="39">
        <f t="shared" si="87"/>
        <v>3.2408484096038706</v>
      </c>
      <c r="G606" s="39">
        <f t="shared" si="88"/>
        <v>5.757247577320415</v>
      </c>
      <c r="H606" s="43">
        <f t="shared" si="89"/>
        <v>2.5164</v>
      </c>
      <c r="L606" s="39">
        <f t="shared" si="97"/>
        <v>9.5210000000001863E-2</v>
      </c>
      <c r="M606" s="39">
        <f t="shared" si="95"/>
        <v>3.2408484096038706</v>
      </c>
      <c r="N606" s="39">
        <f t="shared" si="90"/>
        <v>6.9207295954142243</v>
      </c>
      <c r="O606" s="43">
        <f t="shared" si="94"/>
        <v>3.6798999999999999</v>
      </c>
      <c r="S606" s="39">
        <f t="shared" si="98"/>
        <v>9.5210000000001863E-2</v>
      </c>
      <c r="T606" s="39">
        <f t="shared" si="91"/>
        <v>3.2408484096038706</v>
      </c>
      <c r="U606" s="39">
        <f t="shared" si="92"/>
        <v>6.6863207091924792</v>
      </c>
      <c r="V606" s="43">
        <f t="shared" si="93"/>
        <v>3.4455</v>
      </c>
    </row>
    <row r="607" spans="5:22" hidden="1" x14ac:dyDescent="0.25">
      <c r="E607" s="39">
        <f t="shared" si="96"/>
        <v>9.5200000000001866E-2</v>
      </c>
      <c r="F607" s="39">
        <f t="shared" si="87"/>
        <v>3.24101861776079</v>
      </c>
      <c r="G607" s="39">
        <f t="shared" si="88"/>
        <v>5.7572175814704938</v>
      </c>
      <c r="H607" s="43">
        <f t="shared" si="89"/>
        <v>2.5162</v>
      </c>
      <c r="L607" s="39">
        <f t="shared" si="97"/>
        <v>9.5200000000001866E-2</v>
      </c>
      <c r="M607" s="39">
        <f t="shared" si="95"/>
        <v>3.24101861776079</v>
      </c>
      <c r="N607" s="39">
        <f t="shared" si="90"/>
        <v>6.9206839786417538</v>
      </c>
      <c r="O607" s="43">
        <f t="shared" si="94"/>
        <v>3.6797</v>
      </c>
      <c r="S607" s="39">
        <f t="shared" si="98"/>
        <v>9.5200000000001866E-2</v>
      </c>
      <c r="T607" s="39">
        <f t="shared" si="91"/>
        <v>3.24101861776079</v>
      </c>
      <c r="U607" s="39">
        <f t="shared" si="92"/>
        <v>6.6863207091924792</v>
      </c>
      <c r="V607" s="43">
        <f t="shared" si="93"/>
        <v>3.4453</v>
      </c>
    </row>
    <row r="608" spans="5:22" hidden="1" x14ac:dyDescent="0.25">
      <c r="E608" s="39">
        <f t="shared" si="96"/>
        <v>9.519000000000187E-2</v>
      </c>
      <c r="F608" s="39">
        <f t="shared" si="87"/>
        <v>3.2411888527383357</v>
      </c>
      <c r="G608" s="39">
        <f t="shared" si="88"/>
        <v>5.7571875819300482</v>
      </c>
      <c r="H608" s="43">
        <f t="shared" si="89"/>
        <v>2.516</v>
      </c>
      <c r="L608" s="39">
        <f t="shared" si="97"/>
        <v>9.519000000000187E-2</v>
      </c>
      <c r="M608" s="39">
        <f t="shared" si="95"/>
        <v>3.2411888527383357</v>
      </c>
      <c r="N608" s="39">
        <f t="shared" si="90"/>
        <v>6.9206383570773538</v>
      </c>
      <c r="O608" s="43">
        <f t="shared" si="94"/>
        <v>3.6793999999999998</v>
      </c>
      <c r="S608" s="39">
        <f t="shared" si="98"/>
        <v>9.519000000000187E-2</v>
      </c>
      <c r="T608" s="39">
        <f t="shared" si="91"/>
        <v>3.2411888527383357</v>
      </c>
      <c r="U608" s="39">
        <f t="shared" si="92"/>
        <v>6.6863207091924792</v>
      </c>
      <c r="V608" s="43">
        <f t="shared" si="93"/>
        <v>3.4451000000000001</v>
      </c>
    </row>
    <row r="609" spans="5:22" hidden="1" x14ac:dyDescent="0.25">
      <c r="E609" s="39">
        <f t="shared" si="96"/>
        <v>9.5180000000001874E-2</v>
      </c>
      <c r="F609" s="39">
        <f t="shared" si="87"/>
        <v>3.2413591145435503</v>
      </c>
      <c r="G609" s="39">
        <f t="shared" si="88"/>
        <v>5.7571575786982567</v>
      </c>
      <c r="H609" s="43">
        <f t="shared" si="89"/>
        <v>2.5158</v>
      </c>
      <c r="L609" s="39">
        <f t="shared" si="97"/>
        <v>9.5180000000001874E-2</v>
      </c>
      <c r="M609" s="39">
        <f t="shared" si="95"/>
        <v>3.2413591145435503</v>
      </c>
      <c r="N609" s="39">
        <f t="shared" si="90"/>
        <v>6.9205927307200179</v>
      </c>
      <c r="O609" s="43">
        <f t="shared" si="94"/>
        <v>3.6791999999999998</v>
      </c>
      <c r="S609" s="39">
        <f t="shared" si="98"/>
        <v>9.5180000000001874E-2</v>
      </c>
      <c r="T609" s="39">
        <f t="shared" si="91"/>
        <v>3.2413591145435503</v>
      </c>
      <c r="U609" s="39">
        <f t="shared" si="92"/>
        <v>6.6863207091924792</v>
      </c>
      <c r="V609" s="43">
        <f t="shared" si="93"/>
        <v>3.4449999999999998</v>
      </c>
    </row>
    <row r="610" spans="5:22" hidden="1" x14ac:dyDescent="0.25">
      <c r="E610" s="39">
        <f t="shared" si="96"/>
        <v>9.5170000000001878E-2</v>
      </c>
      <c r="F610" s="39">
        <f t="shared" si="87"/>
        <v>3.2415294031834816</v>
      </c>
      <c r="G610" s="39">
        <f t="shared" si="88"/>
        <v>5.7571275717742951</v>
      </c>
      <c r="H610" s="43">
        <f t="shared" si="89"/>
        <v>2.5156000000000001</v>
      </c>
      <c r="L610" s="39">
        <f t="shared" si="97"/>
        <v>9.5170000000001878E-2</v>
      </c>
      <c r="M610" s="39">
        <f t="shared" si="95"/>
        <v>3.2415294031834816</v>
      </c>
      <c r="N610" s="39">
        <f t="shared" si="90"/>
        <v>6.920547099568739</v>
      </c>
      <c r="O610" s="43">
        <f t="shared" si="94"/>
        <v>3.6789999999999998</v>
      </c>
      <c r="S610" s="39">
        <f t="shared" si="98"/>
        <v>9.5170000000001878E-2</v>
      </c>
      <c r="T610" s="39">
        <f t="shared" si="91"/>
        <v>3.2415294031834816</v>
      </c>
      <c r="U610" s="39">
        <f t="shared" si="92"/>
        <v>6.6863207091924792</v>
      </c>
      <c r="V610" s="43">
        <f t="shared" si="93"/>
        <v>3.4447999999999999</v>
      </c>
    </row>
    <row r="611" spans="5:22" hidden="1" x14ac:dyDescent="0.25">
      <c r="E611" s="39">
        <f t="shared" si="96"/>
        <v>9.5160000000001882E-2</v>
      </c>
      <c r="F611" s="39">
        <f t="shared" si="87"/>
        <v>3.2416997186651804</v>
      </c>
      <c r="G611" s="39">
        <f t="shared" si="88"/>
        <v>5.7570975611573392</v>
      </c>
      <c r="H611" s="43">
        <f t="shared" si="89"/>
        <v>2.5154000000000001</v>
      </c>
      <c r="L611" s="39">
        <f t="shared" si="97"/>
        <v>9.5160000000001882E-2</v>
      </c>
      <c r="M611" s="39">
        <f t="shared" si="95"/>
        <v>3.2416997186651804</v>
      </c>
      <c r="N611" s="39">
        <f t="shared" si="90"/>
        <v>6.9205014636225082</v>
      </c>
      <c r="O611" s="43">
        <f t="shared" si="94"/>
        <v>3.6787999999999998</v>
      </c>
      <c r="S611" s="39">
        <f t="shared" si="98"/>
        <v>9.5160000000001882E-2</v>
      </c>
      <c r="T611" s="39">
        <f t="shared" si="91"/>
        <v>3.2416997186651804</v>
      </c>
      <c r="U611" s="39">
        <f t="shared" si="92"/>
        <v>6.6863207091924792</v>
      </c>
      <c r="V611" s="43">
        <f t="shared" si="93"/>
        <v>3.4445999999999999</v>
      </c>
    </row>
    <row r="612" spans="5:22" hidden="1" x14ac:dyDescent="0.25">
      <c r="E612" s="39">
        <f t="shared" si="96"/>
        <v>9.5150000000001886E-2</v>
      </c>
      <c r="F612" s="39">
        <f t="shared" si="87"/>
        <v>3.241870060995697</v>
      </c>
      <c r="G612" s="39">
        <f t="shared" si="88"/>
        <v>5.7570675468465655</v>
      </c>
      <c r="H612" s="43">
        <f t="shared" si="89"/>
        <v>2.5152000000000001</v>
      </c>
      <c r="L612" s="39">
        <f t="shared" si="97"/>
        <v>9.5150000000001886E-2</v>
      </c>
      <c r="M612" s="39">
        <f t="shared" si="95"/>
        <v>3.241870060995697</v>
      </c>
      <c r="N612" s="39">
        <f t="shared" si="90"/>
        <v>6.920455822880319</v>
      </c>
      <c r="O612" s="43">
        <f t="shared" si="94"/>
        <v>3.6785999999999999</v>
      </c>
      <c r="S612" s="39">
        <f t="shared" si="98"/>
        <v>9.5150000000001886E-2</v>
      </c>
      <c r="T612" s="39">
        <f t="shared" si="91"/>
        <v>3.241870060995697</v>
      </c>
      <c r="U612" s="39">
        <f t="shared" si="92"/>
        <v>6.6863207091924792</v>
      </c>
      <c r="V612" s="43">
        <f t="shared" si="93"/>
        <v>3.4445000000000001</v>
      </c>
    </row>
    <row r="613" spans="5:22" hidden="1" x14ac:dyDescent="0.25">
      <c r="E613" s="39">
        <f t="shared" si="96"/>
        <v>9.514000000000189E-2</v>
      </c>
      <c r="F613" s="39">
        <f t="shared" si="87"/>
        <v>3.2420404301820875</v>
      </c>
      <c r="G613" s="39">
        <f t="shared" si="88"/>
        <v>5.7570375288411499</v>
      </c>
      <c r="H613" s="43">
        <f t="shared" si="89"/>
        <v>2.5150000000000001</v>
      </c>
      <c r="L613" s="39">
        <f t="shared" si="97"/>
        <v>9.514000000000189E-2</v>
      </c>
      <c r="M613" s="39">
        <f t="shared" si="95"/>
        <v>3.2420404301820875</v>
      </c>
      <c r="N613" s="39">
        <f t="shared" si="90"/>
        <v>6.9204101773411626</v>
      </c>
      <c r="O613" s="43">
        <f t="shared" si="94"/>
        <v>3.6783999999999999</v>
      </c>
      <c r="S613" s="39">
        <f t="shared" si="98"/>
        <v>9.514000000000189E-2</v>
      </c>
      <c r="T613" s="39">
        <f t="shared" si="91"/>
        <v>3.2420404301820875</v>
      </c>
      <c r="U613" s="39">
        <f t="shared" si="92"/>
        <v>6.6863207091924792</v>
      </c>
      <c r="V613" s="43">
        <f t="shared" si="93"/>
        <v>3.4443000000000001</v>
      </c>
    </row>
    <row r="614" spans="5:22" hidden="1" x14ac:dyDescent="0.25">
      <c r="E614" s="39">
        <f t="shared" si="96"/>
        <v>9.5130000000001894E-2</v>
      </c>
      <c r="F614" s="39">
        <f t="shared" si="87"/>
        <v>3.2422108262314091</v>
      </c>
      <c r="G614" s="39">
        <f t="shared" si="88"/>
        <v>5.7570075071402673</v>
      </c>
      <c r="H614" s="43">
        <f t="shared" si="89"/>
        <v>2.5148000000000001</v>
      </c>
      <c r="L614" s="39">
        <f t="shared" si="97"/>
        <v>9.5130000000001894E-2</v>
      </c>
      <c r="M614" s="39">
        <f t="shared" si="95"/>
        <v>3.2422108262314091</v>
      </c>
      <c r="N614" s="39">
        <f t="shared" si="90"/>
        <v>6.9203645270040308</v>
      </c>
      <c r="O614" s="43">
        <f t="shared" si="94"/>
        <v>3.6781999999999999</v>
      </c>
      <c r="S614" s="39">
        <f t="shared" si="98"/>
        <v>9.5130000000001894E-2</v>
      </c>
      <c r="T614" s="39">
        <f t="shared" si="91"/>
        <v>3.2422108262314091</v>
      </c>
      <c r="U614" s="39">
        <f t="shared" si="92"/>
        <v>6.6863207091924792</v>
      </c>
      <c r="V614" s="43">
        <f t="shared" si="93"/>
        <v>3.4441000000000002</v>
      </c>
    </row>
    <row r="615" spans="5:22" hidden="1" x14ac:dyDescent="0.25">
      <c r="E615" s="39">
        <f t="shared" si="96"/>
        <v>9.5120000000001897E-2</v>
      </c>
      <c r="F615" s="39">
        <f t="shared" si="87"/>
        <v>3.2423812491507222</v>
      </c>
      <c r="G615" s="39">
        <f t="shared" si="88"/>
        <v>5.7569774817430934</v>
      </c>
      <c r="H615" s="43">
        <f t="shared" si="89"/>
        <v>2.5146000000000002</v>
      </c>
      <c r="L615" s="39">
        <f t="shared" si="97"/>
        <v>9.5120000000001897E-2</v>
      </c>
      <c r="M615" s="39">
        <f t="shared" si="95"/>
        <v>3.2423812491507222</v>
      </c>
      <c r="N615" s="39">
        <f t="shared" si="90"/>
        <v>6.9203188718679147</v>
      </c>
      <c r="O615" s="43">
        <f t="shared" si="94"/>
        <v>3.6779000000000002</v>
      </c>
      <c r="S615" s="39">
        <f t="shared" si="98"/>
        <v>9.5120000000001897E-2</v>
      </c>
      <c r="T615" s="39">
        <f t="shared" si="91"/>
        <v>3.2423812491507222</v>
      </c>
      <c r="U615" s="39">
        <f t="shared" si="92"/>
        <v>6.6863207091924792</v>
      </c>
      <c r="V615" s="43">
        <f t="shared" si="93"/>
        <v>3.4439000000000002</v>
      </c>
    </row>
    <row r="616" spans="5:22" hidden="1" x14ac:dyDescent="0.25">
      <c r="E616" s="39">
        <f t="shared" si="96"/>
        <v>9.5110000000001901E-2</v>
      </c>
      <c r="F616" s="39">
        <f t="shared" si="87"/>
        <v>3.2425516989470893</v>
      </c>
      <c r="G616" s="39">
        <f t="shared" si="88"/>
        <v>5.7569474526488023</v>
      </c>
      <c r="H616" s="43">
        <f t="shared" si="89"/>
        <v>2.5144000000000002</v>
      </c>
      <c r="L616" s="39">
        <f t="shared" si="97"/>
        <v>9.5110000000001901E-2</v>
      </c>
      <c r="M616" s="39">
        <f t="shared" si="95"/>
        <v>3.2425516989470893</v>
      </c>
      <c r="N616" s="39">
        <f t="shared" si="90"/>
        <v>6.9202732119318053</v>
      </c>
      <c r="O616" s="43">
        <f t="shared" si="94"/>
        <v>3.6777000000000002</v>
      </c>
      <c r="S616" s="39">
        <f t="shared" si="98"/>
        <v>9.5110000000001901E-2</v>
      </c>
      <c r="T616" s="39">
        <f t="shared" si="91"/>
        <v>3.2425516989470893</v>
      </c>
      <c r="U616" s="39">
        <f t="shared" si="92"/>
        <v>6.6863207091924792</v>
      </c>
      <c r="V616" s="43">
        <f t="shared" si="93"/>
        <v>3.4438</v>
      </c>
    </row>
    <row r="617" spans="5:22" hidden="1" x14ac:dyDescent="0.25">
      <c r="E617" s="39">
        <f t="shared" si="96"/>
        <v>9.5100000000001905E-2</v>
      </c>
      <c r="F617" s="39">
        <f t="shared" si="87"/>
        <v>3.2427221756275753</v>
      </c>
      <c r="G617" s="39">
        <f t="shared" si="88"/>
        <v>5.7569174198565696</v>
      </c>
      <c r="H617" s="43">
        <f t="shared" si="89"/>
        <v>2.5142000000000002</v>
      </c>
      <c r="L617" s="39">
        <f t="shared" si="97"/>
        <v>9.5100000000001905E-2</v>
      </c>
      <c r="M617" s="39">
        <f t="shared" si="95"/>
        <v>3.2427221756275753</v>
      </c>
      <c r="N617" s="39">
        <f t="shared" si="90"/>
        <v>6.9202275471946937</v>
      </c>
      <c r="O617" s="43">
        <f t="shared" si="94"/>
        <v>3.6775000000000002</v>
      </c>
      <c r="S617" s="39">
        <f t="shared" si="98"/>
        <v>9.5100000000001905E-2</v>
      </c>
      <c r="T617" s="39">
        <f t="shared" si="91"/>
        <v>3.2427221756275753</v>
      </c>
      <c r="U617" s="39">
        <f t="shared" si="92"/>
        <v>6.6863207091924792</v>
      </c>
      <c r="V617" s="43">
        <f t="shared" si="93"/>
        <v>3.4436</v>
      </c>
    </row>
    <row r="618" spans="5:22" hidden="1" x14ac:dyDescent="0.25">
      <c r="E618" s="39">
        <f t="shared" si="96"/>
        <v>9.5090000000001909E-2</v>
      </c>
      <c r="F618" s="39">
        <f t="shared" si="87"/>
        <v>3.2428926791992487</v>
      </c>
      <c r="G618" s="39">
        <f t="shared" si="88"/>
        <v>5.7568873833655694</v>
      </c>
      <c r="H618" s="43">
        <f t="shared" si="89"/>
        <v>2.5139999999999998</v>
      </c>
      <c r="L618" s="39">
        <f t="shared" si="97"/>
        <v>9.5090000000001909E-2</v>
      </c>
      <c r="M618" s="39">
        <f t="shared" si="95"/>
        <v>3.2428926791992487</v>
      </c>
      <c r="N618" s="39">
        <f t="shared" si="90"/>
        <v>6.920181877655569</v>
      </c>
      <c r="O618" s="43">
        <f t="shared" si="94"/>
        <v>3.6772999999999998</v>
      </c>
      <c r="S618" s="39">
        <f t="shared" si="98"/>
        <v>9.5090000000001909E-2</v>
      </c>
      <c r="T618" s="39">
        <f t="shared" si="91"/>
        <v>3.2428926791992487</v>
      </c>
      <c r="U618" s="39">
        <f t="shared" si="92"/>
        <v>6.6863207091924792</v>
      </c>
      <c r="V618" s="43">
        <f t="shared" si="93"/>
        <v>3.4434</v>
      </c>
    </row>
    <row r="619" spans="5:22" hidden="1" x14ac:dyDescent="0.25">
      <c r="E619" s="39">
        <f t="shared" si="96"/>
        <v>9.5080000000001913E-2</v>
      </c>
      <c r="F619" s="39">
        <f t="shared" si="87"/>
        <v>3.2430632096691792</v>
      </c>
      <c r="G619" s="39">
        <f t="shared" si="88"/>
        <v>5.7568573431749757</v>
      </c>
      <c r="H619" s="43">
        <f t="shared" si="89"/>
        <v>2.5137999999999998</v>
      </c>
      <c r="L619" s="39">
        <f t="shared" si="97"/>
        <v>9.5080000000001913E-2</v>
      </c>
      <c r="M619" s="39">
        <f t="shared" si="95"/>
        <v>3.2430632096691792</v>
      </c>
      <c r="N619" s="39">
        <f t="shared" si="90"/>
        <v>6.9201362033134224</v>
      </c>
      <c r="O619" s="43">
        <f t="shared" si="94"/>
        <v>3.6770999999999998</v>
      </c>
      <c r="S619" s="39">
        <f t="shared" si="98"/>
        <v>9.5080000000001913E-2</v>
      </c>
      <c r="T619" s="39">
        <f t="shared" si="91"/>
        <v>3.2430632096691792</v>
      </c>
      <c r="U619" s="39">
        <f t="shared" si="92"/>
        <v>6.6863207091924792</v>
      </c>
      <c r="V619" s="43">
        <f t="shared" si="93"/>
        <v>3.4432999999999998</v>
      </c>
    </row>
    <row r="620" spans="5:22" hidden="1" x14ac:dyDescent="0.25">
      <c r="E620" s="39">
        <f t="shared" si="96"/>
        <v>9.5070000000001917E-2</v>
      </c>
      <c r="F620" s="39">
        <f t="shared" si="87"/>
        <v>3.2432337670444404</v>
      </c>
      <c r="G620" s="39">
        <f t="shared" si="88"/>
        <v>5.7568272992839624</v>
      </c>
      <c r="H620" s="43">
        <f t="shared" si="89"/>
        <v>2.5135999999999998</v>
      </c>
      <c r="L620" s="39">
        <f t="shared" si="97"/>
        <v>9.5070000000001917E-2</v>
      </c>
      <c r="M620" s="39">
        <f t="shared" si="95"/>
        <v>3.2432337670444404</v>
      </c>
      <c r="N620" s="39">
        <f t="shared" si="90"/>
        <v>6.920090524167243</v>
      </c>
      <c r="O620" s="43">
        <f t="shared" si="94"/>
        <v>3.6768999999999998</v>
      </c>
      <c r="S620" s="39">
        <f t="shared" si="98"/>
        <v>9.5070000000001917E-2</v>
      </c>
      <c r="T620" s="39">
        <f t="shared" si="91"/>
        <v>3.2432337670444404</v>
      </c>
      <c r="U620" s="39">
        <f t="shared" si="92"/>
        <v>6.6863207091924792</v>
      </c>
      <c r="V620" s="43">
        <f t="shared" si="93"/>
        <v>3.4430999999999998</v>
      </c>
    </row>
    <row r="621" spans="5:22" hidden="1" x14ac:dyDescent="0.25">
      <c r="E621" s="39">
        <f t="shared" si="96"/>
        <v>9.5060000000001921E-2</v>
      </c>
      <c r="F621" s="39">
        <f t="shared" si="87"/>
        <v>3.2434043513321087</v>
      </c>
      <c r="G621" s="39">
        <f t="shared" si="88"/>
        <v>5.7567972516917036</v>
      </c>
      <c r="H621" s="43">
        <f t="shared" si="89"/>
        <v>2.5133999999999999</v>
      </c>
      <c r="L621" s="39">
        <f t="shared" si="97"/>
        <v>9.5060000000001921E-2</v>
      </c>
      <c r="M621" s="39">
        <f t="shared" si="95"/>
        <v>3.2434043513321087</v>
      </c>
      <c r="N621" s="39">
        <f t="shared" si="90"/>
        <v>6.9200448402160193</v>
      </c>
      <c r="O621" s="43">
        <f t="shared" si="94"/>
        <v>3.6766000000000001</v>
      </c>
      <c r="S621" s="39">
        <f t="shared" si="98"/>
        <v>9.5060000000001921E-2</v>
      </c>
      <c r="T621" s="39">
        <f t="shared" si="91"/>
        <v>3.2434043513321087</v>
      </c>
      <c r="U621" s="39">
        <f t="shared" si="92"/>
        <v>6.6863207091924792</v>
      </c>
      <c r="V621" s="43">
        <f t="shared" si="93"/>
        <v>3.4428999999999998</v>
      </c>
    </row>
    <row r="622" spans="5:22" hidden="1" x14ac:dyDescent="0.25">
      <c r="E622" s="39">
        <f t="shared" si="96"/>
        <v>9.5050000000001925E-2</v>
      </c>
      <c r="F622" s="39">
        <f t="shared" si="87"/>
        <v>3.2435749625392614</v>
      </c>
      <c r="G622" s="39">
        <f t="shared" si="88"/>
        <v>5.7567672003973716</v>
      </c>
      <c r="H622" s="43">
        <f t="shared" si="89"/>
        <v>2.5131999999999999</v>
      </c>
      <c r="L622" s="39">
        <f t="shared" si="97"/>
        <v>9.5050000000001925E-2</v>
      </c>
      <c r="M622" s="39">
        <f t="shared" si="95"/>
        <v>3.2435749625392614</v>
      </c>
      <c r="N622" s="39">
        <f t="shared" si="90"/>
        <v>6.9199991514587413</v>
      </c>
      <c r="O622" s="43">
        <f t="shared" si="94"/>
        <v>3.6764000000000001</v>
      </c>
      <c r="S622" s="39">
        <f t="shared" si="98"/>
        <v>9.5050000000001925E-2</v>
      </c>
      <c r="T622" s="39">
        <f t="shared" si="91"/>
        <v>3.2435749625392614</v>
      </c>
      <c r="U622" s="39">
        <f t="shared" si="92"/>
        <v>6.6863207091924792</v>
      </c>
      <c r="V622" s="43">
        <f t="shared" si="93"/>
        <v>3.4426999999999999</v>
      </c>
    </row>
    <row r="623" spans="5:22" hidden="1" x14ac:dyDescent="0.25">
      <c r="E623" s="39">
        <f t="shared" si="96"/>
        <v>9.5040000000001928E-2</v>
      </c>
      <c r="F623" s="39">
        <f t="shared" si="87"/>
        <v>3.2437456006729795</v>
      </c>
      <c r="G623" s="39">
        <f t="shared" si="88"/>
        <v>5.7567371454001401</v>
      </c>
      <c r="H623" s="43">
        <f t="shared" si="89"/>
        <v>2.5129999999999999</v>
      </c>
      <c r="L623" s="39">
        <f t="shared" si="97"/>
        <v>9.5040000000001928E-2</v>
      </c>
      <c r="M623" s="39">
        <f t="shared" si="95"/>
        <v>3.2437456006729795</v>
      </c>
      <c r="N623" s="39">
        <f t="shared" si="90"/>
        <v>6.9199534578943984</v>
      </c>
      <c r="O623" s="43">
        <f t="shared" si="94"/>
        <v>3.6762000000000001</v>
      </c>
      <c r="S623" s="39">
        <f t="shared" si="98"/>
        <v>9.5040000000001928E-2</v>
      </c>
      <c r="T623" s="39">
        <f t="shared" si="91"/>
        <v>3.2437456006729795</v>
      </c>
      <c r="U623" s="39">
        <f t="shared" si="92"/>
        <v>6.6863207091924792</v>
      </c>
      <c r="V623" s="43">
        <f t="shared" si="93"/>
        <v>3.4426000000000001</v>
      </c>
    </row>
    <row r="624" spans="5:22" hidden="1" x14ac:dyDescent="0.25">
      <c r="E624" s="39">
        <f t="shared" si="96"/>
        <v>9.5030000000001932E-2</v>
      </c>
      <c r="F624" s="39">
        <f t="shared" si="87"/>
        <v>3.2439162657403471</v>
      </c>
      <c r="G624" s="39">
        <f t="shared" si="88"/>
        <v>5.7567070866991816</v>
      </c>
      <c r="H624" s="43">
        <f t="shared" si="89"/>
        <v>2.5127999999999999</v>
      </c>
      <c r="L624" s="39">
        <f t="shared" si="97"/>
        <v>9.5030000000001932E-2</v>
      </c>
      <c r="M624" s="39">
        <f t="shared" si="95"/>
        <v>3.2439162657403471</v>
      </c>
      <c r="N624" s="39">
        <f t="shared" si="90"/>
        <v>6.9199077595219771</v>
      </c>
      <c r="O624" s="43">
        <f t="shared" si="94"/>
        <v>3.6760000000000002</v>
      </c>
      <c r="S624" s="39">
        <f t="shared" si="98"/>
        <v>9.5030000000001932E-2</v>
      </c>
      <c r="T624" s="39">
        <f t="shared" si="91"/>
        <v>3.2439162657403471</v>
      </c>
      <c r="U624" s="39">
        <f t="shared" si="92"/>
        <v>6.6863207091924792</v>
      </c>
      <c r="V624" s="43">
        <f t="shared" si="93"/>
        <v>3.4424000000000001</v>
      </c>
    </row>
    <row r="625" spans="5:22" hidden="1" x14ac:dyDescent="0.25">
      <c r="E625" s="39">
        <f t="shared" si="96"/>
        <v>9.5020000000001936E-2</v>
      </c>
      <c r="F625" s="39">
        <f t="shared" si="87"/>
        <v>3.2440869577484492</v>
      </c>
      <c r="G625" s="39">
        <f t="shared" si="88"/>
        <v>5.7566770242936682</v>
      </c>
      <c r="H625" s="43">
        <f t="shared" si="89"/>
        <v>2.5125999999999999</v>
      </c>
      <c r="L625" s="39">
        <f t="shared" si="97"/>
        <v>9.5020000000001936E-2</v>
      </c>
      <c r="M625" s="39">
        <f t="shared" si="95"/>
        <v>3.2440869577484492</v>
      </c>
      <c r="N625" s="39">
        <f t="shared" si="90"/>
        <v>6.9198620563404667</v>
      </c>
      <c r="O625" s="43">
        <f t="shared" si="94"/>
        <v>3.6758000000000002</v>
      </c>
      <c r="S625" s="39">
        <f t="shared" si="98"/>
        <v>9.5020000000001936E-2</v>
      </c>
      <c r="T625" s="39">
        <f t="shared" si="91"/>
        <v>3.2440869577484492</v>
      </c>
      <c r="U625" s="39">
        <f t="shared" si="92"/>
        <v>6.6863207091924792</v>
      </c>
      <c r="V625" s="43">
        <f t="shared" si="93"/>
        <v>3.4422000000000001</v>
      </c>
    </row>
    <row r="626" spans="5:22" hidden="1" x14ac:dyDescent="0.25">
      <c r="E626" s="39">
        <f t="shared" si="96"/>
        <v>9.501000000000194E-2</v>
      </c>
      <c r="F626" s="39">
        <f t="shared" si="87"/>
        <v>3.2442576767043754</v>
      </c>
      <c r="G626" s="39">
        <f t="shared" si="88"/>
        <v>5.7566469581827731</v>
      </c>
      <c r="H626" s="43">
        <f t="shared" si="89"/>
        <v>2.5124</v>
      </c>
      <c r="L626" s="39">
        <f t="shared" si="97"/>
        <v>9.501000000000194E-2</v>
      </c>
      <c r="M626" s="39">
        <f t="shared" si="95"/>
        <v>3.2442576767043754</v>
      </c>
      <c r="N626" s="39">
        <f t="shared" si="90"/>
        <v>6.9198163483488546</v>
      </c>
      <c r="O626" s="43">
        <f t="shared" si="94"/>
        <v>3.6756000000000002</v>
      </c>
      <c r="S626" s="39">
        <f t="shared" si="98"/>
        <v>9.501000000000194E-2</v>
      </c>
      <c r="T626" s="39">
        <f t="shared" si="91"/>
        <v>3.2442576767043754</v>
      </c>
      <c r="U626" s="39">
        <f t="shared" si="92"/>
        <v>6.6863207091924792</v>
      </c>
      <c r="V626" s="43">
        <f t="shared" si="93"/>
        <v>3.4420999999999999</v>
      </c>
    </row>
    <row r="627" spans="5:22" hidden="1" x14ac:dyDescent="0.25">
      <c r="E627" s="39">
        <f t="shared" si="96"/>
        <v>9.5000000000001944E-2</v>
      </c>
      <c r="F627" s="39">
        <f t="shared" si="87"/>
        <v>3.2444284226152176</v>
      </c>
      <c r="G627" s="39">
        <f t="shared" si="88"/>
        <v>5.7566168883656683</v>
      </c>
      <c r="H627" s="43">
        <f t="shared" si="89"/>
        <v>2.5122</v>
      </c>
      <c r="L627" s="39">
        <f t="shared" si="97"/>
        <v>9.5000000000001944E-2</v>
      </c>
      <c r="M627" s="39">
        <f t="shared" si="95"/>
        <v>3.2444284226152176</v>
      </c>
      <c r="N627" s="39">
        <f t="shared" si="90"/>
        <v>6.9197706355461275</v>
      </c>
      <c r="O627" s="43">
        <f t="shared" si="94"/>
        <v>3.6753</v>
      </c>
      <c r="S627" s="39">
        <f t="shared" si="98"/>
        <v>9.5000000000001944E-2</v>
      </c>
      <c r="T627" s="39">
        <f t="shared" si="91"/>
        <v>3.2444284226152176</v>
      </c>
      <c r="U627" s="39">
        <f t="shared" si="92"/>
        <v>6.6863207091924792</v>
      </c>
      <c r="V627" s="43">
        <f t="shared" si="93"/>
        <v>3.4419</v>
      </c>
    </row>
    <row r="628" spans="5:22" hidden="1" x14ac:dyDescent="0.25">
      <c r="E628" s="39">
        <f t="shared" si="96"/>
        <v>9.4990000000001948E-2</v>
      </c>
      <c r="F628" s="39">
        <f t="shared" si="87"/>
        <v>3.2445991954880689</v>
      </c>
      <c r="G628" s="39">
        <f t="shared" si="88"/>
        <v>5.7565868148415245</v>
      </c>
      <c r="H628" s="43">
        <f t="shared" si="89"/>
        <v>2.512</v>
      </c>
      <c r="L628" s="39">
        <f t="shared" si="97"/>
        <v>9.4990000000001948E-2</v>
      </c>
      <c r="M628" s="39">
        <f t="shared" si="95"/>
        <v>3.2445991954880689</v>
      </c>
      <c r="N628" s="39">
        <f t="shared" si="90"/>
        <v>6.9197249179312736</v>
      </c>
      <c r="O628" s="43">
        <f t="shared" si="94"/>
        <v>3.6751</v>
      </c>
      <c r="S628" s="39">
        <f t="shared" si="98"/>
        <v>9.4990000000001948E-2</v>
      </c>
      <c r="T628" s="39">
        <f t="shared" si="91"/>
        <v>3.2445991954880689</v>
      </c>
      <c r="U628" s="39">
        <f t="shared" si="92"/>
        <v>6.6863207091924792</v>
      </c>
      <c r="V628" s="43">
        <f t="shared" si="93"/>
        <v>3.4417</v>
      </c>
    </row>
    <row r="629" spans="5:22" hidden="1" x14ac:dyDescent="0.25">
      <c r="E629" s="39">
        <f t="shared" si="96"/>
        <v>9.4980000000001952E-2</v>
      </c>
      <c r="F629" s="39">
        <f t="shared" si="87"/>
        <v>3.2447699953300253</v>
      </c>
      <c r="G629" s="39">
        <f t="shared" si="88"/>
        <v>5.7565567376095137</v>
      </c>
      <c r="H629" s="43">
        <f t="shared" si="89"/>
        <v>2.5118</v>
      </c>
      <c r="L629" s="39">
        <f t="shared" si="97"/>
        <v>9.4980000000001952E-2</v>
      </c>
      <c r="M629" s="39">
        <f t="shared" si="95"/>
        <v>3.2447699953300253</v>
      </c>
      <c r="N629" s="39">
        <f t="shared" si="90"/>
        <v>6.9196791955032797</v>
      </c>
      <c r="O629" s="43">
        <f t="shared" si="94"/>
        <v>3.6749000000000001</v>
      </c>
      <c r="S629" s="39">
        <f t="shared" si="98"/>
        <v>9.4980000000001952E-2</v>
      </c>
      <c r="T629" s="39">
        <f t="shared" si="91"/>
        <v>3.2447699953300253</v>
      </c>
      <c r="U629" s="39">
        <f t="shared" si="92"/>
        <v>6.6863207091924792</v>
      </c>
      <c r="V629" s="43">
        <f t="shared" si="93"/>
        <v>3.4416000000000002</v>
      </c>
    </row>
    <row r="630" spans="5:22" hidden="1" x14ac:dyDescent="0.25">
      <c r="E630" s="39">
        <f t="shared" si="96"/>
        <v>9.4970000000001956E-2</v>
      </c>
      <c r="F630" s="39">
        <f t="shared" si="87"/>
        <v>3.2449408221481875</v>
      </c>
      <c r="G630" s="39">
        <f t="shared" si="88"/>
        <v>5.7565266566688074</v>
      </c>
      <c r="H630" s="43">
        <f t="shared" si="89"/>
        <v>2.5116000000000001</v>
      </c>
      <c r="L630" s="39">
        <f t="shared" si="97"/>
        <v>9.4970000000001956E-2</v>
      </c>
      <c r="M630" s="39">
        <f t="shared" si="95"/>
        <v>3.2449408221481875</v>
      </c>
      <c r="N630" s="39">
        <f t="shared" si="90"/>
        <v>6.9196334682611313</v>
      </c>
      <c r="O630" s="43">
        <f t="shared" si="94"/>
        <v>3.6747000000000001</v>
      </c>
      <c r="S630" s="39">
        <f t="shared" si="98"/>
        <v>9.4970000000001956E-2</v>
      </c>
      <c r="T630" s="39">
        <f t="shared" si="91"/>
        <v>3.2449408221481875</v>
      </c>
      <c r="U630" s="39">
        <f t="shared" si="92"/>
        <v>6.6863207091924792</v>
      </c>
      <c r="V630" s="43">
        <f t="shared" si="93"/>
        <v>3.4413999999999998</v>
      </c>
    </row>
    <row r="631" spans="5:22" hidden="1" x14ac:dyDescent="0.25">
      <c r="E631" s="39">
        <f t="shared" si="96"/>
        <v>9.496000000000196E-2</v>
      </c>
      <c r="F631" s="39">
        <f t="shared" si="87"/>
        <v>3.2451116759496563</v>
      </c>
      <c r="G631" s="39">
        <f t="shared" si="88"/>
        <v>5.756496572018575</v>
      </c>
      <c r="H631" s="43">
        <f t="shared" si="89"/>
        <v>2.5114000000000001</v>
      </c>
      <c r="L631" s="39">
        <f t="shared" si="97"/>
        <v>9.496000000000196E-2</v>
      </c>
      <c r="M631" s="39">
        <f t="shared" si="95"/>
        <v>3.2451116759496563</v>
      </c>
      <c r="N631" s="39">
        <f t="shared" si="90"/>
        <v>6.9195877362038152</v>
      </c>
      <c r="O631" s="43">
        <f t="shared" si="94"/>
        <v>3.6745000000000001</v>
      </c>
      <c r="S631" s="39">
        <f t="shared" si="98"/>
        <v>9.496000000000196E-2</v>
      </c>
      <c r="T631" s="39">
        <f t="shared" si="91"/>
        <v>3.2451116759496563</v>
      </c>
      <c r="U631" s="39">
        <f t="shared" si="92"/>
        <v>6.6863207091924792</v>
      </c>
      <c r="V631" s="43">
        <f t="shared" si="93"/>
        <v>3.4411999999999998</v>
      </c>
    </row>
    <row r="632" spans="5:22" hidden="1" x14ac:dyDescent="0.25">
      <c r="E632" s="39">
        <f t="shared" si="96"/>
        <v>9.4950000000001963E-2</v>
      </c>
      <c r="F632" s="39">
        <f t="shared" si="87"/>
        <v>3.2452825567415364</v>
      </c>
      <c r="G632" s="39">
        <f t="shared" si="88"/>
        <v>5.7564664836579889</v>
      </c>
      <c r="H632" s="43">
        <f t="shared" si="89"/>
        <v>2.5112000000000001</v>
      </c>
      <c r="L632" s="39">
        <f t="shared" si="97"/>
        <v>9.4950000000001963E-2</v>
      </c>
      <c r="M632" s="39">
        <f t="shared" si="95"/>
        <v>3.2452825567415364</v>
      </c>
      <c r="N632" s="39">
        <f t="shared" si="90"/>
        <v>6.919541999330316</v>
      </c>
      <c r="O632" s="43">
        <f t="shared" si="94"/>
        <v>3.6743000000000001</v>
      </c>
      <c r="S632" s="39">
        <f t="shared" si="98"/>
        <v>9.4950000000001963E-2</v>
      </c>
      <c r="T632" s="39">
        <f t="shared" si="91"/>
        <v>3.2452825567415364</v>
      </c>
      <c r="U632" s="39">
        <f t="shared" si="92"/>
        <v>6.6863207091924792</v>
      </c>
      <c r="V632" s="43">
        <f t="shared" si="93"/>
        <v>3.4409999999999998</v>
      </c>
    </row>
    <row r="633" spans="5:22" hidden="1" x14ac:dyDescent="0.25">
      <c r="E633" s="39">
        <f t="shared" si="96"/>
        <v>9.4940000000001967E-2</v>
      </c>
      <c r="F633" s="39">
        <f t="shared" si="87"/>
        <v>3.2454534645309345</v>
      </c>
      <c r="G633" s="39">
        <f t="shared" si="88"/>
        <v>5.7564363915862193</v>
      </c>
      <c r="H633" s="43">
        <f t="shared" si="89"/>
        <v>2.5110000000000001</v>
      </c>
      <c r="L633" s="39">
        <f t="shared" si="97"/>
        <v>9.4940000000001967E-2</v>
      </c>
      <c r="M633" s="39">
        <f t="shared" si="95"/>
        <v>3.2454534645309345</v>
      </c>
      <c r="N633" s="39">
        <f t="shared" si="90"/>
        <v>6.9194962576396213</v>
      </c>
      <c r="O633" s="43">
        <f t="shared" si="94"/>
        <v>3.6739999999999999</v>
      </c>
      <c r="S633" s="39">
        <f t="shared" si="98"/>
        <v>9.4940000000001967E-2</v>
      </c>
      <c r="T633" s="39">
        <f t="shared" si="91"/>
        <v>3.2454534645309345</v>
      </c>
      <c r="U633" s="39">
        <f t="shared" si="92"/>
        <v>6.6863207091924792</v>
      </c>
      <c r="V633" s="43">
        <f t="shared" si="93"/>
        <v>3.4409000000000001</v>
      </c>
    </row>
    <row r="634" spans="5:22" hidden="1" x14ac:dyDescent="0.25">
      <c r="E634" s="39">
        <f t="shared" si="96"/>
        <v>9.4930000000001971E-2</v>
      </c>
      <c r="F634" s="39">
        <f t="shared" si="87"/>
        <v>3.2456243993249605</v>
      </c>
      <c r="G634" s="39">
        <f t="shared" si="88"/>
        <v>5.7564062958024351</v>
      </c>
      <c r="H634" s="43">
        <f t="shared" si="89"/>
        <v>2.5108000000000001</v>
      </c>
      <c r="L634" s="39">
        <f t="shared" si="97"/>
        <v>9.4930000000001971E-2</v>
      </c>
      <c r="M634" s="39">
        <f t="shared" si="95"/>
        <v>3.2456243993249605</v>
      </c>
      <c r="N634" s="39">
        <f t="shared" si="90"/>
        <v>6.919450511130715</v>
      </c>
      <c r="O634" s="43">
        <f t="shared" si="94"/>
        <v>3.6738</v>
      </c>
      <c r="S634" s="39">
        <f t="shared" si="98"/>
        <v>9.4930000000001971E-2</v>
      </c>
      <c r="T634" s="39">
        <f t="shared" si="91"/>
        <v>3.2456243993249605</v>
      </c>
      <c r="U634" s="39">
        <f t="shared" si="92"/>
        <v>6.6863207091924792</v>
      </c>
      <c r="V634" s="43">
        <f t="shared" si="93"/>
        <v>3.4407000000000001</v>
      </c>
    </row>
    <row r="635" spans="5:22" hidden="1" x14ac:dyDescent="0.25">
      <c r="E635" s="39">
        <f t="shared" si="96"/>
        <v>9.4920000000001975E-2</v>
      </c>
      <c r="F635" s="39">
        <f t="shared" si="87"/>
        <v>3.2457953611307278</v>
      </c>
      <c r="G635" s="39">
        <f t="shared" si="88"/>
        <v>5.7563761963058067</v>
      </c>
      <c r="H635" s="43">
        <f t="shared" si="89"/>
        <v>2.5106000000000002</v>
      </c>
      <c r="L635" s="39">
        <f t="shared" si="97"/>
        <v>9.4920000000001975E-2</v>
      </c>
      <c r="M635" s="39">
        <f t="shared" si="95"/>
        <v>3.2457953611307278</v>
      </c>
      <c r="N635" s="39">
        <f t="shared" si="90"/>
        <v>6.919404759802581</v>
      </c>
      <c r="O635" s="43">
        <f t="shared" si="94"/>
        <v>3.6736</v>
      </c>
      <c r="S635" s="39">
        <f t="shared" si="98"/>
        <v>9.4920000000001975E-2</v>
      </c>
      <c r="T635" s="39">
        <f t="shared" si="91"/>
        <v>3.2457953611307278</v>
      </c>
      <c r="U635" s="39">
        <f t="shared" si="92"/>
        <v>6.6863207091924792</v>
      </c>
      <c r="V635" s="43">
        <f t="shared" si="93"/>
        <v>3.4405000000000001</v>
      </c>
    </row>
    <row r="636" spans="5:22" hidden="1" x14ac:dyDescent="0.25">
      <c r="E636" s="39">
        <f t="shared" si="96"/>
        <v>9.4910000000001979E-2</v>
      </c>
      <c r="F636" s="39">
        <f t="shared" si="87"/>
        <v>3.2459663499553493</v>
      </c>
      <c r="G636" s="39">
        <f t="shared" si="88"/>
        <v>5.7563460930955035</v>
      </c>
      <c r="H636" s="43">
        <f t="shared" si="89"/>
        <v>2.5104000000000002</v>
      </c>
      <c r="L636" s="39">
        <f t="shared" si="97"/>
        <v>9.4910000000001979E-2</v>
      </c>
      <c r="M636" s="39">
        <f t="shared" si="95"/>
        <v>3.2459663499553493</v>
      </c>
      <c r="N636" s="39">
        <f t="shared" si="90"/>
        <v>6.9193590036542059</v>
      </c>
      <c r="O636" s="43">
        <f t="shared" si="94"/>
        <v>3.6734</v>
      </c>
      <c r="S636" s="39">
        <f t="shared" si="98"/>
        <v>9.4910000000001979E-2</v>
      </c>
      <c r="T636" s="39">
        <f t="shared" si="91"/>
        <v>3.2459663499553493</v>
      </c>
      <c r="U636" s="39">
        <f t="shared" si="92"/>
        <v>6.6863207091924792</v>
      </c>
      <c r="V636" s="43">
        <f t="shared" si="93"/>
        <v>3.4403999999999999</v>
      </c>
    </row>
    <row r="637" spans="5:22" hidden="1" x14ac:dyDescent="0.25">
      <c r="E637" s="39">
        <f t="shared" si="96"/>
        <v>9.4900000000001983E-2</v>
      </c>
      <c r="F637" s="39">
        <f t="shared" si="87"/>
        <v>3.2461373658059434</v>
      </c>
      <c r="G637" s="39">
        <f t="shared" si="88"/>
        <v>5.7563159861706943</v>
      </c>
      <c r="H637" s="43">
        <f t="shared" si="89"/>
        <v>2.5102000000000002</v>
      </c>
      <c r="L637" s="39">
        <f t="shared" si="97"/>
        <v>9.4900000000001983E-2</v>
      </c>
      <c r="M637" s="39">
        <f t="shared" si="95"/>
        <v>3.2461373658059434</v>
      </c>
      <c r="N637" s="39">
        <f t="shared" si="90"/>
        <v>6.9193132426845727</v>
      </c>
      <c r="O637" s="43">
        <f t="shared" si="94"/>
        <v>3.6732</v>
      </c>
      <c r="S637" s="39">
        <f t="shared" si="98"/>
        <v>9.4900000000001983E-2</v>
      </c>
      <c r="T637" s="39">
        <f t="shared" si="91"/>
        <v>3.2461373658059434</v>
      </c>
      <c r="U637" s="39">
        <f t="shared" si="92"/>
        <v>6.6863207091924792</v>
      </c>
      <c r="V637" s="43">
        <f t="shared" si="93"/>
        <v>3.4401999999999999</v>
      </c>
    </row>
    <row r="638" spans="5:22" hidden="1" x14ac:dyDescent="0.25">
      <c r="E638" s="39">
        <f t="shared" si="96"/>
        <v>9.4890000000001987E-2</v>
      </c>
      <c r="F638" s="39">
        <f t="shared" si="87"/>
        <v>3.246308408689631</v>
      </c>
      <c r="G638" s="39">
        <f t="shared" si="88"/>
        <v>5.7562858755305495</v>
      </c>
      <c r="H638" s="43">
        <f t="shared" si="89"/>
        <v>2.5099999999999998</v>
      </c>
      <c r="L638" s="39">
        <f t="shared" si="97"/>
        <v>9.4890000000001987E-2</v>
      </c>
      <c r="M638" s="39">
        <f t="shared" si="95"/>
        <v>3.246308408689631</v>
      </c>
      <c r="N638" s="39">
        <f t="shared" si="90"/>
        <v>6.9192674768926654</v>
      </c>
      <c r="O638" s="43">
        <f t="shared" si="94"/>
        <v>3.673</v>
      </c>
      <c r="S638" s="39">
        <f t="shared" si="98"/>
        <v>9.4890000000001987E-2</v>
      </c>
      <c r="T638" s="39">
        <f t="shared" si="91"/>
        <v>3.246308408689631</v>
      </c>
      <c r="U638" s="39">
        <f t="shared" si="92"/>
        <v>6.6863207091924792</v>
      </c>
      <c r="V638" s="43">
        <f t="shared" si="93"/>
        <v>3.44</v>
      </c>
    </row>
    <row r="639" spans="5:22" hidden="1" x14ac:dyDescent="0.25">
      <c r="E639" s="39">
        <f t="shared" si="96"/>
        <v>9.4880000000001991E-2</v>
      </c>
      <c r="F639" s="39">
        <f t="shared" ref="F639:F702" si="99">1/SQRT($E639)</f>
        <v>3.2464794786135336</v>
      </c>
      <c r="G639" s="39">
        <f t="shared" ref="G639:G702" si="100">-2*LOG10(((2.51/($L$40*(SQRT(E639))))+(0.269*($L$37/$E$25))))</f>
        <v>5.7562557611742369</v>
      </c>
      <c r="H639" s="43">
        <f t="shared" ref="H639:H702" si="101">ROUND(ABS(F639-G639),4)</f>
        <v>2.5097999999999998</v>
      </c>
      <c r="L639" s="39">
        <f t="shared" si="97"/>
        <v>9.4880000000001991E-2</v>
      </c>
      <c r="M639" s="39">
        <f t="shared" si="95"/>
        <v>3.2464794786135336</v>
      </c>
      <c r="N639" s="39">
        <f t="shared" ref="N639:N702" si="102">2*LOG10(($L$40*(SQRT(L639))))</f>
        <v>6.919221706277467</v>
      </c>
      <c r="O639" s="43">
        <f t="shared" si="94"/>
        <v>3.6726999999999999</v>
      </c>
      <c r="S639" s="39">
        <f t="shared" si="98"/>
        <v>9.4880000000001991E-2</v>
      </c>
      <c r="T639" s="39">
        <f t="shared" ref="T639:T702" si="103">1/SQRT($S639)</f>
        <v>3.2464794786135336</v>
      </c>
      <c r="U639" s="39">
        <f t="shared" ref="U639:U702" si="104">2*LOG10(((3.71/($L$37/$E$25))))</f>
        <v>6.6863207091924792</v>
      </c>
      <c r="V639" s="43">
        <f t="shared" ref="V639:V702" si="105">ROUND(ABS(T639-U639),4)</f>
        <v>3.4398</v>
      </c>
    </row>
    <row r="640" spans="5:22" hidden="1" x14ac:dyDescent="0.25">
      <c r="E640" s="39">
        <f t="shared" si="96"/>
        <v>9.4870000000001994E-2</v>
      </c>
      <c r="F640" s="39">
        <f t="shared" si="99"/>
        <v>3.2466505755847779</v>
      </c>
      <c r="G640" s="39">
        <f t="shared" si="100"/>
        <v>5.7562256431009242</v>
      </c>
      <c r="H640" s="43">
        <f t="shared" si="101"/>
        <v>2.5095999999999998</v>
      </c>
      <c r="L640" s="39">
        <f t="shared" si="97"/>
        <v>9.4870000000001994E-2</v>
      </c>
      <c r="M640" s="39">
        <f t="shared" si="95"/>
        <v>3.2466505755847779</v>
      </c>
      <c r="N640" s="39">
        <f t="shared" si="102"/>
        <v>6.9191759308379623</v>
      </c>
      <c r="O640" s="43">
        <f t="shared" ref="O640:O703" si="106">ROUND(ABS(M640-N640),4)</f>
        <v>3.6724999999999999</v>
      </c>
      <c r="S640" s="39">
        <f t="shared" si="98"/>
        <v>9.4870000000001994E-2</v>
      </c>
      <c r="T640" s="39">
        <f t="shared" si="103"/>
        <v>3.2466505755847779</v>
      </c>
      <c r="U640" s="39">
        <f t="shared" si="104"/>
        <v>6.6863207091924792</v>
      </c>
      <c r="V640" s="43">
        <f t="shared" si="105"/>
        <v>3.4397000000000002</v>
      </c>
    </row>
    <row r="641" spans="5:22" hidden="1" x14ac:dyDescent="0.25">
      <c r="E641" s="39">
        <f t="shared" si="96"/>
        <v>9.4860000000001998E-2</v>
      </c>
      <c r="F641" s="39">
        <f t="shared" si="99"/>
        <v>3.2468216996104902</v>
      </c>
      <c r="G641" s="39">
        <f t="shared" si="100"/>
        <v>5.7561955213097811</v>
      </c>
      <c r="H641" s="43">
        <f t="shared" si="101"/>
        <v>2.5093999999999999</v>
      </c>
      <c r="L641" s="39">
        <f t="shared" si="97"/>
        <v>9.4860000000001998E-2</v>
      </c>
      <c r="M641" s="39">
        <f t="shared" ref="M641:M704" si="107">1/SQRT($L641)</f>
        <v>3.2468216996104902</v>
      </c>
      <c r="N641" s="39">
        <f t="shared" si="102"/>
        <v>6.9191301505731326</v>
      </c>
      <c r="O641" s="43">
        <f t="shared" si="106"/>
        <v>3.6722999999999999</v>
      </c>
      <c r="S641" s="39">
        <f t="shared" si="98"/>
        <v>9.4860000000001998E-2</v>
      </c>
      <c r="T641" s="39">
        <f t="shared" si="103"/>
        <v>3.2468216996104902</v>
      </c>
      <c r="U641" s="39">
        <f t="shared" si="104"/>
        <v>6.6863207091924792</v>
      </c>
      <c r="V641" s="43">
        <f t="shared" si="105"/>
        <v>3.4394999999999998</v>
      </c>
    </row>
    <row r="642" spans="5:22" hidden="1" x14ac:dyDescent="0.25">
      <c r="E642" s="39">
        <f t="shared" si="96"/>
        <v>9.4850000000002002E-2</v>
      </c>
      <c r="F642" s="39">
        <f t="shared" si="99"/>
        <v>3.246992850697803</v>
      </c>
      <c r="G642" s="39">
        <f t="shared" si="100"/>
        <v>5.7561653957999743</v>
      </c>
      <c r="H642" s="43">
        <f t="shared" si="101"/>
        <v>2.5091999999999999</v>
      </c>
      <c r="L642" s="39">
        <f t="shared" si="97"/>
        <v>9.4850000000002002E-2</v>
      </c>
      <c r="M642" s="39">
        <f t="shared" si="107"/>
        <v>3.246992850697803</v>
      </c>
      <c r="N642" s="39">
        <f t="shared" si="102"/>
        <v>6.9190843654819618</v>
      </c>
      <c r="O642" s="43">
        <f t="shared" si="106"/>
        <v>3.6720999999999999</v>
      </c>
      <c r="S642" s="39">
        <f t="shared" si="98"/>
        <v>9.4850000000002002E-2</v>
      </c>
      <c r="T642" s="39">
        <f t="shared" si="103"/>
        <v>3.246992850697803</v>
      </c>
      <c r="U642" s="39">
        <f t="shared" si="104"/>
        <v>6.6863207091924792</v>
      </c>
      <c r="V642" s="43">
        <f t="shared" si="105"/>
        <v>3.4392999999999998</v>
      </c>
    </row>
    <row r="643" spans="5:22" hidden="1" x14ac:dyDescent="0.25">
      <c r="E643" s="39">
        <f t="shared" ref="E643:E706" si="108">E642-0.00001</f>
        <v>9.4840000000002006E-2</v>
      </c>
      <c r="F643" s="39">
        <f t="shared" si="99"/>
        <v>3.2471640288538488</v>
      </c>
      <c r="G643" s="39">
        <f t="shared" si="100"/>
        <v>5.7561352665706726</v>
      </c>
      <c r="H643" s="43">
        <f t="shared" si="101"/>
        <v>2.5089999999999999</v>
      </c>
      <c r="L643" s="39">
        <f t="shared" ref="L643:L706" si="109">L642-0.00001</f>
        <v>9.4840000000002006E-2</v>
      </c>
      <c r="M643" s="39">
        <f t="shared" si="107"/>
        <v>3.2471640288538488</v>
      </c>
      <c r="N643" s="39">
        <f t="shared" si="102"/>
        <v>6.9190385755634312</v>
      </c>
      <c r="O643" s="43">
        <f t="shared" si="106"/>
        <v>3.6718999999999999</v>
      </c>
      <c r="S643" s="39">
        <f t="shared" ref="S643:S706" si="110">S642-0.00001</f>
        <v>9.4840000000002006E-2</v>
      </c>
      <c r="T643" s="39">
        <f t="shared" si="103"/>
        <v>3.2471640288538488</v>
      </c>
      <c r="U643" s="39">
        <f t="shared" si="104"/>
        <v>6.6863207091924792</v>
      </c>
      <c r="V643" s="43">
        <f t="shared" si="105"/>
        <v>3.4392</v>
      </c>
    </row>
    <row r="644" spans="5:22" hidden="1" x14ac:dyDescent="0.25">
      <c r="E644" s="39">
        <f t="shared" si="108"/>
        <v>9.483000000000201E-2</v>
      </c>
      <c r="F644" s="39">
        <f t="shared" si="99"/>
        <v>3.2473352340857633</v>
      </c>
      <c r="G644" s="39">
        <f t="shared" si="100"/>
        <v>5.756105133621042</v>
      </c>
      <c r="H644" s="43">
        <f t="shared" si="101"/>
        <v>2.5087999999999999</v>
      </c>
      <c r="L644" s="39">
        <f t="shared" si="109"/>
        <v>9.483000000000201E-2</v>
      </c>
      <c r="M644" s="39">
        <f t="shared" si="107"/>
        <v>3.2473352340857633</v>
      </c>
      <c r="N644" s="39">
        <f t="shared" si="102"/>
        <v>6.9189927808165228</v>
      </c>
      <c r="O644" s="43">
        <f t="shared" si="106"/>
        <v>3.6717</v>
      </c>
      <c r="S644" s="39">
        <f t="shared" si="110"/>
        <v>9.483000000000201E-2</v>
      </c>
      <c r="T644" s="39">
        <f t="shared" si="103"/>
        <v>3.2473352340857633</v>
      </c>
      <c r="U644" s="39">
        <f t="shared" si="104"/>
        <v>6.6863207091924792</v>
      </c>
      <c r="V644" s="43">
        <f t="shared" si="105"/>
        <v>3.4390000000000001</v>
      </c>
    </row>
    <row r="645" spans="5:22" hidden="1" x14ac:dyDescent="0.25">
      <c r="E645" s="39">
        <f t="shared" si="108"/>
        <v>9.4820000000002014E-2</v>
      </c>
      <c r="F645" s="39">
        <f t="shared" si="99"/>
        <v>3.2475064664006856</v>
      </c>
      <c r="G645" s="39">
        <f t="shared" si="100"/>
        <v>5.7560749969502512</v>
      </c>
      <c r="H645" s="43">
        <f t="shared" si="101"/>
        <v>2.5085999999999999</v>
      </c>
      <c r="L645" s="39">
        <f t="shared" si="109"/>
        <v>9.4820000000002014E-2</v>
      </c>
      <c r="M645" s="39">
        <f t="shared" si="107"/>
        <v>3.2475064664006856</v>
      </c>
      <c r="N645" s="39">
        <f t="shared" si="102"/>
        <v>6.918946981240218</v>
      </c>
      <c r="O645" s="43">
        <f t="shared" si="106"/>
        <v>3.6714000000000002</v>
      </c>
      <c r="S645" s="39">
        <f t="shared" si="110"/>
        <v>9.4820000000002014E-2</v>
      </c>
      <c r="T645" s="39">
        <f t="shared" si="103"/>
        <v>3.2475064664006856</v>
      </c>
      <c r="U645" s="39">
        <f t="shared" si="104"/>
        <v>6.6863207091924792</v>
      </c>
      <c r="V645" s="43">
        <f t="shared" si="105"/>
        <v>3.4388000000000001</v>
      </c>
    </row>
    <row r="646" spans="5:22" hidden="1" x14ac:dyDescent="0.25">
      <c r="E646" s="39">
        <f t="shared" si="108"/>
        <v>9.4810000000002018E-2</v>
      </c>
      <c r="F646" s="39">
        <f t="shared" si="99"/>
        <v>3.2476777258057568</v>
      </c>
      <c r="G646" s="39">
        <f t="shared" si="100"/>
        <v>5.7560448565574651</v>
      </c>
      <c r="H646" s="43">
        <f t="shared" si="101"/>
        <v>2.5084</v>
      </c>
      <c r="L646" s="39">
        <f t="shared" si="109"/>
        <v>9.4810000000002018E-2</v>
      </c>
      <c r="M646" s="39">
        <f t="shared" si="107"/>
        <v>3.2476777258057568</v>
      </c>
      <c r="N646" s="39">
        <f t="shared" si="102"/>
        <v>6.9189011768334989</v>
      </c>
      <c r="O646" s="43">
        <f t="shared" si="106"/>
        <v>3.6711999999999998</v>
      </c>
      <c r="S646" s="39">
        <f t="shared" si="110"/>
        <v>9.4810000000002018E-2</v>
      </c>
      <c r="T646" s="39">
        <f t="shared" si="103"/>
        <v>3.2476777258057568</v>
      </c>
      <c r="U646" s="39">
        <f t="shared" si="104"/>
        <v>6.6863207091924792</v>
      </c>
      <c r="V646" s="43">
        <f t="shared" si="105"/>
        <v>3.4386000000000001</v>
      </c>
    </row>
    <row r="647" spans="5:22" hidden="1" x14ac:dyDescent="0.25">
      <c r="E647" s="39">
        <f t="shared" si="108"/>
        <v>9.4800000000002022E-2</v>
      </c>
      <c r="F647" s="39">
        <f t="shared" si="99"/>
        <v>3.2478490123081203</v>
      </c>
      <c r="G647" s="39">
        <f t="shared" si="100"/>
        <v>5.7560147124418508</v>
      </c>
      <c r="H647" s="43">
        <f t="shared" si="101"/>
        <v>2.5082</v>
      </c>
      <c r="L647" s="39">
        <f t="shared" si="109"/>
        <v>9.4800000000002022E-2</v>
      </c>
      <c r="M647" s="39">
        <f t="shared" si="107"/>
        <v>3.2478490123081203</v>
      </c>
      <c r="N647" s="39">
        <f t="shared" si="102"/>
        <v>6.9188553675953468</v>
      </c>
      <c r="O647" s="43">
        <f t="shared" si="106"/>
        <v>3.6709999999999998</v>
      </c>
      <c r="S647" s="39">
        <f t="shared" si="110"/>
        <v>9.4800000000002022E-2</v>
      </c>
      <c r="T647" s="39">
        <f t="shared" si="103"/>
        <v>3.2478490123081203</v>
      </c>
      <c r="U647" s="39">
        <f t="shared" si="104"/>
        <v>6.6863207091924792</v>
      </c>
      <c r="V647" s="43">
        <f t="shared" si="105"/>
        <v>3.4384999999999999</v>
      </c>
    </row>
    <row r="648" spans="5:22" hidden="1" x14ac:dyDescent="0.25">
      <c r="E648" s="39">
        <f t="shared" si="108"/>
        <v>9.4790000000002025E-2</v>
      </c>
      <c r="F648" s="39">
        <f t="shared" si="99"/>
        <v>3.2480203259149225</v>
      </c>
      <c r="G648" s="39">
        <f t="shared" si="100"/>
        <v>5.755984564602576</v>
      </c>
      <c r="H648" s="43">
        <f t="shared" si="101"/>
        <v>2.508</v>
      </c>
      <c r="L648" s="39">
        <f t="shared" si="109"/>
        <v>9.4790000000002025E-2</v>
      </c>
      <c r="M648" s="39">
        <f t="shared" si="107"/>
        <v>3.2480203259149225</v>
      </c>
      <c r="N648" s="39">
        <f t="shared" si="102"/>
        <v>6.9188095535247411</v>
      </c>
      <c r="O648" s="43">
        <f t="shared" si="106"/>
        <v>3.6707999999999998</v>
      </c>
      <c r="S648" s="39">
        <f t="shared" si="110"/>
        <v>9.4790000000002025E-2</v>
      </c>
      <c r="T648" s="39">
        <f t="shared" si="103"/>
        <v>3.2480203259149225</v>
      </c>
      <c r="U648" s="39">
        <f t="shared" si="104"/>
        <v>6.6863207091924792</v>
      </c>
      <c r="V648" s="43">
        <f t="shared" si="105"/>
        <v>3.4382999999999999</v>
      </c>
    </row>
    <row r="649" spans="5:22" hidden="1" x14ac:dyDescent="0.25">
      <c r="E649" s="39">
        <f t="shared" si="108"/>
        <v>9.4780000000002029E-2</v>
      </c>
      <c r="F649" s="39">
        <f t="shared" si="99"/>
        <v>3.2481916666333133</v>
      </c>
      <c r="G649" s="39">
        <f t="shared" si="100"/>
        <v>5.755954413038805</v>
      </c>
      <c r="H649" s="43">
        <f t="shared" si="101"/>
        <v>2.5078</v>
      </c>
      <c r="L649" s="39">
        <f t="shared" si="109"/>
        <v>9.4780000000002029E-2</v>
      </c>
      <c r="M649" s="39">
        <f t="shared" si="107"/>
        <v>3.2481916666333133</v>
      </c>
      <c r="N649" s="39">
        <f t="shared" si="102"/>
        <v>6.9187637346206623</v>
      </c>
      <c r="O649" s="43">
        <f t="shared" si="106"/>
        <v>3.6705999999999999</v>
      </c>
      <c r="S649" s="39">
        <f t="shared" si="110"/>
        <v>9.4780000000002029E-2</v>
      </c>
      <c r="T649" s="39">
        <f t="shared" si="103"/>
        <v>3.2481916666333133</v>
      </c>
      <c r="U649" s="39">
        <f t="shared" si="104"/>
        <v>6.6863207091924792</v>
      </c>
      <c r="V649" s="43">
        <f t="shared" si="105"/>
        <v>3.4380999999999999</v>
      </c>
    </row>
    <row r="650" spans="5:22" hidden="1" x14ac:dyDescent="0.25">
      <c r="E650" s="39">
        <f t="shared" si="108"/>
        <v>9.4770000000002033E-2</v>
      </c>
      <c r="F650" s="39">
        <f t="shared" si="99"/>
        <v>3.2483630344704437</v>
      </c>
      <c r="G650" s="39">
        <f t="shared" si="100"/>
        <v>5.7559242577497045</v>
      </c>
      <c r="H650" s="43">
        <f t="shared" si="101"/>
        <v>2.5076000000000001</v>
      </c>
      <c r="L650" s="39">
        <f t="shared" si="109"/>
        <v>9.4770000000002033E-2</v>
      </c>
      <c r="M650" s="39">
        <f t="shared" si="107"/>
        <v>3.2483630344704437</v>
      </c>
      <c r="N650" s="39">
        <f t="shared" si="102"/>
        <v>6.9187179108820915</v>
      </c>
      <c r="O650" s="43">
        <f t="shared" si="106"/>
        <v>3.6703999999999999</v>
      </c>
      <c r="S650" s="39">
        <f t="shared" si="110"/>
        <v>9.4770000000002033E-2</v>
      </c>
      <c r="T650" s="39">
        <f t="shared" si="103"/>
        <v>3.2483630344704437</v>
      </c>
      <c r="U650" s="39">
        <f t="shared" si="104"/>
        <v>6.6863207091924792</v>
      </c>
      <c r="V650" s="43">
        <f t="shared" si="105"/>
        <v>3.4380000000000002</v>
      </c>
    </row>
    <row r="651" spans="5:22" hidden="1" x14ac:dyDescent="0.25">
      <c r="E651" s="39">
        <f t="shared" si="108"/>
        <v>9.4760000000002037E-2</v>
      </c>
      <c r="F651" s="39">
        <f t="shared" si="99"/>
        <v>3.2485344294334686</v>
      </c>
      <c r="G651" s="39">
        <f t="shared" si="100"/>
        <v>5.7558940987344398</v>
      </c>
      <c r="H651" s="43">
        <f t="shared" si="101"/>
        <v>2.5074000000000001</v>
      </c>
      <c r="L651" s="39">
        <f t="shared" si="109"/>
        <v>9.4760000000002037E-2</v>
      </c>
      <c r="M651" s="39">
        <f t="shared" si="107"/>
        <v>3.2485344294334686</v>
      </c>
      <c r="N651" s="39">
        <f t="shared" si="102"/>
        <v>6.9186720823080075</v>
      </c>
      <c r="O651" s="43">
        <f t="shared" si="106"/>
        <v>3.6701000000000001</v>
      </c>
      <c r="S651" s="39">
        <f t="shared" si="110"/>
        <v>9.4760000000002037E-2</v>
      </c>
      <c r="T651" s="39">
        <f t="shared" si="103"/>
        <v>3.2485344294334686</v>
      </c>
      <c r="U651" s="39">
        <f t="shared" si="104"/>
        <v>6.6863207091924792</v>
      </c>
      <c r="V651" s="43">
        <f t="shared" si="105"/>
        <v>3.4378000000000002</v>
      </c>
    </row>
    <row r="652" spans="5:22" hidden="1" x14ac:dyDescent="0.25">
      <c r="E652" s="39">
        <f t="shared" si="108"/>
        <v>9.4750000000002041E-2</v>
      </c>
      <c r="F652" s="39">
        <f t="shared" si="99"/>
        <v>3.2487058515295448</v>
      </c>
      <c r="G652" s="39">
        <f t="shared" si="100"/>
        <v>5.7558639359921751</v>
      </c>
      <c r="H652" s="43">
        <f t="shared" si="101"/>
        <v>2.5072000000000001</v>
      </c>
      <c r="L652" s="39">
        <f t="shared" si="109"/>
        <v>9.4750000000002041E-2</v>
      </c>
      <c r="M652" s="39">
        <f t="shared" si="107"/>
        <v>3.2487058515295448</v>
      </c>
      <c r="N652" s="39">
        <f t="shared" si="102"/>
        <v>6.9186262488973904</v>
      </c>
      <c r="O652" s="43">
        <f t="shared" si="106"/>
        <v>3.6699000000000002</v>
      </c>
      <c r="S652" s="39">
        <f t="shared" si="110"/>
        <v>9.4750000000002041E-2</v>
      </c>
      <c r="T652" s="39">
        <f t="shared" si="103"/>
        <v>3.2487058515295448</v>
      </c>
      <c r="U652" s="39">
        <f t="shared" si="104"/>
        <v>6.6863207091924792</v>
      </c>
      <c r="V652" s="43">
        <f t="shared" si="105"/>
        <v>3.4376000000000002</v>
      </c>
    </row>
    <row r="653" spans="5:22" hidden="1" x14ac:dyDescent="0.25">
      <c r="E653" s="39">
        <f t="shared" si="108"/>
        <v>9.4740000000002045E-2</v>
      </c>
      <c r="F653" s="39">
        <f t="shared" si="99"/>
        <v>3.248877300765832</v>
      </c>
      <c r="G653" s="39">
        <f t="shared" si="100"/>
        <v>5.7558337695220763</v>
      </c>
      <c r="H653" s="43">
        <f t="shared" si="101"/>
        <v>2.5070000000000001</v>
      </c>
      <c r="L653" s="39">
        <f t="shared" si="109"/>
        <v>9.4740000000002045E-2</v>
      </c>
      <c r="M653" s="39">
        <f t="shared" si="107"/>
        <v>3.248877300765832</v>
      </c>
      <c r="N653" s="39">
        <f t="shared" si="102"/>
        <v>6.9185804106492181</v>
      </c>
      <c r="O653" s="43">
        <f t="shared" si="106"/>
        <v>3.6697000000000002</v>
      </c>
      <c r="S653" s="39">
        <f t="shared" si="110"/>
        <v>9.4740000000002045E-2</v>
      </c>
      <c r="T653" s="39">
        <f t="shared" si="103"/>
        <v>3.248877300765832</v>
      </c>
      <c r="U653" s="39">
        <f t="shared" si="104"/>
        <v>6.6863207091924792</v>
      </c>
      <c r="V653" s="43">
        <f t="shared" si="105"/>
        <v>3.4373999999999998</v>
      </c>
    </row>
    <row r="654" spans="5:22" hidden="1" x14ac:dyDescent="0.25">
      <c r="E654" s="39">
        <f t="shared" si="108"/>
        <v>9.4730000000002049E-2</v>
      </c>
      <c r="F654" s="39">
        <f t="shared" si="99"/>
        <v>3.2490487771494929</v>
      </c>
      <c r="G654" s="39">
        <f t="shared" si="100"/>
        <v>5.7558035993233077</v>
      </c>
      <c r="H654" s="43">
        <f t="shared" si="101"/>
        <v>2.5068000000000001</v>
      </c>
      <c r="L654" s="39">
        <f t="shared" si="109"/>
        <v>9.4730000000002049E-2</v>
      </c>
      <c r="M654" s="39">
        <f t="shared" si="107"/>
        <v>3.2490487771494929</v>
      </c>
      <c r="N654" s="39">
        <f t="shared" si="102"/>
        <v>6.9185345675624701</v>
      </c>
      <c r="O654" s="43">
        <f t="shared" si="106"/>
        <v>3.6695000000000002</v>
      </c>
      <c r="S654" s="39">
        <f t="shared" si="110"/>
        <v>9.4730000000002049E-2</v>
      </c>
      <c r="T654" s="39">
        <f t="shared" si="103"/>
        <v>3.2490487771494929</v>
      </c>
      <c r="U654" s="39">
        <f t="shared" si="104"/>
        <v>6.6863207091924792</v>
      </c>
      <c r="V654" s="43">
        <f t="shared" si="105"/>
        <v>3.4373</v>
      </c>
    </row>
    <row r="655" spans="5:22" hidden="1" x14ac:dyDescent="0.25">
      <c r="E655" s="39">
        <f t="shared" si="108"/>
        <v>9.4720000000002053E-2</v>
      </c>
      <c r="F655" s="39">
        <f t="shared" si="99"/>
        <v>3.2492202806876915</v>
      </c>
      <c r="G655" s="39">
        <f t="shared" si="100"/>
        <v>5.7557734253950343</v>
      </c>
      <c r="H655" s="43">
        <f t="shared" si="101"/>
        <v>2.5066000000000002</v>
      </c>
      <c r="L655" s="39">
        <f t="shared" si="109"/>
        <v>9.4720000000002053E-2</v>
      </c>
      <c r="M655" s="39">
        <f t="shared" si="107"/>
        <v>3.2492202806876915</v>
      </c>
      <c r="N655" s="39">
        <f t="shared" si="102"/>
        <v>6.9184887196361249</v>
      </c>
      <c r="O655" s="43">
        <f t="shared" si="106"/>
        <v>3.6692999999999998</v>
      </c>
      <c r="S655" s="39">
        <f t="shared" si="110"/>
        <v>9.4720000000002053E-2</v>
      </c>
      <c r="T655" s="39">
        <f t="shared" si="103"/>
        <v>3.2492202806876915</v>
      </c>
      <c r="U655" s="39">
        <f t="shared" si="104"/>
        <v>6.6863207091924792</v>
      </c>
      <c r="V655" s="43">
        <f t="shared" si="105"/>
        <v>3.4371</v>
      </c>
    </row>
    <row r="656" spans="5:22" hidden="1" x14ac:dyDescent="0.25">
      <c r="E656" s="39">
        <f t="shared" si="108"/>
        <v>9.4710000000002056E-2</v>
      </c>
      <c r="F656" s="39">
        <f t="shared" si="99"/>
        <v>3.2493918113875968</v>
      </c>
      <c r="G656" s="39">
        <f t="shared" si="100"/>
        <v>5.7557432477364197</v>
      </c>
      <c r="H656" s="43">
        <f t="shared" si="101"/>
        <v>2.5064000000000002</v>
      </c>
      <c r="L656" s="39">
        <f t="shared" si="109"/>
        <v>9.4710000000002056E-2</v>
      </c>
      <c r="M656" s="39">
        <f t="shared" si="107"/>
        <v>3.2493918113875968</v>
      </c>
      <c r="N656" s="39">
        <f t="shared" si="102"/>
        <v>6.9184428668691602</v>
      </c>
      <c r="O656" s="43">
        <f t="shared" si="106"/>
        <v>3.6690999999999998</v>
      </c>
      <c r="S656" s="39">
        <f t="shared" si="110"/>
        <v>9.4710000000002056E-2</v>
      </c>
      <c r="T656" s="39">
        <f t="shared" si="103"/>
        <v>3.2493918113875968</v>
      </c>
      <c r="U656" s="39">
        <f t="shared" si="104"/>
        <v>6.6863207091924792</v>
      </c>
      <c r="V656" s="43">
        <f t="shared" si="105"/>
        <v>3.4369000000000001</v>
      </c>
    </row>
    <row r="657" spans="5:22" hidden="1" x14ac:dyDescent="0.25">
      <c r="E657" s="39">
        <f t="shared" si="108"/>
        <v>9.470000000000206E-2</v>
      </c>
      <c r="F657" s="39">
        <f t="shared" si="99"/>
        <v>3.2495633692563781</v>
      </c>
      <c r="G657" s="39">
        <f t="shared" si="100"/>
        <v>5.7557130663466269</v>
      </c>
      <c r="H657" s="43">
        <f t="shared" si="101"/>
        <v>2.5061</v>
      </c>
      <c r="L657" s="39">
        <f t="shared" si="109"/>
        <v>9.470000000000206E-2</v>
      </c>
      <c r="M657" s="39">
        <f t="shared" si="107"/>
        <v>3.2495633692563781</v>
      </c>
      <c r="N657" s="39">
        <f t="shared" si="102"/>
        <v>6.9183970092605538</v>
      </c>
      <c r="O657" s="43">
        <f t="shared" si="106"/>
        <v>3.6688000000000001</v>
      </c>
      <c r="S657" s="39">
        <f t="shared" si="110"/>
        <v>9.470000000000206E-2</v>
      </c>
      <c r="T657" s="39">
        <f t="shared" si="103"/>
        <v>3.2495633692563781</v>
      </c>
      <c r="U657" s="39">
        <f t="shared" si="104"/>
        <v>6.6863207091924792</v>
      </c>
      <c r="V657" s="43">
        <f t="shared" si="105"/>
        <v>3.4367999999999999</v>
      </c>
    </row>
    <row r="658" spans="5:22" hidden="1" x14ac:dyDescent="0.25">
      <c r="E658" s="39">
        <f t="shared" si="108"/>
        <v>9.4690000000002064E-2</v>
      </c>
      <c r="F658" s="39">
        <f t="shared" si="99"/>
        <v>3.2497349543012084</v>
      </c>
      <c r="G658" s="39">
        <f t="shared" si="100"/>
        <v>5.7556828812248204</v>
      </c>
      <c r="H658" s="43">
        <f t="shared" si="101"/>
        <v>2.5059</v>
      </c>
      <c r="L658" s="39">
        <f t="shared" si="109"/>
        <v>9.4690000000002064E-2</v>
      </c>
      <c r="M658" s="39">
        <f t="shared" si="107"/>
        <v>3.2497349543012084</v>
      </c>
      <c r="N658" s="39">
        <f t="shared" si="102"/>
        <v>6.9183511468092833</v>
      </c>
      <c r="O658" s="43">
        <f t="shared" si="106"/>
        <v>3.6686000000000001</v>
      </c>
      <c r="S658" s="39">
        <f t="shared" si="110"/>
        <v>9.4690000000002064E-2</v>
      </c>
      <c r="T658" s="39">
        <f t="shared" si="103"/>
        <v>3.2497349543012084</v>
      </c>
      <c r="U658" s="39">
        <f t="shared" si="104"/>
        <v>6.6863207091924792</v>
      </c>
      <c r="V658" s="43">
        <f t="shared" si="105"/>
        <v>3.4365999999999999</v>
      </c>
    </row>
    <row r="659" spans="5:22" hidden="1" x14ac:dyDescent="0.25">
      <c r="E659" s="39">
        <f t="shared" si="108"/>
        <v>9.4680000000002068E-2</v>
      </c>
      <c r="F659" s="39">
        <f t="shared" si="99"/>
        <v>3.2499065665292632</v>
      </c>
      <c r="G659" s="39">
        <f t="shared" si="100"/>
        <v>5.7556526923701634</v>
      </c>
      <c r="H659" s="43">
        <f t="shared" si="101"/>
        <v>2.5057</v>
      </c>
      <c r="L659" s="39">
        <f t="shared" si="109"/>
        <v>9.4680000000002068E-2</v>
      </c>
      <c r="M659" s="39">
        <f t="shared" si="107"/>
        <v>3.2499065665292632</v>
      </c>
      <c r="N659" s="39">
        <f t="shared" si="102"/>
        <v>6.9183052795143256</v>
      </c>
      <c r="O659" s="43">
        <f t="shared" si="106"/>
        <v>3.6684000000000001</v>
      </c>
      <c r="S659" s="39">
        <f t="shared" si="110"/>
        <v>9.4680000000002068E-2</v>
      </c>
      <c r="T659" s="39">
        <f t="shared" si="103"/>
        <v>3.2499065665292632</v>
      </c>
      <c r="U659" s="39">
        <f t="shared" si="104"/>
        <v>6.6863207091924792</v>
      </c>
      <c r="V659" s="43">
        <f t="shared" si="105"/>
        <v>3.4363999999999999</v>
      </c>
    </row>
    <row r="660" spans="5:22" hidden="1" x14ac:dyDescent="0.25">
      <c r="E660" s="39">
        <f t="shared" si="108"/>
        <v>9.4670000000002072E-2</v>
      </c>
      <c r="F660" s="39">
        <f t="shared" si="99"/>
        <v>3.2500782059477218</v>
      </c>
      <c r="G660" s="39">
        <f t="shared" si="100"/>
        <v>5.7556224997818193</v>
      </c>
      <c r="H660" s="43">
        <f t="shared" si="101"/>
        <v>2.5055000000000001</v>
      </c>
      <c r="L660" s="39">
        <f t="shared" si="109"/>
        <v>9.4670000000002072E-2</v>
      </c>
      <c r="M660" s="39">
        <f t="shared" si="107"/>
        <v>3.2500782059477218</v>
      </c>
      <c r="N660" s="39">
        <f t="shared" si="102"/>
        <v>6.9182594073746575</v>
      </c>
      <c r="O660" s="43">
        <f t="shared" si="106"/>
        <v>3.6682000000000001</v>
      </c>
      <c r="S660" s="39">
        <f t="shared" si="110"/>
        <v>9.4670000000002072E-2</v>
      </c>
      <c r="T660" s="39">
        <f t="shared" si="103"/>
        <v>3.2500782059477218</v>
      </c>
      <c r="U660" s="39">
        <f t="shared" si="104"/>
        <v>6.6863207091924792</v>
      </c>
      <c r="V660" s="43">
        <f t="shared" si="105"/>
        <v>3.4361999999999999</v>
      </c>
    </row>
    <row r="661" spans="5:22" hidden="1" x14ac:dyDescent="0.25">
      <c r="E661" s="39">
        <f t="shared" si="108"/>
        <v>9.4660000000002076E-2</v>
      </c>
      <c r="F661" s="39">
        <f t="shared" si="99"/>
        <v>3.2502498725637636</v>
      </c>
      <c r="G661" s="39">
        <f t="shared" si="100"/>
        <v>5.7555923034589496</v>
      </c>
      <c r="H661" s="43">
        <f t="shared" si="101"/>
        <v>2.5053000000000001</v>
      </c>
      <c r="L661" s="39">
        <f t="shared" si="109"/>
        <v>9.4660000000002076E-2</v>
      </c>
      <c r="M661" s="39">
        <f t="shared" si="107"/>
        <v>3.2502498725637636</v>
      </c>
      <c r="N661" s="39">
        <f t="shared" si="102"/>
        <v>6.9182135303892558</v>
      </c>
      <c r="O661" s="43">
        <f t="shared" si="106"/>
        <v>3.6680000000000001</v>
      </c>
      <c r="S661" s="39">
        <f t="shared" si="110"/>
        <v>9.4660000000002076E-2</v>
      </c>
      <c r="T661" s="39">
        <f t="shared" si="103"/>
        <v>3.2502498725637636</v>
      </c>
      <c r="U661" s="39">
        <f t="shared" si="104"/>
        <v>6.6863207091924792</v>
      </c>
      <c r="V661" s="43">
        <f t="shared" si="105"/>
        <v>3.4361000000000002</v>
      </c>
    </row>
    <row r="662" spans="5:22" hidden="1" x14ac:dyDescent="0.25">
      <c r="E662" s="39">
        <f t="shared" si="108"/>
        <v>9.465000000000208E-2</v>
      </c>
      <c r="F662" s="39">
        <f t="shared" si="99"/>
        <v>3.2504215663845728</v>
      </c>
      <c r="G662" s="39">
        <f t="shared" si="100"/>
        <v>5.7555621034007176</v>
      </c>
      <c r="H662" s="43">
        <f t="shared" si="101"/>
        <v>2.5051000000000001</v>
      </c>
      <c r="L662" s="39">
        <f t="shared" si="109"/>
        <v>9.465000000000208E-2</v>
      </c>
      <c r="M662" s="39">
        <f t="shared" si="107"/>
        <v>3.2504215663845728</v>
      </c>
      <c r="N662" s="39">
        <f t="shared" si="102"/>
        <v>6.9181676485570964</v>
      </c>
      <c r="O662" s="43">
        <f t="shared" si="106"/>
        <v>3.6677</v>
      </c>
      <c r="S662" s="39">
        <f t="shared" si="110"/>
        <v>9.465000000000208E-2</v>
      </c>
      <c r="T662" s="39">
        <f t="shared" si="103"/>
        <v>3.2504215663845728</v>
      </c>
      <c r="U662" s="39">
        <f t="shared" si="104"/>
        <v>6.6863207091924792</v>
      </c>
      <c r="V662" s="43">
        <f t="shared" si="105"/>
        <v>3.4359000000000002</v>
      </c>
    </row>
    <row r="663" spans="5:22" hidden="1" x14ac:dyDescent="0.25">
      <c r="E663" s="39">
        <f t="shared" si="108"/>
        <v>9.4640000000002084E-2</v>
      </c>
      <c r="F663" s="39">
        <f t="shared" si="99"/>
        <v>3.2505932874173356</v>
      </c>
      <c r="G663" s="39">
        <f t="shared" si="100"/>
        <v>5.755531899606285</v>
      </c>
      <c r="H663" s="43">
        <f t="shared" si="101"/>
        <v>2.5049000000000001</v>
      </c>
      <c r="L663" s="39">
        <f t="shared" si="109"/>
        <v>9.4640000000002084E-2</v>
      </c>
      <c r="M663" s="39">
        <f t="shared" si="107"/>
        <v>3.2505932874173356</v>
      </c>
      <c r="N663" s="39">
        <f t="shared" si="102"/>
        <v>6.9181217618771544</v>
      </c>
      <c r="O663" s="43">
        <f t="shared" si="106"/>
        <v>3.6675</v>
      </c>
      <c r="S663" s="39">
        <f t="shared" si="110"/>
        <v>9.4640000000002084E-2</v>
      </c>
      <c r="T663" s="39">
        <f t="shared" si="103"/>
        <v>3.2505932874173356</v>
      </c>
      <c r="U663" s="39">
        <f t="shared" si="104"/>
        <v>6.6863207091924792</v>
      </c>
      <c r="V663" s="43">
        <f t="shared" si="105"/>
        <v>3.4357000000000002</v>
      </c>
    </row>
    <row r="664" spans="5:22" hidden="1" x14ac:dyDescent="0.25">
      <c r="E664" s="39">
        <f t="shared" si="108"/>
        <v>9.4630000000002087E-2</v>
      </c>
      <c r="F664" s="39">
        <f t="shared" si="99"/>
        <v>3.2507650356692412</v>
      </c>
      <c r="G664" s="39">
        <f t="shared" si="100"/>
        <v>5.7555016920748141</v>
      </c>
      <c r="H664" s="43">
        <f t="shared" si="101"/>
        <v>2.5047000000000001</v>
      </c>
      <c r="L664" s="39">
        <f t="shared" si="109"/>
        <v>9.4630000000002087E-2</v>
      </c>
      <c r="M664" s="39">
        <f t="shared" si="107"/>
        <v>3.2507650356692412</v>
      </c>
      <c r="N664" s="39">
        <f t="shared" si="102"/>
        <v>6.9180758703484067</v>
      </c>
      <c r="O664" s="43">
        <f t="shared" si="106"/>
        <v>3.6673</v>
      </c>
      <c r="S664" s="39">
        <f t="shared" si="110"/>
        <v>9.4630000000002087E-2</v>
      </c>
      <c r="T664" s="39">
        <f t="shared" si="103"/>
        <v>3.2507650356692412</v>
      </c>
      <c r="U664" s="39">
        <f t="shared" si="104"/>
        <v>6.6863207091924792</v>
      </c>
      <c r="V664" s="43">
        <f t="shared" si="105"/>
        <v>3.4356</v>
      </c>
    </row>
    <row r="665" spans="5:22" hidden="1" x14ac:dyDescent="0.25">
      <c r="E665" s="39">
        <f t="shared" si="108"/>
        <v>9.4620000000002091E-2</v>
      </c>
      <c r="F665" s="39">
        <f t="shared" si="99"/>
        <v>3.2509368111474801</v>
      </c>
      <c r="G665" s="39">
        <f t="shared" si="100"/>
        <v>5.7554714808054657</v>
      </c>
      <c r="H665" s="43">
        <f t="shared" si="101"/>
        <v>2.5045000000000002</v>
      </c>
      <c r="L665" s="39">
        <f t="shared" si="109"/>
        <v>9.4620000000002091E-2</v>
      </c>
      <c r="M665" s="39">
        <f t="shared" si="107"/>
        <v>3.2509368111474801</v>
      </c>
      <c r="N665" s="39">
        <f t="shared" si="102"/>
        <v>6.9180299739698272</v>
      </c>
      <c r="O665" s="43">
        <f t="shared" si="106"/>
        <v>3.6671</v>
      </c>
      <c r="S665" s="39">
        <f t="shared" si="110"/>
        <v>9.4620000000002091E-2</v>
      </c>
      <c r="T665" s="39">
        <f t="shared" si="103"/>
        <v>3.2509368111474801</v>
      </c>
      <c r="U665" s="39">
        <f t="shared" si="104"/>
        <v>6.6863207091924792</v>
      </c>
      <c r="V665" s="43">
        <f t="shared" si="105"/>
        <v>3.4354</v>
      </c>
    </row>
    <row r="666" spans="5:22" hidden="1" x14ac:dyDescent="0.25">
      <c r="E666" s="39">
        <f t="shared" si="108"/>
        <v>9.4610000000002095E-2</v>
      </c>
      <c r="F666" s="39">
        <f t="shared" si="99"/>
        <v>3.2511086138592478</v>
      </c>
      <c r="G666" s="39">
        <f t="shared" si="100"/>
        <v>5.7554412657974021</v>
      </c>
      <c r="H666" s="43">
        <f t="shared" si="101"/>
        <v>2.5043000000000002</v>
      </c>
      <c r="L666" s="39">
        <f t="shared" si="109"/>
        <v>9.4610000000002095E-2</v>
      </c>
      <c r="M666" s="39">
        <f t="shared" si="107"/>
        <v>3.2511086138592478</v>
      </c>
      <c r="N666" s="39">
        <f t="shared" si="102"/>
        <v>6.9179840727403912</v>
      </c>
      <c r="O666" s="43">
        <f t="shared" si="106"/>
        <v>3.6669</v>
      </c>
      <c r="S666" s="39">
        <f t="shared" si="110"/>
        <v>9.4610000000002095E-2</v>
      </c>
      <c r="T666" s="39">
        <f t="shared" si="103"/>
        <v>3.2511086138592478</v>
      </c>
      <c r="U666" s="39">
        <f t="shared" si="104"/>
        <v>6.6863207091924792</v>
      </c>
      <c r="V666" s="43">
        <f t="shared" si="105"/>
        <v>3.4352</v>
      </c>
    </row>
    <row r="667" spans="5:22" hidden="1" x14ac:dyDescent="0.25">
      <c r="E667" s="39">
        <f t="shared" si="108"/>
        <v>9.4600000000002099E-2</v>
      </c>
      <c r="F667" s="39">
        <f t="shared" si="99"/>
        <v>3.2512804438117393</v>
      </c>
      <c r="G667" s="39">
        <f t="shared" si="100"/>
        <v>5.755411047049785</v>
      </c>
      <c r="H667" s="43">
        <f t="shared" si="101"/>
        <v>2.5041000000000002</v>
      </c>
      <c r="L667" s="39">
        <f t="shared" si="109"/>
        <v>9.4600000000002099E-2</v>
      </c>
      <c r="M667" s="39">
        <f t="shared" si="107"/>
        <v>3.2512804438117393</v>
      </c>
      <c r="N667" s="39">
        <f t="shared" si="102"/>
        <v>6.9179381666590736</v>
      </c>
      <c r="O667" s="43">
        <f t="shared" si="106"/>
        <v>3.6667000000000001</v>
      </c>
      <c r="S667" s="39">
        <f t="shared" si="110"/>
        <v>9.4600000000002099E-2</v>
      </c>
      <c r="T667" s="39">
        <f t="shared" si="103"/>
        <v>3.2512804438117393</v>
      </c>
      <c r="U667" s="39">
        <f t="shared" si="104"/>
        <v>6.6863207091924792</v>
      </c>
      <c r="V667" s="43">
        <f t="shared" si="105"/>
        <v>3.4350000000000001</v>
      </c>
    </row>
    <row r="668" spans="5:22" hidden="1" x14ac:dyDescent="0.25">
      <c r="E668" s="39">
        <f t="shared" si="108"/>
        <v>9.4590000000002103E-2</v>
      </c>
      <c r="F668" s="39">
        <f t="shared" si="99"/>
        <v>3.2514523010121557</v>
      </c>
      <c r="G668" s="39">
        <f t="shared" si="100"/>
        <v>5.7553808245617732</v>
      </c>
      <c r="H668" s="43">
        <f t="shared" si="101"/>
        <v>2.5038999999999998</v>
      </c>
      <c r="L668" s="39">
        <f t="shared" si="109"/>
        <v>9.4590000000002103E-2</v>
      </c>
      <c r="M668" s="39">
        <f t="shared" si="107"/>
        <v>3.2514523010121557</v>
      </c>
      <c r="N668" s="39">
        <f t="shared" si="102"/>
        <v>6.9178922557248477</v>
      </c>
      <c r="O668" s="43">
        <f t="shared" si="106"/>
        <v>3.6663999999999999</v>
      </c>
      <c r="S668" s="39">
        <f t="shared" si="110"/>
        <v>9.4590000000002103E-2</v>
      </c>
      <c r="T668" s="39">
        <f t="shared" si="103"/>
        <v>3.2514523010121557</v>
      </c>
      <c r="U668" s="39">
        <f t="shared" si="104"/>
        <v>6.6863207091924792</v>
      </c>
      <c r="V668" s="43">
        <f t="shared" si="105"/>
        <v>3.4348999999999998</v>
      </c>
    </row>
    <row r="669" spans="5:22" hidden="1" x14ac:dyDescent="0.25">
      <c r="E669" s="39">
        <f t="shared" si="108"/>
        <v>9.4580000000002107E-2</v>
      </c>
      <c r="F669" s="39">
        <f t="shared" si="99"/>
        <v>3.251624185467699</v>
      </c>
      <c r="G669" s="39">
        <f t="shared" si="100"/>
        <v>5.7553505983325284</v>
      </c>
      <c r="H669" s="43">
        <f t="shared" si="101"/>
        <v>2.5036999999999998</v>
      </c>
      <c r="L669" s="39">
        <f t="shared" si="109"/>
        <v>9.4580000000002107E-2</v>
      </c>
      <c r="M669" s="39">
        <f t="shared" si="107"/>
        <v>3.251624185467699</v>
      </c>
      <c r="N669" s="39">
        <f t="shared" si="102"/>
        <v>6.9178463399366885</v>
      </c>
      <c r="O669" s="43">
        <f t="shared" si="106"/>
        <v>3.6661999999999999</v>
      </c>
      <c r="S669" s="39">
        <f t="shared" si="110"/>
        <v>9.4580000000002107E-2</v>
      </c>
      <c r="T669" s="39">
        <f t="shared" si="103"/>
        <v>3.251624185467699</v>
      </c>
      <c r="U669" s="39">
        <f t="shared" si="104"/>
        <v>6.6863207091924792</v>
      </c>
      <c r="V669" s="43">
        <f t="shared" si="105"/>
        <v>3.4346999999999999</v>
      </c>
    </row>
    <row r="670" spans="5:22" hidden="1" x14ac:dyDescent="0.25">
      <c r="E670" s="39">
        <f t="shared" si="108"/>
        <v>9.4570000000002111E-2</v>
      </c>
      <c r="F670" s="39">
        <f t="shared" si="99"/>
        <v>3.2517960971855739</v>
      </c>
      <c r="G670" s="39">
        <f t="shared" si="100"/>
        <v>5.7553203683612111</v>
      </c>
      <c r="H670" s="43">
        <f t="shared" si="101"/>
        <v>2.5034999999999998</v>
      </c>
      <c r="L670" s="39">
        <f t="shared" si="109"/>
        <v>9.4570000000002111E-2</v>
      </c>
      <c r="M670" s="39">
        <f t="shared" si="107"/>
        <v>3.2517960971855739</v>
      </c>
      <c r="N670" s="39">
        <f t="shared" si="102"/>
        <v>6.9178004192935685</v>
      </c>
      <c r="O670" s="43">
        <f t="shared" si="106"/>
        <v>3.6659999999999999</v>
      </c>
      <c r="S670" s="39">
        <f t="shared" si="110"/>
        <v>9.4570000000002111E-2</v>
      </c>
      <c r="T670" s="39">
        <f t="shared" si="103"/>
        <v>3.2517960971855739</v>
      </c>
      <c r="U670" s="39">
        <f t="shared" si="104"/>
        <v>6.6863207091924792</v>
      </c>
      <c r="V670" s="43">
        <f t="shared" si="105"/>
        <v>3.4344999999999999</v>
      </c>
    </row>
    <row r="671" spans="5:22" hidden="1" x14ac:dyDescent="0.25">
      <c r="E671" s="39">
        <f t="shared" si="108"/>
        <v>9.4560000000002115E-2</v>
      </c>
      <c r="F671" s="39">
        <f t="shared" si="99"/>
        <v>3.2519680361729875</v>
      </c>
      <c r="G671" s="39">
        <f t="shared" si="100"/>
        <v>5.7552901346469802</v>
      </c>
      <c r="H671" s="43">
        <f t="shared" si="101"/>
        <v>2.5032999999999999</v>
      </c>
      <c r="L671" s="39">
        <f t="shared" si="109"/>
        <v>9.4560000000002115E-2</v>
      </c>
      <c r="M671" s="39">
        <f t="shared" si="107"/>
        <v>3.2519680361729875</v>
      </c>
      <c r="N671" s="39">
        <f t="shared" si="102"/>
        <v>6.9177544937944608</v>
      </c>
      <c r="O671" s="43">
        <f t="shared" si="106"/>
        <v>3.6657999999999999</v>
      </c>
      <c r="S671" s="39">
        <f t="shared" si="110"/>
        <v>9.4560000000002115E-2</v>
      </c>
      <c r="T671" s="39">
        <f t="shared" si="103"/>
        <v>3.2519680361729875</v>
      </c>
      <c r="U671" s="39">
        <f t="shared" si="104"/>
        <v>6.6863207091924792</v>
      </c>
      <c r="V671" s="43">
        <f t="shared" si="105"/>
        <v>3.4344000000000001</v>
      </c>
    </row>
    <row r="672" spans="5:22" hidden="1" x14ac:dyDescent="0.25">
      <c r="E672" s="39">
        <f t="shared" si="108"/>
        <v>9.4550000000002118E-2</v>
      </c>
      <c r="F672" s="39">
        <f t="shared" si="99"/>
        <v>3.2521400024371503</v>
      </c>
      <c r="G672" s="39">
        <f t="shared" si="100"/>
        <v>5.7552598971889966</v>
      </c>
      <c r="H672" s="43">
        <f t="shared" si="101"/>
        <v>2.5030999999999999</v>
      </c>
      <c r="L672" s="39">
        <f t="shared" si="109"/>
        <v>9.4550000000002118E-2</v>
      </c>
      <c r="M672" s="39">
        <f t="shared" si="107"/>
        <v>3.2521400024371503</v>
      </c>
      <c r="N672" s="39">
        <f t="shared" si="102"/>
        <v>6.9177085634383388</v>
      </c>
      <c r="O672" s="43">
        <f t="shared" si="106"/>
        <v>3.6656</v>
      </c>
      <c r="S672" s="39">
        <f t="shared" si="110"/>
        <v>9.4550000000002118E-2</v>
      </c>
      <c r="T672" s="39">
        <f t="shared" si="103"/>
        <v>3.2521400024371503</v>
      </c>
      <c r="U672" s="39">
        <f t="shared" si="104"/>
        <v>6.6863207091924792</v>
      </c>
      <c r="V672" s="43">
        <f t="shared" si="105"/>
        <v>3.4342000000000001</v>
      </c>
    </row>
    <row r="673" spans="5:22" hidden="1" x14ac:dyDescent="0.25">
      <c r="E673" s="39">
        <f t="shared" si="108"/>
        <v>9.4540000000002122E-2</v>
      </c>
      <c r="F673" s="39">
        <f t="shared" si="99"/>
        <v>3.252311995985274</v>
      </c>
      <c r="G673" s="39">
        <f t="shared" si="100"/>
        <v>5.7552296559864189</v>
      </c>
      <c r="H673" s="43">
        <f t="shared" si="101"/>
        <v>2.5028999999999999</v>
      </c>
      <c r="L673" s="39">
        <f t="shared" si="109"/>
        <v>9.4540000000002122E-2</v>
      </c>
      <c r="M673" s="39">
        <f t="shared" si="107"/>
        <v>3.252311995985274</v>
      </c>
      <c r="N673" s="39">
        <f t="shared" si="102"/>
        <v>6.9176626282241758</v>
      </c>
      <c r="O673" s="43">
        <f t="shared" si="106"/>
        <v>3.6654</v>
      </c>
      <c r="S673" s="39">
        <f t="shared" si="110"/>
        <v>9.4540000000002122E-2</v>
      </c>
      <c r="T673" s="39">
        <f t="shared" si="103"/>
        <v>3.252311995985274</v>
      </c>
      <c r="U673" s="39">
        <f t="shared" si="104"/>
        <v>6.6863207091924792</v>
      </c>
      <c r="V673" s="43">
        <f t="shared" si="105"/>
        <v>3.4340000000000002</v>
      </c>
    </row>
    <row r="674" spans="5:22" hidden="1" x14ac:dyDescent="0.25">
      <c r="E674" s="39">
        <f t="shared" si="108"/>
        <v>9.4530000000002126E-2</v>
      </c>
      <c r="F674" s="39">
        <f t="shared" si="99"/>
        <v>3.2524840168245759</v>
      </c>
      <c r="G674" s="39">
        <f t="shared" si="100"/>
        <v>5.755199411038407</v>
      </c>
      <c r="H674" s="43">
        <f t="shared" si="101"/>
        <v>2.5026999999999999</v>
      </c>
      <c r="L674" s="39">
        <f t="shared" si="109"/>
        <v>9.4530000000002126E-2</v>
      </c>
      <c r="M674" s="39">
        <f t="shared" si="107"/>
        <v>3.2524840168245759</v>
      </c>
      <c r="N674" s="39">
        <f t="shared" si="102"/>
        <v>6.9176166881509431</v>
      </c>
      <c r="O674" s="43">
        <f t="shared" si="106"/>
        <v>3.6650999999999998</v>
      </c>
      <c r="S674" s="39">
        <f t="shared" si="110"/>
        <v>9.4530000000002126E-2</v>
      </c>
      <c r="T674" s="39">
        <f t="shared" si="103"/>
        <v>3.2524840168245759</v>
      </c>
      <c r="U674" s="39">
        <f t="shared" si="104"/>
        <v>6.6863207091924792</v>
      </c>
      <c r="V674" s="43">
        <f t="shared" si="105"/>
        <v>3.4338000000000002</v>
      </c>
    </row>
    <row r="675" spans="5:22" hidden="1" x14ac:dyDescent="0.25">
      <c r="E675" s="39">
        <f t="shared" si="108"/>
        <v>9.452000000000213E-2</v>
      </c>
      <c r="F675" s="39">
        <f t="shared" si="99"/>
        <v>3.2526560649622729</v>
      </c>
      <c r="G675" s="39">
        <f t="shared" si="100"/>
        <v>5.755169162344119</v>
      </c>
      <c r="H675" s="43">
        <f t="shared" si="101"/>
        <v>2.5024999999999999</v>
      </c>
      <c r="L675" s="39">
        <f t="shared" si="109"/>
        <v>9.452000000000213E-2</v>
      </c>
      <c r="M675" s="39">
        <f t="shared" si="107"/>
        <v>3.2526560649622729</v>
      </c>
      <c r="N675" s="39">
        <f t="shared" si="102"/>
        <v>6.9175707432176123</v>
      </c>
      <c r="O675" s="43">
        <f t="shared" si="106"/>
        <v>3.6648999999999998</v>
      </c>
      <c r="S675" s="39">
        <f t="shared" si="110"/>
        <v>9.452000000000213E-2</v>
      </c>
      <c r="T675" s="39">
        <f t="shared" si="103"/>
        <v>3.2526560649622729</v>
      </c>
      <c r="U675" s="39">
        <f t="shared" si="104"/>
        <v>6.6863207091924792</v>
      </c>
      <c r="V675" s="43">
        <f t="shared" si="105"/>
        <v>3.4337</v>
      </c>
    </row>
    <row r="676" spans="5:22" hidden="1" x14ac:dyDescent="0.25">
      <c r="E676" s="39">
        <f t="shared" si="108"/>
        <v>9.4510000000002134E-2</v>
      </c>
      <c r="F676" s="39">
        <f t="shared" si="99"/>
        <v>3.2528281404055868</v>
      </c>
      <c r="G676" s="39">
        <f t="shared" si="100"/>
        <v>5.7551389099027137</v>
      </c>
      <c r="H676" s="43">
        <f t="shared" si="101"/>
        <v>2.5023</v>
      </c>
      <c r="L676" s="39">
        <f t="shared" si="109"/>
        <v>9.4510000000002134E-2</v>
      </c>
      <c r="M676" s="39">
        <f t="shared" si="107"/>
        <v>3.2528281404055868</v>
      </c>
      <c r="N676" s="39">
        <f t="shared" si="102"/>
        <v>6.917524793423155</v>
      </c>
      <c r="O676" s="43">
        <f t="shared" si="106"/>
        <v>3.6646999999999998</v>
      </c>
      <c r="S676" s="39">
        <f t="shared" si="110"/>
        <v>9.4510000000002134E-2</v>
      </c>
      <c r="T676" s="39">
        <f t="shared" si="103"/>
        <v>3.2528281404055868</v>
      </c>
      <c r="U676" s="39">
        <f t="shared" si="104"/>
        <v>6.6863207091924792</v>
      </c>
      <c r="V676" s="43">
        <f t="shared" si="105"/>
        <v>3.4335</v>
      </c>
    </row>
    <row r="677" spans="5:22" hidden="1" x14ac:dyDescent="0.25">
      <c r="E677" s="39">
        <f t="shared" si="108"/>
        <v>9.4500000000002138E-2</v>
      </c>
      <c r="F677" s="39">
        <f t="shared" si="99"/>
        <v>3.2530002431617402</v>
      </c>
      <c r="G677" s="39">
        <f t="shared" si="100"/>
        <v>5.7551086537133491</v>
      </c>
      <c r="H677" s="43">
        <f t="shared" si="101"/>
        <v>2.5021</v>
      </c>
      <c r="L677" s="39">
        <f t="shared" si="109"/>
        <v>9.4500000000002138E-2</v>
      </c>
      <c r="M677" s="39">
        <f t="shared" si="107"/>
        <v>3.2530002431617402</v>
      </c>
      <c r="N677" s="39">
        <f t="shared" si="102"/>
        <v>6.9174788387665433</v>
      </c>
      <c r="O677" s="43">
        <f t="shared" si="106"/>
        <v>3.6644999999999999</v>
      </c>
      <c r="S677" s="39">
        <f t="shared" si="110"/>
        <v>9.4500000000002138E-2</v>
      </c>
      <c r="T677" s="39">
        <f t="shared" si="103"/>
        <v>3.2530002431617402</v>
      </c>
      <c r="U677" s="39">
        <f t="shared" si="104"/>
        <v>6.6863207091924792</v>
      </c>
      <c r="V677" s="43">
        <f t="shared" si="105"/>
        <v>3.4333</v>
      </c>
    </row>
    <row r="678" spans="5:22" hidden="1" x14ac:dyDescent="0.25">
      <c r="E678" s="39">
        <f t="shared" si="108"/>
        <v>9.4490000000002142E-2</v>
      </c>
      <c r="F678" s="39">
        <f t="shared" si="99"/>
        <v>3.2531723732379603</v>
      </c>
      <c r="G678" s="39">
        <f t="shared" si="100"/>
        <v>5.7550783937751842</v>
      </c>
      <c r="H678" s="43">
        <f t="shared" si="101"/>
        <v>2.5019</v>
      </c>
      <c r="L678" s="39">
        <f t="shared" si="109"/>
        <v>9.4490000000002142E-2</v>
      </c>
      <c r="M678" s="39">
        <f t="shared" si="107"/>
        <v>3.2531723732379603</v>
      </c>
      <c r="N678" s="39">
        <f t="shared" si="102"/>
        <v>6.9174328792467481</v>
      </c>
      <c r="O678" s="43">
        <f t="shared" si="106"/>
        <v>3.6642999999999999</v>
      </c>
      <c r="S678" s="39">
        <f t="shared" si="110"/>
        <v>9.4490000000002142E-2</v>
      </c>
      <c r="T678" s="39">
        <f t="shared" si="103"/>
        <v>3.2531723732379603</v>
      </c>
      <c r="U678" s="39">
        <f t="shared" si="104"/>
        <v>6.6863207091924792</v>
      </c>
      <c r="V678" s="43">
        <f t="shared" si="105"/>
        <v>3.4331</v>
      </c>
    </row>
    <row r="679" spans="5:22" hidden="1" x14ac:dyDescent="0.25">
      <c r="E679" s="39">
        <f t="shared" si="108"/>
        <v>9.4480000000002146E-2</v>
      </c>
      <c r="F679" s="39">
        <f t="shared" si="99"/>
        <v>3.2533445306414746</v>
      </c>
      <c r="G679" s="39">
        <f t="shared" si="100"/>
        <v>5.7550481300873759</v>
      </c>
      <c r="H679" s="43">
        <f t="shared" si="101"/>
        <v>2.5017</v>
      </c>
      <c r="L679" s="39">
        <f t="shared" si="109"/>
        <v>9.4480000000002146E-2</v>
      </c>
      <c r="M679" s="39">
        <f t="shared" si="107"/>
        <v>3.2533445306414746</v>
      </c>
      <c r="N679" s="39">
        <f t="shared" si="102"/>
        <v>6.9173869148627389</v>
      </c>
      <c r="O679" s="43">
        <f t="shared" si="106"/>
        <v>3.6640000000000001</v>
      </c>
      <c r="S679" s="39">
        <f t="shared" si="110"/>
        <v>9.4480000000002146E-2</v>
      </c>
      <c r="T679" s="39">
        <f t="shared" si="103"/>
        <v>3.2533445306414746</v>
      </c>
      <c r="U679" s="39">
        <f t="shared" si="104"/>
        <v>6.6863207091924792</v>
      </c>
      <c r="V679" s="43">
        <f t="shared" si="105"/>
        <v>3.4329999999999998</v>
      </c>
    </row>
    <row r="680" spans="5:22" hidden="1" x14ac:dyDescent="0.25">
      <c r="E680" s="39">
        <f t="shared" si="108"/>
        <v>9.4470000000002149E-2</v>
      </c>
      <c r="F680" s="39">
        <f t="shared" si="99"/>
        <v>3.2535167153795159</v>
      </c>
      <c r="G680" s="39">
        <f t="shared" si="100"/>
        <v>5.7550178626490816</v>
      </c>
      <c r="H680" s="43">
        <f t="shared" si="101"/>
        <v>2.5015000000000001</v>
      </c>
      <c r="L680" s="39">
        <f t="shared" si="109"/>
        <v>9.4470000000002149E-2</v>
      </c>
      <c r="M680" s="39">
        <f t="shared" si="107"/>
        <v>3.2535167153795159</v>
      </c>
      <c r="N680" s="39">
        <f t="shared" si="102"/>
        <v>6.9173409456134873</v>
      </c>
      <c r="O680" s="43">
        <f t="shared" si="106"/>
        <v>3.6638000000000002</v>
      </c>
      <c r="S680" s="39">
        <f t="shared" si="110"/>
        <v>9.4470000000002149E-2</v>
      </c>
      <c r="T680" s="39">
        <f t="shared" si="103"/>
        <v>3.2535167153795159</v>
      </c>
      <c r="U680" s="39">
        <f t="shared" si="104"/>
        <v>6.6863207091924792</v>
      </c>
      <c r="V680" s="43">
        <f t="shared" si="105"/>
        <v>3.4327999999999999</v>
      </c>
    </row>
    <row r="681" spans="5:22" hidden="1" x14ac:dyDescent="0.25">
      <c r="E681" s="39">
        <f t="shared" si="108"/>
        <v>9.4460000000002153E-2</v>
      </c>
      <c r="F681" s="39">
        <f t="shared" si="99"/>
        <v>3.2536889274593177</v>
      </c>
      <c r="G681" s="39">
        <f t="shared" si="100"/>
        <v>5.754987591459459</v>
      </c>
      <c r="H681" s="43">
        <f t="shared" si="101"/>
        <v>2.5013000000000001</v>
      </c>
      <c r="L681" s="39">
        <f t="shared" si="109"/>
        <v>9.4460000000002153E-2</v>
      </c>
      <c r="M681" s="39">
        <f t="shared" si="107"/>
        <v>3.2536889274593177</v>
      </c>
      <c r="N681" s="39">
        <f t="shared" si="102"/>
        <v>6.9172949714979621</v>
      </c>
      <c r="O681" s="43">
        <f t="shared" si="106"/>
        <v>3.6636000000000002</v>
      </c>
      <c r="S681" s="39">
        <f t="shared" si="110"/>
        <v>9.4460000000002153E-2</v>
      </c>
      <c r="T681" s="39">
        <f t="shared" si="103"/>
        <v>3.2536889274593177</v>
      </c>
      <c r="U681" s="39">
        <f t="shared" si="104"/>
        <v>6.6863207091924792</v>
      </c>
      <c r="V681" s="43">
        <f t="shared" si="105"/>
        <v>3.4325999999999999</v>
      </c>
    </row>
    <row r="682" spans="5:22" hidden="1" x14ac:dyDescent="0.25">
      <c r="E682" s="39">
        <f t="shared" si="108"/>
        <v>9.4450000000002157E-2</v>
      </c>
      <c r="F682" s="39">
        <f t="shared" si="99"/>
        <v>3.2538611668881172</v>
      </c>
      <c r="G682" s="39">
        <f t="shared" si="100"/>
        <v>5.7549573165176655</v>
      </c>
      <c r="H682" s="43">
        <f t="shared" si="101"/>
        <v>2.5011000000000001</v>
      </c>
      <c r="L682" s="39">
        <f t="shared" si="109"/>
        <v>9.4450000000002157E-2</v>
      </c>
      <c r="M682" s="39">
        <f t="shared" si="107"/>
        <v>3.2538611668881172</v>
      </c>
      <c r="N682" s="39">
        <f t="shared" si="102"/>
        <v>6.917248992515133</v>
      </c>
      <c r="O682" s="43">
        <f t="shared" si="106"/>
        <v>3.6634000000000002</v>
      </c>
      <c r="S682" s="39">
        <f t="shared" si="110"/>
        <v>9.4450000000002157E-2</v>
      </c>
      <c r="T682" s="39">
        <f t="shared" si="103"/>
        <v>3.2538611668881172</v>
      </c>
      <c r="U682" s="39">
        <f t="shared" si="104"/>
        <v>6.6863207091924792</v>
      </c>
      <c r="V682" s="43">
        <f t="shared" si="105"/>
        <v>3.4325000000000001</v>
      </c>
    </row>
    <row r="683" spans="5:22" hidden="1" x14ac:dyDescent="0.25">
      <c r="E683" s="39">
        <f t="shared" si="108"/>
        <v>9.4440000000002161E-2</v>
      </c>
      <c r="F683" s="39">
        <f t="shared" si="99"/>
        <v>3.2540334336731545</v>
      </c>
      <c r="G683" s="39">
        <f t="shared" si="100"/>
        <v>5.7549270378228563</v>
      </c>
      <c r="H683" s="43">
        <f t="shared" si="101"/>
        <v>2.5009000000000001</v>
      </c>
      <c r="L683" s="39">
        <f t="shared" si="109"/>
        <v>9.4440000000002161E-2</v>
      </c>
      <c r="M683" s="39">
        <f t="shared" si="107"/>
        <v>3.2540334336731545</v>
      </c>
      <c r="N683" s="39">
        <f t="shared" si="102"/>
        <v>6.9172030086639706</v>
      </c>
      <c r="O683" s="43">
        <f t="shared" si="106"/>
        <v>3.6631999999999998</v>
      </c>
      <c r="S683" s="39">
        <f t="shared" si="110"/>
        <v>9.4440000000002161E-2</v>
      </c>
      <c r="T683" s="39">
        <f t="shared" si="103"/>
        <v>3.2540334336731545</v>
      </c>
      <c r="U683" s="39">
        <f t="shared" si="104"/>
        <v>6.6863207091924792</v>
      </c>
      <c r="V683" s="43">
        <f t="shared" si="105"/>
        <v>3.4323000000000001</v>
      </c>
    </row>
    <row r="684" spans="5:22" hidden="1" x14ac:dyDescent="0.25">
      <c r="E684" s="39">
        <f t="shared" si="108"/>
        <v>9.4430000000002165E-2</v>
      </c>
      <c r="F684" s="39">
        <f t="shared" si="99"/>
        <v>3.2542057278216698</v>
      </c>
      <c r="G684" s="39">
        <f t="shared" si="100"/>
        <v>5.7548967553741894</v>
      </c>
      <c r="H684" s="43">
        <f t="shared" si="101"/>
        <v>2.5007000000000001</v>
      </c>
      <c r="L684" s="39">
        <f t="shared" si="109"/>
        <v>9.4430000000002165E-2</v>
      </c>
      <c r="M684" s="39">
        <f t="shared" si="107"/>
        <v>3.2542057278216698</v>
      </c>
      <c r="N684" s="39">
        <f t="shared" si="102"/>
        <v>6.917157019943442</v>
      </c>
      <c r="O684" s="43">
        <f t="shared" si="106"/>
        <v>3.6629999999999998</v>
      </c>
      <c r="S684" s="39">
        <f t="shared" si="110"/>
        <v>9.4430000000002165E-2</v>
      </c>
      <c r="T684" s="39">
        <f t="shared" si="103"/>
        <v>3.2542057278216698</v>
      </c>
      <c r="U684" s="39">
        <f t="shared" si="104"/>
        <v>6.6863207091924792</v>
      </c>
      <c r="V684" s="43">
        <f t="shared" si="105"/>
        <v>3.4321000000000002</v>
      </c>
    </row>
    <row r="685" spans="5:22" hidden="1" x14ac:dyDescent="0.25">
      <c r="E685" s="39">
        <f t="shared" si="108"/>
        <v>9.4420000000002169E-2</v>
      </c>
      <c r="F685" s="39">
        <f t="shared" si="99"/>
        <v>3.2543780493409109</v>
      </c>
      <c r="G685" s="39">
        <f t="shared" si="100"/>
        <v>5.7548664691708193</v>
      </c>
      <c r="H685" s="43">
        <f t="shared" si="101"/>
        <v>2.5005000000000002</v>
      </c>
      <c r="L685" s="39">
        <f t="shared" si="109"/>
        <v>9.4420000000002169E-2</v>
      </c>
      <c r="M685" s="39">
        <f t="shared" si="107"/>
        <v>3.2543780493409109</v>
      </c>
      <c r="N685" s="39">
        <f t="shared" si="102"/>
        <v>6.9171110263525168</v>
      </c>
      <c r="O685" s="43">
        <f t="shared" si="106"/>
        <v>3.6627000000000001</v>
      </c>
      <c r="S685" s="39">
        <f t="shared" si="110"/>
        <v>9.4420000000002169E-2</v>
      </c>
      <c r="T685" s="39">
        <f t="shared" si="103"/>
        <v>3.2543780493409109</v>
      </c>
      <c r="U685" s="39">
        <f t="shared" si="104"/>
        <v>6.6863207091924792</v>
      </c>
      <c r="V685" s="43">
        <f t="shared" si="105"/>
        <v>3.4319000000000002</v>
      </c>
    </row>
    <row r="686" spans="5:22" hidden="1" x14ac:dyDescent="0.25">
      <c r="E686" s="39">
        <f t="shared" si="108"/>
        <v>9.4410000000002173E-2</v>
      </c>
      <c r="F686" s="39">
        <f t="shared" si="99"/>
        <v>3.2545503982381243</v>
      </c>
      <c r="G686" s="39">
        <f t="shared" si="100"/>
        <v>5.7548361792119032</v>
      </c>
      <c r="H686" s="43">
        <f t="shared" si="101"/>
        <v>2.5003000000000002</v>
      </c>
      <c r="L686" s="39">
        <f t="shared" si="109"/>
        <v>9.4410000000002173E-2</v>
      </c>
      <c r="M686" s="39">
        <f t="shared" si="107"/>
        <v>3.2545503982381243</v>
      </c>
      <c r="N686" s="39">
        <f t="shared" si="102"/>
        <v>6.917065027890164</v>
      </c>
      <c r="O686" s="43">
        <f t="shared" si="106"/>
        <v>3.6625000000000001</v>
      </c>
      <c r="S686" s="39">
        <f t="shared" si="110"/>
        <v>9.4410000000002173E-2</v>
      </c>
      <c r="T686" s="39">
        <f t="shared" si="103"/>
        <v>3.2545503982381243</v>
      </c>
      <c r="U686" s="39">
        <f t="shared" si="104"/>
        <v>6.6863207091924792</v>
      </c>
      <c r="V686" s="43">
        <f t="shared" si="105"/>
        <v>3.4318</v>
      </c>
    </row>
    <row r="687" spans="5:22" hidden="1" x14ac:dyDescent="0.25">
      <c r="E687" s="39">
        <f t="shared" si="108"/>
        <v>9.4400000000002177E-2</v>
      </c>
      <c r="F687" s="39">
        <f t="shared" si="99"/>
        <v>3.2547227745205594</v>
      </c>
      <c r="G687" s="39">
        <f t="shared" si="100"/>
        <v>5.7548058854965962</v>
      </c>
      <c r="H687" s="43">
        <f t="shared" si="101"/>
        <v>2.5001000000000002</v>
      </c>
      <c r="L687" s="39">
        <f t="shared" si="109"/>
        <v>9.4400000000002177E-2</v>
      </c>
      <c r="M687" s="39">
        <f t="shared" si="107"/>
        <v>3.2547227745205594</v>
      </c>
      <c r="N687" s="39">
        <f t="shared" si="102"/>
        <v>6.9170190245553496</v>
      </c>
      <c r="O687" s="43">
        <f t="shared" si="106"/>
        <v>3.6623000000000001</v>
      </c>
      <c r="S687" s="39">
        <f t="shared" si="110"/>
        <v>9.4400000000002177E-2</v>
      </c>
      <c r="T687" s="39">
        <f t="shared" si="103"/>
        <v>3.2547227745205594</v>
      </c>
      <c r="U687" s="39">
        <f t="shared" si="104"/>
        <v>6.6863207091924792</v>
      </c>
      <c r="V687" s="43">
        <f t="shared" si="105"/>
        <v>3.4316</v>
      </c>
    </row>
    <row r="688" spans="5:22" hidden="1" x14ac:dyDescent="0.25">
      <c r="E688" s="39">
        <f t="shared" si="108"/>
        <v>9.439000000000218E-2</v>
      </c>
      <c r="F688" s="39">
        <f t="shared" si="99"/>
        <v>3.2548951781954698</v>
      </c>
      <c r="G688" s="39">
        <f t="shared" si="100"/>
        <v>5.754775588024053</v>
      </c>
      <c r="H688" s="43">
        <f t="shared" si="101"/>
        <v>2.4998999999999998</v>
      </c>
      <c r="L688" s="39">
        <f t="shared" si="109"/>
        <v>9.439000000000218E-2</v>
      </c>
      <c r="M688" s="39">
        <f t="shared" si="107"/>
        <v>3.2548951781954698</v>
      </c>
      <c r="N688" s="39">
        <f t="shared" si="102"/>
        <v>6.9169730163470433</v>
      </c>
      <c r="O688" s="43">
        <f t="shared" si="106"/>
        <v>3.6621000000000001</v>
      </c>
      <c r="S688" s="39">
        <f t="shared" si="110"/>
        <v>9.439000000000218E-2</v>
      </c>
      <c r="T688" s="39">
        <f t="shared" si="103"/>
        <v>3.2548951781954698</v>
      </c>
      <c r="U688" s="39">
        <f t="shared" si="104"/>
        <v>6.6863207091924792</v>
      </c>
      <c r="V688" s="43">
        <f t="shared" si="105"/>
        <v>3.4314</v>
      </c>
    </row>
    <row r="689" spans="5:22" hidden="1" x14ac:dyDescent="0.25">
      <c r="E689" s="39">
        <f t="shared" si="108"/>
        <v>9.4380000000002184E-2</v>
      </c>
      <c r="F689" s="39">
        <f t="shared" si="99"/>
        <v>3.2550676092701116</v>
      </c>
      <c r="G689" s="39">
        <f t="shared" si="100"/>
        <v>5.7547452867934297</v>
      </c>
      <c r="H689" s="43">
        <f t="shared" si="101"/>
        <v>2.4996999999999998</v>
      </c>
      <c r="L689" s="39">
        <f t="shared" si="109"/>
        <v>9.4380000000002184E-2</v>
      </c>
      <c r="M689" s="39">
        <f t="shared" si="107"/>
        <v>3.2550676092701116</v>
      </c>
      <c r="N689" s="39">
        <f t="shared" si="102"/>
        <v>6.9169270032642114</v>
      </c>
      <c r="O689" s="43">
        <f t="shared" si="106"/>
        <v>3.6619000000000002</v>
      </c>
      <c r="S689" s="39">
        <f t="shared" si="110"/>
        <v>9.4380000000002184E-2</v>
      </c>
      <c r="T689" s="39">
        <f t="shared" si="103"/>
        <v>3.2550676092701116</v>
      </c>
      <c r="U689" s="39">
        <f t="shared" si="104"/>
        <v>6.6863207091924792</v>
      </c>
      <c r="V689" s="43">
        <f t="shared" si="105"/>
        <v>3.4312999999999998</v>
      </c>
    </row>
    <row r="690" spans="5:22" hidden="1" x14ac:dyDescent="0.25">
      <c r="E690" s="39">
        <f t="shared" si="108"/>
        <v>9.4370000000002188E-2</v>
      </c>
      <c r="F690" s="39">
        <f t="shared" si="99"/>
        <v>3.255240067751743</v>
      </c>
      <c r="G690" s="39">
        <f t="shared" si="100"/>
        <v>5.7547149818038799</v>
      </c>
      <c r="H690" s="43">
        <f t="shared" si="101"/>
        <v>2.4994999999999998</v>
      </c>
      <c r="L690" s="39">
        <f t="shared" si="109"/>
        <v>9.4370000000002188E-2</v>
      </c>
      <c r="M690" s="39">
        <f t="shared" si="107"/>
        <v>3.255240067751743</v>
      </c>
      <c r="N690" s="39">
        <f t="shared" si="102"/>
        <v>6.9168809853058209</v>
      </c>
      <c r="O690" s="43">
        <f t="shared" si="106"/>
        <v>3.6616</v>
      </c>
      <c r="S690" s="39">
        <f t="shared" si="110"/>
        <v>9.4370000000002188E-2</v>
      </c>
      <c r="T690" s="39">
        <f t="shared" si="103"/>
        <v>3.255240067751743</v>
      </c>
      <c r="U690" s="39">
        <f t="shared" si="104"/>
        <v>6.6863207091924792</v>
      </c>
      <c r="V690" s="43">
        <f t="shared" si="105"/>
        <v>3.4310999999999998</v>
      </c>
    </row>
    <row r="691" spans="5:22" hidden="1" x14ac:dyDescent="0.25">
      <c r="E691" s="39">
        <f t="shared" si="108"/>
        <v>9.4360000000002192E-2</v>
      </c>
      <c r="F691" s="39">
        <f t="shared" si="99"/>
        <v>3.2554125536476253</v>
      </c>
      <c r="G691" s="39">
        <f t="shared" si="100"/>
        <v>5.754684673054558</v>
      </c>
      <c r="H691" s="43">
        <f t="shared" si="101"/>
        <v>2.4992999999999999</v>
      </c>
      <c r="L691" s="39">
        <f t="shared" si="109"/>
        <v>9.4360000000002192E-2</v>
      </c>
      <c r="M691" s="39">
        <f t="shared" si="107"/>
        <v>3.2554125536476253</v>
      </c>
      <c r="N691" s="39">
        <f t="shared" si="102"/>
        <v>6.9168349624708387</v>
      </c>
      <c r="O691" s="43">
        <f t="shared" si="106"/>
        <v>3.6614</v>
      </c>
      <c r="S691" s="39">
        <f t="shared" si="110"/>
        <v>9.4360000000002192E-2</v>
      </c>
      <c r="T691" s="39">
        <f t="shared" si="103"/>
        <v>3.2554125536476253</v>
      </c>
      <c r="U691" s="39">
        <f t="shared" si="104"/>
        <v>6.6863207091924792</v>
      </c>
      <c r="V691" s="43">
        <f t="shared" si="105"/>
        <v>3.4308999999999998</v>
      </c>
    </row>
    <row r="692" spans="5:22" hidden="1" x14ac:dyDescent="0.25">
      <c r="E692" s="39">
        <f t="shared" si="108"/>
        <v>9.4350000000002196E-2</v>
      </c>
      <c r="F692" s="39">
        <f t="shared" si="99"/>
        <v>3.2555850669650219</v>
      </c>
      <c r="G692" s="39">
        <f t="shared" si="100"/>
        <v>5.7546543605446194</v>
      </c>
      <c r="H692" s="43">
        <f t="shared" si="101"/>
        <v>2.4990999999999999</v>
      </c>
      <c r="L692" s="39">
        <f t="shared" si="109"/>
        <v>9.4350000000002196E-2</v>
      </c>
      <c r="M692" s="39">
        <f t="shared" si="107"/>
        <v>3.2555850669650219</v>
      </c>
      <c r="N692" s="39">
        <f t="shared" si="102"/>
        <v>6.9167889347582312</v>
      </c>
      <c r="O692" s="43">
        <f t="shared" si="106"/>
        <v>3.6612</v>
      </c>
      <c r="S692" s="39">
        <f t="shared" si="110"/>
        <v>9.4350000000002196E-2</v>
      </c>
      <c r="T692" s="39">
        <f t="shared" si="103"/>
        <v>3.2555850669650219</v>
      </c>
      <c r="U692" s="39">
        <f t="shared" si="104"/>
        <v>6.6863207091924792</v>
      </c>
      <c r="V692" s="43">
        <f t="shared" si="105"/>
        <v>3.4306999999999999</v>
      </c>
    </row>
    <row r="693" spans="5:22" hidden="1" x14ac:dyDescent="0.25">
      <c r="E693" s="39">
        <f t="shared" si="108"/>
        <v>9.43400000000022E-2</v>
      </c>
      <c r="F693" s="39">
        <f t="shared" si="99"/>
        <v>3.2557576077111996</v>
      </c>
      <c r="G693" s="39">
        <f t="shared" si="100"/>
        <v>5.7546240442732168</v>
      </c>
      <c r="H693" s="43">
        <f t="shared" si="101"/>
        <v>2.4988999999999999</v>
      </c>
      <c r="L693" s="39">
        <f t="shared" si="109"/>
        <v>9.43400000000022E-2</v>
      </c>
      <c r="M693" s="39">
        <f t="shared" si="107"/>
        <v>3.2557576077111996</v>
      </c>
      <c r="N693" s="39">
        <f t="shared" si="102"/>
        <v>6.9167429021669644</v>
      </c>
      <c r="O693" s="43">
        <f t="shared" si="106"/>
        <v>3.661</v>
      </c>
      <c r="S693" s="39">
        <f t="shared" si="110"/>
        <v>9.43400000000022E-2</v>
      </c>
      <c r="T693" s="39">
        <f t="shared" si="103"/>
        <v>3.2557576077111996</v>
      </c>
      <c r="U693" s="39">
        <f t="shared" si="104"/>
        <v>6.6863207091924792</v>
      </c>
      <c r="V693" s="43">
        <f t="shared" si="105"/>
        <v>3.4306000000000001</v>
      </c>
    </row>
    <row r="694" spans="5:22" hidden="1" x14ac:dyDescent="0.25">
      <c r="E694" s="39">
        <f t="shared" si="108"/>
        <v>9.4330000000002204E-2</v>
      </c>
      <c r="F694" s="39">
        <f t="shared" si="99"/>
        <v>3.2559301758934271</v>
      </c>
      <c r="G694" s="39">
        <f t="shared" si="100"/>
        <v>5.7545937242395047</v>
      </c>
      <c r="H694" s="43">
        <f t="shared" si="101"/>
        <v>2.4986999999999999</v>
      </c>
      <c r="L694" s="39">
        <f t="shared" si="109"/>
        <v>9.4330000000002204E-2</v>
      </c>
      <c r="M694" s="39">
        <f t="shared" si="107"/>
        <v>3.2559301758934271</v>
      </c>
      <c r="N694" s="39">
        <f t="shared" si="102"/>
        <v>6.9166968646960028</v>
      </c>
      <c r="O694" s="43">
        <f t="shared" si="106"/>
        <v>3.6608000000000001</v>
      </c>
      <c r="S694" s="39">
        <f t="shared" si="110"/>
        <v>9.4330000000002204E-2</v>
      </c>
      <c r="T694" s="39">
        <f t="shared" si="103"/>
        <v>3.2559301758934271</v>
      </c>
      <c r="U694" s="39">
        <f t="shared" si="104"/>
        <v>6.6863207091924792</v>
      </c>
      <c r="V694" s="43">
        <f t="shared" si="105"/>
        <v>3.4304000000000001</v>
      </c>
    </row>
    <row r="695" spans="5:22" hidden="1" x14ac:dyDescent="0.25">
      <c r="E695" s="39">
        <f t="shared" si="108"/>
        <v>9.4320000000002208E-2</v>
      </c>
      <c r="F695" s="39">
        <f t="shared" si="99"/>
        <v>3.2561027715189761</v>
      </c>
      <c r="G695" s="39">
        <f t="shared" si="100"/>
        <v>5.7545634004426356</v>
      </c>
      <c r="H695" s="43">
        <f t="shared" si="101"/>
        <v>2.4984999999999999</v>
      </c>
      <c r="L695" s="39">
        <f t="shared" si="109"/>
        <v>9.4320000000002208E-2</v>
      </c>
      <c r="M695" s="39">
        <f t="shared" si="107"/>
        <v>3.2561027715189761</v>
      </c>
      <c r="N695" s="39">
        <f t="shared" si="102"/>
        <v>6.9166508223443142</v>
      </c>
      <c r="O695" s="43">
        <f t="shared" si="106"/>
        <v>3.6604999999999999</v>
      </c>
      <c r="S695" s="39">
        <f t="shared" si="110"/>
        <v>9.4320000000002208E-2</v>
      </c>
      <c r="T695" s="39">
        <f t="shared" si="103"/>
        <v>3.2561027715189761</v>
      </c>
      <c r="U695" s="39">
        <f t="shared" si="104"/>
        <v>6.6863207091924792</v>
      </c>
      <c r="V695" s="43">
        <f t="shared" si="105"/>
        <v>3.4302000000000001</v>
      </c>
    </row>
    <row r="696" spans="5:22" hidden="1" x14ac:dyDescent="0.25">
      <c r="E696" s="39">
        <f t="shared" si="108"/>
        <v>9.4310000000002212E-2</v>
      </c>
      <c r="F696" s="39">
        <f t="shared" si="99"/>
        <v>3.2562753945951224</v>
      </c>
      <c r="G696" s="39">
        <f t="shared" si="100"/>
        <v>5.7545330728817632</v>
      </c>
      <c r="H696" s="43">
        <f t="shared" si="101"/>
        <v>2.4983</v>
      </c>
      <c r="L696" s="39">
        <f t="shared" si="109"/>
        <v>9.4310000000002212E-2</v>
      </c>
      <c r="M696" s="39">
        <f t="shared" si="107"/>
        <v>3.2562753945951224</v>
      </c>
      <c r="N696" s="39">
        <f t="shared" si="102"/>
        <v>6.9166047751108612</v>
      </c>
      <c r="O696" s="43">
        <f t="shared" si="106"/>
        <v>3.6602999999999999</v>
      </c>
      <c r="S696" s="39">
        <f t="shared" si="110"/>
        <v>9.4310000000002212E-2</v>
      </c>
      <c r="T696" s="39">
        <f t="shared" si="103"/>
        <v>3.2562753945951224</v>
      </c>
      <c r="U696" s="39">
        <f t="shared" si="104"/>
        <v>6.6863207091924792</v>
      </c>
      <c r="V696" s="43">
        <f t="shared" si="105"/>
        <v>3.43</v>
      </c>
    </row>
    <row r="697" spans="5:22" hidden="1" x14ac:dyDescent="0.25">
      <c r="E697" s="39">
        <f t="shared" si="108"/>
        <v>9.4300000000002215E-2</v>
      </c>
      <c r="F697" s="39">
        <f t="shared" si="99"/>
        <v>3.2564480451291424</v>
      </c>
      <c r="G697" s="39">
        <f t="shared" si="100"/>
        <v>5.7545027415560401</v>
      </c>
      <c r="H697" s="43">
        <f t="shared" si="101"/>
        <v>2.4981</v>
      </c>
      <c r="L697" s="39">
        <f t="shared" si="109"/>
        <v>9.4300000000002215E-2</v>
      </c>
      <c r="M697" s="39">
        <f t="shared" si="107"/>
        <v>3.2564480451291424</v>
      </c>
      <c r="N697" s="39">
        <f t="shared" si="102"/>
        <v>6.9165587229946093</v>
      </c>
      <c r="O697" s="43">
        <f t="shared" si="106"/>
        <v>3.6600999999999999</v>
      </c>
      <c r="S697" s="39">
        <f t="shared" si="110"/>
        <v>9.4300000000002215E-2</v>
      </c>
      <c r="T697" s="39">
        <f t="shared" si="103"/>
        <v>3.2564480451291424</v>
      </c>
      <c r="U697" s="39">
        <f t="shared" si="104"/>
        <v>6.6863207091924792</v>
      </c>
      <c r="V697" s="43">
        <f t="shared" si="105"/>
        <v>3.4298999999999999</v>
      </c>
    </row>
    <row r="698" spans="5:22" hidden="1" x14ac:dyDescent="0.25">
      <c r="E698" s="39">
        <f t="shared" si="108"/>
        <v>9.4290000000002219E-2</v>
      </c>
      <c r="F698" s="39">
        <f t="shared" si="99"/>
        <v>3.2566207231283166</v>
      </c>
      <c r="G698" s="39">
        <f t="shared" si="100"/>
        <v>5.7544724064646182</v>
      </c>
      <c r="H698" s="43">
        <f t="shared" si="101"/>
        <v>2.4979</v>
      </c>
      <c r="L698" s="39">
        <f t="shared" si="109"/>
        <v>9.4290000000002219E-2</v>
      </c>
      <c r="M698" s="39">
        <f t="shared" si="107"/>
        <v>3.2566207231283166</v>
      </c>
      <c r="N698" s="39">
        <f t="shared" si="102"/>
        <v>6.9165126659945235</v>
      </c>
      <c r="O698" s="43">
        <f t="shared" si="106"/>
        <v>3.6598999999999999</v>
      </c>
      <c r="S698" s="39">
        <f t="shared" si="110"/>
        <v>9.4290000000002219E-2</v>
      </c>
      <c r="T698" s="39">
        <f t="shared" si="103"/>
        <v>3.2566207231283166</v>
      </c>
      <c r="U698" s="39">
        <f t="shared" si="104"/>
        <v>6.6863207091924792</v>
      </c>
      <c r="V698" s="43">
        <f t="shared" si="105"/>
        <v>3.4297</v>
      </c>
    </row>
    <row r="699" spans="5:22" hidden="1" x14ac:dyDescent="0.25">
      <c r="E699" s="39">
        <f t="shared" si="108"/>
        <v>9.4280000000002223E-2</v>
      </c>
      <c r="F699" s="39">
        <f t="shared" si="99"/>
        <v>3.2567934285999267</v>
      </c>
      <c r="G699" s="39">
        <f t="shared" si="100"/>
        <v>5.7544420676066501</v>
      </c>
      <c r="H699" s="43">
        <f t="shared" si="101"/>
        <v>2.4975999999999998</v>
      </c>
      <c r="L699" s="39">
        <f t="shared" si="109"/>
        <v>9.4280000000002223E-2</v>
      </c>
      <c r="M699" s="39">
        <f t="shared" si="107"/>
        <v>3.2567934285999267</v>
      </c>
      <c r="N699" s="39">
        <f t="shared" si="102"/>
        <v>6.9164666041095675</v>
      </c>
      <c r="O699" s="43">
        <f t="shared" si="106"/>
        <v>3.6597</v>
      </c>
      <c r="S699" s="39">
        <f t="shared" si="110"/>
        <v>9.4280000000002223E-2</v>
      </c>
      <c r="T699" s="39">
        <f t="shared" si="103"/>
        <v>3.2567934285999267</v>
      </c>
      <c r="U699" s="39">
        <f t="shared" si="104"/>
        <v>6.6863207091924792</v>
      </c>
      <c r="V699" s="43">
        <f t="shared" si="105"/>
        <v>3.4295</v>
      </c>
    </row>
    <row r="700" spans="5:22" hidden="1" x14ac:dyDescent="0.25">
      <c r="E700" s="39">
        <f t="shared" si="108"/>
        <v>9.4270000000002227E-2</v>
      </c>
      <c r="F700" s="39">
        <f t="shared" si="99"/>
        <v>3.2569661615512584</v>
      </c>
      <c r="G700" s="39">
        <f t="shared" si="100"/>
        <v>5.7544117249812885</v>
      </c>
      <c r="H700" s="43">
        <f t="shared" si="101"/>
        <v>2.4973999999999998</v>
      </c>
      <c r="L700" s="39">
        <f t="shared" si="109"/>
        <v>9.4270000000002227E-2</v>
      </c>
      <c r="M700" s="39">
        <f t="shared" si="107"/>
        <v>3.2569661615512584</v>
      </c>
      <c r="N700" s="39">
        <f t="shared" si="102"/>
        <v>6.9164205373387047</v>
      </c>
      <c r="O700" s="43">
        <f t="shared" si="106"/>
        <v>3.6595</v>
      </c>
      <c r="S700" s="39">
        <f t="shared" si="110"/>
        <v>9.4270000000002227E-2</v>
      </c>
      <c r="T700" s="39">
        <f t="shared" si="103"/>
        <v>3.2569661615512584</v>
      </c>
      <c r="U700" s="39">
        <f t="shared" si="104"/>
        <v>6.6863207091924792</v>
      </c>
      <c r="V700" s="43">
        <f t="shared" si="105"/>
        <v>3.4293999999999998</v>
      </c>
    </row>
    <row r="701" spans="5:22" hidden="1" x14ac:dyDescent="0.25">
      <c r="E701" s="39">
        <f t="shared" si="108"/>
        <v>9.4260000000002231E-2</v>
      </c>
      <c r="F701" s="39">
        <f t="shared" si="99"/>
        <v>3.2571389219896001</v>
      </c>
      <c r="G701" s="39">
        <f t="shared" si="100"/>
        <v>5.7543813785876843</v>
      </c>
      <c r="H701" s="43">
        <f t="shared" si="101"/>
        <v>2.4971999999999999</v>
      </c>
      <c r="L701" s="39">
        <f t="shared" si="109"/>
        <v>9.4260000000002231E-2</v>
      </c>
      <c r="M701" s="39">
        <f t="shared" si="107"/>
        <v>3.2571389219896001</v>
      </c>
      <c r="N701" s="39">
        <f t="shared" si="102"/>
        <v>6.9163744656808985</v>
      </c>
      <c r="O701" s="43">
        <f t="shared" si="106"/>
        <v>3.6591999999999998</v>
      </c>
      <c r="S701" s="39">
        <f t="shared" si="110"/>
        <v>9.4260000000002231E-2</v>
      </c>
      <c r="T701" s="39">
        <f t="shared" si="103"/>
        <v>3.2571389219896001</v>
      </c>
      <c r="U701" s="39">
        <f t="shared" si="104"/>
        <v>6.6863207091924792</v>
      </c>
      <c r="V701" s="43">
        <f t="shared" si="105"/>
        <v>3.4291999999999998</v>
      </c>
    </row>
    <row r="702" spans="5:22" hidden="1" x14ac:dyDescent="0.25">
      <c r="E702" s="39">
        <f t="shared" si="108"/>
        <v>9.4250000000002235E-2</v>
      </c>
      <c r="F702" s="39">
        <f t="shared" si="99"/>
        <v>3.2573117099222428</v>
      </c>
      <c r="G702" s="39">
        <f t="shared" si="100"/>
        <v>5.7543510284249884</v>
      </c>
      <c r="H702" s="43">
        <f t="shared" si="101"/>
        <v>2.4969999999999999</v>
      </c>
      <c r="L702" s="39">
        <f t="shared" si="109"/>
        <v>9.4250000000002235E-2</v>
      </c>
      <c r="M702" s="39">
        <f t="shared" si="107"/>
        <v>3.2573117099222428</v>
      </c>
      <c r="N702" s="39">
        <f t="shared" si="102"/>
        <v>6.9163283891351117</v>
      </c>
      <c r="O702" s="43">
        <f t="shared" si="106"/>
        <v>3.6589999999999998</v>
      </c>
      <c r="S702" s="39">
        <f t="shared" si="110"/>
        <v>9.4250000000002235E-2</v>
      </c>
      <c r="T702" s="39">
        <f t="shared" si="103"/>
        <v>3.2573117099222428</v>
      </c>
      <c r="U702" s="39">
        <f t="shared" si="104"/>
        <v>6.6863207091924792</v>
      </c>
      <c r="V702" s="43">
        <f t="shared" si="105"/>
        <v>3.4289999999999998</v>
      </c>
    </row>
    <row r="703" spans="5:22" hidden="1" x14ac:dyDescent="0.25">
      <c r="E703" s="39">
        <f t="shared" si="108"/>
        <v>9.4240000000002239E-2</v>
      </c>
      <c r="F703" s="39">
        <f t="shared" ref="F703:F766" si="111">1/SQRT($E703)</f>
        <v>3.2574845253564795</v>
      </c>
      <c r="G703" s="39">
        <f t="shared" ref="G703:G766" si="112">-2*LOG10(((2.51/($L$40*(SQRT(E703))))+(0.269*($L$37/$E$25))))</f>
        <v>5.7543206744923525</v>
      </c>
      <c r="H703" s="43">
        <f t="shared" ref="H703:H766" si="113">ROUND(ABS(F703-G703),4)</f>
        <v>2.4967999999999999</v>
      </c>
      <c r="L703" s="39">
        <f t="shared" si="109"/>
        <v>9.4240000000002239E-2</v>
      </c>
      <c r="M703" s="39">
        <f t="shared" si="107"/>
        <v>3.2574845253564795</v>
      </c>
      <c r="N703" s="39">
        <f t="shared" ref="N703:N766" si="114">2*LOG10(($L$40*(SQRT(L703))))</f>
        <v>6.9162823077003077</v>
      </c>
      <c r="O703" s="43">
        <f t="shared" si="106"/>
        <v>3.6587999999999998</v>
      </c>
      <c r="S703" s="39">
        <f t="shared" si="110"/>
        <v>9.4240000000002239E-2</v>
      </c>
      <c r="T703" s="39">
        <f t="shared" ref="T703:T766" si="115">1/SQRT($S703)</f>
        <v>3.2574845253564795</v>
      </c>
      <c r="U703" s="39">
        <f t="shared" ref="U703:U766" si="116">2*LOG10(((3.71/($L$37/$E$25))))</f>
        <v>6.6863207091924792</v>
      </c>
      <c r="V703" s="43">
        <f t="shared" ref="V703:V766" si="117">ROUND(ABS(T703-U703),4)</f>
        <v>3.4287999999999998</v>
      </c>
    </row>
    <row r="704" spans="5:22" hidden="1" x14ac:dyDescent="0.25">
      <c r="E704" s="39">
        <f t="shared" si="108"/>
        <v>9.4230000000002243E-2</v>
      </c>
      <c r="F704" s="39">
        <f t="shared" si="111"/>
        <v>3.2576573682996068</v>
      </c>
      <c r="G704" s="39">
        <f t="shared" si="112"/>
        <v>5.7542903167889277</v>
      </c>
      <c r="H704" s="43">
        <f t="shared" si="113"/>
        <v>2.4965999999999999</v>
      </c>
      <c r="L704" s="39">
        <f t="shared" si="109"/>
        <v>9.4230000000002243E-2</v>
      </c>
      <c r="M704" s="39">
        <f t="shared" si="107"/>
        <v>3.2576573682996068</v>
      </c>
      <c r="N704" s="39">
        <f t="shared" si="114"/>
        <v>6.9162362213754482</v>
      </c>
      <c r="O704" s="43">
        <f t="shared" ref="O704:O767" si="118">ROUND(ABS(M704-N704),4)</f>
        <v>3.6585999999999999</v>
      </c>
      <c r="S704" s="39">
        <f t="shared" si="110"/>
        <v>9.4230000000002243E-2</v>
      </c>
      <c r="T704" s="39">
        <f t="shared" si="115"/>
        <v>3.2576573682996068</v>
      </c>
      <c r="U704" s="39">
        <f t="shared" si="116"/>
        <v>6.6863207091924792</v>
      </c>
      <c r="V704" s="43">
        <f t="shared" si="117"/>
        <v>3.4287000000000001</v>
      </c>
    </row>
    <row r="705" spans="5:22" hidden="1" x14ac:dyDescent="0.25">
      <c r="E705" s="39">
        <f t="shared" si="108"/>
        <v>9.4220000000002246E-2</v>
      </c>
      <c r="F705" s="39">
        <f t="shared" si="111"/>
        <v>3.2578302387589235</v>
      </c>
      <c r="G705" s="39">
        <f t="shared" si="112"/>
        <v>5.7542599553138638</v>
      </c>
      <c r="H705" s="43">
        <f t="shared" si="113"/>
        <v>2.4964</v>
      </c>
      <c r="L705" s="39">
        <f t="shared" si="109"/>
        <v>9.4220000000002246E-2</v>
      </c>
      <c r="M705" s="39">
        <f t="shared" ref="M705:M768" si="119">1/SQRT($L705)</f>
        <v>3.2578302387589235</v>
      </c>
      <c r="N705" s="39">
        <f t="shared" si="114"/>
        <v>6.9161901301594959</v>
      </c>
      <c r="O705" s="43">
        <f t="shared" si="118"/>
        <v>3.6583999999999999</v>
      </c>
      <c r="S705" s="39">
        <f t="shared" si="110"/>
        <v>9.4220000000002246E-2</v>
      </c>
      <c r="T705" s="39">
        <f t="shared" si="115"/>
        <v>3.2578302387589235</v>
      </c>
      <c r="U705" s="39">
        <f t="shared" si="116"/>
        <v>6.6863207091924792</v>
      </c>
      <c r="V705" s="43">
        <f t="shared" si="117"/>
        <v>3.4285000000000001</v>
      </c>
    </row>
    <row r="706" spans="5:22" hidden="1" x14ac:dyDescent="0.25">
      <c r="E706" s="39">
        <f t="shared" si="108"/>
        <v>9.421000000000225E-2</v>
      </c>
      <c r="F706" s="39">
        <f t="shared" si="111"/>
        <v>3.2580031367417313</v>
      </c>
      <c r="G706" s="39">
        <f t="shared" si="112"/>
        <v>5.7542295900663119</v>
      </c>
      <c r="H706" s="43">
        <f t="shared" si="113"/>
        <v>2.4962</v>
      </c>
      <c r="L706" s="39">
        <f t="shared" si="109"/>
        <v>9.421000000000225E-2</v>
      </c>
      <c r="M706" s="39">
        <f t="shared" si="119"/>
        <v>3.2580031367417313</v>
      </c>
      <c r="N706" s="39">
        <f t="shared" si="114"/>
        <v>6.9161440340514124</v>
      </c>
      <c r="O706" s="43">
        <f t="shared" si="118"/>
        <v>3.6581000000000001</v>
      </c>
      <c r="S706" s="39">
        <f t="shared" si="110"/>
        <v>9.421000000000225E-2</v>
      </c>
      <c r="T706" s="39">
        <f t="shared" si="115"/>
        <v>3.2580031367417313</v>
      </c>
      <c r="U706" s="39">
        <f t="shared" si="116"/>
        <v>6.6863207091924792</v>
      </c>
      <c r="V706" s="43">
        <f t="shared" si="117"/>
        <v>3.4283000000000001</v>
      </c>
    </row>
    <row r="707" spans="5:22" hidden="1" x14ac:dyDescent="0.25">
      <c r="E707" s="39">
        <f t="shared" ref="E707:E770" si="120">E706-0.00001</f>
        <v>9.4200000000002254E-2</v>
      </c>
      <c r="F707" s="39">
        <f t="shared" si="111"/>
        <v>3.258176062255334</v>
      </c>
      <c r="G707" s="39">
        <f t="shared" si="112"/>
        <v>5.7541992210454209</v>
      </c>
      <c r="H707" s="43">
        <f t="shared" si="113"/>
        <v>2.496</v>
      </c>
      <c r="L707" s="39">
        <f t="shared" ref="L707:L770" si="121">L706-0.00001</f>
        <v>9.4200000000002254E-2</v>
      </c>
      <c r="M707" s="39">
        <f t="shared" si="119"/>
        <v>3.258176062255334</v>
      </c>
      <c r="N707" s="39">
        <f t="shared" si="114"/>
        <v>6.9160979330501586</v>
      </c>
      <c r="O707" s="43">
        <f t="shared" si="118"/>
        <v>3.6579000000000002</v>
      </c>
      <c r="S707" s="39">
        <f t="shared" ref="S707:S770" si="122">S706-0.00001</f>
        <v>9.4200000000002254E-2</v>
      </c>
      <c r="T707" s="39">
        <f t="shared" si="115"/>
        <v>3.258176062255334</v>
      </c>
      <c r="U707" s="39">
        <f t="shared" si="116"/>
        <v>6.6863207091924792</v>
      </c>
      <c r="V707" s="43">
        <f t="shared" si="117"/>
        <v>3.4281000000000001</v>
      </c>
    </row>
    <row r="708" spans="5:22" hidden="1" x14ac:dyDescent="0.25">
      <c r="E708" s="39">
        <f t="shared" si="120"/>
        <v>9.4190000000002258E-2</v>
      </c>
      <c r="F708" s="39">
        <f t="shared" si="111"/>
        <v>3.2583490153070391</v>
      </c>
      <c r="G708" s="39">
        <f t="shared" si="112"/>
        <v>5.7541688482503419</v>
      </c>
      <c r="H708" s="43">
        <f t="shared" si="113"/>
        <v>2.4958</v>
      </c>
      <c r="L708" s="39">
        <f t="shared" si="121"/>
        <v>9.4190000000002258E-2</v>
      </c>
      <c r="M708" s="39">
        <f t="shared" si="119"/>
        <v>3.2583490153070391</v>
      </c>
      <c r="N708" s="39">
        <f t="shared" si="114"/>
        <v>6.9160518271546962</v>
      </c>
      <c r="O708" s="43">
        <f t="shared" si="118"/>
        <v>3.6577000000000002</v>
      </c>
      <c r="S708" s="39">
        <f t="shared" si="122"/>
        <v>9.4190000000002258E-2</v>
      </c>
      <c r="T708" s="39">
        <f t="shared" si="115"/>
        <v>3.2583490153070391</v>
      </c>
      <c r="U708" s="39">
        <f t="shared" si="116"/>
        <v>6.6863207091924792</v>
      </c>
      <c r="V708" s="43">
        <f t="shared" si="117"/>
        <v>3.4279999999999999</v>
      </c>
    </row>
    <row r="709" spans="5:22" hidden="1" x14ac:dyDescent="0.25">
      <c r="E709" s="39">
        <f t="shared" si="120"/>
        <v>9.4180000000002262E-2</v>
      </c>
      <c r="F709" s="39">
        <f t="shared" si="111"/>
        <v>3.2585219959041569</v>
      </c>
      <c r="G709" s="39">
        <f t="shared" si="112"/>
        <v>5.7541384716802231</v>
      </c>
      <c r="H709" s="43">
        <f t="shared" si="113"/>
        <v>2.4956</v>
      </c>
      <c r="L709" s="39">
        <f t="shared" si="121"/>
        <v>9.4180000000002262E-2</v>
      </c>
      <c r="M709" s="39">
        <f t="shared" si="119"/>
        <v>3.2585219959041569</v>
      </c>
      <c r="N709" s="39">
        <f t="shared" si="114"/>
        <v>6.9160057163639852</v>
      </c>
      <c r="O709" s="43">
        <f t="shared" si="118"/>
        <v>3.6575000000000002</v>
      </c>
      <c r="S709" s="39">
        <f t="shared" si="122"/>
        <v>9.4180000000002262E-2</v>
      </c>
      <c r="T709" s="39">
        <f t="shared" si="115"/>
        <v>3.2585219959041569</v>
      </c>
      <c r="U709" s="39">
        <f t="shared" si="116"/>
        <v>6.6863207091924792</v>
      </c>
      <c r="V709" s="43">
        <f t="shared" si="117"/>
        <v>3.4278</v>
      </c>
    </row>
    <row r="710" spans="5:22" hidden="1" x14ac:dyDescent="0.25">
      <c r="E710" s="39">
        <f t="shared" si="120"/>
        <v>9.4170000000002266E-2</v>
      </c>
      <c r="F710" s="39">
        <f t="shared" si="111"/>
        <v>3.2586950040539988</v>
      </c>
      <c r="G710" s="39">
        <f t="shared" si="112"/>
        <v>5.7541080913342144</v>
      </c>
      <c r="H710" s="43">
        <f t="shared" si="113"/>
        <v>2.4954000000000001</v>
      </c>
      <c r="L710" s="39">
        <f t="shared" si="121"/>
        <v>9.4170000000002266E-2</v>
      </c>
      <c r="M710" s="39">
        <f t="shared" si="119"/>
        <v>3.2586950040539988</v>
      </c>
      <c r="N710" s="39">
        <f t="shared" si="114"/>
        <v>6.9159596006769863</v>
      </c>
      <c r="O710" s="43">
        <f t="shared" si="118"/>
        <v>3.6573000000000002</v>
      </c>
      <c r="S710" s="39">
        <f t="shared" si="122"/>
        <v>9.4170000000002266E-2</v>
      </c>
      <c r="T710" s="39">
        <f t="shared" si="115"/>
        <v>3.2586950040539988</v>
      </c>
      <c r="U710" s="39">
        <f t="shared" si="116"/>
        <v>6.6863207091924792</v>
      </c>
      <c r="V710" s="43">
        <f t="shared" si="117"/>
        <v>3.4276</v>
      </c>
    </row>
    <row r="711" spans="5:22" hidden="1" x14ac:dyDescent="0.25">
      <c r="E711" s="39">
        <f t="shared" si="120"/>
        <v>9.416000000000227E-2</v>
      </c>
      <c r="F711" s="39">
        <f t="shared" si="111"/>
        <v>3.2588680397638807</v>
      </c>
      <c r="G711" s="39">
        <f t="shared" si="112"/>
        <v>5.7540777072114642</v>
      </c>
      <c r="H711" s="43">
        <f t="shared" si="113"/>
        <v>2.4952000000000001</v>
      </c>
      <c r="L711" s="39">
        <f t="shared" si="121"/>
        <v>9.416000000000227E-2</v>
      </c>
      <c r="M711" s="39">
        <f t="shared" si="119"/>
        <v>3.2588680397638807</v>
      </c>
      <c r="N711" s="39">
        <f t="shared" si="114"/>
        <v>6.9159134800926596</v>
      </c>
      <c r="O711" s="43">
        <f t="shared" si="118"/>
        <v>3.657</v>
      </c>
      <c r="S711" s="39">
        <f t="shared" si="122"/>
        <v>9.416000000000227E-2</v>
      </c>
      <c r="T711" s="39">
        <f t="shared" si="115"/>
        <v>3.2588680397638807</v>
      </c>
      <c r="U711" s="39">
        <f t="shared" si="116"/>
        <v>6.6863207091924792</v>
      </c>
      <c r="V711" s="43">
        <f t="shared" si="117"/>
        <v>3.4275000000000002</v>
      </c>
    </row>
    <row r="712" spans="5:22" hidden="1" x14ac:dyDescent="0.25">
      <c r="E712" s="39">
        <f t="shared" si="120"/>
        <v>9.4150000000002274E-2</v>
      </c>
      <c r="F712" s="39">
        <f t="shared" si="111"/>
        <v>3.2590411030411199</v>
      </c>
      <c r="G712" s="39">
        <f t="shared" si="112"/>
        <v>5.7540473193111215</v>
      </c>
      <c r="H712" s="43">
        <f t="shared" si="113"/>
        <v>2.4950000000000001</v>
      </c>
      <c r="L712" s="39">
        <f t="shared" si="121"/>
        <v>9.4150000000002274E-2</v>
      </c>
      <c r="M712" s="39">
        <f t="shared" si="119"/>
        <v>3.2590411030411199</v>
      </c>
      <c r="N712" s="39">
        <f t="shared" si="114"/>
        <v>6.9158673546099649</v>
      </c>
      <c r="O712" s="43">
        <f t="shared" si="118"/>
        <v>3.6568000000000001</v>
      </c>
      <c r="S712" s="39">
        <f t="shared" si="122"/>
        <v>9.4150000000002274E-2</v>
      </c>
      <c r="T712" s="39">
        <f t="shared" si="115"/>
        <v>3.2590411030411199</v>
      </c>
      <c r="U712" s="39">
        <f t="shared" si="116"/>
        <v>6.6863207091924792</v>
      </c>
      <c r="V712" s="43">
        <f t="shared" si="117"/>
        <v>3.4272999999999998</v>
      </c>
    </row>
    <row r="713" spans="5:22" hidden="1" x14ac:dyDescent="0.25">
      <c r="E713" s="39">
        <f t="shared" si="120"/>
        <v>9.4140000000002277E-2</v>
      </c>
      <c r="F713" s="39">
        <f t="shared" si="111"/>
        <v>3.2592141938930381</v>
      </c>
      <c r="G713" s="39">
        <f t="shared" si="112"/>
        <v>5.7540169276323336</v>
      </c>
      <c r="H713" s="43">
        <f t="shared" si="113"/>
        <v>2.4948000000000001</v>
      </c>
      <c r="L713" s="39">
        <f t="shared" si="121"/>
        <v>9.4140000000002277E-2</v>
      </c>
      <c r="M713" s="39">
        <f t="shared" si="119"/>
        <v>3.2592141938930381</v>
      </c>
      <c r="N713" s="39">
        <f t="shared" si="114"/>
        <v>6.9158212242278614</v>
      </c>
      <c r="O713" s="43">
        <f t="shared" si="118"/>
        <v>3.6566000000000001</v>
      </c>
      <c r="S713" s="39">
        <f t="shared" si="122"/>
        <v>9.4140000000002277E-2</v>
      </c>
      <c r="T713" s="39">
        <f t="shared" si="115"/>
        <v>3.2592141938930381</v>
      </c>
      <c r="U713" s="39">
        <f t="shared" si="116"/>
        <v>6.6863207091924792</v>
      </c>
      <c r="V713" s="43">
        <f t="shared" si="117"/>
        <v>3.4270999999999998</v>
      </c>
    </row>
    <row r="714" spans="5:22" hidden="1" x14ac:dyDescent="0.25">
      <c r="E714" s="39">
        <f t="shared" si="120"/>
        <v>9.4130000000002281E-2</v>
      </c>
      <c r="F714" s="39">
        <f t="shared" si="111"/>
        <v>3.2593873123269579</v>
      </c>
      <c r="G714" s="39">
        <f t="shared" si="112"/>
        <v>5.7539865321742498</v>
      </c>
      <c r="H714" s="43">
        <f t="shared" si="113"/>
        <v>2.4946000000000002</v>
      </c>
      <c r="L714" s="39">
        <f t="shared" si="121"/>
        <v>9.4130000000002281E-2</v>
      </c>
      <c r="M714" s="39">
        <f t="shared" si="119"/>
        <v>3.2593873123269579</v>
      </c>
      <c r="N714" s="39">
        <f t="shared" si="114"/>
        <v>6.9157750889453089</v>
      </c>
      <c r="O714" s="43">
        <f t="shared" si="118"/>
        <v>3.6564000000000001</v>
      </c>
      <c r="S714" s="39">
        <f t="shared" si="122"/>
        <v>9.4130000000002281E-2</v>
      </c>
      <c r="T714" s="39">
        <f t="shared" si="115"/>
        <v>3.2593873123269579</v>
      </c>
      <c r="U714" s="39">
        <f t="shared" si="116"/>
        <v>6.6863207091924792</v>
      </c>
      <c r="V714" s="43">
        <f t="shared" si="117"/>
        <v>3.4268999999999998</v>
      </c>
    </row>
    <row r="715" spans="5:22" hidden="1" x14ac:dyDescent="0.25">
      <c r="E715" s="39">
        <f t="shared" si="120"/>
        <v>9.4120000000002285E-2</v>
      </c>
      <c r="F715" s="39">
        <f t="shared" si="111"/>
        <v>3.2595604583502054</v>
      </c>
      <c r="G715" s="39">
        <f t="shared" si="112"/>
        <v>5.7539561329360174</v>
      </c>
      <c r="H715" s="43">
        <f t="shared" si="113"/>
        <v>2.4944000000000002</v>
      </c>
      <c r="L715" s="39">
        <f t="shared" si="121"/>
        <v>9.4120000000002285E-2</v>
      </c>
      <c r="M715" s="39">
        <f t="shared" si="119"/>
        <v>3.2595604583502054</v>
      </c>
      <c r="N715" s="39">
        <f t="shared" si="114"/>
        <v>6.9157289487612648</v>
      </c>
      <c r="O715" s="43">
        <f t="shared" si="118"/>
        <v>3.6562000000000001</v>
      </c>
      <c r="S715" s="39">
        <f t="shared" si="122"/>
        <v>9.4120000000002285E-2</v>
      </c>
      <c r="T715" s="39">
        <f t="shared" si="115"/>
        <v>3.2595604583502054</v>
      </c>
      <c r="U715" s="39">
        <f t="shared" si="116"/>
        <v>6.6863207091924792</v>
      </c>
      <c r="V715" s="43">
        <f t="shared" si="117"/>
        <v>3.4268000000000001</v>
      </c>
    </row>
    <row r="716" spans="5:22" hidden="1" x14ac:dyDescent="0.25">
      <c r="E716" s="39">
        <f t="shared" si="120"/>
        <v>9.4110000000002289E-2</v>
      </c>
      <c r="F716" s="39">
        <f t="shared" si="111"/>
        <v>3.2597336319701098</v>
      </c>
      <c r="G716" s="39">
        <f t="shared" si="112"/>
        <v>5.7539257299167836</v>
      </c>
      <c r="H716" s="43">
        <f t="shared" si="113"/>
        <v>2.4942000000000002</v>
      </c>
      <c r="L716" s="39">
        <f t="shared" si="121"/>
        <v>9.4110000000002289E-2</v>
      </c>
      <c r="M716" s="39">
        <f t="shared" si="119"/>
        <v>3.2597336319701098</v>
      </c>
      <c r="N716" s="39">
        <f t="shared" si="114"/>
        <v>6.9156828036746889</v>
      </c>
      <c r="O716" s="43">
        <f t="shared" si="118"/>
        <v>3.6558999999999999</v>
      </c>
      <c r="S716" s="39">
        <f t="shared" si="122"/>
        <v>9.4110000000002289E-2</v>
      </c>
      <c r="T716" s="39">
        <f t="shared" si="115"/>
        <v>3.2597336319701098</v>
      </c>
      <c r="U716" s="39">
        <f t="shared" si="116"/>
        <v>6.6863207091924792</v>
      </c>
      <c r="V716" s="43">
        <f t="shared" si="117"/>
        <v>3.4266000000000001</v>
      </c>
    </row>
    <row r="717" spans="5:22" hidden="1" x14ac:dyDescent="0.25">
      <c r="E717" s="39">
        <f t="shared" si="120"/>
        <v>9.4100000000002293E-2</v>
      </c>
      <c r="F717" s="39">
        <f t="shared" si="111"/>
        <v>3.2599068331940018</v>
      </c>
      <c r="G717" s="39">
        <f t="shared" si="112"/>
        <v>5.7538953231156951</v>
      </c>
      <c r="H717" s="43">
        <f t="shared" si="113"/>
        <v>2.4940000000000002</v>
      </c>
      <c r="L717" s="39">
        <f t="shared" si="121"/>
        <v>9.4100000000002293E-2</v>
      </c>
      <c r="M717" s="39">
        <f t="shared" si="119"/>
        <v>3.2599068331940018</v>
      </c>
      <c r="N717" s="39">
        <f t="shared" si="114"/>
        <v>6.9156366536845386</v>
      </c>
      <c r="O717" s="43">
        <f t="shared" si="118"/>
        <v>3.6556999999999999</v>
      </c>
      <c r="S717" s="39">
        <f t="shared" si="122"/>
        <v>9.4100000000002293E-2</v>
      </c>
      <c r="T717" s="39">
        <f t="shared" si="115"/>
        <v>3.2599068331940018</v>
      </c>
      <c r="U717" s="39">
        <f t="shared" si="116"/>
        <v>6.6863207091924792</v>
      </c>
      <c r="V717" s="43">
        <f t="shared" si="117"/>
        <v>3.4264000000000001</v>
      </c>
    </row>
    <row r="718" spans="5:22" hidden="1" x14ac:dyDescent="0.25">
      <c r="E718" s="39">
        <f t="shared" si="120"/>
        <v>9.4090000000002297E-2</v>
      </c>
      <c r="F718" s="39">
        <f t="shared" si="111"/>
        <v>3.2600800620292172</v>
      </c>
      <c r="G718" s="39">
        <f t="shared" si="112"/>
        <v>5.7538649125318999</v>
      </c>
      <c r="H718" s="43">
        <f t="shared" si="113"/>
        <v>2.4937999999999998</v>
      </c>
      <c r="L718" s="39">
        <f t="shared" si="121"/>
        <v>9.4090000000002297E-2</v>
      </c>
      <c r="M718" s="39">
        <f t="shared" si="119"/>
        <v>3.2600800620292172</v>
      </c>
      <c r="N718" s="39">
        <f t="shared" si="114"/>
        <v>6.9155904987897712</v>
      </c>
      <c r="O718" s="43">
        <f t="shared" si="118"/>
        <v>3.6555</v>
      </c>
      <c r="S718" s="39">
        <f t="shared" si="122"/>
        <v>9.4090000000002297E-2</v>
      </c>
      <c r="T718" s="39">
        <f t="shared" si="115"/>
        <v>3.2600800620292172</v>
      </c>
      <c r="U718" s="39">
        <f t="shared" si="116"/>
        <v>6.6863207091924792</v>
      </c>
      <c r="V718" s="43">
        <f t="shared" si="117"/>
        <v>3.4262000000000001</v>
      </c>
    </row>
    <row r="719" spans="5:22" hidden="1" x14ac:dyDescent="0.25">
      <c r="E719" s="39">
        <f t="shared" si="120"/>
        <v>9.4080000000002301E-2</v>
      </c>
      <c r="F719" s="39">
        <f t="shared" si="111"/>
        <v>3.260253318483092</v>
      </c>
      <c r="G719" s="39">
        <f t="shared" si="112"/>
        <v>5.7538344981645446</v>
      </c>
      <c r="H719" s="43">
        <f t="shared" si="113"/>
        <v>2.4935999999999998</v>
      </c>
      <c r="L719" s="39">
        <f t="shared" si="121"/>
        <v>9.4080000000002301E-2</v>
      </c>
      <c r="M719" s="39">
        <f t="shared" si="119"/>
        <v>3.260253318483092</v>
      </c>
      <c r="N719" s="39">
        <f t="shared" si="114"/>
        <v>6.9155443389893447</v>
      </c>
      <c r="O719" s="43">
        <f t="shared" si="118"/>
        <v>3.6553</v>
      </c>
      <c r="S719" s="39">
        <f t="shared" si="122"/>
        <v>9.4080000000002301E-2</v>
      </c>
      <c r="T719" s="39">
        <f t="shared" si="115"/>
        <v>3.260253318483092</v>
      </c>
      <c r="U719" s="39">
        <f t="shared" si="116"/>
        <v>6.6863207091924792</v>
      </c>
      <c r="V719" s="43">
        <f t="shared" si="117"/>
        <v>3.4260999999999999</v>
      </c>
    </row>
    <row r="720" spans="5:22" hidden="1" x14ac:dyDescent="0.25">
      <c r="E720" s="39">
        <f t="shared" si="120"/>
        <v>9.4070000000002305E-2</v>
      </c>
      <c r="F720" s="39">
        <f t="shared" si="111"/>
        <v>3.2604266025629651</v>
      </c>
      <c r="G720" s="39">
        <f t="shared" si="112"/>
        <v>5.7538040800127748</v>
      </c>
      <c r="H720" s="43">
        <f t="shared" si="113"/>
        <v>2.4933999999999998</v>
      </c>
      <c r="L720" s="39">
        <f t="shared" si="121"/>
        <v>9.4070000000002305E-2</v>
      </c>
      <c r="M720" s="39">
        <f t="shared" si="119"/>
        <v>3.2604266025629651</v>
      </c>
      <c r="N720" s="39">
        <f t="shared" si="114"/>
        <v>6.9154981742822166</v>
      </c>
      <c r="O720" s="43">
        <f t="shared" si="118"/>
        <v>3.6551</v>
      </c>
      <c r="S720" s="39">
        <f t="shared" si="122"/>
        <v>9.4070000000002305E-2</v>
      </c>
      <c r="T720" s="39">
        <f t="shared" si="115"/>
        <v>3.2604266025629651</v>
      </c>
      <c r="U720" s="39">
        <f t="shared" si="116"/>
        <v>6.6863207091924792</v>
      </c>
      <c r="V720" s="43">
        <f t="shared" si="117"/>
        <v>3.4258999999999999</v>
      </c>
    </row>
    <row r="721" spans="5:22" hidden="1" x14ac:dyDescent="0.25">
      <c r="E721" s="39">
        <f t="shared" si="120"/>
        <v>9.4060000000002308E-2</v>
      </c>
      <c r="F721" s="39">
        <f t="shared" si="111"/>
        <v>3.260599914276181</v>
      </c>
      <c r="G721" s="39">
        <f t="shared" si="112"/>
        <v>5.7537736580757368</v>
      </c>
      <c r="H721" s="43">
        <f t="shared" si="113"/>
        <v>2.4931999999999999</v>
      </c>
      <c r="L721" s="39">
        <f t="shared" si="121"/>
        <v>9.4060000000002308E-2</v>
      </c>
      <c r="M721" s="39">
        <f t="shared" si="119"/>
        <v>3.260599914276181</v>
      </c>
      <c r="N721" s="39">
        <f t="shared" si="114"/>
        <v>6.9154520046673422</v>
      </c>
      <c r="O721" s="43">
        <f t="shared" si="118"/>
        <v>3.6549</v>
      </c>
      <c r="S721" s="39">
        <f t="shared" si="122"/>
        <v>9.4060000000002308E-2</v>
      </c>
      <c r="T721" s="39">
        <f t="shared" si="115"/>
        <v>3.260599914276181</v>
      </c>
      <c r="U721" s="39">
        <f t="shared" si="116"/>
        <v>6.6863207091924792</v>
      </c>
      <c r="V721" s="43">
        <f t="shared" si="117"/>
        <v>3.4257</v>
      </c>
    </row>
    <row r="722" spans="5:22" hidden="1" x14ac:dyDescent="0.25">
      <c r="E722" s="39">
        <f t="shared" si="120"/>
        <v>9.4050000000002312E-2</v>
      </c>
      <c r="F722" s="39">
        <f t="shared" si="111"/>
        <v>3.2607732536300835</v>
      </c>
      <c r="G722" s="39">
        <f t="shared" si="112"/>
        <v>5.7537432323525763</v>
      </c>
      <c r="H722" s="43">
        <f t="shared" si="113"/>
        <v>2.4929999999999999</v>
      </c>
      <c r="L722" s="39">
        <f t="shared" si="121"/>
        <v>9.4050000000002312E-2</v>
      </c>
      <c r="M722" s="39">
        <f t="shared" si="119"/>
        <v>3.2607732536300835</v>
      </c>
      <c r="N722" s="39">
        <f t="shared" si="114"/>
        <v>6.9154058301436789</v>
      </c>
      <c r="O722" s="43">
        <f t="shared" si="118"/>
        <v>3.6545999999999998</v>
      </c>
      <c r="S722" s="39">
        <f t="shared" si="122"/>
        <v>9.4050000000002312E-2</v>
      </c>
      <c r="T722" s="39">
        <f t="shared" si="115"/>
        <v>3.2607732536300835</v>
      </c>
      <c r="U722" s="39">
        <f t="shared" si="116"/>
        <v>6.6863207091924792</v>
      </c>
      <c r="V722" s="43">
        <f t="shared" si="117"/>
        <v>3.4255</v>
      </c>
    </row>
    <row r="723" spans="5:22" hidden="1" x14ac:dyDescent="0.25">
      <c r="E723" s="39">
        <f t="shared" si="120"/>
        <v>9.4040000000002316E-2</v>
      </c>
      <c r="F723" s="39">
        <f t="shared" si="111"/>
        <v>3.2609466206320201</v>
      </c>
      <c r="G723" s="39">
        <f t="shared" si="112"/>
        <v>5.7537128028424389</v>
      </c>
      <c r="H723" s="43">
        <f t="shared" si="113"/>
        <v>2.4927999999999999</v>
      </c>
      <c r="L723" s="39">
        <f t="shared" si="121"/>
        <v>9.4040000000002316E-2</v>
      </c>
      <c r="M723" s="39">
        <f t="shared" si="119"/>
        <v>3.2609466206320201</v>
      </c>
      <c r="N723" s="39">
        <f t="shared" si="114"/>
        <v>6.9153596507101831</v>
      </c>
      <c r="O723" s="43">
        <f t="shared" si="118"/>
        <v>3.6543999999999999</v>
      </c>
      <c r="S723" s="39">
        <f t="shared" si="122"/>
        <v>9.4040000000002316E-2</v>
      </c>
      <c r="T723" s="39">
        <f t="shared" si="115"/>
        <v>3.2609466206320201</v>
      </c>
      <c r="U723" s="39">
        <f t="shared" si="116"/>
        <v>6.6863207091924792</v>
      </c>
      <c r="V723" s="43">
        <f t="shared" si="117"/>
        <v>3.4253999999999998</v>
      </c>
    </row>
    <row r="724" spans="5:22" hidden="1" x14ac:dyDescent="0.25">
      <c r="E724" s="39">
        <f t="shared" si="120"/>
        <v>9.403000000000232E-2</v>
      </c>
      <c r="F724" s="39">
        <f t="shared" si="111"/>
        <v>3.2611200152893427</v>
      </c>
      <c r="G724" s="39">
        <f t="shared" si="112"/>
        <v>5.7536823695444701</v>
      </c>
      <c r="H724" s="43">
        <f t="shared" si="113"/>
        <v>2.4925999999999999</v>
      </c>
      <c r="L724" s="39">
        <f t="shared" si="121"/>
        <v>9.403000000000232E-2</v>
      </c>
      <c r="M724" s="39">
        <f t="shared" si="119"/>
        <v>3.2611200152893427</v>
      </c>
      <c r="N724" s="39">
        <f t="shared" si="114"/>
        <v>6.9153134663658102</v>
      </c>
      <c r="O724" s="43">
        <f t="shared" si="118"/>
        <v>3.6541999999999999</v>
      </c>
      <c r="S724" s="39">
        <f t="shared" si="122"/>
        <v>9.403000000000232E-2</v>
      </c>
      <c r="T724" s="39">
        <f t="shared" si="115"/>
        <v>3.2611200152893427</v>
      </c>
      <c r="U724" s="39">
        <f t="shared" si="116"/>
        <v>6.6863207091924792</v>
      </c>
      <c r="V724" s="43">
        <f t="shared" si="117"/>
        <v>3.4251999999999998</v>
      </c>
    </row>
    <row r="725" spans="5:22" hidden="1" x14ac:dyDescent="0.25">
      <c r="E725" s="39">
        <f t="shared" si="120"/>
        <v>9.4020000000002324E-2</v>
      </c>
      <c r="F725" s="39">
        <f t="shared" si="111"/>
        <v>3.261293437609404</v>
      </c>
      <c r="G725" s="39">
        <f t="shared" si="112"/>
        <v>5.7536519324578146</v>
      </c>
      <c r="H725" s="43">
        <f t="shared" si="113"/>
        <v>2.4923999999999999</v>
      </c>
      <c r="L725" s="39">
        <f t="shared" si="121"/>
        <v>9.4020000000002324E-2</v>
      </c>
      <c r="M725" s="39">
        <f t="shared" si="119"/>
        <v>3.261293437609404</v>
      </c>
      <c r="N725" s="39">
        <f t="shared" si="114"/>
        <v>6.9152672771095158</v>
      </c>
      <c r="O725" s="43">
        <f t="shared" si="118"/>
        <v>3.6539999999999999</v>
      </c>
      <c r="S725" s="39">
        <f t="shared" si="122"/>
        <v>9.4020000000002324E-2</v>
      </c>
      <c r="T725" s="39">
        <f t="shared" si="115"/>
        <v>3.261293437609404</v>
      </c>
      <c r="U725" s="39">
        <f t="shared" si="116"/>
        <v>6.6863207091924792</v>
      </c>
      <c r="V725" s="43">
        <f t="shared" si="117"/>
        <v>3.4249999999999998</v>
      </c>
    </row>
    <row r="726" spans="5:22" hidden="1" x14ac:dyDescent="0.25">
      <c r="E726" s="39">
        <f t="shared" si="120"/>
        <v>9.4010000000002328E-2</v>
      </c>
      <c r="F726" s="39">
        <f t="shared" si="111"/>
        <v>3.2614668875995605</v>
      </c>
      <c r="G726" s="39">
        <f t="shared" si="112"/>
        <v>5.7536214915816162</v>
      </c>
      <c r="H726" s="43">
        <f t="shared" si="113"/>
        <v>2.4922</v>
      </c>
      <c r="L726" s="39">
        <f t="shared" si="121"/>
        <v>9.4010000000002328E-2</v>
      </c>
      <c r="M726" s="39">
        <f t="shared" si="119"/>
        <v>3.2614668875995605</v>
      </c>
      <c r="N726" s="39">
        <f t="shared" si="114"/>
        <v>6.9152210829402536</v>
      </c>
      <c r="O726" s="43">
        <f t="shared" si="118"/>
        <v>3.6537999999999999</v>
      </c>
      <c r="S726" s="39">
        <f t="shared" si="122"/>
        <v>9.4010000000002328E-2</v>
      </c>
      <c r="T726" s="39">
        <f t="shared" si="115"/>
        <v>3.2614668875995605</v>
      </c>
      <c r="U726" s="39">
        <f t="shared" si="116"/>
        <v>6.6863207091924792</v>
      </c>
      <c r="V726" s="43">
        <f t="shared" si="117"/>
        <v>3.4249000000000001</v>
      </c>
    </row>
    <row r="727" spans="5:22" hidden="1" x14ac:dyDescent="0.25">
      <c r="E727" s="39">
        <f t="shared" si="120"/>
        <v>9.4000000000002332E-2</v>
      </c>
      <c r="F727" s="39">
        <f t="shared" si="111"/>
        <v>3.2616403652671706</v>
      </c>
      <c r="G727" s="39">
        <f t="shared" si="112"/>
        <v>5.7535910469150204</v>
      </c>
      <c r="H727" s="43">
        <f t="shared" si="113"/>
        <v>2.492</v>
      </c>
      <c r="L727" s="39">
        <f t="shared" si="121"/>
        <v>9.4000000000002332E-2</v>
      </c>
      <c r="M727" s="39">
        <f t="shared" si="119"/>
        <v>3.2616403652671706</v>
      </c>
      <c r="N727" s="39">
        <f t="shared" si="114"/>
        <v>6.91517488385698</v>
      </c>
      <c r="O727" s="43">
        <f t="shared" si="118"/>
        <v>3.6535000000000002</v>
      </c>
      <c r="S727" s="39">
        <f t="shared" si="122"/>
        <v>9.4000000000002332E-2</v>
      </c>
      <c r="T727" s="39">
        <f t="shared" si="115"/>
        <v>3.2616403652671706</v>
      </c>
      <c r="U727" s="39">
        <f t="shared" si="116"/>
        <v>6.6863207091924792</v>
      </c>
      <c r="V727" s="43">
        <f t="shared" si="117"/>
        <v>3.4247000000000001</v>
      </c>
    </row>
    <row r="728" spans="5:22" hidden="1" x14ac:dyDescent="0.25">
      <c r="E728" s="39">
        <f t="shared" si="120"/>
        <v>9.3990000000002336E-2</v>
      </c>
      <c r="F728" s="39">
        <f t="shared" si="111"/>
        <v>3.261813870619596</v>
      </c>
      <c r="G728" s="39">
        <f t="shared" si="112"/>
        <v>5.7535605984571712</v>
      </c>
      <c r="H728" s="43">
        <f t="shared" si="113"/>
        <v>2.4916999999999998</v>
      </c>
      <c r="L728" s="39">
        <f t="shared" si="121"/>
        <v>9.3990000000002336E-2</v>
      </c>
      <c r="M728" s="39">
        <f t="shared" si="119"/>
        <v>3.261813870619596</v>
      </c>
      <c r="N728" s="39">
        <f t="shared" si="114"/>
        <v>6.9151286798586495</v>
      </c>
      <c r="O728" s="43">
        <f t="shared" si="118"/>
        <v>3.6533000000000002</v>
      </c>
      <c r="S728" s="39">
        <f t="shared" si="122"/>
        <v>9.3990000000002336E-2</v>
      </c>
      <c r="T728" s="39">
        <f t="shared" si="115"/>
        <v>3.261813870619596</v>
      </c>
      <c r="U728" s="39">
        <f t="shared" si="116"/>
        <v>6.6863207091924792</v>
      </c>
      <c r="V728" s="43">
        <f t="shared" si="117"/>
        <v>3.4245000000000001</v>
      </c>
    </row>
    <row r="729" spans="5:22" hidden="1" x14ac:dyDescent="0.25">
      <c r="E729" s="39">
        <f t="shared" si="120"/>
        <v>9.3980000000002339E-2</v>
      </c>
      <c r="F729" s="39">
        <f t="shared" si="111"/>
        <v>3.2619874036642016</v>
      </c>
      <c r="G729" s="39">
        <f t="shared" si="112"/>
        <v>5.7535301462072121</v>
      </c>
      <c r="H729" s="43">
        <f t="shared" si="113"/>
        <v>2.4914999999999998</v>
      </c>
      <c r="L729" s="39">
        <f t="shared" si="121"/>
        <v>9.3980000000002339E-2</v>
      </c>
      <c r="M729" s="39">
        <f t="shared" si="119"/>
        <v>3.2619874036642016</v>
      </c>
      <c r="N729" s="39">
        <f t="shared" si="114"/>
        <v>6.9150824709442151</v>
      </c>
      <c r="O729" s="43">
        <f t="shared" si="118"/>
        <v>3.6530999999999998</v>
      </c>
      <c r="S729" s="39">
        <f t="shared" si="122"/>
        <v>9.3980000000002339E-2</v>
      </c>
      <c r="T729" s="39">
        <f t="shared" si="115"/>
        <v>3.2619874036642016</v>
      </c>
      <c r="U729" s="39">
        <f t="shared" si="116"/>
        <v>6.6863207091924792</v>
      </c>
      <c r="V729" s="43">
        <f t="shared" si="117"/>
        <v>3.4243000000000001</v>
      </c>
    </row>
    <row r="730" spans="5:22" hidden="1" x14ac:dyDescent="0.25">
      <c r="E730" s="39">
        <f t="shared" si="120"/>
        <v>9.3970000000002343E-2</v>
      </c>
      <c r="F730" s="39">
        <f t="shared" si="111"/>
        <v>3.2621609644083542</v>
      </c>
      <c r="G730" s="39">
        <f t="shared" si="112"/>
        <v>5.7534996901642863</v>
      </c>
      <c r="H730" s="43">
        <f t="shared" si="113"/>
        <v>2.4912999999999998</v>
      </c>
      <c r="L730" s="39">
        <f t="shared" si="121"/>
        <v>9.3970000000002343E-2</v>
      </c>
      <c r="M730" s="39">
        <f t="shared" si="119"/>
        <v>3.2621609644083542</v>
      </c>
      <c r="N730" s="39">
        <f t="shared" si="114"/>
        <v>6.9150362571126305</v>
      </c>
      <c r="O730" s="43">
        <f t="shared" si="118"/>
        <v>3.6528999999999998</v>
      </c>
      <c r="S730" s="39">
        <f t="shared" si="122"/>
        <v>9.3970000000002343E-2</v>
      </c>
      <c r="T730" s="39">
        <f t="shared" si="115"/>
        <v>3.2621609644083542</v>
      </c>
      <c r="U730" s="39">
        <f t="shared" si="116"/>
        <v>6.6863207091924792</v>
      </c>
      <c r="V730" s="43">
        <f t="shared" si="117"/>
        <v>3.4241999999999999</v>
      </c>
    </row>
    <row r="731" spans="5:22" hidden="1" x14ac:dyDescent="0.25">
      <c r="E731" s="39">
        <f t="shared" si="120"/>
        <v>9.3960000000002347E-2</v>
      </c>
      <c r="F731" s="39">
        <f t="shared" si="111"/>
        <v>3.2623345528594232</v>
      </c>
      <c r="G731" s="39">
        <f t="shared" si="112"/>
        <v>5.7534692303275383</v>
      </c>
      <c r="H731" s="43">
        <f t="shared" si="113"/>
        <v>2.4910999999999999</v>
      </c>
      <c r="L731" s="39">
        <f t="shared" si="121"/>
        <v>9.3960000000002347E-2</v>
      </c>
      <c r="M731" s="39">
        <f t="shared" si="119"/>
        <v>3.2623345528594232</v>
      </c>
      <c r="N731" s="39">
        <f t="shared" si="114"/>
        <v>6.9149900383628502</v>
      </c>
      <c r="O731" s="43">
        <f t="shared" si="118"/>
        <v>3.6526999999999998</v>
      </c>
      <c r="S731" s="39">
        <f t="shared" si="122"/>
        <v>9.3960000000002347E-2</v>
      </c>
      <c r="T731" s="39">
        <f t="shared" si="115"/>
        <v>3.2623345528594232</v>
      </c>
      <c r="U731" s="39">
        <f t="shared" si="116"/>
        <v>6.6863207091924792</v>
      </c>
      <c r="V731" s="43">
        <f t="shared" si="117"/>
        <v>3.4239999999999999</v>
      </c>
    </row>
    <row r="732" spans="5:22" hidden="1" x14ac:dyDescent="0.25">
      <c r="E732" s="39">
        <f t="shared" si="120"/>
        <v>9.3950000000002351E-2</v>
      </c>
      <c r="F732" s="39">
        <f t="shared" si="111"/>
        <v>3.2625081690247812</v>
      </c>
      <c r="G732" s="39">
        <f t="shared" si="112"/>
        <v>5.7534387666961093</v>
      </c>
      <c r="H732" s="43">
        <f t="shared" si="113"/>
        <v>2.4908999999999999</v>
      </c>
      <c r="L732" s="39">
        <f t="shared" si="121"/>
        <v>9.3950000000002351E-2</v>
      </c>
      <c r="M732" s="39">
        <f t="shared" si="119"/>
        <v>3.2625081690247812</v>
      </c>
      <c r="N732" s="39">
        <f t="shared" si="114"/>
        <v>6.9149438146938262</v>
      </c>
      <c r="O732" s="43">
        <f t="shared" si="118"/>
        <v>3.6524000000000001</v>
      </c>
      <c r="S732" s="39">
        <f t="shared" si="122"/>
        <v>9.3950000000002351E-2</v>
      </c>
      <c r="T732" s="39">
        <f t="shared" si="115"/>
        <v>3.2625081690247812</v>
      </c>
      <c r="U732" s="39">
        <f t="shared" si="116"/>
        <v>6.6863207091924792</v>
      </c>
      <c r="V732" s="43">
        <f t="shared" si="117"/>
        <v>3.4238</v>
      </c>
    </row>
    <row r="733" spans="5:22" hidden="1" x14ac:dyDescent="0.25">
      <c r="E733" s="39">
        <f t="shared" si="120"/>
        <v>9.3940000000002355E-2</v>
      </c>
      <c r="F733" s="39">
        <f t="shared" si="111"/>
        <v>3.2626818129118047</v>
      </c>
      <c r="G733" s="39">
        <f t="shared" si="112"/>
        <v>5.7534082992691431</v>
      </c>
      <c r="H733" s="43">
        <f t="shared" si="113"/>
        <v>2.4906999999999999</v>
      </c>
      <c r="L733" s="39">
        <f t="shared" si="121"/>
        <v>9.3940000000002355E-2</v>
      </c>
      <c r="M733" s="39">
        <f t="shared" si="119"/>
        <v>3.2626818129118047</v>
      </c>
      <c r="N733" s="39">
        <f t="shared" si="114"/>
        <v>6.9148975861045123</v>
      </c>
      <c r="O733" s="43">
        <f t="shared" si="118"/>
        <v>3.6522000000000001</v>
      </c>
      <c r="S733" s="39">
        <f t="shared" si="122"/>
        <v>9.3940000000002355E-2</v>
      </c>
      <c r="T733" s="39">
        <f t="shared" si="115"/>
        <v>3.2626818129118047</v>
      </c>
      <c r="U733" s="39">
        <f t="shared" si="116"/>
        <v>6.6863207091924792</v>
      </c>
      <c r="V733" s="43">
        <f t="shared" si="117"/>
        <v>3.4236</v>
      </c>
    </row>
    <row r="734" spans="5:22" hidden="1" x14ac:dyDescent="0.25">
      <c r="E734" s="39">
        <f t="shared" si="120"/>
        <v>9.3930000000002359E-2</v>
      </c>
      <c r="F734" s="39">
        <f t="shared" si="111"/>
        <v>3.2628554845278708</v>
      </c>
      <c r="G734" s="39">
        <f t="shared" si="112"/>
        <v>5.7533778280457817</v>
      </c>
      <c r="H734" s="43">
        <f t="shared" si="113"/>
        <v>2.4904999999999999</v>
      </c>
      <c r="L734" s="39">
        <f t="shared" si="121"/>
        <v>9.3930000000002359E-2</v>
      </c>
      <c r="M734" s="39">
        <f t="shared" si="119"/>
        <v>3.2628554845278708</v>
      </c>
      <c r="N734" s="39">
        <f t="shared" si="114"/>
        <v>6.9148513525938595</v>
      </c>
      <c r="O734" s="43">
        <f t="shared" si="118"/>
        <v>3.6520000000000001</v>
      </c>
      <c r="S734" s="39">
        <f t="shared" si="122"/>
        <v>9.3930000000002359E-2</v>
      </c>
      <c r="T734" s="39">
        <f t="shared" si="115"/>
        <v>3.2628554845278708</v>
      </c>
      <c r="U734" s="39">
        <f t="shared" si="116"/>
        <v>6.6863207091924792</v>
      </c>
      <c r="V734" s="43">
        <f t="shared" si="117"/>
        <v>3.4235000000000002</v>
      </c>
    </row>
    <row r="735" spans="5:22" hidden="1" x14ac:dyDescent="0.25">
      <c r="E735" s="39">
        <f t="shared" si="120"/>
        <v>9.3920000000002363E-2</v>
      </c>
      <c r="F735" s="39">
        <f t="shared" si="111"/>
        <v>3.2630291838803602</v>
      </c>
      <c r="G735" s="39">
        <f t="shared" si="112"/>
        <v>5.7533473530251671</v>
      </c>
      <c r="H735" s="43">
        <f t="shared" si="113"/>
        <v>2.4903</v>
      </c>
      <c r="L735" s="39">
        <f t="shared" si="121"/>
        <v>9.3920000000002363E-2</v>
      </c>
      <c r="M735" s="39">
        <f t="shared" si="119"/>
        <v>3.2630291838803602</v>
      </c>
      <c r="N735" s="39">
        <f t="shared" si="114"/>
        <v>6.9148051141608216</v>
      </c>
      <c r="O735" s="43">
        <f t="shared" si="118"/>
        <v>3.6518000000000002</v>
      </c>
      <c r="S735" s="39">
        <f t="shared" si="122"/>
        <v>9.3920000000002363E-2</v>
      </c>
      <c r="T735" s="39">
        <f t="shared" si="115"/>
        <v>3.2630291838803602</v>
      </c>
      <c r="U735" s="39">
        <f t="shared" si="116"/>
        <v>6.6863207091924792</v>
      </c>
      <c r="V735" s="43">
        <f t="shared" si="117"/>
        <v>3.4232999999999998</v>
      </c>
    </row>
    <row r="736" spans="5:22" hidden="1" x14ac:dyDescent="0.25">
      <c r="E736" s="39">
        <f t="shared" si="120"/>
        <v>9.3910000000002367E-2</v>
      </c>
      <c r="F736" s="39">
        <f t="shared" si="111"/>
        <v>3.2632029109766569</v>
      </c>
      <c r="G736" s="39">
        <f t="shared" si="112"/>
        <v>5.7533168742064413</v>
      </c>
      <c r="H736" s="43">
        <f t="shared" si="113"/>
        <v>2.4901</v>
      </c>
      <c r="L736" s="39">
        <f t="shared" si="121"/>
        <v>9.3910000000002367E-2</v>
      </c>
      <c r="M736" s="39">
        <f t="shared" si="119"/>
        <v>3.2632029109766569</v>
      </c>
      <c r="N736" s="39">
        <f t="shared" si="114"/>
        <v>6.9147588708043486</v>
      </c>
      <c r="O736" s="43">
        <f t="shared" si="118"/>
        <v>3.6516000000000002</v>
      </c>
      <c r="S736" s="39">
        <f t="shared" si="122"/>
        <v>9.3910000000002367E-2</v>
      </c>
      <c r="T736" s="39">
        <f t="shared" si="115"/>
        <v>3.2632029109766569</v>
      </c>
      <c r="U736" s="39">
        <f t="shared" si="116"/>
        <v>6.6863207091924792</v>
      </c>
      <c r="V736" s="43">
        <f t="shared" si="117"/>
        <v>3.4230999999999998</v>
      </c>
    </row>
    <row r="737" spans="5:22" hidden="1" x14ac:dyDescent="0.25">
      <c r="E737" s="39">
        <f t="shared" si="120"/>
        <v>9.390000000000237E-2</v>
      </c>
      <c r="F737" s="39">
        <f t="shared" si="111"/>
        <v>3.2633766658241465</v>
      </c>
      <c r="G737" s="39">
        <f t="shared" si="112"/>
        <v>5.7532863915887456</v>
      </c>
      <c r="H737" s="43">
        <f t="shared" si="113"/>
        <v>2.4899</v>
      </c>
      <c r="L737" s="39">
        <f t="shared" si="121"/>
        <v>9.390000000000237E-2</v>
      </c>
      <c r="M737" s="39">
        <f t="shared" si="119"/>
        <v>3.2633766658241465</v>
      </c>
      <c r="N737" s="39">
        <f t="shared" si="114"/>
        <v>6.9147126225233926</v>
      </c>
      <c r="O737" s="43">
        <f t="shared" si="118"/>
        <v>3.6513</v>
      </c>
      <c r="S737" s="39">
        <f t="shared" si="122"/>
        <v>9.390000000000237E-2</v>
      </c>
      <c r="T737" s="39">
        <f t="shared" si="115"/>
        <v>3.2633766658241465</v>
      </c>
      <c r="U737" s="39">
        <f t="shared" si="116"/>
        <v>6.6863207091924792</v>
      </c>
      <c r="V737" s="43">
        <f t="shared" si="117"/>
        <v>3.4228999999999998</v>
      </c>
    </row>
    <row r="738" spans="5:22" hidden="1" x14ac:dyDescent="0.25">
      <c r="E738" s="39">
        <f t="shared" si="120"/>
        <v>9.3890000000002374E-2</v>
      </c>
      <c r="F738" s="39">
        <f t="shared" si="111"/>
        <v>3.2635504484302196</v>
      </c>
      <c r="G738" s="39">
        <f t="shared" si="112"/>
        <v>5.7532559051712218</v>
      </c>
      <c r="H738" s="43">
        <f t="shared" si="113"/>
        <v>2.4897</v>
      </c>
      <c r="L738" s="39">
        <f t="shared" si="121"/>
        <v>9.3890000000002374E-2</v>
      </c>
      <c r="M738" s="39">
        <f t="shared" si="119"/>
        <v>3.2635504484302196</v>
      </c>
      <c r="N738" s="39">
        <f t="shared" si="114"/>
        <v>6.9146663693169055</v>
      </c>
      <c r="O738" s="43">
        <f t="shared" si="118"/>
        <v>3.6511</v>
      </c>
      <c r="S738" s="39">
        <f t="shared" si="122"/>
        <v>9.3890000000002374E-2</v>
      </c>
      <c r="T738" s="39">
        <f t="shared" si="115"/>
        <v>3.2635504484302196</v>
      </c>
      <c r="U738" s="39">
        <f t="shared" si="116"/>
        <v>6.6863207091924792</v>
      </c>
      <c r="V738" s="43">
        <f t="shared" si="117"/>
        <v>3.4228000000000001</v>
      </c>
    </row>
    <row r="739" spans="5:22" hidden="1" x14ac:dyDescent="0.25">
      <c r="E739" s="39">
        <f t="shared" si="120"/>
        <v>9.3880000000002378E-2</v>
      </c>
      <c r="F739" s="39">
        <f t="shared" si="111"/>
        <v>3.2637242588022666</v>
      </c>
      <c r="G739" s="39">
        <f t="shared" si="112"/>
        <v>5.7532254149530111</v>
      </c>
      <c r="H739" s="43">
        <f t="shared" si="113"/>
        <v>2.4895</v>
      </c>
      <c r="L739" s="39">
        <f t="shared" si="121"/>
        <v>9.3880000000002378E-2</v>
      </c>
      <c r="M739" s="39">
        <f t="shared" si="119"/>
        <v>3.2637242588022666</v>
      </c>
      <c r="N739" s="39">
        <f t="shared" si="114"/>
        <v>6.9146201111838366</v>
      </c>
      <c r="O739" s="43">
        <f t="shared" si="118"/>
        <v>3.6509</v>
      </c>
      <c r="S739" s="39">
        <f t="shared" si="122"/>
        <v>9.3880000000002378E-2</v>
      </c>
      <c r="T739" s="39">
        <f t="shared" si="115"/>
        <v>3.2637242588022666</v>
      </c>
      <c r="U739" s="39">
        <f t="shared" si="116"/>
        <v>6.6863207091924792</v>
      </c>
      <c r="V739" s="43">
        <f t="shared" si="117"/>
        <v>3.4226000000000001</v>
      </c>
    </row>
    <row r="740" spans="5:22" hidden="1" x14ac:dyDescent="0.25">
      <c r="E740" s="39">
        <f t="shared" si="120"/>
        <v>9.3870000000002382E-2</v>
      </c>
      <c r="F740" s="39">
        <f t="shared" si="111"/>
        <v>3.263898096947683</v>
      </c>
      <c r="G740" s="39">
        <f t="shared" si="112"/>
        <v>5.7531949209332529</v>
      </c>
      <c r="H740" s="43">
        <f t="shared" si="113"/>
        <v>2.4893000000000001</v>
      </c>
      <c r="L740" s="39">
        <f t="shared" si="121"/>
        <v>9.3870000000002382E-2</v>
      </c>
      <c r="M740" s="39">
        <f t="shared" si="119"/>
        <v>3.263898096947683</v>
      </c>
      <c r="N740" s="39">
        <f t="shared" si="114"/>
        <v>6.9145738481231378</v>
      </c>
      <c r="O740" s="43">
        <f t="shared" si="118"/>
        <v>3.6507000000000001</v>
      </c>
      <c r="S740" s="39">
        <f t="shared" si="122"/>
        <v>9.3870000000002382E-2</v>
      </c>
      <c r="T740" s="39">
        <f t="shared" si="115"/>
        <v>3.263898096947683</v>
      </c>
      <c r="U740" s="39">
        <f t="shared" si="116"/>
        <v>6.6863207091924792</v>
      </c>
      <c r="V740" s="43">
        <f t="shared" si="117"/>
        <v>3.4224000000000001</v>
      </c>
    </row>
    <row r="741" spans="5:22" hidden="1" x14ac:dyDescent="0.25">
      <c r="E741" s="39">
        <f t="shared" si="120"/>
        <v>9.3860000000002386E-2</v>
      </c>
      <c r="F741" s="39">
        <f t="shared" si="111"/>
        <v>3.264071962873865</v>
      </c>
      <c r="G741" s="39">
        <f t="shared" si="112"/>
        <v>5.7531644231110892</v>
      </c>
      <c r="H741" s="43">
        <f t="shared" si="113"/>
        <v>2.4891000000000001</v>
      </c>
      <c r="L741" s="39">
        <f t="shared" si="121"/>
        <v>9.3860000000002386E-2</v>
      </c>
      <c r="M741" s="39">
        <f t="shared" si="119"/>
        <v>3.264071962873865</v>
      </c>
      <c r="N741" s="39">
        <f t="shared" si="114"/>
        <v>6.9145275801337576</v>
      </c>
      <c r="O741" s="43">
        <f t="shared" si="118"/>
        <v>3.6505000000000001</v>
      </c>
      <c r="S741" s="39">
        <f t="shared" si="122"/>
        <v>9.3860000000002386E-2</v>
      </c>
      <c r="T741" s="39">
        <f t="shared" si="115"/>
        <v>3.264071962873865</v>
      </c>
      <c r="U741" s="39">
        <f t="shared" si="116"/>
        <v>6.6863207091924792</v>
      </c>
      <c r="V741" s="43">
        <f t="shared" si="117"/>
        <v>3.4222000000000001</v>
      </c>
    </row>
    <row r="742" spans="5:22" hidden="1" x14ac:dyDescent="0.25">
      <c r="E742" s="39">
        <f t="shared" si="120"/>
        <v>9.385000000000239E-2</v>
      </c>
      <c r="F742" s="39">
        <f t="shared" si="111"/>
        <v>3.264245856588214</v>
      </c>
      <c r="G742" s="39">
        <f t="shared" si="112"/>
        <v>5.7531339214856585</v>
      </c>
      <c r="H742" s="43">
        <f t="shared" si="113"/>
        <v>2.4889000000000001</v>
      </c>
      <c r="L742" s="39">
        <f t="shared" si="121"/>
        <v>9.385000000000239E-2</v>
      </c>
      <c r="M742" s="39">
        <f t="shared" si="119"/>
        <v>3.264245856588214</v>
      </c>
      <c r="N742" s="39">
        <f t="shared" si="114"/>
        <v>6.9144813072146469</v>
      </c>
      <c r="O742" s="43">
        <f t="shared" si="118"/>
        <v>3.6501999999999999</v>
      </c>
      <c r="S742" s="39">
        <f t="shared" si="122"/>
        <v>9.385000000000239E-2</v>
      </c>
      <c r="T742" s="39">
        <f t="shared" si="115"/>
        <v>3.264245856588214</v>
      </c>
      <c r="U742" s="39">
        <f t="shared" si="116"/>
        <v>6.6863207091924792</v>
      </c>
      <c r="V742" s="43">
        <f t="shared" si="117"/>
        <v>3.4220999999999999</v>
      </c>
    </row>
    <row r="743" spans="5:22" hidden="1" x14ac:dyDescent="0.25">
      <c r="E743" s="39">
        <f t="shared" si="120"/>
        <v>9.3840000000002394E-2</v>
      </c>
      <c r="F743" s="39">
        <f t="shared" si="111"/>
        <v>3.2644197780981323</v>
      </c>
      <c r="G743" s="39">
        <f t="shared" si="112"/>
        <v>5.7531034160561019</v>
      </c>
      <c r="H743" s="43">
        <f t="shared" si="113"/>
        <v>2.4887000000000001</v>
      </c>
      <c r="L743" s="39">
        <f t="shared" si="121"/>
        <v>9.3840000000002394E-2</v>
      </c>
      <c r="M743" s="39">
        <f t="shared" si="119"/>
        <v>3.2644197780981323</v>
      </c>
      <c r="N743" s="39">
        <f t="shared" si="114"/>
        <v>6.9144350293647552</v>
      </c>
      <c r="O743" s="43">
        <f t="shared" si="118"/>
        <v>3.65</v>
      </c>
      <c r="S743" s="39">
        <f t="shared" si="122"/>
        <v>9.3840000000002394E-2</v>
      </c>
      <c r="T743" s="39">
        <f t="shared" si="115"/>
        <v>3.2644197780981323</v>
      </c>
      <c r="U743" s="39">
        <f t="shared" si="116"/>
        <v>6.6863207091924792</v>
      </c>
      <c r="V743" s="43">
        <f t="shared" si="117"/>
        <v>3.4218999999999999</v>
      </c>
    </row>
    <row r="744" spans="5:22" hidden="1" x14ac:dyDescent="0.25">
      <c r="E744" s="39">
        <f t="shared" si="120"/>
        <v>9.3830000000002398E-2</v>
      </c>
      <c r="F744" s="39">
        <f t="shared" si="111"/>
        <v>3.2645937274110262</v>
      </c>
      <c r="G744" s="39">
        <f t="shared" si="112"/>
        <v>5.7530729068215578</v>
      </c>
      <c r="H744" s="43">
        <f t="shared" si="113"/>
        <v>2.4885000000000002</v>
      </c>
      <c r="L744" s="39">
        <f t="shared" si="121"/>
        <v>9.3830000000002398E-2</v>
      </c>
      <c r="M744" s="39">
        <f t="shared" si="119"/>
        <v>3.2645937274110262</v>
      </c>
      <c r="N744" s="39">
        <f t="shared" si="114"/>
        <v>6.9143887465830298</v>
      </c>
      <c r="O744" s="43">
        <f t="shared" si="118"/>
        <v>3.6497999999999999</v>
      </c>
      <c r="S744" s="39">
        <f t="shared" si="122"/>
        <v>9.3830000000002398E-2</v>
      </c>
      <c r="T744" s="39">
        <f t="shared" si="115"/>
        <v>3.2645937274110262</v>
      </c>
      <c r="U744" s="39">
        <f t="shared" si="116"/>
        <v>6.6863207091924792</v>
      </c>
      <c r="V744" s="43">
        <f t="shared" si="117"/>
        <v>3.4217</v>
      </c>
    </row>
    <row r="745" spans="5:22" hidden="1" x14ac:dyDescent="0.25">
      <c r="E745" s="39">
        <f t="shared" si="120"/>
        <v>9.3820000000002401E-2</v>
      </c>
      <c r="F745" s="39">
        <f t="shared" si="111"/>
        <v>3.2647677045343033</v>
      </c>
      <c r="G745" s="39">
        <f t="shared" si="112"/>
        <v>5.7530423937811666</v>
      </c>
      <c r="H745" s="43">
        <f t="shared" si="113"/>
        <v>2.4883000000000002</v>
      </c>
      <c r="L745" s="39">
        <f t="shared" si="121"/>
        <v>9.3820000000002401E-2</v>
      </c>
      <c r="M745" s="39">
        <f t="shared" si="119"/>
        <v>3.2647677045343033</v>
      </c>
      <c r="N745" s="39">
        <f t="shared" si="114"/>
        <v>6.9143424588684219</v>
      </c>
      <c r="O745" s="43">
        <f t="shared" si="118"/>
        <v>3.6496</v>
      </c>
      <c r="S745" s="39">
        <f t="shared" si="122"/>
        <v>9.3820000000002401E-2</v>
      </c>
      <c r="T745" s="39">
        <f t="shared" si="115"/>
        <v>3.2647677045343033</v>
      </c>
      <c r="U745" s="39">
        <f t="shared" si="116"/>
        <v>6.6863207091924792</v>
      </c>
      <c r="V745" s="43">
        <f t="shared" si="117"/>
        <v>3.4216000000000002</v>
      </c>
    </row>
    <row r="746" spans="5:22" hidden="1" x14ac:dyDescent="0.25">
      <c r="E746" s="39">
        <f t="shared" si="120"/>
        <v>9.3810000000002405E-2</v>
      </c>
      <c r="F746" s="39">
        <f t="shared" si="111"/>
        <v>3.2649417094753739</v>
      </c>
      <c r="G746" s="39">
        <f t="shared" si="112"/>
        <v>5.7530118769340666</v>
      </c>
      <c r="H746" s="43">
        <f t="shared" si="113"/>
        <v>2.4881000000000002</v>
      </c>
      <c r="L746" s="39">
        <f t="shared" si="121"/>
        <v>9.3810000000002405E-2</v>
      </c>
      <c r="M746" s="39">
        <f t="shared" si="119"/>
        <v>3.2649417094753739</v>
      </c>
      <c r="N746" s="39">
        <f t="shared" si="114"/>
        <v>6.9142961662198781</v>
      </c>
      <c r="O746" s="43">
        <f t="shared" si="118"/>
        <v>3.6494</v>
      </c>
      <c r="S746" s="39">
        <f t="shared" si="122"/>
        <v>9.3810000000002405E-2</v>
      </c>
      <c r="T746" s="39">
        <f t="shared" si="115"/>
        <v>3.2649417094753739</v>
      </c>
      <c r="U746" s="39">
        <f t="shared" si="116"/>
        <v>6.6863207091924792</v>
      </c>
      <c r="V746" s="43">
        <f t="shared" si="117"/>
        <v>3.4214000000000002</v>
      </c>
    </row>
    <row r="747" spans="5:22" hidden="1" x14ac:dyDescent="0.25">
      <c r="E747" s="39">
        <f t="shared" si="120"/>
        <v>9.3800000000002409E-2</v>
      </c>
      <c r="F747" s="39">
        <f t="shared" si="111"/>
        <v>3.2651157422416541</v>
      </c>
      <c r="G747" s="39">
        <f t="shared" si="112"/>
        <v>5.7529813562793972</v>
      </c>
      <c r="H747" s="43">
        <f t="shared" si="113"/>
        <v>2.4878999999999998</v>
      </c>
      <c r="L747" s="39">
        <f t="shared" si="121"/>
        <v>9.3800000000002409E-2</v>
      </c>
      <c r="M747" s="39">
        <f t="shared" si="119"/>
        <v>3.2651157422416541</v>
      </c>
      <c r="N747" s="39">
        <f t="shared" si="114"/>
        <v>6.9142498686363467</v>
      </c>
      <c r="O747" s="43">
        <f t="shared" si="118"/>
        <v>3.6490999999999998</v>
      </c>
      <c r="S747" s="39">
        <f t="shared" si="122"/>
        <v>9.3800000000002409E-2</v>
      </c>
      <c r="T747" s="39">
        <f t="shared" si="115"/>
        <v>3.2651157422416541</v>
      </c>
      <c r="U747" s="39">
        <f t="shared" si="116"/>
        <v>6.6863207091924792</v>
      </c>
      <c r="V747" s="43">
        <f t="shared" si="117"/>
        <v>3.4211999999999998</v>
      </c>
    </row>
    <row r="748" spans="5:22" hidden="1" x14ac:dyDescent="0.25">
      <c r="E748" s="39">
        <f t="shared" si="120"/>
        <v>9.3790000000002413E-2</v>
      </c>
      <c r="F748" s="39">
        <f t="shared" si="111"/>
        <v>3.265289802840559</v>
      </c>
      <c r="G748" s="39">
        <f t="shared" si="112"/>
        <v>5.7529508318162952</v>
      </c>
      <c r="H748" s="43">
        <f t="shared" si="113"/>
        <v>2.4876999999999998</v>
      </c>
      <c r="L748" s="39">
        <f t="shared" si="121"/>
        <v>9.3790000000002413E-2</v>
      </c>
      <c r="M748" s="39">
        <f t="shared" si="119"/>
        <v>3.265289802840559</v>
      </c>
      <c r="N748" s="39">
        <f t="shared" si="114"/>
        <v>6.9142035661167753</v>
      </c>
      <c r="O748" s="43">
        <f t="shared" si="118"/>
        <v>3.6488999999999998</v>
      </c>
      <c r="S748" s="39">
        <f t="shared" si="122"/>
        <v>9.3790000000002413E-2</v>
      </c>
      <c r="T748" s="39">
        <f t="shared" si="115"/>
        <v>3.265289802840559</v>
      </c>
      <c r="U748" s="39">
        <f t="shared" si="116"/>
        <v>6.6863207091924792</v>
      </c>
      <c r="V748" s="43">
        <f t="shared" si="117"/>
        <v>3.4209999999999998</v>
      </c>
    </row>
    <row r="749" spans="5:22" hidden="1" x14ac:dyDescent="0.25">
      <c r="E749" s="39">
        <f t="shared" si="120"/>
        <v>9.3780000000002417E-2</v>
      </c>
      <c r="F749" s="39">
        <f t="shared" si="111"/>
        <v>3.2654638912795089</v>
      </c>
      <c r="G749" s="39">
        <f t="shared" si="112"/>
        <v>5.7529203035439016</v>
      </c>
      <c r="H749" s="43">
        <f t="shared" si="113"/>
        <v>2.4874999999999998</v>
      </c>
      <c r="L749" s="39">
        <f t="shared" si="121"/>
        <v>9.3780000000002417E-2</v>
      </c>
      <c r="M749" s="39">
        <f t="shared" si="119"/>
        <v>3.2654638912795089</v>
      </c>
      <c r="N749" s="39">
        <f t="shared" si="114"/>
        <v>6.9141572586601123</v>
      </c>
      <c r="O749" s="43">
        <f t="shared" si="118"/>
        <v>3.6486999999999998</v>
      </c>
      <c r="S749" s="39">
        <f t="shared" si="122"/>
        <v>9.3780000000002417E-2</v>
      </c>
      <c r="T749" s="39">
        <f t="shared" si="115"/>
        <v>3.2654638912795089</v>
      </c>
      <c r="U749" s="39">
        <f t="shared" si="116"/>
        <v>6.6863207091924792</v>
      </c>
      <c r="V749" s="43">
        <f t="shared" si="117"/>
        <v>3.4209000000000001</v>
      </c>
    </row>
    <row r="750" spans="5:22" hidden="1" x14ac:dyDescent="0.25">
      <c r="E750" s="39">
        <f t="shared" si="120"/>
        <v>9.3770000000002421E-2</v>
      </c>
      <c r="F750" s="39">
        <f t="shared" si="111"/>
        <v>3.2656380075659253</v>
      </c>
      <c r="G750" s="39">
        <f t="shared" si="112"/>
        <v>5.7528897714613514</v>
      </c>
      <c r="H750" s="43">
        <f t="shared" si="113"/>
        <v>2.4872999999999998</v>
      </c>
      <c r="L750" s="39">
        <f t="shared" si="121"/>
        <v>9.3770000000002421E-2</v>
      </c>
      <c r="M750" s="39">
        <f t="shared" si="119"/>
        <v>3.2656380075659253</v>
      </c>
      <c r="N750" s="39">
        <f t="shared" si="114"/>
        <v>6.9141109462653043</v>
      </c>
      <c r="O750" s="43">
        <f t="shared" si="118"/>
        <v>3.6484999999999999</v>
      </c>
      <c r="S750" s="39">
        <f t="shared" si="122"/>
        <v>9.3770000000002421E-2</v>
      </c>
      <c r="T750" s="39">
        <f t="shared" si="115"/>
        <v>3.2656380075659253</v>
      </c>
      <c r="U750" s="39">
        <f t="shared" si="116"/>
        <v>6.6863207091924792</v>
      </c>
      <c r="V750" s="43">
        <f t="shared" si="117"/>
        <v>3.4207000000000001</v>
      </c>
    </row>
    <row r="751" spans="5:22" hidden="1" x14ac:dyDescent="0.25">
      <c r="E751" s="39">
        <f t="shared" si="120"/>
        <v>9.3760000000002425E-2</v>
      </c>
      <c r="F751" s="39">
        <f t="shared" si="111"/>
        <v>3.2658121517072338</v>
      </c>
      <c r="G751" s="39">
        <f t="shared" si="112"/>
        <v>5.752859235567783</v>
      </c>
      <c r="H751" s="43">
        <f t="shared" si="113"/>
        <v>2.4870000000000001</v>
      </c>
      <c r="L751" s="39">
        <f t="shared" si="121"/>
        <v>9.3760000000002425E-2</v>
      </c>
      <c r="M751" s="39">
        <f t="shared" si="119"/>
        <v>3.2658121517072338</v>
      </c>
      <c r="N751" s="39">
        <f t="shared" si="114"/>
        <v>6.9140646289312979</v>
      </c>
      <c r="O751" s="43">
        <f t="shared" si="118"/>
        <v>3.6482999999999999</v>
      </c>
      <c r="S751" s="39">
        <f t="shared" si="122"/>
        <v>9.3760000000002425E-2</v>
      </c>
      <c r="T751" s="39">
        <f t="shared" si="115"/>
        <v>3.2658121517072338</v>
      </c>
      <c r="U751" s="39">
        <f t="shared" si="116"/>
        <v>6.6863207091924792</v>
      </c>
      <c r="V751" s="43">
        <f t="shared" si="117"/>
        <v>3.4205000000000001</v>
      </c>
    </row>
    <row r="752" spans="5:22" hidden="1" x14ac:dyDescent="0.25">
      <c r="E752" s="39">
        <f t="shared" si="120"/>
        <v>9.3750000000002429E-2</v>
      </c>
      <c r="F752" s="39">
        <f t="shared" si="111"/>
        <v>3.2659863237108619</v>
      </c>
      <c r="G752" s="39">
        <f t="shared" si="112"/>
        <v>5.7528286958623349</v>
      </c>
      <c r="H752" s="43">
        <f t="shared" si="113"/>
        <v>2.4868000000000001</v>
      </c>
      <c r="L752" s="39">
        <f t="shared" si="121"/>
        <v>9.3750000000002429E-2</v>
      </c>
      <c r="M752" s="39">
        <f t="shared" si="119"/>
        <v>3.2659863237108619</v>
      </c>
      <c r="N752" s="39">
        <f t="shared" si="114"/>
        <v>6.9140183066570389</v>
      </c>
      <c r="O752" s="43">
        <f t="shared" si="118"/>
        <v>3.6480000000000001</v>
      </c>
      <c r="S752" s="39">
        <f t="shared" si="122"/>
        <v>9.3750000000002429E-2</v>
      </c>
      <c r="T752" s="39">
        <f t="shared" si="115"/>
        <v>3.2659863237108619</v>
      </c>
      <c r="U752" s="39">
        <f t="shared" si="116"/>
        <v>6.6863207091924792</v>
      </c>
      <c r="V752" s="43">
        <f t="shared" si="117"/>
        <v>3.4203000000000001</v>
      </c>
    </row>
    <row r="753" spans="5:22" hidden="1" x14ac:dyDescent="0.25">
      <c r="E753" s="39">
        <f t="shared" si="120"/>
        <v>9.3740000000002432E-2</v>
      </c>
      <c r="F753" s="39">
        <f t="shared" si="111"/>
        <v>3.2661605235842401</v>
      </c>
      <c r="G753" s="39">
        <f t="shared" si="112"/>
        <v>5.752798152344142</v>
      </c>
      <c r="H753" s="43">
        <f t="shared" si="113"/>
        <v>2.4866000000000001</v>
      </c>
      <c r="L753" s="39">
        <f t="shared" si="121"/>
        <v>9.3740000000002432E-2</v>
      </c>
      <c r="M753" s="39">
        <f t="shared" si="119"/>
        <v>3.2661605235842401</v>
      </c>
      <c r="N753" s="39">
        <f t="shared" si="114"/>
        <v>6.9139719794414738</v>
      </c>
      <c r="O753" s="43">
        <f t="shared" si="118"/>
        <v>3.6478000000000002</v>
      </c>
      <c r="S753" s="39">
        <f t="shared" si="122"/>
        <v>9.3740000000002432E-2</v>
      </c>
      <c r="T753" s="39">
        <f t="shared" si="115"/>
        <v>3.2661605235842401</v>
      </c>
      <c r="U753" s="39">
        <f t="shared" si="116"/>
        <v>6.6863207091924792</v>
      </c>
      <c r="V753" s="43">
        <f t="shared" si="117"/>
        <v>3.4201999999999999</v>
      </c>
    </row>
    <row r="754" spans="5:22" hidden="1" x14ac:dyDescent="0.25">
      <c r="E754" s="39">
        <f t="shared" si="120"/>
        <v>9.3730000000002436E-2</v>
      </c>
      <c r="F754" s="39">
        <f t="shared" si="111"/>
        <v>3.266334751334802</v>
      </c>
      <c r="G754" s="39">
        <f t="shared" si="112"/>
        <v>5.7527676050123429</v>
      </c>
      <c r="H754" s="43">
        <f t="shared" si="113"/>
        <v>2.4864000000000002</v>
      </c>
      <c r="L754" s="39">
        <f t="shared" si="121"/>
        <v>9.3730000000002436E-2</v>
      </c>
      <c r="M754" s="39">
        <f t="shared" si="119"/>
        <v>3.266334751334802</v>
      </c>
      <c r="N754" s="39">
        <f t="shared" si="114"/>
        <v>6.9139256472835484</v>
      </c>
      <c r="O754" s="43">
        <f t="shared" si="118"/>
        <v>3.6476000000000002</v>
      </c>
      <c r="S754" s="39">
        <f t="shared" si="122"/>
        <v>9.3730000000002436E-2</v>
      </c>
      <c r="T754" s="39">
        <f t="shared" si="115"/>
        <v>3.266334751334802</v>
      </c>
      <c r="U754" s="39">
        <f t="shared" si="116"/>
        <v>6.6863207091924792</v>
      </c>
      <c r="V754" s="43">
        <f t="shared" si="117"/>
        <v>3.42</v>
      </c>
    </row>
    <row r="755" spans="5:22" hidden="1" x14ac:dyDescent="0.25">
      <c r="E755" s="39">
        <f t="shared" si="120"/>
        <v>9.372000000000244E-2</v>
      </c>
      <c r="F755" s="39">
        <f t="shared" si="111"/>
        <v>3.2665090069699834</v>
      </c>
      <c r="G755" s="39">
        <f t="shared" si="112"/>
        <v>5.7527370538660731</v>
      </c>
      <c r="H755" s="43">
        <f t="shared" si="113"/>
        <v>2.4862000000000002</v>
      </c>
      <c r="L755" s="39">
        <f t="shared" si="121"/>
        <v>9.372000000000244E-2</v>
      </c>
      <c r="M755" s="39">
        <f t="shared" si="119"/>
        <v>3.2665090069699834</v>
      </c>
      <c r="N755" s="39">
        <f t="shared" si="114"/>
        <v>6.9138793101822076</v>
      </c>
      <c r="O755" s="43">
        <f t="shared" si="118"/>
        <v>3.6474000000000002</v>
      </c>
      <c r="S755" s="39">
        <f t="shared" si="122"/>
        <v>9.372000000000244E-2</v>
      </c>
      <c r="T755" s="39">
        <f t="shared" si="115"/>
        <v>3.2665090069699834</v>
      </c>
      <c r="U755" s="39">
        <f t="shared" si="116"/>
        <v>6.6863207091924792</v>
      </c>
      <c r="V755" s="43">
        <f t="shared" si="117"/>
        <v>3.4198</v>
      </c>
    </row>
    <row r="756" spans="5:22" hidden="1" x14ac:dyDescent="0.25">
      <c r="E756" s="39">
        <f t="shared" si="120"/>
        <v>9.3710000000002444E-2</v>
      </c>
      <c r="F756" s="39">
        <f t="shared" si="111"/>
        <v>3.2666832904972232</v>
      </c>
      <c r="G756" s="39">
        <f t="shared" si="112"/>
        <v>5.7527064989044687</v>
      </c>
      <c r="H756" s="43">
        <f t="shared" si="113"/>
        <v>2.4860000000000002</v>
      </c>
      <c r="L756" s="39">
        <f t="shared" si="121"/>
        <v>9.3710000000002444E-2</v>
      </c>
      <c r="M756" s="39">
        <f t="shared" si="119"/>
        <v>3.2666832904972232</v>
      </c>
      <c r="N756" s="39">
        <f t="shared" si="114"/>
        <v>6.913832968136397</v>
      </c>
      <c r="O756" s="43">
        <f t="shared" si="118"/>
        <v>3.6471</v>
      </c>
      <c r="S756" s="39">
        <f t="shared" si="122"/>
        <v>9.3710000000002444E-2</v>
      </c>
      <c r="T756" s="39">
        <f t="shared" si="115"/>
        <v>3.2666832904972232</v>
      </c>
      <c r="U756" s="39">
        <f t="shared" si="116"/>
        <v>6.6863207091924792</v>
      </c>
      <c r="V756" s="43">
        <f t="shared" si="117"/>
        <v>3.4196</v>
      </c>
    </row>
    <row r="757" spans="5:22" hidden="1" x14ac:dyDescent="0.25">
      <c r="E757" s="39">
        <f t="shared" si="120"/>
        <v>9.3700000000002448E-2</v>
      </c>
      <c r="F757" s="39">
        <f t="shared" si="111"/>
        <v>3.266857601923963</v>
      </c>
      <c r="G757" s="39">
        <f t="shared" si="112"/>
        <v>5.7526759401266663</v>
      </c>
      <c r="H757" s="43">
        <f t="shared" si="113"/>
        <v>2.4857999999999998</v>
      </c>
      <c r="L757" s="39">
        <f t="shared" si="121"/>
        <v>9.3700000000002448E-2</v>
      </c>
      <c r="M757" s="39">
        <f t="shared" si="119"/>
        <v>3.266857601923963</v>
      </c>
      <c r="N757" s="39">
        <f t="shared" si="114"/>
        <v>6.9137866211450607</v>
      </c>
      <c r="O757" s="43">
        <f t="shared" si="118"/>
        <v>3.6469</v>
      </c>
      <c r="S757" s="39">
        <f t="shared" si="122"/>
        <v>9.3700000000002448E-2</v>
      </c>
      <c r="T757" s="39">
        <f t="shared" si="115"/>
        <v>3.266857601923963</v>
      </c>
      <c r="U757" s="39">
        <f t="shared" si="116"/>
        <v>6.6863207091924792</v>
      </c>
      <c r="V757" s="43">
        <f t="shared" si="117"/>
        <v>3.4195000000000002</v>
      </c>
    </row>
    <row r="758" spans="5:22" hidden="1" x14ac:dyDescent="0.25">
      <c r="E758" s="39">
        <f t="shared" si="120"/>
        <v>9.3690000000002452E-2</v>
      </c>
      <c r="F758" s="39">
        <f t="shared" si="111"/>
        <v>3.2670319412576476</v>
      </c>
      <c r="G758" s="39">
        <f t="shared" si="112"/>
        <v>5.7526453775318007</v>
      </c>
      <c r="H758" s="43">
        <f t="shared" si="113"/>
        <v>2.4855999999999998</v>
      </c>
      <c r="L758" s="39">
        <f t="shared" si="121"/>
        <v>9.3690000000002452E-2</v>
      </c>
      <c r="M758" s="39">
        <f t="shared" si="119"/>
        <v>3.2670319412576476</v>
      </c>
      <c r="N758" s="39">
        <f t="shared" si="114"/>
        <v>6.9137402692071435</v>
      </c>
      <c r="O758" s="43">
        <f t="shared" si="118"/>
        <v>3.6467000000000001</v>
      </c>
      <c r="S758" s="39">
        <f t="shared" si="122"/>
        <v>9.3690000000002452E-2</v>
      </c>
      <c r="T758" s="39">
        <f t="shared" si="115"/>
        <v>3.2670319412576476</v>
      </c>
      <c r="U758" s="39">
        <f t="shared" si="116"/>
        <v>6.6863207091924792</v>
      </c>
      <c r="V758" s="43">
        <f t="shared" si="117"/>
        <v>3.4192999999999998</v>
      </c>
    </row>
    <row r="759" spans="5:22" hidden="1" x14ac:dyDescent="0.25">
      <c r="E759" s="39">
        <f t="shared" si="120"/>
        <v>9.3680000000002456E-2</v>
      </c>
      <c r="F759" s="39">
        <f t="shared" si="111"/>
        <v>3.2672063085057239</v>
      </c>
      <c r="G759" s="39">
        <f t="shared" si="112"/>
        <v>5.752614811119007</v>
      </c>
      <c r="H759" s="43">
        <f t="shared" si="113"/>
        <v>2.4853999999999998</v>
      </c>
      <c r="L759" s="39">
        <f t="shared" si="121"/>
        <v>9.3680000000002456E-2</v>
      </c>
      <c r="M759" s="39">
        <f t="shared" si="119"/>
        <v>3.2672063085057239</v>
      </c>
      <c r="N759" s="39">
        <f t="shared" si="114"/>
        <v>6.9136939123215893</v>
      </c>
      <c r="O759" s="43">
        <f t="shared" si="118"/>
        <v>3.6465000000000001</v>
      </c>
      <c r="S759" s="39">
        <f t="shared" si="122"/>
        <v>9.3680000000002456E-2</v>
      </c>
      <c r="T759" s="39">
        <f t="shared" si="115"/>
        <v>3.2672063085057239</v>
      </c>
      <c r="U759" s="39">
        <f t="shared" si="116"/>
        <v>6.6863207091924792</v>
      </c>
      <c r="V759" s="43">
        <f t="shared" si="117"/>
        <v>3.4190999999999998</v>
      </c>
    </row>
    <row r="760" spans="5:22" hidden="1" x14ac:dyDescent="0.25">
      <c r="E760" s="39">
        <f t="shared" si="120"/>
        <v>9.367000000000246E-2</v>
      </c>
      <c r="F760" s="39">
        <f t="shared" si="111"/>
        <v>3.2673807036756419</v>
      </c>
      <c r="G760" s="39">
        <f t="shared" si="112"/>
        <v>5.7525842408874208</v>
      </c>
      <c r="H760" s="43">
        <f t="shared" si="113"/>
        <v>2.4851999999999999</v>
      </c>
      <c r="L760" s="39">
        <f t="shared" si="121"/>
        <v>9.367000000000246E-2</v>
      </c>
      <c r="M760" s="39">
        <f t="shared" si="119"/>
        <v>3.2673807036756419</v>
      </c>
      <c r="N760" s="39">
        <f t="shared" si="114"/>
        <v>6.9136475504873411</v>
      </c>
      <c r="O760" s="43">
        <f t="shared" si="118"/>
        <v>3.6463000000000001</v>
      </c>
      <c r="S760" s="39">
        <f t="shared" si="122"/>
        <v>9.367000000000246E-2</v>
      </c>
      <c r="T760" s="39">
        <f t="shared" si="115"/>
        <v>3.2673807036756419</v>
      </c>
      <c r="U760" s="39">
        <f t="shared" si="116"/>
        <v>6.6863207091924792</v>
      </c>
      <c r="V760" s="43">
        <f t="shared" si="117"/>
        <v>3.4188999999999998</v>
      </c>
    </row>
    <row r="761" spans="5:22" hidden="1" x14ac:dyDescent="0.25">
      <c r="E761" s="39">
        <f t="shared" si="120"/>
        <v>9.3660000000002464E-2</v>
      </c>
      <c r="F761" s="39">
        <f t="shared" si="111"/>
        <v>3.2675551267748553</v>
      </c>
      <c r="G761" s="39">
        <f t="shared" si="112"/>
        <v>5.7525536668361763</v>
      </c>
      <c r="H761" s="43">
        <f t="shared" si="113"/>
        <v>2.4849999999999999</v>
      </c>
      <c r="L761" s="39">
        <f t="shared" si="121"/>
        <v>9.3660000000002464E-2</v>
      </c>
      <c r="M761" s="39">
        <f t="shared" si="119"/>
        <v>3.2675551267748553</v>
      </c>
      <c r="N761" s="39">
        <f t="shared" si="114"/>
        <v>6.9136011837033431</v>
      </c>
      <c r="O761" s="43">
        <f t="shared" si="118"/>
        <v>3.6459999999999999</v>
      </c>
      <c r="S761" s="39">
        <f t="shared" si="122"/>
        <v>9.3660000000002464E-2</v>
      </c>
      <c r="T761" s="39">
        <f t="shared" si="115"/>
        <v>3.2675551267748553</v>
      </c>
      <c r="U761" s="39">
        <f t="shared" si="116"/>
        <v>6.6863207091924792</v>
      </c>
      <c r="V761" s="43">
        <f t="shared" si="117"/>
        <v>3.4188000000000001</v>
      </c>
    </row>
    <row r="762" spans="5:22" hidden="1" x14ac:dyDescent="0.25">
      <c r="E762" s="39">
        <f t="shared" si="120"/>
        <v>9.3650000000002467E-2</v>
      </c>
      <c r="F762" s="39">
        <f t="shared" si="111"/>
        <v>3.2677295778108175</v>
      </c>
      <c r="G762" s="39">
        <f t="shared" si="112"/>
        <v>5.7525230889644092</v>
      </c>
      <c r="H762" s="43">
        <f t="shared" si="113"/>
        <v>2.4847999999999999</v>
      </c>
      <c r="L762" s="39">
        <f t="shared" si="121"/>
        <v>9.3650000000002467E-2</v>
      </c>
      <c r="M762" s="39">
        <f t="shared" si="119"/>
        <v>3.2677295778108175</v>
      </c>
      <c r="N762" s="39">
        <f t="shared" si="114"/>
        <v>6.9135548119685382</v>
      </c>
      <c r="O762" s="43">
        <f t="shared" si="118"/>
        <v>3.6457999999999999</v>
      </c>
      <c r="S762" s="39">
        <f t="shared" si="122"/>
        <v>9.3650000000002467E-2</v>
      </c>
      <c r="T762" s="39">
        <f t="shared" si="115"/>
        <v>3.2677295778108175</v>
      </c>
      <c r="U762" s="39">
        <f t="shared" si="116"/>
        <v>6.6863207091924792</v>
      </c>
      <c r="V762" s="43">
        <f t="shared" si="117"/>
        <v>3.4186000000000001</v>
      </c>
    </row>
    <row r="763" spans="5:22" hidden="1" x14ac:dyDescent="0.25">
      <c r="E763" s="39">
        <f t="shared" si="120"/>
        <v>9.3640000000002471E-2</v>
      </c>
      <c r="F763" s="39">
        <f t="shared" si="111"/>
        <v>3.2679040567909889</v>
      </c>
      <c r="G763" s="39">
        <f t="shared" si="112"/>
        <v>5.7524925072712518</v>
      </c>
      <c r="H763" s="43">
        <f t="shared" si="113"/>
        <v>2.4845999999999999</v>
      </c>
      <c r="L763" s="39">
        <f t="shared" si="121"/>
        <v>9.3640000000002471E-2</v>
      </c>
      <c r="M763" s="39">
        <f t="shared" si="119"/>
        <v>3.2679040567909889</v>
      </c>
      <c r="N763" s="39">
        <f t="shared" si="114"/>
        <v>6.9135084352818694</v>
      </c>
      <c r="O763" s="43">
        <f t="shared" si="118"/>
        <v>3.6456</v>
      </c>
      <c r="S763" s="39">
        <f t="shared" si="122"/>
        <v>9.3640000000002471E-2</v>
      </c>
      <c r="T763" s="39">
        <f t="shared" si="115"/>
        <v>3.2679040567909889</v>
      </c>
      <c r="U763" s="39">
        <f t="shared" si="116"/>
        <v>6.6863207091924792</v>
      </c>
      <c r="V763" s="43">
        <f t="shared" si="117"/>
        <v>3.4184000000000001</v>
      </c>
    </row>
    <row r="764" spans="5:22" hidden="1" x14ac:dyDescent="0.25">
      <c r="E764" s="39">
        <f t="shared" si="120"/>
        <v>9.3630000000002475E-2</v>
      </c>
      <c r="F764" s="39">
        <f t="shared" si="111"/>
        <v>3.2680785637228302</v>
      </c>
      <c r="G764" s="39">
        <f t="shared" si="112"/>
        <v>5.752461921755839</v>
      </c>
      <c r="H764" s="43">
        <f t="shared" si="113"/>
        <v>2.4843999999999999</v>
      </c>
      <c r="L764" s="39">
        <f t="shared" si="121"/>
        <v>9.3630000000002475E-2</v>
      </c>
      <c r="M764" s="39">
        <f t="shared" si="119"/>
        <v>3.2680785637228302</v>
      </c>
      <c r="N764" s="39">
        <f t="shared" si="114"/>
        <v>6.9134620536422773</v>
      </c>
      <c r="O764" s="43">
        <f t="shared" si="118"/>
        <v>3.6454</v>
      </c>
      <c r="S764" s="39">
        <f t="shared" si="122"/>
        <v>9.3630000000002475E-2</v>
      </c>
      <c r="T764" s="39">
        <f t="shared" si="115"/>
        <v>3.2680785637228302</v>
      </c>
      <c r="U764" s="39">
        <f t="shared" si="116"/>
        <v>6.6863207091924792</v>
      </c>
      <c r="V764" s="43">
        <f t="shared" si="117"/>
        <v>3.4182000000000001</v>
      </c>
    </row>
    <row r="765" spans="5:22" hidden="1" x14ac:dyDescent="0.25">
      <c r="E765" s="39">
        <f t="shared" si="120"/>
        <v>9.3620000000002479E-2</v>
      </c>
      <c r="F765" s="39">
        <f t="shared" si="111"/>
        <v>3.2682530986138048</v>
      </c>
      <c r="G765" s="39">
        <f t="shared" si="112"/>
        <v>5.752431332417304</v>
      </c>
      <c r="H765" s="43">
        <f t="shared" si="113"/>
        <v>2.4842</v>
      </c>
      <c r="L765" s="39">
        <f t="shared" si="121"/>
        <v>9.3620000000002479E-2</v>
      </c>
      <c r="M765" s="39">
        <f t="shared" si="119"/>
        <v>3.2682530986138048</v>
      </c>
      <c r="N765" s="39">
        <f t="shared" si="114"/>
        <v>6.9134156670487057</v>
      </c>
      <c r="O765" s="43">
        <f t="shared" si="118"/>
        <v>3.6452</v>
      </c>
      <c r="S765" s="39">
        <f t="shared" si="122"/>
        <v>9.3620000000002479E-2</v>
      </c>
      <c r="T765" s="39">
        <f t="shared" si="115"/>
        <v>3.2682530986138048</v>
      </c>
      <c r="U765" s="39">
        <f t="shared" si="116"/>
        <v>6.6863207091924792</v>
      </c>
      <c r="V765" s="43">
        <f t="shared" si="117"/>
        <v>3.4180999999999999</v>
      </c>
    </row>
    <row r="766" spans="5:22" hidden="1" x14ac:dyDescent="0.25">
      <c r="E766" s="39">
        <f t="shared" si="120"/>
        <v>9.3610000000002483E-2</v>
      </c>
      <c r="F766" s="39">
        <f t="shared" si="111"/>
        <v>3.268427661471379</v>
      </c>
      <c r="G766" s="39">
        <f t="shared" si="112"/>
        <v>5.7524007392547798</v>
      </c>
      <c r="H766" s="43">
        <f t="shared" si="113"/>
        <v>2.484</v>
      </c>
      <c r="L766" s="39">
        <f t="shared" si="121"/>
        <v>9.3610000000002483E-2</v>
      </c>
      <c r="M766" s="39">
        <f t="shared" si="119"/>
        <v>3.268427661471379</v>
      </c>
      <c r="N766" s="39">
        <f t="shared" si="114"/>
        <v>6.9133692755000951</v>
      </c>
      <c r="O766" s="43">
        <f t="shared" si="118"/>
        <v>3.6448999999999998</v>
      </c>
      <c r="S766" s="39">
        <f t="shared" si="122"/>
        <v>9.3610000000002483E-2</v>
      </c>
      <c r="T766" s="39">
        <f t="shared" si="115"/>
        <v>3.268427661471379</v>
      </c>
      <c r="U766" s="39">
        <f t="shared" si="116"/>
        <v>6.6863207091924792</v>
      </c>
      <c r="V766" s="43">
        <f t="shared" si="117"/>
        <v>3.4178999999999999</v>
      </c>
    </row>
    <row r="767" spans="5:22" hidden="1" x14ac:dyDescent="0.25">
      <c r="E767" s="39">
        <f t="shared" si="120"/>
        <v>9.3600000000002487E-2</v>
      </c>
      <c r="F767" s="39">
        <f t="shared" ref="F767:F830" si="123">1/SQRT($E767)</f>
        <v>3.2686022523030238</v>
      </c>
      <c r="G767" s="39">
        <f t="shared" ref="G767:G830" si="124">-2*LOG10(((2.51/($L$40*(SQRT(E767))))+(0.269*($L$37/$E$25))))</f>
        <v>5.7523701422674005</v>
      </c>
      <c r="H767" s="43">
        <f t="shared" ref="H767:H830" si="125">ROUND(ABS(F767-G767),4)</f>
        <v>2.4838</v>
      </c>
      <c r="L767" s="39">
        <f t="shared" si="121"/>
        <v>9.3600000000002487E-2</v>
      </c>
      <c r="M767" s="39">
        <f t="shared" si="119"/>
        <v>3.2686022523030238</v>
      </c>
      <c r="N767" s="39">
        <f t="shared" ref="N767:N830" si="126">2*LOG10(($L$40*(SQRT(L767))))</f>
        <v>6.9133228789953876</v>
      </c>
      <c r="O767" s="43">
        <f t="shared" si="118"/>
        <v>3.6446999999999998</v>
      </c>
      <c r="S767" s="39">
        <f t="shared" si="122"/>
        <v>9.3600000000002487E-2</v>
      </c>
      <c r="T767" s="39">
        <f t="shared" ref="T767:T830" si="127">1/SQRT($S767)</f>
        <v>3.2686022523030238</v>
      </c>
      <c r="U767" s="39">
        <f t="shared" ref="U767:U830" si="128">2*LOG10(((3.71/($L$37/$E$25))))</f>
        <v>6.6863207091924792</v>
      </c>
      <c r="V767" s="43">
        <f t="shared" ref="V767:V830" si="129">ROUND(ABS(T767-U767),4)</f>
        <v>3.4177</v>
      </c>
    </row>
    <row r="768" spans="5:22" hidden="1" x14ac:dyDescent="0.25">
      <c r="E768" s="39">
        <f t="shared" si="120"/>
        <v>9.3590000000002491E-2</v>
      </c>
      <c r="F768" s="39">
        <f t="shared" si="123"/>
        <v>3.2687768711162106</v>
      </c>
      <c r="G768" s="39">
        <f t="shared" si="124"/>
        <v>5.7523395414542975</v>
      </c>
      <c r="H768" s="43">
        <f t="shared" si="125"/>
        <v>2.4836</v>
      </c>
      <c r="L768" s="39">
        <f t="shared" si="121"/>
        <v>9.3590000000002491E-2</v>
      </c>
      <c r="M768" s="39">
        <f t="shared" si="119"/>
        <v>3.2687768711162106</v>
      </c>
      <c r="N768" s="39">
        <f t="shared" si="126"/>
        <v>6.9132764775335236</v>
      </c>
      <c r="O768" s="43">
        <f t="shared" ref="O768:O831" si="130">ROUND(ABS(M768-N768),4)</f>
        <v>3.6444999999999999</v>
      </c>
      <c r="S768" s="39">
        <f t="shared" si="122"/>
        <v>9.3590000000002491E-2</v>
      </c>
      <c r="T768" s="39">
        <f t="shared" si="127"/>
        <v>3.2687768711162106</v>
      </c>
      <c r="U768" s="39">
        <f t="shared" si="128"/>
        <v>6.6863207091924792</v>
      </c>
      <c r="V768" s="43">
        <f t="shared" si="129"/>
        <v>3.4175</v>
      </c>
    </row>
    <row r="769" spans="5:22" hidden="1" x14ac:dyDescent="0.25">
      <c r="E769" s="39">
        <f t="shared" si="120"/>
        <v>9.3580000000002495E-2</v>
      </c>
      <c r="F769" s="39">
        <f t="shared" si="123"/>
        <v>3.2689515179184143</v>
      </c>
      <c r="G769" s="39">
        <f t="shared" si="124"/>
        <v>5.7523089368146039</v>
      </c>
      <c r="H769" s="43">
        <f t="shared" si="125"/>
        <v>2.4834000000000001</v>
      </c>
      <c r="L769" s="39">
        <f t="shared" si="121"/>
        <v>9.3580000000002495E-2</v>
      </c>
      <c r="M769" s="39">
        <f t="shared" ref="M769:M832" si="131">1/SQRT($L769)</f>
        <v>3.2689515179184143</v>
      </c>
      <c r="N769" s="39">
        <f t="shared" si="126"/>
        <v>6.9132300711134436</v>
      </c>
      <c r="O769" s="43">
        <f t="shared" si="130"/>
        <v>3.6442999999999999</v>
      </c>
      <c r="S769" s="39">
        <f t="shared" si="122"/>
        <v>9.3580000000002495E-2</v>
      </c>
      <c r="T769" s="39">
        <f t="shared" si="127"/>
        <v>3.2689515179184143</v>
      </c>
      <c r="U769" s="39">
        <f t="shared" si="128"/>
        <v>6.6863207091924792</v>
      </c>
      <c r="V769" s="43">
        <f t="shared" si="129"/>
        <v>3.4174000000000002</v>
      </c>
    </row>
    <row r="770" spans="5:22" hidden="1" x14ac:dyDescent="0.25">
      <c r="E770" s="39">
        <f t="shared" si="120"/>
        <v>9.3570000000002498E-2</v>
      </c>
      <c r="F770" s="39">
        <f t="shared" si="123"/>
        <v>3.2691261927171134</v>
      </c>
      <c r="G770" s="39">
        <f t="shared" si="124"/>
        <v>5.7522783283474519</v>
      </c>
      <c r="H770" s="43">
        <f t="shared" si="125"/>
        <v>2.4832000000000001</v>
      </c>
      <c r="L770" s="39">
        <f t="shared" si="121"/>
        <v>9.3570000000002498E-2</v>
      </c>
      <c r="M770" s="39">
        <f t="shared" si="131"/>
        <v>3.2691261927171134</v>
      </c>
      <c r="N770" s="39">
        <f t="shared" si="126"/>
        <v>6.9131836597340888</v>
      </c>
      <c r="O770" s="43">
        <f t="shared" si="130"/>
        <v>3.6440999999999999</v>
      </c>
      <c r="S770" s="39">
        <f t="shared" si="122"/>
        <v>9.3570000000002498E-2</v>
      </c>
      <c r="T770" s="39">
        <f t="shared" si="127"/>
        <v>3.2691261927171134</v>
      </c>
      <c r="U770" s="39">
        <f t="shared" si="128"/>
        <v>6.6863207091924792</v>
      </c>
      <c r="V770" s="43">
        <f t="shared" si="129"/>
        <v>3.4171999999999998</v>
      </c>
    </row>
    <row r="771" spans="5:22" hidden="1" x14ac:dyDescent="0.25">
      <c r="E771" s="39">
        <f t="shared" ref="E771:E834" si="132">E770-0.00001</f>
        <v>9.3560000000002502E-2</v>
      </c>
      <c r="F771" s="39">
        <f t="shared" si="123"/>
        <v>3.2693008955197875</v>
      </c>
      <c r="G771" s="39">
        <f t="shared" si="124"/>
        <v>5.7522477160519729</v>
      </c>
      <c r="H771" s="43">
        <f t="shared" si="125"/>
        <v>2.4828999999999999</v>
      </c>
      <c r="L771" s="39">
        <f t="shared" ref="L771:L834" si="133">L770-0.00001</f>
        <v>9.3560000000002502E-2</v>
      </c>
      <c r="M771" s="39">
        <f t="shared" si="131"/>
        <v>3.2693008955197875</v>
      </c>
      <c r="N771" s="39">
        <f t="shared" si="126"/>
        <v>6.9131372433943978</v>
      </c>
      <c r="O771" s="43">
        <f t="shared" si="130"/>
        <v>3.6438000000000001</v>
      </c>
      <c r="S771" s="39">
        <f t="shared" ref="S771:S834" si="134">S770-0.00001</f>
        <v>9.3560000000002502E-2</v>
      </c>
      <c r="T771" s="39">
        <f t="shared" si="127"/>
        <v>3.2693008955197875</v>
      </c>
      <c r="U771" s="39">
        <f t="shared" si="128"/>
        <v>6.6863207091924792</v>
      </c>
      <c r="V771" s="43">
        <f t="shared" si="129"/>
        <v>3.4169999999999998</v>
      </c>
    </row>
    <row r="772" spans="5:22" hidden="1" x14ac:dyDescent="0.25">
      <c r="E772" s="39">
        <f t="shared" si="132"/>
        <v>9.3550000000002506E-2</v>
      </c>
      <c r="F772" s="39">
        <f t="shared" si="123"/>
        <v>3.269475626333922</v>
      </c>
      <c r="G772" s="39">
        <f t="shared" si="124"/>
        <v>5.7522170999272992</v>
      </c>
      <c r="H772" s="43">
        <f t="shared" si="125"/>
        <v>2.4826999999999999</v>
      </c>
      <c r="L772" s="39">
        <f t="shared" si="133"/>
        <v>9.3550000000002506E-2</v>
      </c>
      <c r="M772" s="39">
        <f t="shared" si="131"/>
        <v>3.269475626333922</v>
      </c>
      <c r="N772" s="39">
        <f t="shared" si="126"/>
        <v>6.9130908220933112</v>
      </c>
      <c r="O772" s="43">
        <f t="shared" si="130"/>
        <v>3.6436000000000002</v>
      </c>
      <c r="S772" s="39">
        <f t="shared" si="134"/>
        <v>9.3550000000002506E-2</v>
      </c>
      <c r="T772" s="39">
        <f t="shared" si="127"/>
        <v>3.269475626333922</v>
      </c>
      <c r="U772" s="39">
        <f t="shared" si="128"/>
        <v>6.6863207091924792</v>
      </c>
      <c r="V772" s="43">
        <f t="shared" si="129"/>
        <v>3.4167999999999998</v>
      </c>
    </row>
    <row r="773" spans="5:22" hidden="1" x14ac:dyDescent="0.25">
      <c r="E773" s="39">
        <f t="shared" si="132"/>
        <v>9.354000000000251E-2</v>
      </c>
      <c r="F773" s="39">
        <f t="shared" si="123"/>
        <v>3.2696503851670009</v>
      </c>
      <c r="G773" s="39">
        <f t="shared" si="124"/>
        <v>5.7521864799725613</v>
      </c>
      <c r="H773" s="43">
        <f t="shared" si="125"/>
        <v>2.4824999999999999</v>
      </c>
      <c r="L773" s="39">
        <f t="shared" si="133"/>
        <v>9.354000000000251E-2</v>
      </c>
      <c r="M773" s="39">
        <f t="shared" si="131"/>
        <v>3.2696503851670009</v>
      </c>
      <c r="N773" s="39">
        <f t="shared" si="126"/>
        <v>6.9130443958297683</v>
      </c>
      <c r="O773" s="43">
        <f t="shared" si="130"/>
        <v>3.6434000000000002</v>
      </c>
      <c r="S773" s="39">
        <f t="shared" si="134"/>
        <v>9.354000000000251E-2</v>
      </c>
      <c r="T773" s="39">
        <f t="shared" si="127"/>
        <v>3.2696503851670009</v>
      </c>
      <c r="U773" s="39">
        <f t="shared" si="128"/>
        <v>6.6863207091924792</v>
      </c>
      <c r="V773" s="43">
        <f t="shared" si="129"/>
        <v>3.4167000000000001</v>
      </c>
    </row>
    <row r="774" spans="5:22" hidden="1" x14ac:dyDescent="0.25">
      <c r="E774" s="39">
        <f t="shared" si="132"/>
        <v>9.3530000000002514E-2</v>
      </c>
      <c r="F774" s="39">
        <f t="shared" si="123"/>
        <v>3.2698251720265157</v>
      </c>
      <c r="G774" s="39">
        <f t="shared" si="124"/>
        <v>5.7521558561868904</v>
      </c>
      <c r="H774" s="43">
        <f t="shared" si="125"/>
        <v>2.4823</v>
      </c>
      <c r="L774" s="39">
        <f t="shared" si="133"/>
        <v>9.3530000000002514E-2</v>
      </c>
      <c r="M774" s="39">
        <f t="shared" si="131"/>
        <v>3.2698251720265157</v>
      </c>
      <c r="N774" s="39">
        <f t="shared" si="126"/>
        <v>6.9129979646027069</v>
      </c>
      <c r="O774" s="43">
        <f t="shared" si="130"/>
        <v>3.6432000000000002</v>
      </c>
      <c r="S774" s="39">
        <f t="shared" si="134"/>
        <v>9.3530000000002514E-2</v>
      </c>
      <c r="T774" s="39">
        <f t="shared" si="127"/>
        <v>3.2698251720265157</v>
      </c>
      <c r="U774" s="39">
        <f t="shared" si="128"/>
        <v>6.6863207091924792</v>
      </c>
      <c r="V774" s="43">
        <f t="shared" si="129"/>
        <v>3.4165000000000001</v>
      </c>
    </row>
    <row r="775" spans="5:22" hidden="1" x14ac:dyDescent="0.25">
      <c r="E775" s="39">
        <f t="shared" si="132"/>
        <v>9.3520000000002518E-2</v>
      </c>
      <c r="F775" s="39">
        <f t="shared" si="123"/>
        <v>3.2699999869199559</v>
      </c>
      <c r="G775" s="39">
        <f t="shared" si="124"/>
        <v>5.7521252285694171</v>
      </c>
      <c r="H775" s="43">
        <f t="shared" si="125"/>
        <v>2.4821</v>
      </c>
      <c r="L775" s="39">
        <f t="shared" si="133"/>
        <v>9.3520000000002518E-2</v>
      </c>
      <c r="M775" s="39">
        <f t="shared" si="131"/>
        <v>3.2699999869199559</v>
      </c>
      <c r="N775" s="39">
        <f t="shared" si="126"/>
        <v>6.9129515284110665</v>
      </c>
      <c r="O775" s="43">
        <f t="shared" si="130"/>
        <v>3.6429999999999998</v>
      </c>
      <c r="S775" s="39">
        <f t="shared" si="134"/>
        <v>9.3520000000002518E-2</v>
      </c>
      <c r="T775" s="39">
        <f t="shared" si="127"/>
        <v>3.2699999869199559</v>
      </c>
      <c r="U775" s="39">
        <f t="shared" si="128"/>
        <v>6.6863207091924792</v>
      </c>
      <c r="V775" s="43">
        <f t="shared" si="129"/>
        <v>3.4163000000000001</v>
      </c>
    </row>
    <row r="776" spans="5:22" hidden="1" x14ac:dyDescent="0.25">
      <c r="E776" s="39">
        <f t="shared" si="132"/>
        <v>9.3510000000002522E-2</v>
      </c>
      <c r="F776" s="39">
        <f t="shared" si="123"/>
        <v>3.2701748298548181</v>
      </c>
      <c r="G776" s="39">
        <f t="shared" si="124"/>
        <v>5.7520945971192718</v>
      </c>
      <c r="H776" s="43">
        <f t="shared" si="125"/>
        <v>2.4819</v>
      </c>
      <c r="L776" s="39">
        <f t="shared" si="133"/>
        <v>9.3510000000002522E-2</v>
      </c>
      <c r="M776" s="39">
        <f t="shared" si="131"/>
        <v>3.2701748298548181</v>
      </c>
      <c r="N776" s="39">
        <f t="shared" si="126"/>
        <v>6.9129050872537849</v>
      </c>
      <c r="O776" s="43">
        <f t="shared" si="130"/>
        <v>3.6427</v>
      </c>
      <c r="S776" s="39">
        <f t="shared" si="134"/>
        <v>9.3510000000002522E-2</v>
      </c>
      <c r="T776" s="39">
        <f t="shared" si="127"/>
        <v>3.2701748298548181</v>
      </c>
      <c r="U776" s="39">
        <f t="shared" si="128"/>
        <v>6.6863207091924792</v>
      </c>
      <c r="V776" s="43">
        <f t="shared" si="129"/>
        <v>3.4161000000000001</v>
      </c>
    </row>
    <row r="777" spans="5:22" hidden="1" x14ac:dyDescent="0.25">
      <c r="E777" s="39">
        <f t="shared" si="132"/>
        <v>9.3500000000002526E-2</v>
      </c>
      <c r="F777" s="39">
        <f t="shared" si="123"/>
        <v>3.2703497008385987</v>
      </c>
      <c r="G777" s="39">
        <f t="shared" si="124"/>
        <v>5.7520639618355851</v>
      </c>
      <c r="H777" s="43">
        <f t="shared" si="125"/>
        <v>2.4817</v>
      </c>
      <c r="L777" s="39">
        <f t="shared" si="133"/>
        <v>9.3500000000002526E-2</v>
      </c>
      <c r="M777" s="39">
        <f t="shared" si="131"/>
        <v>3.2703497008385987</v>
      </c>
      <c r="N777" s="39">
        <f t="shared" si="126"/>
        <v>6.9128586411298008</v>
      </c>
      <c r="O777" s="43">
        <f t="shared" si="130"/>
        <v>3.6425000000000001</v>
      </c>
      <c r="S777" s="39">
        <f t="shared" si="134"/>
        <v>9.3500000000002526E-2</v>
      </c>
      <c r="T777" s="39">
        <f t="shared" si="127"/>
        <v>3.2703497008385987</v>
      </c>
      <c r="U777" s="39">
        <f t="shared" si="128"/>
        <v>6.6863207091924792</v>
      </c>
      <c r="V777" s="43">
        <f t="shared" si="129"/>
        <v>3.4159999999999999</v>
      </c>
    </row>
    <row r="778" spans="5:22" hidden="1" x14ac:dyDescent="0.25">
      <c r="E778" s="39">
        <f t="shared" si="132"/>
        <v>9.3490000000002529E-2</v>
      </c>
      <c r="F778" s="39">
        <f t="shared" si="123"/>
        <v>3.2705245998787986</v>
      </c>
      <c r="G778" s="39">
        <f t="shared" si="124"/>
        <v>5.7520333227174865</v>
      </c>
      <c r="H778" s="43">
        <f t="shared" si="125"/>
        <v>2.4815</v>
      </c>
      <c r="L778" s="39">
        <f t="shared" si="133"/>
        <v>9.3490000000002529E-2</v>
      </c>
      <c r="M778" s="39">
        <f t="shared" si="131"/>
        <v>3.2705245998787986</v>
      </c>
      <c r="N778" s="39">
        <f t="shared" si="126"/>
        <v>6.9128121900380499</v>
      </c>
      <c r="O778" s="43">
        <f t="shared" si="130"/>
        <v>3.6423000000000001</v>
      </c>
      <c r="S778" s="39">
        <f t="shared" si="134"/>
        <v>9.3490000000002529E-2</v>
      </c>
      <c r="T778" s="39">
        <f t="shared" si="127"/>
        <v>3.2705245998787986</v>
      </c>
      <c r="U778" s="39">
        <f t="shared" si="128"/>
        <v>6.6863207091924792</v>
      </c>
      <c r="V778" s="43">
        <f t="shared" si="129"/>
        <v>3.4157999999999999</v>
      </c>
    </row>
    <row r="779" spans="5:22" hidden="1" x14ac:dyDescent="0.25">
      <c r="E779" s="39">
        <f t="shared" si="132"/>
        <v>9.3480000000002533E-2</v>
      </c>
      <c r="F779" s="39">
        <f t="shared" si="123"/>
        <v>3.2706995269829204</v>
      </c>
      <c r="G779" s="39">
        <f t="shared" si="124"/>
        <v>5.7520026797641046</v>
      </c>
      <c r="H779" s="43">
        <f t="shared" si="125"/>
        <v>2.4813000000000001</v>
      </c>
      <c r="L779" s="39">
        <f t="shared" si="133"/>
        <v>9.3480000000002533E-2</v>
      </c>
      <c r="M779" s="39">
        <f t="shared" si="131"/>
        <v>3.2706995269829204</v>
      </c>
      <c r="N779" s="39">
        <f t="shared" si="126"/>
        <v>6.912765733977472</v>
      </c>
      <c r="O779" s="43">
        <f t="shared" si="130"/>
        <v>3.6421000000000001</v>
      </c>
      <c r="S779" s="39">
        <f t="shared" si="134"/>
        <v>9.3480000000002533E-2</v>
      </c>
      <c r="T779" s="39">
        <f t="shared" si="127"/>
        <v>3.2706995269829204</v>
      </c>
      <c r="U779" s="39">
        <f t="shared" si="128"/>
        <v>6.6863207091924792</v>
      </c>
      <c r="V779" s="43">
        <f t="shared" si="129"/>
        <v>3.4156</v>
      </c>
    </row>
    <row r="780" spans="5:22" hidden="1" x14ac:dyDescent="0.25">
      <c r="E780" s="39">
        <f t="shared" si="132"/>
        <v>9.3470000000002537E-2</v>
      </c>
      <c r="F780" s="39">
        <f t="shared" si="123"/>
        <v>3.2708744821584705</v>
      </c>
      <c r="G780" s="39">
        <f t="shared" si="124"/>
        <v>5.7519720329745709</v>
      </c>
      <c r="H780" s="43">
        <f t="shared" si="125"/>
        <v>2.4811000000000001</v>
      </c>
      <c r="L780" s="39">
        <f t="shared" si="133"/>
        <v>9.3470000000002537E-2</v>
      </c>
      <c r="M780" s="39">
        <f t="shared" si="131"/>
        <v>3.2708744821584705</v>
      </c>
      <c r="N780" s="39">
        <f t="shared" si="126"/>
        <v>6.9127192729470019</v>
      </c>
      <c r="O780" s="43">
        <f t="shared" si="130"/>
        <v>3.6417999999999999</v>
      </c>
      <c r="S780" s="39">
        <f t="shared" si="134"/>
        <v>9.3470000000002537E-2</v>
      </c>
      <c r="T780" s="39">
        <f t="shared" si="127"/>
        <v>3.2708744821584705</v>
      </c>
      <c r="U780" s="39">
        <f t="shared" si="128"/>
        <v>6.6863207091924792</v>
      </c>
      <c r="V780" s="43">
        <f t="shared" si="129"/>
        <v>3.4154</v>
      </c>
    </row>
    <row r="781" spans="5:22" hidden="1" x14ac:dyDescent="0.25">
      <c r="E781" s="39">
        <f t="shared" si="132"/>
        <v>9.3460000000002541E-2</v>
      </c>
      <c r="F781" s="39">
        <f t="shared" si="123"/>
        <v>3.2710494654129576</v>
      </c>
      <c r="G781" s="39">
        <f t="shared" si="124"/>
        <v>5.7519413823480123</v>
      </c>
      <c r="H781" s="43">
        <f t="shared" si="125"/>
        <v>2.4809000000000001</v>
      </c>
      <c r="L781" s="39">
        <f t="shared" si="133"/>
        <v>9.3460000000002541E-2</v>
      </c>
      <c r="M781" s="39">
        <f t="shared" si="131"/>
        <v>3.2710494654129576</v>
      </c>
      <c r="N781" s="39">
        <f t="shared" si="126"/>
        <v>6.9126728069455776</v>
      </c>
      <c r="O781" s="43">
        <f t="shared" si="130"/>
        <v>3.6415999999999999</v>
      </c>
      <c r="S781" s="39">
        <f t="shared" si="134"/>
        <v>9.3460000000002541E-2</v>
      </c>
      <c r="T781" s="39">
        <f t="shared" si="127"/>
        <v>3.2710494654129576</v>
      </c>
      <c r="U781" s="39">
        <f t="shared" si="128"/>
        <v>6.6863207091924792</v>
      </c>
      <c r="V781" s="43">
        <f t="shared" si="129"/>
        <v>3.4152999999999998</v>
      </c>
    </row>
    <row r="782" spans="5:22" hidden="1" x14ac:dyDescent="0.25">
      <c r="E782" s="39">
        <f t="shared" si="132"/>
        <v>9.3450000000002545E-2</v>
      </c>
      <c r="F782" s="39">
        <f t="shared" si="123"/>
        <v>3.2712244767538929</v>
      </c>
      <c r="G782" s="39">
        <f t="shared" si="124"/>
        <v>5.7519107278835575</v>
      </c>
      <c r="H782" s="43">
        <f t="shared" si="125"/>
        <v>2.4807000000000001</v>
      </c>
      <c r="L782" s="39">
        <f t="shared" si="133"/>
        <v>9.3450000000002545E-2</v>
      </c>
      <c r="M782" s="39">
        <f t="shared" si="131"/>
        <v>3.2712244767538929</v>
      </c>
      <c r="N782" s="39">
        <f t="shared" si="126"/>
        <v>6.9126263359721341</v>
      </c>
      <c r="O782" s="43">
        <f t="shared" si="130"/>
        <v>3.6414</v>
      </c>
      <c r="S782" s="39">
        <f t="shared" si="134"/>
        <v>9.3450000000002545E-2</v>
      </c>
      <c r="T782" s="39">
        <f t="shared" si="127"/>
        <v>3.2712244767538929</v>
      </c>
      <c r="U782" s="39">
        <f t="shared" si="128"/>
        <v>6.6863207091924792</v>
      </c>
      <c r="V782" s="43">
        <f t="shared" si="129"/>
        <v>3.4150999999999998</v>
      </c>
    </row>
    <row r="783" spans="5:22" hidden="1" x14ac:dyDescent="0.25">
      <c r="E783" s="39">
        <f t="shared" si="132"/>
        <v>9.3440000000002549E-2</v>
      </c>
      <c r="F783" s="39">
        <f t="shared" si="123"/>
        <v>3.271399516188791</v>
      </c>
      <c r="G783" s="39">
        <f t="shared" si="124"/>
        <v>5.7518800695803369</v>
      </c>
      <c r="H783" s="43">
        <f t="shared" si="125"/>
        <v>2.4805000000000001</v>
      </c>
      <c r="L783" s="39">
        <f t="shared" si="133"/>
        <v>9.3440000000002549E-2</v>
      </c>
      <c r="M783" s="39">
        <f t="shared" si="131"/>
        <v>3.271399516188791</v>
      </c>
      <c r="N783" s="39">
        <f t="shared" si="126"/>
        <v>6.9125798600256072</v>
      </c>
      <c r="O783" s="43">
        <f t="shared" si="130"/>
        <v>3.6412</v>
      </c>
      <c r="S783" s="39">
        <f t="shared" si="134"/>
        <v>9.3440000000002549E-2</v>
      </c>
      <c r="T783" s="39">
        <f t="shared" si="127"/>
        <v>3.271399516188791</v>
      </c>
      <c r="U783" s="39">
        <f t="shared" si="128"/>
        <v>6.6863207091924792</v>
      </c>
      <c r="V783" s="43">
        <f t="shared" si="129"/>
        <v>3.4148999999999998</v>
      </c>
    </row>
    <row r="784" spans="5:22" hidden="1" x14ac:dyDescent="0.25">
      <c r="E784" s="39">
        <f t="shared" si="132"/>
        <v>9.3430000000002553E-2</v>
      </c>
      <c r="F784" s="39">
        <f t="shared" si="123"/>
        <v>3.2715745837251693</v>
      </c>
      <c r="G784" s="39">
        <f t="shared" si="124"/>
        <v>5.7518494074374757</v>
      </c>
      <c r="H784" s="43">
        <f t="shared" si="125"/>
        <v>2.4803000000000002</v>
      </c>
      <c r="L784" s="39">
        <f t="shared" si="133"/>
        <v>9.3430000000002553E-2</v>
      </c>
      <c r="M784" s="39">
        <f t="shared" si="131"/>
        <v>3.2715745837251693</v>
      </c>
      <c r="N784" s="39">
        <f t="shared" si="126"/>
        <v>6.912533379104933</v>
      </c>
      <c r="O784" s="43">
        <f t="shared" si="130"/>
        <v>3.641</v>
      </c>
      <c r="S784" s="39">
        <f t="shared" si="134"/>
        <v>9.3430000000002553E-2</v>
      </c>
      <c r="T784" s="39">
        <f t="shared" si="127"/>
        <v>3.2715745837251693</v>
      </c>
      <c r="U784" s="39">
        <f t="shared" si="128"/>
        <v>6.6863207091924792</v>
      </c>
      <c r="V784" s="43">
        <f t="shared" si="129"/>
        <v>3.4146999999999998</v>
      </c>
    </row>
    <row r="785" spans="5:22" hidden="1" x14ac:dyDescent="0.25">
      <c r="E785" s="39">
        <f t="shared" si="132"/>
        <v>9.3420000000002557E-2</v>
      </c>
      <c r="F785" s="39">
        <f t="shared" si="123"/>
        <v>3.2717496793705472</v>
      </c>
      <c r="G785" s="39">
        <f t="shared" si="124"/>
        <v>5.7518187414541044</v>
      </c>
      <c r="H785" s="43">
        <f t="shared" si="125"/>
        <v>2.4801000000000002</v>
      </c>
      <c r="L785" s="39">
        <f t="shared" si="133"/>
        <v>9.3420000000002557E-2</v>
      </c>
      <c r="M785" s="39">
        <f t="shared" si="131"/>
        <v>3.2717496793705472</v>
      </c>
      <c r="N785" s="39">
        <f t="shared" si="126"/>
        <v>6.9124868932090466</v>
      </c>
      <c r="O785" s="43">
        <f t="shared" si="130"/>
        <v>3.6406999999999998</v>
      </c>
      <c r="S785" s="39">
        <f t="shared" si="134"/>
        <v>9.3420000000002557E-2</v>
      </c>
      <c r="T785" s="39">
        <f t="shared" si="127"/>
        <v>3.2717496793705472</v>
      </c>
      <c r="U785" s="39">
        <f t="shared" si="128"/>
        <v>6.6863207091924792</v>
      </c>
      <c r="V785" s="43">
        <f t="shared" si="129"/>
        <v>3.4146000000000001</v>
      </c>
    </row>
    <row r="786" spans="5:22" hidden="1" x14ac:dyDescent="0.25">
      <c r="E786" s="39">
        <f t="shared" si="132"/>
        <v>9.341000000000256E-2</v>
      </c>
      <c r="F786" s="39">
        <f t="shared" si="123"/>
        <v>3.2719248031324479</v>
      </c>
      <c r="G786" s="39">
        <f t="shared" si="124"/>
        <v>5.751788071629349</v>
      </c>
      <c r="H786" s="43">
        <f t="shared" si="125"/>
        <v>2.4799000000000002</v>
      </c>
      <c r="L786" s="39">
        <f t="shared" si="133"/>
        <v>9.341000000000256E-2</v>
      </c>
      <c r="M786" s="39">
        <f t="shared" si="131"/>
        <v>3.2719248031324479</v>
      </c>
      <c r="N786" s="39">
        <f t="shared" si="126"/>
        <v>6.9124404023368831</v>
      </c>
      <c r="O786" s="43">
        <f t="shared" si="130"/>
        <v>3.6404999999999998</v>
      </c>
      <c r="S786" s="39">
        <f t="shared" si="134"/>
        <v>9.341000000000256E-2</v>
      </c>
      <c r="T786" s="39">
        <f t="shared" si="127"/>
        <v>3.2719248031324479</v>
      </c>
      <c r="U786" s="39">
        <f t="shared" si="128"/>
        <v>6.6863207091924792</v>
      </c>
      <c r="V786" s="43">
        <f t="shared" si="129"/>
        <v>3.4144000000000001</v>
      </c>
    </row>
    <row r="787" spans="5:22" hidden="1" x14ac:dyDescent="0.25">
      <c r="E787" s="39">
        <f t="shared" si="132"/>
        <v>9.3400000000002564E-2</v>
      </c>
      <c r="F787" s="39">
        <f t="shared" si="123"/>
        <v>3.2720999550183971</v>
      </c>
      <c r="G787" s="39">
        <f t="shared" si="124"/>
        <v>5.7517573979623364</v>
      </c>
      <c r="H787" s="43">
        <f t="shared" si="125"/>
        <v>2.4796999999999998</v>
      </c>
      <c r="L787" s="39">
        <f t="shared" si="133"/>
        <v>9.3400000000002564E-2</v>
      </c>
      <c r="M787" s="39">
        <f t="shared" si="131"/>
        <v>3.2720999550183971</v>
      </c>
      <c r="N787" s="39">
        <f t="shared" si="126"/>
        <v>6.9123939064873765</v>
      </c>
      <c r="O787" s="43">
        <f t="shared" si="130"/>
        <v>3.6402999999999999</v>
      </c>
      <c r="S787" s="39">
        <f t="shared" si="134"/>
        <v>9.3400000000002564E-2</v>
      </c>
      <c r="T787" s="39">
        <f t="shared" si="127"/>
        <v>3.2720999550183971</v>
      </c>
      <c r="U787" s="39">
        <f t="shared" si="128"/>
        <v>6.6863207091924792</v>
      </c>
      <c r="V787" s="43">
        <f t="shared" si="129"/>
        <v>3.4142000000000001</v>
      </c>
    </row>
    <row r="788" spans="5:22" hidden="1" x14ac:dyDescent="0.25">
      <c r="E788" s="39">
        <f t="shared" si="132"/>
        <v>9.3390000000002568E-2</v>
      </c>
      <c r="F788" s="39">
        <f t="shared" si="123"/>
        <v>3.2722751350359234</v>
      </c>
      <c r="G788" s="39">
        <f t="shared" si="124"/>
        <v>5.7517267204521954</v>
      </c>
      <c r="H788" s="43">
        <f t="shared" si="125"/>
        <v>2.4794999999999998</v>
      </c>
      <c r="L788" s="39">
        <f t="shared" si="133"/>
        <v>9.3390000000002568E-2</v>
      </c>
      <c r="M788" s="39">
        <f t="shared" si="131"/>
        <v>3.2722751350359234</v>
      </c>
      <c r="N788" s="39">
        <f t="shared" si="126"/>
        <v>6.9123474056594603</v>
      </c>
      <c r="O788" s="43">
        <f t="shared" si="130"/>
        <v>3.6400999999999999</v>
      </c>
      <c r="S788" s="39">
        <f t="shared" si="134"/>
        <v>9.3390000000002568E-2</v>
      </c>
      <c r="T788" s="39">
        <f t="shared" si="127"/>
        <v>3.2722751350359234</v>
      </c>
      <c r="U788" s="39">
        <f t="shared" si="128"/>
        <v>6.6863207091924792</v>
      </c>
      <c r="V788" s="43">
        <f t="shared" si="129"/>
        <v>3.4140000000000001</v>
      </c>
    </row>
    <row r="789" spans="5:22" hidden="1" x14ac:dyDescent="0.25">
      <c r="E789" s="39">
        <f t="shared" si="132"/>
        <v>9.3380000000002572E-2</v>
      </c>
      <c r="F789" s="39">
        <f t="shared" si="123"/>
        <v>3.272450343192558</v>
      </c>
      <c r="G789" s="39">
        <f t="shared" si="124"/>
        <v>5.7516960390980501</v>
      </c>
      <c r="H789" s="43">
        <f t="shared" si="125"/>
        <v>2.4792000000000001</v>
      </c>
      <c r="L789" s="39">
        <f t="shared" si="133"/>
        <v>9.3380000000002572E-2</v>
      </c>
      <c r="M789" s="39">
        <f t="shared" si="131"/>
        <v>3.272450343192558</v>
      </c>
      <c r="N789" s="39">
        <f t="shared" si="126"/>
        <v>6.9123008998520694</v>
      </c>
      <c r="O789" s="43">
        <f t="shared" si="130"/>
        <v>3.6398999999999999</v>
      </c>
      <c r="S789" s="39">
        <f t="shared" si="134"/>
        <v>9.3380000000002572E-2</v>
      </c>
      <c r="T789" s="39">
        <f t="shared" si="127"/>
        <v>3.272450343192558</v>
      </c>
      <c r="U789" s="39">
        <f t="shared" si="128"/>
        <v>6.6863207091924792</v>
      </c>
      <c r="V789" s="43">
        <f t="shared" si="129"/>
        <v>3.4138999999999999</v>
      </c>
    </row>
    <row r="790" spans="5:22" hidden="1" x14ac:dyDescent="0.25">
      <c r="E790" s="39">
        <f t="shared" si="132"/>
        <v>9.3370000000002576E-2</v>
      </c>
      <c r="F790" s="39">
        <f t="shared" si="123"/>
        <v>3.2726255794958345</v>
      </c>
      <c r="G790" s="39">
        <f t="shared" si="124"/>
        <v>5.7516653538990292</v>
      </c>
      <c r="H790" s="43">
        <f t="shared" si="125"/>
        <v>2.4790000000000001</v>
      </c>
      <c r="L790" s="39">
        <f t="shared" si="133"/>
        <v>9.3370000000002576E-2</v>
      </c>
      <c r="M790" s="39">
        <f t="shared" si="131"/>
        <v>3.2726255794958345</v>
      </c>
      <c r="N790" s="39">
        <f t="shared" si="126"/>
        <v>6.9122543890641372</v>
      </c>
      <c r="O790" s="43">
        <f t="shared" si="130"/>
        <v>3.6396000000000002</v>
      </c>
      <c r="S790" s="39">
        <f t="shared" si="134"/>
        <v>9.3370000000002576E-2</v>
      </c>
      <c r="T790" s="39">
        <f t="shared" si="127"/>
        <v>3.2726255794958345</v>
      </c>
      <c r="U790" s="39">
        <f t="shared" si="128"/>
        <v>6.6863207091924792</v>
      </c>
      <c r="V790" s="43">
        <f t="shared" si="129"/>
        <v>3.4137</v>
      </c>
    </row>
    <row r="791" spans="5:22" hidden="1" x14ac:dyDescent="0.25">
      <c r="E791" s="39">
        <f t="shared" si="132"/>
        <v>9.336000000000258E-2</v>
      </c>
      <c r="F791" s="39">
        <f t="shared" si="123"/>
        <v>3.2728008439532896</v>
      </c>
      <c r="G791" s="39">
        <f t="shared" si="124"/>
        <v>5.7516346648542571</v>
      </c>
      <c r="H791" s="43">
        <f t="shared" si="125"/>
        <v>2.4788000000000001</v>
      </c>
      <c r="L791" s="39">
        <f t="shared" si="133"/>
        <v>9.336000000000258E-2</v>
      </c>
      <c r="M791" s="39">
        <f t="shared" si="131"/>
        <v>3.2728008439532896</v>
      </c>
      <c r="N791" s="39">
        <f t="shared" si="126"/>
        <v>6.9122078732945971</v>
      </c>
      <c r="O791" s="43">
        <f t="shared" si="130"/>
        <v>3.6394000000000002</v>
      </c>
      <c r="S791" s="39">
        <f t="shared" si="134"/>
        <v>9.336000000000258E-2</v>
      </c>
      <c r="T791" s="39">
        <f t="shared" si="127"/>
        <v>3.2728008439532896</v>
      </c>
      <c r="U791" s="39">
        <f t="shared" si="128"/>
        <v>6.6863207091924792</v>
      </c>
      <c r="V791" s="43">
        <f t="shared" si="129"/>
        <v>3.4135</v>
      </c>
    </row>
    <row r="792" spans="5:22" hidden="1" x14ac:dyDescent="0.25">
      <c r="E792" s="39">
        <f t="shared" si="132"/>
        <v>9.3350000000002584E-2</v>
      </c>
      <c r="F792" s="39">
        <f t="shared" si="123"/>
        <v>3.2729761365724643</v>
      </c>
      <c r="G792" s="39">
        <f t="shared" si="124"/>
        <v>5.7516039719628607</v>
      </c>
      <c r="H792" s="43">
        <f t="shared" si="125"/>
        <v>2.4786000000000001</v>
      </c>
      <c r="L792" s="39">
        <f t="shared" si="133"/>
        <v>9.3350000000002584E-2</v>
      </c>
      <c r="M792" s="39">
        <f t="shared" si="131"/>
        <v>3.2729761365724643</v>
      </c>
      <c r="N792" s="39">
        <f t="shared" si="126"/>
        <v>6.9121613525423804</v>
      </c>
      <c r="O792" s="43">
        <f t="shared" si="130"/>
        <v>3.6392000000000002</v>
      </c>
      <c r="S792" s="39">
        <f t="shared" si="134"/>
        <v>9.3350000000002584E-2</v>
      </c>
      <c r="T792" s="39">
        <f t="shared" si="127"/>
        <v>3.2729761365724643</v>
      </c>
      <c r="U792" s="39">
        <f t="shared" si="128"/>
        <v>6.6863207091924792</v>
      </c>
      <c r="V792" s="43">
        <f t="shared" si="129"/>
        <v>3.4133</v>
      </c>
    </row>
    <row r="793" spans="5:22" hidden="1" x14ac:dyDescent="0.25">
      <c r="E793" s="39">
        <f t="shared" si="132"/>
        <v>9.3340000000002588E-2</v>
      </c>
      <c r="F793" s="39">
        <f t="shared" si="123"/>
        <v>3.2731514573609002</v>
      </c>
      <c r="G793" s="39">
        <f t="shared" si="124"/>
        <v>5.7515732752239641</v>
      </c>
      <c r="H793" s="43">
        <f t="shared" si="125"/>
        <v>2.4784000000000002</v>
      </c>
      <c r="L793" s="39">
        <f t="shared" si="133"/>
        <v>9.3340000000002588E-2</v>
      </c>
      <c r="M793" s="39">
        <f t="shared" si="131"/>
        <v>3.2731514573609002</v>
      </c>
      <c r="N793" s="39">
        <f t="shared" si="126"/>
        <v>6.9121148268064205</v>
      </c>
      <c r="O793" s="43">
        <f t="shared" si="130"/>
        <v>3.6389999999999998</v>
      </c>
      <c r="S793" s="39">
        <f t="shared" si="134"/>
        <v>9.3340000000002588E-2</v>
      </c>
      <c r="T793" s="39">
        <f t="shared" si="127"/>
        <v>3.2731514573609002</v>
      </c>
      <c r="U793" s="39">
        <f t="shared" si="128"/>
        <v>6.6863207091924792</v>
      </c>
      <c r="V793" s="43">
        <f t="shared" si="129"/>
        <v>3.4131999999999998</v>
      </c>
    </row>
    <row r="794" spans="5:22" hidden="1" x14ac:dyDescent="0.25">
      <c r="E794" s="39">
        <f t="shared" si="132"/>
        <v>9.3330000000002591E-2</v>
      </c>
      <c r="F794" s="39">
        <f t="shared" si="123"/>
        <v>3.2733268063261436</v>
      </c>
      <c r="G794" s="39">
        <f t="shared" si="124"/>
        <v>5.7515425746366944</v>
      </c>
      <c r="H794" s="43">
        <f t="shared" si="125"/>
        <v>2.4782000000000002</v>
      </c>
      <c r="L794" s="39">
        <f t="shared" si="133"/>
        <v>9.3330000000002591E-2</v>
      </c>
      <c r="M794" s="39">
        <f t="shared" si="131"/>
        <v>3.2733268063261436</v>
      </c>
      <c r="N794" s="39">
        <f t="shared" si="126"/>
        <v>6.912068296085649</v>
      </c>
      <c r="O794" s="43">
        <f t="shared" si="130"/>
        <v>3.6387</v>
      </c>
      <c r="S794" s="39">
        <f t="shared" si="134"/>
        <v>9.3330000000002591E-2</v>
      </c>
      <c r="T794" s="39">
        <f t="shared" si="127"/>
        <v>3.2733268063261436</v>
      </c>
      <c r="U794" s="39">
        <f t="shared" si="128"/>
        <v>6.6863207091924792</v>
      </c>
      <c r="V794" s="43">
        <f t="shared" si="129"/>
        <v>3.4129999999999998</v>
      </c>
    </row>
    <row r="795" spans="5:22" hidden="1" x14ac:dyDescent="0.25">
      <c r="E795" s="39">
        <f t="shared" si="132"/>
        <v>9.3320000000002595E-2</v>
      </c>
      <c r="F795" s="39">
        <f t="shared" si="123"/>
        <v>3.2735021834757418</v>
      </c>
      <c r="G795" s="39">
        <f t="shared" si="124"/>
        <v>5.7515118702001748</v>
      </c>
      <c r="H795" s="43">
        <f t="shared" si="125"/>
        <v>2.4780000000000002</v>
      </c>
      <c r="L795" s="39">
        <f t="shared" si="133"/>
        <v>9.3320000000002595E-2</v>
      </c>
      <c r="M795" s="39">
        <f t="shared" si="131"/>
        <v>3.2735021834757418</v>
      </c>
      <c r="N795" s="39">
        <f t="shared" si="126"/>
        <v>6.9120217603789982</v>
      </c>
      <c r="O795" s="43">
        <f t="shared" si="130"/>
        <v>3.6385000000000001</v>
      </c>
      <c r="S795" s="39">
        <f t="shared" si="134"/>
        <v>9.3320000000002595E-2</v>
      </c>
      <c r="T795" s="39">
        <f t="shared" si="127"/>
        <v>3.2735021834757418</v>
      </c>
      <c r="U795" s="39">
        <f t="shared" si="128"/>
        <v>6.6863207091924792</v>
      </c>
      <c r="V795" s="43">
        <f t="shared" si="129"/>
        <v>3.4127999999999998</v>
      </c>
    </row>
    <row r="796" spans="5:22" hidden="1" x14ac:dyDescent="0.25">
      <c r="E796" s="39">
        <f t="shared" si="132"/>
        <v>9.3310000000002599E-2</v>
      </c>
      <c r="F796" s="39">
        <f t="shared" si="123"/>
        <v>3.2736775888172458</v>
      </c>
      <c r="G796" s="39">
        <f t="shared" si="124"/>
        <v>5.7514811619135306</v>
      </c>
      <c r="H796" s="43">
        <f t="shared" si="125"/>
        <v>2.4777999999999998</v>
      </c>
      <c r="L796" s="39">
        <f t="shared" si="133"/>
        <v>9.3310000000002599E-2</v>
      </c>
      <c r="M796" s="39">
        <f t="shared" si="131"/>
        <v>3.2736775888172458</v>
      </c>
      <c r="N796" s="39">
        <f t="shared" si="126"/>
        <v>6.9119752196853987</v>
      </c>
      <c r="O796" s="43">
        <f t="shared" si="130"/>
        <v>3.6383000000000001</v>
      </c>
      <c r="S796" s="39">
        <f t="shared" si="134"/>
        <v>9.3310000000002599E-2</v>
      </c>
      <c r="T796" s="39">
        <f t="shared" si="127"/>
        <v>3.2736775888172458</v>
      </c>
      <c r="U796" s="39">
        <f t="shared" si="128"/>
        <v>6.6863207091924792</v>
      </c>
      <c r="V796" s="43">
        <f t="shared" si="129"/>
        <v>3.4125999999999999</v>
      </c>
    </row>
    <row r="797" spans="5:22" hidden="1" x14ac:dyDescent="0.25">
      <c r="E797" s="39">
        <f t="shared" si="132"/>
        <v>9.3300000000002603E-2</v>
      </c>
      <c r="F797" s="39">
        <f t="shared" si="123"/>
        <v>3.2738530223582103</v>
      </c>
      <c r="G797" s="39">
        <f t="shared" si="124"/>
        <v>5.751450449775886</v>
      </c>
      <c r="H797" s="43">
        <f t="shared" si="125"/>
        <v>2.4775999999999998</v>
      </c>
      <c r="L797" s="39">
        <f t="shared" si="133"/>
        <v>9.3300000000002603E-2</v>
      </c>
      <c r="M797" s="39">
        <f t="shared" si="131"/>
        <v>3.2738530223582103</v>
      </c>
      <c r="N797" s="39">
        <f t="shared" si="126"/>
        <v>6.9119286740037831</v>
      </c>
      <c r="O797" s="43">
        <f t="shared" si="130"/>
        <v>3.6381000000000001</v>
      </c>
      <c r="S797" s="39">
        <f t="shared" si="134"/>
        <v>9.3300000000002603E-2</v>
      </c>
      <c r="T797" s="39">
        <f t="shared" si="127"/>
        <v>3.2738530223582103</v>
      </c>
      <c r="U797" s="39">
        <f t="shared" si="128"/>
        <v>6.6863207091924792</v>
      </c>
      <c r="V797" s="43">
        <f t="shared" si="129"/>
        <v>3.4125000000000001</v>
      </c>
    </row>
    <row r="798" spans="5:22" hidden="1" x14ac:dyDescent="0.25">
      <c r="E798" s="39">
        <f t="shared" si="132"/>
        <v>9.3290000000002607E-2</v>
      </c>
      <c r="F798" s="39">
        <f t="shared" si="123"/>
        <v>3.2740284841061915</v>
      </c>
      <c r="G798" s="39">
        <f t="shared" si="124"/>
        <v>5.7514197337863662</v>
      </c>
      <c r="H798" s="43">
        <f t="shared" si="125"/>
        <v>2.4773999999999998</v>
      </c>
      <c r="L798" s="39">
        <f t="shared" si="133"/>
        <v>9.3290000000002607E-2</v>
      </c>
      <c r="M798" s="39">
        <f t="shared" si="131"/>
        <v>3.2740284841061915</v>
      </c>
      <c r="N798" s="39">
        <f t="shared" si="126"/>
        <v>6.9118821233330809</v>
      </c>
      <c r="O798" s="43">
        <f t="shared" si="130"/>
        <v>3.6379000000000001</v>
      </c>
      <c r="S798" s="39">
        <f t="shared" si="134"/>
        <v>9.3290000000002607E-2</v>
      </c>
      <c r="T798" s="39">
        <f t="shared" si="127"/>
        <v>3.2740284841061915</v>
      </c>
      <c r="U798" s="39">
        <f t="shared" si="128"/>
        <v>6.6863207091924792</v>
      </c>
      <c r="V798" s="43">
        <f t="shared" si="129"/>
        <v>3.4123000000000001</v>
      </c>
    </row>
    <row r="799" spans="5:22" hidden="1" x14ac:dyDescent="0.25">
      <c r="E799" s="39">
        <f t="shared" si="132"/>
        <v>9.3280000000002611E-2</v>
      </c>
      <c r="F799" s="39">
        <f t="shared" si="123"/>
        <v>3.2742039740687492</v>
      </c>
      <c r="G799" s="39">
        <f t="shared" si="124"/>
        <v>5.7513890139440926</v>
      </c>
      <c r="H799" s="43">
        <f t="shared" si="125"/>
        <v>2.4771999999999998</v>
      </c>
      <c r="L799" s="39">
        <f t="shared" si="133"/>
        <v>9.3280000000002611E-2</v>
      </c>
      <c r="M799" s="39">
        <f t="shared" si="131"/>
        <v>3.2742039740687492</v>
      </c>
      <c r="N799" s="39">
        <f t="shared" si="126"/>
        <v>6.9118355676722221</v>
      </c>
      <c r="O799" s="43">
        <f t="shared" si="130"/>
        <v>3.6375999999999999</v>
      </c>
      <c r="S799" s="39">
        <f t="shared" si="134"/>
        <v>9.3280000000002611E-2</v>
      </c>
      <c r="T799" s="39">
        <f t="shared" si="127"/>
        <v>3.2742039740687492</v>
      </c>
      <c r="U799" s="39">
        <f t="shared" si="128"/>
        <v>6.6863207091924792</v>
      </c>
      <c r="V799" s="43">
        <f t="shared" si="129"/>
        <v>3.4121000000000001</v>
      </c>
    </row>
    <row r="800" spans="5:22" hidden="1" x14ac:dyDescent="0.25">
      <c r="E800" s="39">
        <f t="shared" si="132"/>
        <v>9.3270000000002615E-2</v>
      </c>
      <c r="F800" s="39">
        <f t="shared" si="123"/>
        <v>3.2743794922534453</v>
      </c>
      <c r="G800" s="39">
        <f t="shared" si="124"/>
        <v>5.7513582902481906</v>
      </c>
      <c r="H800" s="43">
        <f t="shared" si="125"/>
        <v>2.4769999999999999</v>
      </c>
      <c r="L800" s="39">
        <f t="shared" si="133"/>
        <v>9.3270000000002615E-2</v>
      </c>
      <c r="M800" s="39">
        <f t="shared" si="131"/>
        <v>3.2743794922534453</v>
      </c>
      <c r="N800" s="39">
        <f t="shared" si="126"/>
        <v>6.9117890070201371</v>
      </c>
      <c r="O800" s="43">
        <f t="shared" si="130"/>
        <v>3.6374</v>
      </c>
      <c r="S800" s="39">
        <f t="shared" si="134"/>
        <v>9.3270000000002615E-2</v>
      </c>
      <c r="T800" s="39">
        <f t="shared" si="127"/>
        <v>3.2743794922534453</v>
      </c>
      <c r="U800" s="39">
        <f t="shared" si="128"/>
        <v>6.6863207091924792</v>
      </c>
      <c r="V800" s="43">
        <f t="shared" si="129"/>
        <v>3.4119000000000002</v>
      </c>
    </row>
    <row r="801" spans="5:22" hidden="1" x14ac:dyDescent="0.25">
      <c r="E801" s="39">
        <f t="shared" si="132"/>
        <v>9.3260000000002619E-2</v>
      </c>
      <c r="F801" s="39">
        <f t="shared" si="123"/>
        <v>3.2745550386678461</v>
      </c>
      <c r="G801" s="39">
        <f t="shared" si="124"/>
        <v>5.7513275626977824</v>
      </c>
      <c r="H801" s="43">
        <f t="shared" si="125"/>
        <v>2.4767999999999999</v>
      </c>
      <c r="L801" s="39">
        <f t="shared" si="133"/>
        <v>9.3260000000002619E-2</v>
      </c>
      <c r="M801" s="39">
        <f t="shared" si="131"/>
        <v>3.2745550386678461</v>
      </c>
      <c r="N801" s="39">
        <f t="shared" si="126"/>
        <v>6.9117424413757567</v>
      </c>
      <c r="O801" s="43">
        <f t="shared" si="130"/>
        <v>3.6372</v>
      </c>
      <c r="S801" s="39">
        <f t="shared" si="134"/>
        <v>9.3260000000002619E-2</v>
      </c>
      <c r="T801" s="39">
        <f t="shared" si="127"/>
        <v>3.2745550386678461</v>
      </c>
      <c r="U801" s="39">
        <f t="shared" si="128"/>
        <v>6.6863207091924792</v>
      </c>
      <c r="V801" s="43">
        <f t="shared" si="129"/>
        <v>3.4117999999999999</v>
      </c>
    </row>
    <row r="802" spans="5:22" hidden="1" x14ac:dyDescent="0.25">
      <c r="E802" s="39">
        <f t="shared" si="132"/>
        <v>9.3250000000002622E-2</v>
      </c>
      <c r="F802" s="39">
        <f t="shared" si="123"/>
        <v>3.2747306133195186</v>
      </c>
      <c r="G802" s="39">
        <f t="shared" si="124"/>
        <v>5.7512968312919917</v>
      </c>
      <c r="H802" s="43">
        <f t="shared" si="125"/>
        <v>2.4765999999999999</v>
      </c>
      <c r="L802" s="39">
        <f t="shared" si="133"/>
        <v>9.3250000000002622E-2</v>
      </c>
      <c r="M802" s="39">
        <f t="shared" si="131"/>
        <v>3.2747306133195186</v>
      </c>
      <c r="N802" s="39">
        <f t="shared" si="126"/>
        <v>6.9116958707380087</v>
      </c>
      <c r="O802" s="43">
        <f t="shared" si="130"/>
        <v>3.637</v>
      </c>
      <c r="S802" s="39">
        <f t="shared" si="134"/>
        <v>9.3250000000002622E-2</v>
      </c>
      <c r="T802" s="39">
        <f t="shared" si="127"/>
        <v>3.2747306133195186</v>
      </c>
      <c r="U802" s="39">
        <f t="shared" si="128"/>
        <v>6.6863207091924792</v>
      </c>
      <c r="V802" s="43">
        <f t="shared" si="129"/>
        <v>3.4116</v>
      </c>
    </row>
    <row r="803" spans="5:22" hidden="1" x14ac:dyDescent="0.25">
      <c r="E803" s="39">
        <f t="shared" si="132"/>
        <v>9.3240000000002626E-2</v>
      </c>
      <c r="F803" s="39">
        <f t="shared" si="123"/>
        <v>3.2749062162160345</v>
      </c>
      <c r="G803" s="39">
        <f t="shared" si="124"/>
        <v>5.7512660960299398</v>
      </c>
      <c r="H803" s="43">
        <f t="shared" si="125"/>
        <v>2.4763999999999999</v>
      </c>
      <c r="L803" s="39">
        <f t="shared" si="133"/>
        <v>9.3240000000002626E-2</v>
      </c>
      <c r="M803" s="39">
        <f t="shared" si="131"/>
        <v>3.2749062162160345</v>
      </c>
      <c r="N803" s="39">
        <f t="shared" si="126"/>
        <v>6.9116492951058222</v>
      </c>
      <c r="O803" s="43">
        <f t="shared" si="130"/>
        <v>3.6366999999999998</v>
      </c>
      <c r="S803" s="39">
        <f t="shared" si="134"/>
        <v>9.3240000000002626E-2</v>
      </c>
      <c r="T803" s="39">
        <f t="shared" si="127"/>
        <v>3.2749062162160345</v>
      </c>
      <c r="U803" s="39">
        <f t="shared" si="128"/>
        <v>6.6863207091924792</v>
      </c>
      <c r="V803" s="43">
        <f t="shared" si="129"/>
        <v>3.4114</v>
      </c>
    </row>
    <row r="804" spans="5:22" hidden="1" x14ac:dyDescent="0.25">
      <c r="E804" s="39">
        <f t="shared" si="132"/>
        <v>9.323000000000263E-2</v>
      </c>
      <c r="F804" s="39">
        <f t="shared" si="123"/>
        <v>3.2750818473649668</v>
      </c>
      <c r="G804" s="39">
        <f t="shared" si="124"/>
        <v>5.7512353569107493</v>
      </c>
      <c r="H804" s="43">
        <f t="shared" si="125"/>
        <v>2.4762</v>
      </c>
      <c r="L804" s="39">
        <f t="shared" si="133"/>
        <v>9.323000000000263E-2</v>
      </c>
      <c r="M804" s="39">
        <f t="shared" si="131"/>
        <v>3.2750818473649668</v>
      </c>
      <c r="N804" s="39">
        <f t="shared" si="126"/>
        <v>6.9116027144781267</v>
      </c>
      <c r="O804" s="43">
        <f t="shared" si="130"/>
        <v>3.6364999999999998</v>
      </c>
      <c r="S804" s="39">
        <f t="shared" si="134"/>
        <v>9.323000000000263E-2</v>
      </c>
      <c r="T804" s="39">
        <f t="shared" si="127"/>
        <v>3.2750818473649668</v>
      </c>
      <c r="U804" s="39">
        <f t="shared" si="128"/>
        <v>6.6863207091924792</v>
      </c>
      <c r="V804" s="43">
        <f t="shared" si="129"/>
        <v>3.4112</v>
      </c>
    </row>
    <row r="805" spans="5:22" hidden="1" x14ac:dyDescent="0.25">
      <c r="E805" s="39">
        <f t="shared" si="132"/>
        <v>9.3220000000002634E-2</v>
      </c>
      <c r="F805" s="39">
        <f t="shared" si="123"/>
        <v>3.2752575067738925</v>
      </c>
      <c r="G805" s="39">
        <f t="shared" si="124"/>
        <v>5.7512046139335435</v>
      </c>
      <c r="H805" s="43">
        <f t="shared" si="125"/>
        <v>2.4759000000000002</v>
      </c>
      <c r="L805" s="39">
        <f t="shared" si="133"/>
        <v>9.3220000000002634E-2</v>
      </c>
      <c r="M805" s="39">
        <f t="shared" si="131"/>
        <v>3.2752575067738925</v>
      </c>
      <c r="N805" s="39">
        <f t="shared" si="126"/>
        <v>6.9115561288538503</v>
      </c>
      <c r="O805" s="43">
        <f t="shared" si="130"/>
        <v>3.6362999999999999</v>
      </c>
      <c r="S805" s="39">
        <f t="shared" si="134"/>
        <v>9.3220000000002634E-2</v>
      </c>
      <c r="T805" s="39">
        <f t="shared" si="127"/>
        <v>3.2752575067738925</v>
      </c>
      <c r="U805" s="39">
        <f t="shared" si="128"/>
        <v>6.6863207091924792</v>
      </c>
      <c r="V805" s="43">
        <f t="shared" si="129"/>
        <v>3.4110999999999998</v>
      </c>
    </row>
    <row r="806" spans="5:22" hidden="1" x14ac:dyDescent="0.25">
      <c r="E806" s="39">
        <f t="shared" si="132"/>
        <v>9.3210000000002638E-2</v>
      </c>
      <c r="F806" s="39">
        <f t="shared" si="123"/>
        <v>3.2754331944503914</v>
      </c>
      <c r="G806" s="39">
        <f t="shared" si="124"/>
        <v>5.7511738670974433</v>
      </c>
      <c r="H806" s="43">
        <f t="shared" si="125"/>
        <v>2.4756999999999998</v>
      </c>
      <c r="L806" s="39">
        <f t="shared" si="133"/>
        <v>9.3210000000002638E-2</v>
      </c>
      <c r="M806" s="39">
        <f t="shared" si="131"/>
        <v>3.2754331944503914</v>
      </c>
      <c r="N806" s="39">
        <f t="shared" si="126"/>
        <v>6.91150953823192</v>
      </c>
      <c r="O806" s="43">
        <f t="shared" si="130"/>
        <v>3.6360999999999999</v>
      </c>
      <c r="S806" s="39">
        <f t="shared" si="134"/>
        <v>9.3210000000002638E-2</v>
      </c>
      <c r="T806" s="39">
        <f t="shared" si="127"/>
        <v>3.2754331944503914</v>
      </c>
      <c r="U806" s="39">
        <f t="shared" si="128"/>
        <v>6.6863207091924792</v>
      </c>
      <c r="V806" s="43">
        <f t="shared" si="129"/>
        <v>3.4108999999999998</v>
      </c>
    </row>
    <row r="807" spans="5:22" hidden="1" x14ac:dyDescent="0.25">
      <c r="E807" s="39">
        <f t="shared" si="132"/>
        <v>9.3200000000002642E-2</v>
      </c>
      <c r="F807" s="39">
        <f t="shared" si="123"/>
        <v>3.2756089104020454</v>
      </c>
      <c r="G807" s="39">
        <f t="shared" si="124"/>
        <v>5.7511431164015692</v>
      </c>
      <c r="H807" s="43">
        <f t="shared" si="125"/>
        <v>2.4754999999999998</v>
      </c>
      <c r="L807" s="39">
        <f t="shared" si="133"/>
        <v>9.3200000000002642E-2</v>
      </c>
      <c r="M807" s="39">
        <f t="shared" si="131"/>
        <v>3.2756089104020454</v>
      </c>
      <c r="N807" s="39">
        <f t="shared" si="126"/>
        <v>6.9114629426112648</v>
      </c>
      <c r="O807" s="43">
        <f t="shared" si="130"/>
        <v>3.6358999999999999</v>
      </c>
      <c r="S807" s="39">
        <f t="shared" si="134"/>
        <v>9.3200000000002642E-2</v>
      </c>
      <c r="T807" s="39">
        <f t="shared" si="127"/>
        <v>3.2756089104020454</v>
      </c>
      <c r="U807" s="39">
        <f t="shared" si="128"/>
        <v>6.6863207091924792</v>
      </c>
      <c r="V807" s="43">
        <f t="shared" si="129"/>
        <v>3.4106999999999998</v>
      </c>
    </row>
    <row r="808" spans="5:22" hidden="1" x14ac:dyDescent="0.25">
      <c r="E808" s="39">
        <f t="shared" si="132"/>
        <v>9.3190000000002646E-2</v>
      </c>
      <c r="F808" s="39">
        <f t="shared" si="123"/>
        <v>3.2757846546364395</v>
      </c>
      <c r="G808" s="39">
        <f t="shared" si="124"/>
        <v>5.7511123618450437</v>
      </c>
      <c r="H808" s="43">
        <f t="shared" si="125"/>
        <v>2.4752999999999998</v>
      </c>
      <c r="L808" s="39">
        <f t="shared" si="133"/>
        <v>9.3190000000002646E-2</v>
      </c>
      <c r="M808" s="39">
        <f t="shared" si="131"/>
        <v>3.2757846546364395</v>
      </c>
      <c r="N808" s="39">
        <f t="shared" si="126"/>
        <v>6.9114163419908108</v>
      </c>
      <c r="O808" s="43">
        <f t="shared" si="130"/>
        <v>3.6356000000000002</v>
      </c>
      <c r="S808" s="39">
        <f t="shared" si="134"/>
        <v>9.3190000000002646E-2</v>
      </c>
      <c r="T808" s="39">
        <f t="shared" si="127"/>
        <v>3.2757846546364395</v>
      </c>
      <c r="U808" s="39">
        <f t="shared" si="128"/>
        <v>6.6863207091924792</v>
      </c>
      <c r="V808" s="43">
        <f t="shared" si="129"/>
        <v>3.4104999999999999</v>
      </c>
    </row>
    <row r="809" spans="5:22" hidden="1" x14ac:dyDescent="0.25">
      <c r="E809" s="39">
        <f t="shared" si="132"/>
        <v>9.318000000000265E-2</v>
      </c>
      <c r="F809" s="39">
        <f t="shared" si="123"/>
        <v>3.2759604271611624</v>
      </c>
      <c r="G809" s="39">
        <f t="shared" si="124"/>
        <v>5.7510816034269867</v>
      </c>
      <c r="H809" s="43">
        <f t="shared" si="125"/>
        <v>2.4750999999999999</v>
      </c>
      <c r="L809" s="39">
        <f t="shared" si="133"/>
        <v>9.318000000000265E-2</v>
      </c>
      <c r="M809" s="39">
        <f t="shared" si="131"/>
        <v>3.2759604271611624</v>
      </c>
      <c r="N809" s="39">
        <f t="shared" si="126"/>
        <v>6.911369736369485</v>
      </c>
      <c r="O809" s="43">
        <f t="shared" si="130"/>
        <v>3.6354000000000002</v>
      </c>
      <c r="S809" s="39">
        <f t="shared" si="134"/>
        <v>9.318000000000265E-2</v>
      </c>
      <c r="T809" s="39">
        <f t="shared" si="127"/>
        <v>3.2759604271611624</v>
      </c>
      <c r="U809" s="39">
        <f t="shared" si="128"/>
        <v>6.6863207091924792</v>
      </c>
      <c r="V809" s="43">
        <f t="shared" si="129"/>
        <v>3.4104000000000001</v>
      </c>
    </row>
    <row r="810" spans="5:22" hidden="1" x14ac:dyDescent="0.25">
      <c r="E810" s="39">
        <f t="shared" si="132"/>
        <v>9.3170000000002653E-2</v>
      </c>
      <c r="F810" s="39">
        <f t="shared" si="123"/>
        <v>3.276136227983804</v>
      </c>
      <c r="G810" s="39">
        <f t="shared" si="124"/>
        <v>5.7510508411465189</v>
      </c>
      <c r="H810" s="43">
        <f t="shared" si="125"/>
        <v>2.4748999999999999</v>
      </c>
      <c r="L810" s="39">
        <f t="shared" si="133"/>
        <v>9.3170000000002653E-2</v>
      </c>
      <c r="M810" s="39">
        <f t="shared" si="131"/>
        <v>3.276136227983804</v>
      </c>
      <c r="N810" s="39">
        <f t="shared" si="126"/>
        <v>6.9113231257462155</v>
      </c>
      <c r="O810" s="43">
        <f t="shared" si="130"/>
        <v>3.6352000000000002</v>
      </c>
      <c r="S810" s="39">
        <f t="shared" si="134"/>
        <v>9.3170000000002653E-2</v>
      </c>
      <c r="T810" s="39">
        <f t="shared" si="127"/>
        <v>3.276136227983804</v>
      </c>
      <c r="U810" s="39">
        <f t="shared" si="128"/>
        <v>6.6863207091924792</v>
      </c>
      <c r="V810" s="43">
        <f t="shared" si="129"/>
        <v>3.4102000000000001</v>
      </c>
    </row>
    <row r="811" spans="5:22" hidden="1" x14ac:dyDescent="0.25">
      <c r="E811" s="39">
        <f t="shared" si="132"/>
        <v>9.3160000000002657E-2</v>
      </c>
      <c r="F811" s="39">
        <f t="shared" si="123"/>
        <v>3.2763120571119586</v>
      </c>
      <c r="G811" s="39">
        <f t="shared" si="124"/>
        <v>5.7510200750027609</v>
      </c>
      <c r="H811" s="43">
        <f t="shared" si="125"/>
        <v>2.4746999999999999</v>
      </c>
      <c r="L811" s="39">
        <f t="shared" si="133"/>
        <v>9.3160000000002657E-2</v>
      </c>
      <c r="M811" s="39">
        <f t="shared" si="131"/>
        <v>3.2763120571119586</v>
      </c>
      <c r="N811" s="39">
        <f t="shared" si="126"/>
        <v>6.9112765101199267</v>
      </c>
      <c r="O811" s="43">
        <f t="shared" si="130"/>
        <v>3.6349999999999998</v>
      </c>
      <c r="S811" s="39">
        <f t="shared" si="134"/>
        <v>9.3160000000002657E-2</v>
      </c>
      <c r="T811" s="39">
        <f t="shared" si="127"/>
        <v>3.2763120571119586</v>
      </c>
      <c r="U811" s="39">
        <f t="shared" si="128"/>
        <v>6.6863207091924792</v>
      </c>
      <c r="V811" s="43">
        <f t="shared" si="129"/>
        <v>3.41</v>
      </c>
    </row>
    <row r="812" spans="5:22" hidden="1" x14ac:dyDescent="0.25">
      <c r="E812" s="39">
        <f t="shared" si="132"/>
        <v>9.3150000000002661E-2</v>
      </c>
      <c r="F812" s="39">
        <f t="shared" si="123"/>
        <v>3.2764879145532224</v>
      </c>
      <c r="G812" s="39">
        <f t="shared" si="124"/>
        <v>5.7509893049948317</v>
      </c>
      <c r="H812" s="43">
        <f t="shared" si="125"/>
        <v>2.4744999999999999</v>
      </c>
      <c r="L812" s="39">
        <f t="shared" si="133"/>
        <v>9.3150000000002661E-2</v>
      </c>
      <c r="M812" s="39">
        <f t="shared" si="131"/>
        <v>3.2764879145532224</v>
      </c>
      <c r="N812" s="39">
        <f t="shared" si="126"/>
        <v>6.9112298894895448</v>
      </c>
      <c r="O812" s="43">
        <f t="shared" si="130"/>
        <v>3.6347</v>
      </c>
      <c r="S812" s="39">
        <f t="shared" si="134"/>
        <v>9.3150000000002661E-2</v>
      </c>
      <c r="T812" s="39">
        <f t="shared" si="127"/>
        <v>3.2764879145532224</v>
      </c>
      <c r="U812" s="39">
        <f t="shared" si="128"/>
        <v>6.6863207091924792</v>
      </c>
      <c r="V812" s="43">
        <f t="shared" si="129"/>
        <v>3.4098000000000002</v>
      </c>
    </row>
    <row r="813" spans="5:22" hidden="1" x14ac:dyDescent="0.25">
      <c r="E813" s="39">
        <f t="shared" si="132"/>
        <v>9.3140000000002665E-2</v>
      </c>
      <c r="F813" s="39">
        <f t="shared" si="123"/>
        <v>3.276663800315196</v>
      </c>
      <c r="G813" s="39">
        <f t="shared" si="124"/>
        <v>5.750958531121853</v>
      </c>
      <c r="H813" s="43">
        <f t="shared" si="125"/>
        <v>2.4742999999999999</v>
      </c>
      <c r="L813" s="39">
        <f t="shared" si="133"/>
        <v>9.3140000000002665E-2</v>
      </c>
      <c r="M813" s="39">
        <f t="shared" si="131"/>
        <v>3.276663800315196</v>
      </c>
      <c r="N813" s="39">
        <f t="shared" si="126"/>
        <v>6.9111832638539958</v>
      </c>
      <c r="O813" s="43">
        <f t="shared" si="130"/>
        <v>3.6345000000000001</v>
      </c>
      <c r="S813" s="39">
        <f t="shared" si="134"/>
        <v>9.3140000000002665E-2</v>
      </c>
      <c r="T813" s="39">
        <f t="shared" si="127"/>
        <v>3.276663800315196</v>
      </c>
      <c r="U813" s="39">
        <f t="shared" si="128"/>
        <v>6.6863207091924792</v>
      </c>
      <c r="V813" s="43">
        <f t="shared" si="129"/>
        <v>3.4097</v>
      </c>
    </row>
    <row r="814" spans="5:22" hidden="1" x14ac:dyDescent="0.25">
      <c r="E814" s="39">
        <f t="shared" si="132"/>
        <v>9.3130000000002669E-2</v>
      </c>
      <c r="F814" s="39">
        <f t="shared" si="123"/>
        <v>3.2768397144054795</v>
      </c>
      <c r="G814" s="39">
        <f t="shared" si="124"/>
        <v>5.7509277533829426</v>
      </c>
      <c r="H814" s="43">
        <f t="shared" si="125"/>
        <v>2.4741</v>
      </c>
      <c r="L814" s="39">
        <f t="shared" si="133"/>
        <v>9.3130000000002669E-2</v>
      </c>
      <c r="M814" s="39">
        <f t="shared" si="131"/>
        <v>3.2768397144054795</v>
      </c>
      <c r="N814" s="39">
        <f t="shared" si="126"/>
        <v>6.9111366332122053</v>
      </c>
      <c r="O814" s="43">
        <f t="shared" si="130"/>
        <v>3.6343000000000001</v>
      </c>
      <c r="S814" s="39">
        <f t="shared" si="134"/>
        <v>9.3130000000002669E-2</v>
      </c>
      <c r="T814" s="39">
        <f t="shared" si="127"/>
        <v>3.2768397144054795</v>
      </c>
      <c r="U814" s="39">
        <f t="shared" si="128"/>
        <v>6.6863207091924792</v>
      </c>
      <c r="V814" s="43">
        <f t="shared" si="129"/>
        <v>3.4095</v>
      </c>
    </row>
    <row r="815" spans="5:22" hidden="1" x14ac:dyDescent="0.25">
      <c r="E815" s="39">
        <f t="shared" si="132"/>
        <v>9.3120000000002673E-2</v>
      </c>
      <c r="F815" s="39">
        <f t="shared" si="123"/>
        <v>3.2770156568316797</v>
      </c>
      <c r="G815" s="39">
        <f t="shared" si="124"/>
        <v>5.7508969717772187</v>
      </c>
      <c r="H815" s="43">
        <f t="shared" si="125"/>
        <v>2.4739</v>
      </c>
      <c r="L815" s="39">
        <f t="shared" si="133"/>
        <v>9.3120000000002673E-2</v>
      </c>
      <c r="M815" s="39">
        <f t="shared" si="131"/>
        <v>3.2770156568316797</v>
      </c>
      <c r="N815" s="39">
        <f t="shared" si="126"/>
        <v>6.9110899975630966</v>
      </c>
      <c r="O815" s="43">
        <f t="shared" si="130"/>
        <v>3.6341000000000001</v>
      </c>
      <c r="S815" s="39">
        <f t="shared" si="134"/>
        <v>9.3120000000002673E-2</v>
      </c>
      <c r="T815" s="39">
        <f t="shared" si="127"/>
        <v>3.2770156568316797</v>
      </c>
      <c r="U815" s="39">
        <f t="shared" si="128"/>
        <v>6.6863207091924792</v>
      </c>
      <c r="V815" s="43">
        <f t="shared" si="129"/>
        <v>3.4093</v>
      </c>
    </row>
    <row r="816" spans="5:22" hidden="1" x14ac:dyDescent="0.25">
      <c r="E816" s="39">
        <f t="shared" si="132"/>
        <v>9.3110000000002677E-2</v>
      </c>
      <c r="F816" s="39">
        <f t="shared" si="123"/>
        <v>3.2771916276014044</v>
      </c>
      <c r="G816" s="39">
        <f t="shared" si="124"/>
        <v>5.750866186303802</v>
      </c>
      <c r="H816" s="43">
        <f t="shared" si="125"/>
        <v>2.4737</v>
      </c>
      <c r="L816" s="39">
        <f t="shared" si="133"/>
        <v>9.3110000000002677E-2</v>
      </c>
      <c r="M816" s="39">
        <f t="shared" si="131"/>
        <v>3.2771916276014044</v>
      </c>
      <c r="N816" s="39">
        <f t="shared" si="126"/>
        <v>6.911043356905596</v>
      </c>
      <c r="O816" s="43">
        <f t="shared" si="130"/>
        <v>3.6339000000000001</v>
      </c>
      <c r="S816" s="39">
        <f t="shared" si="134"/>
        <v>9.3110000000002677E-2</v>
      </c>
      <c r="T816" s="39">
        <f t="shared" si="127"/>
        <v>3.2771916276014044</v>
      </c>
      <c r="U816" s="39">
        <f t="shared" si="128"/>
        <v>6.6863207091924792</v>
      </c>
      <c r="V816" s="43">
        <f t="shared" si="129"/>
        <v>3.4091</v>
      </c>
    </row>
    <row r="817" spans="5:22" hidden="1" x14ac:dyDescent="0.25">
      <c r="E817" s="39">
        <f t="shared" si="132"/>
        <v>9.3100000000002681E-2</v>
      </c>
      <c r="F817" s="39">
        <f t="shared" si="123"/>
        <v>3.2773676267222642</v>
      </c>
      <c r="G817" s="39">
        <f t="shared" si="124"/>
        <v>5.7508353969618105</v>
      </c>
      <c r="H817" s="43">
        <f t="shared" si="125"/>
        <v>2.4735</v>
      </c>
      <c r="L817" s="39">
        <f t="shared" si="133"/>
        <v>9.3100000000002681E-2</v>
      </c>
      <c r="M817" s="39">
        <f t="shared" si="131"/>
        <v>3.2773676267222642</v>
      </c>
      <c r="N817" s="39">
        <f t="shared" si="126"/>
        <v>6.9109967112386261</v>
      </c>
      <c r="O817" s="43">
        <f t="shared" si="130"/>
        <v>3.6335999999999999</v>
      </c>
      <c r="S817" s="39">
        <f t="shared" si="134"/>
        <v>9.3100000000002681E-2</v>
      </c>
      <c r="T817" s="39">
        <f t="shared" si="127"/>
        <v>3.2773676267222642</v>
      </c>
      <c r="U817" s="39">
        <f t="shared" si="128"/>
        <v>6.6863207091924792</v>
      </c>
      <c r="V817" s="43">
        <f t="shared" si="129"/>
        <v>3.4089999999999998</v>
      </c>
    </row>
    <row r="818" spans="5:22" hidden="1" x14ac:dyDescent="0.25">
      <c r="E818" s="39">
        <f t="shared" si="132"/>
        <v>9.3090000000002684E-2</v>
      </c>
      <c r="F818" s="39">
        <f t="shared" si="123"/>
        <v>3.2775436542018719</v>
      </c>
      <c r="G818" s="39">
        <f t="shared" si="124"/>
        <v>5.7508046037503613</v>
      </c>
      <c r="H818" s="43">
        <f t="shared" si="125"/>
        <v>2.4733000000000001</v>
      </c>
      <c r="L818" s="39">
        <f t="shared" si="133"/>
        <v>9.3090000000002684E-2</v>
      </c>
      <c r="M818" s="39">
        <f t="shared" si="131"/>
        <v>3.2775436542018719</v>
      </c>
      <c r="N818" s="39">
        <f t="shared" si="126"/>
        <v>6.9109500605611114</v>
      </c>
      <c r="O818" s="43">
        <f t="shared" si="130"/>
        <v>3.6334</v>
      </c>
      <c r="S818" s="39">
        <f t="shared" si="134"/>
        <v>9.3090000000002684E-2</v>
      </c>
      <c r="T818" s="39">
        <f t="shared" si="127"/>
        <v>3.2775436542018719</v>
      </c>
      <c r="U818" s="39">
        <f t="shared" si="128"/>
        <v>6.6863207091924792</v>
      </c>
      <c r="V818" s="43">
        <f t="shared" si="129"/>
        <v>3.4087999999999998</v>
      </c>
    </row>
    <row r="819" spans="5:22" hidden="1" x14ac:dyDescent="0.25">
      <c r="E819" s="39">
        <f t="shared" si="132"/>
        <v>9.3080000000002688E-2</v>
      </c>
      <c r="F819" s="39">
        <f t="shared" si="123"/>
        <v>3.2777197100478452</v>
      </c>
      <c r="G819" s="39">
        <f t="shared" si="124"/>
        <v>5.7507738066685734</v>
      </c>
      <c r="H819" s="43">
        <f t="shared" si="125"/>
        <v>2.4731000000000001</v>
      </c>
      <c r="L819" s="39">
        <f t="shared" si="133"/>
        <v>9.3080000000002688E-2</v>
      </c>
      <c r="M819" s="39">
        <f t="shared" si="131"/>
        <v>3.2777197100478452</v>
      </c>
      <c r="N819" s="39">
        <f t="shared" si="126"/>
        <v>6.9109034048719762</v>
      </c>
      <c r="O819" s="43">
        <f t="shared" si="130"/>
        <v>3.6332</v>
      </c>
      <c r="S819" s="39">
        <f t="shared" si="134"/>
        <v>9.3080000000002688E-2</v>
      </c>
      <c r="T819" s="39">
        <f t="shared" si="127"/>
        <v>3.2777197100478452</v>
      </c>
      <c r="U819" s="39">
        <f t="shared" si="128"/>
        <v>6.6863207091924792</v>
      </c>
      <c r="V819" s="43">
        <f t="shared" si="129"/>
        <v>3.4085999999999999</v>
      </c>
    </row>
    <row r="820" spans="5:22" hidden="1" x14ac:dyDescent="0.25">
      <c r="E820" s="39">
        <f t="shared" si="132"/>
        <v>9.3070000000002692E-2</v>
      </c>
      <c r="F820" s="39">
        <f t="shared" si="123"/>
        <v>3.2778957942678035</v>
      </c>
      <c r="G820" s="39">
        <f t="shared" si="124"/>
        <v>5.750743005715564</v>
      </c>
      <c r="H820" s="43">
        <f t="shared" si="125"/>
        <v>2.4727999999999999</v>
      </c>
      <c r="L820" s="39">
        <f t="shared" si="133"/>
        <v>9.3070000000002692E-2</v>
      </c>
      <c r="M820" s="39">
        <f t="shared" si="131"/>
        <v>3.2778957942678035</v>
      </c>
      <c r="N820" s="39">
        <f t="shared" si="126"/>
        <v>6.9108567441701414</v>
      </c>
      <c r="O820" s="43">
        <f t="shared" si="130"/>
        <v>3.633</v>
      </c>
      <c r="S820" s="39">
        <f t="shared" si="134"/>
        <v>9.3070000000002692E-2</v>
      </c>
      <c r="T820" s="39">
        <f t="shared" si="127"/>
        <v>3.2778957942678035</v>
      </c>
      <c r="U820" s="39">
        <f t="shared" si="128"/>
        <v>6.6863207091924792</v>
      </c>
      <c r="V820" s="43">
        <f t="shared" si="129"/>
        <v>3.4083999999999999</v>
      </c>
    </row>
    <row r="821" spans="5:22" hidden="1" x14ac:dyDescent="0.25">
      <c r="E821" s="39">
        <f t="shared" si="132"/>
        <v>9.3060000000002696E-2</v>
      </c>
      <c r="F821" s="39">
        <f t="shared" si="123"/>
        <v>3.2780719068693687</v>
      </c>
      <c r="G821" s="39">
        <f t="shared" si="124"/>
        <v>5.7507122008904501</v>
      </c>
      <c r="H821" s="43">
        <f t="shared" si="125"/>
        <v>2.4725999999999999</v>
      </c>
      <c r="L821" s="39">
        <f t="shared" si="133"/>
        <v>9.3060000000002696E-2</v>
      </c>
      <c r="M821" s="39">
        <f t="shared" si="131"/>
        <v>3.2780719068693687</v>
      </c>
      <c r="N821" s="39">
        <f t="shared" si="126"/>
        <v>6.9108100784545323</v>
      </c>
      <c r="O821" s="43">
        <f t="shared" si="130"/>
        <v>3.6326999999999998</v>
      </c>
      <c r="S821" s="39">
        <f t="shared" si="134"/>
        <v>9.3060000000002696E-2</v>
      </c>
      <c r="T821" s="39">
        <f t="shared" si="127"/>
        <v>3.2780719068693687</v>
      </c>
      <c r="U821" s="39">
        <f t="shared" si="128"/>
        <v>6.6863207091924792</v>
      </c>
      <c r="V821" s="43">
        <f t="shared" si="129"/>
        <v>3.4081999999999999</v>
      </c>
    </row>
    <row r="822" spans="5:22" hidden="1" x14ac:dyDescent="0.25">
      <c r="E822" s="39">
        <f t="shared" si="132"/>
        <v>9.30500000000027E-2</v>
      </c>
      <c r="F822" s="39">
        <f t="shared" si="123"/>
        <v>3.2782480478601661</v>
      </c>
      <c r="G822" s="39">
        <f t="shared" si="124"/>
        <v>5.7506813921923499</v>
      </c>
      <c r="H822" s="43">
        <f t="shared" si="125"/>
        <v>2.4723999999999999</v>
      </c>
      <c r="L822" s="39">
        <f t="shared" si="133"/>
        <v>9.30500000000027E-2</v>
      </c>
      <c r="M822" s="39">
        <f t="shared" si="131"/>
        <v>3.2782480478601661</v>
      </c>
      <c r="N822" s="39">
        <f t="shared" si="126"/>
        <v>6.9107634077240698</v>
      </c>
      <c r="O822" s="43">
        <f t="shared" si="130"/>
        <v>3.6324999999999998</v>
      </c>
      <c r="S822" s="39">
        <f t="shared" si="134"/>
        <v>9.30500000000027E-2</v>
      </c>
      <c r="T822" s="39">
        <f t="shared" si="127"/>
        <v>3.2782480478601661</v>
      </c>
      <c r="U822" s="39">
        <f t="shared" si="128"/>
        <v>6.6863207091924792</v>
      </c>
      <c r="V822" s="43">
        <f t="shared" si="129"/>
        <v>3.4081000000000001</v>
      </c>
    </row>
    <row r="823" spans="5:22" hidden="1" x14ac:dyDescent="0.25">
      <c r="E823" s="39">
        <f t="shared" si="132"/>
        <v>9.3040000000002704E-2</v>
      </c>
      <c r="F823" s="39">
        <f t="shared" si="123"/>
        <v>3.2784242172478235</v>
      </c>
      <c r="G823" s="39">
        <f t="shared" si="124"/>
        <v>5.7506505796203786</v>
      </c>
      <c r="H823" s="43">
        <f t="shared" si="125"/>
        <v>2.4722</v>
      </c>
      <c r="L823" s="39">
        <f t="shared" si="133"/>
        <v>9.3040000000002704E-2</v>
      </c>
      <c r="M823" s="39">
        <f t="shared" si="131"/>
        <v>3.2784242172478235</v>
      </c>
      <c r="N823" s="39">
        <f t="shared" si="126"/>
        <v>6.9107167319776757</v>
      </c>
      <c r="O823" s="43">
        <f t="shared" si="130"/>
        <v>3.6322999999999999</v>
      </c>
      <c r="S823" s="39">
        <f t="shared" si="134"/>
        <v>9.3040000000002704E-2</v>
      </c>
      <c r="T823" s="39">
        <f t="shared" si="127"/>
        <v>3.2784242172478235</v>
      </c>
      <c r="U823" s="39">
        <f t="shared" si="128"/>
        <v>6.6863207091924792</v>
      </c>
      <c r="V823" s="43">
        <f t="shared" si="129"/>
        <v>3.4079000000000002</v>
      </c>
    </row>
    <row r="824" spans="5:22" hidden="1" x14ac:dyDescent="0.25">
      <c r="E824" s="39">
        <f t="shared" si="132"/>
        <v>9.3030000000002708E-2</v>
      </c>
      <c r="F824" s="39">
        <f t="shared" si="123"/>
        <v>3.2786004150399721</v>
      </c>
      <c r="G824" s="39">
        <f t="shared" si="124"/>
        <v>5.7506197631736535</v>
      </c>
      <c r="H824" s="43">
        <f t="shared" si="125"/>
        <v>2.472</v>
      </c>
      <c r="L824" s="39">
        <f t="shared" si="133"/>
        <v>9.3030000000002708E-2</v>
      </c>
      <c r="M824" s="39">
        <f t="shared" si="131"/>
        <v>3.2786004150399721</v>
      </c>
      <c r="N824" s="39">
        <f t="shared" si="126"/>
        <v>6.9106700512142725</v>
      </c>
      <c r="O824" s="43">
        <f t="shared" si="130"/>
        <v>3.6320999999999999</v>
      </c>
      <c r="S824" s="39">
        <f t="shared" si="134"/>
        <v>9.3030000000002708E-2</v>
      </c>
      <c r="T824" s="39">
        <f t="shared" si="127"/>
        <v>3.2786004150399721</v>
      </c>
      <c r="U824" s="39">
        <f t="shared" si="128"/>
        <v>6.6863207091924792</v>
      </c>
      <c r="V824" s="43">
        <f t="shared" si="129"/>
        <v>3.4077000000000002</v>
      </c>
    </row>
    <row r="825" spans="5:22" hidden="1" x14ac:dyDescent="0.25">
      <c r="E825" s="39">
        <f t="shared" si="132"/>
        <v>9.3020000000002712E-2</v>
      </c>
      <c r="F825" s="39">
        <f t="shared" si="123"/>
        <v>3.2787766412442458</v>
      </c>
      <c r="G825" s="39">
        <f t="shared" si="124"/>
        <v>5.75058894285129</v>
      </c>
      <c r="H825" s="43">
        <f t="shared" si="125"/>
        <v>2.4718</v>
      </c>
      <c r="L825" s="39">
        <f t="shared" si="133"/>
        <v>9.3020000000002712E-2</v>
      </c>
      <c r="M825" s="39">
        <f t="shared" si="131"/>
        <v>3.2787766412442458</v>
      </c>
      <c r="N825" s="39">
        <f t="shared" si="126"/>
        <v>6.9106233654327811</v>
      </c>
      <c r="O825" s="43">
        <f t="shared" si="130"/>
        <v>3.6318000000000001</v>
      </c>
      <c r="S825" s="39">
        <f t="shared" si="134"/>
        <v>9.3020000000002712E-2</v>
      </c>
      <c r="T825" s="39">
        <f t="shared" si="127"/>
        <v>3.2787766412442458</v>
      </c>
      <c r="U825" s="39">
        <f t="shared" si="128"/>
        <v>6.6863207091924792</v>
      </c>
      <c r="V825" s="43">
        <f t="shared" si="129"/>
        <v>3.4075000000000002</v>
      </c>
    </row>
    <row r="826" spans="5:22" hidden="1" x14ac:dyDescent="0.25">
      <c r="E826" s="39">
        <f t="shared" si="132"/>
        <v>9.3010000000002716E-2</v>
      </c>
      <c r="F826" s="39">
        <f t="shared" si="123"/>
        <v>3.2789528958682808</v>
      </c>
      <c r="G826" s="39">
        <f t="shared" si="124"/>
        <v>5.7505581186524051</v>
      </c>
      <c r="H826" s="43">
        <f t="shared" si="125"/>
        <v>2.4716</v>
      </c>
      <c r="L826" s="39">
        <f t="shared" si="133"/>
        <v>9.3010000000002716E-2</v>
      </c>
      <c r="M826" s="39">
        <f t="shared" si="131"/>
        <v>3.2789528958682808</v>
      </c>
      <c r="N826" s="39">
        <f t="shared" si="126"/>
        <v>6.9105766746321233</v>
      </c>
      <c r="O826" s="43">
        <f t="shared" si="130"/>
        <v>3.6316000000000002</v>
      </c>
      <c r="S826" s="39">
        <f t="shared" si="134"/>
        <v>9.3010000000002716E-2</v>
      </c>
      <c r="T826" s="39">
        <f t="shared" si="127"/>
        <v>3.2789528958682808</v>
      </c>
      <c r="U826" s="39">
        <f t="shared" si="128"/>
        <v>6.6863207091924792</v>
      </c>
      <c r="V826" s="43">
        <f t="shared" si="129"/>
        <v>3.4074</v>
      </c>
    </row>
    <row r="827" spans="5:22" hidden="1" x14ac:dyDescent="0.25">
      <c r="E827" s="39">
        <f t="shared" si="132"/>
        <v>9.3000000000002719E-2</v>
      </c>
      <c r="F827" s="39">
        <f t="shared" si="123"/>
        <v>3.279129178919717</v>
      </c>
      <c r="G827" s="39">
        <f t="shared" si="124"/>
        <v>5.7505272905761133</v>
      </c>
      <c r="H827" s="43">
        <f t="shared" si="125"/>
        <v>2.4714</v>
      </c>
      <c r="L827" s="39">
        <f t="shared" si="133"/>
        <v>9.3000000000002719E-2</v>
      </c>
      <c r="M827" s="39">
        <f t="shared" si="131"/>
        <v>3.279129178919717</v>
      </c>
      <c r="N827" s="39">
        <f t="shared" si="126"/>
        <v>6.9105299788112191</v>
      </c>
      <c r="O827" s="43">
        <f t="shared" si="130"/>
        <v>3.6314000000000002</v>
      </c>
      <c r="S827" s="39">
        <f t="shared" si="134"/>
        <v>9.3000000000002719E-2</v>
      </c>
      <c r="T827" s="39">
        <f t="shared" si="127"/>
        <v>3.279129178919717</v>
      </c>
      <c r="U827" s="39">
        <f t="shared" si="128"/>
        <v>6.6863207091924792</v>
      </c>
      <c r="V827" s="43">
        <f t="shared" si="129"/>
        <v>3.4072</v>
      </c>
    </row>
    <row r="828" spans="5:22" hidden="1" x14ac:dyDescent="0.25">
      <c r="E828" s="39">
        <f t="shared" si="132"/>
        <v>9.2990000000002723E-2</v>
      </c>
      <c r="F828" s="39">
        <f t="shared" si="123"/>
        <v>3.2793054904061965</v>
      </c>
      <c r="G828" s="39">
        <f t="shared" si="124"/>
        <v>5.7504964586215301</v>
      </c>
      <c r="H828" s="43">
        <f t="shared" si="125"/>
        <v>2.4712000000000001</v>
      </c>
      <c r="L828" s="39">
        <f t="shared" si="133"/>
        <v>9.2990000000002723E-2</v>
      </c>
      <c r="M828" s="39">
        <f t="shared" si="131"/>
        <v>3.2793054904061965</v>
      </c>
      <c r="N828" s="39">
        <f t="shared" si="126"/>
        <v>6.9104832779689884</v>
      </c>
      <c r="O828" s="43">
        <f t="shared" si="130"/>
        <v>3.6312000000000002</v>
      </c>
      <c r="S828" s="39">
        <f t="shared" si="134"/>
        <v>9.2990000000002723E-2</v>
      </c>
      <c r="T828" s="39">
        <f t="shared" si="127"/>
        <v>3.2793054904061965</v>
      </c>
      <c r="U828" s="39">
        <f t="shared" si="128"/>
        <v>6.6863207091924792</v>
      </c>
      <c r="V828" s="43">
        <f t="shared" si="129"/>
        <v>3.407</v>
      </c>
    </row>
    <row r="829" spans="5:22" hidden="1" x14ac:dyDescent="0.25">
      <c r="E829" s="39">
        <f t="shared" si="132"/>
        <v>9.2980000000002727E-2</v>
      </c>
      <c r="F829" s="39">
        <f t="shared" si="123"/>
        <v>3.2794818303353646</v>
      </c>
      <c r="G829" s="39">
        <f t="shared" si="124"/>
        <v>5.7504656227877708</v>
      </c>
      <c r="H829" s="43">
        <f t="shared" si="125"/>
        <v>2.4710000000000001</v>
      </c>
      <c r="L829" s="39">
        <f t="shared" si="133"/>
        <v>9.2980000000002727E-2</v>
      </c>
      <c r="M829" s="39">
        <f t="shared" si="131"/>
        <v>3.2794818303353646</v>
      </c>
      <c r="N829" s="39">
        <f t="shared" si="126"/>
        <v>6.9104365721043521</v>
      </c>
      <c r="O829" s="43">
        <f t="shared" si="130"/>
        <v>3.6309999999999998</v>
      </c>
      <c r="S829" s="39">
        <f t="shared" si="134"/>
        <v>9.2980000000002727E-2</v>
      </c>
      <c r="T829" s="39">
        <f t="shared" si="127"/>
        <v>3.2794818303353646</v>
      </c>
      <c r="U829" s="39">
        <f t="shared" si="128"/>
        <v>6.6863207091924792</v>
      </c>
      <c r="V829" s="43">
        <f t="shared" si="129"/>
        <v>3.4068000000000001</v>
      </c>
    </row>
    <row r="830" spans="5:22" hidden="1" x14ac:dyDescent="0.25">
      <c r="E830" s="39">
        <f t="shared" si="132"/>
        <v>9.2970000000002731E-2</v>
      </c>
      <c r="F830" s="39">
        <f t="shared" si="123"/>
        <v>3.2796581987148694</v>
      </c>
      <c r="G830" s="39">
        <f t="shared" si="124"/>
        <v>5.75043478307395</v>
      </c>
      <c r="H830" s="43">
        <f t="shared" si="125"/>
        <v>2.4708000000000001</v>
      </c>
      <c r="L830" s="39">
        <f t="shared" si="133"/>
        <v>9.2970000000002731E-2</v>
      </c>
      <c r="M830" s="39">
        <f t="shared" si="131"/>
        <v>3.2796581987148694</v>
      </c>
      <c r="N830" s="39">
        <f t="shared" si="126"/>
        <v>6.9103898612162293</v>
      </c>
      <c r="O830" s="43">
        <f t="shared" si="130"/>
        <v>3.6307</v>
      </c>
      <c r="S830" s="39">
        <f t="shared" si="134"/>
        <v>9.2970000000002731E-2</v>
      </c>
      <c r="T830" s="39">
        <f t="shared" si="127"/>
        <v>3.2796581987148694</v>
      </c>
      <c r="U830" s="39">
        <f t="shared" si="128"/>
        <v>6.6863207091924792</v>
      </c>
      <c r="V830" s="43">
        <f t="shared" si="129"/>
        <v>3.4066999999999998</v>
      </c>
    </row>
    <row r="831" spans="5:22" hidden="1" x14ac:dyDescent="0.25">
      <c r="E831" s="39">
        <f t="shared" si="132"/>
        <v>9.2960000000002735E-2</v>
      </c>
      <c r="F831" s="39">
        <f t="shared" ref="F831:F894" si="135">1/SQRT($E831)</f>
        <v>3.2798345955523618</v>
      </c>
      <c r="G831" s="39">
        <f t="shared" ref="G831:G894" si="136">-2*LOG10(((2.51/($L$40*(SQRT(E831))))+(0.269*($L$37/$E$25))))</f>
        <v>5.7504039394791819</v>
      </c>
      <c r="H831" s="43">
        <f t="shared" ref="H831:H894" si="137">ROUND(ABS(F831-G831),4)</f>
        <v>2.4706000000000001</v>
      </c>
      <c r="L831" s="39">
        <f t="shared" si="133"/>
        <v>9.2960000000002735E-2</v>
      </c>
      <c r="M831" s="39">
        <f t="shared" si="131"/>
        <v>3.2798345955523618</v>
      </c>
      <c r="N831" s="39">
        <f t="shared" ref="N831:N894" si="138">2*LOG10(($L$40*(SQRT(L831))))</f>
        <v>6.9103431453035391</v>
      </c>
      <c r="O831" s="43">
        <f t="shared" si="130"/>
        <v>3.6305000000000001</v>
      </c>
      <c r="S831" s="39">
        <f t="shared" si="134"/>
        <v>9.2960000000002735E-2</v>
      </c>
      <c r="T831" s="39">
        <f t="shared" ref="T831:T894" si="139">1/SQRT($S831)</f>
        <v>3.2798345955523618</v>
      </c>
      <c r="U831" s="39">
        <f t="shared" ref="U831:U894" si="140">2*LOG10(((3.71/($L$37/$E$25))))</f>
        <v>6.6863207091924792</v>
      </c>
      <c r="V831" s="43">
        <f t="shared" ref="V831:V894" si="141">ROUND(ABS(T831-U831),4)</f>
        <v>3.4064999999999999</v>
      </c>
    </row>
    <row r="832" spans="5:22" hidden="1" x14ac:dyDescent="0.25">
      <c r="E832" s="39">
        <f t="shared" si="132"/>
        <v>9.2950000000002739E-2</v>
      </c>
      <c r="F832" s="39">
        <f t="shared" si="135"/>
        <v>3.2800110208554965</v>
      </c>
      <c r="G832" s="39">
        <f t="shared" si="136"/>
        <v>5.7503730920025804</v>
      </c>
      <c r="H832" s="43">
        <f t="shared" si="137"/>
        <v>2.4704000000000002</v>
      </c>
      <c r="L832" s="39">
        <f t="shared" si="133"/>
        <v>9.2950000000002739E-2</v>
      </c>
      <c r="M832" s="39">
        <f t="shared" si="131"/>
        <v>3.2800110208554965</v>
      </c>
      <c r="N832" s="39">
        <f t="shared" si="138"/>
        <v>6.9102964243652014</v>
      </c>
      <c r="O832" s="43">
        <f t="shared" ref="O832:O895" si="142">ROUND(ABS(M832-N832),4)</f>
        <v>3.6303000000000001</v>
      </c>
      <c r="S832" s="39">
        <f t="shared" si="134"/>
        <v>9.2950000000002739E-2</v>
      </c>
      <c r="T832" s="39">
        <f t="shared" si="139"/>
        <v>3.2800110208554965</v>
      </c>
      <c r="U832" s="39">
        <f t="shared" si="140"/>
        <v>6.6863207091924792</v>
      </c>
      <c r="V832" s="43">
        <f t="shared" si="141"/>
        <v>3.4062999999999999</v>
      </c>
    </row>
    <row r="833" spans="5:22" hidden="1" x14ac:dyDescent="0.25">
      <c r="E833" s="39">
        <f t="shared" si="132"/>
        <v>9.2940000000002743E-2</v>
      </c>
      <c r="F833" s="39">
        <f t="shared" si="135"/>
        <v>3.2801874746319299</v>
      </c>
      <c r="G833" s="39">
        <f t="shared" si="136"/>
        <v>5.7503422406432598</v>
      </c>
      <c r="H833" s="43">
        <f t="shared" si="137"/>
        <v>2.4702000000000002</v>
      </c>
      <c r="L833" s="39">
        <f t="shared" si="133"/>
        <v>9.2940000000002743E-2</v>
      </c>
      <c r="M833" s="39">
        <f t="shared" ref="M833:M896" si="143">1/SQRT($L833)</f>
        <v>3.2801874746319299</v>
      </c>
      <c r="N833" s="39">
        <f t="shared" si="138"/>
        <v>6.9102496984001336</v>
      </c>
      <c r="O833" s="43">
        <f t="shared" si="142"/>
        <v>3.6301000000000001</v>
      </c>
      <c r="S833" s="39">
        <f t="shared" si="134"/>
        <v>9.2940000000002743E-2</v>
      </c>
      <c r="T833" s="39">
        <f t="shared" si="139"/>
        <v>3.2801874746319299</v>
      </c>
      <c r="U833" s="39">
        <f t="shared" si="140"/>
        <v>6.6863207091924792</v>
      </c>
      <c r="V833" s="43">
        <f t="shared" si="141"/>
        <v>3.4060999999999999</v>
      </c>
    </row>
    <row r="834" spans="5:22" hidden="1" x14ac:dyDescent="0.25">
      <c r="E834" s="39">
        <f t="shared" si="132"/>
        <v>9.2930000000002747E-2</v>
      </c>
      <c r="F834" s="39">
        <f t="shared" si="135"/>
        <v>3.280363956889321</v>
      </c>
      <c r="G834" s="39">
        <f t="shared" si="136"/>
        <v>5.7503113854003329</v>
      </c>
      <c r="H834" s="43">
        <f t="shared" si="137"/>
        <v>2.4699</v>
      </c>
      <c r="L834" s="39">
        <f t="shared" si="133"/>
        <v>9.2930000000002747E-2</v>
      </c>
      <c r="M834" s="39">
        <f t="shared" si="143"/>
        <v>3.280363956889321</v>
      </c>
      <c r="N834" s="39">
        <f t="shared" si="138"/>
        <v>6.9102029674072547</v>
      </c>
      <c r="O834" s="43">
        <f t="shared" si="142"/>
        <v>3.6297999999999999</v>
      </c>
      <c r="S834" s="39">
        <f t="shared" si="134"/>
        <v>9.2930000000002747E-2</v>
      </c>
      <c r="T834" s="39">
        <f t="shared" si="139"/>
        <v>3.280363956889321</v>
      </c>
      <c r="U834" s="39">
        <f t="shared" si="140"/>
        <v>6.6863207091924792</v>
      </c>
      <c r="V834" s="43">
        <f t="shared" si="141"/>
        <v>3.4060000000000001</v>
      </c>
    </row>
    <row r="835" spans="5:22" hidden="1" x14ac:dyDescent="0.25">
      <c r="E835" s="39">
        <f t="shared" ref="E835:E898" si="144">E834-0.00001</f>
        <v>9.292000000000275E-2</v>
      </c>
      <c r="F835" s="39">
        <f t="shared" si="135"/>
        <v>3.2805404676353338</v>
      </c>
      <c r="G835" s="39">
        <f t="shared" si="136"/>
        <v>5.7502805262729133</v>
      </c>
      <c r="H835" s="43">
        <f t="shared" si="137"/>
        <v>2.4697</v>
      </c>
      <c r="L835" s="39">
        <f t="shared" ref="L835:L898" si="145">L834-0.00001</f>
        <v>9.292000000000275E-2</v>
      </c>
      <c r="M835" s="39">
        <f t="shared" si="143"/>
        <v>3.2805404676353338</v>
      </c>
      <c r="N835" s="39">
        <f t="shared" si="138"/>
        <v>6.9101562313854821</v>
      </c>
      <c r="O835" s="43">
        <f t="shared" si="142"/>
        <v>3.6295999999999999</v>
      </c>
      <c r="S835" s="39">
        <f t="shared" ref="S835:S898" si="146">S834-0.00001</f>
        <v>9.292000000000275E-2</v>
      </c>
      <c r="T835" s="39">
        <f t="shared" si="139"/>
        <v>3.2805404676353338</v>
      </c>
      <c r="U835" s="39">
        <f t="shared" si="140"/>
        <v>6.6863207091924792</v>
      </c>
      <c r="V835" s="43">
        <f t="shared" si="141"/>
        <v>3.4058000000000002</v>
      </c>
    </row>
    <row r="836" spans="5:22" hidden="1" x14ac:dyDescent="0.25">
      <c r="E836" s="39">
        <f t="shared" si="144"/>
        <v>9.2910000000002754E-2</v>
      </c>
      <c r="F836" s="39">
        <f t="shared" si="135"/>
        <v>3.2807170068776315</v>
      </c>
      <c r="G836" s="39">
        <f t="shared" si="136"/>
        <v>5.7502496632601137</v>
      </c>
      <c r="H836" s="43">
        <f t="shared" si="137"/>
        <v>2.4695</v>
      </c>
      <c r="L836" s="39">
        <f t="shared" si="145"/>
        <v>9.2910000000002754E-2</v>
      </c>
      <c r="M836" s="39">
        <f t="shared" si="143"/>
        <v>3.2807170068776315</v>
      </c>
      <c r="N836" s="39">
        <f t="shared" si="138"/>
        <v>6.910109490333733</v>
      </c>
      <c r="O836" s="43">
        <f t="shared" si="142"/>
        <v>3.6294</v>
      </c>
      <c r="S836" s="39">
        <f t="shared" si="146"/>
        <v>9.2910000000002754E-2</v>
      </c>
      <c r="T836" s="39">
        <f t="shared" si="139"/>
        <v>3.2807170068776315</v>
      </c>
      <c r="U836" s="39">
        <f t="shared" si="140"/>
        <v>6.6863207091924792</v>
      </c>
      <c r="V836" s="43">
        <f t="shared" si="141"/>
        <v>3.4056000000000002</v>
      </c>
    </row>
    <row r="837" spans="5:22" hidden="1" x14ac:dyDescent="0.25">
      <c r="E837" s="39">
        <f t="shared" si="144"/>
        <v>9.2900000000002758E-2</v>
      </c>
      <c r="F837" s="39">
        <f t="shared" si="135"/>
        <v>3.2808935746238843</v>
      </c>
      <c r="G837" s="39">
        <f t="shared" si="136"/>
        <v>5.7502187963610467</v>
      </c>
      <c r="H837" s="43">
        <f t="shared" si="137"/>
        <v>2.4693000000000001</v>
      </c>
      <c r="L837" s="39">
        <f t="shared" si="145"/>
        <v>9.2900000000002758E-2</v>
      </c>
      <c r="M837" s="39">
        <f t="shared" si="143"/>
        <v>3.2808935746238843</v>
      </c>
      <c r="N837" s="39">
        <f t="shared" si="138"/>
        <v>6.9100627442509257</v>
      </c>
      <c r="O837" s="43">
        <f t="shared" si="142"/>
        <v>3.6292</v>
      </c>
      <c r="S837" s="39">
        <f t="shared" si="146"/>
        <v>9.2900000000002758E-2</v>
      </c>
      <c r="T837" s="39">
        <f t="shared" si="139"/>
        <v>3.2808935746238843</v>
      </c>
      <c r="U837" s="39">
        <f t="shared" si="140"/>
        <v>6.6863207091924792</v>
      </c>
      <c r="V837" s="43">
        <f t="shared" si="141"/>
        <v>3.4054000000000002</v>
      </c>
    </row>
    <row r="838" spans="5:22" hidden="1" x14ac:dyDescent="0.25">
      <c r="E838" s="39">
        <f t="shared" si="144"/>
        <v>9.2890000000002762E-2</v>
      </c>
      <c r="F838" s="39">
        <f t="shared" si="135"/>
        <v>3.2810701708817631</v>
      </c>
      <c r="G838" s="39">
        <f t="shared" si="136"/>
        <v>5.7501879255748252</v>
      </c>
      <c r="H838" s="43">
        <f t="shared" si="137"/>
        <v>2.4691000000000001</v>
      </c>
      <c r="L838" s="39">
        <f t="shared" si="145"/>
        <v>9.2890000000002762E-2</v>
      </c>
      <c r="M838" s="39">
        <f t="shared" si="143"/>
        <v>3.2810701708817631</v>
      </c>
      <c r="N838" s="39">
        <f t="shared" si="138"/>
        <v>6.9100159931359766</v>
      </c>
      <c r="O838" s="43">
        <f t="shared" si="142"/>
        <v>3.6288999999999998</v>
      </c>
      <c r="S838" s="39">
        <f t="shared" si="146"/>
        <v>9.2890000000002762E-2</v>
      </c>
      <c r="T838" s="39">
        <f t="shared" si="139"/>
        <v>3.2810701708817631</v>
      </c>
      <c r="U838" s="39">
        <f t="shared" si="140"/>
        <v>6.6863207091924792</v>
      </c>
      <c r="V838" s="43">
        <f t="shared" si="141"/>
        <v>3.4053</v>
      </c>
    </row>
    <row r="839" spans="5:22" hidden="1" x14ac:dyDescent="0.25">
      <c r="E839" s="39">
        <f t="shared" si="144"/>
        <v>9.2880000000002766E-2</v>
      </c>
      <c r="F839" s="39">
        <f t="shared" si="135"/>
        <v>3.2812467956589422</v>
      </c>
      <c r="G839" s="39">
        <f t="shared" si="136"/>
        <v>5.75015705090056</v>
      </c>
      <c r="H839" s="43">
        <f t="shared" si="137"/>
        <v>2.4689000000000001</v>
      </c>
      <c r="L839" s="39">
        <f t="shared" si="145"/>
        <v>9.2880000000002766E-2</v>
      </c>
      <c r="M839" s="39">
        <f t="shared" si="143"/>
        <v>3.2812467956589422</v>
      </c>
      <c r="N839" s="39">
        <f t="shared" si="138"/>
        <v>6.9099692369878012</v>
      </c>
      <c r="O839" s="43">
        <f t="shared" si="142"/>
        <v>3.6286999999999998</v>
      </c>
      <c r="S839" s="39">
        <f t="shared" si="146"/>
        <v>9.2880000000002766E-2</v>
      </c>
      <c r="T839" s="39">
        <f t="shared" si="139"/>
        <v>3.2812467956589422</v>
      </c>
      <c r="U839" s="39">
        <f t="shared" si="140"/>
        <v>6.6863207091924792</v>
      </c>
      <c r="V839" s="43">
        <f t="shared" si="141"/>
        <v>3.4051</v>
      </c>
    </row>
    <row r="840" spans="5:22" hidden="1" x14ac:dyDescent="0.25">
      <c r="E840" s="39">
        <f t="shared" si="144"/>
        <v>9.287000000000277E-2</v>
      </c>
      <c r="F840" s="39">
        <f t="shared" si="135"/>
        <v>3.2814234489630976</v>
      </c>
      <c r="G840" s="39">
        <f t="shared" si="136"/>
        <v>5.7501261723373638</v>
      </c>
      <c r="H840" s="43">
        <f t="shared" si="137"/>
        <v>2.4687000000000001</v>
      </c>
      <c r="L840" s="39">
        <f t="shared" si="145"/>
        <v>9.287000000000277E-2</v>
      </c>
      <c r="M840" s="39">
        <f t="shared" si="143"/>
        <v>3.2814234489630976</v>
      </c>
      <c r="N840" s="39">
        <f t="shared" si="138"/>
        <v>6.9099224758053168</v>
      </c>
      <c r="O840" s="43">
        <f t="shared" si="142"/>
        <v>3.6284999999999998</v>
      </c>
      <c r="S840" s="39">
        <f t="shared" si="146"/>
        <v>9.287000000000277E-2</v>
      </c>
      <c r="T840" s="39">
        <f t="shared" si="139"/>
        <v>3.2814234489630976</v>
      </c>
      <c r="U840" s="39">
        <f t="shared" si="140"/>
        <v>6.6863207091924792</v>
      </c>
      <c r="V840" s="43">
        <f t="shared" si="141"/>
        <v>3.4049</v>
      </c>
    </row>
    <row r="841" spans="5:22" hidden="1" x14ac:dyDescent="0.25">
      <c r="E841" s="39">
        <f t="shared" si="144"/>
        <v>9.2860000000002774E-2</v>
      </c>
      <c r="F841" s="39">
        <f t="shared" si="135"/>
        <v>3.2816001308019094</v>
      </c>
      <c r="G841" s="39">
        <f t="shared" si="136"/>
        <v>5.7500952898843467</v>
      </c>
      <c r="H841" s="43">
        <f t="shared" si="137"/>
        <v>2.4685000000000001</v>
      </c>
      <c r="L841" s="39">
        <f t="shared" si="145"/>
        <v>9.2860000000002774E-2</v>
      </c>
      <c r="M841" s="39">
        <f t="shared" si="143"/>
        <v>3.2816001308019094</v>
      </c>
      <c r="N841" s="39">
        <f t="shared" si="138"/>
        <v>6.909875709587439</v>
      </c>
      <c r="O841" s="43">
        <f t="shared" si="142"/>
        <v>3.6282999999999999</v>
      </c>
      <c r="S841" s="39">
        <f t="shared" si="146"/>
        <v>9.2860000000002774E-2</v>
      </c>
      <c r="T841" s="39">
        <f t="shared" si="139"/>
        <v>3.2816001308019094</v>
      </c>
      <c r="U841" s="39">
        <f t="shared" si="140"/>
        <v>6.6863207091924792</v>
      </c>
      <c r="V841" s="43">
        <f t="shared" si="141"/>
        <v>3.4047000000000001</v>
      </c>
    </row>
    <row r="842" spans="5:22" hidden="1" x14ac:dyDescent="0.25">
      <c r="E842" s="39">
        <f t="shared" si="144"/>
        <v>9.2850000000002778E-2</v>
      </c>
      <c r="F842" s="39">
        <f t="shared" si="135"/>
        <v>3.2817768411830612</v>
      </c>
      <c r="G842" s="39">
        <f t="shared" si="136"/>
        <v>5.7500644035406214</v>
      </c>
      <c r="H842" s="43">
        <f t="shared" si="137"/>
        <v>2.4683000000000002</v>
      </c>
      <c r="L842" s="39">
        <f t="shared" si="145"/>
        <v>9.2850000000002778E-2</v>
      </c>
      <c r="M842" s="39">
        <f t="shared" si="143"/>
        <v>3.2817768411830612</v>
      </c>
      <c r="N842" s="39">
        <f t="shared" si="138"/>
        <v>6.9098289383330833</v>
      </c>
      <c r="O842" s="43">
        <f t="shared" si="142"/>
        <v>3.6280999999999999</v>
      </c>
      <c r="S842" s="39">
        <f t="shared" si="146"/>
        <v>9.2850000000002778E-2</v>
      </c>
      <c r="T842" s="39">
        <f t="shared" si="139"/>
        <v>3.2817768411830612</v>
      </c>
      <c r="U842" s="39">
        <f t="shared" si="140"/>
        <v>6.6863207091924792</v>
      </c>
      <c r="V842" s="43">
        <f t="shared" si="141"/>
        <v>3.4045000000000001</v>
      </c>
    </row>
    <row r="843" spans="5:22" hidden="1" x14ac:dyDescent="0.25">
      <c r="E843" s="39">
        <f t="shared" si="144"/>
        <v>9.2840000000002781E-2</v>
      </c>
      <c r="F843" s="39">
        <f t="shared" si="135"/>
        <v>3.2819535801142385</v>
      </c>
      <c r="G843" s="39">
        <f t="shared" si="136"/>
        <v>5.7500335133052989</v>
      </c>
      <c r="H843" s="43">
        <f t="shared" si="137"/>
        <v>2.4681000000000002</v>
      </c>
      <c r="L843" s="39">
        <f t="shared" si="145"/>
        <v>9.2840000000002781E-2</v>
      </c>
      <c r="M843" s="39">
        <f t="shared" si="143"/>
        <v>3.2819535801142385</v>
      </c>
      <c r="N843" s="39">
        <f t="shared" si="138"/>
        <v>6.9097821620411644</v>
      </c>
      <c r="O843" s="43">
        <f t="shared" si="142"/>
        <v>3.6278000000000001</v>
      </c>
      <c r="S843" s="39">
        <f t="shared" si="146"/>
        <v>9.2840000000002781E-2</v>
      </c>
      <c r="T843" s="39">
        <f t="shared" si="139"/>
        <v>3.2819535801142385</v>
      </c>
      <c r="U843" s="39">
        <f t="shared" si="140"/>
        <v>6.6863207091924792</v>
      </c>
      <c r="V843" s="43">
        <f t="shared" si="141"/>
        <v>3.4043999999999999</v>
      </c>
    </row>
    <row r="844" spans="5:22" hidden="1" x14ac:dyDescent="0.25">
      <c r="E844" s="39">
        <f t="shared" si="144"/>
        <v>9.2830000000002785E-2</v>
      </c>
      <c r="F844" s="39">
        <f t="shared" si="135"/>
        <v>3.2821303476031294</v>
      </c>
      <c r="G844" s="39">
        <f t="shared" si="136"/>
        <v>5.7500026191774882</v>
      </c>
      <c r="H844" s="43">
        <f t="shared" si="137"/>
        <v>2.4679000000000002</v>
      </c>
      <c r="L844" s="39">
        <f t="shared" si="145"/>
        <v>9.2830000000002785E-2</v>
      </c>
      <c r="M844" s="39">
        <f t="shared" si="143"/>
        <v>3.2821303476031294</v>
      </c>
      <c r="N844" s="39">
        <f t="shared" si="138"/>
        <v>6.9097353807105968</v>
      </c>
      <c r="O844" s="43">
        <f t="shared" si="142"/>
        <v>3.6276000000000002</v>
      </c>
      <c r="S844" s="39">
        <f t="shared" si="146"/>
        <v>9.2830000000002785E-2</v>
      </c>
      <c r="T844" s="39">
        <f t="shared" si="139"/>
        <v>3.2821303476031294</v>
      </c>
      <c r="U844" s="39">
        <f t="shared" si="140"/>
        <v>6.6863207091924792</v>
      </c>
      <c r="V844" s="43">
        <f t="shared" si="141"/>
        <v>3.4041999999999999</v>
      </c>
    </row>
    <row r="845" spans="5:22" hidden="1" x14ac:dyDescent="0.25">
      <c r="E845" s="39">
        <f t="shared" si="144"/>
        <v>9.2820000000002789E-2</v>
      </c>
      <c r="F845" s="39">
        <f t="shared" si="135"/>
        <v>3.2823071436574254</v>
      </c>
      <c r="G845" s="39">
        <f t="shared" si="136"/>
        <v>5.7499717211562995</v>
      </c>
      <c r="H845" s="43">
        <f t="shared" si="137"/>
        <v>2.4676999999999998</v>
      </c>
      <c r="L845" s="39">
        <f t="shared" si="145"/>
        <v>9.2820000000002789E-2</v>
      </c>
      <c r="M845" s="39">
        <f t="shared" si="143"/>
        <v>3.2823071436574254</v>
      </c>
      <c r="N845" s="39">
        <f t="shared" si="138"/>
        <v>6.9096885943402953</v>
      </c>
      <c r="O845" s="43">
        <f t="shared" si="142"/>
        <v>3.6274000000000002</v>
      </c>
      <c r="S845" s="39">
        <f t="shared" si="146"/>
        <v>9.2820000000002789E-2</v>
      </c>
      <c r="T845" s="39">
        <f t="shared" si="139"/>
        <v>3.2823071436574254</v>
      </c>
      <c r="U845" s="39">
        <f t="shared" si="140"/>
        <v>6.6863207091924792</v>
      </c>
      <c r="V845" s="43">
        <f t="shared" si="141"/>
        <v>3.4039999999999999</v>
      </c>
    </row>
    <row r="846" spans="5:22" hidden="1" x14ac:dyDescent="0.25">
      <c r="E846" s="39">
        <f t="shared" si="144"/>
        <v>9.2810000000002793E-2</v>
      </c>
      <c r="F846" s="39">
        <f t="shared" si="135"/>
        <v>3.2824839682848213</v>
      </c>
      <c r="G846" s="39">
        <f t="shared" si="136"/>
        <v>5.7499408192408445</v>
      </c>
      <c r="H846" s="43">
        <f t="shared" si="137"/>
        <v>2.4674999999999998</v>
      </c>
      <c r="L846" s="39">
        <f t="shared" si="145"/>
        <v>9.2810000000002793E-2</v>
      </c>
      <c r="M846" s="39">
        <f t="shared" si="143"/>
        <v>3.2824839682848213</v>
      </c>
      <c r="N846" s="39">
        <f t="shared" si="138"/>
        <v>6.9096418029291735</v>
      </c>
      <c r="O846" s="43">
        <f t="shared" si="142"/>
        <v>3.6272000000000002</v>
      </c>
      <c r="S846" s="39">
        <f t="shared" si="146"/>
        <v>9.2810000000002793E-2</v>
      </c>
      <c r="T846" s="39">
        <f t="shared" si="139"/>
        <v>3.2824839682848213</v>
      </c>
      <c r="U846" s="39">
        <f t="shared" si="140"/>
        <v>6.6863207091924792</v>
      </c>
      <c r="V846" s="43">
        <f t="shared" si="141"/>
        <v>3.4037999999999999</v>
      </c>
    </row>
    <row r="847" spans="5:22" hidden="1" x14ac:dyDescent="0.25">
      <c r="E847" s="39">
        <f t="shared" si="144"/>
        <v>9.2800000000002797E-2</v>
      </c>
      <c r="F847" s="39">
        <f t="shared" si="135"/>
        <v>3.2826608214930149</v>
      </c>
      <c r="G847" s="39">
        <f t="shared" si="136"/>
        <v>5.7499099134302316</v>
      </c>
      <c r="H847" s="43">
        <f t="shared" si="137"/>
        <v>2.4672000000000001</v>
      </c>
      <c r="L847" s="39">
        <f t="shared" si="145"/>
        <v>9.2800000000002797E-2</v>
      </c>
      <c r="M847" s="39">
        <f t="shared" si="143"/>
        <v>3.2826608214930149</v>
      </c>
      <c r="N847" s="39">
        <f t="shared" si="138"/>
        <v>6.9095950064761462</v>
      </c>
      <c r="O847" s="43">
        <f t="shared" si="142"/>
        <v>3.6269</v>
      </c>
      <c r="S847" s="39">
        <f t="shared" si="146"/>
        <v>9.2800000000002797E-2</v>
      </c>
      <c r="T847" s="39">
        <f t="shared" si="139"/>
        <v>3.2826608214930149</v>
      </c>
      <c r="U847" s="39">
        <f t="shared" si="140"/>
        <v>6.6863207091924792</v>
      </c>
      <c r="V847" s="43">
        <f t="shared" si="141"/>
        <v>3.4037000000000002</v>
      </c>
    </row>
    <row r="848" spans="5:22" hidden="1" x14ac:dyDescent="0.25">
      <c r="E848" s="39">
        <f t="shared" si="144"/>
        <v>9.2790000000002801E-2</v>
      </c>
      <c r="F848" s="39">
        <f t="shared" si="135"/>
        <v>3.2828377032897045</v>
      </c>
      <c r="G848" s="39">
        <f t="shared" si="136"/>
        <v>5.7498790037235699</v>
      </c>
      <c r="H848" s="43">
        <f t="shared" si="137"/>
        <v>2.4670000000000001</v>
      </c>
      <c r="L848" s="39">
        <f t="shared" si="145"/>
        <v>9.2790000000002801E-2</v>
      </c>
      <c r="M848" s="39">
        <f t="shared" si="143"/>
        <v>3.2828377032897045</v>
      </c>
      <c r="N848" s="39">
        <f t="shared" si="138"/>
        <v>6.9095482049801253</v>
      </c>
      <c r="O848" s="43">
        <f t="shared" si="142"/>
        <v>3.6267</v>
      </c>
      <c r="S848" s="39">
        <f t="shared" si="146"/>
        <v>9.2790000000002801E-2</v>
      </c>
      <c r="T848" s="39">
        <f t="shared" si="139"/>
        <v>3.2828377032897045</v>
      </c>
      <c r="U848" s="39">
        <f t="shared" si="140"/>
        <v>6.6863207091924792</v>
      </c>
      <c r="V848" s="43">
        <f t="shared" si="141"/>
        <v>3.4035000000000002</v>
      </c>
    </row>
    <row r="849" spans="5:22" hidden="1" x14ac:dyDescent="0.25">
      <c r="E849" s="39">
        <f t="shared" si="144"/>
        <v>9.2780000000002805E-2</v>
      </c>
      <c r="F849" s="39">
        <f t="shared" si="135"/>
        <v>3.2830146136825951</v>
      </c>
      <c r="G849" s="39">
        <f t="shared" si="136"/>
        <v>5.7498480901199684</v>
      </c>
      <c r="H849" s="43">
        <f t="shared" si="137"/>
        <v>2.4668000000000001</v>
      </c>
      <c r="L849" s="39">
        <f t="shared" si="145"/>
        <v>9.2780000000002805E-2</v>
      </c>
      <c r="M849" s="39">
        <f t="shared" si="143"/>
        <v>3.2830146136825951</v>
      </c>
      <c r="N849" s="39">
        <f t="shared" si="138"/>
        <v>6.9095013984400246</v>
      </c>
      <c r="O849" s="43">
        <f t="shared" si="142"/>
        <v>3.6265000000000001</v>
      </c>
      <c r="S849" s="39">
        <f t="shared" si="146"/>
        <v>9.2780000000002805E-2</v>
      </c>
      <c r="T849" s="39">
        <f t="shared" si="139"/>
        <v>3.2830146136825951</v>
      </c>
      <c r="U849" s="39">
        <f t="shared" si="140"/>
        <v>6.6863207091924792</v>
      </c>
      <c r="V849" s="43">
        <f t="shared" si="141"/>
        <v>3.4033000000000002</v>
      </c>
    </row>
    <row r="850" spans="5:22" hidden="1" x14ac:dyDescent="0.25">
      <c r="E850" s="39">
        <f t="shared" si="144"/>
        <v>9.2770000000002809E-2</v>
      </c>
      <c r="F850" s="39">
        <f t="shared" si="135"/>
        <v>3.283191552679392</v>
      </c>
      <c r="G850" s="39">
        <f t="shared" si="136"/>
        <v>5.7498171726185365</v>
      </c>
      <c r="H850" s="43">
        <f t="shared" si="137"/>
        <v>2.4666000000000001</v>
      </c>
      <c r="L850" s="39">
        <f t="shared" si="145"/>
        <v>9.2770000000002809E-2</v>
      </c>
      <c r="M850" s="39">
        <f t="shared" si="143"/>
        <v>3.283191552679392</v>
      </c>
      <c r="N850" s="39">
        <f t="shared" si="138"/>
        <v>6.909454586854757</v>
      </c>
      <c r="O850" s="43">
        <f t="shared" si="142"/>
        <v>3.6263000000000001</v>
      </c>
      <c r="S850" s="39">
        <f t="shared" si="146"/>
        <v>9.2770000000002809E-2</v>
      </c>
      <c r="T850" s="39">
        <f t="shared" si="139"/>
        <v>3.283191552679392</v>
      </c>
      <c r="U850" s="39">
        <f t="shared" si="140"/>
        <v>6.6863207091924792</v>
      </c>
      <c r="V850" s="43">
        <f t="shared" si="141"/>
        <v>3.4030999999999998</v>
      </c>
    </row>
    <row r="851" spans="5:22" hidden="1" x14ac:dyDescent="0.25">
      <c r="E851" s="39">
        <f t="shared" si="144"/>
        <v>9.2760000000002812E-2</v>
      </c>
      <c r="F851" s="39">
        <f t="shared" si="135"/>
        <v>3.2833685202878038</v>
      </c>
      <c r="G851" s="39">
        <f t="shared" si="136"/>
        <v>5.7497862512183833</v>
      </c>
      <c r="H851" s="43">
        <f t="shared" si="137"/>
        <v>2.4664000000000001</v>
      </c>
      <c r="L851" s="39">
        <f t="shared" si="145"/>
        <v>9.2760000000002812E-2</v>
      </c>
      <c r="M851" s="39">
        <f t="shared" si="143"/>
        <v>3.2833685202878038</v>
      </c>
      <c r="N851" s="39">
        <f t="shared" si="138"/>
        <v>6.9094077702232335</v>
      </c>
      <c r="O851" s="43">
        <f t="shared" si="142"/>
        <v>3.6259999999999999</v>
      </c>
      <c r="S851" s="39">
        <f t="shared" si="146"/>
        <v>9.2760000000002812E-2</v>
      </c>
      <c r="T851" s="39">
        <f t="shared" si="139"/>
        <v>3.2833685202878038</v>
      </c>
      <c r="U851" s="39">
        <f t="shared" si="140"/>
        <v>6.6863207091924792</v>
      </c>
      <c r="V851" s="43">
        <f t="shared" si="141"/>
        <v>3.403</v>
      </c>
    </row>
    <row r="852" spans="5:22" hidden="1" x14ac:dyDescent="0.25">
      <c r="E852" s="39">
        <f t="shared" si="144"/>
        <v>9.2750000000002816E-2</v>
      </c>
      <c r="F852" s="39">
        <f t="shared" si="135"/>
        <v>3.2835455165155425</v>
      </c>
      <c r="G852" s="39">
        <f t="shared" si="136"/>
        <v>5.7497553259186152</v>
      </c>
      <c r="H852" s="43">
        <f t="shared" si="137"/>
        <v>2.4662000000000002</v>
      </c>
      <c r="L852" s="39">
        <f t="shared" si="145"/>
        <v>9.2750000000002816E-2</v>
      </c>
      <c r="M852" s="39">
        <f t="shared" si="143"/>
        <v>3.2835455165155425</v>
      </c>
      <c r="N852" s="39">
        <f t="shared" si="138"/>
        <v>6.9093609485443679</v>
      </c>
      <c r="O852" s="43">
        <f t="shared" si="142"/>
        <v>3.6257999999999999</v>
      </c>
      <c r="S852" s="39">
        <f t="shared" si="146"/>
        <v>9.2750000000002816E-2</v>
      </c>
      <c r="T852" s="39">
        <f t="shared" si="139"/>
        <v>3.2835455165155425</v>
      </c>
      <c r="U852" s="39">
        <f t="shared" si="140"/>
        <v>6.6863207091924792</v>
      </c>
      <c r="V852" s="43">
        <f t="shared" si="141"/>
        <v>3.4028</v>
      </c>
    </row>
    <row r="853" spans="5:22" hidden="1" x14ac:dyDescent="0.25">
      <c r="E853" s="39">
        <f t="shared" si="144"/>
        <v>9.274000000000282E-2</v>
      </c>
      <c r="F853" s="39">
        <f t="shared" si="135"/>
        <v>3.2837225413703237</v>
      </c>
      <c r="G853" s="39">
        <f t="shared" si="136"/>
        <v>5.7497243967183405</v>
      </c>
      <c r="H853" s="43">
        <f t="shared" si="137"/>
        <v>2.4660000000000002</v>
      </c>
      <c r="L853" s="39">
        <f t="shared" si="145"/>
        <v>9.274000000000282E-2</v>
      </c>
      <c r="M853" s="39">
        <f t="shared" si="143"/>
        <v>3.2837225413703237</v>
      </c>
      <c r="N853" s="39">
        <f t="shared" si="138"/>
        <v>6.9093141218170695</v>
      </c>
      <c r="O853" s="43">
        <f t="shared" si="142"/>
        <v>3.6255999999999999</v>
      </c>
      <c r="S853" s="39">
        <f t="shared" si="146"/>
        <v>9.274000000000282E-2</v>
      </c>
      <c r="T853" s="39">
        <f t="shared" si="139"/>
        <v>3.2837225413703237</v>
      </c>
      <c r="U853" s="39">
        <f t="shared" si="140"/>
        <v>6.6863207091924792</v>
      </c>
      <c r="V853" s="43">
        <f t="shared" si="141"/>
        <v>3.4026000000000001</v>
      </c>
    </row>
    <row r="854" spans="5:22" hidden="1" x14ac:dyDescent="0.25">
      <c r="E854" s="39">
        <f t="shared" si="144"/>
        <v>9.2730000000002824E-2</v>
      </c>
      <c r="F854" s="39">
        <f t="shared" si="135"/>
        <v>3.2838995948598635</v>
      </c>
      <c r="G854" s="39">
        <f t="shared" si="136"/>
        <v>5.7496934636166674</v>
      </c>
      <c r="H854" s="43">
        <f t="shared" si="137"/>
        <v>2.4658000000000002</v>
      </c>
      <c r="L854" s="39">
        <f t="shared" si="145"/>
        <v>9.2730000000002824E-2</v>
      </c>
      <c r="M854" s="39">
        <f t="shared" si="143"/>
        <v>3.2838995948598635</v>
      </c>
      <c r="N854" s="39">
        <f t="shared" si="138"/>
        <v>6.9092672900402521</v>
      </c>
      <c r="O854" s="43">
        <f t="shared" si="142"/>
        <v>3.6254</v>
      </c>
      <c r="S854" s="39">
        <f t="shared" si="146"/>
        <v>9.2730000000002824E-2</v>
      </c>
      <c r="T854" s="39">
        <f t="shared" si="139"/>
        <v>3.2838995948598635</v>
      </c>
      <c r="U854" s="39">
        <f t="shared" si="140"/>
        <v>6.6863207091924792</v>
      </c>
      <c r="V854" s="43">
        <f t="shared" si="141"/>
        <v>3.4024000000000001</v>
      </c>
    </row>
    <row r="855" spans="5:22" hidden="1" x14ac:dyDescent="0.25">
      <c r="E855" s="39">
        <f t="shared" si="144"/>
        <v>9.2720000000002828E-2</v>
      </c>
      <c r="F855" s="39">
        <f t="shared" si="135"/>
        <v>3.2840766769918837</v>
      </c>
      <c r="G855" s="39">
        <f t="shared" si="136"/>
        <v>5.7496625266127026</v>
      </c>
      <c r="H855" s="43">
        <f t="shared" si="137"/>
        <v>2.4655999999999998</v>
      </c>
      <c r="L855" s="39">
        <f t="shared" si="145"/>
        <v>9.2720000000002828E-2</v>
      </c>
      <c r="M855" s="39">
        <f t="shared" si="143"/>
        <v>3.2840766769918837</v>
      </c>
      <c r="N855" s="39">
        <f t="shared" si="138"/>
        <v>6.9092204532128241</v>
      </c>
      <c r="O855" s="43">
        <f t="shared" si="142"/>
        <v>3.6251000000000002</v>
      </c>
      <c r="S855" s="39">
        <f t="shared" si="146"/>
        <v>9.2720000000002828E-2</v>
      </c>
      <c r="T855" s="39">
        <f t="shared" si="139"/>
        <v>3.2840766769918837</v>
      </c>
      <c r="U855" s="39">
        <f t="shared" si="140"/>
        <v>6.6863207091924792</v>
      </c>
      <c r="V855" s="43">
        <f t="shared" si="141"/>
        <v>3.4022000000000001</v>
      </c>
    </row>
    <row r="856" spans="5:22" hidden="1" x14ac:dyDescent="0.25">
      <c r="E856" s="39">
        <f t="shared" si="144"/>
        <v>9.2710000000002832E-2</v>
      </c>
      <c r="F856" s="39">
        <f t="shared" si="135"/>
        <v>3.2842537877741069</v>
      </c>
      <c r="G856" s="39">
        <f t="shared" si="136"/>
        <v>5.7496315857055533</v>
      </c>
      <c r="H856" s="43">
        <f t="shared" si="137"/>
        <v>2.4653999999999998</v>
      </c>
      <c r="L856" s="39">
        <f t="shared" si="145"/>
        <v>9.2710000000002832E-2</v>
      </c>
      <c r="M856" s="39">
        <f t="shared" si="143"/>
        <v>3.2842537877741069</v>
      </c>
      <c r="N856" s="39">
        <f t="shared" si="138"/>
        <v>6.9091736113336966</v>
      </c>
      <c r="O856" s="43">
        <f t="shared" si="142"/>
        <v>3.6248999999999998</v>
      </c>
      <c r="S856" s="39">
        <f t="shared" si="146"/>
        <v>9.2710000000002832E-2</v>
      </c>
      <c r="T856" s="39">
        <f t="shared" si="139"/>
        <v>3.2842537877741069</v>
      </c>
      <c r="U856" s="39">
        <f t="shared" si="140"/>
        <v>6.6863207091924792</v>
      </c>
      <c r="V856" s="43">
        <f t="shared" si="141"/>
        <v>3.4020999999999999</v>
      </c>
    </row>
    <row r="857" spans="5:22" hidden="1" x14ac:dyDescent="0.25">
      <c r="E857" s="39">
        <f t="shared" si="144"/>
        <v>9.2700000000002836E-2</v>
      </c>
      <c r="F857" s="39">
        <f t="shared" si="135"/>
        <v>3.28443092721426</v>
      </c>
      <c r="G857" s="39">
        <f t="shared" si="136"/>
        <v>5.749600640894327</v>
      </c>
      <c r="H857" s="43">
        <f t="shared" si="137"/>
        <v>2.4651999999999998</v>
      </c>
      <c r="L857" s="39">
        <f t="shared" si="145"/>
        <v>9.2700000000002836E-2</v>
      </c>
      <c r="M857" s="39">
        <f t="shared" si="143"/>
        <v>3.28443092721426</v>
      </c>
      <c r="N857" s="39">
        <f t="shared" si="138"/>
        <v>6.9091267644017815</v>
      </c>
      <c r="O857" s="43">
        <f t="shared" si="142"/>
        <v>3.6246999999999998</v>
      </c>
      <c r="S857" s="39">
        <f t="shared" si="146"/>
        <v>9.2700000000002836E-2</v>
      </c>
      <c r="T857" s="39">
        <f t="shared" si="139"/>
        <v>3.28443092721426</v>
      </c>
      <c r="U857" s="39">
        <f t="shared" si="140"/>
        <v>6.6863207091924792</v>
      </c>
      <c r="V857" s="43">
        <f t="shared" si="141"/>
        <v>3.4018999999999999</v>
      </c>
    </row>
    <row r="858" spans="5:22" hidden="1" x14ac:dyDescent="0.25">
      <c r="E858" s="39">
        <f t="shared" si="144"/>
        <v>9.269000000000284E-2</v>
      </c>
      <c r="F858" s="39">
        <f t="shared" si="135"/>
        <v>3.2846080953200727</v>
      </c>
      <c r="G858" s="39">
        <f t="shared" si="136"/>
        <v>5.7495696921781274</v>
      </c>
      <c r="H858" s="43">
        <f t="shared" si="137"/>
        <v>2.4649999999999999</v>
      </c>
      <c r="L858" s="39">
        <f t="shared" si="145"/>
        <v>9.269000000000284E-2</v>
      </c>
      <c r="M858" s="39">
        <f t="shared" si="143"/>
        <v>3.2846080953200727</v>
      </c>
      <c r="N858" s="39">
        <f t="shared" si="138"/>
        <v>6.9090799124159865</v>
      </c>
      <c r="O858" s="43">
        <f t="shared" si="142"/>
        <v>3.6244999999999998</v>
      </c>
      <c r="S858" s="39">
        <f t="shared" si="146"/>
        <v>9.269000000000284E-2</v>
      </c>
      <c r="T858" s="39">
        <f t="shared" si="139"/>
        <v>3.2846080953200727</v>
      </c>
      <c r="U858" s="39">
        <f t="shared" si="140"/>
        <v>6.6863207091924792</v>
      </c>
      <c r="V858" s="43">
        <f t="shared" si="141"/>
        <v>3.4016999999999999</v>
      </c>
    </row>
    <row r="859" spans="5:22" hidden="1" x14ac:dyDescent="0.25">
      <c r="E859" s="39">
        <f t="shared" si="144"/>
        <v>9.2680000000002843E-2</v>
      </c>
      <c r="F859" s="39">
        <f t="shared" si="135"/>
        <v>3.2847852920992766</v>
      </c>
      <c r="G859" s="39">
        <f t="shared" si="136"/>
        <v>5.7495387395560638</v>
      </c>
      <c r="H859" s="43">
        <f t="shared" si="137"/>
        <v>2.4647999999999999</v>
      </c>
      <c r="L859" s="39">
        <f t="shared" si="145"/>
        <v>9.2680000000002843E-2</v>
      </c>
      <c r="M859" s="39">
        <f t="shared" si="143"/>
        <v>3.2847852920992766</v>
      </c>
      <c r="N859" s="39">
        <f t="shared" si="138"/>
        <v>6.9090330553752226</v>
      </c>
      <c r="O859" s="43">
        <f t="shared" si="142"/>
        <v>3.6242000000000001</v>
      </c>
      <c r="S859" s="39">
        <f t="shared" si="146"/>
        <v>9.2680000000002843E-2</v>
      </c>
      <c r="T859" s="39">
        <f t="shared" si="139"/>
        <v>3.2847852920992766</v>
      </c>
      <c r="U859" s="39">
        <f t="shared" si="140"/>
        <v>6.6863207091924792</v>
      </c>
      <c r="V859" s="43">
        <f t="shared" si="141"/>
        <v>3.4015</v>
      </c>
    </row>
    <row r="860" spans="5:22" hidden="1" x14ac:dyDescent="0.25">
      <c r="E860" s="39">
        <f t="shared" si="144"/>
        <v>9.2670000000002847E-2</v>
      </c>
      <c r="F860" s="39">
        <f t="shared" si="135"/>
        <v>3.284962517559606</v>
      </c>
      <c r="G860" s="39">
        <f t="shared" si="136"/>
        <v>5.7495077830272399</v>
      </c>
      <c r="H860" s="43">
        <f t="shared" si="137"/>
        <v>2.4645000000000001</v>
      </c>
      <c r="L860" s="39">
        <f t="shared" si="145"/>
        <v>9.2670000000002847E-2</v>
      </c>
      <c r="M860" s="39">
        <f t="shared" si="143"/>
        <v>3.284962517559606</v>
      </c>
      <c r="N860" s="39">
        <f t="shared" si="138"/>
        <v>6.9089861932783974</v>
      </c>
      <c r="O860" s="43">
        <f t="shared" si="142"/>
        <v>3.6240000000000001</v>
      </c>
      <c r="S860" s="39">
        <f t="shared" si="146"/>
        <v>9.2670000000002847E-2</v>
      </c>
      <c r="T860" s="39">
        <f t="shared" si="139"/>
        <v>3.284962517559606</v>
      </c>
      <c r="U860" s="39">
        <f t="shared" si="140"/>
        <v>6.6863207091924792</v>
      </c>
      <c r="V860" s="43">
        <f t="shared" si="141"/>
        <v>3.4014000000000002</v>
      </c>
    </row>
    <row r="861" spans="5:22" hidden="1" x14ac:dyDescent="0.25">
      <c r="E861" s="39">
        <f t="shared" si="144"/>
        <v>9.2660000000002851E-2</v>
      </c>
      <c r="F861" s="39">
        <f t="shared" si="135"/>
        <v>3.2851397717088009</v>
      </c>
      <c r="G861" s="39">
        <f t="shared" si="136"/>
        <v>5.7494768225907613</v>
      </c>
      <c r="H861" s="43">
        <f t="shared" si="137"/>
        <v>2.4643000000000002</v>
      </c>
      <c r="L861" s="39">
        <f t="shared" si="145"/>
        <v>9.2660000000002851E-2</v>
      </c>
      <c r="M861" s="39">
        <f t="shared" si="143"/>
        <v>3.2851397717088009</v>
      </c>
      <c r="N861" s="39">
        <f t="shared" si="138"/>
        <v>6.908939326124421</v>
      </c>
      <c r="O861" s="43">
        <f t="shared" si="142"/>
        <v>3.6238000000000001</v>
      </c>
      <c r="S861" s="39">
        <f t="shared" si="146"/>
        <v>9.2660000000002851E-2</v>
      </c>
      <c r="T861" s="39">
        <f t="shared" si="139"/>
        <v>3.2851397717088009</v>
      </c>
      <c r="U861" s="39">
        <f t="shared" si="140"/>
        <v>6.6863207091924792</v>
      </c>
      <c r="V861" s="43">
        <f t="shared" si="141"/>
        <v>3.4011999999999998</v>
      </c>
    </row>
    <row r="862" spans="5:22" hidden="1" x14ac:dyDescent="0.25">
      <c r="E862" s="39">
        <f t="shared" si="144"/>
        <v>9.2650000000002855E-2</v>
      </c>
      <c r="F862" s="39">
        <f t="shared" si="135"/>
        <v>3.2853170545546013</v>
      </c>
      <c r="G862" s="39">
        <f t="shared" si="136"/>
        <v>5.7494458582457337</v>
      </c>
      <c r="H862" s="43">
        <f t="shared" si="137"/>
        <v>2.4641000000000002</v>
      </c>
      <c r="L862" s="39">
        <f t="shared" si="145"/>
        <v>9.2650000000002855E-2</v>
      </c>
      <c r="M862" s="39">
        <f t="shared" si="143"/>
        <v>3.2853170545546013</v>
      </c>
      <c r="N862" s="39">
        <f t="shared" si="138"/>
        <v>6.908892453912201</v>
      </c>
      <c r="O862" s="43">
        <f t="shared" si="142"/>
        <v>3.6236000000000002</v>
      </c>
      <c r="S862" s="39">
        <f t="shared" si="146"/>
        <v>9.2650000000002855E-2</v>
      </c>
      <c r="T862" s="39">
        <f t="shared" si="139"/>
        <v>3.2853170545546013</v>
      </c>
      <c r="U862" s="39">
        <f t="shared" si="140"/>
        <v>6.6863207091924792</v>
      </c>
      <c r="V862" s="43">
        <f t="shared" si="141"/>
        <v>3.4009999999999998</v>
      </c>
    </row>
    <row r="863" spans="5:22" hidden="1" x14ac:dyDescent="0.25">
      <c r="E863" s="39">
        <f t="shared" si="144"/>
        <v>9.2640000000002859E-2</v>
      </c>
      <c r="F863" s="39">
        <f t="shared" si="135"/>
        <v>3.2854943661047504</v>
      </c>
      <c r="G863" s="39">
        <f t="shared" si="136"/>
        <v>5.7494148899912627</v>
      </c>
      <c r="H863" s="43">
        <f t="shared" si="137"/>
        <v>2.4639000000000002</v>
      </c>
      <c r="L863" s="39">
        <f t="shared" si="145"/>
        <v>9.2640000000002859E-2</v>
      </c>
      <c r="M863" s="39">
        <f t="shared" si="143"/>
        <v>3.2854943661047504</v>
      </c>
      <c r="N863" s="39">
        <f t="shared" si="138"/>
        <v>6.9088455766406458</v>
      </c>
      <c r="O863" s="43">
        <f t="shared" si="142"/>
        <v>3.6234000000000002</v>
      </c>
      <c r="S863" s="39">
        <f t="shared" si="146"/>
        <v>9.2640000000002859E-2</v>
      </c>
      <c r="T863" s="39">
        <f t="shared" si="139"/>
        <v>3.2854943661047504</v>
      </c>
      <c r="U863" s="39">
        <f t="shared" si="140"/>
        <v>6.6863207091924792</v>
      </c>
      <c r="V863" s="43">
        <f t="shared" si="141"/>
        <v>3.4007999999999998</v>
      </c>
    </row>
    <row r="864" spans="5:22" hidden="1" x14ac:dyDescent="0.25">
      <c r="E864" s="39">
        <f t="shared" si="144"/>
        <v>9.2630000000002863E-2</v>
      </c>
      <c r="F864" s="39">
        <f t="shared" si="135"/>
        <v>3.2856717063669962</v>
      </c>
      <c r="G864" s="39">
        <f t="shared" si="136"/>
        <v>5.7493839178264512</v>
      </c>
      <c r="H864" s="43">
        <f t="shared" si="137"/>
        <v>2.4636999999999998</v>
      </c>
      <c r="L864" s="39">
        <f t="shared" si="145"/>
        <v>9.2630000000002863E-2</v>
      </c>
      <c r="M864" s="39">
        <f t="shared" si="143"/>
        <v>3.2856717063669962</v>
      </c>
      <c r="N864" s="39">
        <f t="shared" si="138"/>
        <v>6.9087986943086621</v>
      </c>
      <c r="O864" s="43">
        <f t="shared" si="142"/>
        <v>3.6231</v>
      </c>
      <c r="S864" s="39">
        <f t="shared" si="146"/>
        <v>9.2630000000002863E-2</v>
      </c>
      <c r="T864" s="39">
        <f t="shared" si="139"/>
        <v>3.2856717063669962</v>
      </c>
      <c r="U864" s="39">
        <f t="shared" si="140"/>
        <v>6.6863207091924792</v>
      </c>
      <c r="V864" s="43">
        <f t="shared" si="141"/>
        <v>3.4005999999999998</v>
      </c>
    </row>
    <row r="865" spans="5:22" hidden="1" x14ac:dyDescent="0.25">
      <c r="E865" s="39">
        <f t="shared" si="144"/>
        <v>9.2620000000002867E-2</v>
      </c>
      <c r="F865" s="39">
        <f t="shared" si="135"/>
        <v>3.2858490753490881</v>
      </c>
      <c r="G865" s="39">
        <f t="shared" si="136"/>
        <v>5.7493529417504039</v>
      </c>
      <c r="H865" s="43">
        <f t="shared" si="137"/>
        <v>2.4634999999999998</v>
      </c>
      <c r="L865" s="39">
        <f t="shared" si="145"/>
        <v>9.2620000000002867E-2</v>
      </c>
      <c r="M865" s="39">
        <f t="shared" si="143"/>
        <v>3.2858490753490881</v>
      </c>
      <c r="N865" s="39">
        <f t="shared" si="138"/>
        <v>6.9087518069151592</v>
      </c>
      <c r="O865" s="43">
        <f t="shared" si="142"/>
        <v>3.6229</v>
      </c>
      <c r="S865" s="39">
        <f t="shared" si="146"/>
        <v>9.2620000000002867E-2</v>
      </c>
      <c r="T865" s="39">
        <f t="shared" si="139"/>
        <v>3.2858490753490881</v>
      </c>
      <c r="U865" s="39">
        <f t="shared" si="140"/>
        <v>6.6863207091924792</v>
      </c>
      <c r="V865" s="43">
        <f t="shared" si="141"/>
        <v>3.4005000000000001</v>
      </c>
    </row>
    <row r="866" spans="5:22" hidden="1" x14ac:dyDescent="0.25">
      <c r="E866" s="39">
        <f t="shared" si="144"/>
        <v>9.2610000000002871E-2</v>
      </c>
      <c r="F866" s="39">
        <f t="shared" si="135"/>
        <v>3.2860264730587785</v>
      </c>
      <c r="G866" s="39">
        <f t="shared" si="136"/>
        <v>5.7493219617622247</v>
      </c>
      <c r="H866" s="43">
        <f t="shared" si="137"/>
        <v>2.4632999999999998</v>
      </c>
      <c r="L866" s="39">
        <f t="shared" si="145"/>
        <v>9.2610000000002871E-2</v>
      </c>
      <c r="M866" s="39">
        <f t="shared" si="143"/>
        <v>3.2860264730587785</v>
      </c>
      <c r="N866" s="39">
        <f t="shared" si="138"/>
        <v>6.908704914459042</v>
      </c>
      <c r="O866" s="43">
        <f t="shared" si="142"/>
        <v>3.6227</v>
      </c>
      <c r="S866" s="39">
        <f t="shared" si="146"/>
        <v>9.2610000000002871E-2</v>
      </c>
      <c r="T866" s="39">
        <f t="shared" si="139"/>
        <v>3.2860264730587785</v>
      </c>
      <c r="U866" s="39">
        <f t="shared" si="140"/>
        <v>6.6863207091924792</v>
      </c>
      <c r="V866" s="43">
        <f t="shared" si="141"/>
        <v>3.4003000000000001</v>
      </c>
    </row>
    <row r="867" spans="5:22" hidden="1" x14ac:dyDescent="0.25">
      <c r="E867" s="39">
        <f t="shared" si="144"/>
        <v>9.2600000000002874E-2</v>
      </c>
      <c r="F867" s="39">
        <f t="shared" si="135"/>
        <v>3.2862038995038234</v>
      </c>
      <c r="G867" s="39">
        <f t="shared" si="136"/>
        <v>5.7492909778610182</v>
      </c>
      <c r="H867" s="43">
        <f t="shared" si="137"/>
        <v>2.4630999999999998</v>
      </c>
      <c r="L867" s="39">
        <f t="shared" si="145"/>
        <v>9.2600000000002874E-2</v>
      </c>
      <c r="M867" s="39">
        <f t="shared" si="143"/>
        <v>3.2862038995038234</v>
      </c>
      <c r="N867" s="39">
        <f t="shared" si="138"/>
        <v>6.9086580169392189</v>
      </c>
      <c r="O867" s="43">
        <f t="shared" si="142"/>
        <v>3.6225000000000001</v>
      </c>
      <c r="S867" s="39">
        <f t="shared" si="146"/>
        <v>9.2600000000002874E-2</v>
      </c>
      <c r="T867" s="39">
        <f t="shared" si="139"/>
        <v>3.2862038995038234</v>
      </c>
      <c r="U867" s="39">
        <f t="shared" si="140"/>
        <v>6.6863207091924792</v>
      </c>
      <c r="V867" s="43">
        <f t="shared" si="141"/>
        <v>3.4001000000000001</v>
      </c>
    </row>
    <row r="868" spans="5:22" hidden="1" x14ac:dyDescent="0.25">
      <c r="E868" s="39">
        <f t="shared" si="144"/>
        <v>9.2590000000002878E-2</v>
      </c>
      <c r="F868" s="39">
        <f t="shared" si="135"/>
        <v>3.2863813546919816</v>
      </c>
      <c r="G868" s="39">
        <f t="shared" si="136"/>
        <v>5.7492599900458874</v>
      </c>
      <c r="H868" s="43">
        <f t="shared" si="137"/>
        <v>2.4628999999999999</v>
      </c>
      <c r="L868" s="39">
        <f t="shared" si="145"/>
        <v>9.2590000000002878E-2</v>
      </c>
      <c r="M868" s="39">
        <f t="shared" si="143"/>
        <v>3.2863813546919816</v>
      </c>
      <c r="N868" s="39">
        <f t="shared" si="138"/>
        <v>6.9086111143545947</v>
      </c>
      <c r="O868" s="43">
        <f t="shared" si="142"/>
        <v>3.6221999999999999</v>
      </c>
      <c r="S868" s="39">
        <f t="shared" si="146"/>
        <v>9.2590000000002878E-2</v>
      </c>
      <c r="T868" s="39">
        <f t="shared" si="139"/>
        <v>3.2863813546919816</v>
      </c>
      <c r="U868" s="39">
        <f t="shared" si="140"/>
        <v>6.6863207091924792</v>
      </c>
      <c r="V868" s="43">
        <f t="shared" si="141"/>
        <v>3.3999000000000001</v>
      </c>
    </row>
    <row r="869" spans="5:22" hidden="1" x14ac:dyDescent="0.25">
      <c r="E869" s="39">
        <f t="shared" si="144"/>
        <v>9.2580000000002882E-2</v>
      </c>
      <c r="F869" s="39">
        <f t="shared" si="135"/>
        <v>3.2865588386310129</v>
      </c>
      <c r="G869" s="39">
        <f t="shared" si="136"/>
        <v>5.7492289983159344</v>
      </c>
      <c r="H869" s="43">
        <f t="shared" si="137"/>
        <v>2.4626999999999999</v>
      </c>
      <c r="L869" s="39">
        <f t="shared" si="145"/>
        <v>9.2580000000002882E-2</v>
      </c>
      <c r="M869" s="39">
        <f t="shared" si="143"/>
        <v>3.2865588386310129</v>
      </c>
      <c r="N869" s="39">
        <f t="shared" si="138"/>
        <v>6.9085642067040762</v>
      </c>
      <c r="O869" s="43">
        <f t="shared" si="142"/>
        <v>3.6219999999999999</v>
      </c>
      <c r="S869" s="39">
        <f t="shared" si="146"/>
        <v>9.2580000000002882E-2</v>
      </c>
      <c r="T869" s="39">
        <f t="shared" si="139"/>
        <v>3.2865588386310129</v>
      </c>
      <c r="U869" s="39">
        <f t="shared" si="140"/>
        <v>6.6863207091924792</v>
      </c>
      <c r="V869" s="43">
        <f t="shared" si="141"/>
        <v>3.3997999999999999</v>
      </c>
    </row>
    <row r="870" spans="5:22" hidden="1" x14ac:dyDescent="0.25">
      <c r="E870" s="39">
        <f t="shared" si="144"/>
        <v>9.2570000000002886E-2</v>
      </c>
      <c r="F870" s="39">
        <f t="shared" si="135"/>
        <v>3.2867363513286838</v>
      </c>
      <c r="G870" s="39">
        <f t="shared" si="136"/>
        <v>5.7491980026702629</v>
      </c>
      <c r="H870" s="43">
        <f t="shared" si="137"/>
        <v>2.4624999999999999</v>
      </c>
      <c r="L870" s="39">
        <f t="shared" si="145"/>
        <v>9.2570000000002886E-2</v>
      </c>
      <c r="M870" s="39">
        <f t="shared" si="143"/>
        <v>3.2867363513286838</v>
      </c>
      <c r="N870" s="39">
        <f t="shared" si="138"/>
        <v>6.9085172939865691</v>
      </c>
      <c r="O870" s="43">
        <f t="shared" si="142"/>
        <v>3.6217999999999999</v>
      </c>
      <c r="S870" s="39">
        <f t="shared" si="146"/>
        <v>9.2570000000002886E-2</v>
      </c>
      <c r="T870" s="39">
        <f t="shared" si="139"/>
        <v>3.2867363513286838</v>
      </c>
      <c r="U870" s="39">
        <f t="shared" si="140"/>
        <v>6.6863207091924792</v>
      </c>
      <c r="V870" s="43">
        <f t="shared" si="141"/>
        <v>3.3996</v>
      </c>
    </row>
    <row r="871" spans="5:22" hidden="1" x14ac:dyDescent="0.25">
      <c r="E871" s="39">
        <f t="shared" si="144"/>
        <v>9.256000000000289E-2</v>
      </c>
      <c r="F871" s="39">
        <f t="shared" si="135"/>
        <v>3.2869138927927608</v>
      </c>
      <c r="G871" s="39">
        <f t="shared" si="136"/>
        <v>5.7491670031079751</v>
      </c>
      <c r="H871" s="43">
        <f t="shared" si="137"/>
        <v>2.4622999999999999</v>
      </c>
      <c r="L871" s="39">
        <f t="shared" si="145"/>
        <v>9.256000000000289E-2</v>
      </c>
      <c r="M871" s="39">
        <f t="shared" si="143"/>
        <v>3.2869138927927608</v>
      </c>
      <c r="N871" s="39">
        <f t="shared" si="138"/>
        <v>6.9084703762009774</v>
      </c>
      <c r="O871" s="43">
        <f t="shared" si="142"/>
        <v>3.6215999999999999</v>
      </c>
      <c r="S871" s="39">
        <f t="shared" si="146"/>
        <v>9.256000000000289E-2</v>
      </c>
      <c r="T871" s="39">
        <f t="shared" si="139"/>
        <v>3.2869138927927608</v>
      </c>
      <c r="U871" s="39">
        <f t="shared" si="140"/>
        <v>6.6863207091924792</v>
      </c>
      <c r="V871" s="43">
        <f t="shared" si="141"/>
        <v>3.3994</v>
      </c>
    </row>
    <row r="872" spans="5:22" hidden="1" x14ac:dyDescent="0.25">
      <c r="E872" s="39">
        <f t="shared" si="144"/>
        <v>9.2550000000002894E-2</v>
      </c>
      <c r="F872" s="39">
        <f t="shared" si="135"/>
        <v>3.2870914630310142</v>
      </c>
      <c r="G872" s="39">
        <f t="shared" si="136"/>
        <v>5.7491359996281739</v>
      </c>
      <c r="H872" s="43">
        <f t="shared" si="137"/>
        <v>2.4620000000000002</v>
      </c>
      <c r="L872" s="39">
        <f t="shared" si="145"/>
        <v>9.2550000000002894E-2</v>
      </c>
      <c r="M872" s="39">
        <f t="shared" si="143"/>
        <v>3.2870914630310142</v>
      </c>
      <c r="N872" s="39">
        <f t="shared" si="138"/>
        <v>6.9084234533462077</v>
      </c>
      <c r="O872" s="43">
        <f t="shared" si="142"/>
        <v>3.6213000000000002</v>
      </c>
      <c r="S872" s="39">
        <f t="shared" si="146"/>
        <v>9.2550000000002894E-2</v>
      </c>
      <c r="T872" s="39">
        <f t="shared" si="139"/>
        <v>3.2870914630310142</v>
      </c>
      <c r="U872" s="39">
        <f t="shared" si="140"/>
        <v>6.6863207091924792</v>
      </c>
      <c r="V872" s="43">
        <f t="shared" si="141"/>
        <v>3.3992</v>
      </c>
    </row>
    <row r="873" spans="5:22" hidden="1" x14ac:dyDescent="0.25">
      <c r="E873" s="39">
        <f t="shared" si="144"/>
        <v>9.2540000000002898E-2</v>
      </c>
      <c r="F873" s="39">
        <f t="shared" si="135"/>
        <v>3.2872690620512177</v>
      </c>
      <c r="G873" s="39">
        <f t="shared" si="136"/>
        <v>5.7491049922299595</v>
      </c>
      <c r="H873" s="43">
        <f t="shared" si="137"/>
        <v>2.4618000000000002</v>
      </c>
      <c r="L873" s="39">
        <f t="shared" si="145"/>
        <v>9.2540000000002898E-2</v>
      </c>
      <c r="M873" s="39">
        <f t="shared" si="143"/>
        <v>3.2872690620512177</v>
      </c>
      <c r="N873" s="39">
        <f t="shared" si="138"/>
        <v>6.9083765254211631</v>
      </c>
      <c r="O873" s="43">
        <f t="shared" si="142"/>
        <v>3.6211000000000002</v>
      </c>
      <c r="S873" s="39">
        <f t="shared" si="146"/>
        <v>9.2540000000002898E-2</v>
      </c>
      <c r="T873" s="39">
        <f t="shared" si="139"/>
        <v>3.2872690620512177</v>
      </c>
      <c r="U873" s="39">
        <f t="shared" si="140"/>
        <v>6.6863207091924792</v>
      </c>
      <c r="V873" s="43">
        <f t="shared" si="141"/>
        <v>3.3990999999999998</v>
      </c>
    </row>
    <row r="874" spans="5:22" hidden="1" x14ac:dyDescent="0.25">
      <c r="E874" s="39">
        <f t="shared" si="144"/>
        <v>9.2530000000002902E-2</v>
      </c>
      <c r="F874" s="39">
        <f t="shared" si="135"/>
        <v>3.2874466898611461</v>
      </c>
      <c r="G874" s="39">
        <f t="shared" si="136"/>
        <v>5.7490739809124349</v>
      </c>
      <c r="H874" s="43">
        <f t="shared" si="137"/>
        <v>2.4615999999999998</v>
      </c>
      <c r="L874" s="39">
        <f t="shared" si="145"/>
        <v>9.2530000000002902E-2</v>
      </c>
      <c r="M874" s="39">
        <f t="shared" si="143"/>
        <v>3.2874466898611461</v>
      </c>
      <c r="N874" s="39">
        <f t="shared" si="138"/>
        <v>6.9083295924247476</v>
      </c>
      <c r="O874" s="43">
        <f t="shared" si="142"/>
        <v>3.6208999999999998</v>
      </c>
      <c r="S874" s="39">
        <f t="shared" si="146"/>
        <v>9.2530000000002902E-2</v>
      </c>
      <c r="T874" s="39">
        <f t="shared" si="139"/>
        <v>3.2874466898611461</v>
      </c>
      <c r="U874" s="39">
        <f t="shared" si="140"/>
        <v>6.6863207091924792</v>
      </c>
      <c r="V874" s="43">
        <f t="shared" si="141"/>
        <v>3.3988999999999998</v>
      </c>
    </row>
    <row r="875" spans="5:22" hidden="1" x14ac:dyDescent="0.25">
      <c r="E875" s="39">
        <f t="shared" si="144"/>
        <v>9.2520000000002905E-2</v>
      </c>
      <c r="F875" s="39">
        <f t="shared" si="135"/>
        <v>3.2876243464685801</v>
      </c>
      <c r="G875" s="39">
        <f t="shared" si="136"/>
        <v>5.7490429656747004</v>
      </c>
      <c r="H875" s="43">
        <f t="shared" si="137"/>
        <v>2.4613999999999998</v>
      </c>
      <c r="L875" s="39">
        <f t="shared" si="145"/>
        <v>9.2520000000002905E-2</v>
      </c>
      <c r="M875" s="39">
        <f t="shared" si="143"/>
        <v>3.2876243464685801</v>
      </c>
      <c r="N875" s="39">
        <f t="shared" si="138"/>
        <v>6.9082826543558662</v>
      </c>
      <c r="O875" s="43">
        <f t="shared" si="142"/>
        <v>3.6206999999999998</v>
      </c>
      <c r="S875" s="39">
        <f t="shared" si="146"/>
        <v>9.2520000000002905E-2</v>
      </c>
      <c r="T875" s="39">
        <f t="shared" si="139"/>
        <v>3.2876243464685801</v>
      </c>
      <c r="U875" s="39">
        <f t="shared" si="140"/>
        <v>6.6863207091924792</v>
      </c>
      <c r="V875" s="43">
        <f t="shared" si="141"/>
        <v>3.3986999999999998</v>
      </c>
    </row>
    <row r="876" spans="5:22" hidden="1" x14ac:dyDescent="0.25">
      <c r="E876" s="39">
        <f t="shared" si="144"/>
        <v>9.2510000000002909E-2</v>
      </c>
      <c r="F876" s="39">
        <f t="shared" si="135"/>
        <v>3.2878020318813008</v>
      </c>
      <c r="G876" s="39">
        <f t="shared" si="136"/>
        <v>5.7490119465158571</v>
      </c>
      <c r="H876" s="43">
        <f t="shared" si="137"/>
        <v>2.4611999999999998</v>
      </c>
      <c r="L876" s="39">
        <f t="shared" si="145"/>
        <v>9.2510000000002909E-2</v>
      </c>
      <c r="M876" s="39">
        <f t="shared" si="143"/>
        <v>3.2878020318813008</v>
      </c>
      <c r="N876" s="39">
        <f t="shared" si="138"/>
        <v>6.9082357112134218</v>
      </c>
      <c r="O876" s="43">
        <f t="shared" si="142"/>
        <v>3.6204000000000001</v>
      </c>
      <c r="S876" s="39">
        <f t="shared" si="146"/>
        <v>9.2510000000002909E-2</v>
      </c>
      <c r="T876" s="39">
        <f t="shared" si="139"/>
        <v>3.2878020318813008</v>
      </c>
      <c r="U876" s="39">
        <f t="shared" si="140"/>
        <v>6.6863207091924792</v>
      </c>
      <c r="V876" s="43">
        <f t="shared" si="141"/>
        <v>3.3984999999999999</v>
      </c>
    </row>
    <row r="877" spans="5:22" hidden="1" x14ac:dyDescent="0.25">
      <c r="E877" s="39">
        <f t="shared" si="144"/>
        <v>9.2500000000002913E-2</v>
      </c>
      <c r="F877" s="39">
        <f t="shared" si="135"/>
        <v>3.2879797461070939</v>
      </c>
      <c r="G877" s="39">
        <f t="shared" si="136"/>
        <v>5.7489809234350062</v>
      </c>
      <c r="H877" s="43">
        <f t="shared" si="137"/>
        <v>2.4609999999999999</v>
      </c>
      <c r="L877" s="39">
        <f t="shared" si="145"/>
        <v>9.2500000000002913E-2</v>
      </c>
      <c r="M877" s="39">
        <f t="shared" si="143"/>
        <v>3.2879797461070939</v>
      </c>
      <c r="N877" s="39">
        <f t="shared" si="138"/>
        <v>6.9081887629963177</v>
      </c>
      <c r="O877" s="43">
        <f t="shared" si="142"/>
        <v>3.6202000000000001</v>
      </c>
      <c r="S877" s="39">
        <f t="shared" si="146"/>
        <v>9.2500000000002913E-2</v>
      </c>
      <c r="T877" s="39">
        <f t="shared" si="139"/>
        <v>3.2879797461070939</v>
      </c>
      <c r="U877" s="39">
        <f t="shared" si="140"/>
        <v>6.6863207091924792</v>
      </c>
      <c r="V877" s="43">
        <f t="shared" si="141"/>
        <v>3.3982999999999999</v>
      </c>
    </row>
    <row r="878" spans="5:22" hidden="1" x14ac:dyDescent="0.25">
      <c r="E878" s="39">
        <f t="shared" si="144"/>
        <v>9.2490000000002917E-2</v>
      </c>
      <c r="F878" s="39">
        <f t="shared" si="135"/>
        <v>3.2881574891537468</v>
      </c>
      <c r="G878" s="39">
        <f t="shared" si="136"/>
        <v>5.748949896431248</v>
      </c>
      <c r="H878" s="43">
        <f t="shared" si="137"/>
        <v>2.4607999999999999</v>
      </c>
      <c r="L878" s="39">
        <f t="shared" si="145"/>
        <v>9.2490000000002917E-2</v>
      </c>
      <c r="M878" s="39">
        <f t="shared" si="143"/>
        <v>3.2881574891537468</v>
      </c>
      <c r="N878" s="39">
        <f t="shared" si="138"/>
        <v>6.908141809703455</v>
      </c>
      <c r="O878" s="43">
        <f t="shared" si="142"/>
        <v>3.62</v>
      </c>
      <c r="S878" s="39">
        <f t="shared" si="146"/>
        <v>9.2490000000002917E-2</v>
      </c>
      <c r="T878" s="39">
        <f t="shared" si="139"/>
        <v>3.2881574891537468</v>
      </c>
      <c r="U878" s="39">
        <f t="shared" si="140"/>
        <v>6.6863207091924792</v>
      </c>
      <c r="V878" s="43">
        <f t="shared" si="141"/>
        <v>3.3982000000000001</v>
      </c>
    </row>
    <row r="879" spans="5:22" hidden="1" x14ac:dyDescent="0.25">
      <c r="E879" s="39">
        <f t="shared" si="144"/>
        <v>9.2480000000002921E-2</v>
      </c>
      <c r="F879" s="39">
        <f t="shared" si="135"/>
        <v>3.2883352610290504</v>
      </c>
      <c r="G879" s="39">
        <f t="shared" si="136"/>
        <v>5.7489188655036818</v>
      </c>
      <c r="H879" s="43">
        <f t="shared" si="137"/>
        <v>2.4605999999999999</v>
      </c>
      <c r="L879" s="39">
        <f t="shared" si="145"/>
        <v>9.2480000000002921E-2</v>
      </c>
      <c r="M879" s="39">
        <f t="shared" si="143"/>
        <v>3.2883352610290504</v>
      </c>
      <c r="N879" s="39">
        <f t="shared" si="138"/>
        <v>6.9080948513337388</v>
      </c>
      <c r="O879" s="43">
        <f t="shared" si="142"/>
        <v>3.6198000000000001</v>
      </c>
      <c r="S879" s="39">
        <f t="shared" si="146"/>
        <v>9.2480000000002921E-2</v>
      </c>
      <c r="T879" s="39">
        <f t="shared" si="139"/>
        <v>3.2883352610290504</v>
      </c>
      <c r="U879" s="39">
        <f t="shared" si="140"/>
        <v>6.6863207091924792</v>
      </c>
      <c r="V879" s="43">
        <f t="shared" si="141"/>
        <v>3.3980000000000001</v>
      </c>
    </row>
    <row r="880" spans="5:22" hidden="1" x14ac:dyDescent="0.25">
      <c r="E880" s="39">
        <f t="shared" si="144"/>
        <v>9.2470000000002925E-2</v>
      </c>
      <c r="F880" s="39">
        <f t="shared" si="135"/>
        <v>3.2885130617407987</v>
      </c>
      <c r="G880" s="39">
        <f t="shared" si="136"/>
        <v>5.748887830651408</v>
      </c>
      <c r="H880" s="43">
        <f t="shared" si="137"/>
        <v>2.4603999999999999</v>
      </c>
      <c r="L880" s="39">
        <f t="shared" si="145"/>
        <v>9.2470000000002925E-2</v>
      </c>
      <c r="M880" s="39">
        <f t="shared" si="143"/>
        <v>3.2885130617407987</v>
      </c>
      <c r="N880" s="39">
        <f t="shared" si="138"/>
        <v>6.9080478878860685</v>
      </c>
      <c r="O880" s="43">
        <f t="shared" si="142"/>
        <v>3.6194999999999999</v>
      </c>
      <c r="S880" s="39">
        <f t="shared" si="146"/>
        <v>9.2470000000002925E-2</v>
      </c>
      <c r="T880" s="39">
        <f t="shared" si="139"/>
        <v>3.2885130617407987</v>
      </c>
      <c r="U880" s="39">
        <f t="shared" si="140"/>
        <v>6.6863207091924792</v>
      </c>
      <c r="V880" s="43">
        <f t="shared" si="141"/>
        <v>3.3978000000000002</v>
      </c>
    </row>
    <row r="881" spans="5:22" hidden="1" x14ac:dyDescent="0.25">
      <c r="E881" s="39">
        <f t="shared" si="144"/>
        <v>9.2460000000002929E-2</v>
      </c>
      <c r="F881" s="39">
        <f t="shared" si="135"/>
        <v>3.2886908912967887</v>
      </c>
      <c r="G881" s="39">
        <f t="shared" si="136"/>
        <v>5.7488567918735258</v>
      </c>
      <c r="H881" s="43">
        <f t="shared" si="137"/>
        <v>2.4601999999999999</v>
      </c>
      <c r="L881" s="39">
        <f t="shared" si="145"/>
        <v>9.2460000000002929E-2</v>
      </c>
      <c r="M881" s="39">
        <f t="shared" si="143"/>
        <v>3.2886908912967887</v>
      </c>
      <c r="N881" s="39">
        <f t="shared" si="138"/>
        <v>6.9080009193593472</v>
      </c>
      <c r="O881" s="43">
        <f t="shared" si="142"/>
        <v>3.6193</v>
      </c>
      <c r="S881" s="39">
        <f t="shared" si="146"/>
        <v>9.2460000000002929E-2</v>
      </c>
      <c r="T881" s="39">
        <f t="shared" si="139"/>
        <v>3.2886908912967887</v>
      </c>
      <c r="U881" s="39">
        <f t="shared" si="140"/>
        <v>6.6863207091924792</v>
      </c>
      <c r="V881" s="43">
        <f t="shared" si="141"/>
        <v>3.3976000000000002</v>
      </c>
    </row>
    <row r="882" spans="5:22" hidden="1" x14ac:dyDescent="0.25">
      <c r="E882" s="39">
        <f t="shared" si="144"/>
        <v>9.2450000000002933E-2</v>
      </c>
      <c r="F882" s="39">
        <f t="shared" si="135"/>
        <v>3.2888687497048203</v>
      </c>
      <c r="G882" s="39">
        <f t="shared" si="136"/>
        <v>5.7488257491691339</v>
      </c>
      <c r="H882" s="43">
        <f t="shared" si="137"/>
        <v>2.46</v>
      </c>
      <c r="L882" s="39">
        <f t="shared" si="145"/>
        <v>9.2450000000002933E-2</v>
      </c>
      <c r="M882" s="39">
        <f t="shared" si="143"/>
        <v>3.2888687497048203</v>
      </c>
      <c r="N882" s="39">
        <f t="shared" si="138"/>
        <v>6.9079539457524763</v>
      </c>
      <c r="O882" s="43">
        <f t="shared" si="142"/>
        <v>3.6191</v>
      </c>
      <c r="S882" s="39">
        <f t="shared" si="146"/>
        <v>9.2450000000002933E-2</v>
      </c>
      <c r="T882" s="39">
        <f t="shared" si="139"/>
        <v>3.2888687497048203</v>
      </c>
      <c r="U882" s="39">
        <f t="shared" si="140"/>
        <v>6.6863207091924792</v>
      </c>
      <c r="V882" s="43">
        <f t="shared" si="141"/>
        <v>3.3975</v>
      </c>
    </row>
    <row r="883" spans="5:22" hidden="1" x14ac:dyDescent="0.25">
      <c r="E883" s="39">
        <f t="shared" si="144"/>
        <v>9.2440000000002936E-2</v>
      </c>
      <c r="F883" s="39">
        <f t="shared" si="135"/>
        <v>3.2890466369726949</v>
      </c>
      <c r="G883" s="39">
        <f t="shared" si="136"/>
        <v>5.7487947025373325</v>
      </c>
      <c r="H883" s="43">
        <f t="shared" si="137"/>
        <v>2.4597000000000002</v>
      </c>
      <c r="L883" s="39">
        <f t="shared" si="145"/>
        <v>9.2440000000002936E-2</v>
      </c>
      <c r="M883" s="39">
        <f t="shared" si="143"/>
        <v>3.2890466369726949</v>
      </c>
      <c r="N883" s="39">
        <f t="shared" si="138"/>
        <v>6.9079069670643563</v>
      </c>
      <c r="O883" s="43">
        <f t="shared" si="142"/>
        <v>3.6189</v>
      </c>
      <c r="S883" s="39">
        <f t="shared" si="146"/>
        <v>9.2440000000002936E-2</v>
      </c>
      <c r="T883" s="39">
        <f t="shared" si="139"/>
        <v>3.2890466369726949</v>
      </c>
      <c r="U883" s="39">
        <f t="shared" si="140"/>
        <v>6.6863207091924792</v>
      </c>
      <c r="V883" s="43">
        <f t="shared" si="141"/>
        <v>3.3973</v>
      </c>
    </row>
    <row r="884" spans="5:22" hidden="1" x14ac:dyDescent="0.25">
      <c r="E884" s="39">
        <f t="shared" si="144"/>
        <v>9.243000000000294E-2</v>
      </c>
      <c r="F884" s="39">
        <f t="shared" si="135"/>
        <v>3.2892245531082196</v>
      </c>
      <c r="G884" s="39">
        <f t="shared" si="136"/>
        <v>5.7487636519772192</v>
      </c>
      <c r="H884" s="43">
        <f t="shared" si="137"/>
        <v>2.4594999999999998</v>
      </c>
      <c r="L884" s="39">
        <f t="shared" si="145"/>
        <v>9.243000000000294E-2</v>
      </c>
      <c r="M884" s="39">
        <f t="shared" si="143"/>
        <v>3.2892245531082196</v>
      </c>
      <c r="N884" s="39">
        <f t="shared" si="138"/>
        <v>6.9078599832938883</v>
      </c>
      <c r="O884" s="43">
        <f t="shared" si="142"/>
        <v>3.6185999999999998</v>
      </c>
      <c r="S884" s="39">
        <f t="shared" si="146"/>
        <v>9.243000000000294E-2</v>
      </c>
      <c r="T884" s="39">
        <f t="shared" si="139"/>
        <v>3.2892245531082196</v>
      </c>
      <c r="U884" s="39">
        <f t="shared" si="140"/>
        <v>6.6863207091924792</v>
      </c>
      <c r="V884" s="43">
        <f t="shared" si="141"/>
        <v>3.3971</v>
      </c>
    </row>
    <row r="885" spans="5:22" hidden="1" x14ac:dyDescent="0.25">
      <c r="E885" s="39">
        <f t="shared" si="144"/>
        <v>9.2420000000002944E-2</v>
      </c>
      <c r="F885" s="39">
        <f t="shared" si="135"/>
        <v>3.2894024981192023</v>
      </c>
      <c r="G885" s="39">
        <f t="shared" si="136"/>
        <v>5.7487325974878916</v>
      </c>
      <c r="H885" s="43">
        <f t="shared" si="137"/>
        <v>2.4592999999999998</v>
      </c>
      <c r="L885" s="39">
        <f t="shared" si="145"/>
        <v>9.2420000000002944E-2</v>
      </c>
      <c r="M885" s="39">
        <f t="shared" si="143"/>
        <v>3.2894024981192023</v>
      </c>
      <c r="N885" s="39">
        <f t="shared" si="138"/>
        <v>6.9078129944399711</v>
      </c>
      <c r="O885" s="43">
        <f t="shared" si="142"/>
        <v>3.6183999999999998</v>
      </c>
      <c r="S885" s="39">
        <f t="shared" si="146"/>
        <v>9.2420000000002944E-2</v>
      </c>
      <c r="T885" s="39">
        <f t="shared" si="139"/>
        <v>3.2894024981192023</v>
      </c>
      <c r="U885" s="39">
        <f t="shared" si="140"/>
        <v>6.6863207091924792</v>
      </c>
      <c r="V885" s="43">
        <f t="shared" si="141"/>
        <v>3.3969</v>
      </c>
    </row>
    <row r="886" spans="5:22" hidden="1" x14ac:dyDescent="0.25">
      <c r="E886" s="39">
        <f t="shared" si="144"/>
        <v>9.2410000000002948E-2</v>
      </c>
      <c r="F886" s="39">
        <f t="shared" si="135"/>
        <v>3.2895804720134554</v>
      </c>
      <c r="G886" s="39">
        <f t="shared" si="136"/>
        <v>5.7487015390684491</v>
      </c>
      <c r="H886" s="43">
        <f t="shared" si="137"/>
        <v>2.4590999999999998</v>
      </c>
      <c r="L886" s="39">
        <f t="shared" si="145"/>
        <v>9.2410000000002948E-2</v>
      </c>
      <c r="M886" s="39">
        <f t="shared" si="143"/>
        <v>3.2895804720134554</v>
      </c>
      <c r="N886" s="39">
        <f t="shared" si="138"/>
        <v>6.907766000501506</v>
      </c>
      <c r="O886" s="43">
        <f t="shared" si="142"/>
        <v>3.6181999999999999</v>
      </c>
      <c r="S886" s="39">
        <f t="shared" si="146"/>
        <v>9.2410000000002948E-2</v>
      </c>
      <c r="T886" s="39">
        <f t="shared" si="139"/>
        <v>3.2895804720134554</v>
      </c>
      <c r="U886" s="39">
        <f t="shared" si="140"/>
        <v>6.6863207091924792</v>
      </c>
      <c r="V886" s="43">
        <f t="shared" si="141"/>
        <v>3.3967000000000001</v>
      </c>
    </row>
    <row r="887" spans="5:22" hidden="1" x14ac:dyDescent="0.25">
      <c r="E887" s="39">
        <f t="shared" si="144"/>
        <v>9.2400000000002952E-2</v>
      </c>
      <c r="F887" s="39">
        <f t="shared" si="135"/>
        <v>3.2897584747987922</v>
      </c>
      <c r="G887" s="39">
        <f t="shared" si="136"/>
        <v>5.7486704767179884</v>
      </c>
      <c r="H887" s="43">
        <f t="shared" si="137"/>
        <v>2.4588999999999999</v>
      </c>
      <c r="L887" s="39">
        <f t="shared" si="145"/>
        <v>9.2400000000002952E-2</v>
      </c>
      <c r="M887" s="39">
        <f t="shared" si="143"/>
        <v>3.2897584747987922</v>
      </c>
      <c r="N887" s="39">
        <f t="shared" si="138"/>
        <v>6.9077190014773917</v>
      </c>
      <c r="O887" s="43">
        <f t="shared" si="142"/>
        <v>3.6179999999999999</v>
      </c>
      <c r="S887" s="39">
        <f t="shared" si="146"/>
        <v>9.2400000000002952E-2</v>
      </c>
      <c r="T887" s="39">
        <f t="shared" si="139"/>
        <v>3.2897584747987922</v>
      </c>
      <c r="U887" s="39">
        <f t="shared" si="140"/>
        <v>6.6863207091924792</v>
      </c>
      <c r="V887" s="43">
        <f t="shared" si="141"/>
        <v>3.3965999999999998</v>
      </c>
    </row>
    <row r="888" spans="5:22" hidden="1" x14ac:dyDescent="0.25">
      <c r="E888" s="39">
        <f t="shared" si="144"/>
        <v>9.2390000000002956E-2</v>
      </c>
      <c r="F888" s="39">
        <f t="shared" si="135"/>
        <v>3.289936506483031</v>
      </c>
      <c r="G888" s="39">
        <f t="shared" si="136"/>
        <v>5.7486394104356062</v>
      </c>
      <c r="H888" s="43">
        <f t="shared" si="137"/>
        <v>2.4586999999999999</v>
      </c>
      <c r="L888" s="39">
        <f t="shared" si="145"/>
        <v>9.2390000000002956E-2</v>
      </c>
      <c r="M888" s="39">
        <f t="shared" si="143"/>
        <v>3.289936506483031</v>
      </c>
      <c r="N888" s="39">
        <f t="shared" si="138"/>
        <v>6.9076719973665277</v>
      </c>
      <c r="O888" s="43">
        <f t="shared" si="142"/>
        <v>3.6177000000000001</v>
      </c>
      <c r="S888" s="39">
        <f t="shared" si="146"/>
        <v>9.2390000000002956E-2</v>
      </c>
      <c r="T888" s="39">
        <f t="shared" si="139"/>
        <v>3.289936506483031</v>
      </c>
      <c r="U888" s="39">
        <f t="shared" si="140"/>
        <v>6.6863207091924792</v>
      </c>
      <c r="V888" s="43">
        <f t="shared" si="141"/>
        <v>3.3963999999999999</v>
      </c>
    </row>
    <row r="889" spans="5:22" hidden="1" x14ac:dyDescent="0.25">
      <c r="E889" s="39">
        <f t="shared" si="144"/>
        <v>9.238000000000296E-2</v>
      </c>
      <c r="F889" s="39">
        <f t="shared" si="135"/>
        <v>3.2901145670739922</v>
      </c>
      <c r="G889" s="39">
        <f t="shared" si="136"/>
        <v>5.7486083402204011</v>
      </c>
      <c r="H889" s="43">
        <f t="shared" si="137"/>
        <v>2.4584999999999999</v>
      </c>
      <c r="L889" s="39">
        <f t="shared" si="145"/>
        <v>9.238000000000296E-2</v>
      </c>
      <c r="M889" s="39">
        <f t="shared" si="143"/>
        <v>3.2901145670739922</v>
      </c>
      <c r="N889" s="39">
        <f t="shared" si="138"/>
        <v>6.9076249881678127</v>
      </c>
      <c r="O889" s="43">
        <f t="shared" si="142"/>
        <v>3.6175000000000002</v>
      </c>
      <c r="S889" s="39">
        <f t="shared" si="146"/>
        <v>9.238000000000296E-2</v>
      </c>
      <c r="T889" s="39">
        <f t="shared" si="139"/>
        <v>3.2901145670739922</v>
      </c>
      <c r="U889" s="39">
        <f t="shared" si="140"/>
        <v>6.6863207091924792</v>
      </c>
      <c r="V889" s="43">
        <f t="shared" si="141"/>
        <v>3.3961999999999999</v>
      </c>
    </row>
    <row r="890" spans="5:22" hidden="1" x14ac:dyDescent="0.25">
      <c r="E890" s="39">
        <f t="shared" si="144"/>
        <v>9.2370000000002964E-2</v>
      </c>
      <c r="F890" s="39">
        <f t="shared" si="135"/>
        <v>3.2902926565794983</v>
      </c>
      <c r="G890" s="39">
        <f t="shared" si="136"/>
        <v>5.7485772660714689</v>
      </c>
      <c r="H890" s="43">
        <f t="shared" si="137"/>
        <v>2.4582999999999999</v>
      </c>
      <c r="L890" s="39">
        <f t="shared" si="145"/>
        <v>9.2370000000002964E-2</v>
      </c>
      <c r="M890" s="39">
        <f t="shared" si="143"/>
        <v>3.2902926565794983</v>
      </c>
      <c r="N890" s="39">
        <f t="shared" si="138"/>
        <v>6.9075779738801453</v>
      </c>
      <c r="O890" s="43">
        <f t="shared" si="142"/>
        <v>3.6173000000000002</v>
      </c>
      <c r="S890" s="39">
        <f t="shared" si="146"/>
        <v>9.2370000000002964E-2</v>
      </c>
      <c r="T890" s="39">
        <f t="shared" si="139"/>
        <v>3.2902926565794983</v>
      </c>
      <c r="U890" s="39">
        <f t="shared" si="140"/>
        <v>6.6863207091924792</v>
      </c>
      <c r="V890" s="43">
        <f t="shared" si="141"/>
        <v>3.3959999999999999</v>
      </c>
    </row>
    <row r="891" spans="5:22" hidden="1" x14ac:dyDescent="0.25">
      <c r="E891" s="39">
        <f t="shared" si="144"/>
        <v>9.2360000000002968E-2</v>
      </c>
      <c r="F891" s="39">
        <f t="shared" si="135"/>
        <v>3.2904707750073774</v>
      </c>
      <c r="G891" s="39">
        <f t="shared" si="136"/>
        <v>5.7485461879879063</v>
      </c>
      <c r="H891" s="43">
        <f t="shared" si="137"/>
        <v>2.4581</v>
      </c>
      <c r="L891" s="39">
        <f t="shared" si="145"/>
        <v>9.2360000000002968E-2</v>
      </c>
      <c r="M891" s="39">
        <f t="shared" si="143"/>
        <v>3.2904707750073774</v>
      </c>
      <c r="N891" s="39">
        <f t="shared" si="138"/>
        <v>6.9075309545024242</v>
      </c>
      <c r="O891" s="43">
        <f t="shared" si="142"/>
        <v>3.6171000000000002</v>
      </c>
      <c r="S891" s="39">
        <f t="shared" si="146"/>
        <v>9.2360000000002968E-2</v>
      </c>
      <c r="T891" s="39">
        <f t="shared" si="139"/>
        <v>3.2904707750073774</v>
      </c>
      <c r="U891" s="39">
        <f t="shared" si="140"/>
        <v>6.6863207091924792</v>
      </c>
      <c r="V891" s="43">
        <f t="shared" si="141"/>
        <v>3.3957999999999999</v>
      </c>
    </row>
    <row r="892" spans="5:22" hidden="1" x14ac:dyDescent="0.25">
      <c r="E892" s="39">
        <f t="shared" si="144"/>
        <v>9.2350000000002971E-2</v>
      </c>
      <c r="F892" s="39">
        <f t="shared" si="135"/>
        <v>3.2906489223654578</v>
      </c>
      <c r="G892" s="39">
        <f t="shared" si="136"/>
        <v>5.7485151059688091</v>
      </c>
      <c r="H892" s="43">
        <f t="shared" si="137"/>
        <v>2.4579</v>
      </c>
      <c r="L892" s="39">
        <f t="shared" si="145"/>
        <v>9.2350000000002971E-2</v>
      </c>
      <c r="M892" s="39">
        <f t="shared" si="143"/>
        <v>3.2906489223654578</v>
      </c>
      <c r="N892" s="39">
        <f t="shared" si="138"/>
        <v>6.9074839300335453</v>
      </c>
      <c r="O892" s="43">
        <f t="shared" si="142"/>
        <v>3.6168</v>
      </c>
      <c r="S892" s="39">
        <f t="shared" si="146"/>
        <v>9.2350000000002971E-2</v>
      </c>
      <c r="T892" s="39">
        <f t="shared" si="139"/>
        <v>3.2906489223654578</v>
      </c>
      <c r="U892" s="39">
        <f t="shared" si="140"/>
        <v>6.6863207091924792</v>
      </c>
      <c r="V892" s="43">
        <f t="shared" si="141"/>
        <v>3.3957000000000002</v>
      </c>
    </row>
    <row r="893" spans="5:22" hidden="1" x14ac:dyDescent="0.25">
      <c r="E893" s="39">
        <f t="shared" si="144"/>
        <v>9.2340000000002975E-2</v>
      </c>
      <c r="F893" s="39">
        <f t="shared" si="135"/>
        <v>3.2908270986615715</v>
      </c>
      <c r="G893" s="39">
        <f t="shared" si="136"/>
        <v>5.7484840200132732</v>
      </c>
      <c r="H893" s="43">
        <f t="shared" si="137"/>
        <v>2.4577</v>
      </c>
      <c r="L893" s="39">
        <f t="shared" si="145"/>
        <v>9.2340000000002975E-2</v>
      </c>
      <c r="M893" s="39">
        <f t="shared" si="143"/>
        <v>3.2908270986615715</v>
      </c>
      <c r="N893" s="39">
        <f t="shared" si="138"/>
        <v>6.9074369004724074</v>
      </c>
      <c r="O893" s="43">
        <f t="shared" si="142"/>
        <v>3.6166</v>
      </c>
      <c r="S893" s="39">
        <f t="shared" si="146"/>
        <v>9.2340000000002975E-2</v>
      </c>
      <c r="T893" s="39">
        <f t="shared" si="139"/>
        <v>3.2908270986615715</v>
      </c>
      <c r="U893" s="39">
        <f t="shared" si="140"/>
        <v>6.6863207091924792</v>
      </c>
      <c r="V893" s="43">
        <f t="shared" si="141"/>
        <v>3.3955000000000002</v>
      </c>
    </row>
    <row r="894" spans="5:22" hidden="1" x14ac:dyDescent="0.25">
      <c r="E894" s="39">
        <f t="shared" si="144"/>
        <v>9.2330000000002979E-2</v>
      </c>
      <c r="F894" s="39">
        <f t="shared" si="135"/>
        <v>3.2910053039035536</v>
      </c>
      <c r="G894" s="39">
        <f t="shared" si="136"/>
        <v>5.7484529301203944</v>
      </c>
      <c r="H894" s="43">
        <f t="shared" si="137"/>
        <v>2.4573999999999998</v>
      </c>
      <c r="L894" s="39">
        <f t="shared" si="145"/>
        <v>9.2330000000002979E-2</v>
      </c>
      <c r="M894" s="39">
        <f t="shared" si="143"/>
        <v>3.2910053039035536</v>
      </c>
      <c r="N894" s="39">
        <f t="shared" si="138"/>
        <v>6.9073898658179074</v>
      </c>
      <c r="O894" s="43">
        <f t="shared" si="142"/>
        <v>3.6164000000000001</v>
      </c>
      <c r="S894" s="39">
        <f t="shared" si="146"/>
        <v>9.2330000000002979E-2</v>
      </c>
      <c r="T894" s="39">
        <f t="shared" si="139"/>
        <v>3.2910053039035536</v>
      </c>
      <c r="U894" s="39">
        <f t="shared" si="140"/>
        <v>6.6863207091924792</v>
      </c>
      <c r="V894" s="43">
        <f t="shared" si="141"/>
        <v>3.3953000000000002</v>
      </c>
    </row>
    <row r="895" spans="5:22" hidden="1" x14ac:dyDescent="0.25">
      <c r="E895" s="39">
        <f t="shared" si="144"/>
        <v>9.2320000000002983E-2</v>
      </c>
      <c r="F895" s="39">
        <f t="shared" ref="F895:F958" si="147">1/SQRT($E895)</f>
        <v>3.2911835380992436</v>
      </c>
      <c r="G895" s="39">
        <f t="shared" ref="G895:G958" si="148">-2*LOG10(((2.51/($L$40*(SQRT(E895))))+(0.269*($L$37/$E$25))))</f>
        <v>5.7484218362892676</v>
      </c>
      <c r="H895" s="43">
        <f t="shared" ref="H895:H958" si="149">ROUND(ABS(F895-G895),4)</f>
        <v>2.4571999999999998</v>
      </c>
      <c r="L895" s="39">
        <f t="shared" si="145"/>
        <v>9.2320000000002983E-2</v>
      </c>
      <c r="M895" s="39">
        <f t="shared" si="143"/>
        <v>3.2911835380992436</v>
      </c>
      <c r="N895" s="39">
        <f t="shared" ref="N895:N958" si="150">2*LOG10(($L$40*(SQRT(L895))))</f>
        <v>6.9073428260689411</v>
      </c>
      <c r="O895" s="43">
        <f t="shared" si="142"/>
        <v>3.6162000000000001</v>
      </c>
      <c r="S895" s="39">
        <f t="shared" si="146"/>
        <v>9.2320000000002983E-2</v>
      </c>
      <c r="T895" s="39">
        <f t="shared" ref="T895:T958" si="151">1/SQRT($S895)</f>
        <v>3.2911835380992436</v>
      </c>
      <c r="U895" s="39">
        <f t="shared" ref="U895:U958" si="152">2*LOG10(((3.71/($L$37/$E$25))))</f>
        <v>6.6863207091924792</v>
      </c>
      <c r="V895" s="43">
        <f t="shared" ref="V895:V958" si="153">ROUND(ABS(T895-U895),4)</f>
        <v>3.3950999999999998</v>
      </c>
    </row>
    <row r="896" spans="5:22" hidden="1" x14ac:dyDescent="0.25">
      <c r="E896" s="39">
        <f t="shared" si="144"/>
        <v>9.2310000000002987E-2</v>
      </c>
      <c r="F896" s="39">
        <f t="shared" si="147"/>
        <v>3.2913618012564818</v>
      </c>
      <c r="G896" s="39">
        <f t="shared" si="148"/>
        <v>5.7483907385189879</v>
      </c>
      <c r="H896" s="43">
        <f t="shared" si="149"/>
        <v>2.4569999999999999</v>
      </c>
      <c r="L896" s="39">
        <f t="shared" si="145"/>
        <v>9.2310000000002987E-2</v>
      </c>
      <c r="M896" s="39">
        <f t="shared" si="143"/>
        <v>3.2913618012564818</v>
      </c>
      <c r="N896" s="39">
        <f t="shared" si="150"/>
        <v>6.9072957812244056</v>
      </c>
      <c r="O896" s="43">
        <f t="shared" ref="O896:O959" si="154">ROUND(ABS(M896-N896),4)</f>
        <v>3.6158999999999999</v>
      </c>
      <c r="S896" s="39">
        <f t="shared" si="146"/>
        <v>9.2310000000002987E-2</v>
      </c>
      <c r="T896" s="39">
        <f t="shared" si="151"/>
        <v>3.2913618012564818</v>
      </c>
      <c r="U896" s="39">
        <f t="shared" si="152"/>
        <v>6.6863207091924792</v>
      </c>
      <c r="V896" s="43">
        <f t="shared" si="153"/>
        <v>3.395</v>
      </c>
    </row>
    <row r="897" spans="5:22" hidden="1" x14ac:dyDescent="0.25">
      <c r="E897" s="39">
        <f t="shared" si="144"/>
        <v>9.2300000000002991E-2</v>
      </c>
      <c r="F897" s="39">
        <f t="shared" si="147"/>
        <v>3.2915400933831127</v>
      </c>
      <c r="G897" s="39">
        <f t="shared" si="148"/>
        <v>5.7483596368086491</v>
      </c>
      <c r="H897" s="43">
        <f t="shared" si="149"/>
        <v>2.4567999999999999</v>
      </c>
      <c r="L897" s="39">
        <f t="shared" si="145"/>
        <v>9.2300000000002991E-2</v>
      </c>
      <c r="M897" s="39">
        <f t="shared" ref="M897:M960" si="155">1/SQRT($L897)</f>
        <v>3.2915400933831127</v>
      </c>
      <c r="N897" s="39">
        <f t="shared" si="150"/>
        <v>6.9072487312831967</v>
      </c>
      <c r="O897" s="43">
        <f t="shared" si="154"/>
        <v>3.6156999999999999</v>
      </c>
      <c r="S897" s="39">
        <f t="shared" si="146"/>
        <v>9.2300000000002991E-2</v>
      </c>
      <c r="T897" s="39">
        <f t="shared" si="151"/>
        <v>3.2915400933831127</v>
      </c>
      <c r="U897" s="39">
        <f t="shared" si="152"/>
        <v>6.6863207091924792</v>
      </c>
      <c r="V897" s="43">
        <f t="shared" si="153"/>
        <v>3.3948</v>
      </c>
    </row>
    <row r="898" spans="5:22" hidden="1" x14ac:dyDescent="0.25">
      <c r="E898" s="39">
        <f t="shared" si="144"/>
        <v>9.2290000000002995E-2</v>
      </c>
      <c r="F898" s="39">
        <f t="shared" si="147"/>
        <v>3.2917184144869838</v>
      </c>
      <c r="G898" s="39">
        <f t="shared" si="148"/>
        <v>5.7483285311573473</v>
      </c>
      <c r="H898" s="43">
        <f t="shared" si="149"/>
        <v>2.4565999999999999</v>
      </c>
      <c r="L898" s="39">
        <f t="shared" si="145"/>
        <v>9.2290000000002995E-2</v>
      </c>
      <c r="M898" s="39">
        <f t="shared" si="155"/>
        <v>3.2917184144869838</v>
      </c>
      <c r="N898" s="39">
        <f t="shared" si="150"/>
        <v>6.9072016762442106</v>
      </c>
      <c r="O898" s="43">
        <f t="shared" si="154"/>
        <v>3.6154999999999999</v>
      </c>
      <c r="S898" s="39">
        <f t="shared" si="146"/>
        <v>9.2290000000002995E-2</v>
      </c>
      <c r="T898" s="39">
        <f t="shared" si="151"/>
        <v>3.2917184144869838</v>
      </c>
      <c r="U898" s="39">
        <f t="shared" si="152"/>
        <v>6.6863207091924792</v>
      </c>
      <c r="V898" s="43">
        <f t="shared" si="153"/>
        <v>3.3946000000000001</v>
      </c>
    </row>
    <row r="899" spans="5:22" hidden="1" x14ac:dyDescent="0.25">
      <c r="E899" s="39">
        <f t="shared" ref="E899:E962" si="156">E898-0.00001</f>
        <v>9.2280000000002999E-2</v>
      </c>
      <c r="F899" s="39">
        <f t="shared" si="147"/>
        <v>3.2918967645759443</v>
      </c>
      <c r="G899" s="39">
        <f t="shared" si="148"/>
        <v>5.7482974215641747</v>
      </c>
      <c r="H899" s="43">
        <f t="shared" si="149"/>
        <v>2.4563999999999999</v>
      </c>
      <c r="L899" s="39">
        <f t="shared" ref="L899:L962" si="157">L898-0.00001</f>
        <v>9.2280000000002999E-2</v>
      </c>
      <c r="M899" s="39">
        <f t="shared" si="155"/>
        <v>3.2918967645759443</v>
      </c>
      <c r="N899" s="39">
        <f t="shared" si="150"/>
        <v>6.9071546161063413</v>
      </c>
      <c r="O899" s="43">
        <f t="shared" si="154"/>
        <v>3.6153</v>
      </c>
      <c r="S899" s="39">
        <f t="shared" ref="S899:S962" si="158">S898-0.00001</f>
        <v>9.2280000000002999E-2</v>
      </c>
      <c r="T899" s="39">
        <f t="shared" si="151"/>
        <v>3.2918967645759443</v>
      </c>
      <c r="U899" s="39">
        <f t="shared" si="152"/>
        <v>6.6863207091924792</v>
      </c>
      <c r="V899" s="43">
        <f t="shared" si="153"/>
        <v>3.3944000000000001</v>
      </c>
    </row>
    <row r="900" spans="5:22" hidden="1" x14ac:dyDescent="0.25">
      <c r="E900" s="39">
        <f t="shared" si="156"/>
        <v>9.2270000000003002E-2</v>
      </c>
      <c r="F900" s="39">
        <f t="shared" si="147"/>
        <v>3.2920751436578475</v>
      </c>
      <c r="G900" s="39">
        <f t="shared" si="148"/>
        <v>5.7482663080282261</v>
      </c>
      <c r="H900" s="43">
        <f t="shared" si="149"/>
        <v>2.4561999999999999</v>
      </c>
      <c r="L900" s="39">
        <f t="shared" si="157"/>
        <v>9.2270000000003002E-2</v>
      </c>
      <c r="M900" s="39">
        <f t="shared" si="155"/>
        <v>3.2920751436578475</v>
      </c>
      <c r="N900" s="39">
        <f t="shared" si="150"/>
        <v>6.907107550868484</v>
      </c>
      <c r="O900" s="43">
        <f t="shared" si="154"/>
        <v>3.6150000000000002</v>
      </c>
      <c r="S900" s="39">
        <f t="shared" si="158"/>
        <v>9.2270000000003002E-2</v>
      </c>
      <c r="T900" s="39">
        <f t="shared" si="151"/>
        <v>3.2920751436578475</v>
      </c>
      <c r="U900" s="39">
        <f t="shared" si="152"/>
        <v>6.6863207091924792</v>
      </c>
      <c r="V900" s="43">
        <f t="shared" si="153"/>
        <v>3.3942000000000001</v>
      </c>
    </row>
    <row r="901" spans="5:22" hidden="1" x14ac:dyDescent="0.25">
      <c r="E901" s="39">
        <f t="shared" si="156"/>
        <v>9.2260000000003006E-2</v>
      </c>
      <c r="F901" s="39">
        <f t="shared" si="147"/>
        <v>3.2922535517405502</v>
      </c>
      <c r="G901" s="39">
        <f t="shared" si="148"/>
        <v>5.748235190548594</v>
      </c>
      <c r="H901" s="43">
        <f t="shared" si="149"/>
        <v>2.456</v>
      </c>
      <c r="L901" s="39">
        <f t="shared" si="157"/>
        <v>9.2260000000003006E-2</v>
      </c>
      <c r="M901" s="39">
        <f t="shared" si="155"/>
        <v>3.2922535517405502</v>
      </c>
      <c r="N901" s="39">
        <f t="shared" si="150"/>
        <v>6.907060480529533</v>
      </c>
      <c r="O901" s="43">
        <f t="shared" si="154"/>
        <v>3.6147999999999998</v>
      </c>
      <c r="S901" s="39">
        <f t="shared" si="158"/>
        <v>9.2260000000003006E-2</v>
      </c>
      <c r="T901" s="39">
        <f t="shared" si="151"/>
        <v>3.2922535517405502</v>
      </c>
      <c r="U901" s="39">
        <f t="shared" si="152"/>
        <v>6.6863207091924792</v>
      </c>
      <c r="V901" s="43">
        <f t="shared" si="153"/>
        <v>3.3940999999999999</v>
      </c>
    </row>
    <row r="902" spans="5:22" hidden="1" x14ac:dyDescent="0.25">
      <c r="E902" s="39">
        <f t="shared" si="156"/>
        <v>9.225000000000301E-2</v>
      </c>
      <c r="F902" s="39">
        <f t="shared" si="147"/>
        <v>3.2924319888319116</v>
      </c>
      <c r="G902" s="39">
        <f t="shared" si="148"/>
        <v>5.7482040691243723</v>
      </c>
      <c r="H902" s="43">
        <f t="shared" si="149"/>
        <v>2.4558</v>
      </c>
      <c r="L902" s="39">
        <f t="shared" si="157"/>
        <v>9.225000000000301E-2</v>
      </c>
      <c r="M902" s="39">
        <f t="shared" si="155"/>
        <v>3.2924319888319116</v>
      </c>
      <c r="N902" s="39">
        <f t="shared" si="150"/>
        <v>6.9070134050883834</v>
      </c>
      <c r="O902" s="43">
        <f t="shared" si="154"/>
        <v>3.6145999999999998</v>
      </c>
      <c r="S902" s="39">
        <f t="shared" si="158"/>
        <v>9.225000000000301E-2</v>
      </c>
      <c r="T902" s="39">
        <f t="shared" si="151"/>
        <v>3.2924319888319116</v>
      </c>
      <c r="U902" s="39">
        <f t="shared" si="152"/>
        <v>6.6863207091924792</v>
      </c>
      <c r="V902" s="43">
        <f t="shared" si="153"/>
        <v>3.3938999999999999</v>
      </c>
    </row>
    <row r="903" spans="5:22" hidden="1" x14ac:dyDescent="0.25">
      <c r="E903" s="39">
        <f t="shared" si="156"/>
        <v>9.2240000000003014E-2</v>
      </c>
      <c r="F903" s="39">
        <f t="shared" si="147"/>
        <v>3.2926104549397928</v>
      </c>
      <c r="G903" s="39">
        <f t="shared" si="148"/>
        <v>5.7481729437546525</v>
      </c>
      <c r="H903" s="43">
        <f t="shared" si="149"/>
        <v>2.4556</v>
      </c>
      <c r="L903" s="39">
        <f t="shared" si="157"/>
        <v>9.2240000000003014E-2</v>
      </c>
      <c r="M903" s="39">
        <f t="shared" si="155"/>
        <v>3.2926104549397928</v>
      </c>
      <c r="N903" s="39">
        <f t="shared" si="150"/>
        <v>6.9069663245439274</v>
      </c>
      <c r="O903" s="43">
        <f t="shared" si="154"/>
        <v>3.6143999999999998</v>
      </c>
      <c r="S903" s="39">
        <f t="shared" si="158"/>
        <v>9.2240000000003014E-2</v>
      </c>
      <c r="T903" s="39">
        <f t="shared" si="151"/>
        <v>3.2926104549397928</v>
      </c>
      <c r="U903" s="39">
        <f t="shared" si="152"/>
        <v>6.6863207091924792</v>
      </c>
      <c r="V903" s="43">
        <f t="shared" si="153"/>
        <v>3.3936999999999999</v>
      </c>
    </row>
    <row r="904" spans="5:22" hidden="1" x14ac:dyDescent="0.25">
      <c r="E904" s="39">
        <f t="shared" si="156"/>
        <v>9.2230000000003018E-2</v>
      </c>
      <c r="F904" s="39">
        <f t="shared" si="147"/>
        <v>3.2927889500720595</v>
      </c>
      <c r="G904" s="39">
        <f t="shared" si="148"/>
        <v>5.7481418144385286</v>
      </c>
      <c r="H904" s="43">
        <f t="shared" si="149"/>
        <v>2.4554</v>
      </c>
      <c r="L904" s="39">
        <f t="shared" si="157"/>
        <v>9.2230000000003018E-2</v>
      </c>
      <c r="M904" s="39">
        <f t="shared" si="155"/>
        <v>3.2927889500720595</v>
      </c>
      <c r="N904" s="39">
        <f t="shared" si="150"/>
        <v>6.9069192388950604</v>
      </c>
      <c r="O904" s="43">
        <f t="shared" si="154"/>
        <v>3.6141000000000001</v>
      </c>
      <c r="S904" s="39">
        <f t="shared" si="158"/>
        <v>9.2230000000003018E-2</v>
      </c>
      <c r="T904" s="39">
        <f t="shared" si="151"/>
        <v>3.2927889500720595</v>
      </c>
      <c r="U904" s="39">
        <f t="shared" si="152"/>
        <v>6.6863207091924792</v>
      </c>
      <c r="V904" s="43">
        <f t="shared" si="153"/>
        <v>3.3935</v>
      </c>
    </row>
    <row r="905" spans="5:22" hidden="1" x14ac:dyDescent="0.25">
      <c r="E905" s="39">
        <f t="shared" si="156"/>
        <v>9.2220000000003022E-2</v>
      </c>
      <c r="F905" s="39">
        <f t="shared" si="147"/>
        <v>3.2929674742365798</v>
      </c>
      <c r="G905" s="39">
        <f t="shared" si="148"/>
        <v>5.7481106811750928</v>
      </c>
      <c r="H905" s="43">
        <f t="shared" si="149"/>
        <v>2.4550999999999998</v>
      </c>
      <c r="L905" s="39">
        <f t="shared" si="157"/>
        <v>9.2220000000003022E-2</v>
      </c>
      <c r="M905" s="39">
        <f t="shared" si="155"/>
        <v>3.2929674742365798</v>
      </c>
      <c r="N905" s="39">
        <f t="shared" si="150"/>
        <v>6.9068721481406739</v>
      </c>
      <c r="O905" s="43">
        <f t="shared" si="154"/>
        <v>3.6139000000000001</v>
      </c>
      <c r="S905" s="39">
        <f t="shared" si="158"/>
        <v>9.2220000000003022E-2</v>
      </c>
      <c r="T905" s="39">
        <f t="shared" si="151"/>
        <v>3.2929674742365798</v>
      </c>
      <c r="U905" s="39">
        <f t="shared" si="152"/>
        <v>6.6863207091924792</v>
      </c>
      <c r="V905" s="43">
        <f t="shared" si="153"/>
        <v>3.3934000000000002</v>
      </c>
    </row>
    <row r="906" spans="5:22" hidden="1" x14ac:dyDescent="0.25">
      <c r="E906" s="39">
        <f t="shared" si="156"/>
        <v>9.2210000000003026E-2</v>
      </c>
      <c r="F906" s="39">
        <f t="shared" si="147"/>
        <v>3.2931460274412241</v>
      </c>
      <c r="G906" s="39">
        <f t="shared" si="148"/>
        <v>5.7480795439634358</v>
      </c>
      <c r="H906" s="43">
        <f t="shared" si="149"/>
        <v>2.4548999999999999</v>
      </c>
      <c r="L906" s="39">
        <f t="shared" si="157"/>
        <v>9.2210000000003026E-2</v>
      </c>
      <c r="M906" s="39">
        <f t="shared" si="155"/>
        <v>3.2931460274412241</v>
      </c>
      <c r="N906" s="39">
        <f t="shared" si="150"/>
        <v>6.906825052279661</v>
      </c>
      <c r="O906" s="43">
        <f t="shared" si="154"/>
        <v>3.6137000000000001</v>
      </c>
      <c r="S906" s="39">
        <f t="shared" si="158"/>
        <v>9.2210000000003026E-2</v>
      </c>
      <c r="T906" s="39">
        <f t="shared" si="151"/>
        <v>3.2931460274412241</v>
      </c>
      <c r="U906" s="39">
        <f t="shared" si="152"/>
        <v>6.6863207091924792</v>
      </c>
      <c r="V906" s="43">
        <f t="shared" si="153"/>
        <v>3.3932000000000002</v>
      </c>
    </row>
    <row r="907" spans="5:22" hidden="1" x14ac:dyDescent="0.25">
      <c r="E907" s="39">
        <f t="shared" si="156"/>
        <v>9.220000000000303E-2</v>
      </c>
      <c r="F907" s="39">
        <f t="shared" si="147"/>
        <v>3.2933246096938671</v>
      </c>
      <c r="G907" s="39">
        <f t="shared" si="148"/>
        <v>5.7480484028026488</v>
      </c>
      <c r="H907" s="43">
        <f t="shared" si="149"/>
        <v>2.4546999999999999</v>
      </c>
      <c r="L907" s="39">
        <f t="shared" si="157"/>
        <v>9.220000000000303E-2</v>
      </c>
      <c r="M907" s="39">
        <f t="shared" si="155"/>
        <v>3.2933246096938671</v>
      </c>
      <c r="N907" s="39">
        <f t="shared" si="150"/>
        <v>6.9067779513109144</v>
      </c>
      <c r="O907" s="43">
        <f t="shared" si="154"/>
        <v>3.6135000000000002</v>
      </c>
      <c r="S907" s="39">
        <f t="shared" si="158"/>
        <v>9.220000000000303E-2</v>
      </c>
      <c r="T907" s="39">
        <f t="shared" si="151"/>
        <v>3.2933246096938671</v>
      </c>
      <c r="U907" s="39">
        <f t="shared" si="152"/>
        <v>6.6863207091924792</v>
      </c>
      <c r="V907" s="43">
        <f t="shared" si="153"/>
        <v>3.3929999999999998</v>
      </c>
    </row>
    <row r="908" spans="5:22" hidden="1" x14ac:dyDescent="0.25">
      <c r="E908" s="39">
        <f t="shared" si="156"/>
        <v>9.2190000000003033E-2</v>
      </c>
      <c r="F908" s="39">
        <f t="shared" si="147"/>
        <v>3.2935032210023856</v>
      </c>
      <c r="G908" s="39">
        <f t="shared" si="148"/>
        <v>5.7480172576918251</v>
      </c>
      <c r="H908" s="43">
        <f t="shared" si="149"/>
        <v>2.4544999999999999</v>
      </c>
      <c r="L908" s="39">
        <f t="shared" si="157"/>
        <v>9.2190000000003033E-2</v>
      </c>
      <c r="M908" s="39">
        <f t="shared" si="155"/>
        <v>3.2935032210023856</v>
      </c>
      <c r="N908" s="39">
        <f t="shared" si="150"/>
        <v>6.9067308452333256</v>
      </c>
      <c r="O908" s="43">
        <f t="shared" si="154"/>
        <v>3.6132</v>
      </c>
      <c r="S908" s="39">
        <f t="shared" si="158"/>
        <v>9.2190000000003033E-2</v>
      </c>
      <c r="T908" s="39">
        <f t="shared" si="151"/>
        <v>3.2935032210023856</v>
      </c>
      <c r="U908" s="39">
        <f t="shared" si="152"/>
        <v>6.6863207091924792</v>
      </c>
      <c r="V908" s="43">
        <f t="shared" si="153"/>
        <v>3.3927999999999998</v>
      </c>
    </row>
    <row r="909" spans="5:22" hidden="1" x14ac:dyDescent="0.25">
      <c r="E909" s="39">
        <f t="shared" si="156"/>
        <v>9.2180000000003037E-2</v>
      </c>
      <c r="F909" s="39">
        <f t="shared" si="147"/>
        <v>3.2936818613746586</v>
      </c>
      <c r="G909" s="39">
        <f t="shared" si="148"/>
        <v>5.7479861086300534</v>
      </c>
      <c r="H909" s="43">
        <f t="shared" si="149"/>
        <v>2.4542999999999999</v>
      </c>
      <c r="L909" s="39">
        <f t="shared" si="157"/>
        <v>9.2180000000003037E-2</v>
      </c>
      <c r="M909" s="39">
        <f t="shared" si="155"/>
        <v>3.2936818613746586</v>
      </c>
      <c r="N909" s="39">
        <f t="shared" si="150"/>
        <v>6.9066837340457869</v>
      </c>
      <c r="O909" s="43">
        <f t="shared" si="154"/>
        <v>3.613</v>
      </c>
      <c r="S909" s="39">
        <f t="shared" si="158"/>
        <v>9.2180000000003037E-2</v>
      </c>
      <c r="T909" s="39">
        <f t="shared" si="151"/>
        <v>3.2936818613746586</v>
      </c>
      <c r="U909" s="39">
        <f t="shared" si="152"/>
        <v>6.6863207091924792</v>
      </c>
      <c r="V909" s="43">
        <f t="shared" si="153"/>
        <v>3.3925999999999998</v>
      </c>
    </row>
    <row r="910" spans="5:22" hidden="1" x14ac:dyDescent="0.25">
      <c r="E910" s="39">
        <f t="shared" si="156"/>
        <v>9.2170000000003041E-2</v>
      </c>
      <c r="F910" s="39">
        <f t="shared" si="147"/>
        <v>3.2938605308185713</v>
      </c>
      <c r="G910" s="39">
        <f t="shared" si="148"/>
        <v>5.747954955616426</v>
      </c>
      <c r="H910" s="43">
        <f t="shared" si="149"/>
        <v>2.4540999999999999</v>
      </c>
      <c r="L910" s="39">
        <f t="shared" si="157"/>
        <v>9.2170000000003041E-2</v>
      </c>
      <c r="M910" s="39">
        <f t="shared" si="155"/>
        <v>3.2938605308185713</v>
      </c>
      <c r="N910" s="39">
        <f t="shared" si="150"/>
        <v>6.9066366177471883</v>
      </c>
      <c r="O910" s="43">
        <f t="shared" si="154"/>
        <v>3.6128</v>
      </c>
      <c r="S910" s="39">
        <f t="shared" si="158"/>
        <v>9.2170000000003041E-2</v>
      </c>
      <c r="T910" s="39">
        <f t="shared" si="151"/>
        <v>3.2938605308185713</v>
      </c>
      <c r="U910" s="39">
        <f t="shared" si="152"/>
        <v>6.6863207091924792</v>
      </c>
      <c r="V910" s="43">
        <f t="shared" si="153"/>
        <v>3.3925000000000001</v>
      </c>
    </row>
    <row r="911" spans="5:22" hidden="1" x14ac:dyDescent="0.25">
      <c r="E911" s="39">
        <f t="shared" si="156"/>
        <v>9.2160000000003045E-2</v>
      </c>
      <c r="F911" s="39">
        <f t="shared" si="147"/>
        <v>3.2940392293420078</v>
      </c>
      <c r="G911" s="39">
        <f t="shared" si="148"/>
        <v>5.7479237986500324</v>
      </c>
      <c r="H911" s="43">
        <f t="shared" si="149"/>
        <v>2.4539</v>
      </c>
      <c r="L911" s="39">
        <f t="shared" si="157"/>
        <v>9.2160000000003045E-2</v>
      </c>
      <c r="M911" s="39">
        <f t="shared" si="155"/>
        <v>3.2940392293420078</v>
      </c>
      <c r="N911" s="39">
        <f t="shared" si="150"/>
        <v>6.9065894963364221</v>
      </c>
      <c r="O911" s="43">
        <f t="shared" si="154"/>
        <v>3.6126</v>
      </c>
      <c r="S911" s="39">
        <f t="shared" si="158"/>
        <v>9.2160000000003045E-2</v>
      </c>
      <c r="T911" s="39">
        <f t="shared" si="151"/>
        <v>3.2940392293420078</v>
      </c>
      <c r="U911" s="39">
        <f t="shared" si="152"/>
        <v>6.6863207091924792</v>
      </c>
      <c r="V911" s="43">
        <f t="shared" si="153"/>
        <v>3.3923000000000001</v>
      </c>
    </row>
    <row r="912" spans="5:22" hidden="1" x14ac:dyDescent="0.25">
      <c r="E912" s="39">
        <f t="shared" si="156"/>
        <v>9.2150000000003049E-2</v>
      </c>
      <c r="F912" s="39">
        <f t="shared" si="147"/>
        <v>3.2942179569528571</v>
      </c>
      <c r="G912" s="39">
        <f t="shared" si="148"/>
        <v>5.7478926377299633</v>
      </c>
      <c r="H912" s="43">
        <f t="shared" si="149"/>
        <v>2.4537</v>
      </c>
      <c r="L912" s="39">
        <f t="shared" si="157"/>
        <v>9.2150000000003049E-2</v>
      </c>
      <c r="M912" s="39">
        <f t="shared" si="155"/>
        <v>3.2942179569528571</v>
      </c>
      <c r="N912" s="39">
        <f t="shared" si="150"/>
        <v>6.906542369812378</v>
      </c>
      <c r="O912" s="43">
        <f t="shared" si="154"/>
        <v>3.6122999999999998</v>
      </c>
      <c r="S912" s="39">
        <f t="shared" si="158"/>
        <v>9.2150000000003049E-2</v>
      </c>
      <c r="T912" s="39">
        <f t="shared" si="151"/>
        <v>3.2942179569528571</v>
      </c>
      <c r="U912" s="39">
        <f t="shared" si="152"/>
        <v>6.6863207091924792</v>
      </c>
      <c r="V912" s="43">
        <f t="shared" si="153"/>
        <v>3.3921000000000001</v>
      </c>
    </row>
    <row r="913" spans="5:22" hidden="1" x14ac:dyDescent="0.25">
      <c r="E913" s="39">
        <f t="shared" si="156"/>
        <v>9.2140000000003053E-2</v>
      </c>
      <c r="F913" s="39">
        <f t="shared" si="147"/>
        <v>3.2943967136590118</v>
      </c>
      <c r="G913" s="39">
        <f t="shared" si="148"/>
        <v>5.7478614728553072</v>
      </c>
      <c r="H913" s="43">
        <f t="shared" si="149"/>
        <v>2.4535</v>
      </c>
      <c r="L913" s="39">
        <f t="shared" si="157"/>
        <v>9.2140000000003053E-2</v>
      </c>
      <c r="M913" s="39">
        <f t="shared" si="155"/>
        <v>3.2943967136590118</v>
      </c>
      <c r="N913" s="39">
        <f t="shared" si="150"/>
        <v>6.9064952381739459</v>
      </c>
      <c r="O913" s="43">
        <f t="shared" si="154"/>
        <v>3.6120999999999999</v>
      </c>
      <c r="S913" s="39">
        <f t="shared" si="158"/>
        <v>9.2140000000003053E-2</v>
      </c>
      <c r="T913" s="39">
        <f t="shared" si="151"/>
        <v>3.2943967136590118</v>
      </c>
      <c r="U913" s="39">
        <f t="shared" si="152"/>
        <v>6.6863207091924792</v>
      </c>
      <c r="V913" s="43">
        <f t="shared" si="153"/>
        <v>3.3919000000000001</v>
      </c>
    </row>
    <row r="914" spans="5:22" hidden="1" x14ac:dyDescent="0.25">
      <c r="E914" s="39">
        <f t="shared" si="156"/>
        <v>9.2130000000003057E-2</v>
      </c>
      <c r="F914" s="39">
        <f t="shared" si="147"/>
        <v>3.2945754994683676</v>
      </c>
      <c r="G914" s="39">
        <f t="shared" si="148"/>
        <v>5.7478303040251548</v>
      </c>
      <c r="H914" s="43">
        <f t="shared" si="149"/>
        <v>2.4533</v>
      </c>
      <c r="L914" s="39">
        <f t="shared" si="157"/>
        <v>9.2130000000003057E-2</v>
      </c>
      <c r="M914" s="39">
        <f t="shared" si="155"/>
        <v>3.2945754994683676</v>
      </c>
      <c r="N914" s="39">
        <f t="shared" si="150"/>
        <v>6.9064481014200165</v>
      </c>
      <c r="O914" s="43">
        <f t="shared" si="154"/>
        <v>3.6118999999999999</v>
      </c>
      <c r="S914" s="39">
        <f t="shared" si="158"/>
        <v>9.2130000000003057E-2</v>
      </c>
      <c r="T914" s="39">
        <f t="shared" si="151"/>
        <v>3.2945754994683676</v>
      </c>
      <c r="U914" s="39">
        <f t="shared" si="152"/>
        <v>6.6863207091924792</v>
      </c>
      <c r="V914" s="43">
        <f t="shared" si="153"/>
        <v>3.3917000000000002</v>
      </c>
    </row>
    <row r="915" spans="5:22" hidden="1" x14ac:dyDescent="0.25">
      <c r="E915" s="39">
        <f t="shared" si="156"/>
        <v>9.2120000000003061E-2</v>
      </c>
      <c r="F915" s="39">
        <f t="shared" si="147"/>
        <v>3.2947543143888205</v>
      </c>
      <c r="G915" s="39">
        <f t="shared" si="148"/>
        <v>5.7477991312385939</v>
      </c>
      <c r="H915" s="43">
        <f t="shared" si="149"/>
        <v>2.4529999999999998</v>
      </c>
      <c r="L915" s="39">
        <f t="shared" si="157"/>
        <v>9.2120000000003061E-2</v>
      </c>
      <c r="M915" s="39">
        <f t="shared" si="155"/>
        <v>3.2947543143888205</v>
      </c>
      <c r="N915" s="39">
        <f t="shared" si="150"/>
        <v>6.9064009595494786</v>
      </c>
      <c r="O915" s="43">
        <f t="shared" si="154"/>
        <v>3.6116000000000001</v>
      </c>
      <c r="S915" s="39">
        <f t="shared" si="158"/>
        <v>9.2120000000003061E-2</v>
      </c>
      <c r="T915" s="39">
        <f t="shared" si="151"/>
        <v>3.2947543143888205</v>
      </c>
      <c r="U915" s="39">
        <f t="shared" si="152"/>
        <v>6.6863207091924792</v>
      </c>
      <c r="V915" s="43">
        <f t="shared" si="153"/>
        <v>3.3915999999999999</v>
      </c>
    </row>
    <row r="916" spans="5:22" hidden="1" x14ac:dyDescent="0.25">
      <c r="E916" s="39">
        <f t="shared" si="156"/>
        <v>9.2110000000003064E-2</v>
      </c>
      <c r="F916" s="39">
        <f t="shared" si="147"/>
        <v>3.2949331584282731</v>
      </c>
      <c r="G916" s="39">
        <f t="shared" si="148"/>
        <v>5.7477679544947149</v>
      </c>
      <c r="H916" s="43">
        <f t="shared" si="149"/>
        <v>2.4527999999999999</v>
      </c>
      <c r="L916" s="39">
        <f t="shared" si="157"/>
        <v>9.2110000000003064E-2</v>
      </c>
      <c r="M916" s="39">
        <f t="shared" si="155"/>
        <v>3.2949331584282731</v>
      </c>
      <c r="N916" s="39">
        <f t="shared" si="150"/>
        <v>6.906353812561222</v>
      </c>
      <c r="O916" s="43">
        <f t="shared" si="154"/>
        <v>3.6114000000000002</v>
      </c>
      <c r="S916" s="39">
        <f t="shared" si="158"/>
        <v>9.2110000000003064E-2</v>
      </c>
      <c r="T916" s="39">
        <f t="shared" si="151"/>
        <v>3.2949331584282731</v>
      </c>
      <c r="U916" s="39">
        <f t="shared" si="152"/>
        <v>6.6863207091924792</v>
      </c>
      <c r="V916" s="43">
        <f t="shared" si="153"/>
        <v>3.3914</v>
      </c>
    </row>
    <row r="917" spans="5:22" hidden="1" x14ac:dyDescent="0.25">
      <c r="E917" s="39">
        <f t="shared" si="156"/>
        <v>9.2100000000003068E-2</v>
      </c>
      <c r="F917" s="39">
        <f t="shared" si="147"/>
        <v>3.2951120315946292</v>
      </c>
      <c r="G917" s="39">
        <f t="shared" si="148"/>
        <v>5.7477367737926048</v>
      </c>
      <c r="H917" s="43">
        <f t="shared" si="149"/>
        <v>2.4525999999999999</v>
      </c>
      <c r="L917" s="39">
        <f t="shared" si="157"/>
        <v>9.2100000000003068E-2</v>
      </c>
      <c r="M917" s="39">
        <f t="shared" si="155"/>
        <v>3.2951120315946292</v>
      </c>
      <c r="N917" s="39">
        <f t="shared" si="150"/>
        <v>6.9063066604541339</v>
      </c>
      <c r="O917" s="43">
        <f t="shared" si="154"/>
        <v>3.6112000000000002</v>
      </c>
      <c r="S917" s="39">
        <f t="shared" si="158"/>
        <v>9.2100000000003068E-2</v>
      </c>
      <c r="T917" s="39">
        <f t="shared" si="151"/>
        <v>3.2951120315946292</v>
      </c>
      <c r="U917" s="39">
        <f t="shared" si="152"/>
        <v>6.6863207091924792</v>
      </c>
      <c r="V917" s="43">
        <f t="shared" si="153"/>
        <v>3.3912</v>
      </c>
    </row>
    <row r="918" spans="5:22" hidden="1" x14ac:dyDescent="0.25">
      <c r="E918" s="39">
        <f t="shared" si="156"/>
        <v>9.2090000000003072E-2</v>
      </c>
      <c r="F918" s="39">
        <f t="shared" si="147"/>
        <v>3.2952909338957945</v>
      </c>
      <c r="G918" s="39">
        <f t="shared" si="148"/>
        <v>5.7477055891313533</v>
      </c>
      <c r="H918" s="43">
        <f t="shared" si="149"/>
        <v>2.4523999999999999</v>
      </c>
      <c r="L918" s="39">
        <f t="shared" si="157"/>
        <v>9.2090000000003072E-2</v>
      </c>
      <c r="M918" s="39">
        <f t="shared" si="155"/>
        <v>3.2952909338957945</v>
      </c>
      <c r="N918" s="39">
        <f t="shared" si="150"/>
        <v>6.9062595032271048</v>
      </c>
      <c r="O918" s="43">
        <f t="shared" si="154"/>
        <v>3.6110000000000002</v>
      </c>
      <c r="S918" s="39">
        <f t="shared" si="158"/>
        <v>9.2090000000003072E-2</v>
      </c>
      <c r="T918" s="39">
        <f t="shared" si="151"/>
        <v>3.2952909338957945</v>
      </c>
      <c r="U918" s="39">
        <f t="shared" si="152"/>
        <v>6.6863207091924792</v>
      </c>
      <c r="V918" s="43">
        <f t="shared" si="153"/>
        <v>3.391</v>
      </c>
    </row>
    <row r="919" spans="5:22" hidden="1" x14ac:dyDescent="0.25">
      <c r="E919" s="39">
        <f t="shared" si="156"/>
        <v>9.2080000000003076E-2</v>
      </c>
      <c r="F919" s="39">
        <f t="shared" si="147"/>
        <v>3.2954698653396801</v>
      </c>
      <c r="G919" s="39">
        <f t="shared" si="148"/>
        <v>5.7476744005100464</v>
      </c>
      <c r="H919" s="43">
        <f t="shared" si="149"/>
        <v>2.4521999999999999</v>
      </c>
      <c r="L919" s="39">
        <f t="shared" si="157"/>
        <v>9.2080000000003076E-2</v>
      </c>
      <c r="M919" s="39">
        <f t="shared" si="155"/>
        <v>3.2954698653396801</v>
      </c>
      <c r="N919" s="39">
        <f t="shared" si="150"/>
        <v>6.906212340879021</v>
      </c>
      <c r="O919" s="43">
        <f t="shared" si="154"/>
        <v>3.6107</v>
      </c>
      <c r="S919" s="39">
        <f t="shared" si="158"/>
        <v>9.2080000000003076E-2</v>
      </c>
      <c r="T919" s="39">
        <f t="shared" si="151"/>
        <v>3.2954698653396801</v>
      </c>
      <c r="U919" s="39">
        <f t="shared" si="152"/>
        <v>6.6863207091924792</v>
      </c>
      <c r="V919" s="43">
        <f t="shared" si="153"/>
        <v>3.3908999999999998</v>
      </c>
    </row>
    <row r="920" spans="5:22" hidden="1" x14ac:dyDescent="0.25">
      <c r="E920" s="39">
        <f t="shared" si="156"/>
        <v>9.207000000000308E-2</v>
      </c>
      <c r="F920" s="39">
        <f t="shared" si="147"/>
        <v>3.2956488259341992</v>
      </c>
      <c r="G920" s="39">
        <f t="shared" si="148"/>
        <v>5.7476432079277728</v>
      </c>
      <c r="H920" s="43">
        <f t="shared" si="149"/>
        <v>2.452</v>
      </c>
      <c r="L920" s="39">
        <f t="shared" si="157"/>
        <v>9.207000000000308E-2</v>
      </c>
      <c r="M920" s="39">
        <f t="shared" si="155"/>
        <v>3.2956488259341992</v>
      </c>
      <c r="N920" s="39">
        <f t="shared" si="150"/>
        <v>6.9061651734087706</v>
      </c>
      <c r="O920" s="43">
        <f t="shared" si="154"/>
        <v>3.6105</v>
      </c>
      <c r="S920" s="39">
        <f t="shared" si="158"/>
        <v>9.207000000000308E-2</v>
      </c>
      <c r="T920" s="39">
        <f t="shared" si="151"/>
        <v>3.2956488259341992</v>
      </c>
      <c r="U920" s="39">
        <f t="shared" si="152"/>
        <v>6.6863207091924792</v>
      </c>
      <c r="V920" s="43">
        <f t="shared" si="153"/>
        <v>3.3906999999999998</v>
      </c>
    </row>
    <row r="921" spans="5:22" hidden="1" x14ac:dyDescent="0.25">
      <c r="E921" s="39">
        <f t="shared" si="156"/>
        <v>9.2060000000003084E-2</v>
      </c>
      <c r="F921" s="39">
        <f t="shared" si="147"/>
        <v>3.2958278156872671</v>
      </c>
      <c r="G921" s="39">
        <f t="shared" si="148"/>
        <v>5.7476120113836204</v>
      </c>
      <c r="H921" s="43">
        <f t="shared" si="149"/>
        <v>2.4518</v>
      </c>
      <c r="L921" s="39">
        <f t="shared" si="157"/>
        <v>9.2060000000003084E-2</v>
      </c>
      <c r="M921" s="39">
        <f t="shared" si="155"/>
        <v>3.2958278156872671</v>
      </c>
      <c r="N921" s="39">
        <f t="shared" si="150"/>
        <v>6.9061180008152414</v>
      </c>
      <c r="O921" s="43">
        <f t="shared" si="154"/>
        <v>3.6103000000000001</v>
      </c>
      <c r="S921" s="39">
        <f t="shared" si="158"/>
        <v>9.2060000000003084E-2</v>
      </c>
      <c r="T921" s="39">
        <f t="shared" si="151"/>
        <v>3.2958278156872671</v>
      </c>
      <c r="U921" s="39">
        <f t="shared" si="152"/>
        <v>6.6863207091924792</v>
      </c>
      <c r="V921" s="43">
        <f t="shared" si="153"/>
        <v>3.3904999999999998</v>
      </c>
    </row>
    <row r="922" spans="5:22" hidden="1" x14ac:dyDescent="0.25">
      <c r="E922" s="39">
        <f t="shared" si="156"/>
        <v>9.2050000000003088E-2</v>
      </c>
      <c r="F922" s="39">
        <f t="shared" si="147"/>
        <v>3.2960068346068034</v>
      </c>
      <c r="G922" s="39">
        <f t="shared" si="148"/>
        <v>5.7475808108766753</v>
      </c>
      <c r="H922" s="43">
        <f t="shared" si="149"/>
        <v>2.4516</v>
      </c>
      <c r="L922" s="39">
        <f t="shared" si="157"/>
        <v>9.2050000000003088E-2</v>
      </c>
      <c r="M922" s="39">
        <f t="shared" si="155"/>
        <v>3.2960068346068034</v>
      </c>
      <c r="N922" s="39">
        <f t="shared" si="150"/>
        <v>6.9060708230973189</v>
      </c>
      <c r="O922" s="43">
        <f t="shared" si="154"/>
        <v>3.6101000000000001</v>
      </c>
      <c r="S922" s="39">
        <f t="shared" si="158"/>
        <v>9.2050000000003088E-2</v>
      </c>
      <c r="T922" s="39">
        <f t="shared" si="151"/>
        <v>3.2960068346068034</v>
      </c>
      <c r="U922" s="39">
        <f t="shared" si="152"/>
        <v>6.6863207091924792</v>
      </c>
      <c r="V922" s="43">
        <f t="shared" si="153"/>
        <v>3.3902999999999999</v>
      </c>
    </row>
    <row r="923" spans="5:22" hidden="1" x14ac:dyDescent="0.25">
      <c r="E923" s="39">
        <f t="shared" si="156"/>
        <v>9.2040000000003092E-2</v>
      </c>
      <c r="F923" s="39">
        <f t="shared" si="147"/>
        <v>3.2961858827007293</v>
      </c>
      <c r="G923" s="39">
        <f t="shared" si="148"/>
        <v>5.7475496064060234</v>
      </c>
      <c r="H923" s="43">
        <f t="shared" si="149"/>
        <v>2.4514</v>
      </c>
      <c r="L923" s="39">
        <f t="shared" si="157"/>
        <v>9.2040000000003092E-2</v>
      </c>
      <c r="M923" s="39">
        <f t="shared" si="155"/>
        <v>3.2961858827007293</v>
      </c>
      <c r="N923" s="39">
        <f t="shared" si="150"/>
        <v>6.906023640253891</v>
      </c>
      <c r="O923" s="43">
        <f t="shared" si="154"/>
        <v>3.6097999999999999</v>
      </c>
      <c r="S923" s="39">
        <f t="shared" si="158"/>
        <v>9.2040000000003092E-2</v>
      </c>
      <c r="T923" s="39">
        <f t="shared" si="151"/>
        <v>3.2961858827007293</v>
      </c>
      <c r="U923" s="39">
        <f t="shared" si="152"/>
        <v>6.6863207091924792</v>
      </c>
      <c r="V923" s="43">
        <f t="shared" si="153"/>
        <v>3.3900999999999999</v>
      </c>
    </row>
    <row r="924" spans="5:22" hidden="1" x14ac:dyDescent="0.25">
      <c r="E924" s="39">
        <f t="shared" si="156"/>
        <v>9.2030000000003095E-2</v>
      </c>
      <c r="F924" s="39">
        <f t="shared" si="147"/>
        <v>3.2963649599769704</v>
      </c>
      <c r="G924" s="39">
        <f t="shared" si="148"/>
        <v>5.7475183979707527</v>
      </c>
      <c r="H924" s="43">
        <f t="shared" si="149"/>
        <v>2.4512</v>
      </c>
      <c r="L924" s="39">
        <f t="shared" si="157"/>
        <v>9.2030000000003095E-2</v>
      </c>
      <c r="M924" s="39">
        <f t="shared" si="155"/>
        <v>3.2963649599769704</v>
      </c>
      <c r="N924" s="39">
        <f t="shared" si="150"/>
        <v>6.905976452283844</v>
      </c>
      <c r="O924" s="43">
        <f t="shared" si="154"/>
        <v>3.6095999999999999</v>
      </c>
      <c r="S924" s="39">
        <f t="shared" si="158"/>
        <v>9.2030000000003095E-2</v>
      </c>
      <c r="T924" s="39">
        <f t="shared" si="151"/>
        <v>3.2963649599769704</v>
      </c>
      <c r="U924" s="39">
        <f t="shared" si="152"/>
        <v>6.6863207091924792</v>
      </c>
      <c r="V924" s="43">
        <f t="shared" si="153"/>
        <v>3.39</v>
      </c>
    </row>
    <row r="925" spans="5:22" hidden="1" x14ac:dyDescent="0.25">
      <c r="E925" s="39">
        <f t="shared" si="156"/>
        <v>9.2020000000003099E-2</v>
      </c>
      <c r="F925" s="39">
        <f t="shared" si="147"/>
        <v>3.2965440664434542</v>
      </c>
      <c r="G925" s="39">
        <f t="shared" si="148"/>
        <v>5.7474871855699483</v>
      </c>
      <c r="H925" s="43">
        <f t="shared" si="149"/>
        <v>2.4508999999999999</v>
      </c>
      <c r="L925" s="39">
        <f t="shared" si="157"/>
        <v>9.2020000000003099E-2</v>
      </c>
      <c r="M925" s="39">
        <f t="shared" si="155"/>
        <v>3.2965440664434542</v>
      </c>
      <c r="N925" s="39">
        <f t="shared" si="150"/>
        <v>6.9059292591860633</v>
      </c>
      <c r="O925" s="43">
        <f t="shared" si="154"/>
        <v>3.6093999999999999</v>
      </c>
      <c r="S925" s="39">
        <f t="shared" si="158"/>
        <v>9.2020000000003099E-2</v>
      </c>
      <c r="T925" s="39">
        <f t="shared" si="151"/>
        <v>3.2965440664434542</v>
      </c>
      <c r="U925" s="39">
        <f t="shared" si="152"/>
        <v>6.6863207091924792</v>
      </c>
      <c r="V925" s="43">
        <f t="shared" si="153"/>
        <v>3.3898000000000001</v>
      </c>
    </row>
    <row r="926" spans="5:22" hidden="1" x14ac:dyDescent="0.25">
      <c r="E926" s="39">
        <f t="shared" si="156"/>
        <v>9.2010000000003103E-2</v>
      </c>
      <c r="F926" s="39">
        <f t="shared" si="147"/>
        <v>3.296723202108113</v>
      </c>
      <c r="G926" s="39">
        <f t="shared" si="148"/>
        <v>5.7474559692026963</v>
      </c>
      <c r="H926" s="43">
        <f t="shared" si="149"/>
        <v>2.4506999999999999</v>
      </c>
      <c r="L926" s="39">
        <f t="shared" si="157"/>
        <v>9.2010000000003103E-2</v>
      </c>
      <c r="M926" s="39">
        <f t="shared" si="155"/>
        <v>3.296723202108113</v>
      </c>
      <c r="N926" s="39">
        <f t="shared" si="150"/>
        <v>6.905882060959434</v>
      </c>
      <c r="O926" s="43">
        <f t="shared" si="154"/>
        <v>3.6092</v>
      </c>
      <c r="S926" s="39">
        <f t="shared" si="158"/>
        <v>9.2010000000003103E-2</v>
      </c>
      <c r="T926" s="39">
        <f t="shared" si="151"/>
        <v>3.296723202108113</v>
      </c>
      <c r="U926" s="39">
        <f t="shared" si="152"/>
        <v>6.6863207091924792</v>
      </c>
      <c r="V926" s="43">
        <f t="shared" si="153"/>
        <v>3.3896000000000002</v>
      </c>
    </row>
    <row r="927" spans="5:22" hidden="1" x14ac:dyDescent="0.25">
      <c r="E927" s="39">
        <f t="shared" si="156"/>
        <v>9.2000000000003107E-2</v>
      </c>
      <c r="F927" s="39">
        <f t="shared" si="147"/>
        <v>3.2969023669788791</v>
      </c>
      <c r="G927" s="39">
        <f t="shared" si="148"/>
        <v>5.7474247488680819</v>
      </c>
      <c r="H927" s="43">
        <f t="shared" si="149"/>
        <v>2.4504999999999999</v>
      </c>
      <c r="L927" s="39">
        <f t="shared" si="157"/>
        <v>9.2000000000003107E-2</v>
      </c>
      <c r="M927" s="39">
        <f t="shared" si="155"/>
        <v>3.2969023669788791</v>
      </c>
      <c r="N927" s="39">
        <f t="shared" si="150"/>
        <v>6.9058348576028408</v>
      </c>
      <c r="O927" s="43">
        <f t="shared" si="154"/>
        <v>3.6089000000000002</v>
      </c>
      <c r="S927" s="39">
        <f t="shared" si="158"/>
        <v>9.2000000000003107E-2</v>
      </c>
      <c r="T927" s="39">
        <f t="shared" si="151"/>
        <v>3.2969023669788791</v>
      </c>
      <c r="U927" s="39">
        <f t="shared" si="152"/>
        <v>6.6863207091924792</v>
      </c>
      <c r="V927" s="43">
        <f t="shared" si="153"/>
        <v>3.3894000000000002</v>
      </c>
    </row>
    <row r="928" spans="5:22" hidden="1" x14ac:dyDescent="0.25">
      <c r="E928" s="39">
        <f t="shared" si="156"/>
        <v>9.1990000000003111E-2</v>
      </c>
      <c r="F928" s="39">
        <f t="shared" si="147"/>
        <v>3.2970815610636914</v>
      </c>
      <c r="G928" s="39">
        <f t="shared" si="148"/>
        <v>5.7473935245651901</v>
      </c>
      <c r="H928" s="43">
        <f t="shared" si="149"/>
        <v>2.4502999999999999</v>
      </c>
      <c r="L928" s="39">
        <f t="shared" si="157"/>
        <v>9.1990000000003111E-2</v>
      </c>
      <c r="M928" s="39">
        <f t="shared" si="155"/>
        <v>3.2970815610636914</v>
      </c>
      <c r="N928" s="39">
        <f t="shared" si="150"/>
        <v>6.9057876491151697</v>
      </c>
      <c r="O928" s="43">
        <f t="shared" si="154"/>
        <v>3.6086999999999998</v>
      </c>
      <c r="S928" s="39">
        <f t="shared" si="158"/>
        <v>9.1990000000003111E-2</v>
      </c>
      <c r="T928" s="39">
        <f t="shared" si="151"/>
        <v>3.2970815610636914</v>
      </c>
      <c r="U928" s="39">
        <f t="shared" si="152"/>
        <v>6.6863207091924792</v>
      </c>
      <c r="V928" s="43">
        <f t="shared" si="153"/>
        <v>3.3892000000000002</v>
      </c>
    </row>
    <row r="929" spans="5:22" hidden="1" x14ac:dyDescent="0.25">
      <c r="E929" s="39">
        <f t="shared" si="156"/>
        <v>9.1980000000003115E-2</v>
      </c>
      <c r="F929" s="39">
        <f t="shared" si="147"/>
        <v>3.2972607843704886</v>
      </c>
      <c r="G929" s="39">
        <f t="shared" si="148"/>
        <v>5.7473622962931055</v>
      </c>
      <c r="H929" s="43">
        <f t="shared" si="149"/>
        <v>2.4500999999999999</v>
      </c>
      <c r="L929" s="39">
        <f t="shared" si="157"/>
        <v>9.1980000000003115E-2</v>
      </c>
      <c r="M929" s="39">
        <f t="shared" si="155"/>
        <v>3.2972607843704886</v>
      </c>
      <c r="N929" s="39">
        <f t="shared" si="150"/>
        <v>6.9057404354953045</v>
      </c>
      <c r="O929" s="43">
        <f t="shared" si="154"/>
        <v>3.6084999999999998</v>
      </c>
      <c r="S929" s="39">
        <f t="shared" si="158"/>
        <v>9.1980000000003115E-2</v>
      </c>
      <c r="T929" s="39">
        <f t="shared" si="151"/>
        <v>3.2972607843704886</v>
      </c>
      <c r="U929" s="39">
        <f t="shared" si="152"/>
        <v>6.6863207091924792</v>
      </c>
      <c r="V929" s="43">
        <f t="shared" si="153"/>
        <v>3.3891</v>
      </c>
    </row>
    <row r="930" spans="5:22" hidden="1" x14ac:dyDescent="0.25">
      <c r="E930" s="39">
        <f t="shared" si="156"/>
        <v>9.1970000000003119E-2</v>
      </c>
      <c r="F930" s="39">
        <f t="shared" si="147"/>
        <v>3.297440036907215</v>
      </c>
      <c r="G930" s="39">
        <f t="shared" si="148"/>
        <v>5.747331064050913</v>
      </c>
      <c r="H930" s="43">
        <f t="shared" si="149"/>
        <v>2.4499</v>
      </c>
      <c r="L930" s="39">
        <f t="shared" si="157"/>
        <v>9.1970000000003119E-2</v>
      </c>
      <c r="M930" s="39">
        <f t="shared" si="155"/>
        <v>3.297440036907215</v>
      </c>
      <c r="N930" s="39">
        <f t="shared" si="150"/>
        <v>6.9056932167421294</v>
      </c>
      <c r="O930" s="43">
        <f t="shared" si="154"/>
        <v>3.6082999999999998</v>
      </c>
      <c r="S930" s="39">
        <f t="shared" si="158"/>
        <v>9.1970000000003119E-2</v>
      </c>
      <c r="T930" s="39">
        <f t="shared" si="151"/>
        <v>3.297440036907215</v>
      </c>
      <c r="U930" s="39">
        <f t="shared" si="152"/>
        <v>6.6863207091924792</v>
      </c>
      <c r="V930" s="43">
        <f t="shared" si="153"/>
        <v>3.3889</v>
      </c>
    </row>
    <row r="931" spans="5:22" hidden="1" x14ac:dyDescent="0.25">
      <c r="E931" s="39">
        <f t="shared" si="156"/>
        <v>9.1960000000003123E-2</v>
      </c>
      <c r="F931" s="39">
        <f t="shared" si="147"/>
        <v>3.2976193186818152</v>
      </c>
      <c r="G931" s="39">
        <f t="shared" si="148"/>
        <v>5.747299827837697</v>
      </c>
      <c r="H931" s="43">
        <f t="shared" si="149"/>
        <v>2.4497</v>
      </c>
      <c r="L931" s="39">
        <f t="shared" si="157"/>
        <v>9.1960000000003123E-2</v>
      </c>
      <c r="M931" s="39">
        <f t="shared" si="155"/>
        <v>3.2976193186818152</v>
      </c>
      <c r="N931" s="39">
        <f t="shared" si="150"/>
        <v>6.9056459928545273</v>
      </c>
      <c r="O931" s="43">
        <f t="shared" si="154"/>
        <v>3.6080000000000001</v>
      </c>
      <c r="S931" s="39">
        <f t="shared" si="158"/>
        <v>9.1960000000003123E-2</v>
      </c>
      <c r="T931" s="39">
        <f t="shared" si="151"/>
        <v>3.2976193186818152</v>
      </c>
      <c r="U931" s="39">
        <f t="shared" si="152"/>
        <v>6.6863207091924792</v>
      </c>
      <c r="V931" s="43">
        <f t="shared" si="153"/>
        <v>3.3887</v>
      </c>
    </row>
    <row r="932" spans="5:22" hidden="1" x14ac:dyDescent="0.25">
      <c r="E932" s="39">
        <f t="shared" si="156"/>
        <v>9.1950000000003126E-2</v>
      </c>
      <c r="F932" s="39">
        <f t="shared" si="147"/>
        <v>3.2977986297022399</v>
      </c>
      <c r="G932" s="39">
        <f t="shared" si="148"/>
        <v>5.7472685876525409</v>
      </c>
      <c r="H932" s="43">
        <f t="shared" si="149"/>
        <v>2.4495</v>
      </c>
      <c r="L932" s="39">
        <f t="shared" si="157"/>
        <v>9.1950000000003126E-2</v>
      </c>
      <c r="M932" s="39">
        <f t="shared" si="155"/>
        <v>3.2977986297022399</v>
      </c>
      <c r="N932" s="39">
        <f t="shared" si="150"/>
        <v>6.9055987638313816</v>
      </c>
      <c r="O932" s="43">
        <f t="shared" si="154"/>
        <v>3.6078000000000001</v>
      </c>
      <c r="S932" s="39">
        <f t="shared" si="158"/>
        <v>9.1950000000003126E-2</v>
      </c>
      <c r="T932" s="39">
        <f t="shared" si="151"/>
        <v>3.2977986297022399</v>
      </c>
      <c r="U932" s="39">
        <f t="shared" si="152"/>
        <v>6.6863207091924792</v>
      </c>
      <c r="V932" s="43">
        <f t="shared" si="153"/>
        <v>3.3885000000000001</v>
      </c>
    </row>
    <row r="933" spans="5:22" hidden="1" x14ac:dyDescent="0.25">
      <c r="E933" s="39">
        <f t="shared" si="156"/>
        <v>9.194000000000313E-2</v>
      </c>
      <c r="F933" s="39">
        <f t="shared" si="147"/>
        <v>3.2979779699764404</v>
      </c>
      <c r="G933" s="39">
        <f t="shared" si="148"/>
        <v>5.747237343494529</v>
      </c>
      <c r="H933" s="43">
        <f t="shared" si="149"/>
        <v>2.4493</v>
      </c>
      <c r="L933" s="39">
        <f t="shared" si="157"/>
        <v>9.194000000000313E-2</v>
      </c>
      <c r="M933" s="39">
        <f t="shared" si="155"/>
        <v>3.2979779699764404</v>
      </c>
      <c r="N933" s="39">
        <f t="shared" si="150"/>
        <v>6.9055515296715768</v>
      </c>
      <c r="O933" s="43">
        <f t="shared" si="154"/>
        <v>3.6076000000000001</v>
      </c>
      <c r="S933" s="39">
        <f t="shared" si="158"/>
        <v>9.194000000000313E-2</v>
      </c>
      <c r="T933" s="39">
        <f t="shared" si="151"/>
        <v>3.2979779699764404</v>
      </c>
      <c r="U933" s="39">
        <f t="shared" si="152"/>
        <v>6.6863207091924792</v>
      </c>
      <c r="V933" s="43">
        <f t="shared" si="153"/>
        <v>3.3883000000000001</v>
      </c>
    </row>
    <row r="934" spans="5:22" hidden="1" x14ac:dyDescent="0.25">
      <c r="E934" s="39">
        <f t="shared" si="156"/>
        <v>9.1930000000003134E-2</v>
      </c>
      <c r="F934" s="39">
        <f t="shared" si="147"/>
        <v>3.2981573395123722</v>
      </c>
      <c r="G934" s="39">
        <f t="shared" si="148"/>
        <v>5.7472060953627437</v>
      </c>
      <c r="H934" s="43">
        <f t="shared" si="149"/>
        <v>2.4489999999999998</v>
      </c>
      <c r="L934" s="39">
        <f t="shared" si="157"/>
        <v>9.1930000000003134E-2</v>
      </c>
      <c r="M934" s="39">
        <f t="shared" si="155"/>
        <v>3.2981573395123722</v>
      </c>
      <c r="N934" s="39">
        <f t="shared" si="150"/>
        <v>6.9055042903739938</v>
      </c>
      <c r="O934" s="43">
        <f t="shared" si="154"/>
        <v>3.6073</v>
      </c>
      <c r="S934" s="39">
        <f t="shared" si="158"/>
        <v>9.1930000000003134E-2</v>
      </c>
      <c r="T934" s="39">
        <f t="shared" si="151"/>
        <v>3.2981573395123722</v>
      </c>
      <c r="U934" s="39">
        <f t="shared" si="152"/>
        <v>6.6863207091924792</v>
      </c>
      <c r="V934" s="43">
        <f t="shared" si="153"/>
        <v>3.3881999999999999</v>
      </c>
    </row>
    <row r="935" spans="5:22" hidden="1" x14ac:dyDescent="0.25">
      <c r="E935" s="39">
        <f t="shared" si="156"/>
        <v>9.1920000000003138E-2</v>
      </c>
      <c r="F935" s="39">
        <f t="shared" si="147"/>
        <v>3.2983367383179938</v>
      </c>
      <c r="G935" s="39">
        <f t="shared" si="148"/>
        <v>5.7471748432562677</v>
      </c>
      <c r="H935" s="43">
        <f t="shared" si="149"/>
        <v>2.4487999999999999</v>
      </c>
      <c r="L935" s="39">
        <f t="shared" si="157"/>
        <v>9.1920000000003138E-2</v>
      </c>
      <c r="M935" s="39">
        <f t="shared" si="155"/>
        <v>3.2983367383179938</v>
      </c>
      <c r="N935" s="39">
        <f t="shared" si="150"/>
        <v>6.9054570459375144</v>
      </c>
      <c r="O935" s="43">
        <f t="shared" si="154"/>
        <v>3.6071</v>
      </c>
      <c r="S935" s="39">
        <f t="shared" si="158"/>
        <v>9.1920000000003138E-2</v>
      </c>
      <c r="T935" s="39">
        <f t="shared" si="151"/>
        <v>3.2983367383179938</v>
      </c>
      <c r="U935" s="39">
        <f t="shared" si="152"/>
        <v>6.6863207091924792</v>
      </c>
      <c r="V935" s="43">
        <f t="shared" si="153"/>
        <v>3.3879999999999999</v>
      </c>
    </row>
    <row r="936" spans="5:22" hidden="1" x14ac:dyDescent="0.25">
      <c r="E936" s="39">
        <f t="shared" si="156"/>
        <v>9.1910000000003142E-2</v>
      </c>
      <c r="F936" s="39">
        <f t="shared" si="147"/>
        <v>3.2985161664012663</v>
      </c>
      <c r="G936" s="39">
        <f t="shared" si="148"/>
        <v>5.7471435871741852</v>
      </c>
      <c r="H936" s="43">
        <f t="shared" si="149"/>
        <v>2.4485999999999999</v>
      </c>
      <c r="L936" s="39">
        <f t="shared" si="157"/>
        <v>9.1910000000003142E-2</v>
      </c>
      <c r="M936" s="39">
        <f t="shared" si="155"/>
        <v>3.2985161664012663</v>
      </c>
      <c r="N936" s="39">
        <f t="shared" si="150"/>
        <v>6.9054097963610221</v>
      </c>
      <c r="O936" s="43">
        <f t="shared" si="154"/>
        <v>3.6069</v>
      </c>
      <c r="S936" s="39">
        <f t="shared" si="158"/>
        <v>9.1910000000003142E-2</v>
      </c>
      <c r="T936" s="39">
        <f t="shared" si="151"/>
        <v>3.2985161664012663</v>
      </c>
      <c r="U936" s="39">
        <f t="shared" si="152"/>
        <v>6.6863207091924792</v>
      </c>
      <c r="V936" s="43">
        <f t="shared" si="153"/>
        <v>3.3877999999999999</v>
      </c>
    </row>
    <row r="937" spans="5:22" hidden="1" x14ac:dyDescent="0.25">
      <c r="E937" s="39">
        <f t="shared" si="156"/>
        <v>9.1900000000003146E-2</v>
      </c>
      <c r="F937" s="39">
        <f t="shared" si="147"/>
        <v>3.2986956237701541</v>
      </c>
      <c r="G937" s="39">
        <f t="shared" si="148"/>
        <v>5.7471123271155768</v>
      </c>
      <c r="H937" s="43">
        <f t="shared" si="149"/>
        <v>2.4483999999999999</v>
      </c>
      <c r="L937" s="39">
        <f t="shared" si="157"/>
        <v>9.1900000000003146E-2</v>
      </c>
      <c r="M937" s="39">
        <f t="shared" si="155"/>
        <v>3.2986956237701541</v>
      </c>
      <c r="N937" s="39">
        <f t="shared" si="150"/>
        <v>6.905362541643397</v>
      </c>
      <c r="O937" s="43">
        <f t="shared" si="154"/>
        <v>3.6067</v>
      </c>
      <c r="S937" s="39">
        <f t="shared" si="158"/>
        <v>9.1900000000003146E-2</v>
      </c>
      <c r="T937" s="39">
        <f t="shared" si="151"/>
        <v>3.2986956237701541</v>
      </c>
      <c r="U937" s="39">
        <f t="shared" si="152"/>
        <v>6.6863207091924792</v>
      </c>
      <c r="V937" s="43">
        <f t="shared" si="153"/>
        <v>3.3875999999999999</v>
      </c>
    </row>
    <row r="938" spans="5:22" hidden="1" x14ac:dyDescent="0.25">
      <c r="E938" s="39">
        <f t="shared" si="156"/>
        <v>9.189000000000315E-2</v>
      </c>
      <c r="F938" s="39">
        <f t="shared" si="147"/>
        <v>3.2988751104326242</v>
      </c>
      <c r="G938" s="39">
        <f t="shared" si="148"/>
        <v>5.7470810630795253</v>
      </c>
      <c r="H938" s="43">
        <f t="shared" si="149"/>
        <v>2.4481999999999999</v>
      </c>
      <c r="L938" s="39">
        <f t="shared" si="157"/>
        <v>9.189000000000315E-2</v>
      </c>
      <c r="M938" s="39">
        <f t="shared" si="155"/>
        <v>3.2988751104326242</v>
      </c>
      <c r="N938" s="39">
        <f t="shared" si="150"/>
        <v>6.9053152817835208</v>
      </c>
      <c r="O938" s="43">
        <f t="shared" si="154"/>
        <v>3.6063999999999998</v>
      </c>
      <c r="S938" s="39">
        <f t="shared" si="158"/>
        <v>9.189000000000315E-2</v>
      </c>
      <c r="T938" s="39">
        <f t="shared" si="151"/>
        <v>3.2988751104326242</v>
      </c>
      <c r="U938" s="39">
        <f t="shared" si="152"/>
        <v>6.6863207091924792</v>
      </c>
      <c r="V938" s="43">
        <f t="shared" si="153"/>
        <v>3.3874</v>
      </c>
    </row>
    <row r="939" spans="5:22" hidden="1" x14ac:dyDescent="0.25">
      <c r="E939" s="39">
        <f t="shared" si="156"/>
        <v>9.1880000000003154E-2</v>
      </c>
      <c r="F939" s="39">
        <f t="shared" si="147"/>
        <v>3.2990546263966478</v>
      </c>
      <c r="G939" s="39">
        <f t="shared" si="148"/>
        <v>5.7470497950651129</v>
      </c>
      <c r="H939" s="43">
        <f t="shared" si="149"/>
        <v>2.448</v>
      </c>
      <c r="L939" s="39">
        <f t="shared" si="157"/>
        <v>9.1880000000003154E-2</v>
      </c>
      <c r="M939" s="39">
        <f t="shared" si="155"/>
        <v>3.2990546263966478</v>
      </c>
      <c r="N939" s="39">
        <f t="shared" si="150"/>
        <v>6.9052680167802745</v>
      </c>
      <c r="O939" s="43">
        <f t="shared" si="154"/>
        <v>3.6061999999999999</v>
      </c>
      <c r="S939" s="39">
        <f t="shared" si="158"/>
        <v>9.1880000000003154E-2</v>
      </c>
      <c r="T939" s="39">
        <f t="shared" si="151"/>
        <v>3.2990546263966478</v>
      </c>
      <c r="U939" s="39">
        <f t="shared" si="152"/>
        <v>6.6863207091924792</v>
      </c>
      <c r="V939" s="43">
        <f t="shared" si="153"/>
        <v>3.3873000000000002</v>
      </c>
    </row>
    <row r="940" spans="5:22" hidden="1" x14ac:dyDescent="0.25">
      <c r="E940" s="39">
        <f t="shared" si="156"/>
        <v>9.1870000000003157E-2</v>
      </c>
      <c r="F940" s="39">
        <f t="shared" si="147"/>
        <v>3.2992341716701978</v>
      </c>
      <c r="G940" s="39">
        <f t="shared" si="148"/>
        <v>5.7470185230714206</v>
      </c>
      <c r="H940" s="43">
        <f t="shared" si="149"/>
        <v>2.4478</v>
      </c>
      <c r="L940" s="39">
        <f t="shared" si="157"/>
        <v>9.1870000000003157E-2</v>
      </c>
      <c r="M940" s="39">
        <f t="shared" si="155"/>
        <v>3.2992341716701978</v>
      </c>
      <c r="N940" s="39">
        <f t="shared" si="150"/>
        <v>6.9052207466325379</v>
      </c>
      <c r="O940" s="43">
        <f t="shared" si="154"/>
        <v>3.6059999999999999</v>
      </c>
      <c r="S940" s="39">
        <f t="shared" si="158"/>
        <v>9.1870000000003157E-2</v>
      </c>
      <c r="T940" s="39">
        <f t="shared" si="151"/>
        <v>3.2992341716701978</v>
      </c>
      <c r="U940" s="39">
        <f t="shared" si="152"/>
        <v>6.6863207091924792</v>
      </c>
      <c r="V940" s="43">
        <f t="shared" si="153"/>
        <v>3.3871000000000002</v>
      </c>
    </row>
    <row r="941" spans="5:22" hidden="1" x14ac:dyDescent="0.25">
      <c r="E941" s="39">
        <f t="shared" si="156"/>
        <v>9.1860000000003161E-2</v>
      </c>
      <c r="F941" s="39">
        <f t="shared" si="147"/>
        <v>3.2994137462612501</v>
      </c>
      <c r="G941" s="39">
        <f t="shared" si="148"/>
        <v>5.746987247097529</v>
      </c>
      <c r="H941" s="43">
        <f t="shared" si="149"/>
        <v>2.4476</v>
      </c>
      <c r="L941" s="39">
        <f t="shared" si="157"/>
        <v>9.1860000000003161E-2</v>
      </c>
      <c r="M941" s="39">
        <f t="shared" si="155"/>
        <v>3.2994137462612501</v>
      </c>
      <c r="N941" s="39">
        <f t="shared" si="150"/>
        <v>6.9051734713391903</v>
      </c>
      <c r="O941" s="43">
        <f t="shared" si="154"/>
        <v>3.6057999999999999</v>
      </c>
      <c r="S941" s="39">
        <f t="shared" si="158"/>
        <v>9.1860000000003161E-2</v>
      </c>
      <c r="T941" s="39">
        <f t="shared" si="151"/>
        <v>3.2994137462612501</v>
      </c>
      <c r="U941" s="39">
        <f t="shared" si="152"/>
        <v>6.6863207091924792</v>
      </c>
      <c r="V941" s="43">
        <f t="shared" si="153"/>
        <v>3.3868999999999998</v>
      </c>
    </row>
    <row r="942" spans="5:22" hidden="1" x14ac:dyDescent="0.25">
      <c r="E942" s="39">
        <f t="shared" si="156"/>
        <v>9.1850000000003165E-2</v>
      </c>
      <c r="F942" s="39">
        <f t="shared" si="147"/>
        <v>3.2995933501777848</v>
      </c>
      <c r="G942" s="39">
        <f t="shared" si="148"/>
        <v>5.7469559671425188</v>
      </c>
      <c r="H942" s="43">
        <f t="shared" si="149"/>
        <v>2.4474</v>
      </c>
      <c r="L942" s="39">
        <f t="shared" si="157"/>
        <v>9.1850000000003165E-2</v>
      </c>
      <c r="M942" s="39">
        <f t="shared" si="155"/>
        <v>3.2995933501777848</v>
      </c>
      <c r="N942" s="39">
        <f t="shared" si="150"/>
        <v>6.9051261908991135</v>
      </c>
      <c r="O942" s="43">
        <f t="shared" si="154"/>
        <v>3.6055000000000001</v>
      </c>
      <c r="S942" s="39">
        <f t="shared" si="158"/>
        <v>9.1850000000003165E-2</v>
      </c>
      <c r="T942" s="39">
        <f t="shared" si="151"/>
        <v>3.2995933501777848</v>
      </c>
      <c r="U942" s="39">
        <f t="shared" si="152"/>
        <v>6.6863207091924792</v>
      </c>
      <c r="V942" s="43">
        <f t="shared" si="153"/>
        <v>3.3866999999999998</v>
      </c>
    </row>
    <row r="943" spans="5:22" hidden="1" x14ac:dyDescent="0.25">
      <c r="E943" s="39">
        <f t="shared" si="156"/>
        <v>9.1840000000003169E-2</v>
      </c>
      <c r="F943" s="39">
        <f t="shared" si="147"/>
        <v>3.2997729834277849</v>
      </c>
      <c r="G943" s="39">
        <f t="shared" si="148"/>
        <v>5.7469246832054717</v>
      </c>
      <c r="H943" s="43">
        <f t="shared" si="149"/>
        <v>2.4472</v>
      </c>
      <c r="L943" s="39">
        <f t="shared" si="157"/>
        <v>9.1840000000003169E-2</v>
      </c>
      <c r="M943" s="39">
        <f t="shared" si="155"/>
        <v>3.2997729834277849</v>
      </c>
      <c r="N943" s="39">
        <f t="shared" si="150"/>
        <v>6.9050789053111838</v>
      </c>
      <c r="O943" s="43">
        <f t="shared" si="154"/>
        <v>3.6053000000000002</v>
      </c>
      <c r="S943" s="39">
        <f t="shared" si="158"/>
        <v>9.1840000000003169E-2</v>
      </c>
      <c r="T943" s="39">
        <f t="shared" si="151"/>
        <v>3.2997729834277849</v>
      </c>
      <c r="U943" s="39">
        <f t="shared" si="152"/>
        <v>6.6863207091924792</v>
      </c>
      <c r="V943" s="43">
        <f t="shared" si="153"/>
        <v>3.3864999999999998</v>
      </c>
    </row>
    <row r="944" spans="5:22" hidden="1" x14ac:dyDescent="0.25">
      <c r="E944" s="39">
        <f t="shared" si="156"/>
        <v>9.1830000000003173E-2</v>
      </c>
      <c r="F944" s="39">
        <f t="shared" si="147"/>
        <v>3.2999526460192352</v>
      </c>
      <c r="G944" s="39">
        <f t="shared" si="148"/>
        <v>5.7468933952854675</v>
      </c>
      <c r="H944" s="43">
        <f t="shared" si="149"/>
        <v>2.4468999999999999</v>
      </c>
      <c r="L944" s="39">
        <f t="shared" si="157"/>
        <v>9.1830000000003173E-2</v>
      </c>
      <c r="M944" s="39">
        <f t="shared" si="155"/>
        <v>3.2999526460192352</v>
      </c>
      <c r="N944" s="39">
        <f t="shared" si="150"/>
        <v>6.9050316145742832</v>
      </c>
      <c r="O944" s="43">
        <f t="shared" si="154"/>
        <v>3.6051000000000002</v>
      </c>
      <c r="S944" s="39">
        <f t="shared" si="158"/>
        <v>9.1830000000003173E-2</v>
      </c>
      <c r="T944" s="39">
        <f t="shared" si="151"/>
        <v>3.2999526460192352</v>
      </c>
      <c r="U944" s="39">
        <f t="shared" si="152"/>
        <v>6.6863207091924792</v>
      </c>
      <c r="V944" s="43">
        <f t="shared" si="153"/>
        <v>3.3864000000000001</v>
      </c>
    </row>
    <row r="945" spans="5:22" hidden="1" x14ac:dyDescent="0.25">
      <c r="E945" s="39">
        <f t="shared" si="156"/>
        <v>9.1820000000003177E-2</v>
      </c>
      <c r="F945" s="39">
        <f t="shared" si="147"/>
        <v>3.3001323379601244</v>
      </c>
      <c r="G945" s="39">
        <f t="shared" si="148"/>
        <v>5.7468621033815852</v>
      </c>
      <c r="H945" s="43">
        <f t="shared" si="149"/>
        <v>2.4466999999999999</v>
      </c>
      <c r="L945" s="39">
        <f t="shared" si="157"/>
        <v>9.1820000000003177E-2</v>
      </c>
      <c r="M945" s="39">
        <f t="shared" si="155"/>
        <v>3.3001323379601244</v>
      </c>
      <c r="N945" s="39">
        <f t="shared" si="150"/>
        <v>6.9049843186872879</v>
      </c>
      <c r="O945" s="43">
        <f t="shared" si="154"/>
        <v>3.6049000000000002</v>
      </c>
      <c r="S945" s="39">
        <f t="shared" si="158"/>
        <v>9.1820000000003177E-2</v>
      </c>
      <c r="T945" s="39">
        <f t="shared" si="151"/>
        <v>3.3001323379601244</v>
      </c>
      <c r="U945" s="39">
        <f t="shared" si="152"/>
        <v>6.6863207091924792</v>
      </c>
      <c r="V945" s="43">
        <f t="shared" si="153"/>
        <v>3.3862000000000001</v>
      </c>
    </row>
    <row r="946" spans="5:22" hidden="1" x14ac:dyDescent="0.25">
      <c r="E946" s="39">
        <f t="shared" si="156"/>
        <v>9.1810000000003181E-2</v>
      </c>
      <c r="F946" s="39">
        <f t="shared" si="147"/>
        <v>3.3003120592584443</v>
      </c>
      <c r="G946" s="39">
        <f t="shared" si="148"/>
        <v>5.7468308074929055</v>
      </c>
      <c r="H946" s="43">
        <f t="shared" si="149"/>
        <v>2.4464999999999999</v>
      </c>
      <c r="L946" s="39">
        <f t="shared" si="157"/>
        <v>9.1810000000003181E-2</v>
      </c>
      <c r="M946" s="39">
        <f t="shared" si="155"/>
        <v>3.3003120592584443</v>
      </c>
      <c r="N946" s="39">
        <f t="shared" si="150"/>
        <v>6.9049370176490772</v>
      </c>
      <c r="O946" s="43">
        <f t="shared" si="154"/>
        <v>3.6046</v>
      </c>
      <c r="S946" s="39">
        <f t="shared" si="158"/>
        <v>9.1810000000003181E-2</v>
      </c>
      <c r="T946" s="39">
        <f t="shared" si="151"/>
        <v>3.3003120592584443</v>
      </c>
      <c r="U946" s="39">
        <f t="shared" si="152"/>
        <v>6.6863207091924792</v>
      </c>
      <c r="V946" s="43">
        <f t="shared" si="153"/>
        <v>3.3860000000000001</v>
      </c>
    </row>
    <row r="947" spans="5:22" hidden="1" x14ac:dyDescent="0.25">
      <c r="E947" s="39">
        <f t="shared" si="156"/>
        <v>9.1800000000003185E-2</v>
      </c>
      <c r="F947" s="39">
        <f t="shared" si="147"/>
        <v>3.3004918099221907</v>
      </c>
      <c r="G947" s="39">
        <f t="shared" si="148"/>
        <v>5.7467995076185057</v>
      </c>
      <c r="H947" s="43">
        <f t="shared" si="149"/>
        <v>2.4462999999999999</v>
      </c>
      <c r="L947" s="39">
        <f t="shared" si="157"/>
        <v>9.1800000000003185E-2</v>
      </c>
      <c r="M947" s="39">
        <f t="shared" si="155"/>
        <v>3.3004918099221907</v>
      </c>
      <c r="N947" s="39">
        <f t="shared" si="150"/>
        <v>6.9048897114585284</v>
      </c>
      <c r="O947" s="43">
        <f t="shared" si="154"/>
        <v>3.6044</v>
      </c>
      <c r="S947" s="39">
        <f t="shared" si="158"/>
        <v>9.1800000000003185E-2</v>
      </c>
      <c r="T947" s="39">
        <f t="shared" si="151"/>
        <v>3.3004918099221907</v>
      </c>
      <c r="U947" s="39">
        <f t="shared" si="152"/>
        <v>6.6863207091924792</v>
      </c>
      <c r="V947" s="43">
        <f t="shared" si="153"/>
        <v>3.3858000000000001</v>
      </c>
    </row>
    <row r="948" spans="5:22" hidden="1" x14ac:dyDescent="0.25">
      <c r="E948" s="39">
        <f t="shared" si="156"/>
        <v>9.1790000000003188E-2</v>
      </c>
      <c r="F948" s="39">
        <f t="shared" si="147"/>
        <v>3.3006715899593595</v>
      </c>
      <c r="G948" s="39">
        <f t="shared" si="148"/>
        <v>5.7467682037574672</v>
      </c>
      <c r="H948" s="43">
        <f t="shared" si="149"/>
        <v>2.4460999999999999</v>
      </c>
      <c r="L948" s="39">
        <f t="shared" si="157"/>
        <v>9.1790000000003188E-2</v>
      </c>
      <c r="M948" s="39">
        <f t="shared" si="155"/>
        <v>3.3006715899593595</v>
      </c>
      <c r="N948" s="39">
        <f t="shared" si="150"/>
        <v>6.9048424001145197</v>
      </c>
      <c r="O948" s="43">
        <f t="shared" si="154"/>
        <v>3.6042000000000001</v>
      </c>
      <c r="S948" s="39">
        <f t="shared" si="158"/>
        <v>9.1790000000003188E-2</v>
      </c>
      <c r="T948" s="39">
        <f t="shared" si="151"/>
        <v>3.3006715899593595</v>
      </c>
      <c r="U948" s="39">
        <f t="shared" si="152"/>
        <v>6.6863207091924792</v>
      </c>
      <c r="V948" s="43">
        <f t="shared" si="153"/>
        <v>3.3856000000000002</v>
      </c>
    </row>
    <row r="949" spans="5:22" hidden="1" x14ac:dyDescent="0.25">
      <c r="E949" s="39">
        <f t="shared" si="156"/>
        <v>9.1780000000003192E-2</v>
      </c>
      <c r="F949" s="39">
        <f t="shared" si="147"/>
        <v>3.3008513993779527</v>
      </c>
      <c r="G949" s="39">
        <f t="shared" si="148"/>
        <v>5.7467368959088674</v>
      </c>
      <c r="H949" s="43">
        <f t="shared" si="149"/>
        <v>2.4459</v>
      </c>
      <c r="L949" s="39">
        <f t="shared" si="157"/>
        <v>9.1780000000003192E-2</v>
      </c>
      <c r="M949" s="39">
        <f t="shared" si="155"/>
        <v>3.3008513993779527</v>
      </c>
      <c r="N949" s="39">
        <f t="shared" si="150"/>
        <v>6.9047950836159266</v>
      </c>
      <c r="O949" s="43">
        <f t="shared" si="154"/>
        <v>3.6038999999999999</v>
      </c>
      <c r="S949" s="39">
        <f t="shared" si="158"/>
        <v>9.1780000000003192E-2</v>
      </c>
      <c r="T949" s="39">
        <f t="shared" si="151"/>
        <v>3.3008513993779527</v>
      </c>
      <c r="U949" s="39">
        <f t="shared" si="152"/>
        <v>6.6863207091924792</v>
      </c>
      <c r="V949" s="43">
        <f t="shared" si="153"/>
        <v>3.3855</v>
      </c>
    </row>
    <row r="950" spans="5:22" hidden="1" x14ac:dyDescent="0.25">
      <c r="E950" s="39">
        <f t="shared" si="156"/>
        <v>9.1770000000003196E-2</v>
      </c>
      <c r="F950" s="39">
        <f t="shared" si="147"/>
        <v>3.3010312381859741</v>
      </c>
      <c r="G950" s="39">
        <f t="shared" si="148"/>
        <v>5.7467055840717842</v>
      </c>
      <c r="H950" s="43">
        <f t="shared" si="149"/>
        <v>2.4457</v>
      </c>
      <c r="L950" s="39">
        <f t="shared" si="157"/>
        <v>9.1770000000003196E-2</v>
      </c>
      <c r="M950" s="39">
        <f t="shared" si="155"/>
        <v>3.3010312381859741</v>
      </c>
      <c r="N950" s="39">
        <f t="shared" si="150"/>
        <v>6.9047477619616275</v>
      </c>
      <c r="O950" s="43">
        <f t="shared" si="154"/>
        <v>3.6036999999999999</v>
      </c>
      <c r="S950" s="39">
        <f t="shared" si="158"/>
        <v>9.1770000000003196E-2</v>
      </c>
      <c r="T950" s="39">
        <f t="shared" si="151"/>
        <v>3.3010312381859741</v>
      </c>
      <c r="U950" s="39">
        <f t="shared" si="152"/>
        <v>6.6863207091924792</v>
      </c>
      <c r="V950" s="43">
        <f t="shared" si="153"/>
        <v>3.3853</v>
      </c>
    </row>
    <row r="951" spans="5:22" hidden="1" x14ac:dyDescent="0.25">
      <c r="E951" s="39">
        <f t="shared" si="156"/>
        <v>9.17600000000032E-2</v>
      </c>
      <c r="F951" s="39">
        <f t="shared" si="147"/>
        <v>3.3012111063914302</v>
      </c>
      <c r="G951" s="39">
        <f t="shared" si="148"/>
        <v>5.7466742682452958</v>
      </c>
      <c r="H951" s="43">
        <f t="shared" si="149"/>
        <v>2.4455</v>
      </c>
      <c r="L951" s="39">
        <f t="shared" si="157"/>
        <v>9.17600000000032E-2</v>
      </c>
      <c r="M951" s="39">
        <f t="shared" si="155"/>
        <v>3.3012111063914302</v>
      </c>
      <c r="N951" s="39">
        <f t="shared" si="150"/>
        <v>6.904700435150497</v>
      </c>
      <c r="O951" s="43">
        <f t="shared" si="154"/>
        <v>3.6034999999999999</v>
      </c>
      <c r="S951" s="39">
        <f t="shared" si="158"/>
        <v>9.17600000000032E-2</v>
      </c>
      <c r="T951" s="39">
        <f t="shared" si="151"/>
        <v>3.3012111063914302</v>
      </c>
      <c r="U951" s="39">
        <f t="shared" si="152"/>
        <v>6.6863207091924792</v>
      </c>
      <c r="V951" s="43">
        <f t="shared" si="153"/>
        <v>3.3851</v>
      </c>
    </row>
    <row r="952" spans="5:22" hidden="1" x14ac:dyDescent="0.25">
      <c r="E952" s="39">
        <f t="shared" si="156"/>
        <v>9.1750000000003204E-2</v>
      </c>
      <c r="F952" s="39">
        <f t="shared" si="147"/>
        <v>3.3013910040023311</v>
      </c>
      <c r="G952" s="39">
        <f t="shared" si="148"/>
        <v>5.7466429484284802</v>
      </c>
      <c r="H952" s="43">
        <f t="shared" si="149"/>
        <v>2.4453</v>
      </c>
      <c r="L952" s="39">
        <f t="shared" si="157"/>
        <v>9.1750000000003204E-2</v>
      </c>
      <c r="M952" s="39">
        <f t="shared" si="155"/>
        <v>3.3013910040023311</v>
      </c>
      <c r="N952" s="39">
        <f t="shared" si="150"/>
        <v>6.9046531031814133</v>
      </c>
      <c r="O952" s="43">
        <f t="shared" si="154"/>
        <v>3.6032999999999999</v>
      </c>
      <c r="S952" s="39">
        <f t="shared" si="158"/>
        <v>9.1750000000003204E-2</v>
      </c>
      <c r="T952" s="39">
        <f t="shared" si="151"/>
        <v>3.3013910040023311</v>
      </c>
      <c r="U952" s="39">
        <f t="shared" si="152"/>
        <v>6.6863207091924792</v>
      </c>
      <c r="V952" s="43">
        <f t="shared" si="153"/>
        <v>3.3849</v>
      </c>
    </row>
    <row r="953" spans="5:22" hidden="1" x14ac:dyDescent="0.25">
      <c r="E953" s="39">
        <f t="shared" si="156"/>
        <v>9.1740000000003208E-2</v>
      </c>
      <c r="F953" s="39">
        <f t="shared" si="147"/>
        <v>3.3015709310266903</v>
      </c>
      <c r="G953" s="39">
        <f t="shared" si="148"/>
        <v>5.7466116246204155</v>
      </c>
      <c r="H953" s="43">
        <f t="shared" si="149"/>
        <v>2.4449999999999998</v>
      </c>
      <c r="L953" s="39">
        <f t="shared" si="157"/>
        <v>9.1740000000003208E-2</v>
      </c>
      <c r="M953" s="39">
        <f t="shared" si="155"/>
        <v>3.3015709310266903</v>
      </c>
      <c r="N953" s="39">
        <f t="shared" si="150"/>
        <v>6.9046057660532503</v>
      </c>
      <c r="O953" s="43">
        <f t="shared" si="154"/>
        <v>3.6030000000000002</v>
      </c>
      <c r="S953" s="39">
        <f t="shared" si="158"/>
        <v>9.1740000000003208E-2</v>
      </c>
      <c r="T953" s="39">
        <f t="shared" si="151"/>
        <v>3.3015709310266903</v>
      </c>
      <c r="U953" s="39">
        <f t="shared" si="152"/>
        <v>6.6863207091924792</v>
      </c>
      <c r="V953" s="43">
        <f t="shared" si="153"/>
        <v>3.3847</v>
      </c>
    </row>
    <row r="954" spans="5:22" hidden="1" x14ac:dyDescent="0.25">
      <c r="E954" s="39">
        <f t="shared" si="156"/>
        <v>9.1730000000003212E-2</v>
      </c>
      <c r="F954" s="39">
        <f t="shared" si="147"/>
        <v>3.3017508874725237</v>
      </c>
      <c r="G954" s="39">
        <f t="shared" si="148"/>
        <v>5.7465802968201771</v>
      </c>
      <c r="H954" s="43">
        <f t="shared" si="149"/>
        <v>2.4447999999999999</v>
      </c>
      <c r="L954" s="39">
        <f t="shared" si="157"/>
        <v>9.1730000000003212E-2</v>
      </c>
      <c r="M954" s="39">
        <f t="shared" si="155"/>
        <v>3.3017508874725237</v>
      </c>
      <c r="N954" s="39">
        <f t="shared" si="150"/>
        <v>6.9045584237648834</v>
      </c>
      <c r="O954" s="43">
        <f t="shared" si="154"/>
        <v>3.6027999999999998</v>
      </c>
      <c r="S954" s="39">
        <f t="shared" si="158"/>
        <v>9.1730000000003212E-2</v>
      </c>
      <c r="T954" s="39">
        <f t="shared" si="151"/>
        <v>3.3017508874725237</v>
      </c>
      <c r="U954" s="39">
        <f t="shared" si="152"/>
        <v>6.6863207091924792</v>
      </c>
      <c r="V954" s="43">
        <f t="shared" si="153"/>
        <v>3.3845999999999998</v>
      </c>
    </row>
    <row r="955" spans="5:22" hidden="1" x14ac:dyDescent="0.25">
      <c r="E955" s="39">
        <f t="shared" si="156"/>
        <v>9.1720000000003216E-2</v>
      </c>
      <c r="F955" s="39">
        <f t="shared" si="147"/>
        <v>3.3019308733478501</v>
      </c>
      <c r="G955" s="39">
        <f t="shared" si="148"/>
        <v>5.7465489650268431</v>
      </c>
      <c r="H955" s="43">
        <f t="shared" si="149"/>
        <v>2.4445999999999999</v>
      </c>
      <c r="L955" s="39">
        <f t="shared" si="157"/>
        <v>9.1720000000003216E-2</v>
      </c>
      <c r="M955" s="39">
        <f t="shared" si="155"/>
        <v>3.3019308733478501</v>
      </c>
      <c r="N955" s="39">
        <f t="shared" si="150"/>
        <v>6.9045110763151873</v>
      </c>
      <c r="O955" s="43">
        <f t="shared" si="154"/>
        <v>3.6025999999999998</v>
      </c>
      <c r="S955" s="39">
        <f t="shared" si="158"/>
        <v>9.1720000000003216E-2</v>
      </c>
      <c r="T955" s="39">
        <f t="shared" si="151"/>
        <v>3.3019308733478501</v>
      </c>
      <c r="U955" s="39">
        <f t="shared" si="152"/>
        <v>6.6863207091924792</v>
      </c>
      <c r="V955" s="43">
        <f t="shared" si="153"/>
        <v>3.3843999999999999</v>
      </c>
    </row>
    <row r="956" spans="5:22" hidden="1" x14ac:dyDescent="0.25">
      <c r="E956" s="39">
        <f t="shared" si="156"/>
        <v>9.171000000000322E-2</v>
      </c>
      <c r="F956" s="39">
        <f t="shared" si="147"/>
        <v>3.3021108886606916</v>
      </c>
      <c r="G956" s="39">
        <f t="shared" si="148"/>
        <v>5.7465176292394888</v>
      </c>
      <c r="H956" s="43">
        <f t="shared" si="149"/>
        <v>2.4443999999999999</v>
      </c>
      <c r="L956" s="39">
        <f t="shared" si="157"/>
        <v>9.171000000000322E-2</v>
      </c>
      <c r="M956" s="39">
        <f t="shared" si="155"/>
        <v>3.3021108886606916</v>
      </c>
      <c r="N956" s="39">
        <f t="shared" si="150"/>
        <v>6.9044637237030377</v>
      </c>
      <c r="O956" s="43">
        <f t="shared" si="154"/>
        <v>3.6023999999999998</v>
      </c>
      <c r="S956" s="39">
        <f t="shared" si="158"/>
        <v>9.171000000000322E-2</v>
      </c>
      <c r="T956" s="39">
        <f t="shared" si="151"/>
        <v>3.3021108886606916</v>
      </c>
      <c r="U956" s="39">
        <f t="shared" si="152"/>
        <v>6.6863207091924792</v>
      </c>
      <c r="V956" s="43">
        <f t="shared" si="153"/>
        <v>3.3841999999999999</v>
      </c>
    </row>
    <row r="957" spans="5:22" hidden="1" x14ac:dyDescent="0.25">
      <c r="E957" s="39">
        <f t="shared" si="156"/>
        <v>9.1700000000003223E-2</v>
      </c>
      <c r="F957" s="39">
        <f t="shared" si="147"/>
        <v>3.3022909334190742</v>
      </c>
      <c r="G957" s="39">
        <f t="shared" si="148"/>
        <v>5.7464862894571915</v>
      </c>
      <c r="H957" s="43">
        <f t="shared" si="149"/>
        <v>2.4441999999999999</v>
      </c>
      <c r="L957" s="39">
        <f t="shared" si="157"/>
        <v>9.1700000000003223E-2</v>
      </c>
      <c r="M957" s="39">
        <f t="shared" si="155"/>
        <v>3.3022909334190742</v>
      </c>
      <c r="N957" s="39">
        <f t="shared" si="150"/>
        <v>6.9044163659273075</v>
      </c>
      <c r="O957" s="43">
        <f t="shared" si="154"/>
        <v>3.6021000000000001</v>
      </c>
      <c r="S957" s="39">
        <f t="shared" si="158"/>
        <v>9.1700000000003223E-2</v>
      </c>
      <c r="T957" s="39">
        <f t="shared" si="151"/>
        <v>3.3022909334190742</v>
      </c>
      <c r="U957" s="39">
        <f t="shared" si="152"/>
        <v>6.6863207091924792</v>
      </c>
      <c r="V957" s="43">
        <f t="shared" si="153"/>
        <v>3.3839999999999999</v>
      </c>
    </row>
    <row r="958" spans="5:22" hidden="1" x14ac:dyDescent="0.25">
      <c r="E958" s="39">
        <f t="shared" si="156"/>
        <v>9.1690000000003227E-2</v>
      </c>
      <c r="F958" s="39">
        <f t="shared" si="147"/>
        <v>3.3024710076310257</v>
      </c>
      <c r="G958" s="39">
        <f t="shared" si="148"/>
        <v>5.7464549456790266</v>
      </c>
      <c r="H958" s="43">
        <f t="shared" si="149"/>
        <v>2.444</v>
      </c>
      <c r="L958" s="39">
        <f t="shared" si="157"/>
        <v>9.1690000000003227E-2</v>
      </c>
      <c r="M958" s="39">
        <f t="shared" si="155"/>
        <v>3.3024710076310257</v>
      </c>
      <c r="N958" s="39">
        <f t="shared" si="150"/>
        <v>6.9043690029868712</v>
      </c>
      <c r="O958" s="43">
        <f t="shared" si="154"/>
        <v>3.6019000000000001</v>
      </c>
      <c r="S958" s="39">
        <f t="shared" si="158"/>
        <v>9.1690000000003227E-2</v>
      </c>
      <c r="T958" s="39">
        <f t="shared" si="151"/>
        <v>3.3024710076310257</v>
      </c>
      <c r="U958" s="39">
        <f t="shared" si="152"/>
        <v>6.6863207091924792</v>
      </c>
      <c r="V958" s="43">
        <f t="shared" si="153"/>
        <v>3.3837999999999999</v>
      </c>
    </row>
    <row r="959" spans="5:22" hidden="1" x14ac:dyDescent="0.25">
      <c r="E959" s="39">
        <f t="shared" si="156"/>
        <v>9.1680000000003231E-2</v>
      </c>
      <c r="F959" s="39">
        <f t="shared" ref="F959:F1022" si="159">1/SQRT($E959)</f>
        <v>3.3026511113045776</v>
      </c>
      <c r="G959" s="39">
        <f t="shared" ref="G959:G1022" si="160">-2*LOG10(((2.51/($L$40*(SQRT(E959))))+(0.269*($L$37/$E$25))))</f>
        <v>5.7464235979040694</v>
      </c>
      <c r="H959" s="43">
        <f t="shared" ref="H959:H1022" si="161">ROUND(ABS(F959-G959),4)</f>
        <v>2.4438</v>
      </c>
      <c r="L959" s="39">
        <f t="shared" si="157"/>
        <v>9.1680000000003231E-2</v>
      </c>
      <c r="M959" s="39">
        <f t="shared" si="155"/>
        <v>3.3026511113045776</v>
      </c>
      <c r="N959" s="39">
        <f t="shared" ref="N959:N1022" si="162">2*LOG10(($L$40*(SQRT(L959))))</f>
        <v>6.9043216348806009</v>
      </c>
      <c r="O959" s="43">
        <f t="shared" si="154"/>
        <v>3.6017000000000001</v>
      </c>
      <c r="S959" s="39">
        <f t="shared" si="158"/>
        <v>9.1680000000003231E-2</v>
      </c>
      <c r="T959" s="39">
        <f t="shared" ref="T959:T1022" si="163">1/SQRT($S959)</f>
        <v>3.3026511113045776</v>
      </c>
      <c r="U959" s="39">
        <f t="shared" ref="U959:U1022" si="164">2*LOG10(((3.71/($L$37/$E$25))))</f>
        <v>6.6863207091924792</v>
      </c>
      <c r="V959" s="43">
        <f t="shared" ref="V959:V1022" si="165">ROUND(ABS(T959-U959),4)</f>
        <v>3.3837000000000002</v>
      </c>
    </row>
    <row r="960" spans="5:22" hidden="1" x14ac:dyDescent="0.25">
      <c r="E960" s="39">
        <f t="shared" si="156"/>
        <v>9.1670000000003235E-2</v>
      </c>
      <c r="F960" s="39">
        <f t="shared" si="159"/>
        <v>3.3028312444477645</v>
      </c>
      <c r="G960" s="39">
        <f t="shared" si="160"/>
        <v>5.7463922461313945</v>
      </c>
      <c r="H960" s="43">
        <f t="shared" si="161"/>
        <v>2.4436</v>
      </c>
      <c r="L960" s="39">
        <f t="shared" si="157"/>
        <v>9.1670000000003235E-2</v>
      </c>
      <c r="M960" s="39">
        <f t="shared" si="155"/>
        <v>3.3028312444477645</v>
      </c>
      <c r="N960" s="39">
        <f t="shared" si="162"/>
        <v>6.9042742616073713</v>
      </c>
      <c r="O960" s="43">
        <f t="shared" ref="O960:O1023" si="166">ROUND(ABS(M960-N960),4)</f>
        <v>3.6013999999999999</v>
      </c>
      <c r="S960" s="39">
        <f t="shared" si="158"/>
        <v>9.1670000000003235E-2</v>
      </c>
      <c r="T960" s="39">
        <f t="shared" si="163"/>
        <v>3.3028312444477645</v>
      </c>
      <c r="U960" s="39">
        <f t="shared" si="164"/>
        <v>6.6863207091924792</v>
      </c>
      <c r="V960" s="43">
        <f t="shared" si="165"/>
        <v>3.3835000000000002</v>
      </c>
    </row>
    <row r="961" spans="5:22" hidden="1" x14ac:dyDescent="0.25">
      <c r="E961" s="39">
        <f t="shared" si="156"/>
        <v>9.1660000000003239E-2</v>
      </c>
      <c r="F961" s="39">
        <f t="shared" si="159"/>
        <v>3.3030114070686238</v>
      </c>
      <c r="G961" s="39">
        <f t="shared" si="160"/>
        <v>5.7463608903600782</v>
      </c>
      <c r="H961" s="43">
        <f t="shared" si="161"/>
        <v>2.4432999999999998</v>
      </c>
      <c r="L961" s="39">
        <f t="shared" si="157"/>
        <v>9.1660000000003239E-2</v>
      </c>
      <c r="M961" s="39">
        <f t="shared" ref="M961:M1024" si="167">1/SQRT($L961)</f>
        <v>3.3030114070686238</v>
      </c>
      <c r="N961" s="39">
        <f t="shared" si="162"/>
        <v>6.9042268831660545</v>
      </c>
      <c r="O961" s="43">
        <f t="shared" si="166"/>
        <v>3.6012</v>
      </c>
      <c r="S961" s="39">
        <f t="shared" si="158"/>
        <v>9.1660000000003239E-2</v>
      </c>
      <c r="T961" s="39">
        <f t="shared" si="163"/>
        <v>3.3030114070686238</v>
      </c>
      <c r="U961" s="39">
        <f t="shared" si="164"/>
        <v>6.6863207091924792</v>
      </c>
      <c r="V961" s="43">
        <f t="shared" si="165"/>
        <v>3.3833000000000002</v>
      </c>
    </row>
    <row r="962" spans="5:22" hidden="1" x14ac:dyDescent="0.25">
      <c r="E962" s="39">
        <f t="shared" si="156"/>
        <v>9.1650000000003243E-2</v>
      </c>
      <c r="F962" s="39">
        <f t="shared" si="159"/>
        <v>3.3031915991751961</v>
      </c>
      <c r="G962" s="39">
        <f t="shared" si="160"/>
        <v>5.7463295305891942</v>
      </c>
      <c r="H962" s="43">
        <f t="shared" si="161"/>
        <v>2.4430999999999998</v>
      </c>
      <c r="L962" s="39">
        <f t="shared" si="157"/>
        <v>9.1650000000003243E-2</v>
      </c>
      <c r="M962" s="39">
        <f t="shared" si="167"/>
        <v>3.3031915991751961</v>
      </c>
      <c r="N962" s="39">
        <f t="shared" si="162"/>
        <v>6.9041794995555215</v>
      </c>
      <c r="O962" s="43">
        <f t="shared" si="166"/>
        <v>3.601</v>
      </c>
      <c r="S962" s="39">
        <f t="shared" si="158"/>
        <v>9.1650000000003243E-2</v>
      </c>
      <c r="T962" s="39">
        <f t="shared" si="163"/>
        <v>3.3031915991751961</v>
      </c>
      <c r="U962" s="39">
        <f t="shared" si="164"/>
        <v>6.6863207091924792</v>
      </c>
      <c r="V962" s="43">
        <f t="shared" si="165"/>
        <v>3.3831000000000002</v>
      </c>
    </row>
    <row r="963" spans="5:22" hidden="1" x14ac:dyDescent="0.25">
      <c r="E963" s="39">
        <f t="shared" ref="E963:E1026" si="168">E962-0.00001</f>
        <v>9.1640000000003247E-2</v>
      </c>
      <c r="F963" s="39">
        <f t="shared" si="159"/>
        <v>3.3033718207755252</v>
      </c>
      <c r="G963" s="39">
        <f t="shared" si="160"/>
        <v>5.7462981668178168</v>
      </c>
      <c r="H963" s="43">
        <f t="shared" si="161"/>
        <v>2.4428999999999998</v>
      </c>
      <c r="L963" s="39">
        <f t="shared" ref="L963:L1026" si="169">L962-0.00001</f>
        <v>9.1640000000003247E-2</v>
      </c>
      <c r="M963" s="39">
        <f t="shared" si="167"/>
        <v>3.3033718207755252</v>
      </c>
      <c r="N963" s="39">
        <f t="shared" si="162"/>
        <v>6.9041321107746461</v>
      </c>
      <c r="O963" s="43">
        <f t="shared" si="166"/>
        <v>3.6008</v>
      </c>
      <c r="S963" s="39">
        <f t="shared" ref="S963:S1026" si="170">S962-0.00001</f>
        <v>9.1640000000003247E-2</v>
      </c>
      <c r="T963" s="39">
        <f t="shared" si="163"/>
        <v>3.3033718207755252</v>
      </c>
      <c r="U963" s="39">
        <f t="shared" si="164"/>
        <v>6.6863207091924792</v>
      </c>
      <c r="V963" s="43">
        <f t="shared" si="165"/>
        <v>3.3828999999999998</v>
      </c>
    </row>
    <row r="964" spans="5:22" hidden="1" x14ac:dyDescent="0.25">
      <c r="E964" s="39">
        <f t="shared" si="168"/>
        <v>9.1630000000003251E-2</v>
      </c>
      <c r="F964" s="39">
        <f t="shared" si="159"/>
        <v>3.3035520718776579</v>
      </c>
      <c r="G964" s="39">
        <f t="shared" si="160"/>
        <v>5.7462667990450198</v>
      </c>
      <c r="H964" s="43">
        <f t="shared" si="161"/>
        <v>2.4426999999999999</v>
      </c>
      <c r="L964" s="39">
        <f t="shared" si="169"/>
        <v>9.1630000000003251E-2</v>
      </c>
      <c r="M964" s="39">
        <f t="shared" si="167"/>
        <v>3.3035520718776579</v>
      </c>
      <c r="N964" s="39">
        <f t="shared" si="162"/>
        <v>6.9040847168222994</v>
      </c>
      <c r="O964" s="43">
        <f t="shared" si="166"/>
        <v>3.6004999999999998</v>
      </c>
      <c r="S964" s="39">
        <f t="shared" si="170"/>
        <v>9.1630000000003251E-2</v>
      </c>
      <c r="T964" s="39">
        <f t="shared" si="163"/>
        <v>3.3035520718776579</v>
      </c>
      <c r="U964" s="39">
        <f t="shared" si="164"/>
        <v>6.6863207091924792</v>
      </c>
      <c r="V964" s="43">
        <f t="shared" si="165"/>
        <v>3.3828</v>
      </c>
    </row>
    <row r="965" spans="5:22" hidden="1" x14ac:dyDescent="0.25">
      <c r="E965" s="39">
        <f t="shared" si="168"/>
        <v>9.1620000000003254E-2</v>
      </c>
      <c r="F965" s="39">
        <f t="shared" si="159"/>
        <v>3.3037323524896438</v>
      </c>
      <c r="G965" s="39">
        <f t="shared" si="160"/>
        <v>5.7462354272698768</v>
      </c>
      <c r="H965" s="43">
        <f t="shared" si="161"/>
        <v>2.4424999999999999</v>
      </c>
      <c r="L965" s="39">
        <f t="shared" si="169"/>
        <v>9.1620000000003254E-2</v>
      </c>
      <c r="M965" s="39">
        <f t="shared" si="167"/>
        <v>3.3037323524896438</v>
      </c>
      <c r="N965" s="39">
        <f t="shared" si="162"/>
        <v>6.9040373176973509</v>
      </c>
      <c r="O965" s="43">
        <f t="shared" si="166"/>
        <v>3.6002999999999998</v>
      </c>
      <c r="S965" s="39">
        <f t="shared" si="170"/>
        <v>9.1620000000003254E-2</v>
      </c>
      <c r="T965" s="39">
        <f t="shared" si="163"/>
        <v>3.3037323524896438</v>
      </c>
      <c r="U965" s="39">
        <f t="shared" si="164"/>
        <v>6.6863207091924792</v>
      </c>
      <c r="V965" s="43">
        <f t="shared" si="165"/>
        <v>3.3826000000000001</v>
      </c>
    </row>
    <row r="966" spans="5:22" hidden="1" x14ac:dyDescent="0.25">
      <c r="E966" s="39">
        <f t="shared" si="168"/>
        <v>9.1610000000003258E-2</v>
      </c>
      <c r="F966" s="39">
        <f t="shared" si="159"/>
        <v>3.3039126626195361</v>
      </c>
      <c r="G966" s="39">
        <f t="shared" si="160"/>
        <v>5.7462040514914623</v>
      </c>
      <c r="H966" s="43">
        <f t="shared" si="161"/>
        <v>2.4422999999999999</v>
      </c>
      <c r="L966" s="39">
        <f t="shared" si="169"/>
        <v>9.1610000000003258E-2</v>
      </c>
      <c r="M966" s="39">
        <f t="shared" si="167"/>
        <v>3.3039126626195361</v>
      </c>
      <c r="N966" s="39">
        <f t="shared" si="162"/>
        <v>6.9039899133986733</v>
      </c>
      <c r="O966" s="43">
        <f t="shared" si="166"/>
        <v>3.6000999999999999</v>
      </c>
      <c r="S966" s="39">
        <f t="shared" si="170"/>
        <v>9.1610000000003258E-2</v>
      </c>
      <c r="T966" s="39">
        <f t="shared" si="163"/>
        <v>3.3039126626195361</v>
      </c>
      <c r="U966" s="39">
        <f t="shared" si="164"/>
        <v>6.6863207091924792</v>
      </c>
      <c r="V966" s="43">
        <f t="shared" si="165"/>
        <v>3.3824000000000001</v>
      </c>
    </row>
    <row r="967" spans="5:22" hidden="1" x14ac:dyDescent="0.25">
      <c r="E967" s="39">
        <f t="shared" si="168"/>
        <v>9.1600000000003262E-2</v>
      </c>
      <c r="F967" s="39">
        <f t="shared" si="159"/>
        <v>3.30409300227539</v>
      </c>
      <c r="G967" s="39">
        <f t="shared" si="160"/>
        <v>5.7461726717088473</v>
      </c>
      <c r="H967" s="43">
        <f t="shared" si="161"/>
        <v>2.4420999999999999</v>
      </c>
      <c r="L967" s="39">
        <f t="shared" si="169"/>
        <v>9.1600000000003262E-2</v>
      </c>
      <c r="M967" s="39">
        <f t="shared" si="167"/>
        <v>3.30409300227539</v>
      </c>
      <c r="N967" s="39">
        <f t="shared" si="162"/>
        <v>6.903942503925137</v>
      </c>
      <c r="O967" s="43">
        <f t="shared" si="166"/>
        <v>3.5998000000000001</v>
      </c>
      <c r="S967" s="39">
        <f t="shared" si="170"/>
        <v>9.1600000000003262E-2</v>
      </c>
      <c r="T967" s="39">
        <f t="shared" si="163"/>
        <v>3.30409300227539</v>
      </c>
      <c r="U967" s="39">
        <f t="shared" si="164"/>
        <v>6.6863207091924792</v>
      </c>
      <c r="V967" s="43">
        <f t="shared" si="165"/>
        <v>3.3822000000000001</v>
      </c>
    </row>
    <row r="968" spans="5:22" hidden="1" x14ac:dyDescent="0.25">
      <c r="E968" s="39">
        <f t="shared" si="168"/>
        <v>9.1590000000003266E-2</v>
      </c>
      <c r="F968" s="39">
        <f t="shared" si="159"/>
        <v>3.3042733714652655</v>
      </c>
      <c r="G968" s="39">
        <f t="shared" si="160"/>
        <v>5.7461412879211053</v>
      </c>
      <c r="H968" s="43">
        <f t="shared" si="161"/>
        <v>2.4419</v>
      </c>
      <c r="L968" s="39">
        <f t="shared" si="169"/>
        <v>9.1590000000003266E-2</v>
      </c>
      <c r="M968" s="39">
        <f t="shared" si="167"/>
        <v>3.3042733714652655</v>
      </c>
      <c r="N968" s="39">
        <f t="shared" si="162"/>
        <v>6.9038950892756104</v>
      </c>
      <c r="O968" s="43">
        <f t="shared" si="166"/>
        <v>3.5996000000000001</v>
      </c>
      <c r="S968" s="39">
        <f t="shared" si="170"/>
        <v>9.1590000000003266E-2</v>
      </c>
      <c r="T968" s="39">
        <f t="shared" si="163"/>
        <v>3.3042733714652655</v>
      </c>
      <c r="U968" s="39">
        <f t="shared" si="164"/>
        <v>6.6863207091924792</v>
      </c>
      <c r="V968" s="43">
        <f t="shared" si="165"/>
        <v>3.3820000000000001</v>
      </c>
    </row>
    <row r="969" spans="5:22" hidden="1" x14ac:dyDescent="0.25">
      <c r="E969" s="39">
        <f t="shared" si="168"/>
        <v>9.158000000000327E-2</v>
      </c>
      <c r="F969" s="39">
        <f t="shared" si="159"/>
        <v>3.3044537701972247</v>
      </c>
      <c r="G969" s="39">
        <f t="shared" si="160"/>
        <v>5.7461099001273102</v>
      </c>
      <c r="H969" s="43">
        <f t="shared" si="161"/>
        <v>2.4417</v>
      </c>
      <c r="L969" s="39">
        <f t="shared" si="169"/>
        <v>9.158000000000327E-2</v>
      </c>
      <c r="M969" s="39">
        <f t="shared" si="167"/>
        <v>3.3044537701972247</v>
      </c>
      <c r="N969" s="39">
        <f t="shared" si="162"/>
        <v>6.9038476694489654</v>
      </c>
      <c r="O969" s="43">
        <f t="shared" si="166"/>
        <v>3.5994000000000002</v>
      </c>
      <c r="S969" s="39">
        <f t="shared" si="170"/>
        <v>9.158000000000327E-2</v>
      </c>
      <c r="T969" s="39">
        <f t="shared" si="163"/>
        <v>3.3044537701972247</v>
      </c>
      <c r="U969" s="39">
        <f t="shared" si="164"/>
        <v>6.6863207091924792</v>
      </c>
      <c r="V969" s="43">
        <f t="shared" si="165"/>
        <v>3.3818999999999999</v>
      </c>
    </row>
    <row r="970" spans="5:22" hidden="1" x14ac:dyDescent="0.25">
      <c r="E970" s="39">
        <f t="shared" si="168"/>
        <v>9.1570000000003274E-2</v>
      </c>
      <c r="F970" s="39">
        <f t="shared" si="159"/>
        <v>3.3046341984793322</v>
      </c>
      <c r="G970" s="39">
        <f t="shared" si="160"/>
        <v>5.7460785083265318</v>
      </c>
      <c r="H970" s="43">
        <f t="shared" si="161"/>
        <v>2.4413999999999998</v>
      </c>
      <c r="L970" s="39">
        <f t="shared" si="169"/>
        <v>9.1570000000003274E-2</v>
      </c>
      <c r="M970" s="39">
        <f t="shared" si="167"/>
        <v>3.3046341984793322</v>
      </c>
      <c r="N970" s="39">
        <f t="shared" si="162"/>
        <v>6.9038002444440689</v>
      </c>
      <c r="O970" s="43">
        <f t="shared" si="166"/>
        <v>3.5992000000000002</v>
      </c>
      <c r="S970" s="39">
        <f t="shared" si="170"/>
        <v>9.1570000000003274E-2</v>
      </c>
      <c r="T970" s="39">
        <f t="shared" si="163"/>
        <v>3.3046341984793322</v>
      </c>
      <c r="U970" s="39">
        <f t="shared" si="164"/>
        <v>6.6863207091924792</v>
      </c>
      <c r="V970" s="43">
        <f t="shared" si="165"/>
        <v>3.3816999999999999</v>
      </c>
    </row>
    <row r="971" spans="5:22" hidden="1" x14ac:dyDescent="0.25">
      <c r="E971" s="39">
        <f t="shared" si="168"/>
        <v>9.1560000000003278E-2</v>
      </c>
      <c r="F971" s="39">
        <f t="shared" si="159"/>
        <v>3.3048146563196568</v>
      </c>
      <c r="G971" s="39">
        <f t="shared" si="160"/>
        <v>5.7460471125178421</v>
      </c>
      <c r="H971" s="43">
        <f t="shared" si="161"/>
        <v>2.4411999999999998</v>
      </c>
      <c r="L971" s="39">
        <f t="shared" si="169"/>
        <v>9.1560000000003278E-2</v>
      </c>
      <c r="M971" s="39">
        <f t="shared" si="167"/>
        <v>3.3048146563196568</v>
      </c>
      <c r="N971" s="39">
        <f t="shared" si="162"/>
        <v>6.9037528142597919</v>
      </c>
      <c r="O971" s="43">
        <f t="shared" si="166"/>
        <v>3.5989</v>
      </c>
      <c r="S971" s="39">
        <f t="shared" si="170"/>
        <v>9.1560000000003278E-2</v>
      </c>
      <c r="T971" s="39">
        <f t="shared" si="163"/>
        <v>3.3048146563196568</v>
      </c>
      <c r="U971" s="39">
        <f t="shared" si="164"/>
        <v>6.6863207091924792</v>
      </c>
      <c r="V971" s="43">
        <f t="shared" si="165"/>
        <v>3.3815</v>
      </c>
    </row>
    <row r="972" spans="5:22" hidden="1" x14ac:dyDescent="0.25">
      <c r="E972" s="39">
        <f t="shared" si="168"/>
        <v>9.1550000000003282E-2</v>
      </c>
      <c r="F972" s="39">
        <f t="shared" si="159"/>
        <v>3.3049951437262695</v>
      </c>
      <c r="G972" s="39">
        <f t="shared" si="160"/>
        <v>5.7460157127003146</v>
      </c>
      <c r="H972" s="43">
        <f t="shared" si="161"/>
        <v>2.4409999999999998</v>
      </c>
      <c r="L972" s="39">
        <f t="shared" si="169"/>
        <v>9.1550000000003282E-2</v>
      </c>
      <c r="M972" s="39">
        <f t="shared" si="167"/>
        <v>3.3049951437262695</v>
      </c>
      <c r="N972" s="39">
        <f t="shared" si="162"/>
        <v>6.903705378895002</v>
      </c>
      <c r="O972" s="43">
        <f t="shared" si="166"/>
        <v>3.5987</v>
      </c>
      <c r="S972" s="39">
        <f t="shared" si="170"/>
        <v>9.1550000000003282E-2</v>
      </c>
      <c r="T972" s="39">
        <f t="shared" si="163"/>
        <v>3.3049951437262695</v>
      </c>
      <c r="U972" s="39">
        <f t="shared" si="164"/>
        <v>6.6863207091924792</v>
      </c>
      <c r="V972" s="43">
        <f t="shared" si="165"/>
        <v>3.3813</v>
      </c>
    </row>
    <row r="973" spans="5:22" hidden="1" x14ac:dyDescent="0.25">
      <c r="E973" s="39">
        <f t="shared" si="168"/>
        <v>9.1540000000003285E-2</v>
      </c>
      <c r="F973" s="39">
        <f t="shared" si="159"/>
        <v>3.3051756607072447</v>
      </c>
      <c r="G973" s="39">
        <f t="shared" si="160"/>
        <v>5.7459843088730178</v>
      </c>
      <c r="H973" s="43">
        <f t="shared" si="161"/>
        <v>2.4407999999999999</v>
      </c>
      <c r="L973" s="39">
        <f t="shared" si="169"/>
        <v>9.1540000000003285E-2</v>
      </c>
      <c r="M973" s="39">
        <f t="shared" si="167"/>
        <v>3.3051756607072447</v>
      </c>
      <c r="N973" s="39">
        <f t="shared" si="162"/>
        <v>6.9036579383485677</v>
      </c>
      <c r="O973" s="43">
        <f t="shared" si="166"/>
        <v>3.5985</v>
      </c>
      <c r="S973" s="39">
        <f t="shared" si="170"/>
        <v>9.1540000000003285E-2</v>
      </c>
      <c r="T973" s="39">
        <f t="shared" si="163"/>
        <v>3.3051756607072447</v>
      </c>
      <c r="U973" s="39">
        <f t="shared" si="164"/>
        <v>6.6863207091924792</v>
      </c>
      <c r="V973" s="43">
        <f t="shared" si="165"/>
        <v>3.3811</v>
      </c>
    </row>
    <row r="974" spans="5:22" hidden="1" x14ac:dyDescent="0.25">
      <c r="E974" s="39">
        <f t="shared" si="168"/>
        <v>9.1530000000003289E-2</v>
      </c>
      <c r="F974" s="39">
        <f t="shared" si="159"/>
        <v>3.3053562072706608</v>
      </c>
      <c r="G974" s="39">
        <f t="shared" si="160"/>
        <v>5.7459529010350243</v>
      </c>
      <c r="H974" s="43">
        <f t="shared" si="161"/>
        <v>2.4405999999999999</v>
      </c>
      <c r="L974" s="39">
        <f t="shared" si="169"/>
        <v>9.1530000000003289E-2</v>
      </c>
      <c r="M974" s="39">
        <f t="shared" si="167"/>
        <v>3.3053562072706608</v>
      </c>
      <c r="N974" s="39">
        <f t="shared" si="162"/>
        <v>6.9036104926193556</v>
      </c>
      <c r="O974" s="43">
        <f t="shared" si="166"/>
        <v>3.5983000000000001</v>
      </c>
      <c r="S974" s="39">
        <f t="shared" si="170"/>
        <v>9.1530000000003289E-2</v>
      </c>
      <c r="T974" s="39">
        <f t="shared" si="163"/>
        <v>3.3053562072706608</v>
      </c>
      <c r="U974" s="39">
        <f t="shared" si="164"/>
        <v>6.6863207091924792</v>
      </c>
      <c r="V974" s="43">
        <f t="shared" si="165"/>
        <v>3.3809999999999998</v>
      </c>
    </row>
    <row r="975" spans="5:22" hidden="1" x14ac:dyDescent="0.25">
      <c r="E975" s="39">
        <f t="shared" si="168"/>
        <v>9.1520000000003293E-2</v>
      </c>
      <c r="F975" s="39">
        <f t="shared" si="159"/>
        <v>3.3055367834245972</v>
      </c>
      <c r="G975" s="39">
        <f t="shared" si="160"/>
        <v>5.7459214891854042</v>
      </c>
      <c r="H975" s="43">
        <f t="shared" si="161"/>
        <v>2.4403999999999999</v>
      </c>
      <c r="L975" s="39">
        <f t="shared" si="169"/>
        <v>9.1520000000003293E-2</v>
      </c>
      <c r="M975" s="39">
        <f t="shared" si="167"/>
        <v>3.3055367834245972</v>
      </c>
      <c r="N975" s="39">
        <f t="shared" si="162"/>
        <v>6.9035630417062359</v>
      </c>
      <c r="O975" s="43">
        <f t="shared" si="166"/>
        <v>3.5979999999999999</v>
      </c>
      <c r="S975" s="39">
        <f t="shared" si="170"/>
        <v>9.1520000000003293E-2</v>
      </c>
      <c r="T975" s="39">
        <f t="shared" si="163"/>
        <v>3.3055367834245972</v>
      </c>
      <c r="U975" s="39">
        <f t="shared" si="164"/>
        <v>6.6863207091924792</v>
      </c>
      <c r="V975" s="43">
        <f t="shared" si="165"/>
        <v>3.3807999999999998</v>
      </c>
    </row>
    <row r="976" spans="5:22" hidden="1" x14ac:dyDescent="0.25">
      <c r="E976" s="39">
        <f t="shared" si="168"/>
        <v>9.1510000000003297E-2</v>
      </c>
      <c r="F976" s="39">
        <f t="shared" si="159"/>
        <v>3.305717389177139</v>
      </c>
      <c r="G976" s="39">
        <f t="shared" si="160"/>
        <v>5.7458900733232268</v>
      </c>
      <c r="H976" s="43">
        <f t="shared" si="161"/>
        <v>2.4401999999999999</v>
      </c>
      <c r="L976" s="39">
        <f t="shared" si="169"/>
        <v>9.1510000000003297E-2</v>
      </c>
      <c r="M976" s="39">
        <f t="shared" si="167"/>
        <v>3.305717389177139</v>
      </c>
      <c r="N976" s="39">
        <f t="shared" si="162"/>
        <v>6.9035155856080728</v>
      </c>
      <c r="O976" s="43">
        <f t="shared" si="166"/>
        <v>3.5977999999999999</v>
      </c>
      <c r="S976" s="39">
        <f t="shared" si="170"/>
        <v>9.1510000000003297E-2</v>
      </c>
      <c r="T976" s="39">
        <f t="shared" si="163"/>
        <v>3.305717389177139</v>
      </c>
      <c r="U976" s="39">
        <f t="shared" si="164"/>
        <v>6.6863207091924792</v>
      </c>
      <c r="V976" s="43">
        <f t="shared" si="165"/>
        <v>3.3805999999999998</v>
      </c>
    </row>
    <row r="977" spans="5:22" hidden="1" x14ac:dyDescent="0.25">
      <c r="E977" s="39">
        <f t="shared" si="168"/>
        <v>9.1500000000003301E-2</v>
      </c>
      <c r="F977" s="39">
        <f t="shared" si="159"/>
        <v>3.305898024536372</v>
      </c>
      <c r="G977" s="39">
        <f t="shared" si="160"/>
        <v>5.7458586534475629</v>
      </c>
      <c r="H977" s="43">
        <f t="shared" si="161"/>
        <v>2.44</v>
      </c>
      <c r="L977" s="39">
        <f t="shared" si="169"/>
        <v>9.1500000000003301E-2</v>
      </c>
      <c r="M977" s="39">
        <f t="shared" si="167"/>
        <v>3.305898024536372</v>
      </c>
      <c r="N977" s="39">
        <f t="shared" si="162"/>
        <v>6.9034681243237346</v>
      </c>
      <c r="O977" s="43">
        <f t="shared" si="166"/>
        <v>3.5975999999999999</v>
      </c>
      <c r="S977" s="39">
        <f t="shared" si="170"/>
        <v>9.1500000000003301E-2</v>
      </c>
      <c r="T977" s="39">
        <f t="shared" si="163"/>
        <v>3.305898024536372</v>
      </c>
      <c r="U977" s="39">
        <f t="shared" si="164"/>
        <v>6.6863207091924792</v>
      </c>
      <c r="V977" s="43">
        <f t="shared" si="165"/>
        <v>3.3803999999999998</v>
      </c>
    </row>
    <row r="978" spans="5:22" hidden="1" x14ac:dyDescent="0.25">
      <c r="E978" s="39">
        <f t="shared" si="168"/>
        <v>9.1490000000003305E-2</v>
      </c>
      <c r="F978" s="39">
        <f t="shared" si="159"/>
        <v>3.3060786895103864</v>
      </c>
      <c r="G978" s="39">
        <f t="shared" si="160"/>
        <v>5.7458272295574826</v>
      </c>
      <c r="H978" s="43">
        <f t="shared" si="161"/>
        <v>2.4397000000000002</v>
      </c>
      <c r="L978" s="39">
        <f t="shared" si="169"/>
        <v>9.1490000000003305E-2</v>
      </c>
      <c r="M978" s="39">
        <f t="shared" si="167"/>
        <v>3.3060786895103864</v>
      </c>
      <c r="N978" s="39">
        <f t="shared" si="162"/>
        <v>6.903420657852088</v>
      </c>
      <c r="O978" s="43">
        <f t="shared" si="166"/>
        <v>3.5973000000000002</v>
      </c>
      <c r="S978" s="39">
        <f t="shared" si="170"/>
        <v>9.1490000000003305E-2</v>
      </c>
      <c r="T978" s="39">
        <f t="shared" si="163"/>
        <v>3.3060786895103864</v>
      </c>
      <c r="U978" s="39">
        <f t="shared" si="164"/>
        <v>6.6863207091924792</v>
      </c>
      <c r="V978" s="43">
        <f t="shared" si="165"/>
        <v>3.3801999999999999</v>
      </c>
    </row>
    <row r="979" spans="5:22" hidden="1" x14ac:dyDescent="0.25">
      <c r="E979" s="39">
        <f t="shared" si="168"/>
        <v>9.1480000000003309E-2</v>
      </c>
      <c r="F979" s="39">
        <f t="shared" si="159"/>
        <v>3.3062593841072752</v>
      </c>
      <c r="G979" s="39">
        <f t="shared" si="160"/>
        <v>5.7457958016520534</v>
      </c>
      <c r="H979" s="43">
        <f t="shared" si="161"/>
        <v>2.4394999999999998</v>
      </c>
      <c r="L979" s="39">
        <f t="shared" si="169"/>
        <v>9.1480000000003309E-2</v>
      </c>
      <c r="M979" s="39">
        <f t="shared" si="167"/>
        <v>3.3062593841072752</v>
      </c>
      <c r="N979" s="39">
        <f t="shared" si="162"/>
        <v>6.903373186191998</v>
      </c>
      <c r="O979" s="43">
        <f t="shared" si="166"/>
        <v>3.5971000000000002</v>
      </c>
      <c r="S979" s="39">
        <f t="shared" si="170"/>
        <v>9.1480000000003309E-2</v>
      </c>
      <c r="T979" s="39">
        <f t="shared" si="163"/>
        <v>3.3062593841072752</v>
      </c>
      <c r="U979" s="39">
        <f t="shared" si="164"/>
        <v>6.6863207091924792</v>
      </c>
      <c r="V979" s="43">
        <f t="shared" si="165"/>
        <v>3.3801000000000001</v>
      </c>
    </row>
    <row r="980" spans="5:22" hidden="1" x14ac:dyDescent="0.25">
      <c r="E980" s="39">
        <f t="shared" si="168"/>
        <v>9.1470000000003313E-2</v>
      </c>
      <c r="F980" s="39">
        <f t="shared" si="159"/>
        <v>3.3064401083351345</v>
      </c>
      <c r="G980" s="39">
        <f t="shared" si="160"/>
        <v>5.7457643697303453</v>
      </c>
      <c r="H980" s="43">
        <f t="shared" si="161"/>
        <v>2.4392999999999998</v>
      </c>
      <c r="L980" s="39">
        <f t="shared" si="169"/>
        <v>9.1470000000003313E-2</v>
      </c>
      <c r="M980" s="39">
        <f t="shared" si="167"/>
        <v>3.3064401083351345</v>
      </c>
      <c r="N980" s="39">
        <f t="shared" si="162"/>
        <v>6.9033257093423295</v>
      </c>
      <c r="O980" s="43">
        <f t="shared" si="166"/>
        <v>3.5969000000000002</v>
      </c>
      <c r="S980" s="39">
        <f t="shared" si="170"/>
        <v>9.1470000000003313E-2</v>
      </c>
      <c r="T980" s="39">
        <f t="shared" si="163"/>
        <v>3.3064401083351345</v>
      </c>
      <c r="U980" s="39">
        <f t="shared" si="164"/>
        <v>6.6863207091924792</v>
      </c>
      <c r="V980" s="43">
        <f t="shared" si="165"/>
        <v>3.3799000000000001</v>
      </c>
    </row>
    <row r="981" spans="5:22" hidden="1" x14ac:dyDescent="0.25">
      <c r="E981" s="39">
        <f t="shared" si="168"/>
        <v>9.1460000000003316E-2</v>
      </c>
      <c r="F981" s="39">
        <f t="shared" si="159"/>
        <v>3.3066208622020641</v>
      </c>
      <c r="G981" s="39">
        <f t="shared" si="160"/>
        <v>5.7457329337914267</v>
      </c>
      <c r="H981" s="43">
        <f t="shared" si="161"/>
        <v>2.4390999999999998</v>
      </c>
      <c r="L981" s="39">
        <f t="shared" si="169"/>
        <v>9.1460000000003316E-2</v>
      </c>
      <c r="M981" s="39">
        <f t="shared" si="167"/>
        <v>3.3066208622020641</v>
      </c>
      <c r="N981" s="39">
        <f t="shared" si="162"/>
        <v>6.90327822730195</v>
      </c>
      <c r="O981" s="43">
        <f t="shared" si="166"/>
        <v>3.5966999999999998</v>
      </c>
      <c r="S981" s="39">
        <f t="shared" si="170"/>
        <v>9.1460000000003316E-2</v>
      </c>
      <c r="T981" s="39">
        <f t="shared" si="163"/>
        <v>3.3066208622020641</v>
      </c>
      <c r="U981" s="39">
        <f t="shared" si="164"/>
        <v>6.6863207091924792</v>
      </c>
      <c r="V981" s="43">
        <f t="shared" si="165"/>
        <v>3.3797000000000001</v>
      </c>
    </row>
    <row r="982" spans="5:22" hidden="1" x14ac:dyDescent="0.25">
      <c r="E982" s="39">
        <f t="shared" si="168"/>
        <v>9.145000000000332E-2</v>
      </c>
      <c r="F982" s="39">
        <f t="shared" si="159"/>
        <v>3.3068016457161651</v>
      </c>
      <c r="G982" s="39">
        <f t="shared" si="160"/>
        <v>5.7457014938343658</v>
      </c>
      <c r="H982" s="43">
        <f t="shared" si="161"/>
        <v>2.4388999999999998</v>
      </c>
      <c r="L982" s="39">
        <f t="shared" si="169"/>
        <v>9.145000000000332E-2</v>
      </c>
      <c r="M982" s="39">
        <f t="shared" si="167"/>
        <v>3.3068016457161651</v>
      </c>
      <c r="N982" s="39">
        <f t="shared" si="162"/>
        <v>6.9032307400697226</v>
      </c>
      <c r="O982" s="43">
        <f t="shared" si="166"/>
        <v>3.5964</v>
      </c>
      <c r="S982" s="39">
        <f t="shared" si="170"/>
        <v>9.145000000000332E-2</v>
      </c>
      <c r="T982" s="39">
        <f t="shared" si="163"/>
        <v>3.3068016457161651</v>
      </c>
      <c r="U982" s="39">
        <f t="shared" si="164"/>
        <v>6.6863207091924792</v>
      </c>
      <c r="V982" s="43">
        <f t="shared" si="165"/>
        <v>3.3795000000000002</v>
      </c>
    </row>
    <row r="983" spans="5:22" hidden="1" x14ac:dyDescent="0.25">
      <c r="E983" s="39">
        <f t="shared" si="168"/>
        <v>9.1440000000003324E-2</v>
      </c>
      <c r="F983" s="39">
        <f t="shared" si="159"/>
        <v>3.3069824588855439</v>
      </c>
      <c r="G983" s="39">
        <f t="shared" si="160"/>
        <v>5.74567004985823</v>
      </c>
      <c r="H983" s="43">
        <f t="shared" si="161"/>
        <v>2.4386999999999999</v>
      </c>
      <c r="L983" s="39">
        <f t="shared" si="169"/>
        <v>9.1440000000003324E-2</v>
      </c>
      <c r="M983" s="39">
        <f t="shared" si="167"/>
        <v>3.3069824588855439</v>
      </c>
      <c r="N983" s="39">
        <f t="shared" si="162"/>
        <v>6.9031832476445123</v>
      </c>
      <c r="O983" s="43">
        <f t="shared" si="166"/>
        <v>3.5962000000000001</v>
      </c>
      <c r="S983" s="39">
        <f t="shared" si="170"/>
        <v>9.1440000000003324E-2</v>
      </c>
      <c r="T983" s="39">
        <f t="shared" si="163"/>
        <v>3.3069824588855439</v>
      </c>
      <c r="U983" s="39">
        <f t="shared" si="164"/>
        <v>6.6863207091924792</v>
      </c>
      <c r="V983" s="43">
        <f t="shared" si="165"/>
        <v>3.3793000000000002</v>
      </c>
    </row>
    <row r="984" spans="5:22" hidden="1" x14ac:dyDescent="0.25">
      <c r="E984" s="39">
        <f t="shared" si="168"/>
        <v>9.1430000000003328E-2</v>
      </c>
      <c r="F984" s="39">
        <f t="shared" si="159"/>
        <v>3.3071633017183095</v>
      </c>
      <c r="G984" s="39">
        <f t="shared" si="160"/>
        <v>5.7456386018620886</v>
      </c>
      <c r="H984" s="43">
        <f t="shared" si="161"/>
        <v>2.4384999999999999</v>
      </c>
      <c r="L984" s="39">
        <f t="shared" si="169"/>
        <v>9.1430000000003328E-2</v>
      </c>
      <c r="M984" s="39">
        <f t="shared" si="167"/>
        <v>3.3071633017183095</v>
      </c>
      <c r="N984" s="39">
        <f t="shared" si="162"/>
        <v>6.9031357500251831</v>
      </c>
      <c r="O984" s="43">
        <f t="shared" si="166"/>
        <v>3.5960000000000001</v>
      </c>
      <c r="S984" s="39">
        <f t="shared" si="170"/>
        <v>9.1430000000003328E-2</v>
      </c>
      <c r="T984" s="39">
        <f t="shared" si="163"/>
        <v>3.3071633017183095</v>
      </c>
      <c r="U984" s="39">
        <f t="shared" si="164"/>
        <v>6.6863207091924792</v>
      </c>
      <c r="V984" s="43">
        <f t="shared" si="165"/>
        <v>3.3792</v>
      </c>
    </row>
    <row r="985" spans="5:22" hidden="1" x14ac:dyDescent="0.25">
      <c r="E985" s="39">
        <f t="shared" si="168"/>
        <v>9.1420000000003332E-2</v>
      </c>
      <c r="F985" s="39">
        <f t="shared" si="159"/>
        <v>3.307344174222572</v>
      </c>
      <c r="G985" s="39">
        <f t="shared" si="160"/>
        <v>5.7456071498450072</v>
      </c>
      <c r="H985" s="43">
        <f t="shared" si="161"/>
        <v>2.4382999999999999</v>
      </c>
      <c r="L985" s="39">
        <f t="shared" si="169"/>
        <v>9.1420000000003332E-2</v>
      </c>
      <c r="M985" s="39">
        <f t="shared" si="167"/>
        <v>3.307344174222572</v>
      </c>
      <c r="N985" s="39">
        <f t="shared" si="162"/>
        <v>6.903088247210599</v>
      </c>
      <c r="O985" s="43">
        <f t="shared" si="166"/>
        <v>3.5956999999999999</v>
      </c>
      <c r="S985" s="39">
        <f t="shared" si="170"/>
        <v>9.1420000000003332E-2</v>
      </c>
      <c r="T985" s="39">
        <f t="shared" si="163"/>
        <v>3.307344174222572</v>
      </c>
      <c r="U985" s="39">
        <f t="shared" si="164"/>
        <v>6.6863207091924792</v>
      </c>
      <c r="V985" s="43">
        <f t="shared" si="165"/>
        <v>3.379</v>
      </c>
    </row>
    <row r="986" spans="5:22" hidden="1" x14ac:dyDescent="0.25">
      <c r="E986" s="39">
        <f t="shared" si="168"/>
        <v>9.1410000000003336E-2</v>
      </c>
      <c r="F986" s="39">
        <f t="shared" si="159"/>
        <v>3.3075250764064466</v>
      </c>
      <c r="G986" s="39">
        <f t="shared" si="160"/>
        <v>5.745575693806054</v>
      </c>
      <c r="H986" s="43">
        <f t="shared" si="161"/>
        <v>2.4380999999999999</v>
      </c>
      <c r="L986" s="39">
        <f t="shared" si="169"/>
        <v>9.1410000000003336E-2</v>
      </c>
      <c r="M986" s="39">
        <f t="shared" si="167"/>
        <v>3.3075250764064466</v>
      </c>
      <c r="N986" s="39">
        <f t="shared" si="162"/>
        <v>6.9030407391996231</v>
      </c>
      <c r="O986" s="43">
        <f t="shared" si="166"/>
        <v>3.5954999999999999</v>
      </c>
      <c r="S986" s="39">
        <f t="shared" si="170"/>
        <v>9.1410000000003336E-2</v>
      </c>
      <c r="T986" s="39">
        <f t="shared" si="163"/>
        <v>3.3075250764064466</v>
      </c>
      <c r="U986" s="39">
        <f t="shared" si="164"/>
        <v>6.6863207091924792</v>
      </c>
      <c r="V986" s="43">
        <f t="shared" si="165"/>
        <v>3.3788</v>
      </c>
    </row>
    <row r="987" spans="5:22" hidden="1" x14ac:dyDescent="0.25">
      <c r="E987" s="39">
        <f t="shared" si="168"/>
        <v>9.140000000000334E-2</v>
      </c>
      <c r="F987" s="39">
        <f t="shared" si="159"/>
        <v>3.3077060082780521</v>
      </c>
      <c r="G987" s="39">
        <f t="shared" si="160"/>
        <v>5.7455442337442948</v>
      </c>
      <c r="H987" s="43">
        <f t="shared" si="161"/>
        <v>2.4378000000000002</v>
      </c>
      <c r="L987" s="39">
        <f t="shared" si="169"/>
        <v>9.140000000000334E-2</v>
      </c>
      <c r="M987" s="39">
        <f t="shared" si="167"/>
        <v>3.3077060082780521</v>
      </c>
      <c r="N987" s="39">
        <f t="shared" si="162"/>
        <v>6.9029932259911186</v>
      </c>
      <c r="O987" s="43">
        <f t="shared" si="166"/>
        <v>3.5952999999999999</v>
      </c>
      <c r="S987" s="39">
        <f t="shared" si="170"/>
        <v>9.140000000000334E-2</v>
      </c>
      <c r="T987" s="39">
        <f t="shared" si="163"/>
        <v>3.3077060082780521</v>
      </c>
      <c r="U987" s="39">
        <f t="shared" si="164"/>
        <v>6.6863207091924792</v>
      </c>
      <c r="V987" s="43">
        <f t="shared" si="165"/>
        <v>3.3786</v>
      </c>
    </row>
    <row r="988" spans="5:22" hidden="1" x14ac:dyDescent="0.25">
      <c r="E988" s="39">
        <f t="shared" si="168"/>
        <v>9.1390000000003344E-2</v>
      </c>
      <c r="F988" s="39">
        <f t="shared" si="159"/>
        <v>3.3078869698455087</v>
      </c>
      <c r="G988" s="39">
        <f t="shared" si="160"/>
        <v>5.7455127696587969</v>
      </c>
      <c r="H988" s="43">
        <f t="shared" si="161"/>
        <v>2.4376000000000002</v>
      </c>
      <c r="L988" s="39">
        <f t="shared" si="169"/>
        <v>9.1390000000003344E-2</v>
      </c>
      <c r="M988" s="39">
        <f t="shared" si="167"/>
        <v>3.3078869698455087</v>
      </c>
      <c r="N988" s="39">
        <f t="shared" si="162"/>
        <v>6.9029457075839478</v>
      </c>
      <c r="O988" s="43">
        <f t="shared" si="166"/>
        <v>3.5951</v>
      </c>
      <c r="S988" s="39">
        <f t="shared" si="170"/>
        <v>9.1390000000003344E-2</v>
      </c>
      <c r="T988" s="39">
        <f t="shared" si="163"/>
        <v>3.3078869698455087</v>
      </c>
      <c r="U988" s="39">
        <f t="shared" si="164"/>
        <v>6.6863207091924792</v>
      </c>
      <c r="V988" s="43">
        <f t="shared" si="165"/>
        <v>3.3784000000000001</v>
      </c>
    </row>
    <row r="989" spans="5:22" hidden="1" x14ac:dyDescent="0.25">
      <c r="E989" s="39">
        <f t="shared" si="168"/>
        <v>9.1380000000003347E-2</v>
      </c>
      <c r="F989" s="39">
        <f t="shared" si="159"/>
        <v>3.3080679611169401</v>
      </c>
      <c r="G989" s="39">
        <f t="shared" si="160"/>
        <v>5.7454813015486259</v>
      </c>
      <c r="H989" s="43">
        <f t="shared" si="161"/>
        <v>2.4373999999999998</v>
      </c>
      <c r="L989" s="39">
        <f t="shared" si="169"/>
        <v>9.1380000000003347E-2</v>
      </c>
      <c r="M989" s="39">
        <f t="shared" si="167"/>
        <v>3.3080679611169401</v>
      </c>
      <c r="N989" s="39">
        <f t="shared" si="162"/>
        <v>6.9028981839769727</v>
      </c>
      <c r="O989" s="43">
        <f t="shared" si="166"/>
        <v>3.5948000000000002</v>
      </c>
      <c r="S989" s="39">
        <f t="shared" si="170"/>
        <v>9.1380000000003347E-2</v>
      </c>
      <c r="T989" s="39">
        <f t="shared" si="163"/>
        <v>3.3080679611169401</v>
      </c>
      <c r="U989" s="39">
        <f t="shared" si="164"/>
        <v>6.6863207091924792</v>
      </c>
      <c r="V989" s="43">
        <f t="shared" si="165"/>
        <v>3.3782999999999999</v>
      </c>
    </row>
    <row r="990" spans="5:22" hidden="1" x14ac:dyDescent="0.25">
      <c r="E990" s="39">
        <f t="shared" si="168"/>
        <v>9.1370000000003351E-2</v>
      </c>
      <c r="F990" s="39">
        <f t="shared" si="159"/>
        <v>3.3082489821004741</v>
      </c>
      <c r="G990" s="39">
        <f t="shared" si="160"/>
        <v>5.7454498294128475</v>
      </c>
      <c r="H990" s="43">
        <f t="shared" si="161"/>
        <v>2.4371999999999998</v>
      </c>
      <c r="L990" s="39">
        <f t="shared" si="169"/>
        <v>9.1370000000003351E-2</v>
      </c>
      <c r="M990" s="39">
        <f t="shared" si="167"/>
        <v>3.3082489821004741</v>
      </c>
      <c r="N990" s="39">
        <f t="shared" si="162"/>
        <v>6.9028506551690567</v>
      </c>
      <c r="O990" s="43">
        <f t="shared" si="166"/>
        <v>3.5945999999999998</v>
      </c>
      <c r="S990" s="39">
        <f t="shared" si="170"/>
        <v>9.1370000000003351E-2</v>
      </c>
      <c r="T990" s="39">
        <f t="shared" si="163"/>
        <v>3.3082489821004741</v>
      </c>
      <c r="U990" s="39">
        <f t="shared" si="164"/>
        <v>6.6863207091924792</v>
      </c>
      <c r="V990" s="43">
        <f t="shared" si="165"/>
        <v>3.3780999999999999</v>
      </c>
    </row>
    <row r="991" spans="5:22" hidden="1" x14ac:dyDescent="0.25">
      <c r="E991" s="39">
        <f t="shared" si="168"/>
        <v>9.1360000000003355E-2</v>
      </c>
      <c r="F991" s="39">
        <f t="shared" si="159"/>
        <v>3.3084300328042406</v>
      </c>
      <c r="G991" s="39">
        <f t="shared" si="160"/>
        <v>5.7454183532505265</v>
      </c>
      <c r="H991" s="43">
        <f t="shared" si="161"/>
        <v>2.4369999999999998</v>
      </c>
      <c r="L991" s="39">
        <f t="shared" si="169"/>
        <v>9.1360000000003355E-2</v>
      </c>
      <c r="M991" s="39">
        <f t="shared" si="167"/>
        <v>3.3084300328042406</v>
      </c>
      <c r="N991" s="39">
        <f t="shared" si="162"/>
        <v>6.9028031211590601</v>
      </c>
      <c r="O991" s="43">
        <f t="shared" si="166"/>
        <v>3.5943999999999998</v>
      </c>
      <c r="S991" s="39">
        <f t="shared" si="170"/>
        <v>9.1360000000003355E-2</v>
      </c>
      <c r="T991" s="39">
        <f t="shared" si="163"/>
        <v>3.3084300328042406</v>
      </c>
      <c r="U991" s="39">
        <f t="shared" si="164"/>
        <v>6.6863207091924792</v>
      </c>
      <c r="V991" s="43">
        <f t="shared" si="165"/>
        <v>3.3778999999999999</v>
      </c>
    </row>
    <row r="992" spans="5:22" hidden="1" x14ac:dyDescent="0.25">
      <c r="E992" s="39">
        <f t="shared" si="168"/>
        <v>9.1350000000003359E-2</v>
      </c>
      <c r="F992" s="39">
        <f t="shared" si="159"/>
        <v>3.3086111132363736</v>
      </c>
      <c r="G992" s="39">
        <f t="shared" si="160"/>
        <v>5.7453868730607294</v>
      </c>
      <c r="H992" s="43">
        <f t="shared" si="161"/>
        <v>2.4367999999999999</v>
      </c>
      <c r="L992" s="39">
        <f t="shared" si="169"/>
        <v>9.1350000000003359E-2</v>
      </c>
      <c r="M992" s="39">
        <f t="shared" si="167"/>
        <v>3.3086111132363736</v>
      </c>
      <c r="N992" s="39">
        <f t="shared" si="162"/>
        <v>6.9027555819458435</v>
      </c>
      <c r="O992" s="43">
        <f t="shared" si="166"/>
        <v>3.5941000000000001</v>
      </c>
      <c r="S992" s="39">
        <f t="shared" si="170"/>
        <v>9.1350000000003359E-2</v>
      </c>
      <c r="T992" s="39">
        <f t="shared" si="163"/>
        <v>3.3086111132363736</v>
      </c>
      <c r="U992" s="39">
        <f t="shared" si="164"/>
        <v>6.6863207091924792</v>
      </c>
      <c r="V992" s="43">
        <f t="shared" si="165"/>
        <v>3.3776999999999999</v>
      </c>
    </row>
    <row r="993" spans="5:22" hidden="1" x14ac:dyDescent="0.25">
      <c r="E993" s="39">
        <f t="shared" si="168"/>
        <v>9.1340000000003363E-2</v>
      </c>
      <c r="F993" s="39">
        <f t="shared" si="159"/>
        <v>3.3087922234050087</v>
      </c>
      <c r="G993" s="39">
        <f t="shared" si="160"/>
        <v>5.74535538884252</v>
      </c>
      <c r="H993" s="43">
        <f t="shared" si="161"/>
        <v>2.4365999999999999</v>
      </c>
      <c r="L993" s="39">
        <f t="shared" si="169"/>
        <v>9.1340000000003363E-2</v>
      </c>
      <c r="M993" s="39">
        <f t="shared" si="167"/>
        <v>3.3087922234050087</v>
      </c>
      <c r="N993" s="39">
        <f t="shared" si="162"/>
        <v>6.902708037528269</v>
      </c>
      <c r="O993" s="43">
        <f t="shared" si="166"/>
        <v>3.5939000000000001</v>
      </c>
      <c r="S993" s="39">
        <f t="shared" si="170"/>
        <v>9.1340000000003363E-2</v>
      </c>
      <c r="T993" s="39">
        <f t="shared" si="163"/>
        <v>3.3087922234050087</v>
      </c>
      <c r="U993" s="39">
        <f t="shared" si="164"/>
        <v>6.6863207091924792</v>
      </c>
      <c r="V993" s="43">
        <f t="shared" si="165"/>
        <v>3.3774999999999999</v>
      </c>
    </row>
    <row r="994" spans="5:22" hidden="1" x14ac:dyDescent="0.25">
      <c r="E994" s="39">
        <f t="shared" si="168"/>
        <v>9.1330000000003367E-2</v>
      </c>
      <c r="F994" s="39">
        <f t="shared" si="159"/>
        <v>3.3089733633182865</v>
      </c>
      <c r="G994" s="39">
        <f t="shared" si="160"/>
        <v>5.745323900594963</v>
      </c>
      <c r="H994" s="43">
        <f t="shared" si="161"/>
        <v>2.4363999999999999</v>
      </c>
      <c r="L994" s="39">
        <f t="shared" si="169"/>
        <v>9.1330000000003367E-2</v>
      </c>
      <c r="M994" s="39">
        <f t="shared" si="167"/>
        <v>3.3089733633182865</v>
      </c>
      <c r="N994" s="39">
        <f t="shared" si="162"/>
        <v>6.9026604879051954</v>
      </c>
      <c r="O994" s="43">
        <f t="shared" si="166"/>
        <v>3.5937000000000001</v>
      </c>
      <c r="S994" s="39">
        <f t="shared" si="170"/>
        <v>9.1330000000003367E-2</v>
      </c>
      <c r="T994" s="39">
        <f t="shared" si="163"/>
        <v>3.3089733633182865</v>
      </c>
      <c r="U994" s="39">
        <f t="shared" si="164"/>
        <v>6.6863207091924792</v>
      </c>
      <c r="V994" s="43">
        <f t="shared" si="165"/>
        <v>3.3773</v>
      </c>
    </row>
    <row r="995" spans="5:22" hidden="1" x14ac:dyDescent="0.25">
      <c r="E995" s="39">
        <f t="shared" si="168"/>
        <v>9.1320000000003371E-2</v>
      </c>
      <c r="F995" s="39">
        <f t="shared" si="159"/>
        <v>3.3091545329843486</v>
      </c>
      <c r="G995" s="39">
        <f t="shared" si="160"/>
        <v>5.7452924083171233</v>
      </c>
      <c r="H995" s="43">
        <f t="shared" si="161"/>
        <v>2.4361000000000002</v>
      </c>
      <c r="L995" s="39">
        <f t="shared" si="169"/>
        <v>9.1320000000003371E-2</v>
      </c>
      <c r="M995" s="39">
        <f t="shared" si="167"/>
        <v>3.3091545329843486</v>
      </c>
      <c r="N995" s="39">
        <f t="shared" si="162"/>
        <v>6.9026129330754848</v>
      </c>
      <c r="O995" s="43">
        <f t="shared" si="166"/>
        <v>3.5935000000000001</v>
      </c>
      <c r="S995" s="39">
        <f t="shared" si="170"/>
        <v>9.1320000000003371E-2</v>
      </c>
      <c r="T995" s="39">
        <f t="shared" si="163"/>
        <v>3.3091545329843486</v>
      </c>
      <c r="U995" s="39">
        <f t="shared" si="164"/>
        <v>6.6863207091924792</v>
      </c>
      <c r="V995" s="43">
        <f t="shared" si="165"/>
        <v>3.3772000000000002</v>
      </c>
    </row>
    <row r="996" spans="5:22" hidden="1" x14ac:dyDescent="0.25">
      <c r="E996" s="39">
        <f t="shared" si="168"/>
        <v>9.1310000000003375E-2</v>
      </c>
      <c r="F996" s="39">
        <f t="shared" si="159"/>
        <v>3.3093357324113417</v>
      </c>
      <c r="G996" s="39">
        <f t="shared" si="160"/>
        <v>5.7452609120080629</v>
      </c>
      <c r="H996" s="43">
        <f t="shared" si="161"/>
        <v>2.4359000000000002</v>
      </c>
      <c r="L996" s="39">
        <f t="shared" si="169"/>
        <v>9.1310000000003375E-2</v>
      </c>
      <c r="M996" s="39">
        <f t="shared" si="167"/>
        <v>3.3093357324113417</v>
      </c>
      <c r="N996" s="39">
        <f t="shared" si="162"/>
        <v>6.9025653730379952</v>
      </c>
      <c r="O996" s="43">
        <f t="shared" si="166"/>
        <v>3.5931999999999999</v>
      </c>
      <c r="S996" s="39">
        <f t="shared" si="170"/>
        <v>9.1310000000003375E-2</v>
      </c>
      <c r="T996" s="39">
        <f t="shared" si="163"/>
        <v>3.3093357324113417</v>
      </c>
      <c r="U996" s="39">
        <f t="shared" si="164"/>
        <v>6.6863207091924792</v>
      </c>
      <c r="V996" s="43">
        <f t="shared" si="165"/>
        <v>3.3769999999999998</v>
      </c>
    </row>
    <row r="997" spans="5:22" hidden="1" x14ac:dyDescent="0.25">
      <c r="E997" s="39">
        <f t="shared" si="168"/>
        <v>9.1300000000003378E-2</v>
      </c>
      <c r="F997" s="39">
        <f t="shared" si="159"/>
        <v>3.3095169616074149</v>
      </c>
      <c r="G997" s="39">
        <f t="shared" si="160"/>
        <v>5.7452294116668474</v>
      </c>
      <c r="H997" s="43">
        <f t="shared" si="161"/>
        <v>2.4357000000000002</v>
      </c>
      <c r="L997" s="39">
        <f t="shared" si="169"/>
        <v>9.1300000000003378E-2</v>
      </c>
      <c r="M997" s="39">
        <f t="shared" si="167"/>
        <v>3.3095169616074149</v>
      </c>
      <c r="N997" s="39">
        <f t="shared" si="162"/>
        <v>6.9025178077915861</v>
      </c>
      <c r="O997" s="43">
        <f t="shared" si="166"/>
        <v>3.593</v>
      </c>
      <c r="S997" s="39">
        <f t="shared" si="170"/>
        <v>9.1300000000003378E-2</v>
      </c>
      <c r="T997" s="39">
        <f t="shared" si="163"/>
        <v>3.3095169616074149</v>
      </c>
      <c r="U997" s="39">
        <f t="shared" si="164"/>
        <v>6.6863207091924792</v>
      </c>
      <c r="V997" s="43">
        <f t="shared" si="165"/>
        <v>3.3767999999999998</v>
      </c>
    </row>
    <row r="998" spans="5:22" hidden="1" x14ac:dyDescent="0.25">
      <c r="E998" s="39">
        <f t="shared" si="168"/>
        <v>9.1290000000003382E-2</v>
      </c>
      <c r="F998" s="39">
        <f t="shared" si="159"/>
        <v>3.3096982205807195</v>
      </c>
      <c r="G998" s="39">
        <f t="shared" si="160"/>
        <v>5.745197907292539</v>
      </c>
      <c r="H998" s="43">
        <f t="shared" si="161"/>
        <v>2.4355000000000002</v>
      </c>
      <c r="L998" s="39">
        <f t="shared" si="169"/>
        <v>9.1290000000003382E-2</v>
      </c>
      <c r="M998" s="39">
        <f t="shared" si="167"/>
        <v>3.3096982205807195</v>
      </c>
      <c r="N998" s="39">
        <f t="shared" si="162"/>
        <v>6.9024702373351161</v>
      </c>
      <c r="O998" s="43">
        <f t="shared" si="166"/>
        <v>3.5928</v>
      </c>
      <c r="S998" s="39">
        <f t="shared" si="170"/>
        <v>9.1290000000003382E-2</v>
      </c>
      <c r="T998" s="39">
        <f t="shared" si="163"/>
        <v>3.3096982205807195</v>
      </c>
      <c r="U998" s="39">
        <f t="shared" si="164"/>
        <v>6.6863207091924792</v>
      </c>
      <c r="V998" s="43">
        <f t="shared" si="165"/>
        <v>3.3765999999999998</v>
      </c>
    </row>
    <row r="999" spans="5:22" hidden="1" x14ac:dyDescent="0.25">
      <c r="E999" s="39">
        <f t="shared" si="168"/>
        <v>9.1280000000003386E-2</v>
      </c>
      <c r="F999" s="39">
        <f t="shared" si="159"/>
        <v>3.3098795093394116</v>
      </c>
      <c r="G999" s="39">
        <f t="shared" si="160"/>
        <v>5.7451663988842006</v>
      </c>
      <c r="H999" s="43">
        <f t="shared" si="161"/>
        <v>2.4352999999999998</v>
      </c>
      <c r="L999" s="39">
        <f t="shared" si="169"/>
        <v>9.1280000000003386E-2</v>
      </c>
      <c r="M999" s="39">
        <f t="shared" si="167"/>
        <v>3.3098795093394116</v>
      </c>
      <c r="N999" s="39">
        <f t="shared" si="162"/>
        <v>6.9024226616674458</v>
      </c>
      <c r="O999" s="43">
        <f t="shared" si="166"/>
        <v>3.5924999999999998</v>
      </c>
      <c r="S999" s="39">
        <f t="shared" si="170"/>
        <v>9.1280000000003386E-2</v>
      </c>
      <c r="T999" s="39">
        <f t="shared" si="163"/>
        <v>3.3098795093394116</v>
      </c>
      <c r="U999" s="39">
        <f t="shared" si="164"/>
        <v>6.6863207091924792</v>
      </c>
      <c r="V999" s="43">
        <f t="shared" si="165"/>
        <v>3.3763999999999998</v>
      </c>
    </row>
    <row r="1000" spans="5:22" hidden="1" x14ac:dyDescent="0.25">
      <c r="E1000" s="39">
        <f t="shared" si="168"/>
        <v>9.127000000000339E-2</v>
      </c>
      <c r="F1000" s="39">
        <f t="shared" si="159"/>
        <v>3.310060827891649</v>
      </c>
      <c r="G1000" s="39">
        <f t="shared" si="160"/>
        <v>5.7451348864408951</v>
      </c>
      <c r="H1000" s="43">
        <f t="shared" si="161"/>
        <v>2.4350999999999998</v>
      </c>
      <c r="L1000" s="39">
        <f t="shared" si="169"/>
        <v>9.127000000000339E-2</v>
      </c>
      <c r="M1000" s="39">
        <f t="shared" si="167"/>
        <v>3.310060827891649</v>
      </c>
      <c r="N1000" s="39">
        <f t="shared" si="162"/>
        <v>6.9023750807874302</v>
      </c>
      <c r="O1000" s="43">
        <f t="shared" si="166"/>
        <v>3.5922999999999998</v>
      </c>
      <c r="S1000" s="39">
        <f t="shared" si="170"/>
        <v>9.127000000000339E-2</v>
      </c>
      <c r="T1000" s="39">
        <f t="shared" si="163"/>
        <v>3.310060827891649</v>
      </c>
      <c r="U1000" s="39">
        <f t="shared" si="164"/>
        <v>6.6863207091924792</v>
      </c>
      <c r="V1000" s="43">
        <f t="shared" si="165"/>
        <v>3.3763000000000001</v>
      </c>
    </row>
    <row r="1001" spans="5:22" hidden="1" x14ac:dyDescent="0.25">
      <c r="E1001" s="39">
        <f t="shared" si="168"/>
        <v>9.1260000000003394E-2</v>
      </c>
      <c r="F1001" s="39">
        <f t="shared" si="159"/>
        <v>3.3102421762455942</v>
      </c>
      <c r="G1001" s="39">
        <f t="shared" si="160"/>
        <v>5.7451033699616838</v>
      </c>
      <c r="H1001" s="43">
        <f t="shared" si="161"/>
        <v>2.4348999999999998</v>
      </c>
      <c r="L1001" s="39">
        <f t="shared" si="169"/>
        <v>9.1260000000003394E-2</v>
      </c>
      <c r="M1001" s="39">
        <f t="shared" si="167"/>
        <v>3.3102421762455942</v>
      </c>
      <c r="N1001" s="39">
        <f t="shared" si="162"/>
        <v>6.902327494693929</v>
      </c>
      <c r="O1001" s="43">
        <f t="shared" si="166"/>
        <v>3.5920999999999998</v>
      </c>
      <c r="S1001" s="39">
        <f t="shared" si="170"/>
        <v>9.1260000000003394E-2</v>
      </c>
      <c r="T1001" s="39">
        <f t="shared" si="163"/>
        <v>3.3102421762455942</v>
      </c>
      <c r="U1001" s="39">
        <f t="shared" si="164"/>
        <v>6.6863207091924792</v>
      </c>
      <c r="V1001" s="43">
        <f t="shared" si="165"/>
        <v>3.3761000000000001</v>
      </c>
    </row>
    <row r="1002" spans="5:22" hidden="1" x14ac:dyDescent="0.25">
      <c r="E1002" s="39">
        <f t="shared" si="168"/>
        <v>9.1250000000003398E-2</v>
      </c>
      <c r="F1002" s="39">
        <f t="shared" si="159"/>
        <v>3.3104235544094101</v>
      </c>
      <c r="G1002" s="39">
        <f t="shared" si="160"/>
        <v>5.7450718494456305</v>
      </c>
      <c r="H1002" s="43">
        <f t="shared" si="161"/>
        <v>2.4346000000000001</v>
      </c>
      <c r="L1002" s="39">
        <f t="shared" si="169"/>
        <v>9.1250000000003398E-2</v>
      </c>
      <c r="M1002" s="39">
        <f t="shared" si="167"/>
        <v>3.3104235544094101</v>
      </c>
      <c r="N1002" s="39">
        <f t="shared" si="162"/>
        <v>6.9022799033857991</v>
      </c>
      <c r="O1002" s="43">
        <f t="shared" si="166"/>
        <v>3.5918999999999999</v>
      </c>
      <c r="S1002" s="39">
        <f t="shared" si="170"/>
        <v>9.1250000000003398E-2</v>
      </c>
      <c r="T1002" s="39">
        <f t="shared" si="163"/>
        <v>3.3104235544094101</v>
      </c>
      <c r="U1002" s="39">
        <f t="shared" si="164"/>
        <v>6.6863207091924792</v>
      </c>
      <c r="V1002" s="43">
        <f t="shared" si="165"/>
        <v>3.3759000000000001</v>
      </c>
    </row>
    <row r="1003" spans="5:22" hidden="1" x14ac:dyDescent="0.25">
      <c r="E1003" s="39">
        <f t="shared" si="168"/>
        <v>9.1240000000003402E-2</v>
      </c>
      <c r="F1003" s="39">
        <f t="shared" si="159"/>
        <v>3.3106049623912659</v>
      </c>
      <c r="G1003" s="39">
        <f t="shared" si="160"/>
        <v>5.7450403248917947</v>
      </c>
      <c r="H1003" s="43">
        <f t="shared" si="161"/>
        <v>2.4344000000000001</v>
      </c>
      <c r="L1003" s="39">
        <f t="shared" si="169"/>
        <v>9.1240000000003402E-2</v>
      </c>
      <c r="M1003" s="39">
        <f t="shared" si="167"/>
        <v>3.3106049623912659</v>
      </c>
      <c r="N1003" s="39">
        <f t="shared" si="162"/>
        <v>6.9022323068618983</v>
      </c>
      <c r="O1003" s="43">
        <f t="shared" si="166"/>
        <v>3.5916000000000001</v>
      </c>
      <c r="S1003" s="39">
        <f t="shared" si="170"/>
        <v>9.1240000000003402E-2</v>
      </c>
      <c r="T1003" s="39">
        <f t="shared" si="163"/>
        <v>3.3106049623912659</v>
      </c>
      <c r="U1003" s="39">
        <f t="shared" si="164"/>
        <v>6.6863207091924792</v>
      </c>
      <c r="V1003" s="43">
        <f t="shared" si="165"/>
        <v>3.3757000000000001</v>
      </c>
    </row>
    <row r="1004" spans="5:22" hidden="1" x14ac:dyDescent="0.25">
      <c r="E1004" s="39">
        <f t="shared" si="168"/>
        <v>9.1230000000003406E-2</v>
      </c>
      <c r="F1004" s="39">
        <f t="shared" si="159"/>
        <v>3.3107864001993317</v>
      </c>
      <c r="G1004" s="39">
        <f t="shared" si="160"/>
        <v>5.7450087962992393</v>
      </c>
      <c r="H1004" s="43">
        <f t="shared" si="161"/>
        <v>2.4342000000000001</v>
      </c>
      <c r="L1004" s="39">
        <f t="shared" si="169"/>
        <v>9.1230000000003406E-2</v>
      </c>
      <c r="M1004" s="39">
        <f t="shared" si="167"/>
        <v>3.3107864001993317</v>
      </c>
      <c r="N1004" s="39">
        <f t="shared" si="162"/>
        <v>6.9021847051210816</v>
      </c>
      <c r="O1004" s="43">
        <f t="shared" si="166"/>
        <v>3.5914000000000001</v>
      </c>
      <c r="S1004" s="39">
        <f t="shared" si="170"/>
        <v>9.1230000000003406E-2</v>
      </c>
      <c r="T1004" s="39">
        <f t="shared" si="163"/>
        <v>3.3107864001993317</v>
      </c>
      <c r="U1004" s="39">
        <f t="shared" si="164"/>
        <v>6.6863207091924792</v>
      </c>
      <c r="V1004" s="43">
        <f t="shared" si="165"/>
        <v>3.3755000000000002</v>
      </c>
    </row>
    <row r="1005" spans="5:22" hidden="1" x14ac:dyDescent="0.25">
      <c r="E1005" s="39">
        <f t="shared" si="168"/>
        <v>9.1220000000003409E-2</v>
      </c>
      <c r="F1005" s="39">
        <f t="shared" si="159"/>
        <v>3.3109678678417822</v>
      </c>
      <c r="G1005" s="39">
        <f t="shared" si="160"/>
        <v>5.7449772636670255</v>
      </c>
      <c r="H1005" s="43">
        <f t="shared" si="161"/>
        <v>2.4340000000000002</v>
      </c>
      <c r="L1005" s="39">
        <f t="shared" si="169"/>
        <v>9.1220000000003409E-2</v>
      </c>
      <c r="M1005" s="39">
        <f t="shared" si="167"/>
        <v>3.3109678678417822</v>
      </c>
      <c r="N1005" s="39">
        <f t="shared" si="162"/>
        <v>6.902137098162207</v>
      </c>
      <c r="O1005" s="43">
        <f t="shared" si="166"/>
        <v>3.5912000000000002</v>
      </c>
      <c r="S1005" s="39">
        <f t="shared" si="170"/>
        <v>9.1220000000003409E-2</v>
      </c>
      <c r="T1005" s="39">
        <f t="shared" si="163"/>
        <v>3.3109678678417822</v>
      </c>
      <c r="U1005" s="39">
        <f t="shared" si="164"/>
        <v>6.6863207091924792</v>
      </c>
      <c r="V1005" s="43">
        <f t="shared" si="165"/>
        <v>3.3754</v>
      </c>
    </row>
    <row r="1006" spans="5:22" hidden="1" x14ac:dyDescent="0.25">
      <c r="E1006" s="39">
        <f t="shared" si="168"/>
        <v>9.1210000000003413E-2</v>
      </c>
      <c r="F1006" s="39">
        <f t="shared" si="159"/>
        <v>3.311149365326794</v>
      </c>
      <c r="G1006" s="39">
        <f t="shared" si="160"/>
        <v>5.7449457269942119</v>
      </c>
      <c r="H1006" s="43">
        <f t="shared" si="161"/>
        <v>2.4338000000000002</v>
      </c>
      <c r="L1006" s="39">
        <f t="shared" si="169"/>
        <v>9.1210000000003413E-2</v>
      </c>
      <c r="M1006" s="39">
        <f t="shared" si="167"/>
        <v>3.311149365326794</v>
      </c>
      <c r="N1006" s="39">
        <f t="shared" si="162"/>
        <v>6.9020894859841286</v>
      </c>
      <c r="O1006" s="43">
        <f t="shared" si="166"/>
        <v>3.5909</v>
      </c>
      <c r="S1006" s="39">
        <f t="shared" si="170"/>
        <v>9.1210000000003413E-2</v>
      </c>
      <c r="T1006" s="39">
        <f t="shared" si="163"/>
        <v>3.311149365326794</v>
      </c>
      <c r="U1006" s="39">
        <f t="shared" si="164"/>
        <v>6.6863207091924792</v>
      </c>
      <c r="V1006" s="43">
        <f t="shared" si="165"/>
        <v>3.3752</v>
      </c>
    </row>
    <row r="1007" spans="5:22" hidden="1" x14ac:dyDescent="0.25">
      <c r="E1007" s="39">
        <f t="shared" si="168"/>
        <v>9.1200000000003417E-2</v>
      </c>
      <c r="F1007" s="39">
        <f t="shared" si="159"/>
        <v>3.3113308926625473</v>
      </c>
      <c r="G1007" s="39">
        <f t="shared" si="160"/>
        <v>5.7449141862798605</v>
      </c>
      <c r="H1007" s="43">
        <f t="shared" si="161"/>
        <v>2.4336000000000002</v>
      </c>
      <c r="L1007" s="39">
        <f t="shared" si="169"/>
        <v>9.1200000000003417E-2</v>
      </c>
      <c r="M1007" s="39">
        <f t="shared" si="167"/>
        <v>3.3113308926625473</v>
      </c>
      <c r="N1007" s="39">
        <f t="shared" si="162"/>
        <v>6.9020418685857035</v>
      </c>
      <c r="O1007" s="43">
        <f t="shared" si="166"/>
        <v>3.5907</v>
      </c>
      <c r="S1007" s="39">
        <f t="shared" si="170"/>
        <v>9.1200000000003417E-2</v>
      </c>
      <c r="T1007" s="39">
        <f t="shared" si="163"/>
        <v>3.3113308926625473</v>
      </c>
      <c r="U1007" s="39">
        <f t="shared" si="164"/>
        <v>6.6863207091924792</v>
      </c>
      <c r="V1007" s="43">
        <f t="shared" si="165"/>
        <v>3.375</v>
      </c>
    </row>
    <row r="1008" spans="5:22" hidden="1" x14ac:dyDescent="0.25">
      <c r="E1008" s="39">
        <f t="shared" si="168"/>
        <v>9.1190000000003421E-2</v>
      </c>
      <c r="F1008" s="39">
        <f t="shared" si="159"/>
        <v>3.3115124498572266</v>
      </c>
      <c r="G1008" s="39">
        <f t="shared" si="160"/>
        <v>5.7448826415230307</v>
      </c>
      <c r="H1008" s="43">
        <f t="shared" si="161"/>
        <v>2.4333999999999998</v>
      </c>
      <c r="L1008" s="39">
        <f t="shared" si="169"/>
        <v>9.1190000000003421E-2</v>
      </c>
      <c r="M1008" s="39">
        <f t="shared" si="167"/>
        <v>3.3115124498572266</v>
      </c>
      <c r="N1008" s="39">
        <f t="shared" si="162"/>
        <v>6.9019942459657857</v>
      </c>
      <c r="O1008" s="43">
        <f t="shared" si="166"/>
        <v>3.5905</v>
      </c>
      <c r="S1008" s="39">
        <f t="shared" si="170"/>
        <v>9.1190000000003421E-2</v>
      </c>
      <c r="T1008" s="39">
        <f t="shared" si="163"/>
        <v>3.3115124498572266</v>
      </c>
      <c r="U1008" s="39">
        <f t="shared" si="164"/>
        <v>6.6863207091924792</v>
      </c>
      <c r="V1008" s="43">
        <f t="shared" si="165"/>
        <v>3.3748</v>
      </c>
    </row>
    <row r="1009" spans="5:22" hidden="1" x14ac:dyDescent="0.25">
      <c r="E1009" s="39">
        <f t="shared" si="168"/>
        <v>9.1180000000003425E-2</v>
      </c>
      <c r="F1009" s="39">
        <f t="shared" si="159"/>
        <v>3.3116940369190169</v>
      </c>
      <c r="G1009" s="39">
        <f t="shared" si="160"/>
        <v>5.7448510927227829</v>
      </c>
      <c r="H1009" s="43">
        <f t="shared" si="161"/>
        <v>2.4331999999999998</v>
      </c>
      <c r="L1009" s="39">
        <f t="shared" si="169"/>
        <v>9.1180000000003425E-2</v>
      </c>
      <c r="M1009" s="39">
        <f t="shared" si="167"/>
        <v>3.3116940369190169</v>
      </c>
      <c r="N1009" s="39">
        <f t="shared" si="162"/>
        <v>6.9019466181232305</v>
      </c>
      <c r="O1009" s="43">
        <f t="shared" si="166"/>
        <v>3.5903</v>
      </c>
      <c r="S1009" s="39">
        <f t="shared" si="170"/>
        <v>9.1180000000003425E-2</v>
      </c>
      <c r="T1009" s="39">
        <f t="shared" si="163"/>
        <v>3.3116940369190169</v>
      </c>
      <c r="U1009" s="39">
        <f t="shared" si="164"/>
        <v>6.6863207091924792</v>
      </c>
      <c r="V1009" s="43">
        <f t="shared" si="165"/>
        <v>3.3746</v>
      </c>
    </row>
    <row r="1010" spans="5:22" hidden="1" x14ac:dyDescent="0.25">
      <c r="E1010" s="39">
        <f t="shared" si="168"/>
        <v>9.1170000000003429E-2</v>
      </c>
      <c r="F1010" s="39">
        <f t="shared" si="159"/>
        <v>3.3118756538561094</v>
      </c>
      <c r="G1010" s="39">
        <f t="shared" si="160"/>
        <v>5.7448195398781765</v>
      </c>
      <c r="H1010" s="43">
        <f t="shared" si="161"/>
        <v>2.4329000000000001</v>
      </c>
      <c r="L1010" s="39">
        <f t="shared" si="169"/>
        <v>9.1170000000003429E-2</v>
      </c>
      <c r="M1010" s="39">
        <f t="shared" si="167"/>
        <v>3.3118756538561094</v>
      </c>
      <c r="N1010" s="39">
        <f t="shared" si="162"/>
        <v>6.9018989850568921</v>
      </c>
      <c r="O1010" s="43">
        <f t="shared" si="166"/>
        <v>3.59</v>
      </c>
      <c r="S1010" s="39">
        <f t="shared" si="170"/>
        <v>9.1170000000003429E-2</v>
      </c>
      <c r="T1010" s="39">
        <f t="shared" si="163"/>
        <v>3.3118756538561094</v>
      </c>
      <c r="U1010" s="39">
        <f t="shared" si="164"/>
        <v>6.6863207091924792</v>
      </c>
      <c r="V1010" s="43">
        <f t="shared" si="165"/>
        <v>3.3744000000000001</v>
      </c>
    </row>
    <row r="1011" spans="5:22" hidden="1" x14ac:dyDescent="0.25">
      <c r="E1011" s="39">
        <f t="shared" si="168"/>
        <v>9.1160000000003433E-2</v>
      </c>
      <c r="F1011" s="39">
        <f t="shared" si="159"/>
        <v>3.3120573006766958</v>
      </c>
      <c r="G1011" s="39">
        <f t="shared" si="160"/>
        <v>5.7447879829882691</v>
      </c>
      <c r="H1011" s="43">
        <f t="shared" si="161"/>
        <v>2.4327000000000001</v>
      </c>
      <c r="L1011" s="39">
        <f t="shared" si="169"/>
        <v>9.1160000000003433E-2</v>
      </c>
      <c r="M1011" s="39">
        <f t="shared" si="167"/>
        <v>3.3120573006766958</v>
      </c>
      <c r="N1011" s="39">
        <f t="shared" si="162"/>
        <v>6.9018513467656257</v>
      </c>
      <c r="O1011" s="43">
        <f t="shared" si="166"/>
        <v>3.5897999999999999</v>
      </c>
      <c r="S1011" s="39">
        <f t="shared" si="170"/>
        <v>9.1160000000003433E-2</v>
      </c>
      <c r="T1011" s="39">
        <f t="shared" si="163"/>
        <v>3.3120573006766958</v>
      </c>
      <c r="U1011" s="39">
        <f t="shared" si="164"/>
        <v>6.6863207091924792</v>
      </c>
      <c r="V1011" s="43">
        <f t="shared" si="165"/>
        <v>3.3742999999999999</v>
      </c>
    </row>
    <row r="1012" spans="5:22" hidden="1" x14ac:dyDescent="0.25">
      <c r="E1012" s="39">
        <f t="shared" si="168"/>
        <v>9.1150000000003437E-2</v>
      </c>
      <c r="F1012" s="39">
        <f t="shared" si="159"/>
        <v>3.3122389773889727</v>
      </c>
      <c r="G1012" s="39">
        <f t="shared" si="160"/>
        <v>5.744756422052121</v>
      </c>
      <c r="H1012" s="43">
        <f t="shared" si="161"/>
        <v>2.4325000000000001</v>
      </c>
      <c r="L1012" s="39">
        <f t="shared" si="169"/>
        <v>9.1150000000003437E-2</v>
      </c>
      <c r="M1012" s="39">
        <f t="shared" si="167"/>
        <v>3.3122389773889727</v>
      </c>
      <c r="N1012" s="39">
        <f t="shared" si="162"/>
        <v>6.9018037032482829</v>
      </c>
      <c r="O1012" s="43">
        <f t="shared" si="166"/>
        <v>3.5895999999999999</v>
      </c>
      <c r="S1012" s="39">
        <f t="shared" si="170"/>
        <v>9.1150000000003437E-2</v>
      </c>
      <c r="T1012" s="39">
        <f t="shared" si="163"/>
        <v>3.3122389773889727</v>
      </c>
      <c r="U1012" s="39">
        <f t="shared" si="164"/>
        <v>6.6863207091924792</v>
      </c>
      <c r="V1012" s="43">
        <f t="shared" si="165"/>
        <v>3.3740999999999999</v>
      </c>
    </row>
    <row r="1013" spans="5:22" hidden="1" x14ac:dyDescent="0.25">
      <c r="E1013" s="39">
        <f t="shared" si="168"/>
        <v>9.114000000000344E-2</v>
      </c>
      <c r="F1013" s="39">
        <f t="shared" si="159"/>
        <v>3.3124206840011396</v>
      </c>
      <c r="G1013" s="39">
        <f t="shared" si="160"/>
        <v>5.7447248570687908</v>
      </c>
      <c r="H1013" s="43">
        <f t="shared" si="161"/>
        <v>2.4323000000000001</v>
      </c>
      <c r="L1013" s="39">
        <f t="shared" si="169"/>
        <v>9.114000000000344E-2</v>
      </c>
      <c r="M1013" s="39">
        <f t="shared" si="167"/>
        <v>3.3124206840011396</v>
      </c>
      <c r="N1013" s="39">
        <f t="shared" si="162"/>
        <v>6.9017560545037169</v>
      </c>
      <c r="O1013" s="43">
        <f t="shared" si="166"/>
        <v>3.5893000000000002</v>
      </c>
      <c r="S1013" s="39">
        <f t="shared" si="170"/>
        <v>9.114000000000344E-2</v>
      </c>
      <c r="T1013" s="39">
        <f t="shared" si="163"/>
        <v>3.3124206840011396</v>
      </c>
      <c r="U1013" s="39">
        <f t="shared" si="164"/>
        <v>6.6863207091924792</v>
      </c>
      <c r="V1013" s="43">
        <f t="shared" si="165"/>
        <v>3.3738999999999999</v>
      </c>
    </row>
    <row r="1014" spans="5:22" hidden="1" x14ac:dyDescent="0.25">
      <c r="E1014" s="39">
        <f t="shared" si="168"/>
        <v>9.1130000000003444E-2</v>
      </c>
      <c r="F1014" s="39">
        <f t="shared" si="159"/>
        <v>3.3126024205213982</v>
      </c>
      <c r="G1014" s="39">
        <f t="shared" si="160"/>
        <v>5.7446932880373351</v>
      </c>
      <c r="H1014" s="43">
        <f t="shared" si="161"/>
        <v>2.4321000000000002</v>
      </c>
      <c r="L1014" s="39">
        <f t="shared" si="169"/>
        <v>9.1130000000003444E-2</v>
      </c>
      <c r="M1014" s="39">
        <f t="shared" si="167"/>
        <v>3.3126024205213982</v>
      </c>
      <c r="N1014" s="39">
        <f t="shared" si="162"/>
        <v>6.9017084005307829</v>
      </c>
      <c r="O1014" s="43">
        <f t="shared" si="166"/>
        <v>3.5891000000000002</v>
      </c>
      <c r="S1014" s="39">
        <f t="shared" si="170"/>
        <v>9.1130000000003444E-2</v>
      </c>
      <c r="T1014" s="39">
        <f t="shared" si="163"/>
        <v>3.3126024205213982</v>
      </c>
      <c r="U1014" s="39">
        <f t="shared" si="164"/>
        <v>6.6863207091924792</v>
      </c>
      <c r="V1014" s="43">
        <f t="shared" si="165"/>
        <v>3.3736999999999999</v>
      </c>
    </row>
    <row r="1015" spans="5:22" hidden="1" x14ac:dyDescent="0.25">
      <c r="E1015" s="39">
        <f t="shared" si="168"/>
        <v>9.1120000000003448E-2</v>
      </c>
      <c r="F1015" s="39">
        <f t="shared" si="159"/>
        <v>3.3127841869579537</v>
      </c>
      <c r="G1015" s="39">
        <f t="shared" si="160"/>
        <v>5.7446617149568127</v>
      </c>
      <c r="H1015" s="43">
        <f t="shared" si="161"/>
        <v>2.4319000000000002</v>
      </c>
      <c r="L1015" s="39">
        <f t="shared" si="169"/>
        <v>9.1120000000003448E-2</v>
      </c>
      <c r="M1015" s="39">
        <f t="shared" si="167"/>
        <v>3.3127841869579537</v>
      </c>
      <c r="N1015" s="39">
        <f t="shared" si="162"/>
        <v>6.9016607413283317</v>
      </c>
      <c r="O1015" s="43">
        <f t="shared" si="166"/>
        <v>3.5889000000000002</v>
      </c>
      <c r="S1015" s="39">
        <f t="shared" si="170"/>
        <v>9.1120000000003448E-2</v>
      </c>
      <c r="T1015" s="39">
        <f t="shared" si="163"/>
        <v>3.3127841869579537</v>
      </c>
      <c r="U1015" s="39">
        <f t="shared" si="164"/>
        <v>6.6863207091924792</v>
      </c>
      <c r="V1015" s="43">
        <f t="shared" si="165"/>
        <v>3.3734999999999999</v>
      </c>
    </row>
    <row r="1016" spans="5:22" hidden="1" x14ac:dyDescent="0.25">
      <c r="E1016" s="39">
        <f t="shared" si="168"/>
        <v>9.1110000000003452E-2</v>
      </c>
      <c r="F1016" s="39">
        <f t="shared" si="159"/>
        <v>3.3129659833190161</v>
      </c>
      <c r="G1016" s="39">
        <f t="shared" si="160"/>
        <v>5.7446301378262801</v>
      </c>
      <c r="H1016" s="43">
        <f t="shared" si="161"/>
        <v>2.4317000000000002</v>
      </c>
      <c r="L1016" s="39">
        <f t="shared" si="169"/>
        <v>9.1110000000003452E-2</v>
      </c>
      <c r="M1016" s="39">
        <f t="shared" si="167"/>
        <v>3.3129659833190161</v>
      </c>
      <c r="N1016" s="39">
        <f t="shared" si="162"/>
        <v>6.9016130768952149</v>
      </c>
      <c r="O1016" s="43">
        <f t="shared" si="166"/>
        <v>3.5886</v>
      </c>
      <c r="S1016" s="39">
        <f t="shared" si="170"/>
        <v>9.1110000000003452E-2</v>
      </c>
      <c r="T1016" s="39">
        <f t="shared" si="163"/>
        <v>3.3129659833190161</v>
      </c>
      <c r="U1016" s="39">
        <f t="shared" si="164"/>
        <v>6.6863207091924792</v>
      </c>
      <c r="V1016" s="43">
        <f t="shared" si="165"/>
        <v>3.3734000000000002</v>
      </c>
    </row>
    <row r="1017" spans="5:22" hidden="1" x14ac:dyDescent="0.25">
      <c r="E1017" s="39">
        <f t="shared" si="168"/>
        <v>9.1100000000003456E-2</v>
      </c>
      <c r="F1017" s="39">
        <f t="shared" si="159"/>
        <v>3.3131478096127953</v>
      </c>
      <c r="G1017" s="39">
        <f t="shared" si="160"/>
        <v>5.7445985566447959</v>
      </c>
      <c r="H1017" s="43">
        <f t="shared" si="161"/>
        <v>2.4315000000000002</v>
      </c>
      <c r="L1017" s="39">
        <f t="shared" si="169"/>
        <v>9.1100000000003456E-2</v>
      </c>
      <c r="M1017" s="39">
        <f t="shared" si="167"/>
        <v>3.3131478096127953</v>
      </c>
      <c r="N1017" s="39">
        <f t="shared" si="162"/>
        <v>6.9015654072302857</v>
      </c>
      <c r="O1017" s="43">
        <f t="shared" si="166"/>
        <v>3.5884</v>
      </c>
      <c r="S1017" s="39">
        <f t="shared" si="170"/>
        <v>9.1100000000003456E-2</v>
      </c>
      <c r="T1017" s="39">
        <f t="shared" si="163"/>
        <v>3.3131478096127953</v>
      </c>
      <c r="U1017" s="39">
        <f t="shared" si="164"/>
        <v>6.6863207091924792</v>
      </c>
      <c r="V1017" s="43">
        <f t="shared" si="165"/>
        <v>3.3732000000000002</v>
      </c>
    </row>
    <row r="1018" spans="5:22" hidden="1" x14ac:dyDescent="0.25">
      <c r="E1018" s="39">
        <f t="shared" si="168"/>
        <v>9.109000000000346E-2</v>
      </c>
      <c r="F1018" s="39">
        <f t="shared" si="159"/>
        <v>3.3133296658475078</v>
      </c>
      <c r="G1018" s="39">
        <f t="shared" si="160"/>
        <v>5.7445669714114169</v>
      </c>
      <c r="H1018" s="43">
        <f t="shared" si="161"/>
        <v>2.4312</v>
      </c>
      <c r="L1018" s="39">
        <f t="shared" si="169"/>
        <v>9.109000000000346E-2</v>
      </c>
      <c r="M1018" s="39">
        <f t="shared" si="167"/>
        <v>3.3133296658475078</v>
      </c>
      <c r="N1018" s="39">
        <f t="shared" si="162"/>
        <v>6.9015177323323948</v>
      </c>
      <c r="O1018" s="43">
        <f t="shared" si="166"/>
        <v>3.5882000000000001</v>
      </c>
      <c r="S1018" s="39">
        <f t="shared" si="170"/>
        <v>9.109000000000346E-2</v>
      </c>
      <c r="T1018" s="39">
        <f t="shared" si="163"/>
        <v>3.3133296658475078</v>
      </c>
      <c r="U1018" s="39">
        <f t="shared" si="164"/>
        <v>6.6863207091924792</v>
      </c>
      <c r="V1018" s="43">
        <f t="shared" si="165"/>
        <v>3.3730000000000002</v>
      </c>
    </row>
    <row r="1019" spans="5:22" hidden="1" x14ac:dyDescent="0.25">
      <c r="E1019" s="39">
        <f t="shared" si="168"/>
        <v>9.1080000000003464E-2</v>
      </c>
      <c r="F1019" s="39">
        <f t="shared" si="159"/>
        <v>3.3135115520313709</v>
      </c>
      <c r="G1019" s="39">
        <f t="shared" si="160"/>
        <v>5.7445353821251981</v>
      </c>
      <c r="H1019" s="43">
        <f t="shared" si="161"/>
        <v>2.431</v>
      </c>
      <c r="L1019" s="39">
        <f t="shared" si="169"/>
        <v>9.1080000000003464E-2</v>
      </c>
      <c r="M1019" s="39">
        <f t="shared" si="167"/>
        <v>3.3135115520313709</v>
      </c>
      <c r="N1019" s="39">
        <f t="shared" si="162"/>
        <v>6.9014700522003931</v>
      </c>
      <c r="O1019" s="43">
        <f t="shared" si="166"/>
        <v>3.5880000000000001</v>
      </c>
      <c r="S1019" s="39">
        <f t="shared" si="170"/>
        <v>9.1080000000003464E-2</v>
      </c>
      <c r="T1019" s="39">
        <f t="shared" si="163"/>
        <v>3.3135115520313709</v>
      </c>
      <c r="U1019" s="39">
        <f t="shared" si="164"/>
        <v>6.6863207091924792</v>
      </c>
      <c r="V1019" s="43">
        <f t="shared" si="165"/>
        <v>3.3727999999999998</v>
      </c>
    </row>
    <row r="1020" spans="5:22" hidden="1" x14ac:dyDescent="0.25">
      <c r="E1020" s="39">
        <f t="shared" si="168"/>
        <v>9.1070000000003468E-2</v>
      </c>
      <c r="F1020" s="39">
        <f t="shared" si="159"/>
        <v>3.3136934681726058</v>
      </c>
      <c r="G1020" s="39">
        <f t="shared" si="160"/>
        <v>5.7445037887851971</v>
      </c>
      <c r="H1020" s="43">
        <f t="shared" si="161"/>
        <v>2.4308000000000001</v>
      </c>
      <c r="L1020" s="39">
        <f t="shared" si="169"/>
        <v>9.1070000000003468E-2</v>
      </c>
      <c r="M1020" s="39">
        <f t="shared" si="167"/>
        <v>3.3136934681726058</v>
      </c>
      <c r="N1020" s="39">
        <f t="shared" si="162"/>
        <v>6.9014223668331303</v>
      </c>
      <c r="O1020" s="43">
        <f t="shared" si="166"/>
        <v>3.5876999999999999</v>
      </c>
      <c r="S1020" s="39">
        <f t="shared" si="170"/>
        <v>9.1070000000003468E-2</v>
      </c>
      <c r="T1020" s="39">
        <f t="shared" si="163"/>
        <v>3.3136934681726058</v>
      </c>
      <c r="U1020" s="39">
        <f t="shared" si="164"/>
        <v>6.6863207091924792</v>
      </c>
      <c r="V1020" s="43">
        <f t="shared" si="165"/>
        <v>3.3725999999999998</v>
      </c>
    </row>
    <row r="1021" spans="5:22" hidden="1" x14ac:dyDescent="0.25">
      <c r="E1021" s="39">
        <f t="shared" si="168"/>
        <v>9.1060000000003471E-2</v>
      </c>
      <c r="F1021" s="39">
        <f t="shared" si="159"/>
        <v>3.3138754142794378</v>
      </c>
      <c r="G1021" s="39">
        <f t="shared" si="160"/>
        <v>5.7444721913904688</v>
      </c>
      <c r="H1021" s="43">
        <f t="shared" si="161"/>
        <v>2.4306000000000001</v>
      </c>
      <c r="L1021" s="39">
        <f t="shared" si="169"/>
        <v>9.1060000000003471E-2</v>
      </c>
      <c r="M1021" s="39">
        <f t="shared" si="167"/>
        <v>3.3138754142794378</v>
      </c>
      <c r="N1021" s="39">
        <f t="shared" si="162"/>
        <v>6.9013746762294588</v>
      </c>
      <c r="O1021" s="43">
        <f t="shared" si="166"/>
        <v>3.5874999999999999</v>
      </c>
      <c r="S1021" s="39">
        <f t="shared" si="170"/>
        <v>9.1060000000003471E-2</v>
      </c>
      <c r="T1021" s="39">
        <f t="shared" si="163"/>
        <v>3.3138754142794378</v>
      </c>
      <c r="U1021" s="39">
        <f t="shared" si="164"/>
        <v>6.6863207091924792</v>
      </c>
      <c r="V1021" s="43">
        <f t="shared" si="165"/>
        <v>3.3723999999999998</v>
      </c>
    </row>
    <row r="1022" spans="5:22" hidden="1" x14ac:dyDescent="0.25">
      <c r="E1022" s="39">
        <f t="shared" si="168"/>
        <v>9.1050000000003475E-2</v>
      </c>
      <c r="F1022" s="39">
        <f t="shared" si="159"/>
        <v>3.3140573903600932</v>
      </c>
      <c r="G1022" s="39">
        <f t="shared" si="160"/>
        <v>5.7444405899400692</v>
      </c>
      <c r="H1022" s="43">
        <f t="shared" si="161"/>
        <v>2.4304000000000001</v>
      </c>
      <c r="L1022" s="39">
        <f t="shared" si="169"/>
        <v>9.1050000000003475E-2</v>
      </c>
      <c r="M1022" s="39">
        <f t="shared" si="167"/>
        <v>3.3140573903600932</v>
      </c>
      <c r="N1022" s="39">
        <f t="shared" si="162"/>
        <v>6.9013269803882267</v>
      </c>
      <c r="O1022" s="43">
        <f t="shared" si="166"/>
        <v>3.5872999999999999</v>
      </c>
      <c r="S1022" s="39">
        <f t="shared" si="170"/>
        <v>9.1050000000003475E-2</v>
      </c>
      <c r="T1022" s="39">
        <f t="shared" si="163"/>
        <v>3.3140573903600932</v>
      </c>
      <c r="U1022" s="39">
        <f t="shared" si="164"/>
        <v>6.6863207091924792</v>
      </c>
      <c r="V1022" s="43">
        <f t="shared" si="165"/>
        <v>3.3723000000000001</v>
      </c>
    </row>
    <row r="1023" spans="5:22" hidden="1" x14ac:dyDescent="0.25">
      <c r="E1023" s="39">
        <f t="shared" si="168"/>
        <v>9.1040000000003479E-2</v>
      </c>
      <c r="F1023" s="39">
        <f t="shared" ref="F1023:F1086" si="171">1/SQRT($E1023)</f>
        <v>3.3142393964228032</v>
      </c>
      <c r="G1023" s="39">
        <f t="shared" ref="G1023:G1086" si="172">-2*LOG10(((2.51/($L$40*(SQRT(E1023))))+(0.269*($L$37/$E$25))))</f>
        <v>5.7444089844330541</v>
      </c>
      <c r="H1023" s="43">
        <f t="shared" ref="H1023:H1086" si="173">ROUND(ABS(F1023-G1023),4)</f>
        <v>2.4302000000000001</v>
      </c>
      <c r="L1023" s="39">
        <f t="shared" si="169"/>
        <v>9.1040000000003479E-2</v>
      </c>
      <c r="M1023" s="39">
        <f t="shared" si="167"/>
        <v>3.3142393964228032</v>
      </c>
      <c r="N1023" s="39">
        <f t="shared" ref="N1023:N1086" si="174">2*LOG10(($L$40*(SQRT(L1023))))</f>
        <v>6.9012792793082838</v>
      </c>
      <c r="O1023" s="43">
        <f t="shared" si="166"/>
        <v>3.5870000000000002</v>
      </c>
      <c r="S1023" s="39">
        <f t="shared" si="170"/>
        <v>9.1040000000003479E-2</v>
      </c>
      <c r="T1023" s="39">
        <f t="shared" ref="T1023:T1086" si="175">1/SQRT($S1023)</f>
        <v>3.3142393964228032</v>
      </c>
      <c r="U1023" s="39">
        <f t="shared" ref="U1023:U1086" si="176">2*LOG10(((3.71/($L$37/$E$25))))</f>
        <v>6.6863207091924792</v>
      </c>
      <c r="V1023" s="43">
        <f t="shared" ref="V1023:V1086" si="177">ROUND(ABS(T1023-U1023),4)</f>
        <v>3.3721000000000001</v>
      </c>
    </row>
    <row r="1024" spans="5:22" hidden="1" x14ac:dyDescent="0.25">
      <c r="E1024" s="39">
        <f t="shared" si="168"/>
        <v>9.1030000000003483E-2</v>
      </c>
      <c r="F1024" s="39">
        <f t="shared" si="171"/>
        <v>3.3144214324758021</v>
      </c>
      <c r="G1024" s="39">
        <f t="shared" si="172"/>
        <v>5.7443773748684768</v>
      </c>
      <c r="H1024" s="43">
        <f t="shared" si="173"/>
        <v>2.4300000000000002</v>
      </c>
      <c r="L1024" s="39">
        <f t="shared" si="169"/>
        <v>9.1030000000003483E-2</v>
      </c>
      <c r="M1024" s="39">
        <f t="shared" si="167"/>
        <v>3.3144214324758021</v>
      </c>
      <c r="N1024" s="39">
        <f t="shared" si="174"/>
        <v>6.901231572988479</v>
      </c>
      <c r="O1024" s="43">
        <f t="shared" ref="O1024:O1087" si="178">ROUND(ABS(M1024-N1024),4)</f>
        <v>3.5868000000000002</v>
      </c>
      <c r="S1024" s="39">
        <f t="shared" si="170"/>
        <v>9.1030000000003483E-2</v>
      </c>
      <c r="T1024" s="39">
        <f t="shared" si="175"/>
        <v>3.3144214324758021</v>
      </c>
      <c r="U1024" s="39">
        <f t="shared" si="176"/>
        <v>6.6863207091924792</v>
      </c>
      <c r="V1024" s="43">
        <f t="shared" si="177"/>
        <v>3.3719000000000001</v>
      </c>
    </row>
    <row r="1025" spans="5:22" hidden="1" x14ac:dyDescent="0.25">
      <c r="E1025" s="39">
        <f t="shared" si="168"/>
        <v>9.1020000000003487E-2</v>
      </c>
      <c r="F1025" s="39">
        <f t="shared" si="171"/>
        <v>3.3146034985273261</v>
      </c>
      <c r="G1025" s="39">
        <f t="shared" si="172"/>
        <v>5.7443457612453939</v>
      </c>
      <c r="H1025" s="43">
        <f t="shared" si="173"/>
        <v>2.4297</v>
      </c>
      <c r="L1025" s="39">
        <f t="shared" si="169"/>
        <v>9.1020000000003487E-2</v>
      </c>
      <c r="M1025" s="39">
        <f t="shared" ref="M1025:M1088" si="179">1/SQRT($L1025)</f>
        <v>3.3146034985273261</v>
      </c>
      <c r="N1025" s="39">
        <f t="shared" si="174"/>
        <v>6.9011838614276622</v>
      </c>
      <c r="O1025" s="43">
        <f t="shared" si="178"/>
        <v>3.5865999999999998</v>
      </c>
      <c r="S1025" s="39">
        <f t="shared" si="170"/>
        <v>9.1020000000003487E-2</v>
      </c>
      <c r="T1025" s="39">
        <f t="shared" si="175"/>
        <v>3.3146034985273261</v>
      </c>
      <c r="U1025" s="39">
        <f t="shared" si="176"/>
        <v>6.6863207091924792</v>
      </c>
      <c r="V1025" s="43">
        <f t="shared" si="177"/>
        <v>3.3717000000000001</v>
      </c>
    </row>
    <row r="1026" spans="5:22" hidden="1" x14ac:dyDescent="0.25">
      <c r="E1026" s="39">
        <f t="shared" si="168"/>
        <v>9.1010000000003491E-2</v>
      </c>
      <c r="F1026" s="39">
        <f t="shared" si="171"/>
        <v>3.3147855945856159</v>
      </c>
      <c r="G1026" s="39">
        <f t="shared" si="172"/>
        <v>5.7443141435628577</v>
      </c>
      <c r="H1026" s="43">
        <f t="shared" si="173"/>
        <v>2.4295</v>
      </c>
      <c r="L1026" s="39">
        <f t="shared" si="169"/>
        <v>9.1010000000003491E-2</v>
      </c>
      <c r="M1026" s="39">
        <f t="shared" si="179"/>
        <v>3.3147855945856159</v>
      </c>
      <c r="N1026" s="39">
        <f t="shared" si="174"/>
        <v>6.9011361446246795</v>
      </c>
      <c r="O1026" s="43">
        <f t="shared" si="178"/>
        <v>3.5863999999999998</v>
      </c>
      <c r="S1026" s="39">
        <f t="shared" si="170"/>
        <v>9.1010000000003491E-2</v>
      </c>
      <c r="T1026" s="39">
        <f t="shared" si="175"/>
        <v>3.3147855945856159</v>
      </c>
      <c r="U1026" s="39">
        <f t="shared" si="176"/>
        <v>6.6863207091924792</v>
      </c>
      <c r="V1026" s="43">
        <f t="shared" si="177"/>
        <v>3.3715000000000002</v>
      </c>
    </row>
    <row r="1027" spans="5:22" hidden="1" x14ac:dyDescent="0.25">
      <c r="E1027" s="39">
        <f t="shared" ref="E1027:E1090" si="180">E1026-0.00001</f>
        <v>9.1000000000003495E-2</v>
      </c>
      <c r="F1027" s="39">
        <f t="shared" si="171"/>
        <v>3.3149677206589159</v>
      </c>
      <c r="G1027" s="39">
        <f t="shared" si="172"/>
        <v>5.7442825218199243</v>
      </c>
      <c r="H1027" s="43">
        <f t="shared" si="173"/>
        <v>2.4293</v>
      </c>
      <c r="L1027" s="39">
        <f t="shared" ref="L1027:L1090" si="181">L1026-0.00001</f>
        <v>9.1000000000003495E-2</v>
      </c>
      <c r="M1027" s="39">
        <f t="shared" si="179"/>
        <v>3.3149677206589159</v>
      </c>
      <c r="N1027" s="39">
        <f t="shared" si="174"/>
        <v>6.9010884225783808</v>
      </c>
      <c r="O1027" s="43">
        <f t="shared" si="178"/>
        <v>3.5861000000000001</v>
      </c>
      <c r="S1027" s="39">
        <f t="shared" ref="S1027:S1090" si="182">S1026-0.00001</f>
        <v>9.1000000000003495E-2</v>
      </c>
      <c r="T1027" s="39">
        <f t="shared" si="175"/>
        <v>3.3149677206589159</v>
      </c>
      <c r="U1027" s="39">
        <f t="shared" si="176"/>
        <v>6.6863207091924792</v>
      </c>
      <c r="V1027" s="43">
        <f t="shared" si="177"/>
        <v>3.3714</v>
      </c>
    </row>
    <row r="1028" spans="5:22" hidden="1" x14ac:dyDescent="0.25">
      <c r="E1028" s="39">
        <f t="shared" si="180"/>
        <v>9.0990000000003499E-2</v>
      </c>
      <c r="F1028" s="39">
        <f t="shared" si="171"/>
        <v>3.3151498767554708</v>
      </c>
      <c r="G1028" s="39">
        <f t="shared" si="172"/>
        <v>5.7442508960156449</v>
      </c>
      <c r="H1028" s="43">
        <f t="shared" si="173"/>
        <v>2.4291</v>
      </c>
      <c r="L1028" s="39">
        <f t="shared" si="181"/>
        <v>9.0990000000003499E-2</v>
      </c>
      <c r="M1028" s="39">
        <f t="shared" si="179"/>
        <v>3.3151498767554708</v>
      </c>
      <c r="N1028" s="39">
        <f t="shared" si="174"/>
        <v>6.9010406952876133</v>
      </c>
      <c r="O1028" s="43">
        <f t="shared" si="178"/>
        <v>3.5859000000000001</v>
      </c>
      <c r="S1028" s="39">
        <f t="shared" si="182"/>
        <v>9.0990000000003499E-2</v>
      </c>
      <c r="T1028" s="39">
        <f t="shared" si="175"/>
        <v>3.3151498767554708</v>
      </c>
      <c r="U1028" s="39">
        <f t="shared" si="176"/>
        <v>6.6863207091924792</v>
      </c>
      <c r="V1028" s="43">
        <f t="shared" si="177"/>
        <v>3.3712</v>
      </c>
    </row>
    <row r="1029" spans="5:22" hidden="1" x14ac:dyDescent="0.25">
      <c r="E1029" s="39">
        <f t="shared" si="180"/>
        <v>9.0980000000003503E-2</v>
      </c>
      <c r="F1029" s="39">
        <f t="shared" si="171"/>
        <v>3.3153320628835319</v>
      </c>
      <c r="G1029" s="39">
        <f t="shared" si="172"/>
        <v>5.7442192661490745</v>
      </c>
      <c r="H1029" s="43">
        <f t="shared" si="173"/>
        <v>2.4289000000000001</v>
      </c>
      <c r="L1029" s="39">
        <f t="shared" si="181"/>
        <v>9.0980000000003503E-2</v>
      </c>
      <c r="M1029" s="39">
        <f t="shared" si="179"/>
        <v>3.3153320628835319</v>
      </c>
      <c r="N1029" s="39">
        <f t="shared" si="174"/>
        <v>6.9009929627512241</v>
      </c>
      <c r="O1029" s="43">
        <f t="shared" si="178"/>
        <v>3.5857000000000001</v>
      </c>
      <c r="S1029" s="39">
        <f t="shared" si="182"/>
        <v>9.0980000000003503E-2</v>
      </c>
      <c r="T1029" s="39">
        <f t="shared" si="175"/>
        <v>3.3153320628835319</v>
      </c>
      <c r="U1029" s="39">
        <f t="shared" si="176"/>
        <v>6.6863207091924792</v>
      </c>
      <c r="V1029" s="43">
        <f t="shared" si="177"/>
        <v>3.371</v>
      </c>
    </row>
    <row r="1030" spans="5:22" hidden="1" x14ac:dyDescent="0.25">
      <c r="E1030" s="39">
        <f t="shared" si="180"/>
        <v>9.0970000000003506E-2</v>
      </c>
      <c r="F1030" s="39">
        <f t="shared" si="171"/>
        <v>3.3155142790513508</v>
      </c>
      <c r="G1030" s="39">
        <f t="shared" si="172"/>
        <v>5.7441876322192655</v>
      </c>
      <c r="H1030" s="43">
        <f t="shared" si="173"/>
        <v>2.4287000000000001</v>
      </c>
      <c r="L1030" s="39">
        <f t="shared" si="181"/>
        <v>9.0970000000003506E-2</v>
      </c>
      <c r="M1030" s="39">
        <f t="shared" si="179"/>
        <v>3.3155142790513508</v>
      </c>
      <c r="N1030" s="39">
        <f t="shared" si="174"/>
        <v>6.9009452249680594</v>
      </c>
      <c r="O1030" s="43">
        <f t="shared" si="178"/>
        <v>3.5853999999999999</v>
      </c>
      <c r="S1030" s="39">
        <f t="shared" si="182"/>
        <v>9.0970000000003506E-2</v>
      </c>
      <c r="T1030" s="39">
        <f t="shared" si="175"/>
        <v>3.3155142790513508</v>
      </c>
      <c r="U1030" s="39">
        <f t="shared" si="176"/>
        <v>6.6863207091924792</v>
      </c>
      <c r="V1030" s="43">
        <f t="shared" si="177"/>
        <v>3.3708</v>
      </c>
    </row>
    <row r="1031" spans="5:22" hidden="1" x14ac:dyDescent="0.25">
      <c r="E1031" s="39">
        <f t="shared" si="180"/>
        <v>9.096000000000351E-2</v>
      </c>
      <c r="F1031" s="39">
        <f t="shared" si="171"/>
        <v>3.3156965252671848</v>
      </c>
      <c r="G1031" s="39">
        <f t="shared" si="172"/>
        <v>5.7441559942252702</v>
      </c>
      <c r="H1031" s="43">
        <f t="shared" si="173"/>
        <v>2.4285000000000001</v>
      </c>
      <c r="L1031" s="39">
        <f t="shared" si="181"/>
        <v>9.096000000000351E-2</v>
      </c>
      <c r="M1031" s="39">
        <f t="shared" si="179"/>
        <v>3.3156965252671848</v>
      </c>
      <c r="N1031" s="39">
        <f t="shared" si="174"/>
        <v>6.9008974819369664</v>
      </c>
      <c r="O1031" s="43">
        <f t="shared" si="178"/>
        <v>3.5851999999999999</v>
      </c>
      <c r="S1031" s="39">
        <f t="shared" si="182"/>
        <v>9.096000000000351E-2</v>
      </c>
      <c r="T1031" s="39">
        <f t="shared" si="175"/>
        <v>3.3156965252671848</v>
      </c>
      <c r="U1031" s="39">
        <f t="shared" si="176"/>
        <v>6.6863207091924792</v>
      </c>
      <c r="V1031" s="43">
        <f t="shared" si="177"/>
        <v>3.3706</v>
      </c>
    </row>
    <row r="1032" spans="5:22" hidden="1" x14ac:dyDescent="0.25">
      <c r="E1032" s="39">
        <f t="shared" si="180"/>
        <v>9.0950000000003514E-2</v>
      </c>
      <c r="F1032" s="39">
        <f t="shared" si="171"/>
        <v>3.3158788015392919</v>
      </c>
      <c r="G1032" s="39">
        <f t="shared" si="172"/>
        <v>5.7441243521661418</v>
      </c>
      <c r="H1032" s="43">
        <f t="shared" si="173"/>
        <v>2.4281999999999999</v>
      </c>
      <c r="L1032" s="39">
        <f t="shared" si="181"/>
        <v>9.0950000000003514E-2</v>
      </c>
      <c r="M1032" s="39">
        <f t="shared" si="179"/>
        <v>3.3158788015392919</v>
      </c>
      <c r="N1032" s="39">
        <f t="shared" si="174"/>
        <v>6.9008497336567904</v>
      </c>
      <c r="O1032" s="43">
        <f t="shared" si="178"/>
        <v>3.585</v>
      </c>
      <c r="S1032" s="39">
        <f t="shared" si="182"/>
        <v>9.0950000000003514E-2</v>
      </c>
      <c r="T1032" s="39">
        <f t="shared" si="175"/>
        <v>3.3158788015392919</v>
      </c>
      <c r="U1032" s="39">
        <f t="shared" si="176"/>
        <v>6.6863207091924792</v>
      </c>
      <c r="V1032" s="43">
        <f t="shared" si="177"/>
        <v>3.3704000000000001</v>
      </c>
    </row>
    <row r="1033" spans="5:22" hidden="1" x14ac:dyDescent="0.25">
      <c r="E1033" s="39">
        <f t="shared" si="180"/>
        <v>9.0940000000003518E-2</v>
      </c>
      <c r="F1033" s="39">
        <f t="shared" si="171"/>
        <v>3.3160611078759357</v>
      </c>
      <c r="G1033" s="39">
        <f t="shared" si="172"/>
        <v>5.7440927060409317</v>
      </c>
      <c r="H1033" s="43">
        <f t="shared" si="173"/>
        <v>2.4279999999999999</v>
      </c>
      <c r="L1033" s="39">
        <f t="shared" si="181"/>
        <v>9.0940000000003518E-2</v>
      </c>
      <c r="M1033" s="39">
        <f t="shared" si="179"/>
        <v>3.3160611078759357</v>
      </c>
      <c r="N1033" s="39">
        <f t="shared" si="174"/>
        <v>6.9008019801263769</v>
      </c>
      <c r="O1033" s="43">
        <f t="shared" si="178"/>
        <v>3.5847000000000002</v>
      </c>
      <c r="S1033" s="39">
        <f t="shared" si="182"/>
        <v>9.0940000000003518E-2</v>
      </c>
      <c r="T1033" s="39">
        <f t="shared" si="175"/>
        <v>3.3160611078759357</v>
      </c>
      <c r="U1033" s="39">
        <f t="shared" si="176"/>
        <v>6.6863207091924792</v>
      </c>
      <c r="V1033" s="43">
        <f t="shared" si="177"/>
        <v>3.3702999999999999</v>
      </c>
    </row>
    <row r="1034" spans="5:22" hidden="1" x14ac:dyDescent="0.25">
      <c r="E1034" s="39">
        <f t="shared" si="180"/>
        <v>9.0930000000003522E-2</v>
      </c>
      <c r="F1034" s="39">
        <f t="shared" si="171"/>
        <v>3.316243444285381</v>
      </c>
      <c r="G1034" s="39">
        <f t="shared" si="172"/>
        <v>5.7440610558486922</v>
      </c>
      <c r="H1034" s="43">
        <f t="shared" si="173"/>
        <v>2.4278</v>
      </c>
      <c r="L1034" s="39">
        <f t="shared" si="181"/>
        <v>9.0930000000003522E-2</v>
      </c>
      <c r="M1034" s="39">
        <f t="shared" si="179"/>
        <v>3.316243444285381</v>
      </c>
      <c r="N1034" s="39">
        <f t="shared" si="174"/>
        <v>6.9007542213445729</v>
      </c>
      <c r="O1034" s="43">
        <f t="shared" si="178"/>
        <v>3.5844999999999998</v>
      </c>
      <c r="S1034" s="39">
        <f t="shared" si="182"/>
        <v>9.0930000000003522E-2</v>
      </c>
      <c r="T1034" s="39">
        <f t="shared" si="175"/>
        <v>3.316243444285381</v>
      </c>
      <c r="U1034" s="39">
        <f t="shared" si="176"/>
        <v>6.6863207091924792</v>
      </c>
      <c r="V1034" s="43">
        <f t="shared" si="177"/>
        <v>3.3700999999999999</v>
      </c>
    </row>
    <row r="1035" spans="5:22" hidden="1" x14ac:dyDescent="0.25">
      <c r="E1035" s="39">
        <f t="shared" si="180"/>
        <v>9.0920000000003526E-2</v>
      </c>
      <c r="F1035" s="39">
        <f t="shared" si="171"/>
        <v>3.3164258107758973</v>
      </c>
      <c r="G1035" s="39">
        <f t="shared" si="172"/>
        <v>5.7440294015884739</v>
      </c>
      <c r="H1035" s="43">
        <f t="shared" si="173"/>
        <v>2.4276</v>
      </c>
      <c r="L1035" s="39">
        <f t="shared" si="181"/>
        <v>9.0920000000003526E-2</v>
      </c>
      <c r="M1035" s="39">
        <f t="shared" si="179"/>
        <v>3.3164258107758973</v>
      </c>
      <c r="N1035" s="39">
        <f t="shared" si="174"/>
        <v>6.9007064573102213</v>
      </c>
      <c r="O1035" s="43">
        <f t="shared" si="178"/>
        <v>3.5842999999999998</v>
      </c>
      <c r="S1035" s="39">
        <f t="shared" si="182"/>
        <v>9.0920000000003526E-2</v>
      </c>
      <c r="T1035" s="39">
        <f t="shared" si="175"/>
        <v>3.3164258107758973</v>
      </c>
      <c r="U1035" s="39">
        <f t="shared" si="176"/>
        <v>6.6863207091924792</v>
      </c>
      <c r="V1035" s="43">
        <f t="shared" si="177"/>
        <v>3.3698999999999999</v>
      </c>
    </row>
    <row r="1036" spans="5:22" hidden="1" x14ac:dyDescent="0.25">
      <c r="E1036" s="39">
        <f t="shared" si="180"/>
        <v>9.091000000000353E-2</v>
      </c>
      <c r="F1036" s="39">
        <f t="shared" si="171"/>
        <v>3.3166082073557561</v>
      </c>
      <c r="G1036" s="39">
        <f t="shared" si="172"/>
        <v>5.7439977432593281</v>
      </c>
      <c r="H1036" s="43">
        <f t="shared" si="173"/>
        <v>2.4274</v>
      </c>
      <c r="L1036" s="39">
        <f t="shared" si="181"/>
        <v>9.091000000000353E-2</v>
      </c>
      <c r="M1036" s="39">
        <f t="shared" si="179"/>
        <v>3.3166082073557561</v>
      </c>
      <c r="N1036" s="39">
        <f t="shared" si="174"/>
        <v>6.9006586880221672</v>
      </c>
      <c r="O1036" s="43">
        <f t="shared" si="178"/>
        <v>3.5840999999999998</v>
      </c>
      <c r="S1036" s="39">
        <f t="shared" si="182"/>
        <v>9.091000000000353E-2</v>
      </c>
      <c r="T1036" s="39">
        <f t="shared" si="175"/>
        <v>3.3166082073557561</v>
      </c>
      <c r="U1036" s="39">
        <f t="shared" si="176"/>
        <v>6.6863207091924792</v>
      </c>
      <c r="V1036" s="43">
        <f t="shared" si="177"/>
        <v>3.3696999999999999</v>
      </c>
    </row>
    <row r="1037" spans="5:22" hidden="1" x14ac:dyDescent="0.25">
      <c r="E1037" s="39">
        <f t="shared" si="180"/>
        <v>9.0900000000003534E-2</v>
      </c>
      <c r="F1037" s="39">
        <f t="shared" si="171"/>
        <v>3.3167906340332327</v>
      </c>
      <c r="G1037" s="39">
        <f t="shared" si="172"/>
        <v>5.7439660808603055</v>
      </c>
      <c r="H1037" s="43">
        <f t="shared" si="173"/>
        <v>2.4272</v>
      </c>
      <c r="L1037" s="39">
        <f t="shared" si="181"/>
        <v>9.0900000000003534E-2</v>
      </c>
      <c r="M1037" s="39">
        <f t="shared" si="179"/>
        <v>3.3167906340332327</v>
      </c>
      <c r="N1037" s="39">
        <f t="shared" si="174"/>
        <v>6.9006109134792553</v>
      </c>
      <c r="O1037" s="43">
        <f t="shared" si="178"/>
        <v>3.5838000000000001</v>
      </c>
      <c r="S1037" s="39">
        <f t="shared" si="182"/>
        <v>9.0900000000003534E-2</v>
      </c>
      <c r="T1037" s="39">
        <f t="shared" si="175"/>
        <v>3.3167906340332327</v>
      </c>
      <c r="U1037" s="39">
        <f t="shared" si="176"/>
        <v>6.6863207091924792</v>
      </c>
      <c r="V1037" s="43">
        <f t="shared" si="177"/>
        <v>3.3694999999999999</v>
      </c>
    </row>
    <row r="1038" spans="5:22" hidden="1" x14ac:dyDescent="0.25">
      <c r="E1038" s="39">
        <f t="shared" si="180"/>
        <v>9.0890000000003537E-2</v>
      </c>
      <c r="F1038" s="39">
        <f t="shared" si="171"/>
        <v>3.3169730908166053</v>
      </c>
      <c r="G1038" s="39">
        <f t="shared" si="172"/>
        <v>5.7439344143904565</v>
      </c>
      <c r="H1038" s="43">
        <f t="shared" si="173"/>
        <v>2.427</v>
      </c>
      <c r="L1038" s="39">
        <f t="shared" si="181"/>
        <v>9.0890000000003537E-2</v>
      </c>
      <c r="M1038" s="39">
        <f t="shared" si="179"/>
        <v>3.3169730908166053</v>
      </c>
      <c r="N1038" s="39">
        <f t="shared" si="174"/>
        <v>6.900563133680329</v>
      </c>
      <c r="O1038" s="43">
        <f t="shared" si="178"/>
        <v>3.5836000000000001</v>
      </c>
      <c r="S1038" s="39">
        <f t="shared" si="182"/>
        <v>9.0890000000003537E-2</v>
      </c>
      <c r="T1038" s="39">
        <f t="shared" si="175"/>
        <v>3.3169730908166053</v>
      </c>
      <c r="U1038" s="39">
        <f t="shared" si="176"/>
        <v>6.6863207091924792</v>
      </c>
      <c r="V1038" s="43">
        <f t="shared" si="177"/>
        <v>3.3693</v>
      </c>
    </row>
    <row r="1039" spans="5:22" hidden="1" x14ac:dyDescent="0.25">
      <c r="E1039" s="39">
        <f t="shared" si="180"/>
        <v>9.0880000000003541E-2</v>
      </c>
      <c r="F1039" s="39">
        <f t="shared" si="171"/>
        <v>3.3171555777141561</v>
      </c>
      <c r="G1039" s="39">
        <f t="shared" si="172"/>
        <v>5.7439027438488308</v>
      </c>
      <c r="H1039" s="43">
        <f t="shared" si="173"/>
        <v>2.4266999999999999</v>
      </c>
      <c r="L1039" s="39">
        <f t="shared" si="181"/>
        <v>9.0880000000003541E-2</v>
      </c>
      <c r="M1039" s="39">
        <f t="shared" si="179"/>
        <v>3.3171555777141561</v>
      </c>
      <c r="N1039" s="39">
        <f t="shared" si="174"/>
        <v>6.9005153486242312</v>
      </c>
      <c r="O1039" s="43">
        <f t="shared" si="178"/>
        <v>3.5834000000000001</v>
      </c>
      <c r="S1039" s="39">
        <f t="shared" si="182"/>
        <v>9.0880000000003541E-2</v>
      </c>
      <c r="T1039" s="39">
        <f t="shared" si="175"/>
        <v>3.3171555777141561</v>
      </c>
      <c r="U1039" s="39">
        <f t="shared" si="176"/>
        <v>6.6863207091924792</v>
      </c>
      <c r="V1039" s="43">
        <f t="shared" si="177"/>
        <v>3.3692000000000002</v>
      </c>
    </row>
    <row r="1040" spans="5:22" hidden="1" x14ac:dyDescent="0.25">
      <c r="E1040" s="39">
        <f t="shared" si="180"/>
        <v>9.0870000000003545E-2</v>
      </c>
      <c r="F1040" s="39">
        <f t="shared" si="171"/>
        <v>3.3173380947341689</v>
      </c>
      <c r="G1040" s="39">
        <f t="shared" si="172"/>
        <v>5.743871069234479</v>
      </c>
      <c r="H1040" s="43">
        <f t="shared" si="173"/>
        <v>2.4264999999999999</v>
      </c>
      <c r="L1040" s="39">
        <f t="shared" si="181"/>
        <v>9.0870000000003545E-2</v>
      </c>
      <c r="M1040" s="39">
        <f t="shared" si="179"/>
        <v>3.3173380947341689</v>
      </c>
      <c r="N1040" s="39">
        <f t="shared" si="174"/>
        <v>6.9004675583098063</v>
      </c>
      <c r="O1040" s="43">
        <f t="shared" si="178"/>
        <v>3.5831</v>
      </c>
      <c r="S1040" s="39">
        <f t="shared" si="182"/>
        <v>9.0870000000003545E-2</v>
      </c>
      <c r="T1040" s="39">
        <f t="shared" si="175"/>
        <v>3.3173380947341689</v>
      </c>
      <c r="U1040" s="39">
        <f t="shared" si="176"/>
        <v>6.6863207091924792</v>
      </c>
      <c r="V1040" s="43">
        <f t="shared" si="177"/>
        <v>3.3690000000000002</v>
      </c>
    </row>
    <row r="1041" spans="5:22" hidden="1" x14ac:dyDescent="0.25">
      <c r="E1041" s="39">
        <f t="shared" si="180"/>
        <v>9.0860000000003549E-2</v>
      </c>
      <c r="F1041" s="39">
        <f t="shared" si="171"/>
        <v>3.3175206418849319</v>
      </c>
      <c r="G1041" s="39">
        <f t="shared" si="172"/>
        <v>5.7438393905464498</v>
      </c>
      <c r="H1041" s="43">
        <f t="shared" si="173"/>
        <v>2.4262999999999999</v>
      </c>
      <c r="L1041" s="39">
        <f t="shared" si="181"/>
        <v>9.0860000000003549E-2</v>
      </c>
      <c r="M1041" s="39">
        <f t="shared" si="179"/>
        <v>3.3175206418849319</v>
      </c>
      <c r="N1041" s="39">
        <f t="shared" si="174"/>
        <v>6.9004197627358952</v>
      </c>
      <c r="O1041" s="43">
        <f t="shared" si="178"/>
        <v>3.5829</v>
      </c>
      <c r="S1041" s="39">
        <f t="shared" si="182"/>
        <v>9.0860000000003549E-2</v>
      </c>
      <c r="T1041" s="39">
        <f t="shared" si="175"/>
        <v>3.3175206418849319</v>
      </c>
      <c r="U1041" s="39">
        <f t="shared" si="176"/>
        <v>6.6863207091924792</v>
      </c>
      <c r="V1041" s="43">
        <f t="shared" si="177"/>
        <v>3.3687999999999998</v>
      </c>
    </row>
    <row r="1042" spans="5:22" hidden="1" x14ac:dyDescent="0.25">
      <c r="E1042" s="39">
        <f t="shared" si="180"/>
        <v>9.0850000000003553E-2</v>
      </c>
      <c r="F1042" s="39">
        <f t="shared" si="171"/>
        <v>3.3177032191747364</v>
      </c>
      <c r="G1042" s="39">
        <f t="shared" si="172"/>
        <v>5.7438077077837928</v>
      </c>
      <c r="H1042" s="43">
        <f t="shared" si="173"/>
        <v>2.4260999999999999</v>
      </c>
      <c r="L1042" s="39">
        <f t="shared" si="181"/>
        <v>9.0850000000003553E-2</v>
      </c>
      <c r="M1042" s="39">
        <f t="shared" si="179"/>
        <v>3.3177032191747364</v>
      </c>
      <c r="N1042" s="39">
        <f t="shared" si="174"/>
        <v>6.9003719619013406</v>
      </c>
      <c r="O1042" s="43">
        <f t="shared" si="178"/>
        <v>3.5827</v>
      </c>
      <c r="S1042" s="39">
        <f t="shared" si="182"/>
        <v>9.0850000000003553E-2</v>
      </c>
      <c r="T1042" s="39">
        <f t="shared" si="175"/>
        <v>3.3177032191747364</v>
      </c>
      <c r="U1042" s="39">
        <f t="shared" si="176"/>
        <v>6.6863207091924792</v>
      </c>
      <c r="V1042" s="43">
        <f t="shared" si="177"/>
        <v>3.3685999999999998</v>
      </c>
    </row>
    <row r="1043" spans="5:22" hidden="1" x14ac:dyDescent="0.25">
      <c r="E1043" s="39">
        <f t="shared" si="180"/>
        <v>9.0840000000003557E-2</v>
      </c>
      <c r="F1043" s="39">
        <f t="shared" si="171"/>
        <v>3.3178858266118767</v>
      </c>
      <c r="G1043" s="39">
        <f t="shared" si="172"/>
        <v>5.7437760209455559</v>
      </c>
      <c r="H1043" s="43">
        <f t="shared" si="173"/>
        <v>2.4258999999999999</v>
      </c>
      <c r="L1043" s="39">
        <f t="shared" si="181"/>
        <v>9.0840000000003557E-2</v>
      </c>
      <c r="M1043" s="39">
        <f t="shared" si="179"/>
        <v>3.3178858266118767</v>
      </c>
      <c r="N1043" s="39">
        <f t="shared" si="174"/>
        <v>6.9003241558049853</v>
      </c>
      <c r="O1043" s="43">
        <f t="shared" si="178"/>
        <v>3.5823999999999998</v>
      </c>
      <c r="S1043" s="39">
        <f t="shared" si="182"/>
        <v>9.0840000000003557E-2</v>
      </c>
      <c r="T1043" s="39">
        <f t="shared" si="175"/>
        <v>3.3178858266118767</v>
      </c>
      <c r="U1043" s="39">
        <f t="shared" si="176"/>
        <v>6.6863207091924792</v>
      </c>
      <c r="V1043" s="43">
        <f t="shared" si="177"/>
        <v>3.3683999999999998</v>
      </c>
    </row>
    <row r="1044" spans="5:22" hidden="1" x14ac:dyDescent="0.25">
      <c r="E1044" s="39">
        <f t="shared" si="180"/>
        <v>9.0830000000003561E-2</v>
      </c>
      <c r="F1044" s="39">
        <f t="shared" si="171"/>
        <v>3.3180684642046505</v>
      </c>
      <c r="G1044" s="39">
        <f t="shared" si="172"/>
        <v>5.7437443300307889</v>
      </c>
      <c r="H1044" s="43">
        <f t="shared" si="173"/>
        <v>2.4257</v>
      </c>
      <c r="L1044" s="39">
        <f t="shared" si="181"/>
        <v>9.0830000000003561E-2</v>
      </c>
      <c r="M1044" s="39">
        <f t="shared" si="179"/>
        <v>3.3180684642046505</v>
      </c>
      <c r="N1044" s="39">
        <f t="shared" si="174"/>
        <v>6.9002763444456701</v>
      </c>
      <c r="O1044" s="43">
        <f t="shared" si="178"/>
        <v>3.5821999999999998</v>
      </c>
      <c r="S1044" s="39">
        <f t="shared" si="182"/>
        <v>9.0830000000003561E-2</v>
      </c>
      <c r="T1044" s="39">
        <f t="shared" si="175"/>
        <v>3.3180684642046505</v>
      </c>
      <c r="U1044" s="39">
        <f t="shared" si="176"/>
        <v>6.6863207091924792</v>
      </c>
      <c r="V1044" s="43">
        <f t="shared" si="177"/>
        <v>3.3683000000000001</v>
      </c>
    </row>
    <row r="1045" spans="5:22" hidden="1" x14ac:dyDescent="0.25">
      <c r="E1045" s="39">
        <f t="shared" si="180"/>
        <v>9.0820000000003565E-2</v>
      </c>
      <c r="F1045" s="39">
        <f t="shared" si="171"/>
        <v>3.3182511319613583</v>
      </c>
      <c r="G1045" s="39">
        <f t="shared" si="172"/>
        <v>5.7437126350385386</v>
      </c>
      <c r="H1045" s="43">
        <f t="shared" si="173"/>
        <v>2.4255</v>
      </c>
      <c r="L1045" s="39">
        <f t="shared" si="181"/>
        <v>9.0820000000003565E-2</v>
      </c>
      <c r="M1045" s="39">
        <f t="shared" si="179"/>
        <v>3.3182511319613583</v>
      </c>
      <c r="N1045" s="39">
        <f t="shared" si="174"/>
        <v>6.9002285278222359</v>
      </c>
      <c r="O1045" s="43">
        <f t="shared" si="178"/>
        <v>3.5819999999999999</v>
      </c>
      <c r="S1045" s="39">
        <f t="shared" si="182"/>
        <v>9.0820000000003565E-2</v>
      </c>
      <c r="T1045" s="39">
        <f t="shared" si="175"/>
        <v>3.3182511319613583</v>
      </c>
      <c r="U1045" s="39">
        <f t="shared" si="176"/>
        <v>6.6863207091924792</v>
      </c>
      <c r="V1045" s="43">
        <f t="shared" si="177"/>
        <v>3.3681000000000001</v>
      </c>
    </row>
    <row r="1046" spans="5:22" hidden="1" x14ac:dyDescent="0.25">
      <c r="E1046" s="39">
        <f t="shared" si="180"/>
        <v>9.0810000000003568E-2</v>
      </c>
      <c r="F1046" s="39">
        <f t="shared" si="171"/>
        <v>3.3184338298903038</v>
      </c>
      <c r="G1046" s="39">
        <f t="shared" si="172"/>
        <v>5.7436809359678538</v>
      </c>
      <c r="H1046" s="43">
        <f t="shared" si="173"/>
        <v>2.4251999999999998</v>
      </c>
      <c r="L1046" s="39">
        <f t="shared" si="181"/>
        <v>9.0810000000003568E-2</v>
      </c>
      <c r="M1046" s="39">
        <f t="shared" si="179"/>
        <v>3.3184338298903038</v>
      </c>
      <c r="N1046" s="39">
        <f t="shared" si="174"/>
        <v>6.9001807059335238</v>
      </c>
      <c r="O1046" s="43">
        <f t="shared" si="178"/>
        <v>3.5817000000000001</v>
      </c>
      <c r="S1046" s="39">
        <f t="shared" si="182"/>
        <v>9.0810000000003568E-2</v>
      </c>
      <c r="T1046" s="39">
        <f t="shared" si="175"/>
        <v>3.3184338298903038</v>
      </c>
      <c r="U1046" s="39">
        <f t="shared" si="176"/>
        <v>6.6863207091924792</v>
      </c>
      <c r="V1046" s="43">
        <f t="shared" si="177"/>
        <v>3.3679000000000001</v>
      </c>
    </row>
    <row r="1047" spans="5:22" hidden="1" x14ac:dyDescent="0.25">
      <c r="E1047" s="39">
        <f t="shared" si="180"/>
        <v>9.0800000000003572E-2</v>
      </c>
      <c r="F1047" s="39">
        <f t="shared" si="171"/>
        <v>3.3186165579997948</v>
      </c>
      <c r="G1047" s="39">
        <f t="shared" si="172"/>
        <v>5.7436492328177806</v>
      </c>
      <c r="H1047" s="43">
        <f t="shared" si="173"/>
        <v>2.4249999999999998</v>
      </c>
      <c r="L1047" s="39">
        <f t="shared" si="181"/>
        <v>9.0800000000003572E-2</v>
      </c>
      <c r="M1047" s="39">
        <f t="shared" si="179"/>
        <v>3.3186165579997948</v>
      </c>
      <c r="N1047" s="39">
        <f t="shared" si="174"/>
        <v>6.9001328787783729</v>
      </c>
      <c r="O1047" s="43">
        <f t="shared" si="178"/>
        <v>3.5815000000000001</v>
      </c>
      <c r="S1047" s="39">
        <f t="shared" si="182"/>
        <v>9.0800000000003572E-2</v>
      </c>
      <c r="T1047" s="39">
        <f t="shared" si="175"/>
        <v>3.3186165579997948</v>
      </c>
      <c r="U1047" s="39">
        <f t="shared" si="176"/>
        <v>6.6863207091924792</v>
      </c>
      <c r="V1047" s="43">
        <f t="shared" si="177"/>
        <v>3.3677000000000001</v>
      </c>
    </row>
    <row r="1048" spans="5:22" hidden="1" x14ac:dyDescent="0.25">
      <c r="E1048" s="39">
        <f t="shared" si="180"/>
        <v>9.0790000000003576E-2</v>
      </c>
      <c r="F1048" s="39">
        <f t="shared" si="171"/>
        <v>3.3187993162981404</v>
      </c>
      <c r="G1048" s="39">
        <f t="shared" si="172"/>
        <v>5.7436175255873678</v>
      </c>
      <c r="H1048" s="43">
        <f t="shared" si="173"/>
        <v>2.4247999999999998</v>
      </c>
      <c r="L1048" s="39">
        <f t="shared" si="181"/>
        <v>9.0790000000003576E-2</v>
      </c>
      <c r="M1048" s="39">
        <f t="shared" si="179"/>
        <v>3.3187993162981404</v>
      </c>
      <c r="N1048" s="39">
        <f t="shared" si="174"/>
        <v>6.9000850463556249</v>
      </c>
      <c r="O1048" s="43">
        <f t="shared" si="178"/>
        <v>3.5813000000000001</v>
      </c>
      <c r="S1048" s="39">
        <f t="shared" si="182"/>
        <v>9.0790000000003576E-2</v>
      </c>
      <c r="T1048" s="39">
        <f t="shared" si="175"/>
        <v>3.3187993162981404</v>
      </c>
      <c r="U1048" s="39">
        <f t="shared" si="176"/>
        <v>6.6863207091924792</v>
      </c>
      <c r="V1048" s="43">
        <f t="shared" si="177"/>
        <v>3.3675000000000002</v>
      </c>
    </row>
    <row r="1049" spans="5:22" hidden="1" x14ac:dyDescent="0.25">
      <c r="E1049" s="39">
        <f t="shared" si="180"/>
        <v>9.078000000000358E-2</v>
      </c>
      <c r="F1049" s="39">
        <f t="shared" si="171"/>
        <v>3.3189821047936552</v>
      </c>
      <c r="G1049" s="39">
        <f t="shared" si="172"/>
        <v>5.7435858142756615</v>
      </c>
      <c r="H1049" s="43">
        <f t="shared" si="173"/>
        <v>2.4245999999999999</v>
      </c>
      <c r="L1049" s="39">
        <f t="shared" si="181"/>
        <v>9.078000000000358E-2</v>
      </c>
      <c r="M1049" s="39">
        <f t="shared" si="179"/>
        <v>3.3189821047936552</v>
      </c>
      <c r="N1049" s="39">
        <f t="shared" si="174"/>
        <v>6.9000372086641182</v>
      </c>
      <c r="O1049" s="43">
        <f t="shared" si="178"/>
        <v>3.5811000000000002</v>
      </c>
      <c r="S1049" s="39">
        <f t="shared" si="182"/>
        <v>9.078000000000358E-2</v>
      </c>
      <c r="T1049" s="39">
        <f t="shared" si="175"/>
        <v>3.3189821047936552</v>
      </c>
      <c r="U1049" s="39">
        <f t="shared" si="176"/>
        <v>6.6863207091924792</v>
      </c>
      <c r="V1049" s="43">
        <f t="shared" si="177"/>
        <v>3.3673000000000002</v>
      </c>
    </row>
    <row r="1050" spans="5:22" hidden="1" x14ac:dyDescent="0.25">
      <c r="E1050" s="39">
        <f t="shared" si="180"/>
        <v>9.0770000000003584E-2</v>
      </c>
      <c r="F1050" s="39">
        <f t="shared" si="171"/>
        <v>3.3191649234946552</v>
      </c>
      <c r="G1050" s="39">
        <f t="shared" si="172"/>
        <v>5.7435540988817086</v>
      </c>
      <c r="H1050" s="43">
        <f t="shared" si="173"/>
        <v>2.4243999999999999</v>
      </c>
      <c r="L1050" s="39">
        <f t="shared" si="181"/>
        <v>9.0770000000003584E-2</v>
      </c>
      <c r="M1050" s="39">
        <f t="shared" si="179"/>
        <v>3.3191649234946552</v>
      </c>
      <c r="N1050" s="39">
        <f t="shared" si="174"/>
        <v>6.8999893657026927</v>
      </c>
      <c r="O1050" s="43">
        <f t="shared" si="178"/>
        <v>3.5808</v>
      </c>
      <c r="S1050" s="39">
        <f t="shared" si="182"/>
        <v>9.0770000000003584E-2</v>
      </c>
      <c r="T1050" s="39">
        <f t="shared" si="175"/>
        <v>3.3191649234946552</v>
      </c>
      <c r="U1050" s="39">
        <f t="shared" si="176"/>
        <v>6.6863207091924792</v>
      </c>
      <c r="V1050" s="43">
        <f t="shared" si="177"/>
        <v>3.3672</v>
      </c>
    </row>
    <row r="1051" spans="5:22" hidden="1" x14ac:dyDescent="0.25">
      <c r="E1051" s="39">
        <f t="shared" si="180"/>
        <v>9.0760000000003588E-2</v>
      </c>
      <c r="F1051" s="39">
        <f t="shared" si="171"/>
        <v>3.3193477724094613</v>
      </c>
      <c r="G1051" s="39">
        <f t="shared" si="172"/>
        <v>5.7435223794045545</v>
      </c>
      <c r="H1051" s="43">
        <f t="shared" si="173"/>
        <v>2.4241999999999999</v>
      </c>
      <c r="L1051" s="39">
        <f t="shared" si="181"/>
        <v>9.0760000000003588E-2</v>
      </c>
      <c r="M1051" s="39">
        <f t="shared" si="179"/>
        <v>3.3193477724094613</v>
      </c>
      <c r="N1051" s="39">
        <f t="shared" si="174"/>
        <v>6.8999415174701868</v>
      </c>
      <c r="O1051" s="43">
        <f t="shared" si="178"/>
        <v>3.5806</v>
      </c>
      <c r="S1051" s="39">
        <f t="shared" si="182"/>
        <v>9.0760000000003588E-2</v>
      </c>
      <c r="T1051" s="39">
        <f t="shared" si="175"/>
        <v>3.3193477724094613</v>
      </c>
      <c r="U1051" s="39">
        <f t="shared" si="176"/>
        <v>6.6863207091924792</v>
      </c>
      <c r="V1051" s="43">
        <f t="shared" si="177"/>
        <v>3.367</v>
      </c>
    </row>
    <row r="1052" spans="5:22" hidden="1" x14ac:dyDescent="0.25">
      <c r="E1052" s="39">
        <f t="shared" si="180"/>
        <v>9.0750000000003592E-2</v>
      </c>
      <c r="F1052" s="39">
        <f t="shared" si="171"/>
        <v>3.3195306515463954</v>
      </c>
      <c r="G1052" s="39">
        <f t="shared" si="172"/>
        <v>5.743490655843245</v>
      </c>
      <c r="H1052" s="43">
        <f t="shared" si="173"/>
        <v>2.4239999999999999</v>
      </c>
      <c r="L1052" s="39">
        <f t="shared" si="181"/>
        <v>9.0750000000003592E-2</v>
      </c>
      <c r="M1052" s="39">
        <f t="shared" si="179"/>
        <v>3.3195306515463954</v>
      </c>
      <c r="N1052" s="39">
        <f t="shared" si="174"/>
        <v>6.8998936639654387</v>
      </c>
      <c r="O1052" s="43">
        <f t="shared" si="178"/>
        <v>3.5804</v>
      </c>
      <c r="S1052" s="39">
        <f t="shared" si="182"/>
        <v>9.0750000000003592E-2</v>
      </c>
      <c r="T1052" s="39">
        <f t="shared" si="175"/>
        <v>3.3195306515463954</v>
      </c>
      <c r="U1052" s="39">
        <f t="shared" si="176"/>
        <v>6.6863207091924792</v>
      </c>
      <c r="V1052" s="43">
        <f t="shared" si="177"/>
        <v>3.3668</v>
      </c>
    </row>
    <row r="1053" spans="5:22" hidden="1" x14ac:dyDescent="0.25">
      <c r="E1053" s="39">
        <f t="shared" si="180"/>
        <v>9.0740000000003596E-2</v>
      </c>
      <c r="F1053" s="39">
        <f t="shared" si="171"/>
        <v>3.3197135609137853</v>
      </c>
      <c r="G1053" s="39">
        <f t="shared" si="172"/>
        <v>5.7434589281968265</v>
      </c>
      <c r="H1053" s="43">
        <f t="shared" si="173"/>
        <v>2.4237000000000002</v>
      </c>
      <c r="L1053" s="39">
        <f t="shared" si="181"/>
        <v>9.0740000000003596E-2</v>
      </c>
      <c r="M1053" s="39">
        <f t="shared" si="179"/>
        <v>3.3197135609137853</v>
      </c>
      <c r="N1053" s="39">
        <f t="shared" si="174"/>
        <v>6.8998458051872857</v>
      </c>
      <c r="O1053" s="43">
        <f t="shared" si="178"/>
        <v>3.5800999999999998</v>
      </c>
      <c r="S1053" s="39">
        <f t="shared" si="182"/>
        <v>9.0740000000003596E-2</v>
      </c>
      <c r="T1053" s="39">
        <f t="shared" si="175"/>
        <v>3.3197135609137853</v>
      </c>
      <c r="U1053" s="39">
        <f t="shared" si="176"/>
        <v>6.6863207091924792</v>
      </c>
      <c r="V1053" s="43">
        <f t="shared" si="177"/>
        <v>3.3666</v>
      </c>
    </row>
    <row r="1054" spans="5:22" hidden="1" x14ac:dyDescent="0.25">
      <c r="E1054" s="39">
        <f t="shared" si="180"/>
        <v>9.0730000000003599E-2</v>
      </c>
      <c r="F1054" s="39">
        <f t="shared" si="171"/>
        <v>3.3198965005199588</v>
      </c>
      <c r="G1054" s="39">
        <f t="shared" si="172"/>
        <v>5.7434271964643431</v>
      </c>
      <c r="H1054" s="43">
        <f t="shared" si="173"/>
        <v>2.4235000000000002</v>
      </c>
      <c r="L1054" s="39">
        <f t="shared" si="181"/>
        <v>9.0730000000003599E-2</v>
      </c>
      <c r="M1054" s="39">
        <f t="shared" si="179"/>
        <v>3.3198965005199588</v>
      </c>
      <c r="N1054" s="39">
        <f t="shared" si="174"/>
        <v>6.8997979411345671</v>
      </c>
      <c r="O1054" s="43">
        <f t="shared" si="178"/>
        <v>3.5798999999999999</v>
      </c>
      <c r="S1054" s="39">
        <f t="shared" si="182"/>
        <v>9.0730000000003599E-2</v>
      </c>
      <c r="T1054" s="39">
        <f t="shared" si="175"/>
        <v>3.3198965005199588</v>
      </c>
      <c r="U1054" s="39">
        <f t="shared" si="176"/>
        <v>6.6863207091924792</v>
      </c>
      <c r="V1054" s="43">
        <f t="shared" si="177"/>
        <v>3.3664000000000001</v>
      </c>
    </row>
    <row r="1055" spans="5:22" hidden="1" x14ac:dyDescent="0.25">
      <c r="E1055" s="39">
        <f t="shared" si="180"/>
        <v>9.0720000000003603E-2</v>
      </c>
      <c r="F1055" s="39">
        <f t="shared" si="171"/>
        <v>3.3200794703732495</v>
      </c>
      <c r="G1055" s="39">
        <f t="shared" si="172"/>
        <v>5.743395460644841</v>
      </c>
      <c r="H1055" s="43">
        <f t="shared" si="173"/>
        <v>2.4232999999999998</v>
      </c>
      <c r="L1055" s="39">
        <f t="shared" si="181"/>
        <v>9.0720000000003603E-2</v>
      </c>
      <c r="M1055" s="39">
        <f t="shared" si="179"/>
        <v>3.3200794703732495</v>
      </c>
      <c r="N1055" s="39">
        <f t="shared" si="174"/>
        <v>6.8997500718061193</v>
      </c>
      <c r="O1055" s="43">
        <f t="shared" si="178"/>
        <v>3.5796999999999999</v>
      </c>
      <c r="S1055" s="39">
        <f t="shared" si="182"/>
        <v>9.0720000000003603E-2</v>
      </c>
      <c r="T1055" s="39">
        <f t="shared" si="175"/>
        <v>3.3200794703732495</v>
      </c>
      <c r="U1055" s="39">
        <f t="shared" si="176"/>
        <v>6.6863207091924792</v>
      </c>
      <c r="V1055" s="43">
        <f t="shared" si="177"/>
        <v>3.3662000000000001</v>
      </c>
    </row>
    <row r="1056" spans="5:22" hidden="1" x14ac:dyDescent="0.25">
      <c r="E1056" s="39">
        <f t="shared" si="180"/>
        <v>9.0710000000003607E-2</v>
      </c>
      <c r="F1056" s="39">
        <f t="shared" si="171"/>
        <v>3.3202624704819943</v>
      </c>
      <c r="G1056" s="39">
        <f t="shared" si="172"/>
        <v>5.7433637207373636</v>
      </c>
      <c r="H1056" s="43">
        <f t="shared" si="173"/>
        <v>2.4230999999999998</v>
      </c>
      <c r="L1056" s="39">
        <f t="shared" si="181"/>
        <v>9.0710000000003607E-2</v>
      </c>
      <c r="M1056" s="39">
        <f t="shared" si="179"/>
        <v>3.3202624704819943</v>
      </c>
      <c r="N1056" s="39">
        <f t="shared" si="174"/>
        <v>6.8997021972007797</v>
      </c>
      <c r="O1056" s="43">
        <f t="shared" si="178"/>
        <v>3.5794000000000001</v>
      </c>
      <c r="S1056" s="39">
        <f t="shared" si="182"/>
        <v>9.0710000000003607E-2</v>
      </c>
      <c r="T1056" s="39">
        <f t="shared" si="175"/>
        <v>3.3202624704819943</v>
      </c>
      <c r="U1056" s="39">
        <f t="shared" si="176"/>
        <v>6.6863207091924792</v>
      </c>
      <c r="V1056" s="43">
        <f t="shared" si="177"/>
        <v>3.3660999999999999</v>
      </c>
    </row>
    <row r="1057" spans="5:22" hidden="1" x14ac:dyDescent="0.25">
      <c r="E1057" s="39">
        <f t="shared" si="180"/>
        <v>9.0700000000003611E-2</v>
      </c>
      <c r="F1057" s="39">
        <f t="shared" si="171"/>
        <v>3.3204455008545306</v>
      </c>
      <c r="G1057" s="39">
        <f t="shared" si="172"/>
        <v>5.7433319767409561</v>
      </c>
      <c r="H1057" s="43">
        <f t="shared" si="173"/>
        <v>2.4228999999999998</v>
      </c>
      <c r="L1057" s="39">
        <f t="shared" si="181"/>
        <v>9.0700000000003611E-2</v>
      </c>
      <c r="M1057" s="39">
        <f t="shared" si="179"/>
        <v>3.3204455008545306</v>
      </c>
      <c r="N1057" s="39">
        <f t="shared" si="174"/>
        <v>6.8996543173173839</v>
      </c>
      <c r="O1057" s="43">
        <f t="shared" si="178"/>
        <v>3.5792000000000002</v>
      </c>
      <c r="S1057" s="39">
        <f t="shared" si="182"/>
        <v>9.0700000000003611E-2</v>
      </c>
      <c r="T1057" s="39">
        <f t="shared" si="175"/>
        <v>3.3204455008545306</v>
      </c>
      <c r="U1057" s="39">
        <f t="shared" si="176"/>
        <v>6.6863207091924792</v>
      </c>
      <c r="V1057" s="43">
        <f t="shared" si="177"/>
        <v>3.3658999999999999</v>
      </c>
    </row>
    <row r="1058" spans="5:22" hidden="1" x14ac:dyDescent="0.25">
      <c r="E1058" s="39">
        <f t="shared" si="180"/>
        <v>9.0690000000003615E-2</v>
      </c>
      <c r="F1058" s="39">
        <f t="shared" si="171"/>
        <v>3.3206285614992019</v>
      </c>
      <c r="G1058" s="39">
        <f t="shared" si="172"/>
        <v>5.7433002286546611</v>
      </c>
      <c r="H1058" s="43">
        <f t="shared" si="173"/>
        <v>2.4226999999999999</v>
      </c>
      <c r="L1058" s="39">
        <f t="shared" si="181"/>
        <v>9.0690000000003615E-2</v>
      </c>
      <c r="M1058" s="39">
        <f t="shared" si="179"/>
        <v>3.3206285614992019</v>
      </c>
      <c r="N1058" s="39">
        <f t="shared" si="174"/>
        <v>6.8996064321547674</v>
      </c>
      <c r="O1058" s="43">
        <f t="shared" si="178"/>
        <v>3.5790000000000002</v>
      </c>
      <c r="S1058" s="39">
        <f t="shared" si="182"/>
        <v>9.0690000000003615E-2</v>
      </c>
      <c r="T1058" s="39">
        <f t="shared" si="175"/>
        <v>3.3206285614992019</v>
      </c>
      <c r="U1058" s="39">
        <f t="shared" si="176"/>
        <v>6.6863207091924792</v>
      </c>
      <c r="V1058" s="43">
        <f t="shared" si="177"/>
        <v>3.3656999999999999</v>
      </c>
    </row>
    <row r="1059" spans="5:22" hidden="1" x14ac:dyDescent="0.25">
      <c r="E1059" s="39">
        <f t="shared" si="180"/>
        <v>9.0680000000003619E-2</v>
      </c>
      <c r="F1059" s="39">
        <f t="shared" si="171"/>
        <v>3.3208116524243545</v>
      </c>
      <c r="G1059" s="39">
        <f t="shared" si="172"/>
        <v>5.7432684764775228</v>
      </c>
      <c r="H1059" s="43">
        <f t="shared" si="173"/>
        <v>2.4224999999999999</v>
      </c>
      <c r="L1059" s="39">
        <f t="shared" si="181"/>
        <v>9.0680000000003619E-2</v>
      </c>
      <c r="M1059" s="39">
        <f t="shared" si="179"/>
        <v>3.3208116524243545</v>
      </c>
      <c r="N1059" s="39">
        <f t="shared" si="174"/>
        <v>6.8995585417117677</v>
      </c>
      <c r="O1059" s="43">
        <f t="shared" si="178"/>
        <v>3.5787</v>
      </c>
      <c r="S1059" s="39">
        <f t="shared" si="182"/>
        <v>9.0680000000003619E-2</v>
      </c>
      <c r="T1059" s="39">
        <f t="shared" si="175"/>
        <v>3.3208116524243545</v>
      </c>
      <c r="U1059" s="39">
        <f t="shared" si="176"/>
        <v>6.6863207091924792</v>
      </c>
      <c r="V1059" s="43">
        <f t="shared" si="177"/>
        <v>3.3654999999999999</v>
      </c>
    </row>
    <row r="1060" spans="5:22" hidden="1" x14ac:dyDescent="0.25">
      <c r="E1060" s="39">
        <f t="shared" si="180"/>
        <v>9.0670000000003623E-2</v>
      </c>
      <c r="F1060" s="39">
        <f t="shared" si="171"/>
        <v>3.3209947736383363</v>
      </c>
      <c r="G1060" s="39">
        <f t="shared" si="172"/>
        <v>5.7432367202085857</v>
      </c>
      <c r="H1060" s="43">
        <f t="shared" si="173"/>
        <v>2.4222000000000001</v>
      </c>
      <c r="L1060" s="39">
        <f t="shared" si="181"/>
        <v>9.0670000000003623E-2</v>
      </c>
      <c r="M1060" s="39">
        <f t="shared" si="179"/>
        <v>3.3209947736383363</v>
      </c>
      <c r="N1060" s="39">
        <f t="shared" si="174"/>
        <v>6.8995106459872195</v>
      </c>
      <c r="O1060" s="43">
        <f t="shared" si="178"/>
        <v>3.5785</v>
      </c>
      <c r="S1060" s="39">
        <f t="shared" si="182"/>
        <v>9.0670000000003623E-2</v>
      </c>
      <c r="T1060" s="39">
        <f t="shared" si="175"/>
        <v>3.3209947736383363</v>
      </c>
      <c r="U1060" s="39">
        <f t="shared" si="176"/>
        <v>6.6863207091924792</v>
      </c>
      <c r="V1060" s="43">
        <f t="shared" si="177"/>
        <v>3.3653</v>
      </c>
    </row>
    <row r="1061" spans="5:22" hidden="1" x14ac:dyDescent="0.25">
      <c r="E1061" s="39">
        <f t="shared" si="180"/>
        <v>9.0660000000003627E-2</v>
      </c>
      <c r="F1061" s="39">
        <f t="shared" si="171"/>
        <v>3.3211779251494988</v>
      </c>
      <c r="G1061" s="39">
        <f t="shared" si="172"/>
        <v>5.7432049598468904</v>
      </c>
      <c r="H1061" s="43">
        <f t="shared" si="173"/>
        <v>2.4220000000000002</v>
      </c>
      <c r="L1061" s="39">
        <f t="shared" si="181"/>
        <v>9.0660000000003627E-2</v>
      </c>
      <c r="M1061" s="39">
        <f t="shared" si="179"/>
        <v>3.3211779251494988</v>
      </c>
      <c r="N1061" s="39">
        <f t="shared" si="174"/>
        <v>6.8994627449799575</v>
      </c>
      <c r="O1061" s="43">
        <f t="shared" si="178"/>
        <v>3.5783</v>
      </c>
      <c r="S1061" s="39">
        <f t="shared" si="182"/>
        <v>9.0660000000003627E-2</v>
      </c>
      <c r="T1061" s="39">
        <f t="shared" si="175"/>
        <v>3.3211779251494988</v>
      </c>
      <c r="U1061" s="39">
        <f t="shared" si="176"/>
        <v>6.6863207091924792</v>
      </c>
      <c r="V1061" s="43">
        <f t="shared" si="177"/>
        <v>3.3651</v>
      </c>
    </row>
    <row r="1062" spans="5:22" hidden="1" x14ac:dyDescent="0.25">
      <c r="E1062" s="39">
        <f t="shared" si="180"/>
        <v>9.065000000000363E-2</v>
      </c>
      <c r="F1062" s="39">
        <f t="shared" si="171"/>
        <v>3.321361106966199</v>
      </c>
      <c r="G1062" s="39">
        <f t="shared" si="172"/>
        <v>5.7431731953914804</v>
      </c>
      <c r="H1062" s="43">
        <f t="shared" si="173"/>
        <v>2.4218000000000002</v>
      </c>
      <c r="L1062" s="39">
        <f t="shared" si="181"/>
        <v>9.065000000000363E-2</v>
      </c>
      <c r="M1062" s="39">
        <f t="shared" si="179"/>
        <v>3.321361106966199</v>
      </c>
      <c r="N1062" s="39">
        <f t="shared" si="174"/>
        <v>6.8994148386888154</v>
      </c>
      <c r="O1062" s="43">
        <f t="shared" si="178"/>
        <v>3.5781000000000001</v>
      </c>
      <c r="S1062" s="39">
        <f t="shared" si="182"/>
        <v>9.065000000000363E-2</v>
      </c>
      <c r="T1062" s="39">
        <f t="shared" si="175"/>
        <v>3.321361106966199</v>
      </c>
      <c r="U1062" s="39">
        <f t="shared" si="176"/>
        <v>6.6863207091924792</v>
      </c>
      <c r="V1062" s="43">
        <f t="shared" si="177"/>
        <v>3.3650000000000002</v>
      </c>
    </row>
    <row r="1063" spans="5:22" hidden="1" x14ac:dyDescent="0.25">
      <c r="E1063" s="39">
        <f t="shared" si="180"/>
        <v>9.0640000000003634E-2</v>
      </c>
      <c r="F1063" s="39">
        <f t="shared" si="171"/>
        <v>3.3215443190967937</v>
      </c>
      <c r="G1063" s="39">
        <f t="shared" si="172"/>
        <v>5.7431414268413992</v>
      </c>
      <c r="H1063" s="43">
        <f t="shared" si="173"/>
        <v>2.4216000000000002</v>
      </c>
      <c r="L1063" s="39">
        <f t="shared" si="181"/>
        <v>9.0640000000003634E-2</v>
      </c>
      <c r="M1063" s="39">
        <f t="shared" si="179"/>
        <v>3.3215443190967937</v>
      </c>
      <c r="N1063" s="39">
        <f t="shared" si="174"/>
        <v>6.899366927112629</v>
      </c>
      <c r="O1063" s="43">
        <f t="shared" si="178"/>
        <v>3.5777999999999999</v>
      </c>
      <c r="S1063" s="39">
        <f t="shared" si="182"/>
        <v>9.0640000000003634E-2</v>
      </c>
      <c r="T1063" s="39">
        <f t="shared" si="175"/>
        <v>3.3215443190967937</v>
      </c>
      <c r="U1063" s="39">
        <f t="shared" si="176"/>
        <v>6.6863207091924792</v>
      </c>
      <c r="V1063" s="43">
        <f t="shared" si="177"/>
        <v>3.3647999999999998</v>
      </c>
    </row>
    <row r="1064" spans="5:22" hidden="1" x14ac:dyDescent="0.25">
      <c r="E1064" s="39">
        <f t="shared" si="180"/>
        <v>9.0630000000003638E-2</v>
      </c>
      <c r="F1064" s="39">
        <f t="shared" si="171"/>
        <v>3.3217275615496455</v>
      </c>
      <c r="G1064" s="39">
        <f t="shared" si="172"/>
        <v>5.7431096541956874</v>
      </c>
      <c r="H1064" s="43">
        <f t="shared" si="173"/>
        <v>2.4214000000000002</v>
      </c>
      <c r="L1064" s="39">
        <f t="shared" si="181"/>
        <v>9.0630000000003638E-2</v>
      </c>
      <c r="M1064" s="39">
        <f t="shared" si="179"/>
        <v>3.3217275615496455</v>
      </c>
      <c r="N1064" s="39">
        <f t="shared" si="174"/>
        <v>6.8993190102502311</v>
      </c>
      <c r="O1064" s="43">
        <f t="shared" si="178"/>
        <v>3.5775999999999999</v>
      </c>
      <c r="S1064" s="39">
        <f t="shared" si="182"/>
        <v>9.0630000000003638E-2</v>
      </c>
      <c r="T1064" s="39">
        <f t="shared" si="175"/>
        <v>3.3217275615496455</v>
      </c>
      <c r="U1064" s="39">
        <f t="shared" si="176"/>
        <v>6.6863207091924792</v>
      </c>
      <c r="V1064" s="43">
        <f t="shared" si="177"/>
        <v>3.3645999999999998</v>
      </c>
    </row>
    <row r="1065" spans="5:22" hidden="1" x14ac:dyDescent="0.25">
      <c r="E1065" s="39">
        <f t="shared" si="180"/>
        <v>9.0620000000003642E-2</v>
      </c>
      <c r="F1065" s="39">
        <f t="shared" si="171"/>
        <v>3.3219108343331198</v>
      </c>
      <c r="G1065" s="39">
        <f t="shared" si="172"/>
        <v>5.7430778774533868</v>
      </c>
      <c r="H1065" s="43">
        <f t="shared" si="173"/>
        <v>2.4211999999999998</v>
      </c>
      <c r="L1065" s="39">
        <f t="shared" si="181"/>
        <v>9.0620000000003642E-2</v>
      </c>
      <c r="M1065" s="39">
        <f t="shared" si="179"/>
        <v>3.3219108343331198</v>
      </c>
      <c r="N1065" s="39">
        <f t="shared" si="174"/>
        <v>6.8992710881004555</v>
      </c>
      <c r="O1065" s="43">
        <f t="shared" si="178"/>
        <v>3.5773999999999999</v>
      </c>
      <c r="S1065" s="39">
        <f t="shared" si="182"/>
        <v>9.0620000000003642E-2</v>
      </c>
      <c r="T1065" s="39">
        <f t="shared" si="175"/>
        <v>3.3219108343331198</v>
      </c>
      <c r="U1065" s="39">
        <f t="shared" si="176"/>
        <v>6.6863207091924792</v>
      </c>
      <c r="V1065" s="43">
        <f t="shared" si="177"/>
        <v>3.3643999999999998</v>
      </c>
    </row>
    <row r="1066" spans="5:22" hidden="1" x14ac:dyDescent="0.25">
      <c r="E1066" s="39">
        <f t="shared" si="180"/>
        <v>9.0610000000003646E-2</v>
      </c>
      <c r="F1066" s="39">
        <f t="shared" si="171"/>
        <v>3.3220941374555841</v>
      </c>
      <c r="G1066" s="39">
        <f t="shared" si="172"/>
        <v>5.7430460966135382</v>
      </c>
      <c r="H1066" s="43">
        <f t="shared" si="173"/>
        <v>2.4209999999999998</v>
      </c>
      <c r="L1066" s="39">
        <f t="shared" si="181"/>
        <v>9.0610000000003646E-2</v>
      </c>
      <c r="M1066" s="39">
        <f t="shared" si="179"/>
        <v>3.3220941374555841</v>
      </c>
      <c r="N1066" s="39">
        <f t="shared" si="174"/>
        <v>6.8992231606621344</v>
      </c>
      <c r="O1066" s="43">
        <f t="shared" si="178"/>
        <v>3.5771000000000002</v>
      </c>
      <c r="S1066" s="39">
        <f t="shared" si="182"/>
        <v>9.0610000000003646E-2</v>
      </c>
      <c r="T1066" s="39">
        <f t="shared" si="175"/>
        <v>3.3220941374555841</v>
      </c>
      <c r="U1066" s="39">
        <f t="shared" si="176"/>
        <v>6.6863207091924792</v>
      </c>
      <c r="V1066" s="43">
        <f t="shared" si="177"/>
        <v>3.3641999999999999</v>
      </c>
    </row>
    <row r="1067" spans="5:22" hidden="1" x14ac:dyDescent="0.25">
      <c r="E1067" s="39">
        <f t="shared" si="180"/>
        <v>9.060000000000365E-2</v>
      </c>
      <c r="F1067" s="39">
        <f t="shared" si="171"/>
        <v>3.3222774709254099</v>
      </c>
      <c r="G1067" s="39">
        <f t="shared" si="172"/>
        <v>5.7430143116751839</v>
      </c>
      <c r="H1067" s="43">
        <f t="shared" si="173"/>
        <v>2.4207000000000001</v>
      </c>
      <c r="L1067" s="39">
        <f t="shared" si="181"/>
        <v>9.060000000000365E-2</v>
      </c>
      <c r="M1067" s="39">
        <f t="shared" si="179"/>
        <v>3.3222774709254099</v>
      </c>
      <c r="N1067" s="39">
        <f t="shared" si="174"/>
        <v>6.8991752279341014</v>
      </c>
      <c r="O1067" s="43">
        <f t="shared" si="178"/>
        <v>3.5769000000000002</v>
      </c>
      <c r="S1067" s="39">
        <f t="shared" si="182"/>
        <v>9.060000000000365E-2</v>
      </c>
      <c r="T1067" s="39">
        <f t="shared" si="175"/>
        <v>3.3222774709254099</v>
      </c>
      <c r="U1067" s="39">
        <f t="shared" si="176"/>
        <v>6.6863207091924792</v>
      </c>
      <c r="V1067" s="43">
        <f t="shared" si="177"/>
        <v>3.3639999999999999</v>
      </c>
    </row>
    <row r="1068" spans="5:22" hidden="1" x14ac:dyDescent="0.25">
      <c r="E1068" s="39">
        <f t="shared" si="180"/>
        <v>9.0590000000003654E-2</v>
      </c>
      <c r="F1068" s="39">
        <f t="shared" si="171"/>
        <v>3.3224608347509732</v>
      </c>
      <c r="G1068" s="39">
        <f t="shared" si="172"/>
        <v>5.7429825226373632</v>
      </c>
      <c r="H1068" s="43">
        <f t="shared" si="173"/>
        <v>2.4205000000000001</v>
      </c>
      <c r="L1068" s="39">
        <f t="shared" si="181"/>
        <v>9.0590000000003654E-2</v>
      </c>
      <c r="M1068" s="39">
        <f t="shared" si="179"/>
        <v>3.3224608347509732</v>
      </c>
      <c r="N1068" s="39">
        <f t="shared" si="174"/>
        <v>6.8991272899151879</v>
      </c>
      <c r="O1068" s="43">
        <f t="shared" si="178"/>
        <v>3.5767000000000002</v>
      </c>
      <c r="S1068" s="39">
        <f t="shared" si="182"/>
        <v>9.0590000000003654E-2</v>
      </c>
      <c r="T1068" s="39">
        <f t="shared" si="175"/>
        <v>3.3224608347509732</v>
      </c>
      <c r="U1068" s="39">
        <f t="shared" si="176"/>
        <v>6.6863207091924792</v>
      </c>
      <c r="V1068" s="43">
        <f t="shared" si="177"/>
        <v>3.3639000000000001</v>
      </c>
    </row>
    <row r="1069" spans="5:22" hidden="1" x14ac:dyDescent="0.25">
      <c r="E1069" s="39">
        <f t="shared" si="180"/>
        <v>9.0580000000003658E-2</v>
      </c>
      <c r="F1069" s="39">
        <f t="shared" si="171"/>
        <v>3.3226442289406495</v>
      </c>
      <c r="G1069" s="39">
        <f t="shared" si="172"/>
        <v>5.7429507294991167</v>
      </c>
      <c r="H1069" s="43">
        <f t="shared" si="173"/>
        <v>2.4203000000000001</v>
      </c>
      <c r="L1069" s="39">
        <f t="shared" si="181"/>
        <v>9.0580000000003658E-2</v>
      </c>
      <c r="M1069" s="39">
        <f t="shared" si="179"/>
        <v>3.3226442289406495</v>
      </c>
      <c r="N1069" s="39">
        <f t="shared" si="174"/>
        <v>6.8990793466042266</v>
      </c>
      <c r="O1069" s="43">
        <f t="shared" si="178"/>
        <v>3.5764</v>
      </c>
      <c r="S1069" s="39">
        <f t="shared" si="182"/>
        <v>9.0580000000003658E-2</v>
      </c>
      <c r="T1069" s="39">
        <f t="shared" si="175"/>
        <v>3.3226442289406495</v>
      </c>
      <c r="U1069" s="39">
        <f t="shared" si="176"/>
        <v>6.6863207091924792</v>
      </c>
      <c r="V1069" s="43">
        <f t="shared" si="177"/>
        <v>3.3637000000000001</v>
      </c>
    </row>
    <row r="1070" spans="5:22" hidden="1" x14ac:dyDescent="0.25">
      <c r="E1070" s="39">
        <f t="shared" si="180"/>
        <v>9.0570000000003661E-2</v>
      </c>
      <c r="F1070" s="39">
        <f t="shared" si="171"/>
        <v>3.3228276535028218</v>
      </c>
      <c r="G1070" s="39">
        <f t="shared" si="172"/>
        <v>5.7429189322594851</v>
      </c>
      <c r="H1070" s="43">
        <f t="shared" si="173"/>
        <v>2.4201000000000001</v>
      </c>
      <c r="L1070" s="39">
        <f t="shared" si="181"/>
        <v>9.0570000000003661E-2</v>
      </c>
      <c r="M1070" s="39">
        <f t="shared" si="179"/>
        <v>3.3228276535028218</v>
      </c>
      <c r="N1070" s="39">
        <f t="shared" si="174"/>
        <v>6.8990313980000488</v>
      </c>
      <c r="O1070" s="43">
        <f t="shared" si="178"/>
        <v>3.5762</v>
      </c>
      <c r="S1070" s="39">
        <f t="shared" si="182"/>
        <v>9.0570000000003661E-2</v>
      </c>
      <c r="T1070" s="39">
        <f t="shared" si="175"/>
        <v>3.3228276535028218</v>
      </c>
      <c r="U1070" s="39">
        <f t="shared" si="176"/>
        <v>6.6863207091924792</v>
      </c>
      <c r="V1070" s="43">
        <f t="shared" si="177"/>
        <v>3.3635000000000002</v>
      </c>
    </row>
    <row r="1071" spans="5:22" hidden="1" x14ac:dyDescent="0.25">
      <c r="E1071" s="39">
        <f t="shared" si="180"/>
        <v>9.0560000000003665E-2</v>
      </c>
      <c r="F1071" s="39">
        <f t="shared" si="171"/>
        <v>3.3230111084458738</v>
      </c>
      <c r="G1071" s="39">
        <f t="shared" si="172"/>
        <v>5.7428871309175076</v>
      </c>
      <c r="H1071" s="43">
        <f t="shared" si="173"/>
        <v>2.4199000000000002</v>
      </c>
      <c r="L1071" s="39">
        <f t="shared" si="181"/>
        <v>9.0560000000003665E-2</v>
      </c>
      <c r="M1071" s="39">
        <f t="shared" si="179"/>
        <v>3.3230111084458738</v>
      </c>
      <c r="N1071" s="39">
        <f t="shared" si="174"/>
        <v>6.8989834441014848</v>
      </c>
      <c r="O1071" s="43">
        <f t="shared" si="178"/>
        <v>3.5760000000000001</v>
      </c>
      <c r="S1071" s="39">
        <f t="shared" si="182"/>
        <v>9.0560000000003665E-2</v>
      </c>
      <c r="T1071" s="39">
        <f t="shared" si="175"/>
        <v>3.3230111084458738</v>
      </c>
      <c r="U1071" s="39">
        <f t="shared" si="176"/>
        <v>6.6863207091924792</v>
      </c>
      <c r="V1071" s="43">
        <f t="shared" si="177"/>
        <v>3.3633000000000002</v>
      </c>
    </row>
    <row r="1072" spans="5:22" hidden="1" x14ac:dyDescent="0.25">
      <c r="E1072" s="39">
        <f t="shared" si="180"/>
        <v>9.0550000000003669E-2</v>
      </c>
      <c r="F1072" s="39">
        <f t="shared" si="171"/>
        <v>3.3231945937781942</v>
      </c>
      <c r="G1072" s="39">
        <f t="shared" si="172"/>
        <v>5.742855325472223</v>
      </c>
      <c r="H1072" s="43">
        <f t="shared" si="173"/>
        <v>2.4197000000000002</v>
      </c>
      <c r="L1072" s="39">
        <f t="shared" si="181"/>
        <v>9.0550000000003669E-2</v>
      </c>
      <c r="M1072" s="39">
        <f t="shared" si="179"/>
        <v>3.3231945937781942</v>
      </c>
      <c r="N1072" s="39">
        <f t="shared" si="174"/>
        <v>6.8989354849073656</v>
      </c>
      <c r="O1072" s="43">
        <f t="shared" si="178"/>
        <v>3.5756999999999999</v>
      </c>
      <c r="S1072" s="39">
        <f t="shared" si="182"/>
        <v>9.0550000000003669E-2</v>
      </c>
      <c r="T1072" s="39">
        <f t="shared" si="175"/>
        <v>3.3231945937781942</v>
      </c>
      <c r="U1072" s="39">
        <f t="shared" si="176"/>
        <v>6.6863207091924792</v>
      </c>
      <c r="V1072" s="43">
        <f t="shared" si="177"/>
        <v>3.3631000000000002</v>
      </c>
    </row>
    <row r="1073" spans="5:22" hidden="1" x14ac:dyDescent="0.25">
      <c r="E1073" s="39">
        <f t="shared" si="180"/>
        <v>9.0540000000003673E-2</v>
      </c>
      <c r="F1073" s="39">
        <f t="shared" si="171"/>
        <v>3.3233781095081723</v>
      </c>
      <c r="G1073" s="39">
        <f t="shared" si="172"/>
        <v>5.7428235159226704</v>
      </c>
      <c r="H1073" s="43">
        <f t="shared" si="173"/>
        <v>2.4194</v>
      </c>
      <c r="L1073" s="39">
        <f t="shared" si="181"/>
        <v>9.0540000000003673E-2</v>
      </c>
      <c r="M1073" s="39">
        <f t="shared" si="179"/>
        <v>3.3233781095081723</v>
      </c>
      <c r="N1073" s="39">
        <f t="shared" si="174"/>
        <v>6.8988875204165216</v>
      </c>
      <c r="O1073" s="43">
        <f t="shared" si="178"/>
        <v>3.5754999999999999</v>
      </c>
      <c r="S1073" s="39">
        <f t="shared" si="182"/>
        <v>9.0540000000003673E-2</v>
      </c>
      <c r="T1073" s="39">
        <f t="shared" si="175"/>
        <v>3.3233781095081723</v>
      </c>
      <c r="U1073" s="39">
        <f t="shared" si="176"/>
        <v>6.6863207091924792</v>
      </c>
      <c r="V1073" s="43">
        <f t="shared" si="177"/>
        <v>3.3628999999999998</v>
      </c>
    </row>
    <row r="1074" spans="5:22" hidden="1" x14ac:dyDescent="0.25">
      <c r="E1074" s="39">
        <f t="shared" si="180"/>
        <v>9.0530000000003677E-2</v>
      </c>
      <c r="F1074" s="39">
        <f t="shared" si="171"/>
        <v>3.3235616556442027</v>
      </c>
      <c r="G1074" s="39">
        <f t="shared" si="172"/>
        <v>5.7427917022678896</v>
      </c>
      <c r="H1074" s="43">
        <f t="shared" si="173"/>
        <v>2.4192</v>
      </c>
      <c r="L1074" s="39">
        <f t="shared" si="181"/>
        <v>9.0530000000003677E-2</v>
      </c>
      <c r="M1074" s="39">
        <f t="shared" si="179"/>
        <v>3.3235616556442027</v>
      </c>
      <c r="N1074" s="39">
        <f t="shared" si="174"/>
        <v>6.898839550627784</v>
      </c>
      <c r="O1074" s="43">
        <f t="shared" si="178"/>
        <v>3.5752999999999999</v>
      </c>
      <c r="S1074" s="39">
        <f t="shared" si="182"/>
        <v>9.0530000000003677E-2</v>
      </c>
      <c r="T1074" s="39">
        <f t="shared" si="175"/>
        <v>3.3235616556442027</v>
      </c>
      <c r="U1074" s="39">
        <f t="shared" si="176"/>
        <v>6.6863207091924792</v>
      </c>
      <c r="V1074" s="43">
        <f t="shared" si="177"/>
        <v>3.3628</v>
      </c>
    </row>
    <row r="1075" spans="5:22" hidden="1" x14ac:dyDescent="0.25">
      <c r="E1075" s="39">
        <f t="shared" si="180"/>
        <v>9.0520000000003681E-2</v>
      </c>
      <c r="F1075" s="39">
        <f t="shared" si="171"/>
        <v>3.3237452321946837</v>
      </c>
      <c r="G1075" s="39">
        <f t="shared" si="172"/>
        <v>5.7427598845069179</v>
      </c>
      <c r="H1075" s="43">
        <f t="shared" si="173"/>
        <v>2.419</v>
      </c>
      <c r="L1075" s="39">
        <f t="shared" si="181"/>
        <v>9.0520000000003681E-2</v>
      </c>
      <c r="M1075" s="39">
        <f t="shared" si="179"/>
        <v>3.3237452321946837</v>
      </c>
      <c r="N1075" s="39">
        <f t="shared" si="174"/>
        <v>6.8987915755399793</v>
      </c>
      <c r="O1075" s="43">
        <f t="shared" si="178"/>
        <v>3.5750000000000002</v>
      </c>
      <c r="S1075" s="39">
        <f t="shared" si="182"/>
        <v>9.0520000000003681E-2</v>
      </c>
      <c r="T1075" s="39">
        <f t="shared" si="175"/>
        <v>3.3237452321946837</v>
      </c>
      <c r="U1075" s="39">
        <f t="shared" si="176"/>
        <v>6.6863207091924792</v>
      </c>
      <c r="V1075" s="43">
        <f t="shared" si="177"/>
        <v>3.3626</v>
      </c>
    </row>
    <row r="1076" spans="5:22" hidden="1" x14ac:dyDescent="0.25">
      <c r="E1076" s="39">
        <f t="shared" si="180"/>
        <v>9.0510000000003685E-2</v>
      </c>
      <c r="F1076" s="39">
        <f t="shared" si="171"/>
        <v>3.3239288391680151</v>
      </c>
      <c r="G1076" s="39">
        <f t="shared" si="172"/>
        <v>5.7427280626387933</v>
      </c>
      <c r="H1076" s="43">
        <f t="shared" si="173"/>
        <v>2.4188000000000001</v>
      </c>
      <c r="L1076" s="39">
        <f t="shared" si="181"/>
        <v>9.0510000000003685E-2</v>
      </c>
      <c r="M1076" s="39">
        <f t="shared" si="179"/>
        <v>3.3239288391680151</v>
      </c>
      <c r="N1076" s="39">
        <f t="shared" si="174"/>
        <v>6.8987435951519398</v>
      </c>
      <c r="O1076" s="43">
        <f t="shared" si="178"/>
        <v>3.5748000000000002</v>
      </c>
      <c r="S1076" s="39">
        <f t="shared" si="182"/>
        <v>9.0510000000003685E-2</v>
      </c>
      <c r="T1076" s="39">
        <f t="shared" si="175"/>
        <v>3.3239288391680151</v>
      </c>
      <c r="U1076" s="39">
        <f t="shared" si="176"/>
        <v>6.6863207091924792</v>
      </c>
      <c r="V1076" s="43">
        <f t="shared" si="177"/>
        <v>3.3624000000000001</v>
      </c>
    </row>
    <row r="1077" spans="5:22" hidden="1" x14ac:dyDescent="0.25">
      <c r="E1077" s="39">
        <f t="shared" si="180"/>
        <v>9.0500000000003689E-2</v>
      </c>
      <c r="F1077" s="39">
        <f t="shared" si="171"/>
        <v>3.3241124765726</v>
      </c>
      <c r="G1077" s="39">
        <f t="shared" si="172"/>
        <v>5.7426962366625531</v>
      </c>
      <c r="H1077" s="43">
        <f t="shared" si="173"/>
        <v>2.4186000000000001</v>
      </c>
      <c r="L1077" s="39">
        <f t="shared" si="181"/>
        <v>9.0500000000003689E-2</v>
      </c>
      <c r="M1077" s="39">
        <f t="shared" si="179"/>
        <v>3.3241124765726</v>
      </c>
      <c r="N1077" s="39">
        <f t="shared" si="174"/>
        <v>6.8986956094624921</v>
      </c>
      <c r="O1077" s="43">
        <f t="shared" si="178"/>
        <v>3.5746000000000002</v>
      </c>
      <c r="S1077" s="39">
        <f t="shared" si="182"/>
        <v>9.0500000000003689E-2</v>
      </c>
      <c r="T1077" s="39">
        <f t="shared" si="175"/>
        <v>3.3241124765726</v>
      </c>
      <c r="U1077" s="39">
        <f t="shared" si="176"/>
        <v>6.6863207091924792</v>
      </c>
      <c r="V1077" s="43">
        <f t="shared" si="177"/>
        <v>3.3622000000000001</v>
      </c>
    </row>
    <row r="1078" spans="5:22" hidden="1" x14ac:dyDescent="0.25">
      <c r="E1078" s="39">
        <f t="shared" si="180"/>
        <v>9.0490000000003692E-2</v>
      </c>
      <c r="F1078" s="39">
        <f t="shared" si="171"/>
        <v>3.3242961444168477</v>
      </c>
      <c r="G1078" s="39">
        <f t="shared" si="172"/>
        <v>5.7426644065772354</v>
      </c>
      <c r="H1078" s="43">
        <f t="shared" si="173"/>
        <v>2.4184000000000001</v>
      </c>
      <c r="L1078" s="39">
        <f t="shared" si="181"/>
        <v>9.0490000000003692E-2</v>
      </c>
      <c r="M1078" s="39">
        <f t="shared" si="179"/>
        <v>3.3242961444168477</v>
      </c>
      <c r="N1078" s="39">
        <f t="shared" si="174"/>
        <v>6.8986476184704655</v>
      </c>
      <c r="O1078" s="43">
        <f t="shared" si="178"/>
        <v>3.5743999999999998</v>
      </c>
      <c r="S1078" s="39">
        <f t="shared" si="182"/>
        <v>9.0490000000003692E-2</v>
      </c>
      <c r="T1078" s="39">
        <f t="shared" si="175"/>
        <v>3.3242961444168477</v>
      </c>
      <c r="U1078" s="39">
        <f t="shared" si="176"/>
        <v>6.6863207091924792</v>
      </c>
      <c r="V1078" s="43">
        <f t="shared" si="177"/>
        <v>3.3620000000000001</v>
      </c>
    </row>
    <row r="1079" spans="5:22" hidden="1" x14ac:dyDescent="0.25">
      <c r="E1079" s="39">
        <f t="shared" si="180"/>
        <v>9.0480000000003696E-2</v>
      </c>
      <c r="F1079" s="39">
        <f t="shared" si="171"/>
        <v>3.3244798427091666</v>
      </c>
      <c r="G1079" s="39">
        <f t="shared" si="172"/>
        <v>5.7426325723818774</v>
      </c>
      <c r="H1079" s="43">
        <f t="shared" si="173"/>
        <v>2.4182000000000001</v>
      </c>
      <c r="L1079" s="39">
        <f t="shared" si="181"/>
        <v>9.0480000000003696E-2</v>
      </c>
      <c r="M1079" s="39">
        <f t="shared" si="179"/>
        <v>3.3244798427091666</v>
      </c>
      <c r="N1079" s="39">
        <f t="shared" si="174"/>
        <v>6.8985996221746877</v>
      </c>
      <c r="O1079" s="43">
        <f t="shared" si="178"/>
        <v>3.5741000000000001</v>
      </c>
      <c r="S1079" s="39">
        <f t="shared" si="182"/>
        <v>9.0480000000003696E-2</v>
      </c>
      <c r="T1079" s="39">
        <f t="shared" si="175"/>
        <v>3.3244798427091666</v>
      </c>
      <c r="U1079" s="39">
        <f t="shared" si="176"/>
        <v>6.6863207091924792</v>
      </c>
      <c r="V1079" s="43">
        <f t="shared" si="177"/>
        <v>3.3618000000000001</v>
      </c>
    </row>
    <row r="1080" spans="5:22" hidden="1" x14ac:dyDescent="0.25">
      <c r="E1080" s="39">
        <f t="shared" si="180"/>
        <v>9.04700000000037E-2</v>
      </c>
      <c r="F1080" s="39">
        <f t="shared" si="171"/>
        <v>3.3246635714579713</v>
      </c>
      <c r="G1080" s="39">
        <f t="shared" si="172"/>
        <v>5.7426007340755145</v>
      </c>
      <c r="H1080" s="43">
        <f t="shared" si="173"/>
        <v>2.4178999999999999</v>
      </c>
      <c r="L1080" s="39">
        <f t="shared" si="181"/>
        <v>9.04700000000037E-2</v>
      </c>
      <c r="M1080" s="39">
        <f t="shared" si="179"/>
        <v>3.3246635714579713</v>
      </c>
      <c r="N1080" s="39">
        <f t="shared" si="174"/>
        <v>6.8985516205739863</v>
      </c>
      <c r="O1080" s="43">
        <f t="shared" si="178"/>
        <v>3.5739000000000001</v>
      </c>
      <c r="S1080" s="39">
        <f t="shared" si="182"/>
        <v>9.04700000000037E-2</v>
      </c>
      <c r="T1080" s="39">
        <f t="shared" si="175"/>
        <v>3.3246635714579713</v>
      </c>
      <c r="U1080" s="39">
        <f t="shared" si="176"/>
        <v>6.6863207091924792</v>
      </c>
      <c r="V1080" s="43">
        <f t="shared" si="177"/>
        <v>3.3616999999999999</v>
      </c>
    </row>
    <row r="1081" spans="5:22" hidden="1" x14ac:dyDescent="0.25">
      <c r="E1081" s="39">
        <f t="shared" si="180"/>
        <v>9.0460000000003704E-2</v>
      </c>
      <c r="F1081" s="39">
        <f t="shared" si="171"/>
        <v>3.3248473306716781</v>
      </c>
      <c r="G1081" s="39">
        <f t="shared" si="172"/>
        <v>5.742568891657184</v>
      </c>
      <c r="H1081" s="43">
        <f t="shared" si="173"/>
        <v>2.4177</v>
      </c>
      <c r="L1081" s="39">
        <f t="shared" si="181"/>
        <v>9.0460000000003704E-2</v>
      </c>
      <c r="M1081" s="39">
        <f t="shared" si="179"/>
        <v>3.3248473306716781</v>
      </c>
      <c r="N1081" s="39">
        <f t="shared" si="174"/>
        <v>6.8985036136671889</v>
      </c>
      <c r="O1081" s="43">
        <f t="shared" si="178"/>
        <v>3.5737000000000001</v>
      </c>
      <c r="S1081" s="39">
        <f t="shared" si="182"/>
        <v>9.0460000000003704E-2</v>
      </c>
      <c r="T1081" s="39">
        <f t="shared" si="175"/>
        <v>3.3248473306716781</v>
      </c>
      <c r="U1081" s="39">
        <f t="shared" si="176"/>
        <v>6.6863207091924792</v>
      </c>
      <c r="V1081" s="43">
        <f t="shared" si="177"/>
        <v>3.3614999999999999</v>
      </c>
    </row>
    <row r="1082" spans="5:22" hidden="1" x14ac:dyDescent="0.25">
      <c r="E1082" s="39">
        <f t="shared" si="180"/>
        <v>9.0450000000003708E-2</v>
      </c>
      <c r="F1082" s="39">
        <f t="shared" si="171"/>
        <v>3.3250311203587084</v>
      </c>
      <c r="G1082" s="39">
        <f t="shared" si="172"/>
        <v>5.7425370451259221</v>
      </c>
      <c r="H1082" s="43">
        <f t="shared" si="173"/>
        <v>2.4175</v>
      </c>
      <c r="L1082" s="39">
        <f t="shared" si="181"/>
        <v>9.0450000000003708E-2</v>
      </c>
      <c r="M1082" s="39">
        <f t="shared" si="179"/>
        <v>3.3250311203587084</v>
      </c>
      <c r="N1082" s="39">
        <f t="shared" si="174"/>
        <v>6.8984556014531213</v>
      </c>
      <c r="O1082" s="43">
        <f t="shared" si="178"/>
        <v>3.5733999999999999</v>
      </c>
      <c r="S1082" s="39">
        <f t="shared" si="182"/>
        <v>9.0450000000003708E-2</v>
      </c>
      <c r="T1082" s="39">
        <f t="shared" si="175"/>
        <v>3.3250311203587084</v>
      </c>
      <c r="U1082" s="39">
        <f t="shared" si="176"/>
        <v>6.6863207091924792</v>
      </c>
      <c r="V1082" s="43">
        <f t="shared" si="177"/>
        <v>3.3613</v>
      </c>
    </row>
    <row r="1083" spans="5:22" hidden="1" x14ac:dyDescent="0.25">
      <c r="E1083" s="39">
        <f t="shared" si="180"/>
        <v>9.0440000000003712E-2</v>
      </c>
      <c r="F1083" s="39">
        <f t="shared" si="171"/>
        <v>3.3252149405274838</v>
      </c>
      <c r="G1083" s="39">
        <f t="shared" si="172"/>
        <v>5.7425051944807644</v>
      </c>
      <c r="H1083" s="43">
        <f t="shared" si="173"/>
        <v>2.4173</v>
      </c>
      <c r="L1083" s="39">
        <f t="shared" si="181"/>
        <v>9.0440000000003712E-2</v>
      </c>
      <c r="M1083" s="39">
        <f t="shared" si="179"/>
        <v>3.3252149405274838</v>
      </c>
      <c r="N1083" s="39">
        <f t="shared" si="174"/>
        <v>6.8984075839306112</v>
      </c>
      <c r="O1083" s="43">
        <f t="shared" si="178"/>
        <v>3.5731999999999999</v>
      </c>
      <c r="S1083" s="39">
        <f t="shared" si="182"/>
        <v>9.0440000000003712E-2</v>
      </c>
      <c r="T1083" s="39">
        <f t="shared" si="175"/>
        <v>3.3252149405274838</v>
      </c>
      <c r="U1083" s="39">
        <f t="shared" si="176"/>
        <v>6.6863207091924792</v>
      </c>
      <c r="V1083" s="43">
        <f t="shared" si="177"/>
        <v>3.3611</v>
      </c>
    </row>
    <row r="1084" spans="5:22" hidden="1" x14ac:dyDescent="0.25">
      <c r="E1084" s="39">
        <f t="shared" si="180"/>
        <v>9.0430000000003716E-2</v>
      </c>
      <c r="F1084" s="39">
        <f t="shared" si="171"/>
        <v>3.3253987911864318</v>
      </c>
      <c r="G1084" s="39">
        <f t="shared" si="172"/>
        <v>5.7424733397207453</v>
      </c>
      <c r="H1084" s="43">
        <f t="shared" si="173"/>
        <v>2.4171</v>
      </c>
      <c r="L1084" s="39">
        <f t="shared" si="181"/>
        <v>9.0430000000003716E-2</v>
      </c>
      <c r="M1084" s="39">
        <f t="shared" si="179"/>
        <v>3.3253987911864318</v>
      </c>
      <c r="N1084" s="39">
        <f t="shared" si="174"/>
        <v>6.8983595610984834</v>
      </c>
      <c r="O1084" s="43">
        <f t="shared" si="178"/>
        <v>3.573</v>
      </c>
      <c r="S1084" s="39">
        <f t="shared" si="182"/>
        <v>9.0430000000003716E-2</v>
      </c>
      <c r="T1084" s="39">
        <f t="shared" si="175"/>
        <v>3.3253987911864318</v>
      </c>
      <c r="U1084" s="39">
        <f t="shared" si="176"/>
        <v>6.6863207091924792</v>
      </c>
      <c r="V1084" s="43">
        <f t="shared" si="177"/>
        <v>3.3609</v>
      </c>
    </row>
    <row r="1085" spans="5:22" hidden="1" x14ac:dyDescent="0.25">
      <c r="E1085" s="39">
        <f t="shared" si="180"/>
        <v>9.042000000000372E-2</v>
      </c>
      <c r="F1085" s="39">
        <f t="shared" si="171"/>
        <v>3.3255826723439825</v>
      </c>
      <c r="G1085" s="39">
        <f t="shared" si="172"/>
        <v>5.7424414808449011</v>
      </c>
      <c r="H1085" s="43">
        <f t="shared" si="173"/>
        <v>2.4169</v>
      </c>
      <c r="L1085" s="39">
        <f t="shared" si="181"/>
        <v>9.042000000000372E-2</v>
      </c>
      <c r="M1085" s="39">
        <f t="shared" si="179"/>
        <v>3.3255826723439825</v>
      </c>
      <c r="N1085" s="39">
        <f t="shared" si="174"/>
        <v>6.8983115329555647</v>
      </c>
      <c r="O1085" s="43">
        <f t="shared" si="178"/>
        <v>3.5727000000000002</v>
      </c>
      <c r="S1085" s="39">
        <f t="shared" si="182"/>
        <v>9.042000000000372E-2</v>
      </c>
      <c r="T1085" s="39">
        <f t="shared" si="175"/>
        <v>3.3255826723439825</v>
      </c>
      <c r="U1085" s="39">
        <f t="shared" si="176"/>
        <v>6.6863207091924792</v>
      </c>
      <c r="V1085" s="43">
        <f t="shared" si="177"/>
        <v>3.3607</v>
      </c>
    </row>
    <row r="1086" spans="5:22" hidden="1" x14ac:dyDescent="0.25">
      <c r="E1086" s="39">
        <f t="shared" si="180"/>
        <v>9.0410000000003723E-2</v>
      </c>
      <c r="F1086" s="39">
        <f t="shared" si="171"/>
        <v>3.3257665840085688</v>
      </c>
      <c r="G1086" s="39">
        <f t="shared" si="172"/>
        <v>5.7424096178522657</v>
      </c>
      <c r="H1086" s="43">
        <f t="shared" si="173"/>
        <v>2.4165999999999999</v>
      </c>
      <c r="L1086" s="39">
        <f t="shared" si="181"/>
        <v>9.0410000000003723E-2</v>
      </c>
      <c r="M1086" s="39">
        <f t="shared" si="179"/>
        <v>3.3257665840085688</v>
      </c>
      <c r="N1086" s="39">
        <f t="shared" si="174"/>
        <v>6.8982634995006791</v>
      </c>
      <c r="O1086" s="43">
        <f t="shared" si="178"/>
        <v>3.5724999999999998</v>
      </c>
      <c r="S1086" s="39">
        <f t="shared" si="182"/>
        <v>9.0410000000003723E-2</v>
      </c>
      <c r="T1086" s="39">
        <f t="shared" si="175"/>
        <v>3.3257665840085688</v>
      </c>
      <c r="U1086" s="39">
        <f t="shared" si="176"/>
        <v>6.6863207091924792</v>
      </c>
      <c r="V1086" s="43">
        <f t="shared" si="177"/>
        <v>3.3605999999999998</v>
      </c>
    </row>
    <row r="1087" spans="5:22" hidden="1" x14ac:dyDescent="0.25">
      <c r="E1087" s="39">
        <f t="shared" si="180"/>
        <v>9.0400000000003727E-2</v>
      </c>
      <c r="F1087" s="39">
        <f t="shared" ref="F1087:F1150" si="183">1/SQRT($E1087)</f>
        <v>3.325950526188628</v>
      </c>
      <c r="G1087" s="39">
        <f t="shared" ref="G1087:G1150" si="184">-2*LOG10(((2.51/($L$40*(SQRT(E1087))))+(0.269*($L$37/$E$25))))</f>
        <v>5.7423777507418734</v>
      </c>
      <c r="H1087" s="43">
        <f t="shared" ref="H1087:H1150" si="185">ROUND(ABS(F1087-G1087),4)</f>
        <v>2.4163999999999999</v>
      </c>
      <c r="L1087" s="39">
        <f t="shared" si="181"/>
        <v>9.0400000000003727E-2</v>
      </c>
      <c r="M1087" s="39">
        <f t="shared" si="179"/>
        <v>3.325950526188628</v>
      </c>
      <c r="N1087" s="39">
        <f t="shared" ref="N1087:N1150" si="186">2*LOG10(($L$40*(SQRT(L1087))))</f>
        <v>6.8982154607326525</v>
      </c>
      <c r="O1087" s="43">
        <f t="shared" si="178"/>
        <v>3.5722999999999998</v>
      </c>
      <c r="S1087" s="39">
        <f t="shared" si="182"/>
        <v>9.0400000000003727E-2</v>
      </c>
      <c r="T1087" s="39">
        <f t="shared" ref="T1087:T1150" si="187">1/SQRT($S1087)</f>
        <v>3.325950526188628</v>
      </c>
      <c r="U1087" s="39">
        <f t="shared" ref="U1087:U1150" si="188">2*LOG10(((3.71/($L$37/$E$25))))</f>
        <v>6.6863207091924792</v>
      </c>
      <c r="V1087" s="43">
        <f t="shared" ref="V1087:V1150" si="189">ROUND(ABS(T1087-U1087),4)</f>
        <v>3.3603999999999998</v>
      </c>
    </row>
    <row r="1088" spans="5:22" hidden="1" x14ac:dyDescent="0.25">
      <c r="E1088" s="39">
        <f t="shared" si="180"/>
        <v>9.0390000000003731E-2</v>
      </c>
      <c r="F1088" s="39">
        <f t="shared" si="183"/>
        <v>3.326134498892598</v>
      </c>
      <c r="G1088" s="39">
        <f t="shared" si="184"/>
        <v>5.7423458795127589</v>
      </c>
      <c r="H1088" s="43">
        <f t="shared" si="185"/>
        <v>2.4161999999999999</v>
      </c>
      <c r="L1088" s="39">
        <f t="shared" si="181"/>
        <v>9.0390000000003731E-2</v>
      </c>
      <c r="M1088" s="39">
        <f t="shared" si="179"/>
        <v>3.326134498892598</v>
      </c>
      <c r="N1088" s="39">
        <f t="shared" si="186"/>
        <v>6.8981674166503089</v>
      </c>
      <c r="O1088" s="43">
        <f t="shared" ref="O1088:O1151" si="190">ROUND(ABS(M1088-N1088),4)</f>
        <v>3.5720000000000001</v>
      </c>
      <c r="S1088" s="39">
        <f t="shared" si="182"/>
        <v>9.0390000000003731E-2</v>
      </c>
      <c r="T1088" s="39">
        <f t="shared" si="187"/>
        <v>3.326134498892598</v>
      </c>
      <c r="U1088" s="39">
        <f t="shared" si="188"/>
        <v>6.6863207091924792</v>
      </c>
      <c r="V1088" s="43">
        <f t="shared" si="189"/>
        <v>3.3601999999999999</v>
      </c>
    </row>
    <row r="1089" spans="5:22" hidden="1" x14ac:dyDescent="0.25">
      <c r="E1089" s="39">
        <f t="shared" si="180"/>
        <v>9.0380000000003735E-2</v>
      </c>
      <c r="F1089" s="39">
        <f t="shared" si="183"/>
        <v>3.3263185021289239</v>
      </c>
      <c r="G1089" s="39">
        <f t="shared" si="184"/>
        <v>5.7423140041639549</v>
      </c>
      <c r="H1089" s="43">
        <f t="shared" si="185"/>
        <v>2.4159999999999999</v>
      </c>
      <c r="L1089" s="39">
        <f t="shared" si="181"/>
        <v>9.0380000000003735E-2</v>
      </c>
      <c r="M1089" s="39">
        <f t="shared" ref="M1089:M1152" si="191">1/SQRT($L1089)</f>
        <v>3.3263185021289239</v>
      </c>
      <c r="N1089" s="39">
        <f t="shared" si="186"/>
        <v>6.8981193672524714</v>
      </c>
      <c r="O1089" s="43">
        <f t="shared" si="190"/>
        <v>3.5718000000000001</v>
      </c>
      <c r="S1089" s="39">
        <f t="shared" si="182"/>
        <v>9.0380000000003735E-2</v>
      </c>
      <c r="T1089" s="39">
        <f t="shared" si="187"/>
        <v>3.3263185021289239</v>
      </c>
      <c r="U1089" s="39">
        <f t="shared" si="188"/>
        <v>6.6863207091924792</v>
      </c>
      <c r="V1089" s="43">
        <f t="shared" si="189"/>
        <v>3.36</v>
      </c>
    </row>
    <row r="1090" spans="5:22" hidden="1" x14ac:dyDescent="0.25">
      <c r="E1090" s="39">
        <f t="shared" si="180"/>
        <v>9.0370000000003739E-2</v>
      </c>
      <c r="F1090" s="39">
        <f t="shared" si="183"/>
        <v>3.3265025359060503</v>
      </c>
      <c r="G1090" s="39">
        <f t="shared" si="184"/>
        <v>5.7422821246944959</v>
      </c>
      <c r="H1090" s="43">
        <f t="shared" si="185"/>
        <v>2.4157999999999999</v>
      </c>
      <c r="L1090" s="39">
        <f t="shared" si="181"/>
        <v>9.0370000000003739E-2</v>
      </c>
      <c r="M1090" s="39">
        <f t="shared" si="191"/>
        <v>3.3265025359060503</v>
      </c>
      <c r="N1090" s="39">
        <f t="shared" si="186"/>
        <v>6.898071312537966</v>
      </c>
      <c r="O1090" s="43">
        <f t="shared" si="190"/>
        <v>3.5716000000000001</v>
      </c>
      <c r="S1090" s="39">
        <f t="shared" si="182"/>
        <v>9.0370000000003739E-2</v>
      </c>
      <c r="T1090" s="39">
        <f t="shared" si="187"/>
        <v>3.3265025359060503</v>
      </c>
      <c r="U1090" s="39">
        <f t="shared" si="188"/>
        <v>6.6863207091924792</v>
      </c>
      <c r="V1090" s="43">
        <f t="shared" si="189"/>
        <v>3.3597999999999999</v>
      </c>
    </row>
    <row r="1091" spans="5:22" hidden="1" x14ac:dyDescent="0.25">
      <c r="E1091" s="39">
        <f t="shared" ref="E1091:E1154" si="192">E1090-0.00001</f>
        <v>9.0360000000003743E-2</v>
      </c>
      <c r="F1091" s="39">
        <f t="shared" si="183"/>
        <v>3.3266866002324273</v>
      </c>
      <c r="G1091" s="39">
        <f t="shared" si="184"/>
        <v>5.742250241103414</v>
      </c>
      <c r="H1091" s="43">
        <f t="shared" si="185"/>
        <v>2.4156</v>
      </c>
      <c r="L1091" s="39">
        <f t="shared" ref="L1091:L1154" si="193">L1090-0.00001</f>
        <v>9.0360000000003743E-2</v>
      </c>
      <c r="M1091" s="39">
        <f t="shared" si="191"/>
        <v>3.3266866002324273</v>
      </c>
      <c r="N1091" s="39">
        <f t="shared" si="186"/>
        <v>6.898023252505614</v>
      </c>
      <c r="O1091" s="43">
        <f t="shared" si="190"/>
        <v>3.5712999999999999</v>
      </c>
      <c r="S1091" s="39">
        <f t="shared" ref="S1091:S1154" si="194">S1090-0.00001</f>
        <v>9.0360000000003743E-2</v>
      </c>
      <c r="T1091" s="39">
        <f t="shared" si="187"/>
        <v>3.3266866002324273</v>
      </c>
      <c r="U1091" s="39">
        <f t="shared" si="188"/>
        <v>6.6863207091924792</v>
      </c>
      <c r="V1091" s="43">
        <f t="shared" si="189"/>
        <v>3.3595999999999999</v>
      </c>
    </row>
    <row r="1092" spans="5:22" hidden="1" x14ac:dyDescent="0.25">
      <c r="E1092" s="39">
        <f t="shared" si="192"/>
        <v>9.0350000000003747E-2</v>
      </c>
      <c r="F1092" s="39">
        <f t="shared" si="183"/>
        <v>3.3268706951165079</v>
      </c>
      <c r="G1092" s="39">
        <f t="shared" si="184"/>
        <v>5.7422183533897426</v>
      </c>
      <c r="H1092" s="43">
        <f t="shared" si="185"/>
        <v>2.4152999999999998</v>
      </c>
      <c r="L1092" s="39">
        <f t="shared" si="193"/>
        <v>9.0350000000003747E-2</v>
      </c>
      <c r="M1092" s="39">
        <f t="shared" si="191"/>
        <v>3.3268706951165079</v>
      </c>
      <c r="N1092" s="39">
        <f t="shared" si="186"/>
        <v>6.8979751871542394</v>
      </c>
      <c r="O1092" s="43">
        <f t="shared" si="190"/>
        <v>3.5710999999999999</v>
      </c>
      <c r="S1092" s="39">
        <f t="shared" si="194"/>
        <v>9.0350000000003747E-2</v>
      </c>
      <c r="T1092" s="39">
        <f t="shared" si="187"/>
        <v>3.3268706951165079</v>
      </c>
      <c r="U1092" s="39">
        <f t="shared" si="188"/>
        <v>6.6863207091924792</v>
      </c>
      <c r="V1092" s="43">
        <f t="shared" si="189"/>
        <v>3.3595000000000002</v>
      </c>
    </row>
    <row r="1093" spans="5:22" hidden="1" x14ac:dyDescent="0.25">
      <c r="E1093" s="39">
        <f t="shared" si="192"/>
        <v>9.0340000000003751E-2</v>
      </c>
      <c r="F1093" s="39">
        <f t="shared" si="183"/>
        <v>3.3270548205667478</v>
      </c>
      <c r="G1093" s="39">
        <f t="shared" si="184"/>
        <v>5.7421864615525129</v>
      </c>
      <c r="H1093" s="43">
        <f t="shared" si="185"/>
        <v>2.4150999999999998</v>
      </c>
      <c r="L1093" s="39">
        <f t="shared" si="193"/>
        <v>9.0340000000003751E-2</v>
      </c>
      <c r="M1093" s="39">
        <f t="shared" si="191"/>
        <v>3.3270548205667478</v>
      </c>
      <c r="N1093" s="39">
        <f t="shared" si="186"/>
        <v>6.8979271164826645</v>
      </c>
      <c r="O1093" s="43">
        <f t="shared" si="190"/>
        <v>3.5709</v>
      </c>
      <c r="S1093" s="39">
        <f t="shared" si="194"/>
        <v>9.0340000000003751E-2</v>
      </c>
      <c r="T1093" s="39">
        <f t="shared" si="187"/>
        <v>3.3270548205667478</v>
      </c>
      <c r="U1093" s="39">
        <f t="shared" si="188"/>
        <v>6.6863207091924792</v>
      </c>
      <c r="V1093" s="43">
        <f t="shared" si="189"/>
        <v>3.3593000000000002</v>
      </c>
    </row>
    <row r="1094" spans="5:22" hidden="1" x14ac:dyDescent="0.25">
      <c r="E1094" s="39">
        <f t="shared" si="192"/>
        <v>9.0330000000003755E-2</v>
      </c>
      <c r="F1094" s="39">
        <f t="shared" si="183"/>
        <v>3.3272389765916075</v>
      </c>
      <c r="G1094" s="39">
        <f t="shared" si="184"/>
        <v>5.7421545655907584</v>
      </c>
      <c r="H1094" s="43">
        <f t="shared" si="185"/>
        <v>2.4148999999999998</v>
      </c>
      <c r="L1094" s="39">
        <f t="shared" si="193"/>
        <v>9.0330000000003755E-2</v>
      </c>
      <c r="M1094" s="39">
        <f t="shared" si="191"/>
        <v>3.3272389765916075</v>
      </c>
      <c r="N1094" s="39">
        <f t="shared" si="186"/>
        <v>6.8978790404897108</v>
      </c>
      <c r="O1094" s="43">
        <f t="shared" si="190"/>
        <v>3.5706000000000002</v>
      </c>
      <c r="S1094" s="39">
        <f t="shared" si="194"/>
        <v>9.0330000000003755E-2</v>
      </c>
      <c r="T1094" s="39">
        <f t="shared" si="187"/>
        <v>3.3272389765916075</v>
      </c>
      <c r="U1094" s="39">
        <f t="shared" si="188"/>
        <v>6.6863207091924792</v>
      </c>
      <c r="V1094" s="43">
        <f t="shared" si="189"/>
        <v>3.3591000000000002</v>
      </c>
    </row>
    <row r="1095" spans="5:22" hidden="1" x14ac:dyDescent="0.25">
      <c r="E1095" s="39">
        <f t="shared" si="192"/>
        <v>9.0320000000003758E-2</v>
      </c>
      <c r="F1095" s="39">
        <f t="shared" si="183"/>
        <v>3.3274231631995472</v>
      </c>
      <c r="G1095" s="39">
        <f t="shared" si="184"/>
        <v>5.7421226655035102</v>
      </c>
      <c r="H1095" s="43">
        <f t="shared" si="185"/>
        <v>2.4146999999999998</v>
      </c>
      <c r="L1095" s="39">
        <f t="shared" si="193"/>
        <v>9.0320000000003758E-2</v>
      </c>
      <c r="M1095" s="39">
        <f t="shared" si="191"/>
        <v>3.3274231631995472</v>
      </c>
      <c r="N1095" s="39">
        <f t="shared" si="186"/>
        <v>6.8978309591742004</v>
      </c>
      <c r="O1095" s="43">
        <f t="shared" si="190"/>
        <v>3.5703999999999998</v>
      </c>
      <c r="S1095" s="39">
        <f t="shared" si="194"/>
        <v>9.0320000000003758E-2</v>
      </c>
      <c r="T1095" s="39">
        <f t="shared" si="187"/>
        <v>3.3274231631995472</v>
      </c>
      <c r="U1095" s="39">
        <f t="shared" si="188"/>
        <v>6.6863207091924792</v>
      </c>
      <c r="V1095" s="43">
        <f t="shared" si="189"/>
        <v>3.3589000000000002</v>
      </c>
    </row>
    <row r="1096" spans="5:22" hidden="1" x14ac:dyDescent="0.25">
      <c r="E1096" s="39">
        <f t="shared" si="192"/>
        <v>9.0310000000003762E-2</v>
      </c>
      <c r="F1096" s="39">
        <f t="shared" si="183"/>
        <v>3.3276073803990349</v>
      </c>
      <c r="G1096" s="39">
        <f t="shared" si="184"/>
        <v>5.7420907612898002</v>
      </c>
      <c r="H1096" s="43">
        <f t="shared" si="185"/>
        <v>2.4144999999999999</v>
      </c>
      <c r="L1096" s="39">
        <f t="shared" si="193"/>
        <v>9.0310000000003762E-2</v>
      </c>
      <c r="M1096" s="39">
        <f t="shared" si="191"/>
        <v>3.3276073803990349</v>
      </c>
      <c r="N1096" s="39">
        <f t="shared" si="186"/>
        <v>6.8977828725349548</v>
      </c>
      <c r="O1096" s="43">
        <f t="shared" si="190"/>
        <v>3.5701999999999998</v>
      </c>
      <c r="S1096" s="39">
        <f t="shared" si="194"/>
        <v>9.0310000000003762E-2</v>
      </c>
      <c r="T1096" s="39">
        <f t="shared" si="187"/>
        <v>3.3276073803990349</v>
      </c>
      <c r="U1096" s="39">
        <f t="shared" si="188"/>
        <v>6.6863207091924792</v>
      </c>
      <c r="V1096" s="43">
        <f t="shared" si="189"/>
        <v>3.3586999999999998</v>
      </c>
    </row>
    <row r="1097" spans="5:22" hidden="1" x14ac:dyDescent="0.25">
      <c r="E1097" s="39">
        <f t="shared" si="192"/>
        <v>9.0300000000003766E-2</v>
      </c>
      <c r="F1097" s="39">
        <f t="shared" si="183"/>
        <v>3.3277916281985398</v>
      </c>
      <c r="G1097" s="39">
        <f t="shared" si="184"/>
        <v>5.7420588529486585</v>
      </c>
      <c r="H1097" s="43">
        <f t="shared" si="185"/>
        <v>2.4142999999999999</v>
      </c>
      <c r="L1097" s="39">
        <f t="shared" si="193"/>
        <v>9.0300000000003766E-2</v>
      </c>
      <c r="M1097" s="39">
        <f t="shared" si="191"/>
        <v>3.3277916281985398</v>
      </c>
      <c r="N1097" s="39">
        <f t="shared" si="186"/>
        <v>6.8977347805707945</v>
      </c>
      <c r="O1097" s="43">
        <f t="shared" si="190"/>
        <v>3.5699000000000001</v>
      </c>
      <c r="S1097" s="39">
        <f t="shared" si="194"/>
        <v>9.0300000000003766E-2</v>
      </c>
      <c r="T1097" s="39">
        <f t="shared" si="187"/>
        <v>3.3277916281985398</v>
      </c>
      <c r="U1097" s="39">
        <f t="shared" si="188"/>
        <v>6.6863207091924792</v>
      </c>
      <c r="V1097" s="43">
        <f t="shared" si="189"/>
        <v>3.3584999999999998</v>
      </c>
    </row>
    <row r="1098" spans="5:22" hidden="1" x14ac:dyDescent="0.25">
      <c r="E1098" s="39">
        <f t="shared" si="192"/>
        <v>9.029000000000377E-2</v>
      </c>
      <c r="F1098" s="39">
        <f t="shared" si="183"/>
        <v>3.3279759066065329</v>
      </c>
      <c r="G1098" s="39">
        <f t="shared" si="184"/>
        <v>5.742026940479116</v>
      </c>
      <c r="H1098" s="43">
        <f t="shared" si="185"/>
        <v>2.4140999999999999</v>
      </c>
      <c r="L1098" s="39">
        <f t="shared" si="193"/>
        <v>9.029000000000377E-2</v>
      </c>
      <c r="M1098" s="39">
        <f t="shared" si="191"/>
        <v>3.3279759066065329</v>
      </c>
      <c r="N1098" s="39">
        <f t="shared" si="186"/>
        <v>6.8976866832805408</v>
      </c>
      <c r="O1098" s="43">
        <f t="shared" si="190"/>
        <v>3.5697000000000001</v>
      </c>
      <c r="S1098" s="39">
        <f t="shared" si="194"/>
        <v>9.029000000000377E-2</v>
      </c>
      <c r="T1098" s="39">
        <f t="shared" si="187"/>
        <v>3.3279759066065329</v>
      </c>
      <c r="U1098" s="39">
        <f t="shared" si="188"/>
        <v>6.6863207091924792</v>
      </c>
      <c r="V1098" s="43">
        <f t="shared" si="189"/>
        <v>3.3582999999999998</v>
      </c>
    </row>
    <row r="1099" spans="5:22" hidden="1" x14ac:dyDescent="0.25">
      <c r="E1099" s="39">
        <f t="shared" si="192"/>
        <v>9.0280000000003774E-2</v>
      </c>
      <c r="F1099" s="39">
        <f t="shared" si="183"/>
        <v>3.3281602156314909</v>
      </c>
      <c r="G1099" s="39">
        <f t="shared" si="184"/>
        <v>5.7419950238802038</v>
      </c>
      <c r="H1099" s="43">
        <f t="shared" si="185"/>
        <v>2.4138000000000002</v>
      </c>
      <c r="L1099" s="39">
        <f t="shared" si="193"/>
        <v>9.0280000000003774E-2</v>
      </c>
      <c r="M1099" s="39">
        <f t="shared" si="191"/>
        <v>3.3281602156314909</v>
      </c>
      <c r="N1099" s="39">
        <f t="shared" si="186"/>
        <v>6.8976385806630134</v>
      </c>
      <c r="O1099" s="43">
        <f t="shared" si="190"/>
        <v>3.5695000000000001</v>
      </c>
      <c r="S1099" s="39">
        <f t="shared" si="194"/>
        <v>9.0280000000003774E-2</v>
      </c>
      <c r="T1099" s="39">
        <f t="shared" si="187"/>
        <v>3.3281602156314909</v>
      </c>
      <c r="U1099" s="39">
        <f t="shared" si="188"/>
        <v>6.6863207091924792</v>
      </c>
      <c r="V1099" s="43">
        <f t="shared" si="189"/>
        <v>3.3582000000000001</v>
      </c>
    </row>
    <row r="1100" spans="5:22" hidden="1" x14ac:dyDescent="0.25">
      <c r="E1100" s="39">
        <f t="shared" si="192"/>
        <v>9.0270000000003778E-2</v>
      </c>
      <c r="F1100" s="39">
        <f t="shared" si="183"/>
        <v>3.3283445552818929</v>
      </c>
      <c r="G1100" s="39">
        <f t="shared" si="184"/>
        <v>5.741963103150951</v>
      </c>
      <c r="H1100" s="43">
        <f t="shared" si="185"/>
        <v>2.4136000000000002</v>
      </c>
      <c r="L1100" s="39">
        <f t="shared" si="193"/>
        <v>9.0270000000003778E-2</v>
      </c>
      <c r="M1100" s="39">
        <f t="shared" si="191"/>
        <v>3.3283445552818929</v>
      </c>
      <c r="N1100" s="39">
        <f t="shared" si="186"/>
        <v>6.8975904727170319</v>
      </c>
      <c r="O1100" s="43">
        <f t="shared" si="190"/>
        <v>3.5691999999999999</v>
      </c>
      <c r="S1100" s="39">
        <f t="shared" si="194"/>
        <v>9.0270000000003778E-2</v>
      </c>
      <c r="T1100" s="39">
        <f t="shared" si="187"/>
        <v>3.3283445552818929</v>
      </c>
      <c r="U1100" s="39">
        <f t="shared" si="188"/>
        <v>6.6863207091924792</v>
      </c>
      <c r="V1100" s="43">
        <f t="shared" si="189"/>
        <v>3.3580000000000001</v>
      </c>
    </row>
    <row r="1101" spans="5:22" hidden="1" x14ac:dyDescent="0.25">
      <c r="E1101" s="39">
        <f t="shared" si="192"/>
        <v>9.0260000000003782E-2</v>
      </c>
      <c r="F1101" s="39">
        <f t="shared" si="183"/>
        <v>3.3285289255662209</v>
      </c>
      <c r="G1101" s="39">
        <f t="shared" si="184"/>
        <v>5.7419311782903879</v>
      </c>
      <c r="H1101" s="43">
        <f t="shared" si="185"/>
        <v>2.4134000000000002</v>
      </c>
      <c r="L1101" s="39">
        <f t="shared" si="193"/>
        <v>9.0260000000003782E-2</v>
      </c>
      <c r="M1101" s="39">
        <f t="shared" si="191"/>
        <v>3.3285289255662209</v>
      </c>
      <c r="N1101" s="39">
        <f t="shared" si="186"/>
        <v>6.8975423594414158</v>
      </c>
      <c r="O1101" s="43">
        <f t="shared" si="190"/>
        <v>3.569</v>
      </c>
      <c r="S1101" s="39">
        <f t="shared" si="194"/>
        <v>9.0260000000003782E-2</v>
      </c>
      <c r="T1101" s="39">
        <f t="shared" si="187"/>
        <v>3.3285289255662209</v>
      </c>
      <c r="U1101" s="39">
        <f t="shared" si="188"/>
        <v>6.6863207091924792</v>
      </c>
      <c r="V1101" s="43">
        <f t="shared" si="189"/>
        <v>3.3578000000000001</v>
      </c>
    </row>
    <row r="1102" spans="5:22" hidden="1" x14ac:dyDescent="0.25">
      <c r="E1102" s="39">
        <f t="shared" si="192"/>
        <v>9.0250000000003786E-2</v>
      </c>
      <c r="F1102" s="39">
        <f t="shared" si="183"/>
        <v>3.3287133264929611</v>
      </c>
      <c r="G1102" s="39">
        <f t="shared" si="184"/>
        <v>5.7418992492975436</v>
      </c>
      <c r="H1102" s="43">
        <f t="shared" si="185"/>
        <v>2.4131999999999998</v>
      </c>
      <c r="L1102" s="39">
        <f t="shared" si="193"/>
        <v>9.0250000000003786E-2</v>
      </c>
      <c r="M1102" s="39">
        <f t="shared" si="191"/>
        <v>3.3287133264929611</v>
      </c>
      <c r="N1102" s="39">
        <f t="shared" si="186"/>
        <v>6.8974942408349849</v>
      </c>
      <c r="O1102" s="43">
        <f t="shared" si="190"/>
        <v>3.5688</v>
      </c>
      <c r="S1102" s="39">
        <f t="shared" si="194"/>
        <v>9.0250000000003786E-2</v>
      </c>
      <c r="T1102" s="39">
        <f t="shared" si="187"/>
        <v>3.3287133264929611</v>
      </c>
      <c r="U1102" s="39">
        <f t="shared" si="188"/>
        <v>6.6863207091924792</v>
      </c>
      <c r="V1102" s="43">
        <f t="shared" si="189"/>
        <v>3.3576000000000001</v>
      </c>
    </row>
    <row r="1103" spans="5:22" hidden="1" x14ac:dyDescent="0.25">
      <c r="E1103" s="39">
        <f t="shared" si="192"/>
        <v>9.0240000000003789E-2</v>
      </c>
      <c r="F1103" s="39">
        <f t="shared" si="183"/>
        <v>3.3288977580706018</v>
      </c>
      <c r="G1103" s="39">
        <f t="shared" si="184"/>
        <v>5.7418673161714473</v>
      </c>
      <c r="H1103" s="43">
        <f t="shared" si="185"/>
        <v>2.4129999999999998</v>
      </c>
      <c r="L1103" s="39">
        <f t="shared" si="193"/>
        <v>9.0240000000003789E-2</v>
      </c>
      <c r="M1103" s="39">
        <f t="shared" si="191"/>
        <v>3.3288977580706018</v>
      </c>
      <c r="N1103" s="39">
        <f t="shared" si="186"/>
        <v>6.897446116896556</v>
      </c>
      <c r="O1103" s="43">
        <f t="shared" si="190"/>
        <v>3.5684999999999998</v>
      </c>
      <c r="S1103" s="39">
        <f t="shared" si="194"/>
        <v>9.0240000000003789E-2</v>
      </c>
      <c r="T1103" s="39">
        <f t="shared" si="187"/>
        <v>3.3288977580706018</v>
      </c>
      <c r="U1103" s="39">
        <f t="shared" si="188"/>
        <v>6.6863207091924792</v>
      </c>
      <c r="V1103" s="43">
        <f t="shared" si="189"/>
        <v>3.3574000000000002</v>
      </c>
    </row>
    <row r="1104" spans="5:22" hidden="1" x14ac:dyDescent="0.25">
      <c r="E1104" s="39">
        <f t="shared" si="192"/>
        <v>9.0230000000003793E-2</v>
      </c>
      <c r="F1104" s="39">
        <f t="shared" si="183"/>
        <v>3.3290822203076349</v>
      </c>
      <c r="G1104" s="39">
        <f t="shared" si="184"/>
        <v>5.7418353789111283</v>
      </c>
      <c r="H1104" s="43">
        <f t="shared" si="185"/>
        <v>2.4127999999999998</v>
      </c>
      <c r="L1104" s="39">
        <f t="shared" si="193"/>
        <v>9.0230000000003793E-2</v>
      </c>
      <c r="M1104" s="39">
        <f t="shared" si="191"/>
        <v>3.3290822203076349</v>
      </c>
      <c r="N1104" s="39">
        <f t="shared" si="186"/>
        <v>6.8973979876249487</v>
      </c>
      <c r="O1104" s="43">
        <f t="shared" si="190"/>
        <v>3.5682999999999998</v>
      </c>
      <c r="S1104" s="39">
        <f t="shared" si="194"/>
        <v>9.0230000000003793E-2</v>
      </c>
      <c r="T1104" s="39">
        <f t="shared" si="187"/>
        <v>3.3290822203076349</v>
      </c>
      <c r="U1104" s="39">
        <f t="shared" si="188"/>
        <v>6.6863207091924792</v>
      </c>
      <c r="V1104" s="43">
        <f t="shared" si="189"/>
        <v>3.3572000000000002</v>
      </c>
    </row>
    <row r="1105" spans="5:22" hidden="1" x14ac:dyDescent="0.25">
      <c r="E1105" s="39">
        <f t="shared" si="192"/>
        <v>9.0220000000003797E-2</v>
      </c>
      <c r="F1105" s="39">
        <f t="shared" si="183"/>
        <v>3.3292667132125571</v>
      </c>
      <c r="G1105" s="39">
        <f t="shared" si="184"/>
        <v>5.741803437515614</v>
      </c>
      <c r="H1105" s="43">
        <f t="shared" si="185"/>
        <v>2.4125000000000001</v>
      </c>
      <c r="L1105" s="39">
        <f t="shared" si="193"/>
        <v>9.0220000000003797E-2</v>
      </c>
      <c r="M1105" s="39">
        <f t="shared" si="191"/>
        <v>3.3292667132125571</v>
      </c>
      <c r="N1105" s="39">
        <f t="shared" si="186"/>
        <v>6.897349853018981</v>
      </c>
      <c r="O1105" s="43">
        <f t="shared" si="190"/>
        <v>3.5680999999999998</v>
      </c>
      <c r="S1105" s="39">
        <f t="shared" si="194"/>
        <v>9.0220000000003797E-2</v>
      </c>
      <c r="T1105" s="39">
        <f t="shared" si="187"/>
        <v>3.3292667132125571</v>
      </c>
      <c r="U1105" s="39">
        <f t="shared" si="188"/>
        <v>6.6863207091924792</v>
      </c>
      <c r="V1105" s="43">
        <f t="shared" si="189"/>
        <v>3.3571</v>
      </c>
    </row>
    <row r="1106" spans="5:22" hidden="1" x14ac:dyDescent="0.25">
      <c r="E1106" s="39">
        <f t="shared" si="192"/>
        <v>9.0210000000003801E-2</v>
      </c>
      <c r="F1106" s="39">
        <f t="shared" si="183"/>
        <v>3.3294512367938665</v>
      </c>
      <c r="G1106" s="39">
        <f t="shared" si="184"/>
        <v>5.7417714919839327</v>
      </c>
      <c r="H1106" s="43">
        <f t="shared" si="185"/>
        <v>2.4123000000000001</v>
      </c>
      <c r="L1106" s="39">
        <f t="shared" si="193"/>
        <v>9.0210000000003801E-2</v>
      </c>
      <c r="M1106" s="39">
        <f t="shared" si="191"/>
        <v>3.3294512367938665</v>
      </c>
      <c r="N1106" s="39">
        <f t="shared" si="186"/>
        <v>6.8973017130774688</v>
      </c>
      <c r="O1106" s="43">
        <f t="shared" si="190"/>
        <v>3.5678999999999998</v>
      </c>
      <c r="S1106" s="39">
        <f t="shared" si="194"/>
        <v>9.0210000000003801E-2</v>
      </c>
      <c r="T1106" s="39">
        <f t="shared" si="187"/>
        <v>3.3294512367938665</v>
      </c>
      <c r="U1106" s="39">
        <f t="shared" si="188"/>
        <v>6.6863207091924792</v>
      </c>
      <c r="V1106" s="43">
        <f t="shared" si="189"/>
        <v>3.3569</v>
      </c>
    </row>
    <row r="1107" spans="5:22" hidden="1" x14ac:dyDescent="0.25">
      <c r="E1107" s="39">
        <f t="shared" si="192"/>
        <v>9.0200000000003805E-2</v>
      </c>
      <c r="F1107" s="39">
        <f t="shared" si="183"/>
        <v>3.3296357910600642</v>
      </c>
      <c r="G1107" s="39">
        <f t="shared" si="184"/>
        <v>5.7417395423151127</v>
      </c>
      <c r="H1107" s="43">
        <f t="shared" si="185"/>
        <v>2.4121000000000001</v>
      </c>
      <c r="L1107" s="39">
        <f t="shared" si="193"/>
        <v>9.0200000000003805E-2</v>
      </c>
      <c r="M1107" s="39">
        <f t="shared" si="191"/>
        <v>3.3296357910600642</v>
      </c>
      <c r="N1107" s="39">
        <f t="shared" si="186"/>
        <v>6.8972535677992308</v>
      </c>
      <c r="O1107" s="43">
        <f t="shared" si="190"/>
        <v>3.5676000000000001</v>
      </c>
      <c r="S1107" s="39">
        <f t="shared" si="194"/>
        <v>9.0200000000003805E-2</v>
      </c>
      <c r="T1107" s="39">
        <f t="shared" si="187"/>
        <v>3.3296357910600642</v>
      </c>
      <c r="U1107" s="39">
        <f t="shared" si="188"/>
        <v>6.6863207091924792</v>
      </c>
      <c r="V1107" s="43">
        <f t="shared" si="189"/>
        <v>3.3567</v>
      </c>
    </row>
    <row r="1108" spans="5:22" hidden="1" x14ac:dyDescent="0.25">
      <c r="E1108" s="39">
        <f t="shared" si="192"/>
        <v>9.0190000000003809E-2</v>
      </c>
      <c r="F1108" s="39">
        <f t="shared" si="183"/>
        <v>3.3298203760196574</v>
      </c>
      <c r="G1108" s="39">
        <f t="shared" si="184"/>
        <v>5.7417075885081799</v>
      </c>
      <c r="H1108" s="43">
        <f t="shared" si="185"/>
        <v>2.4119000000000002</v>
      </c>
      <c r="L1108" s="39">
        <f t="shared" si="193"/>
        <v>9.0190000000003809E-2</v>
      </c>
      <c r="M1108" s="39">
        <f t="shared" si="191"/>
        <v>3.3298203760196574</v>
      </c>
      <c r="N1108" s="39">
        <f t="shared" si="186"/>
        <v>6.8972054171830832</v>
      </c>
      <c r="O1108" s="43">
        <f t="shared" si="190"/>
        <v>3.5674000000000001</v>
      </c>
      <c r="S1108" s="39">
        <f t="shared" si="194"/>
        <v>9.0190000000003809E-2</v>
      </c>
      <c r="T1108" s="39">
        <f t="shared" si="187"/>
        <v>3.3298203760196574</v>
      </c>
      <c r="U1108" s="39">
        <f t="shared" si="188"/>
        <v>6.6863207091924792</v>
      </c>
      <c r="V1108" s="43">
        <f t="shared" si="189"/>
        <v>3.3565</v>
      </c>
    </row>
    <row r="1109" spans="5:22" hidden="1" x14ac:dyDescent="0.25">
      <c r="E1109" s="39">
        <f t="shared" si="192"/>
        <v>9.0180000000003813E-2</v>
      </c>
      <c r="F1109" s="39">
        <f t="shared" si="183"/>
        <v>3.3300049916811529</v>
      </c>
      <c r="G1109" s="39">
        <f t="shared" si="184"/>
        <v>5.7416756305621632</v>
      </c>
      <c r="H1109" s="43">
        <f t="shared" si="185"/>
        <v>2.4117000000000002</v>
      </c>
      <c r="L1109" s="39">
        <f t="shared" si="193"/>
        <v>9.0180000000003813E-2</v>
      </c>
      <c r="M1109" s="39">
        <f t="shared" si="191"/>
        <v>3.3300049916811529</v>
      </c>
      <c r="N1109" s="39">
        <f t="shared" si="186"/>
        <v>6.8971572612278411</v>
      </c>
      <c r="O1109" s="43">
        <f t="shared" si="190"/>
        <v>3.5672000000000001</v>
      </c>
      <c r="S1109" s="39">
        <f t="shared" si="194"/>
        <v>9.0180000000003813E-2</v>
      </c>
      <c r="T1109" s="39">
        <f t="shared" si="187"/>
        <v>3.3300049916811529</v>
      </c>
      <c r="U1109" s="39">
        <f t="shared" si="188"/>
        <v>6.6863207091924792</v>
      </c>
      <c r="V1109" s="43">
        <f t="shared" si="189"/>
        <v>3.3563000000000001</v>
      </c>
    </row>
    <row r="1110" spans="5:22" hidden="1" x14ac:dyDescent="0.25">
      <c r="E1110" s="39">
        <f t="shared" si="192"/>
        <v>9.0170000000003817E-2</v>
      </c>
      <c r="F1110" s="39">
        <f t="shared" si="183"/>
        <v>3.3301896380530653</v>
      </c>
      <c r="G1110" s="39">
        <f t="shared" si="184"/>
        <v>5.7416436684760885</v>
      </c>
      <c r="H1110" s="43">
        <f t="shared" si="185"/>
        <v>2.4115000000000002</v>
      </c>
      <c r="L1110" s="39">
        <f t="shared" si="193"/>
        <v>9.0170000000003817E-2</v>
      </c>
      <c r="M1110" s="39">
        <f t="shared" si="191"/>
        <v>3.3301896380530653</v>
      </c>
      <c r="N1110" s="39">
        <f t="shared" si="186"/>
        <v>6.8971090999323215</v>
      </c>
      <c r="O1110" s="43">
        <f t="shared" si="190"/>
        <v>3.5669</v>
      </c>
      <c r="S1110" s="39">
        <f t="shared" si="194"/>
        <v>9.0170000000003817E-2</v>
      </c>
      <c r="T1110" s="39">
        <f t="shared" si="187"/>
        <v>3.3301896380530653</v>
      </c>
      <c r="U1110" s="39">
        <f t="shared" si="188"/>
        <v>6.6863207091924792</v>
      </c>
      <c r="V1110" s="43">
        <f t="shared" si="189"/>
        <v>3.3561000000000001</v>
      </c>
    </row>
    <row r="1111" spans="5:22" hidden="1" x14ac:dyDescent="0.25">
      <c r="E1111" s="39">
        <f t="shared" si="192"/>
        <v>9.016000000000382E-2</v>
      </c>
      <c r="F1111" s="39">
        <f t="shared" si="183"/>
        <v>3.3303743151439074</v>
      </c>
      <c r="G1111" s="39">
        <f t="shared" si="184"/>
        <v>5.7416117022489823</v>
      </c>
      <c r="H1111" s="43">
        <f t="shared" si="185"/>
        <v>2.4112</v>
      </c>
      <c r="L1111" s="39">
        <f t="shared" si="193"/>
        <v>9.016000000000382E-2</v>
      </c>
      <c r="M1111" s="39">
        <f t="shared" si="191"/>
        <v>3.3303743151439074</v>
      </c>
      <c r="N1111" s="39">
        <f t="shared" si="186"/>
        <v>6.8970609332953394</v>
      </c>
      <c r="O1111" s="43">
        <f t="shared" si="190"/>
        <v>3.5667</v>
      </c>
      <c r="S1111" s="39">
        <f t="shared" si="194"/>
        <v>9.016000000000382E-2</v>
      </c>
      <c r="T1111" s="39">
        <f t="shared" si="187"/>
        <v>3.3303743151439074</v>
      </c>
      <c r="U1111" s="39">
        <f t="shared" si="188"/>
        <v>6.6863207091924792</v>
      </c>
      <c r="V1111" s="43">
        <f t="shared" si="189"/>
        <v>3.3559000000000001</v>
      </c>
    </row>
    <row r="1112" spans="5:22" hidden="1" x14ac:dyDescent="0.25">
      <c r="E1112" s="39">
        <f t="shared" si="192"/>
        <v>9.0150000000003824E-2</v>
      </c>
      <c r="F1112" s="39">
        <f t="shared" si="183"/>
        <v>3.3305590229621984</v>
      </c>
      <c r="G1112" s="39">
        <f t="shared" si="184"/>
        <v>5.7415797318798703</v>
      </c>
      <c r="H1112" s="43">
        <f t="shared" si="185"/>
        <v>2.411</v>
      </c>
      <c r="L1112" s="39">
        <f t="shared" si="193"/>
        <v>9.0150000000003824E-2</v>
      </c>
      <c r="M1112" s="39">
        <f t="shared" si="191"/>
        <v>3.3305590229621984</v>
      </c>
      <c r="N1112" s="39">
        <f t="shared" si="186"/>
        <v>6.8970127613157102</v>
      </c>
      <c r="O1112" s="43">
        <f t="shared" si="190"/>
        <v>3.5665</v>
      </c>
      <c r="S1112" s="39">
        <f t="shared" si="194"/>
        <v>9.0150000000003824E-2</v>
      </c>
      <c r="T1112" s="39">
        <f t="shared" si="187"/>
        <v>3.3305590229621984</v>
      </c>
      <c r="U1112" s="39">
        <f t="shared" si="188"/>
        <v>6.6863207091924792</v>
      </c>
      <c r="V1112" s="43">
        <f t="shared" si="189"/>
        <v>3.3557999999999999</v>
      </c>
    </row>
    <row r="1113" spans="5:22" hidden="1" x14ac:dyDescent="0.25">
      <c r="E1113" s="39">
        <f t="shared" si="192"/>
        <v>9.0140000000003828E-2</v>
      </c>
      <c r="F1113" s="39">
        <f t="shared" si="183"/>
        <v>3.330743761516461</v>
      </c>
      <c r="G1113" s="39">
        <f t="shared" si="184"/>
        <v>5.7415477573677789</v>
      </c>
      <c r="H1113" s="43">
        <f t="shared" si="185"/>
        <v>2.4108000000000001</v>
      </c>
      <c r="L1113" s="39">
        <f t="shared" si="193"/>
        <v>9.0140000000003828E-2</v>
      </c>
      <c r="M1113" s="39">
        <f t="shared" si="191"/>
        <v>3.330743761516461</v>
      </c>
      <c r="N1113" s="39">
        <f t="shared" si="186"/>
        <v>6.896964583992248</v>
      </c>
      <c r="O1113" s="43">
        <f t="shared" si="190"/>
        <v>3.5661999999999998</v>
      </c>
      <c r="S1113" s="39">
        <f t="shared" si="194"/>
        <v>9.0140000000003828E-2</v>
      </c>
      <c r="T1113" s="39">
        <f t="shared" si="187"/>
        <v>3.330743761516461</v>
      </c>
      <c r="U1113" s="39">
        <f t="shared" si="188"/>
        <v>6.6863207091924792</v>
      </c>
      <c r="V1113" s="43">
        <f t="shared" si="189"/>
        <v>3.3555999999999999</v>
      </c>
    </row>
    <row r="1114" spans="5:22" hidden="1" x14ac:dyDescent="0.25">
      <c r="E1114" s="39">
        <f t="shared" si="192"/>
        <v>9.0130000000003832E-2</v>
      </c>
      <c r="F1114" s="39">
        <f t="shared" si="183"/>
        <v>3.3309285308152203</v>
      </c>
      <c r="G1114" s="39">
        <f t="shared" si="184"/>
        <v>5.7415157787117321</v>
      </c>
      <c r="H1114" s="43">
        <f t="shared" si="185"/>
        <v>2.4106000000000001</v>
      </c>
      <c r="L1114" s="39">
        <f t="shared" si="193"/>
        <v>9.0130000000003832E-2</v>
      </c>
      <c r="M1114" s="39">
        <f t="shared" si="191"/>
        <v>3.3309285308152203</v>
      </c>
      <c r="N1114" s="39">
        <f t="shared" si="186"/>
        <v>6.8969164013237672</v>
      </c>
      <c r="O1114" s="43">
        <f t="shared" si="190"/>
        <v>3.5659999999999998</v>
      </c>
      <c r="S1114" s="39">
        <f t="shared" si="194"/>
        <v>9.0130000000003832E-2</v>
      </c>
      <c r="T1114" s="39">
        <f t="shared" si="187"/>
        <v>3.3309285308152203</v>
      </c>
      <c r="U1114" s="39">
        <f t="shared" si="188"/>
        <v>6.6863207091924792</v>
      </c>
      <c r="V1114" s="43">
        <f t="shared" si="189"/>
        <v>3.3553999999999999</v>
      </c>
    </row>
    <row r="1115" spans="5:22" hidden="1" x14ac:dyDescent="0.25">
      <c r="E1115" s="39">
        <f t="shared" si="192"/>
        <v>9.0120000000003836E-2</v>
      </c>
      <c r="F1115" s="39">
        <f t="shared" si="183"/>
        <v>3.3311133308670042</v>
      </c>
      <c r="G1115" s="39">
        <f t="shared" si="184"/>
        <v>5.7414837959107565</v>
      </c>
      <c r="H1115" s="43">
        <f t="shared" si="185"/>
        <v>2.4104000000000001</v>
      </c>
      <c r="L1115" s="39">
        <f t="shared" si="193"/>
        <v>9.0120000000003836E-2</v>
      </c>
      <c r="M1115" s="39">
        <f t="shared" si="191"/>
        <v>3.3311133308670042</v>
      </c>
      <c r="N1115" s="39">
        <f t="shared" si="186"/>
        <v>6.8968682133090828</v>
      </c>
      <c r="O1115" s="43">
        <f t="shared" si="190"/>
        <v>3.5657999999999999</v>
      </c>
      <c r="S1115" s="39">
        <f t="shared" si="194"/>
        <v>9.0120000000003836E-2</v>
      </c>
      <c r="T1115" s="39">
        <f t="shared" si="187"/>
        <v>3.3311133308670042</v>
      </c>
      <c r="U1115" s="39">
        <f t="shared" si="188"/>
        <v>6.6863207091924792</v>
      </c>
      <c r="V1115" s="43">
        <f t="shared" si="189"/>
        <v>3.3552</v>
      </c>
    </row>
    <row r="1116" spans="5:22" hidden="1" x14ac:dyDescent="0.25">
      <c r="E1116" s="39">
        <f t="shared" si="192"/>
        <v>9.011000000000384E-2</v>
      </c>
      <c r="F1116" s="39">
        <f t="shared" si="183"/>
        <v>3.3312981616803445</v>
      </c>
      <c r="G1116" s="39">
        <f t="shared" si="184"/>
        <v>5.741451808963876</v>
      </c>
      <c r="H1116" s="43">
        <f t="shared" si="185"/>
        <v>2.4102000000000001</v>
      </c>
      <c r="L1116" s="39">
        <f t="shared" si="193"/>
        <v>9.011000000000384E-2</v>
      </c>
      <c r="M1116" s="39">
        <f t="shared" si="191"/>
        <v>3.3312981616803445</v>
      </c>
      <c r="N1116" s="39">
        <f t="shared" si="186"/>
        <v>6.8968200199470067</v>
      </c>
      <c r="O1116" s="43">
        <f t="shared" si="190"/>
        <v>3.5655000000000001</v>
      </c>
      <c r="S1116" s="39">
        <f t="shared" si="194"/>
        <v>9.011000000000384E-2</v>
      </c>
      <c r="T1116" s="39">
        <f t="shared" si="187"/>
        <v>3.3312981616803445</v>
      </c>
      <c r="U1116" s="39">
        <f t="shared" si="188"/>
        <v>6.6863207091924792</v>
      </c>
      <c r="V1116" s="43">
        <f t="shared" si="189"/>
        <v>3.355</v>
      </c>
    </row>
    <row r="1117" spans="5:22" hidden="1" x14ac:dyDescent="0.25">
      <c r="E1117" s="39">
        <f t="shared" si="192"/>
        <v>9.0100000000003844E-2</v>
      </c>
      <c r="F1117" s="39">
        <f t="shared" si="183"/>
        <v>3.3314830232637767</v>
      </c>
      <c r="G1117" s="39">
        <f t="shared" si="184"/>
        <v>5.7414198178701152</v>
      </c>
      <c r="H1117" s="43">
        <f t="shared" si="185"/>
        <v>2.4098999999999999</v>
      </c>
      <c r="L1117" s="39">
        <f t="shared" si="193"/>
        <v>9.0100000000003844E-2</v>
      </c>
      <c r="M1117" s="39">
        <f t="shared" si="191"/>
        <v>3.3314830232637767</v>
      </c>
      <c r="N1117" s="39">
        <f t="shared" si="186"/>
        <v>6.8967718212363529</v>
      </c>
      <c r="O1117" s="43">
        <f t="shared" si="190"/>
        <v>3.5653000000000001</v>
      </c>
      <c r="S1117" s="39">
        <f t="shared" si="194"/>
        <v>9.0100000000003844E-2</v>
      </c>
      <c r="T1117" s="39">
        <f t="shared" si="187"/>
        <v>3.3314830232637767</v>
      </c>
      <c r="U1117" s="39">
        <f t="shared" si="188"/>
        <v>6.6863207091924792</v>
      </c>
      <c r="V1117" s="43">
        <f t="shared" si="189"/>
        <v>3.3548</v>
      </c>
    </row>
    <row r="1118" spans="5:22" hidden="1" x14ac:dyDescent="0.25">
      <c r="E1118" s="39">
        <f t="shared" si="192"/>
        <v>9.0090000000003848E-2</v>
      </c>
      <c r="F1118" s="39">
        <f t="shared" si="183"/>
        <v>3.3316679156258395</v>
      </c>
      <c r="G1118" s="39">
        <f t="shared" si="184"/>
        <v>5.7413878226284982</v>
      </c>
      <c r="H1118" s="43">
        <f t="shared" si="185"/>
        <v>2.4097</v>
      </c>
      <c r="L1118" s="39">
        <f t="shared" si="193"/>
        <v>9.0090000000003848E-2</v>
      </c>
      <c r="M1118" s="39">
        <f t="shared" si="191"/>
        <v>3.3316679156258395</v>
      </c>
      <c r="N1118" s="39">
        <f t="shared" si="186"/>
        <v>6.8967236171759332</v>
      </c>
      <c r="O1118" s="43">
        <f t="shared" si="190"/>
        <v>3.5651000000000002</v>
      </c>
      <c r="S1118" s="39">
        <f t="shared" si="194"/>
        <v>9.0090000000003848E-2</v>
      </c>
      <c r="T1118" s="39">
        <f t="shared" si="187"/>
        <v>3.3316679156258395</v>
      </c>
      <c r="U1118" s="39">
        <f t="shared" si="188"/>
        <v>6.6863207091924792</v>
      </c>
      <c r="V1118" s="43">
        <f t="shared" si="189"/>
        <v>3.3546999999999998</v>
      </c>
    </row>
    <row r="1119" spans="5:22" hidden="1" x14ac:dyDescent="0.25">
      <c r="E1119" s="39">
        <f t="shared" si="192"/>
        <v>9.0080000000003851E-2</v>
      </c>
      <c r="F1119" s="39">
        <f t="shared" si="183"/>
        <v>3.3318528387750743</v>
      </c>
      <c r="G1119" s="39">
        <f t="shared" si="184"/>
        <v>5.7413558232380479</v>
      </c>
      <c r="H1119" s="43">
        <f t="shared" si="185"/>
        <v>2.4095</v>
      </c>
      <c r="L1119" s="39">
        <f t="shared" si="193"/>
        <v>9.0080000000003851E-2</v>
      </c>
      <c r="M1119" s="39">
        <f t="shared" si="191"/>
        <v>3.3318528387750743</v>
      </c>
      <c r="N1119" s="39">
        <f t="shared" si="186"/>
        <v>6.8966754077645609</v>
      </c>
      <c r="O1119" s="43">
        <f t="shared" si="190"/>
        <v>3.5648</v>
      </c>
      <c r="S1119" s="39">
        <f t="shared" si="194"/>
        <v>9.0080000000003851E-2</v>
      </c>
      <c r="T1119" s="39">
        <f t="shared" si="187"/>
        <v>3.3318528387750743</v>
      </c>
      <c r="U1119" s="39">
        <f t="shared" si="188"/>
        <v>6.6863207091924792</v>
      </c>
      <c r="V1119" s="43">
        <f t="shared" si="189"/>
        <v>3.3544999999999998</v>
      </c>
    </row>
    <row r="1120" spans="5:22" hidden="1" x14ac:dyDescent="0.25">
      <c r="E1120" s="39">
        <f t="shared" si="192"/>
        <v>9.0070000000003855E-2</v>
      </c>
      <c r="F1120" s="39">
        <f t="shared" si="183"/>
        <v>3.3320377927200266</v>
      </c>
      <c r="G1120" s="39">
        <f t="shared" si="184"/>
        <v>5.7413238196977892</v>
      </c>
      <c r="H1120" s="43">
        <f t="shared" si="185"/>
        <v>2.4093</v>
      </c>
      <c r="L1120" s="39">
        <f t="shared" si="193"/>
        <v>9.0070000000003855E-2</v>
      </c>
      <c r="M1120" s="39">
        <f t="shared" si="191"/>
        <v>3.3320377927200266</v>
      </c>
      <c r="N1120" s="39">
        <f t="shared" si="186"/>
        <v>6.8966271930010468</v>
      </c>
      <c r="O1120" s="43">
        <f t="shared" si="190"/>
        <v>3.5646</v>
      </c>
      <c r="S1120" s="39">
        <f t="shared" si="194"/>
        <v>9.0070000000003855E-2</v>
      </c>
      <c r="T1120" s="39">
        <f t="shared" si="187"/>
        <v>3.3320377927200266</v>
      </c>
      <c r="U1120" s="39">
        <f t="shared" si="188"/>
        <v>6.6863207091924792</v>
      </c>
      <c r="V1120" s="43">
        <f t="shared" si="189"/>
        <v>3.3542999999999998</v>
      </c>
    </row>
    <row r="1121" spans="5:22" hidden="1" x14ac:dyDescent="0.25">
      <c r="E1121" s="39">
        <f t="shared" si="192"/>
        <v>9.0060000000003859E-2</v>
      </c>
      <c r="F1121" s="39">
        <f t="shared" si="183"/>
        <v>3.3322227774692448</v>
      </c>
      <c r="G1121" s="39">
        <f t="shared" si="184"/>
        <v>5.7412918120067431</v>
      </c>
      <c r="H1121" s="43">
        <f t="shared" si="185"/>
        <v>2.4091</v>
      </c>
      <c r="L1121" s="39">
        <f t="shared" si="193"/>
        <v>9.0060000000003859E-2</v>
      </c>
      <c r="M1121" s="39">
        <f t="shared" si="191"/>
        <v>3.3322227774692448</v>
      </c>
      <c r="N1121" s="39">
        <f t="shared" si="186"/>
        <v>6.8965789728842033</v>
      </c>
      <c r="O1121" s="43">
        <f t="shared" si="190"/>
        <v>3.5644</v>
      </c>
      <c r="S1121" s="39">
        <f t="shared" si="194"/>
        <v>9.0060000000003859E-2</v>
      </c>
      <c r="T1121" s="39">
        <f t="shared" si="187"/>
        <v>3.3322227774692448</v>
      </c>
      <c r="U1121" s="39">
        <f t="shared" si="188"/>
        <v>6.6863207091924792</v>
      </c>
      <c r="V1121" s="43">
        <f t="shared" si="189"/>
        <v>3.3540999999999999</v>
      </c>
    </row>
    <row r="1122" spans="5:22" hidden="1" x14ac:dyDescent="0.25">
      <c r="E1122" s="39">
        <f t="shared" si="192"/>
        <v>9.0050000000003863E-2</v>
      </c>
      <c r="F1122" s="39">
        <f t="shared" si="183"/>
        <v>3.3324077930312797</v>
      </c>
      <c r="G1122" s="39">
        <f t="shared" si="184"/>
        <v>5.7412598001639346</v>
      </c>
      <c r="H1122" s="43">
        <f t="shared" si="185"/>
        <v>2.4089</v>
      </c>
      <c r="L1122" s="39">
        <f t="shared" si="193"/>
        <v>9.0050000000003863E-2</v>
      </c>
      <c r="M1122" s="39">
        <f t="shared" si="191"/>
        <v>3.3324077930312797</v>
      </c>
      <c r="N1122" s="39">
        <f t="shared" si="186"/>
        <v>6.8965307474128421</v>
      </c>
      <c r="O1122" s="43">
        <f t="shared" si="190"/>
        <v>3.5640999999999998</v>
      </c>
      <c r="S1122" s="39">
        <f t="shared" si="194"/>
        <v>9.0050000000003863E-2</v>
      </c>
      <c r="T1122" s="39">
        <f t="shared" si="187"/>
        <v>3.3324077930312797</v>
      </c>
      <c r="U1122" s="39">
        <f t="shared" si="188"/>
        <v>6.6863207091924792</v>
      </c>
      <c r="V1122" s="43">
        <f t="shared" si="189"/>
        <v>3.3538999999999999</v>
      </c>
    </row>
    <row r="1123" spans="5:22" hidden="1" x14ac:dyDescent="0.25">
      <c r="E1123" s="39">
        <f t="shared" si="192"/>
        <v>9.0040000000003867E-2</v>
      </c>
      <c r="F1123" s="39">
        <f t="shared" si="183"/>
        <v>3.3325928394146871</v>
      </c>
      <c r="G1123" s="39">
        <f t="shared" si="184"/>
        <v>5.7412277841683848</v>
      </c>
      <c r="H1123" s="43">
        <f t="shared" si="185"/>
        <v>2.4085999999999999</v>
      </c>
      <c r="L1123" s="39">
        <f t="shared" si="193"/>
        <v>9.0040000000003867E-2</v>
      </c>
      <c r="M1123" s="39">
        <f t="shared" si="191"/>
        <v>3.3325928394146871</v>
      </c>
      <c r="N1123" s="39">
        <f t="shared" si="186"/>
        <v>6.8964825165857722</v>
      </c>
      <c r="O1123" s="43">
        <f t="shared" si="190"/>
        <v>3.5638999999999998</v>
      </c>
      <c r="S1123" s="39">
        <f t="shared" si="194"/>
        <v>9.0040000000003867E-2</v>
      </c>
      <c r="T1123" s="39">
        <f t="shared" si="187"/>
        <v>3.3325928394146871</v>
      </c>
      <c r="U1123" s="39">
        <f t="shared" si="188"/>
        <v>6.6863207091924792</v>
      </c>
      <c r="V1123" s="43">
        <f t="shared" si="189"/>
        <v>3.3536999999999999</v>
      </c>
    </row>
    <row r="1124" spans="5:22" hidden="1" x14ac:dyDescent="0.25">
      <c r="E1124" s="39">
        <f t="shared" si="192"/>
        <v>9.0030000000003871E-2</v>
      </c>
      <c r="F1124" s="39">
        <f t="shared" si="183"/>
        <v>3.332777916628026</v>
      </c>
      <c r="G1124" s="39">
        <f t="shared" si="184"/>
        <v>5.7411957640191149</v>
      </c>
      <c r="H1124" s="43">
        <f t="shared" si="185"/>
        <v>2.4083999999999999</v>
      </c>
      <c r="L1124" s="39">
        <f t="shared" si="193"/>
        <v>9.0030000000003871E-2</v>
      </c>
      <c r="M1124" s="39">
        <f t="shared" si="191"/>
        <v>3.332777916628026</v>
      </c>
      <c r="N1124" s="39">
        <f t="shared" si="186"/>
        <v>6.8964342804018051</v>
      </c>
      <c r="O1124" s="43">
        <f t="shared" si="190"/>
        <v>3.5636999999999999</v>
      </c>
      <c r="S1124" s="39">
        <f t="shared" si="194"/>
        <v>9.0030000000003871E-2</v>
      </c>
      <c r="T1124" s="39">
        <f t="shared" si="187"/>
        <v>3.332777916628026</v>
      </c>
      <c r="U1124" s="39">
        <f t="shared" si="188"/>
        <v>6.6863207091924792</v>
      </c>
      <c r="V1124" s="43">
        <f t="shared" si="189"/>
        <v>3.3534999999999999</v>
      </c>
    </row>
    <row r="1125" spans="5:22" hidden="1" x14ac:dyDescent="0.25">
      <c r="E1125" s="39">
        <f t="shared" si="192"/>
        <v>9.0020000000003875E-2</v>
      </c>
      <c r="F1125" s="39">
        <f t="shared" si="183"/>
        <v>3.3329630246798576</v>
      </c>
      <c r="G1125" s="39">
        <f t="shared" si="184"/>
        <v>5.741163739715148</v>
      </c>
      <c r="H1125" s="43">
        <f t="shared" si="185"/>
        <v>2.4081999999999999</v>
      </c>
      <c r="L1125" s="39">
        <f t="shared" si="193"/>
        <v>9.0020000000003875E-2</v>
      </c>
      <c r="M1125" s="39">
        <f t="shared" si="191"/>
        <v>3.3329630246798576</v>
      </c>
      <c r="N1125" s="39">
        <f t="shared" si="186"/>
        <v>6.8963860388597498</v>
      </c>
      <c r="O1125" s="43">
        <f t="shared" si="190"/>
        <v>3.5634000000000001</v>
      </c>
      <c r="S1125" s="39">
        <f t="shared" si="194"/>
        <v>9.0020000000003875E-2</v>
      </c>
      <c r="T1125" s="39">
        <f t="shared" si="187"/>
        <v>3.3329630246798576</v>
      </c>
      <c r="U1125" s="39">
        <f t="shared" si="188"/>
        <v>6.6863207091924792</v>
      </c>
      <c r="V1125" s="43">
        <f t="shared" si="189"/>
        <v>3.3534000000000002</v>
      </c>
    </row>
    <row r="1126" spans="5:22" hidden="1" x14ac:dyDescent="0.25">
      <c r="E1126" s="39">
        <f t="shared" si="192"/>
        <v>9.0010000000003879E-2</v>
      </c>
      <c r="F1126" s="39">
        <f t="shared" si="183"/>
        <v>3.3331481635787461</v>
      </c>
      <c r="G1126" s="39">
        <f t="shared" si="184"/>
        <v>5.7411317112555054</v>
      </c>
      <c r="H1126" s="43">
        <f t="shared" si="185"/>
        <v>2.4079999999999999</v>
      </c>
      <c r="L1126" s="39">
        <f t="shared" si="193"/>
        <v>9.0010000000003879E-2</v>
      </c>
      <c r="M1126" s="39">
        <f t="shared" si="191"/>
        <v>3.3331481635787461</v>
      </c>
      <c r="N1126" s="39">
        <f t="shared" si="186"/>
        <v>6.896337791958417</v>
      </c>
      <c r="O1126" s="43">
        <f t="shared" si="190"/>
        <v>3.5632000000000001</v>
      </c>
      <c r="S1126" s="39">
        <f t="shared" si="194"/>
        <v>9.0010000000003879E-2</v>
      </c>
      <c r="T1126" s="39">
        <f t="shared" si="187"/>
        <v>3.3331481635787461</v>
      </c>
      <c r="U1126" s="39">
        <f t="shared" si="188"/>
        <v>6.6863207091924792</v>
      </c>
      <c r="V1126" s="43">
        <f t="shared" si="189"/>
        <v>3.3532000000000002</v>
      </c>
    </row>
    <row r="1127" spans="5:22" hidden="1" x14ac:dyDescent="0.25">
      <c r="E1127" s="39">
        <f t="shared" si="192"/>
        <v>9.0000000000003882E-2</v>
      </c>
      <c r="F1127" s="39">
        <f t="shared" si="183"/>
        <v>3.3333333333332611</v>
      </c>
      <c r="G1127" s="39">
        <f t="shared" si="184"/>
        <v>5.7410996786392072</v>
      </c>
      <c r="H1127" s="43">
        <f t="shared" si="185"/>
        <v>2.4077999999999999</v>
      </c>
      <c r="L1127" s="39">
        <f t="shared" si="193"/>
        <v>9.0000000000003882E-2</v>
      </c>
      <c r="M1127" s="39">
        <f t="shared" si="191"/>
        <v>3.3333333333332611</v>
      </c>
      <c r="N1127" s="39">
        <f t="shared" si="186"/>
        <v>6.8962895396966148</v>
      </c>
      <c r="O1127" s="43">
        <f t="shared" si="190"/>
        <v>3.5630000000000002</v>
      </c>
      <c r="S1127" s="39">
        <f t="shared" si="194"/>
        <v>9.0000000000003882E-2</v>
      </c>
      <c r="T1127" s="39">
        <f t="shared" si="187"/>
        <v>3.3333333333332611</v>
      </c>
      <c r="U1127" s="39">
        <f t="shared" si="188"/>
        <v>6.6863207091924792</v>
      </c>
      <c r="V1127" s="43">
        <f t="shared" si="189"/>
        <v>3.3530000000000002</v>
      </c>
    </row>
    <row r="1128" spans="5:22" hidden="1" x14ac:dyDescent="0.25">
      <c r="E1128" s="39">
        <f t="shared" si="192"/>
        <v>8.9990000000003886E-2</v>
      </c>
      <c r="F1128" s="39">
        <f t="shared" si="183"/>
        <v>3.3335185339519744</v>
      </c>
      <c r="G1128" s="39">
        <f t="shared" si="184"/>
        <v>5.741067641865274</v>
      </c>
      <c r="H1128" s="43">
        <f t="shared" si="185"/>
        <v>2.4075000000000002</v>
      </c>
      <c r="L1128" s="39">
        <f t="shared" si="193"/>
        <v>8.9990000000003886E-2</v>
      </c>
      <c r="M1128" s="39">
        <f t="shared" si="191"/>
        <v>3.3335185339519744</v>
      </c>
      <c r="N1128" s="39">
        <f t="shared" si="186"/>
        <v>6.8962412820731522</v>
      </c>
      <c r="O1128" s="43">
        <f t="shared" si="190"/>
        <v>3.5627</v>
      </c>
      <c r="S1128" s="39">
        <f t="shared" si="194"/>
        <v>8.9990000000003886E-2</v>
      </c>
      <c r="T1128" s="39">
        <f t="shared" si="187"/>
        <v>3.3335185339519744</v>
      </c>
      <c r="U1128" s="39">
        <f t="shared" si="188"/>
        <v>6.6863207091924792</v>
      </c>
      <c r="V1128" s="43">
        <f t="shared" si="189"/>
        <v>3.3527999999999998</v>
      </c>
    </row>
    <row r="1129" spans="5:22" hidden="1" x14ac:dyDescent="0.25">
      <c r="E1129" s="39">
        <f t="shared" si="192"/>
        <v>8.998000000000389E-2</v>
      </c>
      <c r="F1129" s="39">
        <f t="shared" si="183"/>
        <v>3.33370376544346</v>
      </c>
      <c r="G1129" s="39">
        <f t="shared" si="184"/>
        <v>5.7410356009327277</v>
      </c>
      <c r="H1129" s="43">
        <f t="shared" si="185"/>
        <v>2.4073000000000002</v>
      </c>
      <c r="L1129" s="39">
        <f t="shared" si="193"/>
        <v>8.998000000000389E-2</v>
      </c>
      <c r="M1129" s="39">
        <f t="shared" si="191"/>
        <v>3.33370376544346</v>
      </c>
      <c r="N1129" s="39">
        <f t="shared" si="186"/>
        <v>6.8961930190868381</v>
      </c>
      <c r="O1129" s="43">
        <f t="shared" si="190"/>
        <v>3.5625</v>
      </c>
      <c r="S1129" s="39">
        <f t="shared" si="194"/>
        <v>8.998000000000389E-2</v>
      </c>
      <c r="T1129" s="39">
        <f t="shared" si="187"/>
        <v>3.33370376544346</v>
      </c>
      <c r="U1129" s="39">
        <f t="shared" si="188"/>
        <v>6.6863207091924792</v>
      </c>
      <c r="V1129" s="43">
        <f t="shared" si="189"/>
        <v>3.3525999999999998</v>
      </c>
    </row>
    <row r="1130" spans="5:22" hidden="1" x14ac:dyDescent="0.25">
      <c r="E1130" s="39">
        <f t="shared" si="192"/>
        <v>8.9970000000003894E-2</v>
      </c>
      <c r="F1130" s="39">
        <f t="shared" si="183"/>
        <v>3.3338890278162969</v>
      </c>
      <c r="G1130" s="39">
        <f t="shared" si="184"/>
        <v>5.7410035558405861</v>
      </c>
      <c r="H1130" s="43">
        <f t="shared" si="185"/>
        <v>2.4070999999999998</v>
      </c>
      <c r="L1130" s="39">
        <f t="shared" si="193"/>
        <v>8.9970000000003894E-2</v>
      </c>
      <c r="M1130" s="39">
        <f t="shared" si="191"/>
        <v>3.3338890278162969</v>
      </c>
      <c r="N1130" s="39">
        <f t="shared" si="186"/>
        <v>6.8961447507364797</v>
      </c>
      <c r="O1130" s="43">
        <f t="shared" si="190"/>
        <v>3.5623</v>
      </c>
      <c r="S1130" s="39">
        <f t="shared" si="194"/>
        <v>8.9970000000003894E-2</v>
      </c>
      <c r="T1130" s="39">
        <f t="shared" si="187"/>
        <v>3.3338890278162969</v>
      </c>
      <c r="U1130" s="39">
        <f t="shared" si="188"/>
        <v>6.6863207091924792</v>
      </c>
      <c r="V1130" s="43">
        <f t="shared" si="189"/>
        <v>3.3523999999999998</v>
      </c>
    </row>
    <row r="1131" spans="5:22" hidden="1" x14ac:dyDescent="0.25">
      <c r="E1131" s="39">
        <f t="shared" si="192"/>
        <v>8.9960000000003898E-2</v>
      </c>
      <c r="F1131" s="39">
        <f t="shared" si="183"/>
        <v>3.3340743210790671</v>
      </c>
      <c r="G1131" s="39">
        <f t="shared" si="184"/>
        <v>5.7409715065878713</v>
      </c>
      <c r="H1131" s="43">
        <f t="shared" si="185"/>
        <v>2.4068999999999998</v>
      </c>
      <c r="L1131" s="39">
        <f t="shared" si="193"/>
        <v>8.9960000000003898E-2</v>
      </c>
      <c r="M1131" s="39">
        <f t="shared" si="191"/>
        <v>3.3340743210790671</v>
      </c>
      <c r="N1131" s="39">
        <f t="shared" si="186"/>
        <v>6.8960964770208841</v>
      </c>
      <c r="O1131" s="43">
        <f t="shared" si="190"/>
        <v>3.5619999999999998</v>
      </c>
      <c r="S1131" s="39">
        <f t="shared" si="194"/>
        <v>8.9960000000003898E-2</v>
      </c>
      <c r="T1131" s="39">
        <f t="shared" si="187"/>
        <v>3.3340743210790671</v>
      </c>
      <c r="U1131" s="39">
        <f t="shared" si="188"/>
        <v>6.6863207091924792</v>
      </c>
      <c r="V1131" s="43">
        <f t="shared" si="189"/>
        <v>3.3521999999999998</v>
      </c>
    </row>
    <row r="1132" spans="5:22" hidden="1" x14ac:dyDescent="0.25">
      <c r="E1132" s="39">
        <f t="shared" si="192"/>
        <v>8.9950000000003902E-2</v>
      </c>
      <c r="F1132" s="39">
        <f t="shared" si="183"/>
        <v>3.3342596452403552</v>
      </c>
      <c r="G1132" s="39">
        <f t="shared" si="184"/>
        <v>5.7409394531736</v>
      </c>
      <c r="H1132" s="43">
        <f t="shared" si="185"/>
        <v>2.4066999999999998</v>
      </c>
      <c r="L1132" s="39">
        <f t="shared" si="193"/>
        <v>8.9950000000003902E-2</v>
      </c>
      <c r="M1132" s="39">
        <f t="shared" si="191"/>
        <v>3.3342596452403552</v>
      </c>
      <c r="N1132" s="39">
        <f t="shared" si="186"/>
        <v>6.8960481979388604</v>
      </c>
      <c r="O1132" s="43">
        <f t="shared" si="190"/>
        <v>3.5617999999999999</v>
      </c>
      <c r="S1132" s="39">
        <f t="shared" si="194"/>
        <v>8.9950000000003902E-2</v>
      </c>
      <c r="T1132" s="39">
        <f t="shared" si="187"/>
        <v>3.3342596452403552</v>
      </c>
      <c r="U1132" s="39">
        <f t="shared" si="188"/>
        <v>6.6863207091924792</v>
      </c>
      <c r="V1132" s="43">
        <f t="shared" si="189"/>
        <v>3.3521000000000001</v>
      </c>
    </row>
    <row r="1133" spans="5:22" hidden="1" x14ac:dyDescent="0.25">
      <c r="E1133" s="39">
        <f t="shared" si="192"/>
        <v>8.9940000000003906E-2</v>
      </c>
      <c r="F1133" s="39">
        <f t="shared" si="183"/>
        <v>3.33444500030875</v>
      </c>
      <c r="G1133" s="39">
        <f t="shared" si="184"/>
        <v>5.7409073955967935</v>
      </c>
      <c r="H1133" s="43">
        <f t="shared" si="185"/>
        <v>2.4064999999999999</v>
      </c>
      <c r="L1133" s="39">
        <f t="shared" si="193"/>
        <v>8.9940000000003906E-2</v>
      </c>
      <c r="M1133" s="39">
        <f t="shared" si="191"/>
        <v>3.33444500030875</v>
      </c>
      <c r="N1133" s="39">
        <f t="shared" si="186"/>
        <v>6.8959999134892129</v>
      </c>
      <c r="O1133" s="43">
        <f t="shared" si="190"/>
        <v>3.5615999999999999</v>
      </c>
      <c r="S1133" s="39">
        <f t="shared" si="194"/>
        <v>8.9940000000003906E-2</v>
      </c>
      <c r="T1133" s="39">
        <f t="shared" si="187"/>
        <v>3.33444500030875</v>
      </c>
      <c r="U1133" s="39">
        <f t="shared" si="188"/>
        <v>6.6863207091924792</v>
      </c>
      <c r="V1133" s="43">
        <f t="shared" si="189"/>
        <v>3.3519000000000001</v>
      </c>
    </row>
    <row r="1134" spans="5:22" hidden="1" x14ac:dyDescent="0.25">
      <c r="E1134" s="39">
        <f t="shared" si="192"/>
        <v>8.993000000000391E-2</v>
      </c>
      <c r="F1134" s="39">
        <f t="shared" si="183"/>
        <v>3.3346303862928424</v>
      </c>
      <c r="G1134" s="39">
        <f t="shared" si="184"/>
        <v>5.7408753338564695</v>
      </c>
      <c r="H1134" s="43">
        <f t="shared" si="185"/>
        <v>2.4062000000000001</v>
      </c>
      <c r="L1134" s="39">
        <f t="shared" si="193"/>
        <v>8.993000000000391E-2</v>
      </c>
      <c r="M1134" s="39">
        <f t="shared" si="191"/>
        <v>3.3346303862928424</v>
      </c>
      <c r="N1134" s="39">
        <f t="shared" si="186"/>
        <v>6.8959516236707499</v>
      </c>
      <c r="O1134" s="43">
        <f t="shared" si="190"/>
        <v>3.5613000000000001</v>
      </c>
      <c r="S1134" s="39">
        <f t="shared" si="194"/>
        <v>8.993000000000391E-2</v>
      </c>
      <c r="T1134" s="39">
        <f t="shared" si="187"/>
        <v>3.3346303862928424</v>
      </c>
      <c r="U1134" s="39">
        <f t="shared" si="188"/>
        <v>6.6863207091924792</v>
      </c>
      <c r="V1134" s="43">
        <f t="shared" si="189"/>
        <v>3.3517000000000001</v>
      </c>
    </row>
    <row r="1135" spans="5:22" hidden="1" x14ac:dyDescent="0.25">
      <c r="E1135" s="39">
        <f t="shared" si="192"/>
        <v>8.9920000000003913E-2</v>
      </c>
      <c r="F1135" s="39">
        <f t="shared" si="183"/>
        <v>3.3348158032012285</v>
      </c>
      <c r="G1135" s="39">
        <f t="shared" si="184"/>
        <v>5.7408432679516457</v>
      </c>
      <c r="H1135" s="43">
        <f t="shared" si="185"/>
        <v>2.4060000000000001</v>
      </c>
      <c r="L1135" s="39">
        <f t="shared" si="193"/>
        <v>8.9920000000003913E-2</v>
      </c>
      <c r="M1135" s="39">
        <f t="shared" si="191"/>
        <v>3.3348158032012285</v>
      </c>
      <c r="N1135" s="39">
        <f t="shared" si="186"/>
        <v>6.8959033284822757</v>
      </c>
      <c r="O1135" s="43">
        <f t="shared" si="190"/>
        <v>3.5611000000000002</v>
      </c>
      <c r="S1135" s="39">
        <f t="shared" si="194"/>
        <v>8.9920000000003913E-2</v>
      </c>
      <c r="T1135" s="39">
        <f t="shared" si="187"/>
        <v>3.3348158032012285</v>
      </c>
      <c r="U1135" s="39">
        <f t="shared" si="188"/>
        <v>6.6863207091924792</v>
      </c>
      <c r="V1135" s="43">
        <f t="shared" si="189"/>
        <v>3.3515000000000001</v>
      </c>
    </row>
    <row r="1136" spans="5:22" hidden="1" x14ac:dyDescent="0.25">
      <c r="E1136" s="39">
        <f t="shared" si="192"/>
        <v>8.9910000000003917E-2</v>
      </c>
      <c r="F1136" s="39">
        <f t="shared" si="183"/>
        <v>3.3350012510425064</v>
      </c>
      <c r="G1136" s="39">
        <f t="shared" si="184"/>
        <v>5.7408111978813405</v>
      </c>
      <c r="H1136" s="43">
        <f t="shared" si="185"/>
        <v>2.4058000000000002</v>
      </c>
      <c r="L1136" s="39">
        <f t="shared" si="193"/>
        <v>8.9910000000003917E-2</v>
      </c>
      <c r="M1136" s="39">
        <f t="shared" si="191"/>
        <v>3.3350012510425064</v>
      </c>
      <c r="N1136" s="39">
        <f t="shared" si="186"/>
        <v>6.8958550279225967</v>
      </c>
      <c r="O1136" s="43">
        <f t="shared" si="190"/>
        <v>3.5609000000000002</v>
      </c>
      <c r="S1136" s="39">
        <f t="shared" si="194"/>
        <v>8.9910000000003917E-2</v>
      </c>
      <c r="T1136" s="39">
        <f t="shared" si="187"/>
        <v>3.3350012510425064</v>
      </c>
      <c r="U1136" s="39">
        <f t="shared" si="188"/>
        <v>6.6863207091924792</v>
      </c>
      <c r="V1136" s="43">
        <f t="shared" si="189"/>
        <v>3.3513000000000002</v>
      </c>
    </row>
    <row r="1137" spans="5:22" hidden="1" x14ac:dyDescent="0.25">
      <c r="E1137" s="39">
        <f t="shared" si="192"/>
        <v>8.9900000000003921E-2</v>
      </c>
      <c r="F1137" s="39">
        <f t="shared" si="183"/>
        <v>3.3351867298252778</v>
      </c>
      <c r="G1137" s="39">
        <f t="shared" si="184"/>
        <v>5.7407791236445718</v>
      </c>
      <c r="H1137" s="43">
        <f t="shared" si="185"/>
        <v>2.4056000000000002</v>
      </c>
      <c r="L1137" s="39">
        <f t="shared" si="193"/>
        <v>8.9900000000003921E-2</v>
      </c>
      <c r="M1137" s="39">
        <f t="shared" si="191"/>
        <v>3.3351867298252778</v>
      </c>
      <c r="N1137" s="39">
        <f t="shared" si="186"/>
        <v>6.8958067219905184</v>
      </c>
      <c r="O1137" s="43">
        <f t="shared" si="190"/>
        <v>3.5606</v>
      </c>
      <c r="S1137" s="39">
        <f t="shared" si="194"/>
        <v>8.9900000000003921E-2</v>
      </c>
      <c r="T1137" s="39">
        <f t="shared" si="187"/>
        <v>3.3351867298252778</v>
      </c>
      <c r="U1137" s="39">
        <f t="shared" si="188"/>
        <v>6.6863207091924792</v>
      </c>
      <c r="V1137" s="43">
        <f t="shared" si="189"/>
        <v>3.3511000000000002</v>
      </c>
    </row>
    <row r="1138" spans="5:22" hidden="1" x14ac:dyDescent="0.25">
      <c r="E1138" s="39">
        <f t="shared" si="192"/>
        <v>8.9890000000003925E-2</v>
      </c>
      <c r="F1138" s="39">
        <f t="shared" si="183"/>
        <v>3.3353722395581475</v>
      </c>
      <c r="G1138" s="39">
        <f t="shared" si="184"/>
        <v>5.7407470452403571</v>
      </c>
      <c r="H1138" s="43">
        <f t="shared" si="185"/>
        <v>2.4054000000000002</v>
      </c>
      <c r="L1138" s="39">
        <f t="shared" si="193"/>
        <v>8.9890000000003925E-2</v>
      </c>
      <c r="M1138" s="39">
        <f t="shared" si="191"/>
        <v>3.3353722395581475</v>
      </c>
      <c r="N1138" s="39">
        <f t="shared" si="186"/>
        <v>6.8957584106848451</v>
      </c>
      <c r="O1138" s="43">
        <f t="shared" si="190"/>
        <v>3.5604</v>
      </c>
      <c r="S1138" s="39">
        <f t="shared" si="194"/>
        <v>8.9890000000003925E-2</v>
      </c>
      <c r="T1138" s="39">
        <f t="shared" si="187"/>
        <v>3.3353722395581475</v>
      </c>
      <c r="U1138" s="39">
        <f t="shared" si="188"/>
        <v>6.6863207091924792</v>
      </c>
      <c r="V1138" s="43">
        <f t="shared" si="189"/>
        <v>3.3509000000000002</v>
      </c>
    </row>
    <row r="1139" spans="5:22" hidden="1" x14ac:dyDescent="0.25">
      <c r="E1139" s="39">
        <f t="shared" si="192"/>
        <v>8.9880000000003929E-2</v>
      </c>
      <c r="F1139" s="39">
        <f t="shared" si="183"/>
        <v>3.3355577802497249</v>
      </c>
      <c r="G1139" s="39">
        <f t="shared" si="184"/>
        <v>5.7407149626677132</v>
      </c>
      <c r="H1139" s="43">
        <f t="shared" si="185"/>
        <v>2.4051999999999998</v>
      </c>
      <c r="L1139" s="39">
        <f t="shared" si="193"/>
        <v>8.9880000000003929E-2</v>
      </c>
      <c r="M1139" s="39">
        <f t="shared" si="191"/>
        <v>3.3355577802497249</v>
      </c>
      <c r="N1139" s="39">
        <f t="shared" si="186"/>
        <v>6.8957100940043814</v>
      </c>
      <c r="O1139" s="43">
        <f t="shared" si="190"/>
        <v>3.5602</v>
      </c>
      <c r="S1139" s="39">
        <f t="shared" si="194"/>
        <v>8.9880000000003929E-2</v>
      </c>
      <c r="T1139" s="39">
        <f t="shared" si="187"/>
        <v>3.3355577802497249</v>
      </c>
      <c r="U1139" s="39">
        <f t="shared" si="188"/>
        <v>6.6863207091924792</v>
      </c>
      <c r="V1139" s="43">
        <f t="shared" si="189"/>
        <v>3.3508</v>
      </c>
    </row>
    <row r="1140" spans="5:22" hidden="1" x14ac:dyDescent="0.25">
      <c r="E1140" s="39">
        <f t="shared" si="192"/>
        <v>8.9870000000003933E-2</v>
      </c>
      <c r="F1140" s="39">
        <f t="shared" si="183"/>
        <v>3.3357433519086213</v>
      </c>
      <c r="G1140" s="39">
        <f t="shared" si="184"/>
        <v>5.740682875925657</v>
      </c>
      <c r="H1140" s="43">
        <f t="shared" si="185"/>
        <v>2.4049</v>
      </c>
      <c r="L1140" s="39">
        <f t="shared" si="193"/>
        <v>8.9870000000003933E-2</v>
      </c>
      <c r="M1140" s="39">
        <f t="shared" si="191"/>
        <v>3.3357433519086213</v>
      </c>
      <c r="N1140" s="39">
        <f t="shared" si="186"/>
        <v>6.8956617719479301</v>
      </c>
      <c r="O1140" s="43">
        <f t="shared" si="190"/>
        <v>3.5598999999999998</v>
      </c>
      <c r="S1140" s="39">
        <f t="shared" si="194"/>
        <v>8.9870000000003933E-2</v>
      </c>
      <c r="T1140" s="39">
        <f t="shared" si="187"/>
        <v>3.3357433519086213</v>
      </c>
      <c r="U1140" s="39">
        <f t="shared" si="188"/>
        <v>6.6863207091924792</v>
      </c>
      <c r="V1140" s="43">
        <f t="shared" si="189"/>
        <v>3.3506</v>
      </c>
    </row>
    <row r="1141" spans="5:22" hidden="1" x14ac:dyDescent="0.25">
      <c r="E1141" s="39">
        <f t="shared" si="192"/>
        <v>8.9860000000003937E-2</v>
      </c>
      <c r="F1141" s="39">
        <f t="shared" si="183"/>
        <v>3.3359289545434514</v>
      </c>
      <c r="G1141" s="39">
        <f t="shared" si="184"/>
        <v>5.7406507850132034</v>
      </c>
      <c r="H1141" s="43">
        <f t="shared" si="185"/>
        <v>2.4047000000000001</v>
      </c>
      <c r="L1141" s="39">
        <f t="shared" si="193"/>
        <v>8.9860000000003937E-2</v>
      </c>
      <c r="M1141" s="39">
        <f t="shared" si="191"/>
        <v>3.3359289545434514</v>
      </c>
      <c r="N1141" s="39">
        <f t="shared" si="186"/>
        <v>6.8956134445142965</v>
      </c>
      <c r="O1141" s="43">
        <f t="shared" si="190"/>
        <v>3.5596999999999999</v>
      </c>
      <c r="S1141" s="39">
        <f t="shared" si="194"/>
        <v>8.9860000000003937E-2</v>
      </c>
      <c r="T1141" s="39">
        <f t="shared" si="187"/>
        <v>3.3359289545434514</v>
      </c>
      <c r="U1141" s="39">
        <f t="shared" si="188"/>
        <v>6.6863207091924792</v>
      </c>
      <c r="V1141" s="43">
        <f t="shared" si="189"/>
        <v>3.3504</v>
      </c>
    </row>
    <row r="1142" spans="5:22" hidden="1" x14ac:dyDescent="0.25">
      <c r="E1142" s="39">
        <f t="shared" si="192"/>
        <v>8.9850000000003941E-2</v>
      </c>
      <c r="F1142" s="39">
        <f t="shared" si="183"/>
        <v>3.3361145881628342</v>
      </c>
      <c r="G1142" s="39">
        <f t="shared" si="184"/>
        <v>5.7406186899293692</v>
      </c>
      <c r="H1142" s="43">
        <f t="shared" si="185"/>
        <v>2.4045000000000001</v>
      </c>
      <c r="L1142" s="39">
        <f t="shared" si="193"/>
        <v>8.9850000000003941E-2</v>
      </c>
      <c r="M1142" s="39">
        <f t="shared" si="191"/>
        <v>3.3361145881628342</v>
      </c>
      <c r="N1142" s="39">
        <f t="shared" si="186"/>
        <v>6.8955651117022825</v>
      </c>
      <c r="O1142" s="43">
        <f t="shared" si="190"/>
        <v>3.5594999999999999</v>
      </c>
      <c r="S1142" s="39">
        <f t="shared" si="194"/>
        <v>8.9850000000003941E-2</v>
      </c>
      <c r="T1142" s="39">
        <f t="shared" si="187"/>
        <v>3.3361145881628342</v>
      </c>
      <c r="U1142" s="39">
        <f t="shared" si="188"/>
        <v>6.6863207091924792</v>
      </c>
      <c r="V1142" s="43">
        <f t="shared" si="189"/>
        <v>3.3502000000000001</v>
      </c>
    </row>
    <row r="1143" spans="5:22" hidden="1" x14ac:dyDescent="0.25">
      <c r="E1143" s="39">
        <f t="shared" si="192"/>
        <v>8.9840000000003944E-2</v>
      </c>
      <c r="F1143" s="39">
        <f t="shared" si="183"/>
        <v>3.3363002527753927</v>
      </c>
      <c r="G1143" s="39">
        <f t="shared" si="184"/>
        <v>5.7405865906731703</v>
      </c>
      <c r="H1143" s="43">
        <f t="shared" si="185"/>
        <v>2.4043000000000001</v>
      </c>
      <c r="L1143" s="39">
        <f t="shared" si="193"/>
        <v>8.9840000000003944E-2</v>
      </c>
      <c r="M1143" s="39">
        <f t="shared" si="191"/>
        <v>3.3363002527753927</v>
      </c>
      <c r="N1143" s="39">
        <f t="shared" si="186"/>
        <v>6.8955167735106917</v>
      </c>
      <c r="O1143" s="43">
        <f t="shared" si="190"/>
        <v>3.5592000000000001</v>
      </c>
      <c r="S1143" s="39">
        <f t="shared" si="194"/>
        <v>8.9840000000003944E-2</v>
      </c>
      <c r="T1143" s="39">
        <f t="shared" si="187"/>
        <v>3.3363002527753927</v>
      </c>
      <c r="U1143" s="39">
        <f t="shared" si="188"/>
        <v>6.6863207091924792</v>
      </c>
      <c r="V1143" s="43">
        <f t="shared" si="189"/>
        <v>3.35</v>
      </c>
    </row>
    <row r="1144" spans="5:22" hidden="1" x14ac:dyDescent="0.25">
      <c r="E1144" s="39">
        <f t="shared" si="192"/>
        <v>8.9830000000003948E-2</v>
      </c>
      <c r="F1144" s="39">
        <f t="shared" si="183"/>
        <v>3.33648594838975</v>
      </c>
      <c r="G1144" s="39">
        <f t="shared" si="184"/>
        <v>5.7405544872436218</v>
      </c>
      <c r="H1144" s="43">
        <f t="shared" si="185"/>
        <v>2.4041000000000001</v>
      </c>
      <c r="L1144" s="39">
        <f t="shared" si="193"/>
        <v>8.9830000000003948E-2</v>
      </c>
      <c r="M1144" s="39">
        <f t="shared" si="191"/>
        <v>3.33648594838975</v>
      </c>
      <c r="N1144" s="39">
        <f t="shared" si="186"/>
        <v>6.8954684299383251</v>
      </c>
      <c r="O1144" s="43">
        <f t="shared" si="190"/>
        <v>3.5590000000000002</v>
      </c>
      <c r="S1144" s="39">
        <f t="shared" si="194"/>
        <v>8.9830000000003948E-2</v>
      </c>
      <c r="T1144" s="39">
        <f t="shared" si="187"/>
        <v>3.33648594838975</v>
      </c>
      <c r="U1144" s="39">
        <f t="shared" si="188"/>
        <v>6.6863207091924792</v>
      </c>
      <c r="V1144" s="43">
        <f t="shared" si="189"/>
        <v>3.3498000000000001</v>
      </c>
    </row>
    <row r="1145" spans="5:22" hidden="1" x14ac:dyDescent="0.25">
      <c r="E1145" s="39">
        <f t="shared" si="192"/>
        <v>8.9820000000003952E-2</v>
      </c>
      <c r="F1145" s="39">
        <f t="shared" si="183"/>
        <v>3.3366716750145362</v>
      </c>
      <c r="G1145" s="39">
        <f t="shared" si="184"/>
        <v>5.7405223796397387</v>
      </c>
      <c r="H1145" s="43">
        <f t="shared" si="185"/>
        <v>2.4039000000000001</v>
      </c>
      <c r="L1145" s="39">
        <f t="shared" si="193"/>
        <v>8.9820000000003952E-2</v>
      </c>
      <c r="M1145" s="39">
        <f t="shared" si="191"/>
        <v>3.3366716750145362</v>
      </c>
      <c r="N1145" s="39">
        <f t="shared" si="186"/>
        <v>6.8954200809839863</v>
      </c>
      <c r="O1145" s="43">
        <f t="shared" si="190"/>
        <v>3.5587</v>
      </c>
      <c r="S1145" s="39">
        <f t="shared" si="194"/>
        <v>8.9820000000003952E-2</v>
      </c>
      <c r="T1145" s="39">
        <f t="shared" si="187"/>
        <v>3.3366716750145362</v>
      </c>
      <c r="U1145" s="39">
        <f t="shared" si="188"/>
        <v>6.6863207091924792</v>
      </c>
      <c r="V1145" s="43">
        <f t="shared" si="189"/>
        <v>3.3496000000000001</v>
      </c>
    </row>
    <row r="1146" spans="5:22" hidden="1" x14ac:dyDescent="0.25">
      <c r="E1146" s="39">
        <f t="shared" si="192"/>
        <v>8.9810000000003956E-2</v>
      </c>
      <c r="F1146" s="39">
        <f t="shared" si="183"/>
        <v>3.3368574326583831</v>
      </c>
      <c r="G1146" s="39">
        <f t="shared" si="184"/>
        <v>5.7404902678605358</v>
      </c>
      <c r="H1146" s="43">
        <f t="shared" si="185"/>
        <v>2.4036</v>
      </c>
      <c r="L1146" s="39">
        <f t="shared" si="193"/>
        <v>8.9810000000003956E-2</v>
      </c>
      <c r="M1146" s="39">
        <f t="shared" si="191"/>
        <v>3.3368574326583831</v>
      </c>
      <c r="N1146" s="39">
        <f t="shared" si="186"/>
        <v>6.8953717266464754</v>
      </c>
      <c r="O1146" s="43">
        <f t="shared" si="190"/>
        <v>3.5585</v>
      </c>
      <c r="S1146" s="39">
        <f t="shared" si="194"/>
        <v>8.9810000000003956E-2</v>
      </c>
      <c r="T1146" s="39">
        <f t="shared" si="187"/>
        <v>3.3368574326583831</v>
      </c>
      <c r="U1146" s="39">
        <f t="shared" si="188"/>
        <v>6.6863207091924792</v>
      </c>
      <c r="V1146" s="43">
        <f t="shared" si="189"/>
        <v>3.3494999999999999</v>
      </c>
    </row>
    <row r="1147" spans="5:22" hidden="1" x14ac:dyDescent="0.25">
      <c r="E1147" s="39">
        <f t="shared" si="192"/>
        <v>8.980000000000396E-2</v>
      </c>
      <c r="F1147" s="39">
        <f t="shared" si="183"/>
        <v>3.3370432213299259</v>
      </c>
      <c r="G1147" s="39">
        <f t="shared" si="184"/>
        <v>5.7404581519050266</v>
      </c>
      <c r="H1147" s="43">
        <f t="shared" si="185"/>
        <v>2.4034</v>
      </c>
      <c r="L1147" s="39">
        <f t="shared" si="193"/>
        <v>8.980000000000396E-2</v>
      </c>
      <c r="M1147" s="39">
        <f t="shared" si="191"/>
        <v>3.3370432213299259</v>
      </c>
      <c r="N1147" s="39">
        <f t="shared" si="186"/>
        <v>6.8953233669245941</v>
      </c>
      <c r="O1147" s="43">
        <f t="shared" si="190"/>
        <v>3.5583</v>
      </c>
      <c r="S1147" s="39">
        <f t="shared" si="194"/>
        <v>8.980000000000396E-2</v>
      </c>
      <c r="T1147" s="39">
        <f t="shared" si="187"/>
        <v>3.3370432213299259</v>
      </c>
      <c r="U1147" s="39">
        <f t="shared" si="188"/>
        <v>6.6863207091924792</v>
      </c>
      <c r="V1147" s="43">
        <f t="shared" si="189"/>
        <v>3.3492999999999999</v>
      </c>
    </row>
    <row r="1148" spans="5:22" hidden="1" x14ac:dyDescent="0.25">
      <c r="E1148" s="39">
        <f t="shared" si="192"/>
        <v>8.9790000000003964E-2</v>
      </c>
      <c r="F1148" s="39">
        <f t="shared" si="183"/>
        <v>3.3372290410378036</v>
      </c>
      <c r="G1148" s="39">
        <f t="shared" si="184"/>
        <v>5.7404260317722251</v>
      </c>
      <c r="H1148" s="43">
        <f t="shared" si="185"/>
        <v>2.4032</v>
      </c>
      <c r="L1148" s="39">
        <f t="shared" si="193"/>
        <v>8.9790000000003964E-2</v>
      </c>
      <c r="M1148" s="39">
        <f t="shared" si="191"/>
        <v>3.3372290410378036</v>
      </c>
      <c r="N1148" s="39">
        <f t="shared" si="186"/>
        <v>6.8952750018171436</v>
      </c>
      <c r="O1148" s="43">
        <f t="shared" si="190"/>
        <v>3.5579999999999998</v>
      </c>
      <c r="S1148" s="39">
        <f t="shared" si="194"/>
        <v>8.9790000000003964E-2</v>
      </c>
      <c r="T1148" s="39">
        <f t="shared" si="187"/>
        <v>3.3372290410378036</v>
      </c>
      <c r="U1148" s="39">
        <f t="shared" si="188"/>
        <v>6.6863207091924792</v>
      </c>
      <c r="V1148" s="43">
        <f t="shared" si="189"/>
        <v>3.3491</v>
      </c>
    </row>
    <row r="1149" spans="5:22" hidden="1" x14ac:dyDescent="0.25">
      <c r="E1149" s="39">
        <f t="shared" si="192"/>
        <v>8.9780000000003968E-2</v>
      </c>
      <c r="F1149" s="39">
        <f t="shared" si="183"/>
        <v>3.3374148917906576</v>
      </c>
      <c r="G1149" s="39">
        <f t="shared" si="184"/>
        <v>5.7403939074611454</v>
      </c>
      <c r="H1149" s="43">
        <f t="shared" si="185"/>
        <v>2.403</v>
      </c>
      <c r="L1149" s="39">
        <f t="shared" si="193"/>
        <v>8.9780000000003968E-2</v>
      </c>
      <c r="M1149" s="39">
        <f t="shared" si="191"/>
        <v>3.3374148917906576</v>
      </c>
      <c r="N1149" s="39">
        <f t="shared" si="186"/>
        <v>6.8952266313229238</v>
      </c>
      <c r="O1149" s="43">
        <f t="shared" si="190"/>
        <v>3.5577999999999999</v>
      </c>
      <c r="S1149" s="39">
        <f t="shared" si="194"/>
        <v>8.9780000000003968E-2</v>
      </c>
      <c r="T1149" s="39">
        <f t="shared" si="187"/>
        <v>3.3374148917906576</v>
      </c>
      <c r="U1149" s="39">
        <f t="shared" si="188"/>
        <v>6.6863207091924792</v>
      </c>
      <c r="V1149" s="43">
        <f t="shared" si="189"/>
        <v>3.3489</v>
      </c>
    </row>
    <row r="1150" spans="5:22" hidden="1" x14ac:dyDescent="0.25">
      <c r="E1150" s="39">
        <f t="shared" si="192"/>
        <v>8.9770000000003972E-2</v>
      </c>
      <c r="F1150" s="39">
        <f t="shared" si="183"/>
        <v>3.3376007735971336</v>
      </c>
      <c r="G1150" s="39">
        <f t="shared" si="184"/>
        <v>5.7403617789708008</v>
      </c>
      <c r="H1150" s="43">
        <f t="shared" si="185"/>
        <v>2.4028</v>
      </c>
      <c r="L1150" s="39">
        <f t="shared" si="193"/>
        <v>8.9770000000003972E-2</v>
      </c>
      <c r="M1150" s="39">
        <f t="shared" si="191"/>
        <v>3.3376007735971336</v>
      </c>
      <c r="N1150" s="39">
        <f t="shared" si="186"/>
        <v>6.8951782554407348</v>
      </c>
      <c r="O1150" s="43">
        <f t="shared" si="190"/>
        <v>3.5575999999999999</v>
      </c>
      <c r="S1150" s="39">
        <f t="shared" si="194"/>
        <v>8.9770000000003972E-2</v>
      </c>
      <c r="T1150" s="39">
        <f t="shared" si="187"/>
        <v>3.3376007735971336</v>
      </c>
      <c r="U1150" s="39">
        <f t="shared" si="188"/>
        <v>6.6863207091924792</v>
      </c>
      <c r="V1150" s="43">
        <f t="shared" si="189"/>
        <v>3.3487</v>
      </c>
    </row>
    <row r="1151" spans="5:22" hidden="1" x14ac:dyDescent="0.25">
      <c r="E1151" s="39">
        <f t="shared" si="192"/>
        <v>8.9760000000003975E-2</v>
      </c>
      <c r="F1151" s="39">
        <f t="shared" ref="F1151:F1214" si="195">1/SQRT($E1151)</f>
        <v>3.3377866864658805</v>
      </c>
      <c r="G1151" s="39">
        <f t="shared" ref="G1151:G1214" si="196">-2*LOG10(((2.51/($L$40*(SQRT(E1151))))+(0.269*($L$37/$E$25))))</f>
        <v>5.7403296463002036</v>
      </c>
      <c r="H1151" s="43">
        <f t="shared" ref="H1151:H1214" si="197">ROUND(ABS(F1151-G1151),4)</f>
        <v>2.4024999999999999</v>
      </c>
      <c r="L1151" s="39">
        <f t="shared" si="193"/>
        <v>8.9760000000003975E-2</v>
      </c>
      <c r="M1151" s="39">
        <f t="shared" si="191"/>
        <v>3.3377866864658805</v>
      </c>
      <c r="N1151" s="39">
        <f t="shared" ref="N1151:N1214" si="198">2*LOG10(($L$40*(SQRT(L1151))))</f>
        <v>6.8951298741693767</v>
      </c>
      <c r="O1151" s="43">
        <f t="shared" si="190"/>
        <v>3.5573000000000001</v>
      </c>
      <c r="S1151" s="39">
        <f t="shared" si="194"/>
        <v>8.9760000000003975E-2</v>
      </c>
      <c r="T1151" s="39">
        <f t="shared" ref="T1151:T1214" si="199">1/SQRT($S1151)</f>
        <v>3.3377866864658805</v>
      </c>
      <c r="U1151" s="39">
        <f t="shared" ref="U1151:U1214" si="200">2*LOG10(((3.71/($L$37/$E$25))))</f>
        <v>6.6863207091924792</v>
      </c>
      <c r="V1151" s="43">
        <f t="shared" ref="V1151:V1214" si="201">ROUND(ABS(T1151-U1151),4)</f>
        <v>3.3485</v>
      </c>
    </row>
    <row r="1152" spans="5:22" hidden="1" x14ac:dyDescent="0.25">
      <c r="E1152" s="39">
        <f t="shared" si="192"/>
        <v>8.9750000000003979E-2</v>
      </c>
      <c r="F1152" s="39">
        <f t="shared" si="195"/>
        <v>3.337972630405551</v>
      </c>
      <c r="G1152" s="39">
        <f t="shared" si="196"/>
        <v>5.7402975094483661</v>
      </c>
      <c r="H1152" s="43">
        <f t="shared" si="197"/>
        <v>2.4022999999999999</v>
      </c>
      <c r="L1152" s="39">
        <f t="shared" si="193"/>
        <v>8.9750000000003979E-2</v>
      </c>
      <c r="M1152" s="39">
        <f t="shared" si="191"/>
        <v>3.337972630405551</v>
      </c>
      <c r="N1152" s="39">
        <f t="shared" si="198"/>
        <v>6.8950814875076469</v>
      </c>
      <c r="O1152" s="43">
        <f t="shared" ref="O1152:O1215" si="202">ROUND(ABS(M1152-N1152),4)</f>
        <v>3.5571000000000002</v>
      </c>
      <c r="S1152" s="39">
        <f t="shared" si="194"/>
        <v>8.9750000000003979E-2</v>
      </c>
      <c r="T1152" s="39">
        <f t="shared" si="199"/>
        <v>3.337972630405551</v>
      </c>
      <c r="U1152" s="39">
        <f t="shared" si="200"/>
        <v>6.6863207091924792</v>
      </c>
      <c r="V1152" s="43">
        <f t="shared" si="201"/>
        <v>3.3483000000000001</v>
      </c>
    </row>
    <row r="1153" spans="5:22" hidden="1" x14ac:dyDescent="0.25">
      <c r="E1153" s="39">
        <f t="shared" si="192"/>
        <v>8.9740000000003983E-2</v>
      </c>
      <c r="F1153" s="39">
        <f t="shared" si="195"/>
        <v>3.3381586054248005</v>
      </c>
      <c r="G1153" s="39">
        <f t="shared" si="196"/>
        <v>5.7402653684143017</v>
      </c>
      <c r="H1153" s="43">
        <f t="shared" si="197"/>
        <v>2.4020999999999999</v>
      </c>
      <c r="L1153" s="39">
        <f t="shared" si="193"/>
        <v>8.9740000000003983E-2</v>
      </c>
      <c r="M1153" s="39">
        <f t="shared" ref="M1153:M1216" si="203">1/SQRT($L1153)</f>
        <v>3.3381586054248005</v>
      </c>
      <c r="N1153" s="39">
        <f t="shared" si="198"/>
        <v>6.8950330954543455</v>
      </c>
      <c r="O1153" s="43">
        <f t="shared" si="202"/>
        <v>3.5569000000000002</v>
      </c>
      <c r="S1153" s="39">
        <f t="shared" si="194"/>
        <v>8.9740000000003983E-2</v>
      </c>
      <c r="T1153" s="39">
        <f t="shared" si="199"/>
        <v>3.3381586054248005</v>
      </c>
      <c r="U1153" s="39">
        <f t="shared" si="200"/>
        <v>6.6863207091924792</v>
      </c>
      <c r="V1153" s="43">
        <f t="shared" si="201"/>
        <v>3.3481999999999998</v>
      </c>
    </row>
    <row r="1154" spans="5:22" hidden="1" x14ac:dyDescent="0.25">
      <c r="E1154" s="39">
        <f t="shared" si="192"/>
        <v>8.9730000000003987E-2</v>
      </c>
      <c r="F1154" s="39">
        <f t="shared" si="195"/>
        <v>3.3383446115322872</v>
      </c>
      <c r="G1154" s="39">
        <f t="shared" si="196"/>
        <v>5.7402332231970208</v>
      </c>
      <c r="H1154" s="43">
        <f t="shared" si="197"/>
        <v>2.4018999999999999</v>
      </c>
      <c r="L1154" s="39">
        <f t="shared" si="193"/>
        <v>8.9730000000003987E-2</v>
      </c>
      <c r="M1154" s="39">
        <f t="shared" si="203"/>
        <v>3.3383446115322872</v>
      </c>
      <c r="N1154" s="39">
        <f t="shared" si="198"/>
        <v>6.8949846980082707</v>
      </c>
      <c r="O1154" s="43">
        <f t="shared" si="202"/>
        <v>3.5566</v>
      </c>
      <c r="S1154" s="39">
        <f t="shared" si="194"/>
        <v>8.9730000000003987E-2</v>
      </c>
      <c r="T1154" s="39">
        <f t="shared" si="199"/>
        <v>3.3383446115322872</v>
      </c>
      <c r="U1154" s="39">
        <f t="shared" si="200"/>
        <v>6.6863207091924792</v>
      </c>
      <c r="V1154" s="43">
        <f t="shared" si="201"/>
        <v>3.3479999999999999</v>
      </c>
    </row>
    <row r="1155" spans="5:22" hidden="1" x14ac:dyDescent="0.25">
      <c r="E1155" s="39">
        <f t="shared" ref="E1155:E1218" si="204">E1154-0.00001</f>
        <v>8.9720000000003991E-2</v>
      </c>
      <c r="F1155" s="39">
        <f t="shared" si="195"/>
        <v>3.3385306487366737</v>
      </c>
      <c r="G1155" s="39">
        <f t="shared" si="196"/>
        <v>5.7402010737955367</v>
      </c>
      <c r="H1155" s="43">
        <f t="shared" si="197"/>
        <v>2.4016999999999999</v>
      </c>
      <c r="L1155" s="39">
        <f t="shared" ref="L1155:L1218" si="205">L1154-0.00001</f>
        <v>8.9720000000003991E-2</v>
      </c>
      <c r="M1155" s="39">
        <f t="shared" si="203"/>
        <v>3.3385306487366737</v>
      </c>
      <c r="N1155" s="39">
        <f t="shared" si="198"/>
        <v>6.89493629516822</v>
      </c>
      <c r="O1155" s="43">
        <f t="shared" si="202"/>
        <v>3.5564</v>
      </c>
      <c r="S1155" s="39">
        <f t="shared" ref="S1155:S1218" si="206">S1154-0.00001</f>
        <v>8.9720000000003991E-2</v>
      </c>
      <c r="T1155" s="39">
        <f t="shared" si="199"/>
        <v>3.3385306487366737</v>
      </c>
      <c r="U1155" s="39">
        <f t="shared" si="200"/>
        <v>6.6863207091924792</v>
      </c>
      <c r="V1155" s="43">
        <f t="shared" si="201"/>
        <v>3.3477999999999999</v>
      </c>
    </row>
    <row r="1156" spans="5:22" hidden="1" x14ac:dyDescent="0.25">
      <c r="E1156" s="39">
        <f t="shared" si="204"/>
        <v>8.9710000000003995E-2</v>
      </c>
      <c r="F1156" s="39">
        <f t="shared" si="195"/>
        <v>3.3387167170466272</v>
      </c>
      <c r="G1156" s="39">
        <f t="shared" si="196"/>
        <v>5.740168920208859</v>
      </c>
      <c r="H1156" s="43">
        <f t="shared" si="197"/>
        <v>2.4015</v>
      </c>
      <c r="L1156" s="39">
        <f t="shared" si="205"/>
        <v>8.9710000000003995E-2</v>
      </c>
      <c r="M1156" s="39">
        <f t="shared" si="203"/>
        <v>3.3387167170466272</v>
      </c>
      <c r="N1156" s="39">
        <f t="shared" si="198"/>
        <v>6.8948878869329917</v>
      </c>
      <c r="O1156" s="43">
        <f t="shared" si="202"/>
        <v>3.5562</v>
      </c>
      <c r="S1156" s="39">
        <f t="shared" si="206"/>
        <v>8.9710000000003995E-2</v>
      </c>
      <c r="T1156" s="39">
        <f t="shared" si="199"/>
        <v>3.3387167170466272</v>
      </c>
      <c r="U1156" s="39">
        <f t="shared" si="200"/>
        <v>6.6863207091924792</v>
      </c>
      <c r="V1156" s="43">
        <f t="shared" si="201"/>
        <v>3.3475999999999999</v>
      </c>
    </row>
    <row r="1157" spans="5:22" hidden="1" x14ac:dyDescent="0.25">
      <c r="E1157" s="39">
        <f t="shared" si="204"/>
        <v>8.9700000000003999E-2</v>
      </c>
      <c r="F1157" s="39">
        <f t="shared" si="195"/>
        <v>3.3389028164708145</v>
      </c>
      <c r="G1157" s="39">
        <f t="shared" si="196"/>
        <v>5.7401367624359985</v>
      </c>
      <c r="H1157" s="43">
        <f t="shared" si="197"/>
        <v>2.4011999999999998</v>
      </c>
      <c r="L1157" s="39">
        <f t="shared" si="205"/>
        <v>8.9700000000003999E-2</v>
      </c>
      <c r="M1157" s="39">
        <f t="shared" si="203"/>
        <v>3.3389028164708145</v>
      </c>
      <c r="N1157" s="39">
        <f t="shared" si="198"/>
        <v>6.8948394733013822</v>
      </c>
      <c r="O1157" s="43">
        <f t="shared" si="202"/>
        <v>3.5558999999999998</v>
      </c>
      <c r="S1157" s="39">
        <f t="shared" si="206"/>
        <v>8.9700000000003999E-2</v>
      </c>
      <c r="T1157" s="39">
        <f t="shared" si="199"/>
        <v>3.3389028164708145</v>
      </c>
      <c r="U1157" s="39">
        <f t="shared" si="200"/>
        <v>6.6863207091924792</v>
      </c>
      <c r="V1157" s="43">
        <f t="shared" si="201"/>
        <v>3.3473999999999999</v>
      </c>
    </row>
    <row r="1158" spans="5:22" hidden="1" x14ac:dyDescent="0.25">
      <c r="E1158" s="39">
        <f t="shared" si="204"/>
        <v>8.9690000000004003E-2</v>
      </c>
      <c r="F1158" s="39">
        <f t="shared" si="195"/>
        <v>3.3390889470179093</v>
      </c>
      <c r="G1158" s="39">
        <f t="shared" si="196"/>
        <v>5.7401046004759673</v>
      </c>
      <c r="H1158" s="43">
        <f t="shared" si="197"/>
        <v>2.4009999999999998</v>
      </c>
      <c r="L1158" s="39">
        <f t="shared" si="205"/>
        <v>8.9690000000004003E-2</v>
      </c>
      <c r="M1158" s="39">
        <f t="shared" si="203"/>
        <v>3.3390889470179093</v>
      </c>
      <c r="N1158" s="39">
        <f t="shared" si="198"/>
        <v>6.8947910542721891</v>
      </c>
      <c r="O1158" s="43">
        <f t="shared" si="202"/>
        <v>3.5556999999999999</v>
      </c>
      <c r="S1158" s="39">
        <f t="shared" si="206"/>
        <v>8.9690000000004003E-2</v>
      </c>
      <c r="T1158" s="39">
        <f t="shared" si="199"/>
        <v>3.3390889470179093</v>
      </c>
      <c r="U1158" s="39">
        <f t="shared" si="200"/>
        <v>6.6863207091924792</v>
      </c>
      <c r="V1158" s="43">
        <f t="shared" si="201"/>
        <v>3.3472</v>
      </c>
    </row>
    <row r="1159" spans="5:22" hidden="1" x14ac:dyDescent="0.25">
      <c r="E1159" s="39">
        <f t="shared" si="204"/>
        <v>8.9680000000004007E-2</v>
      </c>
      <c r="F1159" s="39">
        <f t="shared" si="195"/>
        <v>3.3392751086965875</v>
      </c>
      <c r="G1159" s="39">
        <f t="shared" si="196"/>
        <v>5.7400724343277743</v>
      </c>
      <c r="H1159" s="43">
        <f t="shared" si="197"/>
        <v>2.4007999999999998</v>
      </c>
      <c r="L1159" s="39">
        <f t="shared" si="205"/>
        <v>8.9680000000004007E-2</v>
      </c>
      <c r="M1159" s="39">
        <f t="shared" si="203"/>
        <v>3.3392751086965875</v>
      </c>
      <c r="N1159" s="39">
        <f t="shared" si="198"/>
        <v>6.8947426298442069</v>
      </c>
      <c r="O1159" s="43">
        <f t="shared" si="202"/>
        <v>3.5554999999999999</v>
      </c>
      <c r="S1159" s="39">
        <f t="shared" si="206"/>
        <v>8.9680000000004007E-2</v>
      </c>
      <c r="T1159" s="39">
        <f t="shared" si="199"/>
        <v>3.3392751086965875</v>
      </c>
      <c r="U1159" s="39">
        <f t="shared" si="200"/>
        <v>6.6863207091924792</v>
      </c>
      <c r="V1159" s="43">
        <f t="shared" si="201"/>
        <v>3.347</v>
      </c>
    </row>
    <row r="1160" spans="5:22" hidden="1" x14ac:dyDescent="0.25">
      <c r="E1160" s="39">
        <f t="shared" si="204"/>
        <v>8.967000000000401E-2</v>
      </c>
      <c r="F1160" s="39">
        <f t="shared" si="195"/>
        <v>3.3394613015155286</v>
      </c>
      <c r="G1160" s="39">
        <f t="shared" si="196"/>
        <v>5.7400402639904291</v>
      </c>
      <c r="H1160" s="43">
        <f t="shared" si="197"/>
        <v>2.4005999999999998</v>
      </c>
      <c r="L1160" s="39">
        <f t="shared" si="205"/>
        <v>8.967000000000401E-2</v>
      </c>
      <c r="M1160" s="39">
        <f t="shared" si="203"/>
        <v>3.3394613015155286</v>
      </c>
      <c r="N1160" s="39">
        <f t="shared" si="198"/>
        <v>6.8946942000162332</v>
      </c>
      <c r="O1160" s="43">
        <f t="shared" si="202"/>
        <v>3.5552000000000001</v>
      </c>
      <c r="S1160" s="39">
        <f t="shared" si="206"/>
        <v>8.967000000000401E-2</v>
      </c>
      <c r="T1160" s="39">
        <f t="shared" si="199"/>
        <v>3.3394613015155286</v>
      </c>
      <c r="U1160" s="39">
        <f t="shared" si="200"/>
        <v>6.6863207091924792</v>
      </c>
      <c r="V1160" s="43">
        <f t="shared" si="201"/>
        <v>3.3469000000000002</v>
      </c>
    </row>
    <row r="1161" spans="5:22" hidden="1" x14ac:dyDescent="0.25">
      <c r="E1161" s="39">
        <f t="shared" si="204"/>
        <v>8.9660000000004014E-2</v>
      </c>
      <c r="F1161" s="39">
        <f t="shared" si="195"/>
        <v>3.3396475254834139</v>
      </c>
      <c r="G1161" s="39">
        <f t="shared" si="196"/>
        <v>5.7400080894629415</v>
      </c>
      <c r="H1161" s="43">
        <f t="shared" si="197"/>
        <v>2.4003999999999999</v>
      </c>
      <c r="L1161" s="39">
        <f t="shared" si="205"/>
        <v>8.9660000000004014E-2</v>
      </c>
      <c r="M1161" s="39">
        <f t="shared" si="203"/>
        <v>3.3396475254834139</v>
      </c>
      <c r="N1161" s="39">
        <f t="shared" si="198"/>
        <v>6.8946457647870636</v>
      </c>
      <c r="O1161" s="43">
        <f t="shared" si="202"/>
        <v>3.5550000000000002</v>
      </c>
      <c r="S1161" s="39">
        <f t="shared" si="206"/>
        <v>8.9660000000004014E-2</v>
      </c>
      <c r="T1161" s="39">
        <f t="shared" si="199"/>
        <v>3.3396475254834139</v>
      </c>
      <c r="U1161" s="39">
        <f t="shared" si="200"/>
        <v>6.6863207091924792</v>
      </c>
      <c r="V1161" s="43">
        <f t="shared" si="201"/>
        <v>3.3466999999999998</v>
      </c>
    </row>
    <row r="1162" spans="5:22" hidden="1" x14ac:dyDescent="0.25">
      <c r="E1162" s="39">
        <f t="shared" si="204"/>
        <v>8.9650000000004018E-2</v>
      </c>
      <c r="F1162" s="39">
        <f t="shared" si="195"/>
        <v>3.3398337806089313</v>
      </c>
      <c r="G1162" s="39">
        <f t="shared" si="196"/>
        <v>5.7399759107443211</v>
      </c>
      <c r="H1162" s="43">
        <f t="shared" si="197"/>
        <v>2.4001000000000001</v>
      </c>
      <c r="L1162" s="39">
        <f t="shared" si="205"/>
        <v>8.9650000000004018E-2</v>
      </c>
      <c r="M1162" s="39">
        <f t="shared" si="203"/>
        <v>3.3398337806089313</v>
      </c>
      <c r="N1162" s="39">
        <f t="shared" si="198"/>
        <v>6.8945973241554919</v>
      </c>
      <c r="O1162" s="43">
        <f t="shared" si="202"/>
        <v>3.5548000000000002</v>
      </c>
      <c r="S1162" s="39">
        <f t="shared" si="206"/>
        <v>8.9650000000004018E-2</v>
      </c>
      <c r="T1162" s="39">
        <f t="shared" si="199"/>
        <v>3.3398337806089313</v>
      </c>
      <c r="U1162" s="39">
        <f t="shared" si="200"/>
        <v>6.6863207091924792</v>
      </c>
      <c r="V1162" s="43">
        <f t="shared" si="201"/>
        <v>3.3464999999999998</v>
      </c>
    </row>
    <row r="1163" spans="5:22" hidden="1" x14ac:dyDescent="0.25">
      <c r="E1163" s="39">
        <f t="shared" si="204"/>
        <v>8.9640000000004022E-2</v>
      </c>
      <c r="F1163" s="39">
        <f t="shared" si="195"/>
        <v>3.340020066900768</v>
      </c>
      <c r="G1163" s="39">
        <f t="shared" si="196"/>
        <v>5.7399437278335768</v>
      </c>
      <c r="H1163" s="43">
        <f t="shared" si="197"/>
        <v>2.3999000000000001</v>
      </c>
      <c r="L1163" s="39">
        <f t="shared" si="205"/>
        <v>8.9640000000004022E-2</v>
      </c>
      <c r="M1163" s="39">
        <f t="shared" si="203"/>
        <v>3.340020066900768</v>
      </c>
      <c r="N1163" s="39">
        <f t="shared" si="198"/>
        <v>6.8945488781203137</v>
      </c>
      <c r="O1163" s="43">
        <f t="shared" si="202"/>
        <v>3.5545</v>
      </c>
      <c r="S1163" s="39">
        <f t="shared" si="206"/>
        <v>8.9640000000004022E-2</v>
      </c>
      <c r="T1163" s="39">
        <f t="shared" si="199"/>
        <v>3.340020066900768</v>
      </c>
      <c r="U1163" s="39">
        <f t="shared" si="200"/>
        <v>6.6863207091924792</v>
      </c>
      <c r="V1163" s="43">
        <f t="shared" si="201"/>
        <v>3.3462999999999998</v>
      </c>
    </row>
    <row r="1164" spans="5:22" hidden="1" x14ac:dyDescent="0.25">
      <c r="E1164" s="39">
        <f t="shared" si="204"/>
        <v>8.9630000000004026E-2</v>
      </c>
      <c r="F1164" s="39">
        <f t="shared" si="195"/>
        <v>3.3402063843676189</v>
      </c>
      <c r="G1164" s="39">
        <f t="shared" si="196"/>
        <v>5.7399115407297163</v>
      </c>
      <c r="H1164" s="43">
        <f t="shared" si="197"/>
        <v>2.3997000000000002</v>
      </c>
      <c r="L1164" s="39">
        <f t="shared" si="205"/>
        <v>8.9630000000004026E-2</v>
      </c>
      <c r="M1164" s="39">
        <f t="shared" si="203"/>
        <v>3.3402063843676189</v>
      </c>
      <c r="N1164" s="39">
        <f t="shared" si="198"/>
        <v>6.8945004266803238</v>
      </c>
      <c r="O1164" s="43">
        <f t="shared" si="202"/>
        <v>3.5543</v>
      </c>
      <c r="S1164" s="39">
        <f t="shared" si="206"/>
        <v>8.9630000000004026E-2</v>
      </c>
      <c r="T1164" s="39">
        <f t="shared" si="199"/>
        <v>3.3402063843676189</v>
      </c>
      <c r="U1164" s="39">
        <f t="shared" si="200"/>
        <v>6.6863207091924792</v>
      </c>
      <c r="V1164" s="43">
        <f t="shared" si="201"/>
        <v>3.3460999999999999</v>
      </c>
    </row>
    <row r="1165" spans="5:22" hidden="1" x14ac:dyDescent="0.25">
      <c r="E1165" s="39">
        <f t="shared" si="204"/>
        <v>8.962000000000403E-2</v>
      </c>
      <c r="F1165" s="39">
        <f t="shared" si="195"/>
        <v>3.3403927330181791</v>
      </c>
      <c r="G1165" s="39">
        <f t="shared" si="196"/>
        <v>5.7398793494317477</v>
      </c>
      <c r="H1165" s="43">
        <f t="shared" si="197"/>
        <v>2.3995000000000002</v>
      </c>
      <c r="L1165" s="39">
        <f t="shared" si="205"/>
        <v>8.962000000000403E-2</v>
      </c>
      <c r="M1165" s="39">
        <f t="shared" si="203"/>
        <v>3.3403927330181791</v>
      </c>
      <c r="N1165" s="39">
        <f t="shared" si="198"/>
        <v>6.8944519698343152</v>
      </c>
      <c r="O1165" s="43">
        <f t="shared" si="202"/>
        <v>3.5541</v>
      </c>
      <c r="S1165" s="39">
        <f t="shared" si="206"/>
        <v>8.962000000000403E-2</v>
      </c>
      <c r="T1165" s="39">
        <f t="shared" si="199"/>
        <v>3.3403927330181791</v>
      </c>
      <c r="U1165" s="39">
        <f t="shared" si="200"/>
        <v>6.6863207091924792</v>
      </c>
      <c r="V1165" s="43">
        <f t="shared" si="201"/>
        <v>3.3458999999999999</v>
      </c>
    </row>
    <row r="1166" spans="5:22" hidden="1" x14ac:dyDescent="0.25">
      <c r="E1166" s="39">
        <f t="shared" si="204"/>
        <v>8.9610000000004034E-2</v>
      </c>
      <c r="F1166" s="39">
        <f t="shared" si="195"/>
        <v>3.3405791128611484</v>
      </c>
      <c r="G1166" s="39">
        <f t="shared" si="196"/>
        <v>5.7398471539386788</v>
      </c>
      <c r="H1166" s="43">
        <f t="shared" si="197"/>
        <v>2.3993000000000002</v>
      </c>
      <c r="L1166" s="39">
        <f t="shared" si="205"/>
        <v>8.9610000000004034E-2</v>
      </c>
      <c r="M1166" s="39">
        <f t="shared" si="203"/>
        <v>3.3405791128611484</v>
      </c>
      <c r="N1166" s="39">
        <f t="shared" si="198"/>
        <v>6.8944035075810817</v>
      </c>
      <c r="O1166" s="43">
        <f t="shared" si="202"/>
        <v>3.5537999999999998</v>
      </c>
      <c r="S1166" s="39">
        <f t="shared" si="206"/>
        <v>8.9610000000004034E-2</v>
      </c>
      <c r="T1166" s="39">
        <f t="shared" si="199"/>
        <v>3.3405791128611484</v>
      </c>
      <c r="U1166" s="39">
        <f t="shared" si="200"/>
        <v>6.6863207091924792</v>
      </c>
      <c r="V1166" s="43">
        <f t="shared" si="201"/>
        <v>3.3456999999999999</v>
      </c>
    </row>
    <row r="1167" spans="5:22" hidden="1" x14ac:dyDescent="0.25">
      <c r="E1167" s="39">
        <f t="shared" si="204"/>
        <v>8.9600000000004038E-2</v>
      </c>
      <c r="F1167" s="39">
        <f t="shared" si="195"/>
        <v>3.3407655239052296</v>
      </c>
      <c r="G1167" s="39">
        <f t="shared" si="196"/>
        <v>5.7398149542495176</v>
      </c>
      <c r="H1167" s="43">
        <f t="shared" si="197"/>
        <v>2.399</v>
      </c>
      <c r="L1167" s="39">
        <f t="shared" si="205"/>
        <v>8.9600000000004038E-2</v>
      </c>
      <c r="M1167" s="39">
        <f t="shared" si="203"/>
        <v>3.3407655239052296</v>
      </c>
      <c r="N1167" s="39">
        <f t="shared" si="198"/>
        <v>6.8943550399194153</v>
      </c>
      <c r="O1167" s="43">
        <f t="shared" si="202"/>
        <v>3.5535999999999999</v>
      </c>
      <c r="S1167" s="39">
        <f t="shared" si="206"/>
        <v>8.9600000000004038E-2</v>
      </c>
      <c r="T1167" s="39">
        <f t="shared" si="199"/>
        <v>3.3407655239052296</v>
      </c>
      <c r="U1167" s="39">
        <f t="shared" si="200"/>
        <v>6.6863207091924792</v>
      </c>
      <c r="V1167" s="43">
        <f t="shared" si="201"/>
        <v>3.3456000000000001</v>
      </c>
    </row>
    <row r="1168" spans="5:22" hidden="1" x14ac:dyDescent="0.25">
      <c r="E1168" s="39">
        <f t="shared" si="204"/>
        <v>8.9590000000004041E-2</v>
      </c>
      <c r="F1168" s="39">
        <f t="shared" si="195"/>
        <v>3.3409519661591296</v>
      </c>
      <c r="G1168" s="39">
        <f t="shared" si="196"/>
        <v>5.739782750363271</v>
      </c>
      <c r="H1168" s="43">
        <f t="shared" si="197"/>
        <v>2.3988</v>
      </c>
      <c r="L1168" s="39">
        <f t="shared" si="205"/>
        <v>8.9590000000004041E-2</v>
      </c>
      <c r="M1168" s="39">
        <f t="shared" si="203"/>
        <v>3.3409519661591296</v>
      </c>
      <c r="N1168" s="39">
        <f t="shared" si="198"/>
        <v>6.8943065668481109</v>
      </c>
      <c r="O1168" s="43">
        <f t="shared" si="202"/>
        <v>3.5533999999999999</v>
      </c>
      <c r="S1168" s="39">
        <f t="shared" si="206"/>
        <v>8.9590000000004041E-2</v>
      </c>
      <c r="T1168" s="39">
        <f t="shared" si="199"/>
        <v>3.3409519661591296</v>
      </c>
      <c r="U1168" s="39">
        <f t="shared" si="200"/>
        <v>6.6863207091924792</v>
      </c>
      <c r="V1168" s="43">
        <f t="shared" si="201"/>
        <v>3.3454000000000002</v>
      </c>
    </row>
    <row r="1169" spans="5:22" hidden="1" x14ac:dyDescent="0.25">
      <c r="E1169" s="39">
        <f t="shared" si="204"/>
        <v>8.9580000000004045E-2</v>
      </c>
      <c r="F1169" s="39">
        <f t="shared" si="195"/>
        <v>3.3411384396315573</v>
      </c>
      <c r="G1169" s="39">
        <f t="shared" si="196"/>
        <v>5.7397505422789452</v>
      </c>
      <c r="H1169" s="43">
        <f t="shared" si="197"/>
        <v>2.3986000000000001</v>
      </c>
      <c r="L1169" s="39">
        <f t="shared" si="205"/>
        <v>8.9580000000004045E-2</v>
      </c>
      <c r="M1169" s="39">
        <f t="shared" si="203"/>
        <v>3.3411384396315573</v>
      </c>
      <c r="N1169" s="39">
        <f t="shared" si="198"/>
        <v>6.8942580883659597</v>
      </c>
      <c r="O1169" s="43">
        <f t="shared" si="202"/>
        <v>3.5531000000000001</v>
      </c>
      <c r="S1169" s="39">
        <f t="shared" si="206"/>
        <v>8.9580000000004045E-2</v>
      </c>
      <c r="T1169" s="39">
        <f t="shared" si="199"/>
        <v>3.3411384396315573</v>
      </c>
      <c r="U1169" s="39">
        <f t="shared" si="200"/>
        <v>6.6863207091924792</v>
      </c>
      <c r="V1169" s="43">
        <f t="shared" si="201"/>
        <v>3.3452000000000002</v>
      </c>
    </row>
    <row r="1170" spans="5:22" hidden="1" x14ac:dyDescent="0.25">
      <c r="E1170" s="39">
        <f t="shared" si="204"/>
        <v>8.9570000000004049E-2</v>
      </c>
      <c r="F1170" s="39">
        <f t="shared" si="195"/>
        <v>3.3413249443312272</v>
      </c>
      <c r="G1170" s="39">
        <f t="shared" si="196"/>
        <v>5.7397183299955472</v>
      </c>
      <c r="H1170" s="43">
        <f t="shared" si="197"/>
        <v>2.3984000000000001</v>
      </c>
      <c r="L1170" s="39">
        <f t="shared" si="205"/>
        <v>8.9570000000004049E-2</v>
      </c>
      <c r="M1170" s="39">
        <f t="shared" si="203"/>
        <v>3.3413249443312272</v>
      </c>
      <c r="N1170" s="39">
        <f t="shared" si="198"/>
        <v>6.8942096044717536</v>
      </c>
      <c r="O1170" s="43">
        <f t="shared" si="202"/>
        <v>3.5529000000000002</v>
      </c>
      <c r="S1170" s="39">
        <f t="shared" si="206"/>
        <v>8.9570000000004049E-2</v>
      </c>
      <c r="T1170" s="39">
        <f t="shared" si="199"/>
        <v>3.3413249443312272</v>
      </c>
      <c r="U1170" s="39">
        <f t="shared" si="200"/>
        <v>6.6863207091924792</v>
      </c>
      <c r="V1170" s="43">
        <f t="shared" si="201"/>
        <v>3.3450000000000002</v>
      </c>
    </row>
    <row r="1171" spans="5:22" hidden="1" x14ac:dyDescent="0.25">
      <c r="E1171" s="39">
        <f t="shared" si="204"/>
        <v>8.9560000000004053E-2</v>
      </c>
      <c r="F1171" s="39">
        <f t="shared" si="195"/>
        <v>3.3415114802668548</v>
      </c>
      <c r="G1171" s="39">
        <f t="shared" si="196"/>
        <v>5.7396861135120831</v>
      </c>
      <c r="H1171" s="43">
        <f t="shared" si="197"/>
        <v>2.3982000000000001</v>
      </c>
      <c r="L1171" s="39">
        <f t="shared" si="205"/>
        <v>8.9560000000004053E-2</v>
      </c>
      <c r="M1171" s="39">
        <f t="shared" si="203"/>
        <v>3.3415114802668548</v>
      </c>
      <c r="N1171" s="39">
        <f t="shared" si="198"/>
        <v>6.894161115164283</v>
      </c>
      <c r="O1171" s="43">
        <f t="shared" si="202"/>
        <v>3.5526</v>
      </c>
      <c r="S1171" s="39">
        <f t="shared" si="206"/>
        <v>8.9560000000004053E-2</v>
      </c>
      <c r="T1171" s="39">
        <f t="shared" si="199"/>
        <v>3.3415114802668548</v>
      </c>
      <c r="U1171" s="39">
        <f t="shared" si="200"/>
        <v>6.6863207091924792</v>
      </c>
      <c r="V1171" s="43">
        <f t="shared" si="201"/>
        <v>3.3448000000000002</v>
      </c>
    </row>
    <row r="1172" spans="5:22" hidden="1" x14ac:dyDescent="0.25">
      <c r="E1172" s="39">
        <f t="shared" si="204"/>
        <v>8.9550000000004057E-2</v>
      </c>
      <c r="F1172" s="39">
        <f t="shared" si="195"/>
        <v>3.3416980474471609</v>
      </c>
      <c r="G1172" s="39">
        <f t="shared" si="196"/>
        <v>5.7396538928275573</v>
      </c>
      <c r="H1172" s="43">
        <f t="shared" si="197"/>
        <v>2.3980000000000001</v>
      </c>
      <c r="L1172" s="39">
        <f t="shared" si="205"/>
        <v>8.9550000000004057E-2</v>
      </c>
      <c r="M1172" s="39">
        <f t="shared" si="203"/>
        <v>3.3416980474471609</v>
      </c>
      <c r="N1172" s="39">
        <f t="shared" si="198"/>
        <v>6.8941126204423409</v>
      </c>
      <c r="O1172" s="43">
        <f t="shared" si="202"/>
        <v>3.5524</v>
      </c>
      <c r="S1172" s="39">
        <f t="shared" si="206"/>
        <v>8.9550000000004057E-2</v>
      </c>
      <c r="T1172" s="39">
        <f t="shared" si="199"/>
        <v>3.3416980474471609</v>
      </c>
      <c r="U1172" s="39">
        <f t="shared" si="200"/>
        <v>6.6863207091924792</v>
      </c>
      <c r="V1172" s="43">
        <f t="shared" si="201"/>
        <v>3.3445999999999998</v>
      </c>
    </row>
    <row r="1173" spans="5:22" hidden="1" x14ac:dyDescent="0.25">
      <c r="E1173" s="39">
        <f t="shared" si="204"/>
        <v>8.9540000000004061E-2</v>
      </c>
      <c r="F1173" s="39">
        <f t="shared" si="195"/>
        <v>3.3418846458808682</v>
      </c>
      <c r="G1173" s="39">
        <f t="shared" si="196"/>
        <v>5.7396216679409768</v>
      </c>
      <c r="H1173" s="43">
        <f t="shared" si="197"/>
        <v>2.3976999999999999</v>
      </c>
      <c r="L1173" s="39">
        <f t="shared" si="205"/>
        <v>8.9540000000004061E-2</v>
      </c>
      <c r="M1173" s="39">
        <f t="shared" si="203"/>
        <v>3.3418846458808682</v>
      </c>
      <c r="N1173" s="39">
        <f t="shared" si="198"/>
        <v>6.8940641203047166</v>
      </c>
      <c r="O1173" s="43">
        <f t="shared" si="202"/>
        <v>3.5522</v>
      </c>
      <c r="S1173" s="39">
        <f t="shared" si="206"/>
        <v>8.9540000000004061E-2</v>
      </c>
      <c r="T1173" s="39">
        <f t="shared" si="199"/>
        <v>3.3418846458808682</v>
      </c>
      <c r="U1173" s="39">
        <f t="shared" si="200"/>
        <v>6.6863207091924792</v>
      </c>
      <c r="V1173" s="43">
        <f t="shared" si="201"/>
        <v>3.3443999999999998</v>
      </c>
    </row>
    <row r="1174" spans="5:22" hidden="1" x14ac:dyDescent="0.25">
      <c r="E1174" s="39">
        <f t="shared" si="204"/>
        <v>8.9530000000004065E-2</v>
      </c>
      <c r="F1174" s="39">
        <f t="shared" si="195"/>
        <v>3.3420712755767044</v>
      </c>
      <c r="G1174" s="39">
        <f t="shared" si="196"/>
        <v>5.739589438851346</v>
      </c>
      <c r="H1174" s="43">
        <f t="shared" si="197"/>
        <v>2.3975</v>
      </c>
      <c r="L1174" s="39">
        <f t="shared" si="205"/>
        <v>8.9530000000004065E-2</v>
      </c>
      <c r="M1174" s="39">
        <f t="shared" si="203"/>
        <v>3.3420712755767044</v>
      </c>
      <c r="N1174" s="39">
        <f t="shared" si="198"/>
        <v>6.8940156147502014</v>
      </c>
      <c r="O1174" s="43">
        <f t="shared" si="202"/>
        <v>3.5518999999999998</v>
      </c>
      <c r="S1174" s="39">
        <f t="shared" si="206"/>
        <v>8.9530000000004065E-2</v>
      </c>
      <c r="T1174" s="39">
        <f t="shared" si="199"/>
        <v>3.3420712755767044</v>
      </c>
      <c r="U1174" s="39">
        <f t="shared" si="200"/>
        <v>6.6863207091924792</v>
      </c>
      <c r="V1174" s="43">
        <f t="shared" si="201"/>
        <v>3.3441999999999998</v>
      </c>
    </row>
    <row r="1175" spans="5:22" hidden="1" x14ac:dyDescent="0.25">
      <c r="E1175" s="39">
        <f t="shared" si="204"/>
        <v>8.9520000000004069E-2</v>
      </c>
      <c r="F1175" s="39">
        <f t="shared" si="195"/>
        <v>3.3422579365433989</v>
      </c>
      <c r="G1175" s="39">
        <f t="shared" si="196"/>
        <v>5.7395572055576691</v>
      </c>
      <c r="H1175" s="43">
        <f t="shared" si="197"/>
        <v>2.3973</v>
      </c>
      <c r="L1175" s="39">
        <f t="shared" si="205"/>
        <v>8.9520000000004069E-2</v>
      </c>
      <c r="M1175" s="39">
        <f t="shared" si="203"/>
        <v>3.3422579365433989</v>
      </c>
      <c r="N1175" s="39">
        <f t="shared" si="198"/>
        <v>6.8939671037775847</v>
      </c>
      <c r="O1175" s="43">
        <f t="shared" si="202"/>
        <v>3.5516999999999999</v>
      </c>
      <c r="S1175" s="39">
        <f t="shared" si="206"/>
        <v>8.9520000000004069E-2</v>
      </c>
      <c r="T1175" s="39">
        <f t="shared" si="199"/>
        <v>3.3422579365433989</v>
      </c>
      <c r="U1175" s="39">
        <f t="shared" si="200"/>
        <v>6.6863207091924792</v>
      </c>
      <c r="V1175" s="43">
        <f t="shared" si="201"/>
        <v>3.3441000000000001</v>
      </c>
    </row>
    <row r="1176" spans="5:22" hidden="1" x14ac:dyDescent="0.25">
      <c r="E1176" s="39">
        <f t="shared" si="204"/>
        <v>8.9510000000004072E-2</v>
      </c>
      <c r="F1176" s="39">
        <f t="shared" si="195"/>
        <v>3.3424446287896852</v>
      </c>
      <c r="G1176" s="39">
        <f t="shared" si="196"/>
        <v>5.7395249680589515</v>
      </c>
      <c r="H1176" s="43">
        <f t="shared" si="197"/>
        <v>2.3971</v>
      </c>
      <c r="L1176" s="39">
        <f t="shared" si="205"/>
        <v>8.9510000000004072E-2</v>
      </c>
      <c r="M1176" s="39">
        <f t="shared" si="203"/>
        <v>3.3424446287896852</v>
      </c>
      <c r="N1176" s="39">
        <f t="shared" si="198"/>
        <v>6.893918587385655</v>
      </c>
      <c r="O1176" s="43">
        <f t="shared" si="202"/>
        <v>3.5514999999999999</v>
      </c>
      <c r="S1176" s="39">
        <f t="shared" si="206"/>
        <v>8.9510000000004072E-2</v>
      </c>
      <c r="T1176" s="39">
        <f t="shared" si="199"/>
        <v>3.3424446287896852</v>
      </c>
      <c r="U1176" s="39">
        <f t="shared" si="200"/>
        <v>6.6863207091924792</v>
      </c>
      <c r="V1176" s="43">
        <f t="shared" si="201"/>
        <v>3.3439000000000001</v>
      </c>
    </row>
    <row r="1177" spans="5:22" hidden="1" x14ac:dyDescent="0.25">
      <c r="E1177" s="39">
        <f t="shared" si="204"/>
        <v>8.9500000000004076E-2</v>
      </c>
      <c r="F1177" s="39">
        <f t="shared" si="195"/>
        <v>3.3426313523243016</v>
      </c>
      <c r="G1177" s="39">
        <f t="shared" si="196"/>
        <v>5.7394927263541957</v>
      </c>
      <c r="H1177" s="43">
        <f t="shared" si="197"/>
        <v>2.3969</v>
      </c>
      <c r="L1177" s="39">
        <f t="shared" si="205"/>
        <v>8.9500000000004076E-2</v>
      </c>
      <c r="M1177" s="39">
        <f t="shared" si="203"/>
        <v>3.3426313523243016</v>
      </c>
      <c r="N1177" s="39">
        <f t="shared" si="198"/>
        <v>6.8938700655732026</v>
      </c>
      <c r="O1177" s="43">
        <f t="shared" si="202"/>
        <v>3.5512000000000001</v>
      </c>
      <c r="S1177" s="39">
        <f t="shared" si="206"/>
        <v>8.9500000000004076E-2</v>
      </c>
      <c r="T1177" s="39">
        <f t="shared" si="199"/>
        <v>3.3426313523243016</v>
      </c>
      <c r="U1177" s="39">
        <f t="shared" si="200"/>
        <v>6.6863207091924792</v>
      </c>
      <c r="V1177" s="43">
        <f t="shared" si="201"/>
        <v>3.3437000000000001</v>
      </c>
    </row>
    <row r="1178" spans="5:22" hidden="1" x14ac:dyDescent="0.25">
      <c r="E1178" s="39">
        <f t="shared" si="204"/>
        <v>8.949000000000408E-2</v>
      </c>
      <c r="F1178" s="39">
        <f t="shared" si="195"/>
        <v>3.3428181071559875</v>
      </c>
      <c r="G1178" s="39">
        <f t="shared" si="196"/>
        <v>5.7394604804424061</v>
      </c>
      <c r="H1178" s="43">
        <f t="shared" si="197"/>
        <v>2.3965999999999998</v>
      </c>
      <c r="L1178" s="39">
        <f t="shared" si="205"/>
        <v>8.949000000000408E-2</v>
      </c>
      <c r="M1178" s="39">
        <f t="shared" si="203"/>
        <v>3.3428181071559875</v>
      </c>
      <c r="N1178" s="39">
        <f t="shared" si="198"/>
        <v>6.893821538339016</v>
      </c>
      <c r="O1178" s="43">
        <f t="shared" si="202"/>
        <v>3.5510000000000002</v>
      </c>
      <c r="S1178" s="39">
        <f t="shared" si="206"/>
        <v>8.949000000000408E-2</v>
      </c>
      <c r="T1178" s="39">
        <f t="shared" si="199"/>
        <v>3.3428181071559875</v>
      </c>
      <c r="U1178" s="39">
        <f t="shared" si="200"/>
        <v>6.6863207091924792</v>
      </c>
      <c r="V1178" s="43">
        <f t="shared" si="201"/>
        <v>3.3435000000000001</v>
      </c>
    </row>
    <row r="1179" spans="5:22" hidden="1" x14ac:dyDescent="0.25">
      <c r="E1179" s="39">
        <f t="shared" si="204"/>
        <v>8.9480000000004084E-2</v>
      </c>
      <c r="F1179" s="39">
        <f t="shared" si="195"/>
        <v>3.3430048932934873</v>
      </c>
      <c r="G1179" s="39">
        <f t="shared" si="196"/>
        <v>5.739428230322587</v>
      </c>
      <c r="H1179" s="43">
        <f t="shared" si="197"/>
        <v>2.3963999999999999</v>
      </c>
      <c r="L1179" s="39">
        <f t="shared" si="205"/>
        <v>8.9480000000004084E-2</v>
      </c>
      <c r="M1179" s="39">
        <f t="shared" si="203"/>
        <v>3.3430048932934873</v>
      </c>
      <c r="N1179" s="39">
        <f t="shared" si="198"/>
        <v>6.8937730056818829</v>
      </c>
      <c r="O1179" s="43">
        <f t="shared" si="202"/>
        <v>3.5508000000000002</v>
      </c>
      <c r="S1179" s="39">
        <f t="shared" si="206"/>
        <v>8.9480000000004084E-2</v>
      </c>
      <c r="T1179" s="39">
        <f t="shared" si="199"/>
        <v>3.3430048932934873</v>
      </c>
      <c r="U1179" s="39">
        <f t="shared" si="200"/>
        <v>6.6863207091924792</v>
      </c>
      <c r="V1179" s="43">
        <f t="shared" si="201"/>
        <v>3.3433000000000002</v>
      </c>
    </row>
    <row r="1180" spans="5:22" hidden="1" x14ac:dyDescent="0.25">
      <c r="E1180" s="39">
        <f t="shared" si="204"/>
        <v>8.9470000000004088E-2</v>
      </c>
      <c r="F1180" s="39">
        <f t="shared" si="195"/>
        <v>3.3431917107455482</v>
      </c>
      <c r="G1180" s="39">
        <f t="shared" si="196"/>
        <v>5.7393959759937392</v>
      </c>
      <c r="H1180" s="43">
        <f t="shared" si="197"/>
        <v>2.3961999999999999</v>
      </c>
      <c r="L1180" s="39">
        <f t="shared" si="205"/>
        <v>8.9470000000004088E-2</v>
      </c>
      <c r="M1180" s="39">
        <f t="shared" si="203"/>
        <v>3.3431917107455482</v>
      </c>
      <c r="N1180" s="39">
        <f t="shared" si="198"/>
        <v>6.8937244676005918</v>
      </c>
      <c r="O1180" s="43">
        <f t="shared" si="202"/>
        <v>3.5505</v>
      </c>
      <c r="S1180" s="39">
        <f t="shared" si="206"/>
        <v>8.9470000000004088E-2</v>
      </c>
      <c r="T1180" s="39">
        <f t="shared" si="199"/>
        <v>3.3431917107455482</v>
      </c>
      <c r="U1180" s="39">
        <f t="shared" si="200"/>
        <v>6.6863207091924792</v>
      </c>
      <c r="V1180" s="43">
        <f t="shared" si="201"/>
        <v>3.3431000000000002</v>
      </c>
    </row>
    <row r="1181" spans="5:22" hidden="1" x14ac:dyDescent="0.25">
      <c r="E1181" s="39">
        <f t="shared" si="204"/>
        <v>8.9460000000004092E-2</v>
      </c>
      <c r="F1181" s="39">
        <f t="shared" si="195"/>
        <v>3.3433785595209207</v>
      </c>
      <c r="G1181" s="39">
        <f t="shared" si="196"/>
        <v>5.7393637174548671</v>
      </c>
      <c r="H1181" s="43">
        <f t="shared" si="197"/>
        <v>2.3959999999999999</v>
      </c>
      <c r="L1181" s="39">
        <f t="shared" si="205"/>
        <v>8.9460000000004092E-2</v>
      </c>
      <c r="M1181" s="39">
        <f t="shared" si="203"/>
        <v>3.3433785595209207</v>
      </c>
      <c r="N1181" s="39">
        <f t="shared" si="198"/>
        <v>6.8936759240939294</v>
      </c>
      <c r="O1181" s="43">
        <f t="shared" si="202"/>
        <v>3.5503</v>
      </c>
      <c r="S1181" s="39">
        <f t="shared" si="206"/>
        <v>8.9460000000004092E-2</v>
      </c>
      <c r="T1181" s="39">
        <f t="shared" si="199"/>
        <v>3.3433785595209207</v>
      </c>
      <c r="U1181" s="39">
        <f t="shared" si="200"/>
        <v>6.6863207091924792</v>
      </c>
      <c r="V1181" s="43">
        <f t="shared" si="201"/>
        <v>3.3429000000000002</v>
      </c>
    </row>
    <row r="1182" spans="5:22" hidden="1" x14ac:dyDescent="0.25">
      <c r="E1182" s="39">
        <f t="shared" si="204"/>
        <v>8.9450000000004096E-2</v>
      </c>
      <c r="F1182" s="39">
        <f t="shared" si="195"/>
        <v>3.3435654396283594</v>
      </c>
      <c r="G1182" s="39">
        <f t="shared" si="196"/>
        <v>5.7393314547049723</v>
      </c>
      <c r="H1182" s="43">
        <f t="shared" si="197"/>
        <v>2.3957999999999999</v>
      </c>
      <c r="L1182" s="39">
        <f t="shared" si="205"/>
        <v>8.9450000000004096E-2</v>
      </c>
      <c r="M1182" s="39">
        <f t="shared" si="203"/>
        <v>3.3435654396283594</v>
      </c>
      <c r="N1182" s="39">
        <f t="shared" si="198"/>
        <v>6.8936273751606825</v>
      </c>
      <c r="O1182" s="43">
        <f t="shared" si="202"/>
        <v>3.5501</v>
      </c>
      <c r="S1182" s="39">
        <f t="shared" si="206"/>
        <v>8.9450000000004096E-2</v>
      </c>
      <c r="T1182" s="39">
        <f t="shared" si="199"/>
        <v>3.3435654396283594</v>
      </c>
      <c r="U1182" s="39">
        <f t="shared" si="200"/>
        <v>6.6863207091924792</v>
      </c>
      <c r="V1182" s="43">
        <f t="shared" si="201"/>
        <v>3.3428</v>
      </c>
    </row>
    <row r="1183" spans="5:22" hidden="1" x14ac:dyDescent="0.25">
      <c r="E1183" s="39">
        <f t="shared" si="204"/>
        <v>8.94400000000041E-2</v>
      </c>
      <c r="F1183" s="39">
        <f t="shared" si="195"/>
        <v>3.3437523510766218</v>
      </c>
      <c r="G1183" s="39">
        <f t="shared" si="196"/>
        <v>5.7392991877430566</v>
      </c>
      <c r="H1183" s="43">
        <f t="shared" si="197"/>
        <v>2.3955000000000002</v>
      </c>
      <c r="L1183" s="39">
        <f t="shared" si="205"/>
        <v>8.94400000000041E-2</v>
      </c>
      <c r="M1183" s="39">
        <f t="shared" si="203"/>
        <v>3.3437523510766218</v>
      </c>
      <c r="N1183" s="39">
        <f t="shared" si="198"/>
        <v>6.8935788207996387</v>
      </c>
      <c r="O1183" s="43">
        <f t="shared" si="202"/>
        <v>3.5497999999999998</v>
      </c>
      <c r="S1183" s="39">
        <f t="shared" si="206"/>
        <v>8.94400000000041E-2</v>
      </c>
      <c r="T1183" s="39">
        <f t="shared" si="199"/>
        <v>3.3437523510766218</v>
      </c>
      <c r="U1183" s="39">
        <f t="shared" si="200"/>
        <v>6.6863207091924792</v>
      </c>
      <c r="V1183" s="43">
        <f t="shared" si="201"/>
        <v>3.3426</v>
      </c>
    </row>
    <row r="1184" spans="5:22" hidden="1" x14ac:dyDescent="0.25">
      <c r="E1184" s="39">
        <f t="shared" si="204"/>
        <v>8.9430000000004103E-2</v>
      </c>
      <c r="F1184" s="39">
        <f t="shared" si="195"/>
        <v>3.3439392938744685</v>
      </c>
      <c r="G1184" s="39">
        <f t="shared" si="196"/>
        <v>5.7392669165681216</v>
      </c>
      <c r="H1184" s="43">
        <f t="shared" si="197"/>
        <v>2.3953000000000002</v>
      </c>
      <c r="L1184" s="39">
        <f t="shared" si="205"/>
        <v>8.9430000000004103E-2</v>
      </c>
      <c r="M1184" s="39">
        <f t="shared" si="203"/>
        <v>3.3439392938744685</v>
      </c>
      <c r="N1184" s="39">
        <f t="shared" si="198"/>
        <v>6.8935302610095839</v>
      </c>
      <c r="O1184" s="43">
        <f t="shared" si="202"/>
        <v>3.5495999999999999</v>
      </c>
      <c r="S1184" s="39">
        <f t="shared" si="206"/>
        <v>8.9430000000004103E-2</v>
      </c>
      <c r="T1184" s="39">
        <f t="shared" si="199"/>
        <v>3.3439392938744685</v>
      </c>
      <c r="U1184" s="39">
        <f t="shared" si="200"/>
        <v>6.6863207091924792</v>
      </c>
      <c r="V1184" s="43">
        <f t="shared" si="201"/>
        <v>3.3424</v>
      </c>
    </row>
    <row r="1185" spans="5:22" hidden="1" x14ac:dyDescent="0.25">
      <c r="E1185" s="39">
        <f t="shared" si="204"/>
        <v>8.9420000000004107E-2</v>
      </c>
      <c r="F1185" s="39">
        <f t="shared" si="195"/>
        <v>3.3441262680306649</v>
      </c>
      <c r="G1185" s="39">
        <f t="shared" si="196"/>
        <v>5.739234641179169</v>
      </c>
      <c r="H1185" s="43">
        <f t="shared" si="197"/>
        <v>2.3950999999999998</v>
      </c>
      <c r="L1185" s="39">
        <f t="shared" si="205"/>
        <v>8.9420000000004107E-2</v>
      </c>
      <c r="M1185" s="39">
        <f t="shared" si="203"/>
        <v>3.3441262680306649</v>
      </c>
      <c r="N1185" s="39">
        <f t="shared" si="198"/>
        <v>6.8934816957893039</v>
      </c>
      <c r="O1185" s="43">
        <f t="shared" si="202"/>
        <v>3.5493999999999999</v>
      </c>
      <c r="S1185" s="39">
        <f t="shared" si="206"/>
        <v>8.9420000000004107E-2</v>
      </c>
      <c r="T1185" s="39">
        <f t="shared" si="199"/>
        <v>3.3441262680306649</v>
      </c>
      <c r="U1185" s="39">
        <f t="shared" si="200"/>
        <v>6.6863207091924792</v>
      </c>
      <c r="V1185" s="43">
        <f t="shared" si="201"/>
        <v>3.3422000000000001</v>
      </c>
    </row>
    <row r="1186" spans="5:22" hidden="1" x14ac:dyDescent="0.25">
      <c r="E1186" s="39">
        <f t="shared" si="204"/>
        <v>8.9410000000004111E-2</v>
      </c>
      <c r="F1186" s="39">
        <f t="shared" si="195"/>
        <v>3.3443132735539778</v>
      </c>
      <c r="G1186" s="39">
        <f t="shared" si="196"/>
        <v>5.7392023615751988</v>
      </c>
      <c r="H1186" s="43">
        <f t="shared" si="197"/>
        <v>2.3948999999999998</v>
      </c>
      <c r="L1186" s="39">
        <f t="shared" si="205"/>
        <v>8.9410000000004111E-2</v>
      </c>
      <c r="M1186" s="39">
        <f t="shared" si="203"/>
        <v>3.3443132735539778</v>
      </c>
      <c r="N1186" s="39">
        <f t="shared" si="198"/>
        <v>6.8934331251375838</v>
      </c>
      <c r="O1186" s="43">
        <f t="shared" si="202"/>
        <v>3.5491000000000001</v>
      </c>
      <c r="S1186" s="39">
        <f t="shared" si="206"/>
        <v>8.9410000000004111E-2</v>
      </c>
      <c r="T1186" s="39">
        <f t="shared" si="199"/>
        <v>3.3443132735539778</v>
      </c>
      <c r="U1186" s="39">
        <f t="shared" si="200"/>
        <v>6.6863207091924792</v>
      </c>
      <c r="V1186" s="43">
        <f t="shared" si="201"/>
        <v>3.3420000000000001</v>
      </c>
    </row>
    <row r="1187" spans="5:22" hidden="1" x14ac:dyDescent="0.25">
      <c r="E1187" s="39">
        <f t="shared" si="204"/>
        <v>8.9400000000004115E-2</v>
      </c>
      <c r="F1187" s="39">
        <f t="shared" si="195"/>
        <v>3.3445003104531787</v>
      </c>
      <c r="G1187" s="39">
        <f t="shared" si="196"/>
        <v>5.7391700777552126</v>
      </c>
      <c r="H1187" s="43">
        <f t="shared" si="197"/>
        <v>2.3946999999999998</v>
      </c>
      <c r="L1187" s="39">
        <f t="shared" si="205"/>
        <v>8.9400000000004115E-2</v>
      </c>
      <c r="M1187" s="39">
        <f t="shared" si="203"/>
        <v>3.3445003104531787</v>
      </c>
      <c r="N1187" s="39">
        <f t="shared" si="198"/>
        <v>6.8933845490532084</v>
      </c>
      <c r="O1187" s="43">
        <f t="shared" si="202"/>
        <v>3.5489000000000002</v>
      </c>
      <c r="S1187" s="39">
        <f t="shared" si="206"/>
        <v>8.9400000000004115E-2</v>
      </c>
      <c r="T1187" s="39">
        <f t="shared" si="199"/>
        <v>3.3445003104531787</v>
      </c>
      <c r="U1187" s="39">
        <f t="shared" si="200"/>
        <v>6.6863207091924792</v>
      </c>
      <c r="V1187" s="43">
        <f t="shared" si="201"/>
        <v>3.3418000000000001</v>
      </c>
    </row>
    <row r="1188" spans="5:22" hidden="1" x14ac:dyDescent="0.25">
      <c r="E1188" s="39">
        <f t="shared" si="204"/>
        <v>8.9390000000004119E-2</v>
      </c>
      <c r="F1188" s="39">
        <f t="shared" si="195"/>
        <v>3.344687378737043</v>
      </c>
      <c r="G1188" s="39">
        <f t="shared" si="196"/>
        <v>5.7391377897182094</v>
      </c>
      <c r="H1188" s="43">
        <f t="shared" si="197"/>
        <v>2.3944999999999999</v>
      </c>
      <c r="L1188" s="39">
        <f t="shared" si="205"/>
        <v>8.9390000000004119E-2</v>
      </c>
      <c r="M1188" s="39">
        <f t="shared" si="203"/>
        <v>3.344687378737043</v>
      </c>
      <c r="N1188" s="39">
        <f t="shared" si="198"/>
        <v>6.8933359675349628</v>
      </c>
      <c r="O1188" s="43">
        <f t="shared" si="202"/>
        <v>3.5486</v>
      </c>
      <c r="S1188" s="39">
        <f t="shared" si="206"/>
        <v>8.9390000000004119E-2</v>
      </c>
      <c r="T1188" s="39">
        <f t="shared" si="199"/>
        <v>3.344687378737043</v>
      </c>
      <c r="U1188" s="39">
        <f t="shared" si="200"/>
        <v>6.6863207091924792</v>
      </c>
      <c r="V1188" s="43">
        <f t="shared" si="201"/>
        <v>3.3416000000000001</v>
      </c>
    </row>
    <row r="1189" spans="5:22" hidden="1" x14ac:dyDescent="0.25">
      <c r="E1189" s="39">
        <f t="shared" si="204"/>
        <v>8.9380000000004123E-2</v>
      </c>
      <c r="F1189" s="39">
        <f t="shared" si="195"/>
        <v>3.3448744784143485</v>
      </c>
      <c r="G1189" s="39">
        <f t="shared" si="196"/>
        <v>5.7391054974631901</v>
      </c>
      <c r="H1189" s="43">
        <f t="shared" si="197"/>
        <v>2.3942000000000001</v>
      </c>
      <c r="L1189" s="39">
        <f t="shared" si="205"/>
        <v>8.9380000000004123E-2</v>
      </c>
      <c r="M1189" s="39">
        <f t="shared" si="203"/>
        <v>3.3448744784143485</v>
      </c>
      <c r="N1189" s="39">
        <f t="shared" si="198"/>
        <v>6.893287380581631</v>
      </c>
      <c r="O1189" s="43">
        <f t="shared" si="202"/>
        <v>3.5484</v>
      </c>
      <c r="S1189" s="39">
        <f t="shared" si="206"/>
        <v>8.9380000000004123E-2</v>
      </c>
      <c r="T1189" s="39">
        <f t="shared" si="199"/>
        <v>3.3448744784143485</v>
      </c>
      <c r="U1189" s="39">
        <f t="shared" si="200"/>
        <v>6.6863207091924792</v>
      </c>
      <c r="V1189" s="43">
        <f t="shared" si="201"/>
        <v>3.3414000000000001</v>
      </c>
    </row>
    <row r="1190" spans="5:22" hidden="1" x14ac:dyDescent="0.25">
      <c r="E1190" s="39">
        <f t="shared" si="204"/>
        <v>8.9370000000004127E-2</v>
      </c>
      <c r="F1190" s="39">
        <f t="shared" si="195"/>
        <v>3.345061609493877</v>
      </c>
      <c r="G1190" s="39">
        <f t="shared" si="196"/>
        <v>5.7390732009891536</v>
      </c>
      <c r="H1190" s="43">
        <f t="shared" si="197"/>
        <v>2.3940000000000001</v>
      </c>
      <c r="L1190" s="39">
        <f t="shared" si="205"/>
        <v>8.9370000000004127E-2</v>
      </c>
      <c r="M1190" s="39">
        <f t="shared" si="203"/>
        <v>3.345061609493877</v>
      </c>
      <c r="N1190" s="39">
        <f t="shared" si="198"/>
        <v>6.8932387881919972</v>
      </c>
      <c r="O1190" s="43">
        <f t="shared" si="202"/>
        <v>3.5482</v>
      </c>
      <c r="S1190" s="39">
        <f t="shared" si="206"/>
        <v>8.9370000000004127E-2</v>
      </c>
      <c r="T1190" s="39">
        <f t="shared" si="199"/>
        <v>3.345061609493877</v>
      </c>
      <c r="U1190" s="39">
        <f t="shared" si="200"/>
        <v>6.6863207091924792</v>
      </c>
      <c r="V1190" s="43">
        <f t="shared" si="201"/>
        <v>3.3412999999999999</v>
      </c>
    </row>
    <row r="1191" spans="5:22" hidden="1" x14ac:dyDescent="0.25">
      <c r="E1191" s="39">
        <f t="shared" si="204"/>
        <v>8.9360000000004131E-2</v>
      </c>
      <c r="F1191" s="39">
        <f t="shared" si="195"/>
        <v>3.3452487719844131</v>
      </c>
      <c r="G1191" s="39">
        <f t="shared" si="196"/>
        <v>5.7390409002950982</v>
      </c>
      <c r="H1191" s="43">
        <f t="shared" si="197"/>
        <v>2.3938000000000001</v>
      </c>
      <c r="L1191" s="39">
        <f t="shared" si="205"/>
        <v>8.9360000000004131E-2</v>
      </c>
      <c r="M1191" s="39">
        <f t="shared" si="203"/>
        <v>3.3452487719844131</v>
      </c>
      <c r="N1191" s="39">
        <f t="shared" si="198"/>
        <v>6.8931901903648436</v>
      </c>
      <c r="O1191" s="43">
        <f t="shared" si="202"/>
        <v>3.5478999999999998</v>
      </c>
      <c r="S1191" s="39">
        <f t="shared" si="206"/>
        <v>8.9360000000004131E-2</v>
      </c>
      <c r="T1191" s="39">
        <f t="shared" si="199"/>
        <v>3.3452487719844131</v>
      </c>
      <c r="U1191" s="39">
        <f t="shared" si="200"/>
        <v>6.6863207091924792</v>
      </c>
      <c r="V1191" s="43">
        <f t="shared" si="201"/>
        <v>3.3411</v>
      </c>
    </row>
    <row r="1192" spans="5:22" hidden="1" x14ac:dyDescent="0.25">
      <c r="E1192" s="39">
        <f t="shared" si="204"/>
        <v>8.9350000000004134E-2</v>
      </c>
      <c r="F1192" s="39">
        <f t="shared" si="195"/>
        <v>3.3454359658947461</v>
      </c>
      <c r="G1192" s="39">
        <f t="shared" si="196"/>
        <v>5.7390085953800245</v>
      </c>
      <c r="H1192" s="43">
        <f t="shared" si="197"/>
        <v>2.3936000000000002</v>
      </c>
      <c r="L1192" s="39">
        <f t="shared" si="205"/>
        <v>8.9350000000004134E-2</v>
      </c>
      <c r="M1192" s="39">
        <f t="shared" si="203"/>
        <v>3.3454359658947461</v>
      </c>
      <c r="N1192" s="39">
        <f t="shared" si="198"/>
        <v>6.8931415870989543</v>
      </c>
      <c r="O1192" s="43">
        <f t="shared" si="202"/>
        <v>3.5476999999999999</v>
      </c>
      <c r="S1192" s="39">
        <f t="shared" si="206"/>
        <v>8.9350000000004134E-2</v>
      </c>
      <c r="T1192" s="39">
        <f t="shared" si="199"/>
        <v>3.3454359658947461</v>
      </c>
      <c r="U1192" s="39">
        <f t="shared" si="200"/>
        <v>6.6863207091924792</v>
      </c>
      <c r="V1192" s="43">
        <f t="shared" si="201"/>
        <v>3.3409</v>
      </c>
    </row>
    <row r="1193" spans="5:22" hidden="1" x14ac:dyDescent="0.25">
      <c r="E1193" s="39">
        <f t="shared" si="204"/>
        <v>8.9340000000004138E-2</v>
      </c>
      <c r="F1193" s="39">
        <f t="shared" si="195"/>
        <v>3.3456231912336669</v>
      </c>
      <c r="G1193" s="39">
        <f t="shared" si="196"/>
        <v>5.7389762862429299</v>
      </c>
      <c r="H1193" s="43">
        <f t="shared" si="197"/>
        <v>2.3934000000000002</v>
      </c>
      <c r="L1193" s="39">
        <f t="shared" si="205"/>
        <v>8.9340000000004138E-2</v>
      </c>
      <c r="M1193" s="39">
        <f t="shared" si="203"/>
        <v>3.3456231912336669</v>
      </c>
      <c r="N1193" s="39">
        <f t="shared" si="198"/>
        <v>6.8930929783931107</v>
      </c>
      <c r="O1193" s="43">
        <f t="shared" si="202"/>
        <v>3.5474999999999999</v>
      </c>
      <c r="S1193" s="39">
        <f t="shared" si="206"/>
        <v>8.9340000000004138E-2</v>
      </c>
      <c r="T1193" s="39">
        <f t="shared" si="199"/>
        <v>3.3456231912336669</v>
      </c>
      <c r="U1193" s="39">
        <f t="shared" si="200"/>
        <v>6.6863207091924792</v>
      </c>
      <c r="V1193" s="43">
        <f t="shared" si="201"/>
        <v>3.3407</v>
      </c>
    </row>
    <row r="1194" spans="5:22" hidden="1" x14ac:dyDescent="0.25">
      <c r="E1194" s="39">
        <f t="shared" si="204"/>
        <v>8.9330000000004142E-2</v>
      </c>
      <c r="F1194" s="39">
        <f t="shared" si="195"/>
        <v>3.345810448009972</v>
      </c>
      <c r="G1194" s="39">
        <f t="shared" si="196"/>
        <v>5.7389439728828124</v>
      </c>
      <c r="H1194" s="43">
        <f t="shared" si="197"/>
        <v>2.3931</v>
      </c>
      <c r="L1194" s="39">
        <f t="shared" si="205"/>
        <v>8.9330000000004142E-2</v>
      </c>
      <c r="M1194" s="39">
        <f t="shared" si="203"/>
        <v>3.345810448009972</v>
      </c>
      <c r="N1194" s="39">
        <f t="shared" si="198"/>
        <v>6.8930443642460961</v>
      </c>
      <c r="O1194" s="43">
        <f t="shared" si="202"/>
        <v>3.5472000000000001</v>
      </c>
      <c r="S1194" s="39">
        <f t="shared" si="206"/>
        <v>8.9330000000004142E-2</v>
      </c>
      <c r="T1194" s="39">
        <f t="shared" si="199"/>
        <v>3.345810448009972</v>
      </c>
      <c r="U1194" s="39">
        <f t="shared" si="200"/>
        <v>6.6863207091924792</v>
      </c>
      <c r="V1194" s="43">
        <f t="shared" si="201"/>
        <v>3.3405</v>
      </c>
    </row>
    <row r="1195" spans="5:22" hidden="1" x14ac:dyDescent="0.25">
      <c r="E1195" s="39">
        <f t="shared" si="204"/>
        <v>8.9320000000004146E-2</v>
      </c>
      <c r="F1195" s="39">
        <f t="shared" si="195"/>
        <v>3.34599773623246</v>
      </c>
      <c r="G1195" s="39">
        <f t="shared" si="196"/>
        <v>5.7389116552986703</v>
      </c>
      <c r="H1195" s="43">
        <f t="shared" si="197"/>
        <v>2.3929</v>
      </c>
      <c r="L1195" s="39">
        <f t="shared" si="205"/>
        <v>8.9320000000004146E-2</v>
      </c>
      <c r="M1195" s="39">
        <f t="shared" si="203"/>
        <v>3.34599773623246</v>
      </c>
      <c r="N1195" s="39">
        <f t="shared" si="198"/>
        <v>6.8929957446566918</v>
      </c>
      <c r="O1195" s="43">
        <f t="shared" si="202"/>
        <v>3.5470000000000002</v>
      </c>
      <c r="S1195" s="39">
        <f t="shared" si="206"/>
        <v>8.9320000000004146E-2</v>
      </c>
      <c r="T1195" s="39">
        <f t="shared" si="199"/>
        <v>3.34599773623246</v>
      </c>
      <c r="U1195" s="39">
        <f t="shared" si="200"/>
        <v>6.6863207091924792</v>
      </c>
      <c r="V1195" s="43">
        <f t="shared" si="201"/>
        <v>3.3403</v>
      </c>
    </row>
    <row r="1196" spans="5:22" hidden="1" x14ac:dyDescent="0.25">
      <c r="E1196" s="39">
        <f t="shared" si="204"/>
        <v>8.931000000000415E-2</v>
      </c>
      <c r="F1196" s="39">
        <f t="shared" si="195"/>
        <v>3.346185055909932</v>
      </c>
      <c r="G1196" s="39">
        <f t="shared" si="196"/>
        <v>5.7388793334895007</v>
      </c>
      <c r="H1196" s="43">
        <f t="shared" si="197"/>
        <v>2.3927</v>
      </c>
      <c r="L1196" s="39">
        <f t="shared" si="205"/>
        <v>8.931000000000415E-2</v>
      </c>
      <c r="M1196" s="39">
        <f t="shared" si="203"/>
        <v>3.346185055909932</v>
      </c>
      <c r="N1196" s="39">
        <f t="shared" si="198"/>
        <v>6.8929471196236785</v>
      </c>
      <c r="O1196" s="43">
        <f t="shared" si="202"/>
        <v>3.5468000000000002</v>
      </c>
      <c r="S1196" s="39">
        <f t="shared" si="206"/>
        <v>8.931000000000415E-2</v>
      </c>
      <c r="T1196" s="39">
        <f t="shared" si="199"/>
        <v>3.346185055909932</v>
      </c>
      <c r="U1196" s="39">
        <f t="shared" si="200"/>
        <v>6.6863207091924792</v>
      </c>
      <c r="V1196" s="43">
        <f t="shared" si="201"/>
        <v>3.3401000000000001</v>
      </c>
    </row>
    <row r="1197" spans="5:22" hidden="1" x14ac:dyDescent="0.25">
      <c r="E1197" s="39">
        <f t="shared" si="204"/>
        <v>8.9300000000004154E-2</v>
      </c>
      <c r="F1197" s="39">
        <f t="shared" si="195"/>
        <v>3.3463724070511955</v>
      </c>
      <c r="G1197" s="39">
        <f t="shared" si="196"/>
        <v>5.738847007454301</v>
      </c>
      <c r="H1197" s="43">
        <f t="shared" si="197"/>
        <v>2.3925000000000001</v>
      </c>
      <c r="L1197" s="39">
        <f t="shared" si="205"/>
        <v>8.9300000000004154E-2</v>
      </c>
      <c r="M1197" s="39">
        <f t="shared" si="203"/>
        <v>3.3463724070511955</v>
      </c>
      <c r="N1197" s="39">
        <f t="shared" si="198"/>
        <v>6.8928984891458374</v>
      </c>
      <c r="O1197" s="43">
        <f t="shared" si="202"/>
        <v>3.5465</v>
      </c>
      <c r="S1197" s="39">
        <f t="shared" si="206"/>
        <v>8.9300000000004154E-2</v>
      </c>
      <c r="T1197" s="39">
        <f t="shared" si="199"/>
        <v>3.3463724070511955</v>
      </c>
      <c r="U1197" s="39">
        <f t="shared" si="200"/>
        <v>6.6863207091924792</v>
      </c>
      <c r="V1197" s="43">
        <f t="shared" si="201"/>
        <v>3.3399000000000001</v>
      </c>
    </row>
    <row r="1198" spans="5:22" hidden="1" x14ac:dyDescent="0.25">
      <c r="E1198" s="39">
        <f t="shared" si="204"/>
        <v>8.9290000000004158E-2</v>
      </c>
      <c r="F1198" s="39">
        <f t="shared" si="195"/>
        <v>3.3465597896650587</v>
      </c>
      <c r="G1198" s="39">
        <f t="shared" si="196"/>
        <v>5.7388146771920674</v>
      </c>
      <c r="H1198" s="43">
        <f t="shared" si="197"/>
        <v>2.3923000000000001</v>
      </c>
      <c r="L1198" s="39">
        <f t="shared" si="205"/>
        <v>8.9290000000004158E-2</v>
      </c>
      <c r="M1198" s="39">
        <f t="shared" si="203"/>
        <v>3.3465597896650587</v>
      </c>
      <c r="N1198" s="39">
        <f t="shared" si="198"/>
        <v>6.89284985322195</v>
      </c>
      <c r="O1198" s="43">
        <f t="shared" si="202"/>
        <v>3.5463</v>
      </c>
      <c r="S1198" s="39">
        <f t="shared" si="206"/>
        <v>8.9290000000004158E-2</v>
      </c>
      <c r="T1198" s="39">
        <f t="shared" si="199"/>
        <v>3.3465597896650587</v>
      </c>
      <c r="U1198" s="39">
        <f t="shared" si="200"/>
        <v>6.6863207091924792</v>
      </c>
      <c r="V1198" s="43">
        <f t="shared" si="201"/>
        <v>3.3397999999999999</v>
      </c>
    </row>
    <row r="1199" spans="5:22" hidden="1" x14ac:dyDescent="0.25">
      <c r="E1199" s="39">
        <f t="shared" si="204"/>
        <v>8.9280000000004162E-2</v>
      </c>
      <c r="F1199" s="39">
        <f t="shared" si="195"/>
        <v>3.3467472037603341</v>
      </c>
      <c r="G1199" s="39">
        <f t="shared" si="196"/>
        <v>5.7387823427017954</v>
      </c>
      <c r="H1199" s="43">
        <f t="shared" si="197"/>
        <v>2.3919999999999999</v>
      </c>
      <c r="L1199" s="39">
        <f t="shared" si="205"/>
        <v>8.9280000000004162E-2</v>
      </c>
      <c r="M1199" s="39">
        <f t="shared" si="203"/>
        <v>3.3467472037603341</v>
      </c>
      <c r="N1199" s="39">
        <f t="shared" si="198"/>
        <v>6.8928012118507951</v>
      </c>
      <c r="O1199" s="43">
        <f t="shared" si="202"/>
        <v>3.5461</v>
      </c>
      <c r="S1199" s="39">
        <f t="shared" si="206"/>
        <v>8.9280000000004162E-2</v>
      </c>
      <c r="T1199" s="39">
        <f t="shared" si="199"/>
        <v>3.3467472037603341</v>
      </c>
      <c r="U1199" s="39">
        <f t="shared" si="200"/>
        <v>6.6863207091924792</v>
      </c>
      <c r="V1199" s="43">
        <f t="shared" si="201"/>
        <v>3.3395999999999999</v>
      </c>
    </row>
    <row r="1200" spans="5:22" hidden="1" x14ac:dyDescent="0.25">
      <c r="E1200" s="39">
        <f t="shared" si="204"/>
        <v>8.9270000000004165E-2</v>
      </c>
      <c r="F1200" s="39">
        <f t="shared" si="195"/>
        <v>3.3469346493458381</v>
      </c>
      <c r="G1200" s="39">
        <f t="shared" si="196"/>
        <v>5.7387500039824832</v>
      </c>
      <c r="H1200" s="43">
        <f t="shared" si="197"/>
        <v>2.3917999999999999</v>
      </c>
      <c r="L1200" s="39">
        <f t="shared" si="205"/>
        <v>8.9270000000004165E-2</v>
      </c>
      <c r="M1200" s="39">
        <f t="shared" si="203"/>
        <v>3.3469346493458381</v>
      </c>
      <c r="N1200" s="39">
        <f t="shared" si="198"/>
        <v>6.8927525650311523</v>
      </c>
      <c r="O1200" s="43">
        <f t="shared" si="202"/>
        <v>3.5457999999999998</v>
      </c>
      <c r="S1200" s="39">
        <f t="shared" si="206"/>
        <v>8.9270000000004165E-2</v>
      </c>
      <c r="T1200" s="39">
        <f t="shared" si="199"/>
        <v>3.3469346493458381</v>
      </c>
      <c r="U1200" s="39">
        <f t="shared" si="200"/>
        <v>6.6863207091924792</v>
      </c>
      <c r="V1200" s="43">
        <f t="shared" si="201"/>
        <v>3.3393999999999999</v>
      </c>
    </row>
    <row r="1201" spans="5:22" hidden="1" x14ac:dyDescent="0.25">
      <c r="E1201" s="39">
        <f t="shared" si="204"/>
        <v>8.9260000000004169E-2</v>
      </c>
      <c r="F1201" s="39">
        <f t="shared" si="195"/>
        <v>3.3471221264303903</v>
      </c>
      <c r="G1201" s="39">
        <f t="shared" si="196"/>
        <v>5.7387176610331254</v>
      </c>
      <c r="H1201" s="43">
        <f t="shared" si="197"/>
        <v>2.3915999999999999</v>
      </c>
      <c r="L1201" s="39">
        <f t="shared" si="205"/>
        <v>8.9260000000004169E-2</v>
      </c>
      <c r="M1201" s="39">
        <f t="shared" si="203"/>
        <v>3.3471221264303903</v>
      </c>
      <c r="N1201" s="39">
        <f t="shared" si="198"/>
        <v>6.8927039127618022</v>
      </c>
      <c r="O1201" s="43">
        <f t="shared" si="202"/>
        <v>3.5455999999999999</v>
      </c>
      <c r="S1201" s="39">
        <f t="shared" si="206"/>
        <v>8.9260000000004169E-2</v>
      </c>
      <c r="T1201" s="39">
        <f t="shared" si="199"/>
        <v>3.3471221264303903</v>
      </c>
      <c r="U1201" s="39">
        <f t="shared" si="200"/>
        <v>6.6863207091924792</v>
      </c>
      <c r="V1201" s="43">
        <f t="shared" si="201"/>
        <v>3.3391999999999999</v>
      </c>
    </row>
    <row r="1202" spans="5:22" hidden="1" x14ac:dyDescent="0.25">
      <c r="E1202" s="39">
        <f t="shared" si="204"/>
        <v>8.9250000000004173E-2</v>
      </c>
      <c r="F1202" s="39">
        <f t="shared" si="195"/>
        <v>3.3473096350228135</v>
      </c>
      <c r="G1202" s="39">
        <f t="shared" si="196"/>
        <v>5.7386853138527165</v>
      </c>
      <c r="H1202" s="43">
        <f t="shared" si="197"/>
        <v>2.3914</v>
      </c>
      <c r="L1202" s="39">
        <f t="shared" si="205"/>
        <v>8.9250000000004173E-2</v>
      </c>
      <c r="M1202" s="39">
        <f t="shared" si="203"/>
        <v>3.3473096350228135</v>
      </c>
      <c r="N1202" s="39">
        <f t="shared" si="198"/>
        <v>6.8926552550415225</v>
      </c>
      <c r="O1202" s="43">
        <f t="shared" si="202"/>
        <v>3.5453000000000001</v>
      </c>
      <c r="S1202" s="39">
        <f t="shared" si="206"/>
        <v>8.9250000000004173E-2</v>
      </c>
      <c r="T1202" s="39">
        <f t="shared" si="199"/>
        <v>3.3473096350228135</v>
      </c>
      <c r="U1202" s="39">
        <f t="shared" si="200"/>
        <v>6.6863207091924792</v>
      </c>
      <c r="V1202" s="43">
        <f t="shared" si="201"/>
        <v>3.339</v>
      </c>
    </row>
    <row r="1203" spans="5:22" hidden="1" x14ac:dyDescent="0.25">
      <c r="E1203" s="39">
        <f t="shared" si="204"/>
        <v>8.9240000000004177E-2</v>
      </c>
      <c r="F1203" s="39">
        <f t="shared" si="195"/>
        <v>3.3474971751319349</v>
      </c>
      <c r="G1203" s="39">
        <f t="shared" si="196"/>
        <v>5.7386529624402529</v>
      </c>
      <c r="H1203" s="43">
        <f t="shared" si="197"/>
        <v>2.3912</v>
      </c>
      <c r="L1203" s="39">
        <f t="shared" si="205"/>
        <v>8.9240000000004177E-2</v>
      </c>
      <c r="M1203" s="39">
        <f t="shared" si="203"/>
        <v>3.3474971751319349</v>
      </c>
      <c r="N1203" s="39">
        <f t="shared" si="198"/>
        <v>6.8926065918690913</v>
      </c>
      <c r="O1203" s="43">
        <f t="shared" si="202"/>
        <v>3.5451000000000001</v>
      </c>
      <c r="S1203" s="39">
        <f t="shared" si="206"/>
        <v>8.9240000000004177E-2</v>
      </c>
      <c r="T1203" s="39">
        <f t="shared" si="199"/>
        <v>3.3474971751319349</v>
      </c>
      <c r="U1203" s="39">
        <f t="shared" si="200"/>
        <v>6.6863207091924792</v>
      </c>
      <c r="V1203" s="43">
        <f t="shared" si="201"/>
        <v>3.3388</v>
      </c>
    </row>
    <row r="1204" spans="5:22" hidden="1" x14ac:dyDescent="0.25">
      <c r="E1204" s="39">
        <f t="shared" si="204"/>
        <v>8.9230000000004181E-2</v>
      </c>
      <c r="F1204" s="39">
        <f t="shared" si="195"/>
        <v>3.3476847467665833</v>
      </c>
      <c r="G1204" s="39">
        <f t="shared" si="196"/>
        <v>5.7386206067947274</v>
      </c>
      <c r="H1204" s="43">
        <f t="shared" si="197"/>
        <v>2.3908999999999998</v>
      </c>
      <c r="L1204" s="39">
        <f t="shared" si="205"/>
        <v>8.9230000000004181E-2</v>
      </c>
      <c r="M1204" s="39">
        <f t="shared" si="203"/>
        <v>3.3476847467665833</v>
      </c>
      <c r="N1204" s="39">
        <f t="shared" si="198"/>
        <v>6.8925579232432881</v>
      </c>
      <c r="O1204" s="43">
        <f t="shared" si="202"/>
        <v>3.5449000000000002</v>
      </c>
      <c r="S1204" s="39">
        <f t="shared" si="206"/>
        <v>8.9230000000004181E-2</v>
      </c>
      <c r="T1204" s="39">
        <f t="shared" si="199"/>
        <v>3.3476847467665833</v>
      </c>
      <c r="U1204" s="39">
        <f t="shared" si="200"/>
        <v>6.6863207091924792</v>
      </c>
      <c r="V1204" s="43">
        <f t="shared" si="201"/>
        <v>3.3386</v>
      </c>
    </row>
    <row r="1205" spans="5:22" hidden="1" x14ac:dyDescent="0.25">
      <c r="E1205" s="39">
        <f t="shared" si="204"/>
        <v>8.9220000000004185E-2</v>
      </c>
      <c r="F1205" s="39">
        <f t="shared" si="195"/>
        <v>3.3478723499355931</v>
      </c>
      <c r="G1205" s="39">
        <f t="shared" si="196"/>
        <v>5.7385882469151364</v>
      </c>
      <c r="H1205" s="43">
        <f t="shared" si="197"/>
        <v>2.3906999999999998</v>
      </c>
      <c r="L1205" s="39">
        <f t="shared" si="205"/>
        <v>8.9220000000004185E-2</v>
      </c>
      <c r="M1205" s="39">
        <f t="shared" si="203"/>
        <v>3.3478723499355931</v>
      </c>
      <c r="N1205" s="39">
        <f t="shared" si="198"/>
        <v>6.892509249162889</v>
      </c>
      <c r="O1205" s="43">
        <f t="shared" si="202"/>
        <v>3.5446</v>
      </c>
      <c r="S1205" s="39">
        <f t="shared" si="206"/>
        <v>8.9220000000004185E-2</v>
      </c>
      <c r="T1205" s="39">
        <f t="shared" si="199"/>
        <v>3.3478723499355931</v>
      </c>
      <c r="U1205" s="39">
        <f t="shared" si="200"/>
        <v>6.6863207091924792</v>
      </c>
      <c r="V1205" s="43">
        <f t="shared" si="201"/>
        <v>3.3384</v>
      </c>
    </row>
    <row r="1206" spans="5:22" hidden="1" x14ac:dyDescent="0.25">
      <c r="E1206" s="39">
        <f t="shared" si="204"/>
        <v>8.9210000000004189E-2</v>
      </c>
      <c r="F1206" s="39">
        <f t="shared" si="195"/>
        <v>3.3480599846478007</v>
      </c>
      <c r="G1206" s="39">
        <f t="shared" si="196"/>
        <v>5.7385558828004726</v>
      </c>
      <c r="H1206" s="43">
        <f t="shared" si="197"/>
        <v>2.3904999999999998</v>
      </c>
      <c r="L1206" s="39">
        <f t="shared" si="205"/>
        <v>8.9210000000004189E-2</v>
      </c>
      <c r="M1206" s="39">
        <f t="shared" si="203"/>
        <v>3.3480599846478007</v>
      </c>
      <c r="N1206" s="39">
        <f t="shared" si="198"/>
        <v>6.8924605696266728</v>
      </c>
      <c r="O1206" s="43">
        <f t="shared" si="202"/>
        <v>3.5444</v>
      </c>
      <c r="S1206" s="39">
        <f t="shared" si="206"/>
        <v>8.9210000000004189E-2</v>
      </c>
      <c r="T1206" s="39">
        <f t="shared" si="199"/>
        <v>3.3480599846478007</v>
      </c>
      <c r="U1206" s="39">
        <f t="shared" si="200"/>
        <v>6.6863207091924792</v>
      </c>
      <c r="V1206" s="43">
        <f t="shared" si="201"/>
        <v>3.3382999999999998</v>
      </c>
    </row>
    <row r="1207" spans="5:22" hidden="1" x14ac:dyDescent="0.25">
      <c r="E1207" s="39">
        <f t="shared" si="204"/>
        <v>8.9200000000004193E-2</v>
      </c>
      <c r="F1207" s="39">
        <f t="shared" si="195"/>
        <v>3.3482476509120467</v>
      </c>
      <c r="G1207" s="39">
        <f t="shared" si="196"/>
        <v>5.7385235144497297</v>
      </c>
      <c r="H1207" s="43">
        <f t="shared" si="197"/>
        <v>2.3902999999999999</v>
      </c>
      <c r="L1207" s="39">
        <f t="shared" si="205"/>
        <v>8.9200000000004193E-2</v>
      </c>
      <c r="M1207" s="39">
        <f t="shared" si="203"/>
        <v>3.3482476509120467</v>
      </c>
      <c r="N1207" s="39">
        <f t="shared" si="198"/>
        <v>6.8924118846334146</v>
      </c>
      <c r="O1207" s="43">
        <f t="shared" si="202"/>
        <v>3.5442</v>
      </c>
      <c r="S1207" s="39">
        <f t="shared" si="206"/>
        <v>8.9200000000004193E-2</v>
      </c>
      <c r="T1207" s="39">
        <f t="shared" si="199"/>
        <v>3.3482476509120467</v>
      </c>
      <c r="U1207" s="39">
        <f t="shared" si="200"/>
        <v>6.6863207091924792</v>
      </c>
      <c r="V1207" s="43">
        <f t="shared" si="201"/>
        <v>3.3380999999999998</v>
      </c>
    </row>
    <row r="1208" spans="5:22" hidden="1" x14ac:dyDescent="0.25">
      <c r="E1208" s="39">
        <f t="shared" si="204"/>
        <v>8.9190000000004196E-2</v>
      </c>
      <c r="F1208" s="39">
        <f t="shared" si="195"/>
        <v>3.3484353487371741</v>
      </c>
      <c r="G1208" s="39">
        <f t="shared" si="196"/>
        <v>5.7384911418619007</v>
      </c>
      <c r="H1208" s="43">
        <f t="shared" si="197"/>
        <v>2.3900999999999999</v>
      </c>
      <c r="L1208" s="39">
        <f t="shared" si="205"/>
        <v>8.9190000000004196E-2</v>
      </c>
      <c r="M1208" s="39">
        <f t="shared" si="203"/>
        <v>3.3484353487371741</v>
      </c>
      <c r="N1208" s="39">
        <f t="shared" si="198"/>
        <v>6.8923631941818915</v>
      </c>
      <c r="O1208" s="43">
        <f t="shared" si="202"/>
        <v>3.5438999999999998</v>
      </c>
      <c r="S1208" s="39">
        <f t="shared" si="206"/>
        <v>8.9190000000004196E-2</v>
      </c>
      <c r="T1208" s="39">
        <f t="shared" si="199"/>
        <v>3.3484353487371741</v>
      </c>
      <c r="U1208" s="39">
        <f t="shared" si="200"/>
        <v>6.6863207091924792</v>
      </c>
      <c r="V1208" s="43">
        <f t="shared" si="201"/>
        <v>3.3378999999999999</v>
      </c>
    </row>
    <row r="1209" spans="5:22" hidden="1" x14ac:dyDescent="0.25">
      <c r="E1209" s="39">
        <f t="shared" si="204"/>
        <v>8.91800000000042E-2</v>
      </c>
      <c r="F1209" s="39">
        <f t="shared" si="195"/>
        <v>3.348623078132031</v>
      </c>
      <c r="G1209" s="39">
        <f t="shared" si="196"/>
        <v>5.7384587650359791</v>
      </c>
      <c r="H1209" s="43">
        <f t="shared" si="197"/>
        <v>2.3898000000000001</v>
      </c>
      <c r="L1209" s="39">
        <f t="shared" si="205"/>
        <v>8.91800000000042E-2</v>
      </c>
      <c r="M1209" s="39">
        <f t="shared" si="203"/>
        <v>3.348623078132031</v>
      </c>
      <c r="N1209" s="39">
        <f t="shared" si="198"/>
        <v>6.8923144982708804</v>
      </c>
      <c r="O1209" s="43">
        <f t="shared" si="202"/>
        <v>3.5436999999999999</v>
      </c>
      <c r="S1209" s="39">
        <f t="shared" si="206"/>
        <v>8.91800000000042E-2</v>
      </c>
      <c r="T1209" s="39">
        <f t="shared" si="199"/>
        <v>3.348623078132031</v>
      </c>
      <c r="U1209" s="39">
        <f t="shared" si="200"/>
        <v>6.6863207091924792</v>
      </c>
      <c r="V1209" s="43">
        <f t="shared" si="201"/>
        <v>3.3376999999999999</v>
      </c>
    </row>
    <row r="1210" spans="5:22" hidden="1" x14ac:dyDescent="0.25">
      <c r="E1210" s="39">
        <f t="shared" si="204"/>
        <v>8.9170000000004204E-2</v>
      </c>
      <c r="F1210" s="39">
        <f t="shared" si="195"/>
        <v>3.3488108391054681</v>
      </c>
      <c r="G1210" s="39">
        <f t="shared" si="196"/>
        <v>5.7384263839709568</v>
      </c>
      <c r="H1210" s="43">
        <f t="shared" si="197"/>
        <v>2.3896000000000002</v>
      </c>
      <c r="L1210" s="39">
        <f t="shared" si="205"/>
        <v>8.9170000000004204E-2</v>
      </c>
      <c r="M1210" s="39">
        <f t="shared" si="203"/>
        <v>3.3488108391054681</v>
      </c>
      <c r="N1210" s="39">
        <f t="shared" si="198"/>
        <v>6.8922657968991548</v>
      </c>
      <c r="O1210" s="43">
        <f t="shared" si="202"/>
        <v>3.5434999999999999</v>
      </c>
      <c r="S1210" s="39">
        <f t="shared" si="206"/>
        <v>8.9170000000004204E-2</v>
      </c>
      <c r="T1210" s="39">
        <f t="shared" si="199"/>
        <v>3.3488108391054681</v>
      </c>
      <c r="U1210" s="39">
        <f t="shared" si="200"/>
        <v>6.6863207091924792</v>
      </c>
      <c r="V1210" s="43">
        <f t="shared" si="201"/>
        <v>3.3374999999999999</v>
      </c>
    </row>
    <row r="1211" spans="5:22" hidden="1" x14ac:dyDescent="0.25">
      <c r="E1211" s="39">
        <f t="shared" si="204"/>
        <v>8.9160000000004208E-2</v>
      </c>
      <c r="F1211" s="39">
        <f t="shared" si="195"/>
        <v>3.3489986316663396</v>
      </c>
      <c r="G1211" s="39">
        <f t="shared" si="196"/>
        <v>5.7383939986658268</v>
      </c>
      <c r="H1211" s="43">
        <f t="shared" si="197"/>
        <v>2.3894000000000002</v>
      </c>
      <c r="L1211" s="39">
        <f t="shared" si="205"/>
        <v>8.9160000000004208E-2</v>
      </c>
      <c r="M1211" s="39">
        <f t="shared" si="203"/>
        <v>3.3489986316663396</v>
      </c>
      <c r="N1211" s="39">
        <f t="shared" si="198"/>
        <v>6.8922170900654915</v>
      </c>
      <c r="O1211" s="43">
        <f t="shared" si="202"/>
        <v>3.5432000000000001</v>
      </c>
      <c r="S1211" s="39">
        <f t="shared" si="206"/>
        <v>8.9160000000004208E-2</v>
      </c>
      <c r="T1211" s="39">
        <f t="shared" si="199"/>
        <v>3.3489986316663396</v>
      </c>
      <c r="U1211" s="39">
        <f t="shared" si="200"/>
        <v>6.6863207091924792</v>
      </c>
      <c r="V1211" s="43">
        <f t="shared" si="201"/>
        <v>3.3372999999999999</v>
      </c>
    </row>
    <row r="1212" spans="5:22" hidden="1" x14ac:dyDescent="0.25">
      <c r="E1212" s="39">
        <f t="shared" si="204"/>
        <v>8.9150000000004212E-2</v>
      </c>
      <c r="F1212" s="39">
        <f t="shared" si="195"/>
        <v>3.3491864558235025</v>
      </c>
      <c r="G1212" s="39">
        <f t="shared" si="196"/>
        <v>5.7383616091195799</v>
      </c>
      <c r="H1212" s="43">
        <f t="shared" si="197"/>
        <v>2.3892000000000002</v>
      </c>
      <c r="L1212" s="39">
        <f t="shared" si="205"/>
        <v>8.9150000000004212E-2</v>
      </c>
      <c r="M1212" s="39">
        <f t="shared" si="203"/>
        <v>3.3491864558235025</v>
      </c>
      <c r="N1212" s="39">
        <f t="shared" si="198"/>
        <v>6.8921683777686651</v>
      </c>
      <c r="O1212" s="43">
        <f t="shared" si="202"/>
        <v>3.5430000000000001</v>
      </c>
      <c r="S1212" s="39">
        <f t="shared" si="206"/>
        <v>8.9150000000004212E-2</v>
      </c>
      <c r="T1212" s="39">
        <f t="shared" si="199"/>
        <v>3.3491864558235025</v>
      </c>
      <c r="U1212" s="39">
        <f t="shared" si="200"/>
        <v>6.6863207091924792</v>
      </c>
      <c r="V1212" s="43">
        <f t="shared" si="201"/>
        <v>3.3371</v>
      </c>
    </row>
    <row r="1213" spans="5:22" hidden="1" x14ac:dyDescent="0.25">
      <c r="E1213" s="39">
        <f t="shared" si="204"/>
        <v>8.9140000000004216E-2</v>
      </c>
      <c r="F1213" s="39">
        <f t="shared" si="195"/>
        <v>3.349374311585819</v>
      </c>
      <c r="G1213" s="39">
        <f t="shared" si="196"/>
        <v>5.7383292153312082</v>
      </c>
      <c r="H1213" s="43">
        <f t="shared" si="197"/>
        <v>2.3889999999999998</v>
      </c>
      <c r="L1213" s="39">
        <f t="shared" si="205"/>
        <v>8.9140000000004216E-2</v>
      </c>
      <c r="M1213" s="39">
        <f t="shared" si="203"/>
        <v>3.349374311585819</v>
      </c>
      <c r="N1213" s="39">
        <f t="shared" si="198"/>
        <v>6.8921196600074488</v>
      </c>
      <c r="O1213" s="43">
        <f t="shared" si="202"/>
        <v>3.5427</v>
      </c>
      <c r="S1213" s="39">
        <f t="shared" si="206"/>
        <v>8.9140000000004216E-2</v>
      </c>
      <c r="T1213" s="39">
        <f t="shared" si="199"/>
        <v>3.349374311585819</v>
      </c>
      <c r="U1213" s="39">
        <f t="shared" si="200"/>
        <v>6.6863207091924792</v>
      </c>
      <c r="V1213" s="43">
        <f t="shared" si="201"/>
        <v>3.3369</v>
      </c>
    </row>
    <row r="1214" spans="5:22" hidden="1" x14ac:dyDescent="0.25">
      <c r="E1214" s="39">
        <f t="shared" si="204"/>
        <v>8.913000000000422E-2</v>
      </c>
      <c r="F1214" s="39">
        <f t="shared" si="195"/>
        <v>3.3495621989621536</v>
      </c>
      <c r="G1214" s="39">
        <f t="shared" si="196"/>
        <v>5.7382968172997026</v>
      </c>
      <c r="H1214" s="43">
        <f t="shared" si="197"/>
        <v>2.3887</v>
      </c>
      <c r="L1214" s="39">
        <f t="shared" si="205"/>
        <v>8.913000000000422E-2</v>
      </c>
      <c r="M1214" s="39">
        <f t="shared" si="203"/>
        <v>3.3495621989621536</v>
      </c>
      <c r="N1214" s="39">
        <f t="shared" si="198"/>
        <v>6.8920709367806179</v>
      </c>
      <c r="O1214" s="43">
        <f t="shared" si="202"/>
        <v>3.5425</v>
      </c>
      <c r="S1214" s="39">
        <f t="shared" si="206"/>
        <v>8.913000000000422E-2</v>
      </c>
      <c r="T1214" s="39">
        <f t="shared" si="199"/>
        <v>3.3495621989621536</v>
      </c>
      <c r="U1214" s="39">
        <f t="shared" si="200"/>
        <v>6.6863207091924792</v>
      </c>
      <c r="V1214" s="43">
        <f t="shared" si="201"/>
        <v>3.3368000000000002</v>
      </c>
    </row>
    <row r="1215" spans="5:22" hidden="1" x14ac:dyDescent="0.25">
      <c r="E1215" s="39">
        <f t="shared" si="204"/>
        <v>8.9120000000004224E-2</v>
      </c>
      <c r="F1215" s="39">
        <f t="shared" ref="F1215:F1278" si="207">1/SQRT($E1215)</f>
        <v>3.3497501179613729</v>
      </c>
      <c r="G1215" s="39">
        <f t="shared" ref="G1215:G1278" si="208">-2*LOG10(((2.51/($L$40*(SQRT(E1215))))+(0.269*($L$37/$E$25))))</f>
        <v>5.7382644150240543</v>
      </c>
      <c r="H1215" s="43">
        <f t="shared" ref="H1215:H1278" si="209">ROUND(ABS(F1215-G1215),4)</f>
        <v>2.3885000000000001</v>
      </c>
      <c r="L1215" s="39">
        <f t="shared" si="205"/>
        <v>8.9120000000004224E-2</v>
      </c>
      <c r="M1215" s="39">
        <f t="shared" si="203"/>
        <v>3.3497501179613729</v>
      </c>
      <c r="N1215" s="39">
        <f t="shared" ref="N1215:N1278" si="210">2*LOG10(($L$40*(SQRT(L1215))))</f>
        <v>6.8920222080869458</v>
      </c>
      <c r="O1215" s="43">
        <f t="shared" si="202"/>
        <v>3.5423</v>
      </c>
      <c r="S1215" s="39">
        <f t="shared" si="206"/>
        <v>8.9120000000004224E-2</v>
      </c>
      <c r="T1215" s="39">
        <f t="shared" ref="T1215:T1278" si="211">1/SQRT($S1215)</f>
        <v>3.3497501179613729</v>
      </c>
      <c r="U1215" s="39">
        <f t="shared" ref="U1215:U1278" si="212">2*LOG10(((3.71/($L$37/$E$25))))</f>
        <v>6.6863207091924792</v>
      </c>
      <c r="V1215" s="43">
        <f t="shared" ref="V1215:V1278" si="213">ROUND(ABS(T1215-U1215),4)</f>
        <v>3.3365999999999998</v>
      </c>
    </row>
    <row r="1216" spans="5:22" hidden="1" x14ac:dyDescent="0.25">
      <c r="E1216" s="39">
        <f t="shared" si="204"/>
        <v>8.9110000000004227E-2</v>
      </c>
      <c r="F1216" s="39">
        <f t="shared" si="207"/>
        <v>3.3499380685923503</v>
      </c>
      <c r="G1216" s="39">
        <f t="shared" si="208"/>
        <v>5.7382320085032523</v>
      </c>
      <c r="H1216" s="43">
        <f t="shared" si="209"/>
        <v>2.3883000000000001</v>
      </c>
      <c r="L1216" s="39">
        <f t="shared" si="205"/>
        <v>8.9110000000004227E-2</v>
      </c>
      <c r="M1216" s="39">
        <f t="shared" si="203"/>
        <v>3.3499380685923503</v>
      </c>
      <c r="N1216" s="39">
        <f t="shared" si="210"/>
        <v>6.8919734739252041</v>
      </c>
      <c r="O1216" s="43">
        <f t="shared" ref="O1216:O1279" si="214">ROUND(ABS(M1216-N1216),4)</f>
        <v>3.5419999999999998</v>
      </c>
      <c r="S1216" s="39">
        <f t="shared" si="206"/>
        <v>8.9110000000004227E-2</v>
      </c>
      <c r="T1216" s="39">
        <f t="shared" si="211"/>
        <v>3.3499380685923503</v>
      </c>
      <c r="U1216" s="39">
        <f t="shared" si="212"/>
        <v>6.6863207091924792</v>
      </c>
      <c r="V1216" s="43">
        <f t="shared" si="213"/>
        <v>3.3363999999999998</v>
      </c>
    </row>
    <row r="1217" spans="5:22" hidden="1" x14ac:dyDescent="0.25">
      <c r="E1217" s="39">
        <f t="shared" si="204"/>
        <v>8.9100000000004231E-2</v>
      </c>
      <c r="F1217" s="39">
        <f t="shared" si="207"/>
        <v>3.3501260508639605</v>
      </c>
      <c r="G1217" s="39">
        <f t="shared" si="208"/>
        <v>5.7381995977362887</v>
      </c>
      <c r="H1217" s="43">
        <f t="shared" si="209"/>
        <v>2.3881000000000001</v>
      </c>
      <c r="L1217" s="39">
        <f t="shared" si="205"/>
        <v>8.9100000000004231E-2</v>
      </c>
      <c r="M1217" s="39">
        <f t="shared" ref="M1217:M1280" si="215">1/SQRT($L1217)</f>
        <v>3.3501260508639605</v>
      </c>
      <c r="N1217" s="39">
        <f t="shared" si="210"/>
        <v>6.8919247342941663</v>
      </c>
      <c r="O1217" s="43">
        <f t="shared" si="214"/>
        <v>3.5417999999999998</v>
      </c>
      <c r="S1217" s="39">
        <f t="shared" si="206"/>
        <v>8.9100000000004231E-2</v>
      </c>
      <c r="T1217" s="39">
        <f t="shared" si="211"/>
        <v>3.3501260508639605</v>
      </c>
      <c r="U1217" s="39">
        <f t="shared" si="212"/>
        <v>6.6863207091924792</v>
      </c>
      <c r="V1217" s="43">
        <f t="shared" si="213"/>
        <v>3.3361999999999998</v>
      </c>
    </row>
    <row r="1218" spans="5:22" hidden="1" x14ac:dyDescent="0.25">
      <c r="E1218" s="39">
        <f t="shared" si="204"/>
        <v>8.9090000000004235E-2</v>
      </c>
      <c r="F1218" s="39">
        <f t="shared" si="207"/>
        <v>3.3503140647850822</v>
      </c>
      <c r="G1218" s="39">
        <f t="shared" si="208"/>
        <v>5.7381671827221519</v>
      </c>
      <c r="H1218" s="43">
        <f t="shared" si="209"/>
        <v>2.3879000000000001</v>
      </c>
      <c r="L1218" s="39">
        <f t="shared" si="205"/>
        <v>8.9090000000004235E-2</v>
      </c>
      <c r="M1218" s="39">
        <f t="shared" si="215"/>
        <v>3.3503140647850822</v>
      </c>
      <c r="N1218" s="39">
        <f t="shared" si="210"/>
        <v>6.8918759891926049</v>
      </c>
      <c r="O1218" s="43">
        <f t="shared" si="214"/>
        <v>3.5415999999999999</v>
      </c>
      <c r="S1218" s="39">
        <f t="shared" si="206"/>
        <v>8.9090000000004235E-2</v>
      </c>
      <c r="T1218" s="39">
        <f t="shared" si="211"/>
        <v>3.3503140647850822</v>
      </c>
      <c r="U1218" s="39">
        <f t="shared" si="212"/>
        <v>6.6863207091924792</v>
      </c>
      <c r="V1218" s="43">
        <f t="shared" si="213"/>
        <v>3.3359999999999999</v>
      </c>
    </row>
    <row r="1219" spans="5:22" hidden="1" x14ac:dyDescent="0.25">
      <c r="E1219" s="39">
        <f t="shared" ref="E1219:E1282" si="216">E1218-0.00001</f>
        <v>8.9080000000004239E-2</v>
      </c>
      <c r="F1219" s="39">
        <f t="shared" si="207"/>
        <v>3.3505021103645967</v>
      </c>
      <c r="G1219" s="39">
        <f t="shared" si="208"/>
        <v>5.7381347634598319</v>
      </c>
      <c r="H1219" s="43">
        <f t="shared" si="209"/>
        <v>2.3875999999999999</v>
      </c>
      <c r="L1219" s="39">
        <f t="shared" ref="L1219:L1282" si="217">L1218-0.00001</f>
        <v>8.9080000000004239E-2</v>
      </c>
      <c r="M1219" s="39">
        <f t="shared" si="215"/>
        <v>3.3505021103645967</v>
      </c>
      <c r="N1219" s="39">
        <f t="shared" si="210"/>
        <v>6.8918272386192925</v>
      </c>
      <c r="O1219" s="43">
        <f t="shared" si="214"/>
        <v>3.5413000000000001</v>
      </c>
      <c r="S1219" s="39">
        <f t="shared" ref="S1219:S1282" si="218">S1218-0.00001</f>
        <v>8.9080000000004239E-2</v>
      </c>
      <c r="T1219" s="39">
        <f t="shared" si="211"/>
        <v>3.3505021103645967</v>
      </c>
      <c r="U1219" s="39">
        <f t="shared" si="212"/>
        <v>6.6863207091924792</v>
      </c>
      <c r="V1219" s="43">
        <f t="shared" si="213"/>
        <v>3.3357999999999999</v>
      </c>
    </row>
    <row r="1220" spans="5:22" hidden="1" x14ac:dyDescent="0.25">
      <c r="E1220" s="39">
        <f t="shared" si="216"/>
        <v>8.9070000000004243E-2</v>
      </c>
      <c r="F1220" s="39">
        <f t="shared" si="207"/>
        <v>3.3506901876113901</v>
      </c>
      <c r="G1220" s="39">
        <f t="shared" si="208"/>
        <v>5.7381023399483171</v>
      </c>
      <c r="H1220" s="43">
        <f t="shared" si="209"/>
        <v>2.3874</v>
      </c>
      <c r="L1220" s="39">
        <f t="shared" si="217"/>
        <v>8.9070000000004243E-2</v>
      </c>
      <c r="M1220" s="39">
        <f t="shared" si="215"/>
        <v>3.3506901876113901</v>
      </c>
      <c r="N1220" s="39">
        <f t="shared" si="210"/>
        <v>6.8917784825729989</v>
      </c>
      <c r="O1220" s="43">
        <f t="shared" si="214"/>
        <v>3.5411000000000001</v>
      </c>
      <c r="S1220" s="39">
        <f t="shared" si="218"/>
        <v>8.9070000000004243E-2</v>
      </c>
      <c r="T1220" s="39">
        <f t="shared" si="211"/>
        <v>3.3506901876113901</v>
      </c>
      <c r="U1220" s="39">
        <f t="shared" si="212"/>
        <v>6.6863207091924792</v>
      </c>
      <c r="V1220" s="43">
        <f t="shared" si="213"/>
        <v>3.3355999999999999</v>
      </c>
    </row>
    <row r="1221" spans="5:22" hidden="1" x14ac:dyDescent="0.25">
      <c r="E1221" s="39">
        <f t="shared" si="216"/>
        <v>8.9060000000004247E-2</v>
      </c>
      <c r="F1221" s="39">
        <f t="shared" si="207"/>
        <v>3.3508782965343515</v>
      </c>
      <c r="G1221" s="39">
        <f t="shared" si="208"/>
        <v>5.7380699121865968</v>
      </c>
      <c r="H1221" s="43">
        <f t="shared" si="209"/>
        <v>2.3872</v>
      </c>
      <c r="L1221" s="39">
        <f t="shared" si="217"/>
        <v>8.9060000000004247E-2</v>
      </c>
      <c r="M1221" s="39">
        <f t="shared" si="215"/>
        <v>3.3508782965343515</v>
      </c>
      <c r="N1221" s="39">
        <f t="shared" si="210"/>
        <v>6.8917297210524957</v>
      </c>
      <c r="O1221" s="43">
        <f t="shared" si="214"/>
        <v>3.5409000000000002</v>
      </c>
      <c r="S1221" s="39">
        <f t="shared" si="218"/>
        <v>8.9060000000004247E-2</v>
      </c>
      <c r="T1221" s="39">
        <f t="shared" si="211"/>
        <v>3.3508782965343515</v>
      </c>
      <c r="U1221" s="39">
        <f t="shared" si="212"/>
        <v>6.6863207091924792</v>
      </c>
      <c r="V1221" s="43">
        <f t="shared" si="213"/>
        <v>3.3353999999999999</v>
      </c>
    </row>
    <row r="1222" spans="5:22" hidden="1" x14ac:dyDescent="0.25">
      <c r="E1222" s="39">
        <f t="shared" si="216"/>
        <v>8.9050000000004251E-2</v>
      </c>
      <c r="F1222" s="39">
        <f t="shared" si="207"/>
        <v>3.3510664371423737</v>
      </c>
      <c r="G1222" s="39">
        <f t="shared" si="208"/>
        <v>5.7380374801736584</v>
      </c>
      <c r="H1222" s="43">
        <f t="shared" si="209"/>
        <v>2.387</v>
      </c>
      <c r="L1222" s="39">
        <f t="shared" si="217"/>
        <v>8.9050000000004251E-2</v>
      </c>
      <c r="M1222" s="39">
        <f t="shared" si="215"/>
        <v>3.3510664371423737</v>
      </c>
      <c r="N1222" s="39">
        <f t="shared" si="210"/>
        <v>6.8916809540565538</v>
      </c>
      <c r="O1222" s="43">
        <f t="shared" si="214"/>
        <v>3.5406</v>
      </c>
      <c r="S1222" s="39">
        <f t="shared" si="218"/>
        <v>8.9050000000004251E-2</v>
      </c>
      <c r="T1222" s="39">
        <f t="shared" si="211"/>
        <v>3.3510664371423737</v>
      </c>
      <c r="U1222" s="39">
        <f t="shared" si="212"/>
        <v>6.6863207091924792</v>
      </c>
      <c r="V1222" s="43">
        <f t="shared" si="213"/>
        <v>3.3353000000000002</v>
      </c>
    </row>
    <row r="1223" spans="5:22" hidden="1" x14ac:dyDescent="0.25">
      <c r="E1223" s="39">
        <f t="shared" si="216"/>
        <v>8.9040000000004255E-2</v>
      </c>
      <c r="F1223" s="39">
        <f t="shared" si="207"/>
        <v>3.3512546094443518</v>
      </c>
      <c r="G1223" s="39">
        <f t="shared" si="208"/>
        <v>5.7380050439084913</v>
      </c>
      <c r="H1223" s="43">
        <f t="shared" si="209"/>
        <v>2.3868</v>
      </c>
      <c r="L1223" s="39">
        <f t="shared" si="217"/>
        <v>8.9040000000004255E-2</v>
      </c>
      <c r="M1223" s="39">
        <f t="shared" si="215"/>
        <v>3.3512546094443518</v>
      </c>
      <c r="N1223" s="39">
        <f t="shared" si="210"/>
        <v>6.8916321815839439</v>
      </c>
      <c r="O1223" s="43">
        <f t="shared" si="214"/>
        <v>3.5404</v>
      </c>
      <c r="S1223" s="39">
        <f t="shared" si="218"/>
        <v>8.9040000000004255E-2</v>
      </c>
      <c r="T1223" s="39">
        <f t="shared" si="211"/>
        <v>3.3512546094443518</v>
      </c>
      <c r="U1223" s="39">
        <f t="shared" si="212"/>
        <v>6.6863207091924792</v>
      </c>
      <c r="V1223" s="43">
        <f t="shared" si="213"/>
        <v>3.3351000000000002</v>
      </c>
    </row>
    <row r="1224" spans="5:22" hidden="1" x14ac:dyDescent="0.25">
      <c r="E1224" s="39">
        <f t="shared" si="216"/>
        <v>8.9030000000004259E-2</v>
      </c>
      <c r="F1224" s="39">
        <f t="shared" si="207"/>
        <v>3.3514428134491863</v>
      </c>
      <c r="G1224" s="39">
        <f t="shared" si="208"/>
        <v>5.737972603390082</v>
      </c>
      <c r="H1224" s="43">
        <f t="shared" si="209"/>
        <v>2.3864999999999998</v>
      </c>
      <c r="L1224" s="39">
        <f t="shared" si="217"/>
        <v>8.9030000000004259E-2</v>
      </c>
      <c r="M1224" s="39">
        <f t="shared" si="215"/>
        <v>3.3514428134491863</v>
      </c>
      <c r="N1224" s="39">
        <f t="shared" si="210"/>
        <v>6.891583403633434</v>
      </c>
      <c r="O1224" s="43">
        <f t="shared" si="214"/>
        <v>3.5400999999999998</v>
      </c>
      <c r="S1224" s="39">
        <f t="shared" si="218"/>
        <v>8.9030000000004259E-2</v>
      </c>
      <c r="T1224" s="39">
        <f t="shared" si="211"/>
        <v>3.3514428134491863</v>
      </c>
      <c r="U1224" s="39">
        <f t="shared" si="212"/>
        <v>6.6863207091924792</v>
      </c>
      <c r="V1224" s="43">
        <f t="shared" si="213"/>
        <v>3.3349000000000002</v>
      </c>
    </row>
    <row r="1225" spans="5:22" hidden="1" x14ac:dyDescent="0.25">
      <c r="E1225" s="39">
        <f t="shared" si="216"/>
        <v>8.9020000000004262E-2</v>
      </c>
      <c r="F1225" s="39">
        <f t="shared" si="207"/>
        <v>3.3516310491657797</v>
      </c>
      <c r="G1225" s="39">
        <f t="shared" si="208"/>
        <v>5.7379401586174179</v>
      </c>
      <c r="H1225" s="43">
        <f t="shared" si="209"/>
        <v>2.3862999999999999</v>
      </c>
      <c r="L1225" s="39">
        <f t="shared" si="217"/>
        <v>8.9020000000004262E-2</v>
      </c>
      <c r="M1225" s="39">
        <f t="shared" si="215"/>
        <v>3.3516310491657797</v>
      </c>
      <c r="N1225" s="39">
        <f t="shared" si="210"/>
        <v>6.8915346202037959</v>
      </c>
      <c r="O1225" s="43">
        <f t="shared" si="214"/>
        <v>3.5398999999999998</v>
      </c>
      <c r="S1225" s="39">
        <f t="shared" si="218"/>
        <v>8.9020000000004262E-2</v>
      </c>
      <c r="T1225" s="39">
        <f t="shared" si="211"/>
        <v>3.3516310491657797</v>
      </c>
      <c r="U1225" s="39">
        <f t="shared" si="212"/>
        <v>6.6863207091924792</v>
      </c>
      <c r="V1225" s="43">
        <f t="shared" si="213"/>
        <v>3.3347000000000002</v>
      </c>
    </row>
    <row r="1226" spans="5:22" hidden="1" x14ac:dyDescent="0.25">
      <c r="E1226" s="39">
        <f t="shared" si="216"/>
        <v>8.9010000000004266E-2</v>
      </c>
      <c r="F1226" s="39">
        <f t="shared" si="207"/>
        <v>3.3518193166030388</v>
      </c>
      <c r="G1226" s="39">
        <f t="shared" si="208"/>
        <v>5.7379077095894857</v>
      </c>
      <c r="H1226" s="43">
        <f t="shared" si="209"/>
        <v>2.3860999999999999</v>
      </c>
      <c r="L1226" s="39">
        <f t="shared" si="217"/>
        <v>8.9010000000004266E-2</v>
      </c>
      <c r="M1226" s="39">
        <f t="shared" si="215"/>
        <v>3.3518193166030388</v>
      </c>
      <c r="N1226" s="39">
        <f t="shared" si="210"/>
        <v>6.8914858312937959</v>
      </c>
      <c r="O1226" s="43">
        <f t="shared" si="214"/>
        <v>3.5396999999999998</v>
      </c>
      <c r="S1226" s="39">
        <f t="shared" si="218"/>
        <v>8.9010000000004266E-2</v>
      </c>
      <c r="T1226" s="39">
        <f t="shared" si="211"/>
        <v>3.3518193166030388</v>
      </c>
      <c r="U1226" s="39">
        <f t="shared" si="212"/>
        <v>6.6863207091924792</v>
      </c>
      <c r="V1226" s="43">
        <f t="shared" si="213"/>
        <v>3.3344999999999998</v>
      </c>
    </row>
    <row r="1227" spans="5:22" hidden="1" x14ac:dyDescent="0.25">
      <c r="E1227" s="39">
        <f t="shared" si="216"/>
        <v>8.900000000000427E-2</v>
      </c>
      <c r="F1227" s="39">
        <f t="shared" si="207"/>
        <v>3.3520076157698742</v>
      </c>
      <c r="G1227" s="39">
        <f t="shared" si="208"/>
        <v>5.7378752563052728</v>
      </c>
      <c r="H1227" s="43">
        <f t="shared" si="209"/>
        <v>2.3858999999999999</v>
      </c>
      <c r="L1227" s="39">
        <f t="shared" si="217"/>
        <v>8.900000000000427E-2</v>
      </c>
      <c r="M1227" s="39">
        <f t="shared" si="215"/>
        <v>3.3520076157698742</v>
      </c>
      <c r="N1227" s="39">
        <f t="shared" si="210"/>
        <v>6.8914370369022047</v>
      </c>
      <c r="O1227" s="43">
        <f t="shared" si="214"/>
        <v>3.5394000000000001</v>
      </c>
      <c r="S1227" s="39">
        <f t="shared" si="218"/>
        <v>8.900000000000427E-2</v>
      </c>
      <c r="T1227" s="39">
        <f t="shared" si="211"/>
        <v>3.3520076157698742</v>
      </c>
      <c r="U1227" s="39">
        <f t="shared" si="212"/>
        <v>6.6863207091924792</v>
      </c>
      <c r="V1227" s="43">
        <f t="shared" si="213"/>
        <v>3.3342999999999998</v>
      </c>
    </row>
    <row r="1228" spans="5:22" hidden="1" x14ac:dyDescent="0.25">
      <c r="E1228" s="39">
        <f t="shared" si="216"/>
        <v>8.8990000000004274E-2</v>
      </c>
      <c r="F1228" s="39">
        <f t="shared" si="207"/>
        <v>3.3521959466751983</v>
      </c>
      <c r="G1228" s="39">
        <f t="shared" si="208"/>
        <v>5.7378427987637641</v>
      </c>
      <c r="H1228" s="43">
        <f t="shared" si="209"/>
        <v>2.3856000000000002</v>
      </c>
      <c r="L1228" s="39">
        <f t="shared" si="217"/>
        <v>8.8990000000004274E-2</v>
      </c>
      <c r="M1228" s="39">
        <f t="shared" si="215"/>
        <v>3.3521959466751983</v>
      </c>
      <c r="N1228" s="39">
        <f t="shared" si="210"/>
        <v>6.8913882370277895</v>
      </c>
      <c r="O1228" s="43">
        <f t="shared" si="214"/>
        <v>3.5392000000000001</v>
      </c>
      <c r="S1228" s="39">
        <f t="shared" si="218"/>
        <v>8.8990000000004274E-2</v>
      </c>
      <c r="T1228" s="39">
        <f t="shared" si="211"/>
        <v>3.3521959466751983</v>
      </c>
      <c r="U1228" s="39">
        <f t="shared" si="212"/>
        <v>6.6863207091924792</v>
      </c>
      <c r="V1228" s="43">
        <f t="shared" si="213"/>
        <v>3.3340999999999998</v>
      </c>
    </row>
    <row r="1229" spans="5:22" hidden="1" x14ac:dyDescent="0.25">
      <c r="E1229" s="39">
        <f t="shared" si="216"/>
        <v>8.8980000000004278E-2</v>
      </c>
      <c r="F1229" s="39">
        <f t="shared" si="207"/>
        <v>3.3523843093279293</v>
      </c>
      <c r="G1229" s="39">
        <f t="shared" si="208"/>
        <v>5.737810336963947</v>
      </c>
      <c r="H1229" s="43">
        <f t="shared" si="209"/>
        <v>2.3854000000000002</v>
      </c>
      <c r="L1229" s="39">
        <f t="shared" si="217"/>
        <v>8.8980000000004278E-2</v>
      </c>
      <c r="M1229" s="39">
        <f t="shared" si="215"/>
        <v>3.3523843093279293</v>
      </c>
      <c r="N1229" s="39">
        <f t="shared" si="210"/>
        <v>6.8913394316693175</v>
      </c>
      <c r="O1229" s="43">
        <f t="shared" si="214"/>
        <v>3.5390000000000001</v>
      </c>
      <c r="S1229" s="39">
        <f t="shared" si="218"/>
        <v>8.8980000000004278E-2</v>
      </c>
      <c r="T1229" s="39">
        <f t="shared" si="211"/>
        <v>3.3523843093279293</v>
      </c>
      <c r="U1229" s="39">
        <f t="shared" si="212"/>
        <v>6.6863207091924792</v>
      </c>
      <c r="V1229" s="43">
        <f t="shared" si="213"/>
        <v>3.3338999999999999</v>
      </c>
    </row>
    <row r="1230" spans="5:22" hidden="1" x14ac:dyDescent="0.25">
      <c r="E1230" s="39">
        <f t="shared" si="216"/>
        <v>8.8970000000004282E-2</v>
      </c>
      <c r="F1230" s="39">
        <f t="shared" si="207"/>
        <v>3.3525727037369863</v>
      </c>
      <c r="G1230" s="39">
        <f t="shared" si="208"/>
        <v>5.7377778709048064</v>
      </c>
      <c r="H1230" s="43">
        <f t="shared" si="209"/>
        <v>2.3852000000000002</v>
      </c>
      <c r="L1230" s="39">
        <f t="shared" si="217"/>
        <v>8.8970000000004282E-2</v>
      </c>
      <c r="M1230" s="39">
        <f t="shared" si="215"/>
        <v>3.3525727037369863</v>
      </c>
      <c r="N1230" s="39">
        <f t="shared" si="210"/>
        <v>6.8912906208255569</v>
      </c>
      <c r="O1230" s="43">
        <f t="shared" si="214"/>
        <v>3.5387</v>
      </c>
      <c r="S1230" s="39">
        <f t="shared" si="218"/>
        <v>8.8970000000004282E-2</v>
      </c>
      <c r="T1230" s="39">
        <f t="shared" si="211"/>
        <v>3.3525727037369863</v>
      </c>
      <c r="U1230" s="39">
        <f t="shared" si="212"/>
        <v>6.6863207091924792</v>
      </c>
      <c r="V1230" s="43">
        <f t="shared" si="213"/>
        <v>3.3336999999999999</v>
      </c>
    </row>
    <row r="1231" spans="5:22" hidden="1" x14ac:dyDescent="0.25">
      <c r="E1231" s="39">
        <f t="shared" si="216"/>
        <v>8.8960000000004286E-2</v>
      </c>
      <c r="F1231" s="39">
        <f t="shared" si="207"/>
        <v>3.3527611299112952</v>
      </c>
      <c r="G1231" s="39">
        <f t="shared" si="208"/>
        <v>5.737745400585327</v>
      </c>
      <c r="H1231" s="43">
        <f t="shared" si="209"/>
        <v>2.3849999999999998</v>
      </c>
      <c r="L1231" s="39">
        <f t="shared" si="217"/>
        <v>8.8960000000004286E-2</v>
      </c>
      <c r="M1231" s="39">
        <f t="shared" si="215"/>
        <v>3.3527611299112952</v>
      </c>
      <c r="N1231" s="39">
        <f t="shared" si="210"/>
        <v>6.8912418044952739</v>
      </c>
      <c r="O1231" s="43">
        <f t="shared" si="214"/>
        <v>3.5385</v>
      </c>
      <c r="S1231" s="39">
        <f t="shared" si="218"/>
        <v>8.8960000000004286E-2</v>
      </c>
      <c r="T1231" s="39">
        <f t="shared" si="211"/>
        <v>3.3527611299112952</v>
      </c>
      <c r="U1231" s="39">
        <f t="shared" si="212"/>
        <v>6.6863207091924792</v>
      </c>
      <c r="V1231" s="43">
        <f t="shared" si="213"/>
        <v>3.3336000000000001</v>
      </c>
    </row>
    <row r="1232" spans="5:22" hidden="1" x14ac:dyDescent="0.25">
      <c r="E1232" s="39">
        <f t="shared" si="216"/>
        <v>8.895000000000429E-2</v>
      </c>
      <c r="F1232" s="39">
        <f t="shared" si="207"/>
        <v>3.3529495878597819</v>
      </c>
      <c r="G1232" s="39">
        <f t="shared" si="208"/>
        <v>5.7377129260044937</v>
      </c>
      <c r="H1232" s="43">
        <f t="shared" si="209"/>
        <v>2.3847999999999998</v>
      </c>
      <c r="L1232" s="39">
        <f t="shared" si="217"/>
        <v>8.895000000000429E-2</v>
      </c>
      <c r="M1232" s="39">
        <f t="shared" si="215"/>
        <v>3.3529495878597819</v>
      </c>
      <c r="N1232" s="39">
        <f t="shared" si="210"/>
        <v>6.8911929826772358</v>
      </c>
      <c r="O1232" s="43">
        <f t="shared" si="214"/>
        <v>3.5381999999999998</v>
      </c>
      <c r="S1232" s="39">
        <f t="shared" si="218"/>
        <v>8.895000000000429E-2</v>
      </c>
      <c r="T1232" s="39">
        <f t="shared" si="211"/>
        <v>3.3529495878597819</v>
      </c>
      <c r="U1232" s="39">
        <f t="shared" si="212"/>
        <v>6.6863207091924792</v>
      </c>
      <c r="V1232" s="43">
        <f t="shared" si="213"/>
        <v>3.3334000000000001</v>
      </c>
    </row>
    <row r="1233" spans="5:22" hidden="1" x14ac:dyDescent="0.25">
      <c r="E1233" s="39">
        <f t="shared" si="216"/>
        <v>8.8940000000004293E-2</v>
      </c>
      <c r="F1233" s="39">
        <f t="shared" si="207"/>
        <v>3.3531380775913786</v>
      </c>
      <c r="G1233" s="39">
        <f t="shared" si="208"/>
        <v>5.7376804471612912</v>
      </c>
      <c r="H1233" s="43">
        <f t="shared" si="209"/>
        <v>2.3845000000000001</v>
      </c>
      <c r="L1233" s="39">
        <f t="shared" si="217"/>
        <v>8.8940000000004293E-2</v>
      </c>
      <c r="M1233" s="39">
        <f t="shared" si="215"/>
        <v>3.3531380775913786</v>
      </c>
      <c r="N1233" s="39">
        <f t="shared" si="210"/>
        <v>6.891144155370208</v>
      </c>
      <c r="O1233" s="43">
        <f t="shared" si="214"/>
        <v>3.5379999999999998</v>
      </c>
      <c r="S1233" s="39">
        <f t="shared" si="218"/>
        <v>8.8940000000004293E-2</v>
      </c>
      <c r="T1233" s="39">
        <f t="shared" si="211"/>
        <v>3.3531380775913786</v>
      </c>
      <c r="U1233" s="39">
        <f t="shared" si="212"/>
        <v>6.6863207091924792</v>
      </c>
      <c r="V1233" s="43">
        <f t="shared" si="213"/>
        <v>3.3332000000000002</v>
      </c>
    </row>
    <row r="1234" spans="5:22" hidden="1" x14ac:dyDescent="0.25">
      <c r="E1234" s="39">
        <f t="shared" si="216"/>
        <v>8.8930000000004297E-2</v>
      </c>
      <c r="F1234" s="39">
        <f t="shared" si="207"/>
        <v>3.3533265991150198</v>
      </c>
      <c r="G1234" s="39">
        <f t="shared" si="208"/>
        <v>5.7376479640547036</v>
      </c>
      <c r="H1234" s="43">
        <f t="shared" si="209"/>
        <v>2.3843000000000001</v>
      </c>
      <c r="L1234" s="39">
        <f t="shared" si="217"/>
        <v>8.8930000000004297E-2</v>
      </c>
      <c r="M1234" s="39">
        <f t="shared" si="215"/>
        <v>3.3533265991150198</v>
      </c>
      <c r="N1234" s="39">
        <f t="shared" si="210"/>
        <v>6.8910953225729559</v>
      </c>
      <c r="O1234" s="43">
        <f t="shared" si="214"/>
        <v>3.5377999999999998</v>
      </c>
      <c r="S1234" s="39">
        <f t="shared" si="218"/>
        <v>8.8930000000004297E-2</v>
      </c>
      <c r="T1234" s="39">
        <f t="shared" si="211"/>
        <v>3.3533265991150198</v>
      </c>
      <c r="U1234" s="39">
        <f t="shared" si="212"/>
        <v>6.6863207091924792</v>
      </c>
      <c r="V1234" s="43">
        <f t="shared" si="213"/>
        <v>3.3330000000000002</v>
      </c>
    </row>
    <row r="1235" spans="5:22" hidden="1" x14ac:dyDescent="0.25">
      <c r="E1235" s="39">
        <f t="shared" si="216"/>
        <v>8.8920000000004301E-2</v>
      </c>
      <c r="F1235" s="39">
        <f t="shared" si="207"/>
        <v>3.3535151524396425</v>
      </c>
      <c r="G1235" s="39">
        <f t="shared" si="208"/>
        <v>5.7376154766837137</v>
      </c>
      <c r="H1235" s="43">
        <f t="shared" si="209"/>
        <v>2.3841000000000001</v>
      </c>
      <c r="L1235" s="39">
        <f t="shared" si="217"/>
        <v>8.8920000000004301E-2</v>
      </c>
      <c r="M1235" s="39">
        <f t="shared" si="215"/>
        <v>3.3535151524396425</v>
      </c>
      <c r="N1235" s="39">
        <f t="shared" si="210"/>
        <v>6.8910464842842449</v>
      </c>
      <c r="O1235" s="43">
        <f t="shared" si="214"/>
        <v>3.5375000000000001</v>
      </c>
      <c r="S1235" s="39">
        <f t="shared" si="218"/>
        <v>8.8920000000004301E-2</v>
      </c>
      <c r="T1235" s="39">
        <f t="shared" si="211"/>
        <v>3.3535151524396425</v>
      </c>
      <c r="U1235" s="39">
        <f t="shared" si="212"/>
        <v>6.6863207091924792</v>
      </c>
      <c r="V1235" s="43">
        <f t="shared" si="213"/>
        <v>3.3328000000000002</v>
      </c>
    </row>
    <row r="1236" spans="5:22" hidden="1" x14ac:dyDescent="0.25">
      <c r="E1236" s="39">
        <f t="shared" si="216"/>
        <v>8.8910000000004305E-2</v>
      </c>
      <c r="F1236" s="39">
        <f t="shared" si="207"/>
        <v>3.3537037375741905</v>
      </c>
      <c r="G1236" s="39">
        <f t="shared" si="208"/>
        <v>5.7375829850473066</v>
      </c>
      <c r="H1236" s="43">
        <f t="shared" si="209"/>
        <v>2.3839000000000001</v>
      </c>
      <c r="L1236" s="39">
        <f t="shared" si="217"/>
        <v>8.8910000000004305E-2</v>
      </c>
      <c r="M1236" s="39">
        <f t="shared" si="215"/>
        <v>3.3537037375741905</v>
      </c>
      <c r="N1236" s="39">
        <f t="shared" si="210"/>
        <v>6.8909976405028406</v>
      </c>
      <c r="O1236" s="43">
        <f t="shared" si="214"/>
        <v>3.5373000000000001</v>
      </c>
      <c r="S1236" s="39">
        <f t="shared" si="218"/>
        <v>8.8910000000004305E-2</v>
      </c>
      <c r="T1236" s="39">
        <f t="shared" si="211"/>
        <v>3.3537037375741905</v>
      </c>
      <c r="U1236" s="39">
        <f t="shared" si="212"/>
        <v>6.6863207091924792</v>
      </c>
      <c r="V1236" s="43">
        <f t="shared" si="213"/>
        <v>3.3325999999999998</v>
      </c>
    </row>
    <row r="1237" spans="5:22" hidden="1" x14ac:dyDescent="0.25">
      <c r="E1237" s="39">
        <f t="shared" si="216"/>
        <v>8.8900000000004309E-2</v>
      </c>
      <c r="F1237" s="39">
        <f t="shared" si="207"/>
        <v>3.3538923545276065</v>
      </c>
      <c r="G1237" s="39">
        <f t="shared" si="208"/>
        <v>5.7375504891444642</v>
      </c>
      <c r="H1237" s="43">
        <f t="shared" si="209"/>
        <v>2.3837000000000002</v>
      </c>
      <c r="L1237" s="39">
        <f t="shared" si="217"/>
        <v>8.8900000000004309E-2</v>
      </c>
      <c r="M1237" s="39">
        <f t="shared" si="215"/>
        <v>3.3538923545276065</v>
      </c>
      <c r="N1237" s="39">
        <f t="shared" si="210"/>
        <v>6.8909487912275056</v>
      </c>
      <c r="O1237" s="43">
        <f t="shared" si="214"/>
        <v>3.5371000000000001</v>
      </c>
      <c r="S1237" s="39">
        <f t="shared" si="218"/>
        <v>8.8900000000004309E-2</v>
      </c>
      <c r="T1237" s="39">
        <f t="shared" si="211"/>
        <v>3.3538923545276065</v>
      </c>
      <c r="U1237" s="39">
        <f t="shared" si="212"/>
        <v>6.6863207091924792</v>
      </c>
      <c r="V1237" s="43">
        <f t="shared" si="213"/>
        <v>3.3323999999999998</v>
      </c>
    </row>
    <row r="1238" spans="5:22" hidden="1" x14ac:dyDescent="0.25">
      <c r="E1238" s="39">
        <f t="shared" si="216"/>
        <v>8.8890000000004313E-2</v>
      </c>
      <c r="F1238" s="39">
        <f t="shared" si="207"/>
        <v>3.3540810033088415</v>
      </c>
      <c r="G1238" s="39">
        <f t="shared" si="208"/>
        <v>5.7375179889741696</v>
      </c>
      <c r="H1238" s="43">
        <f t="shared" si="209"/>
        <v>2.3834</v>
      </c>
      <c r="L1238" s="39">
        <f t="shared" si="217"/>
        <v>8.8890000000004313E-2</v>
      </c>
      <c r="M1238" s="39">
        <f t="shared" si="215"/>
        <v>3.3540810033088415</v>
      </c>
      <c r="N1238" s="39">
        <f t="shared" si="210"/>
        <v>6.8908999364570054</v>
      </c>
      <c r="O1238" s="43">
        <f t="shared" si="214"/>
        <v>3.5367999999999999</v>
      </c>
      <c r="S1238" s="39">
        <f t="shared" si="218"/>
        <v>8.8890000000004313E-2</v>
      </c>
      <c r="T1238" s="39">
        <f t="shared" si="211"/>
        <v>3.3540810033088415</v>
      </c>
      <c r="U1238" s="39">
        <f t="shared" si="212"/>
        <v>6.6863207091924792</v>
      </c>
      <c r="V1238" s="43">
        <f t="shared" si="213"/>
        <v>3.3321999999999998</v>
      </c>
    </row>
    <row r="1239" spans="5:22" hidden="1" x14ac:dyDescent="0.25">
      <c r="E1239" s="39">
        <f t="shared" si="216"/>
        <v>8.8880000000004317E-2</v>
      </c>
      <c r="F1239" s="39">
        <f t="shared" si="207"/>
        <v>3.3542696839268462</v>
      </c>
      <c r="G1239" s="39">
        <f t="shared" si="208"/>
        <v>5.7374854845354042</v>
      </c>
      <c r="H1239" s="43">
        <f t="shared" si="209"/>
        <v>2.3832</v>
      </c>
      <c r="L1239" s="39">
        <f t="shared" si="217"/>
        <v>8.8880000000004317E-2</v>
      </c>
      <c r="M1239" s="39">
        <f t="shared" si="215"/>
        <v>3.3542696839268462</v>
      </c>
      <c r="N1239" s="39">
        <f t="shared" si="210"/>
        <v>6.8908510761901036</v>
      </c>
      <c r="O1239" s="43">
        <f t="shared" si="214"/>
        <v>3.5366</v>
      </c>
      <c r="S1239" s="39">
        <f t="shared" si="218"/>
        <v>8.8880000000004317E-2</v>
      </c>
      <c r="T1239" s="39">
        <f t="shared" si="211"/>
        <v>3.3542696839268462</v>
      </c>
      <c r="U1239" s="39">
        <f t="shared" si="212"/>
        <v>6.6863207091924792</v>
      </c>
      <c r="V1239" s="43">
        <f t="shared" si="213"/>
        <v>3.3321000000000001</v>
      </c>
    </row>
    <row r="1240" spans="5:22" hidden="1" x14ac:dyDescent="0.25">
      <c r="E1240" s="39">
        <f t="shared" si="216"/>
        <v>8.8870000000004321E-2</v>
      </c>
      <c r="F1240" s="39">
        <f t="shared" si="207"/>
        <v>3.3544583963905765</v>
      </c>
      <c r="G1240" s="39">
        <f t="shared" si="208"/>
        <v>5.7374529758271509</v>
      </c>
      <c r="H1240" s="43">
        <f t="shared" si="209"/>
        <v>2.383</v>
      </c>
      <c r="L1240" s="39">
        <f t="shared" si="217"/>
        <v>8.8870000000004321E-2</v>
      </c>
      <c r="M1240" s="39">
        <f t="shared" si="215"/>
        <v>3.3544583963905765</v>
      </c>
      <c r="N1240" s="39">
        <f t="shared" si="210"/>
        <v>6.8908022104255622</v>
      </c>
      <c r="O1240" s="43">
        <f t="shared" si="214"/>
        <v>3.5363000000000002</v>
      </c>
      <c r="S1240" s="39">
        <f t="shared" si="218"/>
        <v>8.8870000000004321E-2</v>
      </c>
      <c r="T1240" s="39">
        <f t="shared" si="211"/>
        <v>3.3544583963905765</v>
      </c>
      <c r="U1240" s="39">
        <f t="shared" si="212"/>
        <v>6.6863207091924792</v>
      </c>
      <c r="V1240" s="43">
        <f t="shared" si="213"/>
        <v>3.3319000000000001</v>
      </c>
    </row>
    <row r="1241" spans="5:22" hidden="1" x14ac:dyDescent="0.25">
      <c r="E1241" s="39">
        <f t="shared" si="216"/>
        <v>8.8860000000004324E-2</v>
      </c>
      <c r="F1241" s="39">
        <f t="shared" si="207"/>
        <v>3.3546471407089928</v>
      </c>
      <c r="G1241" s="39">
        <f t="shared" si="208"/>
        <v>5.7374204628483918</v>
      </c>
      <c r="H1241" s="43">
        <f t="shared" si="209"/>
        <v>2.3828</v>
      </c>
      <c r="L1241" s="39">
        <f t="shared" si="217"/>
        <v>8.8860000000004324E-2</v>
      </c>
      <c r="M1241" s="39">
        <f t="shared" si="215"/>
        <v>3.3546471407089928</v>
      </c>
      <c r="N1241" s="39">
        <f t="shared" si="210"/>
        <v>6.8907533391621438</v>
      </c>
      <c r="O1241" s="43">
        <f t="shared" si="214"/>
        <v>3.5360999999999998</v>
      </c>
      <c r="S1241" s="39">
        <f t="shared" si="218"/>
        <v>8.8860000000004324E-2</v>
      </c>
      <c r="T1241" s="39">
        <f t="shared" si="211"/>
        <v>3.3546471407089928</v>
      </c>
      <c r="U1241" s="39">
        <f t="shared" si="212"/>
        <v>6.6863207091924792</v>
      </c>
      <c r="V1241" s="43">
        <f t="shared" si="213"/>
        <v>3.3317000000000001</v>
      </c>
    </row>
    <row r="1242" spans="5:22" hidden="1" x14ac:dyDescent="0.25">
      <c r="E1242" s="39">
        <f t="shared" si="216"/>
        <v>8.8850000000004328E-2</v>
      </c>
      <c r="F1242" s="39">
        <f t="shared" si="207"/>
        <v>3.3548359168910564</v>
      </c>
      <c r="G1242" s="39">
        <f t="shared" si="208"/>
        <v>5.7373879455981065</v>
      </c>
      <c r="H1242" s="43">
        <f t="shared" si="209"/>
        <v>2.3826000000000001</v>
      </c>
      <c r="L1242" s="39">
        <f t="shared" si="217"/>
        <v>8.8850000000004328E-2</v>
      </c>
      <c r="M1242" s="39">
        <f t="shared" si="215"/>
        <v>3.3548359168910564</v>
      </c>
      <c r="N1242" s="39">
        <f t="shared" si="210"/>
        <v>6.8907044623986122</v>
      </c>
      <c r="O1242" s="43">
        <f t="shared" si="214"/>
        <v>3.5358999999999998</v>
      </c>
      <c r="S1242" s="39">
        <f t="shared" si="218"/>
        <v>8.8850000000004328E-2</v>
      </c>
      <c r="T1242" s="39">
        <f t="shared" si="211"/>
        <v>3.3548359168910564</v>
      </c>
      <c r="U1242" s="39">
        <f t="shared" si="212"/>
        <v>6.6863207091924792</v>
      </c>
      <c r="V1242" s="43">
        <f t="shared" si="213"/>
        <v>3.3315000000000001</v>
      </c>
    </row>
    <row r="1243" spans="5:22" hidden="1" x14ac:dyDescent="0.25">
      <c r="E1243" s="39">
        <f t="shared" si="216"/>
        <v>8.8840000000004332E-2</v>
      </c>
      <c r="F1243" s="39">
        <f t="shared" si="207"/>
        <v>3.3550247249457339</v>
      </c>
      <c r="G1243" s="39">
        <f t="shared" si="208"/>
        <v>5.7373554240752771</v>
      </c>
      <c r="H1243" s="43">
        <f t="shared" si="209"/>
        <v>2.3822999999999999</v>
      </c>
      <c r="L1243" s="39">
        <f t="shared" si="217"/>
        <v>8.8840000000004332E-2</v>
      </c>
      <c r="M1243" s="39">
        <f t="shared" si="215"/>
        <v>3.3550247249457339</v>
      </c>
      <c r="N1243" s="39">
        <f t="shared" si="210"/>
        <v>6.8906555801337284</v>
      </c>
      <c r="O1243" s="43">
        <f t="shared" si="214"/>
        <v>3.5356000000000001</v>
      </c>
      <c r="S1243" s="39">
        <f t="shared" si="218"/>
        <v>8.8840000000004332E-2</v>
      </c>
      <c r="T1243" s="39">
        <f t="shared" si="211"/>
        <v>3.3550247249457339</v>
      </c>
      <c r="U1243" s="39">
        <f t="shared" si="212"/>
        <v>6.6863207091924792</v>
      </c>
      <c r="V1243" s="43">
        <f t="shared" si="213"/>
        <v>3.3313000000000001</v>
      </c>
    </row>
    <row r="1244" spans="5:22" hidden="1" x14ac:dyDescent="0.25">
      <c r="E1244" s="39">
        <f t="shared" si="216"/>
        <v>8.8830000000004336E-2</v>
      </c>
      <c r="F1244" s="39">
        <f t="shared" si="207"/>
        <v>3.3552135648819963</v>
      </c>
      <c r="G1244" s="39">
        <f t="shared" si="208"/>
        <v>5.7373228982788831</v>
      </c>
      <c r="H1244" s="43">
        <f t="shared" si="209"/>
        <v>2.3820999999999999</v>
      </c>
      <c r="L1244" s="39">
        <f t="shared" si="217"/>
        <v>8.8830000000004336E-2</v>
      </c>
      <c r="M1244" s="39">
        <f t="shared" si="215"/>
        <v>3.3552135648819963</v>
      </c>
      <c r="N1244" s="39">
        <f t="shared" si="210"/>
        <v>6.8906066923662541</v>
      </c>
      <c r="O1244" s="43">
        <f t="shared" si="214"/>
        <v>3.5354000000000001</v>
      </c>
      <c r="S1244" s="39">
        <f t="shared" si="218"/>
        <v>8.8830000000004336E-2</v>
      </c>
      <c r="T1244" s="39">
        <f t="shared" si="211"/>
        <v>3.3552135648819963</v>
      </c>
      <c r="U1244" s="39">
        <f t="shared" si="212"/>
        <v>6.6863207091924792</v>
      </c>
      <c r="V1244" s="43">
        <f t="shared" si="213"/>
        <v>3.3311000000000002</v>
      </c>
    </row>
    <row r="1245" spans="5:22" hidden="1" x14ac:dyDescent="0.25">
      <c r="E1245" s="39">
        <f t="shared" si="216"/>
        <v>8.882000000000434E-2</v>
      </c>
      <c r="F1245" s="39">
        <f t="shared" si="207"/>
        <v>3.3554024367088164</v>
      </c>
      <c r="G1245" s="39">
        <f t="shared" si="208"/>
        <v>5.7372903682079057</v>
      </c>
      <c r="H1245" s="43">
        <f t="shared" si="209"/>
        <v>2.3818999999999999</v>
      </c>
      <c r="L1245" s="39">
        <f t="shared" si="217"/>
        <v>8.882000000000434E-2</v>
      </c>
      <c r="M1245" s="39">
        <f t="shared" si="215"/>
        <v>3.3554024367088164</v>
      </c>
      <c r="N1245" s="39">
        <f t="shared" si="210"/>
        <v>6.8905577990949496</v>
      </c>
      <c r="O1245" s="43">
        <f t="shared" si="214"/>
        <v>3.5352000000000001</v>
      </c>
      <c r="S1245" s="39">
        <f t="shared" si="218"/>
        <v>8.882000000000434E-2</v>
      </c>
      <c r="T1245" s="39">
        <f t="shared" si="211"/>
        <v>3.3554024367088164</v>
      </c>
      <c r="U1245" s="39">
        <f t="shared" si="212"/>
        <v>6.6863207091924792</v>
      </c>
      <c r="V1245" s="43">
        <f t="shared" si="213"/>
        <v>3.3309000000000002</v>
      </c>
    </row>
    <row r="1246" spans="5:22" hidden="1" x14ac:dyDescent="0.25">
      <c r="E1246" s="39">
        <f t="shared" si="216"/>
        <v>8.8810000000004344E-2</v>
      </c>
      <c r="F1246" s="39">
        <f t="shared" si="207"/>
        <v>3.3555913404351703</v>
      </c>
      <c r="G1246" s="39">
        <f t="shared" si="208"/>
        <v>5.7372578338613254</v>
      </c>
      <c r="H1246" s="43">
        <f t="shared" si="209"/>
        <v>2.3816999999999999</v>
      </c>
      <c r="L1246" s="39">
        <f t="shared" si="217"/>
        <v>8.8810000000004344E-2</v>
      </c>
      <c r="M1246" s="39">
        <f t="shared" si="215"/>
        <v>3.3555913404351703</v>
      </c>
      <c r="N1246" s="39">
        <f t="shared" si="210"/>
        <v>6.8905089003185758</v>
      </c>
      <c r="O1246" s="43">
        <f t="shared" si="214"/>
        <v>3.5348999999999999</v>
      </c>
      <c r="S1246" s="39">
        <f t="shared" si="218"/>
        <v>8.8810000000004344E-2</v>
      </c>
      <c r="T1246" s="39">
        <f t="shared" si="211"/>
        <v>3.3555913404351703</v>
      </c>
      <c r="U1246" s="39">
        <f t="shared" si="212"/>
        <v>6.6863207091924792</v>
      </c>
      <c r="V1246" s="43">
        <f t="shared" si="213"/>
        <v>3.3307000000000002</v>
      </c>
    </row>
    <row r="1247" spans="5:22" hidden="1" x14ac:dyDescent="0.25">
      <c r="E1247" s="39">
        <f t="shared" si="216"/>
        <v>8.8800000000004348E-2</v>
      </c>
      <c r="F1247" s="39">
        <f t="shared" si="207"/>
        <v>3.3557802760700395</v>
      </c>
      <c r="G1247" s="39">
        <f t="shared" si="208"/>
        <v>5.7372252952381197</v>
      </c>
      <c r="H1247" s="43">
        <f t="shared" si="209"/>
        <v>2.3814000000000002</v>
      </c>
      <c r="L1247" s="39">
        <f t="shared" si="217"/>
        <v>8.8800000000004348E-2</v>
      </c>
      <c r="M1247" s="39">
        <f t="shared" si="215"/>
        <v>3.3557802760700395</v>
      </c>
      <c r="N1247" s="39">
        <f t="shared" si="210"/>
        <v>6.8904599960358937</v>
      </c>
      <c r="O1247" s="43">
        <f t="shared" si="214"/>
        <v>3.5347</v>
      </c>
      <c r="S1247" s="39">
        <f t="shared" si="218"/>
        <v>8.8800000000004348E-2</v>
      </c>
      <c r="T1247" s="39">
        <f t="shared" si="211"/>
        <v>3.3557802760700395</v>
      </c>
      <c r="U1247" s="39">
        <f t="shared" si="212"/>
        <v>6.6863207091924792</v>
      </c>
      <c r="V1247" s="43">
        <f t="shared" si="213"/>
        <v>3.3304999999999998</v>
      </c>
    </row>
    <row r="1248" spans="5:22" hidden="1" x14ac:dyDescent="0.25">
      <c r="E1248" s="39">
        <f t="shared" si="216"/>
        <v>8.8790000000004352E-2</v>
      </c>
      <c r="F1248" s="39">
        <f t="shared" si="207"/>
        <v>3.3559692436224071</v>
      </c>
      <c r="G1248" s="39">
        <f t="shared" si="208"/>
        <v>5.7371927523372692</v>
      </c>
      <c r="H1248" s="43">
        <f t="shared" si="209"/>
        <v>2.3812000000000002</v>
      </c>
      <c r="L1248" s="39">
        <f t="shared" si="217"/>
        <v>8.8790000000004352E-2</v>
      </c>
      <c r="M1248" s="39">
        <f t="shared" si="215"/>
        <v>3.3559692436224071</v>
      </c>
      <c r="N1248" s="39">
        <f t="shared" si="210"/>
        <v>6.8904110862456616</v>
      </c>
      <c r="O1248" s="43">
        <f t="shared" si="214"/>
        <v>3.5344000000000002</v>
      </c>
      <c r="S1248" s="39">
        <f t="shared" si="218"/>
        <v>8.8790000000004352E-2</v>
      </c>
      <c r="T1248" s="39">
        <f t="shared" si="211"/>
        <v>3.3559692436224071</v>
      </c>
      <c r="U1248" s="39">
        <f t="shared" si="212"/>
        <v>6.6863207091924792</v>
      </c>
      <c r="V1248" s="43">
        <f t="shared" si="213"/>
        <v>3.3304</v>
      </c>
    </row>
    <row r="1249" spans="5:22" hidden="1" x14ac:dyDescent="0.25">
      <c r="E1249" s="39">
        <f t="shared" si="216"/>
        <v>8.8780000000004355E-2</v>
      </c>
      <c r="F1249" s="39">
        <f t="shared" si="207"/>
        <v>3.356158243101262</v>
      </c>
      <c r="G1249" s="39">
        <f t="shared" si="208"/>
        <v>5.7371602051577515</v>
      </c>
      <c r="H1249" s="43">
        <f t="shared" si="209"/>
        <v>2.3809999999999998</v>
      </c>
      <c r="L1249" s="39">
        <f t="shared" si="217"/>
        <v>8.8780000000004355E-2</v>
      </c>
      <c r="M1249" s="39">
        <f t="shared" si="215"/>
        <v>3.356158243101262</v>
      </c>
      <c r="N1249" s="39">
        <f t="shared" si="210"/>
        <v>6.8903621709466405</v>
      </c>
      <c r="O1249" s="43">
        <f t="shared" si="214"/>
        <v>3.5341999999999998</v>
      </c>
      <c r="S1249" s="39">
        <f t="shared" si="218"/>
        <v>8.8780000000004355E-2</v>
      </c>
      <c r="T1249" s="39">
        <f t="shared" si="211"/>
        <v>3.356158243101262</v>
      </c>
      <c r="U1249" s="39">
        <f t="shared" si="212"/>
        <v>6.6863207091924792</v>
      </c>
      <c r="V1249" s="43">
        <f t="shared" si="213"/>
        <v>3.3302</v>
      </c>
    </row>
    <row r="1250" spans="5:22" hidden="1" x14ac:dyDescent="0.25">
      <c r="E1250" s="39">
        <f t="shared" si="216"/>
        <v>8.8770000000004359E-2</v>
      </c>
      <c r="F1250" s="39">
        <f t="shared" si="207"/>
        <v>3.3563472745155942</v>
      </c>
      <c r="G1250" s="39">
        <f t="shared" si="208"/>
        <v>5.737127653698546</v>
      </c>
      <c r="H1250" s="43">
        <f t="shared" si="209"/>
        <v>2.3807999999999998</v>
      </c>
      <c r="L1250" s="39">
        <f t="shared" si="217"/>
        <v>8.8770000000004359E-2</v>
      </c>
      <c r="M1250" s="39">
        <f t="shared" si="215"/>
        <v>3.3563472745155942</v>
      </c>
      <c r="N1250" s="39">
        <f t="shared" si="210"/>
        <v>6.8903132501375879</v>
      </c>
      <c r="O1250" s="43">
        <f t="shared" si="214"/>
        <v>3.5339999999999998</v>
      </c>
      <c r="S1250" s="39">
        <f t="shared" si="218"/>
        <v>8.8770000000004359E-2</v>
      </c>
      <c r="T1250" s="39">
        <f t="shared" si="211"/>
        <v>3.3563472745155942</v>
      </c>
      <c r="U1250" s="39">
        <f t="shared" si="212"/>
        <v>6.6863207091924792</v>
      </c>
      <c r="V1250" s="43">
        <f t="shared" si="213"/>
        <v>3.33</v>
      </c>
    </row>
    <row r="1251" spans="5:22" hidden="1" x14ac:dyDescent="0.25">
      <c r="E1251" s="39">
        <f t="shared" si="216"/>
        <v>8.8760000000004363E-2</v>
      </c>
      <c r="F1251" s="39">
        <f t="shared" si="207"/>
        <v>3.3565363378743984</v>
      </c>
      <c r="G1251" s="39">
        <f t="shared" si="208"/>
        <v>5.7370950979586306</v>
      </c>
      <c r="H1251" s="43">
        <f t="shared" si="209"/>
        <v>2.3805999999999998</v>
      </c>
      <c r="L1251" s="39">
        <f t="shared" si="217"/>
        <v>8.8760000000004363E-2</v>
      </c>
      <c r="M1251" s="39">
        <f t="shared" si="215"/>
        <v>3.3565363378743984</v>
      </c>
      <c r="N1251" s="39">
        <f t="shared" si="210"/>
        <v>6.8902643238172629</v>
      </c>
      <c r="O1251" s="43">
        <f t="shared" si="214"/>
        <v>3.5337000000000001</v>
      </c>
      <c r="S1251" s="39">
        <f t="shared" si="218"/>
        <v>8.8760000000004363E-2</v>
      </c>
      <c r="T1251" s="39">
        <f t="shared" si="211"/>
        <v>3.3565363378743984</v>
      </c>
      <c r="U1251" s="39">
        <f t="shared" si="212"/>
        <v>6.6863207091924792</v>
      </c>
      <c r="V1251" s="43">
        <f t="shared" si="213"/>
        <v>3.3298000000000001</v>
      </c>
    </row>
    <row r="1252" spans="5:22" hidden="1" x14ac:dyDescent="0.25">
      <c r="E1252" s="39">
        <f t="shared" si="216"/>
        <v>8.8750000000004367E-2</v>
      </c>
      <c r="F1252" s="39">
        <f t="shared" si="207"/>
        <v>3.3567254331866736</v>
      </c>
      <c r="G1252" s="39">
        <f t="shared" si="208"/>
        <v>5.7370625379369828</v>
      </c>
      <c r="H1252" s="43">
        <f t="shared" si="209"/>
        <v>2.3803000000000001</v>
      </c>
      <c r="L1252" s="39">
        <f t="shared" si="217"/>
        <v>8.8750000000004367E-2</v>
      </c>
      <c r="M1252" s="39">
        <f t="shared" si="215"/>
        <v>3.3567254331866736</v>
      </c>
      <c r="N1252" s="39">
        <f t="shared" si="210"/>
        <v>6.890215391984424</v>
      </c>
      <c r="O1252" s="43">
        <f t="shared" si="214"/>
        <v>3.5335000000000001</v>
      </c>
      <c r="S1252" s="39">
        <f t="shared" si="218"/>
        <v>8.8750000000004367E-2</v>
      </c>
      <c r="T1252" s="39">
        <f t="shared" si="211"/>
        <v>3.3567254331866736</v>
      </c>
      <c r="U1252" s="39">
        <f t="shared" si="212"/>
        <v>6.6863207091924792</v>
      </c>
      <c r="V1252" s="43">
        <f t="shared" si="213"/>
        <v>3.3296000000000001</v>
      </c>
    </row>
    <row r="1253" spans="5:22" hidden="1" x14ac:dyDescent="0.25">
      <c r="E1253" s="39">
        <f t="shared" si="216"/>
        <v>8.8740000000004371E-2</v>
      </c>
      <c r="F1253" s="39">
        <f t="shared" si="207"/>
        <v>3.3569145604614206</v>
      </c>
      <c r="G1253" s="39">
        <f t="shared" si="208"/>
        <v>5.7370299736325796</v>
      </c>
      <c r="H1253" s="43">
        <f t="shared" si="209"/>
        <v>2.3801000000000001</v>
      </c>
      <c r="L1253" s="39">
        <f t="shared" si="217"/>
        <v>8.8740000000004371E-2</v>
      </c>
      <c r="M1253" s="39">
        <f t="shared" si="215"/>
        <v>3.3569145604614206</v>
      </c>
      <c r="N1253" s="39">
        <f t="shared" si="210"/>
        <v>6.8901664546378285</v>
      </c>
      <c r="O1253" s="43">
        <f t="shared" si="214"/>
        <v>3.5333000000000001</v>
      </c>
      <c r="S1253" s="39">
        <f t="shared" si="218"/>
        <v>8.8740000000004371E-2</v>
      </c>
      <c r="T1253" s="39">
        <f t="shared" si="211"/>
        <v>3.3569145604614206</v>
      </c>
      <c r="U1253" s="39">
        <f t="shared" si="212"/>
        <v>6.6863207091924792</v>
      </c>
      <c r="V1253" s="43">
        <f t="shared" si="213"/>
        <v>3.3294000000000001</v>
      </c>
    </row>
    <row r="1254" spans="5:22" hidden="1" x14ac:dyDescent="0.25">
      <c r="E1254" s="39">
        <f t="shared" si="216"/>
        <v>8.8730000000004375E-2</v>
      </c>
      <c r="F1254" s="39">
        <f t="shared" si="207"/>
        <v>3.357103719707645</v>
      </c>
      <c r="G1254" s="39">
        <f t="shared" si="208"/>
        <v>5.7369974050443986</v>
      </c>
      <c r="H1254" s="43">
        <f t="shared" si="209"/>
        <v>2.3799000000000001</v>
      </c>
      <c r="L1254" s="39">
        <f t="shared" si="217"/>
        <v>8.8730000000004375E-2</v>
      </c>
      <c r="M1254" s="39">
        <f t="shared" si="215"/>
        <v>3.357103719707645</v>
      </c>
      <c r="N1254" s="39">
        <f t="shared" si="210"/>
        <v>6.8901175117762339</v>
      </c>
      <c r="O1254" s="43">
        <f t="shared" si="214"/>
        <v>3.5329999999999999</v>
      </c>
      <c r="S1254" s="39">
        <f t="shared" si="218"/>
        <v>8.8730000000004375E-2</v>
      </c>
      <c r="T1254" s="39">
        <f t="shared" si="211"/>
        <v>3.357103719707645</v>
      </c>
      <c r="U1254" s="39">
        <f t="shared" si="212"/>
        <v>6.6863207091924792</v>
      </c>
      <c r="V1254" s="43">
        <f t="shared" si="213"/>
        <v>3.3292000000000002</v>
      </c>
    </row>
    <row r="1255" spans="5:22" hidden="1" x14ac:dyDescent="0.25">
      <c r="E1255" s="39">
        <f t="shared" si="216"/>
        <v>8.8720000000004379E-2</v>
      </c>
      <c r="F1255" s="39">
        <f t="shared" si="207"/>
        <v>3.3572929109343566</v>
      </c>
      <c r="G1255" s="39">
        <f t="shared" si="208"/>
        <v>5.7369648321714157</v>
      </c>
      <c r="H1255" s="43">
        <f t="shared" si="209"/>
        <v>2.3797000000000001</v>
      </c>
      <c r="L1255" s="39">
        <f t="shared" si="217"/>
        <v>8.8720000000004379E-2</v>
      </c>
      <c r="M1255" s="39">
        <f t="shared" si="215"/>
        <v>3.3572929109343566</v>
      </c>
      <c r="N1255" s="39">
        <f t="shared" si="210"/>
        <v>6.8900685633983958</v>
      </c>
      <c r="O1255" s="43">
        <f t="shared" si="214"/>
        <v>3.5327999999999999</v>
      </c>
      <c r="S1255" s="39">
        <f t="shared" si="218"/>
        <v>8.8720000000004379E-2</v>
      </c>
      <c r="T1255" s="39">
        <f t="shared" si="211"/>
        <v>3.3572929109343566</v>
      </c>
      <c r="U1255" s="39">
        <f t="shared" si="212"/>
        <v>6.6863207091924792</v>
      </c>
      <c r="V1255" s="43">
        <f t="shared" si="213"/>
        <v>3.3290000000000002</v>
      </c>
    </row>
    <row r="1256" spans="5:22" hidden="1" x14ac:dyDescent="0.25">
      <c r="E1256" s="39">
        <f t="shared" si="216"/>
        <v>8.8710000000004383E-2</v>
      </c>
      <c r="F1256" s="39">
        <f t="shared" si="207"/>
        <v>3.3574821341505658</v>
      </c>
      <c r="G1256" s="39">
        <f t="shared" si="208"/>
        <v>5.7369322550126078</v>
      </c>
      <c r="H1256" s="43">
        <f t="shared" si="209"/>
        <v>2.3795000000000002</v>
      </c>
      <c r="L1256" s="39">
        <f t="shared" si="217"/>
        <v>8.8710000000004383E-2</v>
      </c>
      <c r="M1256" s="39">
        <f t="shared" si="215"/>
        <v>3.3574821341505658</v>
      </c>
      <c r="N1256" s="39">
        <f t="shared" si="210"/>
        <v>6.8900196095030726</v>
      </c>
      <c r="O1256" s="43">
        <f t="shared" si="214"/>
        <v>3.5325000000000002</v>
      </c>
      <c r="S1256" s="39">
        <f t="shared" si="218"/>
        <v>8.8710000000004383E-2</v>
      </c>
      <c r="T1256" s="39">
        <f t="shared" si="211"/>
        <v>3.3574821341505658</v>
      </c>
      <c r="U1256" s="39">
        <f t="shared" si="212"/>
        <v>6.6863207091924792</v>
      </c>
      <c r="V1256" s="43">
        <f t="shared" si="213"/>
        <v>3.3288000000000002</v>
      </c>
    </row>
    <row r="1257" spans="5:22" hidden="1" x14ac:dyDescent="0.25">
      <c r="E1257" s="39">
        <f t="shared" si="216"/>
        <v>8.8700000000004386E-2</v>
      </c>
      <c r="F1257" s="39">
        <f t="shared" si="207"/>
        <v>3.3576713893652901</v>
      </c>
      <c r="G1257" s="39">
        <f t="shared" si="208"/>
        <v>5.7368996735669509</v>
      </c>
      <c r="H1257" s="43">
        <f t="shared" si="209"/>
        <v>2.3792</v>
      </c>
      <c r="L1257" s="39">
        <f t="shared" si="217"/>
        <v>8.8700000000004386E-2</v>
      </c>
      <c r="M1257" s="39">
        <f t="shared" si="215"/>
        <v>3.3576713893652901</v>
      </c>
      <c r="N1257" s="39">
        <f t="shared" si="210"/>
        <v>6.889970650089019</v>
      </c>
      <c r="O1257" s="43">
        <f t="shared" si="214"/>
        <v>3.5323000000000002</v>
      </c>
      <c r="S1257" s="39">
        <f t="shared" si="218"/>
        <v>8.8700000000004386E-2</v>
      </c>
      <c r="T1257" s="39">
        <f t="shared" si="211"/>
        <v>3.3576713893652901</v>
      </c>
      <c r="U1257" s="39">
        <f t="shared" si="212"/>
        <v>6.6863207091924792</v>
      </c>
      <c r="V1257" s="43">
        <f t="shared" si="213"/>
        <v>3.3285999999999998</v>
      </c>
    </row>
    <row r="1258" spans="5:22" hidden="1" x14ac:dyDescent="0.25">
      <c r="E1258" s="39">
        <f t="shared" si="216"/>
        <v>8.869000000000439E-2</v>
      </c>
      <c r="F1258" s="39">
        <f t="shared" si="207"/>
        <v>3.3578606765875487</v>
      </c>
      <c r="G1258" s="39">
        <f t="shared" si="208"/>
        <v>5.7368670878334198</v>
      </c>
      <c r="H1258" s="43">
        <f t="shared" si="209"/>
        <v>2.379</v>
      </c>
      <c r="L1258" s="39">
        <f t="shared" si="217"/>
        <v>8.869000000000439E-2</v>
      </c>
      <c r="M1258" s="39">
        <f t="shared" si="215"/>
        <v>3.3578606765875487</v>
      </c>
      <c r="N1258" s="39">
        <f t="shared" si="210"/>
        <v>6.8899216851549907</v>
      </c>
      <c r="O1258" s="43">
        <f t="shared" si="214"/>
        <v>3.5320999999999998</v>
      </c>
      <c r="S1258" s="39">
        <f t="shared" si="218"/>
        <v>8.869000000000439E-2</v>
      </c>
      <c r="T1258" s="39">
        <f t="shared" si="211"/>
        <v>3.3578606765875487</v>
      </c>
      <c r="U1258" s="39">
        <f t="shared" si="212"/>
        <v>6.6863207091924792</v>
      </c>
      <c r="V1258" s="43">
        <f t="shared" si="213"/>
        <v>3.3285</v>
      </c>
    </row>
    <row r="1259" spans="5:22" hidden="1" x14ac:dyDescent="0.25">
      <c r="E1259" s="39">
        <f t="shared" si="216"/>
        <v>8.8680000000004394E-2</v>
      </c>
      <c r="F1259" s="39">
        <f t="shared" si="207"/>
        <v>3.3580499958263648</v>
      </c>
      <c r="G1259" s="39">
        <f t="shared" si="208"/>
        <v>5.7368344978109906</v>
      </c>
      <c r="H1259" s="43">
        <f t="shared" si="209"/>
        <v>2.3788</v>
      </c>
      <c r="L1259" s="39">
        <f t="shared" si="217"/>
        <v>8.8680000000004394E-2</v>
      </c>
      <c r="M1259" s="39">
        <f t="shared" si="215"/>
        <v>3.3580499958263648</v>
      </c>
      <c r="N1259" s="39">
        <f t="shared" si="210"/>
        <v>6.8898727146997434</v>
      </c>
      <c r="O1259" s="43">
        <f t="shared" si="214"/>
        <v>3.5318000000000001</v>
      </c>
      <c r="S1259" s="39">
        <f t="shared" si="218"/>
        <v>8.8680000000004394E-2</v>
      </c>
      <c r="T1259" s="39">
        <f t="shared" si="211"/>
        <v>3.3580499958263648</v>
      </c>
      <c r="U1259" s="39">
        <f t="shared" si="212"/>
        <v>6.6863207091924792</v>
      </c>
      <c r="V1259" s="43">
        <f t="shared" si="213"/>
        <v>3.3283</v>
      </c>
    </row>
    <row r="1260" spans="5:22" hidden="1" x14ac:dyDescent="0.25">
      <c r="E1260" s="39">
        <f t="shared" si="216"/>
        <v>8.8670000000004398E-2</v>
      </c>
      <c r="F1260" s="39">
        <f t="shared" si="207"/>
        <v>3.3582393470907639</v>
      </c>
      <c r="G1260" s="39">
        <f t="shared" si="208"/>
        <v>5.7368019034986375</v>
      </c>
      <c r="H1260" s="43">
        <f t="shared" si="209"/>
        <v>2.3786</v>
      </c>
      <c r="L1260" s="39">
        <f t="shared" si="217"/>
        <v>8.8670000000004398E-2</v>
      </c>
      <c r="M1260" s="39">
        <f t="shared" si="215"/>
        <v>3.3582393470907639</v>
      </c>
      <c r="N1260" s="39">
        <f t="shared" si="210"/>
        <v>6.8898237387220309</v>
      </c>
      <c r="O1260" s="43">
        <f t="shared" si="214"/>
        <v>3.5316000000000001</v>
      </c>
      <c r="S1260" s="39">
        <f t="shared" si="218"/>
        <v>8.8670000000004398E-2</v>
      </c>
      <c r="T1260" s="39">
        <f t="shared" si="211"/>
        <v>3.3582393470907639</v>
      </c>
      <c r="U1260" s="39">
        <f t="shared" si="212"/>
        <v>6.6863207091924792</v>
      </c>
      <c r="V1260" s="43">
        <f t="shared" si="213"/>
        <v>3.3281000000000001</v>
      </c>
    </row>
    <row r="1261" spans="5:22" hidden="1" x14ac:dyDescent="0.25">
      <c r="E1261" s="39">
        <f t="shared" si="216"/>
        <v>8.8660000000004402E-2</v>
      </c>
      <c r="F1261" s="39">
        <f t="shared" si="207"/>
        <v>3.3584287303897775</v>
      </c>
      <c r="G1261" s="39">
        <f t="shared" si="208"/>
        <v>5.7367693048953345</v>
      </c>
      <c r="H1261" s="43">
        <f t="shared" si="209"/>
        <v>2.3782999999999999</v>
      </c>
      <c r="L1261" s="39">
        <f t="shared" si="217"/>
        <v>8.8660000000004402E-2</v>
      </c>
      <c r="M1261" s="39">
        <f t="shared" si="215"/>
        <v>3.3584287303897775</v>
      </c>
      <c r="N1261" s="39">
        <f t="shared" si="210"/>
        <v>6.8897747572206081</v>
      </c>
      <c r="O1261" s="43">
        <f t="shared" si="214"/>
        <v>3.5312999999999999</v>
      </c>
      <c r="S1261" s="39">
        <f t="shared" si="218"/>
        <v>8.8660000000004402E-2</v>
      </c>
      <c r="T1261" s="39">
        <f t="shared" si="211"/>
        <v>3.3584287303897775</v>
      </c>
      <c r="U1261" s="39">
        <f t="shared" si="212"/>
        <v>6.6863207091924792</v>
      </c>
      <c r="V1261" s="43">
        <f t="shared" si="213"/>
        <v>3.3279000000000001</v>
      </c>
    </row>
    <row r="1262" spans="5:22" hidden="1" x14ac:dyDescent="0.25">
      <c r="E1262" s="39">
        <f t="shared" si="216"/>
        <v>8.8650000000004406E-2</v>
      </c>
      <c r="F1262" s="39">
        <f t="shared" si="207"/>
        <v>3.3586181457324389</v>
      </c>
      <c r="G1262" s="39">
        <f t="shared" si="208"/>
        <v>5.7367367020000568</v>
      </c>
      <c r="H1262" s="43">
        <f t="shared" si="209"/>
        <v>2.3780999999999999</v>
      </c>
      <c r="L1262" s="39">
        <f t="shared" si="217"/>
        <v>8.8650000000004406E-2</v>
      </c>
      <c r="M1262" s="39">
        <f t="shared" si="215"/>
        <v>3.3586181457324389</v>
      </c>
      <c r="N1262" s="39">
        <f t="shared" si="210"/>
        <v>6.8897257701942296</v>
      </c>
      <c r="O1262" s="43">
        <f t="shared" si="214"/>
        <v>3.5310999999999999</v>
      </c>
      <c r="S1262" s="39">
        <f t="shared" si="218"/>
        <v>8.8650000000004406E-2</v>
      </c>
      <c r="T1262" s="39">
        <f t="shared" si="211"/>
        <v>3.3586181457324389</v>
      </c>
      <c r="U1262" s="39">
        <f t="shared" si="212"/>
        <v>6.6863207091924792</v>
      </c>
      <c r="V1262" s="43">
        <f t="shared" si="213"/>
        <v>3.3277000000000001</v>
      </c>
    </row>
    <row r="1263" spans="5:22" hidden="1" x14ac:dyDescent="0.25">
      <c r="E1263" s="39">
        <f t="shared" si="216"/>
        <v>8.864000000000441E-2</v>
      </c>
      <c r="F1263" s="39">
        <f t="shared" si="207"/>
        <v>3.3588075931277861</v>
      </c>
      <c r="G1263" s="39">
        <f t="shared" si="208"/>
        <v>5.7367040948117776</v>
      </c>
      <c r="H1263" s="43">
        <f t="shared" si="209"/>
        <v>2.3778999999999999</v>
      </c>
      <c r="L1263" s="39">
        <f t="shared" si="217"/>
        <v>8.864000000000441E-2</v>
      </c>
      <c r="M1263" s="39">
        <f t="shared" si="215"/>
        <v>3.3588075931277861</v>
      </c>
      <c r="N1263" s="39">
        <f t="shared" si="210"/>
        <v>6.8896767776416468</v>
      </c>
      <c r="O1263" s="43">
        <f t="shared" si="214"/>
        <v>3.5308999999999999</v>
      </c>
      <c r="S1263" s="39">
        <f t="shared" si="218"/>
        <v>8.864000000000441E-2</v>
      </c>
      <c r="T1263" s="39">
        <f t="shared" si="211"/>
        <v>3.3588075931277861</v>
      </c>
      <c r="U1263" s="39">
        <f t="shared" si="212"/>
        <v>6.6863207091924792</v>
      </c>
      <c r="V1263" s="43">
        <f t="shared" si="213"/>
        <v>3.3275000000000001</v>
      </c>
    </row>
    <row r="1264" spans="5:22" hidden="1" x14ac:dyDescent="0.25">
      <c r="E1264" s="39">
        <f t="shared" si="216"/>
        <v>8.8630000000004414E-2</v>
      </c>
      <c r="F1264" s="39">
        <f t="shared" si="207"/>
        <v>3.3589970725848581</v>
      </c>
      <c r="G1264" s="39">
        <f t="shared" si="208"/>
        <v>5.736671483329471</v>
      </c>
      <c r="H1264" s="43">
        <f t="shared" si="209"/>
        <v>2.3776999999999999</v>
      </c>
      <c r="L1264" s="39">
        <f t="shared" si="217"/>
        <v>8.8630000000004414E-2</v>
      </c>
      <c r="M1264" s="39">
        <f t="shared" si="215"/>
        <v>3.3589970725848581</v>
      </c>
      <c r="N1264" s="39">
        <f t="shared" si="210"/>
        <v>6.8896277795616152</v>
      </c>
      <c r="O1264" s="43">
        <f t="shared" si="214"/>
        <v>3.5306000000000002</v>
      </c>
      <c r="S1264" s="39">
        <f t="shared" si="218"/>
        <v>8.8630000000004414E-2</v>
      </c>
      <c r="T1264" s="39">
        <f t="shared" si="211"/>
        <v>3.3589970725848581</v>
      </c>
      <c r="U1264" s="39">
        <f t="shared" si="212"/>
        <v>6.6863207091924792</v>
      </c>
      <c r="V1264" s="43">
        <f t="shared" si="213"/>
        <v>3.3273000000000001</v>
      </c>
    </row>
    <row r="1265" spans="5:22" hidden="1" x14ac:dyDescent="0.25">
      <c r="E1265" s="39">
        <f t="shared" si="216"/>
        <v>8.8620000000004417E-2</v>
      </c>
      <c r="F1265" s="39">
        <f t="shared" si="207"/>
        <v>3.3591865841127011</v>
      </c>
      <c r="G1265" s="39">
        <f t="shared" si="208"/>
        <v>5.7366388675521085</v>
      </c>
      <c r="H1265" s="43">
        <f t="shared" si="209"/>
        <v>2.3774999999999999</v>
      </c>
      <c r="L1265" s="39">
        <f t="shared" si="217"/>
        <v>8.8620000000004417E-2</v>
      </c>
      <c r="M1265" s="39">
        <f t="shared" si="215"/>
        <v>3.3591865841127011</v>
      </c>
      <c r="N1265" s="39">
        <f t="shared" si="210"/>
        <v>6.8895787759528861</v>
      </c>
      <c r="O1265" s="43">
        <f t="shared" si="214"/>
        <v>3.5304000000000002</v>
      </c>
      <c r="S1265" s="39">
        <f t="shared" si="218"/>
        <v>8.8620000000004417E-2</v>
      </c>
      <c r="T1265" s="39">
        <f t="shared" si="211"/>
        <v>3.3591865841127011</v>
      </c>
      <c r="U1265" s="39">
        <f t="shared" si="212"/>
        <v>6.6863207091924792</v>
      </c>
      <c r="V1265" s="43">
        <f t="shared" si="213"/>
        <v>3.3271000000000002</v>
      </c>
    </row>
    <row r="1266" spans="5:22" hidden="1" x14ac:dyDescent="0.25">
      <c r="E1266" s="39">
        <f t="shared" si="216"/>
        <v>8.8610000000004421E-2</v>
      </c>
      <c r="F1266" s="39">
        <f t="shared" si="207"/>
        <v>3.3593761277203629</v>
      </c>
      <c r="G1266" s="39">
        <f t="shared" si="208"/>
        <v>5.7366062474786643</v>
      </c>
      <c r="H1266" s="43">
        <f t="shared" si="209"/>
        <v>2.3772000000000002</v>
      </c>
      <c r="L1266" s="39">
        <f t="shared" si="217"/>
        <v>8.8610000000004421E-2</v>
      </c>
      <c r="M1266" s="39">
        <f t="shared" si="215"/>
        <v>3.3593761277203629</v>
      </c>
      <c r="N1266" s="39">
        <f t="shared" si="210"/>
        <v>6.8895297668142117</v>
      </c>
      <c r="O1266" s="43">
        <f t="shared" si="214"/>
        <v>3.5301999999999998</v>
      </c>
      <c r="S1266" s="39">
        <f t="shared" si="218"/>
        <v>8.8610000000004421E-2</v>
      </c>
      <c r="T1266" s="39">
        <f t="shared" si="211"/>
        <v>3.3593761277203629</v>
      </c>
      <c r="U1266" s="39">
        <f t="shared" si="212"/>
        <v>6.6863207091924792</v>
      </c>
      <c r="V1266" s="43">
        <f t="shared" si="213"/>
        <v>3.3269000000000002</v>
      </c>
    </row>
    <row r="1267" spans="5:22" hidden="1" x14ac:dyDescent="0.25">
      <c r="E1267" s="39">
        <f t="shared" si="216"/>
        <v>8.8600000000004425E-2</v>
      </c>
      <c r="F1267" s="39">
        <f t="shared" si="207"/>
        <v>3.3595657034168953</v>
      </c>
      <c r="G1267" s="39">
        <f t="shared" si="208"/>
        <v>5.7365736231081099</v>
      </c>
      <c r="H1267" s="43">
        <f t="shared" si="209"/>
        <v>2.3769999999999998</v>
      </c>
      <c r="L1267" s="39">
        <f t="shared" si="217"/>
        <v>8.8600000000004425E-2</v>
      </c>
      <c r="M1267" s="39">
        <f t="shared" si="215"/>
        <v>3.3595657034168953</v>
      </c>
      <c r="N1267" s="39">
        <f t="shared" si="210"/>
        <v>6.8894807521443431</v>
      </c>
      <c r="O1267" s="43">
        <f t="shared" si="214"/>
        <v>3.5299</v>
      </c>
      <c r="S1267" s="39">
        <f t="shared" si="218"/>
        <v>8.8600000000004425E-2</v>
      </c>
      <c r="T1267" s="39">
        <f t="shared" si="211"/>
        <v>3.3595657034168953</v>
      </c>
      <c r="U1267" s="39">
        <f t="shared" si="212"/>
        <v>6.6863207091924792</v>
      </c>
      <c r="V1267" s="43">
        <f t="shared" si="213"/>
        <v>3.3268</v>
      </c>
    </row>
    <row r="1268" spans="5:22" hidden="1" x14ac:dyDescent="0.25">
      <c r="E1268" s="39">
        <f t="shared" si="216"/>
        <v>8.8590000000004429E-2</v>
      </c>
      <c r="F1268" s="39">
        <f t="shared" si="207"/>
        <v>3.3597553112113521</v>
      </c>
      <c r="G1268" s="39">
        <f t="shared" si="208"/>
        <v>5.7365409944394177</v>
      </c>
      <c r="H1268" s="43">
        <f t="shared" si="209"/>
        <v>2.3767999999999998</v>
      </c>
      <c r="L1268" s="39">
        <f t="shared" si="217"/>
        <v>8.8590000000004429E-2</v>
      </c>
      <c r="M1268" s="39">
        <f t="shared" si="215"/>
        <v>3.3597553112113521</v>
      </c>
      <c r="N1268" s="39">
        <f t="shared" si="210"/>
        <v>6.8894317319420333</v>
      </c>
      <c r="O1268" s="43">
        <f t="shared" si="214"/>
        <v>3.5297000000000001</v>
      </c>
      <c r="S1268" s="39">
        <f t="shared" si="218"/>
        <v>8.8590000000004429E-2</v>
      </c>
      <c r="T1268" s="39">
        <f t="shared" si="211"/>
        <v>3.3597553112113521</v>
      </c>
      <c r="U1268" s="39">
        <f t="shared" si="212"/>
        <v>6.6863207091924792</v>
      </c>
      <c r="V1268" s="43">
        <f t="shared" si="213"/>
        <v>3.3266</v>
      </c>
    </row>
    <row r="1269" spans="5:22" hidden="1" x14ac:dyDescent="0.25">
      <c r="E1269" s="39">
        <f t="shared" si="216"/>
        <v>8.8580000000004433E-2</v>
      </c>
      <c r="F1269" s="39">
        <f t="shared" si="207"/>
        <v>3.3599449511127935</v>
      </c>
      <c r="G1269" s="39">
        <f t="shared" si="208"/>
        <v>5.7365083614715591</v>
      </c>
      <c r="H1269" s="43">
        <f t="shared" si="209"/>
        <v>2.3765999999999998</v>
      </c>
      <c r="L1269" s="39">
        <f t="shared" si="217"/>
        <v>8.8580000000004433E-2</v>
      </c>
      <c r="M1269" s="39">
        <f t="shared" si="215"/>
        <v>3.3599449511127935</v>
      </c>
      <c r="N1269" s="39">
        <f t="shared" si="210"/>
        <v>6.8893827062060327</v>
      </c>
      <c r="O1269" s="43">
        <f t="shared" si="214"/>
        <v>3.5293999999999999</v>
      </c>
      <c r="S1269" s="39">
        <f t="shared" si="218"/>
        <v>8.8580000000004433E-2</v>
      </c>
      <c r="T1269" s="39">
        <f t="shared" si="211"/>
        <v>3.3599449511127935</v>
      </c>
      <c r="U1269" s="39">
        <f t="shared" si="212"/>
        <v>6.6863207091924792</v>
      </c>
      <c r="V1269" s="43">
        <f t="shared" si="213"/>
        <v>3.3264</v>
      </c>
    </row>
    <row r="1270" spans="5:22" hidden="1" x14ac:dyDescent="0.25">
      <c r="E1270" s="39">
        <f t="shared" si="216"/>
        <v>8.8570000000004437E-2</v>
      </c>
      <c r="F1270" s="39">
        <f t="shared" si="207"/>
        <v>3.3601346231302816</v>
      </c>
      <c r="G1270" s="39">
        <f t="shared" si="208"/>
        <v>5.7364757242035047</v>
      </c>
      <c r="H1270" s="43">
        <f t="shared" si="209"/>
        <v>2.3763000000000001</v>
      </c>
      <c r="L1270" s="39">
        <f t="shared" si="217"/>
        <v>8.8570000000004437E-2</v>
      </c>
      <c r="M1270" s="39">
        <f t="shared" si="215"/>
        <v>3.3601346231302816</v>
      </c>
      <c r="N1270" s="39">
        <f t="shared" si="210"/>
        <v>6.8893336749350906</v>
      </c>
      <c r="O1270" s="43">
        <f t="shared" si="214"/>
        <v>3.5291999999999999</v>
      </c>
      <c r="S1270" s="39">
        <f t="shared" si="218"/>
        <v>8.8570000000004437E-2</v>
      </c>
      <c r="T1270" s="39">
        <f t="shared" si="211"/>
        <v>3.3601346231302816</v>
      </c>
      <c r="U1270" s="39">
        <f t="shared" si="212"/>
        <v>6.6863207091924792</v>
      </c>
      <c r="V1270" s="43">
        <f t="shared" si="213"/>
        <v>3.3262</v>
      </c>
    </row>
    <row r="1271" spans="5:22" hidden="1" x14ac:dyDescent="0.25">
      <c r="E1271" s="39">
        <f t="shared" si="216"/>
        <v>8.8560000000004441E-2</v>
      </c>
      <c r="F1271" s="39">
        <f t="shared" si="207"/>
        <v>3.360324327272882</v>
      </c>
      <c r="G1271" s="39">
        <f t="shared" si="208"/>
        <v>5.736443082634227</v>
      </c>
      <c r="H1271" s="43">
        <f t="shared" si="209"/>
        <v>2.3761000000000001</v>
      </c>
      <c r="L1271" s="39">
        <f t="shared" si="217"/>
        <v>8.8560000000004441E-2</v>
      </c>
      <c r="M1271" s="39">
        <f t="shared" si="215"/>
        <v>3.360324327272882</v>
      </c>
      <c r="N1271" s="39">
        <f t="shared" si="210"/>
        <v>6.8892846381279593</v>
      </c>
      <c r="O1271" s="43">
        <f t="shared" si="214"/>
        <v>3.5289999999999999</v>
      </c>
      <c r="S1271" s="39">
        <f t="shared" si="218"/>
        <v>8.8560000000004441E-2</v>
      </c>
      <c r="T1271" s="39">
        <f t="shared" si="211"/>
        <v>3.360324327272882</v>
      </c>
      <c r="U1271" s="39">
        <f t="shared" si="212"/>
        <v>6.6863207091924792</v>
      </c>
      <c r="V1271" s="43">
        <f t="shared" si="213"/>
        <v>3.3260000000000001</v>
      </c>
    </row>
    <row r="1272" spans="5:22" hidden="1" x14ac:dyDescent="0.25">
      <c r="E1272" s="39">
        <f t="shared" si="216"/>
        <v>8.8550000000004445E-2</v>
      </c>
      <c r="F1272" s="39">
        <f t="shared" si="207"/>
        <v>3.3605140635496635</v>
      </c>
      <c r="G1272" s="39">
        <f t="shared" si="208"/>
        <v>5.7364104367626956</v>
      </c>
      <c r="H1272" s="43">
        <f t="shared" si="209"/>
        <v>2.3759000000000001</v>
      </c>
      <c r="L1272" s="39">
        <f t="shared" si="217"/>
        <v>8.8550000000004445E-2</v>
      </c>
      <c r="M1272" s="39">
        <f t="shared" si="215"/>
        <v>3.3605140635496635</v>
      </c>
      <c r="N1272" s="39">
        <f t="shared" si="210"/>
        <v>6.8892355957833864</v>
      </c>
      <c r="O1272" s="43">
        <f t="shared" si="214"/>
        <v>3.5287000000000002</v>
      </c>
      <c r="S1272" s="39">
        <f t="shared" si="218"/>
        <v>8.8550000000004445E-2</v>
      </c>
      <c r="T1272" s="39">
        <f t="shared" si="211"/>
        <v>3.3605140635496635</v>
      </c>
      <c r="U1272" s="39">
        <f t="shared" si="212"/>
        <v>6.6863207091924792</v>
      </c>
      <c r="V1272" s="43">
        <f t="shared" si="213"/>
        <v>3.3258000000000001</v>
      </c>
    </row>
    <row r="1273" spans="5:22" hidden="1" x14ac:dyDescent="0.25">
      <c r="E1273" s="39">
        <f t="shared" si="216"/>
        <v>8.8540000000004448E-2</v>
      </c>
      <c r="F1273" s="39">
        <f t="shared" si="207"/>
        <v>3.3607038319697007</v>
      </c>
      <c r="G1273" s="39">
        <f t="shared" si="208"/>
        <v>5.7363777865878802</v>
      </c>
      <c r="H1273" s="43">
        <f t="shared" si="209"/>
        <v>2.3757000000000001</v>
      </c>
      <c r="L1273" s="39">
        <f t="shared" si="217"/>
        <v>8.8540000000004448E-2</v>
      </c>
      <c r="M1273" s="39">
        <f t="shared" si="215"/>
        <v>3.3607038319697007</v>
      </c>
      <c r="N1273" s="39">
        <f t="shared" si="210"/>
        <v>6.8891865479001222</v>
      </c>
      <c r="O1273" s="43">
        <f t="shared" si="214"/>
        <v>3.5285000000000002</v>
      </c>
      <c r="S1273" s="39">
        <f t="shared" si="218"/>
        <v>8.8540000000004448E-2</v>
      </c>
      <c r="T1273" s="39">
        <f t="shared" si="211"/>
        <v>3.3607038319697007</v>
      </c>
      <c r="U1273" s="39">
        <f t="shared" si="212"/>
        <v>6.6863207091924792</v>
      </c>
      <c r="V1273" s="43">
        <f t="shared" si="213"/>
        <v>3.3256000000000001</v>
      </c>
    </row>
    <row r="1274" spans="5:22" hidden="1" x14ac:dyDescent="0.25">
      <c r="E1274" s="39">
        <f t="shared" si="216"/>
        <v>8.8530000000004452E-2</v>
      </c>
      <c r="F1274" s="39">
        <f t="shared" si="207"/>
        <v>3.3608936325420697</v>
      </c>
      <c r="G1274" s="39">
        <f t="shared" si="208"/>
        <v>5.7363451321087506</v>
      </c>
      <c r="H1274" s="43">
        <f t="shared" si="209"/>
        <v>2.3755000000000002</v>
      </c>
      <c r="L1274" s="39">
        <f t="shared" si="217"/>
        <v>8.8530000000004452E-2</v>
      </c>
      <c r="M1274" s="39">
        <f t="shared" si="215"/>
        <v>3.3608936325420697</v>
      </c>
      <c r="N1274" s="39">
        <f t="shared" si="210"/>
        <v>6.8891374944769144</v>
      </c>
      <c r="O1274" s="43">
        <f t="shared" si="214"/>
        <v>3.5282</v>
      </c>
      <c r="S1274" s="39">
        <f t="shared" si="218"/>
        <v>8.8530000000004452E-2</v>
      </c>
      <c r="T1274" s="39">
        <f t="shared" si="211"/>
        <v>3.3608936325420697</v>
      </c>
      <c r="U1274" s="39">
        <f t="shared" si="212"/>
        <v>6.6863207091924792</v>
      </c>
      <c r="V1274" s="43">
        <f t="shared" si="213"/>
        <v>3.3254000000000001</v>
      </c>
    </row>
    <row r="1275" spans="5:22" hidden="1" x14ac:dyDescent="0.25">
      <c r="E1275" s="39">
        <f t="shared" si="216"/>
        <v>8.8520000000004456E-2</v>
      </c>
      <c r="F1275" s="39">
        <f t="shared" si="207"/>
        <v>3.3610834652758506</v>
      </c>
      <c r="G1275" s="39">
        <f t="shared" si="208"/>
        <v>5.7363124733242774</v>
      </c>
      <c r="H1275" s="43">
        <f t="shared" si="209"/>
        <v>2.3752</v>
      </c>
      <c r="L1275" s="39">
        <f t="shared" si="217"/>
        <v>8.8520000000004456E-2</v>
      </c>
      <c r="M1275" s="39">
        <f t="shared" si="215"/>
        <v>3.3610834652758506</v>
      </c>
      <c r="N1275" s="39">
        <f t="shared" si="210"/>
        <v>6.8890884355125133</v>
      </c>
      <c r="O1275" s="43">
        <f t="shared" si="214"/>
        <v>3.528</v>
      </c>
      <c r="S1275" s="39">
        <f t="shared" si="218"/>
        <v>8.8520000000004456E-2</v>
      </c>
      <c r="T1275" s="39">
        <f t="shared" si="211"/>
        <v>3.3610834652758506</v>
      </c>
      <c r="U1275" s="39">
        <f t="shared" si="212"/>
        <v>6.6863207091924792</v>
      </c>
      <c r="V1275" s="43">
        <f t="shared" si="213"/>
        <v>3.3252000000000002</v>
      </c>
    </row>
    <row r="1276" spans="5:22" hidden="1" x14ac:dyDescent="0.25">
      <c r="E1276" s="39">
        <f t="shared" si="216"/>
        <v>8.851000000000446E-2</v>
      </c>
      <c r="F1276" s="39">
        <f t="shared" si="207"/>
        <v>3.361273330180127</v>
      </c>
      <c r="G1276" s="39">
        <f t="shared" si="208"/>
        <v>5.7362798102334285</v>
      </c>
      <c r="H1276" s="43">
        <f t="shared" si="209"/>
        <v>2.375</v>
      </c>
      <c r="L1276" s="39">
        <f t="shared" si="217"/>
        <v>8.851000000000446E-2</v>
      </c>
      <c r="M1276" s="39">
        <f t="shared" si="215"/>
        <v>3.361273330180127</v>
      </c>
      <c r="N1276" s="39">
        <f t="shared" si="210"/>
        <v>6.8890393710056648</v>
      </c>
      <c r="O1276" s="43">
        <f t="shared" si="214"/>
        <v>3.5278</v>
      </c>
      <c r="S1276" s="39">
        <f t="shared" si="218"/>
        <v>8.851000000000446E-2</v>
      </c>
      <c r="T1276" s="39">
        <f t="shared" si="211"/>
        <v>3.361273330180127</v>
      </c>
      <c r="U1276" s="39">
        <f t="shared" si="212"/>
        <v>6.6863207091924792</v>
      </c>
      <c r="V1276" s="43">
        <f t="shared" si="213"/>
        <v>3.3250000000000002</v>
      </c>
    </row>
    <row r="1277" spans="5:22" hidden="1" x14ac:dyDescent="0.25">
      <c r="E1277" s="39">
        <f t="shared" si="216"/>
        <v>8.8500000000004464E-2</v>
      </c>
      <c r="F1277" s="39">
        <f t="shared" si="207"/>
        <v>3.3614632272639868</v>
      </c>
      <c r="G1277" s="39">
        <f t="shared" si="208"/>
        <v>5.7362471428351736</v>
      </c>
      <c r="H1277" s="43">
        <f t="shared" si="209"/>
        <v>2.3748</v>
      </c>
      <c r="L1277" s="39">
        <f t="shared" si="217"/>
        <v>8.8500000000004464E-2</v>
      </c>
      <c r="M1277" s="39">
        <f t="shared" si="215"/>
        <v>3.3614632272639868</v>
      </c>
      <c r="N1277" s="39">
        <f t="shared" si="210"/>
        <v>6.8889903009551183</v>
      </c>
      <c r="O1277" s="43">
        <f t="shared" si="214"/>
        <v>3.5274999999999999</v>
      </c>
      <c r="S1277" s="39">
        <f t="shared" si="218"/>
        <v>8.8500000000004464E-2</v>
      </c>
      <c r="T1277" s="39">
        <f t="shared" si="211"/>
        <v>3.3614632272639868</v>
      </c>
      <c r="U1277" s="39">
        <f t="shared" si="212"/>
        <v>6.6863207091924792</v>
      </c>
      <c r="V1277" s="43">
        <f t="shared" si="213"/>
        <v>3.3249</v>
      </c>
    </row>
    <row r="1278" spans="5:22" hidden="1" x14ac:dyDescent="0.25">
      <c r="E1278" s="39">
        <f t="shared" si="216"/>
        <v>8.8490000000004468E-2</v>
      </c>
      <c r="F1278" s="39">
        <f t="shared" si="207"/>
        <v>3.3616531565365211</v>
      </c>
      <c r="G1278" s="39">
        <f t="shared" si="208"/>
        <v>5.7362144711284797</v>
      </c>
      <c r="H1278" s="43">
        <f t="shared" si="209"/>
        <v>2.3746</v>
      </c>
      <c r="L1278" s="39">
        <f t="shared" si="217"/>
        <v>8.8490000000004468E-2</v>
      </c>
      <c r="M1278" s="39">
        <f t="shared" si="215"/>
        <v>3.3616531565365211</v>
      </c>
      <c r="N1278" s="39">
        <f t="shared" si="210"/>
        <v>6.8889412253596198</v>
      </c>
      <c r="O1278" s="43">
        <f t="shared" si="214"/>
        <v>3.5272999999999999</v>
      </c>
      <c r="S1278" s="39">
        <f t="shared" si="218"/>
        <v>8.8490000000004468E-2</v>
      </c>
      <c r="T1278" s="39">
        <f t="shared" si="211"/>
        <v>3.3616531565365211</v>
      </c>
      <c r="U1278" s="39">
        <f t="shared" si="212"/>
        <v>6.6863207091924792</v>
      </c>
      <c r="V1278" s="43">
        <f t="shared" si="213"/>
        <v>3.3247</v>
      </c>
    </row>
    <row r="1279" spans="5:22" hidden="1" x14ac:dyDescent="0.25">
      <c r="E1279" s="39">
        <f t="shared" si="216"/>
        <v>8.8480000000004472E-2</v>
      </c>
      <c r="F1279" s="39">
        <f t="shared" ref="F1279:F1342" si="219">1/SQRT($E1279)</f>
        <v>3.3618431180068242</v>
      </c>
      <c r="G1279" s="39">
        <f t="shared" ref="G1279:G1342" si="220">-2*LOG10(((2.51/($L$40*(SQRT(E1279))))+(0.269*($L$37/$E$25))))</f>
        <v>5.7361817951123157</v>
      </c>
      <c r="H1279" s="43">
        <f t="shared" ref="H1279:H1342" si="221">ROUND(ABS(F1279-G1279),4)</f>
        <v>2.3742999999999999</v>
      </c>
      <c r="L1279" s="39">
        <f t="shared" si="217"/>
        <v>8.8480000000004472E-2</v>
      </c>
      <c r="M1279" s="39">
        <f t="shared" si="215"/>
        <v>3.3618431180068242</v>
      </c>
      <c r="N1279" s="39">
        <f t="shared" ref="N1279:N1342" si="222">2*LOG10(($L$40*(SQRT(L1279))))</f>
        <v>6.8888921442179161</v>
      </c>
      <c r="O1279" s="43">
        <f t="shared" si="214"/>
        <v>3.5270000000000001</v>
      </c>
      <c r="S1279" s="39">
        <f t="shared" si="218"/>
        <v>8.8480000000004472E-2</v>
      </c>
      <c r="T1279" s="39">
        <f t="shared" ref="T1279:T1342" si="223">1/SQRT($S1279)</f>
        <v>3.3618431180068242</v>
      </c>
      <c r="U1279" s="39">
        <f t="shared" ref="U1279:U1342" si="224">2*LOG10(((3.71/($L$37/$E$25))))</f>
        <v>6.6863207091924792</v>
      </c>
      <c r="V1279" s="43">
        <f t="shared" ref="V1279:V1342" si="225">ROUND(ABS(T1279-U1279),4)</f>
        <v>3.3245</v>
      </c>
    </row>
    <row r="1280" spans="5:22" hidden="1" x14ac:dyDescent="0.25">
      <c r="E1280" s="39">
        <f t="shared" si="216"/>
        <v>8.8470000000004476E-2</v>
      </c>
      <c r="F1280" s="39">
        <f t="shared" si="219"/>
        <v>3.3620331116839943</v>
      </c>
      <c r="G1280" s="39">
        <f t="shared" si="220"/>
        <v>5.7361491147856496</v>
      </c>
      <c r="H1280" s="43">
        <f t="shared" si="221"/>
        <v>2.3740999999999999</v>
      </c>
      <c r="L1280" s="39">
        <f t="shared" si="217"/>
        <v>8.8470000000004476E-2</v>
      </c>
      <c r="M1280" s="39">
        <f t="shared" si="215"/>
        <v>3.3620331116839943</v>
      </c>
      <c r="N1280" s="39">
        <f t="shared" si="222"/>
        <v>6.8888430575287538</v>
      </c>
      <c r="O1280" s="43">
        <f t="shared" ref="O1280:O1343" si="226">ROUND(ABS(M1280-N1280),4)</f>
        <v>3.5268000000000002</v>
      </c>
      <c r="S1280" s="39">
        <f t="shared" si="218"/>
        <v>8.8470000000004476E-2</v>
      </c>
      <c r="T1280" s="39">
        <f t="shared" si="223"/>
        <v>3.3620331116839943</v>
      </c>
      <c r="U1280" s="39">
        <f t="shared" si="224"/>
        <v>6.6863207091924792</v>
      </c>
      <c r="V1280" s="43">
        <f t="shared" si="225"/>
        <v>3.3243</v>
      </c>
    </row>
    <row r="1281" spans="5:22" hidden="1" x14ac:dyDescent="0.25">
      <c r="E1281" s="39">
        <f t="shared" si="216"/>
        <v>8.8460000000004479E-2</v>
      </c>
      <c r="F1281" s="39">
        <f t="shared" si="219"/>
        <v>3.3622231375771334</v>
      </c>
      <c r="G1281" s="39">
        <f t="shared" si="220"/>
        <v>5.7361164301474483</v>
      </c>
      <c r="H1281" s="43">
        <f t="shared" si="221"/>
        <v>2.3738999999999999</v>
      </c>
      <c r="L1281" s="39">
        <f t="shared" si="217"/>
        <v>8.8460000000004479E-2</v>
      </c>
      <c r="M1281" s="39">
        <f t="shared" ref="M1281:M1344" si="227">1/SQRT($L1281)</f>
        <v>3.3622231375771334</v>
      </c>
      <c r="N1281" s="39">
        <f t="shared" si="222"/>
        <v>6.8887939652908781</v>
      </c>
      <c r="O1281" s="43">
        <f t="shared" si="226"/>
        <v>3.5266000000000002</v>
      </c>
      <c r="S1281" s="39">
        <f t="shared" si="218"/>
        <v>8.8460000000004479E-2</v>
      </c>
      <c r="T1281" s="39">
        <f t="shared" si="223"/>
        <v>3.3622231375771334</v>
      </c>
      <c r="U1281" s="39">
        <f t="shared" si="224"/>
        <v>6.6863207091924792</v>
      </c>
      <c r="V1281" s="43">
        <f t="shared" si="225"/>
        <v>3.3241000000000001</v>
      </c>
    </row>
    <row r="1282" spans="5:22" hidden="1" x14ac:dyDescent="0.25">
      <c r="E1282" s="39">
        <f t="shared" si="216"/>
        <v>8.8450000000004483E-2</v>
      </c>
      <c r="F1282" s="39">
        <f t="shared" si="219"/>
        <v>3.3624131956953476</v>
      </c>
      <c r="G1282" s="39">
        <f t="shared" si="220"/>
        <v>5.736083741196679</v>
      </c>
      <c r="H1282" s="43">
        <f t="shared" si="221"/>
        <v>2.3736999999999999</v>
      </c>
      <c r="L1282" s="39">
        <f t="shared" si="217"/>
        <v>8.8450000000004483E-2</v>
      </c>
      <c r="M1282" s="39">
        <f t="shared" si="227"/>
        <v>3.3624131956953476</v>
      </c>
      <c r="N1282" s="39">
        <f t="shared" si="222"/>
        <v>6.8887448675030347</v>
      </c>
      <c r="O1282" s="43">
        <f t="shared" si="226"/>
        <v>3.5263</v>
      </c>
      <c r="S1282" s="39">
        <f t="shared" si="218"/>
        <v>8.8450000000004483E-2</v>
      </c>
      <c r="T1282" s="39">
        <f t="shared" si="223"/>
        <v>3.3624131956953476</v>
      </c>
      <c r="U1282" s="39">
        <f t="shared" si="224"/>
        <v>6.6863207091924792</v>
      </c>
      <c r="V1282" s="43">
        <f t="shared" si="225"/>
        <v>3.3239000000000001</v>
      </c>
    </row>
    <row r="1283" spans="5:22" hidden="1" x14ac:dyDescent="0.25">
      <c r="E1283" s="39">
        <f t="shared" ref="E1283:E1346" si="228">E1282-0.00001</f>
        <v>8.8440000000004487E-2</v>
      </c>
      <c r="F1283" s="39">
        <f t="shared" si="219"/>
        <v>3.3626032860477451</v>
      </c>
      <c r="G1283" s="39">
        <f t="shared" si="220"/>
        <v>5.7360510479323077</v>
      </c>
      <c r="H1283" s="43">
        <f t="shared" si="221"/>
        <v>2.3734000000000002</v>
      </c>
      <c r="L1283" s="39">
        <f t="shared" ref="L1283:L1346" si="229">L1282-0.00001</f>
        <v>8.8440000000004487E-2</v>
      </c>
      <c r="M1283" s="39">
        <f t="shared" si="227"/>
        <v>3.3626032860477451</v>
      </c>
      <c r="N1283" s="39">
        <f t="shared" si="222"/>
        <v>6.8886957641639697</v>
      </c>
      <c r="O1283" s="43">
        <f t="shared" si="226"/>
        <v>3.5261</v>
      </c>
      <c r="S1283" s="39">
        <f t="shared" ref="S1283:S1346" si="230">S1282-0.00001</f>
        <v>8.8440000000004487E-2</v>
      </c>
      <c r="T1283" s="39">
        <f t="shared" si="223"/>
        <v>3.3626032860477451</v>
      </c>
      <c r="U1283" s="39">
        <f t="shared" si="224"/>
        <v>6.6863207091924792</v>
      </c>
      <c r="V1283" s="43">
        <f t="shared" si="225"/>
        <v>3.3237000000000001</v>
      </c>
    </row>
    <row r="1284" spans="5:22" hidden="1" x14ac:dyDescent="0.25">
      <c r="E1284" s="39">
        <f t="shared" si="228"/>
        <v>8.8430000000004491E-2</v>
      </c>
      <c r="F1284" s="39">
        <f t="shared" si="219"/>
        <v>3.3627934086434386</v>
      </c>
      <c r="G1284" s="39">
        <f t="shared" si="220"/>
        <v>5.7360183503533007</v>
      </c>
      <c r="H1284" s="43">
        <f t="shared" si="221"/>
        <v>2.3732000000000002</v>
      </c>
      <c r="L1284" s="39">
        <f t="shared" si="229"/>
        <v>8.8430000000004491E-2</v>
      </c>
      <c r="M1284" s="39">
        <f t="shared" si="227"/>
        <v>3.3627934086434386</v>
      </c>
      <c r="N1284" s="39">
        <f t="shared" si="222"/>
        <v>6.8886466552724261</v>
      </c>
      <c r="O1284" s="43">
        <f t="shared" si="226"/>
        <v>3.5259</v>
      </c>
      <c r="S1284" s="39">
        <f t="shared" si="230"/>
        <v>8.8430000000004491E-2</v>
      </c>
      <c r="T1284" s="39">
        <f t="shared" si="223"/>
        <v>3.3627934086434386</v>
      </c>
      <c r="U1284" s="39">
        <f t="shared" si="224"/>
        <v>6.6863207091924792</v>
      </c>
      <c r="V1284" s="43">
        <f t="shared" si="225"/>
        <v>3.3235000000000001</v>
      </c>
    </row>
    <row r="1285" spans="5:22" hidden="1" x14ac:dyDescent="0.25">
      <c r="E1285" s="39">
        <f t="shared" si="228"/>
        <v>8.8420000000004495E-2</v>
      </c>
      <c r="F1285" s="39">
        <f t="shared" si="219"/>
        <v>3.3629835634915448</v>
      </c>
      <c r="G1285" s="39">
        <f t="shared" si="220"/>
        <v>5.735985648458624</v>
      </c>
      <c r="H1285" s="43">
        <f t="shared" si="221"/>
        <v>2.3730000000000002</v>
      </c>
      <c r="L1285" s="39">
        <f t="shared" si="229"/>
        <v>8.8420000000004495E-2</v>
      </c>
      <c r="M1285" s="39">
        <f t="shared" si="227"/>
        <v>3.3629835634915448</v>
      </c>
      <c r="N1285" s="39">
        <f t="shared" si="222"/>
        <v>6.8885975408271483</v>
      </c>
      <c r="O1285" s="43">
        <f t="shared" si="226"/>
        <v>3.5255999999999998</v>
      </c>
      <c r="S1285" s="39">
        <f t="shared" si="230"/>
        <v>8.8420000000004495E-2</v>
      </c>
      <c r="T1285" s="39">
        <f t="shared" si="223"/>
        <v>3.3629835634915448</v>
      </c>
      <c r="U1285" s="39">
        <f t="shared" si="224"/>
        <v>6.6863207091924792</v>
      </c>
      <c r="V1285" s="43">
        <f t="shared" si="225"/>
        <v>3.3233000000000001</v>
      </c>
    </row>
    <row r="1286" spans="5:22" hidden="1" x14ac:dyDescent="0.25">
      <c r="E1286" s="39">
        <f t="shared" si="228"/>
        <v>8.8410000000004499E-2</v>
      </c>
      <c r="F1286" s="39">
        <f t="shared" si="219"/>
        <v>3.3631737506011827</v>
      </c>
      <c r="G1286" s="39">
        <f t="shared" si="220"/>
        <v>5.7359529422472431</v>
      </c>
      <c r="H1286" s="43">
        <f t="shared" si="221"/>
        <v>2.3727999999999998</v>
      </c>
      <c r="L1286" s="39">
        <f t="shared" si="229"/>
        <v>8.8410000000004499E-2</v>
      </c>
      <c r="M1286" s="39">
        <f t="shared" si="227"/>
        <v>3.3631737506011827</v>
      </c>
      <c r="N1286" s="39">
        <f t="shared" si="222"/>
        <v>6.888548420826881</v>
      </c>
      <c r="O1286" s="43">
        <f t="shared" si="226"/>
        <v>3.5253999999999999</v>
      </c>
      <c r="S1286" s="39">
        <f t="shared" si="230"/>
        <v>8.8410000000004499E-2</v>
      </c>
      <c r="T1286" s="39">
        <f t="shared" si="223"/>
        <v>3.3631737506011827</v>
      </c>
      <c r="U1286" s="39">
        <f t="shared" si="224"/>
        <v>6.6863207091924792</v>
      </c>
      <c r="V1286" s="43">
        <f t="shared" si="225"/>
        <v>3.3231000000000002</v>
      </c>
    </row>
    <row r="1287" spans="5:22" hidden="1" x14ac:dyDescent="0.25">
      <c r="E1287" s="39">
        <f t="shared" si="228"/>
        <v>8.8400000000004503E-2</v>
      </c>
      <c r="F1287" s="39">
        <f t="shared" si="219"/>
        <v>3.363363969981477</v>
      </c>
      <c r="G1287" s="39">
        <f t="shared" si="220"/>
        <v>5.735920231718123</v>
      </c>
      <c r="H1287" s="43">
        <f t="shared" si="221"/>
        <v>2.3725999999999998</v>
      </c>
      <c r="L1287" s="39">
        <f t="shared" si="229"/>
        <v>8.8400000000004503E-2</v>
      </c>
      <c r="M1287" s="39">
        <f t="shared" si="227"/>
        <v>3.363363969981477</v>
      </c>
      <c r="N1287" s="39">
        <f t="shared" si="222"/>
        <v>6.8884992952703659</v>
      </c>
      <c r="O1287" s="43">
        <f t="shared" si="226"/>
        <v>3.5251000000000001</v>
      </c>
      <c r="S1287" s="39">
        <f t="shared" si="230"/>
        <v>8.8400000000004503E-2</v>
      </c>
      <c r="T1287" s="39">
        <f t="shared" si="223"/>
        <v>3.363363969981477</v>
      </c>
      <c r="U1287" s="39">
        <f t="shared" si="224"/>
        <v>6.6863207091924792</v>
      </c>
      <c r="V1287" s="43">
        <f t="shared" si="225"/>
        <v>3.323</v>
      </c>
    </row>
    <row r="1288" spans="5:22" hidden="1" x14ac:dyDescent="0.25">
      <c r="E1288" s="39">
        <f t="shared" si="228"/>
        <v>8.8390000000004507E-2</v>
      </c>
      <c r="F1288" s="39">
        <f t="shared" si="219"/>
        <v>3.3635542216415537</v>
      </c>
      <c r="G1288" s="39">
        <f t="shared" si="220"/>
        <v>5.7358875168702284</v>
      </c>
      <c r="H1288" s="43">
        <f t="shared" si="221"/>
        <v>2.3723000000000001</v>
      </c>
      <c r="L1288" s="39">
        <f t="shared" si="229"/>
        <v>8.8390000000004507E-2</v>
      </c>
      <c r="M1288" s="39">
        <f t="shared" si="227"/>
        <v>3.3635542216415537</v>
      </c>
      <c r="N1288" s="39">
        <f t="shared" si="222"/>
        <v>6.8884501641563478</v>
      </c>
      <c r="O1288" s="43">
        <f t="shared" si="226"/>
        <v>3.5249000000000001</v>
      </c>
      <c r="S1288" s="39">
        <f t="shared" si="230"/>
        <v>8.8390000000004507E-2</v>
      </c>
      <c r="T1288" s="39">
        <f t="shared" si="223"/>
        <v>3.3635542216415537</v>
      </c>
      <c r="U1288" s="39">
        <f t="shared" si="224"/>
        <v>6.6863207091924792</v>
      </c>
      <c r="V1288" s="43">
        <f t="shared" si="225"/>
        <v>3.3228</v>
      </c>
    </row>
    <row r="1289" spans="5:22" hidden="1" x14ac:dyDescent="0.25">
      <c r="E1289" s="39">
        <f t="shared" si="228"/>
        <v>8.8380000000004511E-2</v>
      </c>
      <c r="F1289" s="39">
        <f t="shared" si="219"/>
        <v>3.3637445055905442</v>
      </c>
      <c r="G1289" s="39">
        <f t="shared" si="220"/>
        <v>5.7358547977025234</v>
      </c>
      <c r="H1289" s="43">
        <f t="shared" si="221"/>
        <v>2.3721000000000001</v>
      </c>
      <c r="L1289" s="39">
        <f t="shared" si="229"/>
        <v>8.8380000000004511E-2</v>
      </c>
      <c r="M1289" s="39">
        <f t="shared" si="227"/>
        <v>3.3637445055905442</v>
      </c>
      <c r="N1289" s="39">
        <f t="shared" si="222"/>
        <v>6.8884010274835674</v>
      </c>
      <c r="O1289" s="43">
        <f t="shared" si="226"/>
        <v>3.5247000000000002</v>
      </c>
      <c r="S1289" s="39">
        <f t="shared" si="230"/>
        <v>8.8380000000004511E-2</v>
      </c>
      <c r="T1289" s="39">
        <f t="shared" si="223"/>
        <v>3.3637445055905442</v>
      </c>
      <c r="U1289" s="39">
        <f t="shared" si="224"/>
        <v>6.6863207091924792</v>
      </c>
      <c r="V1289" s="43">
        <f t="shared" si="225"/>
        <v>3.3226</v>
      </c>
    </row>
    <row r="1290" spans="5:22" hidden="1" x14ac:dyDescent="0.25">
      <c r="E1290" s="39">
        <f t="shared" si="228"/>
        <v>8.8370000000004514E-2</v>
      </c>
      <c r="F1290" s="39">
        <f t="shared" si="219"/>
        <v>3.3639348218375824</v>
      </c>
      <c r="G1290" s="39">
        <f t="shared" si="220"/>
        <v>5.7358220742139734</v>
      </c>
      <c r="H1290" s="43">
        <f t="shared" si="221"/>
        <v>2.3719000000000001</v>
      </c>
      <c r="L1290" s="39">
        <f t="shared" si="229"/>
        <v>8.8370000000004514E-2</v>
      </c>
      <c r="M1290" s="39">
        <f t="shared" si="227"/>
        <v>3.3639348218375824</v>
      </c>
      <c r="N1290" s="39">
        <f t="shared" si="222"/>
        <v>6.8883518852507679</v>
      </c>
      <c r="O1290" s="43">
        <f t="shared" si="226"/>
        <v>3.5244</v>
      </c>
      <c r="S1290" s="39">
        <f t="shared" si="230"/>
        <v>8.8370000000004514E-2</v>
      </c>
      <c r="T1290" s="39">
        <f t="shared" si="223"/>
        <v>3.3639348218375824</v>
      </c>
      <c r="U1290" s="39">
        <f t="shared" si="224"/>
        <v>6.6863207091924792</v>
      </c>
      <c r="V1290" s="43">
        <f t="shared" si="225"/>
        <v>3.3224</v>
      </c>
    </row>
    <row r="1291" spans="5:22" hidden="1" x14ac:dyDescent="0.25">
      <c r="E1291" s="39">
        <f t="shared" si="228"/>
        <v>8.8360000000004518E-2</v>
      </c>
      <c r="F1291" s="39">
        <f t="shared" si="219"/>
        <v>3.3641251703918069</v>
      </c>
      <c r="G1291" s="39">
        <f t="shared" si="220"/>
        <v>5.7357893464035401</v>
      </c>
      <c r="H1291" s="43">
        <f t="shared" si="221"/>
        <v>2.3717000000000001</v>
      </c>
      <c r="L1291" s="39">
        <f t="shared" si="229"/>
        <v>8.8360000000004518E-2</v>
      </c>
      <c r="M1291" s="39">
        <f t="shared" si="227"/>
        <v>3.3641251703918069</v>
      </c>
      <c r="N1291" s="39">
        <f t="shared" si="222"/>
        <v>6.8883027374566907</v>
      </c>
      <c r="O1291" s="43">
        <f t="shared" si="226"/>
        <v>3.5242</v>
      </c>
      <c r="S1291" s="39">
        <f t="shared" si="230"/>
        <v>8.8360000000004518E-2</v>
      </c>
      <c r="T1291" s="39">
        <f t="shared" si="223"/>
        <v>3.3641251703918069</v>
      </c>
      <c r="U1291" s="39">
        <f t="shared" si="224"/>
        <v>6.6863207091924792</v>
      </c>
      <c r="V1291" s="43">
        <f t="shared" si="225"/>
        <v>3.3222</v>
      </c>
    </row>
    <row r="1292" spans="5:22" hidden="1" x14ac:dyDescent="0.25">
      <c r="E1292" s="39">
        <f t="shared" si="228"/>
        <v>8.8350000000004522E-2</v>
      </c>
      <c r="F1292" s="39">
        <f t="shared" si="219"/>
        <v>3.3643155512623584</v>
      </c>
      <c r="G1292" s="39">
        <f t="shared" si="220"/>
        <v>5.7357566142701879</v>
      </c>
      <c r="H1292" s="43">
        <f t="shared" si="221"/>
        <v>2.3714</v>
      </c>
      <c r="L1292" s="39">
        <f t="shared" si="229"/>
        <v>8.8350000000004522E-2</v>
      </c>
      <c r="M1292" s="39">
        <f t="shared" si="227"/>
        <v>3.3643155512623584</v>
      </c>
      <c r="N1292" s="39">
        <f t="shared" si="222"/>
        <v>6.8882535841000765</v>
      </c>
      <c r="O1292" s="43">
        <f t="shared" si="226"/>
        <v>3.5238999999999998</v>
      </c>
      <c r="S1292" s="39">
        <f t="shared" si="230"/>
        <v>8.8350000000004522E-2</v>
      </c>
      <c r="T1292" s="39">
        <f t="shared" si="223"/>
        <v>3.3643155512623584</v>
      </c>
      <c r="U1292" s="39">
        <f t="shared" si="224"/>
        <v>6.6863207091924792</v>
      </c>
      <c r="V1292" s="43">
        <f t="shared" si="225"/>
        <v>3.3220000000000001</v>
      </c>
    </row>
    <row r="1293" spans="5:22" hidden="1" x14ac:dyDescent="0.25">
      <c r="E1293" s="39">
        <f t="shared" si="228"/>
        <v>8.8340000000004526E-2</v>
      </c>
      <c r="F1293" s="39">
        <f t="shared" si="219"/>
        <v>3.3645059644583828</v>
      </c>
      <c r="G1293" s="39">
        <f t="shared" si="220"/>
        <v>5.7357238778128803</v>
      </c>
      <c r="H1293" s="43">
        <f t="shared" si="221"/>
        <v>2.3712</v>
      </c>
      <c r="L1293" s="39">
        <f t="shared" si="229"/>
        <v>8.8340000000004526E-2</v>
      </c>
      <c r="M1293" s="39">
        <f t="shared" si="227"/>
        <v>3.3645059644583828</v>
      </c>
      <c r="N1293" s="39">
        <f t="shared" si="222"/>
        <v>6.8882044251796657</v>
      </c>
      <c r="O1293" s="43">
        <f t="shared" si="226"/>
        <v>3.5236999999999998</v>
      </c>
      <c r="S1293" s="39">
        <f t="shared" si="230"/>
        <v>8.8340000000004526E-2</v>
      </c>
      <c r="T1293" s="39">
        <f t="shared" si="223"/>
        <v>3.3645059644583828</v>
      </c>
      <c r="U1293" s="39">
        <f t="shared" si="224"/>
        <v>6.6863207091924792</v>
      </c>
      <c r="V1293" s="43">
        <f t="shared" si="225"/>
        <v>3.3218000000000001</v>
      </c>
    </row>
    <row r="1294" spans="5:22" hidden="1" x14ac:dyDescent="0.25">
      <c r="E1294" s="39">
        <f t="shared" si="228"/>
        <v>8.833000000000453E-2</v>
      </c>
      <c r="F1294" s="39">
        <f t="shared" si="219"/>
        <v>3.3646964099890289</v>
      </c>
      <c r="G1294" s="39">
        <f t="shared" si="220"/>
        <v>5.7356911370305781</v>
      </c>
      <c r="H1294" s="43">
        <f t="shared" si="221"/>
        <v>2.371</v>
      </c>
      <c r="L1294" s="39">
        <f t="shared" si="229"/>
        <v>8.833000000000453E-2</v>
      </c>
      <c r="M1294" s="39">
        <f t="shared" si="227"/>
        <v>3.3646964099890289</v>
      </c>
      <c r="N1294" s="39">
        <f t="shared" si="222"/>
        <v>6.8881552606941989</v>
      </c>
      <c r="O1294" s="43">
        <f t="shared" si="226"/>
        <v>3.5234999999999999</v>
      </c>
      <c r="S1294" s="39">
        <f t="shared" si="230"/>
        <v>8.833000000000453E-2</v>
      </c>
      <c r="T1294" s="39">
        <f t="shared" si="223"/>
        <v>3.3646964099890289</v>
      </c>
      <c r="U1294" s="39">
        <f t="shared" si="224"/>
        <v>6.6863207091924792</v>
      </c>
      <c r="V1294" s="43">
        <f t="shared" si="225"/>
        <v>3.3216000000000001</v>
      </c>
    </row>
    <row r="1295" spans="5:22" hidden="1" x14ac:dyDescent="0.25">
      <c r="E1295" s="39">
        <f t="shared" si="228"/>
        <v>8.8320000000004534E-2</v>
      </c>
      <c r="F1295" s="39">
        <f t="shared" si="219"/>
        <v>3.3648868878634479</v>
      </c>
      <c r="G1295" s="39">
        <f t="shared" si="220"/>
        <v>5.7356583919222457</v>
      </c>
      <c r="H1295" s="43">
        <f t="shared" si="221"/>
        <v>2.3708</v>
      </c>
      <c r="L1295" s="39">
        <f t="shared" si="229"/>
        <v>8.8320000000004534E-2</v>
      </c>
      <c r="M1295" s="39">
        <f t="shared" si="227"/>
        <v>3.3648868878634479</v>
      </c>
      <c r="N1295" s="39">
        <f t="shared" si="222"/>
        <v>6.8881060906424167</v>
      </c>
      <c r="O1295" s="43">
        <f t="shared" si="226"/>
        <v>3.5232000000000001</v>
      </c>
      <c r="S1295" s="39">
        <f t="shared" si="230"/>
        <v>8.8320000000004534E-2</v>
      </c>
      <c r="T1295" s="39">
        <f t="shared" si="223"/>
        <v>3.3648868878634479</v>
      </c>
      <c r="U1295" s="39">
        <f t="shared" si="224"/>
        <v>6.6863207091924792</v>
      </c>
      <c r="V1295" s="43">
        <f t="shared" si="225"/>
        <v>3.3214000000000001</v>
      </c>
    </row>
    <row r="1296" spans="5:22" hidden="1" x14ac:dyDescent="0.25">
      <c r="E1296" s="39">
        <f t="shared" si="228"/>
        <v>8.8310000000004538E-2</v>
      </c>
      <c r="F1296" s="39">
        <f t="shared" si="219"/>
        <v>3.3650773980907975</v>
      </c>
      <c r="G1296" s="39">
        <f t="shared" si="220"/>
        <v>5.735625642486843</v>
      </c>
      <c r="H1296" s="43">
        <f t="shared" si="221"/>
        <v>2.3704999999999998</v>
      </c>
      <c r="L1296" s="39">
        <f t="shared" si="229"/>
        <v>8.8310000000004538E-2</v>
      </c>
      <c r="M1296" s="39">
        <f t="shared" si="227"/>
        <v>3.3650773980907975</v>
      </c>
      <c r="N1296" s="39">
        <f t="shared" si="222"/>
        <v>6.8880569150230579</v>
      </c>
      <c r="O1296" s="43">
        <f t="shared" si="226"/>
        <v>3.5230000000000001</v>
      </c>
      <c r="S1296" s="39">
        <f t="shared" si="230"/>
        <v>8.8310000000004538E-2</v>
      </c>
      <c r="T1296" s="39">
        <f t="shared" si="223"/>
        <v>3.3650773980907975</v>
      </c>
      <c r="U1296" s="39">
        <f t="shared" si="224"/>
        <v>6.6863207091924792</v>
      </c>
      <c r="V1296" s="43">
        <f t="shared" si="225"/>
        <v>3.3212000000000002</v>
      </c>
    </row>
    <row r="1297" spans="5:22" hidden="1" x14ac:dyDescent="0.25">
      <c r="E1297" s="39">
        <f t="shared" si="228"/>
        <v>8.8300000000004542E-2</v>
      </c>
      <c r="F1297" s="39">
        <f t="shared" si="219"/>
        <v>3.3652679406802362</v>
      </c>
      <c r="G1297" s="39">
        <f t="shared" si="220"/>
        <v>5.7355928887233327</v>
      </c>
      <c r="H1297" s="43">
        <f t="shared" si="221"/>
        <v>2.3702999999999999</v>
      </c>
      <c r="L1297" s="39">
        <f t="shared" si="229"/>
        <v>8.8300000000004542E-2</v>
      </c>
      <c r="M1297" s="39">
        <f t="shared" si="227"/>
        <v>3.3652679406802362</v>
      </c>
      <c r="N1297" s="39">
        <f t="shared" si="222"/>
        <v>6.8880077338348622</v>
      </c>
      <c r="O1297" s="43">
        <f t="shared" si="226"/>
        <v>3.5226999999999999</v>
      </c>
      <c r="S1297" s="39">
        <f t="shared" si="230"/>
        <v>8.8300000000004542E-2</v>
      </c>
      <c r="T1297" s="39">
        <f t="shared" si="223"/>
        <v>3.3652679406802362</v>
      </c>
      <c r="U1297" s="39">
        <f t="shared" si="224"/>
        <v>6.6863207091924792</v>
      </c>
      <c r="V1297" s="43">
        <f t="shared" si="225"/>
        <v>3.3210999999999999</v>
      </c>
    </row>
    <row r="1298" spans="5:22" hidden="1" x14ac:dyDescent="0.25">
      <c r="E1298" s="39">
        <f t="shared" si="228"/>
        <v>8.8290000000004545E-2</v>
      </c>
      <c r="F1298" s="39">
        <f t="shared" si="219"/>
        <v>3.3654585156409285</v>
      </c>
      <c r="G1298" s="39">
        <f t="shared" si="220"/>
        <v>5.7355601306306747</v>
      </c>
      <c r="H1298" s="43">
        <f t="shared" si="221"/>
        <v>2.3700999999999999</v>
      </c>
      <c r="L1298" s="39">
        <f t="shared" si="229"/>
        <v>8.8290000000004545E-2</v>
      </c>
      <c r="M1298" s="39">
        <f t="shared" si="227"/>
        <v>3.3654585156409285</v>
      </c>
      <c r="N1298" s="39">
        <f t="shared" si="222"/>
        <v>6.8879585470765665</v>
      </c>
      <c r="O1298" s="43">
        <f t="shared" si="226"/>
        <v>3.5225</v>
      </c>
      <c r="S1298" s="39">
        <f t="shared" si="230"/>
        <v>8.8290000000004545E-2</v>
      </c>
      <c r="T1298" s="39">
        <f t="shared" si="223"/>
        <v>3.3654585156409285</v>
      </c>
      <c r="U1298" s="39">
        <f t="shared" si="224"/>
        <v>6.6863207091924792</v>
      </c>
      <c r="V1298" s="43">
        <f t="shared" si="225"/>
        <v>3.3209</v>
      </c>
    </row>
    <row r="1299" spans="5:22" hidden="1" x14ac:dyDescent="0.25">
      <c r="E1299" s="39">
        <f t="shared" si="228"/>
        <v>8.8280000000004549E-2</v>
      </c>
      <c r="F1299" s="39">
        <f t="shared" si="219"/>
        <v>3.3656491229820396</v>
      </c>
      <c r="G1299" s="39">
        <f t="shared" si="220"/>
        <v>5.7355273682078316</v>
      </c>
      <c r="H1299" s="43">
        <f t="shared" si="221"/>
        <v>2.3698999999999999</v>
      </c>
      <c r="L1299" s="39">
        <f t="shared" si="229"/>
        <v>8.8280000000004549E-2</v>
      </c>
      <c r="M1299" s="39">
        <f t="shared" si="227"/>
        <v>3.3656491229820396</v>
      </c>
      <c r="N1299" s="39">
        <f t="shared" si="222"/>
        <v>6.8879093547469106</v>
      </c>
      <c r="O1299" s="43">
        <f t="shared" si="226"/>
        <v>3.5223</v>
      </c>
      <c r="S1299" s="39">
        <f t="shared" si="230"/>
        <v>8.8280000000004549E-2</v>
      </c>
      <c r="T1299" s="39">
        <f t="shared" si="223"/>
        <v>3.3656491229820396</v>
      </c>
      <c r="U1299" s="39">
        <f t="shared" si="224"/>
        <v>6.6863207091924792</v>
      </c>
      <c r="V1299" s="43">
        <f t="shared" si="225"/>
        <v>3.3207</v>
      </c>
    </row>
    <row r="1300" spans="5:22" hidden="1" x14ac:dyDescent="0.25">
      <c r="E1300" s="39">
        <f t="shared" si="228"/>
        <v>8.8270000000004553E-2</v>
      </c>
      <c r="F1300" s="39">
        <f t="shared" si="219"/>
        <v>3.3658397627127421</v>
      </c>
      <c r="G1300" s="39">
        <f t="shared" si="220"/>
        <v>5.7354946014537616</v>
      </c>
      <c r="H1300" s="43">
        <f t="shared" si="221"/>
        <v>2.3696999999999999</v>
      </c>
      <c r="L1300" s="39">
        <f t="shared" si="229"/>
        <v>8.8270000000004553E-2</v>
      </c>
      <c r="M1300" s="39">
        <f t="shared" si="227"/>
        <v>3.3658397627127421</v>
      </c>
      <c r="N1300" s="39">
        <f t="shared" si="222"/>
        <v>6.8878601568446314</v>
      </c>
      <c r="O1300" s="43">
        <f t="shared" si="226"/>
        <v>3.5219999999999998</v>
      </c>
      <c r="S1300" s="39">
        <f t="shared" si="230"/>
        <v>8.8270000000004553E-2</v>
      </c>
      <c r="T1300" s="39">
        <f t="shared" si="223"/>
        <v>3.3658397627127421</v>
      </c>
      <c r="U1300" s="39">
        <f t="shared" si="224"/>
        <v>6.6863207091924792</v>
      </c>
      <c r="V1300" s="43">
        <f t="shared" si="225"/>
        <v>3.3205</v>
      </c>
    </row>
    <row r="1301" spans="5:22" hidden="1" x14ac:dyDescent="0.25">
      <c r="E1301" s="39">
        <f t="shared" si="228"/>
        <v>8.8260000000004557E-2</v>
      </c>
      <c r="F1301" s="39">
        <f t="shared" si="219"/>
        <v>3.3660304348422083</v>
      </c>
      <c r="G1301" s="39">
        <f t="shared" si="220"/>
        <v>5.7354618303674272</v>
      </c>
      <c r="H1301" s="43">
        <f t="shared" si="221"/>
        <v>2.3694000000000002</v>
      </c>
      <c r="L1301" s="39">
        <f t="shared" si="229"/>
        <v>8.8260000000004557E-2</v>
      </c>
      <c r="M1301" s="39">
        <f t="shared" si="227"/>
        <v>3.3660304348422083</v>
      </c>
      <c r="N1301" s="39">
        <f t="shared" si="222"/>
        <v>6.8878109533684668</v>
      </c>
      <c r="O1301" s="43">
        <f t="shared" si="226"/>
        <v>3.5217999999999998</v>
      </c>
      <c r="S1301" s="39">
        <f t="shared" si="230"/>
        <v>8.8260000000004557E-2</v>
      </c>
      <c r="T1301" s="39">
        <f t="shared" si="223"/>
        <v>3.3660304348422083</v>
      </c>
      <c r="U1301" s="39">
        <f t="shared" si="224"/>
        <v>6.6863207091924792</v>
      </c>
      <c r="V1301" s="43">
        <f t="shared" si="225"/>
        <v>3.3203</v>
      </c>
    </row>
    <row r="1302" spans="5:22" hidden="1" x14ac:dyDescent="0.25">
      <c r="E1302" s="39">
        <f t="shared" si="228"/>
        <v>8.8250000000004561E-2</v>
      </c>
      <c r="F1302" s="39">
        <f t="shared" si="219"/>
        <v>3.3662211393796175</v>
      </c>
      <c r="G1302" s="39">
        <f t="shared" si="220"/>
        <v>5.7354290549477858</v>
      </c>
      <c r="H1302" s="43">
        <f t="shared" si="221"/>
        <v>2.3692000000000002</v>
      </c>
      <c r="L1302" s="39">
        <f t="shared" si="229"/>
        <v>8.8250000000004561E-2</v>
      </c>
      <c r="M1302" s="39">
        <f t="shared" si="227"/>
        <v>3.3662211393796175</v>
      </c>
      <c r="N1302" s="39">
        <f t="shared" si="222"/>
        <v>6.8877617443171539</v>
      </c>
      <c r="O1302" s="43">
        <f t="shared" si="226"/>
        <v>3.5215000000000001</v>
      </c>
      <c r="S1302" s="39">
        <f t="shared" si="230"/>
        <v>8.8250000000004561E-2</v>
      </c>
      <c r="T1302" s="39">
        <f t="shared" si="223"/>
        <v>3.3662211393796175</v>
      </c>
      <c r="U1302" s="39">
        <f t="shared" si="224"/>
        <v>6.6863207091924792</v>
      </c>
      <c r="V1302" s="43">
        <f t="shared" si="225"/>
        <v>3.3201000000000001</v>
      </c>
    </row>
    <row r="1303" spans="5:22" hidden="1" x14ac:dyDescent="0.25">
      <c r="E1303" s="39">
        <f t="shared" si="228"/>
        <v>8.8240000000004565E-2</v>
      </c>
      <c r="F1303" s="39">
        <f t="shared" si="219"/>
        <v>3.3664118763341513</v>
      </c>
      <c r="G1303" s="39">
        <f t="shared" si="220"/>
        <v>5.7353962751937972</v>
      </c>
      <c r="H1303" s="43">
        <f t="shared" si="221"/>
        <v>2.3690000000000002</v>
      </c>
      <c r="L1303" s="39">
        <f t="shared" si="229"/>
        <v>8.8240000000004565E-2</v>
      </c>
      <c r="M1303" s="39">
        <f t="shared" si="227"/>
        <v>3.3664118763341513</v>
      </c>
      <c r="N1303" s="39">
        <f t="shared" si="222"/>
        <v>6.8877125296894279</v>
      </c>
      <c r="O1303" s="43">
        <f t="shared" si="226"/>
        <v>3.5213000000000001</v>
      </c>
      <c r="S1303" s="39">
        <f t="shared" si="230"/>
        <v>8.8240000000004565E-2</v>
      </c>
      <c r="T1303" s="39">
        <f t="shared" si="223"/>
        <v>3.3664118763341513</v>
      </c>
      <c r="U1303" s="39">
        <f t="shared" si="224"/>
        <v>6.6863207091924792</v>
      </c>
      <c r="V1303" s="43">
        <f t="shared" si="225"/>
        <v>3.3199000000000001</v>
      </c>
    </row>
    <row r="1304" spans="5:22" hidden="1" x14ac:dyDescent="0.25">
      <c r="E1304" s="39">
        <f t="shared" si="228"/>
        <v>8.8230000000004569E-2</v>
      </c>
      <c r="F1304" s="39">
        <f t="shared" si="219"/>
        <v>3.3666026457149933</v>
      </c>
      <c r="G1304" s="39">
        <f t="shared" si="220"/>
        <v>5.7353634911044216</v>
      </c>
      <c r="H1304" s="43">
        <f t="shared" si="221"/>
        <v>2.3687999999999998</v>
      </c>
      <c r="L1304" s="39">
        <f t="shared" si="229"/>
        <v>8.8230000000004569E-2</v>
      </c>
      <c r="M1304" s="39">
        <f t="shared" si="227"/>
        <v>3.3666026457149933</v>
      </c>
      <c r="N1304" s="39">
        <f t="shared" si="222"/>
        <v>6.8876633094840249</v>
      </c>
      <c r="O1304" s="43">
        <f t="shared" si="226"/>
        <v>3.5211000000000001</v>
      </c>
      <c r="S1304" s="39">
        <f t="shared" si="230"/>
        <v>8.8230000000004569E-2</v>
      </c>
      <c r="T1304" s="39">
        <f t="shared" si="223"/>
        <v>3.3666026457149933</v>
      </c>
      <c r="U1304" s="39">
        <f t="shared" si="224"/>
        <v>6.6863207091924792</v>
      </c>
      <c r="V1304" s="43">
        <f t="shared" si="225"/>
        <v>3.3197000000000001</v>
      </c>
    </row>
    <row r="1305" spans="5:22" hidden="1" x14ac:dyDescent="0.25">
      <c r="E1305" s="39">
        <f t="shared" si="228"/>
        <v>8.8220000000004573E-2</v>
      </c>
      <c r="F1305" s="39">
        <f t="shared" si="219"/>
        <v>3.3667934475313337</v>
      </c>
      <c r="G1305" s="39">
        <f t="shared" si="220"/>
        <v>5.735330702678616</v>
      </c>
      <c r="H1305" s="43">
        <f t="shared" si="221"/>
        <v>2.3685</v>
      </c>
      <c r="L1305" s="39">
        <f t="shared" si="229"/>
        <v>8.8220000000004573E-2</v>
      </c>
      <c r="M1305" s="39">
        <f t="shared" si="227"/>
        <v>3.3667934475313337</v>
      </c>
      <c r="N1305" s="39">
        <f t="shared" si="222"/>
        <v>6.887614083699682</v>
      </c>
      <c r="O1305" s="43">
        <f t="shared" si="226"/>
        <v>3.5207999999999999</v>
      </c>
      <c r="S1305" s="39">
        <f t="shared" si="230"/>
        <v>8.8220000000004573E-2</v>
      </c>
      <c r="T1305" s="39">
        <f t="shared" si="223"/>
        <v>3.3667934475313337</v>
      </c>
      <c r="U1305" s="39">
        <f t="shared" si="224"/>
        <v>6.6863207091924792</v>
      </c>
      <c r="V1305" s="43">
        <f t="shared" si="225"/>
        <v>3.3195000000000001</v>
      </c>
    </row>
    <row r="1306" spans="5:22" hidden="1" x14ac:dyDescent="0.25">
      <c r="E1306" s="39">
        <f t="shared" si="228"/>
        <v>8.8210000000004576E-2</v>
      </c>
      <c r="F1306" s="39">
        <f t="shared" si="219"/>
        <v>3.3669842817923645</v>
      </c>
      <c r="G1306" s="39">
        <f t="shared" si="220"/>
        <v>5.7352979099153396</v>
      </c>
      <c r="H1306" s="43">
        <f t="shared" si="221"/>
        <v>2.3683000000000001</v>
      </c>
      <c r="L1306" s="39">
        <f t="shared" si="229"/>
        <v>8.8210000000004576E-2</v>
      </c>
      <c r="M1306" s="39">
        <f t="shared" si="227"/>
        <v>3.3669842817923645</v>
      </c>
      <c r="N1306" s="39">
        <f t="shared" si="222"/>
        <v>6.8875648523351334</v>
      </c>
      <c r="O1306" s="43">
        <f t="shared" si="226"/>
        <v>3.5206</v>
      </c>
      <c r="S1306" s="39">
        <f t="shared" si="230"/>
        <v>8.8210000000004576E-2</v>
      </c>
      <c r="T1306" s="39">
        <f t="shared" si="223"/>
        <v>3.3669842817923645</v>
      </c>
      <c r="U1306" s="39">
        <f t="shared" si="224"/>
        <v>6.6863207091924792</v>
      </c>
      <c r="V1306" s="43">
        <f t="shared" si="225"/>
        <v>3.3193000000000001</v>
      </c>
    </row>
    <row r="1307" spans="5:22" hidden="1" x14ac:dyDescent="0.25">
      <c r="E1307" s="39">
        <f t="shared" si="228"/>
        <v>8.820000000000458E-2</v>
      </c>
      <c r="F1307" s="39">
        <f t="shared" si="219"/>
        <v>3.3671751485072816</v>
      </c>
      <c r="G1307" s="39">
        <f t="shared" si="220"/>
        <v>5.7352651128135497</v>
      </c>
      <c r="H1307" s="43">
        <f t="shared" si="221"/>
        <v>2.3681000000000001</v>
      </c>
      <c r="L1307" s="39">
        <f t="shared" si="229"/>
        <v>8.820000000000458E-2</v>
      </c>
      <c r="M1307" s="39">
        <f t="shared" si="227"/>
        <v>3.3671751485072816</v>
      </c>
      <c r="N1307" s="39">
        <f t="shared" si="222"/>
        <v>6.8875156153891135</v>
      </c>
      <c r="O1307" s="43">
        <f t="shared" si="226"/>
        <v>3.5203000000000002</v>
      </c>
      <c r="S1307" s="39">
        <f t="shared" si="230"/>
        <v>8.820000000000458E-2</v>
      </c>
      <c r="T1307" s="39">
        <f t="shared" si="223"/>
        <v>3.3671751485072816</v>
      </c>
      <c r="U1307" s="39">
        <f t="shared" si="224"/>
        <v>6.6863207091924792</v>
      </c>
      <c r="V1307" s="43">
        <f t="shared" si="225"/>
        <v>3.3191000000000002</v>
      </c>
    </row>
    <row r="1308" spans="5:22" hidden="1" x14ac:dyDescent="0.25">
      <c r="E1308" s="39">
        <f t="shared" si="228"/>
        <v>8.8190000000004584E-2</v>
      </c>
      <c r="F1308" s="39">
        <f t="shared" si="219"/>
        <v>3.3673660476852851</v>
      </c>
      <c r="G1308" s="39">
        <f t="shared" si="220"/>
        <v>5.7352323113722035</v>
      </c>
      <c r="H1308" s="43">
        <f t="shared" si="221"/>
        <v>2.3679000000000001</v>
      </c>
      <c r="L1308" s="39">
        <f t="shared" si="229"/>
        <v>8.8190000000004584E-2</v>
      </c>
      <c r="M1308" s="39">
        <f t="shared" si="227"/>
        <v>3.3673660476852851</v>
      </c>
      <c r="N1308" s="39">
        <f t="shared" si="222"/>
        <v>6.8874663728603567</v>
      </c>
      <c r="O1308" s="43">
        <f t="shared" si="226"/>
        <v>3.5200999999999998</v>
      </c>
      <c r="S1308" s="39">
        <f t="shared" si="230"/>
        <v>8.8190000000004584E-2</v>
      </c>
      <c r="T1308" s="39">
        <f t="shared" si="223"/>
        <v>3.3673660476852851</v>
      </c>
      <c r="U1308" s="39">
        <f t="shared" si="224"/>
        <v>6.6863207091924792</v>
      </c>
      <c r="V1308" s="43">
        <f t="shared" si="225"/>
        <v>3.319</v>
      </c>
    </row>
    <row r="1309" spans="5:22" hidden="1" x14ac:dyDescent="0.25">
      <c r="E1309" s="39">
        <f t="shared" si="228"/>
        <v>8.8180000000004588E-2</v>
      </c>
      <c r="F1309" s="39">
        <f t="shared" si="219"/>
        <v>3.367556979335578</v>
      </c>
      <c r="G1309" s="39">
        <f t="shared" si="220"/>
        <v>5.7351995055902592</v>
      </c>
      <c r="H1309" s="43">
        <f t="shared" si="221"/>
        <v>2.3675999999999999</v>
      </c>
      <c r="L1309" s="39">
        <f t="shared" si="229"/>
        <v>8.8180000000004588E-2</v>
      </c>
      <c r="M1309" s="39">
        <f t="shared" si="227"/>
        <v>3.367556979335578</v>
      </c>
      <c r="N1309" s="39">
        <f t="shared" si="222"/>
        <v>6.8874171247475973</v>
      </c>
      <c r="O1309" s="43">
        <f t="shared" si="226"/>
        <v>3.5198999999999998</v>
      </c>
      <c r="S1309" s="39">
        <f t="shared" si="230"/>
        <v>8.8180000000004588E-2</v>
      </c>
      <c r="T1309" s="39">
        <f t="shared" si="223"/>
        <v>3.367556979335578</v>
      </c>
      <c r="U1309" s="39">
        <f t="shared" si="224"/>
        <v>6.6863207091924792</v>
      </c>
      <c r="V1309" s="43">
        <f t="shared" si="225"/>
        <v>3.3188</v>
      </c>
    </row>
    <row r="1310" spans="5:22" hidden="1" x14ac:dyDescent="0.25">
      <c r="E1310" s="39">
        <f t="shared" si="228"/>
        <v>8.8170000000004592E-2</v>
      </c>
      <c r="F1310" s="39">
        <f t="shared" si="219"/>
        <v>3.3677479434673678</v>
      </c>
      <c r="G1310" s="39">
        <f t="shared" si="220"/>
        <v>5.7351666954666731</v>
      </c>
      <c r="H1310" s="43">
        <f t="shared" si="221"/>
        <v>2.3673999999999999</v>
      </c>
      <c r="L1310" s="39">
        <f t="shared" si="229"/>
        <v>8.8170000000004592E-2</v>
      </c>
      <c r="M1310" s="39">
        <f t="shared" si="227"/>
        <v>3.3677479434673678</v>
      </c>
      <c r="N1310" s="39">
        <f t="shared" si="222"/>
        <v>6.8873678710495687</v>
      </c>
      <c r="O1310" s="43">
        <f t="shared" si="226"/>
        <v>3.5196000000000001</v>
      </c>
      <c r="S1310" s="39">
        <f t="shared" si="230"/>
        <v>8.8170000000004592E-2</v>
      </c>
      <c r="T1310" s="39">
        <f t="shared" si="223"/>
        <v>3.3677479434673678</v>
      </c>
      <c r="U1310" s="39">
        <f t="shared" si="224"/>
        <v>6.6863207091924792</v>
      </c>
      <c r="V1310" s="43">
        <f t="shared" si="225"/>
        <v>3.3186</v>
      </c>
    </row>
    <row r="1311" spans="5:22" hidden="1" x14ac:dyDescent="0.25">
      <c r="E1311" s="39">
        <f t="shared" si="228"/>
        <v>8.8160000000004596E-2</v>
      </c>
      <c r="F1311" s="39">
        <f t="shared" si="219"/>
        <v>3.3679389400898638</v>
      </c>
      <c r="G1311" s="39">
        <f t="shared" si="220"/>
        <v>5.7351338810004009</v>
      </c>
      <c r="H1311" s="43">
        <f t="shared" si="221"/>
        <v>2.3672</v>
      </c>
      <c r="L1311" s="39">
        <f t="shared" si="229"/>
        <v>8.8160000000004596E-2</v>
      </c>
      <c r="M1311" s="39">
        <f t="shared" si="227"/>
        <v>3.3679389400898638</v>
      </c>
      <c r="N1311" s="39">
        <f t="shared" si="222"/>
        <v>6.8873186117650036</v>
      </c>
      <c r="O1311" s="43">
        <f t="shared" si="226"/>
        <v>3.5194000000000001</v>
      </c>
      <c r="S1311" s="39">
        <f t="shared" si="230"/>
        <v>8.8160000000004596E-2</v>
      </c>
      <c r="T1311" s="39">
        <f t="shared" si="223"/>
        <v>3.3679389400898638</v>
      </c>
      <c r="U1311" s="39">
        <f t="shared" si="224"/>
        <v>6.6863207091924792</v>
      </c>
      <c r="V1311" s="43">
        <f t="shared" si="225"/>
        <v>3.3184</v>
      </c>
    </row>
    <row r="1312" spans="5:22" hidden="1" x14ac:dyDescent="0.25">
      <c r="E1312" s="39">
        <f t="shared" si="228"/>
        <v>8.81500000000046E-2</v>
      </c>
      <c r="F1312" s="39">
        <f t="shared" si="219"/>
        <v>3.3681299692122826</v>
      </c>
      <c r="G1312" s="39">
        <f t="shared" si="220"/>
        <v>5.7351010621903988</v>
      </c>
      <c r="H1312" s="43">
        <f t="shared" si="221"/>
        <v>2.367</v>
      </c>
      <c r="L1312" s="39">
        <f t="shared" si="229"/>
        <v>8.81500000000046E-2</v>
      </c>
      <c r="M1312" s="39">
        <f t="shared" si="227"/>
        <v>3.3681299692122826</v>
      </c>
      <c r="N1312" s="39">
        <f t="shared" si="222"/>
        <v>6.8872693468926345</v>
      </c>
      <c r="O1312" s="43">
        <f t="shared" si="226"/>
        <v>3.5190999999999999</v>
      </c>
      <c r="S1312" s="39">
        <f t="shared" si="230"/>
        <v>8.81500000000046E-2</v>
      </c>
      <c r="T1312" s="39">
        <f t="shared" si="223"/>
        <v>3.3681299692122826</v>
      </c>
      <c r="U1312" s="39">
        <f t="shared" si="224"/>
        <v>6.6863207091924792</v>
      </c>
      <c r="V1312" s="43">
        <f t="shared" si="225"/>
        <v>3.3182</v>
      </c>
    </row>
    <row r="1313" spans="5:22" hidden="1" x14ac:dyDescent="0.25">
      <c r="E1313" s="39">
        <f t="shared" si="228"/>
        <v>8.8140000000004604E-2</v>
      </c>
      <c r="F1313" s="39">
        <f t="shared" si="219"/>
        <v>3.3683210308438403</v>
      </c>
      <c r="G1313" s="39">
        <f t="shared" si="220"/>
        <v>5.7350682390356225</v>
      </c>
      <c r="H1313" s="43">
        <f t="shared" si="221"/>
        <v>2.3666999999999998</v>
      </c>
      <c r="L1313" s="39">
        <f t="shared" si="229"/>
        <v>8.8140000000004604E-2</v>
      </c>
      <c r="M1313" s="39">
        <f t="shared" si="227"/>
        <v>3.3683210308438403</v>
      </c>
      <c r="N1313" s="39">
        <f t="shared" si="222"/>
        <v>6.8872200764311939</v>
      </c>
      <c r="O1313" s="43">
        <f t="shared" si="226"/>
        <v>3.5188999999999999</v>
      </c>
      <c r="S1313" s="39">
        <f t="shared" si="230"/>
        <v>8.8140000000004604E-2</v>
      </c>
      <c r="T1313" s="39">
        <f t="shared" si="223"/>
        <v>3.3683210308438403</v>
      </c>
      <c r="U1313" s="39">
        <f t="shared" si="224"/>
        <v>6.6863207091924792</v>
      </c>
      <c r="V1313" s="43">
        <f t="shared" si="225"/>
        <v>3.3180000000000001</v>
      </c>
    </row>
    <row r="1314" spans="5:22" hidden="1" x14ac:dyDescent="0.25">
      <c r="E1314" s="39">
        <f t="shared" si="228"/>
        <v>8.8130000000004607E-2</v>
      </c>
      <c r="F1314" s="39">
        <f t="shared" si="219"/>
        <v>3.3685121249937597</v>
      </c>
      <c r="G1314" s="39">
        <f t="shared" si="220"/>
        <v>5.7350354115350282</v>
      </c>
      <c r="H1314" s="43">
        <f t="shared" si="221"/>
        <v>2.3664999999999998</v>
      </c>
      <c r="L1314" s="39">
        <f t="shared" si="229"/>
        <v>8.8130000000004607E-2</v>
      </c>
      <c r="M1314" s="39">
        <f t="shared" si="227"/>
        <v>3.3685121249937597</v>
      </c>
      <c r="N1314" s="39">
        <f t="shared" si="222"/>
        <v>6.8871708003794128</v>
      </c>
      <c r="O1314" s="43">
        <f t="shared" si="226"/>
        <v>3.5186999999999999</v>
      </c>
      <c r="S1314" s="39">
        <f t="shared" si="230"/>
        <v>8.8130000000004607E-2</v>
      </c>
      <c r="T1314" s="39">
        <f t="shared" si="223"/>
        <v>3.3685121249937597</v>
      </c>
      <c r="U1314" s="39">
        <f t="shared" si="224"/>
        <v>6.6863207091924792</v>
      </c>
      <c r="V1314" s="43">
        <f t="shared" si="225"/>
        <v>3.3178000000000001</v>
      </c>
    </row>
    <row r="1315" spans="5:22" hidden="1" x14ac:dyDescent="0.25">
      <c r="E1315" s="39">
        <f t="shared" si="228"/>
        <v>8.8120000000004611E-2</v>
      </c>
      <c r="F1315" s="39">
        <f t="shared" si="219"/>
        <v>3.3687032516712656</v>
      </c>
      <c r="G1315" s="39">
        <f t="shared" si="220"/>
        <v>5.7350025796875697</v>
      </c>
      <c r="H1315" s="43">
        <f t="shared" si="221"/>
        <v>2.3662999999999998</v>
      </c>
      <c r="L1315" s="39">
        <f t="shared" si="229"/>
        <v>8.8120000000004611E-2</v>
      </c>
      <c r="M1315" s="39">
        <f t="shared" si="227"/>
        <v>3.3687032516712656</v>
      </c>
      <c r="N1315" s="39">
        <f t="shared" si="222"/>
        <v>6.8871215187360235</v>
      </c>
      <c r="O1315" s="43">
        <f t="shared" si="226"/>
        <v>3.5184000000000002</v>
      </c>
      <c r="S1315" s="39">
        <f t="shared" si="230"/>
        <v>8.8120000000004611E-2</v>
      </c>
      <c r="T1315" s="39">
        <f t="shared" si="223"/>
        <v>3.3687032516712656</v>
      </c>
      <c r="U1315" s="39">
        <f t="shared" si="224"/>
        <v>6.6863207091924792</v>
      </c>
      <c r="V1315" s="43">
        <f t="shared" si="225"/>
        <v>3.3176000000000001</v>
      </c>
    </row>
    <row r="1316" spans="5:22" hidden="1" x14ac:dyDescent="0.25">
      <c r="E1316" s="39">
        <f t="shared" si="228"/>
        <v>8.8110000000004615E-2</v>
      </c>
      <c r="F1316" s="39">
        <f t="shared" si="219"/>
        <v>3.3688944108855869</v>
      </c>
      <c r="G1316" s="39">
        <f t="shared" si="220"/>
        <v>5.7349697434922016</v>
      </c>
      <c r="H1316" s="43">
        <f t="shared" si="221"/>
        <v>2.3660999999999999</v>
      </c>
      <c r="L1316" s="39">
        <f t="shared" si="229"/>
        <v>8.8110000000004615E-2</v>
      </c>
      <c r="M1316" s="39">
        <f t="shared" si="227"/>
        <v>3.3688944108855869</v>
      </c>
      <c r="N1316" s="39">
        <f t="shared" si="222"/>
        <v>6.8870722314997561</v>
      </c>
      <c r="O1316" s="43">
        <f t="shared" si="226"/>
        <v>3.5182000000000002</v>
      </c>
      <c r="S1316" s="39">
        <f t="shared" si="230"/>
        <v>8.8110000000004615E-2</v>
      </c>
      <c r="T1316" s="39">
        <f t="shared" si="223"/>
        <v>3.3688944108855869</v>
      </c>
      <c r="U1316" s="39">
        <f t="shared" si="224"/>
        <v>6.6863207091924792</v>
      </c>
      <c r="V1316" s="43">
        <f t="shared" si="225"/>
        <v>3.3174000000000001</v>
      </c>
    </row>
    <row r="1317" spans="5:22" hidden="1" x14ac:dyDescent="0.25">
      <c r="E1317" s="39">
        <f t="shared" si="228"/>
        <v>8.8100000000004619E-2</v>
      </c>
      <c r="F1317" s="39">
        <f t="shared" si="219"/>
        <v>3.3690856026459572</v>
      </c>
      <c r="G1317" s="39">
        <f t="shared" si="220"/>
        <v>5.7349369029478785</v>
      </c>
      <c r="H1317" s="43">
        <f t="shared" si="221"/>
        <v>2.3658999999999999</v>
      </c>
      <c r="L1317" s="39">
        <f t="shared" si="229"/>
        <v>8.8100000000004619E-2</v>
      </c>
      <c r="M1317" s="39">
        <f t="shared" si="227"/>
        <v>3.3690856026459572</v>
      </c>
      <c r="N1317" s="39">
        <f t="shared" si="222"/>
        <v>6.8870229386693413</v>
      </c>
      <c r="O1317" s="43">
        <f t="shared" si="226"/>
        <v>3.5179</v>
      </c>
      <c r="S1317" s="39">
        <f t="shared" si="230"/>
        <v>8.8100000000004619E-2</v>
      </c>
      <c r="T1317" s="39">
        <f t="shared" si="223"/>
        <v>3.3690856026459572</v>
      </c>
      <c r="U1317" s="39">
        <f t="shared" si="224"/>
        <v>6.6863207091924792</v>
      </c>
      <c r="V1317" s="43">
        <f t="shared" si="225"/>
        <v>3.3172000000000001</v>
      </c>
    </row>
    <row r="1318" spans="5:22" hidden="1" x14ac:dyDescent="0.25">
      <c r="E1318" s="39">
        <f t="shared" si="228"/>
        <v>8.8090000000004623E-2</v>
      </c>
      <c r="F1318" s="39">
        <f t="shared" si="219"/>
        <v>3.3692768269616118</v>
      </c>
      <c r="G1318" s="39">
        <f t="shared" si="220"/>
        <v>5.7349040580535533</v>
      </c>
      <c r="H1318" s="43">
        <f t="shared" si="221"/>
        <v>2.3656000000000001</v>
      </c>
      <c r="L1318" s="39">
        <f t="shared" si="229"/>
        <v>8.8090000000004623E-2</v>
      </c>
      <c r="M1318" s="39">
        <f t="shared" si="227"/>
        <v>3.3692768269616118</v>
      </c>
      <c r="N1318" s="39">
        <f t="shared" si="222"/>
        <v>6.8869736402435091</v>
      </c>
      <c r="O1318" s="43">
        <f t="shared" si="226"/>
        <v>3.5177</v>
      </c>
      <c r="S1318" s="39">
        <f t="shared" si="230"/>
        <v>8.8090000000004623E-2</v>
      </c>
      <c r="T1318" s="39">
        <f t="shared" si="223"/>
        <v>3.3692768269616118</v>
      </c>
      <c r="U1318" s="39">
        <f t="shared" si="224"/>
        <v>6.6863207091924792</v>
      </c>
      <c r="V1318" s="43">
        <f t="shared" si="225"/>
        <v>3.3170000000000002</v>
      </c>
    </row>
    <row r="1319" spans="5:22" hidden="1" x14ac:dyDescent="0.25">
      <c r="E1319" s="39">
        <f t="shared" si="228"/>
        <v>8.8080000000004627E-2</v>
      </c>
      <c r="F1319" s="39">
        <f t="shared" si="219"/>
        <v>3.3694680838417908</v>
      </c>
      <c r="G1319" s="39">
        <f t="shared" si="220"/>
        <v>5.7348712088081815</v>
      </c>
      <c r="H1319" s="43">
        <f t="shared" si="221"/>
        <v>2.3654000000000002</v>
      </c>
      <c r="L1319" s="39">
        <f t="shared" si="229"/>
        <v>8.8080000000004627E-2</v>
      </c>
      <c r="M1319" s="39">
        <f t="shared" si="227"/>
        <v>3.3694680838417908</v>
      </c>
      <c r="N1319" s="39">
        <f t="shared" si="222"/>
        <v>6.8869243362209893</v>
      </c>
      <c r="O1319" s="43">
        <f t="shared" si="226"/>
        <v>3.5175000000000001</v>
      </c>
      <c r="S1319" s="39">
        <f t="shared" si="230"/>
        <v>8.8080000000004627E-2</v>
      </c>
      <c r="T1319" s="39">
        <f t="shared" si="223"/>
        <v>3.3694680838417908</v>
      </c>
      <c r="U1319" s="39">
        <f t="shared" si="224"/>
        <v>6.6863207091924792</v>
      </c>
      <c r="V1319" s="43">
        <f t="shared" si="225"/>
        <v>3.3169</v>
      </c>
    </row>
    <row r="1320" spans="5:22" hidden="1" x14ac:dyDescent="0.25">
      <c r="E1320" s="39">
        <f t="shared" si="228"/>
        <v>8.8070000000004631E-2</v>
      </c>
      <c r="F1320" s="39">
        <f t="shared" si="219"/>
        <v>3.3696593732957383</v>
      </c>
      <c r="G1320" s="39">
        <f t="shared" si="220"/>
        <v>5.7348383552107132</v>
      </c>
      <c r="H1320" s="43">
        <f t="shared" si="221"/>
        <v>2.3652000000000002</v>
      </c>
      <c r="L1320" s="39">
        <f t="shared" si="229"/>
        <v>8.8070000000004631E-2</v>
      </c>
      <c r="M1320" s="39">
        <f t="shared" si="227"/>
        <v>3.3696593732957383</v>
      </c>
      <c r="N1320" s="39">
        <f t="shared" si="222"/>
        <v>6.8868750266005101</v>
      </c>
      <c r="O1320" s="43">
        <f t="shared" si="226"/>
        <v>3.5171999999999999</v>
      </c>
      <c r="S1320" s="39">
        <f t="shared" si="230"/>
        <v>8.8070000000004631E-2</v>
      </c>
      <c r="T1320" s="39">
        <f t="shared" si="223"/>
        <v>3.3696593732957383</v>
      </c>
      <c r="U1320" s="39">
        <f t="shared" si="224"/>
        <v>6.6863207091924792</v>
      </c>
      <c r="V1320" s="43">
        <f t="shared" si="225"/>
        <v>3.3167</v>
      </c>
    </row>
    <row r="1321" spans="5:22" hidden="1" x14ac:dyDescent="0.25">
      <c r="E1321" s="39">
        <f t="shared" si="228"/>
        <v>8.8060000000004635E-2</v>
      </c>
      <c r="F1321" s="39">
        <f t="shared" si="219"/>
        <v>3.3698506953327008</v>
      </c>
      <c r="G1321" s="39">
        <f t="shared" si="220"/>
        <v>5.7348054972601039</v>
      </c>
      <c r="H1321" s="43">
        <f t="shared" si="221"/>
        <v>2.3650000000000002</v>
      </c>
      <c r="L1321" s="39">
        <f t="shared" si="229"/>
        <v>8.8060000000004635E-2</v>
      </c>
      <c r="M1321" s="39">
        <f t="shared" si="227"/>
        <v>3.3698506953327008</v>
      </c>
      <c r="N1321" s="39">
        <f t="shared" si="222"/>
        <v>6.8868257113808005</v>
      </c>
      <c r="O1321" s="43">
        <f t="shared" si="226"/>
        <v>3.5169999999999999</v>
      </c>
      <c r="S1321" s="39">
        <f t="shared" si="230"/>
        <v>8.8060000000004635E-2</v>
      </c>
      <c r="T1321" s="39">
        <f t="shared" si="223"/>
        <v>3.3698506953327008</v>
      </c>
      <c r="U1321" s="39">
        <f t="shared" si="224"/>
        <v>6.6863207091924792</v>
      </c>
      <c r="V1321" s="43">
        <f t="shared" si="225"/>
        <v>3.3165</v>
      </c>
    </row>
    <row r="1322" spans="5:22" hidden="1" x14ac:dyDescent="0.25">
      <c r="E1322" s="39">
        <f t="shared" si="228"/>
        <v>8.8050000000004638E-2</v>
      </c>
      <c r="F1322" s="39">
        <f t="shared" si="219"/>
        <v>3.3700420499619308</v>
      </c>
      <c r="G1322" s="39">
        <f t="shared" si="220"/>
        <v>5.7347726349553039</v>
      </c>
      <c r="H1322" s="43">
        <f t="shared" si="221"/>
        <v>2.3647</v>
      </c>
      <c r="L1322" s="39">
        <f t="shared" si="229"/>
        <v>8.8050000000004638E-2</v>
      </c>
      <c r="M1322" s="39">
        <f t="shared" si="227"/>
        <v>3.3700420499619308</v>
      </c>
      <c r="N1322" s="39">
        <f t="shared" si="222"/>
        <v>6.8867763905605894</v>
      </c>
      <c r="O1322" s="43">
        <f t="shared" si="226"/>
        <v>3.5167000000000002</v>
      </c>
      <c r="S1322" s="39">
        <f t="shared" si="230"/>
        <v>8.8050000000004638E-2</v>
      </c>
      <c r="T1322" s="39">
        <f t="shared" si="223"/>
        <v>3.3700420499619308</v>
      </c>
      <c r="U1322" s="39">
        <f t="shared" si="224"/>
        <v>6.6863207091924792</v>
      </c>
      <c r="V1322" s="43">
        <f t="shared" si="225"/>
        <v>3.3163</v>
      </c>
    </row>
    <row r="1323" spans="5:22" hidden="1" x14ac:dyDescent="0.25">
      <c r="E1323" s="39">
        <f t="shared" si="228"/>
        <v>8.8040000000004642E-2</v>
      </c>
      <c r="F1323" s="39">
        <f t="shared" si="219"/>
        <v>3.3702334371926814</v>
      </c>
      <c r="G1323" s="39">
        <f t="shared" si="220"/>
        <v>5.7347397682952668</v>
      </c>
      <c r="H1323" s="43">
        <f t="shared" si="221"/>
        <v>2.3645</v>
      </c>
      <c r="L1323" s="39">
        <f t="shared" si="229"/>
        <v>8.8040000000004642E-2</v>
      </c>
      <c r="M1323" s="39">
        <f t="shared" si="227"/>
        <v>3.3702334371926814</v>
      </c>
      <c r="N1323" s="39">
        <f t="shared" si="222"/>
        <v>6.8867270641386042</v>
      </c>
      <c r="O1323" s="43">
        <f t="shared" si="226"/>
        <v>3.5165000000000002</v>
      </c>
      <c r="S1323" s="39">
        <f t="shared" si="230"/>
        <v>8.8040000000004642E-2</v>
      </c>
      <c r="T1323" s="39">
        <f t="shared" si="223"/>
        <v>3.3702334371926814</v>
      </c>
      <c r="U1323" s="39">
        <f t="shared" si="224"/>
        <v>6.6863207091924792</v>
      </c>
      <c r="V1323" s="43">
        <f t="shared" si="225"/>
        <v>3.3161</v>
      </c>
    </row>
    <row r="1324" spans="5:22" hidden="1" x14ac:dyDescent="0.25">
      <c r="E1324" s="39">
        <f t="shared" si="228"/>
        <v>8.8030000000004646E-2</v>
      </c>
      <c r="F1324" s="39">
        <f t="shared" si="219"/>
        <v>3.3704248570342119</v>
      </c>
      <c r="G1324" s="39">
        <f t="shared" si="220"/>
        <v>5.7347068972789428</v>
      </c>
      <c r="H1324" s="43">
        <f t="shared" si="221"/>
        <v>2.3643000000000001</v>
      </c>
      <c r="L1324" s="39">
        <f t="shared" si="229"/>
        <v>8.8030000000004646E-2</v>
      </c>
      <c r="M1324" s="39">
        <f t="shared" si="227"/>
        <v>3.3704248570342119</v>
      </c>
      <c r="N1324" s="39">
        <f t="shared" si="222"/>
        <v>6.8866777321135721</v>
      </c>
      <c r="O1324" s="43">
        <f t="shared" si="226"/>
        <v>3.5163000000000002</v>
      </c>
      <c r="S1324" s="39">
        <f t="shared" si="230"/>
        <v>8.8030000000004646E-2</v>
      </c>
      <c r="T1324" s="39">
        <f t="shared" si="223"/>
        <v>3.3704248570342119</v>
      </c>
      <c r="U1324" s="39">
        <f t="shared" si="224"/>
        <v>6.6863207091924792</v>
      </c>
      <c r="V1324" s="43">
        <f t="shared" si="225"/>
        <v>3.3159000000000001</v>
      </c>
    </row>
    <row r="1325" spans="5:22" hidden="1" x14ac:dyDescent="0.25">
      <c r="E1325" s="39">
        <f t="shared" si="228"/>
        <v>8.802000000000465E-2</v>
      </c>
      <c r="F1325" s="39">
        <f t="shared" si="219"/>
        <v>3.3706163094957842</v>
      </c>
      <c r="G1325" s="39">
        <f t="shared" si="220"/>
        <v>5.7346740219052839</v>
      </c>
      <c r="H1325" s="43">
        <f t="shared" si="221"/>
        <v>2.3641000000000001</v>
      </c>
      <c r="L1325" s="39">
        <f t="shared" si="229"/>
        <v>8.802000000000465E-2</v>
      </c>
      <c r="M1325" s="39">
        <f t="shared" si="227"/>
        <v>3.3706163094957842</v>
      </c>
      <c r="N1325" s="39">
        <f t="shared" si="222"/>
        <v>6.8866283944842204</v>
      </c>
      <c r="O1325" s="43">
        <f t="shared" si="226"/>
        <v>3.516</v>
      </c>
      <c r="S1325" s="39">
        <f t="shared" si="230"/>
        <v>8.802000000000465E-2</v>
      </c>
      <c r="T1325" s="39">
        <f t="shared" si="223"/>
        <v>3.3706163094957842</v>
      </c>
      <c r="U1325" s="39">
        <f t="shared" si="224"/>
        <v>6.6863207091924792</v>
      </c>
      <c r="V1325" s="43">
        <f t="shared" si="225"/>
        <v>3.3157000000000001</v>
      </c>
    </row>
    <row r="1326" spans="5:22" hidden="1" x14ac:dyDescent="0.25">
      <c r="E1326" s="39">
        <f t="shared" si="228"/>
        <v>8.8010000000004654E-2</v>
      </c>
      <c r="F1326" s="39">
        <f t="shared" si="219"/>
        <v>3.3708077945866646</v>
      </c>
      <c r="G1326" s="39">
        <f t="shared" si="220"/>
        <v>5.7346411421732402</v>
      </c>
      <c r="H1326" s="43">
        <f t="shared" si="221"/>
        <v>2.3637999999999999</v>
      </c>
      <c r="L1326" s="39">
        <f t="shared" si="229"/>
        <v>8.8010000000004654E-2</v>
      </c>
      <c r="M1326" s="39">
        <f t="shared" si="227"/>
        <v>3.3708077945866646</v>
      </c>
      <c r="N1326" s="39">
        <f t="shared" si="222"/>
        <v>6.8865790512492753</v>
      </c>
      <c r="O1326" s="43">
        <f t="shared" si="226"/>
        <v>3.5158</v>
      </c>
      <c r="S1326" s="39">
        <f t="shared" si="230"/>
        <v>8.8010000000004654E-2</v>
      </c>
      <c r="T1326" s="39">
        <f t="shared" si="223"/>
        <v>3.3708077945866646</v>
      </c>
      <c r="U1326" s="39">
        <f t="shared" si="224"/>
        <v>6.6863207091924792</v>
      </c>
      <c r="V1326" s="43">
        <f t="shared" si="225"/>
        <v>3.3155000000000001</v>
      </c>
    </row>
    <row r="1327" spans="5:22" hidden="1" x14ac:dyDescent="0.25">
      <c r="E1327" s="39">
        <f t="shared" si="228"/>
        <v>8.8000000000004658E-2</v>
      </c>
      <c r="F1327" s="39">
        <f t="shared" si="219"/>
        <v>3.3709993123161208</v>
      </c>
      <c r="G1327" s="39">
        <f t="shared" si="220"/>
        <v>5.7346082580817628</v>
      </c>
      <c r="H1327" s="43">
        <f t="shared" si="221"/>
        <v>2.3635999999999999</v>
      </c>
      <c r="L1327" s="39">
        <f t="shared" si="229"/>
        <v>8.8000000000004658E-2</v>
      </c>
      <c r="M1327" s="39">
        <f t="shared" si="227"/>
        <v>3.3709993123161208</v>
      </c>
      <c r="N1327" s="39">
        <f t="shared" si="222"/>
        <v>6.8865297024074623</v>
      </c>
      <c r="O1327" s="43">
        <f t="shared" si="226"/>
        <v>3.5154999999999998</v>
      </c>
      <c r="S1327" s="39">
        <f t="shared" si="230"/>
        <v>8.8000000000004658E-2</v>
      </c>
      <c r="T1327" s="39">
        <f t="shared" si="223"/>
        <v>3.3709993123161208</v>
      </c>
      <c r="U1327" s="39">
        <f t="shared" si="224"/>
        <v>6.6863207091924792</v>
      </c>
      <c r="V1327" s="43">
        <f t="shared" si="225"/>
        <v>3.3153000000000001</v>
      </c>
    </row>
    <row r="1328" spans="5:22" hidden="1" x14ac:dyDescent="0.25">
      <c r="E1328" s="39">
        <f t="shared" si="228"/>
        <v>8.7990000000004662E-2</v>
      </c>
      <c r="F1328" s="39">
        <f t="shared" si="219"/>
        <v>3.3711908626934277</v>
      </c>
      <c r="G1328" s="39">
        <f t="shared" si="220"/>
        <v>5.7345753696298019</v>
      </c>
      <c r="H1328" s="43">
        <f t="shared" si="221"/>
        <v>2.3633999999999999</v>
      </c>
      <c r="L1328" s="39">
        <f t="shared" si="229"/>
        <v>8.7990000000004662E-2</v>
      </c>
      <c r="M1328" s="39">
        <f t="shared" si="227"/>
        <v>3.3711908626934277</v>
      </c>
      <c r="N1328" s="39">
        <f t="shared" si="222"/>
        <v>6.8864803479575087</v>
      </c>
      <c r="O1328" s="43">
        <f t="shared" si="226"/>
        <v>3.5152999999999999</v>
      </c>
      <c r="S1328" s="39">
        <f t="shared" si="230"/>
        <v>8.7990000000004662E-2</v>
      </c>
      <c r="T1328" s="39">
        <f t="shared" si="223"/>
        <v>3.3711908626934277</v>
      </c>
      <c r="U1328" s="39">
        <f t="shared" si="224"/>
        <v>6.6863207091924792</v>
      </c>
      <c r="V1328" s="43">
        <f t="shared" si="225"/>
        <v>3.3151000000000002</v>
      </c>
    </row>
    <row r="1329" spans="5:22" hidden="1" x14ac:dyDescent="0.25">
      <c r="E1329" s="39">
        <f t="shared" si="228"/>
        <v>8.7980000000004666E-2</v>
      </c>
      <c r="F1329" s="39">
        <f t="shared" si="219"/>
        <v>3.3713824457278614</v>
      </c>
      <c r="G1329" s="39">
        <f t="shared" si="220"/>
        <v>5.7345424768163067</v>
      </c>
      <c r="H1329" s="43">
        <f t="shared" si="221"/>
        <v>2.3632</v>
      </c>
      <c r="L1329" s="39">
        <f t="shared" si="229"/>
        <v>8.7980000000004666E-2</v>
      </c>
      <c r="M1329" s="39">
        <f t="shared" si="227"/>
        <v>3.3713824457278614</v>
      </c>
      <c r="N1329" s="39">
        <f t="shared" si="222"/>
        <v>6.8864309878981382</v>
      </c>
      <c r="O1329" s="43">
        <f t="shared" si="226"/>
        <v>3.5150000000000001</v>
      </c>
      <c r="S1329" s="39">
        <f t="shared" si="230"/>
        <v>8.7980000000004666E-2</v>
      </c>
      <c r="T1329" s="39">
        <f t="shared" si="223"/>
        <v>3.3713824457278614</v>
      </c>
      <c r="U1329" s="39">
        <f t="shared" si="224"/>
        <v>6.6863207091924792</v>
      </c>
      <c r="V1329" s="43">
        <f t="shared" si="225"/>
        <v>3.3149000000000002</v>
      </c>
    </row>
    <row r="1330" spans="5:22" hidden="1" x14ac:dyDescent="0.25">
      <c r="E1330" s="39">
        <f t="shared" si="228"/>
        <v>8.7970000000004669E-2</v>
      </c>
      <c r="F1330" s="39">
        <f t="shared" si="219"/>
        <v>3.3715740614287029</v>
      </c>
      <c r="G1330" s="39">
        <f t="shared" si="220"/>
        <v>5.7345095796402275</v>
      </c>
      <c r="H1330" s="43">
        <f t="shared" si="221"/>
        <v>2.3628999999999998</v>
      </c>
      <c r="L1330" s="39">
        <f t="shared" si="229"/>
        <v>8.7970000000004669E-2</v>
      </c>
      <c r="M1330" s="39">
        <f t="shared" si="227"/>
        <v>3.3715740614287029</v>
      </c>
      <c r="N1330" s="39">
        <f t="shared" si="222"/>
        <v>6.8863816222280763</v>
      </c>
      <c r="O1330" s="43">
        <f t="shared" si="226"/>
        <v>3.5148000000000001</v>
      </c>
      <c r="S1330" s="39">
        <f t="shared" si="230"/>
        <v>8.7970000000004669E-2</v>
      </c>
      <c r="T1330" s="39">
        <f t="shared" si="223"/>
        <v>3.3715740614287029</v>
      </c>
      <c r="U1330" s="39">
        <f t="shared" si="224"/>
        <v>6.6863207091924792</v>
      </c>
      <c r="V1330" s="43">
        <f t="shared" si="225"/>
        <v>3.3147000000000002</v>
      </c>
    </row>
    <row r="1331" spans="5:22" hidden="1" x14ac:dyDescent="0.25">
      <c r="E1331" s="39">
        <f t="shared" si="228"/>
        <v>8.7960000000004673E-2</v>
      </c>
      <c r="F1331" s="39">
        <f t="shared" si="219"/>
        <v>3.3717657098052354</v>
      </c>
      <c r="G1331" s="39">
        <f t="shared" si="220"/>
        <v>5.7344766781005125</v>
      </c>
      <c r="H1331" s="43">
        <f t="shared" si="221"/>
        <v>2.3626999999999998</v>
      </c>
      <c r="L1331" s="39">
        <f t="shared" si="229"/>
        <v>8.7960000000004673E-2</v>
      </c>
      <c r="M1331" s="39">
        <f t="shared" si="227"/>
        <v>3.3717657098052354</v>
      </c>
      <c r="N1331" s="39">
        <f t="shared" si="222"/>
        <v>6.8863322509460465</v>
      </c>
      <c r="O1331" s="43">
        <f t="shared" si="226"/>
        <v>3.5146000000000002</v>
      </c>
      <c r="S1331" s="39">
        <f t="shared" si="230"/>
        <v>8.7960000000004673E-2</v>
      </c>
      <c r="T1331" s="39">
        <f t="shared" si="223"/>
        <v>3.3717657098052354</v>
      </c>
      <c r="U1331" s="39">
        <f t="shared" si="224"/>
        <v>6.6863207091924792</v>
      </c>
      <c r="V1331" s="43">
        <f t="shared" si="225"/>
        <v>3.3146</v>
      </c>
    </row>
    <row r="1332" spans="5:22" hidden="1" x14ac:dyDescent="0.25">
      <c r="E1332" s="39">
        <f t="shared" si="228"/>
        <v>8.7950000000004677E-2</v>
      </c>
      <c r="F1332" s="39">
        <f t="shared" si="219"/>
        <v>3.371957390866748</v>
      </c>
      <c r="G1332" s="39">
        <f t="shared" si="220"/>
        <v>5.7344437721961103</v>
      </c>
      <c r="H1332" s="43">
        <f t="shared" si="221"/>
        <v>2.3624999999999998</v>
      </c>
      <c r="L1332" s="39">
        <f t="shared" si="229"/>
        <v>8.7950000000004677E-2</v>
      </c>
      <c r="M1332" s="39">
        <f t="shared" si="227"/>
        <v>3.371957390866748</v>
      </c>
      <c r="N1332" s="39">
        <f t="shared" si="222"/>
        <v>6.8862828740507744</v>
      </c>
      <c r="O1332" s="43">
        <f t="shared" si="226"/>
        <v>3.5143</v>
      </c>
      <c r="S1332" s="39">
        <f t="shared" si="230"/>
        <v>8.7950000000004677E-2</v>
      </c>
      <c r="T1332" s="39">
        <f t="shared" si="223"/>
        <v>3.371957390866748</v>
      </c>
      <c r="U1332" s="39">
        <f t="shared" si="224"/>
        <v>6.6863207091924792</v>
      </c>
      <c r="V1332" s="43">
        <f t="shared" si="225"/>
        <v>3.3144</v>
      </c>
    </row>
    <row r="1333" spans="5:22" hidden="1" x14ac:dyDescent="0.25">
      <c r="E1333" s="39">
        <f t="shared" si="228"/>
        <v>8.7940000000004681E-2</v>
      </c>
      <c r="F1333" s="39">
        <f t="shared" si="219"/>
        <v>3.3721491046225305</v>
      </c>
      <c r="G1333" s="39">
        <f t="shared" si="220"/>
        <v>5.7344108619259693</v>
      </c>
      <c r="H1333" s="43">
        <f t="shared" si="221"/>
        <v>2.3622999999999998</v>
      </c>
      <c r="L1333" s="39">
        <f t="shared" si="229"/>
        <v>8.7940000000004681E-2</v>
      </c>
      <c r="M1333" s="39">
        <f t="shared" si="227"/>
        <v>3.3721491046225305</v>
      </c>
      <c r="N1333" s="39">
        <f t="shared" si="222"/>
        <v>6.886233491540982</v>
      </c>
      <c r="O1333" s="43">
        <f t="shared" si="226"/>
        <v>3.5141</v>
      </c>
      <c r="S1333" s="39">
        <f t="shared" si="230"/>
        <v>8.7940000000004681E-2</v>
      </c>
      <c r="T1333" s="39">
        <f t="shared" si="223"/>
        <v>3.3721491046225305</v>
      </c>
      <c r="U1333" s="39">
        <f t="shared" si="224"/>
        <v>6.6863207091924792</v>
      </c>
      <c r="V1333" s="43">
        <f t="shared" si="225"/>
        <v>3.3142</v>
      </c>
    </row>
    <row r="1334" spans="5:22" hidden="1" x14ac:dyDescent="0.25">
      <c r="E1334" s="39">
        <f t="shared" si="228"/>
        <v>8.7930000000004685E-2</v>
      </c>
      <c r="F1334" s="39">
        <f t="shared" si="219"/>
        <v>3.37234085108188</v>
      </c>
      <c r="G1334" s="39">
        <f t="shared" si="220"/>
        <v>5.7343779472890377</v>
      </c>
      <c r="H1334" s="43">
        <f t="shared" si="221"/>
        <v>2.3620000000000001</v>
      </c>
      <c r="L1334" s="39">
        <f t="shared" si="229"/>
        <v>8.7930000000004685E-2</v>
      </c>
      <c r="M1334" s="39">
        <f t="shared" si="227"/>
        <v>3.37234085108188</v>
      </c>
      <c r="N1334" s="39">
        <f t="shared" si="222"/>
        <v>6.8861841034153919</v>
      </c>
      <c r="O1334" s="43">
        <f t="shared" si="226"/>
        <v>3.5137999999999998</v>
      </c>
      <c r="S1334" s="39">
        <f t="shared" si="230"/>
        <v>8.7930000000004685E-2</v>
      </c>
      <c r="T1334" s="39">
        <f t="shared" si="223"/>
        <v>3.37234085108188</v>
      </c>
      <c r="U1334" s="39">
        <f t="shared" si="224"/>
        <v>6.6863207091924792</v>
      </c>
      <c r="V1334" s="43">
        <f t="shared" si="225"/>
        <v>3.3140000000000001</v>
      </c>
    </row>
    <row r="1335" spans="5:22" hidden="1" x14ac:dyDescent="0.25">
      <c r="E1335" s="39">
        <f t="shared" si="228"/>
        <v>8.7920000000004689E-2</v>
      </c>
      <c r="F1335" s="39">
        <f t="shared" si="219"/>
        <v>3.3725326302540943</v>
      </c>
      <c r="G1335" s="39">
        <f t="shared" si="220"/>
        <v>5.7343450282842632</v>
      </c>
      <c r="H1335" s="43">
        <f t="shared" si="221"/>
        <v>2.3618000000000001</v>
      </c>
      <c r="L1335" s="39">
        <f t="shared" si="229"/>
        <v>8.7920000000004689E-2</v>
      </c>
      <c r="M1335" s="39">
        <f t="shared" si="227"/>
        <v>3.3725326302540943</v>
      </c>
      <c r="N1335" s="39">
        <f t="shared" si="222"/>
        <v>6.8861347096727288</v>
      </c>
      <c r="O1335" s="43">
        <f t="shared" si="226"/>
        <v>3.5135999999999998</v>
      </c>
      <c r="S1335" s="39">
        <f t="shared" si="230"/>
        <v>8.7920000000004689E-2</v>
      </c>
      <c r="T1335" s="39">
        <f t="shared" si="223"/>
        <v>3.3725326302540943</v>
      </c>
      <c r="U1335" s="39">
        <f t="shared" si="224"/>
        <v>6.6863207091924792</v>
      </c>
      <c r="V1335" s="43">
        <f t="shared" si="225"/>
        <v>3.3138000000000001</v>
      </c>
    </row>
    <row r="1336" spans="5:22" hidden="1" x14ac:dyDescent="0.25">
      <c r="E1336" s="39">
        <f t="shared" si="228"/>
        <v>8.7910000000004693E-2</v>
      </c>
      <c r="F1336" s="39">
        <f t="shared" si="219"/>
        <v>3.3727244421484768</v>
      </c>
      <c r="G1336" s="39">
        <f t="shared" si="220"/>
        <v>5.7343121049105914</v>
      </c>
      <c r="H1336" s="43">
        <f t="shared" si="221"/>
        <v>2.3616000000000001</v>
      </c>
      <c r="L1336" s="39">
        <f t="shared" si="229"/>
        <v>8.7910000000004693E-2</v>
      </c>
      <c r="M1336" s="39">
        <f t="shared" si="227"/>
        <v>3.3727244421484768</v>
      </c>
      <c r="N1336" s="39">
        <f t="shared" si="222"/>
        <v>6.8860853103117128</v>
      </c>
      <c r="O1336" s="43">
        <f t="shared" si="226"/>
        <v>3.5133999999999999</v>
      </c>
      <c r="S1336" s="39">
        <f t="shared" si="230"/>
        <v>8.7910000000004693E-2</v>
      </c>
      <c r="T1336" s="39">
        <f t="shared" si="223"/>
        <v>3.3727244421484768</v>
      </c>
      <c r="U1336" s="39">
        <f t="shared" si="224"/>
        <v>6.6863207091924792</v>
      </c>
      <c r="V1336" s="43">
        <f t="shared" si="225"/>
        <v>3.3136000000000001</v>
      </c>
    </row>
    <row r="1337" spans="5:22" hidden="1" x14ac:dyDescent="0.25">
      <c r="E1337" s="39">
        <f t="shared" si="228"/>
        <v>8.7900000000004697E-2</v>
      </c>
      <c r="F1337" s="39">
        <f t="shared" si="219"/>
        <v>3.3729162867743336</v>
      </c>
      <c r="G1337" s="39">
        <f t="shared" si="220"/>
        <v>5.7342791771669717</v>
      </c>
      <c r="H1337" s="43">
        <f t="shared" si="221"/>
        <v>2.3614000000000002</v>
      </c>
      <c r="L1337" s="39">
        <f t="shared" si="229"/>
        <v>8.7900000000004697E-2</v>
      </c>
      <c r="M1337" s="39">
        <f t="shared" si="227"/>
        <v>3.3729162867743336</v>
      </c>
      <c r="N1337" s="39">
        <f t="shared" si="222"/>
        <v>6.8860359053310658</v>
      </c>
      <c r="O1337" s="43">
        <f t="shared" si="226"/>
        <v>3.5131000000000001</v>
      </c>
      <c r="S1337" s="39">
        <f t="shared" si="230"/>
        <v>8.7900000000004697E-2</v>
      </c>
      <c r="T1337" s="39">
        <f t="shared" si="223"/>
        <v>3.3729162867743336</v>
      </c>
      <c r="U1337" s="39">
        <f t="shared" si="224"/>
        <v>6.6863207091924792</v>
      </c>
      <c r="V1337" s="43">
        <f t="shared" si="225"/>
        <v>3.3134000000000001</v>
      </c>
    </row>
    <row r="1338" spans="5:22" hidden="1" x14ac:dyDescent="0.25">
      <c r="E1338" s="39">
        <f t="shared" si="228"/>
        <v>8.78900000000047E-2</v>
      </c>
      <c r="F1338" s="39">
        <f t="shared" si="219"/>
        <v>3.3731081641409753</v>
      </c>
      <c r="G1338" s="39">
        <f t="shared" si="220"/>
        <v>5.7342462450523479</v>
      </c>
      <c r="H1338" s="43">
        <f t="shared" si="221"/>
        <v>2.3611</v>
      </c>
      <c r="L1338" s="39">
        <f t="shared" si="229"/>
        <v>8.78900000000047E-2</v>
      </c>
      <c r="M1338" s="39">
        <f t="shared" si="227"/>
        <v>3.3731081641409753</v>
      </c>
      <c r="N1338" s="39">
        <f t="shared" si="222"/>
        <v>6.8859864947295106</v>
      </c>
      <c r="O1338" s="43">
        <f t="shared" si="226"/>
        <v>3.5129000000000001</v>
      </c>
      <c r="S1338" s="39">
        <f t="shared" si="230"/>
        <v>8.78900000000047E-2</v>
      </c>
      <c r="T1338" s="39">
        <f t="shared" si="223"/>
        <v>3.3731081641409753</v>
      </c>
      <c r="U1338" s="39">
        <f t="shared" si="224"/>
        <v>6.6863207091924792</v>
      </c>
      <c r="V1338" s="43">
        <f t="shared" si="225"/>
        <v>3.3132000000000001</v>
      </c>
    </row>
    <row r="1339" spans="5:22" hidden="1" x14ac:dyDescent="0.25">
      <c r="E1339" s="39">
        <f t="shared" si="228"/>
        <v>8.7880000000004704E-2</v>
      </c>
      <c r="F1339" s="39">
        <f t="shared" si="219"/>
        <v>3.3733000742577142</v>
      </c>
      <c r="G1339" s="39">
        <f t="shared" si="220"/>
        <v>5.7342133085656677</v>
      </c>
      <c r="H1339" s="43">
        <f t="shared" si="221"/>
        <v>2.3609</v>
      </c>
      <c r="L1339" s="39">
        <f t="shared" si="229"/>
        <v>8.7880000000004704E-2</v>
      </c>
      <c r="M1339" s="39">
        <f t="shared" si="227"/>
        <v>3.3733000742577142</v>
      </c>
      <c r="N1339" s="39">
        <f t="shared" si="222"/>
        <v>6.8859370785057665</v>
      </c>
      <c r="O1339" s="43">
        <f t="shared" si="226"/>
        <v>3.5125999999999999</v>
      </c>
      <c r="S1339" s="39">
        <f t="shared" si="230"/>
        <v>8.7880000000004704E-2</v>
      </c>
      <c r="T1339" s="39">
        <f t="shared" si="223"/>
        <v>3.3733000742577142</v>
      </c>
      <c r="U1339" s="39">
        <f t="shared" si="224"/>
        <v>6.6863207091924792</v>
      </c>
      <c r="V1339" s="43">
        <f t="shared" si="225"/>
        <v>3.3130000000000002</v>
      </c>
    </row>
    <row r="1340" spans="5:22" hidden="1" x14ac:dyDescent="0.25">
      <c r="E1340" s="39">
        <f t="shared" si="228"/>
        <v>8.7870000000004708E-2</v>
      </c>
      <c r="F1340" s="39">
        <f t="shared" si="219"/>
        <v>3.3734920171338696</v>
      </c>
      <c r="G1340" s="39">
        <f t="shared" si="220"/>
        <v>5.7341803677058758</v>
      </c>
      <c r="H1340" s="43">
        <f t="shared" si="221"/>
        <v>2.3607</v>
      </c>
      <c r="L1340" s="39">
        <f t="shared" si="229"/>
        <v>8.7870000000004708E-2</v>
      </c>
      <c r="M1340" s="39">
        <f t="shared" si="227"/>
        <v>3.3734920171338696</v>
      </c>
      <c r="N1340" s="39">
        <f t="shared" si="222"/>
        <v>6.8858876566585554</v>
      </c>
      <c r="O1340" s="43">
        <f t="shared" si="226"/>
        <v>3.5124</v>
      </c>
      <c r="S1340" s="39">
        <f t="shared" si="230"/>
        <v>8.7870000000004708E-2</v>
      </c>
      <c r="T1340" s="39">
        <f t="shared" si="223"/>
        <v>3.3734920171338696</v>
      </c>
      <c r="U1340" s="39">
        <f t="shared" si="224"/>
        <v>6.6863207091924792</v>
      </c>
      <c r="V1340" s="43">
        <f t="shared" si="225"/>
        <v>3.3128000000000002</v>
      </c>
    </row>
    <row r="1341" spans="5:22" hidden="1" x14ac:dyDescent="0.25">
      <c r="E1341" s="39">
        <f t="shared" si="228"/>
        <v>8.7860000000004712E-2</v>
      </c>
      <c r="F1341" s="39">
        <f t="shared" si="219"/>
        <v>3.3736839927787612</v>
      </c>
      <c r="G1341" s="39">
        <f t="shared" si="220"/>
        <v>5.734147422471918</v>
      </c>
      <c r="H1341" s="43">
        <f t="shared" si="221"/>
        <v>2.3605</v>
      </c>
      <c r="L1341" s="39">
        <f t="shared" si="229"/>
        <v>8.7860000000004712E-2</v>
      </c>
      <c r="M1341" s="39">
        <f t="shared" si="227"/>
        <v>3.3736839927787612</v>
      </c>
      <c r="N1341" s="39">
        <f t="shared" si="222"/>
        <v>6.8858382291865956</v>
      </c>
      <c r="O1341" s="43">
        <f t="shared" si="226"/>
        <v>3.5122</v>
      </c>
      <c r="S1341" s="39">
        <f t="shared" si="230"/>
        <v>8.7860000000004712E-2</v>
      </c>
      <c r="T1341" s="39">
        <f t="shared" si="223"/>
        <v>3.3736839927787612</v>
      </c>
      <c r="U1341" s="39">
        <f t="shared" si="224"/>
        <v>6.6863207091924792</v>
      </c>
      <c r="V1341" s="43">
        <f t="shared" si="225"/>
        <v>3.3126000000000002</v>
      </c>
    </row>
    <row r="1342" spans="5:22" hidden="1" x14ac:dyDescent="0.25">
      <c r="E1342" s="39">
        <f t="shared" si="228"/>
        <v>8.7850000000004716E-2</v>
      </c>
      <c r="F1342" s="39">
        <f t="shared" si="219"/>
        <v>3.3738760012017148</v>
      </c>
      <c r="G1342" s="39">
        <f t="shared" si="220"/>
        <v>5.73411447286274</v>
      </c>
      <c r="H1342" s="43">
        <f t="shared" si="221"/>
        <v>2.3601999999999999</v>
      </c>
      <c r="L1342" s="39">
        <f t="shared" si="229"/>
        <v>8.7850000000004716E-2</v>
      </c>
      <c r="M1342" s="39">
        <f t="shared" si="227"/>
        <v>3.3738760012017148</v>
      </c>
      <c r="N1342" s="39">
        <f t="shared" si="222"/>
        <v>6.8857887960886082</v>
      </c>
      <c r="O1342" s="43">
        <f t="shared" si="226"/>
        <v>3.5118999999999998</v>
      </c>
      <c r="S1342" s="39">
        <f t="shared" si="230"/>
        <v>8.7850000000004716E-2</v>
      </c>
      <c r="T1342" s="39">
        <f t="shared" si="223"/>
        <v>3.3738760012017148</v>
      </c>
      <c r="U1342" s="39">
        <f t="shared" si="224"/>
        <v>6.6863207091924792</v>
      </c>
      <c r="V1342" s="43">
        <f t="shared" si="225"/>
        <v>3.3123999999999998</v>
      </c>
    </row>
    <row r="1343" spans="5:22" hidden="1" x14ac:dyDescent="0.25">
      <c r="E1343" s="39">
        <f t="shared" si="228"/>
        <v>8.784000000000472E-2</v>
      </c>
      <c r="F1343" s="39">
        <f t="shared" ref="F1343:F1406" si="231">1/SQRT($E1343)</f>
        <v>3.374068042412059</v>
      </c>
      <c r="G1343" s="39">
        <f t="shared" ref="G1343:G1406" si="232">-2*LOG10(((2.51/($L$40*(SQRT(E1343))))+(0.269*($L$37/$E$25))))</f>
        <v>5.7340815188772849</v>
      </c>
      <c r="H1343" s="43">
        <f t="shared" ref="H1343:H1406" si="233">ROUND(ABS(F1343-G1343),4)</f>
        <v>2.36</v>
      </c>
      <c r="L1343" s="39">
        <f t="shared" si="229"/>
        <v>8.784000000000472E-2</v>
      </c>
      <c r="M1343" s="39">
        <f t="shared" si="227"/>
        <v>3.374068042412059</v>
      </c>
      <c r="N1343" s="39">
        <f t="shared" ref="N1343:N1406" si="234">2*LOG10(($L$40*(SQRT(L1343))))</f>
        <v>6.8857393573633114</v>
      </c>
      <c r="O1343" s="43">
        <f t="shared" si="226"/>
        <v>3.5116999999999998</v>
      </c>
      <c r="S1343" s="39">
        <f t="shared" si="230"/>
        <v>8.784000000000472E-2</v>
      </c>
      <c r="T1343" s="39">
        <f t="shared" ref="T1343:T1406" si="235">1/SQRT($S1343)</f>
        <v>3.374068042412059</v>
      </c>
      <c r="U1343" s="39">
        <f t="shared" ref="U1343:U1406" si="236">2*LOG10(((3.71/($L$37/$E$25))))</f>
        <v>6.6863207091924792</v>
      </c>
      <c r="V1343" s="43">
        <f t="shared" ref="V1343:V1406" si="237">ROUND(ABS(T1343-U1343),4)</f>
        <v>3.3123</v>
      </c>
    </row>
    <row r="1344" spans="5:22" hidden="1" x14ac:dyDescent="0.25">
      <c r="E1344" s="39">
        <f t="shared" si="228"/>
        <v>8.7830000000004724E-2</v>
      </c>
      <c r="F1344" s="39">
        <f t="shared" si="231"/>
        <v>3.3742601164191264</v>
      </c>
      <c r="G1344" s="39">
        <f t="shared" si="232"/>
        <v>5.7340485605144966</v>
      </c>
      <c r="H1344" s="43">
        <f t="shared" si="233"/>
        <v>2.3597999999999999</v>
      </c>
      <c r="L1344" s="39">
        <f t="shared" si="229"/>
        <v>8.7830000000004724E-2</v>
      </c>
      <c r="M1344" s="39">
        <f t="shared" si="227"/>
        <v>3.3742601164191264</v>
      </c>
      <c r="N1344" s="39">
        <f t="shared" si="234"/>
        <v>6.8856899130094238</v>
      </c>
      <c r="O1344" s="43">
        <f t="shared" ref="O1344:O1407" si="238">ROUND(ABS(M1344-N1344),4)</f>
        <v>3.5114000000000001</v>
      </c>
      <c r="S1344" s="39">
        <f t="shared" si="230"/>
        <v>8.7830000000004724E-2</v>
      </c>
      <c r="T1344" s="39">
        <f t="shared" si="235"/>
        <v>3.3742601164191264</v>
      </c>
      <c r="U1344" s="39">
        <f t="shared" si="236"/>
        <v>6.6863207091924792</v>
      </c>
      <c r="V1344" s="43">
        <f t="shared" si="237"/>
        <v>3.3121</v>
      </c>
    </row>
    <row r="1345" spans="5:22" hidden="1" x14ac:dyDescent="0.25">
      <c r="E1345" s="39">
        <f t="shared" si="228"/>
        <v>8.7820000000004728E-2</v>
      </c>
      <c r="F1345" s="39">
        <f t="shared" si="231"/>
        <v>3.374452223232252</v>
      </c>
      <c r="G1345" s="39">
        <f t="shared" si="232"/>
        <v>5.7340155977733209</v>
      </c>
      <c r="H1345" s="43">
        <f t="shared" si="233"/>
        <v>2.3595999999999999</v>
      </c>
      <c r="L1345" s="39">
        <f t="shared" si="229"/>
        <v>8.7820000000004728E-2</v>
      </c>
      <c r="M1345" s="39">
        <f t="shared" ref="M1345:M1408" si="239">1/SQRT($L1345)</f>
        <v>3.374452223232252</v>
      </c>
      <c r="N1345" s="39">
        <f t="shared" si="234"/>
        <v>6.8856404630256636</v>
      </c>
      <c r="O1345" s="43">
        <f t="shared" si="238"/>
        <v>3.5112000000000001</v>
      </c>
      <c r="S1345" s="39">
        <f t="shared" si="230"/>
        <v>8.7820000000004728E-2</v>
      </c>
      <c r="T1345" s="39">
        <f t="shared" si="235"/>
        <v>3.374452223232252</v>
      </c>
      <c r="U1345" s="39">
        <f t="shared" si="236"/>
        <v>6.6863207091924792</v>
      </c>
      <c r="V1345" s="43">
        <f t="shared" si="237"/>
        <v>3.3119000000000001</v>
      </c>
    </row>
    <row r="1346" spans="5:22" hidden="1" x14ac:dyDescent="0.25">
      <c r="E1346" s="39">
        <f t="shared" si="228"/>
        <v>8.7810000000004731E-2</v>
      </c>
      <c r="F1346" s="39">
        <f t="shared" si="231"/>
        <v>3.374644362860777</v>
      </c>
      <c r="G1346" s="39">
        <f t="shared" si="232"/>
        <v>5.7339826306527</v>
      </c>
      <c r="H1346" s="43">
        <f t="shared" si="233"/>
        <v>2.3593000000000002</v>
      </c>
      <c r="L1346" s="39">
        <f t="shared" si="229"/>
        <v>8.7810000000004731E-2</v>
      </c>
      <c r="M1346" s="39">
        <f t="shared" si="239"/>
        <v>3.374644362860777</v>
      </c>
      <c r="N1346" s="39">
        <f t="shared" si="234"/>
        <v>6.8855910074107491</v>
      </c>
      <c r="O1346" s="43">
        <f t="shared" si="238"/>
        <v>3.5108999999999999</v>
      </c>
      <c r="S1346" s="39">
        <f t="shared" si="230"/>
        <v>8.7810000000004731E-2</v>
      </c>
      <c r="T1346" s="39">
        <f t="shared" si="235"/>
        <v>3.374644362860777</v>
      </c>
      <c r="U1346" s="39">
        <f t="shared" si="236"/>
        <v>6.6863207091924792</v>
      </c>
      <c r="V1346" s="43">
        <f t="shared" si="237"/>
        <v>3.3117000000000001</v>
      </c>
    </row>
    <row r="1347" spans="5:22" hidden="1" x14ac:dyDescent="0.25">
      <c r="E1347" s="39">
        <f t="shared" ref="E1347:E1410" si="240">E1346-0.00001</f>
        <v>8.7800000000004735E-2</v>
      </c>
      <c r="F1347" s="39">
        <f t="shared" si="231"/>
        <v>3.3748365353140439</v>
      </c>
      <c r="G1347" s="39">
        <f t="shared" si="232"/>
        <v>5.7339496591515768</v>
      </c>
      <c r="H1347" s="43">
        <f t="shared" si="233"/>
        <v>2.3591000000000002</v>
      </c>
      <c r="L1347" s="39">
        <f t="shared" ref="L1347:L1410" si="241">L1346-0.00001</f>
        <v>8.7800000000004735E-2</v>
      </c>
      <c r="M1347" s="39">
        <f t="shared" si="239"/>
        <v>3.3748365353140439</v>
      </c>
      <c r="N1347" s="39">
        <f t="shared" si="234"/>
        <v>6.8855415461633971</v>
      </c>
      <c r="O1347" s="43">
        <f t="shared" si="238"/>
        <v>3.5106999999999999</v>
      </c>
      <c r="S1347" s="39">
        <f t="shared" ref="S1347:S1410" si="242">S1346-0.00001</f>
        <v>8.7800000000004735E-2</v>
      </c>
      <c r="T1347" s="39">
        <f t="shared" si="235"/>
        <v>3.3748365353140439</v>
      </c>
      <c r="U1347" s="39">
        <f t="shared" si="236"/>
        <v>6.6863207091924792</v>
      </c>
      <c r="V1347" s="43">
        <f t="shared" si="237"/>
        <v>3.3115000000000001</v>
      </c>
    </row>
    <row r="1348" spans="5:22" hidden="1" x14ac:dyDescent="0.25">
      <c r="E1348" s="39">
        <f t="shared" si="240"/>
        <v>8.7790000000004739E-2</v>
      </c>
      <c r="F1348" s="39">
        <f t="shared" si="231"/>
        <v>3.375028740601401</v>
      </c>
      <c r="G1348" s="39">
        <f t="shared" si="232"/>
        <v>5.7339166832688946</v>
      </c>
      <c r="H1348" s="43">
        <f t="shared" si="233"/>
        <v>2.3589000000000002</v>
      </c>
      <c r="L1348" s="39">
        <f t="shared" si="241"/>
        <v>8.7790000000004739E-2</v>
      </c>
      <c r="M1348" s="39">
        <f t="shared" si="239"/>
        <v>3.375028740601401</v>
      </c>
      <c r="N1348" s="39">
        <f t="shared" si="234"/>
        <v>6.8854920792823249</v>
      </c>
      <c r="O1348" s="43">
        <f t="shared" si="238"/>
        <v>3.5105</v>
      </c>
      <c r="S1348" s="39">
        <f t="shared" si="242"/>
        <v>8.7790000000004739E-2</v>
      </c>
      <c r="T1348" s="39">
        <f t="shared" si="235"/>
        <v>3.375028740601401</v>
      </c>
      <c r="U1348" s="39">
        <f t="shared" si="236"/>
        <v>6.6863207091924792</v>
      </c>
      <c r="V1348" s="43">
        <f t="shared" si="237"/>
        <v>3.3113000000000001</v>
      </c>
    </row>
    <row r="1349" spans="5:22" hidden="1" x14ac:dyDescent="0.25">
      <c r="E1349" s="39">
        <f t="shared" si="240"/>
        <v>8.7780000000004743E-2</v>
      </c>
      <c r="F1349" s="39">
        <f t="shared" si="231"/>
        <v>3.3752209787321981</v>
      </c>
      <c r="G1349" s="39">
        <f t="shared" si="232"/>
        <v>5.7338837030035954</v>
      </c>
      <c r="H1349" s="43">
        <f t="shared" si="233"/>
        <v>2.3586999999999998</v>
      </c>
      <c r="L1349" s="39">
        <f t="shared" si="241"/>
        <v>8.7780000000004743E-2</v>
      </c>
      <c r="M1349" s="39">
        <f t="shared" si="239"/>
        <v>3.3752209787321981</v>
      </c>
      <c r="N1349" s="39">
        <f t="shared" si="234"/>
        <v>6.8854426067662491</v>
      </c>
      <c r="O1349" s="43">
        <f t="shared" si="238"/>
        <v>3.5102000000000002</v>
      </c>
      <c r="S1349" s="39">
        <f t="shared" si="242"/>
        <v>8.7780000000004743E-2</v>
      </c>
      <c r="T1349" s="39">
        <f t="shared" si="235"/>
        <v>3.3752209787321981</v>
      </c>
      <c r="U1349" s="39">
        <f t="shared" si="236"/>
        <v>6.6863207091924792</v>
      </c>
      <c r="V1349" s="43">
        <f t="shared" si="237"/>
        <v>3.3111000000000002</v>
      </c>
    </row>
    <row r="1350" spans="5:22" hidden="1" x14ac:dyDescent="0.25">
      <c r="E1350" s="39">
        <f t="shared" si="240"/>
        <v>8.7770000000004747E-2</v>
      </c>
      <c r="F1350" s="39">
        <f t="shared" si="231"/>
        <v>3.3754132497157894</v>
      </c>
      <c r="G1350" s="39">
        <f t="shared" si="232"/>
        <v>5.7338507183546206</v>
      </c>
      <c r="H1350" s="43">
        <f t="shared" si="233"/>
        <v>2.3584000000000001</v>
      </c>
      <c r="L1350" s="39">
        <f t="shared" si="241"/>
        <v>8.7770000000004747E-2</v>
      </c>
      <c r="M1350" s="39">
        <f t="shared" si="239"/>
        <v>3.3754132497157894</v>
      </c>
      <c r="N1350" s="39">
        <f t="shared" si="234"/>
        <v>6.8853931286138854</v>
      </c>
      <c r="O1350" s="43">
        <f t="shared" si="238"/>
        <v>3.51</v>
      </c>
      <c r="S1350" s="39">
        <f t="shared" si="242"/>
        <v>8.7770000000004747E-2</v>
      </c>
      <c r="T1350" s="39">
        <f t="shared" si="235"/>
        <v>3.3754132497157894</v>
      </c>
      <c r="U1350" s="39">
        <f t="shared" si="236"/>
        <v>6.6863207091924792</v>
      </c>
      <c r="V1350" s="43">
        <f t="shared" si="237"/>
        <v>3.3109000000000002</v>
      </c>
    </row>
    <row r="1351" spans="5:22" hidden="1" x14ac:dyDescent="0.25">
      <c r="E1351" s="39">
        <f t="shared" si="240"/>
        <v>8.7760000000004751E-2</v>
      </c>
      <c r="F1351" s="39">
        <f t="shared" si="231"/>
        <v>3.3756055535615359</v>
      </c>
      <c r="G1351" s="39">
        <f t="shared" si="232"/>
        <v>5.7338177293209132</v>
      </c>
      <c r="H1351" s="43">
        <f t="shared" si="233"/>
        <v>2.3582000000000001</v>
      </c>
      <c r="L1351" s="39">
        <f t="shared" si="241"/>
        <v>8.7760000000004751E-2</v>
      </c>
      <c r="M1351" s="39">
        <f t="shared" si="239"/>
        <v>3.3756055535615359</v>
      </c>
      <c r="N1351" s="39">
        <f t="shared" si="234"/>
        <v>6.8853436448239487</v>
      </c>
      <c r="O1351" s="43">
        <f t="shared" si="238"/>
        <v>3.5097</v>
      </c>
      <c r="S1351" s="39">
        <f t="shared" si="242"/>
        <v>8.7760000000004751E-2</v>
      </c>
      <c r="T1351" s="39">
        <f t="shared" si="235"/>
        <v>3.3756055535615359</v>
      </c>
      <c r="U1351" s="39">
        <f t="shared" si="236"/>
        <v>6.6863207091924792</v>
      </c>
      <c r="V1351" s="43">
        <f t="shared" si="237"/>
        <v>3.3107000000000002</v>
      </c>
    </row>
    <row r="1352" spans="5:22" hidden="1" x14ac:dyDescent="0.25">
      <c r="E1352" s="39">
        <f t="shared" si="240"/>
        <v>8.7750000000004755E-2</v>
      </c>
      <c r="F1352" s="39">
        <f t="shared" si="231"/>
        <v>3.3757978902787973</v>
      </c>
      <c r="G1352" s="39">
        <f t="shared" si="232"/>
        <v>5.7337847359014127</v>
      </c>
      <c r="H1352" s="43">
        <f t="shared" si="233"/>
        <v>2.3580000000000001</v>
      </c>
      <c r="L1352" s="39">
        <f t="shared" si="241"/>
        <v>8.7750000000004755E-2</v>
      </c>
      <c r="M1352" s="39">
        <f t="shared" si="239"/>
        <v>3.3757978902787973</v>
      </c>
      <c r="N1352" s="39">
        <f t="shared" si="234"/>
        <v>6.8852941553951563</v>
      </c>
      <c r="O1352" s="43">
        <f t="shared" si="238"/>
        <v>3.5095000000000001</v>
      </c>
      <c r="S1352" s="39">
        <f t="shared" si="242"/>
        <v>8.7750000000004755E-2</v>
      </c>
      <c r="T1352" s="39">
        <f t="shared" si="235"/>
        <v>3.3757978902787973</v>
      </c>
      <c r="U1352" s="39">
        <f t="shared" si="236"/>
        <v>6.6863207091924792</v>
      </c>
      <c r="V1352" s="43">
        <f t="shared" si="237"/>
        <v>3.3105000000000002</v>
      </c>
    </row>
    <row r="1353" spans="5:22" hidden="1" x14ac:dyDescent="0.25">
      <c r="E1353" s="39">
        <f t="shared" si="240"/>
        <v>8.7740000000004759E-2</v>
      </c>
      <c r="F1353" s="39">
        <f t="shared" si="231"/>
        <v>3.3759902598769402</v>
      </c>
      <c r="G1353" s="39">
        <f t="shared" si="232"/>
        <v>5.7337517380950604</v>
      </c>
      <c r="H1353" s="43">
        <f t="shared" si="233"/>
        <v>2.3578000000000001</v>
      </c>
      <c r="L1353" s="39">
        <f t="shared" si="241"/>
        <v>8.7740000000004759E-2</v>
      </c>
      <c r="M1353" s="39">
        <f t="shared" si="239"/>
        <v>3.3759902598769402</v>
      </c>
      <c r="N1353" s="39">
        <f t="shared" si="234"/>
        <v>6.8852446603262205</v>
      </c>
      <c r="O1353" s="43">
        <f t="shared" si="238"/>
        <v>3.5093000000000001</v>
      </c>
      <c r="S1353" s="39">
        <f t="shared" si="242"/>
        <v>8.7740000000004759E-2</v>
      </c>
      <c r="T1353" s="39">
        <f t="shared" si="235"/>
        <v>3.3759902598769402</v>
      </c>
      <c r="U1353" s="39">
        <f t="shared" si="236"/>
        <v>6.6863207091924792</v>
      </c>
      <c r="V1353" s="43">
        <f t="shared" si="237"/>
        <v>3.3102999999999998</v>
      </c>
    </row>
    <row r="1354" spans="5:22" hidden="1" x14ac:dyDescent="0.25">
      <c r="E1354" s="39">
        <f t="shared" si="240"/>
        <v>8.7730000000004763E-2</v>
      </c>
      <c r="F1354" s="39">
        <f t="shared" si="231"/>
        <v>3.3761826623653355</v>
      </c>
      <c r="G1354" s="39">
        <f t="shared" si="232"/>
        <v>5.7337187359007977</v>
      </c>
      <c r="H1354" s="43">
        <f t="shared" si="233"/>
        <v>2.3574999999999999</v>
      </c>
      <c r="L1354" s="39">
        <f t="shared" si="241"/>
        <v>8.7730000000004763E-2</v>
      </c>
      <c r="M1354" s="39">
        <f t="shared" si="239"/>
        <v>3.3761826623653355</v>
      </c>
      <c r="N1354" s="39">
        <f t="shared" si="234"/>
        <v>6.8851951596158578</v>
      </c>
      <c r="O1354" s="43">
        <f t="shared" si="238"/>
        <v>3.5089999999999999</v>
      </c>
      <c r="S1354" s="39">
        <f t="shared" si="242"/>
        <v>8.7730000000004763E-2</v>
      </c>
      <c r="T1354" s="39">
        <f t="shared" si="235"/>
        <v>3.3761826623653355</v>
      </c>
      <c r="U1354" s="39">
        <f t="shared" si="236"/>
        <v>6.6863207091924792</v>
      </c>
      <c r="V1354" s="43">
        <f t="shared" si="237"/>
        <v>3.3100999999999998</v>
      </c>
    </row>
    <row r="1355" spans="5:22" hidden="1" x14ac:dyDescent="0.25">
      <c r="E1355" s="39">
        <f t="shared" si="240"/>
        <v>8.7720000000004766E-2</v>
      </c>
      <c r="F1355" s="39">
        <f t="shared" si="231"/>
        <v>3.3763750977533542</v>
      </c>
      <c r="G1355" s="39">
        <f t="shared" si="232"/>
        <v>5.733685729317564</v>
      </c>
      <c r="H1355" s="43">
        <f t="shared" si="233"/>
        <v>2.3573</v>
      </c>
      <c r="L1355" s="39">
        <f t="shared" si="241"/>
        <v>8.7720000000004766E-2</v>
      </c>
      <c r="M1355" s="39">
        <f t="shared" si="239"/>
        <v>3.3763750977533542</v>
      </c>
      <c r="N1355" s="39">
        <f t="shared" si="234"/>
        <v>6.8851456532627795</v>
      </c>
      <c r="O1355" s="43">
        <f t="shared" si="238"/>
        <v>3.5087999999999999</v>
      </c>
      <c r="S1355" s="39">
        <f t="shared" si="242"/>
        <v>8.7720000000004766E-2</v>
      </c>
      <c r="T1355" s="39">
        <f t="shared" si="235"/>
        <v>3.3763750977533542</v>
      </c>
      <c r="U1355" s="39">
        <f t="shared" si="236"/>
        <v>6.6863207091924792</v>
      </c>
      <c r="V1355" s="43">
        <f t="shared" si="237"/>
        <v>3.3098999999999998</v>
      </c>
    </row>
    <row r="1356" spans="5:22" hidden="1" x14ac:dyDescent="0.25">
      <c r="E1356" s="39">
        <f t="shared" si="240"/>
        <v>8.771000000000477E-2</v>
      </c>
      <c r="F1356" s="39">
        <f t="shared" si="231"/>
        <v>3.376567566050376</v>
      </c>
      <c r="G1356" s="39">
        <f t="shared" si="232"/>
        <v>5.7336527183442998</v>
      </c>
      <c r="H1356" s="43">
        <f t="shared" si="233"/>
        <v>2.3571</v>
      </c>
      <c r="L1356" s="39">
        <f t="shared" si="241"/>
        <v>8.771000000000477E-2</v>
      </c>
      <c r="M1356" s="39">
        <f t="shared" si="239"/>
        <v>3.376567566050376</v>
      </c>
      <c r="N1356" s="39">
        <f t="shared" si="234"/>
        <v>6.8850961412657012</v>
      </c>
      <c r="O1356" s="43">
        <f t="shared" si="238"/>
        <v>3.5085000000000002</v>
      </c>
      <c r="S1356" s="39">
        <f t="shared" si="242"/>
        <v>8.771000000000477E-2</v>
      </c>
      <c r="T1356" s="39">
        <f t="shared" si="235"/>
        <v>3.376567566050376</v>
      </c>
      <c r="U1356" s="39">
        <f t="shared" si="236"/>
        <v>6.6863207091924792</v>
      </c>
      <c r="V1356" s="43">
        <f t="shared" si="237"/>
        <v>3.3098000000000001</v>
      </c>
    </row>
    <row r="1357" spans="5:22" hidden="1" x14ac:dyDescent="0.25">
      <c r="E1357" s="39">
        <f t="shared" si="240"/>
        <v>8.7700000000004774E-2</v>
      </c>
      <c r="F1357" s="39">
        <f t="shared" si="231"/>
        <v>3.37676006726578</v>
      </c>
      <c r="G1357" s="39">
        <f t="shared" si="232"/>
        <v>5.7336197029799427</v>
      </c>
      <c r="H1357" s="43">
        <f t="shared" si="233"/>
        <v>2.3569</v>
      </c>
      <c r="L1357" s="39">
        <f t="shared" si="241"/>
        <v>8.7700000000004774E-2</v>
      </c>
      <c r="M1357" s="39">
        <f t="shared" si="239"/>
        <v>3.37676006726578</v>
      </c>
      <c r="N1357" s="39">
        <f t="shared" si="234"/>
        <v>6.8850466236233352</v>
      </c>
      <c r="O1357" s="43">
        <f t="shared" si="238"/>
        <v>3.5083000000000002</v>
      </c>
      <c r="S1357" s="39">
        <f t="shared" si="242"/>
        <v>8.7700000000004774E-2</v>
      </c>
      <c r="T1357" s="39">
        <f t="shared" si="235"/>
        <v>3.37676006726578</v>
      </c>
      <c r="U1357" s="39">
        <f t="shared" si="236"/>
        <v>6.6863207091924792</v>
      </c>
      <c r="V1357" s="43">
        <f t="shared" si="237"/>
        <v>3.3096000000000001</v>
      </c>
    </row>
    <row r="1358" spans="5:22" hidden="1" x14ac:dyDescent="0.25">
      <c r="E1358" s="39">
        <f t="shared" si="240"/>
        <v>8.7690000000004778E-2</v>
      </c>
      <c r="F1358" s="39">
        <f t="shared" si="231"/>
        <v>3.3769526014089508</v>
      </c>
      <c r="G1358" s="39">
        <f t="shared" si="232"/>
        <v>5.7335866832234323</v>
      </c>
      <c r="H1358" s="43">
        <f t="shared" si="233"/>
        <v>2.3565999999999998</v>
      </c>
      <c r="L1358" s="39">
        <f t="shared" si="241"/>
        <v>8.7690000000004778E-2</v>
      </c>
      <c r="M1358" s="39">
        <f t="shared" si="239"/>
        <v>3.3769526014089508</v>
      </c>
      <c r="N1358" s="39">
        <f t="shared" si="234"/>
        <v>6.8849971003343935</v>
      </c>
      <c r="O1358" s="43">
        <f t="shared" si="238"/>
        <v>3.508</v>
      </c>
      <c r="S1358" s="39">
        <f t="shared" si="242"/>
        <v>8.7690000000004778E-2</v>
      </c>
      <c r="T1358" s="39">
        <f t="shared" si="235"/>
        <v>3.3769526014089508</v>
      </c>
      <c r="U1358" s="39">
        <f t="shared" si="236"/>
        <v>6.6863207091924792</v>
      </c>
      <c r="V1358" s="43">
        <f t="shared" si="237"/>
        <v>3.3094000000000001</v>
      </c>
    </row>
    <row r="1359" spans="5:22" hidden="1" x14ac:dyDescent="0.25">
      <c r="E1359" s="39">
        <f t="shared" si="240"/>
        <v>8.7680000000004782E-2</v>
      </c>
      <c r="F1359" s="39">
        <f t="shared" si="231"/>
        <v>3.3771451684892777</v>
      </c>
      <c r="G1359" s="39">
        <f t="shared" si="232"/>
        <v>5.7335536590737082</v>
      </c>
      <c r="H1359" s="43">
        <f t="shared" si="233"/>
        <v>2.3563999999999998</v>
      </c>
      <c r="L1359" s="39">
        <f t="shared" si="241"/>
        <v>8.7680000000004782E-2</v>
      </c>
      <c r="M1359" s="39">
        <f t="shared" si="239"/>
        <v>3.3771451684892777</v>
      </c>
      <c r="N1359" s="39">
        <f t="shared" si="234"/>
        <v>6.8849475713975883</v>
      </c>
      <c r="O1359" s="43">
        <f t="shared" si="238"/>
        <v>3.5078</v>
      </c>
      <c r="S1359" s="39">
        <f t="shared" si="242"/>
        <v>8.7680000000004782E-2</v>
      </c>
      <c r="T1359" s="39">
        <f t="shared" si="235"/>
        <v>3.3771451684892777</v>
      </c>
      <c r="U1359" s="39">
        <f t="shared" si="236"/>
        <v>6.6863207091924792</v>
      </c>
      <c r="V1359" s="43">
        <f t="shared" si="237"/>
        <v>3.3092000000000001</v>
      </c>
    </row>
    <row r="1360" spans="5:22" hidden="1" x14ac:dyDescent="0.25">
      <c r="E1360" s="39">
        <f t="shared" si="240"/>
        <v>8.7670000000004786E-2</v>
      </c>
      <c r="F1360" s="39">
        <f t="shared" si="231"/>
        <v>3.3773377685161527</v>
      </c>
      <c r="G1360" s="39">
        <f t="shared" si="232"/>
        <v>5.733520630529708</v>
      </c>
      <c r="H1360" s="43">
        <f t="shared" si="233"/>
        <v>2.3561999999999999</v>
      </c>
      <c r="L1360" s="39">
        <f t="shared" si="241"/>
        <v>8.7670000000004786E-2</v>
      </c>
      <c r="M1360" s="39">
        <f t="shared" si="239"/>
        <v>3.3773377685161527</v>
      </c>
      <c r="N1360" s="39">
        <f t="shared" si="234"/>
        <v>6.8848980368116317</v>
      </c>
      <c r="O1360" s="43">
        <f t="shared" si="238"/>
        <v>3.5076000000000001</v>
      </c>
      <c r="S1360" s="39">
        <f t="shared" si="242"/>
        <v>8.7670000000004786E-2</v>
      </c>
      <c r="T1360" s="39">
        <f t="shared" si="235"/>
        <v>3.3773377685161527</v>
      </c>
      <c r="U1360" s="39">
        <f t="shared" si="236"/>
        <v>6.6863207091924792</v>
      </c>
      <c r="V1360" s="43">
        <f t="shared" si="237"/>
        <v>3.3090000000000002</v>
      </c>
    </row>
    <row r="1361" spans="5:22" hidden="1" x14ac:dyDescent="0.25">
      <c r="E1361" s="39">
        <f t="shared" si="240"/>
        <v>8.766000000000479E-2</v>
      </c>
      <c r="F1361" s="39">
        <f t="shared" si="231"/>
        <v>3.3775304014989707</v>
      </c>
      <c r="G1361" s="39">
        <f t="shared" si="232"/>
        <v>5.7334875975903694</v>
      </c>
      <c r="H1361" s="43">
        <f t="shared" si="233"/>
        <v>2.3559999999999999</v>
      </c>
      <c r="L1361" s="39">
        <f t="shared" si="241"/>
        <v>8.766000000000479E-2</v>
      </c>
      <c r="M1361" s="39">
        <f t="shared" si="239"/>
        <v>3.3775304014989707</v>
      </c>
      <c r="N1361" s="39">
        <f t="shared" si="234"/>
        <v>6.884848496575235</v>
      </c>
      <c r="O1361" s="43">
        <f t="shared" si="238"/>
        <v>3.5072999999999999</v>
      </c>
      <c r="S1361" s="39">
        <f t="shared" si="242"/>
        <v>8.766000000000479E-2</v>
      </c>
      <c r="T1361" s="39">
        <f t="shared" si="235"/>
        <v>3.3775304014989707</v>
      </c>
      <c r="U1361" s="39">
        <f t="shared" si="236"/>
        <v>6.6863207091924792</v>
      </c>
      <c r="V1361" s="43">
        <f t="shared" si="237"/>
        <v>3.3088000000000002</v>
      </c>
    </row>
    <row r="1362" spans="5:22" hidden="1" x14ac:dyDescent="0.25">
      <c r="E1362" s="39">
        <f t="shared" si="240"/>
        <v>8.7650000000004794E-2</v>
      </c>
      <c r="F1362" s="39">
        <f t="shared" si="231"/>
        <v>3.3777230674471324</v>
      </c>
      <c r="G1362" s="39">
        <f t="shared" si="232"/>
        <v>5.7334545602546294</v>
      </c>
      <c r="H1362" s="43">
        <f t="shared" si="233"/>
        <v>2.3557000000000001</v>
      </c>
      <c r="L1362" s="39">
        <f t="shared" si="241"/>
        <v>8.7650000000004794E-2</v>
      </c>
      <c r="M1362" s="39">
        <f t="shared" si="239"/>
        <v>3.3777230674471324</v>
      </c>
      <c r="N1362" s="39">
        <f t="shared" si="234"/>
        <v>6.8847989506871086</v>
      </c>
      <c r="O1362" s="43">
        <f t="shared" si="238"/>
        <v>3.5070999999999999</v>
      </c>
      <c r="S1362" s="39">
        <f t="shared" si="242"/>
        <v>8.7650000000004794E-2</v>
      </c>
      <c r="T1362" s="39">
        <f t="shared" si="235"/>
        <v>3.3777230674471324</v>
      </c>
      <c r="U1362" s="39">
        <f t="shared" si="236"/>
        <v>6.6863207091924792</v>
      </c>
      <c r="V1362" s="43">
        <f t="shared" si="237"/>
        <v>3.3086000000000002</v>
      </c>
    </row>
    <row r="1363" spans="5:22" hidden="1" x14ac:dyDescent="0.25">
      <c r="E1363" s="39">
        <f t="shared" si="240"/>
        <v>8.7640000000004797E-2</v>
      </c>
      <c r="F1363" s="39">
        <f t="shared" si="231"/>
        <v>3.3779157663700405</v>
      </c>
      <c r="G1363" s="39">
        <f t="shared" si="232"/>
        <v>5.7334215185214257</v>
      </c>
      <c r="H1363" s="43">
        <f t="shared" si="233"/>
        <v>2.3555000000000001</v>
      </c>
      <c r="L1363" s="39">
        <f t="shared" si="241"/>
        <v>8.7640000000004797E-2</v>
      </c>
      <c r="M1363" s="39">
        <f t="shared" si="239"/>
        <v>3.3779157663700405</v>
      </c>
      <c r="N1363" s="39">
        <f t="shared" si="234"/>
        <v>6.8847493991459627</v>
      </c>
      <c r="O1363" s="43">
        <f t="shared" si="238"/>
        <v>3.5068000000000001</v>
      </c>
      <c r="S1363" s="39">
        <f t="shared" si="242"/>
        <v>8.7640000000004797E-2</v>
      </c>
      <c r="T1363" s="39">
        <f t="shared" si="235"/>
        <v>3.3779157663700405</v>
      </c>
      <c r="U1363" s="39">
        <f t="shared" si="236"/>
        <v>6.6863207091924792</v>
      </c>
      <c r="V1363" s="43">
        <f t="shared" si="237"/>
        <v>3.3083999999999998</v>
      </c>
    </row>
    <row r="1364" spans="5:22" hidden="1" x14ac:dyDescent="0.25">
      <c r="E1364" s="39">
        <f t="shared" si="240"/>
        <v>8.7630000000004801E-2</v>
      </c>
      <c r="F1364" s="39">
        <f t="shared" si="231"/>
        <v>3.3781084982771024</v>
      </c>
      <c r="G1364" s="39">
        <f t="shared" si="232"/>
        <v>5.7333884723896951</v>
      </c>
      <c r="H1364" s="43">
        <f t="shared" si="233"/>
        <v>2.3553000000000002</v>
      </c>
      <c r="L1364" s="39">
        <f t="shared" si="241"/>
        <v>8.7630000000004801E-2</v>
      </c>
      <c r="M1364" s="39">
        <f t="shared" si="239"/>
        <v>3.3781084982771024</v>
      </c>
      <c r="N1364" s="39">
        <f t="shared" si="234"/>
        <v>6.884699841950507</v>
      </c>
      <c r="O1364" s="43">
        <f t="shared" si="238"/>
        <v>3.5066000000000002</v>
      </c>
      <c r="S1364" s="39">
        <f t="shared" si="242"/>
        <v>8.7630000000004801E-2</v>
      </c>
      <c r="T1364" s="39">
        <f t="shared" si="235"/>
        <v>3.3781084982771024</v>
      </c>
      <c r="U1364" s="39">
        <f t="shared" si="236"/>
        <v>6.6863207091924792</v>
      </c>
      <c r="V1364" s="43">
        <f t="shared" si="237"/>
        <v>3.3081999999999998</v>
      </c>
    </row>
    <row r="1365" spans="5:22" hidden="1" x14ac:dyDescent="0.25">
      <c r="E1365" s="39">
        <f t="shared" si="240"/>
        <v>8.7620000000004805E-2</v>
      </c>
      <c r="F1365" s="39">
        <f t="shared" si="231"/>
        <v>3.3783012631777281</v>
      </c>
      <c r="G1365" s="39">
        <f t="shared" si="232"/>
        <v>5.7333554218583744</v>
      </c>
      <c r="H1365" s="43">
        <f t="shared" si="233"/>
        <v>2.3551000000000002</v>
      </c>
      <c r="L1365" s="39">
        <f t="shared" si="241"/>
        <v>8.7620000000004805E-2</v>
      </c>
      <c r="M1365" s="39">
        <f t="shared" si="239"/>
        <v>3.3783012631777281</v>
      </c>
      <c r="N1365" s="39">
        <f t="shared" si="234"/>
        <v>6.8846502790994517</v>
      </c>
      <c r="O1365" s="43">
        <f t="shared" si="238"/>
        <v>3.5063</v>
      </c>
      <c r="S1365" s="39">
        <f t="shared" si="242"/>
        <v>8.7620000000004805E-2</v>
      </c>
      <c r="T1365" s="39">
        <f t="shared" si="235"/>
        <v>3.3783012631777281</v>
      </c>
      <c r="U1365" s="39">
        <f t="shared" si="236"/>
        <v>6.6863207091924792</v>
      </c>
      <c r="V1365" s="43">
        <f t="shared" si="237"/>
        <v>3.3079999999999998</v>
      </c>
    </row>
    <row r="1366" spans="5:22" hidden="1" x14ac:dyDescent="0.25">
      <c r="E1366" s="39">
        <f t="shared" si="240"/>
        <v>8.7610000000004809E-2</v>
      </c>
      <c r="F1366" s="39">
        <f t="shared" si="231"/>
        <v>3.3784940610813337</v>
      </c>
      <c r="G1366" s="39">
        <f t="shared" si="232"/>
        <v>5.733322366926398</v>
      </c>
      <c r="H1366" s="43">
        <f t="shared" si="233"/>
        <v>2.3548</v>
      </c>
      <c r="L1366" s="39">
        <f t="shared" si="241"/>
        <v>8.7610000000004809E-2</v>
      </c>
      <c r="M1366" s="39">
        <f t="shared" si="239"/>
        <v>3.3784940610813337</v>
      </c>
      <c r="N1366" s="39">
        <f t="shared" si="234"/>
        <v>6.8846007105915046</v>
      </c>
      <c r="O1366" s="43">
        <f t="shared" si="238"/>
        <v>3.5061</v>
      </c>
      <c r="S1366" s="39">
        <f t="shared" si="242"/>
        <v>8.7610000000004809E-2</v>
      </c>
      <c r="T1366" s="39">
        <f t="shared" si="235"/>
        <v>3.3784940610813337</v>
      </c>
      <c r="U1366" s="39">
        <f t="shared" si="236"/>
        <v>6.6863207091924792</v>
      </c>
      <c r="V1366" s="43">
        <f t="shared" si="237"/>
        <v>3.3077999999999999</v>
      </c>
    </row>
    <row r="1367" spans="5:22" hidden="1" x14ac:dyDescent="0.25">
      <c r="E1367" s="39">
        <f t="shared" si="240"/>
        <v>8.7600000000004813E-2</v>
      </c>
      <c r="F1367" s="39">
        <f t="shared" si="231"/>
        <v>3.378686891997337</v>
      </c>
      <c r="G1367" s="39">
        <f t="shared" si="232"/>
        <v>5.7332893075927025</v>
      </c>
      <c r="H1367" s="43">
        <f t="shared" si="233"/>
        <v>2.3546</v>
      </c>
      <c r="L1367" s="39">
        <f t="shared" si="241"/>
        <v>8.7600000000004813E-2</v>
      </c>
      <c r="M1367" s="39">
        <f t="shared" si="239"/>
        <v>3.378686891997337</v>
      </c>
      <c r="N1367" s="39">
        <f t="shared" si="234"/>
        <v>6.884551136425376</v>
      </c>
      <c r="O1367" s="43">
        <f t="shared" si="238"/>
        <v>3.5059</v>
      </c>
      <c r="S1367" s="39">
        <f t="shared" si="242"/>
        <v>8.7600000000004813E-2</v>
      </c>
      <c r="T1367" s="39">
        <f t="shared" si="235"/>
        <v>3.378686891997337</v>
      </c>
      <c r="U1367" s="39">
        <f t="shared" si="236"/>
        <v>6.6863207091924792</v>
      </c>
      <c r="V1367" s="43">
        <f t="shared" si="237"/>
        <v>3.3075999999999999</v>
      </c>
    </row>
    <row r="1368" spans="5:22" hidden="1" x14ac:dyDescent="0.25">
      <c r="E1368" s="39">
        <f t="shared" si="240"/>
        <v>8.7590000000004817E-2</v>
      </c>
      <c r="F1368" s="39">
        <f t="shared" si="231"/>
        <v>3.3788797559351593</v>
      </c>
      <c r="G1368" s="39">
        <f t="shared" si="232"/>
        <v>5.7332562438562222</v>
      </c>
      <c r="H1368" s="43">
        <f t="shared" si="233"/>
        <v>2.3544</v>
      </c>
      <c r="L1368" s="39">
        <f t="shared" si="241"/>
        <v>8.7590000000004817E-2</v>
      </c>
      <c r="M1368" s="39">
        <f t="shared" si="239"/>
        <v>3.3788797559351593</v>
      </c>
      <c r="N1368" s="39">
        <f t="shared" si="234"/>
        <v>6.8845015565997718</v>
      </c>
      <c r="O1368" s="43">
        <f t="shared" si="238"/>
        <v>3.5055999999999998</v>
      </c>
      <c r="S1368" s="39">
        <f t="shared" si="242"/>
        <v>8.7590000000004817E-2</v>
      </c>
      <c r="T1368" s="39">
        <f t="shared" si="235"/>
        <v>3.3788797559351593</v>
      </c>
      <c r="U1368" s="39">
        <f t="shared" si="236"/>
        <v>6.6863207091924792</v>
      </c>
      <c r="V1368" s="43">
        <f t="shared" si="237"/>
        <v>3.3073999999999999</v>
      </c>
    </row>
    <row r="1369" spans="5:22" hidden="1" x14ac:dyDescent="0.25">
      <c r="E1369" s="39">
        <f t="shared" si="240"/>
        <v>8.7580000000004821E-2</v>
      </c>
      <c r="F1369" s="39">
        <f t="shared" si="231"/>
        <v>3.3790726529042283</v>
      </c>
      <c r="G1369" s="39">
        <f t="shared" si="232"/>
        <v>5.733223175715894</v>
      </c>
      <c r="H1369" s="43">
        <f t="shared" si="233"/>
        <v>2.3542000000000001</v>
      </c>
      <c r="L1369" s="39">
        <f t="shared" si="241"/>
        <v>8.7580000000004821E-2</v>
      </c>
      <c r="M1369" s="39">
        <f t="shared" si="239"/>
        <v>3.3790726529042283</v>
      </c>
      <c r="N1369" s="39">
        <f t="shared" si="234"/>
        <v>6.8844519711134016</v>
      </c>
      <c r="O1369" s="43">
        <f t="shared" si="238"/>
        <v>3.5053999999999998</v>
      </c>
      <c r="S1369" s="39">
        <f t="shared" si="242"/>
        <v>8.7580000000004821E-2</v>
      </c>
      <c r="T1369" s="39">
        <f t="shared" si="235"/>
        <v>3.3790726529042283</v>
      </c>
      <c r="U1369" s="39">
        <f t="shared" si="236"/>
        <v>6.6863207091924792</v>
      </c>
      <c r="V1369" s="43">
        <f t="shared" si="237"/>
        <v>3.3071999999999999</v>
      </c>
    </row>
    <row r="1370" spans="5:22" hidden="1" x14ac:dyDescent="0.25">
      <c r="E1370" s="39">
        <f t="shared" si="240"/>
        <v>8.7570000000004825E-2</v>
      </c>
      <c r="F1370" s="39">
        <f t="shared" si="231"/>
        <v>3.3792655829139715</v>
      </c>
      <c r="G1370" s="39">
        <f t="shared" si="232"/>
        <v>5.7331901031706503</v>
      </c>
      <c r="H1370" s="43">
        <f t="shared" si="233"/>
        <v>2.3538999999999999</v>
      </c>
      <c r="L1370" s="39">
        <f t="shared" si="241"/>
        <v>8.7570000000004825E-2</v>
      </c>
      <c r="M1370" s="39">
        <f t="shared" si="239"/>
        <v>3.3792655829139715</v>
      </c>
      <c r="N1370" s="39">
        <f t="shared" si="234"/>
        <v>6.8844023799649721</v>
      </c>
      <c r="O1370" s="43">
        <f t="shared" si="238"/>
        <v>3.5051000000000001</v>
      </c>
      <c r="S1370" s="39">
        <f t="shared" si="242"/>
        <v>8.7570000000004825E-2</v>
      </c>
      <c r="T1370" s="39">
        <f t="shared" si="235"/>
        <v>3.3792655829139715</v>
      </c>
      <c r="U1370" s="39">
        <f t="shared" si="236"/>
        <v>6.6863207091924792</v>
      </c>
      <c r="V1370" s="43">
        <f t="shared" si="237"/>
        <v>3.3071000000000002</v>
      </c>
    </row>
    <row r="1371" spans="5:22" hidden="1" x14ac:dyDescent="0.25">
      <c r="E1371" s="39">
        <f t="shared" si="240"/>
        <v>8.7560000000004828E-2</v>
      </c>
      <c r="F1371" s="39">
        <f t="shared" si="231"/>
        <v>3.3794585459738244</v>
      </c>
      <c r="G1371" s="39">
        <f t="shared" si="232"/>
        <v>5.7331570262194251</v>
      </c>
      <c r="H1371" s="43">
        <f t="shared" si="233"/>
        <v>2.3536999999999999</v>
      </c>
      <c r="L1371" s="39">
        <f t="shared" si="241"/>
        <v>8.7560000000004828E-2</v>
      </c>
      <c r="M1371" s="39">
        <f t="shared" si="239"/>
        <v>3.3794585459738244</v>
      </c>
      <c r="N1371" s="39">
        <f t="shared" si="234"/>
        <v>6.8843527831531892</v>
      </c>
      <c r="O1371" s="43">
        <f t="shared" si="238"/>
        <v>3.5049000000000001</v>
      </c>
      <c r="S1371" s="39">
        <f t="shared" si="242"/>
        <v>8.7560000000004828E-2</v>
      </c>
      <c r="T1371" s="39">
        <f t="shared" si="235"/>
        <v>3.3794585459738244</v>
      </c>
      <c r="U1371" s="39">
        <f t="shared" si="236"/>
        <v>6.6863207091924792</v>
      </c>
      <c r="V1371" s="43">
        <f t="shared" si="237"/>
        <v>3.3069000000000002</v>
      </c>
    </row>
    <row r="1372" spans="5:22" hidden="1" x14ac:dyDescent="0.25">
      <c r="E1372" s="39">
        <f t="shared" si="240"/>
        <v>8.7550000000004832E-2</v>
      </c>
      <c r="F1372" s="39">
        <f t="shared" si="231"/>
        <v>3.3796515420932227</v>
      </c>
      <c r="G1372" s="39">
        <f t="shared" si="232"/>
        <v>5.7331239448611546</v>
      </c>
      <c r="H1372" s="43">
        <f t="shared" si="233"/>
        <v>2.3534999999999999</v>
      </c>
      <c r="L1372" s="39">
        <f t="shared" si="241"/>
        <v>8.7550000000004832E-2</v>
      </c>
      <c r="M1372" s="39">
        <f t="shared" si="239"/>
        <v>3.3796515420932227</v>
      </c>
      <c r="N1372" s="39">
        <f t="shared" si="234"/>
        <v>6.8843031806767598</v>
      </c>
      <c r="O1372" s="43">
        <f t="shared" si="238"/>
        <v>3.5047000000000001</v>
      </c>
      <c r="S1372" s="39">
        <f t="shared" si="242"/>
        <v>8.7550000000004832E-2</v>
      </c>
      <c r="T1372" s="39">
        <f t="shared" si="235"/>
        <v>3.3796515420932227</v>
      </c>
      <c r="U1372" s="39">
        <f t="shared" si="236"/>
        <v>6.6863207091924792</v>
      </c>
      <c r="V1372" s="43">
        <f t="shared" si="237"/>
        <v>3.3067000000000002</v>
      </c>
    </row>
    <row r="1373" spans="5:22" hidden="1" x14ac:dyDescent="0.25">
      <c r="E1373" s="39">
        <f t="shared" si="240"/>
        <v>8.7540000000004836E-2</v>
      </c>
      <c r="F1373" s="39">
        <f t="shared" si="231"/>
        <v>3.3798445712816085</v>
      </c>
      <c r="G1373" s="39">
        <f t="shared" si="232"/>
        <v>5.7330908590947693</v>
      </c>
      <c r="H1373" s="43">
        <f t="shared" si="233"/>
        <v>2.3532000000000002</v>
      </c>
      <c r="L1373" s="39">
        <f t="shared" si="241"/>
        <v>8.7540000000004836E-2</v>
      </c>
      <c r="M1373" s="39">
        <f t="shared" si="239"/>
        <v>3.3798445712816085</v>
      </c>
      <c r="N1373" s="39">
        <f t="shared" si="234"/>
        <v>6.8842535725343899</v>
      </c>
      <c r="O1373" s="43">
        <f t="shared" si="238"/>
        <v>3.5044</v>
      </c>
      <c r="S1373" s="39">
        <f t="shared" si="242"/>
        <v>8.7540000000004836E-2</v>
      </c>
      <c r="T1373" s="39">
        <f t="shared" si="235"/>
        <v>3.3798445712816085</v>
      </c>
      <c r="U1373" s="39">
        <f t="shared" si="236"/>
        <v>6.6863207091924792</v>
      </c>
      <c r="V1373" s="43">
        <f t="shared" si="237"/>
        <v>3.3065000000000002</v>
      </c>
    </row>
    <row r="1374" spans="5:22" hidden="1" x14ac:dyDescent="0.25">
      <c r="E1374" s="39">
        <f t="shared" si="240"/>
        <v>8.753000000000484E-2</v>
      </c>
      <c r="F1374" s="39">
        <f t="shared" si="231"/>
        <v>3.3800376335484259</v>
      </c>
      <c r="G1374" s="39">
        <f t="shared" si="232"/>
        <v>5.7330577689192026</v>
      </c>
      <c r="H1374" s="43">
        <f t="shared" si="233"/>
        <v>2.3530000000000002</v>
      </c>
      <c r="L1374" s="39">
        <f t="shared" si="241"/>
        <v>8.753000000000484E-2</v>
      </c>
      <c r="M1374" s="39">
        <f t="shared" si="239"/>
        <v>3.3800376335484259</v>
      </c>
      <c r="N1374" s="39">
        <f t="shared" si="234"/>
        <v>6.8842039587247852</v>
      </c>
      <c r="O1374" s="43">
        <f t="shared" si="238"/>
        <v>3.5042</v>
      </c>
      <c r="S1374" s="39">
        <f t="shared" si="242"/>
        <v>8.753000000000484E-2</v>
      </c>
      <c r="T1374" s="39">
        <f t="shared" si="235"/>
        <v>3.3800376335484259</v>
      </c>
      <c r="U1374" s="39">
        <f t="shared" si="236"/>
        <v>6.6863207091924792</v>
      </c>
      <c r="V1374" s="43">
        <f t="shared" si="237"/>
        <v>3.3062999999999998</v>
      </c>
    </row>
    <row r="1375" spans="5:22" hidden="1" x14ac:dyDescent="0.25">
      <c r="E1375" s="39">
        <f t="shared" si="240"/>
        <v>8.7520000000004844E-2</v>
      </c>
      <c r="F1375" s="39">
        <f t="shared" si="231"/>
        <v>3.3802307289031233</v>
      </c>
      <c r="G1375" s="39">
        <f t="shared" si="232"/>
        <v>5.7330246743333886</v>
      </c>
      <c r="H1375" s="43">
        <f t="shared" si="233"/>
        <v>2.3527999999999998</v>
      </c>
      <c r="L1375" s="39">
        <f t="shared" si="241"/>
        <v>8.7520000000004844E-2</v>
      </c>
      <c r="M1375" s="39">
        <f t="shared" si="239"/>
        <v>3.3802307289031233</v>
      </c>
      <c r="N1375" s="39">
        <f t="shared" si="234"/>
        <v>6.8841543392466509</v>
      </c>
      <c r="O1375" s="43">
        <f t="shared" si="238"/>
        <v>3.5038999999999998</v>
      </c>
      <c r="S1375" s="39">
        <f t="shared" si="242"/>
        <v>8.7520000000004844E-2</v>
      </c>
      <c r="T1375" s="39">
        <f t="shared" si="235"/>
        <v>3.3802307289031233</v>
      </c>
      <c r="U1375" s="39">
        <f t="shared" si="236"/>
        <v>6.6863207091924792</v>
      </c>
      <c r="V1375" s="43">
        <f t="shared" si="237"/>
        <v>3.3060999999999998</v>
      </c>
    </row>
    <row r="1376" spans="5:22" hidden="1" x14ac:dyDescent="0.25">
      <c r="E1376" s="39">
        <f t="shared" si="240"/>
        <v>8.7510000000004848E-2</v>
      </c>
      <c r="F1376" s="39">
        <f t="shared" si="231"/>
        <v>3.3804238573551535</v>
      </c>
      <c r="G1376" s="39">
        <f t="shared" si="232"/>
        <v>5.7329915753362588</v>
      </c>
      <c r="H1376" s="43">
        <f t="shared" si="233"/>
        <v>2.3525999999999998</v>
      </c>
      <c r="L1376" s="39">
        <f t="shared" si="241"/>
        <v>8.7510000000004848E-2</v>
      </c>
      <c r="M1376" s="39">
        <f t="shared" si="239"/>
        <v>3.3804238573551535</v>
      </c>
      <c r="N1376" s="39">
        <f t="shared" si="234"/>
        <v>6.8841047140986902</v>
      </c>
      <c r="O1376" s="43">
        <f t="shared" si="238"/>
        <v>3.5036999999999998</v>
      </c>
      <c r="S1376" s="39">
        <f t="shared" si="242"/>
        <v>8.7510000000004848E-2</v>
      </c>
      <c r="T1376" s="39">
        <f t="shared" si="235"/>
        <v>3.3804238573551535</v>
      </c>
      <c r="U1376" s="39">
        <f t="shared" si="236"/>
        <v>6.6863207091924792</v>
      </c>
      <c r="V1376" s="43">
        <f t="shared" si="237"/>
        <v>3.3058999999999998</v>
      </c>
    </row>
    <row r="1377" spans="5:22" hidden="1" x14ac:dyDescent="0.25">
      <c r="E1377" s="39">
        <f t="shared" si="240"/>
        <v>8.7500000000004852E-2</v>
      </c>
      <c r="F1377" s="39">
        <f t="shared" si="231"/>
        <v>3.3806170189139726</v>
      </c>
      <c r="G1377" s="39">
        <f t="shared" si="232"/>
        <v>5.7329584719267439</v>
      </c>
      <c r="H1377" s="43">
        <f t="shared" si="233"/>
        <v>2.3523000000000001</v>
      </c>
      <c r="L1377" s="39">
        <f t="shared" si="241"/>
        <v>8.7500000000004852E-2</v>
      </c>
      <c r="M1377" s="39">
        <f t="shared" si="239"/>
        <v>3.3806170189139726</v>
      </c>
      <c r="N1377" s="39">
        <f t="shared" si="234"/>
        <v>6.8840550832796081</v>
      </c>
      <c r="O1377" s="43">
        <f t="shared" si="238"/>
        <v>3.5034000000000001</v>
      </c>
      <c r="S1377" s="39">
        <f t="shared" si="242"/>
        <v>8.7500000000004852E-2</v>
      </c>
      <c r="T1377" s="39">
        <f t="shared" si="235"/>
        <v>3.3806170189139726</v>
      </c>
      <c r="U1377" s="39">
        <f t="shared" si="236"/>
        <v>6.6863207091924792</v>
      </c>
      <c r="V1377" s="43">
        <f t="shared" si="237"/>
        <v>3.3056999999999999</v>
      </c>
    </row>
    <row r="1378" spans="5:22" hidden="1" x14ac:dyDescent="0.25">
      <c r="E1378" s="39">
        <f t="shared" si="240"/>
        <v>8.7490000000004856E-2</v>
      </c>
      <c r="F1378" s="39">
        <f t="shared" si="231"/>
        <v>3.3808102135890401</v>
      </c>
      <c r="G1378" s="39">
        <f t="shared" si="232"/>
        <v>5.7329253641037772</v>
      </c>
      <c r="H1378" s="43">
        <f t="shared" si="233"/>
        <v>2.3521000000000001</v>
      </c>
      <c r="L1378" s="39">
        <f t="shared" si="241"/>
        <v>8.7490000000004856E-2</v>
      </c>
      <c r="M1378" s="39">
        <f t="shared" si="239"/>
        <v>3.3808102135890401</v>
      </c>
      <c r="N1378" s="39">
        <f t="shared" si="234"/>
        <v>6.8840054467881089</v>
      </c>
      <c r="O1378" s="43">
        <f t="shared" si="238"/>
        <v>3.5032000000000001</v>
      </c>
      <c r="S1378" s="39">
        <f t="shared" si="242"/>
        <v>8.7490000000004856E-2</v>
      </c>
      <c r="T1378" s="39">
        <f t="shared" si="235"/>
        <v>3.3808102135890401</v>
      </c>
      <c r="U1378" s="39">
        <f t="shared" si="236"/>
        <v>6.6863207091924792</v>
      </c>
      <c r="V1378" s="43">
        <f t="shared" si="237"/>
        <v>3.3054999999999999</v>
      </c>
    </row>
    <row r="1379" spans="5:22" hidden="1" x14ac:dyDescent="0.25">
      <c r="E1379" s="39">
        <f t="shared" si="240"/>
        <v>8.7480000000004859E-2</v>
      </c>
      <c r="F1379" s="39">
        <f t="shared" si="231"/>
        <v>3.3810034413898205</v>
      </c>
      <c r="G1379" s="39">
        <f t="shared" si="232"/>
        <v>5.7328922518662875</v>
      </c>
      <c r="H1379" s="43">
        <f t="shared" si="233"/>
        <v>2.3519000000000001</v>
      </c>
      <c r="L1379" s="39">
        <f t="shared" si="241"/>
        <v>8.7480000000004859E-2</v>
      </c>
      <c r="M1379" s="39">
        <f t="shared" si="239"/>
        <v>3.3810034413898205</v>
      </c>
      <c r="N1379" s="39">
        <f t="shared" si="234"/>
        <v>6.8839558046228948</v>
      </c>
      <c r="O1379" s="43">
        <f t="shared" si="238"/>
        <v>3.5030000000000001</v>
      </c>
      <c r="S1379" s="39">
        <f t="shared" si="242"/>
        <v>8.7480000000004859E-2</v>
      </c>
      <c r="T1379" s="39">
        <f t="shared" si="235"/>
        <v>3.3810034413898205</v>
      </c>
      <c r="U1379" s="39">
        <f t="shared" si="236"/>
        <v>6.6863207091924792</v>
      </c>
      <c r="V1379" s="43">
        <f t="shared" si="237"/>
        <v>3.3052999999999999</v>
      </c>
    </row>
    <row r="1380" spans="5:22" hidden="1" x14ac:dyDescent="0.25">
      <c r="E1380" s="39">
        <f t="shared" si="240"/>
        <v>8.7470000000004863E-2</v>
      </c>
      <c r="F1380" s="39">
        <f t="shared" si="231"/>
        <v>3.3811967023257803</v>
      </c>
      <c r="G1380" s="39">
        <f t="shared" si="232"/>
        <v>5.7328591352132081</v>
      </c>
      <c r="H1380" s="43">
        <f t="shared" si="233"/>
        <v>2.3517000000000001</v>
      </c>
      <c r="L1380" s="39">
        <f t="shared" si="241"/>
        <v>8.7470000000004863E-2</v>
      </c>
      <c r="M1380" s="39">
        <f t="shared" si="239"/>
        <v>3.3811967023257803</v>
      </c>
      <c r="N1380" s="39">
        <f t="shared" si="234"/>
        <v>6.8839061567826683</v>
      </c>
      <c r="O1380" s="43">
        <f t="shared" si="238"/>
        <v>3.5026999999999999</v>
      </c>
      <c r="S1380" s="39">
        <f t="shared" si="242"/>
        <v>8.7470000000004863E-2</v>
      </c>
      <c r="T1380" s="39">
        <f t="shared" si="235"/>
        <v>3.3811967023257803</v>
      </c>
      <c r="U1380" s="39">
        <f t="shared" si="236"/>
        <v>6.6863207091924792</v>
      </c>
      <c r="V1380" s="43">
        <f t="shared" si="237"/>
        <v>3.3050999999999999</v>
      </c>
    </row>
    <row r="1381" spans="5:22" hidden="1" x14ac:dyDescent="0.25">
      <c r="E1381" s="39">
        <f t="shared" si="240"/>
        <v>8.7460000000004867E-2</v>
      </c>
      <c r="F1381" s="39">
        <f t="shared" si="231"/>
        <v>3.3813899964063912</v>
      </c>
      <c r="G1381" s="39">
        <f t="shared" si="232"/>
        <v>5.732826014143467</v>
      </c>
      <c r="H1381" s="43">
        <f t="shared" si="233"/>
        <v>2.3513999999999999</v>
      </c>
      <c r="L1381" s="39">
        <f t="shared" si="241"/>
        <v>8.7460000000004867E-2</v>
      </c>
      <c r="M1381" s="39">
        <f t="shared" si="239"/>
        <v>3.3813899964063912</v>
      </c>
      <c r="N1381" s="39">
        <f t="shared" si="234"/>
        <v>6.8838565032661334</v>
      </c>
      <c r="O1381" s="43">
        <f t="shared" si="238"/>
        <v>3.5024999999999999</v>
      </c>
      <c r="S1381" s="39">
        <f t="shared" si="242"/>
        <v>8.7460000000004867E-2</v>
      </c>
      <c r="T1381" s="39">
        <f t="shared" si="235"/>
        <v>3.3813899964063912</v>
      </c>
      <c r="U1381" s="39">
        <f t="shared" si="236"/>
        <v>6.6863207091924792</v>
      </c>
      <c r="V1381" s="43">
        <f t="shared" si="237"/>
        <v>3.3048999999999999</v>
      </c>
    </row>
    <row r="1382" spans="5:22" hidden="1" x14ac:dyDescent="0.25">
      <c r="E1382" s="39">
        <f t="shared" si="240"/>
        <v>8.7450000000004871E-2</v>
      </c>
      <c r="F1382" s="39">
        <f t="shared" si="231"/>
        <v>3.3815833236411281</v>
      </c>
      <c r="G1382" s="39">
        <f t="shared" si="232"/>
        <v>5.7327928886559949</v>
      </c>
      <c r="H1382" s="43">
        <f t="shared" si="233"/>
        <v>2.3512</v>
      </c>
      <c r="L1382" s="39">
        <f t="shared" si="241"/>
        <v>8.7450000000004871E-2</v>
      </c>
      <c r="M1382" s="39">
        <f t="shared" si="239"/>
        <v>3.3815833236411281</v>
      </c>
      <c r="N1382" s="39">
        <f t="shared" si="234"/>
        <v>6.8838068440719908</v>
      </c>
      <c r="O1382" s="43">
        <f t="shared" si="238"/>
        <v>3.5022000000000002</v>
      </c>
      <c r="S1382" s="39">
        <f t="shared" si="242"/>
        <v>8.7450000000004871E-2</v>
      </c>
      <c r="T1382" s="39">
        <f t="shared" si="235"/>
        <v>3.3815833236411281</v>
      </c>
      <c r="U1382" s="39">
        <f t="shared" si="236"/>
        <v>6.6863207091924792</v>
      </c>
      <c r="V1382" s="43">
        <f t="shared" si="237"/>
        <v>3.3047</v>
      </c>
    </row>
    <row r="1383" spans="5:22" hidden="1" x14ac:dyDescent="0.25">
      <c r="E1383" s="39">
        <f t="shared" si="240"/>
        <v>8.7440000000004875E-2</v>
      </c>
      <c r="F1383" s="39">
        <f t="shared" si="231"/>
        <v>3.3817766840394698</v>
      </c>
      <c r="G1383" s="39">
        <f t="shared" si="232"/>
        <v>5.7327597587497223</v>
      </c>
      <c r="H1383" s="43">
        <f t="shared" si="233"/>
        <v>2.351</v>
      </c>
      <c r="L1383" s="39">
        <f t="shared" si="241"/>
        <v>8.7440000000004875E-2</v>
      </c>
      <c r="M1383" s="39">
        <f t="shared" si="239"/>
        <v>3.3817766840394698</v>
      </c>
      <c r="N1383" s="39">
        <f t="shared" si="234"/>
        <v>6.8837571791989411</v>
      </c>
      <c r="O1383" s="43">
        <f t="shared" si="238"/>
        <v>3.5019999999999998</v>
      </c>
      <c r="S1383" s="39">
        <f t="shared" si="242"/>
        <v>8.7440000000004875E-2</v>
      </c>
      <c r="T1383" s="39">
        <f t="shared" si="235"/>
        <v>3.3817766840394698</v>
      </c>
      <c r="U1383" s="39">
        <f t="shared" si="236"/>
        <v>6.6863207091924792</v>
      </c>
      <c r="V1383" s="43">
        <f t="shared" si="237"/>
        <v>3.3045</v>
      </c>
    </row>
    <row r="1384" spans="5:22" hidden="1" x14ac:dyDescent="0.25">
      <c r="E1384" s="39">
        <f t="shared" si="240"/>
        <v>8.7430000000004879E-2</v>
      </c>
      <c r="F1384" s="39">
        <f t="shared" si="231"/>
        <v>3.3819700776108994</v>
      </c>
      <c r="G1384" s="39">
        <f t="shared" si="232"/>
        <v>5.7327266244235773</v>
      </c>
      <c r="H1384" s="43">
        <f t="shared" si="233"/>
        <v>2.3508</v>
      </c>
      <c r="L1384" s="39">
        <f t="shared" si="241"/>
        <v>8.7430000000004879E-2</v>
      </c>
      <c r="M1384" s="39">
        <f t="shared" si="239"/>
        <v>3.3819700776108994</v>
      </c>
      <c r="N1384" s="39">
        <f t="shared" si="234"/>
        <v>6.8837075086456876</v>
      </c>
      <c r="O1384" s="43">
        <f t="shared" si="238"/>
        <v>3.5017</v>
      </c>
      <c r="S1384" s="39">
        <f t="shared" si="242"/>
        <v>8.7430000000004879E-2</v>
      </c>
      <c r="T1384" s="39">
        <f t="shared" si="235"/>
        <v>3.3819700776108994</v>
      </c>
      <c r="U1384" s="39">
        <f t="shared" si="236"/>
        <v>6.6863207091924792</v>
      </c>
      <c r="V1384" s="43">
        <f t="shared" si="237"/>
        <v>3.3043999999999998</v>
      </c>
    </row>
    <row r="1385" spans="5:22" hidden="1" x14ac:dyDescent="0.25">
      <c r="E1385" s="39">
        <f t="shared" si="240"/>
        <v>8.7420000000004883E-2</v>
      </c>
      <c r="F1385" s="39">
        <f t="shared" si="231"/>
        <v>3.3821635043649034</v>
      </c>
      <c r="G1385" s="39">
        <f t="shared" si="232"/>
        <v>5.7326934856764886</v>
      </c>
      <c r="H1385" s="43">
        <f t="shared" si="233"/>
        <v>2.3504999999999998</v>
      </c>
      <c r="L1385" s="39">
        <f t="shared" si="241"/>
        <v>8.7420000000004883E-2</v>
      </c>
      <c r="M1385" s="39">
        <f t="shared" si="239"/>
        <v>3.3821635043649034</v>
      </c>
      <c r="N1385" s="39">
        <f t="shared" si="234"/>
        <v>6.883657832410929</v>
      </c>
      <c r="O1385" s="43">
        <f t="shared" si="238"/>
        <v>3.5015000000000001</v>
      </c>
      <c r="S1385" s="39">
        <f t="shared" si="242"/>
        <v>8.7420000000004883E-2</v>
      </c>
      <c r="T1385" s="39">
        <f t="shared" si="235"/>
        <v>3.3821635043649034</v>
      </c>
      <c r="U1385" s="39">
        <f t="shared" si="236"/>
        <v>6.6863207091924792</v>
      </c>
      <c r="V1385" s="43">
        <f t="shared" si="237"/>
        <v>3.3041999999999998</v>
      </c>
    </row>
    <row r="1386" spans="5:22" hidden="1" x14ac:dyDescent="0.25">
      <c r="E1386" s="39">
        <f t="shared" si="240"/>
        <v>8.7410000000004887E-2</v>
      </c>
      <c r="F1386" s="39">
        <f t="shared" si="231"/>
        <v>3.3823569643109712</v>
      </c>
      <c r="G1386" s="39">
        <f t="shared" si="232"/>
        <v>5.7326603425073843</v>
      </c>
      <c r="H1386" s="43">
        <f t="shared" si="233"/>
        <v>2.3502999999999998</v>
      </c>
      <c r="L1386" s="39">
        <f t="shared" si="241"/>
        <v>8.7410000000004887E-2</v>
      </c>
      <c r="M1386" s="39">
        <f t="shared" si="239"/>
        <v>3.3823569643109712</v>
      </c>
      <c r="N1386" s="39">
        <f t="shared" si="234"/>
        <v>6.8836081504933659</v>
      </c>
      <c r="O1386" s="43">
        <f t="shared" si="238"/>
        <v>3.5013000000000001</v>
      </c>
      <c r="S1386" s="39">
        <f t="shared" si="242"/>
        <v>8.7410000000004887E-2</v>
      </c>
      <c r="T1386" s="39">
        <f t="shared" si="235"/>
        <v>3.3823569643109712</v>
      </c>
      <c r="U1386" s="39">
        <f t="shared" si="236"/>
        <v>6.6863207091924792</v>
      </c>
      <c r="V1386" s="43">
        <f t="shared" si="237"/>
        <v>3.3039999999999998</v>
      </c>
    </row>
    <row r="1387" spans="5:22" hidden="1" x14ac:dyDescent="0.25">
      <c r="E1387" s="39">
        <f t="shared" si="240"/>
        <v>8.740000000000489E-2</v>
      </c>
      <c r="F1387" s="39">
        <f t="shared" si="231"/>
        <v>3.3825504574585969</v>
      </c>
      <c r="G1387" s="39">
        <f t="shared" si="232"/>
        <v>5.7326271949151941</v>
      </c>
      <c r="H1387" s="43">
        <f t="shared" si="233"/>
        <v>2.3500999999999999</v>
      </c>
      <c r="L1387" s="39">
        <f t="shared" si="241"/>
        <v>8.740000000000489E-2</v>
      </c>
      <c r="M1387" s="39">
        <f t="shared" si="239"/>
        <v>3.3825504574585969</v>
      </c>
      <c r="N1387" s="39">
        <f t="shared" si="234"/>
        <v>6.8835584628916981</v>
      </c>
      <c r="O1387" s="43">
        <f t="shared" si="238"/>
        <v>3.5009999999999999</v>
      </c>
      <c r="S1387" s="39">
        <f t="shared" si="242"/>
        <v>8.740000000000489E-2</v>
      </c>
      <c r="T1387" s="39">
        <f t="shared" si="235"/>
        <v>3.3825504574585969</v>
      </c>
      <c r="U1387" s="39">
        <f t="shared" si="236"/>
        <v>6.6863207091924792</v>
      </c>
      <c r="V1387" s="43">
        <f t="shared" si="237"/>
        <v>3.3037999999999998</v>
      </c>
    </row>
    <row r="1388" spans="5:22" hidden="1" x14ac:dyDescent="0.25">
      <c r="E1388" s="39">
        <f t="shared" si="240"/>
        <v>8.7390000000004894E-2</v>
      </c>
      <c r="F1388" s="39">
        <f t="shared" si="231"/>
        <v>3.3827439838172793</v>
      </c>
      <c r="G1388" s="39">
        <f t="shared" si="232"/>
        <v>5.7325940428988442</v>
      </c>
      <c r="H1388" s="43">
        <f t="shared" si="233"/>
        <v>2.3498999999999999</v>
      </c>
      <c r="L1388" s="39">
        <f t="shared" si="241"/>
        <v>8.7390000000004894E-2</v>
      </c>
      <c r="M1388" s="39">
        <f t="shared" si="239"/>
        <v>3.3827439838172793</v>
      </c>
      <c r="N1388" s="39">
        <f t="shared" si="234"/>
        <v>6.8835087696046253</v>
      </c>
      <c r="O1388" s="43">
        <f t="shared" si="238"/>
        <v>3.5007999999999999</v>
      </c>
      <c r="S1388" s="39">
        <f t="shared" si="242"/>
        <v>8.7390000000004894E-2</v>
      </c>
      <c r="T1388" s="39">
        <f t="shared" si="235"/>
        <v>3.3827439838172793</v>
      </c>
      <c r="U1388" s="39">
        <f t="shared" si="236"/>
        <v>6.6863207091924792</v>
      </c>
      <c r="V1388" s="43">
        <f t="shared" si="237"/>
        <v>3.3035999999999999</v>
      </c>
    </row>
    <row r="1389" spans="5:22" hidden="1" x14ac:dyDescent="0.25">
      <c r="E1389" s="39">
        <f t="shared" si="240"/>
        <v>8.7380000000004898E-2</v>
      </c>
      <c r="F1389" s="39">
        <f t="shared" si="231"/>
        <v>3.382937543396519</v>
      </c>
      <c r="G1389" s="39">
        <f t="shared" si="232"/>
        <v>5.7325608864572617</v>
      </c>
      <c r="H1389" s="43">
        <f t="shared" si="233"/>
        <v>2.3496000000000001</v>
      </c>
      <c r="L1389" s="39">
        <f t="shared" si="241"/>
        <v>8.7380000000004898E-2</v>
      </c>
      <c r="M1389" s="39">
        <f t="shared" si="239"/>
        <v>3.382937543396519</v>
      </c>
      <c r="N1389" s="39">
        <f t="shared" si="234"/>
        <v>6.8834590706308454</v>
      </c>
      <c r="O1389" s="43">
        <f t="shared" si="238"/>
        <v>3.5005000000000002</v>
      </c>
      <c r="S1389" s="39">
        <f t="shared" si="242"/>
        <v>8.7380000000004898E-2</v>
      </c>
      <c r="T1389" s="39">
        <f t="shared" si="235"/>
        <v>3.382937543396519</v>
      </c>
      <c r="U1389" s="39">
        <f t="shared" si="236"/>
        <v>6.6863207091924792</v>
      </c>
      <c r="V1389" s="43">
        <f t="shared" si="237"/>
        <v>3.3033999999999999</v>
      </c>
    </row>
    <row r="1390" spans="5:22" hidden="1" x14ac:dyDescent="0.25">
      <c r="E1390" s="39">
        <f t="shared" si="240"/>
        <v>8.7370000000004902E-2</v>
      </c>
      <c r="F1390" s="39">
        <f t="shared" si="231"/>
        <v>3.3831311362058223</v>
      </c>
      <c r="G1390" s="39">
        <f t="shared" si="232"/>
        <v>5.7325277255893745</v>
      </c>
      <c r="H1390" s="43">
        <f t="shared" si="233"/>
        <v>2.3494000000000002</v>
      </c>
      <c r="L1390" s="39">
        <f t="shared" si="241"/>
        <v>8.7370000000004902E-2</v>
      </c>
      <c r="M1390" s="39">
        <f t="shared" si="239"/>
        <v>3.3831311362058223</v>
      </c>
      <c r="N1390" s="39">
        <f t="shared" si="234"/>
        <v>6.8834093659690563</v>
      </c>
      <c r="O1390" s="43">
        <f t="shared" si="238"/>
        <v>3.5003000000000002</v>
      </c>
      <c r="S1390" s="39">
        <f t="shared" si="242"/>
        <v>8.7370000000004902E-2</v>
      </c>
      <c r="T1390" s="39">
        <f t="shared" si="235"/>
        <v>3.3831311362058223</v>
      </c>
      <c r="U1390" s="39">
        <f t="shared" si="236"/>
        <v>6.6863207091924792</v>
      </c>
      <c r="V1390" s="43">
        <f t="shared" si="237"/>
        <v>3.3031999999999999</v>
      </c>
    </row>
    <row r="1391" spans="5:22" hidden="1" x14ac:dyDescent="0.25">
      <c r="E1391" s="39">
        <f t="shared" si="240"/>
        <v>8.7360000000004906E-2</v>
      </c>
      <c r="F1391" s="39">
        <f t="shared" si="231"/>
        <v>3.3833247622546971</v>
      </c>
      <c r="G1391" s="39">
        <f t="shared" si="232"/>
        <v>5.732494560294108</v>
      </c>
      <c r="H1391" s="43">
        <f t="shared" si="233"/>
        <v>2.3492000000000002</v>
      </c>
      <c r="L1391" s="39">
        <f t="shared" si="241"/>
        <v>8.7360000000004906E-2</v>
      </c>
      <c r="M1391" s="39">
        <f t="shared" si="239"/>
        <v>3.3833247622546971</v>
      </c>
      <c r="N1391" s="39">
        <f t="shared" si="234"/>
        <v>6.8833596556179577</v>
      </c>
      <c r="O1391" s="43">
        <f t="shared" si="238"/>
        <v>3.5</v>
      </c>
      <c r="S1391" s="39">
        <f t="shared" si="242"/>
        <v>8.7360000000004906E-2</v>
      </c>
      <c r="T1391" s="39">
        <f t="shared" si="235"/>
        <v>3.3833247622546971</v>
      </c>
      <c r="U1391" s="39">
        <f t="shared" si="236"/>
        <v>6.6863207091924792</v>
      </c>
      <c r="V1391" s="43">
        <f t="shared" si="237"/>
        <v>3.3029999999999999</v>
      </c>
    </row>
    <row r="1392" spans="5:22" hidden="1" x14ac:dyDescent="0.25">
      <c r="E1392" s="39">
        <f t="shared" si="240"/>
        <v>8.735000000000491E-2</v>
      </c>
      <c r="F1392" s="39">
        <f t="shared" si="231"/>
        <v>3.3835184215526581</v>
      </c>
      <c r="G1392" s="39">
        <f t="shared" si="232"/>
        <v>5.7324613905703901</v>
      </c>
      <c r="H1392" s="43">
        <f t="shared" si="233"/>
        <v>2.3489</v>
      </c>
      <c r="L1392" s="39">
        <f t="shared" si="241"/>
        <v>8.735000000000491E-2</v>
      </c>
      <c r="M1392" s="39">
        <f t="shared" si="239"/>
        <v>3.3835184215526581</v>
      </c>
      <c r="N1392" s="39">
        <f t="shared" si="234"/>
        <v>6.8833099395762449</v>
      </c>
      <c r="O1392" s="43">
        <f t="shared" si="238"/>
        <v>3.4998</v>
      </c>
      <c r="S1392" s="39">
        <f t="shared" si="242"/>
        <v>8.735000000000491E-2</v>
      </c>
      <c r="T1392" s="39">
        <f t="shared" si="235"/>
        <v>3.3835184215526581</v>
      </c>
      <c r="U1392" s="39">
        <f t="shared" si="236"/>
        <v>6.6863207091924792</v>
      </c>
      <c r="V1392" s="43">
        <f t="shared" si="237"/>
        <v>3.3028</v>
      </c>
    </row>
    <row r="1393" spans="5:22" hidden="1" x14ac:dyDescent="0.25">
      <c r="E1393" s="39">
        <f t="shared" si="240"/>
        <v>8.7340000000004914E-2</v>
      </c>
      <c r="F1393" s="39">
        <f t="shared" si="231"/>
        <v>3.3837121141092212</v>
      </c>
      <c r="G1393" s="39">
        <f t="shared" si="232"/>
        <v>5.7324282164171443</v>
      </c>
      <c r="H1393" s="43">
        <f t="shared" si="233"/>
        <v>2.3487</v>
      </c>
      <c r="L1393" s="39">
        <f t="shared" si="241"/>
        <v>8.7340000000004914E-2</v>
      </c>
      <c r="M1393" s="39">
        <f t="shared" si="239"/>
        <v>3.3837121141092212</v>
      </c>
      <c r="N1393" s="39">
        <f t="shared" si="234"/>
        <v>6.8832602178426168</v>
      </c>
      <c r="O1393" s="43">
        <f t="shared" si="238"/>
        <v>3.4994999999999998</v>
      </c>
      <c r="S1393" s="39">
        <f t="shared" si="242"/>
        <v>8.7340000000004914E-2</v>
      </c>
      <c r="T1393" s="39">
        <f t="shared" si="235"/>
        <v>3.3837121141092212</v>
      </c>
      <c r="U1393" s="39">
        <f t="shared" si="236"/>
        <v>6.6863207091924792</v>
      </c>
      <c r="V1393" s="43">
        <f t="shared" si="237"/>
        <v>3.3026</v>
      </c>
    </row>
    <row r="1394" spans="5:22" hidden="1" x14ac:dyDescent="0.25">
      <c r="E1394" s="39">
        <f t="shared" si="240"/>
        <v>8.7330000000004918E-2</v>
      </c>
      <c r="F1394" s="39">
        <f t="shared" si="231"/>
        <v>3.3839058399339073</v>
      </c>
      <c r="G1394" s="39">
        <f t="shared" si="232"/>
        <v>5.7323950378332977</v>
      </c>
      <c r="H1394" s="43">
        <f t="shared" si="233"/>
        <v>2.3485</v>
      </c>
      <c r="L1394" s="39">
        <f t="shared" si="241"/>
        <v>8.7330000000004918E-2</v>
      </c>
      <c r="M1394" s="39">
        <f t="shared" si="239"/>
        <v>3.3839058399339073</v>
      </c>
      <c r="N1394" s="39">
        <f t="shared" si="234"/>
        <v>6.8832104904157685</v>
      </c>
      <c r="O1394" s="43">
        <f t="shared" si="238"/>
        <v>3.4992999999999999</v>
      </c>
      <c r="S1394" s="39">
        <f t="shared" si="242"/>
        <v>8.7330000000004918E-2</v>
      </c>
      <c r="T1394" s="39">
        <f t="shared" si="235"/>
        <v>3.3839058399339073</v>
      </c>
      <c r="U1394" s="39">
        <f t="shared" si="236"/>
        <v>6.6863207091924792</v>
      </c>
      <c r="V1394" s="43">
        <f t="shared" si="237"/>
        <v>3.3024</v>
      </c>
    </row>
    <row r="1395" spans="5:22" hidden="1" x14ac:dyDescent="0.25">
      <c r="E1395" s="39">
        <f t="shared" si="240"/>
        <v>8.7320000000004921E-2</v>
      </c>
      <c r="F1395" s="39">
        <f t="shared" si="231"/>
        <v>3.384099599036241</v>
      </c>
      <c r="G1395" s="39">
        <f t="shared" si="232"/>
        <v>5.7323618548177739</v>
      </c>
      <c r="H1395" s="43">
        <f t="shared" si="233"/>
        <v>2.3483000000000001</v>
      </c>
      <c r="L1395" s="39">
        <f t="shared" si="241"/>
        <v>8.7320000000004921E-2</v>
      </c>
      <c r="M1395" s="39">
        <f t="shared" si="239"/>
        <v>3.384099599036241</v>
      </c>
      <c r="N1395" s="39">
        <f t="shared" si="234"/>
        <v>6.8831607572943971</v>
      </c>
      <c r="O1395" s="43">
        <f t="shared" si="238"/>
        <v>3.4990999999999999</v>
      </c>
      <c r="S1395" s="39">
        <f t="shared" si="242"/>
        <v>8.7320000000004921E-2</v>
      </c>
      <c r="T1395" s="39">
        <f t="shared" si="235"/>
        <v>3.384099599036241</v>
      </c>
      <c r="U1395" s="39">
        <f t="shared" si="236"/>
        <v>6.6863207091924792</v>
      </c>
      <c r="V1395" s="43">
        <f t="shared" si="237"/>
        <v>3.3022</v>
      </c>
    </row>
    <row r="1396" spans="5:22" hidden="1" x14ac:dyDescent="0.25">
      <c r="E1396" s="39">
        <f t="shared" si="240"/>
        <v>8.7310000000004925E-2</v>
      </c>
      <c r="F1396" s="39">
        <f t="shared" si="231"/>
        <v>3.38429339142575</v>
      </c>
      <c r="G1396" s="39">
        <f t="shared" si="232"/>
        <v>5.7323286673694982</v>
      </c>
      <c r="H1396" s="43">
        <f t="shared" si="233"/>
        <v>2.3479999999999999</v>
      </c>
      <c r="L1396" s="39">
        <f t="shared" si="241"/>
        <v>8.7310000000004925E-2</v>
      </c>
      <c r="M1396" s="39">
        <f t="shared" si="239"/>
        <v>3.38429339142575</v>
      </c>
      <c r="N1396" s="39">
        <f t="shared" si="234"/>
        <v>6.883111018477198</v>
      </c>
      <c r="O1396" s="43">
        <f t="shared" si="238"/>
        <v>3.4988000000000001</v>
      </c>
      <c r="S1396" s="39">
        <f t="shared" si="242"/>
        <v>8.7310000000004925E-2</v>
      </c>
      <c r="T1396" s="39">
        <f t="shared" si="235"/>
        <v>3.38429339142575</v>
      </c>
      <c r="U1396" s="39">
        <f t="shared" si="236"/>
        <v>6.6863207091924792</v>
      </c>
      <c r="V1396" s="43">
        <f t="shared" si="237"/>
        <v>3.302</v>
      </c>
    </row>
    <row r="1397" spans="5:22" hidden="1" x14ac:dyDescent="0.25">
      <c r="E1397" s="39">
        <f t="shared" si="240"/>
        <v>8.7300000000004929E-2</v>
      </c>
      <c r="F1397" s="39">
        <f t="shared" si="231"/>
        <v>3.384487217111968</v>
      </c>
      <c r="G1397" s="39">
        <f t="shared" si="232"/>
        <v>5.7322954754873958</v>
      </c>
      <c r="H1397" s="43">
        <f t="shared" si="233"/>
        <v>2.3477999999999999</v>
      </c>
      <c r="L1397" s="39">
        <f t="shared" si="241"/>
        <v>8.7300000000004929E-2</v>
      </c>
      <c r="M1397" s="39">
        <f t="shared" si="239"/>
        <v>3.384487217111968</v>
      </c>
      <c r="N1397" s="39">
        <f t="shared" si="234"/>
        <v>6.8830612739628654</v>
      </c>
      <c r="O1397" s="43">
        <f t="shared" si="238"/>
        <v>3.4986000000000002</v>
      </c>
      <c r="S1397" s="39">
        <f t="shared" si="242"/>
        <v>8.7300000000004929E-2</v>
      </c>
      <c r="T1397" s="39">
        <f t="shared" si="235"/>
        <v>3.384487217111968</v>
      </c>
      <c r="U1397" s="39">
        <f t="shared" si="236"/>
        <v>6.6863207091924792</v>
      </c>
      <c r="V1397" s="43">
        <f t="shared" si="237"/>
        <v>3.3018000000000001</v>
      </c>
    </row>
    <row r="1398" spans="5:22" hidden="1" x14ac:dyDescent="0.25">
      <c r="E1398" s="39">
        <f t="shared" si="240"/>
        <v>8.7290000000004933E-2</v>
      </c>
      <c r="F1398" s="39">
        <f t="shared" si="231"/>
        <v>3.384681076104429</v>
      </c>
      <c r="G1398" s="39">
        <f t="shared" si="232"/>
        <v>5.7322622791703886</v>
      </c>
      <c r="H1398" s="43">
        <f t="shared" si="233"/>
        <v>2.3475999999999999</v>
      </c>
      <c r="L1398" s="39">
        <f t="shared" si="241"/>
        <v>8.7290000000004933E-2</v>
      </c>
      <c r="M1398" s="39">
        <f t="shared" si="239"/>
        <v>3.384681076104429</v>
      </c>
      <c r="N1398" s="39">
        <f t="shared" si="234"/>
        <v>6.8830115237500946</v>
      </c>
      <c r="O1398" s="43">
        <f t="shared" si="238"/>
        <v>3.4983</v>
      </c>
      <c r="S1398" s="39">
        <f t="shared" si="242"/>
        <v>8.7290000000004933E-2</v>
      </c>
      <c r="T1398" s="39">
        <f t="shared" si="235"/>
        <v>3.384681076104429</v>
      </c>
      <c r="U1398" s="39">
        <f t="shared" si="236"/>
        <v>6.6863207091924792</v>
      </c>
      <c r="V1398" s="43">
        <f t="shared" si="237"/>
        <v>3.3016000000000001</v>
      </c>
    </row>
    <row r="1399" spans="5:22" hidden="1" x14ac:dyDescent="0.25">
      <c r="E1399" s="39">
        <f t="shared" si="240"/>
        <v>8.7280000000004937E-2</v>
      </c>
      <c r="F1399" s="39">
        <f t="shared" si="231"/>
        <v>3.384874968412674</v>
      </c>
      <c r="G1399" s="39">
        <f t="shared" si="232"/>
        <v>5.7322290784174008</v>
      </c>
      <c r="H1399" s="43">
        <f t="shared" si="233"/>
        <v>2.3473999999999999</v>
      </c>
      <c r="L1399" s="39">
        <f t="shared" si="241"/>
        <v>8.7280000000004937E-2</v>
      </c>
      <c r="M1399" s="39">
        <f t="shared" si="239"/>
        <v>3.384874968412674</v>
      </c>
      <c r="N1399" s="39">
        <f t="shared" si="234"/>
        <v>6.882961767837581</v>
      </c>
      <c r="O1399" s="43">
        <f t="shared" si="238"/>
        <v>3.4981</v>
      </c>
      <c r="S1399" s="39">
        <f t="shared" si="242"/>
        <v>8.7280000000004937E-2</v>
      </c>
      <c r="T1399" s="39">
        <f t="shared" si="235"/>
        <v>3.384874968412674</v>
      </c>
      <c r="U1399" s="39">
        <f t="shared" si="236"/>
        <v>6.6863207091924792</v>
      </c>
      <c r="V1399" s="43">
        <f t="shared" si="237"/>
        <v>3.3014000000000001</v>
      </c>
    </row>
    <row r="1400" spans="5:22" hidden="1" x14ac:dyDescent="0.25">
      <c r="E1400" s="39">
        <f t="shared" si="240"/>
        <v>8.7270000000004941E-2</v>
      </c>
      <c r="F1400" s="39">
        <f t="shared" si="231"/>
        <v>3.3850688940462468</v>
      </c>
      <c r="G1400" s="39">
        <f t="shared" si="232"/>
        <v>5.7321958732273561</v>
      </c>
      <c r="H1400" s="43">
        <f t="shared" si="233"/>
        <v>2.3471000000000002</v>
      </c>
      <c r="L1400" s="39">
        <f t="shared" si="241"/>
        <v>8.7270000000004941E-2</v>
      </c>
      <c r="M1400" s="39">
        <f t="shared" si="239"/>
        <v>3.3850688940462468</v>
      </c>
      <c r="N1400" s="39">
        <f t="shared" si="234"/>
        <v>6.882912006224017</v>
      </c>
      <c r="O1400" s="43">
        <f t="shared" si="238"/>
        <v>3.4977999999999998</v>
      </c>
      <c r="S1400" s="39">
        <f t="shared" si="242"/>
        <v>8.7270000000004941E-2</v>
      </c>
      <c r="T1400" s="39">
        <f t="shared" si="235"/>
        <v>3.3850688940462468</v>
      </c>
      <c r="U1400" s="39">
        <f t="shared" si="236"/>
        <v>6.6863207091924792</v>
      </c>
      <c r="V1400" s="43">
        <f t="shared" si="237"/>
        <v>3.3012999999999999</v>
      </c>
    </row>
    <row r="1401" spans="5:22" hidden="1" x14ac:dyDescent="0.25">
      <c r="E1401" s="39">
        <f t="shared" si="240"/>
        <v>8.7260000000004945E-2</v>
      </c>
      <c r="F1401" s="39">
        <f t="shared" si="231"/>
        <v>3.3852628530146935</v>
      </c>
      <c r="G1401" s="39">
        <f t="shared" si="232"/>
        <v>5.7321626635991771</v>
      </c>
      <c r="H1401" s="43">
        <f t="shared" si="233"/>
        <v>2.3469000000000002</v>
      </c>
      <c r="L1401" s="39">
        <f t="shared" si="241"/>
        <v>8.7260000000004945E-2</v>
      </c>
      <c r="M1401" s="39">
        <f t="shared" si="239"/>
        <v>3.3852628530146935</v>
      </c>
      <c r="N1401" s="39">
        <f t="shared" si="234"/>
        <v>6.8828622389080971</v>
      </c>
      <c r="O1401" s="43">
        <f t="shared" si="238"/>
        <v>3.4975999999999998</v>
      </c>
      <c r="S1401" s="39">
        <f t="shared" si="242"/>
        <v>8.7260000000004945E-2</v>
      </c>
      <c r="T1401" s="39">
        <f t="shared" si="235"/>
        <v>3.3852628530146935</v>
      </c>
      <c r="U1401" s="39">
        <f t="shared" si="236"/>
        <v>6.6863207091924792</v>
      </c>
      <c r="V1401" s="43">
        <f t="shared" si="237"/>
        <v>3.3010999999999999</v>
      </c>
    </row>
    <row r="1402" spans="5:22" hidden="1" x14ac:dyDescent="0.25">
      <c r="E1402" s="39">
        <f t="shared" si="240"/>
        <v>8.7250000000004949E-2</v>
      </c>
      <c r="F1402" s="39">
        <f t="shared" si="231"/>
        <v>3.3854568453275671</v>
      </c>
      <c r="G1402" s="39">
        <f t="shared" si="232"/>
        <v>5.7321294495317847</v>
      </c>
      <c r="H1402" s="43">
        <f t="shared" si="233"/>
        <v>2.3466999999999998</v>
      </c>
      <c r="L1402" s="39">
        <f t="shared" si="241"/>
        <v>8.7250000000004949E-2</v>
      </c>
      <c r="M1402" s="39">
        <f t="shared" si="239"/>
        <v>3.3854568453275671</v>
      </c>
      <c r="N1402" s="39">
        <f t="shared" si="234"/>
        <v>6.882812465888513</v>
      </c>
      <c r="O1402" s="43">
        <f t="shared" si="238"/>
        <v>3.4973999999999998</v>
      </c>
      <c r="S1402" s="39">
        <f t="shared" si="242"/>
        <v>8.7250000000004949E-2</v>
      </c>
      <c r="T1402" s="39">
        <f t="shared" si="235"/>
        <v>3.3854568453275671</v>
      </c>
      <c r="U1402" s="39">
        <f t="shared" si="236"/>
        <v>6.6863207091924792</v>
      </c>
      <c r="V1402" s="43">
        <f t="shared" si="237"/>
        <v>3.3008999999999999</v>
      </c>
    </row>
    <row r="1403" spans="5:22" hidden="1" x14ac:dyDescent="0.25">
      <c r="E1403" s="39">
        <f t="shared" si="240"/>
        <v>8.7240000000004952E-2</v>
      </c>
      <c r="F1403" s="39">
        <f t="shared" si="231"/>
        <v>3.3856508709944211</v>
      </c>
      <c r="G1403" s="39">
        <f t="shared" si="232"/>
        <v>5.7320962310241033</v>
      </c>
      <c r="H1403" s="43">
        <f t="shared" si="233"/>
        <v>2.3464</v>
      </c>
      <c r="L1403" s="39">
        <f t="shared" si="241"/>
        <v>8.7240000000004952E-2</v>
      </c>
      <c r="M1403" s="39">
        <f t="shared" si="239"/>
        <v>3.3856508709944211</v>
      </c>
      <c r="N1403" s="39">
        <f t="shared" si="234"/>
        <v>6.8827626871639582</v>
      </c>
      <c r="O1403" s="43">
        <f t="shared" si="238"/>
        <v>3.4971000000000001</v>
      </c>
      <c r="S1403" s="39">
        <f t="shared" si="242"/>
        <v>8.7240000000004952E-2</v>
      </c>
      <c r="T1403" s="39">
        <f t="shared" si="235"/>
        <v>3.3856508709944211</v>
      </c>
      <c r="U1403" s="39">
        <f t="shared" si="236"/>
        <v>6.6863207091924792</v>
      </c>
      <c r="V1403" s="43">
        <f t="shared" si="237"/>
        <v>3.3007</v>
      </c>
    </row>
    <row r="1404" spans="5:22" hidden="1" x14ac:dyDescent="0.25">
      <c r="E1404" s="39">
        <f t="shared" si="240"/>
        <v>8.7230000000004956E-2</v>
      </c>
      <c r="F1404" s="39">
        <f t="shared" si="231"/>
        <v>3.3858449300248155</v>
      </c>
      <c r="G1404" s="39">
        <f t="shared" si="232"/>
        <v>5.7320630080750519</v>
      </c>
      <c r="H1404" s="43">
        <f t="shared" si="233"/>
        <v>2.3462000000000001</v>
      </c>
      <c r="L1404" s="39">
        <f t="shared" si="241"/>
        <v>8.7230000000004956E-2</v>
      </c>
      <c r="M1404" s="39">
        <f t="shared" si="239"/>
        <v>3.3858449300248155</v>
      </c>
      <c r="N1404" s="39">
        <f t="shared" si="234"/>
        <v>6.8827129027331244</v>
      </c>
      <c r="O1404" s="43">
        <f t="shared" si="238"/>
        <v>3.4969000000000001</v>
      </c>
      <c r="S1404" s="39">
        <f t="shared" si="242"/>
        <v>8.7230000000004956E-2</v>
      </c>
      <c r="T1404" s="39">
        <f t="shared" si="235"/>
        <v>3.3858449300248155</v>
      </c>
      <c r="U1404" s="39">
        <f t="shared" si="236"/>
        <v>6.6863207091924792</v>
      </c>
      <c r="V1404" s="43">
        <f t="shared" si="237"/>
        <v>3.3005</v>
      </c>
    </row>
    <row r="1405" spans="5:22" hidden="1" x14ac:dyDescent="0.25">
      <c r="E1405" s="39">
        <f t="shared" si="240"/>
        <v>8.722000000000496E-2</v>
      </c>
      <c r="F1405" s="39">
        <f t="shared" si="231"/>
        <v>3.3860390224283128</v>
      </c>
      <c r="G1405" s="39">
        <f t="shared" si="232"/>
        <v>5.7320297806835532</v>
      </c>
      <c r="H1405" s="43">
        <f t="shared" si="233"/>
        <v>2.3460000000000001</v>
      </c>
      <c r="L1405" s="39">
        <f t="shared" si="241"/>
        <v>8.722000000000496E-2</v>
      </c>
      <c r="M1405" s="39">
        <f t="shared" si="239"/>
        <v>3.3860390224283128</v>
      </c>
      <c r="N1405" s="39">
        <f t="shared" si="234"/>
        <v>6.8826631125947033</v>
      </c>
      <c r="O1405" s="43">
        <f t="shared" si="238"/>
        <v>3.4965999999999999</v>
      </c>
      <c r="S1405" s="39">
        <f t="shared" si="242"/>
        <v>8.722000000000496E-2</v>
      </c>
      <c r="T1405" s="39">
        <f t="shared" si="235"/>
        <v>3.3860390224283128</v>
      </c>
      <c r="U1405" s="39">
        <f t="shared" si="236"/>
        <v>6.6863207091924792</v>
      </c>
      <c r="V1405" s="43">
        <f t="shared" si="237"/>
        <v>3.3003</v>
      </c>
    </row>
    <row r="1406" spans="5:22" hidden="1" x14ac:dyDescent="0.25">
      <c r="E1406" s="39">
        <f t="shared" si="240"/>
        <v>8.7210000000004964E-2</v>
      </c>
      <c r="F1406" s="39">
        <f t="shared" si="231"/>
        <v>3.3862331482144792</v>
      </c>
      <c r="G1406" s="39">
        <f t="shared" si="232"/>
        <v>5.7319965488485272</v>
      </c>
      <c r="H1406" s="43">
        <f t="shared" si="233"/>
        <v>2.3458000000000001</v>
      </c>
      <c r="L1406" s="39">
        <f t="shared" si="241"/>
        <v>8.7210000000004964E-2</v>
      </c>
      <c r="M1406" s="39">
        <f t="shared" si="239"/>
        <v>3.3862331482144792</v>
      </c>
      <c r="N1406" s="39">
        <f t="shared" si="234"/>
        <v>6.8826133167473857</v>
      </c>
      <c r="O1406" s="43">
        <f t="shared" si="238"/>
        <v>3.4964</v>
      </c>
      <c r="S1406" s="39">
        <f t="shared" si="242"/>
        <v>8.7210000000004964E-2</v>
      </c>
      <c r="T1406" s="39">
        <f t="shared" si="235"/>
        <v>3.3862331482144792</v>
      </c>
      <c r="U1406" s="39">
        <f t="shared" si="236"/>
        <v>6.6863207091924792</v>
      </c>
      <c r="V1406" s="43">
        <f t="shared" si="237"/>
        <v>3.3001</v>
      </c>
    </row>
    <row r="1407" spans="5:22" hidden="1" x14ac:dyDescent="0.25">
      <c r="E1407" s="39">
        <f t="shared" si="240"/>
        <v>8.7200000000004968E-2</v>
      </c>
      <c r="F1407" s="39">
        <f t="shared" ref="F1407:F1470" si="243">1/SQRT($E1407)</f>
        <v>3.3864273073928857</v>
      </c>
      <c r="G1407" s="39">
        <f t="shared" ref="G1407:G1470" si="244">-2*LOG10(((2.51/($L$40*(SQRT(E1407))))+(0.269*($L$37/$E$25))))</f>
        <v>5.7319633125688947</v>
      </c>
      <c r="H1407" s="43">
        <f t="shared" ref="H1407:H1470" si="245">ROUND(ABS(F1407-G1407),4)</f>
        <v>2.3454999999999999</v>
      </c>
      <c r="L1407" s="39">
        <f t="shared" si="241"/>
        <v>8.7200000000004968E-2</v>
      </c>
      <c r="M1407" s="39">
        <f t="shared" si="239"/>
        <v>3.3864273073928857</v>
      </c>
      <c r="N1407" s="39">
        <f t="shared" ref="N1407:N1470" si="246">2*LOG10(($L$40*(SQRT(L1407))))</f>
        <v>6.8825635151898625</v>
      </c>
      <c r="O1407" s="43">
        <f t="shared" si="238"/>
        <v>3.4961000000000002</v>
      </c>
      <c r="S1407" s="39">
        <f t="shared" si="242"/>
        <v>8.7200000000004968E-2</v>
      </c>
      <c r="T1407" s="39">
        <f t="shared" ref="T1407:T1470" si="247">1/SQRT($S1407)</f>
        <v>3.3864273073928857</v>
      </c>
      <c r="U1407" s="39">
        <f t="shared" ref="U1407:U1470" si="248">2*LOG10(((3.71/($L$37/$E$25))))</f>
        <v>6.6863207091924792</v>
      </c>
      <c r="V1407" s="43">
        <f t="shared" ref="V1407:V1470" si="249">ROUND(ABS(T1407-U1407),4)</f>
        <v>3.2999000000000001</v>
      </c>
    </row>
    <row r="1408" spans="5:22" hidden="1" x14ac:dyDescent="0.25">
      <c r="E1408" s="39">
        <f t="shared" si="240"/>
        <v>8.7190000000004972E-2</v>
      </c>
      <c r="F1408" s="39">
        <f t="shared" si="243"/>
        <v>3.3866214999731059</v>
      </c>
      <c r="G1408" s="39">
        <f t="shared" si="244"/>
        <v>5.7319300718435757</v>
      </c>
      <c r="H1408" s="43">
        <f t="shared" si="245"/>
        <v>2.3452999999999999</v>
      </c>
      <c r="L1408" s="39">
        <f t="shared" si="241"/>
        <v>8.7190000000004972E-2</v>
      </c>
      <c r="M1408" s="39">
        <f t="shared" si="239"/>
        <v>3.3866214999731059</v>
      </c>
      <c r="N1408" s="39">
        <f t="shared" si="246"/>
        <v>6.8825137079208245</v>
      </c>
      <c r="O1408" s="43">
        <f t="shared" ref="O1408:O1471" si="250">ROUND(ABS(M1408-N1408),4)</f>
        <v>3.4958999999999998</v>
      </c>
      <c r="S1408" s="39">
        <f t="shared" si="242"/>
        <v>8.7190000000004972E-2</v>
      </c>
      <c r="T1408" s="39">
        <f t="shared" si="247"/>
        <v>3.3866214999731059</v>
      </c>
      <c r="U1408" s="39">
        <f t="shared" si="248"/>
        <v>6.6863207091924792</v>
      </c>
      <c r="V1408" s="43">
        <f t="shared" si="249"/>
        <v>3.2997000000000001</v>
      </c>
    </row>
    <row r="1409" spans="5:22" hidden="1" x14ac:dyDescent="0.25">
      <c r="E1409" s="39">
        <f t="shared" si="240"/>
        <v>8.7180000000004976E-2</v>
      </c>
      <c r="F1409" s="39">
        <f t="shared" si="243"/>
        <v>3.3868157259647185</v>
      </c>
      <c r="G1409" s="39">
        <f t="shared" si="244"/>
        <v>5.7318968266714903</v>
      </c>
      <c r="H1409" s="43">
        <f t="shared" si="245"/>
        <v>2.3451</v>
      </c>
      <c r="L1409" s="39">
        <f t="shared" si="241"/>
        <v>8.7180000000004976E-2</v>
      </c>
      <c r="M1409" s="39">
        <f t="shared" ref="M1409:M1472" si="251">1/SQRT($L1409)</f>
        <v>3.3868157259647185</v>
      </c>
      <c r="N1409" s="39">
        <f t="shared" si="246"/>
        <v>6.8824638949389607</v>
      </c>
      <c r="O1409" s="43">
        <f t="shared" si="250"/>
        <v>3.4956</v>
      </c>
      <c r="S1409" s="39">
        <f t="shared" si="242"/>
        <v>8.7180000000004976E-2</v>
      </c>
      <c r="T1409" s="39">
        <f t="shared" si="247"/>
        <v>3.3868157259647185</v>
      </c>
      <c r="U1409" s="39">
        <f t="shared" si="248"/>
        <v>6.6863207091924792</v>
      </c>
      <c r="V1409" s="43">
        <f t="shared" si="249"/>
        <v>3.2995000000000001</v>
      </c>
    </row>
    <row r="1410" spans="5:22" hidden="1" x14ac:dyDescent="0.25">
      <c r="E1410" s="39">
        <f t="shared" si="240"/>
        <v>8.717000000000498E-2</v>
      </c>
      <c r="F1410" s="39">
        <f t="shared" si="243"/>
        <v>3.3870099853773055</v>
      </c>
      <c r="G1410" s="39">
        <f t="shared" si="244"/>
        <v>5.7318635770515565</v>
      </c>
      <c r="H1410" s="43">
        <f t="shared" si="245"/>
        <v>2.3449</v>
      </c>
      <c r="L1410" s="39">
        <f t="shared" si="241"/>
        <v>8.717000000000498E-2</v>
      </c>
      <c r="M1410" s="39">
        <f t="shared" si="251"/>
        <v>3.3870099853773055</v>
      </c>
      <c r="N1410" s="39">
        <f t="shared" si="246"/>
        <v>6.8824140762429611</v>
      </c>
      <c r="O1410" s="43">
        <f t="shared" si="250"/>
        <v>3.4954000000000001</v>
      </c>
      <c r="S1410" s="39">
        <f t="shared" si="242"/>
        <v>8.717000000000498E-2</v>
      </c>
      <c r="T1410" s="39">
        <f t="shared" si="247"/>
        <v>3.3870099853773055</v>
      </c>
      <c r="U1410" s="39">
        <f t="shared" si="248"/>
        <v>6.6863207091924792</v>
      </c>
      <c r="V1410" s="43">
        <f t="shared" si="249"/>
        <v>3.2993000000000001</v>
      </c>
    </row>
    <row r="1411" spans="5:22" hidden="1" x14ac:dyDescent="0.25">
      <c r="E1411" s="39">
        <f t="shared" ref="E1411:E1474" si="252">E1410-0.00001</f>
        <v>8.7160000000004983E-2</v>
      </c>
      <c r="F1411" s="39">
        <f t="shared" si="243"/>
        <v>3.387204278220453</v>
      </c>
      <c r="G1411" s="39">
        <f t="shared" si="244"/>
        <v>5.7318303229826935</v>
      </c>
      <c r="H1411" s="43">
        <f t="shared" si="245"/>
        <v>2.3445999999999998</v>
      </c>
      <c r="L1411" s="39">
        <f t="shared" ref="L1411:L1474" si="253">L1410-0.00001</f>
        <v>8.7160000000004983E-2</v>
      </c>
      <c r="M1411" s="39">
        <f t="shared" si="251"/>
        <v>3.387204278220453</v>
      </c>
      <c r="N1411" s="39">
        <f t="shared" si="246"/>
        <v>6.8823642518315138</v>
      </c>
      <c r="O1411" s="43">
        <f t="shared" si="250"/>
        <v>3.4952000000000001</v>
      </c>
      <c r="S1411" s="39">
        <f t="shared" ref="S1411:S1474" si="254">S1410-0.00001</f>
        <v>8.7160000000004983E-2</v>
      </c>
      <c r="T1411" s="39">
        <f t="shared" si="247"/>
        <v>3.387204278220453</v>
      </c>
      <c r="U1411" s="39">
        <f t="shared" si="248"/>
        <v>6.6863207091924792</v>
      </c>
      <c r="V1411" s="43">
        <f t="shared" si="249"/>
        <v>3.2991000000000001</v>
      </c>
    </row>
    <row r="1412" spans="5:22" hidden="1" x14ac:dyDescent="0.25">
      <c r="E1412" s="39">
        <f t="shared" si="252"/>
        <v>8.7150000000004987E-2</v>
      </c>
      <c r="F1412" s="39">
        <f t="shared" si="243"/>
        <v>3.3873986045037499</v>
      </c>
      <c r="G1412" s="39">
        <f t="shared" si="244"/>
        <v>5.7317970644638212</v>
      </c>
      <c r="H1412" s="43">
        <f t="shared" si="245"/>
        <v>2.3443999999999998</v>
      </c>
      <c r="L1412" s="39">
        <f t="shared" si="253"/>
        <v>8.7150000000004987E-2</v>
      </c>
      <c r="M1412" s="39">
        <f t="shared" si="251"/>
        <v>3.3873986045037499</v>
      </c>
      <c r="N1412" s="39">
        <f t="shared" si="246"/>
        <v>6.8823144217033079</v>
      </c>
      <c r="O1412" s="43">
        <f t="shared" si="250"/>
        <v>3.4948999999999999</v>
      </c>
      <c r="S1412" s="39">
        <f t="shared" si="254"/>
        <v>8.7150000000004987E-2</v>
      </c>
      <c r="T1412" s="39">
        <f t="shared" si="247"/>
        <v>3.3873986045037499</v>
      </c>
      <c r="U1412" s="39">
        <f t="shared" si="248"/>
        <v>6.6863207091924792</v>
      </c>
      <c r="V1412" s="43">
        <f t="shared" si="249"/>
        <v>3.2989000000000002</v>
      </c>
    </row>
    <row r="1413" spans="5:22" hidden="1" x14ac:dyDescent="0.25">
      <c r="E1413" s="39">
        <f t="shared" si="252"/>
        <v>8.7140000000004991E-2</v>
      </c>
      <c r="F1413" s="39">
        <f t="shared" si="243"/>
        <v>3.3875929642367901</v>
      </c>
      <c r="G1413" s="39">
        <f t="shared" si="244"/>
        <v>5.7317638014938561</v>
      </c>
      <c r="H1413" s="43">
        <f t="shared" si="245"/>
        <v>2.3441999999999998</v>
      </c>
      <c r="L1413" s="39">
        <f t="shared" si="253"/>
        <v>8.7140000000004991E-2</v>
      </c>
      <c r="M1413" s="39">
        <f t="shared" si="251"/>
        <v>3.3875929642367901</v>
      </c>
      <c r="N1413" s="39">
        <f t="shared" si="246"/>
        <v>6.8822645858570306</v>
      </c>
      <c r="O1413" s="43">
        <f t="shared" si="250"/>
        <v>3.4946999999999999</v>
      </c>
      <c r="S1413" s="39">
        <f t="shared" si="254"/>
        <v>8.7140000000004991E-2</v>
      </c>
      <c r="T1413" s="39">
        <f t="shared" si="247"/>
        <v>3.3875929642367901</v>
      </c>
      <c r="U1413" s="39">
        <f t="shared" si="248"/>
        <v>6.6863207091924792</v>
      </c>
      <c r="V1413" s="43">
        <f t="shared" si="249"/>
        <v>3.2987000000000002</v>
      </c>
    </row>
    <row r="1414" spans="5:22" hidden="1" x14ac:dyDescent="0.25">
      <c r="E1414" s="39">
        <f t="shared" si="252"/>
        <v>8.7130000000004995E-2</v>
      </c>
      <c r="F1414" s="39">
        <f t="shared" si="243"/>
        <v>3.3877873574291706</v>
      </c>
      <c r="G1414" s="39">
        <f t="shared" si="244"/>
        <v>5.7317305340717164</v>
      </c>
      <c r="H1414" s="43">
        <f t="shared" si="245"/>
        <v>2.3439000000000001</v>
      </c>
      <c r="L1414" s="39">
        <f t="shared" si="253"/>
        <v>8.7130000000004995E-2</v>
      </c>
      <c r="M1414" s="39">
        <f t="shared" si="251"/>
        <v>3.3877873574291706</v>
      </c>
      <c r="N1414" s="39">
        <f t="shared" si="246"/>
        <v>6.882214744291371</v>
      </c>
      <c r="O1414" s="43">
        <f t="shared" si="250"/>
        <v>3.4944000000000002</v>
      </c>
      <c r="S1414" s="39">
        <f t="shared" si="254"/>
        <v>8.7130000000004995E-2</v>
      </c>
      <c r="T1414" s="39">
        <f t="shared" si="247"/>
        <v>3.3877873574291706</v>
      </c>
      <c r="U1414" s="39">
        <f t="shared" si="248"/>
        <v>6.6863207091924792</v>
      </c>
      <c r="V1414" s="43">
        <f t="shared" si="249"/>
        <v>3.2985000000000002</v>
      </c>
    </row>
    <row r="1415" spans="5:22" hidden="1" x14ac:dyDescent="0.25">
      <c r="E1415" s="39">
        <f t="shared" si="252"/>
        <v>8.7120000000004999E-2</v>
      </c>
      <c r="F1415" s="39">
        <f t="shared" si="243"/>
        <v>3.3879817840904929</v>
      </c>
      <c r="G1415" s="39">
        <f t="shared" si="244"/>
        <v>5.7316972621963194</v>
      </c>
      <c r="H1415" s="43">
        <f t="shared" si="245"/>
        <v>2.3437000000000001</v>
      </c>
      <c r="L1415" s="39">
        <f t="shared" si="253"/>
        <v>8.7120000000004999E-2</v>
      </c>
      <c r="M1415" s="39">
        <f t="shared" si="251"/>
        <v>3.3879817840904929</v>
      </c>
      <c r="N1415" s="39">
        <f t="shared" si="246"/>
        <v>6.8821648970050147</v>
      </c>
      <c r="O1415" s="43">
        <f t="shared" si="250"/>
        <v>3.4942000000000002</v>
      </c>
      <c r="S1415" s="39">
        <f t="shared" si="254"/>
        <v>8.7120000000004999E-2</v>
      </c>
      <c r="T1415" s="39">
        <f t="shared" si="247"/>
        <v>3.3879817840904929</v>
      </c>
      <c r="U1415" s="39">
        <f t="shared" si="248"/>
        <v>6.6863207091924792</v>
      </c>
      <c r="V1415" s="43">
        <f t="shared" si="249"/>
        <v>3.2982999999999998</v>
      </c>
    </row>
    <row r="1416" spans="5:22" hidden="1" x14ac:dyDescent="0.25">
      <c r="E1416" s="39">
        <f t="shared" si="252"/>
        <v>8.7110000000005003E-2</v>
      </c>
      <c r="F1416" s="39">
        <f t="shared" si="243"/>
        <v>3.3881762442303631</v>
      </c>
      <c r="G1416" s="39">
        <f t="shared" si="244"/>
        <v>5.7316639858665823</v>
      </c>
      <c r="H1416" s="43">
        <f t="shared" si="245"/>
        <v>2.3435000000000001</v>
      </c>
      <c r="L1416" s="39">
        <f t="shared" si="253"/>
        <v>8.7110000000005003E-2</v>
      </c>
      <c r="M1416" s="39">
        <f t="shared" si="251"/>
        <v>3.3881762442303631</v>
      </c>
      <c r="N1416" s="39">
        <f t="shared" si="246"/>
        <v>6.8821150439966488</v>
      </c>
      <c r="O1416" s="43">
        <f t="shared" si="250"/>
        <v>3.4939</v>
      </c>
      <c r="S1416" s="39">
        <f t="shared" si="254"/>
        <v>8.7110000000005003E-2</v>
      </c>
      <c r="T1416" s="39">
        <f t="shared" si="247"/>
        <v>3.3881762442303631</v>
      </c>
      <c r="U1416" s="39">
        <f t="shared" si="248"/>
        <v>6.6863207091924792</v>
      </c>
      <c r="V1416" s="43">
        <f t="shared" si="249"/>
        <v>3.2980999999999998</v>
      </c>
    </row>
    <row r="1417" spans="5:22" hidden="1" x14ac:dyDescent="0.25">
      <c r="E1417" s="39">
        <f t="shared" si="252"/>
        <v>8.7100000000005007E-2</v>
      </c>
      <c r="F1417" s="39">
        <f t="shared" si="243"/>
        <v>3.3883707378583887</v>
      </c>
      <c r="G1417" s="39">
        <f t="shared" si="244"/>
        <v>5.7316307050814208</v>
      </c>
      <c r="H1417" s="43">
        <f t="shared" si="245"/>
        <v>2.3433000000000002</v>
      </c>
      <c r="L1417" s="39">
        <f t="shared" si="253"/>
        <v>8.7100000000005007E-2</v>
      </c>
      <c r="M1417" s="39">
        <f t="shared" si="251"/>
        <v>3.3883707378583887</v>
      </c>
      <c r="N1417" s="39">
        <f t="shared" si="246"/>
        <v>6.8820651852649588</v>
      </c>
      <c r="O1417" s="43">
        <f t="shared" si="250"/>
        <v>3.4937</v>
      </c>
      <c r="S1417" s="39">
        <f t="shared" si="254"/>
        <v>8.7100000000005007E-2</v>
      </c>
      <c r="T1417" s="39">
        <f t="shared" si="247"/>
        <v>3.3883707378583887</v>
      </c>
      <c r="U1417" s="39">
        <f t="shared" si="248"/>
        <v>6.6863207091924792</v>
      </c>
      <c r="V1417" s="43">
        <f t="shared" si="249"/>
        <v>3.2978999999999998</v>
      </c>
    </row>
    <row r="1418" spans="5:22" hidden="1" x14ac:dyDescent="0.25">
      <c r="E1418" s="39">
        <f t="shared" si="252"/>
        <v>8.7090000000005011E-2</v>
      </c>
      <c r="F1418" s="39">
        <f t="shared" si="243"/>
        <v>3.3885652649841824</v>
      </c>
      <c r="G1418" s="39">
        <f t="shared" si="244"/>
        <v>5.731597419839753</v>
      </c>
      <c r="H1418" s="43">
        <f t="shared" si="245"/>
        <v>2.343</v>
      </c>
      <c r="L1418" s="39">
        <f t="shared" si="253"/>
        <v>8.7090000000005011E-2</v>
      </c>
      <c r="M1418" s="39">
        <f t="shared" si="251"/>
        <v>3.3885652649841824</v>
      </c>
      <c r="N1418" s="39">
        <f t="shared" si="246"/>
        <v>6.8820153208086321</v>
      </c>
      <c r="O1418" s="43">
        <f t="shared" si="250"/>
        <v>3.4935</v>
      </c>
      <c r="S1418" s="39">
        <f t="shared" si="254"/>
        <v>8.7090000000005011E-2</v>
      </c>
      <c r="T1418" s="39">
        <f t="shared" si="247"/>
        <v>3.3885652649841824</v>
      </c>
      <c r="U1418" s="39">
        <f t="shared" si="248"/>
        <v>6.6863207091924792</v>
      </c>
      <c r="V1418" s="43">
        <f t="shared" si="249"/>
        <v>3.2978000000000001</v>
      </c>
    </row>
    <row r="1419" spans="5:22" hidden="1" x14ac:dyDescent="0.25">
      <c r="E1419" s="39">
        <f t="shared" si="252"/>
        <v>8.7080000000005015E-2</v>
      </c>
      <c r="F1419" s="39">
        <f t="shared" si="243"/>
        <v>3.3887598256173628</v>
      </c>
      <c r="G1419" s="39">
        <f t="shared" si="244"/>
        <v>5.7315641301404918</v>
      </c>
      <c r="H1419" s="43">
        <f t="shared" si="245"/>
        <v>2.3428</v>
      </c>
      <c r="L1419" s="39">
        <f t="shared" si="253"/>
        <v>8.7080000000005015E-2</v>
      </c>
      <c r="M1419" s="39">
        <f t="shared" si="251"/>
        <v>3.3887598256173628</v>
      </c>
      <c r="N1419" s="39">
        <f t="shared" si="246"/>
        <v>6.8819654506263523</v>
      </c>
      <c r="O1419" s="43">
        <f t="shared" si="250"/>
        <v>3.4931999999999999</v>
      </c>
      <c r="S1419" s="39">
        <f t="shared" si="254"/>
        <v>8.7080000000005015E-2</v>
      </c>
      <c r="T1419" s="39">
        <f t="shared" si="247"/>
        <v>3.3887598256173628</v>
      </c>
      <c r="U1419" s="39">
        <f t="shared" si="248"/>
        <v>6.6863207091924792</v>
      </c>
      <c r="V1419" s="43">
        <f t="shared" si="249"/>
        <v>3.2976000000000001</v>
      </c>
    </row>
    <row r="1420" spans="5:22" hidden="1" x14ac:dyDescent="0.25">
      <c r="E1420" s="39">
        <f t="shared" si="252"/>
        <v>8.7070000000005018E-2</v>
      </c>
      <c r="F1420" s="39">
        <f t="shared" si="243"/>
        <v>3.3889544197675487</v>
      </c>
      <c r="G1420" s="39">
        <f t="shared" si="244"/>
        <v>5.7315308359825554</v>
      </c>
      <c r="H1420" s="43">
        <f t="shared" si="245"/>
        <v>2.3426</v>
      </c>
      <c r="L1420" s="39">
        <f t="shared" si="253"/>
        <v>8.7070000000005018E-2</v>
      </c>
      <c r="M1420" s="39">
        <f t="shared" si="251"/>
        <v>3.3889544197675487</v>
      </c>
      <c r="N1420" s="39">
        <f t="shared" si="246"/>
        <v>6.8819155747168059</v>
      </c>
      <c r="O1420" s="43">
        <f t="shared" si="250"/>
        <v>3.4929999999999999</v>
      </c>
      <c r="S1420" s="39">
        <f t="shared" si="254"/>
        <v>8.7070000000005018E-2</v>
      </c>
      <c r="T1420" s="39">
        <f t="shared" si="247"/>
        <v>3.3889544197675487</v>
      </c>
      <c r="U1420" s="39">
        <f t="shared" si="248"/>
        <v>6.6863207091924792</v>
      </c>
      <c r="V1420" s="43">
        <f t="shared" si="249"/>
        <v>3.2974000000000001</v>
      </c>
    </row>
    <row r="1421" spans="5:22" hidden="1" x14ac:dyDescent="0.25">
      <c r="E1421" s="39">
        <f t="shared" si="252"/>
        <v>8.7060000000005022E-2</v>
      </c>
      <c r="F1421" s="39">
        <f t="shared" si="243"/>
        <v>3.3891490474443646</v>
      </c>
      <c r="G1421" s="39">
        <f t="shared" si="244"/>
        <v>5.7314975373648576</v>
      </c>
      <c r="H1421" s="43">
        <f t="shared" si="245"/>
        <v>2.3422999999999998</v>
      </c>
      <c r="L1421" s="39">
        <f t="shared" si="253"/>
        <v>8.7060000000005022E-2</v>
      </c>
      <c r="M1421" s="39">
        <f t="shared" si="251"/>
        <v>3.3891490474443646</v>
      </c>
      <c r="N1421" s="39">
        <f t="shared" si="246"/>
        <v>6.8818656930786757</v>
      </c>
      <c r="O1421" s="43">
        <f t="shared" si="250"/>
        <v>3.4927000000000001</v>
      </c>
      <c r="S1421" s="39">
        <f t="shared" si="254"/>
        <v>8.7060000000005022E-2</v>
      </c>
      <c r="T1421" s="39">
        <f t="shared" si="247"/>
        <v>3.3891490474443646</v>
      </c>
      <c r="U1421" s="39">
        <f t="shared" si="248"/>
        <v>6.6863207091924792</v>
      </c>
      <c r="V1421" s="43">
        <f t="shared" si="249"/>
        <v>3.2972000000000001</v>
      </c>
    </row>
    <row r="1422" spans="5:22" hidden="1" x14ac:dyDescent="0.25">
      <c r="E1422" s="39">
        <f t="shared" si="252"/>
        <v>8.7050000000005026E-2</v>
      </c>
      <c r="F1422" s="39">
        <f t="shared" si="243"/>
        <v>3.3893437086574392</v>
      </c>
      <c r="G1422" s="39">
        <f t="shared" si="244"/>
        <v>5.731464234286312</v>
      </c>
      <c r="H1422" s="43">
        <f t="shared" si="245"/>
        <v>2.3420999999999998</v>
      </c>
      <c r="L1422" s="39">
        <f t="shared" si="253"/>
        <v>8.7050000000005026E-2</v>
      </c>
      <c r="M1422" s="39">
        <f t="shared" si="251"/>
        <v>3.3893437086574392</v>
      </c>
      <c r="N1422" s="39">
        <f t="shared" si="246"/>
        <v>6.8818158057106462</v>
      </c>
      <c r="O1422" s="43">
        <f t="shared" si="250"/>
        <v>3.4925000000000002</v>
      </c>
      <c r="S1422" s="39">
        <f t="shared" si="254"/>
        <v>8.7050000000005026E-2</v>
      </c>
      <c r="T1422" s="39">
        <f t="shared" si="247"/>
        <v>3.3893437086574392</v>
      </c>
      <c r="U1422" s="39">
        <f t="shared" si="248"/>
        <v>6.6863207091924792</v>
      </c>
      <c r="V1422" s="43">
        <f t="shared" si="249"/>
        <v>3.2970000000000002</v>
      </c>
    </row>
    <row r="1423" spans="5:22" hidden="1" x14ac:dyDescent="0.25">
      <c r="E1423" s="39">
        <f t="shared" si="252"/>
        <v>8.704000000000503E-2</v>
      </c>
      <c r="F1423" s="39">
        <f t="shared" si="243"/>
        <v>3.3895384034164047</v>
      </c>
      <c r="G1423" s="39">
        <f t="shared" si="244"/>
        <v>5.7314309267458343</v>
      </c>
      <c r="H1423" s="43">
        <f t="shared" si="245"/>
        <v>2.3418999999999999</v>
      </c>
      <c r="L1423" s="39">
        <f t="shared" si="253"/>
        <v>8.704000000000503E-2</v>
      </c>
      <c r="M1423" s="39">
        <f t="shared" si="251"/>
        <v>3.3895384034164047</v>
      </c>
      <c r="N1423" s="39">
        <f t="shared" si="246"/>
        <v>6.8817659126114004</v>
      </c>
      <c r="O1423" s="43">
        <f t="shared" si="250"/>
        <v>3.4922</v>
      </c>
      <c r="S1423" s="39">
        <f t="shared" si="254"/>
        <v>8.704000000000503E-2</v>
      </c>
      <c r="T1423" s="39">
        <f t="shared" si="247"/>
        <v>3.3895384034164047</v>
      </c>
      <c r="U1423" s="39">
        <f t="shared" si="248"/>
        <v>6.6863207091924792</v>
      </c>
      <c r="V1423" s="43">
        <f t="shared" si="249"/>
        <v>3.2968000000000002</v>
      </c>
    </row>
    <row r="1424" spans="5:22" hidden="1" x14ac:dyDescent="0.25">
      <c r="E1424" s="39">
        <f t="shared" si="252"/>
        <v>8.7030000000005034E-2</v>
      </c>
      <c r="F1424" s="39">
        <f t="shared" si="243"/>
        <v>3.3897331317308974</v>
      </c>
      <c r="G1424" s="39">
        <f t="shared" si="244"/>
        <v>5.7313976147423382</v>
      </c>
      <c r="H1424" s="43">
        <f t="shared" si="245"/>
        <v>2.3416999999999999</v>
      </c>
      <c r="L1424" s="39">
        <f t="shared" si="253"/>
        <v>8.7030000000005034E-2</v>
      </c>
      <c r="M1424" s="39">
        <f t="shared" si="251"/>
        <v>3.3897331317308974</v>
      </c>
      <c r="N1424" s="39">
        <f t="shared" si="246"/>
        <v>6.8817160137796227</v>
      </c>
      <c r="O1424" s="43">
        <f t="shared" si="250"/>
        <v>3.492</v>
      </c>
      <c r="S1424" s="39">
        <f t="shared" si="254"/>
        <v>8.7030000000005034E-2</v>
      </c>
      <c r="T1424" s="39">
        <f t="shared" si="247"/>
        <v>3.3897331317308974</v>
      </c>
      <c r="U1424" s="39">
        <f t="shared" si="248"/>
        <v>6.6863207091924792</v>
      </c>
      <c r="V1424" s="43">
        <f t="shared" si="249"/>
        <v>3.2966000000000002</v>
      </c>
    </row>
    <row r="1425" spans="5:22" hidden="1" x14ac:dyDescent="0.25">
      <c r="E1425" s="39">
        <f t="shared" si="252"/>
        <v>8.7020000000005038E-2</v>
      </c>
      <c r="F1425" s="39">
        <f t="shared" si="243"/>
        <v>3.3899278936105564</v>
      </c>
      <c r="G1425" s="39">
        <f t="shared" si="244"/>
        <v>5.7313642982747366</v>
      </c>
      <c r="H1425" s="43">
        <f t="shared" si="245"/>
        <v>2.3414000000000001</v>
      </c>
      <c r="L1425" s="39">
        <f t="shared" si="253"/>
        <v>8.7020000000005038E-2</v>
      </c>
      <c r="M1425" s="39">
        <f t="shared" si="251"/>
        <v>3.3899278936105564</v>
      </c>
      <c r="N1425" s="39">
        <f t="shared" si="246"/>
        <v>6.8816661092139944</v>
      </c>
      <c r="O1425" s="43">
        <f t="shared" si="250"/>
        <v>3.4916999999999998</v>
      </c>
      <c r="S1425" s="39">
        <f t="shared" si="254"/>
        <v>8.7020000000005038E-2</v>
      </c>
      <c r="T1425" s="39">
        <f t="shared" si="247"/>
        <v>3.3899278936105564</v>
      </c>
      <c r="U1425" s="39">
        <f t="shared" si="248"/>
        <v>6.6863207091924792</v>
      </c>
      <c r="V1425" s="43">
        <f t="shared" si="249"/>
        <v>3.2964000000000002</v>
      </c>
    </row>
    <row r="1426" spans="5:22" hidden="1" x14ac:dyDescent="0.25">
      <c r="E1426" s="39">
        <f t="shared" si="252"/>
        <v>8.7010000000005042E-2</v>
      </c>
      <c r="F1426" s="39">
        <f t="shared" si="243"/>
        <v>3.3901226890650262</v>
      </c>
      <c r="G1426" s="39">
        <f t="shared" si="244"/>
        <v>5.7313309773419432</v>
      </c>
      <c r="H1426" s="43">
        <f t="shared" si="245"/>
        <v>2.3412000000000002</v>
      </c>
      <c r="L1426" s="39">
        <f t="shared" si="253"/>
        <v>8.7010000000005042E-2</v>
      </c>
      <c r="M1426" s="39">
        <f t="shared" si="251"/>
        <v>3.3901226890650262</v>
      </c>
      <c r="N1426" s="39">
        <f t="shared" si="246"/>
        <v>6.8816161989131972</v>
      </c>
      <c r="O1426" s="43">
        <f t="shared" si="250"/>
        <v>3.4914999999999998</v>
      </c>
      <c r="S1426" s="39">
        <f t="shared" si="254"/>
        <v>8.7010000000005042E-2</v>
      </c>
      <c r="T1426" s="39">
        <f t="shared" si="247"/>
        <v>3.3901226890650262</v>
      </c>
      <c r="U1426" s="39">
        <f t="shared" si="248"/>
        <v>6.6863207091924792</v>
      </c>
      <c r="V1426" s="43">
        <f t="shared" si="249"/>
        <v>3.2961999999999998</v>
      </c>
    </row>
    <row r="1427" spans="5:22" hidden="1" x14ac:dyDescent="0.25">
      <c r="E1427" s="39">
        <f t="shared" si="252"/>
        <v>8.7000000000005046E-2</v>
      </c>
      <c r="F1427" s="39">
        <f t="shared" si="243"/>
        <v>3.390317518103954</v>
      </c>
      <c r="G1427" s="39">
        <f t="shared" si="244"/>
        <v>5.73129765194287</v>
      </c>
      <c r="H1427" s="43">
        <f t="shared" si="245"/>
        <v>2.3410000000000002</v>
      </c>
      <c r="L1427" s="39">
        <f t="shared" si="253"/>
        <v>8.7000000000005046E-2</v>
      </c>
      <c r="M1427" s="39">
        <f t="shared" si="251"/>
        <v>3.390317518103954</v>
      </c>
      <c r="N1427" s="39">
        <f t="shared" si="246"/>
        <v>6.881566282875915</v>
      </c>
      <c r="O1427" s="43">
        <f t="shared" si="250"/>
        <v>3.4912000000000001</v>
      </c>
      <c r="S1427" s="39">
        <f t="shared" si="254"/>
        <v>8.7000000000005046E-2</v>
      </c>
      <c r="T1427" s="39">
        <f t="shared" si="247"/>
        <v>3.390317518103954</v>
      </c>
      <c r="U1427" s="39">
        <f t="shared" si="248"/>
        <v>6.6863207091924792</v>
      </c>
      <c r="V1427" s="43">
        <f t="shared" si="249"/>
        <v>3.2959999999999998</v>
      </c>
    </row>
    <row r="1428" spans="5:22" hidden="1" x14ac:dyDescent="0.25">
      <c r="E1428" s="39">
        <f t="shared" si="252"/>
        <v>8.6990000000005049E-2</v>
      </c>
      <c r="F1428" s="39">
        <f t="shared" si="243"/>
        <v>3.390512380736991</v>
      </c>
      <c r="G1428" s="39">
        <f t="shared" si="244"/>
        <v>5.7312643220764299</v>
      </c>
      <c r="H1428" s="43">
        <f t="shared" si="245"/>
        <v>2.3408000000000002</v>
      </c>
      <c r="L1428" s="39">
        <f t="shared" si="253"/>
        <v>8.6990000000005049E-2</v>
      </c>
      <c r="M1428" s="39">
        <f t="shared" si="251"/>
        <v>3.390512380736991</v>
      </c>
      <c r="N1428" s="39">
        <f t="shared" si="246"/>
        <v>6.8815163611008261</v>
      </c>
      <c r="O1428" s="43">
        <f t="shared" si="250"/>
        <v>3.4910000000000001</v>
      </c>
      <c r="S1428" s="39">
        <f t="shared" si="254"/>
        <v>8.6990000000005049E-2</v>
      </c>
      <c r="T1428" s="39">
        <f t="shared" si="247"/>
        <v>3.390512380736991</v>
      </c>
      <c r="U1428" s="39">
        <f t="shared" si="248"/>
        <v>6.6863207091924792</v>
      </c>
      <c r="V1428" s="43">
        <f t="shared" si="249"/>
        <v>3.2957999999999998</v>
      </c>
    </row>
    <row r="1429" spans="5:22" hidden="1" x14ac:dyDescent="0.25">
      <c r="E1429" s="39">
        <f t="shared" si="252"/>
        <v>8.6980000000005053E-2</v>
      </c>
      <c r="F1429" s="39">
        <f t="shared" si="243"/>
        <v>3.3907072769737931</v>
      </c>
      <c r="G1429" s="39">
        <f t="shared" si="244"/>
        <v>5.7312309877415348</v>
      </c>
      <c r="H1429" s="43">
        <f t="shared" si="245"/>
        <v>2.3405</v>
      </c>
      <c r="L1429" s="39">
        <f t="shared" si="253"/>
        <v>8.6980000000005053E-2</v>
      </c>
      <c r="M1429" s="39">
        <f t="shared" si="251"/>
        <v>3.3907072769737931</v>
      </c>
      <c r="N1429" s="39">
        <f t="shared" si="246"/>
        <v>6.8814664335866134</v>
      </c>
      <c r="O1429" s="43">
        <f t="shared" si="250"/>
        <v>3.4908000000000001</v>
      </c>
      <c r="S1429" s="39">
        <f t="shared" si="254"/>
        <v>8.6980000000005053E-2</v>
      </c>
      <c r="T1429" s="39">
        <f t="shared" si="247"/>
        <v>3.3907072769737931</v>
      </c>
      <c r="U1429" s="39">
        <f t="shared" si="248"/>
        <v>6.6863207091924792</v>
      </c>
      <c r="V1429" s="43">
        <f t="shared" si="249"/>
        <v>3.2955999999999999</v>
      </c>
    </row>
    <row r="1430" spans="5:22" hidden="1" x14ac:dyDescent="0.25">
      <c r="E1430" s="39">
        <f t="shared" si="252"/>
        <v>8.6970000000005057E-2</v>
      </c>
      <c r="F1430" s="39">
        <f t="shared" si="243"/>
        <v>3.3909022068240207</v>
      </c>
      <c r="G1430" s="39">
        <f t="shared" si="244"/>
        <v>5.731197648937095</v>
      </c>
      <c r="H1430" s="43">
        <f t="shared" si="245"/>
        <v>2.3403</v>
      </c>
      <c r="L1430" s="39">
        <f t="shared" si="253"/>
        <v>8.6970000000005057E-2</v>
      </c>
      <c r="M1430" s="39">
        <f t="shared" si="251"/>
        <v>3.3909022068240207</v>
      </c>
      <c r="N1430" s="39">
        <f t="shared" si="246"/>
        <v>6.8814165003319561</v>
      </c>
      <c r="O1430" s="43">
        <f t="shared" si="250"/>
        <v>3.4904999999999999</v>
      </c>
      <c r="S1430" s="39">
        <f t="shared" si="254"/>
        <v>8.6970000000005057E-2</v>
      </c>
      <c r="T1430" s="39">
        <f t="shared" si="247"/>
        <v>3.3909022068240207</v>
      </c>
      <c r="U1430" s="39">
        <f t="shared" si="248"/>
        <v>6.6863207091924792</v>
      </c>
      <c r="V1430" s="43">
        <f t="shared" si="249"/>
        <v>3.2953999999999999</v>
      </c>
    </row>
    <row r="1431" spans="5:22" hidden="1" x14ac:dyDescent="0.25">
      <c r="E1431" s="39">
        <f t="shared" si="252"/>
        <v>8.6960000000005061E-2</v>
      </c>
      <c r="F1431" s="39">
        <f t="shared" si="243"/>
        <v>3.3910971702973356</v>
      </c>
      <c r="G1431" s="39">
        <f t="shared" si="244"/>
        <v>5.7311643056620234</v>
      </c>
      <c r="H1431" s="43">
        <f t="shared" si="245"/>
        <v>2.3401000000000001</v>
      </c>
      <c r="L1431" s="39">
        <f t="shared" si="253"/>
        <v>8.6960000000005061E-2</v>
      </c>
      <c r="M1431" s="39">
        <f t="shared" si="251"/>
        <v>3.3910971702973356</v>
      </c>
      <c r="N1431" s="39">
        <f t="shared" si="246"/>
        <v>6.8813665613355344</v>
      </c>
      <c r="O1431" s="43">
        <f t="shared" si="250"/>
        <v>3.4903</v>
      </c>
      <c r="S1431" s="39">
        <f t="shared" si="254"/>
        <v>8.6960000000005061E-2</v>
      </c>
      <c r="T1431" s="39">
        <f t="shared" si="247"/>
        <v>3.3910971702973356</v>
      </c>
      <c r="U1431" s="39">
        <f t="shared" si="248"/>
        <v>6.6863207091924792</v>
      </c>
      <c r="V1431" s="43">
        <f t="shared" si="249"/>
        <v>3.2951999999999999</v>
      </c>
    </row>
    <row r="1432" spans="5:22" hidden="1" x14ac:dyDescent="0.25">
      <c r="E1432" s="39">
        <f t="shared" si="252"/>
        <v>8.6950000000005065E-2</v>
      </c>
      <c r="F1432" s="39">
        <f t="shared" si="243"/>
        <v>3.3912921674034049</v>
      </c>
      <c r="G1432" s="39">
        <f t="shared" si="244"/>
        <v>5.7311309579152301</v>
      </c>
      <c r="H1432" s="43">
        <f t="shared" si="245"/>
        <v>2.3397999999999999</v>
      </c>
      <c r="L1432" s="39">
        <f t="shared" si="253"/>
        <v>8.6950000000005065E-2</v>
      </c>
      <c r="M1432" s="39">
        <f t="shared" si="251"/>
        <v>3.3912921674034049</v>
      </c>
      <c r="N1432" s="39">
        <f t="shared" si="246"/>
        <v>6.8813166165960276</v>
      </c>
      <c r="O1432" s="43">
        <f t="shared" si="250"/>
        <v>3.49</v>
      </c>
      <c r="S1432" s="39">
        <f t="shared" si="254"/>
        <v>8.6950000000005065E-2</v>
      </c>
      <c r="T1432" s="39">
        <f t="shared" si="247"/>
        <v>3.3912921674034049</v>
      </c>
      <c r="U1432" s="39">
        <f t="shared" si="248"/>
        <v>6.6863207091924792</v>
      </c>
      <c r="V1432" s="43">
        <f t="shared" si="249"/>
        <v>3.2949999999999999</v>
      </c>
    </row>
    <row r="1433" spans="5:22" hidden="1" x14ac:dyDescent="0.25">
      <c r="E1433" s="39">
        <f t="shared" si="252"/>
        <v>8.6940000000005069E-2</v>
      </c>
      <c r="F1433" s="39">
        <f t="shared" si="243"/>
        <v>3.3914871981518999</v>
      </c>
      <c r="G1433" s="39">
        <f t="shared" si="244"/>
        <v>5.7310976056956253</v>
      </c>
      <c r="H1433" s="43">
        <f t="shared" si="245"/>
        <v>2.3395999999999999</v>
      </c>
      <c r="L1433" s="39">
        <f t="shared" si="253"/>
        <v>8.6940000000005069E-2</v>
      </c>
      <c r="M1433" s="39">
        <f t="shared" si="251"/>
        <v>3.3914871981518999</v>
      </c>
      <c r="N1433" s="39">
        <f t="shared" si="246"/>
        <v>6.8812666661121149</v>
      </c>
      <c r="O1433" s="43">
        <f t="shared" si="250"/>
        <v>3.4897999999999998</v>
      </c>
      <c r="S1433" s="39">
        <f t="shared" si="254"/>
        <v>8.6940000000005069E-2</v>
      </c>
      <c r="T1433" s="39">
        <f t="shared" si="247"/>
        <v>3.3914871981518999</v>
      </c>
      <c r="U1433" s="39">
        <f t="shared" si="248"/>
        <v>6.6863207091924792</v>
      </c>
      <c r="V1433" s="43">
        <f t="shared" si="249"/>
        <v>3.2948</v>
      </c>
    </row>
    <row r="1434" spans="5:22" hidden="1" x14ac:dyDescent="0.25">
      <c r="E1434" s="39">
        <f t="shared" si="252"/>
        <v>8.6930000000005073E-2</v>
      </c>
      <c r="F1434" s="39">
        <f t="shared" si="243"/>
        <v>3.3916822625524952</v>
      </c>
      <c r="G1434" s="39">
        <f t="shared" si="244"/>
        <v>5.7310642490021184</v>
      </c>
      <c r="H1434" s="43">
        <f t="shared" si="245"/>
        <v>2.3393999999999999</v>
      </c>
      <c r="L1434" s="39">
        <f t="shared" si="253"/>
        <v>8.6930000000005073E-2</v>
      </c>
      <c r="M1434" s="39">
        <f t="shared" si="251"/>
        <v>3.3916822625524952</v>
      </c>
      <c r="N1434" s="39">
        <f t="shared" si="246"/>
        <v>6.8812167098824739</v>
      </c>
      <c r="O1434" s="43">
        <f t="shared" si="250"/>
        <v>3.4895</v>
      </c>
      <c r="S1434" s="39">
        <f t="shared" si="254"/>
        <v>8.6930000000005073E-2</v>
      </c>
      <c r="T1434" s="39">
        <f t="shared" si="247"/>
        <v>3.3916822625524952</v>
      </c>
      <c r="U1434" s="39">
        <f t="shared" si="248"/>
        <v>6.6863207091924792</v>
      </c>
      <c r="V1434" s="43">
        <f t="shared" si="249"/>
        <v>3.2946</v>
      </c>
    </row>
    <row r="1435" spans="5:22" hidden="1" x14ac:dyDescent="0.25">
      <c r="E1435" s="39">
        <f t="shared" si="252"/>
        <v>8.6920000000005077E-2</v>
      </c>
      <c r="F1435" s="39">
        <f t="shared" si="243"/>
        <v>3.3918773606148704</v>
      </c>
      <c r="G1435" s="39">
        <f t="shared" si="244"/>
        <v>5.7310308878336205</v>
      </c>
      <c r="H1435" s="43">
        <f t="shared" si="245"/>
        <v>2.3391999999999999</v>
      </c>
      <c r="L1435" s="39">
        <f t="shared" si="253"/>
        <v>8.6920000000005077E-2</v>
      </c>
      <c r="M1435" s="39">
        <f t="shared" si="251"/>
        <v>3.3918773606148704</v>
      </c>
      <c r="N1435" s="39">
        <f t="shared" si="246"/>
        <v>6.881166747905783</v>
      </c>
      <c r="O1435" s="43">
        <f t="shared" si="250"/>
        <v>3.4893000000000001</v>
      </c>
      <c r="S1435" s="39">
        <f t="shared" si="254"/>
        <v>8.6920000000005077E-2</v>
      </c>
      <c r="T1435" s="39">
        <f t="shared" si="247"/>
        <v>3.3918773606148704</v>
      </c>
      <c r="U1435" s="39">
        <f t="shared" si="248"/>
        <v>6.6863207091924792</v>
      </c>
      <c r="V1435" s="43">
        <f t="shared" si="249"/>
        <v>3.2944</v>
      </c>
    </row>
    <row r="1436" spans="5:22" hidden="1" x14ac:dyDescent="0.25">
      <c r="E1436" s="39">
        <f t="shared" si="252"/>
        <v>8.691000000000508E-2</v>
      </c>
      <c r="F1436" s="39">
        <f t="shared" si="243"/>
        <v>3.3920724923487073</v>
      </c>
      <c r="G1436" s="39">
        <f t="shared" si="244"/>
        <v>5.730997522189039</v>
      </c>
      <c r="H1436" s="43">
        <f t="shared" si="245"/>
        <v>2.3389000000000002</v>
      </c>
      <c r="L1436" s="39">
        <f t="shared" si="253"/>
        <v>8.691000000000508E-2</v>
      </c>
      <c r="M1436" s="39">
        <f t="shared" si="251"/>
        <v>3.3920724923487073</v>
      </c>
      <c r="N1436" s="39">
        <f t="shared" si="246"/>
        <v>6.8811167801807205</v>
      </c>
      <c r="O1436" s="43">
        <f t="shared" si="250"/>
        <v>3.4889999999999999</v>
      </c>
      <c r="S1436" s="39">
        <f t="shared" si="254"/>
        <v>8.691000000000508E-2</v>
      </c>
      <c r="T1436" s="39">
        <f t="shared" si="247"/>
        <v>3.3920724923487073</v>
      </c>
      <c r="U1436" s="39">
        <f t="shared" si="248"/>
        <v>6.6863207091924792</v>
      </c>
      <c r="V1436" s="43">
        <f t="shared" si="249"/>
        <v>3.2942</v>
      </c>
    </row>
    <row r="1437" spans="5:22" hidden="1" x14ac:dyDescent="0.25">
      <c r="E1437" s="39">
        <f t="shared" si="252"/>
        <v>8.6900000000005084E-2</v>
      </c>
      <c r="F1437" s="39">
        <f t="shared" si="243"/>
        <v>3.3922676577636928</v>
      </c>
      <c r="G1437" s="39">
        <f t="shared" si="244"/>
        <v>5.7309641520672852</v>
      </c>
      <c r="H1437" s="43">
        <f t="shared" si="245"/>
        <v>2.3386999999999998</v>
      </c>
      <c r="L1437" s="39">
        <f t="shared" si="253"/>
        <v>8.6900000000005084E-2</v>
      </c>
      <c r="M1437" s="39">
        <f t="shared" si="251"/>
        <v>3.3922676577636928</v>
      </c>
      <c r="N1437" s="39">
        <f t="shared" si="246"/>
        <v>6.881066806705963</v>
      </c>
      <c r="O1437" s="43">
        <f t="shared" si="250"/>
        <v>3.4887999999999999</v>
      </c>
      <c r="S1437" s="39">
        <f t="shared" si="254"/>
        <v>8.6900000000005084E-2</v>
      </c>
      <c r="T1437" s="39">
        <f t="shared" si="247"/>
        <v>3.3922676577636928</v>
      </c>
      <c r="U1437" s="39">
        <f t="shared" si="248"/>
        <v>6.6863207091924792</v>
      </c>
      <c r="V1437" s="43">
        <f t="shared" si="249"/>
        <v>3.2940999999999998</v>
      </c>
    </row>
    <row r="1438" spans="5:22" hidden="1" x14ac:dyDescent="0.25">
      <c r="E1438" s="39">
        <f t="shared" si="252"/>
        <v>8.6890000000005088E-2</v>
      </c>
      <c r="F1438" s="39">
        <f t="shared" si="243"/>
        <v>3.3924628568695172</v>
      </c>
      <c r="G1438" s="39">
        <f t="shared" si="244"/>
        <v>5.7309307774672646</v>
      </c>
      <c r="H1438" s="43">
        <f t="shared" si="245"/>
        <v>2.3384999999999998</v>
      </c>
      <c r="L1438" s="39">
        <f t="shared" si="253"/>
        <v>8.6890000000005088E-2</v>
      </c>
      <c r="M1438" s="39">
        <f t="shared" si="251"/>
        <v>3.3924628568695172</v>
      </c>
      <c r="N1438" s="39">
        <f t="shared" si="246"/>
        <v>6.8810168274801864</v>
      </c>
      <c r="O1438" s="43">
        <f t="shared" si="250"/>
        <v>3.4885999999999999</v>
      </c>
      <c r="S1438" s="39">
        <f t="shared" si="254"/>
        <v>8.6890000000005088E-2</v>
      </c>
      <c r="T1438" s="39">
        <f t="shared" si="247"/>
        <v>3.3924628568695172</v>
      </c>
      <c r="U1438" s="39">
        <f t="shared" si="248"/>
        <v>6.6863207091924792</v>
      </c>
      <c r="V1438" s="43">
        <f t="shared" si="249"/>
        <v>3.2938999999999998</v>
      </c>
    </row>
    <row r="1439" spans="5:22" hidden="1" x14ac:dyDescent="0.25">
      <c r="E1439" s="39">
        <f t="shared" si="252"/>
        <v>8.6880000000005092E-2</v>
      </c>
      <c r="F1439" s="39">
        <f t="shared" si="243"/>
        <v>3.3926580896758747</v>
      </c>
      <c r="G1439" s="39">
        <f t="shared" si="244"/>
        <v>5.7308973983878868</v>
      </c>
      <c r="H1439" s="43">
        <f t="shared" si="245"/>
        <v>2.3382000000000001</v>
      </c>
      <c r="L1439" s="39">
        <f t="shared" si="253"/>
        <v>8.6880000000005092E-2</v>
      </c>
      <c r="M1439" s="39">
        <f t="shared" si="251"/>
        <v>3.3926580896758747</v>
      </c>
      <c r="N1439" s="39">
        <f t="shared" si="246"/>
        <v>6.880966842502068</v>
      </c>
      <c r="O1439" s="43">
        <f t="shared" si="250"/>
        <v>3.4883000000000002</v>
      </c>
      <c r="S1439" s="39">
        <f t="shared" si="254"/>
        <v>8.6880000000005092E-2</v>
      </c>
      <c r="T1439" s="39">
        <f t="shared" si="247"/>
        <v>3.3926580896758747</v>
      </c>
      <c r="U1439" s="39">
        <f t="shared" si="248"/>
        <v>6.6863207091924792</v>
      </c>
      <c r="V1439" s="43">
        <f t="shared" si="249"/>
        <v>3.2936999999999999</v>
      </c>
    </row>
    <row r="1440" spans="5:22" hidden="1" x14ac:dyDescent="0.25">
      <c r="E1440" s="39">
        <f t="shared" si="252"/>
        <v>8.6870000000005096E-2</v>
      </c>
      <c r="F1440" s="39">
        <f t="shared" si="243"/>
        <v>3.3928533561924641</v>
      </c>
      <c r="G1440" s="39">
        <f t="shared" si="244"/>
        <v>5.7308640148280601</v>
      </c>
      <c r="H1440" s="43">
        <f t="shared" si="245"/>
        <v>2.3380000000000001</v>
      </c>
      <c r="L1440" s="39">
        <f t="shared" si="253"/>
        <v>8.6870000000005096E-2</v>
      </c>
      <c r="M1440" s="39">
        <f t="shared" si="251"/>
        <v>3.3928533561924641</v>
      </c>
      <c r="N1440" s="39">
        <f t="shared" si="246"/>
        <v>6.8809168517702828</v>
      </c>
      <c r="O1440" s="43">
        <f t="shared" si="250"/>
        <v>3.4881000000000002</v>
      </c>
      <c r="S1440" s="39">
        <f t="shared" si="254"/>
        <v>8.6870000000005096E-2</v>
      </c>
      <c r="T1440" s="39">
        <f t="shared" si="247"/>
        <v>3.3928533561924641</v>
      </c>
      <c r="U1440" s="39">
        <f t="shared" si="248"/>
        <v>6.6863207091924792</v>
      </c>
      <c r="V1440" s="43">
        <f t="shared" si="249"/>
        <v>3.2934999999999999</v>
      </c>
    </row>
    <row r="1441" spans="5:22" hidden="1" x14ac:dyDescent="0.25">
      <c r="E1441" s="39">
        <f t="shared" si="252"/>
        <v>8.68600000000051E-2</v>
      </c>
      <c r="F1441" s="39">
        <f t="shared" si="243"/>
        <v>3.3930486564289875</v>
      </c>
      <c r="G1441" s="39">
        <f t="shared" si="244"/>
        <v>5.7308306267866902</v>
      </c>
      <c r="H1441" s="43">
        <f t="shared" si="245"/>
        <v>2.3378000000000001</v>
      </c>
      <c r="L1441" s="39">
        <f t="shared" si="253"/>
        <v>8.68600000000051E-2</v>
      </c>
      <c r="M1441" s="39">
        <f t="shared" si="251"/>
        <v>3.3930486564289875</v>
      </c>
      <c r="N1441" s="39">
        <f t="shared" si="246"/>
        <v>6.8808668552835064</v>
      </c>
      <c r="O1441" s="43">
        <f t="shared" si="250"/>
        <v>3.4878</v>
      </c>
      <c r="S1441" s="39">
        <f t="shared" si="254"/>
        <v>8.68600000000051E-2</v>
      </c>
      <c r="T1441" s="39">
        <f t="shared" si="247"/>
        <v>3.3930486564289875</v>
      </c>
      <c r="U1441" s="39">
        <f t="shared" si="248"/>
        <v>6.6863207091924792</v>
      </c>
      <c r="V1441" s="43">
        <f t="shared" si="249"/>
        <v>3.2932999999999999</v>
      </c>
    </row>
    <row r="1442" spans="5:22" hidden="1" x14ac:dyDescent="0.25">
      <c r="E1442" s="39">
        <f t="shared" si="252"/>
        <v>8.6850000000005104E-2</v>
      </c>
      <c r="F1442" s="39">
        <f t="shared" si="243"/>
        <v>3.3932439903951508</v>
      </c>
      <c r="G1442" s="39">
        <f t="shared" si="244"/>
        <v>5.7307972342626847</v>
      </c>
      <c r="H1442" s="43">
        <f t="shared" si="245"/>
        <v>2.3376000000000001</v>
      </c>
      <c r="L1442" s="39">
        <f t="shared" si="253"/>
        <v>8.6850000000005104E-2</v>
      </c>
      <c r="M1442" s="39">
        <f t="shared" si="251"/>
        <v>3.3932439903951508</v>
      </c>
      <c r="N1442" s="39">
        <f t="shared" si="246"/>
        <v>6.8808168530404137</v>
      </c>
      <c r="O1442" s="43">
        <f t="shared" si="250"/>
        <v>3.4876</v>
      </c>
      <c r="S1442" s="39">
        <f t="shared" si="254"/>
        <v>8.6850000000005104E-2</v>
      </c>
      <c r="T1442" s="39">
        <f t="shared" si="247"/>
        <v>3.3932439903951508</v>
      </c>
      <c r="U1442" s="39">
        <f t="shared" si="248"/>
        <v>6.6863207091924792</v>
      </c>
      <c r="V1442" s="43">
        <f t="shared" si="249"/>
        <v>3.2930999999999999</v>
      </c>
    </row>
    <row r="1443" spans="5:22" hidden="1" x14ac:dyDescent="0.25">
      <c r="E1443" s="39">
        <f t="shared" si="252"/>
        <v>8.6840000000005108E-2</v>
      </c>
      <c r="F1443" s="39">
        <f t="shared" si="243"/>
        <v>3.3934393581006641</v>
      </c>
      <c r="G1443" s="39">
        <f t="shared" si="244"/>
        <v>5.7307638372549503</v>
      </c>
      <c r="H1443" s="43">
        <f t="shared" si="245"/>
        <v>2.3372999999999999</v>
      </c>
      <c r="L1443" s="39">
        <f t="shared" si="253"/>
        <v>8.6840000000005108E-2</v>
      </c>
      <c r="M1443" s="39">
        <f t="shared" si="251"/>
        <v>3.3934393581006641</v>
      </c>
      <c r="N1443" s="39">
        <f t="shared" si="246"/>
        <v>6.8807668450396786</v>
      </c>
      <c r="O1443" s="43">
        <f t="shared" si="250"/>
        <v>3.4872999999999998</v>
      </c>
      <c r="S1443" s="39">
        <f t="shared" si="254"/>
        <v>8.6840000000005108E-2</v>
      </c>
      <c r="T1443" s="39">
        <f t="shared" si="247"/>
        <v>3.3934393581006641</v>
      </c>
      <c r="U1443" s="39">
        <f t="shared" si="248"/>
        <v>6.6863207091924792</v>
      </c>
      <c r="V1443" s="43">
        <f t="shared" si="249"/>
        <v>3.2928999999999999</v>
      </c>
    </row>
    <row r="1444" spans="5:22" hidden="1" x14ac:dyDescent="0.25">
      <c r="E1444" s="39">
        <f t="shared" si="252"/>
        <v>8.6830000000005111E-2</v>
      </c>
      <c r="F1444" s="39">
        <f t="shared" si="243"/>
        <v>3.393634759555241</v>
      </c>
      <c r="G1444" s="39">
        <f t="shared" si="244"/>
        <v>5.7307304357623927</v>
      </c>
      <c r="H1444" s="43">
        <f t="shared" si="245"/>
        <v>2.3371</v>
      </c>
      <c r="L1444" s="39">
        <f t="shared" si="253"/>
        <v>8.6830000000005111E-2</v>
      </c>
      <c r="M1444" s="39">
        <f t="shared" si="251"/>
        <v>3.393634759555241</v>
      </c>
      <c r="N1444" s="39">
        <f t="shared" si="246"/>
        <v>6.880716831279976</v>
      </c>
      <c r="O1444" s="43">
        <f t="shared" si="250"/>
        <v>3.4870999999999999</v>
      </c>
      <c r="S1444" s="39">
        <f t="shared" si="254"/>
        <v>8.6830000000005111E-2</v>
      </c>
      <c r="T1444" s="39">
        <f t="shared" si="247"/>
        <v>3.393634759555241</v>
      </c>
      <c r="U1444" s="39">
        <f t="shared" si="248"/>
        <v>6.6863207091924792</v>
      </c>
      <c r="V1444" s="43">
        <f t="shared" si="249"/>
        <v>3.2927</v>
      </c>
    </row>
    <row r="1445" spans="5:22" hidden="1" x14ac:dyDescent="0.25">
      <c r="E1445" s="39">
        <f t="shared" si="252"/>
        <v>8.6820000000005115E-2</v>
      </c>
      <c r="F1445" s="39">
        <f t="shared" si="243"/>
        <v>3.3938301947685998</v>
      </c>
      <c r="G1445" s="39">
        <f t="shared" si="244"/>
        <v>5.7306970297839186</v>
      </c>
      <c r="H1445" s="43">
        <f t="shared" si="245"/>
        <v>2.3369</v>
      </c>
      <c r="L1445" s="39">
        <f t="shared" si="253"/>
        <v>8.6820000000005115E-2</v>
      </c>
      <c r="M1445" s="39">
        <f t="shared" si="251"/>
        <v>3.3938301947685998</v>
      </c>
      <c r="N1445" s="39">
        <f t="shared" si="246"/>
        <v>6.8806668117599772</v>
      </c>
      <c r="O1445" s="43">
        <f t="shared" si="250"/>
        <v>3.4868000000000001</v>
      </c>
      <c r="S1445" s="39">
        <f t="shared" si="254"/>
        <v>8.6820000000005115E-2</v>
      </c>
      <c r="T1445" s="39">
        <f t="shared" si="247"/>
        <v>3.3938301947685998</v>
      </c>
      <c r="U1445" s="39">
        <f t="shared" si="248"/>
        <v>6.6863207091924792</v>
      </c>
      <c r="V1445" s="43">
        <f t="shared" si="249"/>
        <v>3.2925</v>
      </c>
    </row>
    <row r="1446" spans="5:22" hidden="1" x14ac:dyDescent="0.25">
      <c r="E1446" s="39">
        <f t="shared" si="252"/>
        <v>8.6810000000005119E-2</v>
      </c>
      <c r="F1446" s="39">
        <f t="shared" si="243"/>
        <v>3.3940256637504622</v>
      </c>
      <c r="G1446" s="39">
        <f t="shared" si="244"/>
        <v>5.7306636193184319</v>
      </c>
      <c r="H1446" s="43">
        <f t="shared" si="245"/>
        <v>2.3365999999999998</v>
      </c>
      <c r="L1446" s="39">
        <f t="shared" si="253"/>
        <v>8.6810000000005119E-2</v>
      </c>
      <c r="M1446" s="39">
        <f t="shared" si="251"/>
        <v>3.3940256637504622</v>
      </c>
      <c r="N1446" s="39">
        <f t="shared" si="246"/>
        <v>6.8806167864783578</v>
      </c>
      <c r="O1446" s="43">
        <f t="shared" si="250"/>
        <v>3.4866000000000001</v>
      </c>
      <c r="S1446" s="39">
        <f t="shared" si="254"/>
        <v>8.6810000000005119E-2</v>
      </c>
      <c r="T1446" s="39">
        <f t="shared" si="247"/>
        <v>3.3940256637504622</v>
      </c>
      <c r="U1446" s="39">
        <f t="shared" si="248"/>
        <v>6.6863207091924792</v>
      </c>
      <c r="V1446" s="43">
        <f t="shared" si="249"/>
        <v>3.2923</v>
      </c>
    </row>
    <row r="1447" spans="5:22" hidden="1" x14ac:dyDescent="0.25">
      <c r="E1447" s="39">
        <f t="shared" si="252"/>
        <v>8.6800000000005123E-2</v>
      </c>
      <c r="F1447" s="39">
        <f t="shared" si="243"/>
        <v>3.3942211665105533</v>
      </c>
      <c r="G1447" s="39">
        <f t="shared" si="244"/>
        <v>5.7306302043648376</v>
      </c>
      <c r="H1447" s="43">
        <f t="shared" si="245"/>
        <v>2.3363999999999998</v>
      </c>
      <c r="L1447" s="39">
        <f t="shared" si="253"/>
        <v>8.6800000000005123E-2</v>
      </c>
      <c r="M1447" s="39">
        <f t="shared" si="251"/>
        <v>3.3942211665105533</v>
      </c>
      <c r="N1447" s="39">
        <f t="shared" si="246"/>
        <v>6.8805667554337884</v>
      </c>
      <c r="O1447" s="43">
        <f t="shared" si="250"/>
        <v>3.4863</v>
      </c>
      <c r="S1447" s="39">
        <f t="shared" si="254"/>
        <v>8.6800000000005123E-2</v>
      </c>
      <c r="T1447" s="39">
        <f t="shared" si="247"/>
        <v>3.3942211665105533</v>
      </c>
      <c r="U1447" s="39">
        <f t="shared" si="248"/>
        <v>6.6863207091924792</v>
      </c>
      <c r="V1447" s="43">
        <f t="shared" si="249"/>
        <v>3.2921</v>
      </c>
    </row>
    <row r="1448" spans="5:22" hidden="1" x14ac:dyDescent="0.25">
      <c r="E1448" s="39">
        <f t="shared" si="252"/>
        <v>8.6790000000005127E-2</v>
      </c>
      <c r="F1448" s="39">
        <f t="shared" si="243"/>
        <v>3.394416703058603</v>
      </c>
      <c r="G1448" s="39">
        <f t="shared" si="244"/>
        <v>5.7305967849220414</v>
      </c>
      <c r="H1448" s="43">
        <f t="shared" si="245"/>
        <v>2.3361999999999998</v>
      </c>
      <c r="L1448" s="39">
        <f t="shared" si="253"/>
        <v>8.6790000000005127E-2</v>
      </c>
      <c r="M1448" s="39">
        <f t="shared" si="251"/>
        <v>3.394416703058603</v>
      </c>
      <c r="N1448" s="39">
        <f t="shared" si="246"/>
        <v>6.8805167186249419</v>
      </c>
      <c r="O1448" s="43">
        <f t="shared" si="250"/>
        <v>3.4861</v>
      </c>
      <c r="S1448" s="39">
        <f t="shared" si="254"/>
        <v>8.6790000000005127E-2</v>
      </c>
      <c r="T1448" s="39">
        <f t="shared" si="247"/>
        <v>3.394416703058603</v>
      </c>
      <c r="U1448" s="39">
        <f t="shared" si="248"/>
        <v>6.6863207091924792</v>
      </c>
      <c r="V1448" s="43">
        <f t="shared" si="249"/>
        <v>3.2919</v>
      </c>
    </row>
    <row r="1449" spans="5:22" hidden="1" x14ac:dyDescent="0.25">
      <c r="E1449" s="39">
        <f t="shared" si="252"/>
        <v>8.6780000000005131E-2</v>
      </c>
      <c r="F1449" s="39">
        <f t="shared" si="243"/>
        <v>3.3946122734043458</v>
      </c>
      <c r="G1449" s="39">
        <f t="shared" si="244"/>
        <v>5.7305633609889464</v>
      </c>
      <c r="H1449" s="43">
        <f t="shared" si="245"/>
        <v>2.3359999999999999</v>
      </c>
      <c r="L1449" s="39">
        <f t="shared" si="253"/>
        <v>8.6780000000005131E-2</v>
      </c>
      <c r="M1449" s="39">
        <f t="shared" si="251"/>
        <v>3.3946122734043458</v>
      </c>
      <c r="N1449" s="39">
        <f t="shared" si="246"/>
        <v>6.8804666760504896</v>
      </c>
      <c r="O1449" s="43">
        <f t="shared" si="250"/>
        <v>3.4859</v>
      </c>
      <c r="S1449" s="39">
        <f t="shared" si="254"/>
        <v>8.6780000000005131E-2</v>
      </c>
      <c r="T1449" s="39">
        <f t="shared" si="247"/>
        <v>3.3946122734043458</v>
      </c>
      <c r="U1449" s="39">
        <f t="shared" si="248"/>
        <v>6.6863207091924792</v>
      </c>
      <c r="V1449" s="43">
        <f t="shared" si="249"/>
        <v>3.2917000000000001</v>
      </c>
    </row>
    <row r="1450" spans="5:22" hidden="1" x14ac:dyDescent="0.25">
      <c r="E1450" s="39">
        <f t="shared" si="252"/>
        <v>8.6770000000005135E-2</v>
      </c>
      <c r="F1450" s="39">
        <f t="shared" si="243"/>
        <v>3.394807877557517</v>
      </c>
      <c r="G1450" s="39">
        <f t="shared" si="244"/>
        <v>5.7305299325644574</v>
      </c>
      <c r="H1450" s="43">
        <f t="shared" si="245"/>
        <v>2.3357000000000001</v>
      </c>
      <c r="L1450" s="39">
        <f t="shared" si="253"/>
        <v>8.6770000000005135E-2</v>
      </c>
      <c r="M1450" s="39">
        <f t="shared" si="251"/>
        <v>3.394807877557517</v>
      </c>
      <c r="N1450" s="39">
        <f t="shared" si="246"/>
        <v>6.8804166277091028</v>
      </c>
      <c r="O1450" s="43">
        <f t="shared" si="250"/>
        <v>3.4855999999999998</v>
      </c>
      <c r="S1450" s="39">
        <f t="shared" si="254"/>
        <v>8.6770000000005135E-2</v>
      </c>
      <c r="T1450" s="39">
        <f t="shared" si="247"/>
        <v>3.394807877557517</v>
      </c>
      <c r="U1450" s="39">
        <f t="shared" si="248"/>
        <v>6.6863207091924792</v>
      </c>
      <c r="V1450" s="43">
        <f t="shared" si="249"/>
        <v>3.2915000000000001</v>
      </c>
    </row>
    <row r="1451" spans="5:22" hidden="1" x14ac:dyDescent="0.25">
      <c r="E1451" s="39">
        <f t="shared" si="252"/>
        <v>8.6760000000005139E-2</v>
      </c>
      <c r="F1451" s="39">
        <f t="shared" si="243"/>
        <v>3.3950035155278599</v>
      </c>
      <c r="G1451" s="39">
        <f t="shared" si="244"/>
        <v>5.7304964996474768</v>
      </c>
      <c r="H1451" s="43">
        <f t="shared" si="245"/>
        <v>2.3355000000000001</v>
      </c>
      <c r="L1451" s="39">
        <f t="shared" si="253"/>
        <v>8.6760000000005139E-2</v>
      </c>
      <c r="M1451" s="39">
        <f t="shared" si="251"/>
        <v>3.3950035155278599</v>
      </c>
      <c r="N1451" s="39">
        <f t="shared" si="246"/>
        <v>6.8803665735994528</v>
      </c>
      <c r="O1451" s="43">
        <f t="shared" si="250"/>
        <v>3.4853999999999998</v>
      </c>
      <c r="S1451" s="39">
        <f t="shared" si="254"/>
        <v>8.6760000000005139E-2</v>
      </c>
      <c r="T1451" s="39">
        <f t="shared" si="247"/>
        <v>3.3950035155278599</v>
      </c>
      <c r="U1451" s="39">
        <f t="shared" si="248"/>
        <v>6.6863207091924792</v>
      </c>
      <c r="V1451" s="43">
        <f t="shared" si="249"/>
        <v>3.2913000000000001</v>
      </c>
    </row>
    <row r="1452" spans="5:22" hidden="1" x14ac:dyDescent="0.25">
      <c r="E1452" s="39">
        <f t="shared" si="252"/>
        <v>8.6750000000005142E-2</v>
      </c>
      <c r="F1452" s="39">
        <f t="shared" si="243"/>
        <v>3.3951991873251188</v>
      </c>
      <c r="G1452" s="39">
        <f t="shared" si="244"/>
        <v>5.7304630622369075</v>
      </c>
      <c r="H1452" s="43">
        <f t="shared" si="245"/>
        <v>2.3353000000000002</v>
      </c>
      <c r="L1452" s="39">
        <f t="shared" si="253"/>
        <v>8.6750000000005142E-2</v>
      </c>
      <c r="M1452" s="39">
        <f t="shared" si="251"/>
        <v>3.3951991873251188</v>
      </c>
      <c r="N1452" s="39">
        <f t="shared" si="246"/>
        <v>6.8803165137202082</v>
      </c>
      <c r="O1452" s="43">
        <f t="shared" si="250"/>
        <v>3.4851000000000001</v>
      </c>
      <c r="S1452" s="39">
        <f t="shared" si="254"/>
        <v>8.6750000000005142E-2</v>
      </c>
      <c r="T1452" s="39">
        <f t="shared" si="247"/>
        <v>3.3951991873251188</v>
      </c>
      <c r="U1452" s="39">
        <f t="shared" si="248"/>
        <v>6.6863207091924792</v>
      </c>
      <c r="V1452" s="43">
        <f t="shared" si="249"/>
        <v>3.2911000000000001</v>
      </c>
    </row>
    <row r="1453" spans="5:22" hidden="1" x14ac:dyDescent="0.25">
      <c r="E1453" s="39">
        <f t="shared" si="252"/>
        <v>8.6740000000005146E-2</v>
      </c>
      <c r="F1453" s="39">
        <f t="shared" si="243"/>
        <v>3.3953948929590436</v>
      </c>
      <c r="G1453" s="39">
        <f t="shared" si="244"/>
        <v>5.7304296203316527</v>
      </c>
      <c r="H1453" s="43">
        <f t="shared" si="245"/>
        <v>2.335</v>
      </c>
      <c r="L1453" s="39">
        <f t="shared" si="253"/>
        <v>8.6740000000005146E-2</v>
      </c>
      <c r="M1453" s="39">
        <f t="shared" si="251"/>
        <v>3.3953948929590436</v>
      </c>
      <c r="N1453" s="39">
        <f t="shared" si="246"/>
        <v>6.8802664480700395</v>
      </c>
      <c r="O1453" s="43">
        <f t="shared" si="250"/>
        <v>3.4849000000000001</v>
      </c>
      <c r="S1453" s="39">
        <f t="shared" si="254"/>
        <v>8.6740000000005146E-2</v>
      </c>
      <c r="T1453" s="39">
        <f t="shared" si="247"/>
        <v>3.3953948929590436</v>
      </c>
      <c r="U1453" s="39">
        <f t="shared" si="248"/>
        <v>6.6863207091924792</v>
      </c>
      <c r="V1453" s="43">
        <f t="shared" si="249"/>
        <v>3.2909000000000002</v>
      </c>
    </row>
    <row r="1454" spans="5:22" hidden="1" x14ac:dyDescent="0.25">
      <c r="E1454" s="39">
        <f t="shared" si="252"/>
        <v>8.673000000000515E-2</v>
      </c>
      <c r="F1454" s="39">
        <f t="shared" si="243"/>
        <v>3.3955906324393879</v>
      </c>
      <c r="G1454" s="39">
        <f t="shared" si="244"/>
        <v>5.7303961739306137</v>
      </c>
      <c r="H1454" s="43">
        <f t="shared" si="245"/>
        <v>2.3348</v>
      </c>
      <c r="L1454" s="39">
        <f t="shared" si="253"/>
        <v>8.673000000000515E-2</v>
      </c>
      <c r="M1454" s="39">
        <f t="shared" si="251"/>
        <v>3.3955906324393879</v>
      </c>
      <c r="N1454" s="39">
        <f t="shared" si="246"/>
        <v>6.880216376647617</v>
      </c>
      <c r="O1454" s="43">
        <f t="shared" si="250"/>
        <v>3.4845999999999999</v>
      </c>
      <c r="S1454" s="39">
        <f t="shared" si="254"/>
        <v>8.673000000000515E-2</v>
      </c>
      <c r="T1454" s="39">
        <f t="shared" si="247"/>
        <v>3.3955906324393879</v>
      </c>
      <c r="U1454" s="39">
        <f t="shared" si="248"/>
        <v>6.6863207091924792</v>
      </c>
      <c r="V1454" s="43">
        <f t="shared" si="249"/>
        <v>3.2907000000000002</v>
      </c>
    </row>
    <row r="1455" spans="5:22" hidden="1" x14ac:dyDescent="0.25">
      <c r="E1455" s="39">
        <f t="shared" si="252"/>
        <v>8.6720000000005154E-2</v>
      </c>
      <c r="F1455" s="39">
        <f t="shared" si="243"/>
        <v>3.3957864057759068</v>
      </c>
      <c r="G1455" s="39">
        <f t="shared" si="244"/>
        <v>5.7303627230326937</v>
      </c>
      <c r="H1455" s="43">
        <f t="shared" si="245"/>
        <v>2.3346</v>
      </c>
      <c r="L1455" s="39">
        <f t="shared" si="253"/>
        <v>8.6720000000005154E-2</v>
      </c>
      <c r="M1455" s="39">
        <f t="shared" si="251"/>
        <v>3.3957864057759068</v>
      </c>
      <c r="N1455" s="39">
        <f t="shared" si="246"/>
        <v>6.8801662994516084</v>
      </c>
      <c r="O1455" s="43">
        <f t="shared" si="250"/>
        <v>3.4843999999999999</v>
      </c>
      <c r="S1455" s="39">
        <f t="shared" si="254"/>
        <v>8.6720000000005154E-2</v>
      </c>
      <c r="T1455" s="39">
        <f t="shared" si="247"/>
        <v>3.3957864057759068</v>
      </c>
      <c r="U1455" s="39">
        <f t="shared" si="248"/>
        <v>6.6863207091924792</v>
      </c>
      <c r="V1455" s="43">
        <f t="shared" si="249"/>
        <v>3.2905000000000002</v>
      </c>
    </row>
    <row r="1456" spans="5:22" hidden="1" x14ac:dyDescent="0.25">
      <c r="E1456" s="39">
        <f t="shared" si="252"/>
        <v>8.6710000000005158E-2</v>
      </c>
      <c r="F1456" s="39">
        <f t="shared" si="243"/>
        <v>3.3959822129783626</v>
      </c>
      <c r="G1456" s="39">
        <f t="shared" si="244"/>
        <v>5.730329267636793</v>
      </c>
      <c r="H1456" s="43">
        <f t="shared" si="245"/>
        <v>2.3342999999999998</v>
      </c>
      <c r="L1456" s="39">
        <f t="shared" si="253"/>
        <v>8.6710000000005158E-2</v>
      </c>
      <c r="M1456" s="39">
        <f t="shared" si="251"/>
        <v>3.3959822129783626</v>
      </c>
      <c r="N1456" s="39">
        <f t="shared" si="246"/>
        <v>6.8801162164806824</v>
      </c>
      <c r="O1456" s="43">
        <f t="shared" si="250"/>
        <v>3.4841000000000002</v>
      </c>
      <c r="S1456" s="39">
        <f t="shared" si="254"/>
        <v>8.6710000000005158E-2</v>
      </c>
      <c r="T1456" s="39">
        <f t="shared" si="247"/>
        <v>3.3959822129783626</v>
      </c>
      <c r="U1456" s="39">
        <f t="shared" si="248"/>
        <v>6.6863207091924792</v>
      </c>
      <c r="V1456" s="43">
        <f t="shared" si="249"/>
        <v>3.2902999999999998</v>
      </c>
    </row>
    <row r="1457" spans="5:22" hidden="1" x14ac:dyDescent="0.25">
      <c r="E1457" s="39">
        <f t="shared" si="252"/>
        <v>8.6700000000005162E-2</v>
      </c>
      <c r="F1457" s="39">
        <f t="shared" si="243"/>
        <v>3.3961780540565214</v>
      </c>
      <c r="G1457" s="39">
        <f t="shared" si="244"/>
        <v>5.7302958077418129</v>
      </c>
      <c r="H1457" s="43">
        <f t="shared" si="245"/>
        <v>2.3340999999999998</v>
      </c>
      <c r="L1457" s="39">
        <f t="shared" si="253"/>
        <v>8.6700000000005162E-2</v>
      </c>
      <c r="M1457" s="39">
        <f t="shared" si="251"/>
        <v>3.3961780540565214</v>
      </c>
      <c r="N1457" s="39">
        <f t="shared" si="246"/>
        <v>6.8800661277335076</v>
      </c>
      <c r="O1457" s="43">
        <f t="shared" si="250"/>
        <v>3.4839000000000002</v>
      </c>
      <c r="S1457" s="39">
        <f t="shared" si="254"/>
        <v>8.6700000000005162E-2</v>
      </c>
      <c r="T1457" s="39">
        <f t="shared" si="247"/>
        <v>3.3961780540565214</v>
      </c>
      <c r="U1457" s="39">
        <f t="shared" si="248"/>
        <v>6.6863207091924792</v>
      </c>
      <c r="V1457" s="43">
        <f t="shared" si="249"/>
        <v>3.2900999999999998</v>
      </c>
    </row>
    <row r="1458" spans="5:22" hidden="1" x14ac:dyDescent="0.25">
      <c r="E1458" s="39">
        <f t="shared" si="252"/>
        <v>8.6690000000005166E-2</v>
      </c>
      <c r="F1458" s="39">
        <f t="shared" si="243"/>
        <v>3.3963739290201498</v>
      </c>
      <c r="G1458" s="39">
        <f t="shared" si="244"/>
        <v>5.7302623433466549</v>
      </c>
      <c r="H1458" s="43">
        <f t="shared" si="245"/>
        <v>2.3338999999999999</v>
      </c>
      <c r="L1458" s="39">
        <f t="shared" si="253"/>
        <v>8.6690000000005166E-2</v>
      </c>
      <c r="M1458" s="39">
        <f t="shared" si="251"/>
        <v>3.3963739290201498</v>
      </c>
      <c r="N1458" s="39">
        <f t="shared" si="246"/>
        <v>6.8800160332087499</v>
      </c>
      <c r="O1458" s="43">
        <f t="shared" si="250"/>
        <v>3.4836</v>
      </c>
      <c r="S1458" s="39">
        <f t="shared" si="254"/>
        <v>8.6690000000005166E-2</v>
      </c>
      <c r="T1458" s="39">
        <f t="shared" si="247"/>
        <v>3.3963739290201498</v>
      </c>
      <c r="U1458" s="39">
        <f t="shared" si="248"/>
        <v>6.6863207091924792</v>
      </c>
      <c r="V1458" s="43">
        <f t="shared" si="249"/>
        <v>3.2898999999999998</v>
      </c>
    </row>
    <row r="1459" spans="5:22" hidden="1" x14ac:dyDescent="0.25">
      <c r="E1459" s="39">
        <f t="shared" si="252"/>
        <v>8.668000000000517E-2</v>
      </c>
      <c r="F1459" s="39">
        <f t="shared" si="243"/>
        <v>3.3965698378790226</v>
      </c>
      <c r="G1459" s="39">
        <f t="shared" si="244"/>
        <v>5.7302288744502174</v>
      </c>
      <c r="H1459" s="43">
        <f t="shared" si="245"/>
        <v>2.3336999999999999</v>
      </c>
      <c r="L1459" s="39">
        <f t="shared" si="253"/>
        <v>8.668000000000517E-2</v>
      </c>
      <c r="M1459" s="39">
        <f t="shared" si="251"/>
        <v>3.3965698378790226</v>
      </c>
      <c r="N1459" s="39">
        <f t="shared" si="246"/>
        <v>6.8799659329050771</v>
      </c>
      <c r="O1459" s="43">
        <f t="shared" si="250"/>
        <v>3.4834000000000001</v>
      </c>
      <c r="S1459" s="39">
        <f t="shared" si="254"/>
        <v>8.668000000000517E-2</v>
      </c>
      <c r="T1459" s="39">
        <f t="shared" si="247"/>
        <v>3.3965698378790226</v>
      </c>
      <c r="U1459" s="39">
        <f t="shared" si="248"/>
        <v>6.6863207091924792</v>
      </c>
      <c r="V1459" s="43">
        <f t="shared" si="249"/>
        <v>3.2898000000000001</v>
      </c>
    </row>
    <row r="1460" spans="5:22" hidden="1" x14ac:dyDescent="0.25">
      <c r="E1460" s="39">
        <f t="shared" si="252"/>
        <v>8.6670000000005173E-2</v>
      </c>
      <c r="F1460" s="39">
        <f t="shared" si="243"/>
        <v>3.3967657806429155</v>
      </c>
      <c r="G1460" s="39">
        <f t="shared" si="244"/>
        <v>5.7301954010514011</v>
      </c>
      <c r="H1460" s="43">
        <f t="shared" si="245"/>
        <v>2.3334000000000001</v>
      </c>
      <c r="L1460" s="39">
        <f t="shared" si="253"/>
        <v>8.6670000000005173E-2</v>
      </c>
      <c r="M1460" s="39">
        <f t="shared" si="251"/>
        <v>3.3967657806429155</v>
      </c>
      <c r="N1460" s="39">
        <f t="shared" si="246"/>
        <v>6.879915826821156</v>
      </c>
      <c r="O1460" s="43">
        <f t="shared" si="250"/>
        <v>3.4832000000000001</v>
      </c>
      <c r="S1460" s="39">
        <f t="shared" si="254"/>
        <v>8.6670000000005173E-2</v>
      </c>
      <c r="T1460" s="39">
        <f t="shared" si="247"/>
        <v>3.3967657806429155</v>
      </c>
      <c r="U1460" s="39">
        <f t="shared" si="248"/>
        <v>6.6863207091924792</v>
      </c>
      <c r="V1460" s="43">
        <f t="shared" si="249"/>
        <v>3.2896000000000001</v>
      </c>
    </row>
    <row r="1461" spans="5:22" hidden="1" x14ac:dyDescent="0.25">
      <c r="E1461" s="39">
        <f t="shared" si="252"/>
        <v>8.6660000000005177E-2</v>
      </c>
      <c r="F1461" s="39">
        <f t="shared" si="243"/>
        <v>3.39696175732161</v>
      </c>
      <c r="G1461" s="39">
        <f t="shared" si="244"/>
        <v>5.7301619231491063</v>
      </c>
      <c r="H1461" s="43">
        <f t="shared" si="245"/>
        <v>2.3332000000000002</v>
      </c>
      <c r="L1461" s="39">
        <f t="shared" si="253"/>
        <v>8.6660000000005177E-2</v>
      </c>
      <c r="M1461" s="39">
        <f t="shared" si="251"/>
        <v>3.39696175732161</v>
      </c>
      <c r="N1461" s="39">
        <f t="shared" si="246"/>
        <v>6.8798657149556526</v>
      </c>
      <c r="O1461" s="43">
        <f t="shared" si="250"/>
        <v>3.4828999999999999</v>
      </c>
      <c r="S1461" s="39">
        <f t="shared" si="254"/>
        <v>8.6660000000005177E-2</v>
      </c>
      <c r="T1461" s="39">
        <f t="shared" si="247"/>
        <v>3.39696175732161</v>
      </c>
      <c r="U1461" s="39">
        <f t="shared" si="248"/>
        <v>6.6863207091924792</v>
      </c>
      <c r="V1461" s="43">
        <f t="shared" si="249"/>
        <v>3.2894000000000001</v>
      </c>
    </row>
    <row r="1462" spans="5:22" hidden="1" x14ac:dyDescent="0.25">
      <c r="E1462" s="39">
        <f t="shared" si="252"/>
        <v>8.6650000000005181E-2</v>
      </c>
      <c r="F1462" s="39">
        <f t="shared" si="243"/>
        <v>3.3971577679248899</v>
      </c>
      <c r="G1462" s="39">
        <f t="shared" si="244"/>
        <v>5.7301284407422308</v>
      </c>
      <c r="H1462" s="43">
        <f t="shared" si="245"/>
        <v>2.3330000000000002</v>
      </c>
      <c r="L1462" s="39">
        <f t="shared" si="253"/>
        <v>8.6650000000005181E-2</v>
      </c>
      <c r="M1462" s="39">
        <f t="shared" si="251"/>
        <v>3.3971577679248899</v>
      </c>
      <c r="N1462" s="39">
        <f t="shared" si="246"/>
        <v>6.8798155973072328</v>
      </c>
      <c r="O1462" s="43">
        <f t="shared" si="250"/>
        <v>3.4826999999999999</v>
      </c>
      <c r="S1462" s="39">
        <f t="shared" si="254"/>
        <v>8.6650000000005181E-2</v>
      </c>
      <c r="T1462" s="39">
        <f t="shared" si="247"/>
        <v>3.3971577679248899</v>
      </c>
      <c r="U1462" s="39">
        <f t="shared" si="248"/>
        <v>6.6863207091924792</v>
      </c>
      <c r="V1462" s="43">
        <f t="shared" si="249"/>
        <v>3.2892000000000001</v>
      </c>
    </row>
    <row r="1463" spans="5:22" hidden="1" x14ac:dyDescent="0.25">
      <c r="E1463" s="39">
        <f t="shared" si="252"/>
        <v>8.6640000000005185E-2</v>
      </c>
      <c r="F1463" s="39">
        <f t="shared" si="243"/>
        <v>3.3973538124625446</v>
      </c>
      <c r="G1463" s="39">
        <f t="shared" si="244"/>
        <v>5.7300949538296733</v>
      </c>
      <c r="H1463" s="43">
        <f t="shared" si="245"/>
        <v>2.3327</v>
      </c>
      <c r="L1463" s="39">
        <f t="shared" si="253"/>
        <v>8.6640000000005185E-2</v>
      </c>
      <c r="M1463" s="39">
        <f t="shared" si="251"/>
        <v>3.3973538124625446</v>
      </c>
      <c r="N1463" s="39">
        <f t="shared" si="246"/>
        <v>6.8797654738745608</v>
      </c>
      <c r="O1463" s="43">
        <f t="shared" si="250"/>
        <v>3.4824000000000002</v>
      </c>
      <c r="S1463" s="39">
        <f t="shared" si="254"/>
        <v>8.6640000000005185E-2</v>
      </c>
      <c r="T1463" s="39">
        <f t="shared" si="247"/>
        <v>3.3973538124625446</v>
      </c>
      <c r="U1463" s="39">
        <f t="shared" si="248"/>
        <v>6.6863207091924792</v>
      </c>
      <c r="V1463" s="43">
        <f t="shared" si="249"/>
        <v>3.2890000000000001</v>
      </c>
    </row>
    <row r="1464" spans="5:22" hidden="1" x14ac:dyDescent="0.25">
      <c r="E1464" s="39">
        <f t="shared" si="252"/>
        <v>8.6630000000005189E-2</v>
      </c>
      <c r="F1464" s="39">
        <f t="shared" si="243"/>
        <v>3.3975498909443669</v>
      </c>
      <c r="G1464" s="39">
        <f t="shared" si="244"/>
        <v>5.7300614624103332</v>
      </c>
      <c r="H1464" s="43">
        <f t="shared" si="245"/>
        <v>2.3325</v>
      </c>
      <c r="L1464" s="39">
        <f t="shared" si="253"/>
        <v>8.6630000000005189E-2</v>
      </c>
      <c r="M1464" s="39">
        <f t="shared" si="251"/>
        <v>3.3975498909443669</v>
      </c>
      <c r="N1464" s="39">
        <f t="shared" si="246"/>
        <v>6.8797153446563017</v>
      </c>
      <c r="O1464" s="43">
        <f t="shared" si="250"/>
        <v>3.4822000000000002</v>
      </c>
      <c r="S1464" s="39">
        <f t="shared" si="254"/>
        <v>8.6630000000005189E-2</v>
      </c>
      <c r="T1464" s="39">
        <f t="shared" si="247"/>
        <v>3.3975498909443669</v>
      </c>
      <c r="U1464" s="39">
        <f t="shared" si="248"/>
        <v>6.6863207091924792</v>
      </c>
      <c r="V1464" s="43">
        <f t="shared" si="249"/>
        <v>3.2888000000000002</v>
      </c>
    </row>
    <row r="1465" spans="5:22" hidden="1" x14ac:dyDescent="0.25">
      <c r="E1465" s="39">
        <f t="shared" si="252"/>
        <v>8.6620000000005193E-2</v>
      </c>
      <c r="F1465" s="39">
        <f t="shared" si="243"/>
        <v>3.3977460033801523</v>
      </c>
      <c r="G1465" s="39">
        <f t="shared" si="244"/>
        <v>5.7300279664831075</v>
      </c>
      <c r="H1465" s="43">
        <f t="shared" si="245"/>
        <v>2.3323</v>
      </c>
      <c r="L1465" s="39">
        <f t="shared" si="253"/>
        <v>8.6620000000005193E-2</v>
      </c>
      <c r="M1465" s="39">
        <f t="shared" si="251"/>
        <v>3.3977460033801523</v>
      </c>
      <c r="N1465" s="39">
        <f t="shared" si="246"/>
        <v>6.8796652096511206</v>
      </c>
      <c r="O1465" s="43">
        <f t="shared" si="250"/>
        <v>3.4819</v>
      </c>
      <c r="S1465" s="39">
        <f t="shared" si="254"/>
        <v>8.6620000000005193E-2</v>
      </c>
      <c r="T1465" s="39">
        <f t="shared" si="247"/>
        <v>3.3977460033801523</v>
      </c>
      <c r="U1465" s="39">
        <f t="shared" si="248"/>
        <v>6.6863207091924792</v>
      </c>
      <c r="V1465" s="43">
        <f t="shared" si="249"/>
        <v>3.2886000000000002</v>
      </c>
    </row>
    <row r="1466" spans="5:22" hidden="1" x14ac:dyDescent="0.25">
      <c r="E1466" s="39">
        <f t="shared" si="252"/>
        <v>8.6610000000005197E-2</v>
      </c>
      <c r="F1466" s="39">
        <f t="shared" si="243"/>
        <v>3.3979421497797029</v>
      </c>
      <c r="G1466" s="39">
        <f t="shared" si="244"/>
        <v>5.729994466046894</v>
      </c>
      <c r="H1466" s="43">
        <f t="shared" si="245"/>
        <v>2.3321000000000001</v>
      </c>
      <c r="L1466" s="39">
        <f t="shared" si="253"/>
        <v>8.6610000000005197E-2</v>
      </c>
      <c r="M1466" s="39">
        <f t="shared" si="251"/>
        <v>3.3979421497797029</v>
      </c>
      <c r="N1466" s="39">
        <f t="shared" si="246"/>
        <v>6.8796150688576798</v>
      </c>
      <c r="O1466" s="43">
        <f t="shared" si="250"/>
        <v>3.4817</v>
      </c>
      <c r="S1466" s="39">
        <f t="shared" si="254"/>
        <v>8.6610000000005197E-2</v>
      </c>
      <c r="T1466" s="39">
        <f t="shared" si="247"/>
        <v>3.3979421497797029</v>
      </c>
      <c r="U1466" s="39">
        <f t="shared" si="248"/>
        <v>6.6863207091924792</v>
      </c>
      <c r="V1466" s="43">
        <f t="shared" si="249"/>
        <v>3.2884000000000002</v>
      </c>
    </row>
    <row r="1467" spans="5:22" hidden="1" x14ac:dyDescent="0.25">
      <c r="E1467" s="39">
        <f t="shared" si="252"/>
        <v>8.6600000000005201E-2</v>
      </c>
      <c r="F1467" s="39">
        <f t="shared" si="243"/>
        <v>3.3981383301528219</v>
      </c>
      <c r="G1467" s="39">
        <f t="shared" si="244"/>
        <v>5.7299609611005886</v>
      </c>
      <c r="H1467" s="43">
        <f t="shared" si="245"/>
        <v>2.3317999999999999</v>
      </c>
      <c r="L1467" s="39">
        <f t="shared" si="253"/>
        <v>8.6600000000005201E-2</v>
      </c>
      <c r="M1467" s="39">
        <f t="shared" si="251"/>
        <v>3.3981383301528219</v>
      </c>
      <c r="N1467" s="39">
        <f t="shared" si="246"/>
        <v>6.8795649222746436</v>
      </c>
      <c r="O1467" s="43">
        <f t="shared" si="250"/>
        <v>3.4813999999999998</v>
      </c>
      <c r="S1467" s="39">
        <f t="shared" si="254"/>
        <v>8.6600000000005201E-2</v>
      </c>
      <c r="T1467" s="39">
        <f t="shared" si="247"/>
        <v>3.3981383301528219</v>
      </c>
      <c r="U1467" s="39">
        <f t="shared" si="248"/>
        <v>6.6863207091924792</v>
      </c>
      <c r="V1467" s="43">
        <f t="shared" si="249"/>
        <v>3.2881999999999998</v>
      </c>
    </row>
    <row r="1468" spans="5:22" hidden="1" x14ac:dyDescent="0.25">
      <c r="E1468" s="39">
        <f t="shared" si="252"/>
        <v>8.6590000000005204E-2</v>
      </c>
      <c r="F1468" s="39">
        <f t="shared" si="243"/>
        <v>3.3983345445093187</v>
      </c>
      <c r="G1468" s="39">
        <f t="shared" si="244"/>
        <v>5.72992745164309</v>
      </c>
      <c r="H1468" s="43">
        <f t="shared" si="245"/>
        <v>2.3315999999999999</v>
      </c>
      <c r="L1468" s="39">
        <f t="shared" si="253"/>
        <v>8.6590000000005204E-2</v>
      </c>
      <c r="M1468" s="39">
        <f t="shared" si="251"/>
        <v>3.3983345445093187</v>
      </c>
      <c r="N1468" s="39">
        <f t="shared" si="246"/>
        <v>6.8795147699006742</v>
      </c>
      <c r="O1468" s="43">
        <f t="shared" si="250"/>
        <v>3.4811999999999999</v>
      </c>
      <c r="S1468" s="39">
        <f t="shared" si="254"/>
        <v>8.6590000000005204E-2</v>
      </c>
      <c r="T1468" s="39">
        <f t="shared" si="247"/>
        <v>3.3983345445093187</v>
      </c>
      <c r="U1468" s="39">
        <f t="shared" si="248"/>
        <v>6.6863207091924792</v>
      </c>
      <c r="V1468" s="43">
        <f t="shared" si="249"/>
        <v>3.2879999999999998</v>
      </c>
    </row>
    <row r="1469" spans="5:22" hidden="1" x14ac:dyDescent="0.25">
      <c r="E1469" s="39">
        <f t="shared" si="252"/>
        <v>8.6580000000005208E-2</v>
      </c>
      <c r="F1469" s="39">
        <f t="shared" si="243"/>
        <v>3.3985307928590047</v>
      </c>
      <c r="G1469" s="39">
        <f t="shared" si="244"/>
        <v>5.7298939376732934</v>
      </c>
      <c r="H1469" s="43">
        <f t="shared" si="245"/>
        <v>2.3313999999999999</v>
      </c>
      <c r="L1469" s="39">
        <f t="shared" si="253"/>
        <v>8.6580000000005208E-2</v>
      </c>
      <c r="M1469" s="39">
        <f t="shared" si="251"/>
        <v>3.3985307928590047</v>
      </c>
      <c r="N1469" s="39">
        <f t="shared" si="246"/>
        <v>6.8794646117344351</v>
      </c>
      <c r="O1469" s="43">
        <f t="shared" si="250"/>
        <v>3.4809000000000001</v>
      </c>
      <c r="S1469" s="39">
        <f t="shared" si="254"/>
        <v>8.6580000000005208E-2</v>
      </c>
      <c r="T1469" s="39">
        <f t="shared" si="247"/>
        <v>3.3985307928590047</v>
      </c>
      <c r="U1469" s="39">
        <f t="shared" si="248"/>
        <v>6.6863207091924792</v>
      </c>
      <c r="V1469" s="43">
        <f t="shared" si="249"/>
        <v>3.2877999999999998</v>
      </c>
    </row>
    <row r="1470" spans="5:22" hidden="1" x14ac:dyDescent="0.25">
      <c r="E1470" s="39">
        <f t="shared" si="252"/>
        <v>8.6570000000005212E-2</v>
      </c>
      <c r="F1470" s="39">
        <f t="shared" si="243"/>
        <v>3.3987270752116969</v>
      </c>
      <c r="G1470" s="39">
        <f t="shared" si="244"/>
        <v>5.7298604191900946</v>
      </c>
      <c r="H1470" s="43">
        <f t="shared" si="245"/>
        <v>2.3311000000000002</v>
      </c>
      <c r="L1470" s="39">
        <f t="shared" si="253"/>
        <v>8.6570000000005212E-2</v>
      </c>
      <c r="M1470" s="39">
        <f t="shared" si="251"/>
        <v>3.3987270752116969</v>
      </c>
      <c r="N1470" s="39">
        <f t="shared" si="246"/>
        <v>6.8794144477745869</v>
      </c>
      <c r="O1470" s="43">
        <f t="shared" si="250"/>
        <v>3.4807000000000001</v>
      </c>
      <c r="S1470" s="39">
        <f t="shared" si="254"/>
        <v>8.6570000000005212E-2</v>
      </c>
      <c r="T1470" s="39">
        <f t="shared" si="247"/>
        <v>3.3987270752116969</v>
      </c>
      <c r="U1470" s="39">
        <f t="shared" si="248"/>
        <v>6.6863207091924792</v>
      </c>
      <c r="V1470" s="43">
        <f t="shared" si="249"/>
        <v>3.2875999999999999</v>
      </c>
    </row>
    <row r="1471" spans="5:22" hidden="1" x14ac:dyDescent="0.25">
      <c r="E1471" s="39">
        <f t="shared" si="252"/>
        <v>8.6560000000005216E-2</v>
      </c>
      <c r="F1471" s="39">
        <f t="shared" ref="F1471:F1534" si="255">1/SQRT($E1471)</f>
        <v>3.3989233915772159</v>
      </c>
      <c r="G1471" s="39">
        <f t="shared" ref="G1471:G1534" si="256">-2*LOG10(((2.51/($L$40*(SQRT(E1471))))+(0.269*($L$37/$E$25))))</f>
        <v>5.7298268961923888</v>
      </c>
      <c r="H1471" s="43">
        <f t="shared" ref="H1471:H1534" si="257">ROUND(ABS(F1471-G1471),4)</f>
        <v>2.3309000000000002</v>
      </c>
      <c r="L1471" s="39">
        <f t="shared" si="253"/>
        <v>8.6560000000005216E-2</v>
      </c>
      <c r="M1471" s="39">
        <f t="shared" si="251"/>
        <v>3.3989233915772159</v>
      </c>
      <c r="N1471" s="39">
        <f t="shared" ref="N1471:N1534" si="258">2*LOG10(($L$40*(SQRT(L1471))))</f>
        <v>6.879364278019791</v>
      </c>
      <c r="O1471" s="43">
        <f t="shared" si="250"/>
        <v>3.4803999999999999</v>
      </c>
      <c r="S1471" s="39">
        <f t="shared" si="254"/>
        <v>8.6560000000005216E-2</v>
      </c>
      <c r="T1471" s="39">
        <f t="shared" ref="T1471:T1534" si="259">1/SQRT($S1471)</f>
        <v>3.3989233915772159</v>
      </c>
      <c r="U1471" s="39">
        <f t="shared" ref="U1471:U1534" si="260">2*LOG10(((3.71/($L$37/$E$25))))</f>
        <v>6.6863207091924792</v>
      </c>
      <c r="V1471" s="43">
        <f t="shared" ref="V1471:V1534" si="261">ROUND(ABS(T1471-U1471),4)</f>
        <v>3.2873999999999999</v>
      </c>
    </row>
    <row r="1472" spans="5:22" hidden="1" x14ac:dyDescent="0.25">
      <c r="E1472" s="39">
        <f t="shared" si="252"/>
        <v>8.655000000000522E-2</v>
      </c>
      <c r="F1472" s="39">
        <f t="shared" si="255"/>
        <v>3.3991197419653854</v>
      </c>
      <c r="G1472" s="39">
        <f t="shared" si="256"/>
        <v>5.7297933686790721</v>
      </c>
      <c r="H1472" s="43">
        <f t="shared" si="257"/>
        <v>2.3307000000000002</v>
      </c>
      <c r="L1472" s="39">
        <f t="shared" si="253"/>
        <v>8.655000000000522E-2</v>
      </c>
      <c r="M1472" s="39">
        <f t="shared" si="251"/>
        <v>3.3991197419653854</v>
      </c>
      <c r="N1472" s="39">
        <f t="shared" si="258"/>
        <v>6.8793141024687099</v>
      </c>
      <c r="O1472" s="43">
        <f t="shared" ref="O1472:O1535" si="262">ROUND(ABS(M1472-N1472),4)</f>
        <v>3.4802</v>
      </c>
      <c r="S1472" s="39">
        <f t="shared" si="254"/>
        <v>8.655000000000522E-2</v>
      </c>
      <c r="T1472" s="39">
        <f t="shared" si="259"/>
        <v>3.3991197419653854</v>
      </c>
      <c r="U1472" s="39">
        <f t="shared" si="260"/>
        <v>6.6863207091924792</v>
      </c>
      <c r="V1472" s="43">
        <f t="shared" si="261"/>
        <v>3.2871999999999999</v>
      </c>
    </row>
    <row r="1473" spans="5:22" hidden="1" x14ac:dyDescent="0.25">
      <c r="E1473" s="39">
        <f t="shared" si="252"/>
        <v>8.6540000000005224E-2</v>
      </c>
      <c r="F1473" s="39">
        <f t="shared" si="255"/>
        <v>3.3993161263860343</v>
      </c>
      <c r="G1473" s="39">
        <f t="shared" si="256"/>
        <v>5.7297598366490385</v>
      </c>
      <c r="H1473" s="43">
        <f t="shared" si="257"/>
        <v>2.3304</v>
      </c>
      <c r="L1473" s="39">
        <f t="shared" si="253"/>
        <v>8.6540000000005224E-2</v>
      </c>
      <c r="M1473" s="39">
        <f t="shared" ref="M1473:M1536" si="263">1/SQRT($L1473)</f>
        <v>3.3993161263860343</v>
      </c>
      <c r="N1473" s="39">
        <f t="shared" si="258"/>
        <v>6.8792639211200024</v>
      </c>
      <c r="O1473" s="43">
        <f t="shared" si="262"/>
        <v>3.4799000000000002</v>
      </c>
      <c r="S1473" s="39">
        <f t="shared" si="254"/>
        <v>8.6540000000005224E-2</v>
      </c>
      <c r="T1473" s="39">
        <f t="shared" si="259"/>
        <v>3.3993161263860343</v>
      </c>
      <c r="U1473" s="39">
        <f t="shared" si="260"/>
        <v>6.6863207091924792</v>
      </c>
      <c r="V1473" s="43">
        <f t="shared" si="261"/>
        <v>3.2869999999999999</v>
      </c>
    </row>
    <row r="1474" spans="5:22" hidden="1" x14ac:dyDescent="0.25">
      <c r="E1474" s="39">
        <f t="shared" si="252"/>
        <v>8.6530000000005228E-2</v>
      </c>
      <c r="F1474" s="39">
        <f t="shared" si="255"/>
        <v>3.3995125448489945</v>
      </c>
      <c r="G1474" s="39">
        <f t="shared" si="256"/>
        <v>5.7297263001011824</v>
      </c>
      <c r="H1474" s="43">
        <f t="shared" si="257"/>
        <v>2.3302</v>
      </c>
      <c r="L1474" s="39">
        <f t="shared" si="253"/>
        <v>8.6530000000005228E-2</v>
      </c>
      <c r="M1474" s="39">
        <f t="shared" si="263"/>
        <v>3.3995125448489945</v>
      </c>
      <c r="N1474" s="39">
        <f t="shared" si="258"/>
        <v>6.87921373397233</v>
      </c>
      <c r="O1474" s="43">
        <f t="shared" si="262"/>
        <v>3.4796999999999998</v>
      </c>
      <c r="S1474" s="39">
        <f t="shared" si="254"/>
        <v>8.6530000000005228E-2</v>
      </c>
      <c r="T1474" s="39">
        <f t="shared" si="259"/>
        <v>3.3995125448489945</v>
      </c>
      <c r="U1474" s="39">
        <f t="shared" si="260"/>
        <v>6.6863207091924792</v>
      </c>
      <c r="V1474" s="43">
        <f t="shared" si="261"/>
        <v>3.2867999999999999</v>
      </c>
    </row>
    <row r="1475" spans="5:22" hidden="1" x14ac:dyDescent="0.25">
      <c r="E1475" s="39">
        <f t="shared" ref="E1475:E1538" si="264">E1474-0.00001</f>
        <v>8.6520000000005232E-2</v>
      </c>
      <c r="F1475" s="39">
        <f t="shared" si="255"/>
        <v>3.3997089973641028</v>
      </c>
      <c r="G1475" s="39">
        <f t="shared" si="256"/>
        <v>5.729692759034398</v>
      </c>
      <c r="H1475" s="43">
        <f t="shared" si="257"/>
        <v>2.33</v>
      </c>
      <c r="L1475" s="39">
        <f t="shared" ref="L1475:L1538" si="265">L1474-0.00001</f>
        <v>8.6520000000005232E-2</v>
      </c>
      <c r="M1475" s="39">
        <f t="shared" si="263"/>
        <v>3.3997089973641028</v>
      </c>
      <c r="N1475" s="39">
        <f t="shared" si="258"/>
        <v>6.8791635410243508</v>
      </c>
      <c r="O1475" s="43">
        <f t="shared" si="262"/>
        <v>3.4794999999999998</v>
      </c>
      <c r="S1475" s="39">
        <f t="shared" ref="S1475:S1538" si="266">S1474-0.00001</f>
        <v>8.6520000000005232E-2</v>
      </c>
      <c r="T1475" s="39">
        <f t="shared" si="259"/>
        <v>3.3997089973641028</v>
      </c>
      <c r="U1475" s="39">
        <f t="shared" si="260"/>
        <v>6.6863207091924792</v>
      </c>
      <c r="V1475" s="43">
        <f t="shared" si="261"/>
        <v>3.2866</v>
      </c>
    </row>
    <row r="1476" spans="5:22" hidden="1" x14ac:dyDescent="0.25">
      <c r="E1476" s="39">
        <f t="shared" si="264"/>
        <v>8.6510000000005235E-2</v>
      </c>
      <c r="F1476" s="39">
        <f t="shared" si="255"/>
        <v>3.3999054839411986</v>
      </c>
      <c r="G1476" s="39">
        <f t="shared" si="256"/>
        <v>5.7296592134475786</v>
      </c>
      <c r="H1476" s="43">
        <f t="shared" si="257"/>
        <v>2.3298000000000001</v>
      </c>
      <c r="L1476" s="39">
        <f t="shared" si="265"/>
        <v>8.6510000000005235E-2</v>
      </c>
      <c r="M1476" s="39">
        <f t="shared" si="263"/>
        <v>3.3999054839411986</v>
      </c>
      <c r="N1476" s="39">
        <f t="shared" si="258"/>
        <v>6.8791133422747253</v>
      </c>
      <c r="O1476" s="43">
        <f t="shared" si="262"/>
        <v>3.4792000000000001</v>
      </c>
      <c r="S1476" s="39">
        <f t="shared" si="266"/>
        <v>8.6510000000005235E-2</v>
      </c>
      <c r="T1476" s="39">
        <f t="shared" si="259"/>
        <v>3.3999054839411986</v>
      </c>
      <c r="U1476" s="39">
        <f t="shared" si="260"/>
        <v>6.6863207091924792</v>
      </c>
      <c r="V1476" s="43">
        <f t="shared" si="261"/>
        <v>3.2864</v>
      </c>
    </row>
    <row r="1477" spans="5:22" hidden="1" x14ac:dyDescent="0.25">
      <c r="E1477" s="39">
        <f t="shared" si="264"/>
        <v>8.6500000000005239E-2</v>
      </c>
      <c r="F1477" s="39">
        <f t="shared" si="255"/>
        <v>3.4001020045901269</v>
      </c>
      <c r="G1477" s="39">
        <f t="shared" si="256"/>
        <v>5.7296256633396174</v>
      </c>
      <c r="H1477" s="43">
        <f t="shared" si="257"/>
        <v>2.3294999999999999</v>
      </c>
      <c r="L1477" s="39">
        <f t="shared" si="265"/>
        <v>8.6500000000005239E-2</v>
      </c>
      <c r="M1477" s="39">
        <f t="shared" si="263"/>
        <v>3.4001020045901269</v>
      </c>
      <c r="N1477" s="39">
        <f t="shared" si="258"/>
        <v>6.8790631377221114</v>
      </c>
      <c r="O1477" s="43">
        <f t="shared" si="262"/>
        <v>3.4790000000000001</v>
      </c>
      <c r="S1477" s="39">
        <f t="shared" si="266"/>
        <v>8.6500000000005239E-2</v>
      </c>
      <c r="T1477" s="39">
        <f t="shared" si="259"/>
        <v>3.4001020045901269</v>
      </c>
      <c r="U1477" s="39">
        <f t="shared" si="260"/>
        <v>6.6863207091924792</v>
      </c>
      <c r="V1477" s="43">
        <f t="shared" si="261"/>
        <v>3.2862</v>
      </c>
    </row>
    <row r="1478" spans="5:22" hidden="1" x14ac:dyDescent="0.25">
      <c r="E1478" s="39">
        <f t="shared" si="264"/>
        <v>8.6490000000005243E-2</v>
      </c>
      <c r="F1478" s="39">
        <f t="shared" si="255"/>
        <v>3.4002985593207353</v>
      </c>
      <c r="G1478" s="39">
        <f t="shared" si="256"/>
        <v>5.7295921087094071</v>
      </c>
      <c r="H1478" s="43">
        <f t="shared" si="257"/>
        <v>2.3292999999999999</v>
      </c>
      <c r="L1478" s="39">
        <f t="shared" si="265"/>
        <v>8.6490000000005243E-2</v>
      </c>
      <c r="M1478" s="39">
        <f t="shared" si="263"/>
        <v>3.4002985593207353</v>
      </c>
      <c r="N1478" s="39">
        <f t="shared" si="258"/>
        <v>6.8790129273651672</v>
      </c>
      <c r="O1478" s="43">
        <f t="shared" si="262"/>
        <v>3.4786999999999999</v>
      </c>
      <c r="S1478" s="39">
        <f t="shared" si="266"/>
        <v>8.6490000000005243E-2</v>
      </c>
      <c r="T1478" s="39">
        <f t="shared" si="259"/>
        <v>3.4002985593207353</v>
      </c>
      <c r="U1478" s="39">
        <f t="shared" si="260"/>
        <v>6.6863207091924792</v>
      </c>
      <c r="V1478" s="43">
        <f t="shared" si="261"/>
        <v>3.286</v>
      </c>
    </row>
    <row r="1479" spans="5:22" hidden="1" x14ac:dyDescent="0.25">
      <c r="E1479" s="39">
        <f t="shared" si="264"/>
        <v>8.6480000000005247E-2</v>
      </c>
      <c r="F1479" s="39">
        <f t="shared" si="255"/>
        <v>3.400495148142876</v>
      </c>
      <c r="G1479" s="39">
        <f t="shared" si="256"/>
        <v>5.729558549555839</v>
      </c>
      <c r="H1479" s="43">
        <f t="shared" si="257"/>
        <v>2.3290999999999999</v>
      </c>
      <c r="L1479" s="39">
        <f t="shared" si="265"/>
        <v>8.6480000000005247E-2</v>
      </c>
      <c r="M1479" s="39">
        <f t="shared" si="263"/>
        <v>3.400495148142876</v>
      </c>
      <c r="N1479" s="39">
        <f t="shared" si="258"/>
        <v>6.8789627112025515</v>
      </c>
      <c r="O1479" s="43">
        <f t="shared" si="262"/>
        <v>3.4784999999999999</v>
      </c>
      <c r="S1479" s="39">
        <f t="shared" si="266"/>
        <v>8.6480000000005247E-2</v>
      </c>
      <c r="T1479" s="39">
        <f t="shared" si="259"/>
        <v>3.400495148142876</v>
      </c>
      <c r="U1479" s="39">
        <f t="shared" si="260"/>
        <v>6.6863207091924792</v>
      </c>
      <c r="V1479" s="43">
        <f t="shared" si="261"/>
        <v>3.2858000000000001</v>
      </c>
    </row>
    <row r="1480" spans="5:22" hidden="1" x14ac:dyDescent="0.25">
      <c r="E1480" s="39">
        <f t="shared" si="264"/>
        <v>8.6470000000005251E-2</v>
      </c>
      <c r="F1480" s="39">
        <f t="shared" si="255"/>
        <v>3.4006917710664055</v>
      </c>
      <c r="G1480" s="39">
        <f t="shared" si="256"/>
        <v>5.7295249858778075</v>
      </c>
      <c r="H1480" s="43">
        <f t="shared" si="257"/>
        <v>2.3288000000000002</v>
      </c>
      <c r="L1480" s="39">
        <f t="shared" si="265"/>
        <v>8.6470000000005251E-2</v>
      </c>
      <c r="M1480" s="39">
        <f t="shared" si="263"/>
        <v>3.4006917710664055</v>
      </c>
      <c r="N1480" s="39">
        <f t="shared" si="258"/>
        <v>6.8789124892329196</v>
      </c>
      <c r="O1480" s="43">
        <f t="shared" si="262"/>
        <v>3.4782000000000002</v>
      </c>
      <c r="S1480" s="39">
        <f t="shared" si="266"/>
        <v>8.6470000000005251E-2</v>
      </c>
      <c r="T1480" s="39">
        <f t="shared" si="259"/>
        <v>3.4006917710664055</v>
      </c>
      <c r="U1480" s="39">
        <f t="shared" si="260"/>
        <v>6.6863207091924792</v>
      </c>
      <c r="V1480" s="43">
        <f t="shared" si="261"/>
        <v>3.2856000000000001</v>
      </c>
    </row>
    <row r="1481" spans="5:22" hidden="1" x14ac:dyDescent="0.25">
      <c r="E1481" s="39">
        <f t="shared" si="264"/>
        <v>8.6460000000005255E-2</v>
      </c>
      <c r="F1481" s="39">
        <f t="shared" si="255"/>
        <v>3.400888428101184</v>
      </c>
      <c r="G1481" s="39">
        <f t="shared" si="256"/>
        <v>5.7294914176742022</v>
      </c>
      <c r="H1481" s="43">
        <f t="shared" si="257"/>
        <v>2.3285999999999998</v>
      </c>
      <c r="L1481" s="39">
        <f t="shared" si="265"/>
        <v>8.6460000000005255E-2</v>
      </c>
      <c r="M1481" s="39">
        <f t="shared" si="263"/>
        <v>3.400888428101184</v>
      </c>
      <c r="N1481" s="39">
        <f t="shared" si="258"/>
        <v>6.8788622614549304</v>
      </c>
      <c r="O1481" s="43">
        <f t="shared" si="262"/>
        <v>3.4780000000000002</v>
      </c>
      <c r="S1481" s="39">
        <f t="shared" si="266"/>
        <v>8.6460000000005255E-2</v>
      </c>
      <c r="T1481" s="39">
        <f t="shared" si="259"/>
        <v>3.400888428101184</v>
      </c>
      <c r="U1481" s="39">
        <f t="shared" si="260"/>
        <v>6.6863207091924792</v>
      </c>
      <c r="V1481" s="43">
        <f t="shared" si="261"/>
        <v>3.2854000000000001</v>
      </c>
    </row>
    <row r="1482" spans="5:22" hidden="1" x14ac:dyDescent="0.25">
      <c r="E1482" s="39">
        <f t="shared" si="264"/>
        <v>8.6450000000005259E-2</v>
      </c>
      <c r="F1482" s="39">
        <f t="shared" si="255"/>
        <v>3.4010851192570755</v>
      </c>
      <c r="G1482" s="39">
        <f t="shared" si="256"/>
        <v>5.729457844943914</v>
      </c>
      <c r="H1482" s="43">
        <f t="shared" si="257"/>
        <v>2.3283999999999998</v>
      </c>
      <c r="L1482" s="39">
        <f t="shared" si="265"/>
        <v>8.6450000000005259E-2</v>
      </c>
      <c r="M1482" s="39">
        <f t="shared" si="263"/>
        <v>3.4010851192570755</v>
      </c>
      <c r="N1482" s="39">
        <f t="shared" si="258"/>
        <v>6.8788120278672391</v>
      </c>
      <c r="O1482" s="43">
        <f t="shared" si="262"/>
        <v>3.4777</v>
      </c>
      <c r="S1482" s="39">
        <f t="shared" si="266"/>
        <v>8.6450000000005259E-2</v>
      </c>
      <c r="T1482" s="39">
        <f t="shared" si="259"/>
        <v>3.4010851192570755</v>
      </c>
      <c r="U1482" s="39">
        <f t="shared" si="260"/>
        <v>6.6863207091924792</v>
      </c>
      <c r="V1482" s="43">
        <f t="shared" si="261"/>
        <v>3.2852000000000001</v>
      </c>
    </row>
    <row r="1483" spans="5:22" hidden="1" x14ac:dyDescent="0.25">
      <c r="E1483" s="39">
        <f t="shared" si="264"/>
        <v>8.6440000000005263E-2</v>
      </c>
      <c r="F1483" s="39">
        <f t="shared" si="255"/>
        <v>3.4012818445439481</v>
      </c>
      <c r="G1483" s="39">
        <f t="shared" si="256"/>
        <v>5.7294242676858351</v>
      </c>
      <c r="H1483" s="43">
        <f t="shared" si="257"/>
        <v>2.3281000000000001</v>
      </c>
      <c r="L1483" s="39">
        <f t="shared" si="265"/>
        <v>8.6440000000005263E-2</v>
      </c>
      <c r="M1483" s="39">
        <f t="shared" si="263"/>
        <v>3.4012818445439481</v>
      </c>
      <c r="N1483" s="39">
        <f t="shared" si="258"/>
        <v>6.8787617884685011</v>
      </c>
      <c r="O1483" s="43">
        <f t="shared" si="262"/>
        <v>3.4775</v>
      </c>
      <c r="S1483" s="39">
        <f t="shared" si="266"/>
        <v>8.6440000000005263E-2</v>
      </c>
      <c r="T1483" s="39">
        <f t="shared" si="259"/>
        <v>3.4012818445439481</v>
      </c>
      <c r="U1483" s="39">
        <f t="shared" si="260"/>
        <v>6.6863207091924792</v>
      </c>
      <c r="V1483" s="43">
        <f t="shared" si="261"/>
        <v>3.2850000000000001</v>
      </c>
    </row>
    <row r="1484" spans="5:22" hidden="1" x14ac:dyDescent="0.25">
      <c r="E1484" s="39">
        <f t="shared" si="264"/>
        <v>8.6430000000005267E-2</v>
      </c>
      <c r="F1484" s="39">
        <f t="shared" si="255"/>
        <v>3.4014786039716745</v>
      </c>
      <c r="G1484" s="39">
        <f t="shared" si="256"/>
        <v>5.7293906858988555</v>
      </c>
      <c r="H1484" s="43">
        <f t="shared" si="257"/>
        <v>2.3279000000000001</v>
      </c>
      <c r="L1484" s="39">
        <f t="shared" si="265"/>
        <v>8.6430000000005267E-2</v>
      </c>
      <c r="M1484" s="39">
        <f t="shared" si="263"/>
        <v>3.4014786039716745</v>
      </c>
      <c r="N1484" s="39">
        <f t="shared" si="258"/>
        <v>6.8787115432573724</v>
      </c>
      <c r="O1484" s="43">
        <f t="shared" si="262"/>
        <v>3.4771999999999998</v>
      </c>
      <c r="S1484" s="39">
        <f t="shared" si="266"/>
        <v>8.6430000000005267E-2</v>
      </c>
      <c r="T1484" s="39">
        <f t="shared" si="259"/>
        <v>3.4014786039716745</v>
      </c>
      <c r="U1484" s="39">
        <f t="shared" si="260"/>
        <v>6.6863207091924792</v>
      </c>
      <c r="V1484" s="43">
        <f t="shared" si="261"/>
        <v>3.2848000000000002</v>
      </c>
    </row>
    <row r="1485" spans="5:22" hidden="1" x14ac:dyDescent="0.25">
      <c r="E1485" s="39">
        <f t="shared" si="264"/>
        <v>8.642000000000527E-2</v>
      </c>
      <c r="F1485" s="39">
        <f t="shared" si="255"/>
        <v>3.4016753975501306</v>
      </c>
      <c r="G1485" s="39">
        <f t="shared" si="256"/>
        <v>5.7293570995818639</v>
      </c>
      <c r="H1485" s="43">
        <f t="shared" si="257"/>
        <v>2.3277000000000001</v>
      </c>
      <c r="L1485" s="39">
        <f t="shared" si="265"/>
        <v>8.642000000000527E-2</v>
      </c>
      <c r="M1485" s="39">
        <f t="shared" si="263"/>
        <v>3.4016753975501306</v>
      </c>
      <c r="N1485" s="39">
        <f t="shared" si="258"/>
        <v>6.8786612922325086</v>
      </c>
      <c r="O1485" s="43">
        <f t="shared" si="262"/>
        <v>3.4769999999999999</v>
      </c>
      <c r="S1485" s="39">
        <f t="shared" si="266"/>
        <v>8.642000000000527E-2</v>
      </c>
      <c r="T1485" s="39">
        <f t="shared" si="259"/>
        <v>3.4016753975501306</v>
      </c>
      <c r="U1485" s="39">
        <f t="shared" si="260"/>
        <v>6.6863207091924792</v>
      </c>
      <c r="V1485" s="43">
        <f t="shared" si="261"/>
        <v>3.2846000000000002</v>
      </c>
    </row>
    <row r="1486" spans="5:22" hidden="1" x14ac:dyDescent="0.25">
      <c r="E1486" s="39">
        <f t="shared" si="264"/>
        <v>8.6410000000005274E-2</v>
      </c>
      <c r="F1486" s="39">
        <f t="shared" si="255"/>
        <v>3.4018722252891953</v>
      </c>
      <c r="G1486" s="39">
        <f t="shared" si="256"/>
        <v>5.7293235087337511</v>
      </c>
      <c r="H1486" s="43">
        <f t="shared" si="257"/>
        <v>2.3275000000000001</v>
      </c>
      <c r="L1486" s="39">
        <f t="shared" si="265"/>
        <v>8.6410000000005274E-2</v>
      </c>
      <c r="M1486" s="39">
        <f t="shared" si="263"/>
        <v>3.4018722252891953</v>
      </c>
      <c r="N1486" s="39">
        <f t="shared" si="258"/>
        <v>6.8786110353925638</v>
      </c>
      <c r="O1486" s="43">
        <f t="shared" si="262"/>
        <v>3.4767000000000001</v>
      </c>
      <c r="S1486" s="39">
        <f t="shared" si="266"/>
        <v>8.6410000000005274E-2</v>
      </c>
      <c r="T1486" s="39">
        <f t="shared" si="259"/>
        <v>3.4018722252891953</v>
      </c>
      <c r="U1486" s="39">
        <f t="shared" si="260"/>
        <v>6.6863207091924792</v>
      </c>
      <c r="V1486" s="43">
        <f t="shared" si="261"/>
        <v>3.2844000000000002</v>
      </c>
    </row>
    <row r="1487" spans="5:22" hidden="1" x14ac:dyDescent="0.25">
      <c r="E1487" s="39">
        <f t="shared" si="264"/>
        <v>8.6400000000005278E-2</v>
      </c>
      <c r="F1487" s="39">
        <f t="shared" si="255"/>
        <v>3.4020690871987544</v>
      </c>
      <c r="G1487" s="39">
        <f t="shared" si="256"/>
        <v>5.7292899133534059</v>
      </c>
      <c r="H1487" s="43">
        <f t="shared" si="257"/>
        <v>2.3271999999999999</v>
      </c>
      <c r="L1487" s="39">
        <f t="shared" si="265"/>
        <v>8.6400000000005278E-2</v>
      </c>
      <c r="M1487" s="39">
        <f t="shared" si="263"/>
        <v>3.4020690871987544</v>
      </c>
      <c r="N1487" s="39">
        <f t="shared" si="258"/>
        <v>6.8785607727361908</v>
      </c>
      <c r="O1487" s="43">
        <f t="shared" si="262"/>
        <v>3.4765000000000001</v>
      </c>
      <c r="S1487" s="39">
        <f t="shared" si="266"/>
        <v>8.6400000000005278E-2</v>
      </c>
      <c r="T1487" s="39">
        <f t="shared" si="259"/>
        <v>3.4020690871987544</v>
      </c>
      <c r="U1487" s="39">
        <f t="shared" si="260"/>
        <v>6.6863207091924792</v>
      </c>
      <c r="V1487" s="43">
        <f t="shared" si="261"/>
        <v>3.2843</v>
      </c>
    </row>
    <row r="1488" spans="5:22" hidden="1" x14ac:dyDescent="0.25">
      <c r="E1488" s="39">
        <f t="shared" si="264"/>
        <v>8.6390000000005282E-2</v>
      </c>
      <c r="F1488" s="39">
        <f t="shared" si="255"/>
        <v>3.4022659832886957</v>
      </c>
      <c r="G1488" s="39">
        <f t="shared" si="256"/>
        <v>5.7292563134397172</v>
      </c>
      <c r="H1488" s="43">
        <f t="shared" si="257"/>
        <v>2.327</v>
      </c>
      <c r="L1488" s="39">
        <f t="shared" si="265"/>
        <v>8.6390000000005282E-2</v>
      </c>
      <c r="M1488" s="39">
        <f t="shared" si="263"/>
        <v>3.4022659832886957</v>
      </c>
      <c r="N1488" s="39">
        <f t="shared" si="258"/>
        <v>6.878510504262044</v>
      </c>
      <c r="O1488" s="43">
        <f t="shared" si="262"/>
        <v>3.4762</v>
      </c>
      <c r="S1488" s="39">
        <f t="shared" si="266"/>
        <v>8.6390000000005282E-2</v>
      </c>
      <c r="T1488" s="39">
        <f t="shared" si="259"/>
        <v>3.4022659832886957</v>
      </c>
      <c r="U1488" s="39">
        <f t="shared" si="260"/>
        <v>6.6863207091924792</v>
      </c>
      <c r="V1488" s="43">
        <f t="shared" si="261"/>
        <v>3.2841</v>
      </c>
    </row>
    <row r="1489" spans="5:22" hidden="1" x14ac:dyDescent="0.25">
      <c r="E1489" s="39">
        <f t="shared" si="264"/>
        <v>8.6380000000005286E-2</v>
      </c>
      <c r="F1489" s="39">
        <f t="shared" si="255"/>
        <v>3.4024629135689111</v>
      </c>
      <c r="G1489" s="39">
        <f t="shared" si="256"/>
        <v>5.729222708991573</v>
      </c>
      <c r="H1489" s="43">
        <f t="shared" si="257"/>
        <v>2.3268</v>
      </c>
      <c r="L1489" s="39">
        <f t="shared" si="265"/>
        <v>8.6380000000005286E-2</v>
      </c>
      <c r="M1489" s="39">
        <f t="shared" si="263"/>
        <v>3.4024629135689111</v>
      </c>
      <c r="N1489" s="39">
        <f t="shared" si="258"/>
        <v>6.8784602299687769</v>
      </c>
      <c r="O1489" s="43">
        <f t="shared" si="262"/>
        <v>3.476</v>
      </c>
      <c r="S1489" s="39">
        <f t="shared" si="266"/>
        <v>8.6380000000005286E-2</v>
      </c>
      <c r="T1489" s="39">
        <f t="shared" si="259"/>
        <v>3.4024629135689111</v>
      </c>
      <c r="U1489" s="39">
        <f t="shared" si="260"/>
        <v>6.6863207091924792</v>
      </c>
      <c r="V1489" s="43">
        <f t="shared" si="261"/>
        <v>3.2839</v>
      </c>
    </row>
    <row r="1490" spans="5:22" hidden="1" x14ac:dyDescent="0.25">
      <c r="E1490" s="39">
        <f t="shared" si="264"/>
        <v>8.637000000000529E-2</v>
      </c>
      <c r="F1490" s="39">
        <f t="shared" si="255"/>
        <v>3.4026598780492958</v>
      </c>
      <c r="G1490" s="39">
        <f t="shared" si="256"/>
        <v>5.7291891000078614</v>
      </c>
      <c r="H1490" s="43">
        <f t="shared" si="257"/>
        <v>2.3264999999999998</v>
      </c>
      <c r="L1490" s="39">
        <f t="shared" si="265"/>
        <v>8.637000000000529E-2</v>
      </c>
      <c r="M1490" s="39">
        <f t="shared" si="263"/>
        <v>3.4026598780492958</v>
      </c>
      <c r="N1490" s="39">
        <f t="shared" si="258"/>
        <v>6.8784099498550422</v>
      </c>
      <c r="O1490" s="43">
        <f t="shared" si="262"/>
        <v>3.4758</v>
      </c>
      <c r="S1490" s="39">
        <f t="shared" si="266"/>
        <v>8.637000000000529E-2</v>
      </c>
      <c r="T1490" s="39">
        <f t="shared" si="259"/>
        <v>3.4026598780492958</v>
      </c>
      <c r="U1490" s="39">
        <f t="shared" si="260"/>
        <v>6.6863207091924792</v>
      </c>
      <c r="V1490" s="43">
        <f t="shared" si="261"/>
        <v>3.2837000000000001</v>
      </c>
    </row>
    <row r="1491" spans="5:22" hidden="1" x14ac:dyDescent="0.25">
      <c r="E1491" s="39">
        <f t="shared" si="264"/>
        <v>8.6360000000005294E-2</v>
      </c>
      <c r="F1491" s="39">
        <f t="shared" si="255"/>
        <v>3.4028568767397522</v>
      </c>
      <c r="G1491" s="39">
        <f t="shared" si="256"/>
        <v>5.7291554864874703</v>
      </c>
      <c r="H1491" s="43">
        <f t="shared" si="257"/>
        <v>2.3262999999999998</v>
      </c>
      <c r="L1491" s="39">
        <f t="shared" si="265"/>
        <v>8.6360000000005294E-2</v>
      </c>
      <c r="M1491" s="39">
        <f t="shared" si="263"/>
        <v>3.4028568767397522</v>
      </c>
      <c r="N1491" s="39">
        <f t="shared" si="258"/>
        <v>6.8783596639194906</v>
      </c>
      <c r="O1491" s="43">
        <f t="shared" si="262"/>
        <v>3.4754999999999998</v>
      </c>
      <c r="S1491" s="39">
        <f t="shared" si="266"/>
        <v>8.6360000000005294E-2</v>
      </c>
      <c r="T1491" s="39">
        <f t="shared" si="259"/>
        <v>3.4028568767397522</v>
      </c>
      <c r="U1491" s="39">
        <f t="shared" si="260"/>
        <v>6.6863207091924792</v>
      </c>
      <c r="V1491" s="43">
        <f t="shared" si="261"/>
        <v>3.2835000000000001</v>
      </c>
    </row>
    <row r="1492" spans="5:22" hidden="1" x14ac:dyDescent="0.25">
      <c r="E1492" s="39">
        <f t="shared" si="264"/>
        <v>8.6350000000005298E-2</v>
      </c>
      <c r="F1492" s="39">
        <f t="shared" si="255"/>
        <v>3.4030539096501826</v>
      </c>
      <c r="G1492" s="39">
        <f t="shared" si="256"/>
        <v>5.7291218684292868</v>
      </c>
      <c r="H1492" s="43">
        <f t="shared" si="257"/>
        <v>2.3260999999999998</v>
      </c>
      <c r="L1492" s="39">
        <f t="shared" si="265"/>
        <v>8.6350000000005298E-2</v>
      </c>
      <c r="M1492" s="39">
        <f t="shared" si="263"/>
        <v>3.4030539096501826</v>
      </c>
      <c r="N1492" s="39">
        <f t="shared" si="258"/>
        <v>6.8783093721607749</v>
      </c>
      <c r="O1492" s="43">
        <f t="shared" si="262"/>
        <v>3.4752999999999998</v>
      </c>
      <c r="S1492" s="39">
        <f t="shared" si="266"/>
        <v>8.6350000000005298E-2</v>
      </c>
      <c r="T1492" s="39">
        <f t="shared" si="259"/>
        <v>3.4030539096501826</v>
      </c>
      <c r="U1492" s="39">
        <f t="shared" si="260"/>
        <v>6.6863207091924792</v>
      </c>
      <c r="V1492" s="43">
        <f t="shared" si="261"/>
        <v>3.2833000000000001</v>
      </c>
    </row>
    <row r="1493" spans="5:22" hidden="1" x14ac:dyDescent="0.25">
      <c r="E1493" s="39">
        <f t="shared" si="264"/>
        <v>8.6340000000005301E-2</v>
      </c>
      <c r="F1493" s="39">
        <f t="shared" si="255"/>
        <v>3.4032509767904959</v>
      </c>
      <c r="G1493" s="39">
        <f t="shared" si="256"/>
        <v>5.7290882458321972</v>
      </c>
      <c r="H1493" s="43">
        <f t="shared" si="257"/>
        <v>2.3258000000000001</v>
      </c>
      <c r="L1493" s="39">
        <f t="shared" si="265"/>
        <v>8.6340000000005301E-2</v>
      </c>
      <c r="M1493" s="39">
        <f t="shared" si="263"/>
        <v>3.4032509767904959</v>
      </c>
      <c r="N1493" s="39">
        <f t="shared" si="258"/>
        <v>6.8782590745775467</v>
      </c>
      <c r="O1493" s="43">
        <f t="shared" si="262"/>
        <v>3.4750000000000001</v>
      </c>
      <c r="S1493" s="39">
        <f t="shared" si="266"/>
        <v>8.6340000000005301E-2</v>
      </c>
      <c r="T1493" s="39">
        <f t="shared" si="259"/>
        <v>3.4032509767904959</v>
      </c>
      <c r="U1493" s="39">
        <f t="shared" si="260"/>
        <v>6.6863207091924792</v>
      </c>
      <c r="V1493" s="43">
        <f t="shared" si="261"/>
        <v>3.2831000000000001</v>
      </c>
    </row>
    <row r="1494" spans="5:22" hidden="1" x14ac:dyDescent="0.25">
      <c r="E1494" s="39">
        <f t="shared" si="264"/>
        <v>8.6330000000005305E-2</v>
      </c>
      <c r="F1494" s="39">
        <f t="shared" si="255"/>
        <v>3.4034480781706042</v>
      </c>
      <c r="G1494" s="39">
        <f t="shared" si="256"/>
        <v>5.7290546186950877</v>
      </c>
      <c r="H1494" s="43">
        <f t="shared" si="257"/>
        <v>2.3256000000000001</v>
      </c>
      <c r="L1494" s="39">
        <f t="shared" si="265"/>
        <v>8.6330000000005305E-2</v>
      </c>
      <c r="M1494" s="39">
        <f t="shared" si="263"/>
        <v>3.4034480781706042</v>
      </c>
      <c r="N1494" s="39">
        <f t="shared" si="258"/>
        <v>6.8782087711684552</v>
      </c>
      <c r="O1494" s="43">
        <f t="shared" si="262"/>
        <v>3.4748000000000001</v>
      </c>
      <c r="S1494" s="39">
        <f t="shared" si="266"/>
        <v>8.6330000000005305E-2</v>
      </c>
      <c r="T1494" s="39">
        <f t="shared" si="259"/>
        <v>3.4034480781706042</v>
      </c>
      <c r="U1494" s="39">
        <f t="shared" si="260"/>
        <v>6.6863207091924792</v>
      </c>
      <c r="V1494" s="43">
        <f t="shared" si="261"/>
        <v>3.2829000000000002</v>
      </c>
    </row>
    <row r="1495" spans="5:22" hidden="1" x14ac:dyDescent="0.25">
      <c r="E1495" s="39">
        <f t="shared" si="264"/>
        <v>8.6320000000005309E-2</v>
      </c>
      <c r="F1495" s="39">
        <f t="shared" si="255"/>
        <v>3.4036452138004241</v>
      </c>
      <c r="G1495" s="39">
        <f t="shared" si="256"/>
        <v>5.7290209870168454</v>
      </c>
      <c r="H1495" s="43">
        <f t="shared" si="257"/>
        <v>2.3254000000000001</v>
      </c>
      <c r="L1495" s="39">
        <f t="shared" si="265"/>
        <v>8.6320000000005309E-2</v>
      </c>
      <c r="M1495" s="39">
        <f t="shared" si="263"/>
        <v>3.4036452138004241</v>
      </c>
      <c r="N1495" s="39">
        <f t="shared" si="258"/>
        <v>6.8781584619321521</v>
      </c>
      <c r="O1495" s="43">
        <f t="shared" si="262"/>
        <v>3.4744999999999999</v>
      </c>
      <c r="S1495" s="39">
        <f t="shared" si="266"/>
        <v>8.6320000000005309E-2</v>
      </c>
      <c r="T1495" s="39">
        <f t="shared" si="259"/>
        <v>3.4036452138004241</v>
      </c>
      <c r="U1495" s="39">
        <f t="shared" si="260"/>
        <v>6.6863207091924792</v>
      </c>
      <c r="V1495" s="43">
        <f t="shared" si="261"/>
        <v>3.2827000000000002</v>
      </c>
    </row>
    <row r="1496" spans="5:22" hidden="1" x14ac:dyDescent="0.25">
      <c r="E1496" s="39">
        <f t="shared" si="264"/>
        <v>8.6310000000005313E-2</v>
      </c>
      <c r="F1496" s="39">
        <f t="shared" si="255"/>
        <v>3.4038423836898759</v>
      </c>
      <c r="G1496" s="39">
        <f t="shared" si="256"/>
        <v>5.7289873507963547</v>
      </c>
      <c r="H1496" s="43">
        <f t="shared" si="257"/>
        <v>2.3250999999999999</v>
      </c>
      <c r="L1496" s="39">
        <f t="shared" si="265"/>
        <v>8.6310000000005313E-2</v>
      </c>
      <c r="M1496" s="39">
        <f t="shared" si="263"/>
        <v>3.4038423836898759</v>
      </c>
      <c r="N1496" s="39">
        <f t="shared" si="258"/>
        <v>6.8781081468672864</v>
      </c>
      <c r="O1496" s="43">
        <f t="shared" si="262"/>
        <v>3.4742999999999999</v>
      </c>
      <c r="S1496" s="39">
        <f t="shared" si="266"/>
        <v>8.6310000000005313E-2</v>
      </c>
      <c r="T1496" s="39">
        <f t="shared" si="259"/>
        <v>3.4038423836898759</v>
      </c>
      <c r="U1496" s="39">
        <f t="shared" si="260"/>
        <v>6.6863207091924792</v>
      </c>
      <c r="V1496" s="43">
        <f t="shared" si="261"/>
        <v>3.2825000000000002</v>
      </c>
    </row>
    <row r="1497" spans="5:22" hidden="1" x14ac:dyDescent="0.25">
      <c r="E1497" s="39">
        <f t="shared" si="264"/>
        <v>8.6300000000005317E-2</v>
      </c>
      <c r="F1497" s="39">
        <f t="shared" si="255"/>
        <v>3.4040395878488825</v>
      </c>
      <c r="G1497" s="39">
        <f t="shared" si="256"/>
        <v>5.7289537100325019</v>
      </c>
      <c r="H1497" s="43">
        <f t="shared" si="257"/>
        <v>2.3249</v>
      </c>
      <c r="L1497" s="39">
        <f t="shared" si="265"/>
        <v>8.6300000000005317E-2</v>
      </c>
      <c r="M1497" s="39">
        <f t="shared" si="263"/>
        <v>3.4040395878488825</v>
      </c>
      <c r="N1497" s="39">
        <f t="shared" si="258"/>
        <v>6.8780578259725074</v>
      </c>
      <c r="O1497" s="43">
        <f t="shared" si="262"/>
        <v>3.4740000000000002</v>
      </c>
      <c r="S1497" s="39">
        <f t="shared" si="266"/>
        <v>8.6300000000005317E-2</v>
      </c>
      <c r="T1497" s="39">
        <f t="shared" si="259"/>
        <v>3.4040395878488825</v>
      </c>
      <c r="U1497" s="39">
        <f t="shared" si="260"/>
        <v>6.6863207091924792</v>
      </c>
      <c r="V1497" s="43">
        <f t="shared" si="261"/>
        <v>3.2823000000000002</v>
      </c>
    </row>
    <row r="1498" spans="5:22" hidden="1" x14ac:dyDescent="0.25">
      <c r="E1498" s="39">
        <f t="shared" si="264"/>
        <v>8.6290000000005321E-2</v>
      </c>
      <c r="F1498" s="39">
        <f t="shared" si="255"/>
        <v>3.4042368262873741</v>
      </c>
      <c r="G1498" s="39">
        <f t="shared" si="256"/>
        <v>5.7289200647241705</v>
      </c>
      <c r="H1498" s="43">
        <f t="shared" si="257"/>
        <v>2.3247</v>
      </c>
      <c r="L1498" s="39">
        <f t="shared" si="265"/>
        <v>8.6290000000005321E-2</v>
      </c>
      <c r="M1498" s="39">
        <f t="shared" si="263"/>
        <v>3.4042368262873741</v>
      </c>
      <c r="N1498" s="39">
        <f t="shared" si="258"/>
        <v>6.8780074992464639</v>
      </c>
      <c r="O1498" s="43">
        <f t="shared" si="262"/>
        <v>3.4738000000000002</v>
      </c>
      <c r="S1498" s="39">
        <f t="shared" si="266"/>
        <v>8.6290000000005321E-2</v>
      </c>
      <c r="T1498" s="39">
        <f t="shared" si="259"/>
        <v>3.4042368262873741</v>
      </c>
      <c r="U1498" s="39">
        <f t="shared" si="260"/>
        <v>6.6863207091924792</v>
      </c>
      <c r="V1498" s="43">
        <f t="shared" si="261"/>
        <v>3.2820999999999998</v>
      </c>
    </row>
    <row r="1499" spans="5:22" hidden="1" x14ac:dyDescent="0.25">
      <c r="E1499" s="39">
        <f t="shared" si="264"/>
        <v>8.6280000000005325E-2</v>
      </c>
      <c r="F1499" s="39">
        <f t="shared" si="255"/>
        <v>3.4044340990152819</v>
      </c>
      <c r="G1499" s="39">
        <f t="shared" si="256"/>
        <v>5.728886414870245</v>
      </c>
      <c r="H1499" s="43">
        <f t="shared" si="257"/>
        <v>2.3245</v>
      </c>
      <c r="L1499" s="39">
        <f t="shared" si="265"/>
        <v>8.6280000000005325E-2</v>
      </c>
      <c r="M1499" s="39">
        <f t="shared" si="263"/>
        <v>3.4044340990152819</v>
      </c>
      <c r="N1499" s="39">
        <f t="shared" si="258"/>
        <v>6.8779571666878052</v>
      </c>
      <c r="O1499" s="43">
        <f t="shared" si="262"/>
        <v>3.4735</v>
      </c>
      <c r="S1499" s="39">
        <f t="shared" si="266"/>
        <v>8.6280000000005325E-2</v>
      </c>
      <c r="T1499" s="39">
        <f t="shared" si="259"/>
        <v>3.4044340990152819</v>
      </c>
      <c r="U1499" s="39">
        <f t="shared" si="260"/>
        <v>6.6863207091924792</v>
      </c>
      <c r="V1499" s="43">
        <f t="shared" si="261"/>
        <v>3.2818999999999998</v>
      </c>
    </row>
    <row r="1500" spans="5:22" hidden="1" x14ac:dyDescent="0.25">
      <c r="E1500" s="39">
        <f t="shared" si="264"/>
        <v>8.6270000000005329E-2</v>
      </c>
      <c r="F1500" s="39">
        <f t="shared" si="255"/>
        <v>3.4046314060425429</v>
      </c>
      <c r="G1500" s="39">
        <f t="shared" si="256"/>
        <v>5.7288527604696107</v>
      </c>
      <c r="H1500" s="43">
        <f t="shared" si="257"/>
        <v>2.3241999999999998</v>
      </c>
      <c r="L1500" s="39">
        <f t="shared" si="265"/>
        <v>8.6270000000005329E-2</v>
      </c>
      <c r="M1500" s="39">
        <f t="shared" si="263"/>
        <v>3.4046314060425429</v>
      </c>
      <c r="N1500" s="39">
        <f t="shared" si="258"/>
        <v>6.8779068282951785</v>
      </c>
      <c r="O1500" s="43">
        <f t="shared" si="262"/>
        <v>3.4733000000000001</v>
      </c>
      <c r="S1500" s="39">
        <f t="shared" si="266"/>
        <v>8.6270000000005329E-2</v>
      </c>
      <c r="T1500" s="39">
        <f t="shared" si="259"/>
        <v>3.4046314060425429</v>
      </c>
      <c r="U1500" s="39">
        <f t="shared" si="260"/>
        <v>6.6863207091924792</v>
      </c>
      <c r="V1500" s="43">
        <f t="shared" si="261"/>
        <v>3.2816999999999998</v>
      </c>
    </row>
    <row r="1501" spans="5:22" hidden="1" x14ac:dyDescent="0.25">
      <c r="E1501" s="39">
        <f t="shared" si="264"/>
        <v>8.6260000000005332E-2</v>
      </c>
      <c r="F1501" s="39">
        <f t="shared" si="255"/>
        <v>3.4048287473790975</v>
      </c>
      <c r="G1501" s="39">
        <f t="shared" si="256"/>
        <v>5.7288191015211503</v>
      </c>
      <c r="H1501" s="43">
        <f t="shared" si="257"/>
        <v>2.3239999999999998</v>
      </c>
      <c r="L1501" s="39">
        <f t="shared" si="265"/>
        <v>8.6260000000005332E-2</v>
      </c>
      <c r="M1501" s="39">
        <f t="shared" si="263"/>
        <v>3.4048287473790975</v>
      </c>
      <c r="N1501" s="39">
        <f t="shared" si="258"/>
        <v>6.8778564840672312</v>
      </c>
      <c r="O1501" s="43">
        <f t="shared" si="262"/>
        <v>3.4729999999999999</v>
      </c>
      <c r="S1501" s="39">
        <f t="shared" si="266"/>
        <v>8.6260000000005332E-2</v>
      </c>
      <c r="T1501" s="39">
        <f t="shared" si="259"/>
        <v>3.4048287473790975</v>
      </c>
      <c r="U1501" s="39">
        <f t="shared" si="260"/>
        <v>6.6863207091924792</v>
      </c>
      <c r="V1501" s="43">
        <f t="shared" si="261"/>
        <v>3.2814999999999999</v>
      </c>
    </row>
    <row r="1502" spans="5:22" hidden="1" x14ac:dyDescent="0.25">
      <c r="E1502" s="39">
        <f t="shared" si="264"/>
        <v>8.6250000000005336E-2</v>
      </c>
      <c r="F1502" s="39">
        <f t="shared" si="255"/>
        <v>3.4050261230348893</v>
      </c>
      <c r="G1502" s="39">
        <f t="shared" si="256"/>
        <v>5.7287854380237464</v>
      </c>
      <c r="H1502" s="43">
        <f t="shared" si="257"/>
        <v>2.3237999999999999</v>
      </c>
      <c r="L1502" s="39">
        <f t="shared" si="265"/>
        <v>8.6250000000005336E-2</v>
      </c>
      <c r="M1502" s="39">
        <f t="shared" si="263"/>
        <v>3.4050261230348893</v>
      </c>
      <c r="N1502" s="39">
        <f t="shared" si="258"/>
        <v>6.8778061340026095</v>
      </c>
      <c r="O1502" s="43">
        <f t="shared" si="262"/>
        <v>3.4727999999999999</v>
      </c>
      <c r="S1502" s="39">
        <f t="shared" si="266"/>
        <v>8.6250000000005336E-2</v>
      </c>
      <c r="T1502" s="39">
        <f t="shared" si="259"/>
        <v>3.4050261230348893</v>
      </c>
      <c r="U1502" s="39">
        <f t="shared" si="260"/>
        <v>6.6863207091924792</v>
      </c>
      <c r="V1502" s="43">
        <f t="shared" si="261"/>
        <v>3.2812999999999999</v>
      </c>
    </row>
    <row r="1503" spans="5:22" hidden="1" x14ac:dyDescent="0.25">
      <c r="E1503" s="39">
        <f t="shared" si="264"/>
        <v>8.624000000000534E-2</v>
      </c>
      <c r="F1503" s="39">
        <f t="shared" si="255"/>
        <v>3.4052235330198672</v>
      </c>
      <c r="G1503" s="39">
        <f t="shared" si="256"/>
        <v>5.7287517699762835</v>
      </c>
      <c r="H1503" s="43">
        <f t="shared" si="257"/>
        <v>2.3235000000000001</v>
      </c>
      <c r="L1503" s="39">
        <f t="shared" si="265"/>
        <v>8.624000000000534E-2</v>
      </c>
      <c r="M1503" s="39">
        <f t="shared" si="263"/>
        <v>3.4052235330198672</v>
      </c>
      <c r="N1503" s="39">
        <f t="shared" si="258"/>
        <v>6.877755778099961</v>
      </c>
      <c r="O1503" s="43">
        <f t="shared" si="262"/>
        <v>3.4725000000000001</v>
      </c>
      <c r="S1503" s="39">
        <f t="shared" si="266"/>
        <v>8.624000000000534E-2</v>
      </c>
      <c r="T1503" s="39">
        <f t="shared" si="259"/>
        <v>3.4052235330198672</v>
      </c>
      <c r="U1503" s="39">
        <f t="shared" si="260"/>
        <v>6.6863207091924792</v>
      </c>
      <c r="V1503" s="43">
        <f t="shared" si="261"/>
        <v>3.2810999999999999</v>
      </c>
    </row>
    <row r="1504" spans="5:22" hidden="1" x14ac:dyDescent="0.25">
      <c r="E1504" s="39">
        <f t="shared" si="264"/>
        <v>8.6230000000005344E-2</v>
      </c>
      <c r="F1504" s="39">
        <f t="shared" si="255"/>
        <v>3.4054209773439839</v>
      </c>
      <c r="G1504" s="39">
        <f t="shared" si="256"/>
        <v>5.7287180973776417</v>
      </c>
      <c r="H1504" s="43">
        <f t="shared" si="257"/>
        <v>2.3233000000000001</v>
      </c>
      <c r="L1504" s="39">
        <f t="shared" si="265"/>
        <v>8.6230000000005344E-2</v>
      </c>
      <c r="M1504" s="39">
        <f t="shared" si="263"/>
        <v>3.4054209773439839</v>
      </c>
      <c r="N1504" s="39">
        <f t="shared" si="258"/>
        <v>6.8777054163579319</v>
      </c>
      <c r="O1504" s="43">
        <f t="shared" si="262"/>
        <v>3.4723000000000002</v>
      </c>
      <c r="S1504" s="39">
        <f t="shared" si="266"/>
        <v>8.6230000000005344E-2</v>
      </c>
      <c r="T1504" s="39">
        <f t="shared" si="259"/>
        <v>3.4054209773439839</v>
      </c>
      <c r="U1504" s="39">
        <f t="shared" si="260"/>
        <v>6.6863207091924792</v>
      </c>
      <c r="V1504" s="43">
        <f t="shared" si="261"/>
        <v>3.2808999999999999</v>
      </c>
    </row>
    <row r="1505" spans="5:22" hidden="1" x14ac:dyDescent="0.25">
      <c r="E1505" s="39">
        <f t="shared" si="264"/>
        <v>8.6220000000005348E-2</v>
      </c>
      <c r="F1505" s="39">
        <f t="shared" si="255"/>
        <v>3.405618456017196</v>
      </c>
      <c r="G1505" s="39">
        <f t="shared" si="256"/>
        <v>5.7286844202267044</v>
      </c>
      <c r="H1505" s="43">
        <f t="shared" si="257"/>
        <v>2.3231000000000002</v>
      </c>
      <c r="L1505" s="39">
        <f t="shared" si="265"/>
        <v>8.6220000000005348E-2</v>
      </c>
      <c r="M1505" s="39">
        <f t="shared" si="263"/>
        <v>3.405618456017196</v>
      </c>
      <c r="N1505" s="39">
        <f t="shared" si="258"/>
        <v>6.8776550487751669</v>
      </c>
      <c r="O1505" s="43">
        <f t="shared" si="262"/>
        <v>3.472</v>
      </c>
      <c r="S1505" s="39">
        <f t="shared" si="266"/>
        <v>8.6220000000005348E-2</v>
      </c>
      <c r="T1505" s="39">
        <f t="shared" si="259"/>
        <v>3.405618456017196</v>
      </c>
      <c r="U1505" s="39">
        <f t="shared" si="260"/>
        <v>6.6863207091924792</v>
      </c>
      <c r="V1505" s="43">
        <f t="shared" si="261"/>
        <v>3.2806999999999999</v>
      </c>
    </row>
    <row r="1506" spans="5:22" hidden="1" x14ac:dyDescent="0.25">
      <c r="E1506" s="39">
        <f t="shared" si="264"/>
        <v>8.6210000000005352E-2</v>
      </c>
      <c r="F1506" s="39">
        <f t="shared" si="255"/>
        <v>3.4058159690494638</v>
      </c>
      <c r="G1506" s="39">
        <f t="shared" si="256"/>
        <v>5.7286507385223526</v>
      </c>
      <c r="H1506" s="43">
        <f t="shared" si="257"/>
        <v>2.3228</v>
      </c>
      <c r="L1506" s="39">
        <f t="shared" si="265"/>
        <v>8.6210000000005352E-2</v>
      </c>
      <c r="M1506" s="39">
        <f t="shared" si="263"/>
        <v>3.4058159690494638</v>
      </c>
      <c r="N1506" s="39">
        <f t="shared" si="258"/>
        <v>6.8776046753503115</v>
      </c>
      <c r="O1506" s="43">
        <f t="shared" si="262"/>
        <v>3.4718</v>
      </c>
      <c r="S1506" s="39">
        <f t="shared" si="266"/>
        <v>8.6210000000005352E-2</v>
      </c>
      <c r="T1506" s="39">
        <f t="shared" si="259"/>
        <v>3.4058159690494638</v>
      </c>
      <c r="U1506" s="39">
        <f t="shared" si="260"/>
        <v>6.6863207091924792</v>
      </c>
      <c r="V1506" s="43">
        <f t="shared" si="261"/>
        <v>3.2805</v>
      </c>
    </row>
    <row r="1507" spans="5:22" hidden="1" x14ac:dyDescent="0.25">
      <c r="E1507" s="39">
        <f t="shared" si="264"/>
        <v>8.6200000000005356E-2</v>
      </c>
      <c r="F1507" s="39">
        <f t="shared" si="255"/>
        <v>3.4060135164507526</v>
      </c>
      <c r="G1507" s="39">
        <f t="shared" si="256"/>
        <v>5.728617052263469</v>
      </c>
      <c r="H1507" s="43">
        <f t="shared" si="257"/>
        <v>2.3226</v>
      </c>
      <c r="L1507" s="39">
        <f t="shared" si="265"/>
        <v>8.6200000000005356E-2</v>
      </c>
      <c r="M1507" s="39">
        <f t="shared" si="263"/>
        <v>3.4060135164507526</v>
      </c>
      <c r="N1507" s="39">
        <f t="shared" si="258"/>
        <v>6.8775542960820104</v>
      </c>
      <c r="O1507" s="43">
        <f t="shared" si="262"/>
        <v>3.4714999999999998</v>
      </c>
      <c r="S1507" s="39">
        <f t="shared" si="266"/>
        <v>8.6200000000005356E-2</v>
      </c>
      <c r="T1507" s="39">
        <f t="shared" si="259"/>
        <v>3.4060135164507526</v>
      </c>
      <c r="U1507" s="39">
        <f t="shared" si="260"/>
        <v>6.6863207091924792</v>
      </c>
      <c r="V1507" s="43">
        <f t="shared" si="261"/>
        <v>3.2803</v>
      </c>
    </row>
    <row r="1508" spans="5:22" hidden="1" x14ac:dyDescent="0.25">
      <c r="E1508" s="39">
        <f t="shared" si="264"/>
        <v>8.619000000000536E-2</v>
      </c>
      <c r="F1508" s="39">
        <f t="shared" si="255"/>
        <v>3.4062110982310299</v>
      </c>
      <c r="G1508" s="39">
        <f t="shared" si="256"/>
        <v>5.7285833614489317</v>
      </c>
      <c r="H1508" s="43">
        <f t="shared" si="257"/>
        <v>2.3224</v>
      </c>
      <c r="L1508" s="39">
        <f t="shared" si="265"/>
        <v>8.619000000000536E-2</v>
      </c>
      <c r="M1508" s="39">
        <f t="shared" si="263"/>
        <v>3.4062110982310299</v>
      </c>
      <c r="N1508" s="39">
        <f t="shared" si="258"/>
        <v>6.8775039109689082</v>
      </c>
      <c r="O1508" s="43">
        <f t="shared" si="262"/>
        <v>3.4712999999999998</v>
      </c>
      <c r="S1508" s="39">
        <f t="shared" si="266"/>
        <v>8.619000000000536E-2</v>
      </c>
      <c r="T1508" s="39">
        <f t="shared" si="259"/>
        <v>3.4062110982310299</v>
      </c>
      <c r="U1508" s="39">
        <f t="shared" si="260"/>
        <v>6.6863207091924792</v>
      </c>
      <c r="V1508" s="43">
        <f t="shared" si="261"/>
        <v>3.2801</v>
      </c>
    </row>
    <row r="1509" spans="5:22" hidden="1" x14ac:dyDescent="0.25">
      <c r="E1509" s="39">
        <f t="shared" si="264"/>
        <v>8.6180000000005363E-2</v>
      </c>
      <c r="F1509" s="39">
        <f t="shared" si="255"/>
        <v>3.4064087144002695</v>
      </c>
      <c r="G1509" s="39">
        <f t="shared" si="256"/>
        <v>5.7285496660776234</v>
      </c>
      <c r="H1509" s="43">
        <f t="shared" si="257"/>
        <v>2.3220999999999998</v>
      </c>
      <c r="L1509" s="39">
        <f t="shared" si="265"/>
        <v>8.6180000000005363E-2</v>
      </c>
      <c r="M1509" s="39">
        <f t="shared" si="263"/>
        <v>3.4064087144002695</v>
      </c>
      <c r="N1509" s="39">
        <f t="shared" si="258"/>
        <v>6.8774535200096469</v>
      </c>
      <c r="O1509" s="43">
        <f t="shared" si="262"/>
        <v>3.4710000000000001</v>
      </c>
      <c r="S1509" s="39">
        <f t="shared" si="266"/>
        <v>8.6180000000005363E-2</v>
      </c>
      <c r="T1509" s="39">
        <f t="shared" si="259"/>
        <v>3.4064087144002695</v>
      </c>
      <c r="U1509" s="39">
        <f t="shared" si="260"/>
        <v>6.6863207091924792</v>
      </c>
      <c r="V1509" s="43">
        <f t="shared" si="261"/>
        <v>3.2799</v>
      </c>
    </row>
    <row r="1510" spans="5:22" hidden="1" x14ac:dyDescent="0.25">
      <c r="E1510" s="39">
        <f t="shared" si="264"/>
        <v>8.6170000000005367E-2</v>
      </c>
      <c r="F1510" s="39">
        <f t="shared" si="255"/>
        <v>3.406606364968447</v>
      </c>
      <c r="G1510" s="39">
        <f t="shared" si="256"/>
        <v>5.7285159661484224</v>
      </c>
      <c r="H1510" s="43">
        <f t="shared" si="257"/>
        <v>2.3218999999999999</v>
      </c>
      <c r="L1510" s="39">
        <f t="shared" si="265"/>
        <v>8.6170000000005367E-2</v>
      </c>
      <c r="M1510" s="39">
        <f t="shared" si="263"/>
        <v>3.406606364968447</v>
      </c>
      <c r="N1510" s="39">
        <f t="shared" si="258"/>
        <v>6.8774031232028712</v>
      </c>
      <c r="O1510" s="43">
        <f t="shared" si="262"/>
        <v>3.4708000000000001</v>
      </c>
      <c r="S1510" s="39">
        <f t="shared" si="266"/>
        <v>8.6170000000005367E-2</v>
      </c>
      <c r="T1510" s="39">
        <f t="shared" si="259"/>
        <v>3.406606364968447</v>
      </c>
      <c r="U1510" s="39">
        <f t="shared" si="260"/>
        <v>6.6863207091924792</v>
      </c>
      <c r="V1510" s="43">
        <f t="shared" si="261"/>
        <v>3.2797000000000001</v>
      </c>
    </row>
    <row r="1511" spans="5:22" hidden="1" x14ac:dyDescent="0.25">
      <c r="E1511" s="39">
        <f t="shared" si="264"/>
        <v>8.6160000000005371E-2</v>
      </c>
      <c r="F1511" s="39">
        <f t="shared" si="255"/>
        <v>3.4068040499455448</v>
      </c>
      <c r="G1511" s="39">
        <f t="shared" si="256"/>
        <v>5.7284822616602087</v>
      </c>
      <c r="H1511" s="43">
        <f t="shared" si="257"/>
        <v>2.3216999999999999</v>
      </c>
      <c r="L1511" s="39">
        <f t="shared" si="265"/>
        <v>8.6160000000005371E-2</v>
      </c>
      <c r="M1511" s="39">
        <f t="shared" si="263"/>
        <v>3.4068040499455448</v>
      </c>
      <c r="N1511" s="39">
        <f t="shared" si="258"/>
        <v>6.8773527205472229</v>
      </c>
      <c r="O1511" s="43">
        <f t="shared" si="262"/>
        <v>3.4704999999999999</v>
      </c>
      <c r="S1511" s="39">
        <f t="shared" si="266"/>
        <v>8.6160000000005371E-2</v>
      </c>
      <c r="T1511" s="39">
        <f t="shared" si="259"/>
        <v>3.4068040499455448</v>
      </c>
      <c r="U1511" s="39">
        <f t="shared" si="260"/>
        <v>6.6863207091924792</v>
      </c>
      <c r="V1511" s="43">
        <f t="shared" si="261"/>
        <v>3.2795000000000001</v>
      </c>
    </row>
    <row r="1512" spans="5:22" hidden="1" x14ac:dyDescent="0.25">
      <c r="E1512" s="39">
        <f t="shared" si="264"/>
        <v>8.6150000000005375E-2</v>
      </c>
      <c r="F1512" s="39">
        <f t="shared" si="255"/>
        <v>3.4070017693415471</v>
      </c>
      <c r="G1512" s="39">
        <f t="shared" si="256"/>
        <v>5.7284485526118623</v>
      </c>
      <c r="H1512" s="43">
        <f t="shared" si="257"/>
        <v>2.3214000000000001</v>
      </c>
      <c r="L1512" s="39">
        <f t="shared" si="265"/>
        <v>8.6150000000005375E-2</v>
      </c>
      <c r="M1512" s="39">
        <f t="shared" si="263"/>
        <v>3.4070017693415471</v>
      </c>
      <c r="N1512" s="39">
        <f t="shared" si="258"/>
        <v>6.877302312041345</v>
      </c>
      <c r="O1512" s="43">
        <f t="shared" si="262"/>
        <v>3.4702999999999999</v>
      </c>
      <c r="S1512" s="39">
        <f t="shared" si="266"/>
        <v>8.6150000000005375E-2</v>
      </c>
      <c r="T1512" s="39">
        <f t="shared" si="259"/>
        <v>3.4070017693415471</v>
      </c>
      <c r="U1512" s="39">
        <f t="shared" si="260"/>
        <v>6.6863207091924792</v>
      </c>
      <c r="V1512" s="43">
        <f t="shared" si="261"/>
        <v>3.2793000000000001</v>
      </c>
    </row>
    <row r="1513" spans="5:22" hidden="1" x14ac:dyDescent="0.25">
      <c r="E1513" s="39">
        <f t="shared" si="264"/>
        <v>8.6140000000005379E-2</v>
      </c>
      <c r="F1513" s="39">
        <f t="shared" si="255"/>
        <v>3.4071995231664425</v>
      </c>
      <c r="G1513" s="39">
        <f t="shared" si="256"/>
        <v>5.7284148390022613</v>
      </c>
      <c r="H1513" s="43">
        <f t="shared" si="257"/>
        <v>2.3212000000000002</v>
      </c>
      <c r="L1513" s="39">
        <f t="shared" si="265"/>
        <v>8.6140000000005379E-2</v>
      </c>
      <c r="M1513" s="39">
        <f t="shared" si="263"/>
        <v>3.4071995231664425</v>
      </c>
      <c r="N1513" s="39">
        <f t="shared" si="258"/>
        <v>6.8772518976838795</v>
      </c>
      <c r="O1513" s="43">
        <f t="shared" si="262"/>
        <v>3.4701</v>
      </c>
      <c r="S1513" s="39">
        <f t="shared" si="266"/>
        <v>8.6140000000005379E-2</v>
      </c>
      <c r="T1513" s="39">
        <f t="shared" si="259"/>
        <v>3.4071995231664425</v>
      </c>
      <c r="U1513" s="39">
        <f t="shared" si="260"/>
        <v>6.6863207091924792</v>
      </c>
      <c r="V1513" s="43">
        <f t="shared" si="261"/>
        <v>3.2791000000000001</v>
      </c>
    </row>
    <row r="1514" spans="5:22" hidden="1" x14ac:dyDescent="0.25">
      <c r="E1514" s="39">
        <f t="shared" si="264"/>
        <v>8.6130000000005383E-2</v>
      </c>
      <c r="F1514" s="39">
        <f t="shared" si="255"/>
        <v>3.4073973114302238</v>
      </c>
      <c r="G1514" s="39">
        <f t="shared" si="256"/>
        <v>5.7283811208302842</v>
      </c>
      <c r="H1514" s="43">
        <f t="shared" si="257"/>
        <v>2.3210000000000002</v>
      </c>
      <c r="L1514" s="39">
        <f t="shared" si="265"/>
        <v>8.6130000000005383E-2</v>
      </c>
      <c r="M1514" s="39">
        <f t="shared" si="263"/>
        <v>3.4073973114302238</v>
      </c>
      <c r="N1514" s="39">
        <f t="shared" si="258"/>
        <v>6.8772014774734664</v>
      </c>
      <c r="O1514" s="43">
        <f t="shared" si="262"/>
        <v>3.4698000000000002</v>
      </c>
      <c r="S1514" s="39">
        <f t="shared" si="266"/>
        <v>8.6130000000005383E-2</v>
      </c>
      <c r="T1514" s="39">
        <f t="shared" si="259"/>
        <v>3.4073973114302238</v>
      </c>
      <c r="U1514" s="39">
        <f t="shared" si="260"/>
        <v>6.6863207091924792</v>
      </c>
      <c r="V1514" s="43">
        <f t="shared" si="261"/>
        <v>3.2789000000000001</v>
      </c>
    </row>
    <row r="1515" spans="5:22" hidden="1" x14ac:dyDescent="0.25">
      <c r="E1515" s="39">
        <f t="shared" si="264"/>
        <v>8.6120000000005387E-2</v>
      </c>
      <c r="F1515" s="39">
        <f t="shared" si="255"/>
        <v>3.4075951341428894</v>
      </c>
      <c r="G1515" s="39">
        <f t="shared" si="256"/>
        <v>5.7283473980948081</v>
      </c>
      <c r="H1515" s="43">
        <f t="shared" si="257"/>
        <v>2.3208000000000002</v>
      </c>
      <c r="L1515" s="39">
        <f t="shared" si="265"/>
        <v>8.6120000000005387E-2</v>
      </c>
      <c r="M1515" s="39">
        <f t="shared" si="263"/>
        <v>3.4075951341428894</v>
      </c>
      <c r="N1515" s="39">
        <f t="shared" si="258"/>
        <v>6.8771510514087479</v>
      </c>
      <c r="O1515" s="43">
        <f t="shared" si="262"/>
        <v>3.4695999999999998</v>
      </c>
      <c r="S1515" s="39">
        <f t="shared" si="266"/>
        <v>8.6120000000005387E-2</v>
      </c>
      <c r="T1515" s="39">
        <f t="shared" si="259"/>
        <v>3.4075951341428894</v>
      </c>
      <c r="U1515" s="39">
        <f t="shared" si="260"/>
        <v>6.6863207091924792</v>
      </c>
      <c r="V1515" s="43">
        <f t="shared" si="261"/>
        <v>3.2787000000000002</v>
      </c>
    </row>
    <row r="1516" spans="5:22" hidden="1" x14ac:dyDescent="0.25">
      <c r="E1516" s="39">
        <f t="shared" si="264"/>
        <v>8.6110000000005391E-2</v>
      </c>
      <c r="F1516" s="39">
        <f t="shared" si="255"/>
        <v>3.4077929913144391</v>
      </c>
      <c r="G1516" s="39">
        <f t="shared" si="256"/>
        <v>5.7283136707947122</v>
      </c>
      <c r="H1516" s="43">
        <f t="shared" si="257"/>
        <v>2.3205</v>
      </c>
      <c r="L1516" s="39">
        <f t="shared" si="265"/>
        <v>8.6110000000005391E-2</v>
      </c>
      <c r="M1516" s="39">
        <f t="shared" si="263"/>
        <v>3.4077929913144391</v>
      </c>
      <c r="N1516" s="39">
        <f t="shared" si="258"/>
        <v>6.8771006194883633</v>
      </c>
      <c r="O1516" s="43">
        <f t="shared" si="262"/>
        <v>3.4693000000000001</v>
      </c>
      <c r="S1516" s="39">
        <f t="shared" si="266"/>
        <v>8.6110000000005391E-2</v>
      </c>
      <c r="T1516" s="39">
        <f t="shared" si="259"/>
        <v>3.4077929913144391</v>
      </c>
      <c r="U1516" s="39">
        <f t="shared" si="260"/>
        <v>6.6863207091924792</v>
      </c>
      <c r="V1516" s="43">
        <f t="shared" si="261"/>
        <v>3.2785000000000002</v>
      </c>
    </row>
    <row r="1517" spans="5:22" hidden="1" x14ac:dyDescent="0.25">
      <c r="E1517" s="39">
        <f t="shared" si="264"/>
        <v>8.6100000000005394E-2</v>
      </c>
      <c r="F1517" s="39">
        <f t="shared" si="255"/>
        <v>3.4079908829548784</v>
      </c>
      <c r="G1517" s="39">
        <f t="shared" si="256"/>
        <v>5.7282799389288721</v>
      </c>
      <c r="H1517" s="43">
        <f t="shared" si="257"/>
        <v>2.3203</v>
      </c>
      <c r="L1517" s="39">
        <f t="shared" si="265"/>
        <v>8.6100000000005394E-2</v>
      </c>
      <c r="M1517" s="39">
        <f t="shared" si="263"/>
        <v>3.4079908829548784</v>
      </c>
      <c r="N1517" s="39">
        <f t="shared" si="258"/>
        <v>6.8770501817109526</v>
      </c>
      <c r="O1517" s="43">
        <f t="shared" si="262"/>
        <v>3.4691000000000001</v>
      </c>
      <c r="S1517" s="39">
        <f t="shared" si="266"/>
        <v>8.6100000000005394E-2</v>
      </c>
      <c r="T1517" s="39">
        <f t="shared" si="259"/>
        <v>3.4079908829548784</v>
      </c>
      <c r="U1517" s="39">
        <f t="shared" si="260"/>
        <v>6.6863207091924792</v>
      </c>
      <c r="V1517" s="43">
        <f t="shared" si="261"/>
        <v>3.2783000000000002</v>
      </c>
    </row>
    <row r="1518" spans="5:22" hidden="1" x14ac:dyDescent="0.25">
      <c r="E1518" s="39">
        <f t="shared" si="264"/>
        <v>8.6090000000005398E-2</v>
      </c>
      <c r="F1518" s="39">
        <f t="shared" si="255"/>
        <v>3.4081888090742165</v>
      </c>
      <c r="G1518" s="39">
        <f t="shared" si="256"/>
        <v>5.7282462024961651</v>
      </c>
      <c r="H1518" s="43">
        <f t="shared" si="257"/>
        <v>2.3201000000000001</v>
      </c>
      <c r="L1518" s="39">
        <f t="shared" si="265"/>
        <v>8.6090000000005398E-2</v>
      </c>
      <c r="M1518" s="39">
        <f t="shared" si="263"/>
        <v>3.4081888090742165</v>
      </c>
      <c r="N1518" s="39">
        <f t="shared" si="258"/>
        <v>6.8769997380751562</v>
      </c>
      <c r="O1518" s="43">
        <f t="shared" si="262"/>
        <v>3.4687999999999999</v>
      </c>
      <c r="S1518" s="39">
        <f t="shared" si="266"/>
        <v>8.6090000000005398E-2</v>
      </c>
      <c r="T1518" s="39">
        <f t="shared" si="259"/>
        <v>3.4081888090742165</v>
      </c>
      <c r="U1518" s="39">
        <f t="shared" si="260"/>
        <v>6.6863207091924792</v>
      </c>
      <c r="V1518" s="43">
        <f t="shared" si="261"/>
        <v>3.2780999999999998</v>
      </c>
    </row>
    <row r="1519" spans="5:22" hidden="1" x14ac:dyDescent="0.25">
      <c r="E1519" s="39">
        <f t="shared" si="264"/>
        <v>8.6080000000005402E-2</v>
      </c>
      <c r="F1519" s="39">
        <f t="shared" si="255"/>
        <v>3.4083867696824668</v>
      </c>
      <c r="G1519" s="39">
        <f t="shared" si="256"/>
        <v>5.7282124614954686</v>
      </c>
      <c r="H1519" s="43">
        <f t="shared" si="257"/>
        <v>2.3197999999999999</v>
      </c>
      <c r="L1519" s="39">
        <f t="shared" si="265"/>
        <v>8.6080000000005402E-2</v>
      </c>
      <c r="M1519" s="39">
        <f t="shared" si="263"/>
        <v>3.4083867696824668</v>
      </c>
      <c r="N1519" s="39">
        <f t="shared" si="258"/>
        <v>6.8769492885796124</v>
      </c>
      <c r="O1519" s="43">
        <f t="shared" si="262"/>
        <v>3.4685999999999999</v>
      </c>
      <c r="S1519" s="39">
        <f t="shared" si="266"/>
        <v>8.6080000000005402E-2</v>
      </c>
      <c r="T1519" s="39">
        <f t="shared" si="259"/>
        <v>3.4083867696824668</v>
      </c>
      <c r="U1519" s="39">
        <f t="shared" si="260"/>
        <v>6.6863207091924792</v>
      </c>
      <c r="V1519" s="43">
        <f t="shared" si="261"/>
        <v>3.2778999999999998</v>
      </c>
    </row>
    <row r="1520" spans="5:22" hidden="1" x14ac:dyDescent="0.25">
      <c r="E1520" s="39">
        <f t="shared" si="264"/>
        <v>8.6070000000005406E-2</v>
      </c>
      <c r="F1520" s="39">
        <f t="shared" si="255"/>
        <v>3.4085847647896479</v>
      </c>
      <c r="G1520" s="39">
        <f t="shared" si="256"/>
        <v>5.7281787159256563</v>
      </c>
      <c r="H1520" s="43">
        <f t="shared" si="257"/>
        <v>2.3195999999999999</v>
      </c>
      <c r="L1520" s="39">
        <f t="shared" si="265"/>
        <v>8.6070000000005406E-2</v>
      </c>
      <c r="M1520" s="39">
        <f t="shared" si="263"/>
        <v>3.4085847647896479</v>
      </c>
      <c r="N1520" s="39">
        <f t="shared" si="258"/>
        <v>6.8768988332229588</v>
      </c>
      <c r="O1520" s="43">
        <f t="shared" si="262"/>
        <v>3.4683000000000002</v>
      </c>
      <c r="S1520" s="39">
        <f t="shared" si="266"/>
        <v>8.6070000000005406E-2</v>
      </c>
      <c r="T1520" s="39">
        <f t="shared" si="259"/>
        <v>3.4085847647896479</v>
      </c>
      <c r="U1520" s="39">
        <f t="shared" si="260"/>
        <v>6.6863207091924792</v>
      </c>
      <c r="V1520" s="43">
        <f t="shared" si="261"/>
        <v>3.2776999999999998</v>
      </c>
    </row>
    <row r="1521" spans="5:22" hidden="1" x14ac:dyDescent="0.25">
      <c r="E1521" s="39">
        <f t="shared" si="264"/>
        <v>8.606000000000541E-2</v>
      </c>
      <c r="F1521" s="39">
        <f t="shared" si="255"/>
        <v>3.4087827944057789</v>
      </c>
      <c r="G1521" s="39">
        <f t="shared" si="256"/>
        <v>5.7281449657856056</v>
      </c>
      <c r="H1521" s="43">
        <f t="shared" si="257"/>
        <v>2.3193999999999999</v>
      </c>
      <c r="L1521" s="39">
        <f t="shared" si="265"/>
        <v>8.606000000000541E-2</v>
      </c>
      <c r="M1521" s="39">
        <f t="shared" si="263"/>
        <v>3.4087827944057789</v>
      </c>
      <c r="N1521" s="39">
        <f t="shared" si="258"/>
        <v>6.8768483720038347</v>
      </c>
      <c r="O1521" s="43">
        <f t="shared" si="262"/>
        <v>3.4681000000000002</v>
      </c>
      <c r="S1521" s="39">
        <f t="shared" si="266"/>
        <v>8.606000000000541E-2</v>
      </c>
      <c r="T1521" s="39">
        <f t="shared" si="259"/>
        <v>3.4087827944057789</v>
      </c>
      <c r="U1521" s="39">
        <f t="shared" si="260"/>
        <v>6.6863207091924792</v>
      </c>
      <c r="V1521" s="43">
        <f t="shared" si="261"/>
        <v>3.2774999999999999</v>
      </c>
    </row>
    <row r="1522" spans="5:22" hidden="1" x14ac:dyDescent="0.25">
      <c r="E1522" s="39">
        <f t="shared" si="264"/>
        <v>8.6050000000005414E-2</v>
      </c>
      <c r="F1522" s="39">
        <f t="shared" si="255"/>
        <v>3.4089808585408874</v>
      </c>
      <c r="G1522" s="39">
        <f t="shared" si="256"/>
        <v>5.7281112110741912</v>
      </c>
      <c r="H1522" s="43">
        <f t="shared" si="257"/>
        <v>2.3191000000000002</v>
      </c>
      <c r="L1522" s="39">
        <f t="shared" si="265"/>
        <v>8.6050000000005414E-2</v>
      </c>
      <c r="M1522" s="39">
        <f t="shared" si="263"/>
        <v>3.4089808585408874</v>
      </c>
      <c r="N1522" s="39">
        <f t="shared" si="258"/>
        <v>6.8767979049208776</v>
      </c>
      <c r="O1522" s="43">
        <f t="shared" si="262"/>
        <v>3.4678</v>
      </c>
      <c r="S1522" s="39">
        <f t="shared" si="266"/>
        <v>8.6050000000005414E-2</v>
      </c>
      <c r="T1522" s="39">
        <f t="shared" si="259"/>
        <v>3.4089808585408874</v>
      </c>
      <c r="U1522" s="39">
        <f t="shared" si="260"/>
        <v>6.6863207091924792</v>
      </c>
      <c r="V1522" s="43">
        <f t="shared" si="261"/>
        <v>3.2772999999999999</v>
      </c>
    </row>
    <row r="1523" spans="5:22" hidden="1" x14ac:dyDescent="0.25">
      <c r="E1523" s="39">
        <f t="shared" si="264"/>
        <v>8.6040000000005418E-2</v>
      </c>
      <c r="F1523" s="39">
        <f t="shared" si="255"/>
        <v>3.4091789572050022</v>
      </c>
      <c r="G1523" s="39">
        <f t="shared" si="256"/>
        <v>5.7280774517902868</v>
      </c>
      <c r="H1523" s="43">
        <f t="shared" si="257"/>
        <v>2.3189000000000002</v>
      </c>
      <c r="L1523" s="39">
        <f t="shared" si="265"/>
        <v>8.6040000000005418E-2</v>
      </c>
      <c r="M1523" s="39">
        <f t="shared" si="263"/>
        <v>3.4091789572050022</v>
      </c>
      <c r="N1523" s="39">
        <f t="shared" si="258"/>
        <v>6.8767474319727233</v>
      </c>
      <c r="O1523" s="43">
        <f t="shared" si="262"/>
        <v>3.4676</v>
      </c>
      <c r="S1523" s="39">
        <f t="shared" si="266"/>
        <v>8.6040000000005418E-2</v>
      </c>
      <c r="T1523" s="39">
        <f t="shared" si="259"/>
        <v>3.4091789572050022</v>
      </c>
      <c r="U1523" s="39">
        <f t="shared" si="260"/>
        <v>6.6863207091924792</v>
      </c>
      <c r="V1523" s="43">
        <f t="shared" si="261"/>
        <v>3.2770999999999999</v>
      </c>
    </row>
    <row r="1524" spans="5:22" hidden="1" x14ac:dyDescent="0.25">
      <c r="E1524" s="39">
        <f t="shared" si="264"/>
        <v>8.6030000000005422E-2</v>
      </c>
      <c r="F1524" s="39">
        <f t="shared" si="255"/>
        <v>3.4093770904081571</v>
      </c>
      <c r="G1524" s="39">
        <f t="shared" si="256"/>
        <v>5.7280436879327681</v>
      </c>
      <c r="H1524" s="43">
        <f t="shared" si="257"/>
        <v>2.3187000000000002</v>
      </c>
      <c r="L1524" s="39">
        <f t="shared" si="265"/>
        <v>8.6030000000005422E-2</v>
      </c>
      <c r="M1524" s="39">
        <f t="shared" si="263"/>
        <v>3.4093770904081571</v>
      </c>
      <c r="N1524" s="39">
        <f t="shared" si="258"/>
        <v>6.8766969531580093</v>
      </c>
      <c r="O1524" s="43">
        <f t="shared" si="262"/>
        <v>3.4672999999999998</v>
      </c>
      <c r="S1524" s="39">
        <f t="shared" si="266"/>
        <v>8.6030000000005422E-2</v>
      </c>
      <c r="T1524" s="39">
        <f t="shared" si="259"/>
        <v>3.4093770904081571</v>
      </c>
      <c r="U1524" s="39">
        <f t="shared" si="260"/>
        <v>6.6863207091924792</v>
      </c>
      <c r="V1524" s="43">
        <f t="shared" si="261"/>
        <v>3.2768999999999999</v>
      </c>
    </row>
    <row r="1525" spans="5:22" hidden="1" x14ac:dyDescent="0.25">
      <c r="E1525" s="39">
        <f t="shared" si="264"/>
        <v>8.6020000000005425E-2</v>
      </c>
      <c r="F1525" s="39">
        <f t="shared" si="255"/>
        <v>3.4095752581603893</v>
      </c>
      <c r="G1525" s="39">
        <f t="shared" si="256"/>
        <v>5.7280099195005079</v>
      </c>
      <c r="H1525" s="43">
        <f t="shared" si="257"/>
        <v>2.3184</v>
      </c>
      <c r="L1525" s="39">
        <f t="shared" si="265"/>
        <v>8.6020000000005425E-2</v>
      </c>
      <c r="M1525" s="39">
        <f t="shared" si="263"/>
        <v>3.4095752581603893</v>
      </c>
      <c r="N1525" s="39">
        <f t="shared" si="258"/>
        <v>6.8766464684753714</v>
      </c>
      <c r="O1525" s="43">
        <f t="shared" si="262"/>
        <v>3.4670999999999998</v>
      </c>
      <c r="S1525" s="39">
        <f t="shared" si="266"/>
        <v>8.6020000000005425E-2</v>
      </c>
      <c r="T1525" s="39">
        <f t="shared" si="259"/>
        <v>3.4095752581603893</v>
      </c>
      <c r="U1525" s="39">
        <f t="shared" si="260"/>
        <v>6.6863207091924792</v>
      </c>
      <c r="V1525" s="43">
        <f t="shared" si="261"/>
        <v>3.2766999999999999</v>
      </c>
    </row>
    <row r="1526" spans="5:22" hidden="1" x14ac:dyDescent="0.25">
      <c r="E1526" s="39">
        <f t="shared" si="264"/>
        <v>8.6010000000005429E-2</v>
      </c>
      <c r="F1526" s="39">
        <f t="shared" si="255"/>
        <v>3.409773460471742</v>
      </c>
      <c r="G1526" s="39">
        <f t="shared" si="256"/>
        <v>5.72797614649238</v>
      </c>
      <c r="H1526" s="43">
        <f t="shared" si="257"/>
        <v>2.3182</v>
      </c>
      <c r="L1526" s="39">
        <f t="shared" si="265"/>
        <v>8.6010000000005429E-2</v>
      </c>
      <c r="M1526" s="39">
        <f t="shared" si="263"/>
        <v>3.409773460471742</v>
      </c>
      <c r="N1526" s="39">
        <f t="shared" si="258"/>
        <v>6.8765959779234453</v>
      </c>
      <c r="O1526" s="43">
        <f t="shared" si="262"/>
        <v>3.4668000000000001</v>
      </c>
      <c r="S1526" s="39">
        <f t="shared" si="266"/>
        <v>8.6010000000005429E-2</v>
      </c>
      <c r="T1526" s="39">
        <f t="shared" si="259"/>
        <v>3.409773460471742</v>
      </c>
      <c r="U1526" s="39">
        <f t="shared" si="260"/>
        <v>6.6863207091924792</v>
      </c>
      <c r="V1526" s="43">
        <f t="shared" si="261"/>
        <v>3.2765</v>
      </c>
    </row>
    <row r="1527" spans="5:22" hidden="1" x14ac:dyDescent="0.25">
      <c r="E1527" s="39">
        <f t="shared" si="264"/>
        <v>8.6000000000005433E-2</v>
      </c>
      <c r="F1527" s="39">
        <f t="shared" si="255"/>
        <v>3.40997169735226</v>
      </c>
      <c r="G1527" s="39">
        <f t="shared" si="256"/>
        <v>5.7279423689072582</v>
      </c>
      <c r="H1527" s="43">
        <f t="shared" si="257"/>
        <v>2.3180000000000001</v>
      </c>
      <c r="L1527" s="39">
        <f t="shared" si="265"/>
        <v>8.6000000000005433E-2</v>
      </c>
      <c r="M1527" s="39">
        <f t="shared" si="263"/>
        <v>3.40997169735226</v>
      </c>
      <c r="N1527" s="39">
        <f t="shared" si="258"/>
        <v>6.876545481500866</v>
      </c>
      <c r="O1527" s="43">
        <f t="shared" si="262"/>
        <v>3.4666000000000001</v>
      </c>
      <c r="S1527" s="39">
        <f t="shared" si="266"/>
        <v>8.6000000000005433E-2</v>
      </c>
      <c r="T1527" s="39">
        <f t="shared" si="259"/>
        <v>3.40997169735226</v>
      </c>
      <c r="U1527" s="39">
        <f t="shared" si="260"/>
        <v>6.6863207091924792</v>
      </c>
      <c r="V1527" s="43">
        <f t="shared" si="261"/>
        <v>3.2763</v>
      </c>
    </row>
    <row r="1528" spans="5:22" hidden="1" x14ac:dyDescent="0.25">
      <c r="E1528" s="39">
        <f t="shared" si="264"/>
        <v>8.5990000000005437E-2</v>
      </c>
      <c r="F1528" s="39">
        <f t="shared" si="255"/>
        <v>3.4101699688119935</v>
      </c>
      <c r="G1528" s="39">
        <f t="shared" si="256"/>
        <v>5.7279085867440145</v>
      </c>
      <c r="H1528" s="43">
        <f t="shared" si="257"/>
        <v>2.3176999999999999</v>
      </c>
      <c r="L1528" s="39">
        <f t="shared" si="265"/>
        <v>8.5990000000005437E-2</v>
      </c>
      <c r="M1528" s="39">
        <f t="shared" si="263"/>
        <v>3.4101699688119935</v>
      </c>
      <c r="N1528" s="39">
        <f t="shared" si="258"/>
        <v>6.8764949792062682</v>
      </c>
      <c r="O1528" s="43">
        <f t="shared" si="262"/>
        <v>3.4662999999999999</v>
      </c>
      <c r="S1528" s="39">
        <f t="shared" si="266"/>
        <v>8.5990000000005437E-2</v>
      </c>
      <c r="T1528" s="39">
        <f t="shared" si="259"/>
        <v>3.4101699688119935</v>
      </c>
      <c r="U1528" s="39">
        <f t="shared" si="260"/>
        <v>6.6863207091924792</v>
      </c>
      <c r="V1528" s="43">
        <f t="shared" si="261"/>
        <v>3.2761999999999998</v>
      </c>
    </row>
    <row r="1529" spans="5:22" hidden="1" x14ac:dyDescent="0.25">
      <c r="E1529" s="39">
        <f t="shared" si="264"/>
        <v>8.5980000000005441E-2</v>
      </c>
      <c r="F1529" s="39">
        <f t="shared" si="255"/>
        <v>3.4103682748609971</v>
      </c>
      <c r="G1529" s="39">
        <f t="shared" si="256"/>
        <v>5.7278748000015209</v>
      </c>
      <c r="H1529" s="43">
        <f t="shared" si="257"/>
        <v>2.3174999999999999</v>
      </c>
      <c r="L1529" s="39">
        <f t="shared" si="265"/>
        <v>8.5980000000005441E-2</v>
      </c>
      <c r="M1529" s="39">
        <f t="shared" si="263"/>
        <v>3.4103682748609971</v>
      </c>
      <c r="N1529" s="39">
        <f t="shared" si="258"/>
        <v>6.8764444710382868</v>
      </c>
      <c r="O1529" s="43">
        <f t="shared" si="262"/>
        <v>3.4661</v>
      </c>
      <c r="S1529" s="39">
        <f t="shared" si="266"/>
        <v>8.5980000000005441E-2</v>
      </c>
      <c r="T1529" s="39">
        <f t="shared" si="259"/>
        <v>3.4103682748609971</v>
      </c>
      <c r="U1529" s="39">
        <f t="shared" si="260"/>
        <v>6.6863207091924792</v>
      </c>
      <c r="V1529" s="43">
        <f t="shared" si="261"/>
        <v>3.2759999999999998</v>
      </c>
    </row>
    <row r="1530" spans="5:22" hidden="1" x14ac:dyDescent="0.25">
      <c r="E1530" s="39">
        <f t="shared" si="264"/>
        <v>8.5970000000005445E-2</v>
      </c>
      <c r="F1530" s="39">
        <f t="shared" si="255"/>
        <v>3.410566615509329</v>
      </c>
      <c r="G1530" s="39">
        <f t="shared" si="256"/>
        <v>5.7278410086786504</v>
      </c>
      <c r="H1530" s="43">
        <f t="shared" si="257"/>
        <v>2.3172999999999999</v>
      </c>
      <c r="L1530" s="39">
        <f t="shared" si="265"/>
        <v>8.5970000000005445E-2</v>
      </c>
      <c r="M1530" s="39">
        <f t="shared" si="263"/>
        <v>3.410566615509329</v>
      </c>
      <c r="N1530" s="39">
        <f t="shared" si="258"/>
        <v>6.8763939569955541</v>
      </c>
      <c r="O1530" s="43">
        <f t="shared" si="262"/>
        <v>3.4658000000000002</v>
      </c>
      <c r="S1530" s="39">
        <f t="shared" si="266"/>
        <v>8.5970000000005445E-2</v>
      </c>
      <c r="T1530" s="39">
        <f t="shared" si="259"/>
        <v>3.410566615509329</v>
      </c>
      <c r="U1530" s="39">
        <f t="shared" si="260"/>
        <v>6.6863207091924792</v>
      </c>
      <c r="V1530" s="43">
        <f t="shared" si="261"/>
        <v>3.2757999999999998</v>
      </c>
    </row>
    <row r="1531" spans="5:22" hidden="1" x14ac:dyDescent="0.25">
      <c r="E1531" s="39">
        <f t="shared" si="264"/>
        <v>8.5960000000005449E-2</v>
      </c>
      <c r="F1531" s="39">
        <f t="shared" si="255"/>
        <v>3.4107649907670514</v>
      </c>
      <c r="G1531" s="39">
        <f t="shared" si="256"/>
        <v>5.7278072127742732</v>
      </c>
      <c r="H1531" s="43">
        <f t="shared" si="257"/>
        <v>2.3170000000000002</v>
      </c>
      <c r="L1531" s="39">
        <f t="shared" si="265"/>
        <v>8.5960000000005449E-2</v>
      </c>
      <c r="M1531" s="39">
        <f t="shared" si="263"/>
        <v>3.4107649907670514</v>
      </c>
      <c r="N1531" s="39">
        <f t="shared" si="258"/>
        <v>6.876343437076704</v>
      </c>
      <c r="O1531" s="43">
        <f t="shared" si="262"/>
        <v>3.4655999999999998</v>
      </c>
      <c r="S1531" s="39">
        <f t="shared" si="266"/>
        <v>8.5960000000005449E-2</v>
      </c>
      <c r="T1531" s="39">
        <f t="shared" si="259"/>
        <v>3.4107649907670514</v>
      </c>
      <c r="U1531" s="39">
        <f t="shared" si="260"/>
        <v>6.6863207091924792</v>
      </c>
      <c r="V1531" s="43">
        <f t="shared" si="261"/>
        <v>3.2755999999999998</v>
      </c>
    </row>
    <row r="1532" spans="5:22" hidden="1" x14ac:dyDescent="0.25">
      <c r="E1532" s="39">
        <f t="shared" si="264"/>
        <v>8.5950000000005453E-2</v>
      </c>
      <c r="F1532" s="39">
        <f t="shared" si="255"/>
        <v>3.4109634006442309</v>
      </c>
      <c r="G1532" s="39">
        <f t="shared" si="256"/>
        <v>5.7277734122872612</v>
      </c>
      <c r="H1532" s="43">
        <f t="shared" si="257"/>
        <v>2.3168000000000002</v>
      </c>
      <c r="L1532" s="39">
        <f t="shared" si="265"/>
        <v>8.5950000000005453E-2</v>
      </c>
      <c r="M1532" s="39">
        <f t="shared" si="263"/>
        <v>3.4109634006442309</v>
      </c>
      <c r="N1532" s="39">
        <f t="shared" si="258"/>
        <v>6.8762929112803697</v>
      </c>
      <c r="O1532" s="43">
        <f t="shared" si="262"/>
        <v>3.4653</v>
      </c>
      <c r="S1532" s="39">
        <f t="shared" si="266"/>
        <v>8.5950000000005453E-2</v>
      </c>
      <c r="T1532" s="39">
        <f t="shared" si="259"/>
        <v>3.4109634006442309</v>
      </c>
      <c r="U1532" s="39">
        <f t="shared" si="260"/>
        <v>6.6863207091924792</v>
      </c>
      <c r="V1532" s="43">
        <f t="shared" si="261"/>
        <v>3.2753999999999999</v>
      </c>
    </row>
    <row r="1533" spans="5:22" hidden="1" x14ac:dyDescent="0.25">
      <c r="E1533" s="39">
        <f t="shared" si="264"/>
        <v>8.5940000000005456E-2</v>
      </c>
      <c r="F1533" s="39">
        <f t="shared" si="255"/>
        <v>3.4111618451509376</v>
      </c>
      <c r="G1533" s="39">
        <f t="shared" si="256"/>
        <v>5.7277396072164848</v>
      </c>
      <c r="H1533" s="43">
        <f t="shared" si="257"/>
        <v>2.3166000000000002</v>
      </c>
      <c r="L1533" s="39">
        <f t="shared" si="265"/>
        <v>8.5940000000005456E-2</v>
      </c>
      <c r="M1533" s="39">
        <f t="shared" si="263"/>
        <v>3.4111618451509376</v>
      </c>
      <c r="N1533" s="39">
        <f t="shared" si="258"/>
        <v>6.8762423796051833</v>
      </c>
      <c r="O1533" s="43">
        <f t="shared" si="262"/>
        <v>3.4651000000000001</v>
      </c>
      <c r="S1533" s="39">
        <f t="shared" si="266"/>
        <v>8.5940000000005456E-2</v>
      </c>
      <c r="T1533" s="39">
        <f t="shared" si="259"/>
        <v>3.4111618451509376</v>
      </c>
      <c r="U1533" s="39">
        <f t="shared" si="260"/>
        <v>6.6863207091924792</v>
      </c>
      <c r="V1533" s="43">
        <f t="shared" si="261"/>
        <v>3.2751999999999999</v>
      </c>
    </row>
    <row r="1534" spans="5:22" hidden="1" x14ac:dyDescent="0.25">
      <c r="E1534" s="39">
        <f t="shared" si="264"/>
        <v>8.593000000000546E-2</v>
      </c>
      <c r="F1534" s="39">
        <f t="shared" si="255"/>
        <v>3.4113603242972466</v>
      </c>
      <c r="G1534" s="39">
        <f t="shared" si="256"/>
        <v>5.7277057975608141</v>
      </c>
      <c r="H1534" s="43">
        <f t="shared" si="257"/>
        <v>2.3163</v>
      </c>
      <c r="L1534" s="39">
        <f t="shared" si="265"/>
        <v>8.593000000000546E-2</v>
      </c>
      <c r="M1534" s="39">
        <f t="shared" si="263"/>
        <v>3.4113603242972466</v>
      </c>
      <c r="N1534" s="39">
        <f t="shared" si="258"/>
        <v>6.8761918420497752</v>
      </c>
      <c r="O1534" s="43">
        <f t="shared" si="262"/>
        <v>3.4647999999999999</v>
      </c>
      <c r="S1534" s="39">
        <f t="shared" si="266"/>
        <v>8.593000000000546E-2</v>
      </c>
      <c r="T1534" s="39">
        <f t="shared" si="259"/>
        <v>3.4113603242972466</v>
      </c>
      <c r="U1534" s="39">
        <f t="shared" si="260"/>
        <v>6.6863207091924792</v>
      </c>
      <c r="V1534" s="43">
        <f t="shared" si="261"/>
        <v>3.2749999999999999</v>
      </c>
    </row>
    <row r="1535" spans="5:22" hidden="1" x14ac:dyDescent="0.25">
      <c r="E1535" s="39">
        <f t="shared" si="264"/>
        <v>8.5920000000005464E-2</v>
      </c>
      <c r="F1535" s="39">
        <f t="shared" ref="F1535:F1598" si="267">1/SQRT($E1535)</f>
        <v>3.4115588380932365</v>
      </c>
      <c r="G1535" s="39">
        <f t="shared" ref="G1535:G1598" si="268">-2*LOG10(((2.51/($L$40*(SQRT(E1535))))+(0.269*($L$37/$E$25))))</f>
        <v>5.7276719833191194</v>
      </c>
      <c r="H1535" s="43">
        <f t="shared" ref="H1535:H1598" si="269">ROUND(ABS(F1535-G1535),4)</f>
        <v>2.3161</v>
      </c>
      <c r="L1535" s="39">
        <f t="shared" si="265"/>
        <v>8.5920000000005464E-2</v>
      </c>
      <c r="M1535" s="39">
        <f t="shared" si="263"/>
        <v>3.4115588380932365</v>
      </c>
      <c r="N1535" s="39">
        <f t="shared" ref="N1535:N1598" si="270">2*LOG10(($L$40*(SQRT(L1535))))</f>
        <v>6.8761412986127786</v>
      </c>
      <c r="O1535" s="43">
        <f t="shared" si="262"/>
        <v>3.4645999999999999</v>
      </c>
      <c r="S1535" s="39">
        <f t="shared" si="266"/>
        <v>8.5920000000005464E-2</v>
      </c>
      <c r="T1535" s="39">
        <f t="shared" ref="T1535:T1598" si="271">1/SQRT($S1535)</f>
        <v>3.4115588380932365</v>
      </c>
      <c r="U1535" s="39">
        <f t="shared" ref="U1535:U1598" si="272">2*LOG10(((3.71/($L$37/$E$25))))</f>
        <v>6.6863207091924792</v>
      </c>
      <c r="V1535" s="43">
        <f t="shared" ref="V1535:V1598" si="273">ROUND(ABS(T1535-U1535),4)</f>
        <v>3.2747999999999999</v>
      </c>
    </row>
    <row r="1536" spans="5:22" hidden="1" x14ac:dyDescent="0.25">
      <c r="E1536" s="39">
        <f t="shared" si="264"/>
        <v>8.5910000000005468E-2</v>
      </c>
      <c r="F1536" s="39">
        <f t="shared" si="267"/>
        <v>3.4117573865489894</v>
      </c>
      <c r="G1536" s="39">
        <f t="shared" si="268"/>
        <v>5.7276381644902701</v>
      </c>
      <c r="H1536" s="43">
        <f t="shared" si="269"/>
        <v>2.3159000000000001</v>
      </c>
      <c r="L1536" s="39">
        <f t="shared" si="265"/>
        <v>8.5910000000005468E-2</v>
      </c>
      <c r="M1536" s="39">
        <f t="shared" si="263"/>
        <v>3.4117573865489894</v>
      </c>
      <c r="N1536" s="39">
        <f t="shared" si="270"/>
        <v>6.8760907492928238</v>
      </c>
      <c r="O1536" s="43">
        <f t="shared" ref="O1536:O1599" si="274">ROUND(ABS(M1536-N1536),4)</f>
        <v>3.4643000000000002</v>
      </c>
      <c r="S1536" s="39">
        <f t="shared" si="266"/>
        <v>8.5910000000005468E-2</v>
      </c>
      <c r="T1536" s="39">
        <f t="shared" si="271"/>
        <v>3.4117573865489894</v>
      </c>
      <c r="U1536" s="39">
        <f t="shared" si="272"/>
        <v>6.6863207091924792</v>
      </c>
      <c r="V1536" s="43">
        <f t="shared" si="273"/>
        <v>3.2746</v>
      </c>
    </row>
    <row r="1537" spans="5:22" hidden="1" x14ac:dyDescent="0.25">
      <c r="E1537" s="39">
        <f t="shared" si="264"/>
        <v>8.5900000000005472E-2</v>
      </c>
      <c r="F1537" s="39">
        <f t="shared" si="267"/>
        <v>3.4119559696745934</v>
      </c>
      <c r="G1537" s="39">
        <f t="shared" si="268"/>
        <v>5.7276043410731345</v>
      </c>
      <c r="H1537" s="43">
        <f t="shared" si="269"/>
        <v>2.3155999999999999</v>
      </c>
      <c r="L1537" s="39">
        <f t="shared" si="265"/>
        <v>8.5900000000005472E-2</v>
      </c>
      <c r="M1537" s="39">
        <f t="shared" ref="M1537:M1600" si="275">1/SQRT($L1537)</f>
        <v>3.4119559696745934</v>
      </c>
      <c r="N1537" s="39">
        <f t="shared" si="270"/>
        <v>6.8760401940885405</v>
      </c>
      <c r="O1537" s="43">
        <f t="shared" si="274"/>
        <v>3.4641000000000002</v>
      </c>
      <c r="S1537" s="39">
        <f t="shared" si="266"/>
        <v>8.5900000000005472E-2</v>
      </c>
      <c r="T1537" s="39">
        <f t="shared" si="271"/>
        <v>3.4119559696745934</v>
      </c>
      <c r="U1537" s="39">
        <f t="shared" si="272"/>
        <v>6.6863207091924792</v>
      </c>
      <c r="V1537" s="43">
        <f t="shared" si="273"/>
        <v>3.2744</v>
      </c>
    </row>
    <row r="1538" spans="5:22" hidden="1" x14ac:dyDescent="0.25">
      <c r="E1538" s="39">
        <f t="shared" si="264"/>
        <v>8.5890000000005476E-2</v>
      </c>
      <c r="F1538" s="39">
        <f t="shared" si="267"/>
        <v>3.4121545874801389</v>
      </c>
      <c r="G1538" s="39">
        <f t="shared" si="268"/>
        <v>5.7275705130665813</v>
      </c>
      <c r="H1538" s="43">
        <f t="shared" si="269"/>
        <v>2.3153999999999999</v>
      </c>
      <c r="L1538" s="39">
        <f t="shared" si="265"/>
        <v>8.5890000000005476E-2</v>
      </c>
      <c r="M1538" s="39">
        <f t="shared" si="275"/>
        <v>3.4121545874801389</v>
      </c>
      <c r="N1538" s="39">
        <f t="shared" si="270"/>
        <v>6.8759896329985599</v>
      </c>
      <c r="O1538" s="43">
        <f t="shared" si="274"/>
        <v>3.4638</v>
      </c>
      <c r="S1538" s="39">
        <f t="shared" si="266"/>
        <v>8.5890000000005476E-2</v>
      </c>
      <c r="T1538" s="39">
        <f t="shared" si="271"/>
        <v>3.4121545874801389</v>
      </c>
      <c r="U1538" s="39">
        <f t="shared" si="272"/>
        <v>6.6863207091924792</v>
      </c>
      <c r="V1538" s="43">
        <f t="shared" si="273"/>
        <v>3.2742</v>
      </c>
    </row>
    <row r="1539" spans="5:22" hidden="1" x14ac:dyDescent="0.25">
      <c r="E1539" s="39">
        <f t="shared" ref="E1539:E1602" si="276">E1538-0.00001</f>
        <v>8.588000000000548E-2</v>
      </c>
      <c r="F1539" s="39">
        <f t="shared" si="267"/>
        <v>3.4123532399757215</v>
      </c>
      <c r="G1539" s="39">
        <f t="shared" si="268"/>
        <v>5.7275366804694796</v>
      </c>
      <c r="H1539" s="43">
        <f t="shared" si="269"/>
        <v>2.3151999999999999</v>
      </c>
      <c r="L1539" s="39">
        <f t="shared" ref="L1539:L1602" si="277">L1538-0.00001</f>
        <v>8.588000000000548E-2</v>
      </c>
      <c r="M1539" s="39">
        <f t="shared" si="275"/>
        <v>3.4123532399757215</v>
      </c>
      <c r="N1539" s="39">
        <f t="shared" si="270"/>
        <v>6.8759390660215098</v>
      </c>
      <c r="O1539" s="43">
        <f t="shared" si="274"/>
        <v>3.4636</v>
      </c>
      <c r="S1539" s="39">
        <f t="shared" ref="S1539:S1602" si="278">S1538-0.00001</f>
        <v>8.588000000000548E-2</v>
      </c>
      <c r="T1539" s="39">
        <f t="shared" si="271"/>
        <v>3.4123532399757215</v>
      </c>
      <c r="U1539" s="39">
        <f t="shared" si="272"/>
        <v>6.6863207091924792</v>
      </c>
      <c r="V1539" s="43">
        <f t="shared" si="273"/>
        <v>3.274</v>
      </c>
    </row>
    <row r="1540" spans="5:22" hidden="1" x14ac:dyDescent="0.25">
      <c r="E1540" s="39">
        <f t="shared" si="276"/>
        <v>8.5870000000005484E-2</v>
      </c>
      <c r="F1540" s="39">
        <f t="shared" si="267"/>
        <v>3.4125519271714397</v>
      </c>
      <c r="G1540" s="39">
        <f t="shared" si="268"/>
        <v>5.7275028432806963</v>
      </c>
      <c r="H1540" s="43">
        <f t="shared" si="269"/>
        <v>2.3149999999999999</v>
      </c>
      <c r="L1540" s="39">
        <f t="shared" si="277"/>
        <v>8.5870000000005484E-2</v>
      </c>
      <c r="M1540" s="39">
        <f t="shared" si="275"/>
        <v>3.4125519271714397</v>
      </c>
      <c r="N1540" s="39">
        <f t="shared" si="270"/>
        <v>6.8758884931560198</v>
      </c>
      <c r="O1540" s="43">
        <f t="shared" si="274"/>
        <v>3.4632999999999998</v>
      </c>
      <c r="S1540" s="39">
        <f t="shared" si="278"/>
        <v>8.5870000000005484E-2</v>
      </c>
      <c r="T1540" s="39">
        <f t="shared" si="271"/>
        <v>3.4125519271714397</v>
      </c>
      <c r="U1540" s="39">
        <f t="shared" si="272"/>
        <v>6.6863207091924792</v>
      </c>
      <c r="V1540" s="43">
        <f t="shared" si="273"/>
        <v>3.2738</v>
      </c>
    </row>
    <row r="1541" spans="5:22" hidden="1" x14ac:dyDescent="0.25">
      <c r="E1541" s="39">
        <f t="shared" si="276"/>
        <v>8.5860000000005487E-2</v>
      </c>
      <c r="F1541" s="39">
        <f t="shared" si="267"/>
        <v>3.4127506490773976</v>
      </c>
      <c r="G1541" s="39">
        <f t="shared" si="268"/>
        <v>5.7274690014990997</v>
      </c>
      <c r="H1541" s="43">
        <f t="shared" si="269"/>
        <v>2.3147000000000002</v>
      </c>
      <c r="L1541" s="39">
        <f t="shared" si="277"/>
        <v>8.5860000000005487E-2</v>
      </c>
      <c r="M1541" s="39">
        <f t="shared" si="275"/>
        <v>3.4127506490773976</v>
      </c>
      <c r="N1541" s="39">
        <f t="shared" si="270"/>
        <v>6.8758379144007185</v>
      </c>
      <c r="O1541" s="43">
        <f t="shared" si="274"/>
        <v>3.4630999999999998</v>
      </c>
      <c r="S1541" s="39">
        <f t="shared" si="278"/>
        <v>8.5860000000005487E-2</v>
      </c>
      <c r="T1541" s="39">
        <f t="shared" si="271"/>
        <v>3.4127506490773976</v>
      </c>
      <c r="U1541" s="39">
        <f t="shared" si="272"/>
        <v>6.6863207091924792</v>
      </c>
      <c r="V1541" s="43">
        <f t="shared" si="273"/>
        <v>3.2736000000000001</v>
      </c>
    </row>
    <row r="1542" spans="5:22" hidden="1" x14ac:dyDescent="0.25">
      <c r="E1542" s="39">
        <f t="shared" si="276"/>
        <v>8.5850000000005491E-2</v>
      </c>
      <c r="F1542" s="39">
        <f t="shared" si="267"/>
        <v>3.4129494057037024</v>
      </c>
      <c r="G1542" s="39">
        <f t="shared" si="268"/>
        <v>5.7274351551235556</v>
      </c>
      <c r="H1542" s="43">
        <f t="shared" si="269"/>
        <v>2.3144999999999998</v>
      </c>
      <c r="L1542" s="39">
        <f t="shared" si="277"/>
        <v>8.5850000000005491E-2</v>
      </c>
      <c r="M1542" s="39">
        <f t="shared" si="275"/>
        <v>3.4129494057037024</v>
      </c>
      <c r="N1542" s="39">
        <f t="shared" si="270"/>
        <v>6.8757873297542345</v>
      </c>
      <c r="O1542" s="43">
        <f t="shared" si="274"/>
        <v>3.4628000000000001</v>
      </c>
      <c r="S1542" s="39">
        <f t="shared" si="278"/>
        <v>8.5850000000005491E-2</v>
      </c>
      <c r="T1542" s="39">
        <f t="shared" si="271"/>
        <v>3.4129494057037024</v>
      </c>
      <c r="U1542" s="39">
        <f t="shared" si="272"/>
        <v>6.6863207091924792</v>
      </c>
      <c r="V1542" s="43">
        <f t="shared" si="273"/>
        <v>3.2734000000000001</v>
      </c>
    </row>
    <row r="1543" spans="5:22" hidden="1" x14ac:dyDescent="0.25">
      <c r="E1543" s="39">
        <f t="shared" si="276"/>
        <v>8.5840000000005495E-2</v>
      </c>
      <c r="F1543" s="39">
        <f t="shared" si="267"/>
        <v>3.4131481970604662</v>
      </c>
      <c r="G1543" s="39">
        <f t="shared" si="268"/>
        <v>5.7274013041529317</v>
      </c>
      <c r="H1543" s="43">
        <f t="shared" si="269"/>
        <v>2.3142999999999998</v>
      </c>
      <c r="L1543" s="39">
        <f t="shared" si="277"/>
        <v>8.5840000000005495E-2</v>
      </c>
      <c r="M1543" s="39">
        <f t="shared" si="275"/>
        <v>3.4131481970604662</v>
      </c>
      <c r="N1543" s="39">
        <f t="shared" si="270"/>
        <v>6.8757367392151938</v>
      </c>
      <c r="O1543" s="43">
        <f t="shared" si="274"/>
        <v>3.4626000000000001</v>
      </c>
      <c r="S1543" s="39">
        <f t="shared" si="278"/>
        <v>8.5840000000005495E-2</v>
      </c>
      <c r="T1543" s="39">
        <f t="shared" si="271"/>
        <v>3.4131481970604662</v>
      </c>
      <c r="U1543" s="39">
        <f t="shared" si="272"/>
        <v>6.6863207091924792</v>
      </c>
      <c r="V1543" s="43">
        <f t="shared" si="273"/>
        <v>3.2732000000000001</v>
      </c>
    </row>
    <row r="1544" spans="5:22" hidden="1" x14ac:dyDescent="0.25">
      <c r="E1544" s="39">
        <f t="shared" si="276"/>
        <v>8.5830000000005499E-2</v>
      </c>
      <c r="F1544" s="39">
        <f t="shared" si="267"/>
        <v>3.413347023157804</v>
      </c>
      <c r="G1544" s="39">
        <f t="shared" si="268"/>
        <v>5.7273674485860937</v>
      </c>
      <c r="H1544" s="43">
        <f t="shared" si="269"/>
        <v>2.3140000000000001</v>
      </c>
      <c r="L1544" s="39">
        <f t="shared" si="277"/>
        <v>8.5830000000005499E-2</v>
      </c>
      <c r="M1544" s="39">
        <f t="shared" si="275"/>
        <v>3.413347023157804</v>
      </c>
      <c r="N1544" s="39">
        <f t="shared" si="270"/>
        <v>6.8756861427822242</v>
      </c>
      <c r="O1544" s="43">
        <f t="shared" si="274"/>
        <v>3.4622999999999999</v>
      </c>
      <c r="S1544" s="39">
        <f t="shared" si="278"/>
        <v>8.5830000000005499E-2</v>
      </c>
      <c r="T1544" s="39">
        <f t="shared" si="271"/>
        <v>3.413347023157804</v>
      </c>
      <c r="U1544" s="39">
        <f t="shared" si="272"/>
        <v>6.6863207091924792</v>
      </c>
      <c r="V1544" s="43">
        <f t="shared" si="273"/>
        <v>3.2730000000000001</v>
      </c>
    </row>
    <row r="1545" spans="5:22" hidden="1" x14ac:dyDescent="0.25">
      <c r="E1545" s="39">
        <f t="shared" si="276"/>
        <v>8.5820000000005503E-2</v>
      </c>
      <c r="F1545" s="39">
        <f t="shared" si="267"/>
        <v>3.4135458840058366</v>
      </c>
      <c r="G1545" s="39">
        <f t="shared" si="268"/>
        <v>5.7273335884219074</v>
      </c>
      <c r="H1545" s="43">
        <f t="shared" si="269"/>
        <v>2.3138000000000001</v>
      </c>
      <c r="L1545" s="39">
        <f t="shared" si="277"/>
        <v>8.5820000000005503E-2</v>
      </c>
      <c r="M1545" s="39">
        <f t="shared" si="275"/>
        <v>3.4135458840058366</v>
      </c>
      <c r="N1545" s="39">
        <f t="shared" si="270"/>
        <v>6.8756355404539518</v>
      </c>
      <c r="O1545" s="43">
        <f t="shared" si="274"/>
        <v>3.4621</v>
      </c>
      <c r="S1545" s="39">
        <f t="shared" si="278"/>
        <v>8.5820000000005503E-2</v>
      </c>
      <c r="T1545" s="39">
        <f t="shared" si="271"/>
        <v>3.4135458840058366</v>
      </c>
      <c r="U1545" s="39">
        <f t="shared" si="272"/>
        <v>6.6863207091924792</v>
      </c>
      <c r="V1545" s="43">
        <f t="shared" si="273"/>
        <v>3.2728000000000002</v>
      </c>
    </row>
    <row r="1546" spans="5:22" hidden="1" x14ac:dyDescent="0.25">
      <c r="E1546" s="39">
        <f t="shared" si="276"/>
        <v>8.5810000000005507E-2</v>
      </c>
      <c r="F1546" s="39">
        <f t="shared" si="267"/>
        <v>3.4137447796146878</v>
      </c>
      <c r="G1546" s="39">
        <f t="shared" si="268"/>
        <v>5.7272997236592378</v>
      </c>
      <c r="H1546" s="43">
        <f t="shared" si="269"/>
        <v>2.3136000000000001</v>
      </c>
      <c r="L1546" s="39">
        <f t="shared" si="277"/>
        <v>8.5810000000005507E-2</v>
      </c>
      <c r="M1546" s="39">
        <f t="shared" si="275"/>
        <v>3.4137447796146878</v>
      </c>
      <c r="N1546" s="39">
        <f t="shared" si="270"/>
        <v>6.8755849322290032</v>
      </c>
      <c r="O1546" s="43">
        <f t="shared" si="274"/>
        <v>3.4618000000000002</v>
      </c>
      <c r="S1546" s="39">
        <f t="shared" si="278"/>
        <v>8.5810000000005507E-2</v>
      </c>
      <c r="T1546" s="39">
        <f t="shared" si="271"/>
        <v>3.4137447796146878</v>
      </c>
      <c r="U1546" s="39">
        <f t="shared" si="272"/>
        <v>6.6863207091924792</v>
      </c>
      <c r="V1546" s="43">
        <f t="shared" si="273"/>
        <v>3.2726000000000002</v>
      </c>
    </row>
    <row r="1547" spans="5:22" hidden="1" x14ac:dyDescent="0.25">
      <c r="E1547" s="39">
        <f t="shared" si="276"/>
        <v>8.5800000000005511E-2</v>
      </c>
      <c r="F1547" s="39">
        <f t="shared" si="267"/>
        <v>3.4139437099944852</v>
      </c>
      <c r="G1547" s="39">
        <f t="shared" si="268"/>
        <v>5.7272658542969506</v>
      </c>
      <c r="H1547" s="43">
        <f t="shared" si="269"/>
        <v>2.3132999999999999</v>
      </c>
      <c r="L1547" s="39">
        <f t="shared" si="277"/>
        <v>8.5800000000005511E-2</v>
      </c>
      <c r="M1547" s="39">
        <f t="shared" si="275"/>
        <v>3.4139437099944852</v>
      </c>
      <c r="N1547" s="39">
        <f t="shared" si="270"/>
        <v>6.8755343181060038</v>
      </c>
      <c r="O1547" s="43">
        <f t="shared" si="274"/>
        <v>3.4615999999999998</v>
      </c>
      <c r="S1547" s="39">
        <f t="shared" si="278"/>
        <v>8.5800000000005511E-2</v>
      </c>
      <c r="T1547" s="39">
        <f t="shared" si="271"/>
        <v>3.4139437099944852</v>
      </c>
      <c r="U1547" s="39">
        <f t="shared" si="272"/>
        <v>6.6863207091924792</v>
      </c>
      <c r="V1547" s="43">
        <f t="shared" si="273"/>
        <v>3.2724000000000002</v>
      </c>
    </row>
    <row r="1548" spans="5:22" hidden="1" x14ac:dyDescent="0.25">
      <c r="E1548" s="39">
        <f t="shared" si="276"/>
        <v>8.5790000000005515E-2</v>
      </c>
      <c r="F1548" s="39">
        <f t="shared" si="267"/>
        <v>3.414142675155361</v>
      </c>
      <c r="G1548" s="39">
        <f t="shared" si="268"/>
        <v>5.7272319803339098</v>
      </c>
      <c r="H1548" s="43">
        <f t="shared" si="269"/>
        <v>2.3130999999999999</v>
      </c>
      <c r="L1548" s="39">
        <f t="shared" si="277"/>
        <v>8.5790000000005515E-2</v>
      </c>
      <c r="M1548" s="39">
        <f t="shared" si="275"/>
        <v>3.414142675155361</v>
      </c>
      <c r="N1548" s="39">
        <f t="shared" si="270"/>
        <v>6.8754836980835794</v>
      </c>
      <c r="O1548" s="43">
        <f t="shared" si="274"/>
        <v>3.4613</v>
      </c>
      <c r="S1548" s="39">
        <f t="shared" si="278"/>
        <v>8.5790000000005515E-2</v>
      </c>
      <c r="T1548" s="39">
        <f t="shared" si="271"/>
        <v>3.414142675155361</v>
      </c>
      <c r="U1548" s="39">
        <f t="shared" si="272"/>
        <v>6.6863207091924792</v>
      </c>
      <c r="V1548" s="43">
        <f t="shared" si="273"/>
        <v>3.2722000000000002</v>
      </c>
    </row>
    <row r="1549" spans="5:22" hidden="1" x14ac:dyDescent="0.25">
      <c r="E1549" s="39">
        <f t="shared" si="276"/>
        <v>8.5780000000005519E-2</v>
      </c>
      <c r="F1549" s="39">
        <f t="shared" si="267"/>
        <v>3.414341675107452</v>
      </c>
      <c r="G1549" s="39">
        <f t="shared" si="268"/>
        <v>5.7271981017689795</v>
      </c>
      <c r="H1549" s="43">
        <f t="shared" si="269"/>
        <v>2.3129</v>
      </c>
      <c r="L1549" s="39">
        <f t="shared" si="277"/>
        <v>8.5780000000005519E-2</v>
      </c>
      <c r="M1549" s="39">
        <f t="shared" si="275"/>
        <v>3.414341675107452</v>
      </c>
      <c r="N1549" s="39">
        <f t="shared" si="270"/>
        <v>6.8754330721603534</v>
      </c>
      <c r="O1549" s="43">
        <f t="shared" si="274"/>
        <v>3.4611000000000001</v>
      </c>
      <c r="S1549" s="39">
        <f t="shared" si="278"/>
        <v>8.5780000000005519E-2</v>
      </c>
      <c r="T1549" s="39">
        <f t="shared" si="271"/>
        <v>3.414341675107452</v>
      </c>
      <c r="U1549" s="39">
        <f t="shared" si="272"/>
        <v>6.6863207091924792</v>
      </c>
      <c r="V1549" s="43">
        <f t="shared" si="273"/>
        <v>3.2719999999999998</v>
      </c>
    </row>
    <row r="1550" spans="5:22" hidden="1" x14ac:dyDescent="0.25">
      <c r="E1550" s="39">
        <f t="shared" si="276"/>
        <v>8.5770000000005522E-2</v>
      </c>
      <c r="F1550" s="39">
        <f t="shared" si="267"/>
        <v>3.4145407098608986</v>
      </c>
      <c r="G1550" s="39">
        <f t="shared" si="268"/>
        <v>5.7271642186010236</v>
      </c>
      <c r="H1550" s="43">
        <f t="shared" si="269"/>
        <v>2.3126000000000002</v>
      </c>
      <c r="L1550" s="39">
        <f t="shared" si="277"/>
        <v>8.5770000000005522E-2</v>
      </c>
      <c r="M1550" s="39">
        <f t="shared" si="275"/>
        <v>3.4145407098608986</v>
      </c>
      <c r="N1550" s="39">
        <f t="shared" si="270"/>
        <v>6.8753824403349499</v>
      </c>
      <c r="O1550" s="43">
        <f t="shared" si="274"/>
        <v>3.4607999999999999</v>
      </c>
      <c r="S1550" s="39">
        <f t="shared" si="278"/>
        <v>8.5770000000005522E-2</v>
      </c>
      <c r="T1550" s="39">
        <f t="shared" si="271"/>
        <v>3.4145407098608986</v>
      </c>
      <c r="U1550" s="39">
        <f t="shared" si="272"/>
        <v>6.6863207091924792</v>
      </c>
      <c r="V1550" s="43">
        <f t="shared" si="273"/>
        <v>3.2717999999999998</v>
      </c>
    </row>
    <row r="1551" spans="5:22" hidden="1" x14ac:dyDescent="0.25">
      <c r="E1551" s="39">
        <f t="shared" si="276"/>
        <v>8.5760000000005526E-2</v>
      </c>
      <c r="F1551" s="39">
        <f t="shared" si="267"/>
        <v>3.4147397794258469</v>
      </c>
      <c r="G1551" s="39">
        <f t="shared" si="268"/>
        <v>5.7271303308289054</v>
      </c>
      <c r="H1551" s="43">
        <f t="shared" si="269"/>
        <v>2.3123999999999998</v>
      </c>
      <c r="L1551" s="39">
        <f t="shared" si="277"/>
        <v>8.5760000000005526E-2</v>
      </c>
      <c r="M1551" s="39">
        <f t="shared" si="275"/>
        <v>3.4147397794258469</v>
      </c>
      <c r="N1551" s="39">
        <f t="shared" si="270"/>
        <v>6.8753318026059933</v>
      </c>
      <c r="O1551" s="43">
        <f t="shared" si="274"/>
        <v>3.4605999999999999</v>
      </c>
      <c r="S1551" s="39">
        <f t="shared" si="278"/>
        <v>8.5760000000005526E-2</v>
      </c>
      <c r="T1551" s="39">
        <f t="shared" si="271"/>
        <v>3.4147397794258469</v>
      </c>
      <c r="U1551" s="39">
        <f t="shared" si="272"/>
        <v>6.6863207091924792</v>
      </c>
      <c r="V1551" s="43">
        <f t="shared" si="273"/>
        <v>3.2715999999999998</v>
      </c>
    </row>
    <row r="1552" spans="5:22" hidden="1" x14ac:dyDescent="0.25">
      <c r="E1552" s="39">
        <f t="shared" si="276"/>
        <v>8.575000000000553E-2</v>
      </c>
      <c r="F1552" s="39">
        <f t="shared" si="267"/>
        <v>3.414938883812443</v>
      </c>
      <c r="G1552" s="39">
        <f t="shared" si="268"/>
        <v>5.727096438451488</v>
      </c>
      <c r="H1552" s="43">
        <f t="shared" si="269"/>
        <v>2.3121999999999998</v>
      </c>
      <c r="L1552" s="39">
        <f t="shared" si="277"/>
        <v>8.575000000000553E-2</v>
      </c>
      <c r="M1552" s="39">
        <f t="shared" si="275"/>
        <v>3.414938883812443</v>
      </c>
      <c r="N1552" s="39">
        <f t="shared" si="270"/>
        <v>6.8752811589721068</v>
      </c>
      <c r="O1552" s="43">
        <f t="shared" si="274"/>
        <v>3.4603000000000002</v>
      </c>
      <c r="S1552" s="39">
        <f t="shared" si="278"/>
        <v>8.575000000000553E-2</v>
      </c>
      <c r="T1552" s="39">
        <f t="shared" si="271"/>
        <v>3.414938883812443</v>
      </c>
      <c r="U1552" s="39">
        <f t="shared" si="272"/>
        <v>6.6863207091924792</v>
      </c>
      <c r="V1552" s="43">
        <f t="shared" si="273"/>
        <v>3.2713999999999999</v>
      </c>
    </row>
    <row r="1553" spans="5:22" hidden="1" x14ac:dyDescent="0.25">
      <c r="E1553" s="39">
        <f t="shared" si="276"/>
        <v>8.5740000000005534E-2</v>
      </c>
      <c r="F1553" s="39">
        <f t="shared" si="267"/>
        <v>3.4151380230308419</v>
      </c>
      <c r="G1553" s="39">
        <f t="shared" si="268"/>
        <v>5.7270625414676335</v>
      </c>
      <c r="H1553" s="43">
        <f t="shared" si="269"/>
        <v>2.3119000000000001</v>
      </c>
      <c r="L1553" s="39">
        <f t="shared" si="277"/>
        <v>8.5740000000005534E-2</v>
      </c>
      <c r="M1553" s="39">
        <f t="shared" si="275"/>
        <v>3.4151380230308419</v>
      </c>
      <c r="N1553" s="39">
        <f t="shared" si="270"/>
        <v>6.8752305094319128</v>
      </c>
      <c r="O1553" s="43">
        <f t="shared" si="274"/>
        <v>3.4601000000000002</v>
      </c>
      <c r="S1553" s="39">
        <f t="shared" si="278"/>
        <v>8.5740000000005534E-2</v>
      </c>
      <c r="T1553" s="39">
        <f t="shared" si="271"/>
        <v>3.4151380230308419</v>
      </c>
      <c r="U1553" s="39">
        <f t="shared" si="272"/>
        <v>6.6863207091924792</v>
      </c>
      <c r="V1553" s="43">
        <f t="shared" si="273"/>
        <v>3.2711999999999999</v>
      </c>
    </row>
    <row r="1554" spans="5:22" hidden="1" x14ac:dyDescent="0.25">
      <c r="E1554" s="39">
        <f t="shared" si="276"/>
        <v>8.5730000000005538E-2</v>
      </c>
      <c r="F1554" s="39">
        <f t="shared" si="267"/>
        <v>3.4153371970912008</v>
      </c>
      <c r="G1554" s="39">
        <f t="shared" si="268"/>
        <v>5.7270286398762043</v>
      </c>
      <c r="H1554" s="43">
        <f t="shared" si="269"/>
        <v>2.3117000000000001</v>
      </c>
      <c r="L1554" s="39">
        <f t="shared" si="277"/>
        <v>8.5730000000005538E-2</v>
      </c>
      <c r="M1554" s="39">
        <f t="shared" si="275"/>
        <v>3.4153371970912008</v>
      </c>
      <c r="N1554" s="39">
        <f t="shared" si="270"/>
        <v>6.875179853984033</v>
      </c>
      <c r="O1554" s="43">
        <f t="shared" si="274"/>
        <v>3.4598</v>
      </c>
      <c r="S1554" s="39">
        <f t="shared" si="278"/>
        <v>8.5730000000005538E-2</v>
      </c>
      <c r="T1554" s="39">
        <f t="shared" si="271"/>
        <v>3.4153371970912008</v>
      </c>
      <c r="U1554" s="39">
        <f t="shared" si="272"/>
        <v>6.6863207091924792</v>
      </c>
      <c r="V1554" s="43">
        <f t="shared" si="273"/>
        <v>3.2709999999999999</v>
      </c>
    </row>
    <row r="1555" spans="5:22" hidden="1" x14ac:dyDescent="0.25">
      <c r="E1555" s="39">
        <f t="shared" si="276"/>
        <v>8.5720000000005542E-2</v>
      </c>
      <c r="F1555" s="39">
        <f t="shared" si="267"/>
        <v>3.415536406003679</v>
      </c>
      <c r="G1555" s="39">
        <f t="shared" si="268"/>
        <v>5.7269947336760616</v>
      </c>
      <c r="H1555" s="43">
        <f t="shared" si="269"/>
        <v>2.3115000000000001</v>
      </c>
      <c r="L1555" s="39">
        <f t="shared" si="277"/>
        <v>8.5720000000005542E-2</v>
      </c>
      <c r="M1555" s="39">
        <f t="shared" si="275"/>
        <v>3.415536406003679</v>
      </c>
      <c r="N1555" s="39">
        <f t="shared" si="270"/>
        <v>6.8751291926270905</v>
      </c>
      <c r="O1555" s="43">
        <f t="shared" si="274"/>
        <v>3.4596</v>
      </c>
      <c r="S1555" s="39">
        <f t="shared" si="278"/>
        <v>8.5720000000005542E-2</v>
      </c>
      <c r="T1555" s="39">
        <f t="shared" si="271"/>
        <v>3.415536406003679</v>
      </c>
      <c r="U1555" s="39">
        <f t="shared" si="272"/>
        <v>6.6863207091924792</v>
      </c>
      <c r="V1555" s="43">
        <f t="shared" si="273"/>
        <v>3.2707999999999999</v>
      </c>
    </row>
    <row r="1556" spans="5:22" hidden="1" x14ac:dyDescent="0.25">
      <c r="E1556" s="39">
        <f t="shared" si="276"/>
        <v>8.5710000000005546E-2</v>
      </c>
      <c r="F1556" s="39">
        <f t="shared" si="267"/>
        <v>3.4157356497784441</v>
      </c>
      <c r="G1556" s="39">
        <f t="shared" si="268"/>
        <v>5.7269608228660669</v>
      </c>
      <c r="H1556" s="43">
        <f t="shared" si="269"/>
        <v>2.3111999999999999</v>
      </c>
      <c r="L1556" s="39">
        <f t="shared" si="277"/>
        <v>8.5710000000005546E-2</v>
      </c>
      <c r="M1556" s="39">
        <f t="shared" si="275"/>
        <v>3.4157356497784441</v>
      </c>
      <c r="N1556" s="39">
        <f t="shared" si="270"/>
        <v>6.8750785253597044</v>
      </c>
      <c r="O1556" s="43">
        <f t="shared" si="274"/>
        <v>3.4592999999999998</v>
      </c>
      <c r="S1556" s="39">
        <f t="shared" si="278"/>
        <v>8.5710000000005546E-2</v>
      </c>
      <c r="T1556" s="39">
        <f t="shared" si="271"/>
        <v>3.4157356497784441</v>
      </c>
      <c r="U1556" s="39">
        <f t="shared" si="272"/>
        <v>6.6863207091924792</v>
      </c>
      <c r="V1556" s="43">
        <f t="shared" si="273"/>
        <v>3.2706</v>
      </c>
    </row>
    <row r="1557" spans="5:22" hidden="1" x14ac:dyDescent="0.25">
      <c r="E1557" s="39">
        <f t="shared" si="276"/>
        <v>8.570000000000555E-2</v>
      </c>
      <c r="F1557" s="39">
        <f t="shared" si="267"/>
        <v>3.4159349284256644</v>
      </c>
      <c r="G1557" s="39">
        <f t="shared" si="268"/>
        <v>5.7269269074450815</v>
      </c>
      <c r="H1557" s="43">
        <f t="shared" si="269"/>
        <v>2.3109999999999999</v>
      </c>
      <c r="L1557" s="39">
        <f t="shared" si="277"/>
        <v>8.570000000000555E-2</v>
      </c>
      <c r="M1557" s="39">
        <f t="shared" si="275"/>
        <v>3.4159349284256644</v>
      </c>
      <c r="N1557" s="39">
        <f t="shared" si="270"/>
        <v>6.8750278521804971</v>
      </c>
      <c r="O1557" s="43">
        <f t="shared" si="274"/>
        <v>3.4590999999999998</v>
      </c>
      <c r="S1557" s="39">
        <f t="shared" si="278"/>
        <v>8.570000000000555E-2</v>
      </c>
      <c r="T1557" s="39">
        <f t="shared" si="271"/>
        <v>3.4159349284256644</v>
      </c>
      <c r="U1557" s="39">
        <f t="shared" si="272"/>
        <v>6.6863207091924792</v>
      </c>
      <c r="V1557" s="43">
        <f t="shared" si="273"/>
        <v>3.2704</v>
      </c>
    </row>
    <row r="1558" spans="5:22" hidden="1" x14ac:dyDescent="0.25">
      <c r="E1558" s="39">
        <f t="shared" si="276"/>
        <v>8.5690000000005553E-2</v>
      </c>
      <c r="F1558" s="39">
        <f t="shared" si="267"/>
        <v>3.4161342419555143</v>
      </c>
      <c r="G1558" s="39">
        <f t="shared" si="268"/>
        <v>5.726892987411965</v>
      </c>
      <c r="H1558" s="43">
        <f t="shared" si="269"/>
        <v>2.3108</v>
      </c>
      <c r="L1558" s="39">
        <f t="shared" si="277"/>
        <v>8.5690000000005553E-2</v>
      </c>
      <c r="M1558" s="39">
        <f t="shared" si="275"/>
        <v>3.4161342419555143</v>
      </c>
      <c r="N1558" s="39">
        <f t="shared" si="270"/>
        <v>6.8749771730880891</v>
      </c>
      <c r="O1558" s="43">
        <f t="shared" si="274"/>
        <v>3.4588000000000001</v>
      </c>
      <c r="S1558" s="39">
        <f t="shared" si="278"/>
        <v>8.5690000000005553E-2</v>
      </c>
      <c r="T1558" s="39">
        <f t="shared" si="271"/>
        <v>3.4161342419555143</v>
      </c>
      <c r="U1558" s="39">
        <f t="shared" si="272"/>
        <v>6.6863207091924792</v>
      </c>
      <c r="V1558" s="43">
        <f t="shared" si="273"/>
        <v>3.2702</v>
      </c>
    </row>
    <row r="1559" spans="5:22" hidden="1" x14ac:dyDescent="0.25">
      <c r="E1559" s="39">
        <f t="shared" si="276"/>
        <v>8.5680000000005557E-2</v>
      </c>
      <c r="F1559" s="39">
        <f t="shared" si="267"/>
        <v>3.4163335903781711</v>
      </c>
      <c r="G1559" s="39">
        <f t="shared" si="268"/>
        <v>5.7268590627655787</v>
      </c>
      <c r="H1559" s="43">
        <f t="shared" si="269"/>
        <v>2.3105000000000002</v>
      </c>
      <c r="L1559" s="39">
        <f t="shared" si="277"/>
        <v>8.5680000000005557E-2</v>
      </c>
      <c r="M1559" s="39">
        <f t="shared" si="275"/>
        <v>3.4163335903781711</v>
      </c>
      <c r="N1559" s="39">
        <f t="shared" si="270"/>
        <v>6.8749264880810985</v>
      </c>
      <c r="O1559" s="43">
        <f t="shared" si="274"/>
        <v>3.4586000000000001</v>
      </c>
      <c r="S1559" s="39">
        <f t="shared" si="278"/>
        <v>8.5680000000005557E-2</v>
      </c>
      <c r="T1559" s="39">
        <f t="shared" si="271"/>
        <v>3.4163335903781711</v>
      </c>
      <c r="U1559" s="39">
        <f t="shared" si="272"/>
        <v>6.6863207091924792</v>
      </c>
      <c r="V1559" s="43">
        <f t="shared" si="273"/>
        <v>3.27</v>
      </c>
    </row>
    <row r="1560" spans="5:22" hidden="1" x14ac:dyDescent="0.25">
      <c r="E1560" s="39">
        <f t="shared" si="276"/>
        <v>8.5670000000005561E-2</v>
      </c>
      <c r="F1560" s="39">
        <f t="shared" si="267"/>
        <v>3.4165329737038177</v>
      </c>
      <c r="G1560" s="39">
        <f t="shared" si="268"/>
        <v>5.7268251335047804</v>
      </c>
      <c r="H1560" s="43">
        <f t="shared" si="269"/>
        <v>2.3102999999999998</v>
      </c>
      <c r="L1560" s="39">
        <f t="shared" si="277"/>
        <v>8.5670000000005561E-2</v>
      </c>
      <c r="M1560" s="39">
        <f t="shared" si="275"/>
        <v>3.4165329737038177</v>
      </c>
      <c r="N1560" s="39">
        <f t="shared" si="270"/>
        <v>6.874875797158146</v>
      </c>
      <c r="O1560" s="43">
        <f t="shared" si="274"/>
        <v>3.4582999999999999</v>
      </c>
      <c r="S1560" s="39">
        <f t="shared" si="278"/>
        <v>8.5670000000005561E-2</v>
      </c>
      <c r="T1560" s="39">
        <f t="shared" si="271"/>
        <v>3.4165329737038177</v>
      </c>
      <c r="U1560" s="39">
        <f t="shared" si="272"/>
        <v>6.6863207091924792</v>
      </c>
      <c r="V1560" s="43">
        <f t="shared" si="273"/>
        <v>3.2698</v>
      </c>
    </row>
    <row r="1561" spans="5:22" hidden="1" x14ac:dyDescent="0.25">
      <c r="E1561" s="39">
        <f t="shared" si="276"/>
        <v>8.5660000000005565E-2</v>
      </c>
      <c r="F1561" s="39">
        <f t="shared" si="267"/>
        <v>3.4167323919426393</v>
      </c>
      <c r="G1561" s="39">
        <f t="shared" si="268"/>
        <v>5.7267911996284306</v>
      </c>
      <c r="H1561" s="43">
        <f t="shared" si="269"/>
        <v>2.3100999999999998</v>
      </c>
      <c r="L1561" s="39">
        <f t="shared" si="277"/>
        <v>8.5660000000005565E-2</v>
      </c>
      <c r="M1561" s="39">
        <f t="shared" si="275"/>
        <v>3.4167323919426393</v>
      </c>
      <c r="N1561" s="39">
        <f t="shared" si="270"/>
        <v>6.8748251003178495</v>
      </c>
      <c r="O1561" s="43">
        <f t="shared" si="274"/>
        <v>3.4581</v>
      </c>
      <c r="S1561" s="39">
        <f t="shared" si="278"/>
        <v>8.5660000000005565E-2</v>
      </c>
      <c r="T1561" s="39">
        <f t="shared" si="271"/>
        <v>3.4167323919426393</v>
      </c>
      <c r="U1561" s="39">
        <f t="shared" si="272"/>
        <v>6.6863207091924792</v>
      </c>
      <c r="V1561" s="43">
        <f t="shared" si="273"/>
        <v>3.2696000000000001</v>
      </c>
    </row>
    <row r="1562" spans="5:22" hidden="1" x14ac:dyDescent="0.25">
      <c r="E1562" s="39">
        <f t="shared" si="276"/>
        <v>8.5650000000005569E-2</v>
      </c>
      <c r="F1562" s="39">
        <f t="shared" si="267"/>
        <v>3.4169318451048265</v>
      </c>
      <c r="G1562" s="39">
        <f t="shared" si="268"/>
        <v>5.7267572611353872</v>
      </c>
      <c r="H1562" s="43">
        <f t="shared" si="269"/>
        <v>2.3098000000000001</v>
      </c>
      <c r="L1562" s="39">
        <f t="shared" si="277"/>
        <v>8.5650000000005569E-2</v>
      </c>
      <c r="M1562" s="39">
        <f t="shared" si="275"/>
        <v>3.4169318451048265</v>
      </c>
      <c r="N1562" s="39">
        <f t="shared" si="270"/>
        <v>6.8747743975588289</v>
      </c>
      <c r="O1562" s="43">
        <f t="shared" si="274"/>
        <v>3.4578000000000002</v>
      </c>
      <c r="S1562" s="39">
        <f t="shared" si="278"/>
        <v>8.5650000000005569E-2</v>
      </c>
      <c r="T1562" s="39">
        <f t="shared" si="271"/>
        <v>3.4169318451048265</v>
      </c>
      <c r="U1562" s="39">
        <f t="shared" si="272"/>
        <v>6.6863207091924792</v>
      </c>
      <c r="V1562" s="43">
        <f t="shared" si="273"/>
        <v>3.2694000000000001</v>
      </c>
    </row>
    <row r="1563" spans="5:22" hidden="1" x14ac:dyDescent="0.25">
      <c r="E1563" s="39">
        <f t="shared" si="276"/>
        <v>8.5640000000005573E-2</v>
      </c>
      <c r="F1563" s="39">
        <f t="shared" si="267"/>
        <v>3.417131333200575</v>
      </c>
      <c r="G1563" s="39">
        <f t="shared" si="268"/>
        <v>5.7267233180245096</v>
      </c>
      <c r="H1563" s="43">
        <f t="shared" si="269"/>
        <v>2.3096000000000001</v>
      </c>
      <c r="L1563" s="39">
        <f t="shared" si="277"/>
        <v>8.5640000000005573E-2</v>
      </c>
      <c r="M1563" s="39">
        <f t="shared" si="275"/>
        <v>3.417131333200575</v>
      </c>
      <c r="N1563" s="39">
        <f t="shared" si="270"/>
        <v>6.8747236888796994</v>
      </c>
      <c r="O1563" s="43">
        <f t="shared" si="274"/>
        <v>3.4575999999999998</v>
      </c>
      <c r="S1563" s="39">
        <f t="shared" si="278"/>
        <v>8.5640000000005573E-2</v>
      </c>
      <c r="T1563" s="39">
        <f t="shared" si="271"/>
        <v>3.417131333200575</v>
      </c>
      <c r="U1563" s="39">
        <f t="shared" si="272"/>
        <v>6.6863207091924792</v>
      </c>
      <c r="V1563" s="43">
        <f t="shared" si="273"/>
        <v>3.2692000000000001</v>
      </c>
    </row>
    <row r="1564" spans="5:22" hidden="1" x14ac:dyDescent="0.25">
      <c r="E1564" s="39">
        <f t="shared" si="276"/>
        <v>8.5630000000005577E-2</v>
      </c>
      <c r="F1564" s="39">
        <f t="shared" si="267"/>
        <v>3.4173308562400808</v>
      </c>
      <c r="G1564" s="39">
        <f t="shared" si="268"/>
        <v>5.7266893702946549</v>
      </c>
      <c r="H1564" s="43">
        <f t="shared" si="269"/>
        <v>2.3094000000000001</v>
      </c>
      <c r="L1564" s="39">
        <f t="shared" si="277"/>
        <v>8.5630000000005577E-2</v>
      </c>
      <c r="M1564" s="39">
        <f t="shared" si="275"/>
        <v>3.4173308562400808</v>
      </c>
      <c r="N1564" s="39">
        <f t="shared" si="270"/>
        <v>6.8746729742790817</v>
      </c>
      <c r="O1564" s="43">
        <f t="shared" si="274"/>
        <v>3.4573</v>
      </c>
      <c r="S1564" s="39">
        <f t="shared" si="278"/>
        <v>8.5630000000005577E-2</v>
      </c>
      <c r="T1564" s="39">
        <f t="shared" si="271"/>
        <v>3.4173308562400808</v>
      </c>
      <c r="U1564" s="39">
        <f t="shared" si="272"/>
        <v>6.6863207091924792</v>
      </c>
      <c r="V1564" s="43">
        <f t="shared" si="273"/>
        <v>3.2690000000000001</v>
      </c>
    </row>
    <row r="1565" spans="5:22" hidden="1" x14ac:dyDescent="0.25">
      <c r="E1565" s="39">
        <f t="shared" si="276"/>
        <v>8.5620000000005581E-2</v>
      </c>
      <c r="F1565" s="39">
        <f t="shared" si="267"/>
        <v>3.4175304142335494</v>
      </c>
      <c r="G1565" s="39">
        <f t="shared" si="268"/>
        <v>5.7266554179446816</v>
      </c>
      <c r="H1565" s="43">
        <f t="shared" si="269"/>
        <v>2.3090999999999999</v>
      </c>
      <c r="L1565" s="39">
        <f t="shared" si="277"/>
        <v>8.5620000000005581E-2</v>
      </c>
      <c r="M1565" s="39">
        <f t="shared" si="275"/>
        <v>3.4175304142335494</v>
      </c>
      <c r="N1565" s="39">
        <f t="shared" si="270"/>
        <v>6.8746222537555894</v>
      </c>
      <c r="O1565" s="43">
        <f t="shared" si="274"/>
        <v>3.4571000000000001</v>
      </c>
      <c r="S1565" s="39">
        <f t="shared" si="278"/>
        <v>8.5620000000005581E-2</v>
      </c>
      <c r="T1565" s="39">
        <f t="shared" si="271"/>
        <v>3.4175304142335494</v>
      </c>
      <c r="U1565" s="39">
        <f t="shared" si="272"/>
        <v>6.6863207091924792</v>
      </c>
      <c r="V1565" s="43">
        <f t="shared" si="273"/>
        <v>3.2688000000000001</v>
      </c>
    </row>
    <row r="1566" spans="5:22" hidden="1" x14ac:dyDescent="0.25">
      <c r="E1566" s="39">
        <f t="shared" si="276"/>
        <v>8.5610000000005584E-2</v>
      </c>
      <c r="F1566" s="39">
        <f t="shared" si="267"/>
        <v>3.4177300071911874</v>
      </c>
      <c r="G1566" s="39">
        <f t="shared" si="268"/>
        <v>5.7266214609734458</v>
      </c>
      <c r="H1566" s="43">
        <f t="shared" si="269"/>
        <v>2.3089</v>
      </c>
      <c r="L1566" s="39">
        <f t="shared" si="277"/>
        <v>8.5610000000005584E-2</v>
      </c>
      <c r="M1566" s="39">
        <f t="shared" si="275"/>
        <v>3.4177300071911874</v>
      </c>
      <c r="N1566" s="39">
        <f t="shared" si="270"/>
        <v>6.8745715273078414</v>
      </c>
      <c r="O1566" s="43">
        <f t="shared" si="274"/>
        <v>3.4567999999999999</v>
      </c>
      <c r="S1566" s="39">
        <f t="shared" si="278"/>
        <v>8.5610000000005584E-2</v>
      </c>
      <c r="T1566" s="39">
        <f t="shared" si="271"/>
        <v>3.4177300071911874</v>
      </c>
      <c r="U1566" s="39">
        <f t="shared" si="272"/>
        <v>6.6863207091924792</v>
      </c>
      <c r="V1566" s="43">
        <f t="shared" si="273"/>
        <v>3.2686000000000002</v>
      </c>
    </row>
    <row r="1567" spans="5:22" hidden="1" x14ac:dyDescent="0.25">
      <c r="E1567" s="39">
        <f t="shared" si="276"/>
        <v>8.5600000000005588E-2</v>
      </c>
      <c r="F1567" s="39">
        <f t="shared" si="267"/>
        <v>3.4179296351232047</v>
      </c>
      <c r="G1567" s="39">
        <f t="shared" si="268"/>
        <v>5.7265874993798045</v>
      </c>
      <c r="H1567" s="43">
        <f t="shared" si="269"/>
        <v>2.3087</v>
      </c>
      <c r="L1567" s="39">
        <f t="shared" si="277"/>
        <v>8.5600000000005588E-2</v>
      </c>
      <c r="M1567" s="39">
        <f t="shared" si="275"/>
        <v>3.4179296351232047</v>
      </c>
      <c r="N1567" s="39">
        <f t="shared" si="270"/>
        <v>6.8745207949344529</v>
      </c>
      <c r="O1567" s="43">
        <f t="shared" si="274"/>
        <v>3.4565999999999999</v>
      </c>
      <c r="S1567" s="39">
        <f t="shared" si="278"/>
        <v>8.5600000000005588E-2</v>
      </c>
      <c r="T1567" s="39">
        <f t="shared" si="271"/>
        <v>3.4179296351232047</v>
      </c>
      <c r="U1567" s="39">
        <f t="shared" si="272"/>
        <v>6.6863207091924792</v>
      </c>
      <c r="V1567" s="43">
        <f t="shared" si="273"/>
        <v>3.2684000000000002</v>
      </c>
    </row>
    <row r="1568" spans="5:22" hidden="1" x14ac:dyDescent="0.25">
      <c r="E1568" s="39">
        <f t="shared" si="276"/>
        <v>8.5590000000005592E-2</v>
      </c>
      <c r="F1568" s="39">
        <f t="shared" si="267"/>
        <v>3.4181292980398177</v>
      </c>
      <c r="G1568" s="39">
        <f t="shared" si="268"/>
        <v>5.7265535331626145</v>
      </c>
      <c r="H1568" s="43">
        <f t="shared" si="269"/>
        <v>2.3083999999999998</v>
      </c>
      <c r="L1568" s="39">
        <f t="shared" si="277"/>
        <v>8.5590000000005592E-2</v>
      </c>
      <c r="M1568" s="39">
        <f t="shared" si="275"/>
        <v>3.4181292980398177</v>
      </c>
      <c r="N1568" s="39">
        <f t="shared" si="270"/>
        <v>6.8744700566340384</v>
      </c>
      <c r="O1568" s="43">
        <f t="shared" si="274"/>
        <v>3.4563000000000001</v>
      </c>
      <c r="S1568" s="39">
        <f t="shared" si="278"/>
        <v>8.5590000000005592E-2</v>
      </c>
      <c r="T1568" s="39">
        <f t="shared" si="271"/>
        <v>3.4181292980398177</v>
      </c>
      <c r="U1568" s="39">
        <f t="shared" si="272"/>
        <v>6.6863207091924792</v>
      </c>
      <c r="V1568" s="43">
        <f t="shared" si="273"/>
        <v>3.2682000000000002</v>
      </c>
    </row>
    <row r="1569" spans="5:22" hidden="1" x14ac:dyDescent="0.25">
      <c r="E1569" s="39">
        <f t="shared" si="276"/>
        <v>8.5580000000005596E-2</v>
      </c>
      <c r="F1569" s="39">
        <f t="shared" si="267"/>
        <v>3.4183289959512453</v>
      </c>
      <c r="G1569" s="39">
        <f t="shared" si="268"/>
        <v>5.7265195623207319</v>
      </c>
      <c r="H1569" s="43">
        <f t="shared" si="269"/>
        <v>2.3081999999999998</v>
      </c>
      <c r="L1569" s="39">
        <f t="shared" si="277"/>
        <v>8.5580000000005596E-2</v>
      </c>
      <c r="M1569" s="39">
        <f t="shared" si="275"/>
        <v>3.4183289959512453</v>
      </c>
      <c r="N1569" s="39">
        <f t="shared" si="270"/>
        <v>6.8744193124052133</v>
      </c>
      <c r="O1569" s="43">
        <f t="shared" si="274"/>
        <v>3.4561000000000002</v>
      </c>
      <c r="S1569" s="39">
        <f t="shared" si="278"/>
        <v>8.5580000000005596E-2</v>
      </c>
      <c r="T1569" s="39">
        <f t="shared" si="271"/>
        <v>3.4183289959512453</v>
      </c>
      <c r="U1569" s="39">
        <f t="shared" si="272"/>
        <v>6.6863207091924792</v>
      </c>
      <c r="V1569" s="43">
        <f t="shared" si="273"/>
        <v>3.2679999999999998</v>
      </c>
    </row>
    <row r="1570" spans="5:22" hidden="1" x14ac:dyDescent="0.25">
      <c r="E1570" s="39">
        <f t="shared" si="276"/>
        <v>8.55700000000056E-2</v>
      </c>
      <c r="F1570" s="39">
        <f t="shared" si="267"/>
        <v>3.4185287288677118</v>
      </c>
      <c r="G1570" s="39">
        <f t="shared" si="268"/>
        <v>5.7264855868530109</v>
      </c>
      <c r="H1570" s="43">
        <f t="shared" si="269"/>
        <v>2.3079999999999998</v>
      </c>
      <c r="L1570" s="39">
        <f t="shared" si="277"/>
        <v>8.55700000000056E-2</v>
      </c>
      <c r="M1570" s="39">
        <f t="shared" si="275"/>
        <v>3.4185287288677118</v>
      </c>
      <c r="N1570" s="39">
        <f t="shared" si="270"/>
        <v>6.8743685622465929</v>
      </c>
      <c r="O1570" s="43">
        <f t="shared" si="274"/>
        <v>3.4558</v>
      </c>
      <c r="S1570" s="39">
        <f t="shared" si="278"/>
        <v>8.55700000000056E-2</v>
      </c>
      <c r="T1570" s="39">
        <f t="shared" si="271"/>
        <v>3.4185287288677118</v>
      </c>
      <c r="U1570" s="39">
        <f t="shared" si="272"/>
        <v>6.6863207091924792</v>
      </c>
      <c r="V1570" s="43">
        <f t="shared" si="273"/>
        <v>3.2677999999999998</v>
      </c>
    </row>
    <row r="1571" spans="5:22" hidden="1" x14ac:dyDescent="0.25">
      <c r="E1571" s="39">
        <f t="shared" si="276"/>
        <v>8.5560000000005604E-2</v>
      </c>
      <c r="F1571" s="39">
        <f t="shared" si="267"/>
        <v>3.4187284967994453</v>
      </c>
      <c r="G1571" s="39">
        <f t="shared" si="268"/>
        <v>5.7264516067583076</v>
      </c>
      <c r="H1571" s="43">
        <f t="shared" si="269"/>
        <v>2.3077000000000001</v>
      </c>
      <c r="L1571" s="39">
        <f t="shared" si="277"/>
        <v>8.5560000000005604E-2</v>
      </c>
      <c r="M1571" s="39">
        <f t="shared" si="275"/>
        <v>3.4187284967994453</v>
      </c>
      <c r="N1571" s="39">
        <f t="shared" si="270"/>
        <v>6.8743178061567898</v>
      </c>
      <c r="O1571" s="43">
        <f t="shared" si="274"/>
        <v>3.4556</v>
      </c>
      <c r="S1571" s="39">
        <f t="shared" si="278"/>
        <v>8.5560000000005604E-2</v>
      </c>
      <c r="T1571" s="39">
        <f t="shared" si="271"/>
        <v>3.4187284967994453</v>
      </c>
      <c r="U1571" s="39">
        <f t="shared" si="272"/>
        <v>6.6863207091924792</v>
      </c>
      <c r="V1571" s="43">
        <f t="shared" si="273"/>
        <v>3.2675999999999998</v>
      </c>
    </row>
    <row r="1572" spans="5:22" hidden="1" x14ac:dyDescent="0.25">
      <c r="E1572" s="39">
        <f t="shared" si="276"/>
        <v>8.5550000000005608E-2</v>
      </c>
      <c r="F1572" s="39">
        <f t="shared" si="267"/>
        <v>3.418928299756677</v>
      </c>
      <c r="G1572" s="39">
        <f t="shared" si="268"/>
        <v>5.7264176220354761</v>
      </c>
      <c r="H1572" s="43">
        <f t="shared" si="269"/>
        <v>2.3075000000000001</v>
      </c>
      <c r="L1572" s="39">
        <f t="shared" si="277"/>
        <v>8.5550000000005608E-2</v>
      </c>
      <c r="M1572" s="39">
        <f t="shared" si="275"/>
        <v>3.418928299756677</v>
      </c>
      <c r="N1572" s="39">
        <f t="shared" si="270"/>
        <v>6.8742670441344185</v>
      </c>
      <c r="O1572" s="43">
        <f t="shared" si="274"/>
        <v>3.4552999999999998</v>
      </c>
      <c r="S1572" s="39">
        <f t="shared" si="278"/>
        <v>8.5550000000005608E-2</v>
      </c>
      <c r="T1572" s="39">
        <f t="shared" si="271"/>
        <v>3.418928299756677</v>
      </c>
      <c r="U1572" s="39">
        <f t="shared" si="272"/>
        <v>6.6863207091924792</v>
      </c>
      <c r="V1572" s="43">
        <f t="shared" si="273"/>
        <v>3.2673999999999999</v>
      </c>
    </row>
    <row r="1573" spans="5:22" hidden="1" x14ac:dyDescent="0.25">
      <c r="E1573" s="39">
        <f t="shared" si="276"/>
        <v>8.5540000000005612E-2</v>
      </c>
      <c r="F1573" s="39">
        <f t="shared" si="267"/>
        <v>3.4191281377496439</v>
      </c>
      <c r="G1573" s="39">
        <f t="shared" si="268"/>
        <v>5.7263836326833708</v>
      </c>
      <c r="H1573" s="43">
        <f t="shared" si="269"/>
        <v>2.3073000000000001</v>
      </c>
      <c r="L1573" s="39">
        <f t="shared" si="277"/>
        <v>8.5540000000005612E-2</v>
      </c>
      <c r="M1573" s="39">
        <f t="shared" si="275"/>
        <v>3.4191281377496439</v>
      </c>
      <c r="N1573" s="39">
        <f t="shared" si="270"/>
        <v>6.8742162761780916</v>
      </c>
      <c r="O1573" s="43">
        <f t="shared" si="274"/>
        <v>3.4550999999999998</v>
      </c>
      <c r="S1573" s="39">
        <f t="shared" si="278"/>
        <v>8.5540000000005612E-2</v>
      </c>
      <c r="T1573" s="39">
        <f t="shared" si="271"/>
        <v>3.4191281377496439</v>
      </c>
      <c r="U1573" s="39">
        <f t="shared" si="272"/>
        <v>6.6863207091924792</v>
      </c>
      <c r="V1573" s="43">
        <f t="shared" si="273"/>
        <v>3.2671999999999999</v>
      </c>
    </row>
    <row r="1574" spans="5:22" hidden="1" x14ac:dyDescent="0.25">
      <c r="E1574" s="39">
        <f t="shared" si="276"/>
        <v>8.5530000000005615E-2</v>
      </c>
      <c r="F1574" s="39">
        <f t="shared" si="267"/>
        <v>3.4193280107885862</v>
      </c>
      <c r="G1574" s="39">
        <f t="shared" si="268"/>
        <v>5.726349638700845</v>
      </c>
      <c r="H1574" s="43">
        <f t="shared" si="269"/>
        <v>2.3069999999999999</v>
      </c>
      <c r="L1574" s="39">
        <f t="shared" si="277"/>
        <v>8.5530000000005615E-2</v>
      </c>
      <c r="M1574" s="39">
        <f t="shared" si="275"/>
        <v>3.4193280107885862</v>
      </c>
      <c r="N1574" s="39">
        <f t="shared" si="270"/>
        <v>6.8741655022864219</v>
      </c>
      <c r="O1574" s="43">
        <f t="shared" si="274"/>
        <v>3.4548000000000001</v>
      </c>
      <c r="S1574" s="39">
        <f t="shared" si="278"/>
        <v>8.5530000000005615E-2</v>
      </c>
      <c r="T1574" s="39">
        <f t="shared" si="271"/>
        <v>3.4193280107885862</v>
      </c>
      <c r="U1574" s="39">
        <f t="shared" si="272"/>
        <v>6.6863207091924792</v>
      </c>
      <c r="V1574" s="43">
        <f t="shared" si="273"/>
        <v>3.2669999999999999</v>
      </c>
    </row>
    <row r="1575" spans="5:22" hidden="1" x14ac:dyDescent="0.25">
      <c r="E1575" s="39">
        <f t="shared" si="276"/>
        <v>8.5520000000005619E-2</v>
      </c>
      <c r="F1575" s="39">
        <f t="shared" si="267"/>
        <v>3.4195279188837491</v>
      </c>
      <c r="G1575" s="39">
        <f t="shared" si="268"/>
        <v>5.7263156400867539</v>
      </c>
      <c r="H1575" s="43">
        <f t="shared" si="269"/>
        <v>2.3068</v>
      </c>
      <c r="L1575" s="39">
        <f t="shared" si="277"/>
        <v>8.5520000000005619E-2</v>
      </c>
      <c r="M1575" s="39">
        <f t="shared" si="275"/>
        <v>3.4195279188837491</v>
      </c>
      <c r="N1575" s="39">
        <f t="shared" si="270"/>
        <v>6.874114722458021</v>
      </c>
      <c r="O1575" s="43">
        <f t="shared" si="274"/>
        <v>3.4546000000000001</v>
      </c>
      <c r="S1575" s="39">
        <f t="shared" si="278"/>
        <v>8.5520000000005619E-2</v>
      </c>
      <c r="T1575" s="39">
        <f t="shared" si="271"/>
        <v>3.4195279188837491</v>
      </c>
      <c r="U1575" s="39">
        <f t="shared" si="272"/>
        <v>6.6863207091924792</v>
      </c>
      <c r="V1575" s="43">
        <f t="shared" si="273"/>
        <v>3.2667999999999999</v>
      </c>
    </row>
    <row r="1576" spans="5:22" hidden="1" x14ac:dyDescent="0.25">
      <c r="E1576" s="39">
        <f t="shared" si="276"/>
        <v>8.5510000000005623E-2</v>
      </c>
      <c r="F1576" s="39">
        <f t="shared" si="267"/>
        <v>3.4197278620453808</v>
      </c>
      <c r="G1576" s="39">
        <f t="shared" si="268"/>
        <v>5.726281636839949</v>
      </c>
      <c r="H1576" s="43">
        <f t="shared" si="269"/>
        <v>2.3066</v>
      </c>
      <c r="L1576" s="39">
        <f t="shared" si="277"/>
        <v>8.5510000000005623E-2</v>
      </c>
      <c r="M1576" s="39">
        <f t="shared" si="275"/>
        <v>3.4197278620453808</v>
      </c>
      <c r="N1576" s="39">
        <f t="shared" si="270"/>
        <v>6.8740639366915008</v>
      </c>
      <c r="O1576" s="43">
        <f t="shared" si="274"/>
        <v>3.4542999999999999</v>
      </c>
      <c r="S1576" s="39">
        <f t="shared" si="278"/>
        <v>8.5510000000005623E-2</v>
      </c>
      <c r="T1576" s="39">
        <f t="shared" si="271"/>
        <v>3.4197278620453808</v>
      </c>
      <c r="U1576" s="39">
        <f t="shared" si="272"/>
        <v>6.6863207091924792</v>
      </c>
      <c r="V1576" s="43">
        <f t="shared" si="273"/>
        <v>3.2665999999999999</v>
      </c>
    </row>
    <row r="1577" spans="5:22" hidden="1" x14ac:dyDescent="0.25">
      <c r="E1577" s="39">
        <f t="shared" si="276"/>
        <v>8.5500000000005627E-2</v>
      </c>
      <c r="F1577" s="39">
        <f t="shared" si="267"/>
        <v>3.4199278402837345</v>
      </c>
      <c r="G1577" s="39">
        <f t="shared" si="268"/>
        <v>5.7262476289592827</v>
      </c>
      <c r="H1577" s="43">
        <f t="shared" si="269"/>
        <v>2.3062999999999998</v>
      </c>
      <c r="L1577" s="39">
        <f t="shared" si="277"/>
        <v>8.5500000000005627E-2</v>
      </c>
      <c r="M1577" s="39">
        <f t="shared" si="275"/>
        <v>3.4199278402837345</v>
      </c>
      <c r="N1577" s="39">
        <f t="shared" si="270"/>
        <v>6.8740131449854722</v>
      </c>
      <c r="O1577" s="43">
        <f t="shared" si="274"/>
        <v>3.4540999999999999</v>
      </c>
      <c r="S1577" s="39">
        <f t="shared" si="278"/>
        <v>8.5500000000005627E-2</v>
      </c>
      <c r="T1577" s="39">
        <f t="shared" si="271"/>
        <v>3.4199278402837345</v>
      </c>
      <c r="U1577" s="39">
        <f t="shared" si="272"/>
        <v>6.6863207091924792</v>
      </c>
      <c r="V1577" s="43">
        <f t="shared" si="273"/>
        <v>3.2664</v>
      </c>
    </row>
    <row r="1578" spans="5:22" hidden="1" x14ac:dyDescent="0.25">
      <c r="E1578" s="39">
        <f t="shared" si="276"/>
        <v>8.5490000000005631E-2</v>
      </c>
      <c r="F1578" s="39">
        <f t="shared" si="267"/>
        <v>3.4201278536090673</v>
      </c>
      <c r="G1578" s="39">
        <f t="shared" si="268"/>
        <v>5.7262136164436086</v>
      </c>
      <c r="H1578" s="43">
        <f t="shared" si="269"/>
        <v>2.3060999999999998</v>
      </c>
      <c r="L1578" s="39">
        <f t="shared" si="277"/>
        <v>8.5490000000005631E-2</v>
      </c>
      <c r="M1578" s="39">
        <f t="shared" si="275"/>
        <v>3.4201278536090673</v>
      </c>
      <c r="N1578" s="39">
        <f t="shared" si="270"/>
        <v>6.8739623473385461</v>
      </c>
      <c r="O1578" s="43">
        <f t="shared" si="274"/>
        <v>3.4538000000000002</v>
      </c>
      <c r="S1578" s="39">
        <f t="shared" si="278"/>
        <v>8.5490000000005631E-2</v>
      </c>
      <c r="T1578" s="39">
        <f t="shared" si="271"/>
        <v>3.4201278536090673</v>
      </c>
      <c r="U1578" s="39">
        <f t="shared" si="272"/>
        <v>6.6863207091924792</v>
      </c>
      <c r="V1578" s="43">
        <f t="shared" si="273"/>
        <v>3.2662</v>
      </c>
    </row>
    <row r="1579" spans="5:22" hidden="1" x14ac:dyDescent="0.25">
      <c r="E1579" s="39">
        <f t="shared" si="276"/>
        <v>8.5480000000005635E-2</v>
      </c>
      <c r="F1579" s="39">
        <f t="shared" si="267"/>
        <v>3.4203279020316413</v>
      </c>
      <c r="G1579" s="39">
        <f t="shared" si="268"/>
        <v>5.7261795992917763</v>
      </c>
      <c r="H1579" s="43">
        <f t="shared" si="269"/>
        <v>2.3058999999999998</v>
      </c>
      <c r="L1579" s="39">
        <f t="shared" si="277"/>
        <v>8.5480000000005635E-2</v>
      </c>
      <c r="M1579" s="39">
        <f t="shared" si="275"/>
        <v>3.4203279020316413</v>
      </c>
      <c r="N1579" s="39">
        <f t="shared" si="270"/>
        <v>6.8739115437493314</v>
      </c>
      <c r="O1579" s="43">
        <f t="shared" si="274"/>
        <v>3.4535999999999998</v>
      </c>
      <c r="S1579" s="39">
        <f t="shared" si="278"/>
        <v>8.5480000000005635E-2</v>
      </c>
      <c r="T1579" s="39">
        <f t="shared" si="271"/>
        <v>3.4203279020316413</v>
      </c>
      <c r="U1579" s="39">
        <f t="shared" si="272"/>
        <v>6.6863207091924792</v>
      </c>
      <c r="V1579" s="43">
        <f t="shared" si="273"/>
        <v>3.266</v>
      </c>
    </row>
    <row r="1580" spans="5:22" hidden="1" x14ac:dyDescent="0.25">
      <c r="E1580" s="39">
        <f t="shared" si="276"/>
        <v>8.5470000000005639E-2</v>
      </c>
      <c r="F1580" s="39">
        <f t="shared" si="267"/>
        <v>3.4205279855617214</v>
      </c>
      <c r="G1580" s="39">
        <f t="shared" si="268"/>
        <v>5.7261455775026393</v>
      </c>
      <c r="H1580" s="43">
        <f t="shared" si="269"/>
        <v>2.3056000000000001</v>
      </c>
      <c r="L1580" s="39">
        <f t="shared" si="277"/>
        <v>8.5470000000005639E-2</v>
      </c>
      <c r="M1580" s="39">
        <f t="shared" si="275"/>
        <v>3.4205279855617214</v>
      </c>
      <c r="N1580" s="39">
        <f t="shared" si="270"/>
        <v>6.8738607342164393</v>
      </c>
      <c r="O1580" s="43">
        <f t="shared" si="274"/>
        <v>3.4533</v>
      </c>
      <c r="S1580" s="39">
        <f t="shared" si="278"/>
        <v>8.5470000000005639E-2</v>
      </c>
      <c r="T1580" s="39">
        <f t="shared" si="271"/>
        <v>3.4205279855617214</v>
      </c>
      <c r="U1580" s="39">
        <f t="shared" si="272"/>
        <v>6.6863207091924792</v>
      </c>
      <c r="V1580" s="43">
        <f t="shared" si="273"/>
        <v>3.2658</v>
      </c>
    </row>
    <row r="1581" spans="5:22" hidden="1" x14ac:dyDescent="0.25">
      <c r="E1581" s="39">
        <f t="shared" si="276"/>
        <v>8.5460000000005643E-2</v>
      </c>
      <c r="F1581" s="39">
        <f t="shared" si="267"/>
        <v>3.4207281042095783</v>
      </c>
      <c r="G1581" s="39">
        <f t="shared" si="268"/>
        <v>5.7261115510750473</v>
      </c>
      <c r="H1581" s="43">
        <f t="shared" si="269"/>
        <v>2.3054000000000001</v>
      </c>
      <c r="L1581" s="39">
        <f t="shared" si="277"/>
        <v>8.5460000000005643E-2</v>
      </c>
      <c r="M1581" s="39">
        <f t="shared" si="275"/>
        <v>3.4207281042095783</v>
      </c>
      <c r="N1581" s="39">
        <f t="shared" si="270"/>
        <v>6.8738099187384778</v>
      </c>
      <c r="O1581" s="43">
        <f t="shared" si="274"/>
        <v>3.4531000000000001</v>
      </c>
      <c r="S1581" s="39">
        <f t="shared" si="278"/>
        <v>8.5460000000005643E-2</v>
      </c>
      <c r="T1581" s="39">
        <f t="shared" si="271"/>
        <v>3.4207281042095783</v>
      </c>
      <c r="U1581" s="39">
        <f t="shared" si="272"/>
        <v>6.6863207091924792</v>
      </c>
      <c r="V1581" s="43">
        <f t="shared" si="273"/>
        <v>3.2656000000000001</v>
      </c>
    </row>
    <row r="1582" spans="5:22" hidden="1" x14ac:dyDescent="0.25">
      <c r="E1582" s="39">
        <f t="shared" si="276"/>
        <v>8.5450000000005646E-2</v>
      </c>
      <c r="F1582" s="39">
        <f t="shared" si="267"/>
        <v>3.4209282579854849</v>
      </c>
      <c r="G1582" s="39">
        <f t="shared" si="268"/>
        <v>5.7260775200078502</v>
      </c>
      <c r="H1582" s="43">
        <f t="shared" si="269"/>
        <v>2.3050999999999999</v>
      </c>
      <c r="L1582" s="39">
        <f t="shared" si="277"/>
        <v>8.5450000000005646E-2</v>
      </c>
      <c r="M1582" s="39">
        <f t="shared" si="275"/>
        <v>3.4209282579854849</v>
      </c>
      <c r="N1582" s="39">
        <f t="shared" si="270"/>
        <v>6.8737590973140552</v>
      </c>
      <c r="O1582" s="43">
        <f t="shared" si="274"/>
        <v>3.4527999999999999</v>
      </c>
      <c r="S1582" s="39">
        <f t="shared" si="278"/>
        <v>8.5450000000005646E-2</v>
      </c>
      <c r="T1582" s="39">
        <f t="shared" si="271"/>
        <v>3.4209282579854849</v>
      </c>
      <c r="U1582" s="39">
        <f t="shared" si="272"/>
        <v>6.6863207091924792</v>
      </c>
      <c r="V1582" s="43">
        <f t="shared" si="273"/>
        <v>3.2654000000000001</v>
      </c>
    </row>
    <row r="1583" spans="5:22" hidden="1" x14ac:dyDescent="0.25">
      <c r="E1583" s="39">
        <f t="shared" si="276"/>
        <v>8.544000000000565E-2</v>
      </c>
      <c r="F1583" s="39">
        <f t="shared" si="267"/>
        <v>3.4211284468997207</v>
      </c>
      <c r="G1583" s="39">
        <f t="shared" si="268"/>
        <v>5.7260434842998995</v>
      </c>
      <c r="H1583" s="43">
        <f t="shared" si="269"/>
        <v>2.3048999999999999</v>
      </c>
      <c r="L1583" s="39">
        <f t="shared" si="277"/>
        <v>8.544000000000565E-2</v>
      </c>
      <c r="M1583" s="39">
        <f t="shared" si="275"/>
        <v>3.4211284468997207</v>
      </c>
      <c r="N1583" s="39">
        <f t="shared" si="270"/>
        <v>6.8737082699417806</v>
      </c>
      <c r="O1583" s="43">
        <f t="shared" si="274"/>
        <v>3.4525999999999999</v>
      </c>
      <c r="S1583" s="39">
        <f t="shared" si="278"/>
        <v>8.544000000000565E-2</v>
      </c>
      <c r="T1583" s="39">
        <f t="shared" si="271"/>
        <v>3.4211284468997207</v>
      </c>
      <c r="U1583" s="39">
        <f t="shared" si="272"/>
        <v>6.6863207091924792</v>
      </c>
      <c r="V1583" s="43">
        <f t="shared" si="273"/>
        <v>3.2652000000000001</v>
      </c>
    </row>
    <row r="1584" spans="5:22" hidden="1" x14ac:dyDescent="0.25">
      <c r="E1584" s="39">
        <f t="shared" si="276"/>
        <v>8.5430000000005654E-2</v>
      </c>
      <c r="F1584" s="39">
        <f t="shared" si="267"/>
        <v>3.4213286709625672</v>
      </c>
      <c r="G1584" s="39">
        <f t="shared" si="268"/>
        <v>5.7260094439500451</v>
      </c>
      <c r="H1584" s="43">
        <f t="shared" si="269"/>
        <v>2.3047</v>
      </c>
      <c r="L1584" s="39">
        <f t="shared" si="277"/>
        <v>8.5430000000005654E-2</v>
      </c>
      <c r="M1584" s="39">
        <f t="shared" si="275"/>
        <v>3.4213286709625672</v>
      </c>
      <c r="N1584" s="39">
        <f t="shared" si="270"/>
        <v>6.8736574366202614</v>
      </c>
      <c r="O1584" s="43">
        <f t="shared" si="274"/>
        <v>3.4523000000000001</v>
      </c>
      <c r="S1584" s="39">
        <f t="shared" si="278"/>
        <v>8.5430000000005654E-2</v>
      </c>
      <c r="T1584" s="39">
        <f t="shared" si="271"/>
        <v>3.4213286709625672</v>
      </c>
      <c r="U1584" s="39">
        <f t="shared" si="272"/>
        <v>6.6863207091924792</v>
      </c>
      <c r="V1584" s="43">
        <f t="shared" si="273"/>
        <v>3.2650000000000001</v>
      </c>
    </row>
    <row r="1585" spans="5:22" hidden="1" x14ac:dyDescent="0.25">
      <c r="E1585" s="39">
        <f t="shared" si="276"/>
        <v>8.5420000000005658E-2</v>
      </c>
      <c r="F1585" s="39">
        <f t="shared" si="267"/>
        <v>3.4215289301843108</v>
      </c>
      <c r="G1585" s="39">
        <f t="shared" si="268"/>
        <v>5.7259753989571349</v>
      </c>
      <c r="H1585" s="43">
        <f t="shared" si="269"/>
        <v>2.3043999999999998</v>
      </c>
      <c r="L1585" s="39">
        <f t="shared" si="277"/>
        <v>8.5420000000005658E-2</v>
      </c>
      <c r="M1585" s="39">
        <f t="shared" si="275"/>
        <v>3.4215289301843108</v>
      </c>
      <c r="N1585" s="39">
        <f t="shared" si="270"/>
        <v>6.8736065973481049</v>
      </c>
      <c r="O1585" s="43">
        <f t="shared" si="274"/>
        <v>3.4521000000000002</v>
      </c>
      <c r="S1585" s="39">
        <f t="shared" si="278"/>
        <v>8.5420000000005658E-2</v>
      </c>
      <c r="T1585" s="39">
        <f t="shared" si="271"/>
        <v>3.4215289301843108</v>
      </c>
      <c r="U1585" s="39">
        <f t="shared" si="272"/>
        <v>6.6863207091924792</v>
      </c>
      <c r="V1585" s="43">
        <f t="shared" si="273"/>
        <v>3.2648000000000001</v>
      </c>
    </row>
    <row r="1586" spans="5:22" hidden="1" x14ac:dyDescent="0.25">
      <c r="E1586" s="39">
        <f t="shared" si="276"/>
        <v>8.5410000000005662E-2</v>
      </c>
      <c r="F1586" s="39">
        <f t="shared" si="267"/>
        <v>3.4217292245752442</v>
      </c>
      <c r="G1586" s="39">
        <f t="shared" si="268"/>
        <v>5.725941349320018</v>
      </c>
      <c r="H1586" s="43">
        <f t="shared" si="269"/>
        <v>2.3041999999999998</v>
      </c>
      <c r="L1586" s="39">
        <f t="shared" si="277"/>
        <v>8.5410000000005662E-2</v>
      </c>
      <c r="M1586" s="39">
        <f t="shared" si="275"/>
        <v>3.4217292245752442</v>
      </c>
      <c r="N1586" s="39">
        <f t="shared" si="270"/>
        <v>6.8735557521239175</v>
      </c>
      <c r="O1586" s="43">
        <f t="shared" si="274"/>
        <v>3.4518</v>
      </c>
      <c r="S1586" s="39">
        <f t="shared" si="278"/>
        <v>8.5410000000005662E-2</v>
      </c>
      <c r="T1586" s="39">
        <f t="shared" si="271"/>
        <v>3.4217292245752442</v>
      </c>
      <c r="U1586" s="39">
        <f t="shared" si="272"/>
        <v>6.6863207091924792</v>
      </c>
      <c r="V1586" s="43">
        <f t="shared" si="273"/>
        <v>3.2646000000000002</v>
      </c>
    </row>
    <row r="1587" spans="5:22" hidden="1" x14ac:dyDescent="0.25">
      <c r="E1587" s="39">
        <f t="shared" si="276"/>
        <v>8.5400000000005666E-2</v>
      </c>
      <c r="F1587" s="39">
        <f t="shared" si="267"/>
        <v>3.4219295541456614</v>
      </c>
      <c r="G1587" s="39">
        <f t="shared" si="268"/>
        <v>5.7259072950375431</v>
      </c>
      <c r="H1587" s="43">
        <f t="shared" si="269"/>
        <v>2.3039999999999998</v>
      </c>
      <c r="L1587" s="39">
        <f t="shared" si="277"/>
        <v>8.5400000000005666E-2</v>
      </c>
      <c r="M1587" s="39">
        <f t="shared" si="275"/>
        <v>3.4219295541456614</v>
      </c>
      <c r="N1587" s="39">
        <f t="shared" si="270"/>
        <v>6.8735049009463047</v>
      </c>
      <c r="O1587" s="43">
        <f t="shared" si="274"/>
        <v>3.4516</v>
      </c>
      <c r="S1587" s="39">
        <f t="shared" si="278"/>
        <v>8.5400000000005666E-2</v>
      </c>
      <c r="T1587" s="39">
        <f t="shared" si="271"/>
        <v>3.4219295541456614</v>
      </c>
      <c r="U1587" s="39">
        <f t="shared" si="272"/>
        <v>6.6863207091924792</v>
      </c>
      <c r="V1587" s="43">
        <f t="shared" si="273"/>
        <v>3.2644000000000002</v>
      </c>
    </row>
    <row r="1588" spans="5:22" hidden="1" x14ac:dyDescent="0.25">
      <c r="E1588" s="39">
        <f t="shared" si="276"/>
        <v>8.539000000000567E-2</v>
      </c>
      <c r="F1588" s="39">
        <f t="shared" si="267"/>
        <v>3.4221299189058612</v>
      </c>
      <c r="G1588" s="39">
        <f t="shared" si="268"/>
        <v>5.7258732361085585</v>
      </c>
      <c r="H1588" s="43">
        <f t="shared" si="269"/>
        <v>2.3037000000000001</v>
      </c>
      <c r="L1588" s="39">
        <f t="shared" si="277"/>
        <v>8.539000000000567E-2</v>
      </c>
      <c r="M1588" s="39">
        <f t="shared" si="275"/>
        <v>3.4221299189058612</v>
      </c>
      <c r="N1588" s="39">
        <f t="shared" si="270"/>
        <v>6.8734540438138731</v>
      </c>
      <c r="O1588" s="43">
        <f t="shared" si="274"/>
        <v>3.4512999999999998</v>
      </c>
      <c r="S1588" s="39">
        <f t="shared" si="278"/>
        <v>8.539000000000567E-2</v>
      </c>
      <c r="T1588" s="39">
        <f t="shared" si="271"/>
        <v>3.4221299189058612</v>
      </c>
      <c r="U1588" s="39">
        <f t="shared" si="272"/>
        <v>6.6863207091924792</v>
      </c>
      <c r="V1588" s="43">
        <f t="shared" si="273"/>
        <v>3.2642000000000002</v>
      </c>
    </row>
    <row r="1589" spans="5:22" hidden="1" x14ac:dyDescent="0.25">
      <c r="E1589" s="39">
        <f t="shared" si="276"/>
        <v>8.5380000000005674E-2</v>
      </c>
      <c r="F1589" s="39">
        <f t="shared" si="267"/>
        <v>3.4223303188661478</v>
      </c>
      <c r="G1589" s="39">
        <f t="shared" si="268"/>
        <v>5.7258391725319111</v>
      </c>
      <c r="H1589" s="43">
        <f t="shared" si="269"/>
        <v>2.3035000000000001</v>
      </c>
      <c r="L1589" s="39">
        <f t="shared" si="277"/>
        <v>8.5380000000005674E-2</v>
      </c>
      <c r="M1589" s="39">
        <f t="shared" si="275"/>
        <v>3.4223303188661478</v>
      </c>
      <c r="N1589" s="39">
        <f t="shared" si="270"/>
        <v>6.8734031807252283</v>
      </c>
      <c r="O1589" s="43">
        <f t="shared" si="274"/>
        <v>3.4510999999999998</v>
      </c>
      <c r="S1589" s="39">
        <f t="shared" si="278"/>
        <v>8.5380000000005674E-2</v>
      </c>
      <c r="T1589" s="39">
        <f t="shared" si="271"/>
        <v>3.4223303188661478</v>
      </c>
      <c r="U1589" s="39">
        <f t="shared" si="272"/>
        <v>6.6863207091924792</v>
      </c>
      <c r="V1589" s="43">
        <f t="shared" si="273"/>
        <v>3.2639999999999998</v>
      </c>
    </row>
    <row r="1590" spans="5:22" hidden="1" x14ac:dyDescent="0.25">
      <c r="E1590" s="39">
        <f t="shared" si="276"/>
        <v>8.5370000000005677E-2</v>
      </c>
      <c r="F1590" s="39">
        <f t="shared" si="267"/>
        <v>3.4225307540368295</v>
      </c>
      <c r="G1590" s="39">
        <f t="shared" si="268"/>
        <v>5.7258051043064482</v>
      </c>
      <c r="H1590" s="43">
        <f t="shared" si="269"/>
        <v>2.3033000000000001</v>
      </c>
      <c r="L1590" s="39">
        <f t="shared" si="277"/>
        <v>8.5370000000005677E-2</v>
      </c>
      <c r="M1590" s="39">
        <f t="shared" si="275"/>
        <v>3.4225307540368295</v>
      </c>
      <c r="N1590" s="39">
        <f t="shared" si="270"/>
        <v>6.873352311678973</v>
      </c>
      <c r="O1590" s="43">
        <f t="shared" si="274"/>
        <v>3.4508000000000001</v>
      </c>
      <c r="S1590" s="39">
        <f t="shared" si="278"/>
        <v>8.5370000000005677E-2</v>
      </c>
      <c r="T1590" s="39">
        <f t="shared" si="271"/>
        <v>3.4225307540368295</v>
      </c>
      <c r="U1590" s="39">
        <f t="shared" si="272"/>
        <v>6.6863207091924792</v>
      </c>
      <c r="V1590" s="43">
        <f t="shared" si="273"/>
        <v>3.2637999999999998</v>
      </c>
    </row>
    <row r="1591" spans="5:22" hidden="1" x14ac:dyDescent="0.25">
      <c r="E1591" s="39">
        <f t="shared" si="276"/>
        <v>8.5360000000005681E-2</v>
      </c>
      <c r="F1591" s="39">
        <f t="shared" si="267"/>
        <v>3.4227312244282171</v>
      </c>
      <c r="G1591" s="39">
        <f t="shared" si="268"/>
        <v>5.7257710314310177</v>
      </c>
      <c r="H1591" s="43">
        <f t="shared" si="269"/>
        <v>2.3029999999999999</v>
      </c>
      <c r="L1591" s="39">
        <f t="shared" si="277"/>
        <v>8.5360000000005681E-2</v>
      </c>
      <c r="M1591" s="39">
        <f t="shared" si="275"/>
        <v>3.4227312244282171</v>
      </c>
      <c r="N1591" s="39">
        <f t="shared" si="270"/>
        <v>6.8733014366737137</v>
      </c>
      <c r="O1591" s="43">
        <f t="shared" si="274"/>
        <v>3.4506000000000001</v>
      </c>
      <c r="S1591" s="39">
        <f t="shared" si="278"/>
        <v>8.5360000000005681E-2</v>
      </c>
      <c r="T1591" s="39">
        <f t="shared" si="271"/>
        <v>3.4227312244282171</v>
      </c>
      <c r="U1591" s="39">
        <f t="shared" si="272"/>
        <v>6.6863207091924792</v>
      </c>
      <c r="V1591" s="43">
        <f t="shared" si="273"/>
        <v>3.2635999999999998</v>
      </c>
    </row>
    <row r="1592" spans="5:22" hidden="1" x14ac:dyDescent="0.25">
      <c r="E1592" s="39">
        <f t="shared" si="276"/>
        <v>8.5350000000005685E-2</v>
      </c>
      <c r="F1592" s="39">
        <f t="shared" si="267"/>
        <v>3.4229317300506286</v>
      </c>
      <c r="G1592" s="39">
        <f t="shared" si="268"/>
        <v>5.7257369539044642</v>
      </c>
      <c r="H1592" s="43">
        <f t="shared" si="269"/>
        <v>2.3028</v>
      </c>
      <c r="L1592" s="39">
        <f t="shared" si="277"/>
        <v>8.5350000000005685E-2</v>
      </c>
      <c r="M1592" s="39">
        <f t="shared" si="275"/>
        <v>3.4229317300506286</v>
      </c>
      <c r="N1592" s="39">
        <f t="shared" si="270"/>
        <v>6.8732505557080525</v>
      </c>
      <c r="O1592" s="43">
        <f t="shared" si="274"/>
        <v>3.4502999999999999</v>
      </c>
      <c r="S1592" s="39">
        <f t="shared" si="278"/>
        <v>8.5350000000005685E-2</v>
      </c>
      <c r="T1592" s="39">
        <f t="shared" si="271"/>
        <v>3.4229317300506286</v>
      </c>
      <c r="U1592" s="39">
        <f t="shared" si="272"/>
        <v>6.6863207091924792</v>
      </c>
      <c r="V1592" s="43">
        <f t="shared" si="273"/>
        <v>3.2633999999999999</v>
      </c>
    </row>
    <row r="1593" spans="5:22" hidden="1" x14ac:dyDescent="0.25">
      <c r="E1593" s="39">
        <f t="shared" si="276"/>
        <v>8.5340000000005689E-2</v>
      </c>
      <c r="F1593" s="39">
        <f t="shared" si="267"/>
        <v>3.4231322709143823</v>
      </c>
      <c r="G1593" s="39">
        <f t="shared" si="268"/>
        <v>5.7257028717256349</v>
      </c>
      <c r="H1593" s="43">
        <f t="shared" si="269"/>
        <v>2.3026</v>
      </c>
      <c r="L1593" s="39">
        <f t="shared" si="277"/>
        <v>8.5340000000005689E-2</v>
      </c>
      <c r="M1593" s="39">
        <f t="shared" si="275"/>
        <v>3.4231322709143823</v>
      </c>
      <c r="N1593" s="39">
        <f t="shared" si="270"/>
        <v>6.8731996687805932</v>
      </c>
      <c r="O1593" s="43">
        <f t="shared" si="274"/>
        <v>3.4500999999999999</v>
      </c>
      <c r="S1593" s="39">
        <f t="shared" si="278"/>
        <v>8.5340000000005689E-2</v>
      </c>
      <c r="T1593" s="39">
        <f t="shared" si="271"/>
        <v>3.4231322709143823</v>
      </c>
      <c r="U1593" s="39">
        <f t="shared" si="272"/>
        <v>6.6863207091924792</v>
      </c>
      <c r="V1593" s="43">
        <f t="shared" si="273"/>
        <v>3.2631999999999999</v>
      </c>
    </row>
    <row r="1594" spans="5:22" hidden="1" x14ac:dyDescent="0.25">
      <c r="E1594" s="39">
        <f t="shared" si="276"/>
        <v>8.5330000000005693E-2</v>
      </c>
      <c r="F1594" s="39">
        <f t="shared" si="267"/>
        <v>3.4233328470298043</v>
      </c>
      <c r="G1594" s="39">
        <f t="shared" si="268"/>
        <v>5.7256687848933741</v>
      </c>
      <c r="H1594" s="43">
        <f t="shared" si="269"/>
        <v>2.3022999999999998</v>
      </c>
      <c r="L1594" s="39">
        <f t="shared" si="277"/>
        <v>8.5330000000005693E-2</v>
      </c>
      <c r="M1594" s="39">
        <f t="shared" si="275"/>
        <v>3.4233328470298043</v>
      </c>
      <c r="N1594" s="39">
        <f t="shared" si="270"/>
        <v>6.8731487758899386</v>
      </c>
      <c r="O1594" s="43">
        <f t="shared" si="274"/>
        <v>3.4498000000000002</v>
      </c>
      <c r="S1594" s="39">
        <f t="shared" si="278"/>
        <v>8.5330000000005693E-2</v>
      </c>
      <c r="T1594" s="39">
        <f t="shared" si="271"/>
        <v>3.4233328470298043</v>
      </c>
      <c r="U1594" s="39">
        <f t="shared" si="272"/>
        <v>6.6863207091924792</v>
      </c>
      <c r="V1594" s="43">
        <f t="shared" si="273"/>
        <v>3.2629999999999999</v>
      </c>
    </row>
    <row r="1595" spans="5:22" hidden="1" x14ac:dyDescent="0.25">
      <c r="E1595" s="39">
        <f t="shared" si="276"/>
        <v>8.5320000000005697E-2</v>
      </c>
      <c r="F1595" s="39">
        <f t="shared" si="267"/>
        <v>3.4235334584072232</v>
      </c>
      <c r="G1595" s="39">
        <f t="shared" si="268"/>
        <v>5.7256346934065281</v>
      </c>
      <c r="H1595" s="43">
        <f t="shared" si="269"/>
        <v>2.3020999999999998</v>
      </c>
      <c r="L1595" s="39">
        <f t="shared" si="277"/>
        <v>8.5320000000005697E-2</v>
      </c>
      <c r="M1595" s="39">
        <f t="shared" si="275"/>
        <v>3.4235334584072232</v>
      </c>
      <c r="N1595" s="39">
        <f t="shared" si="270"/>
        <v>6.8730978770346915</v>
      </c>
      <c r="O1595" s="43">
        <f t="shared" si="274"/>
        <v>3.4496000000000002</v>
      </c>
      <c r="S1595" s="39">
        <f t="shared" si="278"/>
        <v>8.5320000000005697E-2</v>
      </c>
      <c r="T1595" s="39">
        <f t="shared" si="271"/>
        <v>3.4235334584072232</v>
      </c>
      <c r="U1595" s="39">
        <f t="shared" si="272"/>
        <v>6.6863207091924792</v>
      </c>
      <c r="V1595" s="43">
        <f t="shared" si="273"/>
        <v>3.2627999999999999</v>
      </c>
    </row>
    <row r="1596" spans="5:22" hidden="1" x14ac:dyDescent="0.25">
      <c r="E1596" s="39">
        <f t="shared" si="276"/>
        <v>8.5310000000005701E-2</v>
      </c>
      <c r="F1596" s="39">
        <f t="shared" si="267"/>
        <v>3.423734105056973</v>
      </c>
      <c r="G1596" s="39">
        <f t="shared" si="268"/>
        <v>5.7256005972639414</v>
      </c>
      <c r="H1596" s="43">
        <f t="shared" si="269"/>
        <v>2.3018999999999998</v>
      </c>
      <c r="L1596" s="39">
        <f t="shared" si="277"/>
        <v>8.5310000000005701E-2</v>
      </c>
      <c r="M1596" s="39">
        <f t="shared" si="275"/>
        <v>3.423734105056973</v>
      </c>
      <c r="N1596" s="39">
        <f t="shared" si="270"/>
        <v>6.8730469722134524</v>
      </c>
      <c r="O1596" s="43">
        <f t="shared" si="274"/>
        <v>3.4493</v>
      </c>
      <c r="S1596" s="39">
        <f t="shared" si="278"/>
        <v>8.5310000000005701E-2</v>
      </c>
      <c r="T1596" s="39">
        <f t="shared" si="271"/>
        <v>3.423734105056973</v>
      </c>
      <c r="U1596" s="39">
        <f t="shared" si="272"/>
        <v>6.6863207091924792</v>
      </c>
      <c r="V1596" s="43">
        <f t="shared" si="273"/>
        <v>3.2625999999999999</v>
      </c>
    </row>
    <row r="1597" spans="5:22" hidden="1" x14ac:dyDescent="0.25">
      <c r="E1597" s="39">
        <f t="shared" si="276"/>
        <v>8.5300000000005705E-2</v>
      </c>
      <c r="F1597" s="39">
        <f t="shared" si="267"/>
        <v>3.4239347869893888</v>
      </c>
      <c r="G1597" s="39">
        <f t="shared" si="268"/>
        <v>5.7255664964644568</v>
      </c>
      <c r="H1597" s="43">
        <f t="shared" si="269"/>
        <v>2.3016000000000001</v>
      </c>
      <c r="L1597" s="39">
        <f t="shared" si="277"/>
        <v>8.5300000000005705E-2</v>
      </c>
      <c r="M1597" s="39">
        <f t="shared" si="275"/>
        <v>3.4239347869893888</v>
      </c>
      <c r="N1597" s="39">
        <f t="shared" si="270"/>
        <v>6.8729960614248231</v>
      </c>
      <c r="O1597" s="43">
        <f t="shared" si="274"/>
        <v>3.4491000000000001</v>
      </c>
      <c r="S1597" s="39">
        <f t="shared" si="278"/>
        <v>8.5300000000005705E-2</v>
      </c>
      <c r="T1597" s="39">
        <f t="shared" si="271"/>
        <v>3.4239347869893888</v>
      </c>
      <c r="U1597" s="39">
        <f t="shared" si="272"/>
        <v>6.6863207091924792</v>
      </c>
      <c r="V1597" s="43">
        <f t="shared" si="273"/>
        <v>3.2624</v>
      </c>
    </row>
    <row r="1598" spans="5:22" hidden="1" x14ac:dyDescent="0.25">
      <c r="E1598" s="39">
        <f t="shared" si="276"/>
        <v>8.5290000000005708E-2</v>
      </c>
      <c r="F1598" s="39">
        <f t="shared" si="267"/>
        <v>3.4241355042148154</v>
      </c>
      <c r="G1598" s="39">
        <f t="shared" si="268"/>
        <v>5.7255323910069205</v>
      </c>
      <c r="H1598" s="43">
        <f t="shared" si="269"/>
        <v>2.3014000000000001</v>
      </c>
      <c r="L1598" s="39">
        <f t="shared" si="277"/>
        <v>8.5290000000005708E-2</v>
      </c>
      <c r="M1598" s="39">
        <f t="shared" si="275"/>
        <v>3.4241355042148154</v>
      </c>
      <c r="N1598" s="39">
        <f t="shared" si="270"/>
        <v>6.8729451446674048</v>
      </c>
      <c r="O1598" s="43">
        <f t="shared" si="274"/>
        <v>3.4487999999999999</v>
      </c>
      <c r="S1598" s="39">
        <f t="shared" si="278"/>
        <v>8.5290000000005708E-2</v>
      </c>
      <c r="T1598" s="39">
        <f t="shared" si="271"/>
        <v>3.4241355042148154</v>
      </c>
      <c r="U1598" s="39">
        <f t="shared" si="272"/>
        <v>6.6863207091924792</v>
      </c>
      <c r="V1598" s="43">
        <f t="shared" si="273"/>
        <v>3.2622</v>
      </c>
    </row>
    <row r="1599" spans="5:22" hidden="1" x14ac:dyDescent="0.25">
      <c r="E1599" s="39">
        <f t="shared" si="276"/>
        <v>8.5280000000005712E-2</v>
      </c>
      <c r="F1599" s="39">
        <f t="shared" ref="F1599:F1662" si="279">1/SQRT($E1599)</f>
        <v>3.4243362567435964</v>
      </c>
      <c r="G1599" s="39">
        <f t="shared" ref="G1599:G1662" si="280">-2*LOG10(((2.51/($L$40*(SQRT(E1599))))+(0.269*($L$37/$E$25))))</f>
        <v>5.7254982808901733</v>
      </c>
      <c r="H1599" s="43">
        <f t="shared" ref="H1599:H1662" si="281">ROUND(ABS(F1599-G1599),4)</f>
        <v>2.3012000000000001</v>
      </c>
      <c r="L1599" s="39">
        <f t="shared" si="277"/>
        <v>8.5280000000005712E-2</v>
      </c>
      <c r="M1599" s="39">
        <f t="shared" si="275"/>
        <v>3.4243362567435964</v>
      </c>
      <c r="N1599" s="39">
        <f t="shared" ref="N1599:N1662" si="282">2*LOG10(($L$40*(SQRT(L1599))))</f>
        <v>6.8728942219397968</v>
      </c>
      <c r="O1599" s="43">
        <f t="shared" si="274"/>
        <v>3.4485999999999999</v>
      </c>
      <c r="S1599" s="39">
        <f t="shared" si="278"/>
        <v>8.5280000000005712E-2</v>
      </c>
      <c r="T1599" s="39">
        <f t="shared" ref="T1599:T1662" si="283">1/SQRT($S1599)</f>
        <v>3.4243362567435964</v>
      </c>
      <c r="U1599" s="39">
        <f t="shared" ref="U1599:U1662" si="284">2*LOG10(((3.71/($L$37/$E$25))))</f>
        <v>6.6863207091924792</v>
      </c>
      <c r="V1599" s="43">
        <f t="shared" ref="V1599:V1662" si="285">ROUND(ABS(T1599-U1599),4)</f>
        <v>3.262</v>
      </c>
    </row>
    <row r="1600" spans="5:22" hidden="1" x14ac:dyDescent="0.25">
      <c r="E1600" s="39">
        <f t="shared" si="276"/>
        <v>8.5270000000005716E-2</v>
      </c>
      <c r="F1600" s="39">
        <f t="shared" si="279"/>
        <v>3.4245370445860832</v>
      </c>
      <c r="G1600" s="39">
        <f t="shared" si="280"/>
        <v>5.7254641661130599</v>
      </c>
      <c r="H1600" s="43">
        <f t="shared" si="281"/>
        <v>2.3008999999999999</v>
      </c>
      <c r="L1600" s="39">
        <f t="shared" si="277"/>
        <v>8.5270000000005716E-2</v>
      </c>
      <c r="M1600" s="39">
        <f t="shared" si="275"/>
        <v>3.4245370445860832</v>
      </c>
      <c r="N1600" s="39">
        <f t="shared" si="282"/>
        <v>6.8728432932406003</v>
      </c>
      <c r="O1600" s="43">
        <f t="shared" ref="O1600:O1663" si="286">ROUND(ABS(M1600-N1600),4)</f>
        <v>3.4483000000000001</v>
      </c>
      <c r="S1600" s="39">
        <f t="shared" si="278"/>
        <v>8.5270000000005716E-2</v>
      </c>
      <c r="T1600" s="39">
        <f t="shared" si="283"/>
        <v>3.4245370445860832</v>
      </c>
      <c r="U1600" s="39">
        <f t="shared" si="284"/>
        <v>6.6863207091924792</v>
      </c>
      <c r="V1600" s="43">
        <f t="shared" si="285"/>
        <v>3.2618</v>
      </c>
    </row>
    <row r="1601" spans="5:22" hidden="1" x14ac:dyDescent="0.25">
      <c r="E1601" s="39">
        <f t="shared" si="276"/>
        <v>8.526000000000572E-2</v>
      </c>
      <c r="F1601" s="39">
        <f t="shared" si="279"/>
        <v>3.4247378677526292</v>
      </c>
      <c r="G1601" s="39">
        <f t="shared" si="280"/>
        <v>5.7254300466744228</v>
      </c>
      <c r="H1601" s="43">
        <f t="shared" si="281"/>
        <v>2.3007</v>
      </c>
      <c r="L1601" s="39">
        <f t="shared" si="277"/>
        <v>8.526000000000572E-2</v>
      </c>
      <c r="M1601" s="39">
        <f t="shared" ref="M1601:M1664" si="287">1/SQRT($L1601)</f>
        <v>3.4247378677526292</v>
      </c>
      <c r="N1601" s="39">
        <f t="shared" si="282"/>
        <v>6.8727923585684136</v>
      </c>
      <c r="O1601" s="43">
        <f t="shared" si="286"/>
        <v>3.4481000000000002</v>
      </c>
      <c r="S1601" s="39">
        <f t="shared" si="278"/>
        <v>8.526000000000572E-2</v>
      </c>
      <c r="T1601" s="39">
        <f t="shared" si="283"/>
        <v>3.4247378677526292</v>
      </c>
      <c r="U1601" s="39">
        <f t="shared" si="284"/>
        <v>6.6863207091924792</v>
      </c>
      <c r="V1601" s="43">
        <f t="shared" si="285"/>
        <v>3.2616000000000001</v>
      </c>
    </row>
    <row r="1602" spans="5:22" hidden="1" x14ac:dyDescent="0.25">
      <c r="E1602" s="39">
        <f t="shared" si="276"/>
        <v>8.5250000000005724E-2</v>
      </c>
      <c r="F1602" s="39">
        <f t="shared" si="279"/>
        <v>3.4249387262535933</v>
      </c>
      <c r="G1602" s="39">
        <f t="shared" si="280"/>
        <v>5.7253959225731039</v>
      </c>
      <c r="H1602" s="43">
        <f t="shared" si="281"/>
        <v>2.3005</v>
      </c>
      <c r="L1602" s="39">
        <f t="shared" si="277"/>
        <v>8.5250000000005724E-2</v>
      </c>
      <c r="M1602" s="39">
        <f t="shared" si="287"/>
        <v>3.4249387262535933</v>
      </c>
      <c r="N1602" s="39">
        <f t="shared" si="282"/>
        <v>6.8727414179218353</v>
      </c>
      <c r="O1602" s="43">
        <f t="shared" si="286"/>
        <v>3.4478</v>
      </c>
      <c r="S1602" s="39">
        <f t="shared" si="278"/>
        <v>8.5250000000005724E-2</v>
      </c>
      <c r="T1602" s="39">
        <f t="shared" si="283"/>
        <v>3.4249387262535933</v>
      </c>
      <c r="U1602" s="39">
        <f t="shared" si="284"/>
        <v>6.6863207091924792</v>
      </c>
      <c r="V1602" s="43">
        <f t="shared" si="285"/>
        <v>3.2614000000000001</v>
      </c>
    </row>
    <row r="1603" spans="5:22" hidden="1" x14ac:dyDescent="0.25">
      <c r="E1603" s="39">
        <f t="shared" ref="E1603:E1666" si="288">E1602-0.00001</f>
        <v>8.5240000000005728E-2</v>
      </c>
      <c r="F1603" s="39">
        <f t="shared" si="279"/>
        <v>3.4251396200993396</v>
      </c>
      <c r="G1603" s="39">
        <f t="shared" si="280"/>
        <v>5.7253617938079442</v>
      </c>
      <c r="H1603" s="43">
        <f t="shared" si="281"/>
        <v>2.3001999999999998</v>
      </c>
      <c r="L1603" s="39">
        <f t="shared" ref="L1603:L1666" si="289">L1602-0.00001</f>
        <v>8.5240000000005728E-2</v>
      </c>
      <c r="M1603" s="39">
        <f t="shared" si="287"/>
        <v>3.4251396200993396</v>
      </c>
      <c r="N1603" s="39">
        <f t="shared" si="282"/>
        <v>6.8726904712994648</v>
      </c>
      <c r="O1603" s="43">
        <f t="shared" si="286"/>
        <v>3.4476</v>
      </c>
      <c r="S1603" s="39">
        <f t="shared" ref="S1603:S1666" si="290">S1602-0.00001</f>
        <v>8.5240000000005728E-2</v>
      </c>
      <c r="T1603" s="39">
        <f t="shared" si="283"/>
        <v>3.4251396200993396</v>
      </c>
      <c r="U1603" s="39">
        <f t="shared" si="284"/>
        <v>6.6863207091924792</v>
      </c>
      <c r="V1603" s="43">
        <f t="shared" si="285"/>
        <v>3.2612000000000001</v>
      </c>
    </row>
    <row r="1604" spans="5:22" hidden="1" x14ac:dyDescent="0.25">
      <c r="E1604" s="39">
        <f t="shared" si="288"/>
        <v>8.5230000000005732E-2</v>
      </c>
      <c r="F1604" s="39">
        <f t="shared" si="279"/>
        <v>3.4253405493002336</v>
      </c>
      <c r="G1604" s="39">
        <f t="shared" si="280"/>
        <v>5.7253276603777854</v>
      </c>
      <c r="H1604" s="43">
        <f t="shared" si="281"/>
        <v>2.2999999999999998</v>
      </c>
      <c r="L1604" s="39">
        <f t="shared" si="289"/>
        <v>8.5230000000005732E-2</v>
      </c>
      <c r="M1604" s="39">
        <f t="shared" si="287"/>
        <v>3.4253405493002336</v>
      </c>
      <c r="N1604" s="39">
        <f t="shared" si="282"/>
        <v>6.8726395186998985</v>
      </c>
      <c r="O1604" s="43">
        <f t="shared" si="286"/>
        <v>3.4472999999999998</v>
      </c>
      <c r="S1604" s="39">
        <f t="shared" si="290"/>
        <v>8.5230000000005732E-2</v>
      </c>
      <c r="T1604" s="39">
        <f t="shared" si="283"/>
        <v>3.4253405493002336</v>
      </c>
      <c r="U1604" s="39">
        <f t="shared" si="284"/>
        <v>6.6863207091924792</v>
      </c>
      <c r="V1604" s="43">
        <f t="shared" si="285"/>
        <v>3.2610000000000001</v>
      </c>
    </row>
    <row r="1605" spans="5:22" hidden="1" x14ac:dyDescent="0.25">
      <c r="E1605" s="39">
        <f t="shared" si="288"/>
        <v>8.5220000000005736E-2</v>
      </c>
      <c r="F1605" s="39">
        <f t="shared" si="279"/>
        <v>3.4255415138666478</v>
      </c>
      <c r="G1605" s="39">
        <f t="shared" si="280"/>
        <v>5.7252935222814694</v>
      </c>
      <c r="H1605" s="43">
        <f t="shared" si="281"/>
        <v>2.2997999999999998</v>
      </c>
      <c r="L1605" s="39">
        <f t="shared" si="289"/>
        <v>8.5220000000005736E-2</v>
      </c>
      <c r="M1605" s="39">
        <f t="shared" si="287"/>
        <v>3.4255415138666478</v>
      </c>
      <c r="N1605" s="39">
        <f t="shared" si="282"/>
        <v>6.8725885601217351</v>
      </c>
      <c r="O1605" s="43">
        <f t="shared" si="286"/>
        <v>3.4470000000000001</v>
      </c>
      <c r="S1605" s="39">
        <f t="shared" si="290"/>
        <v>8.5220000000005736E-2</v>
      </c>
      <c r="T1605" s="39">
        <f t="shared" si="283"/>
        <v>3.4255415138666478</v>
      </c>
      <c r="U1605" s="39">
        <f t="shared" si="284"/>
        <v>6.6863207091924792</v>
      </c>
      <c r="V1605" s="43">
        <f t="shared" si="285"/>
        <v>3.2608000000000001</v>
      </c>
    </row>
    <row r="1606" spans="5:22" hidden="1" x14ac:dyDescent="0.25">
      <c r="E1606" s="39">
        <f t="shared" si="288"/>
        <v>8.5210000000005739E-2</v>
      </c>
      <c r="F1606" s="39">
        <f t="shared" si="279"/>
        <v>3.4257425138089577</v>
      </c>
      <c r="G1606" s="39">
        <f t="shared" si="280"/>
        <v>5.7252593795178344</v>
      </c>
      <c r="H1606" s="43">
        <f t="shared" si="281"/>
        <v>2.2995000000000001</v>
      </c>
      <c r="L1606" s="39">
        <f t="shared" si="289"/>
        <v>8.5210000000005739E-2</v>
      </c>
      <c r="M1606" s="39">
        <f t="shared" si="287"/>
        <v>3.4257425138089577</v>
      </c>
      <c r="N1606" s="39">
        <f t="shared" si="282"/>
        <v>6.8725375955635695</v>
      </c>
      <c r="O1606" s="43">
        <f t="shared" si="286"/>
        <v>3.4468000000000001</v>
      </c>
      <c r="S1606" s="39">
        <f t="shared" si="290"/>
        <v>8.5210000000005739E-2</v>
      </c>
      <c r="T1606" s="39">
        <f t="shared" si="283"/>
        <v>3.4257425138089577</v>
      </c>
      <c r="U1606" s="39">
        <f t="shared" si="284"/>
        <v>6.6863207091924792</v>
      </c>
      <c r="V1606" s="43">
        <f t="shared" si="285"/>
        <v>3.2606000000000002</v>
      </c>
    </row>
    <row r="1607" spans="5:22" hidden="1" x14ac:dyDescent="0.25">
      <c r="E1607" s="39">
        <f t="shared" si="288"/>
        <v>8.5200000000005743E-2</v>
      </c>
      <c r="F1607" s="39">
        <f t="shared" si="279"/>
        <v>3.4259435491375432</v>
      </c>
      <c r="G1607" s="39">
        <f t="shared" si="280"/>
        <v>5.7252252320857231</v>
      </c>
      <c r="H1607" s="43">
        <f t="shared" si="281"/>
        <v>2.2993000000000001</v>
      </c>
      <c r="L1607" s="39">
        <f t="shared" si="289"/>
        <v>8.5200000000005743E-2</v>
      </c>
      <c r="M1607" s="39">
        <f t="shared" si="287"/>
        <v>3.4259435491375432</v>
      </c>
      <c r="N1607" s="39">
        <f t="shared" si="282"/>
        <v>6.872486625024</v>
      </c>
      <c r="O1607" s="43">
        <f t="shared" si="286"/>
        <v>3.4464999999999999</v>
      </c>
      <c r="S1607" s="39">
        <f t="shared" si="290"/>
        <v>8.5200000000005743E-2</v>
      </c>
      <c r="T1607" s="39">
        <f t="shared" si="283"/>
        <v>3.4259435491375432</v>
      </c>
      <c r="U1607" s="39">
        <f t="shared" si="284"/>
        <v>6.6863207091924792</v>
      </c>
      <c r="V1607" s="43">
        <f t="shared" si="285"/>
        <v>3.2604000000000002</v>
      </c>
    </row>
    <row r="1608" spans="5:22" hidden="1" x14ac:dyDescent="0.25">
      <c r="E1608" s="39">
        <f t="shared" si="288"/>
        <v>8.5190000000005747E-2</v>
      </c>
      <c r="F1608" s="39">
        <f t="shared" si="279"/>
        <v>3.4261446198627876</v>
      </c>
      <c r="G1608" s="39">
        <f t="shared" si="280"/>
        <v>5.7251910799839729</v>
      </c>
      <c r="H1608" s="43">
        <f t="shared" si="281"/>
        <v>2.2989999999999999</v>
      </c>
      <c r="L1608" s="39">
        <f t="shared" si="289"/>
        <v>8.5190000000005747E-2</v>
      </c>
      <c r="M1608" s="39">
        <f t="shared" si="287"/>
        <v>3.4261446198627876</v>
      </c>
      <c r="N1608" s="39">
        <f t="shared" si="282"/>
        <v>6.8724356485016225</v>
      </c>
      <c r="O1608" s="43">
        <f t="shared" si="286"/>
        <v>3.4462999999999999</v>
      </c>
      <c r="S1608" s="39">
        <f t="shared" si="290"/>
        <v>8.5190000000005747E-2</v>
      </c>
      <c r="T1608" s="39">
        <f t="shared" si="283"/>
        <v>3.4261446198627876</v>
      </c>
      <c r="U1608" s="39">
        <f t="shared" si="284"/>
        <v>6.6863207091924792</v>
      </c>
      <c r="V1608" s="43">
        <f t="shared" si="285"/>
        <v>3.2602000000000002</v>
      </c>
    </row>
    <row r="1609" spans="5:22" hidden="1" x14ac:dyDescent="0.25">
      <c r="E1609" s="39">
        <f t="shared" si="288"/>
        <v>8.5180000000005751E-2</v>
      </c>
      <c r="F1609" s="39">
        <f t="shared" si="279"/>
        <v>3.4263457259950809</v>
      </c>
      <c r="G1609" s="39">
        <f t="shared" si="280"/>
        <v>5.7251569232114248</v>
      </c>
      <c r="H1609" s="43">
        <f t="shared" si="281"/>
        <v>2.2988</v>
      </c>
      <c r="L1609" s="39">
        <f t="shared" si="289"/>
        <v>8.5180000000005751E-2</v>
      </c>
      <c r="M1609" s="39">
        <f t="shared" si="287"/>
        <v>3.4263457259950809</v>
      </c>
      <c r="N1609" s="39">
        <f t="shared" si="282"/>
        <v>6.8723846659950301</v>
      </c>
      <c r="O1609" s="43">
        <f t="shared" si="286"/>
        <v>3.4460000000000002</v>
      </c>
      <c r="S1609" s="39">
        <f t="shared" si="290"/>
        <v>8.5180000000005751E-2</v>
      </c>
      <c r="T1609" s="39">
        <f t="shared" si="283"/>
        <v>3.4263457259950809</v>
      </c>
      <c r="U1609" s="39">
        <f t="shared" si="284"/>
        <v>6.6863207091924792</v>
      </c>
      <c r="V1609" s="43">
        <f t="shared" si="285"/>
        <v>3.26</v>
      </c>
    </row>
    <row r="1610" spans="5:22" hidden="1" x14ac:dyDescent="0.25">
      <c r="E1610" s="39">
        <f t="shared" si="288"/>
        <v>8.5170000000005755E-2</v>
      </c>
      <c r="F1610" s="39">
        <f t="shared" si="279"/>
        <v>3.4265468675448147</v>
      </c>
      <c r="G1610" s="39">
        <f t="shared" si="280"/>
        <v>5.725122761766916</v>
      </c>
      <c r="H1610" s="43">
        <f t="shared" si="281"/>
        <v>2.2986</v>
      </c>
      <c r="L1610" s="39">
        <f t="shared" si="289"/>
        <v>8.5170000000005755E-2</v>
      </c>
      <c r="M1610" s="39">
        <f t="shared" si="287"/>
        <v>3.4265468675448147</v>
      </c>
      <c r="N1610" s="39">
        <f t="shared" si="282"/>
        <v>6.8723336775028203</v>
      </c>
      <c r="O1610" s="43">
        <f t="shared" si="286"/>
        <v>3.4458000000000002</v>
      </c>
      <c r="S1610" s="39">
        <f t="shared" si="290"/>
        <v>8.5170000000005755E-2</v>
      </c>
      <c r="T1610" s="39">
        <f t="shared" si="283"/>
        <v>3.4265468675448147</v>
      </c>
      <c r="U1610" s="39">
        <f t="shared" si="284"/>
        <v>6.6863207091924792</v>
      </c>
      <c r="V1610" s="43">
        <f t="shared" si="285"/>
        <v>3.2597999999999998</v>
      </c>
    </row>
    <row r="1611" spans="5:22" hidden="1" x14ac:dyDescent="0.25">
      <c r="E1611" s="39">
        <f t="shared" si="288"/>
        <v>8.5160000000005759E-2</v>
      </c>
      <c r="F1611" s="39">
        <f t="shared" si="279"/>
        <v>3.426748044522387</v>
      </c>
      <c r="G1611" s="39">
        <f t="shared" si="280"/>
        <v>5.7250885956492858</v>
      </c>
      <c r="H1611" s="43">
        <f t="shared" si="281"/>
        <v>2.2982999999999998</v>
      </c>
      <c r="L1611" s="39">
        <f t="shared" si="289"/>
        <v>8.5160000000005759E-2</v>
      </c>
      <c r="M1611" s="39">
        <f t="shared" si="287"/>
        <v>3.426748044522387</v>
      </c>
      <c r="N1611" s="39">
        <f t="shared" si="282"/>
        <v>6.8722826830235855</v>
      </c>
      <c r="O1611" s="43">
        <f t="shared" si="286"/>
        <v>3.4455</v>
      </c>
      <c r="S1611" s="39">
        <f t="shared" si="290"/>
        <v>8.5160000000005759E-2</v>
      </c>
      <c r="T1611" s="39">
        <f t="shared" si="283"/>
        <v>3.426748044522387</v>
      </c>
      <c r="U1611" s="39">
        <f t="shared" si="284"/>
        <v>6.6863207091924792</v>
      </c>
      <c r="V1611" s="43">
        <f t="shared" si="285"/>
        <v>3.2595999999999998</v>
      </c>
    </row>
    <row r="1612" spans="5:22" hidden="1" x14ac:dyDescent="0.25">
      <c r="E1612" s="39">
        <f t="shared" si="288"/>
        <v>8.5150000000005763E-2</v>
      </c>
      <c r="F1612" s="39">
        <f t="shared" si="279"/>
        <v>3.4269492569381983</v>
      </c>
      <c r="G1612" s="39">
        <f t="shared" si="280"/>
        <v>5.7250544248573716</v>
      </c>
      <c r="H1612" s="43">
        <f t="shared" si="281"/>
        <v>2.2980999999999998</v>
      </c>
      <c r="L1612" s="39">
        <f t="shared" si="289"/>
        <v>8.5150000000005763E-2</v>
      </c>
      <c r="M1612" s="39">
        <f t="shared" si="287"/>
        <v>3.4269492569381983</v>
      </c>
      <c r="N1612" s="39">
        <f t="shared" si="282"/>
        <v>6.8722316825559204</v>
      </c>
      <c r="O1612" s="43">
        <f t="shared" si="286"/>
        <v>3.4453</v>
      </c>
      <c r="S1612" s="39">
        <f t="shared" si="290"/>
        <v>8.5150000000005763E-2</v>
      </c>
      <c r="T1612" s="39">
        <f t="shared" si="283"/>
        <v>3.4269492569381983</v>
      </c>
      <c r="U1612" s="39">
        <f t="shared" si="284"/>
        <v>6.6863207091924792</v>
      </c>
      <c r="V1612" s="43">
        <f t="shared" si="285"/>
        <v>3.2593999999999999</v>
      </c>
    </row>
    <row r="1613" spans="5:22" hidden="1" x14ac:dyDescent="0.25">
      <c r="E1613" s="39">
        <f t="shared" si="288"/>
        <v>8.5140000000005767E-2</v>
      </c>
      <c r="F1613" s="39">
        <f t="shared" si="279"/>
        <v>3.427150504802654</v>
      </c>
      <c r="G1613" s="39">
        <f t="shared" si="280"/>
        <v>5.7250202493900115</v>
      </c>
      <c r="H1613" s="43">
        <f t="shared" si="281"/>
        <v>2.2978999999999998</v>
      </c>
      <c r="L1613" s="39">
        <f t="shared" si="289"/>
        <v>8.5140000000005767E-2</v>
      </c>
      <c r="M1613" s="39">
        <f t="shared" si="287"/>
        <v>3.427150504802654</v>
      </c>
      <c r="N1613" s="39">
        <f t="shared" si="282"/>
        <v>6.8721806760984183</v>
      </c>
      <c r="O1613" s="43">
        <f t="shared" si="286"/>
        <v>3.4449999999999998</v>
      </c>
      <c r="S1613" s="39">
        <f t="shared" si="290"/>
        <v>8.5140000000005767E-2</v>
      </c>
      <c r="T1613" s="39">
        <f t="shared" si="283"/>
        <v>3.427150504802654</v>
      </c>
      <c r="U1613" s="39">
        <f t="shared" si="284"/>
        <v>6.6863207091924792</v>
      </c>
      <c r="V1613" s="43">
        <f t="shared" si="285"/>
        <v>3.2591999999999999</v>
      </c>
    </row>
    <row r="1614" spans="5:22" hidden="1" x14ac:dyDescent="0.25">
      <c r="E1614" s="39">
        <f t="shared" si="288"/>
        <v>8.513000000000577E-2</v>
      </c>
      <c r="F1614" s="39">
        <f t="shared" si="279"/>
        <v>3.4273517881261655</v>
      </c>
      <c r="G1614" s="39">
        <f t="shared" si="280"/>
        <v>5.7249860692460421</v>
      </c>
      <c r="H1614" s="43">
        <f t="shared" si="281"/>
        <v>2.2976000000000001</v>
      </c>
      <c r="L1614" s="39">
        <f t="shared" si="289"/>
        <v>8.513000000000577E-2</v>
      </c>
      <c r="M1614" s="39">
        <f t="shared" si="287"/>
        <v>3.4273517881261655</v>
      </c>
      <c r="N1614" s="39">
        <f t="shared" si="282"/>
        <v>6.8721296636496714</v>
      </c>
      <c r="O1614" s="43">
        <f t="shared" si="286"/>
        <v>3.4447999999999999</v>
      </c>
      <c r="S1614" s="39">
        <f t="shared" si="290"/>
        <v>8.513000000000577E-2</v>
      </c>
      <c r="T1614" s="39">
        <f t="shared" si="283"/>
        <v>3.4273517881261655</v>
      </c>
      <c r="U1614" s="39">
        <f t="shared" si="284"/>
        <v>6.6863207091924792</v>
      </c>
      <c r="V1614" s="43">
        <f t="shared" si="285"/>
        <v>3.2589999999999999</v>
      </c>
    </row>
    <row r="1615" spans="5:22" hidden="1" x14ac:dyDescent="0.25">
      <c r="E1615" s="39">
        <f t="shared" si="288"/>
        <v>8.5120000000005774E-2</v>
      </c>
      <c r="F1615" s="39">
        <f t="shared" si="279"/>
        <v>3.4275531069191447</v>
      </c>
      <c r="G1615" s="39">
        <f t="shared" si="280"/>
        <v>5.7249518844242999</v>
      </c>
      <c r="H1615" s="43">
        <f t="shared" si="281"/>
        <v>2.2974000000000001</v>
      </c>
      <c r="L1615" s="39">
        <f t="shared" si="289"/>
        <v>8.5120000000005774E-2</v>
      </c>
      <c r="M1615" s="39">
        <f t="shared" si="287"/>
        <v>3.4275531069191447</v>
      </c>
      <c r="N1615" s="39">
        <f t="shared" si="282"/>
        <v>6.8720786452082736</v>
      </c>
      <c r="O1615" s="43">
        <f t="shared" si="286"/>
        <v>3.4445000000000001</v>
      </c>
      <c r="S1615" s="39">
        <f t="shared" si="290"/>
        <v>8.5120000000005774E-2</v>
      </c>
      <c r="T1615" s="39">
        <f t="shared" si="283"/>
        <v>3.4275531069191447</v>
      </c>
      <c r="U1615" s="39">
        <f t="shared" si="284"/>
        <v>6.6863207091924792</v>
      </c>
      <c r="V1615" s="43">
        <f t="shared" si="285"/>
        <v>3.2587999999999999</v>
      </c>
    </row>
    <row r="1616" spans="5:22" hidden="1" x14ac:dyDescent="0.25">
      <c r="E1616" s="39">
        <f t="shared" si="288"/>
        <v>8.5110000000005778E-2</v>
      </c>
      <c r="F1616" s="39">
        <f t="shared" si="279"/>
        <v>3.4277544611920114</v>
      </c>
      <c r="G1616" s="39">
        <f t="shared" si="280"/>
        <v>5.7249176949236213</v>
      </c>
      <c r="H1616" s="43">
        <f t="shared" si="281"/>
        <v>2.2972000000000001</v>
      </c>
      <c r="L1616" s="39">
        <f t="shared" si="289"/>
        <v>8.5110000000005778E-2</v>
      </c>
      <c r="M1616" s="39">
        <f t="shared" si="287"/>
        <v>3.4277544611920114</v>
      </c>
      <c r="N1616" s="39">
        <f t="shared" si="282"/>
        <v>6.8720276207728155</v>
      </c>
      <c r="O1616" s="43">
        <f t="shared" si="286"/>
        <v>3.4443000000000001</v>
      </c>
      <c r="S1616" s="39">
        <f t="shared" si="290"/>
        <v>8.5110000000005778E-2</v>
      </c>
      <c r="T1616" s="39">
        <f t="shared" si="283"/>
        <v>3.4277544611920114</v>
      </c>
      <c r="U1616" s="39">
        <f t="shared" si="284"/>
        <v>6.6863207091924792</v>
      </c>
      <c r="V1616" s="43">
        <f t="shared" si="285"/>
        <v>3.2585999999999999</v>
      </c>
    </row>
    <row r="1617" spans="5:22" hidden="1" x14ac:dyDescent="0.25">
      <c r="E1617" s="39">
        <f t="shared" si="288"/>
        <v>8.5100000000005782E-2</v>
      </c>
      <c r="F1617" s="39">
        <f t="shared" si="279"/>
        <v>3.4279558509551884</v>
      </c>
      <c r="G1617" s="39">
        <f t="shared" si="280"/>
        <v>5.7248835007428429</v>
      </c>
      <c r="H1617" s="43">
        <f t="shared" si="281"/>
        <v>2.2968999999999999</v>
      </c>
      <c r="L1617" s="39">
        <f t="shared" si="289"/>
        <v>8.5100000000005782E-2</v>
      </c>
      <c r="M1617" s="39">
        <f t="shared" si="287"/>
        <v>3.4279558509551884</v>
      </c>
      <c r="N1617" s="39">
        <f t="shared" si="282"/>
        <v>6.8719765903418883</v>
      </c>
      <c r="O1617" s="43">
        <f t="shared" si="286"/>
        <v>3.444</v>
      </c>
      <c r="S1617" s="39">
        <f t="shared" si="290"/>
        <v>8.5100000000005782E-2</v>
      </c>
      <c r="T1617" s="39">
        <f t="shared" si="283"/>
        <v>3.4279558509551884</v>
      </c>
      <c r="U1617" s="39">
        <f t="shared" si="284"/>
        <v>6.6863207091924792</v>
      </c>
      <c r="V1617" s="43">
        <f t="shared" si="285"/>
        <v>3.2584</v>
      </c>
    </row>
    <row r="1618" spans="5:22" hidden="1" x14ac:dyDescent="0.25">
      <c r="E1618" s="39">
        <f t="shared" si="288"/>
        <v>8.5090000000005786E-2</v>
      </c>
      <c r="F1618" s="39">
        <f t="shared" si="279"/>
        <v>3.4281572762191019</v>
      </c>
      <c r="G1618" s="39">
        <f t="shared" si="280"/>
        <v>5.7248493018807984</v>
      </c>
      <c r="H1618" s="43">
        <f t="shared" si="281"/>
        <v>2.2967</v>
      </c>
      <c r="L1618" s="39">
        <f t="shared" si="289"/>
        <v>8.5090000000005786E-2</v>
      </c>
      <c r="M1618" s="39">
        <f t="shared" si="287"/>
        <v>3.4281572762191019</v>
      </c>
      <c r="N1618" s="39">
        <f t="shared" si="282"/>
        <v>6.8719255539140836</v>
      </c>
      <c r="O1618" s="43">
        <f t="shared" si="286"/>
        <v>3.4438</v>
      </c>
      <c r="S1618" s="39">
        <f t="shared" si="290"/>
        <v>8.5090000000005786E-2</v>
      </c>
      <c r="T1618" s="39">
        <f t="shared" si="283"/>
        <v>3.4281572762191019</v>
      </c>
      <c r="U1618" s="39">
        <f t="shared" si="284"/>
        <v>6.6863207091924792</v>
      </c>
      <c r="V1618" s="43">
        <f t="shared" si="285"/>
        <v>3.2582</v>
      </c>
    </row>
    <row r="1619" spans="5:22" hidden="1" x14ac:dyDescent="0.25">
      <c r="E1619" s="39">
        <f t="shared" si="288"/>
        <v>8.508000000000579E-2</v>
      </c>
      <c r="F1619" s="39">
        <f t="shared" si="279"/>
        <v>3.4283587369941837</v>
      </c>
      <c r="G1619" s="39">
        <f t="shared" si="280"/>
        <v>5.7248150983363253</v>
      </c>
      <c r="H1619" s="43">
        <f t="shared" si="281"/>
        <v>2.2965</v>
      </c>
      <c r="L1619" s="39">
        <f t="shared" si="289"/>
        <v>8.508000000000579E-2</v>
      </c>
      <c r="M1619" s="39">
        <f t="shared" si="287"/>
        <v>3.4283587369941837</v>
      </c>
      <c r="N1619" s="39">
        <f t="shared" si="282"/>
        <v>6.8718745114879916</v>
      </c>
      <c r="O1619" s="43">
        <f t="shared" si="286"/>
        <v>3.4434999999999998</v>
      </c>
      <c r="S1619" s="39">
        <f t="shared" si="290"/>
        <v>8.508000000000579E-2</v>
      </c>
      <c r="T1619" s="39">
        <f t="shared" si="283"/>
        <v>3.4283587369941837</v>
      </c>
      <c r="U1619" s="39">
        <f t="shared" si="284"/>
        <v>6.6863207091924792</v>
      </c>
      <c r="V1619" s="43">
        <f t="shared" si="285"/>
        <v>3.258</v>
      </c>
    </row>
    <row r="1620" spans="5:22" hidden="1" x14ac:dyDescent="0.25">
      <c r="E1620" s="39">
        <f t="shared" si="288"/>
        <v>8.5070000000005794E-2</v>
      </c>
      <c r="F1620" s="39">
        <f t="shared" si="279"/>
        <v>3.4285602332908689</v>
      </c>
      <c r="G1620" s="39">
        <f t="shared" si="280"/>
        <v>5.7247808901082555</v>
      </c>
      <c r="H1620" s="43">
        <f t="shared" si="281"/>
        <v>2.2961999999999998</v>
      </c>
      <c r="L1620" s="39">
        <f t="shared" si="289"/>
        <v>8.5070000000005794E-2</v>
      </c>
      <c r="M1620" s="39">
        <f t="shared" si="287"/>
        <v>3.4285602332908689</v>
      </c>
      <c r="N1620" s="39">
        <f t="shared" si="282"/>
        <v>6.8718234630622028</v>
      </c>
      <c r="O1620" s="43">
        <f t="shared" si="286"/>
        <v>3.4432999999999998</v>
      </c>
      <c r="S1620" s="39">
        <f t="shared" si="290"/>
        <v>8.5070000000005794E-2</v>
      </c>
      <c r="T1620" s="39">
        <f t="shared" si="283"/>
        <v>3.4285602332908689</v>
      </c>
      <c r="U1620" s="39">
        <f t="shared" si="284"/>
        <v>6.6863207091924792</v>
      </c>
      <c r="V1620" s="43">
        <f t="shared" si="285"/>
        <v>3.2578</v>
      </c>
    </row>
    <row r="1621" spans="5:22" hidden="1" x14ac:dyDescent="0.25">
      <c r="E1621" s="39">
        <f t="shared" si="288"/>
        <v>8.5060000000005798E-2</v>
      </c>
      <c r="F1621" s="39">
        <f t="shared" si="279"/>
        <v>3.4287617651195976</v>
      </c>
      <c r="G1621" s="39">
        <f t="shared" si="280"/>
        <v>5.7247466771954247</v>
      </c>
      <c r="H1621" s="43">
        <f t="shared" si="281"/>
        <v>2.2959999999999998</v>
      </c>
      <c r="L1621" s="39">
        <f t="shared" si="289"/>
        <v>8.5060000000005798E-2</v>
      </c>
      <c r="M1621" s="39">
        <f t="shared" si="287"/>
        <v>3.4287617651195976</v>
      </c>
      <c r="N1621" s="39">
        <f t="shared" si="282"/>
        <v>6.8717724086353051</v>
      </c>
      <c r="O1621" s="43">
        <f t="shared" si="286"/>
        <v>3.4430000000000001</v>
      </c>
      <c r="S1621" s="39">
        <f t="shared" si="290"/>
        <v>8.5060000000005798E-2</v>
      </c>
      <c r="T1621" s="39">
        <f t="shared" si="283"/>
        <v>3.4287617651195976</v>
      </c>
      <c r="U1621" s="39">
        <f t="shared" si="284"/>
        <v>6.6863207091924792</v>
      </c>
      <c r="V1621" s="43">
        <f t="shared" si="285"/>
        <v>3.2576000000000001</v>
      </c>
    </row>
    <row r="1622" spans="5:22" hidden="1" x14ac:dyDescent="0.25">
      <c r="E1622" s="39">
        <f t="shared" si="288"/>
        <v>8.5050000000005802E-2</v>
      </c>
      <c r="F1622" s="39">
        <f t="shared" si="279"/>
        <v>3.428963332490814</v>
      </c>
      <c r="G1622" s="39">
        <f t="shared" si="280"/>
        <v>5.7247124595966659</v>
      </c>
      <c r="H1622" s="43">
        <f t="shared" si="281"/>
        <v>2.2957000000000001</v>
      </c>
      <c r="L1622" s="39">
        <f t="shared" si="289"/>
        <v>8.5050000000005802E-2</v>
      </c>
      <c r="M1622" s="39">
        <f t="shared" si="287"/>
        <v>3.428963332490814</v>
      </c>
      <c r="N1622" s="39">
        <f t="shared" si="282"/>
        <v>6.8717213482058881</v>
      </c>
      <c r="O1622" s="43">
        <f t="shared" si="286"/>
        <v>3.4428000000000001</v>
      </c>
      <c r="S1622" s="39">
        <f t="shared" si="290"/>
        <v>8.5050000000005802E-2</v>
      </c>
      <c r="T1622" s="39">
        <f t="shared" si="283"/>
        <v>3.428963332490814</v>
      </c>
      <c r="U1622" s="39">
        <f t="shared" si="284"/>
        <v>6.6863207091924792</v>
      </c>
      <c r="V1622" s="43">
        <f t="shared" si="285"/>
        <v>3.2574000000000001</v>
      </c>
    </row>
    <row r="1623" spans="5:22" hidden="1" x14ac:dyDescent="0.25">
      <c r="E1623" s="39">
        <f t="shared" si="288"/>
        <v>8.5040000000005805E-2</v>
      </c>
      <c r="F1623" s="39">
        <f t="shared" si="279"/>
        <v>3.4291649354149669</v>
      </c>
      <c r="G1623" s="39">
        <f t="shared" si="280"/>
        <v>5.7246782373108118</v>
      </c>
      <c r="H1623" s="43">
        <f t="shared" si="281"/>
        <v>2.2955000000000001</v>
      </c>
      <c r="L1623" s="39">
        <f t="shared" si="289"/>
        <v>8.5040000000005805E-2</v>
      </c>
      <c r="M1623" s="39">
        <f t="shared" si="287"/>
        <v>3.4291649354149669</v>
      </c>
      <c r="N1623" s="39">
        <f t="shared" si="282"/>
        <v>6.8716702817725412</v>
      </c>
      <c r="O1623" s="43">
        <f t="shared" si="286"/>
        <v>3.4424999999999999</v>
      </c>
      <c r="S1623" s="39">
        <f t="shared" si="290"/>
        <v>8.5040000000005805E-2</v>
      </c>
      <c r="T1623" s="39">
        <f t="shared" si="283"/>
        <v>3.4291649354149669</v>
      </c>
      <c r="U1623" s="39">
        <f t="shared" si="284"/>
        <v>6.6863207091924792</v>
      </c>
      <c r="V1623" s="43">
        <f t="shared" si="285"/>
        <v>3.2572000000000001</v>
      </c>
    </row>
    <row r="1624" spans="5:22" hidden="1" x14ac:dyDescent="0.25">
      <c r="E1624" s="39">
        <f t="shared" si="288"/>
        <v>8.5030000000005809E-2</v>
      </c>
      <c r="F1624" s="39">
        <f t="shared" si="279"/>
        <v>3.429366573902509</v>
      </c>
      <c r="G1624" s="39">
        <f t="shared" si="280"/>
        <v>5.7246440103366973</v>
      </c>
      <c r="H1624" s="43">
        <f t="shared" si="281"/>
        <v>2.2953000000000001</v>
      </c>
      <c r="L1624" s="39">
        <f t="shared" si="289"/>
        <v>8.5030000000005809E-2</v>
      </c>
      <c r="M1624" s="39">
        <f t="shared" si="287"/>
        <v>3.429366573902509</v>
      </c>
      <c r="N1624" s="39">
        <f t="shared" si="282"/>
        <v>6.8716192093338506</v>
      </c>
      <c r="O1624" s="43">
        <f t="shared" si="286"/>
        <v>3.4422999999999999</v>
      </c>
      <c r="S1624" s="39">
        <f t="shared" si="290"/>
        <v>8.5030000000005809E-2</v>
      </c>
      <c r="T1624" s="39">
        <f t="shared" si="283"/>
        <v>3.429366573902509</v>
      </c>
      <c r="U1624" s="39">
        <f t="shared" si="284"/>
        <v>6.6863207091924792</v>
      </c>
      <c r="V1624" s="43">
        <f t="shared" si="285"/>
        <v>3.2570000000000001</v>
      </c>
    </row>
    <row r="1625" spans="5:22" hidden="1" x14ac:dyDescent="0.25">
      <c r="E1625" s="39">
        <f t="shared" si="288"/>
        <v>8.5020000000005813E-2</v>
      </c>
      <c r="F1625" s="39">
        <f t="shared" si="279"/>
        <v>3.4295682479638967</v>
      </c>
      <c r="G1625" s="39">
        <f t="shared" si="280"/>
        <v>5.7246097786731527</v>
      </c>
      <c r="H1625" s="43">
        <f t="shared" si="281"/>
        <v>2.2949999999999999</v>
      </c>
      <c r="L1625" s="39">
        <f t="shared" si="289"/>
        <v>8.5020000000005813E-2</v>
      </c>
      <c r="M1625" s="39">
        <f t="shared" si="287"/>
        <v>3.4295682479638967</v>
      </c>
      <c r="N1625" s="39">
        <f t="shared" si="282"/>
        <v>6.8715681308884049</v>
      </c>
      <c r="O1625" s="43">
        <f t="shared" si="286"/>
        <v>3.4420000000000002</v>
      </c>
      <c r="S1625" s="39">
        <f t="shared" si="290"/>
        <v>8.5020000000005813E-2</v>
      </c>
      <c r="T1625" s="39">
        <f t="shared" si="283"/>
        <v>3.4295682479638967</v>
      </c>
      <c r="U1625" s="39">
        <f t="shared" si="284"/>
        <v>6.6863207091924792</v>
      </c>
      <c r="V1625" s="43">
        <f t="shared" si="285"/>
        <v>3.2568000000000001</v>
      </c>
    </row>
    <row r="1626" spans="5:22" hidden="1" x14ac:dyDescent="0.25">
      <c r="E1626" s="39">
        <f t="shared" si="288"/>
        <v>8.5010000000005817E-2</v>
      </c>
      <c r="F1626" s="39">
        <f t="shared" si="279"/>
        <v>3.4297699576095915</v>
      </c>
      <c r="G1626" s="39">
        <f t="shared" si="280"/>
        <v>5.7245755423190117</v>
      </c>
      <c r="H1626" s="43">
        <f t="shared" si="281"/>
        <v>2.2948</v>
      </c>
      <c r="L1626" s="39">
        <f t="shared" si="289"/>
        <v>8.5010000000005817E-2</v>
      </c>
      <c r="M1626" s="39">
        <f t="shared" si="287"/>
        <v>3.4297699576095915</v>
      </c>
      <c r="N1626" s="39">
        <f t="shared" si="282"/>
        <v>6.8715170464347901</v>
      </c>
      <c r="O1626" s="43">
        <f t="shared" si="286"/>
        <v>3.4417</v>
      </c>
      <c r="S1626" s="39">
        <f t="shared" si="290"/>
        <v>8.5010000000005817E-2</v>
      </c>
      <c r="T1626" s="39">
        <f t="shared" si="283"/>
        <v>3.4297699576095915</v>
      </c>
      <c r="U1626" s="39">
        <f t="shared" si="284"/>
        <v>6.6863207091924792</v>
      </c>
      <c r="V1626" s="43">
        <f t="shared" si="285"/>
        <v>3.2566000000000002</v>
      </c>
    </row>
    <row r="1627" spans="5:22" hidden="1" x14ac:dyDescent="0.25">
      <c r="E1627" s="39">
        <f t="shared" si="288"/>
        <v>8.5000000000005821E-2</v>
      </c>
      <c r="F1627" s="39">
        <f t="shared" si="279"/>
        <v>3.4299717028500596</v>
      </c>
      <c r="G1627" s="39">
        <f t="shared" si="280"/>
        <v>5.7245413012731046</v>
      </c>
      <c r="H1627" s="43">
        <f t="shared" si="281"/>
        <v>2.2946</v>
      </c>
      <c r="L1627" s="39">
        <f t="shared" si="289"/>
        <v>8.5000000000005821E-2</v>
      </c>
      <c r="M1627" s="39">
        <f t="shared" si="287"/>
        <v>3.4299717028500596</v>
      </c>
      <c r="N1627" s="39">
        <f t="shared" si="282"/>
        <v>6.8714659559715932</v>
      </c>
      <c r="O1627" s="43">
        <f t="shared" si="286"/>
        <v>3.4415</v>
      </c>
      <c r="S1627" s="39">
        <f t="shared" si="290"/>
        <v>8.5000000000005821E-2</v>
      </c>
      <c r="T1627" s="39">
        <f t="shared" si="283"/>
        <v>3.4299717028500596</v>
      </c>
      <c r="U1627" s="39">
        <f t="shared" si="284"/>
        <v>6.6863207091924792</v>
      </c>
      <c r="V1627" s="43">
        <f t="shared" si="285"/>
        <v>3.2563</v>
      </c>
    </row>
    <row r="1628" spans="5:22" hidden="1" x14ac:dyDescent="0.25">
      <c r="E1628" s="39">
        <f t="shared" si="288"/>
        <v>8.4990000000005825E-2</v>
      </c>
      <c r="F1628" s="39">
        <f t="shared" si="279"/>
        <v>3.4301734836957705</v>
      </c>
      <c r="G1628" s="39">
        <f t="shared" si="280"/>
        <v>5.7245070555342625</v>
      </c>
      <c r="H1628" s="43">
        <f t="shared" si="281"/>
        <v>2.2942999999999998</v>
      </c>
      <c r="L1628" s="39">
        <f t="shared" si="289"/>
        <v>8.4990000000005825E-2</v>
      </c>
      <c r="M1628" s="39">
        <f t="shared" si="287"/>
        <v>3.4301734836957705</v>
      </c>
      <c r="N1628" s="39">
        <f t="shared" si="282"/>
        <v>6.8714148594974001</v>
      </c>
      <c r="O1628" s="43">
        <f t="shared" si="286"/>
        <v>3.4411999999999998</v>
      </c>
      <c r="S1628" s="39">
        <f t="shared" si="290"/>
        <v>8.4990000000005825E-2</v>
      </c>
      <c r="T1628" s="39">
        <f t="shared" si="283"/>
        <v>3.4301734836957705</v>
      </c>
      <c r="U1628" s="39">
        <f t="shared" si="284"/>
        <v>6.6863207091924792</v>
      </c>
      <c r="V1628" s="43">
        <f t="shared" si="285"/>
        <v>3.2561</v>
      </c>
    </row>
    <row r="1629" spans="5:22" hidden="1" x14ac:dyDescent="0.25">
      <c r="E1629" s="39">
        <f t="shared" si="288"/>
        <v>8.4980000000005829E-2</v>
      </c>
      <c r="F1629" s="39">
        <f t="shared" si="279"/>
        <v>3.4303753001571979</v>
      </c>
      <c r="G1629" s="39">
        <f t="shared" si="280"/>
        <v>5.7244728051013167</v>
      </c>
      <c r="H1629" s="43">
        <f t="shared" si="281"/>
        <v>2.2940999999999998</v>
      </c>
      <c r="L1629" s="39">
        <f t="shared" si="289"/>
        <v>8.4980000000005829E-2</v>
      </c>
      <c r="M1629" s="39">
        <f t="shared" si="287"/>
        <v>3.4303753001571979</v>
      </c>
      <c r="N1629" s="39">
        <f t="shared" si="282"/>
        <v>6.8713637570107959</v>
      </c>
      <c r="O1629" s="43">
        <f t="shared" si="286"/>
        <v>3.4409999999999998</v>
      </c>
      <c r="S1629" s="39">
        <f t="shared" si="290"/>
        <v>8.4980000000005829E-2</v>
      </c>
      <c r="T1629" s="39">
        <f t="shared" si="283"/>
        <v>3.4303753001571979</v>
      </c>
      <c r="U1629" s="39">
        <f t="shared" si="284"/>
        <v>6.6863207091924792</v>
      </c>
      <c r="V1629" s="43">
        <f t="shared" si="285"/>
        <v>3.2559</v>
      </c>
    </row>
    <row r="1630" spans="5:22" hidden="1" x14ac:dyDescent="0.25">
      <c r="E1630" s="39">
        <f t="shared" si="288"/>
        <v>8.4970000000005833E-2</v>
      </c>
      <c r="F1630" s="39">
        <f t="shared" si="279"/>
        <v>3.4305771522448221</v>
      </c>
      <c r="G1630" s="39">
        <f t="shared" si="280"/>
        <v>5.7244385499730974</v>
      </c>
      <c r="H1630" s="43">
        <f t="shared" si="281"/>
        <v>2.2938999999999998</v>
      </c>
      <c r="L1630" s="39">
        <f t="shared" si="289"/>
        <v>8.4970000000005833E-2</v>
      </c>
      <c r="M1630" s="39">
        <f t="shared" si="287"/>
        <v>3.4305771522448221</v>
      </c>
      <c r="N1630" s="39">
        <f t="shared" si="282"/>
        <v>6.8713126485103659</v>
      </c>
      <c r="O1630" s="43">
        <f t="shared" si="286"/>
        <v>3.4407000000000001</v>
      </c>
      <c r="S1630" s="39">
        <f t="shared" si="290"/>
        <v>8.4970000000005833E-2</v>
      </c>
      <c r="T1630" s="39">
        <f t="shared" si="283"/>
        <v>3.4305771522448221</v>
      </c>
      <c r="U1630" s="39">
        <f t="shared" si="284"/>
        <v>6.6863207091924792</v>
      </c>
      <c r="V1630" s="43">
        <f t="shared" si="285"/>
        <v>3.2557</v>
      </c>
    </row>
    <row r="1631" spans="5:22" hidden="1" x14ac:dyDescent="0.25">
      <c r="E1631" s="39">
        <f t="shared" si="288"/>
        <v>8.4960000000005836E-2</v>
      </c>
      <c r="F1631" s="39">
        <f t="shared" si="279"/>
        <v>3.4307790399691251</v>
      </c>
      <c r="G1631" s="39">
        <f t="shared" si="280"/>
        <v>5.7244042901484349</v>
      </c>
      <c r="H1631" s="43">
        <f t="shared" si="281"/>
        <v>2.2936000000000001</v>
      </c>
      <c r="L1631" s="39">
        <f t="shared" si="289"/>
        <v>8.4960000000005836E-2</v>
      </c>
      <c r="M1631" s="39">
        <f t="shared" si="287"/>
        <v>3.4307790399691251</v>
      </c>
      <c r="N1631" s="39">
        <f t="shared" si="282"/>
        <v>6.8712615339946943</v>
      </c>
      <c r="O1631" s="43">
        <f t="shared" si="286"/>
        <v>3.4405000000000001</v>
      </c>
      <c r="S1631" s="39">
        <f t="shared" si="290"/>
        <v>8.4960000000005836E-2</v>
      </c>
      <c r="T1631" s="39">
        <f t="shared" si="283"/>
        <v>3.4307790399691251</v>
      </c>
      <c r="U1631" s="39">
        <f t="shared" si="284"/>
        <v>6.6863207091924792</v>
      </c>
      <c r="V1631" s="43">
        <f t="shared" si="285"/>
        <v>3.2555000000000001</v>
      </c>
    </row>
    <row r="1632" spans="5:22" hidden="1" x14ac:dyDescent="0.25">
      <c r="E1632" s="39">
        <f t="shared" si="288"/>
        <v>8.495000000000584E-2</v>
      </c>
      <c r="F1632" s="39">
        <f t="shared" si="279"/>
        <v>3.4309809633405934</v>
      </c>
      <c r="G1632" s="39">
        <f t="shared" si="280"/>
        <v>5.7243700256261585</v>
      </c>
      <c r="H1632" s="43">
        <f t="shared" si="281"/>
        <v>2.2934000000000001</v>
      </c>
      <c r="L1632" s="39">
        <f t="shared" si="289"/>
        <v>8.495000000000584E-2</v>
      </c>
      <c r="M1632" s="39">
        <f t="shared" si="287"/>
        <v>3.4309809633405934</v>
      </c>
      <c r="N1632" s="39">
        <f t="shared" si="282"/>
        <v>6.8712104134623653</v>
      </c>
      <c r="O1632" s="43">
        <f t="shared" si="286"/>
        <v>3.4401999999999999</v>
      </c>
      <c r="S1632" s="39">
        <f t="shared" si="290"/>
        <v>8.495000000000584E-2</v>
      </c>
      <c r="T1632" s="39">
        <f t="shared" si="283"/>
        <v>3.4309809633405934</v>
      </c>
      <c r="U1632" s="39">
        <f t="shared" si="284"/>
        <v>6.6863207091924792</v>
      </c>
      <c r="V1632" s="43">
        <f t="shared" si="285"/>
        <v>3.2553000000000001</v>
      </c>
    </row>
    <row r="1633" spans="5:22" hidden="1" x14ac:dyDescent="0.25">
      <c r="E1633" s="39">
        <f t="shared" si="288"/>
        <v>8.4940000000005844E-2</v>
      </c>
      <c r="F1633" s="39">
        <f t="shared" si="279"/>
        <v>3.4311829223697199</v>
      </c>
      <c r="G1633" s="39">
        <f t="shared" si="280"/>
        <v>5.7243357564050958</v>
      </c>
      <c r="H1633" s="43">
        <f t="shared" si="281"/>
        <v>2.2932000000000001</v>
      </c>
      <c r="L1633" s="39">
        <f t="shared" si="289"/>
        <v>8.4940000000005844E-2</v>
      </c>
      <c r="M1633" s="39">
        <f t="shared" si="287"/>
        <v>3.4311829223697199</v>
      </c>
      <c r="N1633" s="39">
        <f t="shared" si="282"/>
        <v>6.8711592869119613</v>
      </c>
      <c r="O1633" s="43">
        <f t="shared" si="286"/>
        <v>3.44</v>
      </c>
      <c r="S1633" s="39">
        <f t="shared" si="290"/>
        <v>8.4940000000005844E-2</v>
      </c>
      <c r="T1633" s="39">
        <f t="shared" si="283"/>
        <v>3.4311829223697199</v>
      </c>
      <c r="U1633" s="39">
        <f t="shared" si="284"/>
        <v>6.6863207091924792</v>
      </c>
      <c r="V1633" s="43">
        <f t="shared" si="285"/>
        <v>3.2551000000000001</v>
      </c>
    </row>
    <row r="1634" spans="5:22" hidden="1" x14ac:dyDescent="0.25">
      <c r="E1634" s="39">
        <f t="shared" si="288"/>
        <v>8.4930000000005848E-2</v>
      </c>
      <c r="F1634" s="39">
        <f t="shared" si="279"/>
        <v>3.4313849170669997</v>
      </c>
      <c r="G1634" s="39">
        <f t="shared" si="280"/>
        <v>5.7243014824840772</v>
      </c>
      <c r="H1634" s="43">
        <f t="shared" si="281"/>
        <v>2.2928999999999999</v>
      </c>
      <c r="L1634" s="39">
        <f t="shared" si="289"/>
        <v>8.4930000000005848E-2</v>
      </c>
      <c r="M1634" s="39">
        <f t="shared" si="287"/>
        <v>3.4313849170669997</v>
      </c>
      <c r="N1634" s="39">
        <f t="shared" si="282"/>
        <v>6.8711081543420667</v>
      </c>
      <c r="O1634" s="43">
        <f t="shared" si="286"/>
        <v>3.4397000000000002</v>
      </c>
      <c r="S1634" s="39">
        <f t="shared" si="290"/>
        <v>8.4930000000005848E-2</v>
      </c>
      <c r="T1634" s="39">
        <f t="shared" si="283"/>
        <v>3.4313849170669997</v>
      </c>
      <c r="U1634" s="39">
        <f t="shared" si="284"/>
        <v>6.6863207091924792</v>
      </c>
      <c r="V1634" s="43">
        <f t="shared" si="285"/>
        <v>3.2549000000000001</v>
      </c>
    </row>
    <row r="1635" spans="5:22" hidden="1" x14ac:dyDescent="0.25">
      <c r="E1635" s="39">
        <f t="shared" si="288"/>
        <v>8.4920000000005852E-2</v>
      </c>
      <c r="F1635" s="39">
        <f t="shared" si="279"/>
        <v>3.4315869474429328</v>
      </c>
      <c r="G1635" s="39">
        <f t="shared" si="280"/>
        <v>5.7242672038619293</v>
      </c>
      <c r="H1635" s="43">
        <f t="shared" si="281"/>
        <v>2.2927</v>
      </c>
      <c r="L1635" s="39">
        <f t="shared" si="289"/>
        <v>8.4920000000005852E-2</v>
      </c>
      <c r="M1635" s="39">
        <f t="shared" si="287"/>
        <v>3.4315869474429328</v>
      </c>
      <c r="N1635" s="39">
        <f t="shared" si="282"/>
        <v>6.871057015751262</v>
      </c>
      <c r="O1635" s="43">
        <f t="shared" si="286"/>
        <v>3.4394999999999998</v>
      </c>
      <c r="S1635" s="39">
        <f t="shared" si="290"/>
        <v>8.4920000000005852E-2</v>
      </c>
      <c r="T1635" s="39">
        <f t="shared" si="283"/>
        <v>3.4315869474429328</v>
      </c>
      <c r="U1635" s="39">
        <f t="shared" si="284"/>
        <v>6.6863207091924792</v>
      </c>
      <c r="V1635" s="43">
        <f t="shared" si="285"/>
        <v>3.2547000000000001</v>
      </c>
    </row>
    <row r="1636" spans="5:22" hidden="1" x14ac:dyDescent="0.25">
      <c r="E1636" s="39">
        <f t="shared" si="288"/>
        <v>8.4910000000005856E-2</v>
      </c>
      <c r="F1636" s="39">
        <f t="shared" si="279"/>
        <v>3.4317890135080247</v>
      </c>
      <c r="G1636" s="39">
        <f t="shared" si="280"/>
        <v>5.7242329205374816</v>
      </c>
      <c r="H1636" s="43">
        <f t="shared" si="281"/>
        <v>2.2924000000000002</v>
      </c>
      <c r="L1636" s="39">
        <f t="shared" si="289"/>
        <v>8.4910000000005856E-2</v>
      </c>
      <c r="M1636" s="39">
        <f t="shared" si="287"/>
        <v>3.4317890135080247</v>
      </c>
      <c r="N1636" s="39">
        <f t="shared" si="282"/>
        <v>6.8710058711381308</v>
      </c>
      <c r="O1636" s="43">
        <f t="shared" si="286"/>
        <v>3.4392</v>
      </c>
      <c r="S1636" s="39">
        <f t="shared" si="290"/>
        <v>8.4910000000005856E-2</v>
      </c>
      <c r="T1636" s="39">
        <f t="shared" si="283"/>
        <v>3.4317890135080247</v>
      </c>
      <c r="U1636" s="39">
        <f t="shared" si="284"/>
        <v>6.6863207091924792</v>
      </c>
      <c r="V1636" s="43">
        <f t="shared" si="285"/>
        <v>3.2545000000000002</v>
      </c>
    </row>
    <row r="1637" spans="5:22" hidden="1" x14ac:dyDescent="0.25">
      <c r="E1637" s="39">
        <f t="shared" si="288"/>
        <v>8.490000000000586E-2</v>
      </c>
      <c r="F1637" s="39">
        <f t="shared" si="279"/>
        <v>3.4319911152727829</v>
      </c>
      <c r="G1637" s="39">
        <f t="shared" si="280"/>
        <v>5.7241986325095597</v>
      </c>
      <c r="H1637" s="43">
        <f t="shared" si="281"/>
        <v>2.2921999999999998</v>
      </c>
      <c r="L1637" s="39">
        <f t="shared" si="289"/>
        <v>8.490000000000586E-2</v>
      </c>
      <c r="M1637" s="39">
        <f t="shared" si="287"/>
        <v>3.4319911152727829</v>
      </c>
      <c r="N1637" s="39">
        <f t="shared" si="282"/>
        <v>6.8709547205012536</v>
      </c>
      <c r="O1637" s="43">
        <f t="shared" si="286"/>
        <v>3.4390000000000001</v>
      </c>
      <c r="S1637" s="39">
        <f t="shared" si="290"/>
        <v>8.490000000000586E-2</v>
      </c>
      <c r="T1637" s="39">
        <f t="shared" si="283"/>
        <v>3.4319911152727829</v>
      </c>
      <c r="U1637" s="39">
        <f t="shared" si="284"/>
        <v>6.6863207091924792</v>
      </c>
      <c r="V1637" s="43">
        <f t="shared" si="285"/>
        <v>3.2543000000000002</v>
      </c>
    </row>
    <row r="1638" spans="5:22" hidden="1" x14ac:dyDescent="0.25">
      <c r="E1638" s="39">
        <f t="shared" si="288"/>
        <v>8.4890000000005864E-2</v>
      </c>
      <c r="F1638" s="39">
        <f t="shared" si="279"/>
        <v>3.4321932527477217</v>
      </c>
      <c r="G1638" s="39">
        <f t="shared" si="280"/>
        <v>5.7241643397769915</v>
      </c>
      <c r="H1638" s="43">
        <f t="shared" si="281"/>
        <v>2.2919999999999998</v>
      </c>
      <c r="L1638" s="39">
        <f t="shared" si="289"/>
        <v>8.4890000000005864E-2</v>
      </c>
      <c r="M1638" s="39">
        <f t="shared" si="287"/>
        <v>3.4321932527477217</v>
      </c>
      <c r="N1638" s="39">
        <f t="shared" si="282"/>
        <v>6.870903563839212</v>
      </c>
      <c r="O1638" s="43">
        <f t="shared" si="286"/>
        <v>3.4386999999999999</v>
      </c>
      <c r="S1638" s="39">
        <f t="shared" si="290"/>
        <v>8.4890000000005864E-2</v>
      </c>
      <c r="T1638" s="39">
        <f t="shared" si="283"/>
        <v>3.4321932527477217</v>
      </c>
      <c r="U1638" s="39">
        <f t="shared" si="284"/>
        <v>6.6863207091924792</v>
      </c>
      <c r="V1638" s="43">
        <f t="shared" si="285"/>
        <v>3.2541000000000002</v>
      </c>
    </row>
    <row r="1639" spans="5:22" hidden="1" x14ac:dyDescent="0.25">
      <c r="E1639" s="39">
        <f t="shared" si="288"/>
        <v>8.4880000000005867E-2</v>
      </c>
      <c r="F1639" s="39">
        <f t="shared" si="279"/>
        <v>3.4323954259433584</v>
      </c>
      <c r="G1639" s="39">
        <f t="shared" si="280"/>
        <v>5.7241300423386035</v>
      </c>
      <c r="H1639" s="43">
        <f t="shared" si="281"/>
        <v>2.2917000000000001</v>
      </c>
      <c r="L1639" s="39">
        <f t="shared" si="289"/>
        <v>8.4880000000005867E-2</v>
      </c>
      <c r="M1639" s="39">
        <f t="shared" si="287"/>
        <v>3.4323954259433584</v>
      </c>
      <c r="N1639" s="39">
        <f t="shared" si="282"/>
        <v>6.8708524011505849</v>
      </c>
      <c r="O1639" s="43">
        <f t="shared" si="286"/>
        <v>3.4384999999999999</v>
      </c>
      <c r="S1639" s="39">
        <f t="shared" si="290"/>
        <v>8.4880000000005867E-2</v>
      </c>
      <c r="T1639" s="39">
        <f t="shared" si="283"/>
        <v>3.4323954259433584</v>
      </c>
      <c r="U1639" s="39">
        <f t="shared" si="284"/>
        <v>6.6863207091924792</v>
      </c>
      <c r="V1639" s="43">
        <f t="shared" si="285"/>
        <v>3.2538999999999998</v>
      </c>
    </row>
    <row r="1640" spans="5:22" hidden="1" x14ac:dyDescent="0.25">
      <c r="E1640" s="39">
        <f t="shared" si="288"/>
        <v>8.4870000000005871E-2</v>
      </c>
      <c r="F1640" s="39">
        <f t="shared" si="279"/>
        <v>3.4325976348702141</v>
      </c>
      <c r="G1640" s="39">
        <f t="shared" si="280"/>
        <v>5.7240957401932206</v>
      </c>
      <c r="H1640" s="43">
        <f t="shared" si="281"/>
        <v>2.2915000000000001</v>
      </c>
      <c r="L1640" s="39">
        <f t="shared" si="289"/>
        <v>8.4870000000005871E-2</v>
      </c>
      <c r="M1640" s="39">
        <f t="shared" si="287"/>
        <v>3.4325976348702141</v>
      </c>
      <c r="N1640" s="39">
        <f t="shared" si="282"/>
        <v>6.870801232433954</v>
      </c>
      <c r="O1640" s="43">
        <f t="shared" si="286"/>
        <v>3.4382000000000001</v>
      </c>
      <c r="S1640" s="39">
        <f t="shared" si="290"/>
        <v>8.4870000000005871E-2</v>
      </c>
      <c r="T1640" s="39">
        <f t="shared" si="283"/>
        <v>3.4325976348702141</v>
      </c>
      <c r="U1640" s="39">
        <f t="shared" si="284"/>
        <v>6.6863207091924792</v>
      </c>
      <c r="V1640" s="43">
        <f t="shared" si="285"/>
        <v>3.2536999999999998</v>
      </c>
    </row>
    <row r="1641" spans="5:22" hidden="1" x14ac:dyDescent="0.25">
      <c r="E1641" s="39">
        <f t="shared" si="288"/>
        <v>8.4860000000005875E-2</v>
      </c>
      <c r="F1641" s="39">
        <f t="shared" si="279"/>
        <v>3.4327998795388162</v>
      </c>
      <c r="G1641" s="39">
        <f t="shared" si="280"/>
        <v>5.7240614333396698</v>
      </c>
      <c r="H1641" s="43">
        <f t="shared" si="281"/>
        <v>2.2913000000000001</v>
      </c>
      <c r="L1641" s="39">
        <f t="shared" si="289"/>
        <v>8.4860000000005875E-2</v>
      </c>
      <c r="M1641" s="39">
        <f t="shared" si="287"/>
        <v>3.4327998795388162</v>
      </c>
      <c r="N1641" s="39">
        <f t="shared" si="282"/>
        <v>6.8707500576878981</v>
      </c>
      <c r="O1641" s="43">
        <f t="shared" si="286"/>
        <v>3.4380000000000002</v>
      </c>
      <c r="S1641" s="39">
        <f t="shared" si="290"/>
        <v>8.4860000000005875E-2</v>
      </c>
      <c r="T1641" s="39">
        <f t="shared" si="283"/>
        <v>3.4327998795388162</v>
      </c>
      <c r="U1641" s="39">
        <f t="shared" si="284"/>
        <v>6.6863207091924792</v>
      </c>
      <c r="V1641" s="43">
        <f t="shared" si="285"/>
        <v>3.2534999999999998</v>
      </c>
    </row>
    <row r="1642" spans="5:22" hidden="1" x14ac:dyDescent="0.25">
      <c r="E1642" s="39">
        <f t="shared" si="288"/>
        <v>8.4850000000005879E-2</v>
      </c>
      <c r="F1642" s="39">
        <f t="shared" si="279"/>
        <v>3.4330021599596945</v>
      </c>
      <c r="G1642" s="39">
        <f t="shared" si="280"/>
        <v>5.7240271217767758</v>
      </c>
      <c r="H1642" s="43">
        <f t="shared" si="281"/>
        <v>2.2909999999999999</v>
      </c>
      <c r="L1642" s="39">
        <f t="shared" si="289"/>
        <v>8.4850000000005879E-2</v>
      </c>
      <c r="M1642" s="39">
        <f t="shared" si="287"/>
        <v>3.4330021599596945</v>
      </c>
      <c r="N1642" s="39">
        <f t="shared" si="282"/>
        <v>6.8706988769109953</v>
      </c>
      <c r="O1642" s="43">
        <f t="shared" si="286"/>
        <v>3.4377</v>
      </c>
      <c r="S1642" s="39">
        <f t="shared" si="290"/>
        <v>8.4850000000005879E-2</v>
      </c>
      <c r="T1642" s="39">
        <f t="shared" si="283"/>
        <v>3.4330021599596945</v>
      </c>
      <c r="U1642" s="39">
        <f t="shared" si="284"/>
        <v>6.6863207091924792</v>
      </c>
      <c r="V1642" s="43">
        <f t="shared" si="285"/>
        <v>3.2532999999999999</v>
      </c>
    </row>
    <row r="1643" spans="5:22" hidden="1" x14ac:dyDescent="0.25">
      <c r="E1643" s="39">
        <f t="shared" si="288"/>
        <v>8.4840000000005883E-2</v>
      </c>
      <c r="F1643" s="39">
        <f t="shared" si="279"/>
        <v>3.4332044761433842</v>
      </c>
      <c r="G1643" s="39">
        <f t="shared" si="280"/>
        <v>5.7239928055033635</v>
      </c>
      <c r="H1643" s="43">
        <f t="shared" si="281"/>
        <v>2.2907999999999999</v>
      </c>
      <c r="L1643" s="39">
        <f t="shared" si="289"/>
        <v>8.4840000000005883E-2</v>
      </c>
      <c r="M1643" s="39">
        <f t="shared" si="287"/>
        <v>3.4332044761433842</v>
      </c>
      <c r="N1643" s="39">
        <f t="shared" si="282"/>
        <v>6.8706476901018254</v>
      </c>
      <c r="O1643" s="43">
        <f t="shared" si="286"/>
        <v>3.4373999999999998</v>
      </c>
      <c r="S1643" s="39">
        <f t="shared" si="290"/>
        <v>8.4840000000005883E-2</v>
      </c>
      <c r="T1643" s="39">
        <f t="shared" si="283"/>
        <v>3.4332044761433842</v>
      </c>
      <c r="U1643" s="39">
        <f t="shared" si="284"/>
        <v>6.6863207091924792</v>
      </c>
      <c r="V1643" s="43">
        <f t="shared" si="285"/>
        <v>3.2530999999999999</v>
      </c>
    </row>
    <row r="1644" spans="5:22" hidden="1" x14ac:dyDescent="0.25">
      <c r="E1644" s="39">
        <f t="shared" si="288"/>
        <v>8.4830000000005887E-2</v>
      </c>
      <c r="F1644" s="39">
        <f t="shared" si="279"/>
        <v>3.4334068281004244</v>
      </c>
      <c r="G1644" s="39">
        <f t="shared" si="280"/>
        <v>5.7239584845182563</v>
      </c>
      <c r="H1644" s="43">
        <f t="shared" si="281"/>
        <v>2.2906</v>
      </c>
      <c r="L1644" s="39">
        <f t="shared" si="289"/>
        <v>8.4830000000005887E-2</v>
      </c>
      <c r="M1644" s="39">
        <f t="shared" si="287"/>
        <v>3.4334068281004244</v>
      </c>
      <c r="N1644" s="39">
        <f t="shared" si="282"/>
        <v>6.8705964972589646</v>
      </c>
      <c r="O1644" s="43">
        <f t="shared" si="286"/>
        <v>3.4371999999999998</v>
      </c>
      <c r="S1644" s="39">
        <f t="shared" si="290"/>
        <v>8.4830000000005887E-2</v>
      </c>
      <c r="T1644" s="39">
        <f t="shared" si="283"/>
        <v>3.4334068281004244</v>
      </c>
      <c r="U1644" s="39">
        <f t="shared" si="284"/>
        <v>6.6863207091924792</v>
      </c>
      <c r="V1644" s="43">
        <f t="shared" si="285"/>
        <v>3.2528999999999999</v>
      </c>
    </row>
    <row r="1645" spans="5:22" hidden="1" x14ac:dyDescent="0.25">
      <c r="E1645" s="39">
        <f t="shared" si="288"/>
        <v>8.4820000000005891E-2</v>
      </c>
      <c r="F1645" s="39">
        <f t="shared" si="279"/>
        <v>3.4336092158413591</v>
      </c>
      <c r="G1645" s="39">
        <f t="shared" si="280"/>
        <v>5.7239241588202789</v>
      </c>
      <c r="H1645" s="43">
        <f t="shared" si="281"/>
        <v>2.2902999999999998</v>
      </c>
      <c r="L1645" s="39">
        <f t="shared" si="289"/>
        <v>8.4820000000005891E-2</v>
      </c>
      <c r="M1645" s="39">
        <f t="shared" si="287"/>
        <v>3.4336092158413591</v>
      </c>
      <c r="N1645" s="39">
        <f t="shared" si="282"/>
        <v>6.8705452983809918</v>
      </c>
      <c r="O1645" s="43">
        <f t="shared" si="286"/>
        <v>3.4369000000000001</v>
      </c>
      <c r="S1645" s="39">
        <f t="shared" si="290"/>
        <v>8.4820000000005891E-2</v>
      </c>
      <c r="T1645" s="39">
        <f t="shared" si="283"/>
        <v>3.4336092158413591</v>
      </c>
      <c r="U1645" s="39">
        <f t="shared" si="284"/>
        <v>6.6863207091924792</v>
      </c>
      <c r="V1645" s="43">
        <f t="shared" si="285"/>
        <v>3.2526999999999999</v>
      </c>
    </row>
    <row r="1646" spans="5:22" hidden="1" x14ac:dyDescent="0.25">
      <c r="E1646" s="39">
        <f t="shared" si="288"/>
        <v>8.4810000000005895E-2</v>
      </c>
      <c r="F1646" s="39">
        <f t="shared" si="279"/>
        <v>3.4338116393767351</v>
      </c>
      <c r="G1646" s="39">
        <f t="shared" si="280"/>
        <v>5.7238898284082547</v>
      </c>
      <c r="H1646" s="43">
        <f t="shared" si="281"/>
        <v>2.2900999999999998</v>
      </c>
      <c r="L1646" s="39">
        <f t="shared" si="289"/>
        <v>8.4810000000005895E-2</v>
      </c>
      <c r="M1646" s="39">
        <f t="shared" si="287"/>
        <v>3.4338116393767351</v>
      </c>
      <c r="N1646" s="39">
        <f t="shared" si="282"/>
        <v>6.8704940934664833</v>
      </c>
      <c r="O1646" s="43">
        <f t="shared" si="286"/>
        <v>3.4367000000000001</v>
      </c>
      <c r="S1646" s="39">
        <f t="shared" si="290"/>
        <v>8.4810000000005895E-2</v>
      </c>
      <c r="T1646" s="39">
        <f t="shared" si="283"/>
        <v>3.4338116393767351</v>
      </c>
      <c r="U1646" s="39">
        <f t="shared" si="284"/>
        <v>6.6863207091924792</v>
      </c>
      <c r="V1646" s="43">
        <f t="shared" si="285"/>
        <v>3.2524999999999999</v>
      </c>
    </row>
    <row r="1647" spans="5:22" hidden="1" x14ac:dyDescent="0.25">
      <c r="E1647" s="39">
        <f t="shared" si="288"/>
        <v>8.4800000000005898E-2</v>
      </c>
      <c r="F1647" s="39">
        <f t="shared" si="279"/>
        <v>3.4340140987171064</v>
      </c>
      <c r="G1647" s="39">
        <f t="shared" si="280"/>
        <v>5.7238554932810057</v>
      </c>
      <c r="H1647" s="43">
        <f t="shared" si="281"/>
        <v>2.2898000000000001</v>
      </c>
      <c r="L1647" s="39">
        <f t="shared" si="289"/>
        <v>8.4800000000005898E-2</v>
      </c>
      <c r="M1647" s="39">
        <f t="shared" si="287"/>
        <v>3.4340140987171064</v>
      </c>
      <c r="N1647" s="39">
        <f t="shared" si="282"/>
        <v>6.8704428825140154</v>
      </c>
      <c r="O1647" s="43">
        <f t="shared" si="286"/>
        <v>3.4363999999999999</v>
      </c>
      <c r="S1647" s="39">
        <f t="shared" si="290"/>
        <v>8.4800000000005898E-2</v>
      </c>
      <c r="T1647" s="39">
        <f t="shared" si="283"/>
        <v>3.4340140987171064</v>
      </c>
      <c r="U1647" s="39">
        <f t="shared" si="284"/>
        <v>6.6863207091924792</v>
      </c>
      <c r="V1647" s="43">
        <f t="shared" si="285"/>
        <v>3.2523</v>
      </c>
    </row>
    <row r="1648" spans="5:22" hidden="1" x14ac:dyDescent="0.25">
      <c r="E1648" s="39">
        <f t="shared" si="288"/>
        <v>8.4790000000005902E-2</v>
      </c>
      <c r="F1648" s="39">
        <f t="shared" si="279"/>
        <v>3.4342165938730278</v>
      </c>
      <c r="G1648" s="39">
        <f t="shared" si="280"/>
        <v>5.7238211534373562</v>
      </c>
      <c r="H1648" s="43">
        <f t="shared" si="281"/>
        <v>2.2896000000000001</v>
      </c>
      <c r="L1648" s="39">
        <f t="shared" si="289"/>
        <v>8.4790000000005902E-2</v>
      </c>
      <c r="M1648" s="39">
        <f t="shared" si="287"/>
        <v>3.4342165938730278</v>
      </c>
      <c r="N1648" s="39">
        <f t="shared" si="282"/>
        <v>6.8703916655221633</v>
      </c>
      <c r="O1648" s="43">
        <f t="shared" si="286"/>
        <v>3.4361999999999999</v>
      </c>
      <c r="S1648" s="39">
        <f t="shared" si="290"/>
        <v>8.4790000000005902E-2</v>
      </c>
      <c r="T1648" s="39">
        <f t="shared" si="283"/>
        <v>3.4342165938730278</v>
      </c>
      <c r="U1648" s="39">
        <f t="shared" si="284"/>
        <v>6.6863207091924792</v>
      </c>
      <c r="V1648" s="43">
        <f t="shared" si="285"/>
        <v>3.2521</v>
      </c>
    </row>
    <row r="1649" spans="5:22" hidden="1" x14ac:dyDescent="0.25">
      <c r="E1649" s="39">
        <f t="shared" si="288"/>
        <v>8.4780000000005906E-2</v>
      </c>
      <c r="F1649" s="39">
        <f t="shared" si="279"/>
        <v>3.434419124855062</v>
      </c>
      <c r="G1649" s="39">
        <f t="shared" si="280"/>
        <v>5.7237868088761275</v>
      </c>
      <c r="H1649" s="43">
        <f t="shared" si="281"/>
        <v>2.2894000000000001</v>
      </c>
      <c r="L1649" s="39">
        <f t="shared" si="289"/>
        <v>8.4780000000005906E-2</v>
      </c>
      <c r="M1649" s="39">
        <f t="shared" si="287"/>
        <v>3.434419124855062</v>
      </c>
      <c r="N1649" s="39">
        <f t="shared" si="282"/>
        <v>6.8703404424895034</v>
      </c>
      <c r="O1649" s="43">
        <f t="shared" si="286"/>
        <v>3.4359000000000002</v>
      </c>
      <c r="S1649" s="39">
        <f t="shared" si="290"/>
        <v>8.4780000000005906E-2</v>
      </c>
      <c r="T1649" s="39">
        <f t="shared" si="283"/>
        <v>3.434419124855062</v>
      </c>
      <c r="U1649" s="39">
        <f t="shared" si="284"/>
        <v>6.6863207091924792</v>
      </c>
      <c r="V1649" s="43">
        <f t="shared" si="285"/>
        <v>3.2519</v>
      </c>
    </row>
    <row r="1650" spans="5:22" hidden="1" x14ac:dyDescent="0.25">
      <c r="E1650" s="39">
        <f t="shared" si="288"/>
        <v>8.477000000000591E-2</v>
      </c>
      <c r="F1650" s="39">
        <f t="shared" si="279"/>
        <v>3.4346216916737728</v>
      </c>
      <c r="G1650" s="39">
        <f t="shared" si="280"/>
        <v>5.7237524595961409</v>
      </c>
      <c r="H1650" s="43">
        <f t="shared" si="281"/>
        <v>2.2890999999999999</v>
      </c>
      <c r="L1650" s="39">
        <f t="shared" si="289"/>
        <v>8.477000000000591E-2</v>
      </c>
      <c r="M1650" s="39">
        <f t="shared" si="287"/>
        <v>3.4346216916737728</v>
      </c>
      <c r="N1650" s="39">
        <f t="shared" si="282"/>
        <v>6.8702892134146101</v>
      </c>
      <c r="O1650" s="43">
        <f t="shared" si="286"/>
        <v>3.4357000000000002</v>
      </c>
      <c r="S1650" s="39">
        <f t="shared" si="290"/>
        <v>8.477000000000591E-2</v>
      </c>
      <c r="T1650" s="39">
        <f t="shared" si="283"/>
        <v>3.4346216916737728</v>
      </c>
      <c r="U1650" s="39">
        <f t="shared" si="284"/>
        <v>6.6863207091924792</v>
      </c>
      <c r="V1650" s="43">
        <f t="shared" si="285"/>
        <v>3.2517</v>
      </c>
    </row>
    <row r="1651" spans="5:22" hidden="1" x14ac:dyDescent="0.25">
      <c r="E1651" s="39">
        <f t="shared" si="288"/>
        <v>8.4760000000005914E-2</v>
      </c>
      <c r="F1651" s="39">
        <f t="shared" si="279"/>
        <v>3.4348242943397311</v>
      </c>
      <c r="G1651" s="39">
        <f t="shared" si="280"/>
        <v>5.7237181055962187</v>
      </c>
      <c r="H1651" s="43">
        <f t="shared" si="281"/>
        <v>2.2888999999999999</v>
      </c>
      <c r="L1651" s="39">
        <f t="shared" si="289"/>
        <v>8.4760000000005914E-2</v>
      </c>
      <c r="M1651" s="39">
        <f t="shared" si="287"/>
        <v>3.4348242943397311</v>
      </c>
      <c r="N1651" s="39">
        <f t="shared" si="282"/>
        <v>6.8702379782960588</v>
      </c>
      <c r="O1651" s="43">
        <f t="shared" si="286"/>
        <v>3.4354</v>
      </c>
      <c r="S1651" s="39">
        <f t="shared" si="290"/>
        <v>8.4760000000005914E-2</v>
      </c>
      <c r="T1651" s="39">
        <f t="shared" si="283"/>
        <v>3.4348242943397311</v>
      </c>
      <c r="U1651" s="39">
        <f t="shared" si="284"/>
        <v>6.6863207091924792</v>
      </c>
      <c r="V1651" s="43">
        <f t="shared" si="285"/>
        <v>3.2515000000000001</v>
      </c>
    </row>
    <row r="1652" spans="5:22" hidden="1" x14ac:dyDescent="0.25">
      <c r="E1652" s="39">
        <f t="shared" si="288"/>
        <v>8.4750000000005918E-2</v>
      </c>
      <c r="F1652" s="39">
        <f t="shared" si="279"/>
        <v>3.435026932863511</v>
      </c>
      <c r="G1652" s="39">
        <f t="shared" si="280"/>
        <v>5.7236837468751807</v>
      </c>
      <c r="H1652" s="43">
        <f t="shared" si="281"/>
        <v>2.2887</v>
      </c>
      <c r="L1652" s="39">
        <f t="shared" si="289"/>
        <v>8.4750000000005918E-2</v>
      </c>
      <c r="M1652" s="39">
        <f t="shared" si="287"/>
        <v>3.435026932863511</v>
      </c>
      <c r="N1652" s="39">
        <f t="shared" si="282"/>
        <v>6.8701867371324212</v>
      </c>
      <c r="O1652" s="43">
        <f t="shared" si="286"/>
        <v>3.4352</v>
      </c>
      <c r="S1652" s="39">
        <f t="shared" si="290"/>
        <v>8.4750000000005918E-2</v>
      </c>
      <c r="T1652" s="39">
        <f t="shared" si="283"/>
        <v>3.435026932863511</v>
      </c>
      <c r="U1652" s="39">
        <f t="shared" si="284"/>
        <v>6.6863207091924792</v>
      </c>
      <c r="V1652" s="43">
        <f t="shared" si="285"/>
        <v>3.2513000000000001</v>
      </c>
    </row>
    <row r="1653" spans="5:22" hidden="1" x14ac:dyDescent="0.25">
      <c r="E1653" s="39">
        <f t="shared" si="288"/>
        <v>8.4740000000005922E-2</v>
      </c>
      <c r="F1653" s="39">
        <f t="shared" si="279"/>
        <v>3.4352296072556903</v>
      </c>
      <c r="G1653" s="39">
        <f t="shared" si="280"/>
        <v>5.723649383431848</v>
      </c>
      <c r="H1653" s="43">
        <f t="shared" si="281"/>
        <v>2.2884000000000002</v>
      </c>
      <c r="L1653" s="39">
        <f t="shared" si="289"/>
        <v>8.4740000000005922E-2</v>
      </c>
      <c r="M1653" s="39">
        <f t="shared" si="287"/>
        <v>3.4352296072556903</v>
      </c>
      <c r="N1653" s="39">
        <f t="shared" si="282"/>
        <v>6.870135489922272</v>
      </c>
      <c r="O1653" s="43">
        <f t="shared" si="286"/>
        <v>3.4348999999999998</v>
      </c>
      <c r="S1653" s="39">
        <f t="shared" si="290"/>
        <v>8.4740000000005922E-2</v>
      </c>
      <c r="T1653" s="39">
        <f t="shared" si="283"/>
        <v>3.4352296072556903</v>
      </c>
      <c r="U1653" s="39">
        <f t="shared" si="284"/>
        <v>6.6863207091924792</v>
      </c>
      <c r="V1653" s="43">
        <f t="shared" si="285"/>
        <v>3.2511000000000001</v>
      </c>
    </row>
    <row r="1654" spans="5:22" hidden="1" x14ac:dyDescent="0.25">
      <c r="E1654" s="39">
        <f t="shared" si="288"/>
        <v>8.4730000000005926E-2</v>
      </c>
      <c r="F1654" s="39">
        <f t="shared" si="279"/>
        <v>3.4354323175268524</v>
      </c>
      <c r="G1654" s="39">
        <f t="shared" si="280"/>
        <v>5.7236150152650405</v>
      </c>
      <c r="H1654" s="43">
        <f t="shared" si="281"/>
        <v>2.2881999999999998</v>
      </c>
      <c r="L1654" s="39">
        <f t="shared" si="289"/>
        <v>8.4730000000005926E-2</v>
      </c>
      <c r="M1654" s="39">
        <f t="shared" si="287"/>
        <v>3.4354323175268524</v>
      </c>
      <c r="N1654" s="39">
        <f t="shared" si="282"/>
        <v>6.8700842366641846</v>
      </c>
      <c r="O1654" s="43">
        <f t="shared" si="286"/>
        <v>3.4346999999999999</v>
      </c>
      <c r="S1654" s="39">
        <f t="shared" si="290"/>
        <v>8.4730000000005926E-2</v>
      </c>
      <c r="T1654" s="39">
        <f t="shared" si="283"/>
        <v>3.4354323175268524</v>
      </c>
      <c r="U1654" s="39">
        <f t="shared" si="284"/>
        <v>6.6863207091924792</v>
      </c>
      <c r="V1654" s="43">
        <f t="shared" si="285"/>
        <v>3.2509000000000001</v>
      </c>
    </row>
    <row r="1655" spans="5:22" hidden="1" x14ac:dyDescent="0.25">
      <c r="E1655" s="39">
        <f t="shared" si="288"/>
        <v>8.4720000000005929E-2</v>
      </c>
      <c r="F1655" s="39">
        <f t="shared" si="279"/>
        <v>3.4356350636875836</v>
      </c>
      <c r="G1655" s="39">
        <f t="shared" si="280"/>
        <v>5.7235806423735784</v>
      </c>
      <c r="H1655" s="43">
        <f t="shared" si="281"/>
        <v>2.2879</v>
      </c>
      <c r="L1655" s="39">
        <f t="shared" si="289"/>
        <v>8.4720000000005929E-2</v>
      </c>
      <c r="M1655" s="39">
        <f t="shared" si="287"/>
        <v>3.4356350636875836</v>
      </c>
      <c r="N1655" s="39">
        <f t="shared" si="282"/>
        <v>6.8700329773567299</v>
      </c>
      <c r="O1655" s="43">
        <f t="shared" si="286"/>
        <v>3.4344000000000001</v>
      </c>
      <c r="S1655" s="39">
        <f t="shared" si="290"/>
        <v>8.4720000000005929E-2</v>
      </c>
      <c r="T1655" s="39">
        <f t="shared" si="283"/>
        <v>3.4356350636875836</v>
      </c>
      <c r="U1655" s="39">
        <f t="shared" si="284"/>
        <v>6.6863207091924792</v>
      </c>
      <c r="V1655" s="43">
        <f t="shared" si="285"/>
        <v>3.2507000000000001</v>
      </c>
    </row>
    <row r="1656" spans="5:22" hidden="1" x14ac:dyDescent="0.25">
      <c r="E1656" s="39">
        <f t="shared" si="288"/>
        <v>8.4710000000005933E-2</v>
      </c>
      <c r="F1656" s="39">
        <f t="shared" si="279"/>
        <v>3.4358378457484768</v>
      </c>
      <c r="G1656" s="39">
        <f t="shared" si="280"/>
        <v>5.7235462647562798</v>
      </c>
      <c r="H1656" s="43">
        <f t="shared" si="281"/>
        <v>2.2877000000000001</v>
      </c>
      <c r="L1656" s="39">
        <f t="shared" si="289"/>
        <v>8.4710000000005933E-2</v>
      </c>
      <c r="M1656" s="39">
        <f t="shared" si="287"/>
        <v>3.4358378457484768</v>
      </c>
      <c r="N1656" s="39">
        <f t="shared" si="282"/>
        <v>6.8699817119984807</v>
      </c>
      <c r="O1656" s="43">
        <f t="shared" si="286"/>
        <v>3.4340999999999999</v>
      </c>
      <c r="S1656" s="39">
        <f t="shared" si="290"/>
        <v>8.4710000000005933E-2</v>
      </c>
      <c r="T1656" s="39">
        <f t="shared" si="283"/>
        <v>3.4358378457484768</v>
      </c>
      <c r="U1656" s="39">
        <f t="shared" si="284"/>
        <v>6.6863207091924792</v>
      </c>
      <c r="V1656" s="43">
        <f t="shared" si="285"/>
        <v>3.2505000000000002</v>
      </c>
    </row>
    <row r="1657" spans="5:22" hidden="1" x14ac:dyDescent="0.25">
      <c r="E1657" s="39">
        <f t="shared" si="288"/>
        <v>8.4700000000005937E-2</v>
      </c>
      <c r="F1657" s="39">
        <f t="shared" si="279"/>
        <v>3.4360406637201271</v>
      </c>
      <c r="G1657" s="39">
        <f t="shared" si="280"/>
        <v>5.7235118824119633</v>
      </c>
      <c r="H1657" s="43">
        <f t="shared" si="281"/>
        <v>2.2875000000000001</v>
      </c>
      <c r="L1657" s="39">
        <f t="shared" si="289"/>
        <v>8.4700000000005937E-2</v>
      </c>
      <c r="M1657" s="39">
        <f t="shared" si="287"/>
        <v>3.4360406637201271</v>
      </c>
      <c r="N1657" s="39">
        <f t="shared" si="282"/>
        <v>6.8699304405880079</v>
      </c>
      <c r="O1657" s="43">
        <f t="shared" si="286"/>
        <v>3.4339</v>
      </c>
      <c r="S1657" s="39">
        <f t="shared" si="290"/>
        <v>8.4700000000005937E-2</v>
      </c>
      <c r="T1657" s="39">
        <f t="shared" si="283"/>
        <v>3.4360406637201271</v>
      </c>
      <c r="U1657" s="39">
        <f t="shared" si="284"/>
        <v>6.6863207091924792</v>
      </c>
      <c r="V1657" s="43">
        <f t="shared" si="285"/>
        <v>3.2503000000000002</v>
      </c>
    </row>
    <row r="1658" spans="5:22" hidden="1" x14ac:dyDescent="0.25">
      <c r="E1658" s="39">
        <f t="shared" si="288"/>
        <v>8.4690000000005941E-2</v>
      </c>
      <c r="F1658" s="39">
        <f t="shared" si="279"/>
        <v>3.4362435176131352</v>
      </c>
      <c r="G1658" s="39">
        <f t="shared" si="280"/>
        <v>5.7234774953394476</v>
      </c>
      <c r="H1658" s="43">
        <f t="shared" si="281"/>
        <v>2.2871999999999999</v>
      </c>
      <c r="L1658" s="39">
        <f t="shared" si="289"/>
        <v>8.4690000000005941E-2</v>
      </c>
      <c r="M1658" s="39">
        <f t="shared" si="287"/>
        <v>3.4362435176131352</v>
      </c>
      <c r="N1658" s="39">
        <f t="shared" si="282"/>
        <v>6.8698791631238834</v>
      </c>
      <c r="O1658" s="43">
        <f t="shared" si="286"/>
        <v>3.4336000000000002</v>
      </c>
      <c r="S1658" s="39">
        <f t="shared" si="290"/>
        <v>8.4690000000005941E-2</v>
      </c>
      <c r="T1658" s="39">
        <f t="shared" si="283"/>
        <v>3.4362435176131352</v>
      </c>
      <c r="U1658" s="39">
        <f t="shared" si="284"/>
        <v>6.6863207091924792</v>
      </c>
      <c r="V1658" s="43">
        <f t="shared" si="285"/>
        <v>3.2501000000000002</v>
      </c>
    </row>
    <row r="1659" spans="5:22" hidden="1" x14ac:dyDescent="0.25">
      <c r="E1659" s="39">
        <f t="shared" si="288"/>
        <v>8.4680000000005945E-2</v>
      </c>
      <c r="F1659" s="39">
        <f t="shared" si="279"/>
        <v>3.4364464074381051</v>
      </c>
      <c r="G1659" s="39">
        <f t="shared" si="280"/>
        <v>5.7234431035375515</v>
      </c>
      <c r="H1659" s="43">
        <f t="shared" si="281"/>
        <v>2.2869999999999999</v>
      </c>
      <c r="L1659" s="39">
        <f t="shared" si="289"/>
        <v>8.4680000000005945E-2</v>
      </c>
      <c r="M1659" s="39">
        <f t="shared" si="287"/>
        <v>3.4364464074381051</v>
      </c>
      <c r="N1659" s="39">
        <f t="shared" si="282"/>
        <v>6.8698278796046761</v>
      </c>
      <c r="O1659" s="43">
        <f t="shared" si="286"/>
        <v>3.4333999999999998</v>
      </c>
      <c r="S1659" s="39">
        <f t="shared" si="290"/>
        <v>8.4680000000005945E-2</v>
      </c>
      <c r="T1659" s="39">
        <f t="shared" si="283"/>
        <v>3.4364464074381051</v>
      </c>
      <c r="U1659" s="39">
        <f t="shared" si="284"/>
        <v>6.6863207091924792</v>
      </c>
      <c r="V1659" s="43">
        <f t="shared" si="285"/>
        <v>3.2498999999999998</v>
      </c>
    </row>
    <row r="1660" spans="5:22" hidden="1" x14ac:dyDescent="0.25">
      <c r="E1660" s="39">
        <f t="shared" si="288"/>
        <v>8.4670000000005949E-2</v>
      </c>
      <c r="F1660" s="39">
        <f t="shared" si="279"/>
        <v>3.4366493332056463</v>
      </c>
      <c r="G1660" s="39">
        <f t="shared" si="280"/>
        <v>5.7234087070050919</v>
      </c>
      <c r="H1660" s="43">
        <f t="shared" si="281"/>
        <v>2.2867999999999999</v>
      </c>
      <c r="L1660" s="39">
        <f t="shared" si="289"/>
        <v>8.4670000000005949E-2</v>
      </c>
      <c r="M1660" s="39">
        <f t="shared" si="287"/>
        <v>3.4366493332056463</v>
      </c>
      <c r="N1660" s="39">
        <f t="shared" si="282"/>
        <v>6.8697765900289562</v>
      </c>
      <c r="O1660" s="43">
        <f t="shared" si="286"/>
        <v>3.4331</v>
      </c>
      <c r="S1660" s="39">
        <f t="shared" si="290"/>
        <v>8.4670000000005949E-2</v>
      </c>
      <c r="T1660" s="39">
        <f t="shared" si="283"/>
        <v>3.4366493332056463</v>
      </c>
      <c r="U1660" s="39">
        <f t="shared" si="284"/>
        <v>6.6863207091924792</v>
      </c>
      <c r="V1660" s="43">
        <f t="shared" si="285"/>
        <v>3.2496999999999998</v>
      </c>
    </row>
    <row r="1661" spans="5:22" hidden="1" x14ac:dyDescent="0.25">
      <c r="E1661" s="39">
        <f t="shared" si="288"/>
        <v>8.4660000000005953E-2</v>
      </c>
      <c r="F1661" s="39">
        <f t="shared" si="279"/>
        <v>3.4368522949263731</v>
      </c>
      <c r="G1661" s="39">
        <f t="shared" si="280"/>
        <v>5.7233743057408848</v>
      </c>
      <c r="H1661" s="43">
        <f t="shared" si="281"/>
        <v>2.2865000000000002</v>
      </c>
      <c r="L1661" s="39">
        <f t="shared" si="289"/>
        <v>8.4660000000005953E-2</v>
      </c>
      <c r="M1661" s="39">
        <f t="shared" si="287"/>
        <v>3.4368522949263731</v>
      </c>
      <c r="N1661" s="39">
        <f t="shared" si="282"/>
        <v>6.8697252943952929</v>
      </c>
      <c r="O1661" s="43">
        <f t="shared" si="286"/>
        <v>3.4329000000000001</v>
      </c>
      <c r="S1661" s="39">
        <f t="shared" si="290"/>
        <v>8.4660000000005953E-2</v>
      </c>
      <c r="T1661" s="39">
        <f t="shared" si="283"/>
        <v>3.4368522949263731</v>
      </c>
      <c r="U1661" s="39">
        <f t="shared" si="284"/>
        <v>6.6863207091924792</v>
      </c>
      <c r="V1661" s="43">
        <f t="shared" si="285"/>
        <v>3.2494999999999998</v>
      </c>
    </row>
    <row r="1662" spans="5:22" hidden="1" x14ac:dyDescent="0.25">
      <c r="E1662" s="39">
        <f t="shared" si="288"/>
        <v>8.4650000000005957E-2</v>
      </c>
      <c r="F1662" s="39">
        <f t="shared" si="279"/>
        <v>3.4370552926109021</v>
      </c>
      <c r="G1662" s="39">
        <f t="shared" si="280"/>
        <v>5.7233398997437472</v>
      </c>
      <c r="H1662" s="43">
        <f t="shared" si="281"/>
        <v>2.2863000000000002</v>
      </c>
      <c r="L1662" s="39">
        <f t="shared" si="289"/>
        <v>8.4650000000005957E-2</v>
      </c>
      <c r="M1662" s="39">
        <f t="shared" si="287"/>
        <v>3.4370552926109021</v>
      </c>
      <c r="N1662" s="39">
        <f t="shared" si="282"/>
        <v>6.8696739927022552</v>
      </c>
      <c r="O1662" s="43">
        <f t="shared" si="286"/>
        <v>3.4325999999999999</v>
      </c>
      <c r="S1662" s="39">
        <f t="shared" si="290"/>
        <v>8.4650000000005957E-2</v>
      </c>
      <c r="T1662" s="39">
        <f t="shared" si="283"/>
        <v>3.4370552926109021</v>
      </c>
      <c r="U1662" s="39">
        <f t="shared" si="284"/>
        <v>6.6863207091924792</v>
      </c>
      <c r="V1662" s="43">
        <f t="shared" si="285"/>
        <v>3.2492999999999999</v>
      </c>
    </row>
    <row r="1663" spans="5:22" hidden="1" x14ac:dyDescent="0.25">
      <c r="E1663" s="39">
        <f t="shared" si="288"/>
        <v>8.464000000000596E-2</v>
      </c>
      <c r="F1663" s="39">
        <f t="shared" ref="F1663:F1726" si="291">1/SQRT($E1663)</f>
        <v>3.4372583262698564</v>
      </c>
      <c r="G1663" s="39">
        <f t="shared" ref="G1663:G1726" si="292">-2*LOG10(((2.51/($L$40*(SQRT(E1663))))+(0.269*($L$37/$E$25))))</f>
        <v>5.7233054890124961</v>
      </c>
      <c r="H1663" s="43">
        <f t="shared" ref="H1663:H1726" si="293">ROUND(ABS(F1663-G1663),4)</f>
        <v>2.286</v>
      </c>
      <c r="L1663" s="39">
        <f t="shared" si="289"/>
        <v>8.464000000000596E-2</v>
      </c>
      <c r="M1663" s="39">
        <f t="shared" si="287"/>
        <v>3.4372583262698564</v>
      </c>
      <c r="N1663" s="39">
        <f t="shared" ref="N1663:N1726" si="294">2*LOG10(($L$40*(SQRT(L1663))))</f>
        <v>6.8696226849484123</v>
      </c>
      <c r="O1663" s="43">
        <f t="shared" si="286"/>
        <v>3.4323999999999999</v>
      </c>
      <c r="S1663" s="39">
        <f t="shared" si="290"/>
        <v>8.464000000000596E-2</v>
      </c>
      <c r="T1663" s="39">
        <f t="shared" ref="T1663:T1726" si="295">1/SQRT($S1663)</f>
        <v>3.4372583262698564</v>
      </c>
      <c r="U1663" s="39">
        <f t="shared" ref="U1663:U1726" si="296">2*LOG10(((3.71/($L$37/$E$25))))</f>
        <v>6.6863207091924792</v>
      </c>
      <c r="V1663" s="43">
        <f t="shared" ref="V1663:V1726" si="297">ROUND(ABS(T1663-U1663),4)</f>
        <v>3.2490999999999999</v>
      </c>
    </row>
    <row r="1664" spans="5:22" hidden="1" x14ac:dyDescent="0.25">
      <c r="E1664" s="39">
        <f t="shared" si="288"/>
        <v>8.4630000000005964E-2</v>
      </c>
      <c r="F1664" s="39">
        <f t="shared" si="291"/>
        <v>3.4374613959138625</v>
      </c>
      <c r="G1664" s="39">
        <f t="shared" si="292"/>
        <v>5.7232710735459458</v>
      </c>
      <c r="H1664" s="43">
        <f t="shared" si="293"/>
        <v>2.2858000000000001</v>
      </c>
      <c r="L1664" s="39">
        <f t="shared" si="289"/>
        <v>8.4630000000005964E-2</v>
      </c>
      <c r="M1664" s="39">
        <f t="shared" si="287"/>
        <v>3.4374613959138625</v>
      </c>
      <c r="N1664" s="39">
        <f t="shared" si="294"/>
        <v>6.8695713711323307</v>
      </c>
      <c r="O1664" s="43">
        <f t="shared" ref="O1664:O1727" si="298">ROUND(ABS(M1664-N1664),4)</f>
        <v>3.4321000000000002</v>
      </c>
      <c r="S1664" s="39">
        <f t="shared" si="290"/>
        <v>8.4630000000005964E-2</v>
      </c>
      <c r="T1664" s="39">
        <f t="shared" si="295"/>
        <v>3.4374613959138625</v>
      </c>
      <c r="U1664" s="39">
        <f t="shared" si="296"/>
        <v>6.6863207091924792</v>
      </c>
      <c r="V1664" s="43">
        <f t="shared" si="297"/>
        <v>3.2488999999999999</v>
      </c>
    </row>
    <row r="1665" spans="5:22" hidden="1" x14ac:dyDescent="0.25">
      <c r="E1665" s="39">
        <f t="shared" si="288"/>
        <v>8.4620000000005968E-2</v>
      </c>
      <c r="F1665" s="39">
        <f t="shared" si="291"/>
        <v>3.4376645015535514</v>
      </c>
      <c r="G1665" s="39">
        <f t="shared" si="292"/>
        <v>5.7232366533429131</v>
      </c>
      <c r="H1665" s="43">
        <f t="shared" si="293"/>
        <v>2.2856000000000001</v>
      </c>
      <c r="L1665" s="39">
        <f t="shared" si="289"/>
        <v>8.4620000000005968E-2</v>
      </c>
      <c r="M1665" s="39">
        <f t="shared" ref="M1665:M1728" si="299">1/SQRT($L1665)</f>
        <v>3.4376645015535514</v>
      </c>
      <c r="N1665" s="39">
        <f t="shared" si="294"/>
        <v>6.8695200512525778</v>
      </c>
      <c r="O1665" s="43">
        <f t="shared" si="298"/>
        <v>3.4319000000000002</v>
      </c>
      <c r="S1665" s="39">
        <f t="shared" si="290"/>
        <v>8.4620000000005968E-2</v>
      </c>
      <c r="T1665" s="39">
        <f t="shared" si="295"/>
        <v>3.4376645015535514</v>
      </c>
      <c r="U1665" s="39">
        <f t="shared" si="296"/>
        <v>6.6863207091924792</v>
      </c>
      <c r="V1665" s="43">
        <f t="shared" si="297"/>
        <v>3.2486999999999999</v>
      </c>
    </row>
    <row r="1666" spans="5:22" hidden="1" x14ac:dyDescent="0.25">
      <c r="E1666" s="39">
        <f t="shared" si="288"/>
        <v>8.4610000000005972E-2</v>
      </c>
      <c r="F1666" s="39">
        <f t="shared" si="291"/>
        <v>3.4378676431995578</v>
      </c>
      <c r="G1666" s="39">
        <f t="shared" si="292"/>
        <v>5.7232022284022115</v>
      </c>
      <c r="H1666" s="43">
        <f t="shared" si="293"/>
        <v>2.2852999999999999</v>
      </c>
      <c r="L1666" s="39">
        <f t="shared" si="289"/>
        <v>8.4610000000005972E-2</v>
      </c>
      <c r="M1666" s="39">
        <f t="shared" si="299"/>
        <v>3.4378676431995578</v>
      </c>
      <c r="N1666" s="39">
        <f t="shared" si="294"/>
        <v>6.86946872530772</v>
      </c>
      <c r="O1666" s="43">
        <f t="shared" si="298"/>
        <v>3.4316</v>
      </c>
      <c r="S1666" s="39">
        <f t="shared" si="290"/>
        <v>8.4610000000005972E-2</v>
      </c>
      <c r="T1666" s="39">
        <f t="shared" si="295"/>
        <v>3.4378676431995578</v>
      </c>
      <c r="U1666" s="39">
        <f t="shared" si="296"/>
        <v>6.6863207091924792</v>
      </c>
      <c r="V1666" s="43">
        <f t="shared" si="297"/>
        <v>3.2484999999999999</v>
      </c>
    </row>
    <row r="1667" spans="5:22" hidden="1" x14ac:dyDescent="0.25">
      <c r="E1667" s="39">
        <f t="shared" ref="E1667:E1730" si="300">E1666-0.00001</f>
        <v>8.4600000000005976E-2</v>
      </c>
      <c r="F1667" s="39">
        <f t="shared" si="291"/>
        <v>3.4380708208625235</v>
      </c>
      <c r="G1667" s="39">
        <f t="shared" si="292"/>
        <v>5.7231677987226561</v>
      </c>
      <c r="H1667" s="43">
        <f t="shared" si="293"/>
        <v>2.2850999999999999</v>
      </c>
      <c r="L1667" s="39">
        <f t="shared" ref="L1667:L1730" si="301">L1666-0.00001</f>
        <v>8.4600000000005976E-2</v>
      </c>
      <c r="M1667" s="39">
        <f t="shared" si="299"/>
        <v>3.4380708208625235</v>
      </c>
      <c r="N1667" s="39">
        <f t="shared" si="294"/>
        <v>6.8694173932963256</v>
      </c>
      <c r="O1667" s="43">
        <f t="shared" si="298"/>
        <v>3.4312999999999998</v>
      </c>
      <c r="S1667" s="39">
        <f t="shared" ref="S1667:S1730" si="302">S1666-0.00001</f>
        <v>8.4600000000005976E-2</v>
      </c>
      <c r="T1667" s="39">
        <f t="shared" si="295"/>
        <v>3.4380708208625235</v>
      </c>
      <c r="U1667" s="39">
        <f t="shared" si="296"/>
        <v>6.6863207091924792</v>
      </c>
      <c r="V1667" s="43">
        <f t="shared" si="297"/>
        <v>3.2482000000000002</v>
      </c>
    </row>
    <row r="1668" spans="5:22" hidden="1" x14ac:dyDescent="0.25">
      <c r="E1668" s="39">
        <f t="shared" si="300"/>
        <v>8.459000000000598E-2</v>
      </c>
      <c r="F1668" s="39">
        <f t="shared" si="291"/>
        <v>3.4382740345530904</v>
      </c>
      <c r="G1668" s="39">
        <f t="shared" si="292"/>
        <v>5.7231333643030604</v>
      </c>
      <c r="H1668" s="43">
        <f t="shared" si="293"/>
        <v>2.2848999999999999</v>
      </c>
      <c r="L1668" s="39">
        <f t="shared" si="301"/>
        <v>8.459000000000598E-2</v>
      </c>
      <c r="M1668" s="39">
        <f t="shared" si="299"/>
        <v>3.4382740345530904</v>
      </c>
      <c r="N1668" s="39">
        <f t="shared" si="294"/>
        <v>6.8693660552169575</v>
      </c>
      <c r="O1668" s="43">
        <f t="shared" si="298"/>
        <v>3.4310999999999998</v>
      </c>
      <c r="S1668" s="39">
        <f t="shared" si="302"/>
        <v>8.459000000000598E-2</v>
      </c>
      <c r="T1668" s="39">
        <f t="shared" si="295"/>
        <v>3.4382740345530904</v>
      </c>
      <c r="U1668" s="39">
        <f t="shared" si="296"/>
        <v>6.6863207091924792</v>
      </c>
      <c r="V1668" s="43">
        <f t="shared" si="297"/>
        <v>3.2480000000000002</v>
      </c>
    </row>
    <row r="1669" spans="5:22" hidden="1" x14ac:dyDescent="0.25">
      <c r="E1669" s="39">
        <f t="shared" si="300"/>
        <v>8.4580000000005984E-2</v>
      </c>
      <c r="F1669" s="39">
        <f t="shared" si="291"/>
        <v>3.4384772842819089</v>
      </c>
      <c r="G1669" s="39">
        <f t="shared" si="292"/>
        <v>5.7230989251422386</v>
      </c>
      <c r="H1669" s="43">
        <f t="shared" si="293"/>
        <v>2.2846000000000002</v>
      </c>
      <c r="L1669" s="39">
        <f t="shared" si="301"/>
        <v>8.4580000000005984E-2</v>
      </c>
      <c r="M1669" s="39">
        <f t="shared" si="299"/>
        <v>3.4384772842819089</v>
      </c>
      <c r="N1669" s="39">
        <f t="shared" si="294"/>
        <v>6.8693147110681831</v>
      </c>
      <c r="O1669" s="43">
        <f t="shared" si="298"/>
        <v>3.4308000000000001</v>
      </c>
      <c r="S1669" s="39">
        <f t="shared" si="302"/>
        <v>8.4580000000005984E-2</v>
      </c>
      <c r="T1669" s="39">
        <f t="shared" si="295"/>
        <v>3.4384772842819089</v>
      </c>
      <c r="U1669" s="39">
        <f t="shared" si="296"/>
        <v>6.6863207091924792</v>
      </c>
      <c r="V1669" s="43">
        <f t="shared" si="297"/>
        <v>3.2477999999999998</v>
      </c>
    </row>
    <row r="1670" spans="5:22" hidden="1" x14ac:dyDescent="0.25">
      <c r="E1670" s="39">
        <f t="shared" si="300"/>
        <v>8.4570000000005988E-2</v>
      </c>
      <c r="F1670" s="39">
        <f t="shared" si="291"/>
        <v>3.4386805700596312</v>
      </c>
      <c r="G1670" s="39">
        <f t="shared" si="292"/>
        <v>5.7230644812390032</v>
      </c>
      <c r="H1670" s="43">
        <f t="shared" si="293"/>
        <v>2.2844000000000002</v>
      </c>
      <c r="L1670" s="39">
        <f t="shared" si="301"/>
        <v>8.4570000000005988E-2</v>
      </c>
      <c r="M1670" s="39">
        <f t="shared" si="299"/>
        <v>3.4386805700596312</v>
      </c>
      <c r="N1670" s="39">
        <f t="shared" si="294"/>
        <v>6.8692633608485663</v>
      </c>
      <c r="O1670" s="43">
        <f t="shared" si="298"/>
        <v>3.4306000000000001</v>
      </c>
      <c r="S1670" s="39">
        <f t="shared" si="302"/>
        <v>8.4570000000005988E-2</v>
      </c>
      <c r="T1670" s="39">
        <f t="shared" si="295"/>
        <v>3.4386805700596312</v>
      </c>
      <c r="U1670" s="39">
        <f t="shared" si="296"/>
        <v>6.6863207091924792</v>
      </c>
      <c r="V1670" s="43">
        <f t="shared" si="297"/>
        <v>3.2475999999999998</v>
      </c>
    </row>
    <row r="1671" spans="5:22" hidden="1" x14ac:dyDescent="0.25">
      <c r="E1671" s="39">
        <f t="shared" si="300"/>
        <v>8.4560000000005991E-2</v>
      </c>
      <c r="F1671" s="39">
        <f t="shared" si="291"/>
        <v>3.4388838918969151</v>
      </c>
      <c r="G1671" s="39">
        <f t="shared" si="292"/>
        <v>5.7230300325921677</v>
      </c>
      <c r="H1671" s="43">
        <f t="shared" si="293"/>
        <v>2.2841</v>
      </c>
      <c r="L1671" s="39">
        <f t="shared" si="301"/>
        <v>8.4560000000005991E-2</v>
      </c>
      <c r="M1671" s="39">
        <f t="shared" si="299"/>
        <v>3.4388838918969151</v>
      </c>
      <c r="N1671" s="39">
        <f t="shared" si="294"/>
        <v>6.8692120045566716</v>
      </c>
      <c r="O1671" s="43">
        <f t="shared" si="298"/>
        <v>3.4302999999999999</v>
      </c>
      <c r="S1671" s="39">
        <f t="shared" si="302"/>
        <v>8.4560000000005991E-2</v>
      </c>
      <c r="T1671" s="39">
        <f t="shared" si="295"/>
        <v>3.4388838918969151</v>
      </c>
      <c r="U1671" s="39">
        <f t="shared" si="296"/>
        <v>6.6863207091924792</v>
      </c>
      <c r="V1671" s="43">
        <f t="shared" si="297"/>
        <v>3.2473999999999998</v>
      </c>
    </row>
    <row r="1672" spans="5:22" hidden="1" x14ac:dyDescent="0.25">
      <c r="E1672" s="39">
        <f t="shared" si="300"/>
        <v>8.4550000000005995E-2</v>
      </c>
      <c r="F1672" s="39">
        <f t="shared" si="291"/>
        <v>3.4390872498044223</v>
      </c>
      <c r="G1672" s="39">
        <f t="shared" si="292"/>
        <v>5.7229955792005436</v>
      </c>
      <c r="H1672" s="43">
        <f t="shared" si="293"/>
        <v>2.2839</v>
      </c>
      <c r="L1672" s="39">
        <f t="shared" si="301"/>
        <v>8.4550000000005995E-2</v>
      </c>
      <c r="M1672" s="39">
        <f t="shared" si="299"/>
        <v>3.4390872498044223</v>
      </c>
      <c r="N1672" s="39">
        <f t="shared" si="294"/>
        <v>6.869160642191062</v>
      </c>
      <c r="O1672" s="43">
        <f t="shared" si="298"/>
        <v>3.4300999999999999</v>
      </c>
      <c r="S1672" s="39">
        <f t="shared" si="302"/>
        <v>8.4550000000005995E-2</v>
      </c>
      <c r="T1672" s="39">
        <f t="shared" si="295"/>
        <v>3.4390872498044223</v>
      </c>
      <c r="U1672" s="39">
        <f t="shared" si="296"/>
        <v>6.6863207091924792</v>
      </c>
      <c r="V1672" s="43">
        <f t="shared" si="297"/>
        <v>3.2471999999999999</v>
      </c>
    </row>
    <row r="1673" spans="5:22" hidden="1" x14ac:dyDescent="0.25">
      <c r="E1673" s="39">
        <f t="shared" si="300"/>
        <v>8.4540000000005999E-2</v>
      </c>
      <c r="F1673" s="39">
        <f t="shared" si="291"/>
        <v>3.4392906437928197</v>
      </c>
      <c r="G1673" s="39">
        <f t="shared" si="292"/>
        <v>5.7229611210629416</v>
      </c>
      <c r="H1673" s="43">
        <f t="shared" si="293"/>
        <v>2.2837000000000001</v>
      </c>
      <c r="L1673" s="39">
        <f t="shared" si="301"/>
        <v>8.4540000000005999E-2</v>
      </c>
      <c r="M1673" s="39">
        <f t="shared" si="299"/>
        <v>3.4392906437928197</v>
      </c>
      <c r="N1673" s="39">
        <f t="shared" si="294"/>
        <v>6.8691092737503014</v>
      </c>
      <c r="O1673" s="43">
        <f t="shared" si="298"/>
        <v>3.4298000000000002</v>
      </c>
      <c r="S1673" s="39">
        <f t="shared" si="302"/>
        <v>8.4540000000005999E-2</v>
      </c>
      <c r="T1673" s="39">
        <f t="shared" si="295"/>
        <v>3.4392906437928197</v>
      </c>
      <c r="U1673" s="39">
        <f t="shared" si="296"/>
        <v>6.6863207091924792</v>
      </c>
      <c r="V1673" s="43">
        <f t="shared" si="297"/>
        <v>3.2469999999999999</v>
      </c>
    </row>
    <row r="1674" spans="5:22" hidden="1" x14ac:dyDescent="0.25">
      <c r="E1674" s="39">
        <f t="shared" si="300"/>
        <v>8.4530000000006003E-2</v>
      </c>
      <c r="F1674" s="39">
        <f t="shared" si="291"/>
        <v>3.4394940738727766</v>
      </c>
      <c r="G1674" s="39">
        <f t="shared" si="292"/>
        <v>5.7229266581781753</v>
      </c>
      <c r="H1674" s="43">
        <f t="shared" si="293"/>
        <v>2.2833999999999999</v>
      </c>
      <c r="L1674" s="39">
        <f t="shared" si="301"/>
        <v>8.4530000000006003E-2</v>
      </c>
      <c r="M1674" s="39">
        <f t="shared" si="299"/>
        <v>3.4394940738727766</v>
      </c>
      <c r="N1674" s="39">
        <f t="shared" si="294"/>
        <v>6.8690578992329527</v>
      </c>
      <c r="O1674" s="43">
        <f t="shared" si="298"/>
        <v>3.4296000000000002</v>
      </c>
      <c r="S1674" s="39">
        <f t="shared" si="302"/>
        <v>8.4530000000006003E-2</v>
      </c>
      <c r="T1674" s="39">
        <f t="shared" si="295"/>
        <v>3.4394940738727766</v>
      </c>
      <c r="U1674" s="39">
        <f t="shared" si="296"/>
        <v>6.6863207091924792</v>
      </c>
      <c r="V1674" s="43">
        <f t="shared" si="297"/>
        <v>3.2467999999999999</v>
      </c>
    </row>
    <row r="1675" spans="5:22" hidden="1" x14ac:dyDescent="0.25">
      <c r="E1675" s="39">
        <f t="shared" si="300"/>
        <v>8.4520000000006007E-2</v>
      </c>
      <c r="F1675" s="39">
        <f t="shared" si="291"/>
        <v>3.4396975400549699</v>
      </c>
      <c r="G1675" s="39">
        <f t="shared" si="292"/>
        <v>5.7228921905450543</v>
      </c>
      <c r="H1675" s="43">
        <f t="shared" si="293"/>
        <v>2.2831999999999999</v>
      </c>
      <c r="L1675" s="39">
        <f t="shared" si="301"/>
        <v>8.4520000000006007E-2</v>
      </c>
      <c r="M1675" s="39">
        <f t="shared" si="299"/>
        <v>3.4396975400549699</v>
      </c>
      <c r="N1675" s="39">
        <f t="shared" si="294"/>
        <v>6.8690065186375779</v>
      </c>
      <c r="O1675" s="43">
        <f t="shared" si="298"/>
        <v>3.4293</v>
      </c>
      <c r="S1675" s="39">
        <f t="shared" si="302"/>
        <v>8.4520000000006007E-2</v>
      </c>
      <c r="T1675" s="39">
        <f t="shared" si="295"/>
        <v>3.4396975400549699</v>
      </c>
      <c r="U1675" s="39">
        <f t="shared" si="296"/>
        <v>6.6863207091924792</v>
      </c>
      <c r="V1675" s="43">
        <f t="shared" si="297"/>
        <v>3.2465999999999999</v>
      </c>
    </row>
    <row r="1676" spans="5:22" hidden="1" x14ac:dyDescent="0.25">
      <c r="E1676" s="39">
        <f t="shared" si="300"/>
        <v>8.4510000000006011E-2</v>
      </c>
      <c r="F1676" s="39">
        <f t="shared" si="291"/>
        <v>3.4399010423500775</v>
      </c>
      <c r="G1676" s="39">
        <f t="shared" si="292"/>
        <v>5.7228577181623894</v>
      </c>
      <c r="H1676" s="43">
        <f t="shared" si="293"/>
        <v>2.2829999999999999</v>
      </c>
      <c r="L1676" s="39">
        <f t="shared" si="301"/>
        <v>8.4510000000006011E-2</v>
      </c>
      <c r="M1676" s="39">
        <f t="shared" si="299"/>
        <v>3.4399010423500775</v>
      </c>
      <c r="N1676" s="39">
        <f t="shared" si="294"/>
        <v>6.8689551319627373</v>
      </c>
      <c r="O1676" s="43">
        <f t="shared" si="298"/>
        <v>3.4291</v>
      </c>
      <c r="S1676" s="39">
        <f t="shared" si="302"/>
        <v>8.4510000000006011E-2</v>
      </c>
      <c r="T1676" s="39">
        <f t="shared" si="295"/>
        <v>3.4399010423500775</v>
      </c>
      <c r="U1676" s="39">
        <f t="shared" si="296"/>
        <v>6.6863207091924792</v>
      </c>
      <c r="V1676" s="43">
        <f t="shared" si="297"/>
        <v>3.2464</v>
      </c>
    </row>
    <row r="1677" spans="5:22" hidden="1" x14ac:dyDescent="0.25">
      <c r="E1677" s="39">
        <f t="shared" si="300"/>
        <v>8.4500000000006015E-2</v>
      </c>
      <c r="F1677" s="39">
        <f t="shared" si="291"/>
        <v>3.4401045807687849</v>
      </c>
      <c r="G1677" s="39">
        <f t="shared" si="292"/>
        <v>5.7228232410289905</v>
      </c>
      <c r="H1677" s="43">
        <f t="shared" si="293"/>
        <v>2.2827000000000002</v>
      </c>
      <c r="L1677" s="39">
        <f t="shared" si="301"/>
        <v>8.4500000000006015E-2</v>
      </c>
      <c r="M1677" s="39">
        <f t="shared" si="299"/>
        <v>3.4401045807687849</v>
      </c>
      <c r="N1677" s="39">
        <f t="shared" si="294"/>
        <v>6.8689037392069938</v>
      </c>
      <c r="O1677" s="43">
        <f t="shared" si="298"/>
        <v>3.4287999999999998</v>
      </c>
      <c r="S1677" s="39">
        <f t="shared" si="302"/>
        <v>8.4500000000006015E-2</v>
      </c>
      <c r="T1677" s="39">
        <f t="shared" si="295"/>
        <v>3.4401045807687849</v>
      </c>
      <c r="U1677" s="39">
        <f t="shared" si="296"/>
        <v>6.6863207091924792</v>
      </c>
      <c r="V1677" s="43">
        <f t="shared" si="297"/>
        <v>3.2462</v>
      </c>
    </row>
    <row r="1678" spans="5:22" hidden="1" x14ac:dyDescent="0.25">
      <c r="E1678" s="39">
        <f t="shared" si="300"/>
        <v>8.4490000000006019E-2</v>
      </c>
      <c r="F1678" s="39">
        <f t="shared" si="291"/>
        <v>3.4403081553217798</v>
      </c>
      <c r="G1678" s="39">
        <f t="shared" si="292"/>
        <v>5.7227887591436675</v>
      </c>
      <c r="H1678" s="43">
        <f t="shared" si="293"/>
        <v>2.2825000000000002</v>
      </c>
      <c r="L1678" s="39">
        <f t="shared" si="301"/>
        <v>8.4490000000006019E-2</v>
      </c>
      <c r="M1678" s="39">
        <f t="shared" si="299"/>
        <v>3.4403081553217798</v>
      </c>
      <c r="N1678" s="39">
        <f t="shared" si="294"/>
        <v>6.8688523403689077</v>
      </c>
      <c r="O1678" s="43">
        <f t="shared" si="298"/>
        <v>3.4285000000000001</v>
      </c>
      <c r="S1678" s="39">
        <f t="shared" si="302"/>
        <v>8.4490000000006019E-2</v>
      </c>
      <c r="T1678" s="39">
        <f t="shared" si="295"/>
        <v>3.4403081553217798</v>
      </c>
      <c r="U1678" s="39">
        <f t="shared" si="296"/>
        <v>6.6863207091924792</v>
      </c>
      <c r="V1678" s="43">
        <f t="shared" si="297"/>
        <v>3.246</v>
      </c>
    </row>
    <row r="1679" spans="5:22" hidden="1" x14ac:dyDescent="0.25">
      <c r="E1679" s="39">
        <f t="shared" si="300"/>
        <v>8.4480000000006022E-2</v>
      </c>
      <c r="F1679" s="39">
        <f t="shared" si="291"/>
        <v>3.4405117660197546</v>
      </c>
      <c r="G1679" s="39">
        <f t="shared" si="292"/>
        <v>5.7227542725052292</v>
      </c>
      <c r="H1679" s="43">
        <f t="shared" si="293"/>
        <v>2.2822</v>
      </c>
      <c r="L1679" s="39">
        <f t="shared" si="301"/>
        <v>8.4480000000006022E-2</v>
      </c>
      <c r="M1679" s="39">
        <f t="shared" si="299"/>
        <v>3.4405117660197546</v>
      </c>
      <c r="N1679" s="39">
        <f t="shared" si="294"/>
        <v>6.8688009354470392</v>
      </c>
      <c r="O1679" s="43">
        <f t="shared" si="298"/>
        <v>3.4283000000000001</v>
      </c>
      <c r="S1679" s="39">
        <f t="shared" si="302"/>
        <v>8.4480000000006022E-2</v>
      </c>
      <c r="T1679" s="39">
        <f t="shared" si="295"/>
        <v>3.4405117660197546</v>
      </c>
      <c r="U1679" s="39">
        <f t="shared" si="296"/>
        <v>6.6863207091924792</v>
      </c>
      <c r="V1679" s="43">
        <f t="shared" si="297"/>
        <v>3.2458</v>
      </c>
    </row>
    <row r="1680" spans="5:22" hidden="1" x14ac:dyDescent="0.25">
      <c r="E1680" s="39">
        <f t="shared" si="300"/>
        <v>8.4470000000006026E-2</v>
      </c>
      <c r="F1680" s="39">
        <f t="shared" si="291"/>
        <v>3.4407154128734065</v>
      </c>
      <c r="G1680" s="39">
        <f t="shared" si="292"/>
        <v>5.7227197811124846</v>
      </c>
      <c r="H1680" s="43">
        <f t="shared" si="293"/>
        <v>2.282</v>
      </c>
      <c r="L1680" s="39">
        <f t="shared" si="301"/>
        <v>8.4470000000006026E-2</v>
      </c>
      <c r="M1680" s="39">
        <f t="shared" si="299"/>
        <v>3.4407154128734065</v>
      </c>
      <c r="N1680" s="39">
        <f t="shared" si="294"/>
        <v>6.8687495244399468</v>
      </c>
      <c r="O1680" s="43">
        <f t="shared" si="298"/>
        <v>3.4279999999999999</v>
      </c>
      <c r="S1680" s="39">
        <f t="shared" si="302"/>
        <v>8.4470000000006026E-2</v>
      </c>
      <c r="T1680" s="39">
        <f t="shared" si="295"/>
        <v>3.4407154128734065</v>
      </c>
      <c r="U1680" s="39">
        <f t="shared" si="296"/>
        <v>6.6863207091924792</v>
      </c>
      <c r="V1680" s="43">
        <f t="shared" si="297"/>
        <v>3.2456</v>
      </c>
    </row>
    <row r="1681" spans="5:22" hidden="1" x14ac:dyDescent="0.25">
      <c r="E1681" s="39">
        <f t="shared" si="300"/>
        <v>8.446000000000603E-2</v>
      </c>
      <c r="F1681" s="39">
        <f t="shared" si="291"/>
        <v>3.4409190958934381</v>
      </c>
      <c r="G1681" s="39">
        <f t="shared" si="292"/>
        <v>5.7226852849642418</v>
      </c>
      <c r="H1681" s="43">
        <f t="shared" si="293"/>
        <v>2.2818000000000001</v>
      </c>
      <c r="L1681" s="39">
        <f t="shared" si="301"/>
        <v>8.446000000000603E-2</v>
      </c>
      <c r="M1681" s="39">
        <f t="shared" si="299"/>
        <v>3.4409190958934381</v>
      </c>
      <c r="N1681" s="39">
        <f t="shared" si="294"/>
        <v>6.8686981073461908</v>
      </c>
      <c r="O1681" s="43">
        <f t="shared" si="298"/>
        <v>3.4278</v>
      </c>
      <c r="S1681" s="39">
        <f t="shared" si="302"/>
        <v>8.446000000000603E-2</v>
      </c>
      <c r="T1681" s="39">
        <f t="shared" si="295"/>
        <v>3.4409190958934381</v>
      </c>
      <c r="U1681" s="39">
        <f t="shared" si="296"/>
        <v>6.6863207091924792</v>
      </c>
      <c r="V1681" s="43">
        <f t="shared" si="297"/>
        <v>3.2454000000000001</v>
      </c>
    </row>
    <row r="1682" spans="5:22" hidden="1" x14ac:dyDescent="0.25">
      <c r="E1682" s="39">
        <f t="shared" si="300"/>
        <v>8.4450000000006034E-2</v>
      </c>
      <c r="F1682" s="39">
        <f t="shared" si="291"/>
        <v>3.4411228150905555</v>
      </c>
      <c r="G1682" s="39">
        <f t="shared" si="292"/>
        <v>5.7226507840593088</v>
      </c>
      <c r="H1682" s="43">
        <f t="shared" si="293"/>
        <v>2.2814999999999999</v>
      </c>
      <c r="L1682" s="39">
        <f t="shared" si="301"/>
        <v>8.4450000000006034E-2</v>
      </c>
      <c r="M1682" s="39">
        <f t="shared" si="299"/>
        <v>3.4411228150905555</v>
      </c>
      <c r="N1682" s="39">
        <f t="shared" si="294"/>
        <v>6.8686466841643297</v>
      </c>
      <c r="O1682" s="43">
        <f t="shared" si="298"/>
        <v>3.4275000000000002</v>
      </c>
      <c r="S1682" s="39">
        <f t="shared" si="302"/>
        <v>8.4450000000006034E-2</v>
      </c>
      <c r="T1682" s="39">
        <f t="shared" si="295"/>
        <v>3.4411228150905555</v>
      </c>
      <c r="U1682" s="39">
        <f t="shared" si="296"/>
        <v>6.6863207091924792</v>
      </c>
      <c r="V1682" s="43">
        <f t="shared" si="297"/>
        <v>3.2452000000000001</v>
      </c>
    </row>
    <row r="1683" spans="5:22" hidden="1" x14ac:dyDescent="0.25">
      <c r="E1683" s="39">
        <f t="shared" si="300"/>
        <v>8.4440000000006038E-2</v>
      </c>
      <c r="F1683" s="39">
        <f t="shared" si="291"/>
        <v>3.4413265704754687</v>
      </c>
      <c r="G1683" s="39">
        <f t="shared" si="292"/>
        <v>5.7226162783964929</v>
      </c>
      <c r="H1683" s="43">
        <f t="shared" si="293"/>
        <v>2.2812999999999999</v>
      </c>
      <c r="L1683" s="39">
        <f t="shared" si="301"/>
        <v>8.4440000000006038E-2</v>
      </c>
      <c r="M1683" s="39">
        <f t="shared" si="299"/>
        <v>3.4413265704754687</v>
      </c>
      <c r="N1683" s="39">
        <f t="shared" si="294"/>
        <v>6.868595254892921</v>
      </c>
      <c r="O1683" s="43">
        <f t="shared" si="298"/>
        <v>3.4272999999999998</v>
      </c>
      <c r="S1683" s="39">
        <f t="shared" si="302"/>
        <v>8.4440000000006038E-2</v>
      </c>
      <c r="T1683" s="39">
        <f t="shared" si="295"/>
        <v>3.4413265704754687</v>
      </c>
      <c r="U1683" s="39">
        <f t="shared" si="296"/>
        <v>6.6863207091924792</v>
      </c>
      <c r="V1683" s="43">
        <f t="shared" si="297"/>
        <v>3.2450000000000001</v>
      </c>
    </row>
    <row r="1684" spans="5:22" hidden="1" x14ac:dyDescent="0.25">
      <c r="E1684" s="39">
        <f t="shared" si="300"/>
        <v>8.4430000000006042E-2</v>
      </c>
      <c r="F1684" s="39">
        <f t="shared" si="291"/>
        <v>3.4415303620588928</v>
      </c>
      <c r="G1684" s="39">
        <f t="shared" si="292"/>
        <v>5.7225817679746012</v>
      </c>
      <c r="H1684" s="43">
        <f t="shared" si="293"/>
        <v>2.2810999999999999</v>
      </c>
      <c r="L1684" s="39">
        <f t="shared" si="301"/>
        <v>8.4430000000006042E-2</v>
      </c>
      <c r="M1684" s="39">
        <f t="shared" si="299"/>
        <v>3.4415303620588928</v>
      </c>
      <c r="N1684" s="39">
        <f t="shared" si="294"/>
        <v>6.8685438195305224</v>
      </c>
      <c r="O1684" s="43">
        <f t="shared" si="298"/>
        <v>3.427</v>
      </c>
      <c r="S1684" s="39">
        <f t="shared" si="302"/>
        <v>8.4430000000006042E-2</v>
      </c>
      <c r="T1684" s="39">
        <f t="shared" si="295"/>
        <v>3.4415303620588928</v>
      </c>
      <c r="U1684" s="39">
        <f t="shared" si="296"/>
        <v>6.6863207091924792</v>
      </c>
      <c r="V1684" s="43">
        <f t="shared" si="297"/>
        <v>3.2448000000000001</v>
      </c>
    </row>
    <row r="1685" spans="5:22" hidden="1" x14ac:dyDescent="0.25">
      <c r="E1685" s="39">
        <f t="shared" si="300"/>
        <v>8.4420000000006046E-2</v>
      </c>
      <c r="F1685" s="39">
        <f t="shared" si="291"/>
        <v>3.4417341898515472</v>
      </c>
      <c r="G1685" s="39">
        <f t="shared" si="292"/>
        <v>5.7225472527924408</v>
      </c>
      <c r="H1685" s="43">
        <f t="shared" si="293"/>
        <v>2.2808000000000002</v>
      </c>
      <c r="L1685" s="39">
        <f t="shared" si="301"/>
        <v>8.4420000000006046E-2</v>
      </c>
      <c r="M1685" s="39">
        <f t="shared" si="299"/>
        <v>3.4417341898515472</v>
      </c>
      <c r="N1685" s="39">
        <f t="shared" si="294"/>
        <v>6.8684923780756915</v>
      </c>
      <c r="O1685" s="43">
        <f t="shared" si="298"/>
        <v>3.4268000000000001</v>
      </c>
      <c r="S1685" s="39">
        <f t="shared" si="302"/>
        <v>8.4420000000006046E-2</v>
      </c>
      <c r="T1685" s="39">
        <f t="shared" si="295"/>
        <v>3.4417341898515472</v>
      </c>
      <c r="U1685" s="39">
        <f t="shared" si="296"/>
        <v>6.6863207091924792</v>
      </c>
      <c r="V1685" s="43">
        <f t="shared" si="297"/>
        <v>3.2446000000000002</v>
      </c>
    </row>
    <row r="1686" spans="5:22" hidden="1" x14ac:dyDescent="0.25">
      <c r="E1686" s="39">
        <f t="shared" si="300"/>
        <v>8.441000000000605E-2</v>
      </c>
      <c r="F1686" s="39">
        <f t="shared" si="291"/>
        <v>3.4419380538641562</v>
      </c>
      <c r="G1686" s="39">
        <f t="shared" si="292"/>
        <v>5.7225127328488163</v>
      </c>
      <c r="H1686" s="43">
        <f t="shared" si="293"/>
        <v>2.2806000000000002</v>
      </c>
      <c r="L1686" s="39">
        <f t="shared" si="301"/>
        <v>8.441000000000605E-2</v>
      </c>
      <c r="M1686" s="39">
        <f t="shared" si="299"/>
        <v>3.4419380538641562</v>
      </c>
      <c r="N1686" s="39">
        <f t="shared" si="294"/>
        <v>6.868440930526984</v>
      </c>
      <c r="O1686" s="43">
        <f t="shared" si="298"/>
        <v>3.4264999999999999</v>
      </c>
      <c r="S1686" s="39">
        <f t="shared" si="302"/>
        <v>8.441000000000605E-2</v>
      </c>
      <c r="T1686" s="39">
        <f t="shared" si="295"/>
        <v>3.4419380538641562</v>
      </c>
      <c r="U1686" s="39">
        <f t="shared" si="296"/>
        <v>6.6863207091924792</v>
      </c>
      <c r="V1686" s="43">
        <f t="shared" si="297"/>
        <v>3.2444000000000002</v>
      </c>
    </row>
    <row r="1687" spans="5:22" hidden="1" x14ac:dyDescent="0.25">
      <c r="E1687" s="39">
        <f t="shared" si="300"/>
        <v>8.4400000000006054E-2</v>
      </c>
      <c r="F1687" s="39">
        <f t="shared" si="291"/>
        <v>3.4421419541074476</v>
      </c>
      <c r="G1687" s="39">
        <f t="shared" si="292"/>
        <v>5.7224782081425349</v>
      </c>
      <c r="H1687" s="43">
        <f t="shared" si="293"/>
        <v>2.2803</v>
      </c>
      <c r="L1687" s="39">
        <f t="shared" si="301"/>
        <v>8.4400000000006054E-2</v>
      </c>
      <c r="M1687" s="39">
        <f t="shared" si="299"/>
        <v>3.4421419541074476</v>
      </c>
      <c r="N1687" s="39">
        <f t="shared" si="294"/>
        <v>6.8683894768829568</v>
      </c>
      <c r="O1687" s="43">
        <f t="shared" si="298"/>
        <v>3.4262000000000001</v>
      </c>
      <c r="S1687" s="39">
        <f t="shared" si="302"/>
        <v>8.4400000000006054E-2</v>
      </c>
      <c r="T1687" s="39">
        <f t="shared" si="295"/>
        <v>3.4421419541074476</v>
      </c>
      <c r="U1687" s="39">
        <f t="shared" si="296"/>
        <v>6.6863207091924792</v>
      </c>
      <c r="V1687" s="43">
        <f t="shared" si="297"/>
        <v>3.2442000000000002</v>
      </c>
    </row>
    <row r="1688" spans="5:22" hidden="1" x14ac:dyDescent="0.25">
      <c r="E1688" s="39">
        <f t="shared" si="300"/>
        <v>8.4390000000006057E-2</v>
      </c>
      <c r="F1688" s="39">
        <f t="shared" si="291"/>
        <v>3.4423458905921547</v>
      </c>
      <c r="G1688" s="39">
        <f t="shared" si="292"/>
        <v>5.722443678672402</v>
      </c>
      <c r="H1688" s="43">
        <f t="shared" si="293"/>
        <v>2.2801</v>
      </c>
      <c r="L1688" s="39">
        <f t="shared" si="301"/>
        <v>8.4390000000006057E-2</v>
      </c>
      <c r="M1688" s="39">
        <f t="shared" si="299"/>
        <v>3.4423458905921547</v>
      </c>
      <c r="N1688" s="39">
        <f t="shared" si="294"/>
        <v>6.8683380171421655</v>
      </c>
      <c r="O1688" s="43">
        <f t="shared" si="298"/>
        <v>3.4260000000000002</v>
      </c>
      <c r="S1688" s="39">
        <f t="shared" si="302"/>
        <v>8.4390000000006057E-2</v>
      </c>
      <c r="T1688" s="39">
        <f t="shared" si="295"/>
        <v>3.4423458905921547</v>
      </c>
      <c r="U1688" s="39">
        <f t="shared" si="296"/>
        <v>6.6863207091924792</v>
      </c>
      <c r="V1688" s="43">
        <f t="shared" si="297"/>
        <v>3.2440000000000002</v>
      </c>
    </row>
    <row r="1689" spans="5:22" hidden="1" x14ac:dyDescent="0.25">
      <c r="E1689" s="39">
        <f t="shared" si="300"/>
        <v>8.4380000000006061E-2</v>
      </c>
      <c r="F1689" s="39">
        <f t="shared" si="291"/>
        <v>3.4425498633290141</v>
      </c>
      <c r="G1689" s="39">
        <f t="shared" si="292"/>
        <v>5.7224091444372212</v>
      </c>
      <c r="H1689" s="43">
        <f t="shared" si="293"/>
        <v>2.2799</v>
      </c>
      <c r="L1689" s="39">
        <f t="shared" si="301"/>
        <v>8.4380000000006061E-2</v>
      </c>
      <c r="M1689" s="39">
        <f t="shared" si="299"/>
        <v>3.4425498633290141</v>
      </c>
      <c r="N1689" s="39">
        <f t="shared" si="294"/>
        <v>6.8682865513031643</v>
      </c>
      <c r="O1689" s="43">
        <f t="shared" si="298"/>
        <v>3.4257</v>
      </c>
      <c r="S1689" s="39">
        <f t="shared" si="302"/>
        <v>8.4380000000006061E-2</v>
      </c>
      <c r="T1689" s="39">
        <f t="shared" si="295"/>
        <v>3.4425498633290141</v>
      </c>
      <c r="U1689" s="39">
        <f t="shared" si="296"/>
        <v>6.6863207091924792</v>
      </c>
      <c r="V1689" s="43">
        <f t="shared" si="297"/>
        <v>3.2437999999999998</v>
      </c>
    </row>
    <row r="1690" spans="5:22" hidden="1" x14ac:dyDescent="0.25">
      <c r="E1690" s="39">
        <f t="shared" si="300"/>
        <v>8.4370000000006065E-2</v>
      </c>
      <c r="F1690" s="39">
        <f t="shared" si="291"/>
        <v>3.4427538723287681</v>
      </c>
      <c r="G1690" s="39">
        <f t="shared" si="292"/>
        <v>5.7223746054357969</v>
      </c>
      <c r="H1690" s="43">
        <f t="shared" si="293"/>
        <v>2.2795999999999998</v>
      </c>
      <c r="L1690" s="39">
        <f t="shared" si="301"/>
        <v>8.4370000000006065E-2</v>
      </c>
      <c r="M1690" s="39">
        <f t="shared" si="299"/>
        <v>3.4427538723287681</v>
      </c>
      <c r="N1690" s="39">
        <f t="shared" si="294"/>
        <v>6.8682350793645082</v>
      </c>
      <c r="O1690" s="43">
        <f t="shared" si="298"/>
        <v>3.4255</v>
      </c>
      <c r="S1690" s="39">
        <f t="shared" si="302"/>
        <v>8.4370000000006065E-2</v>
      </c>
      <c r="T1690" s="39">
        <f t="shared" si="295"/>
        <v>3.4427538723287681</v>
      </c>
      <c r="U1690" s="39">
        <f t="shared" si="296"/>
        <v>6.6863207091924792</v>
      </c>
      <c r="V1690" s="43">
        <f t="shared" si="297"/>
        <v>3.2435999999999998</v>
      </c>
    </row>
    <row r="1691" spans="5:22" hidden="1" x14ac:dyDescent="0.25">
      <c r="E1691" s="39">
        <f t="shared" si="300"/>
        <v>8.4360000000006069E-2</v>
      </c>
      <c r="F1691" s="39">
        <f t="shared" si="291"/>
        <v>3.442957917602163</v>
      </c>
      <c r="G1691" s="39">
        <f t="shared" si="292"/>
        <v>5.7223400616669338</v>
      </c>
      <c r="H1691" s="43">
        <f t="shared" si="293"/>
        <v>2.2793999999999999</v>
      </c>
      <c r="L1691" s="39">
        <f t="shared" si="301"/>
        <v>8.4360000000006069E-2</v>
      </c>
      <c r="M1691" s="39">
        <f t="shared" si="299"/>
        <v>3.442957917602163</v>
      </c>
      <c r="N1691" s="39">
        <f t="shared" si="294"/>
        <v>6.868183601324751</v>
      </c>
      <c r="O1691" s="43">
        <f t="shared" si="298"/>
        <v>3.4251999999999998</v>
      </c>
      <c r="S1691" s="39">
        <f t="shared" si="302"/>
        <v>8.4360000000006069E-2</v>
      </c>
      <c r="T1691" s="39">
        <f t="shared" si="295"/>
        <v>3.442957917602163</v>
      </c>
      <c r="U1691" s="39">
        <f t="shared" si="296"/>
        <v>6.6863207091924792</v>
      </c>
      <c r="V1691" s="43">
        <f t="shared" si="297"/>
        <v>3.2433999999999998</v>
      </c>
    </row>
    <row r="1692" spans="5:22" hidden="1" x14ac:dyDescent="0.25">
      <c r="E1692" s="39">
        <f t="shared" si="300"/>
        <v>8.4350000000006073E-2</v>
      </c>
      <c r="F1692" s="39">
        <f t="shared" si="291"/>
        <v>3.4431619991599485</v>
      </c>
      <c r="G1692" s="39">
        <f t="shared" si="292"/>
        <v>5.7223055131294354</v>
      </c>
      <c r="H1692" s="43">
        <f t="shared" si="293"/>
        <v>2.2791000000000001</v>
      </c>
      <c r="L1692" s="39">
        <f t="shared" si="301"/>
        <v>8.4350000000006073E-2</v>
      </c>
      <c r="M1692" s="39">
        <f t="shared" si="299"/>
        <v>3.4431619991599485</v>
      </c>
      <c r="N1692" s="39">
        <f t="shared" si="294"/>
        <v>6.8681321171824461</v>
      </c>
      <c r="O1692" s="43">
        <f t="shared" si="298"/>
        <v>3.4249999999999998</v>
      </c>
      <c r="S1692" s="39">
        <f t="shared" si="302"/>
        <v>8.4350000000006073E-2</v>
      </c>
      <c r="T1692" s="39">
        <f t="shared" si="295"/>
        <v>3.4431619991599485</v>
      </c>
      <c r="U1692" s="39">
        <f t="shared" si="296"/>
        <v>6.6863207091924792</v>
      </c>
      <c r="V1692" s="43">
        <f t="shared" si="297"/>
        <v>3.2431999999999999</v>
      </c>
    </row>
    <row r="1693" spans="5:22" hidden="1" x14ac:dyDescent="0.25">
      <c r="E1693" s="39">
        <f t="shared" si="300"/>
        <v>8.4340000000006077E-2</v>
      </c>
      <c r="F1693" s="39">
        <f t="shared" si="291"/>
        <v>3.4433661170128804</v>
      </c>
      <c r="G1693" s="39">
        <f t="shared" si="292"/>
        <v>5.7222709598221035</v>
      </c>
      <c r="H1693" s="43">
        <f t="shared" si="293"/>
        <v>2.2789000000000001</v>
      </c>
      <c r="L1693" s="39">
        <f t="shared" si="301"/>
        <v>8.4340000000006077E-2</v>
      </c>
      <c r="M1693" s="39">
        <f t="shared" si="299"/>
        <v>3.4433661170128804</v>
      </c>
      <c r="N1693" s="39">
        <f t="shared" si="294"/>
        <v>6.8680806269361465</v>
      </c>
      <c r="O1693" s="43">
        <f t="shared" si="298"/>
        <v>3.4247000000000001</v>
      </c>
      <c r="S1693" s="39">
        <f t="shared" si="302"/>
        <v>8.4340000000006077E-2</v>
      </c>
      <c r="T1693" s="39">
        <f t="shared" si="295"/>
        <v>3.4433661170128804</v>
      </c>
      <c r="U1693" s="39">
        <f t="shared" si="296"/>
        <v>6.6863207091924792</v>
      </c>
      <c r="V1693" s="43">
        <f t="shared" si="297"/>
        <v>3.2429999999999999</v>
      </c>
    </row>
    <row r="1694" spans="5:22" hidden="1" x14ac:dyDescent="0.25">
      <c r="E1694" s="39">
        <f t="shared" si="300"/>
        <v>8.4330000000006081E-2</v>
      </c>
      <c r="F1694" s="39">
        <f t="shared" si="291"/>
        <v>3.4435702711717182</v>
      </c>
      <c r="G1694" s="39">
        <f t="shared" si="292"/>
        <v>5.7222364017437428</v>
      </c>
      <c r="H1694" s="43">
        <f t="shared" si="293"/>
        <v>2.2787000000000002</v>
      </c>
      <c r="L1694" s="39">
        <f t="shared" si="301"/>
        <v>8.4330000000006081E-2</v>
      </c>
      <c r="M1694" s="39">
        <f t="shared" si="299"/>
        <v>3.4435702711717182</v>
      </c>
      <c r="N1694" s="39">
        <f t="shared" si="294"/>
        <v>6.8680291305844055</v>
      </c>
      <c r="O1694" s="43">
        <f t="shared" si="298"/>
        <v>3.4245000000000001</v>
      </c>
      <c r="S1694" s="39">
        <f t="shared" si="302"/>
        <v>8.4330000000006081E-2</v>
      </c>
      <c r="T1694" s="39">
        <f t="shared" si="295"/>
        <v>3.4435702711717182</v>
      </c>
      <c r="U1694" s="39">
        <f t="shared" si="296"/>
        <v>6.6863207091924792</v>
      </c>
      <c r="V1694" s="43">
        <f t="shared" si="297"/>
        <v>3.2427999999999999</v>
      </c>
    </row>
    <row r="1695" spans="5:22" hidden="1" x14ac:dyDescent="0.25">
      <c r="E1695" s="39">
        <f t="shared" si="300"/>
        <v>8.4320000000006085E-2</v>
      </c>
      <c r="F1695" s="39">
        <f t="shared" si="291"/>
        <v>3.4437744616472257</v>
      </c>
      <c r="G1695" s="39">
        <f t="shared" si="292"/>
        <v>5.7222018388931533</v>
      </c>
      <c r="H1695" s="43">
        <f t="shared" si="293"/>
        <v>2.2784</v>
      </c>
      <c r="L1695" s="39">
        <f t="shared" si="301"/>
        <v>8.4320000000006085E-2</v>
      </c>
      <c r="M1695" s="39">
        <f t="shared" si="299"/>
        <v>3.4437744616472257</v>
      </c>
      <c r="N1695" s="39">
        <f t="shared" si="294"/>
        <v>6.8679776281257734</v>
      </c>
      <c r="O1695" s="43">
        <f t="shared" si="298"/>
        <v>3.4241999999999999</v>
      </c>
      <c r="S1695" s="39">
        <f t="shared" si="302"/>
        <v>8.4320000000006085E-2</v>
      </c>
      <c r="T1695" s="39">
        <f t="shared" si="295"/>
        <v>3.4437744616472257</v>
      </c>
      <c r="U1695" s="39">
        <f t="shared" si="296"/>
        <v>6.6863207091924792</v>
      </c>
      <c r="V1695" s="43">
        <f t="shared" si="297"/>
        <v>3.2425000000000002</v>
      </c>
    </row>
    <row r="1696" spans="5:22" hidden="1" x14ac:dyDescent="0.25">
      <c r="E1696" s="39">
        <f t="shared" si="300"/>
        <v>8.4310000000006088E-2</v>
      </c>
      <c r="F1696" s="39">
        <f t="shared" si="291"/>
        <v>3.4439786884501715</v>
      </c>
      <c r="G1696" s="39">
        <f t="shared" si="292"/>
        <v>5.7221672712691385</v>
      </c>
      <c r="H1696" s="43">
        <f t="shared" si="293"/>
        <v>2.2782</v>
      </c>
      <c r="L1696" s="39">
        <f t="shared" si="301"/>
        <v>8.4310000000006088E-2</v>
      </c>
      <c r="M1696" s="39">
        <f t="shared" si="299"/>
        <v>3.4439786884501715</v>
      </c>
      <c r="N1696" s="39">
        <f t="shared" si="294"/>
        <v>6.8679261195588035</v>
      </c>
      <c r="O1696" s="43">
        <f t="shared" si="298"/>
        <v>3.4239000000000002</v>
      </c>
      <c r="S1696" s="39">
        <f t="shared" si="302"/>
        <v>8.4310000000006088E-2</v>
      </c>
      <c r="T1696" s="39">
        <f t="shared" si="295"/>
        <v>3.4439786884501715</v>
      </c>
      <c r="U1696" s="39">
        <f t="shared" si="296"/>
        <v>6.6863207091924792</v>
      </c>
      <c r="V1696" s="43">
        <f t="shared" si="297"/>
        <v>3.2423000000000002</v>
      </c>
    </row>
    <row r="1697" spans="5:22" hidden="1" x14ac:dyDescent="0.25">
      <c r="E1697" s="39">
        <f t="shared" si="300"/>
        <v>8.4300000000006092E-2</v>
      </c>
      <c r="F1697" s="39">
        <f t="shared" si="291"/>
        <v>3.4441829515913285</v>
      </c>
      <c r="G1697" s="39">
        <f t="shared" si="292"/>
        <v>5.7221326988704986</v>
      </c>
      <c r="H1697" s="43">
        <f t="shared" si="293"/>
        <v>2.2778999999999998</v>
      </c>
      <c r="L1697" s="39">
        <f t="shared" si="301"/>
        <v>8.4300000000006092E-2</v>
      </c>
      <c r="M1697" s="39">
        <f t="shared" si="299"/>
        <v>3.4441829515913285</v>
      </c>
      <c r="N1697" s="39">
        <f t="shared" si="294"/>
        <v>6.8678746048820445</v>
      </c>
      <c r="O1697" s="43">
        <f t="shared" si="298"/>
        <v>3.4237000000000002</v>
      </c>
      <c r="S1697" s="39">
        <f t="shared" si="302"/>
        <v>8.4300000000006092E-2</v>
      </c>
      <c r="T1697" s="39">
        <f t="shared" si="295"/>
        <v>3.4441829515913285</v>
      </c>
      <c r="U1697" s="39">
        <f t="shared" si="296"/>
        <v>6.6863207091924792</v>
      </c>
      <c r="V1697" s="43">
        <f t="shared" si="297"/>
        <v>3.2421000000000002</v>
      </c>
    </row>
    <row r="1698" spans="5:22" hidden="1" x14ac:dyDescent="0.25">
      <c r="E1698" s="39">
        <f t="shared" si="300"/>
        <v>8.4290000000006096E-2</v>
      </c>
      <c r="F1698" s="39">
        <f t="shared" si="291"/>
        <v>3.4443872510814746</v>
      </c>
      <c r="G1698" s="39">
        <f t="shared" si="292"/>
        <v>5.7220981216960354</v>
      </c>
      <c r="H1698" s="43">
        <f t="shared" si="293"/>
        <v>2.2776999999999998</v>
      </c>
      <c r="L1698" s="39">
        <f t="shared" si="301"/>
        <v>8.4290000000006096E-2</v>
      </c>
      <c r="M1698" s="39">
        <f t="shared" si="299"/>
        <v>3.4443872510814746</v>
      </c>
      <c r="N1698" s="39">
        <f t="shared" si="294"/>
        <v>6.8678230840940486</v>
      </c>
      <c r="O1698" s="43">
        <f t="shared" si="298"/>
        <v>3.4234</v>
      </c>
      <c r="S1698" s="39">
        <f t="shared" si="302"/>
        <v>8.4290000000006096E-2</v>
      </c>
      <c r="T1698" s="39">
        <f t="shared" si="295"/>
        <v>3.4443872510814746</v>
      </c>
      <c r="U1698" s="39">
        <f t="shared" si="296"/>
        <v>6.6863207091924792</v>
      </c>
      <c r="V1698" s="43">
        <f t="shared" si="297"/>
        <v>3.2418999999999998</v>
      </c>
    </row>
    <row r="1699" spans="5:22" hidden="1" x14ac:dyDescent="0.25">
      <c r="E1699" s="39">
        <f t="shared" si="300"/>
        <v>8.42800000000061E-2</v>
      </c>
      <c r="F1699" s="39">
        <f t="shared" si="291"/>
        <v>3.4445915869313901</v>
      </c>
      <c r="G1699" s="39">
        <f t="shared" si="292"/>
        <v>5.7220635397445481</v>
      </c>
      <c r="H1699" s="43">
        <f t="shared" si="293"/>
        <v>2.2774999999999999</v>
      </c>
      <c r="L1699" s="39">
        <f t="shared" si="301"/>
        <v>8.42800000000061E-2</v>
      </c>
      <c r="M1699" s="39">
        <f t="shared" si="299"/>
        <v>3.4445915869313901</v>
      </c>
      <c r="N1699" s="39">
        <f t="shared" si="294"/>
        <v>6.8677715571933646</v>
      </c>
      <c r="O1699" s="43">
        <f t="shared" si="298"/>
        <v>3.4232</v>
      </c>
      <c r="S1699" s="39">
        <f t="shared" si="302"/>
        <v>8.42800000000061E-2</v>
      </c>
      <c r="T1699" s="39">
        <f t="shared" si="295"/>
        <v>3.4445915869313901</v>
      </c>
      <c r="U1699" s="39">
        <f t="shared" si="296"/>
        <v>6.6863207091924792</v>
      </c>
      <c r="V1699" s="43">
        <f t="shared" si="297"/>
        <v>3.2416999999999998</v>
      </c>
    </row>
    <row r="1700" spans="5:22" hidden="1" x14ac:dyDescent="0.25">
      <c r="E1700" s="39">
        <f t="shared" si="300"/>
        <v>8.4270000000006104E-2</v>
      </c>
      <c r="F1700" s="39">
        <f t="shared" si="291"/>
        <v>3.4447959591518638</v>
      </c>
      <c r="G1700" s="39">
        <f t="shared" si="292"/>
        <v>5.7220289530148376</v>
      </c>
      <c r="H1700" s="43">
        <f t="shared" si="293"/>
        <v>2.2772000000000001</v>
      </c>
      <c r="L1700" s="39">
        <f t="shared" si="301"/>
        <v>8.4270000000006104E-2</v>
      </c>
      <c r="M1700" s="39">
        <f t="shared" si="299"/>
        <v>3.4447959591518638</v>
      </c>
      <c r="N1700" s="39">
        <f t="shared" si="294"/>
        <v>6.867720024178543</v>
      </c>
      <c r="O1700" s="43">
        <f t="shared" si="298"/>
        <v>3.4228999999999998</v>
      </c>
      <c r="S1700" s="39">
        <f t="shared" si="302"/>
        <v>8.4270000000006104E-2</v>
      </c>
      <c r="T1700" s="39">
        <f t="shared" si="295"/>
        <v>3.4447959591518638</v>
      </c>
      <c r="U1700" s="39">
        <f t="shared" si="296"/>
        <v>6.6863207091924792</v>
      </c>
      <c r="V1700" s="43">
        <f t="shared" si="297"/>
        <v>3.2414999999999998</v>
      </c>
    </row>
    <row r="1701" spans="5:22" hidden="1" x14ac:dyDescent="0.25">
      <c r="E1701" s="39">
        <f t="shared" si="300"/>
        <v>8.4260000000006108E-2</v>
      </c>
      <c r="F1701" s="39">
        <f t="shared" si="291"/>
        <v>3.4450003677536838</v>
      </c>
      <c r="G1701" s="39">
        <f t="shared" si="292"/>
        <v>5.7219943615057032</v>
      </c>
      <c r="H1701" s="43">
        <f t="shared" si="293"/>
        <v>2.2770000000000001</v>
      </c>
      <c r="L1701" s="39">
        <f t="shared" si="301"/>
        <v>8.4260000000006108E-2</v>
      </c>
      <c r="M1701" s="39">
        <f t="shared" si="299"/>
        <v>3.4450003677536838</v>
      </c>
      <c r="N1701" s="39">
        <f t="shared" si="294"/>
        <v>6.8676684850481315</v>
      </c>
      <c r="O1701" s="43">
        <f t="shared" si="298"/>
        <v>3.4226999999999999</v>
      </c>
      <c r="S1701" s="39">
        <f t="shared" si="302"/>
        <v>8.4260000000006108E-2</v>
      </c>
      <c r="T1701" s="39">
        <f t="shared" si="295"/>
        <v>3.4450003677536838</v>
      </c>
      <c r="U1701" s="39">
        <f t="shared" si="296"/>
        <v>6.6863207091924792</v>
      </c>
      <c r="V1701" s="43">
        <f t="shared" si="297"/>
        <v>3.2412999999999998</v>
      </c>
    </row>
    <row r="1702" spans="5:22" hidden="1" x14ac:dyDescent="0.25">
      <c r="E1702" s="39">
        <f t="shared" si="300"/>
        <v>8.4250000000006112E-2</v>
      </c>
      <c r="F1702" s="39">
        <f t="shared" si="291"/>
        <v>3.4452048127476478</v>
      </c>
      <c r="G1702" s="39">
        <f t="shared" si="292"/>
        <v>5.721959765215944</v>
      </c>
      <c r="H1702" s="43">
        <f t="shared" si="293"/>
        <v>2.2768000000000002</v>
      </c>
      <c r="L1702" s="39">
        <f t="shared" si="301"/>
        <v>8.4250000000006112E-2</v>
      </c>
      <c r="M1702" s="39">
        <f t="shared" si="299"/>
        <v>3.4452048127476478</v>
      </c>
      <c r="N1702" s="39">
        <f t="shared" si="294"/>
        <v>6.867616939800679</v>
      </c>
      <c r="O1702" s="43">
        <f t="shared" si="298"/>
        <v>3.4224000000000001</v>
      </c>
      <c r="S1702" s="39">
        <f t="shared" si="302"/>
        <v>8.4250000000006112E-2</v>
      </c>
      <c r="T1702" s="39">
        <f t="shared" si="295"/>
        <v>3.4452048127476478</v>
      </c>
      <c r="U1702" s="39">
        <f t="shared" si="296"/>
        <v>6.6863207091924792</v>
      </c>
      <c r="V1702" s="43">
        <f t="shared" si="297"/>
        <v>3.2410999999999999</v>
      </c>
    </row>
    <row r="1703" spans="5:22" hidden="1" x14ac:dyDescent="0.25">
      <c r="E1703" s="39">
        <f t="shared" si="300"/>
        <v>8.4240000000006116E-2</v>
      </c>
      <c r="F1703" s="39">
        <f t="shared" si="291"/>
        <v>3.4454092941445542</v>
      </c>
      <c r="G1703" s="39">
        <f t="shared" si="292"/>
        <v>5.7219251641443574</v>
      </c>
      <c r="H1703" s="43">
        <f t="shared" si="293"/>
        <v>2.2765</v>
      </c>
      <c r="L1703" s="39">
        <f t="shared" si="301"/>
        <v>8.4240000000006116E-2</v>
      </c>
      <c r="M1703" s="39">
        <f t="shared" si="299"/>
        <v>3.4454092941445542</v>
      </c>
      <c r="N1703" s="39">
        <f t="shared" si="294"/>
        <v>6.8675653884347323</v>
      </c>
      <c r="O1703" s="43">
        <f t="shared" si="298"/>
        <v>3.4222000000000001</v>
      </c>
      <c r="S1703" s="39">
        <f t="shared" si="302"/>
        <v>8.4240000000006116E-2</v>
      </c>
      <c r="T1703" s="39">
        <f t="shared" si="295"/>
        <v>3.4454092941445542</v>
      </c>
      <c r="U1703" s="39">
        <f t="shared" si="296"/>
        <v>6.6863207091924792</v>
      </c>
      <c r="V1703" s="43">
        <f t="shared" si="297"/>
        <v>3.2408999999999999</v>
      </c>
    </row>
    <row r="1704" spans="5:22" hidden="1" x14ac:dyDescent="0.25">
      <c r="E1704" s="39">
        <f t="shared" si="300"/>
        <v>8.4230000000006119E-2</v>
      </c>
      <c r="F1704" s="39">
        <f t="shared" si="291"/>
        <v>3.4456138119552078</v>
      </c>
      <c r="G1704" s="39">
        <f t="shared" si="292"/>
        <v>5.7218905582897444</v>
      </c>
      <c r="H1704" s="43">
        <f t="shared" si="293"/>
        <v>2.2763</v>
      </c>
      <c r="L1704" s="39">
        <f t="shared" si="301"/>
        <v>8.4230000000006119E-2</v>
      </c>
      <c r="M1704" s="39">
        <f t="shared" si="299"/>
        <v>3.4456138119552078</v>
      </c>
      <c r="N1704" s="39">
        <f t="shared" si="294"/>
        <v>6.8675138309488402</v>
      </c>
      <c r="O1704" s="43">
        <f t="shared" si="298"/>
        <v>3.4218999999999999</v>
      </c>
      <c r="S1704" s="39">
        <f t="shared" si="302"/>
        <v>8.4230000000006119E-2</v>
      </c>
      <c r="T1704" s="39">
        <f t="shared" si="295"/>
        <v>3.4456138119552078</v>
      </c>
      <c r="U1704" s="39">
        <f t="shared" si="296"/>
        <v>6.6863207091924792</v>
      </c>
      <c r="V1704" s="43">
        <f t="shared" si="297"/>
        <v>3.2406999999999999</v>
      </c>
    </row>
    <row r="1705" spans="5:22" hidden="1" x14ac:dyDescent="0.25">
      <c r="E1705" s="39">
        <f t="shared" si="300"/>
        <v>8.4220000000006123E-2</v>
      </c>
      <c r="F1705" s="39">
        <f t="shared" si="291"/>
        <v>3.4458183661904176</v>
      </c>
      <c r="G1705" s="39">
        <f t="shared" si="292"/>
        <v>5.7218559476508997</v>
      </c>
      <c r="H1705" s="43">
        <f t="shared" si="293"/>
        <v>2.2759999999999998</v>
      </c>
      <c r="L1705" s="39">
        <f t="shared" si="301"/>
        <v>8.4220000000006123E-2</v>
      </c>
      <c r="M1705" s="39">
        <f t="shared" si="299"/>
        <v>3.4458183661904176</v>
      </c>
      <c r="N1705" s="39">
        <f t="shared" si="294"/>
        <v>6.8674622673415486</v>
      </c>
      <c r="O1705" s="43">
        <f t="shared" si="298"/>
        <v>3.4216000000000002</v>
      </c>
      <c r="S1705" s="39">
        <f t="shared" si="302"/>
        <v>8.4220000000006123E-2</v>
      </c>
      <c r="T1705" s="39">
        <f t="shared" si="295"/>
        <v>3.4458183661904176</v>
      </c>
      <c r="U1705" s="39">
        <f t="shared" si="296"/>
        <v>6.6863207091924792</v>
      </c>
      <c r="V1705" s="43">
        <f t="shared" si="297"/>
        <v>3.2404999999999999</v>
      </c>
    </row>
    <row r="1706" spans="5:22" hidden="1" x14ac:dyDescent="0.25">
      <c r="E1706" s="39">
        <f t="shared" si="300"/>
        <v>8.4210000000006127E-2</v>
      </c>
      <c r="F1706" s="39">
        <f t="shared" si="291"/>
        <v>3.4460229568609964</v>
      </c>
      <c r="G1706" s="39">
        <f t="shared" si="292"/>
        <v>5.7218213322266234</v>
      </c>
      <c r="H1706" s="43">
        <f t="shared" si="293"/>
        <v>2.2757999999999998</v>
      </c>
      <c r="L1706" s="39">
        <f t="shared" si="301"/>
        <v>8.4210000000006127E-2</v>
      </c>
      <c r="M1706" s="39">
        <f t="shared" si="299"/>
        <v>3.4460229568609964</v>
      </c>
      <c r="N1706" s="39">
        <f t="shared" si="294"/>
        <v>6.8674106976114038</v>
      </c>
      <c r="O1706" s="43">
        <f t="shared" si="298"/>
        <v>3.4214000000000002</v>
      </c>
      <c r="S1706" s="39">
        <f t="shared" si="302"/>
        <v>8.4210000000006127E-2</v>
      </c>
      <c r="T1706" s="39">
        <f t="shared" si="295"/>
        <v>3.4460229568609964</v>
      </c>
      <c r="U1706" s="39">
        <f t="shared" si="296"/>
        <v>6.6863207091924792</v>
      </c>
      <c r="V1706" s="43">
        <f t="shared" si="297"/>
        <v>3.2403</v>
      </c>
    </row>
    <row r="1707" spans="5:22" hidden="1" x14ac:dyDescent="0.25">
      <c r="E1707" s="39">
        <f t="shared" si="300"/>
        <v>8.4200000000006131E-2</v>
      </c>
      <c r="F1707" s="39">
        <f t="shared" si="291"/>
        <v>3.4462275839777625</v>
      </c>
      <c r="G1707" s="39">
        <f t="shared" si="292"/>
        <v>5.7217867120157102</v>
      </c>
      <c r="H1707" s="43">
        <f t="shared" si="293"/>
        <v>2.2755999999999998</v>
      </c>
      <c r="L1707" s="39">
        <f t="shared" si="301"/>
        <v>8.4200000000006131E-2</v>
      </c>
      <c r="M1707" s="39">
        <f t="shared" si="299"/>
        <v>3.4462275839777625</v>
      </c>
      <c r="N1707" s="39">
        <f t="shared" si="294"/>
        <v>6.8673591217569525</v>
      </c>
      <c r="O1707" s="43">
        <f t="shared" si="298"/>
        <v>3.4211</v>
      </c>
      <c r="S1707" s="39">
        <f t="shared" si="302"/>
        <v>8.4200000000006131E-2</v>
      </c>
      <c r="T1707" s="39">
        <f t="shared" si="295"/>
        <v>3.4462275839777625</v>
      </c>
      <c r="U1707" s="39">
        <f t="shared" si="296"/>
        <v>6.6863207091924792</v>
      </c>
      <c r="V1707" s="43">
        <f t="shared" si="297"/>
        <v>3.2401</v>
      </c>
    </row>
    <row r="1708" spans="5:22" hidden="1" x14ac:dyDescent="0.25">
      <c r="E1708" s="39">
        <f t="shared" si="300"/>
        <v>8.4190000000006135E-2</v>
      </c>
      <c r="F1708" s="39">
        <f t="shared" si="291"/>
        <v>3.4464322475515377</v>
      </c>
      <c r="G1708" s="39">
        <f t="shared" si="292"/>
        <v>5.7217520870169576</v>
      </c>
      <c r="H1708" s="43">
        <f t="shared" si="293"/>
        <v>2.2753000000000001</v>
      </c>
      <c r="L1708" s="39">
        <f t="shared" si="301"/>
        <v>8.4190000000006135E-2</v>
      </c>
      <c r="M1708" s="39">
        <f t="shared" si="299"/>
        <v>3.4464322475515377</v>
      </c>
      <c r="N1708" s="39">
        <f t="shared" si="294"/>
        <v>6.8673075397767382</v>
      </c>
      <c r="O1708" s="43">
        <f t="shared" si="298"/>
        <v>3.4209000000000001</v>
      </c>
      <c r="S1708" s="39">
        <f t="shared" si="302"/>
        <v>8.4190000000006135E-2</v>
      </c>
      <c r="T1708" s="39">
        <f t="shared" si="295"/>
        <v>3.4464322475515377</v>
      </c>
      <c r="U1708" s="39">
        <f t="shared" si="296"/>
        <v>6.6863207091924792</v>
      </c>
      <c r="V1708" s="43">
        <f t="shared" si="297"/>
        <v>3.2399</v>
      </c>
    </row>
    <row r="1709" spans="5:22" hidden="1" x14ac:dyDescent="0.25">
      <c r="E1709" s="39">
        <f t="shared" si="300"/>
        <v>8.4180000000006139E-2</v>
      </c>
      <c r="F1709" s="39">
        <f t="shared" si="291"/>
        <v>3.4466369475931491</v>
      </c>
      <c r="G1709" s="39">
        <f t="shared" si="292"/>
        <v>5.7217174572291611</v>
      </c>
      <c r="H1709" s="43">
        <f t="shared" si="293"/>
        <v>2.2751000000000001</v>
      </c>
      <c r="L1709" s="39">
        <f t="shared" si="301"/>
        <v>8.4180000000006139E-2</v>
      </c>
      <c r="M1709" s="39">
        <f t="shared" si="299"/>
        <v>3.4466369475931491</v>
      </c>
      <c r="N1709" s="39">
        <f t="shared" si="294"/>
        <v>6.8672559516693061</v>
      </c>
      <c r="O1709" s="43">
        <f t="shared" si="298"/>
        <v>3.4205999999999999</v>
      </c>
      <c r="S1709" s="39">
        <f t="shared" si="302"/>
        <v>8.4180000000006139E-2</v>
      </c>
      <c r="T1709" s="39">
        <f t="shared" si="295"/>
        <v>3.4466369475931491</v>
      </c>
      <c r="U1709" s="39">
        <f t="shared" si="296"/>
        <v>6.6863207091924792</v>
      </c>
      <c r="V1709" s="43">
        <f t="shared" si="297"/>
        <v>3.2397</v>
      </c>
    </row>
    <row r="1710" spans="5:22" hidden="1" x14ac:dyDescent="0.25">
      <c r="E1710" s="39">
        <f t="shared" si="300"/>
        <v>8.4170000000006143E-2</v>
      </c>
      <c r="F1710" s="39">
        <f t="shared" si="291"/>
        <v>3.4468416841134282</v>
      </c>
      <c r="G1710" s="39">
        <f t="shared" si="292"/>
        <v>5.7216828226511174</v>
      </c>
      <c r="H1710" s="43">
        <f t="shared" si="293"/>
        <v>2.2747999999999999</v>
      </c>
      <c r="L1710" s="39">
        <f t="shared" si="301"/>
        <v>8.4170000000006143E-2</v>
      </c>
      <c r="M1710" s="39">
        <f t="shared" si="299"/>
        <v>3.4468416841134282</v>
      </c>
      <c r="N1710" s="39">
        <f t="shared" si="294"/>
        <v>6.8672043574332013</v>
      </c>
      <c r="O1710" s="43">
        <f t="shared" si="298"/>
        <v>3.4203999999999999</v>
      </c>
      <c r="S1710" s="39">
        <f t="shared" si="302"/>
        <v>8.4170000000006143E-2</v>
      </c>
      <c r="T1710" s="39">
        <f t="shared" si="295"/>
        <v>3.4468416841134282</v>
      </c>
      <c r="U1710" s="39">
        <f t="shared" si="296"/>
        <v>6.6863207091924792</v>
      </c>
      <c r="V1710" s="43">
        <f t="shared" si="297"/>
        <v>3.2395</v>
      </c>
    </row>
    <row r="1711" spans="5:22" hidden="1" x14ac:dyDescent="0.25">
      <c r="E1711" s="39">
        <f t="shared" si="300"/>
        <v>8.4160000000006147E-2</v>
      </c>
      <c r="F1711" s="39">
        <f t="shared" si="291"/>
        <v>3.4470464571232098</v>
      </c>
      <c r="G1711" s="39">
        <f t="shared" si="292"/>
        <v>5.7216481832816202</v>
      </c>
      <c r="H1711" s="43">
        <f t="shared" si="293"/>
        <v>2.2746</v>
      </c>
      <c r="L1711" s="39">
        <f t="shared" si="301"/>
        <v>8.4160000000006147E-2</v>
      </c>
      <c r="M1711" s="39">
        <f t="shared" si="299"/>
        <v>3.4470464571232098</v>
      </c>
      <c r="N1711" s="39">
        <f t="shared" si="294"/>
        <v>6.8671527570669664</v>
      </c>
      <c r="O1711" s="43">
        <f t="shared" si="298"/>
        <v>3.4201000000000001</v>
      </c>
      <c r="S1711" s="39">
        <f t="shared" si="302"/>
        <v>8.4160000000006147E-2</v>
      </c>
      <c r="T1711" s="39">
        <f t="shared" si="295"/>
        <v>3.4470464571232098</v>
      </c>
      <c r="U1711" s="39">
        <f t="shared" si="296"/>
        <v>6.6863207091924792</v>
      </c>
      <c r="V1711" s="43">
        <f t="shared" si="297"/>
        <v>3.2393000000000001</v>
      </c>
    </row>
    <row r="1712" spans="5:22" hidden="1" x14ac:dyDescent="0.25">
      <c r="E1712" s="39">
        <f t="shared" si="300"/>
        <v>8.415000000000615E-2</v>
      </c>
      <c r="F1712" s="39">
        <f t="shared" si="291"/>
        <v>3.4472512666333346</v>
      </c>
      <c r="G1712" s="39">
        <f t="shared" si="292"/>
        <v>5.7216135391194642</v>
      </c>
      <c r="H1712" s="43">
        <f t="shared" si="293"/>
        <v>2.2744</v>
      </c>
      <c r="L1712" s="39">
        <f t="shared" si="301"/>
        <v>8.415000000000615E-2</v>
      </c>
      <c r="M1712" s="39">
        <f t="shared" si="299"/>
        <v>3.4472512666333346</v>
      </c>
      <c r="N1712" s="39">
        <f t="shared" si="294"/>
        <v>6.8671011505691455</v>
      </c>
      <c r="O1712" s="43">
        <f t="shared" si="298"/>
        <v>3.4198</v>
      </c>
      <c r="S1712" s="39">
        <f t="shared" si="302"/>
        <v>8.415000000000615E-2</v>
      </c>
      <c r="T1712" s="39">
        <f t="shared" si="295"/>
        <v>3.4472512666333346</v>
      </c>
      <c r="U1712" s="39">
        <f t="shared" si="296"/>
        <v>6.6863207091924792</v>
      </c>
      <c r="V1712" s="43">
        <f t="shared" si="297"/>
        <v>3.2391000000000001</v>
      </c>
    </row>
    <row r="1713" spans="5:22" hidden="1" x14ac:dyDescent="0.25">
      <c r="E1713" s="39">
        <f t="shared" si="300"/>
        <v>8.4140000000006154E-2</v>
      </c>
      <c r="F1713" s="39">
        <f t="shared" si="291"/>
        <v>3.4474561126546486</v>
      </c>
      <c r="G1713" s="39">
        <f t="shared" si="292"/>
        <v>5.7215788901634452</v>
      </c>
      <c r="H1713" s="43">
        <f t="shared" si="293"/>
        <v>2.2740999999999998</v>
      </c>
      <c r="L1713" s="39">
        <f t="shared" si="301"/>
        <v>8.4140000000006154E-2</v>
      </c>
      <c r="M1713" s="39">
        <f t="shared" si="299"/>
        <v>3.4474561126546486</v>
      </c>
      <c r="N1713" s="39">
        <f t="shared" si="294"/>
        <v>6.8670495379382803</v>
      </c>
      <c r="O1713" s="43">
        <f t="shared" si="298"/>
        <v>3.4196</v>
      </c>
      <c r="S1713" s="39">
        <f t="shared" si="302"/>
        <v>8.4140000000006154E-2</v>
      </c>
      <c r="T1713" s="39">
        <f t="shared" si="295"/>
        <v>3.4474561126546486</v>
      </c>
      <c r="U1713" s="39">
        <f t="shared" si="296"/>
        <v>6.6863207091924792</v>
      </c>
      <c r="V1713" s="43">
        <f t="shared" si="297"/>
        <v>3.2389000000000001</v>
      </c>
    </row>
    <row r="1714" spans="5:22" hidden="1" x14ac:dyDescent="0.25">
      <c r="E1714" s="39">
        <f t="shared" si="300"/>
        <v>8.4130000000006158E-2</v>
      </c>
      <c r="F1714" s="39">
        <f t="shared" si="291"/>
        <v>3.447660995198</v>
      </c>
      <c r="G1714" s="39">
        <f t="shared" si="292"/>
        <v>5.7215442364123552</v>
      </c>
      <c r="H1714" s="43">
        <f t="shared" si="293"/>
        <v>2.2738999999999998</v>
      </c>
      <c r="L1714" s="39">
        <f t="shared" si="301"/>
        <v>8.4130000000006158E-2</v>
      </c>
      <c r="M1714" s="39">
        <f t="shared" si="299"/>
        <v>3.447660995198</v>
      </c>
      <c r="N1714" s="39">
        <f t="shared" si="294"/>
        <v>6.8669979191729134</v>
      </c>
      <c r="O1714" s="43">
        <f t="shared" si="298"/>
        <v>3.4192999999999998</v>
      </c>
      <c r="S1714" s="39">
        <f t="shared" si="302"/>
        <v>8.4130000000006158E-2</v>
      </c>
      <c r="T1714" s="39">
        <f t="shared" si="295"/>
        <v>3.447660995198</v>
      </c>
      <c r="U1714" s="39">
        <f t="shared" si="296"/>
        <v>6.6863207091924792</v>
      </c>
      <c r="V1714" s="43">
        <f t="shared" si="297"/>
        <v>3.2387000000000001</v>
      </c>
    </row>
    <row r="1715" spans="5:22" hidden="1" x14ac:dyDescent="0.25">
      <c r="E1715" s="39">
        <f t="shared" si="300"/>
        <v>8.4120000000006162E-2</v>
      </c>
      <c r="F1715" s="39">
        <f t="shared" si="291"/>
        <v>3.4478659142742423</v>
      </c>
      <c r="G1715" s="39">
        <f t="shared" si="292"/>
        <v>5.7215095778649889</v>
      </c>
      <c r="H1715" s="43">
        <f t="shared" si="293"/>
        <v>2.2736000000000001</v>
      </c>
      <c r="L1715" s="39">
        <f t="shared" si="301"/>
        <v>8.4120000000006162E-2</v>
      </c>
      <c r="M1715" s="39">
        <f t="shared" si="299"/>
        <v>3.4478659142742423</v>
      </c>
      <c r="N1715" s="39">
        <f t="shared" si="294"/>
        <v>6.8669462942715862</v>
      </c>
      <c r="O1715" s="43">
        <f t="shared" si="298"/>
        <v>3.4190999999999998</v>
      </c>
      <c r="S1715" s="39">
        <f t="shared" si="302"/>
        <v>8.4120000000006162E-2</v>
      </c>
      <c r="T1715" s="39">
        <f t="shared" si="295"/>
        <v>3.4478659142742423</v>
      </c>
      <c r="U1715" s="39">
        <f t="shared" si="296"/>
        <v>6.6863207091924792</v>
      </c>
      <c r="V1715" s="43">
        <f t="shared" si="297"/>
        <v>3.2385000000000002</v>
      </c>
    </row>
    <row r="1716" spans="5:22" hidden="1" x14ac:dyDescent="0.25">
      <c r="E1716" s="39">
        <f t="shared" si="300"/>
        <v>8.4110000000006166E-2</v>
      </c>
      <c r="F1716" s="39">
        <f t="shared" si="291"/>
        <v>3.4480708698942344</v>
      </c>
      <c r="G1716" s="39">
        <f t="shared" si="292"/>
        <v>5.7214749145201376</v>
      </c>
      <c r="H1716" s="43">
        <f t="shared" si="293"/>
        <v>2.2734000000000001</v>
      </c>
      <c r="L1716" s="39">
        <f t="shared" si="301"/>
        <v>8.4110000000006166E-2</v>
      </c>
      <c r="M1716" s="39">
        <f t="shared" si="299"/>
        <v>3.4480708698942344</v>
      </c>
      <c r="N1716" s="39">
        <f t="shared" si="294"/>
        <v>6.8668946632328396</v>
      </c>
      <c r="O1716" s="43">
        <f t="shared" si="298"/>
        <v>3.4188000000000001</v>
      </c>
      <c r="S1716" s="39">
        <f t="shared" si="302"/>
        <v>8.4110000000006166E-2</v>
      </c>
      <c r="T1716" s="39">
        <f t="shared" si="295"/>
        <v>3.4480708698942344</v>
      </c>
      <c r="U1716" s="39">
        <f t="shared" si="296"/>
        <v>6.6863207091924792</v>
      </c>
      <c r="V1716" s="43">
        <f t="shared" si="297"/>
        <v>3.2382</v>
      </c>
    </row>
    <row r="1717" spans="5:22" hidden="1" x14ac:dyDescent="0.25">
      <c r="E1717" s="39">
        <f t="shared" si="300"/>
        <v>8.410000000000617E-2</v>
      </c>
      <c r="F1717" s="39">
        <f t="shared" si="291"/>
        <v>3.4482758620688392</v>
      </c>
      <c r="G1717" s="39">
        <f t="shared" si="292"/>
        <v>5.7214402463765959</v>
      </c>
      <c r="H1717" s="43">
        <f t="shared" si="293"/>
        <v>2.2732000000000001</v>
      </c>
      <c r="L1717" s="39">
        <f t="shared" si="301"/>
        <v>8.410000000000617E-2</v>
      </c>
      <c r="M1717" s="39">
        <f t="shared" si="299"/>
        <v>3.4482758620688392</v>
      </c>
      <c r="N1717" s="39">
        <f t="shared" si="294"/>
        <v>6.8668430260552151</v>
      </c>
      <c r="O1717" s="43">
        <f t="shared" si="298"/>
        <v>3.4186000000000001</v>
      </c>
      <c r="S1717" s="39">
        <f t="shared" si="302"/>
        <v>8.410000000000617E-2</v>
      </c>
      <c r="T1717" s="39">
        <f t="shared" si="295"/>
        <v>3.4482758620688392</v>
      </c>
      <c r="U1717" s="39">
        <f t="shared" si="296"/>
        <v>6.6863207091924792</v>
      </c>
      <c r="V1717" s="43">
        <f t="shared" si="297"/>
        <v>3.238</v>
      </c>
    </row>
    <row r="1718" spans="5:22" hidden="1" x14ac:dyDescent="0.25">
      <c r="E1718" s="39">
        <f t="shared" si="300"/>
        <v>8.4090000000006174E-2</v>
      </c>
      <c r="F1718" s="39">
        <f t="shared" si="291"/>
        <v>3.4484808908089239</v>
      </c>
      <c r="G1718" s="39">
        <f t="shared" si="292"/>
        <v>5.7214055734331541</v>
      </c>
      <c r="H1718" s="43">
        <f t="shared" si="293"/>
        <v>2.2728999999999999</v>
      </c>
      <c r="L1718" s="39">
        <f t="shared" si="301"/>
        <v>8.4090000000006174E-2</v>
      </c>
      <c r="M1718" s="39">
        <f t="shared" si="299"/>
        <v>3.4484808908089239</v>
      </c>
      <c r="N1718" s="39">
        <f t="shared" si="294"/>
        <v>6.8667913827372518</v>
      </c>
      <c r="O1718" s="43">
        <f t="shared" si="298"/>
        <v>3.4182999999999999</v>
      </c>
      <c r="S1718" s="39">
        <f t="shared" si="302"/>
        <v>8.4090000000006174E-2</v>
      </c>
      <c r="T1718" s="39">
        <f t="shared" si="295"/>
        <v>3.4484808908089239</v>
      </c>
      <c r="U1718" s="39">
        <f t="shared" si="296"/>
        <v>6.6863207091924792</v>
      </c>
      <c r="V1718" s="43">
        <f t="shared" si="297"/>
        <v>3.2378</v>
      </c>
    </row>
    <row r="1719" spans="5:22" hidden="1" x14ac:dyDescent="0.25">
      <c r="E1719" s="39">
        <f t="shared" si="300"/>
        <v>8.4080000000006178E-2</v>
      </c>
      <c r="F1719" s="39">
        <f t="shared" si="291"/>
        <v>3.4486859561253604</v>
      </c>
      <c r="G1719" s="39">
        <f t="shared" si="292"/>
        <v>5.7213708956886045</v>
      </c>
      <c r="H1719" s="43">
        <f t="shared" si="293"/>
        <v>2.2726999999999999</v>
      </c>
      <c r="L1719" s="39">
        <f t="shared" si="301"/>
        <v>8.4080000000006178E-2</v>
      </c>
      <c r="M1719" s="39">
        <f t="shared" si="299"/>
        <v>3.4486859561253604</v>
      </c>
      <c r="N1719" s="39">
        <f t="shared" si="294"/>
        <v>6.8667397332774884</v>
      </c>
      <c r="O1719" s="43">
        <f t="shared" si="298"/>
        <v>3.4180999999999999</v>
      </c>
      <c r="S1719" s="39">
        <f t="shared" si="302"/>
        <v>8.4080000000006178E-2</v>
      </c>
      <c r="T1719" s="39">
        <f t="shared" si="295"/>
        <v>3.4486859561253604</v>
      </c>
      <c r="U1719" s="39">
        <f t="shared" si="296"/>
        <v>6.6863207091924792</v>
      </c>
      <c r="V1719" s="43">
        <f t="shared" si="297"/>
        <v>3.2376</v>
      </c>
    </row>
    <row r="1720" spans="5:22" hidden="1" x14ac:dyDescent="0.25">
      <c r="E1720" s="39">
        <f t="shared" si="300"/>
        <v>8.4070000000006181E-2</v>
      </c>
      <c r="F1720" s="39">
        <f t="shared" si="291"/>
        <v>3.4488910580290253</v>
      </c>
      <c r="G1720" s="39">
        <f t="shared" si="292"/>
        <v>5.721336213141738</v>
      </c>
      <c r="H1720" s="43">
        <f t="shared" si="293"/>
        <v>2.2724000000000002</v>
      </c>
      <c r="L1720" s="39">
        <f t="shared" si="301"/>
        <v>8.4070000000006181E-2</v>
      </c>
      <c r="M1720" s="39">
        <f t="shared" si="299"/>
        <v>3.4488910580290253</v>
      </c>
      <c r="N1720" s="39">
        <f t="shared" si="294"/>
        <v>6.8666880776744659</v>
      </c>
      <c r="O1720" s="43">
        <f t="shared" si="298"/>
        <v>3.4178000000000002</v>
      </c>
      <c r="S1720" s="39">
        <f t="shared" si="302"/>
        <v>8.4070000000006181E-2</v>
      </c>
      <c r="T1720" s="39">
        <f t="shared" si="295"/>
        <v>3.4488910580290253</v>
      </c>
      <c r="U1720" s="39">
        <f t="shared" si="296"/>
        <v>6.6863207091924792</v>
      </c>
      <c r="V1720" s="43">
        <f t="shared" si="297"/>
        <v>3.2374000000000001</v>
      </c>
    </row>
    <row r="1721" spans="5:22" hidden="1" x14ac:dyDescent="0.25">
      <c r="E1721" s="39">
        <f t="shared" si="300"/>
        <v>8.4060000000006185E-2</v>
      </c>
      <c r="F1721" s="39">
        <f t="shared" si="291"/>
        <v>3.4490961965307991</v>
      </c>
      <c r="G1721" s="39">
        <f t="shared" si="292"/>
        <v>5.7213015257913451</v>
      </c>
      <c r="H1721" s="43">
        <f t="shared" si="293"/>
        <v>2.2722000000000002</v>
      </c>
      <c r="L1721" s="39">
        <f t="shared" si="301"/>
        <v>8.4060000000006185E-2</v>
      </c>
      <c r="M1721" s="39">
        <f t="shared" si="299"/>
        <v>3.4490961965307991</v>
      </c>
      <c r="N1721" s="39">
        <f t="shared" si="294"/>
        <v>6.8666364159267212</v>
      </c>
      <c r="O1721" s="43">
        <f t="shared" si="298"/>
        <v>3.4175</v>
      </c>
      <c r="S1721" s="39">
        <f t="shared" si="302"/>
        <v>8.4060000000006185E-2</v>
      </c>
      <c r="T1721" s="39">
        <f t="shared" si="295"/>
        <v>3.4490961965307991</v>
      </c>
      <c r="U1721" s="39">
        <f t="shared" si="296"/>
        <v>6.6863207091924792</v>
      </c>
      <c r="V1721" s="43">
        <f t="shared" si="297"/>
        <v>3.2372000000000001</v>
      </c>
    </row>
    <row r="1722" spans="5:22" hidden="1" x14ac:dyDescent="0.25">
      <c r="E1722" s="39">
        <f t="shared" si="300"/>
        <v>8.4050000000006189E-2</v>
      </c>
      <c r="F1722" s="39">
        <f t="shared" si="291"/>
        <v>3.4493013716415679</v>
      </c>
      <c r="G1722" s="39">
        <f t="shared" si="292"/>
        <v>5.721266833636216</v>
      </c>
      <c r="H1722" s="43">
        <f t="shared" si="293"/>
        <v>2.2719999999999998</v>
      </c>
      <c r="L1722" s="39">
        <f t="shared" si="301"/>
        <v>8.4050000000006189E-2</v>
      </c>
      <c r="M1722" s="39">
        <f t="shared" si="299"/>
        <v>3.4493013716415679</v>
      </c>
      <c r="N1722" s="39">
        <f t="shared" si="294"/>
        <v>6.8665847480327926</v>
      </c>
      <c r="O1722" s="43">
        <f t="shared" si="298"/>
        <v>3.4173</v>
      </c>
      <c r="S1722" s="39">
        <f t="shared" si="302"/>
        <v>8.4050000000006189E-2</v>
      </c>
      <c r="T1722" s="39">
        <f t="shared" si="295"/>
        <v>3.4493013716415679</v>
      </c>
      <c r="U1722" s="39">
        <f t="shared" si="296"/>
        <v>6.6863207091924792</v>
      </c>
      <c r="V1722" s="43">
        <f t="shared" si="297"/>
        <v>3.2370000000000001</v>
      </c>
    </row>
    <row r="1723" spans="5:22" hidden="1" x14ac:dyDescent="0.25">
      <c r="E1723" s="39">
        <f t="shared" si="300"/>
        <v>8.4040000000006193E-2</v>
      </c>
      <c r="F1723" s="39">
        <f t="shared" si="291"/>
        <v>3.4495065833722216</v>
      </c>
      <c r="G1723" s="39">
        <f t="shared" si="292"/>
        <v>5.7212321366751411</v>
      </c>
      <c r="H1723" s="43">
        <f t="shared" si="293"/>
        <v>2.2717000000000001</v>
      </c>
      <c r="L1723" s="39">
        <f t="shared" si="301"/>
        <v>8.4040000000006193E-2</v>
      </c>
      <c r="M1723" s="39">
        <f t="shared" si="299"/>
        <v>3.4495065833722216</v>
      </c>
      <c r="N1723" s="39">
        <f t="shared" si="294"/>
        <v>6.866533073991218</v>
      </c>
      <c r="O1723" s="43">
        <f t="shared" si="298"/>
        <v>3.4169999999999998</v>
      </c>
      <c r="S1723" s="39">
        <f t="shared" si="302"/>
        <v>8.4040000000006193E-2</v>
      </c>
      <c r="T1723" s="39">
        <f t="shared" si="295"/>
        <v>3.4495065833722216</v>
      </c>
      <c r="U1723" s="39">
        <f t="shared" si="296"/>
        <v>6.6863207091924792</v>
      </c>
      <c r="V1723" s="43">
        <f t="shared" si="297"/>
        <v>3.2368000000000001</v>
      </c>
    </row>
    <row r="1724" spans="5:22" hidden="1" x14ac:dyDescent="0.25">
      <c r="E1724" s="39">
        <f t="shared" si="300"/>
        <v>8.4030000000006197E-2</v>
      </c>
      <c r="F1724" s="39">
        <f t="shared" si="291"/>
        <v>3.4497118317336546</v>
      </c>
      <c r="G1724" s="39">
        <f t="shared" si="292"/>
        <v>5.7211974349069097</v>
      </c>
      <c r="H1724" s="43">
        <f t="shared" si="293"/>
        <v>2.2715000000000001</v>
      </c>
      <c r="L1724" s="39">
        <f t="shared" si="301"/>
        <v>8.4030000000006197E-2</v>
      </c>
      <c r="M1724" s="39">
        <f t="shared" si="299"/>
        <v>3.4497118317336546</v>
      </c>
      <c r="N1724" s="39">
        <f t="shared" si="294"/>
        <v>6.8664813938005338</v>
      </c>
      <c r="O1724" s="43">
        <f t="shared" si="298"/>
        <v>3.4167999999999998</v>
      </c>
      <c r="S1724" s="39">
        <f t="shared" si="302"/>
        <v>8.4030000000006197E-2</v>
      </c>
      <c r="T1724" s="39">
        <f t="shared" si="295"/>
        <v>3.4497118317336546</v>
      </c>
      <c r="U1724" s="39">
        <f t="shared" si="296"/>
        <v>6.6863207091924792</v>
      </c>
      <c r="V1724" s="43">
        <f t="shared" si="297"/>
        <v>3.2366000000000001</v>
      </c>
    </row>
    <row r="1725" spans="5:22" hidden="1" x14ac:dyDescent="0.25">
      <c r="E1725" s="39">
        <f t="shared" si="300"/>
        <v>8.4020000000006201E-2</v>
      </c>
      <c r="F1725" s="39">
        <f t="shared" si="291"/>
        <v>3.4499171167367662</v>
      </c>
      <c r="G1725" s="39">
        <f t="shared" si="292"/>
        <v>5.7211627283303104</v>
      </c>
      <c r="H1725" s="43">
        <f t="shared" si="293"/>
        <v>2.2711999999999999</v>
      </c>
      <c r="L1725" s="39">
        <f t="shared" si="301"/>
        <v>8.4020000000006201E-2</v>
      </c>
      <c r="M1725" s="39">
        <f t="shared" si="299"/>
        <v>3.4499171167367662</v>
      </c>
      <c r="N1725" s="39">
        <f t="shared" si="294"/>
        <v>6.8664297074592762</v>
      </c>
      <c r="O1725" s="43">
        <f t="shared" si="298"/>
        <v>3.4165000000000001</v>
      </c>
      <c r="S1725" s="39">
        <f t="shared" si="302"/>
        <v>8.4020000000006201E-2</v>
      </c>
      <c r="T1725" s="39">
        <f t="shared" si="295"/>
        <v>3.4499171167367662</v>
      </c>
      <c r="U1725" s="39">
        <f t="shared" si="296"/>
        <v>6.6863207091924792</v>
      </c>
      <c r="V1725" s="43">
        <f t="shared" si="297"/>
        <v>3.2364000000000002</v>
      </c>
    </row>
    <row r="1726" spans="5:22" hidden="1" x14ac:dyDescent="0.25">
      <c r="E1726" s="39">
        <f t="shared" si="300"/>
        <v>8.4010000000006205E-2</v>
      </c>
      <c r="F1726" s="39">
        <f t="shared" si="291"/>
        <v>3.4501224383924596</v>
      </c>
      <c r="G1726" s="39">
        <f t="shared" si="292"/>
        <v>5.7211280169441308</v>
      </c>
      <c r="H1726" s="43">
        <f t="shared" si="293"/>
        <v>2.2709999999999999</v>
      </c>
      <c r="L1726" s="39">
        <f t="shared" si="301"/>
        <v>8.4010000000006205E-2</v>
      </c>
      <c r="M1726" s="39">
        <f t="shared" si="299"/>
        <v>3.4501224383924596</v>
      </c>
      <c r="N1726" s="39">
        <f t="shared" si="294"/>
        <v>6.8663780149659814</v>
      </c>
      <c r="O1726" s="43">
        <f t="shared" si="298"/>
        <v>3.4163000000000001</v>
      </c>
      <c r="S1726" s="39">
        <f t="shared" si="302"/>
        <v>8.4010000000006205E-2</v>
      </c>
      <c r="T1726" s="39">
        <f t="shared" si="295"/>
        <v>3.4501224383924596</v>
      </c>
      <c r="U1726" s="39">
        <f t="shared" si="296"/>
        <v>6.6863207091924792</v>
      </c>
      <c r="V1726" s="43">
        <f t="shared" si="297"/>
        <v>3.2362000000000002</v>
      </c>
    </row>
    <row r="1727" spans="5:22" hidden="1" x14ac:dyDescent="0.25">
      <c r="E1727" s="39">
        <f t="shared" si="300"/>
        <v>8.4000000000006209E-2</v>
      </c>
      <c r="F1727" s="39">
        <f t="shared" ref="F1727:F1790" si="303">1/SQRT($E1727)</f>
        <v>3.4503277967116435</v>
      </c>
      <c r="G1727" s="39">
        <f t="shared" ref="G1727:G1790" si="304">-2*LOG10(((2.51/($L$40*(SQRT(E1727))))+(0.269*($L$37/$E$25))))</f>
        <v>5.7210933007471603</v>
      </c>
      <c r="H1727" s="43">
        <f t="shared" ref="H1727:H1790" si="305">ROUND(ABS(F1727-G1727),4)</f>
        <v>2.2707999999999999</v>
      </c>
      <c r="L1727" s="39">
        <f t="shared" si="301"/>
        <v>8.4000000000006209E-2</v>
      </c>
      <c r="M1727" s="39">
        <f t="shared" si="299"/>
        <v>3.4503277967116435</v>
      </c>
      <c r="N1727" s="39">
        <f t="shared" ref="N1727:N1790" si="306">2*LOG10(($L$40*(SQRT(L1727))))</f>
        <v>6.866326316319185</v>
      </c>
      <c r="O1727" s="43">
        <f t="shared" si="298"/>
        <v>3.4159999999999999</v>
      </c>
      <c r="S1727" s="39">
        <f t="shared" si="302"/>
        <v>8.4000000000006209E-2</v>
      </c>
      <c r="T1727" s="39">
        <f t="shared" ref="T1727:T1790" si="307">1/SQRT($S1727)</f>
        <v>3.4503277967116435</v>
      </c>
      <c r="U1727" s="39">
        <f t="shared" ref="U1727:U1790" si="308">2*LOG10(((3.71/($L$37/$E$25))))</f>
        <v>6.6863207091924792</v>
      </c>
      <c r="V1727" s="43">
        <f t="shared" ref="V1727:V1790" si="309">ROUND(ABS(T1727-U1727),4)</f>
        <v>3.2360000000000002</v>
      </c>
    </row>
    <row r="1728" spans="5:22" hidden="1" x14ac:dyDescent="0.25">
      <c r="E1728" s="39">
        <f t="shared" si="300"/>
        <v>8.3990000000006212E-2</v>
      </c>
      <c r="F1728" s="39">
        <f t="shared" si="303"/>
        <v>3.45053319170523</v>
      </c>
      <c r="G1728" s="39">
        <f t="shared" si="304"/>
        <v>5.7210585797381857</v>
      </c>
      <c r="H1728" s="43">
        <f t="shared" si="305"/>
        <v>2.2705000000000002</v>
      </c>
      <c r="L1728" s="39">
        <f t="shared" si="301"/>
        <v>8.3990000000006212E-2</v>
      </c>
      <c r="M1728" s="39">
        <f t="shared" si="299"/>
        <v>3.45053319170523</v>
      </c>
      <c r="N1728" s="39">
        <f t="shared" si="306"/>
        <v>6.8662746115174214</v>
      </c>
      <c r="O1728" s="43">
        <f t="shared" ref="O1728:O1791" si="310">ROUND(ABS(M1728-N1728),4)</f>
        <v>3.4157000000000002</v>
      </c>
      <c r="S1728" s="39">
        <f t="shared" si="302"/>
        <v>8.3990000000006212E-2</v>
      </c>
      <c r="T1728" s="39">
        <f t="shared" si="307"/>
        <v>3.45053319170523</v>
      </c>
      <c r="U1728" s="39">
        <f t="shared" si="308"/>
        <v>6.6863207091924792</v>
      </c>
      <c r="V1728" s="43">
        <f t="shared" si="309"/>
        <v>3.2357999999999998</v>
      </c>
    </row>
    <row r="1729" spans="5:22" hidden="1" x14ac:dyDescent="0.25">
      <c r="E1729" s="39">
        <f t="shared" si="300"/>
        <v>8.3980000000006216E-2</v>
      </c>
      <c r="F1729" s="39">
        <f t="shared" si="303"/>
        <v>3.4507386233841375</v>
      </c>
      <c r="G1729" s="39">
        <f t="shared" si="304"/>
        <v>5.7210238539159946</v>
      </c>
      <c r="H1729" s="43">
        <f t="shared" si="305"/>
        <v>2.2703000000000002</v>
      </c>
      <c r="L1729" s="39">
        <f t="shared" si="301"/>
        <v>8.3980000000006216E-2</v>
      </c>
      <c r="M1729" s="39">
        <f t="shared" ref="M1729:M1792" si="311">1/SQRT($L1729)</f>
        <v>3.4507386233841375</v>
      </c>
      <c r="N1729" s="39">
        <f t="shared" si="306"/>
        <v>6.8662229005592241</v>
      </c>
      <c r="O1729" s="43">
        <f t="shared" si="310"/>
        <v>3.4155000000000002</v>
      </c>
      <c r="S1729" s="39">
        <f t="shared" si="302"/>
        <v>8.3980000000006216E-2</v>
      </c>
      <c r="T1729" s="39">
        <f t="shared" si="307"/>
        <v>3.4507386233841375</v>
      </c>
      <c r="U1729" s="39">
        <f t="shared" si="308"/>
        <v>6.6863207091924792</v>
      </c>
      <c r="V1729" s="43">
        <f t="shared" si="309"/>
        <v>3.2355999999999998</v>
      </c>
    </row>
    <row r="1730" spans="5:22" hidden="1" x14ac:dyDescent="0.25">
      <c r="E1730" s="39">
        <f t="shared" si="300"/>
        <v>8.397000000000622E-2</v>
      </c>
      <c r="F1730" s="39">
        <f t="shared" si="303"/>
        <v>3.4509440917592866</v>
      </c>
      <c r="G1730" s="39">
        <f t="shared" si="304"/>
        <v>5.7209891232793728</v>
      </c>
      <c r="H1730" s="43">
        <f t="shared" si="305"/>
        <v>2.27</v>
      </c>
      <c r="L1730" s="39">
        <f t="shared" si="301"/>
        <v>8.397000000000622E-2</v>
      </c>
      <c r="M1730" s="39">
        <f t="shared" si="311"/>
        <v>3.4509440917592866</v>
      </c>
      <c r="N1730" s="39">
        <f t="shared" si="306"/>
        <v>6.8661711834431278</v>
      </c>
      <c r="O1730" s="43">
        <f t="shared" si="310"/>
        <v>3.4152</v>
      </c>
      <c r="S1730" s="39">
        <f t="shared" si="302"/>
        <v>8.397000000000622E-2</v>
      </c>
      <c r="T1730" s="39">
        <f t="shared" si="307"/>
        <v>3.4509440917592866</v>
      </c>
      <c r="U1730" s="39">
        <f t="shared" si="308"/>
        <v>6.6863207091924792</v>
      </c>
      <c r="V1730" s="43">
        <f t="shared" si="309"/>
        <v>3.2353999999999998</v>
      </c>
    </row>
    <row r="1731" spans="5:22" hidden="1" x14ac:dyDescent="0.25">
      <c r="E1731" s="39">
        <f t="shared" ref="E1731:E1794" si="312">E1730-0.00001</f>
        <v>8.3960000000006224E-2</v>
      </c>
      <c r="F1731" s="39">
        <f t="shared" si="303"/>
        <v>3.4511495968416042</v>
      </c>
      <c r="G1731" s="39">
        <f t="shared" si="304"/>
        <v>5.7209543878271072</v>
      </c>
      <c r="H1731" s="43">
        <f t="shared" si="305"/>
        <v>2.2698</v>
      </c>
      <c r="L1731" s="39">
        <f t="shared" ref="L1731:L1794" si="313">L1730-0.00001</f>
        <v>8.3960000000006224E-2</v>
      </c>
      <c r="M1731" s="39">
        <f t="shared" si="311"/>
        <v>3.4511495968416042</v>
      </c>
      <c r="N1731" s="39">
        <f t="shared" si="306"/>
        <v>6.8661194601676661</v>
      </c>
      <c r="O1731" s="43">
        <f t="shared" si="310"/>
        <v>3.415</v>
      </c>
      <c r="S1731" s="39">
        <f t="shared" ref="S1731:S1794" si="314">S1730-0.00001</f>
        <v>8.3960000000006224E-2</v>
      </c>
      <c r="T1731" s="39">
        <f t="shared" si="307"/>
        <v>3.4511495968416042</v>
      </c>
      <c r="U1731" s="39">
        <f t="shared" si="308"/>
        <v>6.6863207091924792</v>
      </c>
      <c r="V1731" s="43">
        <f t="shared" si="309"/>
        <v>3.2351999999999999</v>
      </c>
    </row>
    <row r="1732" spans="5:22" hidden="1" x14ac:dyDescent="0.25">
      <c r="E1732" s="39">
        <f t="shared" si="312"/>
        <v>8.3950000000006228E-2</v>
      </c>
      <c r="F1732" s="39">
        <f t="shared" si="303"/>
        <v>3.4513551386420205</v>
      </c>
      <c r="G1732" s="39">
        <f t="shared" si="304"/>
        <v>5.7209196475579835</v>
      </c>
      <c r="H1732" s="43">
        <f t="shared" si="305"/>
        <v>2.2696000000000001</v>
      </c>
      <c r="L1732" s="39">
        <f t="shared" si="313"/>
        <v>8.3950000000006228E-2</v>
      </c>
      <c r="M1732" s="39">
        <f t="shared" si="311"/>
        <v>3.4513551386420205</v>
      </c>
      <c r="N1732" s="39">
        <f t="shared" si="306"/>
        <v>6.8660677307313707</v>
      </c>
      <c r="O1732" s="43">
        <f t="shared" si="310"/>
        <v>3.4146999999999998</v>
      </c>
      <c r="S1732" s="39">
        <f t="shared" si="314"/>
        <v>8.3950000000006228E-2</v>
      </c>
      <c r="T1732" s="39">
        <f t="shared" si="307"/>
        <v>3.4513551386420205</v>
      </c>
      <c r="U1732" s="39">
        <f t="shared" si="308"/>
        <v>6.6863207091924792</v>
      </c>
      <c r="V1732" s="43">
        <f t="shared" si="309"/>
        <v>3.2349999999999999</v>
      </c>
    </row>
    <row r="1733" spans="5:22" hidden="1" x14ac:dyDescent="0.25">
      <c r="E1733" s="39">
        <f t="shared" si="312"/>
        <v>8.3940000000006232E-2</v>
      </c>
      <c r="F1733" s="39">
        <f t="shared" si="303"/>
        <v>3.4515607171714731</v>
      </c>
      <c r="G1733" s="39">
        <f t="shared" si="304"/>
        <v>5.7208849024707868</v>
      </c>
      <c r="H1733" s="43">
        <f t="shared" si="305"/>
        <v>2.2692999999999999</v>
      </c>
      <c r="L1733" s="39">
        <f t="shared" si="313"/>
        <v>8.3940000000006232E-2</v>
      </c>
      <c r="M1733" s="39">
        <f t="shared" si="311"/>
        <v>3.4515607171714731</v>
      </c>
      <c r="N1733" s="39">
        <f t="shared" si="306"/>
        <v>6.8660159951327744</v>
      </c>
      <c r="O1733" s="43">
        <f t="shared" si="310"/>
        <v>3.4144999999999999</v>
      </c>
      <c r="S1733" s="39">
        <f t="shared" si="314"/>
        <v>8.3940000000006232E-2</v>
      </c>
      <c r="T1733" s="39">
        <f t="shared" si="307"/>
        <v>3.4515607171714731</v>
      </c>
      <c r="U1733" s="39">
        <f t="shared" si="308"/>
        <v>6.6863207091924792</v>
      </c>
      <c r="V1733" s="43">
        <f t="shared" si="309"/>
        <v>3.2347999999999999</v>
      </c>
    </row>
    <row r="1734" spans="5:22" hidden="1" x14ac:dyDescent="0.25">
      <c r="E1734" s="39">
        <f t="shared" si="312"/>
        <v>8.3930000000006236E-2</v>
      </c>
      <c r="F1734" s="39">
        <f t="shared" si="303"/>
        <v>3.4517663324408994</v>
      </c>
      <c r="G1734" s="39">
        <f t="shared" si="304"/>
        <v>5.7208501525643021</v>
      </c>
      <c r="H1734" s="43">
        <f t="shared" si="305"/>
        <v>2.2690999999999999</v>
      </c>
      <c r="L1734" s="39">
        <f t="shared" si="313"/>
        <v>8.3930000000006236E-2</v>
      </c>
      <c r="M1734" s="39">
        <f t="shared" si="311"/>
        <v>3.4517663324408994</v>
      </c>
      <c r="N1734" s="39">
        <f t="shared" si="306"/>
        <v>6.8659642533704091</v>
      </c>
      <c r="O1734" s="43">
        <f t="shared" si="310"/>
        <v>3.4142000000000001</v>
      </c>
      <c r="S1734" s="39">
        <f t="shared" si="314"/>
        <v>8.3930000000006236E-2</v>
      </c>
      <c r="T1734" s="39">
        <f t="shared" si="307"/>
        <v>3.4517663324408994</v>
      </c>
      <c r="U1734" s="39">
        <f t="shared" si="308"/>
        <v>6.6863207091924792</v>
      </c>
      <c r="V1734" s="43">
        <f t="shared" si="309"/>
        <v>3.2345999999999999</v>
      </c>
    </row>
    <row r="1735" spans="5:22" hidden="1" x14ac:dyDescent="0.25">
      <c r="E1735" s="39">
        <f t="shared" si="312"/>
        <v>8.392000000000624E-2</v>
      </c>
      <c r="F1735" s="39">
        <f t="shared" si="303"/>
        <v>3.4519719844612458</v>
      </c>
      <c r="G1735" s="39">
        <f t="shared" si="304"/>
        <v>5.7208153978373142</v>
      </c>
      <c r="H1735" s="43">
        <f t="shared" si="305"/>
        <v>2.2688000000000001</v>
      </c>
      <c r="L1735" s="39">
        <f t="shared" si="313"/>
        <v>8.392000000000624E-2</v>
      </c>
      <c r="M1735" s="39">
        <f t="shared" si="311"/>
        <v>3.4519719844612458</v>
      </c>
      <c r="N1735" s="39">
        <f t="shared" si="306"/>
        <v>6.8659125054428047</v>
      </c>
      <c r="O1735" s="43">
        <f t="shared" si="310"/>
        <v>3.4138999999999999</v>
      </c>
      <c r="S1735" s="39">
        <f t="shared" si="314"/>
        <v>8.392000000000624E-2</v>
      </c>
      <c r="T1735" s="39">
        <f t="shared" si="307"/>
        <v>3.4519719844612458</v>
      </c>
      <c r="U1735" s="39">
        <f t="shared" si="308"/>
        <v>6.6863207091924792</v>
      </c>
      <c r="V1735" s="43">
        <f t="shared" si="309"/>
        <v>3.2343000000000002</v>
      </c>
    </row>
    <row r="1736" spans="5:22" hidden="1" x14ac:dyDescent="0.25">
      <c r="E1736" s="39">
        <f t="shared" si="312"/>
        <v>8.3910000000006243E-2</v>
      </c>
      <c r="F1736" s="39">
        <f t="shared" si="303"/>
        <v>3.4521776732434604</v>
      </c>
      <c r="G1736" s="39">
        <f t="shared" si="304"/>
        <v>5.7207806382886064</v>
      </c>
      <c r="H1736" s="43">
        <f t="shared" si="305"/>
        <v>2.2686000000000002</v>
      </c>
      <c r="L1736" s="39">
        <f t="shared" si="313"/>
        <v>8.3910000000006243E-2</v>
      </c>
      <c r="M1736" s="39">
        <f t="shared" si="311"/>
        <v>3.4521776732434604</v>
      </c>
      <c r="N1736" s="39">
        <f t="shared" si="306"/>
        <v>6.8658607513484933</v>
      </c>
      <c r="O1736" s="43">
        <f t="shared" si="310"/>
        <v>3.4137</v>
      </c>
      <c r="S1736" s="39">
        <f t="shared" si="314"/>
        <v>8.3910000000006243E-2</v>
      </c>
      <c r="T1736" s="39">
        <f t="shared" si="307"/>
        <v>3.4521776732434604</v>
      </c>
      <c r="U1736" s="39">
        <f t="shared" si="308"/>
        <v>6.6863207091924792</v>
      </c>
      <c r="V1736" s="43">
        <f t="shared" si="309"/>
        <v>3.2341000000000002</v>
      </c>
    </row>
    <row r="1737" spans="5:22" hidden="1" x14ac:dyDescent="0.25">
      <c r="E1737" s="39">
        <f t="shared" si="312"/>
        <v>8.3900000000006247E-2</v>
      </c>
      <c r="F1737" s="39">
        <f t="shared" si="303"/>
        <v>3.452383398798498</v>
      </c>
      <c r="G1737" s="39">
        <f t="shared" si="304"/>
        <v>5.7207458739169628</v>
      </c>
      <c r="H1737" s="43">
        <f t="shared" si="305"/>
        <v>2.2684000000000002</v>
      </c>
      <c r="L1737" s="39">
        <f t="shared" si="313"/>
        <v>8.3900000000006247E-2</v>
      </c>
      <c r="M1737" s="39">
        <f t="shared" si="311"/>
        <v>3.452383398798498</v>
      </c>
      <c r="N1737" s="39">
        <f t="shared" si="306"/>
        <v>6.8658089910860038</v>
      </c>
      <c r="O1737" s="43">
        <f t="shared" si="310"/>
        <v>3.4134000000000002</v>
      </c>
      <c r="S1737" s="39">
        <f t="shared" si="314"/>
        <v>8.3900000000006247E-2</v>
      </c>
      <c r="T1737" s="39">
        <f t="shared" si="307"/>
        <v>3.452383398798498</v>
      </c>
      <c r="U1737" s="39">
        <f t="shared" si="308"/>
        <v>6.6863207091924792</v>
      </c>
      <c r="V1737" s="43">
        <f t="shared" si="309"/>
        <v>3.2339000000000002</v>
      </c>
    </row>
    <row r="1738" spans="5:22" hidden="1" x14ac:dyDescent="0.25">
      <c r="E1738" s="39">
        <f t="shared" si="312"/>
        <v>8.3890000000006251E-2</v>
      </c>
      <c r="F1738" s="39">
        <f t="shared" si="303"/>
        <v>3.4525891611373165</v>
      </c>
      <c r="G1738" s="39">
        <f t="shared" si="304"/>
        <v>5.7207111047211656</v>
      </c>
      <c r="H1738" s="43">
        <f t="shared" si="305"/>
        <v>2.2681</v>
      </c>
      <c r="L1738" s="39">
        <f t="shared" si="313"/>
        <v>8.3890000000006251E-2</v>
      </c>
      <c r="M1738" s="39">
        <f t="shared" si="311"/>
        <v>3.4525891611373165</v>
      </c>
      <c r="N1738" s="39">
        <f t="shared" si="306"/>
        <v>6.8657572246538665</v>
      </c>
      <c r="O1738" s="43">
        <f t="shared" si="310"/>
        <v>3.4131999999999998</v>
      </c>
      <c r="S1738" s="39">
        <f t="shared" si="314"/>
        <v>8.3890000000006251E-2</v>
      </c>
      <c r="T1738" s="39">
        <f t="shared" si="307"/>
        <v>3.4525891611373165</v>
      </c>
      <c r="U1738" s="39">
        <f t="shared" si="308"/>
        <v>6.6863207091924792</v>
      </c>
      <c r="V1738" s="43">
        <f t="shared" si="309"/>
        <v>3.2336999999999998</v>
      </c>
    </row>
    <row r="1739" spans="5:22" hidden="1" x14ac:dyDescent="0.25">
      <c r="E1739" s="39">
        <f t="shared" si="312"/>
        <v>8.3880000000006255E-2</v>
      </c>
      <c r="F1739" s="39">
        <f t="shared" si="303"/>
        <v>3.4527949602708783</v>
      </c>
      <c r="G1739" s="39">
        <f t="shared" si="304"/>
        <v>5.7206763306999981</v>
      </c>
      <c r="H1739" s="43">
        <f t="shared" si="305"/>
        <v>2.2679</v>
      </c>
      <c r="L1739" s="39">
        <f t="shared" si="313"/>
        <v>8.3880000000006255E-2</v>
      </c>
      <c r="M1739" s="39">
        <f t="shared" si="311"/>
        <v>3.4527949602708783</v>
      </c>
      <c r="N1739" s="39">
        <f t="shared" si="306"/>
        <v>6.8657054520506096</v>
      </c>
      <c r="O1739" s="43">
        <f t="shared" si="310"/>
        <v>3.4129</v>
      </c>
      <c r="S1739" s="39">
        <f t="shared" si="314"/>
        <v>8.3880000000006255E-2</v>
      </c>
      <c r="T1739" s="39">
        <f t="shared" si="307"/>
        <v>3.4527949602708783</v>
      </c>
      <c r="U1739" s="39">
        <f t="shared" si="308"/>
        <v>6.6863207091924792</v>
      </c>
      <c r="V1739" s="43">
        <f t="shared" si="309"/>
        <v>3.2334999999999998</v>
      </c>
    </row>
    <row r="1740" spans="5:22" hidden="1" x14ac:dyDescent="0.25">
      <c r="E1740" s="39">
        <f t="shared" si="312"/>
        <v>8.3870000000006259E-2</v>
      </c>
      <c r="F1740" s="39">
        <f t="shared" si="303"/>
        <v>3.4530007962101514</v>
      </c>
      <c r="G1740" s="39">
        <f t="shared" si="304"/>
        <v>5.7206415518522435</v>
      </c>
      <c r="H1740" s="43">
        <f t="shared" si="305"/>
        <v>2.2675999999999998</v>
      </c>
      <c r="L1740" s="39">
        <f t="shared" si="313"/>
        <v>8.3870000000006259E-2</v>
      </c>
      <c r="M1740" s="39">
        <f t="shared" si="311"/>
        <v>3.4530007962101514</v>
      </c>
      <c r="N1740" s="39">
        <f t="shared" si="306"/>
        <v>6.8656536732747622</v>
      </c>
      <c r="O1740" s="43">
        <f t="shared" si="310"/>
        <v>3.4127000000000001</v>
      </c>
      <c r="S1740" s="39">
        <f t="shared" si="314"/>
        <v>8.3870000000006259E-2</v>
      </c>
      <c r="T1740" s="39">
        <f t="shared" si="307"/>
        <v>3.4530007962101514</v>
      </c>
      <c r="U1740" s="39">
        <f t="shared" si="308"/>
        <v>6.6863207091924792</v>
      </c>
      <c r="V1740" s="43">
        <f t="shared" si="309"/>
        <v>3.2332999999999998</v>
      </c>
    </row>
    <row r="1741" spans="5:22" hidden="1" x14ac:dyDescent="0.25">
      <c r="E1741" s="39">
        <f t="shared" si="312"/>
        <v>8.3860000000006263E-2</v>
      </c>
      <c r="F1741" s="39">
        <f t="shared" si="303"/>
        <v>3.4532066689661076</v>
      </c>
      <c r="G1741" s="39">
        <f t="shared" si="304"/>
        <v>5.7206067681766815</v>
      </c>
      <c r="H1741" s="43">
        <f t="shared" si="305"/>
        <v>2.2673999999999999</v>
      </c>
      <c r="L1741" s="39">
        <f t="shared" si="313"/>
        <v>8.3860000000006263E-2</v>
      </c>
      <c r="M1741" s="39">
        <f t="shared" si="311"/>
        <v>3.4532066689661076</v>
      </c>
      <c r="N1741" s="39">
        <f t="shared" si="306"/>
        <v>6.8656018883248526</v>
      </c>
      <c r="O1741" s="43">
        <f t="shared" si="310"/>
        <v>3.4123999999999999</v>
      </c>
      <c r="S1741" s="39">
        <f t="shared" si="314"/>
        <v>8.3860000000006263E-2</v>
      </c>
      <c r="T1741" s="39">
        <f t="shared" si="307"/>
        <v>3.4532066689661076</v>
      </c>
      <c r="U1741" s="39">
        <f t="shared" si="308"/>
        <v>6.6863207091924792</v>
      </c>
      <c r="V1741" s="43">
        <f t="shared" si="309"/>
        <v>3.2330999999999999</v>
      </c>
    </row>
    <row r="1742" spans="5:22" hidden="1" x14ac:dyDescent="0.25">
      <c r="E1742" s="39">
        <f t="shared" si="312"/>
        <v>8.3850000000006267E-2</v>
      </c>
      <c r="F1742" s="39">
        <f t="shared" si="303"/>
        <v>3.4534125785497243</v>
      </c>
      <c r="G1742" s="39">
        <f t="shared" si="304"/>
        <v>5.7205719796720942</v>
      </c>
      <c r="H1742" s="43">
        <f t="shared" si="305"/>
        <v>2.2671999999999999</v>
      </c>
      <c r="L1742" s="39">
        <f t="shared" si="313"/>
        <v>8.3850000000006267E-2</v>
      </c>
      <c r="M1742" s="39">
        <f t="shared" si="311"/>
        <v>3.4534125785497243</v>
      </c>
      <c r="N1742" s="39">
        <f t="shared" si="306"/>
        <v>6.8655500971994083</v>
      </c>
      <c r="O1742" s="43">
        <f t="shared" si="310"/>
        <v>3.4121000000000001</v>
      </c>
      <c r="S1742" s="39">
        <f t="shared" si="314"/>
        <v>8.3850000000006267E-2</v>
      </c>
      <c r="T1742" s="39">
        <f t="shared" si="307"/>
        <v>3.4534125785497243</v>
      </c>
      <c r="U1742" s="39">
        <f t="shared" si="308"/>
        <v>6.6863207091924792</v>
      </c>
      <c r="V1742" s="43">
        <f t="shared" si="309"/>
        <v>3.2328999999999999</v>
      </c>
    </row>
    <row r="1743" spans="5:22" hidden="1" x14ac:dyDescent="0.25">
      <c r="E1743" s="39">
        <f t="shared" si="312"/>
        <v>8.3840000000006271E-2</v>
      </c>
      <c r="F1743" s="39">
        <f t="shared" si="303"/>
        <v>3.4536185249719806</v>
      </c>
      <c r="G1743" s="39">
        <f t="shared" si="304"/>
        <v>5.7205371863372632</v>
      </c>
      <c r="H1743" s="43">
        <f t="shared" si="305"/>
        <v>2.2669000000000001</v>
      </c>
      <c r="L1743" s="39">
        <f t="shared" si="313"/>
        <v>8.3840000000006271E-2</v>
      </c>
      <c r="M1743" s="39">
        <f t="shared" si="311"/>
        <v>3.4536185249719806</v>
      </c>
      <c r="N1743" s="39">
        <f t="shared" si="306"/>
        <v>6.8654982998969549</v>
      </c>
      <c r="O1743" s="43">
        <f t="shared" si="310"/>
        <v>3.4119000000000002</v>
      </c>
      <c r="S1743" s="39">
        <f t="shared" si="314"/>
        <v>8.3840000000006271E-2</v>
      </c>
      <c r="T1743" s="39">
        <f t="shared" si="307"/>
        <v>3.4536185249719806</v>
      </c>
      <c r="U1743" s="39">
        <f t="shared" si="308"/>
        <v>6.6863207091924792</v>
      </c>
      <c r="V1743" s="43">
        <f t="shared" si="309"/>
        <v>3.2326999999999999</v>
      </c>
    </row>
    <row r="1744" spans="5:22" hidden="1" x14ac:dyDescent="0.25">
      <c r="E1744" s="39">
        <f t="shared" si="312"/>
        <v>8.3830000000006274E-2</v>
      </c>
      <c r="F1744" s="39">
        <f t="shared" si="303"/>
        <v>3.4538245082438648</v>
      </c>
      <c r="G1744" s="39">
        <f t="shared" si="304"/>
        <v>5.720502388170968</v>
      </c>
      <c r="H1744" s="43">
        <f t="shared" si="305"/>
        <v>2.2667000000000002</v>
      </c>
      <c r="L1744" s="39">
        <f t="shared" si="313"/>
        <v>8.3830000000006274E-2</v>
      </c>
      <c r="M1744" s="39">
        <f t="shared" si="311"/>
        <v>3.4538245082438648</v>
      </c>
      <c r="N1744" s="39">
        <f t="shared" si="306"/>
        <v>6.8654464964160198</v>
      </c>
      <c r="O1744" s="43">
        <f t="shared" si="310"/>
        <v>3.4116</v>
      </c>
      <c r="S1744" s="39">
        <f t="shared" si="314"/>
        <v>8.3830000000006274E-2</v>
      </c>
      <c r="T1744" s="39">
        <f t="shared" si="307"/>
        <v>3.4538245082438648</v>
      </c>
      <c r="U1744" s="39">
        <f t="shared" si="308"/>
        <v>6.6863207091924792</v>
      </c>
      <c r="V1744" s="43">
        <f t="shared" si="309"/>
        <v>3.2324999999999999</v>
      </c>
    </row>
    <row r="1745" spans="5:22" hidden="1" x14ac:dyDescent="0.25">
      <c r="E1745" s="39">
        <f t="shared" si="312"/>
        <v>8.3820000000006278E-2</v>
      </c>
      <c r="F1745" s="39">
        <f t="shared" si="303"/>
        <v>3.4540305283763661</v>
      </c>
      <c r="G1745" s="39">
        <f t="shared" si="304"/>
        <v>5.7204675851719893</v>
      </c>
      <c r="H1745" s="43">
        <f t="shared" si="305"/>
        <v>2.2664</v>
      </c>
      <c r="L1745" s="39">
        <f t="shared" si="313"/>
        <v>8.3820000000006278E-2</v>
      </c>
      <c r="M1745" s="39">
        <f t="shared" si="311"/>
        <v>3.4540305283763661</v>
      </c>
      <c r="N1745" s="39">
        <f t="shared" si="306"/>
        <v>6.8653946867551285</v>
      </c>
      <c r="O1745" s="43">
        <f t="shared" si="310"/>
        <v>3.4114</v>
      </c>
      <c r="S1745" s="39">
        <f t="shared" si="314"/>
        <v>8.3820000000006278E-2</v>
      </c>
      <c r="T1745" s="39">
        <f t="shared" si="307"/>
        <v>3.4540305283763661</v>
      </c>
      <c r="U1745" s="39">
        <f t="shared" si="308"/>
        <v>6.6863207091924792</v>
      </c>
      <c r="V1745" s="43">
        <f t="shared" si="309"/>
        <v>3.2323</v>
      </c>
    </row>
    <row r="1746" spans="5:22" hidden="1" x14ac:dyDescent="0.25">
      <c r="E1746" s="39">
        <f t="shared" si="312"/>
        <v>8.3810000000006282E-2</v>
      </c>
      <c r="F1746" s="39">
        <f t="shared" si="303"/>
        <v>3.4542365853804791</v>
      </c>
      <c r="G1746" s="39">
        <f t="shared" si="304"/>
        <v>5.7204327773391048</v>
      </c>
      <c r="H1746" s="43">
        <f t="shared" si="305"/>
        <v>2.2662</v>
      </c>
      <c r="L1746" s="39">
        <f t="shared" si="313"/>
        <v>8.3810000000006282E-2</v>
      </c>
      <c r="M1746" s="39">
        <f t="shared" si="311"/>
        <v>3.4542365853804791</v>
      </c>
      <c r="N1746" s="39">
        <f t="shared" si="306"/>
        <v>6.8653428709128077</v>
      </c>
      <c r="O1746" s="43">
        <f t="shared" si="310"/>
        <v>3.4110999999999998</v>
      </c>
      <c r="S1746" s="39">
        <f t="shared" si="314"/>
        <v>8.3810000000006282E-2</v>
      </c>
      <c r="T1746" s="39">
        <f t="shared" si="307"/>
        <v>3.4542365853804791</v>
      </c>
      <c r="U1746" s="39">
        <f t="shared" si="308"/>
        <v>6.6863207091924792</v>
      </c>
      <c r="V1746" s="43">
        <f t="shared" si="309"/>
        <v>3.2321</v>
      </c>
    </row>
    <row r="1747" spans="5:22" hidden="1" x14ac:dyDescent="0.25">
      <c r="E1747" s="39">
        <f t="shared" si="312"/>
        <v>8.3800000000006286E-2</v>
      </c>
      <c r="F1747" s="39">
        <f t="shared" si="303"/>
        <v>3.4544426792672041</v>
      </c>
      <c r="G1747" s="39">
        <f t="shared" si="304"/>
        <v>5.7203979646710961</v>
      </c>
      <c r="H1747" s="43">
        <f t="shared" si="305"/>
        <v>2.266</v>
      </c>
      <c r="L1747" s="39">
        <f t="shared" si="313"/>
        <v>8.3800000000006286E-2</v>
      </c>
      <c r="M1747" s="39">
        <f t="shared" si="311"/>
        <v>3.4544426792672041</v>
      </c>
      <c r="N1747" s="39">
        <f t="shared" si="306"/>
        <v>6.8652910488875802</v>
      </c>
      <c r="O1747" s="43">
        <f t="shared" si="310"/>
        <v>3.4108000000000001</v>
      </c>
      <c r="S1747" s="39">
        <f t="shared" si="314"/>
        <v>8.3800000000006286E-2</v>
      </c>
      <c r="T1747" s="39">
        <f t="shared" si="307"/>
        <v>3.4544426792672041</v>
      </c>
      <c r="U1747" s="39">
        <f t="shared" si="308"/>
        <v>6.6863207091924792</v>
      </c>
      <c r="V1747" s="43">
        <f t="shared" si="309"/>
        <v>3.2319</v>
      </c>
    </row>
    <row r="1748" spans="5:22" hidden="1" x14ac:dyDescent="0.25">
      <c r="E1748" s="39">
        <f t="shared" si="312"/>
        <v>8.379000000000629E-2</v>
      </c>
      <c r="F1748" s="39">
        <f t="shared" si="303"/>
        <v>3.4546488100475448</v>
      </c>
      <c r="G1748" s="39">
        <f t="shared" si="304"/>
        <v>5.72036314716674</v>
      </c>
      <c r="H1748" s="43">
        <f t="shared" si="305"/>
        <v>2.2656999999999998</v>
      </c>
      <c r="L1748" s="39">
        <f t="shared" si="313"/>
        <v>8.379000000000629E-2</v>
      </c>
      <c r="M1748" s="39">
        <f t="shared" si="311"/>
        <v>3.4546488100475448</v>
      </c>
      <c r="N1748" s="39">
        <f t="shared" si="306"/>
        <v>6.8652392206779709</v>
      </c>
      <c r="O1748" s="43">
        <f t="shared" si="310"/>
        <v>3.4106000000000001</v>
      </c>
      <c r="S1748" s="39">
        <f t="shared" si="314"/>
        <v>8.379000000000629E-2</v>
      </c>
      <c r="T1748" s="39">
        <f t="shared" si="307"/>
        <v>3.4546488100475448</v>
      </c>
      <c r="U1748" s="39">
        <f t="shared" si="308"/>
        <v>6.6863207091924792</v>
      </c>
      <c r="V1748" s="43">
        <f t="shared" si="309"/>
        <v>3.2317</v>
      </c>
    </row>
    <row r="1749" spans="5:22" hidden="1" x14ac:dyDescent="0.25">
      <c r="E1749" s="39">
        <f t="shared" si="312"/>
        <v>8.3780000000006294E-2</v>
      </c>
      <c r="F1749" s="39">
        <f t="shared" si="303"/>
        <v>3.4548549777325106</v>
      </c>
      <c r="G1749" s="39">
        <f t="shared" si="304"/>
        <v>5.7203283248248153</v>
      </c>
      <c r="H1749" s="43">
        <f t="shared" si="305"/>
        <v>2.2654999999999998</v>
      </c>
      <c r="L1749" s="39">
        <f t="shared" si="313"/>
        <v>8.3780000000006294E-2</v>
      </c>
      <c r="M1749" s="39">
        <f t="shared" si="311"/>
        <v>3.4548549777325106</v>
      </c>
      <c r="N1749" s="39">
        <f t="shared" si="306"/>
        <v>6.8651873862825044</v>
      </c>
      <c r="O1749" s="43">
        <f t="shared" si="310"/>
        <v>3.4102999999999999</v>
      </c>
      <c r="S1749" s="39">
        <f t="shared" si="314"/>
        <v>8.3780000000006294E-2</v>
      </c>
      <c r="T1749" s="39">
        <f t="shared" si="307"/>
        <v>3.4548549777325106</v>
      </c>
      <c r="U1749" s="39">
        <f t="shared" si="308"/>
        <v>6.6863207091924792</v>
      </c>
      <c r="V1749" s="43">
        <f t="shared" si="309"/>
        <v>3.2315</v>
      </c>
    </row>
    <row r="1750" spans="5:22" hidden="1" x14ac:dyDescent="0.25">
      <c r="E1750" s="39">
        <f t="shared" si="312"/>
        <v>8.3770000000006298E-2</v>
      </c>
      <c r="F1750" s="39">
        <f t="shared" si="303"/>
        <v>3.4550611823331137</v>
      </c>
      <c r="G1750" s="39">
        <f t="shared" si="304"/>
        <v>5.7202934976440991</v>
      </c>
      <c r="H1750" s="43">
        <f t="shared" si="305"/>
        <v>2.2652000000000001</v>
      </c>
      <c r="L1750" s="39">
        <f t="shared" si="313"/>
        <v>8.3770000000006298E-2</v>
      </c>
      <c r="M1750" s="39">
        <f t="shared" si="311"/>
        <v>3.4550611823331137</v>
      </c>
      <c r="N1750" s="39">
        <f t="shared" si="306"/>
        <v>6.8651355456997027</v>
      </c>
      <c r="O1750" s="43">
        <f t="shared" si="310"/>
        <v>3.4100999999999999</v>
      </c>
      <c r="S1750" s="39">
        <f t="shared" si="314"/>
        <v>8.3770000000006298E-2</v>
      </c>
      <c r="T1750" s="39">
        <f t="shared" si="307"/>
        <v>3.4550611823331137</v>
      </c>
      <c r="U1750" s="39">
        <f t="shared" si="308"/>
        <v>6.6863207091924792</v>
      </c>
      <c r="V1750" s="43">
        <f t="shared" si="309"/>
        <v>3.2313000000000001</v>
      </c>
    </row>
    <row r="1751" spans="5:22" hidden="1" x14ac:dyDescent="0.25">
      <c r="E1751" s="39">
        <f t="shared" si="312"/>
        <v>8.3760000000006302E-2</v>
      </c>
      <c r="F1751" s="39">
        <f t="shared" si="303"/>
        <v>3.4552674238603727</v>
      </c>
      <c r="G1751" s="39">
        <f t="shared" si="304"/>
        <v>5.7202586656233692</v>
      </c>
      <c r="H1751" s="43">
        <f t="shared" si="305"/>
        <v>2.2650000000000001</v>
      </c>
      <c r="L1751" s="39">
        <f t="shared" si="313"/>
        <v>8.3760000000006302E-2</v>
      </c>
      <c r="M1751" s="39">
        <f t="shared" si="311"/>
        <v>3.4552674238603727</v>
      </c>
      <c r="N1751" s="39">
        <f t="shared" si="306"/>
        <v>6.8650836989280899</v>
      </c>
      <c r="O1751" s="43">
        <f t="shared" si="310"/>
        <v>3.4098000000000002</v>
      </c>
      <c r="S1751" s="39">
        <f t="shared" si="314"/>
        <v>8.3760000000006302E-2</v>
      </c>
      <c r="T1751" s="39">
        <f t="shared" si="307"/>
        <v>3.4552674238603727</v>
      </c>
      <c r="U1751" s="39">
        <f t="shared" si="308"/>
        <v>6.6863207091924792</v>
      </c>
      <c r="V1751" s="43">
        <f t="shared" si="309"/>
        <v>3.2311000000000001</v>
      </c>
    </row>
    <row r="1752" spans="5:22" hidden="1" x14ac:dyDescent="0.25">
      <c r="E1752" s="39">
        <f t="shared" si="312"/>
        <v>8.3750000000006306E-2</v>
      </c>
      <c r="F1752" s="39">
        <f t="shared" si="303"/>
        <v>3.4554737023253104</v>
      </c>
      <c r="G1752" s="39">
        <f t="shared" si="304"/>
        <v>5.7202238287614025</v>
      </c>
      <c r="H1752" s="43">
        <f t="shared" si="305"/>
        <v>2.2648000000000001</v>
      </c>
      <c r="L1752" s="39">
        <f t="shared" si="313"/>
        <v>8.3750000000006306E-2</v>
      </c>
      <c r="M1752" s="39">
        <f t="shared" si="311"/>
        <v>3.4554737023253104</v>
      </c>
      <c r="N1752" s="39">
        <f t="shared" si="306"/>
        <v>6.8650318459661861</v>
      </c>
      <c r="O1752" s="43">
        <f t="shared" si="310"/>
        <v>3.4096000000000002</v>
      </c>
      <c r="S1752" s="39">
        <f t="shared" si="314"/>
        <v>8.3750000000006306E-2</v>
      </c>
      <c r="T1752" s="39">
        <f t="shared" si="307"/>
        <v>3.4554737023253104</v>
      </c>
      <c r="U1752" s="39">
        <f t="shared" si="308"/>
        <v>6.6863207091924792</v>
      </c>
      <c r="V1752" s="43">
        <f t="shared" si="309"/>
        <v>3.2307999999999999</v>
      </c>
    </row>
    <row r="1753" spans="5:22" hidden="1" x14ac:dyDescent="0.25">
      <c r="E1753" s="39">
        <f t="shared" si="312"/>
        <v>8.3740000000006309E-2</v>
      </c>
      <c r="F1753" s="39">
        <f t="shared" si="303"/>
        <v>3.4556800177389531</v>
      </c>
      <c r="G1753" s="39">
        <f t="shared" si="304"/>
        <v>5.7201889870569742</v>
      </c>
      <c r="H1753" s="43">
        <f t="shared" si="305"/>
        <v>2.2645</v>
      </c>
      <c r="L1753" s="39">
        <f t="shared" si="313"/>
        <v>8.3740000000006309E-2</v>
      </c>
      <c r="M1753" s="39">
        <f t="shared" si="311"/>
        <v>3.4556800177389531</v>
      </c>
      <c r="N1753" s="39">
        <f t="shared" si="306"/>
        <v>6.8649799868125152</v>
      </c>
      <c r="O1753" s="43">
        <f t="shared" si="310"/>
        <v>3.4093</v>
      </c>
      <c r="S1753" s="39">
        <f t="shared" si="314"/>
        <v>8.3740000000006309E-2</v>
      </c>
      <c r="T1753" s="39">
        <f t="shared" si="307"/>
        <v>3.4556800177389531</v>
      </c>
      <c r="U1753" s="39">
        <f t="shared" si="308"/>
        <v>6.6863207091924792</v>
      </c>
      <c r="V1753" s="43">
        <f t="shared" si="309"/>
        <v>3.2305999999999999</v>
      </c>
    </row>
    <row r="1754" spans="5:22" hidden="1" x14ac:dyDescent="0.25">
      <c r="E1754" s="39">
        <f t="shared" si="312"/>
        <v>8.3730000000006313E-2</v>
      </c>
      <c r="F1754" s="39">
        <f t="shared" si="303"/>
        <v>3.4558863701123346</v>
      </c>
      <c r="G1754" s="39">
        <f t="shared" si="304"/>
        <v>5.7201541405088623</v>
      </c>
      <c r="H1754" s="43">
        <f t="shared" si="305"/>
        <v>2.2643</v>
      </c>
      <c r="L1754" s="39">
        <f t="shared" si="313"/>
        <v>8.3730000000006313E-2</v>
      </c>
      <c r="M1754" s="39">
        <f t="shared" si="311"/>
        <v>3.4558863701123346</v>
      </c>
      <c r="N1754" s="39">
        <f t="shared" si="306"/>
        <v>6.8649281214655975</v>
      </c>
      <c r="O1754" s="43">
        <f t="shared" si="310"/>
        <v>3.4089999999999998</v>
      </c>
      <c r="S1754" s="39">
        <f t="shared" si="314"/>
        <v>8.3730000000006313E-2</v>
      </c>
      <c r="T1754" s="39">
        <f t="shared" si="307"/>
        <v>3.4558863701123346</v>
      </c>
      <c r="U1754" s="39">
        <f t="shared" si="308"/>
        <v>6.6863207091924792</v>
      </c>
      <c r="V1754" s="43">
        <f t="shared" si="309"/>
        <v>3.2303999999999999</v>
      </c>
    </row>
    <row r="1755" spans="5:22" hidden="1" x14ac:dyDescent="0.25">
      <c r="E1755" s="39">
        <f t="shared" si="312"/>
        <v>8.3720000000006317E-2</v>
      </c>
      <c r="F1755" s="39">
        <f t="shared" si="303"/>
        <v>3.4560927594564883</v>
      </c>
      <c r="G1755" s="39">
        <f t="shared" si="304"/>
        <v>5.7201192891158401</v>
      </c>
      <c r="H1755" s="43">
        <f t="shared" si="305"/>
        <v>2.2639999999999998</v>
      </c>
      <c r="L1755" s="39">
        <f t="shared" si="313"/>
        <v>8.3720000000006317E-2</v>
      </c>
      <c r="M1755" s="39">
        <f t="shared" si="311"/>
        <v>3.4560927594564883</v>
      </c>
      <c r="N1755" s="39">
        <f t="shared" si="306"/>
        <v>6.8648762499239524</v>
      </c>
      <c r="O1755" s="43">
        <f t="shared" si="310"/>
        <v>3.4087999999999998</v>
      </c>
      <c r="S1755" s="39">
        <f t="shared" si="314"/>
        <v>8.3720000000006317E-2</v>
      </c>
      <c r="T1755" s="39">
        <f t="shared" si="307"/>
        <v>3.4560927594564883</v>
      </c>
      <c r="U1755" s="39">
        <f t="shared" si="308"/>
        <v>6.6863207091924792</v>
      </c>
      <c r="V1755" s="43">
        <f t="shared" si="309"/>
        <v>3.2302</v>
      </c>
    </row>
    <row r="1756" spans="5:22" hidden="1" x14ac:dyDescent="0.25">
      <c r="E1756" s="39">
        <f t="shared" si="312"/>
        <v>8.3710000000006321E-2</v>
      </c>
      <c r="F1756" s="39">
        <f t="shared" si="303"/>
        <v>3.4562991857824579</v>
      </c>
      <c r="G1756" s="39">
        <f t="shared" si="304"/>
        <v>5.7200844328766829</v>
      </c>
      <c r="H1756" s="43">
        <f t="shared" si="305"/>
        <v>2.2637999999999998</v>
      </c>
      <c r="L1756" s="39">
        <f t="shared" si="313"/>
        <v>8.3710000000006321E-2</v>
      </c>
      <c r="M1756" s="39">
        <f t="shared" si="311"/>
        <v>3.4562991857824579</v>
      </c>
      <c r="N1756" s="39">
        <f t="shared" si="306"/>
        <v>6.8648243721861011</v>
      </c>
      <c r="O1756" s="43">
        <f t="shared" si="310"/>
        <v>3.4085000000000001</v>
      </c>
      <c r="S1756" s="39">
        <f t="shared" si="314"/>
        <v>8.3710000000006321E-2</v>
      </c>
      <c r="T1756" s="39">
        <f t="shared" si="307"/>
        <v>3.4562991857824579</v>
      </c>
      <c r="U1756" s="39">
        <f t="shared" si="308"/>
        <v>6.6863207091924792</v>
      </c>
      <c r="V1756" s="43">
        <f t="shared" si="309"/>
        <v>3.23</v>
      </c>
    </row>
    <row r="1757" spans="5:22" hidden="1" x14ac:dyDescent="0.25">
      <c r="E1757" s="39">
        <f t="shared" si="312"/>
        <v>8.3700000000006325E-2</v>
      </c>
      <c r="F1757" s="39">
        <f t="shared" si="303"/>
        <v>3.4565056491012869</v>
      </c>
      <c r="G1757" s="39">
        <f t="shared" si="304"/>
        <v>5.7200495717901667</v>
      </c>
      <c r="H1757" s="43">
        <f t="shared" si="305"/>
        <v>2.2635000000000001</v>
      </c>
      <c r="L1757" s="39">
        <f t="shared" si="313"/>
        <v>8.3700000000006325E-2</v>
      </c>
      <c r="M1757" s="39">
        <f t="shared" si="311"/>
        <v>3.4565056491012869</v>
      </c>
      <c r="N1757" s="39">
        <f t="shared" si="306"/>
        <v>6.8647724882505639</v>
      </c>
      <c r="O1757" s="43">
        <f t="shared" si="310"/>
        <v>3.4083000000000001</v>
      </c>
      <c r="S1757" s="39">
        <f t="shared" si="314"/>
        <v>8.3700000000006325E-2</v>
      </c>
      <c r="T1757" s="39">
        <f t="shared" si="307"/>
        <v>3.4565056491012869</v>
      </c>
      <c r="U1757" s="39">
        <f t="shared" si="308"/>
        <v>6.6863207091924792</v>
      </c>
      <c r="V1757" s="43">
        <f t="shared" si="309"/>
        <v>3.2298</v>
      </c>
    </row>
    <row r="1758" spans="5:22" hidden="1" x14ac:dyDescent="0.25">
      <c r="E1758" s="39">
        <f t="shared" si="312"/>
        <v>8.3690000000006329E-2</v>
      </c>
      <c r="F1758" s="39">
        <f t="shared" si="303"/>
        <v>3.4567121494240269</v>
      </c>
      <c r="G1758" s="39">
        <f t="shared" si="304"/>
        <v>5.7200147058550641</v>
      </c>
      <c r="H1758" s="43">
        <f t="shared" si="305"/>
        <v>2.2633000000000001</v>
      </c>
      <c r="L1758" s="39">
        <f t="shared" si="313"/>
        <v>8.3690000000006329E-2</v>
      </c>
      <c r="M1758" s="39">
        <f t="shared" si="311"/>
        <v>3.4567121494240269</v>
      </c>
      <c r="N1758" s="39">
        <f t="shared" si="306"/>
        <v>6.8647205981158583</v>
      </c>
      <c r="O1758" s="43">
        <f t="shared" si="310"/>
        <v>3.4079999999999999</v>
      </c>
      <c r="S1758" s="39">
        <f t="shared" si="314"/>
        <v>8.3690000000006329E-2</v>
      </c>
      <c r="T1758" s="39">
        <f t="shared" si="307"/>
        <v>3.4567121494240269</v>
      </c>
      <c r="U1758" s="39">
        <f t="shared" si="308"/>
        <v>6.6863207091924792</v>
      </c>
      <c r="V1758" s="43">
        <f t="shared" si="309"/>
        <v>3.2296</v>
      </c>
    </row>
    <row r="1759" spans="5:22" hidden="1" x14ac:dyDescent="0.25">
      <c r="E1759" s="39">
        <f t="shared" si="312"/>
        <v>8.3680000000006333E-2</v>
      </c>
      <c r="F1759" s="39">
        <f t="shared" si="303"/>
        <v>3.4569186867617323</v>
      </c>
      <c r="G1759" s="39">
        <f t="shared" si="304"/>
        <v>5.7199798350701494</v>
      </c>
      <c r="H1759" s="43">
        <f t="shared" si="305"/>
        <v>2.2631000000000001</v>
      </c>
      <c r="L1759" s="39">
        <f t="shared" si="313"/>
        <v>8.3680000000006333E-2</v>
      </c>
      <c r="M1759" s="39">
        <f t="shared" si="311"/>
        <v>3.4569186867617323</v>
      </c>
      <c r="N1759" s="39">
        <f t="shared" si="306"/>
        <v>6.864668701780503</v>
      </c>
      <c r="O1759" s="43">
        <f t="shared" si="310"/>
        <v>3.4077999999999999</v>
      </c>
      <c r="S1759" s="39">
        <f t="shared" si="314"/>
        <v>8.3680000000006333E-2</v>
      </c>
      <c r="T1759" s="39">
        <f t="shared" si="307"/>
        <v>3.4569186867617323</v>
      </c>
      <c r="U1759" s="39">
        <f t="shared" si="308"/>
        <v>6.6863207091924792</v>
      </c>
      <c r="V1759" s="43">
        <f t="shared" si="309"/>
        <v>3.2294</v>
      </c>
    </row>
    <row r="1760" spans="5:22" hidden="1" x14ac:dyDescent="0.25">
      <c r="E1760" s="39">
        <f t="shared" si="312"/>
        <v>8.3670000000006337E-2</v>
      </c>
      <c r="F1760" s="39">
        <f t="shared" si="303"/>
        <v>3.457125261125463</v>
      </c>
      <c r="G1760" s="39">
        <f t="shared" si="304"/>
        <v>5.7199449594341951</v>
      </c>
      <c r="H1760" s="43">
        <f t="shared" si="305"/>
        <v>2.2627999999999999</v>
      </c>
      <c r="L1760" s="39">
        <f t="shared" si="313"/>
        <v>8.3670000000006337E-2</v>
      </c>
      <c r="M1760" s="39">
        <f t="shared" si="311"/>
        <v>3.457125261125463</v>
      </c>
      <c r="N1760" s="39">
        <f t="shared" si="306"/>
        <v>6.8646167992430165</v>
      </c>
      <c r="O1760" s="43">
        <f t="shared" si="310"/>
        <v>3.4075000000000002</v>
      </c>
      <c r="S1760" s="39">
        <f t="shared" si="314"/>
        <v>8.3670000000006337E-2</v>
      </c>
      <c r="T1760" s="39">
        <f t="shared" si="307"/>
        <v>3.457125261125463</v>
      </c>
      <c r="U1760" s="39">
        <f t="shared" si="308"/>
        <v>6.6863207091924792</v>
      </c>
      <c r="V1760" s="43">
        <f t="shared" si="309"/>
        <v>3.2292000000000001</v>
      </c>
    </row>
    <row r="1761" spans="5:22" hidden="1" x14ac:dyDescent="0.25">
      <c r="E1761" s="39">
        <f t="shared" si="312"/>
        <v>8.366000000000634E-2</v>
      </c>
      <c r="F1761" s="39">
        <f t="shared" si="303"/>
        <v>3.4573318725262818</v>
      </c>
      <c r="G1761" s="39">
        <f t="shared" si="304"/>
        <v>5.7199100789459747</v>
      </c>
      <c r="H1761" s="43">
        <f t="shared" si="305"/>
        <v>2.2625999999999999</v>
      </c>
      <c r="L1761" s="39">
        <f t="shared" si="313"/>
        <v>8.366000000000634E-2</v>
      </c>
      <c r="M1761" s="39">
        <f t="shared" si="311"/>
        <v>3.4573318725262818</v>
      </c>
      <c r="N1761" s="39">
        <f t="shared" si="306"/>
        <v>6.8645648905019154</v>
      </c>
      <c r="O1761" s="43">
        <f t="shared" si="310"/>
        <v>3.4072</v>
      </c>
      <c r="S1761" s="39">
        <f t="shared" si="314"/>
        <v>8.366000000000634E-2</v>
      </c>
      <c r="T1761" s="39">
        <f t="shared" si="307"/>
        <v>3.4573318725262818</v>
      </c>
      <c r="U1761" s="39">
        <f t="shared" si="308"/>
        <v>6.6863207091924792</v>
      </c>
      <c r="V1761" s="43">
        <f t="shared" si="309"/>
        <v>3.2290000000000001</v>
      </c>
    </row>
    <row r="1762" spans="5:22" hidden="1" x14ac:dyDescent="0.25">
      <c r="E1762" s="39">
        <f t="shared" si="312"/>
        <v>8.3650000000006344E-2</v>
      </c>
      <c r="F1762" s="39">
        <f t="shared" si="303"/>
        <v>3.4575385209752594</v>
      </c>
      <c r="G1762" s="39">
        <f t="shared" si="304"/>
        <v>5.7198751936042598</v>
      </c>
      <c r="H1762" s="43">
        <f t="shared" si="305"/>
        <v>2.2623000000000002</v>
      </c>
      <c r="L1762" s="39">
        <f t="shared" si="313"/>
        <v>8.3650000000006344E-2</v>
      </c>
      <c r="M1762" s="39">
        <f t="shared" si="311"/>
        <v>3.4575385209752594</v>
      </c>
      <c r="N1762" s="39">
        <f t="shared" si="306"/>
        <v>6.8645129755557175</v>
      </c>
      <c r="O1762" s="43">
        <f t="shared" si="310"/>
        <v>3.407</v>
      </c>
      <c r="S1762" s="39">
        <f t="shared" si="314"/>
        <v>8.3650000000006344E-2</v>
      </c>
      <c r="T1762" s="39">
        <f t="shared" si="307"/>
        <v>3.4575385209752594</v>
      </c>
      <c r="U1762" s="39">
        <f t="shared" si="308"/>
        <v>6.6863207091924792</v>
      </c>
      <c r="V1762" s="43">
        <f t="shared" si="309"/>
        <v>3.2288000000000001</v>
      </c>
    </row>
    <row r="1763" spans="5:22" hidden="1" x14ac:dyDescent="0.25">
      <c r="E1763" s="39">
        <f t="shared" si="312"/>
        <v>8.3640000000006348E-2</v>
      </c>
      <c r="F1763" s="39">
        <f t="shared" si="303"/>
        <v>3.4577452064834677</v>
      </c>
      <c r="G1763" s="39">
        <f t="shared" si="304"/>
        <v>5.7198403034078229</v>
      </c>
      <c r="H1763" s="43">
        <f t="shared" si="305"/>
        <v>2.2621000000000002</v>
      </c>
      <c r="L1763" s="39">
        <f t="shared" si="313"/>
        <v>8.3640000000006348E-2</v>
      </c>
      <c r="M1763" s="39">
        <f t="shared" si="311"/>
        <v>3.4577452064834677</v>
      </c>
      <c r="N1763" s="39">
        <f t="shared" si="306"/>
        <v>6.8644610544029385</v>
      </c>
      <c r="O1763" s="43">
        <f t="shared" si="310"/>
        <v>3.4066999999999998</v>
      </c>
      <c r="S1763" s="39">
        <f t="shared" si="314"/>
        <v>8.3640000000006348E-2</v>
      </c>
      <c r="T1763" s="39">
        <f t="shared" si="307"/>
        <v>3.4577452064834677</v>
      </c>
      <c r="U1763" s="39">
        <f t="shared" si="308"/>
        <v>6.6863207091924792</v>
      </c>
      <c r="V1763" s="43">
        <f t="shared" si="309"/>
        <v>3.2286000000000001</v>
      </c>
    </row>
    <row r="1764" spans="5:22" hidden="1" x14ac:dyDescent="0.25">
      <c r="E1764" s="39">
        <f t="shared" si="312"/>
        <v>8.3630000000006352E-2</v>
      </c>
      <c r="F1764" s="39">
        <f t="shared" si="303"/>
        <v>3.4579519290619851</v>
      </c>
      <c r="G1764" s="39">
        <f t="shared" si="304"/>
        <v>5.7198054083554348</v>
      </c>
      <c r="H1764" s="43">
        <f t="shared" si="305"/>
        <v>2.2618999999999998</v>
      </c>
      <c r="L1764" s="39">
        <f t="shared" si="313"/>
        <v>8.3630000000006352E-2</v>
      </c>
      <c r="M1764" s="39">
        <f t="shared" si="311"/>
        <v>3.4579519290619851</v>
      </c>
      <c r="N1764" s="39">
        <f t="shared" si="306"/>
        <v>6.8644091270420944</v>
      </c>
      <c r="O1764" s="43">
        <f t="shared" si="310"/>
        <v>3.4064999999999999</v>
      </c>
      <c r="S1764" s="39">
        <f t="shared" si="314"/>
        <v>8.3630000000006352E-2</v>
      </c>
      <c r="T1764" s="39">
        <f t="shared" si="307"/>
        <v>3.4579519290619851</v>
      </c>
      <c r="U1764" s="39">
        <f t="shared" si="308"/>
        <v>6.6863207091924792</v>
      </c>
      <c r="V1764" s="43">
        <f t="shared" si="309"/>
        <v>3.2284000000000002</v>
      </c>
    </row>
    <row r="1765" spans="5:22" hidden="1" x14ac:dyDescent="0.25">
      <c r="E1765" s="39">
        <f t="shared" si="312"/>
        <v>8.3620000000006356E-2</v>
      </c>
      <c r="F1765" s="39">
        <f t="shared" si="303"/>
        <v>3.4581586887218947</v>
      </c>
      <c r="G1765" s="39">
        <f t="shared" si="304"/>
        <v>5.7197705084458663</v>
      </c>
      <c r="H1765" s="43">
        <f t="shared" si="305"/>
        <v>2.2616000000000001</v>
      </c>
      <c r="L1765" s="39">
        <f t="shared" si="313"/>
        <v>8.3620000000006356E-2</v>
      </c>
      <c r="M1765" s="39">
        <f t="shared" si="311"/>
        <v>3.4581586887218947</v>
      </c>
      <c r="N1765" s="39">
        <f t="shared" si="306"/>
        <v>6.8643571934717</v>
      </c>
      <c r="O1765" s="43">
        <f t="shared" si="310"/>
        <v>3.4062000000000001</v>
      </c>
      <c r="S1765" s="39">
        <f t="shared" si="314"/>
        <v>8.3620000000006356E-2</v>
      </c>
      <c r="T1765" s="39">
        <f t="shared" si="307"/>
        <v>3.4581586887218947</v>
      </c>
      <c r="U1765" s="39">
        <f t="shared" si="308"/>
        <v>6.6863207091924792</v>
      </c>
      <c r="V1765" s="43">
        <f t="shared" si="309"/>
        <v>3.2282000000000002</v>
      </c>
    </row>
    <row r="1766" spans="5:22" hidden="1" x14ac:dyDescent="0.25">
      <c r="E1766" s="39">
        <f t="shared" si="312"/>
        <v>8.361000000000636E-2</v>
      </c>
      <c r="F1766" s="39">
        <f t="shared" si="303"/>
        <v>3.4583654854742822</v>
      </c>
      <c r="G1766" s="39">
        <f t="shared" si="304"/>
        <v>5.7197356036778881</v>
      </c>
      <c r="H1766" s="43">
        <f t="shared" si="305"/>
        <v>2.2614000000000001</v>
      </c>
      <c r="L1766" s="39">
        <f t="shared" si="313"/>
        <v>8.361000000000636E-2</v>
      </c>
      <c r="M1766" s="39">
        <f t="shared" si="311"/>
        <v>3.4583654854742822</v>
      </c>
      <c r="N1766" s="39">
        <f t="shared" si="306"/>
        <v>6.8643052536902704</v>
      </c>
      <c r="O1766" s="43">
        <f t="shared" si="310"/>
        <v>3.4058999999999999</v>
      </c>
      <c r="S1766" s="39">
        <f t="shared" si="314"/>
        <v>8.361000000000636E-2</v>
      </c>
      <c r="T1766" s="39">
        <f t="shared" si="307"/>
        <v>3.4583654854742822</v>
      </c>
      <c r="U1766" s="39">
        <f t="shared" si="308"/>
        <v>6.6863207091924792</v>
      </c>
      <c r="V1766" s="43">
        <f t="shared" si="309"/>
        <v>3.2280000000000002</v>
      </c>
    </row>
    <row r="1767" spans="5:22" hidden="1" x14ac:dyDescent="0.25">
      <c r="E1767" s="39">
        <f t="shared" si="312"/>
        <v>8.3600000000006364E-2</v>
      </c>
      <c r="F1767" s="39">
        <f t="shared" si="303"/>
        <v>3.4585723193302416</v>
      </c>
      <c r="G1767" s="39">
        <f t="shared" si="304"/>
        <v>5.7197006940502702</v>
      </c>
      <c r="H1767" s="43">
        <f t="shared" si="305"/>
        <v>2.2610999999999999</v>
      </c>
      <c r="L1767" s="39">
        <f t="shared" si="313"/>
        <v>8.3600000000006364E-2</v>
      </c>
      <c r="M1767" s="39">
        <f t="shared" si="311"/>
        <v>3.4585723193302416</v>
      </c>
      <c r="N1767" s="39">
        <f t="shared" si="306"/>
        <v>6.8642533076963206</v>
      </c>
      <c r="O1767" s="43">
        <f t="shared" si="310"/>
        <v>3.4056999999999999</v>
      </c>
      <c r="S1767" s="39">
        <f t="shared" si="314"/>
        <v>8.3600000000006364E-2</v>
      </c>
      <c r="T1767" s="39">
        <f t="shared" si="307"/>
        <v>3.4585723193302416</v>
      </c>
      <c r="U1767" s="39">
        <f t="shared" si="308"/>
        <v>6.6863207091924792</v>
      </c>
      <c r="V1767" s="43">
        <f t="shared" si="309"/>
        <v>3.2277</v>
      </c>
    </row>
    <row r="1768" spans="5:22" hidden="1" x14ac:dyDescent="0.25">
      <c r="E1768" s="39">
        <f t="shared" si="312"/>
        <v>8.3590000000006368E-2</v>
      </c>
      <c r="F1768" s="39">
        <f t="shared" si="303"/>
        <v>3.4587791903008682</v>
      </c>
      <c r="G1768" s="39">
        <f t="shared" si="304"/>
        <v>5.7196657795617813</v>
      </c>
      <c r="H1768" s="43">
        <f t="shared" si="305"/>
        <v>2.2608999999999999</v>
      </c>
      <c r="L1768" s="39">
        <f t="shared" si="313"/>
        <v>8.3590000000006368E-2</v>
      </c>
      <c r="M1768" s="39">
        <f t="shared" si="311"/>
        <v>3.4587791903008682</v>
      </c>
      <c r="N1768" s="39">
        <f t="shared" si="306"/>
        <v>6.8642013554883627</v>
      </c>
      <c r="O1768" s="43">
        <f t="shared" si="310"/>
        <v>3.4054000000000002</v>
      </c>
      <c r="S1768" s="39">
        <f t="shared" si="314"/>
        <v>8.3590000000006368E-2</v>
      </c>
      <c r="T1768" s="39">
        <f t="shared" si="307"/>
        <v>3.4587791903008682</v>
      </c>
      <c r="U1768" s="39">
        <f t="shared" si="308"/>
        <v>6.6863207091924792</v>
      </c>
      <c r="V1768" s="43">
        <f t="shared" si="309"/>
        <v>3.2275</v>
      </c>
    </row>
    <row r="1769" spans="5:22" hidden="1" x14ac:dyDescent="0.25">
      <c r="E1769" s="39">
        <f t="shared" si="312"/>
        <v>8.3580000000006371E-2</v>
      </c>
      <c r="F1769" s="39">
        <f t="shared" si="303"/>
        <v>3.4589860983972636</v>
      </c>
      <c r="G1769" s="39">
        <f t="shared" si="304"/>
        <v>5.7196308602111925</v>
      </c>
      <c r="H1769" s="43">
        <f t="shared" si="305"/>
        <v>2.2606000000000002</v>
      </c>
      <c r="L1769" s="39">
        <f t="shared" si="313"/>
        <v>8.3580000000006371E-2</v>
      </c>
      <c r="M1769" s="39">
        <f t="shared" si="311"/>
        <v>3.4589860983972636</v>
      </c>
      <c r="N1769" s="39">
        <f t="shared" si="306"/>
        <v>6.864149397064911</v>
      </c>
      <c r="O1769" s="43">
        <f t="shared" si="310"/>
        <v>3.4051999999999998</v>
      </c>
      <c r="S1769" s="39">
        <f t="shared" si="314"/>
        <v>8.3580000000006371E-2</v>
      </c>
      <c r="T1769" s="39">
        <f t="shared" si="307"/>
        <v>3.4589860983972636</v>
      </c>
      <c r="U1769" s="39">
        <f t="shared" si="308"/>
        <v>6.6863207091924792</v>
      </c>
      <c r="V1769" s="43">
        <f t="shared" si="309"/>
        <v>3.2273000000000001</v>
      </c>
    </row>
    <row r="1770" spans="5:22" hidden="1" x14ac:dyDescent="0.25">
      <c r="E1770" s="39">
        <f t="shared" si="312"/>
        <v>8.3570000000006375E-2</v>
      </c>
      <c r="F1770" s="39">
        <f t="shared" si="303"/>
        <v>3.4591930436305338</v>
      </c>
      <c r="G1770" s="39">
        <f t="shared" si="304"/>
        <v>5.7195959359972699</v>
      </c>
      <c r="H1770" s="43">
        <f t="shared" si="305"/>
        <v>2.2604000000000002</v>
      </c>
      <c r="L1770" s="39">
        <f t="shared" si="313"/>
        <v>8.3570000000006375E-2</v>
      </c>
      <c r="M1770" s="39">
        <f t="shared" si="311"/>
        <v>3.4591930436305338</v>
      </c>
      <c r="N1770" s="39">
        <f t="shared" si="306"/>
        <v>6.8640974324244777</v>
      </c>
      <c r="O1770" s="43">
        <f t="shared" si="310"/>
        <v>3.4049</v>
      </c>
      <c r="S1770" s="39">
        <f t="shared" si="314"/>
        <v>8.3570000000006375E-2</v>
      </c>
      <c r="T1770" s="39">
        <f t="shared" si="307"/>
        <v>3.4591930436305338</v>
      </c>
      <c r="U1770" s="39">
        <f t="shared" si="308"/>
        <v>6.6863207091924792</v>
      </c>
      <c r="V1770" s="43">
        <f t="shared" si="309"/>
        <v>3.2271000000000001</v>
      </c>
    </row>
    <row r="1771" spans="5:22" hidden="1" x14ac:dyDescent="0.25">
      <c r="E1771" s="39">
        <f t="shared" si="312"/>
        <v>8.3560000000006379E-2</v>
      </c>
      <c r="F1771" s="39">
        <f t="shared" si="303"/>
        <v>3.4594000260117883</v>
      </c>
      <c r="G1771" s="39">
        <f t="shared" si="304"/>
        <v>5.7195610069187834</v>
      </c>
      <c r="H1771" s="43">
        <f t="shared" si="305"/>
        <v>2.2602000000000002</v>
      </c>
      <c r="L1771" s="39">
        <f t="shared" si="313"/>
        <v>8.3560000000006379E-2</v>
      </c>
      <c r="M1771" s="39">
        <f t="shared" si="311"/>
        <v>3.4594000260117883</v>
      </c>
      <c r="N1771" s="39">
        <f t="shared" si="306"/>
        <v>6.864045461565575</v>
      </c>
      <c r="O1771" s="43">
        <f t="shared" si="310"/>
        <v>3.4045999999999998</v>
      </c>
      <c r="S1771" s="39">
        <f t="shared" si="314"/>
        <v>8.3560000000006379E-2</v>
      </c>
      <c r="T1771" s="39">
        <f t="shared" si="307"/>
        <v>3.4594000260117883</v>
      </c>
      <c r="U1771" s="39">
        <f t="shared" si="308"/>
        <v>6.6863207091924792</v>
      </c>
      <c r="V1771" s="43">
        <f t="shared" si="309"/>
        <v>3.2269000000000001</v>
      </c>
    </row>
    <row r="1772" spans="5:22" hidden="1" x14ac:dyDescent="0.25">
      <c r="E1772" s="39">
        <f t="shared" si="312"/>
        <v>8.3550000000006383E-2</v>
      </c>
      <c r="F1772" s="39">
        <f t="shared" si="303"/>
        <v>3.4596070455521439</v>
      </c>
      <c r="G1772" s="39">
        <f t="shared" si="304"/>
        <v>5.7195260729745003</v>
      </c>
      <c r="H1772" s="43">
        <f t="shared" si="305"/>
        <v>2.2599</v>
      </c>
      <c r="L1772" s="39">
        <f t="shared" si="313"/>
        <v>8.3550000000006383E-2</v>
      </c>
      <c r="M1772" s="39">
        <f t="shared" si="311"/>
        <v>3.4596070455521439</v>
      </c>
      <c r="N1772" s="39">
        <f t="shared" si="306"/>
        <v>6.8639934844867145</v>
      </c>
      <c r="O1772" s="43">
        <f t="shared" si="310"/>
        <v>3.4043999999999999</v>
      </c>
      <c r="S1772" s="39">
        <f t="shared" si="314"/>
        <v>8.3550000000006383E-2</v>
      </c>
      <c r="T1772" s="39">
        <f t="shared" si="307"/>
        <v>3.4596070455521439</v>
      </c>
      <c r="U1772" s="39">
        <f t="shared" si="308"/>
        <v>6.6863207091924792</v>
      </c>
      <c r="V1772" s="43">
        <f t="shared" si="309"/>
        <v>3.2267000000000001</v>
      </c>
    </row>
    <row r="1773" spans="5:22" hidden="1" x14ac:dyDescent="0.25">
      <c r="E1773" s="39">
        <f t="shared" si="312"/>
        <v>8.3540000000006387E-2</v>
      </c>
      <c r="F1773" s="39">
        <f t="shared" si="303"/>
        <v>3.4598141022627193</v>
      </c>
      <c r="G1773" s="39">
        <f t="shared" si="304"/>
        <v>5.7194911341631869</v>
      </c>
      <c r="H1773" s="43">
        <f t="shared" si="305"/>
        <v>2.2597</v>
      </c>
      <c r="L1773" s="39">
        <f t="shared" si="313"/>
        <v>8.3540000000006387E-2</v>
      </c>
      <c r="M1773" s="39">
        <f t="shared" si="311"/>
        <v>3.4598141022627193</v>
      </c>
      <c r="N1773" s="39">
        <f t="shared" si="306"/>
        <v>6.8639415011864067</v>
      </c>
      <c r="O1773" s="43">
        <f t="shared" si="310"/>
        <v>3.4041000000000001</v>
      </c>
      <c r="S1773" s="39">
        <f t="shared" si="314"/>
        <v>8.3540000000006387E-2</v>
      </c>
      <c r="T1773" s="39">
        <f t="shared" si="307"/>
        <v>3.4598141022627193</v>
      </c>
      <c r="U1773" s="39">
        <f t="shared" si="308"/>
        <v>6.6863207091924792</v>
      </c>
      <c r="V1773" s="43">
        <f t="shared" si="309"/>
        <v>3.2265000000000001</v>
      </c>
    </row>
    <row r="1774" spans="5:22" hidden="1" x14ac:dyDescent="0.25">
      <c r="E1774" s="39">
        <f t="shared" si="312"/>
        <v>8.3530000000006391E-2</v>
      </c>
      <c r="F1774" s="39">
        <f t="shared" si="303"/>
        <v>3.4600211961546394</v>
      </c>
      <c r="G1774" s="39">
        <f t="shared" si="304"/>
        <v>5.7194561904836121</v>
      </c>
      <c r="H1774" s="43">
        <f t="shared" si="305"/>
        <v>2.2593999999999999</v>
      </c>
      <c r="L1774" s="39">
        <f t="shared" si="313"/>
        <v>8.3530000000006391E-2</v>
      </c>
      <c r="M1774" s="39">
        <f t="shared" si="311"/>
        <v>3.4600211961546394</v>
      </c>
      <c r="N1774" s="39">
        <f t="shared" si="306"/>
        <v>6.863889511663162</v>
      </c>
      <c r="O1774" s="43">
        <f t="shared" si="310"/>
        <v>3.4039000000000001</v>
      </c>
      <c r="S1774" s="39">
        <f t="shared" si="314"/>
        <v>8.3530000000006391E-2</v>
      </c>
      <c r="T1774" s="39">
        <f t="shared" si="307"/>
        <v>3.4600211961546394</v>
      </c>
      <c r="U1774" s="39">
        <f t="shared" si="308"/>
        <v>6.6863207091924792</v>
      </c>
      <c r="V1774" s="43">
        <f t="shared" si="309"/>
        <v>3.2263000000000002</v>
      </c>
    </row>
    <row r="1775" spans="5:22" hidden="1" x14ac:dyDescent="0.25">
      <c r="E1775" s="39">
        <f t="shared" si="312"/>
        <v>8.3520000000006395E-2</v>
      </c>
      <c r="F1775" s="39">
        <f t="shared" si="303"/>
        <v>3.4602283272390326</v>
      </c>
      <c r="G1775" s="39">
        <f t="shared" si="304"/>
        <v>5.7194212419345396</v>
      </c>
      <c r="H1775" s="43">
        <f t="shared" si="305"/>
        <v>2.2591999999999999</v>
      </c>
      <c r="L1775" s="39">
        <f t="shared" si="313"/>
        <v>8.3520000000006395E-2</v>
      </c>
      <c r="M1775" s="39">
        <f t="shared" si="311"/>
        <v>3.4602283272390326</v>
      </c>
      <c r="N1775" s="39">
        <f t="shared" si="306"/>
        <v>6.863837515915491</v>
      </c>
      <c r="O1775" s="43">
        <f t="shared" si="310"/>
        <v>3.4036</v>
      </c>
      <c r="S1775" s="39">
        <f t="shared" si="314"/>
        <v>8.3520000000006395E-2</v>
      </c>
      <c r="T1775" s="39">
        <f t="shared" si="307"/>
        <v>3.4602283272390326</v>
      </c>
      <c r="U1775" s="39">
        <f t="shared" si="308"/>
        <v>6.6863207091924792</v>
      </c>
      <c r="V1775" s="43">
        <f t="shared" si="309"/>
        <v>3.2261000000000002</v>
      </c>
    </row>
    <row r="1776" spans="5:22" hidden="1" x14ac:dyDescent="0.25">
      <c r="E1776" s="39">
        <f t="shared" si="312"/>
        <v>8.3510000000006399E-2</v>
      </c>
      <c r="F1776" s="39">
        <f t="shared" si="303"/>
        <v>3.4604354955270344</v>
      </c>
      <c r="G1776" s="39">
        <f t="shared" si="304"/>
        <v>5.7193862885147375</v>
      </c>
      <c r="H1776" s="43">
        <f t="shared" si="305"/>
        <v>2.2589999999999999</v>
      </c>
      <c r="L1776" s="39">
        <f t="shared" si="313"/>
        <v>8.3510000000006399E-2</v>
      </c>
      <c r="M1776" s="39">
        <f t="shared" si="311"/>
        <v>3.4604354955270344</v>
      </c>
      <c r="N1776" s="39">
        <f t="shared" si="306"/>
        <v>6.8637855139419033</v>
      </c>
      <c r="O1776" s="43">
        <f t="shared" si="310"/>
        <v>3.4034</v>
      </c>
      <c r="S1776" s="39">
        <f t="shared" si="314"/>
        <v>8.3510000000006399E-2</v>
      </c>
      <c r="T1776" s="39">
        <f t="shared" si="307"/>
        <v>3.4604354955270344</v>
      </c>
      <c r="U1776" s="39">
        <f t="shared" si="308"/>
        <v>6.6863207091924792</v>
      </c>
      <c r="V1776" s="43">
        <f t="shared" si="309"/>
        <v>3.2259000000000002</v>
      </c>
    </row>
    <row r="1777" spans="5:22" hidden="1" x14ac:dyDescent="0.25">
      <c r="E1777" s="39">
        <f t="shared" si="312"/>
        <v>8.3500000000006402E-2</v>
      </c>
      <c r="F1777" s="39">
        <f t="shared" si="303"/>
        <v>3.4606427010297809</v>
      </c>
      <c r="G1777" s="39">
        <f t="shared" si="304"/>
        <v>5.7193513302229695</v>
      </c>
      <c r="H1777" s="43">
        <f t="shared" si="305"/>
        <v>2.2587000000000002</v>
      </c>
      <c r="L1777" s="39">
        <f t="shared" si="313"/>
        <v>8.3500000000006402E-2</v>
      </c>
      <c r="M1777" s="39">
        <f t="shared" si="311"/>
        <v>3.4606427010297809</v>
      </c>
      <c r="N1777" s="39">
        <f t="shared" si="306"/>
        <v>6.8637335057409068</v>
      </c>
      <c r="O1777" s="43">
        <f t="shared" si="310"/>
        <v>3.4030999999999998</v>
      </c>
      <c r="S1777" s="39">
        <f t="shared" si="314"/>
        <v>8.3500000000006402E-2</v>
      </c>
      <c r="T1777" s="39">
        <f t="shared" si="307"/>
        <v>3.4606427010297809</v>
      </c>
      <c r="U1777" s="39">
        <f t="shared" si="308"/>
        <v>6.6863207091924792</v>
      </c>
      <c r="V1777" s="43">
        <f t="shared" si="309"/>
        <v>3.2256999999999998</v>
      </c>
    </row>
    <row r="1778" spans="5:22" hidden="1" x14ac:dyDescent="0.25">
      <c r="E1778" s="39">
        <f t="shared" si="312"/>
        <v>8.3490000000006406E-2</v>
      </c>
      <c r="F1778" s="39">
        <f t="shared" si="303"/>
        <v>3.4608499437584173</v>
      </c>
      <c r="G1778" s="39">
        <f t="shared" si="304"/>
        <v>5.7193163670580018</v>
      </c>
      <c r="H1778" s="43">
        <f t="shared" si="305"/>
        <v>2.2585000000000002</v>
      </c>
      <c r="L1778" s="39">
        <f t="shared" si="313"/>
        <v>8.3490000000006406E-2</v>
      </c>
      <c r="M1778" s="39">
        <f t="shared" si="311"/>
        <v>3.4608499437584173</v>
      </c>
      <c r="N1778" s="39">
        <f t="shared" si="306"/>
        <v>6.8636814913110094</v>
      </c>
      <c r="O1778" s="43">
        <f t="shared" si="310"/>
        <v>3.4028</v>
      </c>
      <c r="S1778" s="39">
        <f t="shared" si="314"/>
        <v>8.3490000000006406E-2</v>
      </c>
      <c r="T1778" s="39">
        <f t="shared" si="307"/>
        <v>3.4608499437584173</v>
      </c>
      <c r="U1778" s="39">
        <f t="shared" si="308"/>
        <v>6.6863207091924792</v>
      </c>
      <c r="V1778" s="43">
        <f t="shared" si="309"/>
        <v>3.2254999999999998</v>
      </c>
    </row>
    <row r="1779" spans="5:22" hidden="1" x14ac:dyDescent="0.25">
      <c r="E1779" s="39">
        <f t="shared" si="312"/>
        <v>8.348000000000641E-2</v>
      </c>
      <c r="F1779" s="39">
        <f t="shared" si="303"/>
        <v>3.4610572237240902</v>
      </c>
      <c r="G1779" s="39">
        <f t="shared" si="304"/>
        <v>5.7192813990185982</v>
      </c>
      <c r="H1779" s="43">
        <f t="shared" si="305"/>
        <v>2.2582</v>
      </c>
      <c r="L1779" s="39">
        <f t="shared" si="313"/>
        <v>8.348000000000641E-2</v>
      </c>
      <c r="M1779" s="39">
        <f t="shared" si="311"/>
        <v>3.4610572237240902</v>
      </c>
      <c r="N1779" s="39">
        <f t="shared" si="306"/>
        <v>6.8636294706507206</v>
      </c>
      <c r="O1779" s="43">
        <f t="shared" si="310"/>
        <v>3.4026000000000001</v>
      </c>
      <c r="S1779" s="39">
        <f t="shared" si="314"/>
        <v>8.348000000000641E-2</v>
      </c>
      <c r="T1779" s="39">
        <f t="shared" si="307"/>
        <v>3.4610572237240902</v>
      </c>
      <c r="U1779" s="39">
        <f t="shared" si="308"/>
        <v>6.6863207091924792</v>
      </c>
      <c r="V1779" s="43">
        <f t="shared" si="309"/>
        <v>3.2252999999999998</v>
      </c>
    </row>
    <row r="1780" spans="5:22" hidden="1" x14ac:dyDescent="0.25">
      <c r="E1780" s="39">
        <f t="shared" si="312"/>
        <v>8.3470000000006414E-2</v>
      </c>
      <c r="F1780" s="39">
        <f t="shared" si="303"/>
        <v>3.461264540937953</v>
      </c>
      <c r="G1780" s="39">
        <f t="shared" si="304"/>
        <v>5.7192464261035232</v>
      </c>
      <c r="H1780" s="43">
        <f t="shared" si="305"/>
        <v>2.258</v>
      </c>
      <c r="L1780" s="39">
        <f t="shared" si="313"/>
        <v>8.3470000000006414E-2</v>
      </c>
      <c r="M1780" s="39">
        <f t="shared" si="311"/>
        <v>3.461264540937953</v>
      </c>
      <c r="N1780" s="39">
        <f t="shared" si="306"/>
        <v>6.8635774437585466</v>
      </c>
      <c r="O1780" s="43">
        <f t="shared" si="310"/>
        <v>3.4022999999999999</v>
      </c>
      <c r="S1780" s="39">
        <f t="shared" si="314"/>
        <v>8.3470000000006414E-2</v>
      </c>
      <c r="T1780" s="39">
        <f t="shared" si="307"/>
        <v>3.461264540937953</v>
      </c>
      <c r="U1780" s="39">
        <f t="shared" si="308"/>
        <v>6.6863207091924792</v>
      </c>
      <c r="V1780" s="43">
        <f t="shared" si="309"/>
        <v>3.2250999999999999</v>
      </c>
    </row>
    <row r="1781" spans="5:22" hidden="1" x14ac:dyDescent="0.25">
      <c r="E1781" s="39">
        <f t="shared" si="312"/>
        <v>8.3460000000006418E-2</v>
      </c>
      <c r="F1781" s="39">
        <f t="shared" si="303"/>
        <v>3.4614718954111616</v>
      </c>
      <c r="G1781" s="39">
        <f t="shared" si="304"/>
        <v>5.7192114483115404</v>
      </c>
      <c r="H1781" s="43">
        <f t="shared" si="305"/>
        <v>2.2576999999999998</v>
      </c>
      <c r="L1781" s="39">
        <f t="shared" si="313"/>
        <v>8.3460000000006418E-2</v>
      </c>
      <c r="M1781" s="39">
        <f t="shared" si="311"/>
        <v>3.4614718954111616</v>
      </c>
      <c r="N1781" s="39">
        <f t="shared" si="306"/>
        <v>6.8635254106329944</v>
      </c>
      <c r="O1781" s="43">
        <f t="shared" si="310"/>
        <v>3.4020999999999999</v>
      </c>
      <c r="S1781" s="39">
        <f t="shared" si="314"/>
        <v>8.3460000000006418E-2</v>
      </c>
      <c r="T1781" s="39">
        <f t="shared" si="307"/>
        <v>3.4614718954111616</v>
      </c>
      <c r="U1781" s="39">
        <f t="shared" si="308"/>
        <v>6.6863207091924792</v>
      </c>
      <c r="V1781" s="43">
        <f t="shared" si="309"/>
        <v>3.2248000000000001</v>
      </c>
    </row>
    <row r="1782" spans="5:22" hidden="1" x14ac:dyDescent="0.25">
      <c r="E1782" s="39">
        <f t="shared" si="312"/>
        <v>8.3450000000006422E-2</v>
      </c>
      <c r="F1782" s="39">
        <f t="shared" si="303"/>
        <v>3.4616792871548796</v>
      </c>
      <c r="G1782" s="39">
        <f t="shared" si="304"/>
        <v>5.7191764656414126</v>
      </c>
      <c r="H1782" s="43">
        <f t="shared" si="305"/>
        <v>2.2574999999999998</v>
      </c>
      <c r="L1782" s="39">
        <f t="shared" si="313"/>
        <v>8.3450000000006422E-2</v>
      </c>
      <c r="M1782" s="39">
        <f t="shared" si="311"/>
        <v>3.4616792871548796</v>
      </c>
      <c r="N1782" s="39">
        <f t="shared" si="306"/>
        <v>6.86347337127257</v>
      </c>
      <c r="O1782" s="43">
        <f t="shared" si="310"/>
        <v>3.4018000000000002</v>
      </c>
      <c r="S1782" s="39">
        <f t="shared" si="314"/>
        <v>8.3450000000006422E-2</v>
      </c>
      <c r="T1782" s="39">
        <f t="shared" si="307"/>
        <v>3.4616792871548796</v>
      </c>
      <c r="U1782" s="39">
        <f t="shared" si="308"/>
        <v>6.6863207091924792</v>
      </c>
      <c r="V1782" s="43">
        <f t="shared" si="309"/>
        <v>3.2246000000000001</v>
      </c>
    </row>
    <row r="1783" spans="5:22" hidden="1" x14ac:dyDescent="0.25">
      <c r="E1783" s="39">
        <f t="shared" si="312"/>
        <v>8.3440000000006426E-2</v>
      </c>
      <c r="F1783" s="39">
        <f t="shared" si="303"/>
        <v>3.4618867161802718</v>
      </c>
      <c r="G1783" s="39">
        <f t="shared" si="304"/>
        <v>5.7191414780919025</v>
      </c>
      <c r="H1783" s="43">
        <f t="shared" si="305"/>
        <v>2.2572999999999999</v>
      </c>
      <c r="L1783" s="39">
        <f t="shared" si="313"/>
        <v>8.3440000000006426E-2</v>
      </c>
      <c r="M1783" s="39">
        <f t="shared" si="311"/>
        <v>3.4618867161802718</v>
      </c>
      <c r="N1783" s="39">
        <f t="shared" si="306"/>
        <v>6.8634213256757786</v>
      </c>
      <c r="O1783" s="43">
        <f t="shared" si="310"/>
        <v>3.4015</v>
      </c>
      <c r="S1783" s="39">
        <f t="shared" si="314"/>
        <v>8.3440000000006426E-2</v>
      </c>
      <c r="T1783" s="39">
        <f t="shared" si="307"/>
        <v>3.4618867161802718</v>
      </c>
      <c r="U1783" s="39">
        <f t="shared" si="308"/>
        <v>6.6863207091924792</v>
      </c>
      <c r="V1783" s="43">
        <f t="shared" si="309"/>
        <v>3.2244000000000002</v>
      </c>
    </row>
    <row r="1784" spans="5:22" hidden="1" x14ac:dyDescent="0.25">
      <c r="E1784" s="39">
        <f t="shared" si="312"/>
        <v>8.343000000000643E-2</v>
      </c>
      <c r="F1784" s="39">
        <f t="shared" si="303"/>
        <v>3.4620941824985105</v>
      </c>
      <c r="G1784" s="39">
        <f t="shared" si="304"/>
        <v>5.7191064856617722</v>
      </c>
      <c r="H1784" s="43">
        <f t="shared" si="305"/>
        <v>2.2570000000000001</v>
      </c>
      <c r="L1784" s="39">
        <f t="shared" si="313"/>
        <v>8.343000000000643E-2</v>
      </c>
      <c r="M1784" s="39">
        <f t="shared" si="311"/>
        <v>3.4620941824985105</v>
      </c>
      <c r="N1784" s="39">
        <f t="shared" si="306"/>
        <v>6.8633692738411263</v>
      </c>
      <c r="O1784" s="43">
        <f t="shared" si="310"/>
        <v>3.4013</v>
      </c>
      <c r="S1784" s="39">
        <f t="shared" si="314"/>
        <v>8.343000000000643E-2</v>
      </c>
      <c r="T1784" s="39">
        <f t="shared" si="307"/>
        <v>3.4620941824985105</v>
      </c>
      <c r="U1784" s="39">
        <f t="shared" si="308"/>
        <v>6.6863207091924792</v>
      </c>
      <c r="V1784" s="43">
        <f t="shared" si="309"/>
        <v>3.2242000000000002</v>
      </c>
    </row>
    <row r="1785" spans="5:22" hidden="1" x14ac:dyDescent="0.25">
      <c r="E1785" s="39">
        <f t="shared" si="312"/>
        <v>8.3420000000006433E-2</v>
      </c>
      <c r="F1785" s="39">
        <f t="shared" si="303"/>
        <v>3.4623016861207705</v>
      </c>
      <c r="G1785" s="39">
        <f t="shared" si="304"/>
        <v>5.7190714883497833</v>
      </c>
      <c r="H1785" s="43">
        <f t="shared" si="305"/>
        <v>2.2568000000000001</v>
      </c>
      <c r="L1785" s="39">
        <f t="shared" si="313"/>
        <v>8.3420000000006433E-2</v>
      </c>
      <c r="M1785" s="39">
        <f t="shared" si="311"/>
        <v>3.4623016861207705</v>
      </c>
      <c r="N1785" s="39">
        <f t="shared" si="306"/>
        <v>6.8633172157671174</v>
      </c>
      <c r="O1785" s="43">
        <f t="shared" si="310"/>
        <v>3.4009999999999998</v>
      </c>
      <c r="S1785" s="39">
        <f t="shared" si="314"/>
        <v>8.3420000000006433E-2</v>
      </c>
      <c r="T1785" s="39">
        <f t="shared" si="307"/>
        <v>3.4623016861207705</v>
      </c>
      <c r="U1785" s="39">
        <f t="shared" si="308"/>
        <v>6.6863207091924792</v>
      </c>
      <c r="V1785" s="43">
        <f t="shared" si="309"/>
        <v>3.2240000000000002</v>
      </c>
    </row>
    <row r="1786" spans="5:22" hidden="1" x14ac:dyDescent="0.25">
      <c r="E1786" s="39">
        <f t="shared" si="312"/>
        <v>8.3410000000006437E-2</v>
      </c>
      <c r="F1786" s="39">
        <f t="shared" si="303"/>
        <v>3.4625092270582338</v>
      </c>
      <c r="G1786" s="39">
        <f t="shared" si="304"/>
        <v>5.7190364861546978</v>
      </c>
      <c r="H1786" s="43">
        <f t="shared" si="305"/>
        <v>2.2565</v>
      </c>
      <c r="L1786" s="39">
        <f t="shared" si="313"/>
        <v>8.3410000000006437E-2</v>
      </c>
      <c r="M1786" s="39">
        <f t="shared" si="311"/>
        <v>3.4625092270582338</v>
      </c>
      <c r="N1786" s="39">
        <f t="shared" si="306"/>
        <v>6.8632651514522545</v>
      </c>
      <c r="O1786" s="43">
        <f t="shared" si="310"/>
        <v>3.4007999999999998</v>
      </c>
      <c r="S1786" s="39">
        <f t="shared" si="314"/>
        <v>8.3410000000006437E-2</v>
      </c>
      <c r="T1786" s="39">
        <f t="shared" si="307"/>
        <v>3.4625092270582338</v>
      </c>
      <c r="U1786" s="39">
        <f t="shared" si="308"/>
        <v>6.6863207091924792</v>
      </c>
      <c r="V1786" s="43">
        <f t="shared" si="309"/>
        <v>3.2238000000000002</v>
      </c>
    </row>
    <row r="1787" spans="5:22" hidden="1" x14ac:dyDescent="0.25">
      <c r="E1787" s="39">
        <f t="shared" si="312"/>
        <v>8.3400000000006441E-2</v>
      </c>
      <c r="F1787" s="39">
        <f t="shared" si="303"/>
        <v>3.4627168053220854</v>
      </c>
      <c r="G1787" s="39">
        <f t="shared" si="304"/>
        <v>5.7190014790752759</v>
      </c>
      <c r="H1787" s="43">
        <f t="shared" si="305"/>
        <v>2.2563</v>
      </c>
      <c r="L1787" s="39">
        <f t="shared" si="313"/>
        <v>8.3400000000006441E-2</v>
      </c>
      <c r="M1787" s="39">
        <f t="shared" si="311"/>
        <v>3.4627168053220854</v>
      </c>
      <c r="N1787" s="39">
        <f t="shared" si="306"/>
        <v>6.8632130808950436</v>
      </c>
      <c r="O1787" s="43">
        <f t="shared" si="310"/>
        <v>3.4005000000000001</v>
      </c>
      <c r="S1787" s="39">
        <f t="shared" si="314"/>
        <v>8.3400000000006441E-2</v>
      </c>
      <c r="T1787" s="39">
        <f t="shared" si="307"/>
        <v>3.4627168053220854</v>
      </c>
      <c r="U1787" s="39">
        <f t="shared" si="308"/>
        <v>6.6863207091924792</v>
      </c>
      <c r="V1787" s="43">
        <f t="shared" si="309"/>
        <v>3.2235999999999998</v>
      </c>
    </row>
    <row r="1788" spans="5:22" hidden="1" x14ac:dyDescent="0.25">
      <c r="E1788" s="39">
        <f t="shared" si="312"/>
        <v>8.3390000000006445E-2</v>
      </c>
      <c r="F1788" s="39">
        <f t="shared" si="303"/>
        <v>3.4629244209235135</v>
      </c>
      <c r="G1788" s="39">
        <f t="shared" si="304"/>
        <v>5.7189664671102785</v>
      </c>
      <c r="H1788" s="43">
        <f t="shared" si="305"/>
        <v>2.2559999999999998</v>
      </c>
      <c r="L1788" s="39">
        <f t="shared" si="313"/>
        <v>8.3390000000006445E-2</v>
      </c>
      <c r="M1788" s="39">
        <f t="shared" si="311"/>
        <v>3.4629244209235135</v>
      </c>
      <c r="N1788" s="39">
        <f t="shared" si="306"/>
        <v>6.8631610040939854</v>
      </c>
      <c r="O1788" s="43">
        <f t="shared" si="310"/>
        <v>3.4001999999999999</v>
      </c>
      <c r="S1788" s="39">
        <f t="shared" si="314"/>
        <v>8.3390000000006445E-2</v>
      </c>
      <c r="T1788" s="39">
        <f t="shared" si="307"/>
        <v>3.4629244209235135</v>
      </c>
      <c r="U1788" s="39">
        <f t="shared" si="308"/>
        <v>6.6863207091924792</v>
      </c>
      <c r="V1788" s="43">
        <f t="shared" si="309"/>
        <v>3.2233999999999998</v>
      </c>
    </row>
    <row r="1789" spans="5:22" hidden="1" x14ac:dyDescent="0.25">
      <c r="E1789" s="39">
        <f t="shared" si="312"/>
        <v>8.3380000000006449E-2</v>
      </c>
      <c r="F1789" s="39">
        <f t="shared" si="303"/>
        <v>3.4631320738737155</v>
      </c>
      <c r="G1789" s="39">
        <f t="shared" si="304"/>
        <v>5.7189314502584656</v>
      </c>
      <c r="H1789" s="43">
        <f t="shared" si="305"/>
        <v>2.2557999999999998</v>
      </c>
      <c r="L1789" s="39">
        <f t="shared" si="313"/>
        <v>8.3380000000006449E-2</v>
      </c>
      <c r="M1789" s="39">
        <f t="shared" si="311"/>
        <v>3.4631320738737155</v>
      </c>
      <c r="N1789" s="39">
        <f t="shared" si="306"/>
        <v>6.8631089210475835</v>
      </c>
      <c r="O1789" s="43">
        <f t="shared" si="310"/>
        <v>3.4</v>
      </c>
      <c r="S1789" s="39">
        <f t="shared" si="314"/>
        <v>8.3380000000006449E-2</v>
      </c>
      <c r="T1789" s="39">
        <f t="shared" si="307"/>
        <v>3.4631320738737155</v>
      </c>
      <c r="U1789" s="39">
        <f t="shared" si="308"/>
        <v>6.6863207091924792</v>
      </c>
      <c r="V1789" s="43">
        <f t="shared" si="309"/>
        <v>3.2231999999999998</v>
      </c>
    </row>
    <row r="1790" spans="5:22" hidden="1" x14ac:dyDescent="0.25">
      <c r="E1790" s="39">
        <f t="shared" si="312"/>
        <v>8.3370000000006453E-2</v>
      </c>
      <c r="F1790" s="39">
        <f t="shared" si="303"/>
        <v>3.4633397641838886</v>
      </c>
      <c r="G1790" s="39">
        <f t="shared" si="304"/>
        <v>5.7188964285185957</v>
      </c>
      <c r="H1790" s="43">
        <f t="shared" si="305"/>
        <v>2.2555999999999998</v>
      </c>
      <c r="L1790" s="39">
        <f t="shared" si="313"/>
        <v>8.3370000000006453E-2</v>
      </c>
      <c r="M1790" s="39">
        <f t="shared" si="311"/>
        <v>3.4633397641838886</v>
      </c>
      <c r="N1790" s="39">
        <f t="shared" si="306"/>
        <v>6.8630568317543386</v>
      </c>
      <c r="O1790" s="43">
        <f t="shared" si="310"/>
        <v>3.3997000000000002</v>
      </c>
      <c r="S1790" s="39">
        <f t="shared" si="314"/>
        <v>8.3370000000006453E-2</v>
      </c>
      <c r="T1790" s="39">
        <f t="shared" si="307"/>
        <v>3.4633397641838886</v>
      </c>
      <c r="U1790" s="39">
        <f t="shared" si="308"/>
        <v>6.6863207091924792</v>
      </c>
      <c r="V1790" s="43">
        <f t="shared" si="309"/>
        <v>3.2229999999999999</v>
      </c>
    </row>
    <row r="1791" spans="5:22" hidden="1" x14ac:dyDescent="0.25">
      <c r="E1791" s="39">
        <f t="shared" si="312"/>
        <v>8.3360000000006457E-2</v>
      </c>
      <c r="F1791" s="39">
        <f t="shared" ref="F1791:F1854" si="315">1/SQRT($E1791)</f>
        <v>3.463547491865238</v>
      </c>
      <c r="G1791" s="39">
        <f t="shared" ref="G1791:G1854" si="316">-2*LOG10(((2.51/($L$40*(SQRT(E1791))))+(0.269*($L$37/$E$25))))</f>
        <v>5.7188614018894279</v>
      </c>
      <c r="H1791" s="43">
        <f t="shared" ref="H1791:H1854" si="317">ROUND(ABS(F1791-G1791),4)</f>
        <v>2.2553000000000001</v>
      </c>
      <c r="L1791" s="39">
        <f t="shared" si="313"/>
        <v>8.3360000000006457E-2</v>
      </c>
      <c r="M1791" s="39">
        <f t="shared" si="311"/>
        <v>3.463547491865238</v>
      </c>
      <c r="N1791" s="39">
        <f t="shared" ref="N1791:N1854" si="318">2*LOG10(($L$40*(SQRT(L1791))))</f>
        <v>6.863004736212754</v>
      </c>
      <c r="O1791" s="43">
        <f t="shared" si="310"/>
        <v>3.3995000000000002</v>
      </c>
      <c r="S1791" s="39">
        <f t="shared" si="314"/>
        <v>8.3360000000006457E-2</v>
      </c>
      <c r="T1791" s="39">
        <f t="shared" ref="T1791:T1854" si="319">1/SQRT($S1791)</f>
        <v>3.463547491865238</v>
      </c>
      <c r="U1791" s="39">
        <f t="shared" ref="U1791:U1854" si="320">2*LOG10(((3.71/($L$37/$E$25))))</f>
        <v>6.6863207091924792</v>
      </c>
      <c r="V1791" s="43">
        <f t="shared" ref="V1791:V1854" si="321">ROUND(ABS(T1791-U1791),4)</f>
        <v>3.2227999999999999</v>
      </c>
    </row>
    <row r="1792" spans="5:22" hidden="1" x14ac:dyDescent="0.25">
      <c r="E1792" s="39">
        <f t="shared" si="312"/>
        <v>8.3350000000006461E-2</v>
      </c>
      <c r="F1792" s="39">
        <f t="shared" si="315"/>
        <v>3.4637552569289722</v>
      </c>
      <c r="G1792" s="39">
        <f t="shared" si="316"/>
        <v>5.7188263703697224</v>
      </c>
      <c r="H1792" s="43">
        <f t="shared" si="317"/>
        <v>2.2551000000000001</v>
      </c>
      <c r="L1792" s="39">
        <f t="shared" si="313"/>
        <v>8.3350000000006461E-2</v>
      </c>
      <c r="M1792" s="39">
        <f t="shared" si="311"/>
        <v>3.4637552569289722</v>
      </c>
      <c r="N1792" s="39">
        <f t="shared" si="318"/>
        <v>6.8629526344213287</v>
      </c>
      <c r="O1792" s="43">
        <f t="shared" ref="O1792:O1855" si="322">ROUND(ABS(M1792-N1792),4)</f>
        <v>3.3992</v>
      </c>
      <c r="S1792" s="39">
        <f t="shared" si="314"/>
        <v>8.3350000000006461E-2</v>
      </c>
      <c r="T1792" s="39">
        <f t="shared" si="319"/>
        <v>3.4637552569289722</v>
      </c>
      <c r="U1792" s="39">
        <f t="shared" si="320"/>
        <v>6.6863207091924792</v>
      </c>
      <c r="V1792" s="43">
        <f t="shared" si="321"/>
        <v>3.2225999999999999</v>
      </c>
    </row>
    <row r="1793" spans="5:22" hidden="1" x14ac:dyDescent="0.25">
      <c r="E1793" s="39">
        <f t="shared" si="312"/>
        <v>8.3340000000006464E-2</v>
      </c>
      <c r="F1793" s="39">
        <f t="shared" si="315"/>
        <v>3.4639630593863044</v>
      </c>
      <c r="G1793" s="39">
        <f t="shared" si="316"/>
        <v>5.7187913339582348</v>
      </c>
      <c r="H1793" s="43">
        <f t="shared" si="317"/>
        <v>2.2547999999999999</v>
      </c>
      <c r="L1793" s="39">
        <f t="shared" si="313"/>
        <v>8.3340000000006464E-2</v>
      </c>
      <c r="M1793" s="39">
        <f t="shared" ref="M1793:M1856" si="323">1/SQRT($L1793)</f>
        <v>3.4639630593863044</v>
      </c>
      <c r="N1793" s="39">
        <f t="shared" si="318"/>
        <v>6.8629005263785636</v>
      </c>
      <c r="O1793" s="43">
        <f t="shared" si="322"/>
        <v>3.3988999999999998</v>
      </c>
      <c r="S1793" s="39">
        <f t="shared" si="314"/>
        <v>8.3340000000006464E-2</v>
      </c>
      <c r="T1793" s="39">
        <f t="shared" si="319"/>
        <v>3.4639630593863044</v>
      </c>
      <c r="U1793" s="39">
        <f t="shared" si="320"/>
        <v>6.6863207091924792</v>
      </c>
      <c r="V1793" s="43">
        <f t="shared" si="321"/>
        <v>3.2223999999999999</v>
      </c>
    </row>
    <row r="1794" spans="5:22" hidden="1" x14ac:dyDescent="0.25">
      <c r="E1794" s="39">
        <f t="shared" si="312"/>
        <v>8.3330000000006468E-2</v>
      </c>
      <c r="F1794" s="39">
        <f t="shared" si="315"/>
        <v>3.4641708992484532</v>
      </c>
      <c r="G1794" s="39">
        <f t="shared" si="316"/>
        <v>5.7187562926537243</v>
      </c>
      <c r="H1794" s="43">
        <f t="shared" si="317"/>
        <v>2.2545999999999999</v>
      </c>
      <c r="L1794" s="39">
        <f t="shared" si="313"/>
        <v>8.3330000000006468E-2</v>
      </c>
      <c r="M1794" s="39">
        <f t="shared" si="323"/>
        <v>3.4641708992484532</v>
      </c>
      <c r="N1794" s="39">
        <f t="shared" si="318"/>
        <v>6.8628484120829585</v>
      </c>
      <c r="O1794" s="43">
        <f t="shared" si="322"/>
        <v>3.3986999999999998</v>
      </c>
      <c r="S1794" s="39">
        <f t="shared" si="314"/>
        <v>8.3330000000006468E-2</v>
      </c>
      <c r="T1794" s="39">
        <f t="shared" si="319"/>
        <v>3.4641708992484532</v>
      </c>
      <c r="U1794" s="39">
        <f t="shared" si="320"/>
        <v>6.6863207091924792</v>
      </c>
      <c r="V1794" s="43">
        <f t="shared" si="321"/>
        <v>3.2221000000000002</v>
      </c>
    </row>
    <row r="1795" spans="5:22" hidden="1" x14ac:dyDescent="0.25">
      <c r="E1795" s="39">
        <f t="shared" ref="E1795:E1858" si="324">E1794-0.00001</f>
        <v>8.3320000000006472E-2</v>
      </c>
      <c r="F1795" s="39">
        <f t="shared" si="315"/>
        <v>3.4643787765266412</v>
      </c>
      <c r="G1795" s="39">
        <f t="shared" si="316"/>
        <v>5.7187212464549484</v>
      </c>
      <c r="H1795" s="43">
        <f t="shared" si="317"/>
        <v>2.2543000000000002</v>
      </c>
      <c r="L1795" s="39">
        <f t="shared" ref="L1795:L1858" si="325">L1794-0.00001</f>
        <v>8.3320000000006472E-2</v>
      </c>
      <c r="M1795" s="39">
        <f t="shared" si="323"/>
        <v>3.4643787765266412</v>
      </c>
      <c r="N1795" s="39">
        <f t="shared" si="318"/>
        <v>6.8627962915330132</v>
      </c>
      <c r="O1795" s="43">
        <f t="shared" si="322"/>
        <v>3.3984000000000001</v>
      </c>
      <c r="S1795" s="39">
        <f t="shared" ref="S1795:S1858" si="326">S1794-0.00001</f>
        <v>8.3320000000006472E-2</v>
      </c>
      <c r="T1795" s="39">
        <f t="shared" si="319"/>
        <v>3.4643787765266412</v>
      </c>
      <c r="U1795" s="39">
        <f t="shared" si="320"/>
        <v>6.6863207091924792</v>
      </c>
      <c r="V1795" s="43">
        <f t="shared" si="321"/>
        <v>3.2219000000000002</v>
      </c>
    </row>
    <row r="1796" spans="5:22" hidden="1" x14ac:dyDescent="0.25">
      <c r="E1796" s="39">
        <f t="shared" si="324"/>
        <v>8.3310000000006476E-2</v>
      </c>
      <c r="F1796" s="39">
        <f t="shared" si="315"/>
        <v>3.4645866912320966</v>
      </c>
      <c r="G1796" s="39">
        <f t="shared" si="316"/>
        <v>5.7186861953606627</v>
      </c>
      <c r="H1796" s="43">
        <f t="shared" si="317"/>
        <v>2.2541000000000002</v>
      </c>
      <c r="L1796" s="39">
        <f t="shared" si="325"/>
        <v>8.3310000000006476E-2</v>
      </c>
      <c r="M1796" s="39">
        <f t="shared" si="323"/>
        <v>3.4645866912320966</v>
      </c>
      <c r="N1796" s="39">
        <f t="shared" si="318"/>
        <v>6.8627441647272249</v>
      </c>
      <c r="O1796" s="43">
        <f t="shared" si="322"/>
        <v>3.3982000000000001</v>
      </c>
      <c r="S1796" s="39">
        <f t="shared" si="326"/>
        <v>8.3310000000006476E-2</v>
      </c>
      <c r="T1796" s="39">
        <f t="shared" si="319"/>
        <v>3.4645866912320966</v>
      </c>
      <c r="U1796" s="39">
        <f t="shared" si="320"/>
        <v>6.6863207091924792</v>
      </c>
      <c r="V1796" s="43">
        <f t="shared" si="321"/>
        <v>3.2216999999999998</v>
      </c>
    </row>
    <row r="1797" spans="5:22" hidden="1" x14ac:dyDescent="0.25">
      <c r="E1797" s="39">
        <f t="shared" si="324"/>
        <v>8.330000000000648E-2</v>
      </c>
      <c r="F1797" s="39">
        <f t="shared" si="315"/>
        <v>3.4647946433760506</v>
      </c>
      <c r="G1797" s="39">
        <f t="shared" si="316"/>
        <v>5.7186511393696238</v>
      </c>
      <c r="H1797" s="43">
        <f t="shared" si="317"/>
        <v>2.2538999999999998</v>
      </c>
      <c r="L1797" s="39">
        <f t="shared" si="325"/>
        <v>8.330000000000648E-2</v>
      </c>
      <c r="M1797" s="39">
        <f t="shared" si="323"/>
        <v>3.4647946433760506</v>
      </c>
      <c r="N1797" s="39">
        <f t="shared" si="318"/>
        <v>6.8626920316640927</v>
      </c>
      <c r="O1797" s="43">
        <f t="shared" si="322"/>
        <v>3.3978999999999999</v>
      </c>
      <c r="S1797" s="39">
        <f t="shared" si="326"/>
        <v>8.330000000000648E-2</v>
      </c>
      <c r="T1797" s="39">
        <f t="shared" si="319"/>
        <v>3.4647946433760506</v>
      </c>
      <c r="U1797" s="39">
        <f t="shared" si="320"/>
        <v>6.6863207091924792</v>
      </c>
      <c r="V1797" s="43">
        <f t="shared" si="321"/>
        <v>3.2214999999999998</v>
      </c>
    </row>
    <row r="1798" spans="5:22" hidden="1" x14ac:dyDescent="0.25">
      <c r="E1798" s="39">
        <f t="shared" si="324"/>
        <v>8.3290000000006484E-2</v>
      </c>
      <c r="F1798" s="39">
        <f t="shared" si="315"/>
        <v>3.4650026329697412</v>
      </c>
      <c r="G1798" s="39">
        <f t="shared" si="316"/>
        <v>5.7186160784805873</v>
      </c>
      <c r="H1798" s="43">
        <f t="shared" si="317"/>
        <v>2.2536</v>
      </c>
      <c r="L1798" s="39">
        <f t="shared" si="325"/>
        <v>8.3290000000006484E-2</v>
      </c>
      <c r="M1798" s="39">
        <f t="shared" si="323"/>
        <v>3.4650026329697412</v>
      </c>
      <c r="N1798" s="39">
        <f t="shared" si="318"/>
        <v>6.8626398923421137</v>
      </c>
      <c r="O1798" s="43">
        <f t="shared" si="322"/>
        <v>3.3976000000000002</v>
      </c>
      <c r="S1798" s="39">
        <f t="shared" si="326"/>
        <v>8.3290000000006484E-2</v>
      </c>
      <c r="T1798" s="39">
        <f t="shared" si="319"/>
        <v>3.4650026329697412</v>
      </c>
      <c r="U1798" s="39">
        <f t="shared" si="320"/>
        <v>6.6863207091924792</v>
      </c>
      <c r="V1798" s="43">
        <f t="shared" si="321"/>
        <v>3.2212999999999998</v>
      </c>
    </row>
    <row r="1799" spans="5:22" hidden="1" x14ac:dyDescent="0.25">
      <c r="E1799" s="39">
        <f t="shared" si="324"/>
        <v>8.3280000000006488E-2</v>
      </c>
      <c r="F1799" s="39">
        <f t="shared" si="315"/>
        <v>3.4652106600244101</v>
      </c>
      <c r="G1799" s="39">
        <f t="shared" si="316"/>
        <v>5.718581012692308</v>
      </c>
      <c r="H1799" s="43">
        <f t="shared" si="317"/>
        <v>2.2534000000000001</v>
      </c>
      <c r="L1799" s="39">
        <f t="shared" si="325"/>
        <v>8.3280000000006488E-2</v>
      </c>
      <c r="M1799" s="39">
        <f t="shared" si="323"/>
        <v>3.4652106600244101</v>
      </c>
      <c r="N1799" s="39">
        <f t="shared" si="318"/>
        <v>6.8625877467597842</v>
      </c>
      <c r="O1799" s="43">
        <f t="shared" si="322"/>
        <v>3.3974000000000002</v>
      </c>
      <c r="S1799" s="39">
        <f t="shared" si="326"/>
        <v>8.3280000000006488E-2</v>
      </c>
      <c r="T1799" s="39">
        <f t="shared" si="319"/>
        <v>3.4652106600244101</v>
      </c>
      <c r="U1799" s="39">
        <f t="shared" si="320"/>
        <v>6.6863207091924792</v>
      </c>
      <c r="V1799" s="43">
        <f t="shared" si="321"/>
        <v>3.2210999999999999</v>
      </c>
    </row>
    <row r="1800" spans="5:22" hidden="1" x14ac:dyDescent="0.25">
      <c r="E1800" s="39">
        <f t="shared" si="324"/>
        <v>8.3270000000006492E-2</v>
      </c>
      <c r="F1800" s="39">
        <f t="shared" si="315"/>
        <v>3.4654187245513035</v>
      </c>
      <c r="G1800" s="39">
        <f t="shared" si="316"/>
        <v>5.7185459420035425</v>
      </c>
      <c r="H1800" s="43">
        <f t="shared" si="317"/>
        <v>2.2530999999999999</v>
      </c>
      <c r="L1800" s="39">
        <f t="shared" si="325"/>
        <v>8.3270000000006492E-2</v>
      </c>
      <c r="M1800" s="39">
        <f t="shared" si="323"/>
        <v>3.4654187245513035</v>
      </c>
      <c r="N1800" s="39">
        <f t="shared" si="318"/>
        <v>6.8625355949156024</v>
      </c>
      <c r="O1800" s="43">
        <f t="shared" si="322"/>
        <v>3.3971</v>
      </c>
      <c r="S1800" s="39">
        <f t="shared" si="326"/>
        <v>8.3270000000006492E-2</v>
      </c>
      <c r="T1800" s="39">
        <f t="shared" si="319"/>
        <v>3.4654187245513035</v>
      </c>
      <c r="U1800" s="39">
        <f t="shared" si="320"/>
        <v>6.6863207091924792</v>
      </c>
      <c r="V1800" s="43">
        <f t="shared" si="321"/>
        <v>3.2208999999999999</v>
      </c>
    </row>
    <row r="1801" spans="5:22" hidden="1" x14ac:dyDescent="0.25">
      <c r="E1801" s="39">
        <f t="shared" si="324"/>
        <v>8.3260000000006495E-2</v>
      </c>
      <c r="F1801" s="39">
        <f t="shared" si="315"/>
        <v>3.4656268265616728</v>
      </c>
      <c r="G1801" s="39">
        <f t="shared" si="316"/>
        <v>5.7185108664130437</v>
      </c>
      <c r="H1801" s="43">
        <f t="shared" si="317"/>
        <v>2.2528999999999999</v>
      </c>
      <c r="L1801" s="39">
        <f t="shared" si="325"/>
        <v>8.3260000000006495E-2</v>
      </c>
      <c r="M1801" s="39">
        <f t="shared" si="323"/>
        <v>3.4656268265616728</v>
      </c>
      <c r="N1801" s="39">
        <f t="shared" si="318"/>
        <v>6.8624834368080636</v>
      </c>
      <c r="O1801" s="43">
        <f t="shared" si="322"/>
        <v>3.3969</v>
      </c>
      <c r="S1801" s="39">
        <f t="shared" si="326"/>
        <v>8.3260000000006495E-2</v>
      </c>
      <c r="T1801" s="39">
        <f t="shared" si="319"/>
        <v>3.4656268265616728</v>
      </c>
      <c r="U1801" s="39">
        <f t="shared" si="320"/>
        <v>6.6863207091924792</v>
      </c>
      <c r="V1801" s="43">
        <f t="shared" si="321"/>
        <v>3.2206999999999999</v>
      </c>
    </row>
    <row r="1802" spans="5:22" hidden="1" x14ac:dyDescent="0.25">
      <c r="E1802" s="39">
        <f t="shared" si="324"/>
        <v>8.3250000000006499E-2</v>
      </c>
      <c r="F1802" s="39">
        <f t="shared" si="315"/>
        <v>3.4658349660667733</v>
      </c>
      <c r="G1802" s="39">
        <f t="shared" si="316"/>
        <v>5.7184757859195656</v>
      </c>
      <c r="H1802" s="43">
        <f t="shared" si="317"/>
        <v>2.2526000000000002</v>
      </c>
      <c r="L1802" s="39">
        <f t="shared" si="325"/>
        <v>8.3250000000006499E-2</v>
      </c>
      <c r="M1802" s="39">
        <f t="shared" si="323"/>
        <v>3.4658349660667733</v>
      </c>
      <c r="N1802" s="39">
        <f t="shared" si="318"/>
        <v>6.8624312724356624</v>
      </c>
      <c r="O1802" s="43">
        <f t="shared" si="322"/>
        <v>3.3965999999999998</v>
      </c>
      <c r="S1802" s="39">
        <f t="shared" si="326"/>
        <v>8.3250000000006499E-2</v>
      </c>
      <c r="T1802" s="39">
        <f t="shared" si="319"/>
        <v>3.4658349660667733</v>
      </c>
      <c r="U1802" s="39">
        <f t="shared" si="320"/>
        <v>6.6863207091924792</v>
      </c>
      <c r="V1802" s="43">
        <f t="shared" si="321"/>
        <v>3.2204999999999999</v>
      </c>
    </row>
    <row r="1803" spans="5:22" hidden="1" x14ac:dyDescent="0.25">
      <c r="E1803" s="39">
        <f t="shared" si="324"/>
        <v>8.3240000000006503E-2</v>
      </c>
      <c r="F1803" s="39">
        <f t="shared" si="315"/>
        <v>3.4660431430778673</v>
      </c>
      <c r="G1803" s="39">
        <f t="shared" si="316"/>
        <v>5.7184407005218629</v>
      </c>
      <c r="H1803" s="43">
        <f t="shared" si="317"/>
        <v>2.2524000000000002</v>
      </c>
      <c r="L1803" s="39">
        <f t="shared" si="325"/>
        <v>8.3240000000006503E-2</v>
      </c>
      <c r="M1803" s="39">
        <f t="shared" si="323"/>
        <v>3.4660431430778673</v>
      </c>
      <c r="N1803" s="39">
        <f t="shared" si="318"/>
        <v>6.8623791017968943</v>
      </c>
      <c r="O1803" s="43">
        <f t="shared" si="322"/>
        <v>3.3963000000000001</v>
      </c>
      <c r="S1803" s="39">
        <f t="shared" si="326"/>
        <v>8.3240000000006503E-2</v>
      </c>
      <c r="T1803" s="39">
        <f t="shared" si="319"/>
        <v>3.4660431430778673</v>
      </c>
      <c r="U1803" s="39">
        <f t="shared" si="320"/>
        <v>6.6863207091924792</v>
      </c>
      <c r="V1803" s="43">
        <f t="shared" si="321"/>
        <v>3.2202999999999999</v>
      </c>
    </row>
    <row r="1804" spans="5:22" hidden="1" x14ac:dyDescent="0.25">
      <c r="E1804" s="39">
        <f t="shared" si="324"/>
        <v>8.3230000000006507E-2</v>
      </c>
      <c r="F1804" s="39">
        <f t="shared" si="315"/>
        <v>3.4662513576062186</v>
      </c>
      <c r="G1804" s="39">
        <f t="shared" si="316"/>
        <v>5.7184056102186869</v>
      </c>
      <c r="H1804" s="43">
        <f t="shared" si="317"/>
        <v>2.2522000000000002</v>
      </c>
      <c r="L1804" s="39">
        <f t="shared" si="325"/>
        <v>8.3230000000006507E-2</v>
      </c>
      <c r="M1804" s="39">
        <f t="shared" si="323"/>
        <v>3.4662513576062186</v>
      </c>
      <c r="N1804" s="39">
        <f t="shared" si="318"/>
        <v>6.8623269248902536</v>
      </c>
      <c r="O1804" s="43">
        <f t="shared" si="322"/>
        <v>3.3961000000000001</v>
      </c>
      <c r="S1804" s="39">
        <f t="shared" si="326"/>
        <v>8.3230000000006507E-2</v>
      </c>
      <c r="T1804" s="39">
        <f t="shared" si="319"/>
        <v>3.4662513576062186</v>
      </c>
      <c r="U1804" s="39">
        <f t="shared" si="320"/>
        <v>6.6863207091924792</v>
      </c>
      <c r="V1804" s="43">
        <f t="shared" si="321"/>
        <v>3.2201</v>
      </c>
    </row>
    <row r="1805" spans="5:22" hidden="1" x14ac:dyDescent="0.25">
      <c r="E1805" s="39">
        <f t="shared" si="324"/>
        <v>8.3220000000006511E-2</v>
      </c>
      <c r="F1805" s="39">
        <f t="shared" si="315"/>
        <v>3.4664596096630982</v>
      </c>
      <c r="G1805" s="39">
        <f t="shared" si="316"/>
        <v>5.7183705150087905</v>
      </c>
      <c r="H1805" s="43">
        <f t="shared" si="317"/>
        <v>2.2519</v>
      </c>
      <c r="L1805" s="39">
        <f t="shared" si="325"/>
        <v>8.3220000000006511E-2</v>
      </c>
      <c r="M1805" s="39">
        <f t="shared" si="323"/>
        <v>3.4664596096630982</v>
      </c>
      <c r="N1805" s="39">
        <f t="shared" si="318"/>
        <v>6.8622747417142334</v>
      </c>
      <c r="O1805" s="43">
        <f t="shared" si="322"/>
        <v>3.3957999999999999</v>
      </c>
      <c r="S1805" s="39">
        <f t="shared" si="326"/>
        <v>8.3220000000006511E-2</v>
      </c>
      <c r="T1805" s="39">
        <f t="shared" si="319"/>
        <v>3.4664596096630982</v>
      </c>
      <c r="U1805" s="39">
        <f t="shared" si="320"/>
        <v>6.6863207091924792</v>
      </c>
      <c r="V1805" s="43">
        <f t="shared" si="321"/>
        <v>3.2199</v>
      </c>
    </row>
    <row r="1806" spans="5:22" hidden="1" x14ac:dyDescent="0.25">
      <c r="E1806" s="39">
        <f t="shared" si="324"/>
        <v>8.3210000000006515E-2</v>
      </c>
      <c r="F1806" s="39">
        <f t="shared" si="315"/>
        <v>3.466667899259781</v>
      </c>
      <c r="G1806" s="39">
        <f t="shared" si="316"/>
        <v>5.7183354148909267</v>
      </c>
      <c r="H1806" s="43">
        <f t="shared" si="317"/>
        <v>2.2517</v>
      </c>
      <c r="L1806" s="39">
        <f t="shared" si="325"/>
        <v>8.3210000000006515E-2</v>
      </c>
      <c r="M1806" s="39">
        <f t="shared" si="323"/>
        <v>3.466667899259781</v>
      </c>
      <c r="N1806" s="39">
        <f t="shared" si="318"/>
        <v>6.8622225522673279</v>
      </c>
      <c r="O1806" s="43">
        <f t="shared" si="322"/>
        <v>3.3956</v>
      </c>
      <c r="S1806" s="39">
        <f t="shared" si="326"/>
        <v>8.3210000000006515E-2</v>
      </c>
      <c r="T1806" s="39">
        <f t="shared" si="319"/>
        <v>3.466667899259781</v>
      </c>
      <c r="U1806" s="39">
        <f t="shared" si="320"/>
        <v>6.6863207091924792</v>
      </c>
      <c r="V1806" s="43">
        <f t="shared" si="321"/>
        <v>3.2197</v>
      </c>
    </row>
    <row r="1807" spans="5:22" hidden="1" x14ac:dyDescent="0.25">
      <c r="E1807" s="39">
        <f t="shared" si="324"/>
        <v>8.3200000000006519E-2</v>
      </c>
      <c r="F1807" s="39">
        <f t="shared" si="315"/>
        <v>3.4668762264075461</v>
      </c>
      <c r="G1807" s="39">
        <f t="shared" si="316"/>
        <v>5.7183003098638459</v>
      </c>
      <c r="H1807" s="43">
        <f t="shared" si="317"/>
        <v>2.2513999999999998</v>
      </c>
      <c r="L1807" s="39">
        <f t="shared" si="325"/>
        <v>8.3200000000006519E-2</v>
      </c>
      <c r="M1807" s="39">
        <f t="shared" si="323"/>
        <v>3.4668762264075461</v>
      </c>
      <c r="N1807" s="39">
        <f t="shared" si="318"/>
        <v>6.8621703565480292</v>
      </c>
      <c r="O1807" s="43">
        <f t="shared" si="322"/>
        <v>3.3953000000000002</v>
      </c>
      <c r="S1807" s="39">
        <f t="shared" si="326"/>
        <v>8.3200000000006519E-2</v>
      </c>
      <c r="T1807" s="39">
        <f t="shared" si="319"/>
        <v>3.4668762264075461</v>
      </c>
      <c r="U1807" s="39">
        <f t="shared" si="320"/>
        <v>6.6863207091924792</v>
      </c>
      <c r="V1807" s="43">
        <f t="shared" si="321"/>
        <v>3.2193999999999998</v>
      </c>
    </row>
    <row r="1808" spans="5:22" hidden="1" x14ac:dyDescent="0.25">
      <c r="E1808" s="39">
        <f t="shared" si="324"/>
        <v>8.3190000000006523E-2</v>
      </c>
      <c r="F1808" s="39">
        <f t="shared" si="315"/>
        <v>3.4670845911176786</v>
      </c>
      <c r="G1808" s="39">
        <f t="shared" si="316"/>
        <v>5.7182651999263001</v>
      </c>
      <c r="H1808" s="43">
        <f t="shared" si="317"/>
        <v>2.2511999999999999</v>
      </c>
      <c r="L1808" s="39">
        <f t="shared" si="325"/>
        <v>8.3190000000006523E-2</v>
      </c>
      <c r="M1808" s="39">
        <f t="shared" si="323"/>
        <v>3.4670845911176786</v>
      </c>
      <c r="N1808" s="39">
        <f t="shared" si="318"/>
        <v>6.8621181545548291</v>
      </c>
      <c r="O1808" s="43">
        <f t="shared" si="322"/>
        <v>3.395</v>
      </c>
      <c r="S1808" s="39">
        <f t="shared" si="326"/>
        <v>8.3190000000006523E-2</v>
      </c>
      <c r="T1808" s="39">
        <f t="shared" si="319"/>
        <v>3.4670845911176786</v>
      </c>
      <c r="U1808" s="39">
        <f t="shared" si="320"/>
        <v>6.6863207091924792</v>
      </c>
      <c r="V1808" s="43">
        <f t="shared" si="321"/>
        <v>3.2191999999999998</v>
      </c>
    </row>
    <row r="1809" spans="5:22" hidden="1" x14ac:dyDescent="0.25">
      <c r="E1809" s="39">
        <f t="shared" si="324"/>
        <v>8.3180000000006526E-2</v>
      </c>
      <c r="F1809" s="39">
        <f t="shared" si="315"/>
        <v>3.4672929934014673</v>
      </c>
      <c r="G1809" s="39">
        <f t="shared" si="316"/>
        <v>5.7182300850770398</v>
      </c>
      <c r="H1809" s="43">
        <f t="shared" si="317"/>
        <v>2.2509000000000001</v>
      </c>
      <c r="L1809" s="39">
        <f t="shared" si="325"/>
        <v>8.3180000000006526E-2</v>
      </c>
      <c r="M1809" s="39">
        <f t="shared" si="323"/>
        <v>3.4672929934014673</v>
      </c>
      <c r="N1809" s="39">
        <f t="shared" si="318"/>
        <v>6.8620659462862195</v>
      </c>
      <c r="O1809" s="43">
        <f t="shared" si="322"/>
        <v>3.3948</v>
      </c>
      <c r="S1809" s="39">
        <f t="shared" si="326"/>
        <v>8.3180000000006526E-2</v>
      </c>
      <c r="T1809" s="39">
        <f t="shared" si="319"/>
        <v>3.4672929934014673</v>
      </c>
      <c r="U1809" s="39">
        <f t="shared" si="320"/>
        <v>6.6863207091924792</v>
      </c>
      <c r="V1809" s="43">
        <f t="shared" si="321"/>
        <v>3.2189999999999999</v>
      </c>
    </row>
    <row r="1810" spans="5:22" hidden="1" x14ac:dyDescent="0.25">
      <c r="E1810" s="39">
        <f t="shared" si="324"/>
        <v>8.317000000000653E-2</v>
      </c>
      <c r="F1810" s="39">
        <f t="shared" si="315"/>
        <v>3.4675014332702059</v>
      </c>
      <c r="G1810" s="39">
        <f t="shared" si="316"/>
        <v>5.7181949653148152</v>
      </c>
      <c r="H1810" s="43">
        <f t="shared" si="317"/>
        <v>2.2507000000000001</v>
      </c>
      <c r="L1810" s="39">
        <f t="shared" si="325"/>
        <v>8.317000000000653E-2</v>
      </c>
      <c r="M1810" s="39">
        <f t="shared" si="323"/>
        <v>3.4675014332702059</v>
      </c>
      <c r="N1810" s="39">
        <f t="shared" si="318"/>
        <v>6.8620137317406922</v>
      </c>
      <c r="O1810" s="43">
        <f t="shared" si="322"/>
        <v>3.3944999999999999</v>
      </c>
      <c r="S1810" s="39">
        <f t="shared" si="326"/>
        <v>8.317000000000653E-2</v>
      </c>
      <c r="T1810" s="39">
        <f t="shared" si="319"/>
        <v>3.4675014332702059</v>
      </c>
      <c r="U1810" s="39">
        <f t="shared" si="320"/>
        <v>6.6863207091924792</v>
      </c>
      <c r="V1810" s="43">
        <f t="shared" si="321"/>
        <v>3.2187999999999999</v>
      </c>
    </row>
    <row r="1811" spans="5:22" hidden="1" x14ac:dyDescent="0.25">
      <c r="E1811" s="39">
        <f t="shared" si="324"/>
        <v>8.3160000000006534E-2</v>
      </c>
      <c r="F1811" s="39">
        <f t="shared" si="315"/>
        <v>3.4677099107351932</v>
      </c>
      <c r="G1811" s="39">
        <f t="shared" si="316"/>
        <v>5.7181598406383758</v>
      </c>
      <c r="H1811" s="43">
        <f t="shared" si="317"/>
        <v>2.2504</v>
      </c>
      <c r="L1811" s="39">
        <f t="shared" si="325"/>
        <v>8.3160000000006534E-2</v>
      </c>
      <c r="M1811" s="39">
        <f t="shared" si="323"/>
        <v>3.4677099107351932</v>
      </c>
      <c r="N1811" s="39">
        <f t="shared" si="318"/>
        <v>6.8619615109167365</v>
      </c>
      <c r="O1811" s="43">
        <f t="shared" si="322"/>
        <v>3.3942999999999999</v>
      </c>
      <c r="S1811" s="39">
        <f t="shared" si="326"/>
        <v>8.3160000000006534E-2</v>
      </c>
      <c r="T1811" s="39">
        <f t="shared" si="319"/>
        <v>3.4677099107351932</v>
      </c>
      <c r="U1811" s="39">
        <f t="shared" si="320"/>
        <v>6.6863207091924792</v>
      </c>
      <c r="V1811" s="43">
        <f t="shared" si="321"/>
        <v>3.2185999999999999</v>
      </c>
    </row>
    <row r="1812" spans="5:22" hidden="1" x14ac:dyDescent="0.25">
      <c r="E1812" s="39">
        <f t="shared" si="324"/>
        <v>8.3150000000006538E-2</v>
      </c>
      <c r="F1812" s="39">
        <f t="shared" si="315"/>
        <v>3.4679184258077322</v>
      </c>
      <c r="G1812" s="39">
        <f t="shared" si="316"/>
        <v>5.718124711046471</v>
      </c>
      <c r="H1812" s="43">
        <f t="shared" si="317"/>
        <v>2.2502</v>
      </c>
      <c r="L1812" s="39">
        <f t="shared" si="325"/>
        <v>8.3150000000006538E-2</v>
      </c>
      <c r="M1812" s="39">
        <f t="shared" si="323"/>
        <v>3.4679184258077322</v>
      </c>
      <c r="N1812" s="39">
        <f t="shared" si="318"/>
        <v>6.8619092838128433</v>
      </c>
      <c r="O1812" s="43">
        <f t="shared" si="322"/>
        <v>3.3940000000000001</v>
      </c>
      <c r="S1812" s="39">
        <f t="shared" si="326"/>
        <v>8.3150000000006538E-2</v>
      </c>
      <c r="T1812" s="39">
        <f t="shared" si="319"/>
        <v>3.4679184258077322</v>
      </c>
      <c r="U1812" s="39">
        <f t="shared" si="320"/>
        <v>6.6863207091924792</v>
      </c>
      <c r="V1812" s="43">
        <f t="shared" si="321"/>
        <v>3.2183999999999999</v>
      </c>
    </row>
    <row r="1813" spans="5:22" hidden="1" x14ac:dyDescent="0.25">
      <c r="E1813" s="39">
        <f t="shared" si="324"/>
        <v>8.3140000000006542E-2</v>
      </c>
      <c r="F1813" s="39">
        <f t="shared" si="315"/>
        <v>3.4681269784991327</v>
      </c>
      <c r="G1813" s="39">
        <f t="shared" si="316"/>
        <v>5.7180895765378503</v>
      </c>
      <c r="H1813" s="43">
        <f t="shared" si="317"/>
        <v>2.25</v>
      </c>
      <c r="L1813" s="39">
        <f t="shared" si="325"/>
        <v>8.3140000000006542E-2</v>
      </c>
      <c r="M1813" s="39">
        <f t="shared" si="323"/>
        <v>3.4681269784991327</v>
      </c>
      <c r="N1813" s="39">
        <f t="shared" si="318"/>
        <v>6.8618570504275009</v>
      </c>
      <c r="O1813" s="43">
        <f t="shared" si="322"/>
        <v>3.3936999999999999</v>
      </c>
      <c r="S1813" s="39">
        <f t="shared" si="326"/>
        <v>8.3140000000006542E-2</v>
      </c>
      <c r="T1813" s="39">
        <f t="shared" si="319"/>
        <v>3.4681269784991327</v>
      </c>
      <c r="U1813" s="39">
        <f t="shared" si="320"/>
        <v>6.6863207091924792</v>
      </c>
      <c r="V1813" s="43">
        <f t="shared" si="321"/>
        <v>3.2181999999999999</v>
      </c>
    </row>
    <row r="1814" spans="5:22" hidden="1" x14ac:dyDescent="0.25">
      <c r="E1814" s="39">
        <f t="shared" si="324"/>
        <v>8.3130000000006546E-2</v>
      </c>
      <c r="F1814" s="39">
        <f t="shared" si="315"/>
        <v>3.4683355688207054</v>
      </c>
      <c r="G1814" s="39">
        <f t="shared" si="316"/>
        <v>5.7180544371112605</v>
      </c>
      <c r="H1814" s="43">
        <f t="shared" si="317"/>
        <v>2.2496999999999998</v>
      </c>
      <c r="L1814" s="39">
        <f t="shared" si="325"/>
        <v>8.3130000000006546E-2</v>
      </c>
      <c r="M1814" s="39">
        <f t="shared" si="323"/>
        <v>3.4683355688207054</v>
      </c>
      <c r="N1814" s="39">
        <f t="shared" si="318"/>
        <v>6.8618048107591996</v>
      </c>
      <c r="O1814" s="43">
        <f t="shared" si="322"/>
        <v>3.3935</v>
      </c>
      <c r="S1814" s="39">
        <f t="shared" si="326"/>
        <v>8.3130000000006546E-2</v>
      </c>
      <c r="T1814" s="39">
        <f t="shared" si="319"/>
        <v>3.4683355688207054</v>
      </c>
      <c r="U1814" s="39">
        <f t="shared" si="320"/>
        <v>6.6863207091924792</v>
      </c>
      <c r="V1814" s="43">
        <f t="shared" si="321"/>
        <v>3.218</v>
      </c>
    </row>
    <row r="1815" spans="5:22" hidden="1" x14ac:dyDescent="0.25">
      <c r="E1815" s="39">
        <f t="shared" si="324"/>
        <v>8.312000000000655E-2</v>
      </c>
      <c r="F1815" s="39">
        <f t="shared" si="315"/>
        <v>3.4685441967837694</v>
      </c>
      <c r="G1815" s="39">
        <f t="shared" si="316"/>
        <v>5.7180192927654501</v>
      </c>
      <c r="H1815" s="43">
        <f t="shared" si="317"/>
        <v>2.2494999999999998</v>
      </c>
      <c r="L1815" s="39">
        <f t="shared" si="325"/>
        <v>8.312000000000655E-2</v>
      </c>
      <c r="M1815" s="39">
        <f t="shared" si="323"/>
        <v>3.4685441967837694</v>
      </c>
      <c r="N1815" s="39">
        <f t="shared" si="318"/>
        <v>6.8617525648064266</v>
      </c>
      <c r="O1815" s="43">
        <f t="shared" si="322"/>
        <v>3.3932000000000002</v>
      </c>
      <c r="S1815" s="39">
        <f t="shared" si="326"/>
        <v>8.312000000000655E-2</v>
      </c>
      <c r="T1815" s="39">
        <f t="shared" si="319"/>
        <v>3.4685441967837694</v>
      </c>
      <c r="U1815" s="39">
        <f t="shared" si="320"/>
        <v>6.6863207091924792</v>
      </c>
      <c r="V1815" s="43">
        <f t="shared" si="321"/>
        <v>3.2178</v>
      </c>
    </row>
    <row r="1816" spans="5:22" hidden="1" x14ac:dyDescent="0.25">
      <c r="E1816" s="39">
        <f t="shared" si="324"/>
        <v>8.3110000000006554E-2</v>
      </c>
      <c r="F1816" s="39">
        <f t="shared" si="315"/>
        <v>3.4687528623996466</v>
      </c>
      <c r="G1816" s="39">
        <f t="shared" si="316"/>
        <v>5.7179841434991676</v>
      </c>
      <c r="H1816" s="43">
        <f t="shared" si="317"/>
        <v>2.2492000000000001</v>
      </c>
      <c r="L1816" s="39">
        <f t="shared" si="325"/>
        <v>8.3110000000006554E-2</v>
      </c>
      <c r="M1816" s="39">
        <f t="shared" si="323"/>
        <v>3.4687528623996466</v>
      </c>
      <c r="N1816" s="39">
        <f t="shared" si="318"/>
        <v>6.8617003125676694</v>
      </c>
      <c r="O1816" s="43">
        <f t="shared" si="322"/>
        <v>3.3929</v>
      </c>
      <c r="S1816" s="39">
        <f t="shared" si="326"/>
        <v>8.3110000000006554E-2</v>
      </c>
      <c r="T1816" s="39">
        <f t="shared" si="319"/>
        <v>3.4687528623996466</v>
      </c>
      <c r="U1816" s="39">
        <f t="shared" si="320"/>
        <v>6.6863207091924792</v>
      </c>
      <c r="V1816" s="43">
        <f t="shared" si="321"/>
        <v>3.2176</v>
      </c>
    </row>
    <row r="1817" spans="5:22" hidden="1" x14ac:dyDescent="0.25">
      <c r="E1817" s="39">
        <f t="shared" si="324"/>
        <v>8.3100000000006558E-2</v>
      </c>
      <c r="F1817" s="39">
        <f t="shared" si="315"/>
        <v>3.4689615656796642</v>
      </c>
      <c r="G1817" s="39">
        <f t="shared" si="316"/>
        <v>5.717948989311159</v>
      </c>
      <c r="H1817" s="43">
        <f t="shared" si="317"/>
        <v>2.2490000000000001</v>
      </c>
      <c r="L1817" s="39">
        <f t="shared" si="325"/>
        <v>8.3100000000006558E-2</v>
      </c>
      <c r="M1817" s="39">
        <f t="shared" si="323"/>
        <v>3.4689615656796642</v>
      </c>
      <c r="N1817" s="39">
        <f t="shared" si="318"/>
        <v>6.8616480540414164</v>
      </c>
      <c r="O1817" s="43">
        <f t="shared" si="322"/>
        <v>3.3927</v>
      </c>
      <c r="S1817" s="39">
        <f t="shared" si="326"/>
        <v>8.3100000000006558E-2</v>
      </c>
      <c r="T1817" s="39">
        <f t="shared" si="319"/>
        <v>3.4689615656796642</v>
      </c>
      <c r="U1817" s="39">
        <f t="shared" si="320"/>
        <v>6.6863207091924792</v>
      </c>
      <c r="V1817" s="43">
        <f t="shared" si="321"/>
        <v>3.2174</v>
      </c>
    </row>
    <row r="1818" spans="5:22" hidden="1" x14ac:dyDescent="0.25">
      <c r="E1818" s="39">
        <f t="shared" si="324"/>
        <v>8.3090000000006561E-2</v>
      </c>
      <c r="F1818" s="39">
        <f t="shared" si="315"/>
        <v>3.4691703066351547</v>
      </c>
      <c r="G1818" s="39">
        <f t="shared" si="316"/>
        <v>5.7179138302001702</v>
      </c>
      <c r="H1818" s="43">
        <f t="shared" si="317"/>
        <v>2.2486999999999999</v>
      </c>
      <c r="L1818" s="39">
        <f t="shared" si="325"/>
        <v>8.3090000000006561E-2</v>
      </c>
      <c r="M1818" s="39">
        <f t="shared" si="323"/>
        <v>3.4691703066351547</v>
      </c>
      <c r="N1818" s="39">
        <f t="shared" si="318"/>
        <v>6.8615957892261532</v>
      </c>
      <c r="O1818" s="43">
        <f t="shared" si="322"/>
        <v>3.3923999999999999</v>
      </c>
      <c r="S1818" s="39">
        <f t="shared" si="326"/>
        <v>8.3090000000006561E-2</v>
      </c>
      <c r="T1818" s="39">
        <f t="shared" si="319"/>
        <v>3.4691703066351547</v>
      </c>
      <c r="U1818" s="39">
        <f t="shared" si="320"/>
        <v>6.6863207091924792</v>
      </c>
      <c r="V1818" s="43">
        <f t="shared" si="321"/>
        <v>3.2172000000000001</v>
      </c>
    </row>
    <row r="1819" spans="5:22" hidden="1" x14ac:dyDescent="0.25">
      <c r="E1819" s="39">
        <f t="shared" si="324"/>
        <v>8.3080000000006565E-2</v>
      </c>
      <c r="F1819" s="39">
        <f t="shared" si="315"/>
        <v>3.4693790852774544</v>
      </c>
      <c r="G1819" s="39">
        <f t="shared" si="316"/>
        <v>5.7178786661649479</v>
      </c>
      <c r="H1819" s="43">
        <f t="shared" si="317"/>
        <v>2.2484999999999999</v>
      </c>
      <c r="L1819" s="39">
        <f t="shared" si="325"/>
        <v>8.3080000000006565E-2</v>
      </c>
      <c r="M1819" s="39">
        <f t="shared" si="323"/>
        <v>3.4693790852774544</v>
      </c>
      <c r="N1819" s="39">
        <f t="shared" si="318"/>
        <v>6.8615435181203672</v>
      </c>
      <c r="O1819" s="43">
        <f t="shared" si="322"/>
        <v>3.3921999999999999</v>
      </c>
      <c r="S1819" s="39">
        <f t="shared" si="326"/>
        <v>8.3080000000006565E-2</v>
      </c>
      <c r="T1819" s="39">
        <f t="shared" si="319"/>
        <v>3.4693790852774544</v>
      </c>
      <c r="U1819" s="39">
        <f t="shared" si="320"/>
        <v>6.6863207091924792</v>
      </c>
      <c r="V1819" s="43">
        <f t="shared" si="321"/>
        <v>3.2168999999999999</v>
      </c>
    </row>
    <row r="1820" spans="5:22" hidden="1" x14ac:dyDescent="0.25">
      <c r="E1820" s="39">
        <f t="shared" si="324"/>
        <v>8.3070000000006569E-2</v>
      </c>
      <c r="F1820" s="39">
        <f t="shared" si="315"/>
        <v>3.469587901617905</v>
      </c>
      <c r="G1820" s="39">
        <f t="shared" si="316"/>
        <v>5.717843497204238</v>
      </c>
      <c r="H1820" s="43">
        <f t="shared" si="317"/>
        <v>2.2483</v>
      </c>
      <c r="L1820" s="39">
        <f t="shared" si="325"/>
        <v>8.3070000000006569E-2</v>
      </c>
      <c r="M1820" s="39">
        <f t="shared" si="323"/>
        <v>3.469587901617905</v>
      </c>
      <c r="N1820" s="39">
        <f t="shared" si="318"/>
        <v>6.8614912407225424</v>
      </c>
      <c r="O1820" s="43">
        <f t="shared" si="322"/>
        <v>3.3919000000000001</v>
      </c>
      <c r="S1820" s="39">
        <f t="shared" si="326"/>
        <v>8.3070000000006569E-2</v>
      </c>
      <c r="T1820" s="39">
        <f t="shared" si="319"/>
        <v>3.469587901617905</v>
      </c>
      <c r="U1820" s="39">
        <f t="shared" si="320"/>
        <v>6.6863207091924792</v>
      </c>
      <c r="V1820" s="43">
        <f t="shared" si="321"/>
        <v>3.2166999999999999</v>
      </c>
    </row>
    <row r="1821" spans="5:22" hidden="1" x14ac:dyDescent="0.25">
      <c r="E1821" s="39">
        <f t="shared" si="324"/>
        <v>8.3060000000006573E-2</v>
      </c>
      <c r="F1821" s="39">
        <f t="shared" si="315"/>
        <v>3.4697967556678537</v>
      </c>
      <c r="G1821" s="39">
        <f t="shared" si="316"/>
        <v>5.7178083233167847</v>
      </c>
      <c r="H1821" s="43">
        <f t="shared" si="317"/>
        <v>2.2480000000000002</v>
      </c>
      <c r="L1821" s="39">
        <f t="shared" si="325"/>
        <v>8.3060000000006573E-2</v>
      </c>
      <c r="M1821" s="39">
        <f t="shared" si="323"/>
        <v>3.4697967556678537</v>
      </c>
      <c r="N1821" s="39">
        <f t="shared" si="318"/>
        <v>6.8614389570311642</v>
      </c>
      <c r="O1821" s="43">
        <f t="shared" si="322"/>
        <v>3.3915999999999999</v>
      </c>
      <c r="S1821" s="39">
        <f t="shared" si="326"/>
        <v>8.3060000000006573E-2</v>
      </c>
      <c r="T1821" s="39">
        <f t="shared" si="319"/>
        <v>3.4697967556678537</v>
      </c>
      <c r="U1821" s="39">
        <f t="shared" si="320"/>
        <v>6.6863207091924792</v>
      </c>
      <c r="V1821" s="43">
        <f t="shared" si="321"/>
        <v>3.2164999999999999</v>
      </c>
    </row>
    <row r="1822" spans="5:22" hidden="1" x14ac:dyDescent="0.25">
      <c r="E1822" s="39">
        <f t="shared" si="324"/>
        <v>8.3050000000006577E-2</v>
      </c>
      <c r="F1822" s="39">
        <f t="shared" si="315"/>
        <v>3.4700056474386494</v>
      </c>
      <c r="G1822" s="39">
        <f t="shared" si="316"/>
        <v>5.7177731445013338</v>
      </c>
      <c r="H1822" s="43">
        <f t="shared" si="317"/>
        <v>2.2477999999999998</v>
      </c>
      <c r="L1822" s="39">
        <f t="shared" si="325"/>
        <v>8.3050000000006577E-2</v>
      </c>
      <c r="M1822" s="39">
        <f t="shared" si="323"/>
        <v>3.4700056474386494</v>
      </c>
      <c r="N1822" s="39">
        <f t="shared" si="318"/>
        <v>6.8613866670447186</v>
      </c>
      <c r="O1822" s="43">
        <f t="shared" si="322"/>
        <v>3.3914</v>
      </c>
      <c r="S1822" s="39">
        <f t="shared" si="326"/>
        <v>8.3050000000006577E-2</v>
      </c>
      <c r="T1822" s="39">
        <f t="shared" si="319"/>
        <v>3.4700056474386494</v>
      </c>
      <c r="U1822" s="39">
        <f t="shared" si="320"/>
        <v>6.6863207091924792</v>
      </c>
      <c r="V1822" s="43">
        <f t="shared" si="321"/>
        <v>3.2162999999999999</v>
      </c>
    </row>
    <row r="1823" spans="5:22" hidden="1" x14ac:dyDescent="0.25">
      <c r="E1823" s="39">
        <f t="shared" si="324"/>
        <v>8.3040000000006581E-2</v>
      </c>
      <c r="F1823" s="39">
        <f t="shared" si="315"/>
        <v>3.4702145769416495</v>
      </c>
      <c r="G1823" s="39">
        <f t="shared" si="316"/>
        <v>5.7177379607566285</v>
      </c>
      <c r="H1823" s="43">
        <f t="shared" si="317"/>
        <v>2.2475000000000001</v>
      </c>
      <c r="L1823" s="39">
        <f t="shared" si="325"/>
        <v>8.3040000000006581E-2</v>
      </c>
      <c r="M1823" s="39">
        <f t="shared" si="323"/>
        <v>3.4702145769416495</v>
      </c>
      <c r="N1823" s="39">
        <f t="shared" si="318"/>
        <v>6.8613343707616883</v>
      </c>
      <c r="O1823" s="43">
        <f t="shared" si="322"/>
        <v>3.3910999999999998</v>
      </c>
      <c r="S1823" s="39">
        <f t="shared" si="326"/>
        <v>8.3040000000006581E-2</v>
      </c>
      <c r="T1823" s="39">
        <f t="shared" si="319"/>
        <v>3.4702145769416495</v>
      </c>
      <c r="U1823" s="39">
        <f t="shared" si="320"/>
        <v>6.6863207091924792</v>
      </c>
      <c r="V1823" s="43">
        <f t="shared" si="321"/>
        <v>3.2161</v>
      </c>
    </row>
    <row r="1824" spans="5:22" hidden="1" x14ac:dyDescent="0.25">
      <c r="E1824" s="39">
        <f t="shared" si="324"/>
        <v>8.3030000000006585E-2</v>
      </c>
      <c r="F1824" s="39">
        <f t="shared" si="315"/>
        <v>3.4704235441882147</v>
      </c>
      <c r="G1824" s="39">
        <f t="shared" si="316"/>
        <v>5.7177027720814122</v>
      </c>
      <c r="H1824" s="43">
        <f t="shared" si="317"/>
        <v>2.2473000000000001</v>
      </c>
      <c r="L1824" s="39">
        <f t="shared" si="325"/>
        <v>8.3030000000006585E-2</v>
      </c>
      <c r="M1824" s="39">
        <f t="shared" si="323"/>
        <v>3.4704235441882147</v>
      </c>
      <c r="N1824" s="39">
        <f t="shared" si="318"/>
        <v>6.8612820681805564</v>
      </c>
      <c r="O1824" s="43">
        <f t="shared" si="322"/>
        <v>3.3908999999999998</v>
      </c>
      <c r="S1824" s="39">
        <f t="shared" si="326"/>
        <v>8.3030000000006585E-2</v>
      </c>
      <c r="T1824" s="39">
        <f t="shared" si="319"/>
        <v>3.4704235441882147</v>
      </c>
      <c r="U1824" s="39">
        <f t="shared" si="320"/>
        <v>6.6863207091924792</v>
      </c>
      <c r="V1824" s="43">
        <f t="shared" si="321"/>
        <v>3.2159</v>
      </c>
    </row>
    <row r="1825" spans="5:22" hidden="1" x14ac:dyDescent="0.25">
      <c r="E1825" s="39">
        <f t="shared" si="324"/>
        <v>8.3020000000006589E-2</v>
      </c>
      <c r="F1825" s="39">
        <f t="shared" si="315"/>
        <v>3.4706325491897108</v>
      </c>
      <c r="G1825" s="39">
        <f t="shared" si="316"/>
        <v>5.7176675784744289</v>
      </c>
      <c r="H1825" s="43">
        <f t="shared" si="317"/>
        <v>2.2469999999999999</v>
      </c>
      <c r="L1825" s="39">
        <f t="shared" si="325"/>
        <v>8.3020000000006589E-2</v>
      </c>
      <c r="M1825" s="39">
        <f t="shared" si="323"/>
        <v>3.4706325491897108</v>
      </c>
      <c r="N1825" s="39">
        <f t="shared" si="318"/>
        <v>6.8612297592998059</v>
      </c>
      <c r="O1825" s="43">
        <f t="shared" si="322"/>
        <v>3.3906000000000001</v>
      </c>
      <c r="S1825" s="39">
        <f t="shared" si="326"/>
        <v>8.3020000000006589E-2</v>
      </c>
      <c r="T1825" s="39">
        <f t="shared" si="319"/>
        <v>3.4706325491897108</v>
      </c>
      <c r="U1825" s="39">
        <f t="shared" si="320"/>
        <v>6.6863207091924792</v>
      </c>
      <c r="V1825" s="43">
        <f t="shared" si="321"/>
        <v>3.2157</v>
      </c>
    </row>
    <row r="1826" spans="5:22" hidden="1" x14ac:dyDescent="0.25">
      <c r="E1826" s="39">
        <f t="shared" si="324"/>
        <v>8.3010000000006592E-2</v>
      </c>
      <c r="F1826" s="39">
        <f t="shared" si="315"/>
        <v>3.4708415919575071</v>
      </c>
      <c r="G1826" s="39">
        <f t="shared" si="316"/>
        <v>5.7176323799344209</v>
      </c>
      <c r="H1826" s="43">
        <f t="shared" si="317"/>
        <v>2.2467999999999999</v>
      </c>
      <c r="L1826" s="39">
        <f t="shared" si="325"/>
        <v>8.3010000000006592E-2</v>
      </c>
      <c r="M1826" s="39">
        <f t="shared" si="323"/>
        <v>3.4708415919575071</v>
      </c>
      <c r="N1826" s="39">
        <f t="shared" si="318"/>
        <v>6.8611774441179199</v>
      </c>
      <c r="O1826" s="43">
        <f t="shared" si="322"/>
        <v>3.3902999999999999</v>
      </c>
      <c r="S1826" s="39">
        <f t="shared" si="326"/>
        <v>8.3010000000006592E-2</v>
      </c>
      <c r="T1826" s="39">
        <f t="shared" si="319"/>
        <v>3.4708415919575071</v>
      </c>
      <c r="U1826" s="39">
        <f t="shared" si="320"/>
        <v>6.6863207091924792</v>
      </c>
      <c r="V1826" s="43">
        <f t="shared" si="321"/>
        <v>3.2155</v>
      </c>
    </row>
    <row r="1827" spans="5:22" hidden="1" x14ac:dyDescent="0.25">
      <c r="E1827" s="39">
        <f t="shared" si="324"/>
        <v>8.3000000000006596E-2</v>
      </c>
      <c r="F1827" s="39">
        <f t="shared" si="315"/>
        <v>3.4710506725029791</v>
      </c>
      <c r="G1827" s="39">
        <f t="shared" si="316"/>
        <v>5.7175971764601305</v>
      </c>
      <c r="H1827" s="43">
        <f t="shared" si="317"/>
        <v>2.2465000000000002</v>
      </c>
      <c r="L1827" s="39">
        <f t="shared" si="325"/>
        <v>8.3000000000006596E-2</v>
      </c>
      <c r="M1827" s="39">
        <f t="shared" si="323"/>
        <v>3.4710506725029791</v>
      </c>
      <c r="N1827" s="39">
        <f t="shared" si="318"/>
        <v>6.8611251226333794</v>
      </c>
      <c r="O1827" s="43">
        <f t="shared" si="322"/>
        <v>3.3900999999999999</v>
      </c>
      <c r="S1827" s="39">
        <f t="shared" si="326"/>
        <v>8.3000000000006596E-2</v>
      </c>
      <c r="T1827" s="39">
        <f t="shared" si="319"/>
        <v>3.4710506725029791</v>
      </c>
      <c r="U1827" s="39">
        <f t="shared" si="320"/>
        <v>6.6863207091924792</v>
      </c>
      <c r="V1827" s="43">
        <f t="shared" si="321"/>
        <v>3.2153</v>
      </c>
    </row>
    <row r="1828" spans="5:22" hidden="1" x14ac:dyDescent="0.25">
      <c r="E1828" s="39">
        <f t="shared" si="324"/>
        <v>8.29900000000066E-2</v>
      </c>
      <c r="F1828" s="39">
        <f t="shared" si="315"/>
        <v>3.471259790837506</v>
      </c>
      <c r="G1828" s="39">
        <f t="shared" si="316"/>
        <v>5.7175619680503003</v>
      </c>
      <c r="H1828" s="43">
        <f t="shared" si="317"/>
        <v>2.2463000000000002</v>
      </c>
      <c r="L1828" s="39">
        <f t="shared" si="325"/>
        <v>8.29900000000066E-2</v>
      </c>
      <c r="M1828" s="39">
        <f t="shared" si="323"/>
        <v>3.471259790837506</v>
      </c>
      <c r="N1828" s="39">
        <f t="shared" si="318"/>
        <v>6.8610727948446657</v>
      </c>
      <c r="O1828" s="43">
        <f t="shared" si="322"/>
        <v>3.3898000000000001</v>
      </c>
      <c r="S1828" s="39">
        <f t="shared" si="326"/>
        <v>8.29900000000066E-2</v>
      </c>
      <c r="T1828" s="39">
        <f t="shared" si="319"/>
        <v>3.471259790837506</v>
      </c>
      <c r="U1828" s="39">
        <f t="shared" si="320"/>
        <v>6.6863207091924792</v>
      </c>
      <c r="V1828" s="43">
        <f t="shared" si="321"/>
        <v>3.2151000000000001</v>
      </c>
    </row>
    <row r="1829" spans="5:22" hidden="1" x14ac:dyDescent="0.25">
      <c r="E1829" s="39">
        <f t="shared" si="324"/>
        <v>8.2980000000006604E-2</v>
      </c>
      <c r="F1829" s="39">
        <f t="shared" si="315"/>
        <v>3.4714689469724731</v>
      </c>
      <c r="G1829" s="39">
        <f t="shared" si="316"/>
        <v>5.7175267547036706</v>
      </c>
      <c r="H1829" s="43">
        <f t="shared" si="317"/>
        <v>2.2461000000000002</v>
      </c>
      <c r="L1829" s="39">
        <f t="shared" si="325"/>
        <v>8.2980000000006604E-2</v>
      </c>
      <c r="M1829" s="39">
        <f t="shared" si="323"/>
        <v>3.4714689469724731</v>
      </c>
      <c r="N1829" s="39">
        <f t="shared" si="318"/>
        <v>6.8610204607502601</v>
      </c>
      <c r="O1829" s="43">
        <f t="shared" si="322"/>
        <v>3.3896000000000002</v>
      </c>
      <c r="S1829" s="39">
        <f t="shared" si="326"/>
        <v>8.2980000000006604E-2</v>
      </c>
      <c r="T1829" s="39">
        <f t="shared" si="319"/>
        <v>3.4714689469724731</v>
      </c>
      <c r="U1829" s="39">
        <f t="shared" si="320"/>
        <v>6.6863207091924792</v>
      </c>
      <c r="V1829" s="43">
        <f t="shared" si="321"/>
        <v>3.2149000000000001</v>
      </c>
    </row>
    <row r="1830" spans="5:22" hidden="1" x14ac:dyDescent="0.25">
      <c r="E1830" s="39">
        <f t="shared" si="324"/>
        <v>8.2970000000006608E-2</v>
      </c>
      <c r="F1830" s="39">
        <f t="shared" si="315"/>
        <v>3.4716781409192699</v>
      </c>
      <c r="G1830" s="39">
        <f t="shared" si="316"/>
        <v>5.717491536418982</v>
      </c>
      <c r="H1830" s="43">
        <f t="shared" si="317"/>
        <v>2.2458</v>
      </c>
      <c r="L1830" s="39">
        <f t="shared" si="325"/>
        <v>8.2970000000006608E-2</v>
      </c>
      <c r="M1830" s="39">
        <f t="shared" si="323"/>
        <v>3.4716781409192699</v>
      </c>
      <c r="N1830" s="39">
        <f t="shared" si="318"/>
        <v>6.8609681203486419</v>
      </c>
      <c r="O1830" s="43">
        <f t="shared" si="322"/>
        <v>3.3893</v>
      </c>
      <c r="S1830" s="39">
        <f t="shared" si="326"/>
        <v>8.2970000000006608E-2</v>
      </c>
      <c r="T1830" s="39">
        <f t="shared" si="319"/>
        <v>3.4716781409192699</v>
      </c>
      <c r="U1830" s="39">
        <f t="shared" si="320"/>
        <v>6.6863207091924792</v>
      </c>
      <c r="V1830" s="43">
        <f t="shared" si="321"/>
        <v>3.2145999999999999</v>
      </c>
    </row>
    <row r="1831" spans="5:22" hidden="1" x14ac:dyDescent="0.25">
      <c r="E1831" s="39">
        <f t="shared" si="324"/>
        <v>8.2960000000006612E-2</v>
      </c>
      <c r="F1831" s="39">
        <f t="shared" si="315"/>
        <v>3.4718873726892907</v>
      </c>
      <c r="G1831" s="39">
        <f t="shared" si="316"/>
        <v>5.717456313194976</v>
      </c>
      <c r="H1831" s="43">
        <f t="shared" si="317"/>
        <v>2.2456</v>
      </c>
      <c r="L1831" s="39">
        <f t="shared" si="325"/>
        <v>8.2960000000006612E-2</v>
      </c>
      <c r="M1831" s="39">
        <f t="shared" si="323"/>
        <v>3.4718873726892907</v>
      </c>
      <c r="N1831" s="39">
        <f t="shared" si="318"/>
        <v>6.8609157736382897</v>
      </c>
      <c r="O1831" s="43">
        <f t="shared" si="322"/>
        <v>3.3889999999999998</v>
      </c>
      <c r="S1831" s="39">
        <f t="shared" si="326"/>
        <v>8.2960000000006612E-2</v>
      </c>
      <c r="T1831" s="39">
        <f t="shared" si="319"/>
        <v>3.4718873726892907</v>
      </c>
      <c r="U1831" s="39">
        <f t="shared" si="320"/>
        <v>6.6863207091924792</v>
      </c>
      <c r="V1831" s="43">
        <f t="shared" si="321"/>
        <v>3.2143999999999999</v>
      </c>
    </row>
    <row r="1832" spans="5:22" hidden="1" x14ac:dyDescent="0.25">
      <c r="E1832" s="39">
        <f t="shared" si="324"/>
        <v>8.2950000000006616E-2</v>
      </c>
      <c r="F1832" s="39">
        <f t="shared" si="315"/>
        <v>3.472096642293935</v>
      </c>
      <c r="G1832" s="39">
        <f t="shared" si="316"/>
        <v>5.7174210850303915</v>
      </c>
      <c r="H1832" s="43">
        <f t="shared" si="317"/>
        <v>2.2452999999999999</v>
      </c>
      <c r="L1832" s="39">
        <f t="shared" si="325"/>
        <v>8.2950000000006616E-2</v>
      </c>
      <c r="M1832" s="39">
        <f t="shared" si="323"/>
        <v>3.472096642293935</v>
      </c>
      <c r="N1832" s="39">
        <f t="shared" si="318"/>
        <v>6.8608634206176848</v>
      </c>
      <c r="O1832" s="43">
        <f t="shared" si="322"/>
        <v>3.3887999999999998</v>
      </c>
      <c r="S1832" s="39">
        <f t="shared" si="326"/>
        <v>8.2950000000006616E-2</v>
      </c>
      <c r="T1832" s="39">
        <f t="shared" si="319"/>
        <v>3.472096642293935</v>
      </c>
      <c r="U1832" s="39">
        <f t="shared" si="320"/>
        <v>6.6863207091924792</v>
      </c>
      <c r="V1832" s="43">
        <f t="shared" si="321"/>
        <v>3.2141999999999999</v>
      </c>
    </row>
    <row r="1833" spans="5:22" hidden="1" x14ac:dyDescent="0.25">
      <c r="E1833" s="39">
        <f t="shared" si="324"/>
        <v>8.294000000000662E-2</v>
      </c>
      <c r="F1833" s="39">
        <f t="shared" si="315"/>
        <v>3.4723059497446056</v>
      </c>
      <c r="G1833" s="39">
        <f t="shared" si="316"/>
        <v>5.7173858519239698</v>
      </c>
      <c r="H1833" s="43">
        <f t="shared" si="317"/>
        <v>2.2450999999999999</v>
      </c>
      <c r="L1833" s="39">
        <f t="shared" si="325"/>
        <v>8.294000000000662E-2</v>
      </c>
      <c r="M1833" s="39">
        <f t="shared" si="323"/>
        <v>3.4723059497446056</v>
      </c>
      <c r="N1833" s="39">
        <f t="shared" si="318"/>
        <v>6.8608110612853048</v>
      </c>
      <c r="O1833" s="43">
        <f t="shared" si="322"/>
        <v>3.3885000000000001</v>
      </c>
      <c r="S1833" s="39">
        <f t="shared" si="326"/>
        <v>8.294000000000662E-2</v>
      </c>
      <c r="T1833" s="39">
        <f t="shared" si="319"/>
        <v>3.4723059497446056</v>
      </c>
      <c r="U1833" s="39">
        <f t="shared" si="320"/>
        <v>6.6863207091924792</v>
      </c>
      <c r="V1833" s="43">
        <f t="shared" si="321"/>
        <v>3.214</v>
      </c>
    </row>
    <row r="1834" spans="5:22" hidden="1" x14ac:dyDescent="0.25">
      <c r="E1834" s="39">
        <f t="shared" si="324"/>
        <v>8.2930000000006623E-2</v>
      </c>
      <c r="F1834" s="39">
        <f t="shared" si="315"/>
        <v>3.4725152950527107</v>
      </c>
      <c r="G1834" s="39">
        <f t="shared" si="316"/>
        <v>5.717350613874447</v>
      </c>
      <c r="H1834" s="43">
        <f t="shared" si="317"/>
        <v>2.2448000000000001</v>
      </c>
      <c r="L1834" s="39">
        <f t="shared" si="325"/>
        <v>8.2930000000006623E-2</v>
      </c>
      <c r="M1834" s="39">
        <f t="shared" si="323"/>
        <v>3.4725152950527107</v>
      </c>
      <c r="N1834" s="39">
        <f t="shared" si="318"/>
        <v>6.8607586956396274</v>
      </c>
      <c r="O1834" s="43">
        <f t="shared" si="322"/>
        <v>3.3881999999999999</v>
      </c>
      <c r="S1834" s="39">
        <f t="shared" si="326"/>
        <v>8.2930000000006623E-2</v>
      </c>
      <c r="T1834" s="39">
        <f t="shared" si="319"/>
        <v>3.4725152950527107</v>
      </c>
      <c r="U1834" s="39">
        <f t="shared" si="320"/>
        <v>6.6863207091924792</v>
      </c>
      <c r="V1834" s="43">
        <f t="shared" si="321"/>
        <v>3.2138</v>
      </c>
    </row>
    <row r="1835" spans="5:22" hidden="1" x14ac:dyDescent="0.25">
      <c r="E1835" s="39">
        <f t="shared" si="324"/>
        <v>8.2920000000006627E-2</v>
      </c>
      <c r="F1835" s="39">
        <f t="shared" si="315"/>
        <v>3.4727246782296661</v>
      </c>
      <c r="G1835" s="39">
        <f t="shared" si="316"/>
        <v>5.7173153708805637</v>
      </c>
      <c r="H1835" s="43">
        <f t="shared" si="317"/>
        <v>2.2446000000000002</v>
      </c>
      <c r="L1835" s="39">
        <f t="shared" si="325"/>
        <v>8.2920000000006627E-2</v>
      </c>
      <c r="M1835" s="39">
        <f t="shared" si="323"/>
        <v>3.4727246782296661</v>
      </c>
      <c r="N1835" s="39">
        <f t="shared" si="318"/>
        <v>6.8607063236791292</v>
      </c>
      <c r="O1835" s="43">
        <f t="shared" si="322"/>
        <v>3.3879999999999999</v>
      </c>
      <c r="S1835" s="39">
        <f t="shared" si="326"/>
        <v>8.2920000000006627E-2</v>
      </c>
      <c r="T1835" s="39">
        <f t="shared" si="319"/>
        <v>3.4727246782296661</v>
      </c>
      <c r="U1835" s="39">
        <f t="shared" si="320"/>
        <v>6.6863207091924792</v>
      </c>
      <c r="V1835" s="43">
        <f t="shared" si="321"/>
        <v>3.2136</v>
      </c>
    </row>
    <row r="1836" spans="5:22" hidden="1" x14ac:dyDescent="0.25">
      <c r="E1836" s="39">
        <f t="shared" si="324"/>
        <v>8.2910000000006631E-2</v>
      </c>
      <c r="F1836" s="39">
        <f t="shared" si="315"/>
        <v>3.472934099286888</v>
      </c>
      <c r="G1836" s="39">
        <f t="shared" si="316"/>
        <v>5.7172801229410579</v>
      </c>
      <c r="H1836" s="43">
        <f t="shared" si="317"/>
        <v>2.2443</v>
      </c>
      <c r="L1836" s="39">
        <f t="shared" si="325"/>
        <v>8.2910000000006631E-2</v>
      </c>
      <c r="M1836" s="39">
        <f t="shared" si="323"/>
        <v>3.472934099286888</v>
      </c>
      <c r="N1836" s="39">
        <f t="shared" si="318"/>
        <v>6.8606539454022872</v>
      </c>
      <c r="O1836" s="43">
        <f t="shared" si="322"/>
        <v>3.3877000000000002</v>
      </c>
      <c r="S1836" s="39">
        <f t="shared" si="326"/>
        <v>8.2910000000006631E-2</v>
      </c>
      <c r="T1836" s="39">
        <f t="shared" si="319"/>
        <v>3.472934099286888</v>
      </c>
      <c r="U1836" s="39">
        <f t="shared" si="320"/>
        <v>6.6863207091924792</v>
      </c>
      <c r="V1836" s="43">
        <f t="shared" si="321"/>
        <v>3.2134</v>
      </c>
    </row>
    <row r="1837" spans="5:22" hidden="1" x14ac:dyDescent="0.25">
      <c r="E1837" s="39">
        <f t="shared" si="324"/>
        <v>8.2900000000006635E-2</v>
      </c>
      <c r="F1837" s="39">
        <f t="shared" si="315"/>
        <v>3.4731435582358001</v>
      </c>
      <c r="G1837" s="39">
        <f t="shared" si="316"/>
        <v>5.7172448700546665</v>
      </c>
      <c r="H1837" s="43">
        <f t="shared" si="317"/>
        <v>2.2441</v>
      </c>
      <c r="L1837" s="39">
        <f t="shared" si="325"/>
        <v>8.2900000000006635E-2</v>
      </c>
      <c r="M1837" s="39">
        <f t="shared" si="323"/>
        <v>3.4731435582358001</v>
      </c>
      <c r="N1837" s="39">
        <f t="shared" si="318"/>
        <v>6.860601560807579</v>
      </c>
      <c r="O1837" s="43">
        <f t="shared" si="322"/>
        <v>3.3875000000000002</v>
      </c>
      <c r="S1837" s="39">
        <f t="shared" si="326"/>
        <v>8.2900000000006635E-2</v>
      </c>
      <c r="T1837" s="39">
        <f t="shared" si="319"/>
        <v>3.4731435582358001</v>
      </c>
      <c r="U1837" s="39">
        <f t="shared" si="320"/>
        <v>6.6863207091924792</v>
      </c>
      <c r="V1837" s="43">
        <f t="shared" si="321"/>
        <v>3.2132000000000001</v>
      </c>
    </row>
    <row r="1838" spans="5:22" hidden="1" x14ac:dyDescent="0.25">
      <c r="E1838" s="39">
        <f t="shared" si="324"/>
        <v>8.2890000000006639E-2</v>
      </c>
      <c r="F1838" s="39">
        <f t="shared" si="315"/>
        <v>3.4733530550878315</v>
      </c>
      <c r="G1838" s="39">
        <f t="shared" si="316"/>
        <v>5.7172096122201257</v>
      </c>
      <c r="H1838" s="43">
        <f t="shared" si="317"/>
        <v>2.2439</v>
      </c>
      <c r="L1838" s="39">
        <f t="shared" si="325"/>
        <v>8.2890000000006639E-2</v>
      </c>
      <c r="M1838" s="39">
        <f t="shared" si="323"/>
        <v>3.4733530550878315</v>
      </c>
      <c r="N1838" s="39">
        <f t="shared" si="318"/>
        <v>6.8605491698934795</v>
      </c>
      <c r="O1838" s="43">
        <f t="shared" si="322"/>
        <v>3.3872</v>
      </c>
      <c r="S1838" s="39">
        <f t="shared" si="326"/>
        <v>8.2890000000006639E-2</v>
      </c>
      <c r="T1838" s="39">
        <f t="shared" si="319"/>
        <v>3.4733530550878315</v>
      </c>
      <c r="U1838" s="39">
        <f t="shared" si="320"/>
        <v>6.6863207091924792</v>
      </c>
      <c r="V1838" s="43">
        <f t="shared" si="321"/>
        <v>3.2130000000000001</v>
      </c>
    </row>
    <row r="1839" spans="5:22" hidden="1" x14ac:dyDescent="0.25">
      <c r="E1839" s="39">
        <f t="shared" si="324"/>
        <v>8.2880000000006643E-2</v>
      </c>
      <c r="F1839" s="39">
        <f t="shared" si="315"/>
        <v>3.4735625898544131</v>
      </c>
      <c r="G1839" s="39">
        <f t="shared" si="316"/>
        <v>5.7171743494361742</v>
      </c>
      <c r="H1839" s="43">
        <f t="shared" si="317"/>
        <v>2.2435999999999998</v>
      </c>
      <c r="L1839" s="39">
        <f t="shared" si="325"/>
        <v>8.2880000000006643E-2</v>
      </c>
      <c r="M1839" s="39">
        <f t="shared" si="323"/>
        <v>3.4735625898544131</v>
      </c>
      <c r="N1839" s="39">
        <f t="shared" si="318"/>
        <v>6.8604967726584638</v>
      </c>
      <c r="O1839" s="43">
        <f t="shared" si="322"/>
        <v>3.3868999999999998</v>
      </c>
      <c r="S1839" s="39">
        <f t="shared" si="326"/>
        <v>8.2880000000006643E-2</v>
      </c>
      <c r="T1839" s="39">
        <f t="shared" si="319"/>
        <v>3.4735625898544131</v>
      </c>
      <c r="U1839" s="39">
        <f t="shared" si="320"/>
        <v>6.6863207091924792</v>
      </c>
      <c r="V1839" s="43">
        <f t="shared" si="321"/>
        <v>3.2128000000000001</v>
      </c>
    </row>
    <row r="1840" spans="5:22" hidden="1" x14ac:dyDescent="0.25">
      <c r="E1840" s="39">
        <f t="shared" si="324"/>
        <v>8.2870000000006647E-2</v>
      </c>
      <c r="F1840" s="39">
        <f t="shared" si="315"/>
        <v>3.4737721625469842</v>
      </c>
      <c r="G1840" s="39">
        <f t="shared" si="316"/>
        <v>5.7171390817015473</v>
      </c>
      <c r="H1840" s="43">
        <f t="shared" si="317"/>
        <v>2.2433999999999998</v>
      </c>
      <c r="L1840" s="39">
        <f t="shared" si="325"/>
        <v>8.2870000000006647E-2</v>
      </c>
      <c r="M1840" s="39">
        <f t="shared" si="323"/>
        <v>3.4737721625469842</v>
      </c>
      <c r="N1840" s="39">
        <f t="shared" si="318"/>
        <v>6.860444369101006</v>
      </c>
      <c r="O1840" s="43">
        <f t="shared" si="322"/>
        <v>3.3866999999999998</v>
      </c>
      <c r="S1840" s="39">
        <f t="shared" si="326"/>
        <v>8.2870000000006647E-2</v>
      </c>
      <c r="T1840" s="39">
        <f t="shared" si="319"/>
        <v>3.4737721625469842</v>
      </c>
      <c r="U1840" s="39">
        <f t="shared" si="320"/>
        <v>6.6863207091924792</v>
      </c>
      <c r="V1840" s="43">
        <f t="shared" si="321"/>
        <v>3.2124999999999999</v>
      </c>
    </row>
    <row r="1841" spans="5:22" hidden="1" x14ac:dyDescent="0.25">
      <c r="E1841" s="39">
        <f t="shared" si="324"/>
        <v>8.2860000000006651E-2</v>
      </c>
      <c r="F1841" s="39">
        <f t="shared" si="315"/>
        <v>3.4739817731769862</v>
      </c>
      <c r="G1841" s="39">
        <f t="shared" si="316"/>
        <v>5.7171038090149802</v>
      </c>
      <c r="H1841" s="43">
        <f t="shared" si="317"/>
        <v>2.2431000000000001</v>
      </c>
      <c r="L1841" s="39">
        <f t="shared" si="325"/>
        <v>8.2860000000006651E-2</v>
      </c>
      <c r="M1841" s="39">
        <f t="shared" si="323"/>
        <v>3.4739817731769862</v>
      </c>
      <c r="N1841" s="39">
        <f t="shared" si="318"/>
        <v>6.860391959219581</v>
      </c>
      <c r="O1841" s="43">
        <f t="shared" si="322"/>
        <v>3.3864000000000001</v>
      </c>
      <c r="S1841" s="39">
        <f t="shared" si="326"/>
        <v>8.2860000000006651E-2</v>
      </c>
      <c r="T1841" s="39">
        <f t="shared" si="319"/>
        <v>3.4739817731769862</v>
      </c>
      <c r="U1841" s="39">
        <f t="shared" si="320"/>
        <v>6.6863207091924792</v>
      </c>
      <c r="V1841" s="43">
        <f t="shared" si="321"/>
        <v>3.2122999999999999</v>
      </c>
    </row>
    <row r="1842" spans="5:22" hidden="1" x14ac:dyDescent="0.25">
      <c r="E1842" s="39">
        <f t="shared" si="324"/>
        <v>8.2850000000006654E-2</v>
      </c>
      <c r="F1842" s="39">
        <f t="shared" si="315"/>
        <v>3.4741914217558665</v>
      </c>
      <c r="G1842" s="39">
        <f t="shared" si="316"/>
        <v>5.7170685313752081</v>
      </c>
      <c r="H1842" s="43">
        <f t="shared" si="317"/>
        <v>2.2429000000000001</v>
      </c>
      <c r="L1842" s="39">
        <f t="shared" si="325"/>
        <v>8.2850000000006654E-2</v>
      </c>
      <c r="M1842" s="39">
        <f t="shared" si="323"/>
        <v>3.4741914217558665</v>
      </c>
      <c r="N1842" s="39">
        <f t="shared" si="318"/>
        <v>6.8603395430126612</v>
      </c>
      <c r="O1842" s="43">
        <f t="shared" si="322"/>
        <v>3.3860999999999999</v>
      </c>
      <c r="S1842" s="39">
        <f t="shared" si="326"/>
        <v>8.2850000000006654E-2</v>
      </c>
      <c r="T1842" s="39">
        <f t="shared" si="319"/>
        <v>3.4741914217558665</v>
      </c>
      <c r="U1842" s="39">
        <f t="shared" si="320"/>
        <v>6.6863207091924792</v>
      </c>
      <c r="V1842" s="43">
        <f t="shared" si="321"/>
        <v>3.2121</v>
      </c>
    </row>
    <row r="1843" spans="5:22" hidden="1" x14ac:dyDescent="0.25">
      <c r="E1843" s="39">
        <f t="shared" si="324"/>
        <v>8.2840000000006658E-2</v>
      </c>
      <c r="F1843" s="39">
        <f t="shared" si="315"/>
        <v>3.4744011082950776</v>
      </c>
      <c r="G1843" s="39">
        <f t="shared" si="316"/>
        <v>5.7170332487809663</v>
      </c>
      <c r="H1843" s="43">
        <f t="shared" si="317"/>
        <v>2.2425999999999999</v>
      </c>
      <c r="L1843" s="39">
        <f t="shared" si="325"/>
        <v>8.2840000000006658E-2</v>
      </c>
      <c r="M1843" s="39">
        <f t="shared" si="323"/>
        <v>3.4744011082950776</v>
      </c>
      <c r="N1843" s="39">
        <f t="shared" si="318"/>
        <v>6.8602871204787208</v>
      </c>
      <c r="O1843" s="43">
        <f t="shared" si="322"/>
        <v>3.3858999999999999</v>
      </c>
      <c r="S1843" s="39">
        <f t="shared" si="326"/>
        <v>8.2840000000006658E-2</v>
      </c>
      <c r="T1843" s="39">
        <f t="shared" si="319"/>
        <v>3.4744011082950776</v>
      </c>
      <c r="U1843" s="39">
        <f t="shared" si="320"/>
        <v>6.6863207091924792</v>
      </c>
      <c r="V1843" s="43">
        <f t="shared" si="321"/>
        <v>3.2119</v>
      </c>
    </row>
    <row r="1844" spans="5:22" hidden="1" x14ac:dyDescent="0.25">
      <c r="E1844" s="39">
        <f t="shared" si="324"/>
        <v>8.2830000000006662E-2</v>
      </c>
      <c r="F1844" s="39">
        <f t="shared" si="315"/>
        <v>3.4746108328060763</v>
      </c>
      <c r="G1844" s="39">
        <f t="shared" si="316"/>
        <v>5.7169979612309882</v>
      </c>
      <c r="H1844" s="43">
        <f t="shared" si="317"/>
        <v>2.2423999999999999</v>
      </c>
      <c r="L1844" s="39">
        <f t="shared" si="325"/>
        <v>8.2830000000006662E-2</v>
      </c>
      <c r="M1844" s="39">
        <f t="shared" si="323"/>
        <v>3.4746108328060763</v>
      </c>
      <c r="N1844" s="39">
        <f t="shared" si="318"/>
        <v>6.8602346916162311</v>
      </c>
      <c r="O1844" s="43">
        <f t="shared" si="322"/>
        <v>3.3856000000000002</v>
      </c>
      <c r="S1844" s="39">
        <f t="shared" si="326"/>
        <v>8.2830000000006662E-2</v>
      </c>
      <c r="T1844" s="39">
        <f t="shared" si="319"/>
        <v>3.4746108328060763</v>
      </c>
      <c r="U1844" s="39">
        <f t="shared" si="320"/>
        <v>6.6863207091924792</v>
      </c>
      <c r="V1844" s="43">
        <f t="shared" si="321"/>
        <v>3.2117</v>
      </c>
    </row>
    <row r="1845" spans="5:22" hidden="1" x14ac:dyDescent="0.25">
      <c r="E1845" s="39">
        <f t="shared" si="324"/>
        <v>8.2820000000006666E-2</v>
      </c>
      <c r="F1845" s="39">
        <f t="shared" si="315"/>
        <v>3.4748205953003239</v>
      </c>
      <c r="G1845" s="39">
        <f t="shared" si="316"/>
        <v>5.7169626687240092</v>
      </c>
      <c r="H1845" s="43">
        <f t="shared" si="317"/>
        <v>2.2421000000000002</v>
      </c>
      <c r="L1845" s="39">
        <f t="shared" si="325"/>
        <v>8.2820000000006666E-2</v>
      </c>
      <c r="M1845" s="39">
        <f t="shared" si="323"/>
        <v>3.4748205953003239</v>
      </c>
      <c r="N1845" s="39">
        <f t="shared" si="318"/>
        <v>6.8601822564236654</v>
      </c>
      <c r="O1845" s="43">
        <f t="shared" si="322"/>
        <v>3.3854000000000002</v>
      </c>
      <c r="S1845" s="39">
        <f t="shared" si="326"/>
        <v>8.2820000000006666E-2</v>
      </c>
      <c r="T1845" s="39">
        <f t="shared" si="319"/>
        <v>3.4748205953003239</v>
      </c>
      <c r="U1845" s="39">
        <f t="shared" si="320"/>
        <v>6.6863207091924792</v>
      </c>
      <c r="V1845" s="43">
        <f t="shared" si="321"/>
        <v>3.2115</v>
      </c>
    </row>
    <row r="1846" spans="5:22" hidden="1" x14ac:dyDescent="0.25">
      <c r="E1846" s="39">
        <f t="shared" si="324"/>
        <v>8.281000000000667E-2</v>
      </c>
      <c r="F1846" s="39">
        <f t="shared" si="315"/>
        <v>3.4750303957892879</v>
      </c>
      <c r="G1846" s="39">
        <f t="shared" si="316"/>
        <v>5.7169273712587616</v>
      </c>
      <c r="H1846" s="43">
        <f t="shared" si="317"/>
        <v>2.2418999999999998</v>
      </c>
      <c r="L1846" s="39">
        <f t="shared" si="325"/>
        <v>8.281000000000667E-2</v>
      </c>
      <c r="M1846" s="39">
        <f t="shared" si="323"/>
        <v>3.4750303957892879</v>
      </c>
      <c r="N1846" s="39">
        <f t="shared" si="318"/>
        <v>6.8601298148994934</v>
      </c>
      <c r="O1846" s="43">
        <f t="shared" si="322"/>
        <v>3.3851</v>
      </c>
      <c r="S1846" s="39">
        <f t="shared" si="326"/>
        <v>8.281000000000667E-2</v>
      </c>
      <c r="T1846" s="39">
        <f t="shared" si="319"/>
        <v>3.4750303957892879</v>
      </c>
      <c r="U1846" s="39">
        <f t="shared" si="320"/>
        <v>6.6863207091924792</v>
      </c>
      <c r="V1846" s="43">
        <f t="shared" si="321"/>
        <v>3.2113</v>
      </c>
    </row>
    <row r="1847" spans="5:22" hidden="1" x14ac:dyDescent="0.25">
      <c r="E1847" s="39">
        <f t="shared" si="324"/>
        <v>8.2800000000006674E-2</v>
      </c>
      <c r="F1847" s="39">
        <f t="shared" si="315"/>
        <v>3.4752402342844393</v>
      </c>
      <c r="G1847" s="39">
        <f t="shared" si="316"/>
        <v>5.7168920688339782</v>
      </c>
      <c r="H1847" s="43">
        <f t="shared" si="317"/>
        <v>2.2416999999999998</v>
      </c>
      <c r="L1847" s="39">
        <f t="shared" si="325"/>
        <v>8.2800000000006674E-2</v>
      </c>
      <c r="M1847" s="39">
        <f t="shared" si="323"/>
        <v>3.4752402342844393</v>
      </c>
      <c r="N1847" s="39">
        <f t="shared" si="318"/>
        <v>6.8600773670421864</v>
      </c>
      <c r="O1847" s="43">
        <f t="shared" si="322"/>
        <v>3.3847999999999998</v>
      </c>
      <c r="S1847" s="39">
        <f t="shared" si="326"/>
        <v>8.2800000000006674E-2</v>
      </c>
      <c r="T1847" s="39">
        <f t="shared" si="319"/>
        <v>3.4752402342844393</v>
      </c>
      <c r="U1847" s="39">
        <f t="shared" si="320"/>
        <v>6.6863207091924792</v>
      </c>
      <c r="V1847" s="43">
        <f t="shared" si="321"/>
        <v>3.2111000000000001</v>
      </c>
    </row>
    <row r="1848" spans="5:22" hidden="1" x14ac:dyDescent="0.25">
      <c r="E1848" s="39">
        <f t="shared" si="324"/>
        <v>8.2790000000006678E-2</v>
      </c>
      <c r="F1848" s="39">
        <f t="shared" si="315"/>
        <v>3.4754501107972544</v>
      </c>
      <c r="G1848" s="39">
        <f t="shared" si="316"/>
        <v>5.7168567614483914</v>
      </c>
      <c r="H1848" s="43">
        <f t="shared" si="317"/>
        <v>2.2414000000000001</v>
      </c>
      <c r="L1848" s="39">
        <f t="shared" si="325"/>
        <v>8.2790000000006678E-2</v>
      </c>
      <c r="M1848" s="39">
        <f t="shared" si="323"/>
        <v>3.4754501107972544</v>
      </c>
      <c r="N1848" s="39">
        <f t="shared" si="318"/>
        <v>6.8600249128502142</v>
      </c>
      <c r="O1848" s="43">
        <f t="shared" si="322"/>
        <v>3.3845999999999998</v>
      </c>
      <c r="S1848" s="39">
        <f t="shared" si="326"/>
        <v>8.2790000000006678E-2</v>
      </c>
      <c r="T1848" s="39">
        <f t="shared" si="319"/>
        <v>3.4754501107972544</v>
      </c>
      <c r="U1848" s="39">
        <f t="shared" si="320"/>
        <v>6.6863207091924792</v>
      </c>
      <c r="V1848" s="43">
        <f t="shared" si="321"/>
        <v>3.2109000000000001</v>
      </c>
    </row>
    <row r="1849" spans="5:22" hidden="1" x14ac:dyDescent="0.25">
      <c r="E1849" s="39">
        <f t="shared" si="324"/>
        <v>8.2780000000006682E-2</v>
      </c>
      <c r="F1849" s="39">
        <f t="shared" si="315"/>
        <v>3.4756600253392151</v>
      </c>
      <c r="G1849" s="39">
        <f t="shared" si="316"/>
        <v>5.716821449100733</v>
      </c>
      <c r="H1849" s="43">
        <f t="shared" si="317"/>
        <v>2.2412000000000001</v>
      </c>
      <c r="L1849" s="39">
        <f t="shared" si="325"/>
        <v>8.2780000000006682E-2</v>
      </c>
      <c r="M1849" s="39">
        <f t="shared" si="323"/>
        <v>3.4756600253392151</v>
      </c>
      <c r="N1849" s="39">
        <f t="shared" si="318"/>
        <v>6.8599724523220473</v>
      </c>
      <c r="O1849" s="43">
        <f t="shared" si="322"/>
        <v>3.3843000000000001</v>
      </c>
      <c r="S1849" s="39">
        <f t="shared" si="326"/>
        <v>8.2780000000006682E-2</v>
      </c>
      <c r="T1849" s="39">
        <f t="shared" si="319"/>
        <v>3.4756600253392151</v>
      </c>
      <c r="U1849" s="39">
        <f t="shared" si="320"/>
        <v>6.6863207091924792</v>
      </c>
      <c r="V1849" s="43">
        <f t="shared" si="321"/>
        <v>3.2107000000000001</v>
      </c>
    </row>
    <row r="1850" spans="5:22" hidden="1" x14ac:dyDescent="0.25">
      <c r="E1850" s="39">
        <f t="shared" si="324"/>
        <v>8.2770000000006685E-2</v>
      </c>
      <c r="F1850" s="39">
        <f t="shared" si="315"/>
        <v>3.4758699779218065</v>
      </c>
      <c r="G1850" s="39">
        <f t="shared" si="316"/>
        <v>5.7167861317897346</v>
      </c>
      <c r="H1850" s="43">
        <f t="shared" si="317"/>
        <v>2.2408999999999999</v>
      </c>
      <c r="L1850" s="39">
        <f t="shared" si="325"/>
        <v>8.2770000000006685E-2</v>
      </c>
      <c r="M1850" s="39">
        <f t="shared" si="323"/>
        <v>3.4758699779218065</v>
      </c>
      <c r="N1850" s="39">
        <f t="shared" si="318"/>
        <v>6.8599199854561537</v>
      </c>
      <c r="O1850" s="43">
        <f t="shared" si="322"/>
        <v>3.3841000000000001</v>
      </c>
      <c r="S1850" s="39">
        <f t="shared" si="326"/>
        <v>8.2770000000006685E-2</v>
      </c>
      <c r="T1850" s="39">
        <f t="shared" si="319"/>
        <v>3.4758699779218065</v>
      </c>
      <c r="U1850" s="39">
        <f t="shared" si="320"/>
        <v>6.6863207091924792</v>
      </c>
      <c r="V1850" s="43">
        <f t="shared" si="321"/>
        <v>3.2105000000000001</v>
      </c>
    </row>
    <row r="1851" spans="5:22" hidden="1" x14ac:dyDescent="0.25">
      <c r="E1851" s="39">
        <f t="shared" si="324"/>
        <v>8.2760000000006689E-2</v>
      </c>
      <c r="F1851" s="39">
        <f t="shared" si="315"/>
        <v>3.4760799685565194</v>
      </c>
      <c r="G1851" s="39">
        <f t="shared" si="316"/>
        <v>5.7167508095141271</v>
      </c>
      <c r="H1851" s="43">
        <f t="shared" si="317"/>
        <v>2.2406999999999999</v>
      </c>
      <c r="L1851" s="39">
        <f t="shared" si="325"/>
        <v>8.2760000000006689E-2</v>
      </c>
      <c r="M1851" s="39">
        <f t="shared" si="323"/>
        <v>3.4760799685565194</v>
      </c>
      <c r="N1851" s="39">
        <f t="shared" si="318"/>
        <v>6.8598675122510029</v>
      </c>
      <c r="O1851" s="43">
        <f t="shared" si="322"/>
        <v>3.3837999999999999</v>
      </c>
      <c r="S1851" s="39">
        <f t="shared" si="326"/>
        <v>8.2760000000006689E-2</v>
      </c>
      <c r="T1851" s="39">
        <f t="shared" si="319"/>
        <v>3.4760799685565194</v>
      </c>
      <c r="U1851" s="39">
        <f t="shared" si="320"/>
        <v>6.6863207091924792</v>
      </c>
      <c r="V1851" s="43">
        <f t="shared" si="321"/>
        <v>3.2101999999999999</v>
      </c>
    </row>
    <row r="1852" spans="5:22" hidden="1" x14ac:dyDescent="0.25">
      <c r="E1852" s="39">
        <f t="shared" si="324"/>
        <v>8.2750000000006693E-2</v>
      </c>
      <c r="F1852" s="39">
        <f t="shared" si="315"/>
        <v>3.4762899972548502</v>
      </c>
      <c r="G1852" s="39">
        <f t="shared" si="316"/>
        <v>5.7167154822726411</v>
      </c>
      <c r="H1852" s="43">
        <f t="shared" si="317"/>
        <v>2.2404000000000002</v>
      </c>
      <c r="L1852" s="39">
        <f t="shared" si="325"/>
        <v>8.2750000000006693E-2</v>
      </c>
      <c r="M1852" s="39">
        <f t="shared" si="323"/>
        <v>3.4762899972548502</v>
      </c>
      <c r="N1852" s="39">
        <f t="shared" si="318"/>
        <v>6.8598150327050629</v>
      </c>
      <c r="O1852" s="43">
        <f t="shared" si="322"/>
        <v>3.3835000000000002</v>
      </c>
      <c r="S1852" s="39">
        <f t="shared" si="326"/>
        <v>8.2750000000006693E-2</v>
      </c>
      <c r="T1852" s="39">
        <f t="shared" si="319"/>
        <v>3.4762899972548502</v>
      </c>
      <c r="U1852" s="39">
        <f t="shared" si="320"/>
        <v>6.6863207091924792</v>
      </c>
      <c r="V1852" s="43">
        <f t="shared" si="321"/>
        <v>3.21</v>
      </c>
    </row>
    <row r="1853" spans="5:22" hidden="1" x14ac:dyDescent="0.25">
      <c r="E1853" s="39">
        <f t="shared" si="324"/>
        <v>8.2740000000006697E-2</v>
      </c>
      <c r="F1853" s="39">
        <f t="shared" si="315"/>
        <v>3.4765000640282997</v>
      </c>
      <c r="G1853" s="39">
        <f t="shared" si="316"/>
        <v>5.7166801500640068</v>
      </c>
      <c r="H1853" s="43">
        <f t="shared" si="317"/>
        <v>2.2402000000000002</v>
      </c>
      <c r="L1853" s="39">
        <f t="shared" si="325"/>
        <v>8.2740000000006697E-2</v>
      </c>
      <c r="M1853" s="39">
        <f t="shared" si="323"/>
        <v>3.4765000640282997</v>
      </c>
      <c r="N1853" s="39">
        <f t="shared" si="318"/>
        <v>6.8597625468167998</v>
      </c>
      <c r="O1853" s="43">
        <f t="shared" si="322"/>
        <v>3.3833000000000002</v>
      </c>
      <c r="S1853" s="39">
        <f t="shared" si="326"/>
        <v>8.2740000000006697E-2</v>
      </c>
      <c r="T1853" s="39">
        <f t="shared" si="319"/>
        <v>3.4765000640282997</v>
      </c>
      <c r="U1853" s="39">
        <f t="shared" si="320"/>
        <v>6.6863207091924792</v>
      </c>
      <c r="V1853" s="43">
        <f t="shared" si="321"/>
        <v>3.2098</v>
      </c>
    </row>
    <row r="1854" spans="5:22" hidden="1" x14ac:dyDescent="0.25">
      <c r="E1854" s="39">
        <f t="shared" si="324"/>
        <v>8.2730000000006701E-2</v>
      </c>
      <c r="F1854" s="39">
        <f t="shared" si="315"/>
        <v>3.4767101688883733</v>
      </c>
      <c r="G1854" s="39">
        <f t="shared" si="316"/>
        <v>5.7166448128869538</v>
      </c>
      <c r="H1854" s="43">
        <f t="shared" si="317"/>
        <v>2.2399</v>
      </c>
      <c r="L1854" s="39">
        <f t="shared" si="325"/>
        <v>8.2730000000006701E-2</v>
      </c>
      <c r="M1854" s="39">
        <f t="shared" si="323"/>
        <v>3.4767101688883733</v>
      </c>
      <c r="N1854" s="39">
        <f t="shared" si="318"/>
        <v>6.8597100545846814</v>
      </c>
      <c r="O1854" s="43">
        <f t="shared" si="322"/>
        <v>3.383</v>
      </c>
      <c r="S1854" s="39">
        <f t="shared" si="326"/>
        <v>8.2730000000006701E-2</v>
      </c>
      <c r="T1854" s="39">
        <f t="shared" si="319"/>
        <v>3.4767101688883733</v>
      </c>
      <c r="U1854" s="39">
        <f t="shared" si="320"/>
        <v>6.6863207091924792</v>
      </c>
      <c r="V1854" s="43">
        <f t="shared" si="321"/>
        <v>3.2096</v>
      </c>
    </row>
    <row r="1855" spans="5:22" hidden="1" x14ac:dyDescent="0.25">
      <c r="E1855" s="39">
        <f t="shared" si="324"/>
        <v>8.2720000000006705E-2</v>
      </c>
      <c r="F1855" s="39">
        <f t="shared" ref="F1855:F1918" si="327">1/SQRT($E1855)</f>
        <v>3.4769203118465803</v>
      </c>
      <c r="G1855" s="39">
        <f t="shared" ref="G1855:G1918" si="328">-2*LOG10(((2.51/($L$40*(SQRT(E1855))))+(0.269*($L$37/$E$25))))</f>
        <v>5.7166094707402104</v>
      </c>
      <c r="H1855" s="43">
        <f t="shared" ref="H1855:H1918" si="329">ROUND(ABS(F1855-G1855),4)</f>
        <v>2.2397</v>
      </c>
      <c r="L1855" s="39">
        <f t="shared" si="325"/>
        <v>8.2720000000006705E-2</v>
      </c>
      <c r="M1855" s="39">
        <f t="shared" si="323"/>
        <v>3.4769203118465803</v>
      </c>
      <c r="N1855" s="39">
        <f t="shared" ref="N1855:N1918" si="330">2*LOG10(($L$40*(SQRT(L1855))))</f>
        <v>6.8596575560071731</v>
      </c>
      <c r="O1855" s="43">
        <f t="shared" si="322"/>
        <v>3.3826999999999998</v>
      </c>
      <c r="S1855" s="39">
        <f t="shared" si="326"/>
        <v>8.2720000000006705E-2</v>
      </c>
      <c r="T1855" s="39">
        <f t="shared" ref="T1855:T1918" si="331">1/SQRT($S1855)</f>
        <v>3.4769203118465803</v>
      </c>
      <c r="U1855" s="39">
        <f t="shared" ref="U1855:U1918" si="332">2*LOG10(((3.71/($L$37/$E$25))))</f>
        <v>6.6863207091924792</v>
      </c>
      <c r="V1855" s="43">
        <f t="shared" ref="V1855:V1918" si="333">ROUND(ABS(T1855-U1855),4)</f>
        <v>3.2094</v>
      </c>
    </row>
    <row r="1856" spans="5:22" hidden="1" x14ac:dyDescent="0.25">
      <c r="E1856" s="39">
        <f t="shared" si="324"/>
        <v>8.2710000000006709E-2</v>
      </c>
      <c r="F1856" s="39">
        <f t="shared" si="327"/>
        <v>3.4771304929144371</v>
      </c>
      <c r="G1856" s="39">
        <f t="shared" si="328"/>
        <v>5.7165741236225056</v>
      </c>
      <c r="H1856" s="43">
        <f t="shared" si="329"/>
        <v>2.2393999999999998</v>
      </c>
      <c r="L1856" s="39">
        <f t="shared" si="325"/>
        <v>8.2710000000006709E-2</v>
      </c>
      <c r="M1856" s="39">
        <f t="shared" si="323"/>
        <v>3.4771304929144371</v>
      </c>
      <c r="N1856" s="39">
        <f t="shared" si="330"/>
        <v>6.8596050510827427</v>
      </c>
      <c r="O1856" s="43">
        <f t="shared" ref="O1856:O1919" si="334">ROUND(ABS(M1856-N1856),4)</f>
        <v>3.3824999999999998</v>
      </c>
      <c r="S1856" s="39">
        <f t="shared" si="326"/>
        <v>8.2710000000006709E-2</v>
      </c>
      <c r="T1856" s="39">
        <f t="shared" si="331"/>
        <v>3.4771304929144371</v>
      </c>
      <c r="U1856" s="39">
        <f t="shared" si="332"/>
        <v>6.6863207091924792</v>
      </c>
      <c r="V1856" s="43">
        <f t="shared" si="333"/>
        <v>3.2092000000000001</v>
      </c>
    </row>
    <row r="1857" spans="5:22" hidden="1" x14ac:dyDescent="0.25">
      <c r="E1857" s="39">
        <f t="shared" si="324"/>
        <v>8.2700000000006713E-2</v>
      </c>
      <c r="F1857" s="39">
        <f t="shared" si="327"/>
        <v>3.4773407121034632</v>
      </c>
      <c r="G1857" s="39">
        <f t="shared" si="328"/>
        <v>5.7165387715325675</v>
      </c>
      <c r="H1857" s="43">
        <f t="shared" si="329"/>
        <v>2.2391999999999999</v>
      </c>
      <c r="L1857" s="39">
        <f t="shared" si="325"/>
        <v>8.2700000000006713E-2</v>
      </c>
      <c r="M1857" s="39">
        <f t="shared" ref="M1857:M1920" si="335">1/SQRT($L1857)</f>
        <v>3.4773407121034632</v>
      </c>
      <c r="N1857" s="39">
        <f t="shared" si="330"/>
        <v>6.8595525398098527</v>
      </c>
      <c r="O1857" s="43">
        <f t="shared" si="334"/>
        <v>3.3822000000000001</v>
      </c>
      <c r="S1857" s="39">
        <f t="shared" si="326"/>
        <v>8.2700000000006713E-2</v>
      </c>
      <c r="T1857" s="39">
        <f t="shared" si="331"/>
        <v>3.4773407121034632</v>
      </c>
      <c r="U1857" s="39">
        <f t="shared" si="332"/>
        <v>6.6863207091924792</v>
      </c>
      <c r="V1857" s="43">
        <f t="shared" si="333"/>
        <v>3.2090000000000001</v>
      </c>
    </row>
    <row r="1858" spans="5:22" hidden="1" x14ac:dyDescent="0.25">
      <c r="E1858" s="39">
        <f t="shared" si="324"/>
        <v>8.2690000000006716E-2</v>
      </c>
      <c r="F1858" s="39">
        <f t="shared" si="327"/>
        <v>3.477550969425184</v>
      </c>
      <c r="G1858" s="39">
        <f t="shared" si="328"/>
        <v>5.7165034144691234</v>
      </c>
      <c r="H1858" s="43">
        <f t="shared" si="329"/>
        <v>2.2389999999999999</v>
      </c>
      <c r="L1858" s="39">
        <f t="shared" si="325"/>
        <v>8.2690000000006716E-2</v>
      </c>
      <c r="M1858" s="39">
        <f t="shared" si="335"/>
        <v>3.477550969425184</v>
      </c>
      <c r="N1858" s="39">
        <f t="shared" si="330"/>
        <v>6.8595000221869702</v>
      </c>
      <c r="O1858" s="43">
        <f t="shared" si="334"/>
        <v>3.3818999999999999</v>
      </c>
      <c r="S1858" s="39">
        <f t="shared" si="326"/>
        <v>8.2690000000006716E-2</v>
      </c>
      <c r="T1858" s="39">
        <f t="shared" si="331"/>
        <v>3.477550969425184</v>
      </c>
      <c r="U1858" s="39">
        <f t="shared" si="332"/>
        <v>6.6863207091924792</v>
      </c>
      <c r="V1858" s="43">
        <f t="shared" si="333"/>
        <v>3.2088000000000001</v>
      </c>
    </row>
    <row r="1859" spans="5:22" hidden="1" x14ac:dyDescent="0.25">
      <c r="E1859" s="39">
        <f t="shared" ref="E1859:E1922" si="336">E1858-0.00001</f>
        <v>8.268000000000672E-2</v>
      </c>
      <c r="F1859" s="39">
        <f t="shared" si="327"/>
        <v>3.4777612648911296</v>
      </c>
      <c r="G1859" s="39">
        <f t="shared" si="328"/>
        <v>5.7164680524309013</v>
      </c>
      <c r="H1859" s="43">
        <f t="shared" si="329"/>
        <v>2.2387000000000001</v>
      </c>
      <c r="L1859" s="39">
        <f t="shared" ref="L1859:L1922" si="337">L1858-0.00001</f>
        <v>8.268000000000672E-2</v>
      </c>
      <c r="M1859" s="39">
        <f t="shared" si="335"/>
        <v>3.4777612648911296</v>
      </c>
      <c r="N1859" s="39">
        <f t="shared" si="330"/>
        <v>6.8594474982125568</v>
      </c>
      <c r="O1859" s="43">
        <f t="shared" si="334"/>
        <v>3.3816999999999999</v>
      </c>
      <c r="S1859" s="39">
        <f t="shared" ref="S1859:S1922" si="338">S1858-0.00001</f>
        <v>8.268000000000672E-2</v>
      </c>
      <c r="T1859" s="39">
        <f t="shared" si="331"/>
        <v>3.4777612648911296</v>
      </c>
      <c r="U1859" s="39">
        <f t="shared" si="332"/>
        <v>6.6863207091924792</v>
      </c>
      <c r="V1859" s="43">
        <f t="shared" si="333"/>
        <v>3.2086000000000001</v>
      </c>
    </row>
    <row r="1860" spans="5:22" hidden="1" x14ac:dyDescent="0.25">
      <c r="E1860" s="39">
        <f t="shared" si="336"/>
        <v>8.2670000000006724E-2</v>
      </c>
      <c r="F1860" s="39">
        <f t="shared" si="327"/>
        <v>3.4779715985128341</v>
      </c>
      <c r="G1860" s="39">
        <f t="shared" si="328"/>
        <v>5.7164326854166276</v>
      </c>
      <c r="H1860" s="43">
        <f t="shared" si="329"/>
        <v>2.2385000000000002</v>
      </c>
      <c r="L1860" s="39">
        <f t="shared" si="337"/>
        <v>8.2670000000006724E-2</v>
      </c>
      <c r="M1860" s="39">
        <f t="shared" si="335"/>
        <v>3.4779715985128341</v>
      </c>
      <c r="N1860" s="39">
        <f t="shared" si="330"/>
        <v>6.8593949678850779</v>
      </c>
      <c r="O1860" s="43">
        <f t="shared" si="334"/>
        <v>3.3814000000000002</v>
      </c>
      <c r="S1860" s="39">
        <f t="shared" si="338"/>
        <v>8.2670000000006724E-2</v>
      </c>
      <c r="T1860" s="39">
        <f t="shared" si="331"/>
        <v>3.4779715985128341</v>
      </c>
      <c r="U1860" s="39">
        <f t="shared" si="332"/>
        <v>6.6863207091924792</v>
      </c>
      <c r="V1860" s="43">
        <f t="shared" si="333"/>
        <v>3.2082999999999999</v>
      </c>
    </row>
    <row r="1861" spans="5:22" hidden="1" x14ac:dyDescent="0.25">
      <c r="E1861" s="39">
        <f t="shared" si="336"/>
        <v>8.2660000000006728E-2</v>
      </c>
      <c r="F1861" s="39">
        <f t="shared" si="327"/>
        <v>3.4781819703018364</v>
      </c>
      <c r="G1861" s="39">
        <f t="shared" si="328"/>
        <v>5.7163973134250279</v>
      </c>
      <c r="H1861" s="43">
        <f t="shared" si="329"/>
        <v>2.2382</v>
      </c>
      <c r="L1861" s="39">
        <f t="shared" si="337"/>
        <v>8.2660000000006728E-2</v>
      </c>
      <c r="M1861" s="39">
        <f t="shared" si="335"/>
        <v>3.4781819703018364</v>
      </c>
      <c r="N1861" s="39">
        <f t="shared" si="330"/>
        <v>6.8593424312029958</v>
      </c>
      <c r="O1861" s="43">
        <f t="shared" si="334"/>
        <v>3.3812000000000002</v>
      </c>
      <c r="S1861" s="39">
        <f t="shared" si="338"/>
        <v>8.2660000000006728E-2</v>
      </c>
      <c r="T1861" s="39">
        <f t="shared" si="331"/>
        <v>3.4781819703018364</v>
      </c>
      <c r="U1861" s="39">
        <f t="shared" si="332"/>
        <v>6.6863207091924792</v>
      </c>
      <c r="V1861" s="43">
        <f t="shared" si="333"/>
        <v>3.2081</v>
      </c>
    </row>
    <row r="1862" spans="5:22" hidden="1" x14ac:dyDescent="0.25">
      <c r="E1862" s="39">
        <f t="shared" si="336"/>
        <v>8.2650000000006732E-2</v>
      </c>
      <c r="F1862" s="39">
        <f t="shared" si="327"/>
        <v>3.4783923802696832</v>
      </c>
      <c r="G1862" s="39">
        <f t="shared" si="328"/>
        <v>5.7163619364548284</v>
      </c>
      <c r="H1862" s="43">
        <f t="shared" si="329"/>
        <v>2.238</v>
      </c>
      <c r="L1862" s="39">
        <f t="shared" si="337"/>
        <v>8.2650000000006732E-2</v>
      </c>
      <c r="M1862" s="39">
        <f t="shared" si="335"/>
        <v>3.4783923802696832</v>
      </c>
      <c r="N1862" s="39">
        <f t="shared" si="330"/>
        <v>6.8592898881647724</v>
      </c>
      <c r="O1862" s="43">
        <f t="shared" si="334"/>
        <v>3.3809</v>
      </c>
      <c r="S1862" s="39">
        <f t="shared" si="338"/>
        <v>8.2650000000006732E-2</v>
      </c>
      <c r="T1862" s="39">
        <f t="shared" si="331"/>
        <v>3.4783923802696832</v>
      </c>
      <c r="U1862" s="39">
        <f t="shared" si="332"/>
        <v>6.6863207091924792</v>
      </c>
      <c r="V1862" s="43">
        <f t="shared" si="333"/>
        <v>3.2079</v>
      </c>
    </row>
    <row r="1863" spans="5:22" hidden="1" x14ac:dyDescent="0.25">
      <c r="E1863" s="39">
        <f t="shared" si="336"/>
        <v>8.2640000000006736E-2</v>
      </c>
      <c r="F1863" s="39">
        <f t="shared" si="327"/>
        <v>3.4786028284279218</v>
      </c>
      <c r="G1863" s="39">
        <f t="shared" si="328"/>
        <v>5.7163265545047537</v>
      </c>
      <c r="H1863" s="43">
        <f t="shared" si="329"/>
        <v>2.2376999999999998</v>
      </c>
      <c r="L1863" s="39">
        <f t="shared" si="337"/>
        <v>8.2640000000006736E-2</v>
      </c>
      <c r="M1863" s="39">
        <f t="shared" si="335"/>
        <v>3.4786028284279218</v>
      </c>
      <c r="N1863" s="39">
        <f t="shared" si="330"/>
        <v>6.859237338768871</v>
      </c>
      <c r="O1863" s="43">
        <f t="shared" si="334"/>
        <v>3.3805999999999998</v>
      </c>
      <c r="S1863" s="39">
        <f t="shared" si="338"/>
        <v>8.2640000000006736E-2</v>
      </c>
      <c r="T1863" s="39">
        <f t="shared" si="331"/>
        <v>3.4786028284279218</v>
      </c>
      <c r="U1863" s="39">
        <f t="shared" si="332"/>
        <v>6.6863207091924792</v>
      </c>
      <c r="V1863" s="43">
        <f t="shared" si="333"/>
        <v>3.2077</v>
      </c>
    </row>
    <row r="1864" spans="5:22" hidden="1" x14ac:dyDescent="0.25">
      <c r="E1864" s="39">
        <f t="shared" si="336"/>
        <v>8.263000000000674E-2</v>
      </c>
      <c r="F1864" s="39">
        <f t="shared" si="327"/>
        <v>3.4788133147881077</v>
      </c>
      <c r="G1864" s="39">
        <f t="shared" si="328"/>
        <v>5.7162911675735302</v>
      </c>
      <c r="H1864" s="43">
        <f t="shared" si="329"/>
        <v>2.2374999999999998</v>
      </c>
      <c r="L1864" s="39">
        <f t="shared" si="337"/>
        <v>8.263000000000674E-2</v>
      </c>
      <c r="M1864" s="39">
        <f t="shared" si="335"/>
        <v>3.4788133147881077</v>
      </c>
      <c r="N1864" s="39">
        <f t="shared" si="330"/>
        <v>6.8591847830137507</v>
      </c>
      <c r="O1864" s="43">
        <f t="shared" si="334"/>
        <v>3.3803999999999998</v>
      </c>
      <c r="S1864" s="39">
        <f t="shared" si="338"/>
        <v>8.263000000000674E-2</v>
      </c>
      <c r="T1864" s="39">
        <f t="shared" si="331"/>
        <v>3.4788133147881077</v>
      </c>
      <c r="U1864" s="39">
        <f t="shared" si="332"/>
        <v>6.6863207091924792</v>
      </c>
      <c r="V1864" s="43">
        <f t="shared" si="333"/>
        <v>3.2075</v>
      </c>
    </row>
    <row r="1865" spans="5:22" hidden="1" x14ac:dyDescent="0.25">
      <c r="E1865" s="39">
        <f t="shared" si="336"/>
        <v>8.2620000000006744E-2</v>
      </c>
      <c r="F1865" s="39">
        <f t="shared" si="327"/>
        <v>3.4790238393617998</v>
      </c>
      <c r="G1865" s="39">
        <f t="shared" si="328"/>
        <v>5.7162557756598797</v>
      </c>
      <c r="H1865" s="43">
        <f t="shared" si="329"/>
        <v>2.2372000000000001</v>
      </c>
      <c r="L1865" s="39">
        <f t="shared" si="337"/>
        <v>8.2620000000006744E-2</v>
      </c>
      <c r="M1865" s="39">
        <f t="shared" si="335"/>
        <v>3.4790238393617998</v>
      </c>
      <c r="N1865" s="39">
        <f t="shared" si="330"/>
        <v>6.859132220897874</v>
      </c>
      <c r="O1865" s="43">
        <f t="shared" si="334"/>
        <v>3.3801000000000001</v>
      </c>
      <c r="S1865" s="39">
        <f t="shared" si="338"/>
        <v>8.2620000000006744E-2</v>
      </c>
      <c r="T1865" s="39">
        <f t="shared" si="331"/>
        <v>3.4790238393617998</v>
      </c>
      <c r="U1865" s="39">
        <f t="shared" si="332"/>
        <v>6.6863207091924792</v>
      </c>
      <c r="V1865" s="43">
        <f t="shared" si="333"/>
        <v>3.2073</v>
      </c>
    </row>
    <row r="1866" spans="5:22" hidden="1" x14ac:dyDescent="0.25">
      <c r="E1866" s="39">
        <f t="shared" si="336"/>
        <v>8.2610000000006747E-2</v>
      </c>
      <c r="F1866" s="39">
        <f t="shared" si="327"/>
        <v>3.4792344021605621</v>
      </c>
      <c r="G1866" s="39">
        <f t="shared" si="328"/>
        <v>5.7162203787625288</v>
      </c>
      <c r="H1866" s="43">
        <f t="shared" si="329"/>
        <v>2.2370000000000001</v>
      </c>
      <c r="L1866" s="39">
        <f t="shared" si="337"/>
        <v>8.2610000000006747E-2</v>
      </c>
      <c r="M1866" s="39">
        <f t="shared" si="335"/>
        <v>3.4792344021605621</v>
      </c>
      <c r="N1866" s="39">
        <f t="shared" si="330"/>
        <v>6.8590796524197</v>
      </c>
      <c r="O1866" s="43">
        <f t="shared" si="334"/>
        <v>3.3797999999999999</v>
      </c>
      <c r="S1866" s="39">
        <f t="shared" si="338"/>
        <v>8.2610000000006747E-2</v>
      </c>
      <c r="T1866" s="39">
        <f t="shared" si="331"/>
        <v>3.4792344021605621</v>
      </c>
      <c r="U1866" s="39">
        <f t="shared" si="332"/>
        <v>6.6863207091924792</v>
      </c>
      <c r="V1866" s="43">
        <f t="shared" si="333"/>
        <v>3.2071000000000001</v>
      </c>
    </row>
    <row r="1867" spans="5:22" hidden="1" x14ac:dyDescent="0.25">
      <c r="E1867" s="39">
        <f t="shared" si="336"/>
        <v>8.2600000000006751E-2</v>
      </c>
      <c r="F1867" s="39">
        <f t="shared" si="327"/>
        <v>3.4794450031959627</v>
      </c>
      <c r="G1867" s="39">
        <f t="shared" si="328"/>
        <v>5.7161849768801991</v>
      </c>
      <c r="H1867" s="43">
        <f t="shared" si="329"/>
        <v>2.2366999999999999</v>
      </c>
      <c r="L1867" s="39">
        <f t="shared" si="337"/>
        <v>8.2600000000006751E-2</v>
      </c>
      <c r="M1867" s="39">
        <f t="shared" si="335"/>
        <v>3.4794450031959627</v>
      </c>
      <c r="N1867" s="39">
        <f t="shared" si="330"/>
        <v>6.8590270775776885</v>
      </c>
      <c r="O1867" s="43">
        <f t="shared" si="334"/>
        <v>3.3795999999999999</v>
      </c>
      <c r="S1867" s="39">
        <f t="shared" si="338"/>
        <v>8.2600000000006751E-2</v>
      </c>
      <c r="T1867" s="39">
        <f t="shared" si="331"/>
        <v>3.4794450031959627</v>
      </c>
      <c r="U1867" s="39">
        <f t="shared" si="332"/>
        <v>6.6863207091924792</v>
      </c>
      <c r="V1867" s="43">
        <f t="shared" si="333"/>
        <v>3.2069000000000001</v>
      </c>
    </row>
    <row r="1868" spans="5:22" hidden="1" x14ac:dyDescent="0.25">
      <c r="E1868" s="39">
        <f t="shared" si="336"/>
        <v>8.2590000000006755E-2</v>
      </c>
      <c r="F1868" s="39">
        <f t="shared" si="327"/>
        <v>3.4796556424795773</v>
      </c>
      <c r="G1868" s="39">
        <f t="shared" si="328"/>
        <v>5.7161495700116136</v>
      </c>
      <c r="H1868" s="43">
        <f t="shared" si="329"/>
        <v>2.2364999999999999</v>
      </c>
      <c r="L1868" s="39">
        <f t="shared" si="337"/>
        <v>8.2590000000006755E-2</v>
      </c>
      <c r="M1868" s="39">
        <f t="shared" si="335"/>
        <v>3.4796556424795773</v>
      </c>
      <c r="N1868" s="39">
        <f t="shared" si="330"/>
        <v>6.8589744963702994</v>
      </c>
      <c r="O1868" s="43">
        <f t="shared" si="334"/>
        <v>3.3793000000000002</v>
      </c>
      <c r="S1868" s="39">
        <f t="shared" si="338"/>
        <v>8.2590000000006755E-2</v>
      </c>
      <c r="T1868" s="39">
        <f t="shared" si="331"/>
        <v>3.4796556424795773</v>
      </c>
      <c r="U1868" s="39">
        <f t="shared" si="332"/>
        <v>6.6863207091924792</v>
      </c>
      <c r="V1868" s="43">
        <f t="shared" si="333"/>
        <v>3.2067000000000001</v>
      </c>
    </row>
    <row r="1869" spans="5:22" hidden="1" x14ac:dyDescent="0.25">
      <c r="E1869" s="39">
        <f t="shared" si="336"/>
        <v>8.2580000000006759E-2</v>
      </c>
      <c r="F1869" s="39">
        <f t="shared" si="327"/>
        <v>3.4798663200229831</v>
      </c>
      <c r="G1869" s="39">
        <f t="shared" si="328"/>
        <v>5.7161141581554951</v>
      </c>
      <c r="H1869" s="43">
        <f t="shared" si="329"/>
        <v>2.2362000000000002</v>
      </c>
      <c r="L1869" s="39">
        <f t="shared" si="337"/>
        <v>8.2580000000006759E-2</v>
      </c>
      <c r="M1869" s="39">
        <f t="shared" si="335"/>
        <v>3.4798663200229831</v>
      </c>
      <c r="N1869" s="39">
        <f t="shared" si="330"/>
        <v>6.8589219087959901</v>
      </c>
      <c r="O1869" s="43">
        <f t="shared" si="334"/>
        <v>3.3791000000000002</v>
      </c>
      <c r="S1869" s="39">
        <f t="shared" si="338"/>
        <v>8.2580000000006759E-2</v>
      </c>
      <c r="T1869" s="39">
        <f t="shared" si="331"/>
        <v>3.4798663200229831</v>
      </c>
      <c r="U1869" s="39">
        <f t="shared" si="332"/>
        <v>6.6863207091924792</v>
      </c>
      <c r="V1869" s="43">
        <f t="shared" si="333"/>
        <v>3.2065000000000001</v>
      </c>
    </row>
    <row r="1870" spans="5:22" hidden="1" x14ac:dyDescent="0.25">
      <c r="E1870" s="39">
        <f t="shared" si="336"/>
        <v>8.2570000000006763E-2</v>
      </c>
      <c r="F1870" s="39">
        <f t="shared" si="327"/>
        <v>3.4800770358377648</v>
      </c>
      <c r="G1870" s="39">
        <f t="shared" si="328"/>
        <v>5.7160787413105645</v>
      </c>
      <c r="H1870" s="43">
        <f t="shared" si="329"/>
        <v>2.2360000000000002</v>
      </c>
      <c r="L1870" s="39">
        <f t="shared" si="337"/>
        <v>8.2570000000006763E-2</v>
      </c>
      <c r="M1870" s="39">
        <f t="shared" si="335"/>
        <v>3.4800770358377648</v>
      </c>
      <c r="N1870" s="39">
        <f t="shared" si="330"/>
        <v>6.8588693148532185</v>
      </c>
      <c r="O1870" s="43">
        <f t="shared" si="334"/>
        <v>3.3788</v>
      </c>
      <c r="S1870" s="39">
        <f t="shared" si="338"/>
        <v>8.2570000000006763E-2</v>
      </c>
      <c r="T1870" s="39">
        <f t="shared" si="331"/>
        <v>3.4800770358377648</v>
      </c>
      <c r="U1870" s="39">
        <f t="shared" si="332"/>
        <v>6.6863207091924792</v>
      </c>
      <c r="V1870" s="43">
        <f t="shared" si="333"/>
        <v>3.2061999999999999</v>
      </c>
    </row>
    <row r="1871" spans="5:22" hidden="1" x14ac:dyDescent="0.25">
      <c r="E1871" s="39">
        <f t="shared" si="336"/>
        <v>8.2560000000006767E-2</v>
      </c>
      <c r="F1871" s="39">
        <f t="shared" si="327"/>
        <v>3.4802877899355105</v>
      </c>
      <c r="G1871" s="39">
        <f t="shared" si="328"/>
        <v>5.7160433194755447</v>
      </c>
      <c r="H1871" s="43">
        <f t="shared" si="329"/>
        <v>2.2357999999999998</v>
      </c>
      <c r="L1871" s="39">
        <f t="shared" si="337"/>
        <v>8.2560000000006767E-2</v>
      </c>
      <c r="M1871" s="39">
        <f t="shared" si="335"/>
        <v>3.4802877899355105</v>
      </c>
      <c r="N1871" s="39">
        <f t="shared" si="330"/>
        <v>6.8588167145404428</v>
      </c>
      <c r="O1871" s="43">
        <f t="shared" si="334"/>
        <v>3.3784999999999998</v>
      </c>
      <c r="S1871" s="39">
        <f t="shared" si="338"/>
        <v>8.2560000000006767E-2</v>
      </c>
      <c r="T1871" s="39">
        <f t="shared" si="331"/>
        <v>3.4802877899355105</v>
      </c>
      <c r="U1871" s="39">
        <f t="shared" si="332"/>
        <v>6.6863207091924792</v>
      </c>
      <c r="V1871" s="43">
        <f t="shared" si="333"/>
        <v>3.206</v>
      </c>
    </row>
    <row r="1872" spans="5:22" hidden="1" x14ac:dyDescent="0.25">
      <c r="E1872" s="39">
        <f t="shared" si="336"/>
        <v>8.2550000000006771E-2</v>
      </c>
      <c r="F1872" s="39">
        <f t="shared" si="327"/>
        <v>3.4804985823278138</v>
      </c>
      <c r="G1872" s="39">
        <f t="shared" si="328"/>
        <v>5.7160078926491558</v>
      </c>
      <c r="H1872" s="43">
        <f t="shared" si="329"/>
        <v>2.2355</v>
      </c>
      <c r="L1872" s="39">
        <f t="shared" si="337"/>
        <v>8.2550000000006771E-2</v>
      </c>
      <c r="M1872" s="39">
        <f t="shared" si="335"/>
        <v>3.4804985823278138</v>
      </c>
      <c r="N1872" s="39">
        <f t="shared" si="330"/>
        <v>6.8587641078561195</v>
      </c>
      <c r="O1872" s="43">
        <f t="shared" si="334"/>
        <v>3.3782999999999999</v>
      </c>
      <c r="S1872" s="39">
        <f t="shared" si="338"/>
        <v>8.2550000000006771E-2</v>
      </c>
      <c r="T1872" s="39">
        <f t="shared" si="331"/>
        <v>3.4804985823278138</v>
      </c>
      <c r="U1872" s="39">
        <f t="shared" si="332"/>
        <v>6.6863207091924792</v>
      </c>
      <c r="V1872" s="43">
        <f t="shared" si="333"/>
        <v>3.2058</v>
      </c>
    </row>
    <row r="1873" spans="5:22" hidden="1" x14ac:dyDescent="0.25">
      <c r="E1873" s="39">
        <f t="shared" si="336"/>
        <v>8.2540000000006775E-2</v>
      </c>
      <c r="F1873" s="39">
        <f t="shared" si="327"/>
        <v>3.4807094130262737</v>
      </c>
      <c r="G1873" s="39">
        <f t="shared" si="328"/>
        <v>5.7159724608301188</v>
      </c>
      <c r="H1873" s="43">
        <f t="shared" si="329"/>
        <v>2.2353000000000001</v>
      </c>
      <c r="L1873" s="39">
        <f t="shared" si="337"/>
        <v>8.2540000000006775E-2</v>
      </c>
      <c r="M1873" s="39">
        <f t="shared" si="335"/>
        <v>3.4807094130262737</v>
      </c>
      <c r="N1873" s="39">
        <f t="shared" si="330"/>
        <v>6.8587114947987038</v>
      </c>
      <c r="O1873" s="43">
        <f t="shared" si="334"/>
        <v>3.3780000000000001</v>
      </c>
      <c r="S1873" s="39">
        <f t="shared" si="338"/>
        <v>8.2540000000006775E-2</v>
      </c>
      <c r="T1873" s="39">
        <f t="shared" si="331"/>
        <v>3.4807094130262737</v>
      </c>
      <c r="U1873" s="39">
        <f t="shared" si="332"/>
        <v>6.6863207091924792</v>
      </c>
      <c r="V1873" s="43">
        <f t="shared" si="333"/>
        <v>3.2056</v>
      </c>
    </row>
    <row r="1874" spans="5:22" hidden="1" x14ac:dyDescent="0.25">
      <c r="E1874" s="39">
        <f t="shared" si="336"/>
        <v>8.2530000000006778E-2</v>
      </c>
      <c r="F1874" s="39">
        <f t="shared" si="327"/>
        <v>3.4809202820424927</v>
      </c>
      <c r="G1874" s="39">
        <f t="shared" si="328"/>
        <v>5.715937024017153</v>
      </c>
      <c r="H1874" s="43">
        <f t="shared" si="329"/>
        <v>2.2349999999999999</v>
      </c>
      <c r="L1874" s="39">
        <f t="shared" si="337"/>
        <v>8.2530000000006778E-2</v>
      </c>
      <c r="M1874" s="39">
        <f t="shared" si="335"/>
        <v>3.4809202820424927</v>
      </c>
      <c r="N1874" s="39">
        <f t="shared" si="330"/>
        <v>6.8586588753666522</v>
      </c>
      <c r="O1874" s="43">
        <f t="shared" si="334"/>
        <v>3.3776999999999999</v>
      </c>
      <c r="S1874" s="39">
        <f t="shared" si="338"/>
        <v>8.2530000000006778E-2</v>
      </c>
      <c r="T1874" s="39">
        <f t="shared" si="331"/>
        <v>3.4809202820424927</v>
      </c>
      <c r="U1874" s="39">
        <f t="shared" si="332"/>
        <v>6.6863207091924792</v>
      </c>
      <c r="V1874" s="43">
        <f t="shared" si="333"/>
        <v>3.2054</v>
      </c>
    </row>
    <row r="1875" spans="5:22" hidden="1" x14ac:dyDescent="0.25">
      <c r="E1875" s="39">
        <f t="shared" si="336"/>
        <v>8.2520000000006782E-2</v>
      </c>
      <c r="F1875" s="39">
        <f t="shared" si="327"/>
        <v>3.4811311893880794</v>
      </c>
      <c r="G1875" s="39">
        <f t="shared" si="328"/>
        <v>5.7159015822089785</v>
      </c>
      <c r="H1875" s="43">
        <f t="shared" si="329"/>
        <v>2.2347999999999999</v>
      </c>
      <c r="L1875" s="39">
        <f t="shared" si="337"/>
        <v>8.2520000000006782E-2</v>
      </c>
      <c r="M1875" s="39">
        <f t="shared" si="335"/>
        <v>3.4811311893880794</v>
      </c>
      <c r="N1875" s="39">
        <f t="shared" si="330"/>
        <v>6.858606249558421</v>
      </c>
      <c r="O1875" s="43">
        <f t="shared" si="334"/>
        <v>3.3774999999999999</v>
      </c>
      <c r="S1875" s="39">
        <f t="shared" si="338"/>
        <v>8.2520000000006782E-2</v>
      </c>
      <c r="T1875" s="39">
        <f t="shared" si="331"/>
        <v>3.4811311893880794</v>
      </c>
      <c r="U1875" s="39">
        <f t="shared" si="332"/>
        <v>6.6863207091924792</v>
      </c>
      <c r="V1875" s="43">
        <f t="shared" si="333"/>
        <v>3.2052</v>
      </c>
    </row>
    <row r="1876" spans="5:22" hidden="1" x14ac:dyDescent="0.25">
      <c r="E1876" s="39">
        <f t="shared" si="336"/>
        <v>8.2510000000006786E-2</v>
      </c>
      <c r="F1876" s="39">
        <f t="shared" si="327"/>
        <v>3.4813421350746467</v>
      </c>
      <c r="G1876" s="39">
        <f t="shared" si="328"/>
        <v>5.7158661354043137</v>
      </c>
      <c r="H1876" s="43">
        <f t="shared" si="329"/>
        <v>2.2345000000000002</v>
      </c>
      <c r="L1876" s="39">
        <f t="shared" si="337"/>
        <v>8.2510000000006786E-2</v>
      </c>
      <c r="M1876" s="39">
        <f t="shared" si="335"/>
        <v>3.4813421350746467</v>
      </c>
      <c r="N1876" s="39">
        <f t="shared" si="330"/>
        <v>6.8585536173724622</v>
      </c>
      <c r="O1876" s="43">
        <f t="shared" si="334"/>
        <v>3.3772000000000002</v>
      </c>
      <c r="S1876" s="39">
        <f t="shared" si="338"/>
        <v>8.2510000000006786E-2</v>
      </c>
      <c r="T1876" s="39">
        <f t="shared" si="331"/>
        <v>3.4813421350746467</v>
      </c>
      <c r="U1876" s="39">
        <f t="shared" si="332"/>
        <v>6.6863207091924792</v>
      </c>
      <c r="V1876" s="43">
        <f t="shared" si="333"/>
        <v>3.2050000000000001</v>
      </c>
    </row>
    <row r="1877" spans="5:22" hidden="1" x14ac:dyDescent="0.25">
      <c r="E1877" s="39">
        <f t="shared" si="336"/>
        <v>8.250000000000679E-2</v>
      </c>
      <c r="F1877" s="39">
        <f t="shared" si="327"/>
        <v>3.4815531191138138</v>
      </c>
      <c r="G1877" s="39">
        <f t="shared" si="328"/>
        <v>5.7158306836018777</v>
      </c>
      <c r="H1877" s="43">
        <f t="shared" si="329"/>
        <v>2.2343000000000002</v>
      </c>
      <c r="L1877" s="39">
        <f t="shared" si="337"/>
        <v>8.250000000000679E-2</v>
      </c>
      <c r="M1877" s="39">
        <f t="shared" si="335"/>
        <v>3.4815531191138138</v>
      </c>
      <c r="N1877" s="39">
        <f t="shared" si="330"/>
        <v>6.858500978807232</v>
      </c>
      <c r="O1877" s="43">
        <f t="shared" si="334"/>
        <v>3.3769</v>
      </c>
      <c r="S1877" s="39">
        <f t="shared" si="338"/>
        <v>8.250000000000679E-2</v>
      </c>
      <c r="T1877" s="39">
        <f t="shared" si="331"/>
        <v>3.4815531191138138</v>
      </c>
      <c r="U1877" s="39">
        <f t="shared" si="332"/>
        <v>6.6863207091924792</v>
      </c>
      <c r="V1877" s="43">
        <f t="shared" si="333"/>
        <v>3.2048000000000001</v>
      </c>
    </row>
    <row r="1878" spans="5:22" hidden="1" x14ac:dyDescent="0.25">
      <c r="E1878" s="39">
        <f t="shared" si="336"/>
        <v>8.2490000000006794E-2</v>
      </c>
      <c r="F1878" s="39">
        <f t="shared" si="327"/>
        <v>3.481764141517202</v>
      </c>
      <c r="G1878" s="39">
        <f t="shared" si="328"/>
        <v>5.7157952268003882</v>
      </c>
      <c r="H1878" s="43">
        <f t="shared" si="329"/>
        <v>2.234</v>
      </c>
      <c r="L1878" s="39">
        <f t="shared" si="337"/>
        <v>8.2490000000006794E-2</v>
      </c>
      <c r="M1878" s="39">
        <f t="shared" si="335"/>
        <v>3.481764141517202</v>
      </c>
      <c r="N1878" s="39">
        <f t="shared" si="330"/>
        <v>6.8584483338611824</v>
      </c>
      <c r="O1878" s="43">
        <f t="shared" si="334"/>
        <v>3.3767</v>
      </c>
      <c r="S1878" s="39">
        <f t="shared" si="338"/>
        <v>8.2490000000006794E-2</v>
      </c>
      <c r="T1878" s="39">
        <f t="shared" si="331"/>
        <v>3.481764141517202</v>
      </c>
      <c r="U1878" s="39">
        <f t="shared" si="332"/>
        <v>6.6863207091924792</v>
      </c>
      <c r="V1878" s="43">
        <f t="shared" si="333"/>
        <v>3.2046000000000001</v>
      </c>
    </row>
    <row r="1879" spans="5:22" hidden="1" x14ac:dyDescent="0.25">
      <c r="E1879" s="39">
        <f t="shared" si="336"/>
        <v>8.2480000000006798E-2</v>
      </c>
      <c r="F1879" s="39">
        <f t="shared" si="327"/>
        <v>3.4819752022964412</v>
      </c>
      <c r="G1879" s="39">
        <f t="shared" si="328"/>
        <v>5.7157597649985625</v>
      </c>
      <c r="H1879" s="43">
        <f t="shared" si="329"/>
        <v>2.2338</v>
      </c>
      <c r="L1879" s="39">
        <f t="shared" si="337"/>
        <v>8.2480000000006798E-2</v>
      </c>
      <c r="M1879" s="39">
        <f t="shared" si="335"/>
        <v>3.4819752022964412</v>
      </c>
      <c r="N1879" s="39">
        <f t="shared" si="330"/>
        <v>6.858395682532767</v>
      </c>
      <c r="O1879" s="43">
        <f t="shared" si="334"/>
        <v>3.3763999999999998</v>
      </c>
      <c r="S1879" s="39">
        <f t="shared" si="338"/>
        <v>8.2480000000006798E-2</v>
      </c>
      <c r="T1879" s="39">
        <f t="shared" si="331"/>
        <v>3.4819752022964412</v>
      </c>
      <c r="U1879" s="39">
        <f t="shared" si="332"/>
        <v>6.6863207091924792</v>
      </c>
      <c r="V1879" s="43">
        <f t="shared" si="333"/>
        <v>3.2042999999999999</v>
      </c>
    </row>
    <row r="1880" spans="5:22" hidden="1" x14ac:dyDescent="0.25">
      <c r="E1880" s="39">
        <f t="shared" si="336"/>
        <v>8.2470000000006802E-2</v>
      </c>
      <c r="F1880" s="39">
        <f t="shared" si="327"/>
        <v>3.4821863014631629</v>
      </c>
      <c r="G1880" s="39">
        <f t="shared" si="328"/>
        <v>5.7157242981951191</v>
      </c>
      <c r="H1880" s="43">
        <f t="shared" si="329"/>
        <v>2.2334999999999998</v>
      </c>
      <c r="L1880" s="39">
        <f t="shared" si="337"/>
        <v>8.2470000000006802E-2</v>
      </c>
      <c r="M1880" s="39">
        <f t="shared" si="335"/>
        <v>3.4821863014631629</v>
      </c>
      <c r="N1880" s="39">
        <f t="shared" si="330"/>
        <v>6.8583430248204378</v>
      </c>
      <c r="O1880" s="43">
        <f t="shared" si="334"/>
        <v>3.3761999999999999</v>
      </c>
      <c r="S1880" s="39">
        <f t="shared" si="338"/>
        <v>8.2470000000006802E-2</v>
      </c>
      <c r="T1880" s="39">
        <f t="shared" si="331"/>
        <v>3.4821863014631629</v>
      </c>
      <c r="U1880" s="39">
        <f t="shared" si="332"/>
        <v>6.6863207091924792</v>
      </c>
      <c r="V1880" s="43">
        <f t="shared" si="333"/>
        <v>3.2040999999999999</v>
      </c>
    </row>
    <row r="1881" spans="5:22" hidden="1" x14ac:dyDescent="0.25">
      <c r="E1881" s="39">
        <f t="shared" si="336"/>
        <v>8.2460000000006806E-2</v>
      </c>
      <c r="F1881" s="39">
        <f t="shared" si="327"/>
        <v>3.4823974390290058</v>
      </c>
      <c r="G1881" s="39">
        <f t="shared" si="328"/>
        <v>5.7156888263887735</v>
      </c>
      <c r="H1881" s="43">
        <f t="shared" si="329"/>
        <v>2.2332999999999998</v>
      </c>
      <c r="L1881" s="39">
        <f t="shared" si="337"/>
        <v>8.2460000000006806E-2</v>
      </c>
      <c r="M1881" s="39">
        <f t="shared" si="335"/>
        <v>3.4823974390290058</v>
      </c>
      <c r="N1881" s="39">
        <f t="shared" si="330"/>
        <v>6.8582903607226466</v>
      </c>
      <c r="O1881" s="43">
        <f t="shared" si="334"/>
        <v>3.3759000000000001</v>
      </c>
      <c r="S1881" s="39">
        <f t="shared" si="338"/>
        <v>8.2460000000006806E-2</v>
      </c>
      <c r="T1881" s="39">
        <f t="shared" si="331"/>
        <v>3.4823974390290058</v>
      </c>
      <c r="U1881" s="39">
        <f t="shared" si="332"/>
        <v>6.6863207091924792</v>
      </c>
      <c r="V1881" s="43">
        <f t="shared" si="333"/>
        <v>3.2039</v>
      </c>
    </row>
    <row r="1882" spans="5:22" hidden="1" x14ac:dyDescent="0.25">
      <c r="E1882" s="39">
        <f t="shared" si="336"/>
        <v>8.245000000000681E-2</v>
      </c>
      <c r="F1882" s="39">
        <f t="shared" si="327"/>
        <v>3.4826086150056121</v>
      </c>
      <c r="G1882" s="39">
        <f t="shared" si="328"/>
        <v>5.7156533495782416</v>
      </c>
      <c r="H1882" s="43">
        <f t="shared" si="329"/>
        <v>2.2330000000000001</v>
      </c>
      <c r="L1882" s="39">
        <f t="shared" si="337"/>
        <v>8.245000000000681E-2</v>
      </c>
      <c r="M1882" s="39">
        <f t="shared" si="335"/>
        <v>3.4826086150056121</v>
      </c>
      <c r="N1882" s="39">
        <f t="shared" si="330"/>
        <v>6.8582376902378446</v>
      </c>
      <c r="O1882" s="43">
        <f t="shared" si="334"/>
        <v>3.3755999999999999</v>
      </c>
      <c r="S1882" s="39">
        <f t="shared" si="338"/>
        <v>8.245000000000681E-2</v>
      </c>
      <c r="T1882" s="39">
        <f t="shared" si="331"/>
        <v>3.4826086150056121</v>
      </c>
      <c r="U1882" s="39">
        <f t="shared" si="332"/>
        <v>6.6863207091924792</v>
      </c>
      <c r="V1882" s="43">
        <f t="shared" si="333"/>
        <v>3.2037</v>
      </c>
    </row>
    <row r="1883" spans="5:22" hidden="1" x14ac:dyDescent="0.25">
      <c r="E1883" s="39">
        <f t="shared" si="336"/>
        <v>8.2440000000006813E-2</v>
      </c>
      <c r="F1883" s="39">
        <f t="shared" si="327"/>
        <v>3.4828198294046304</v>
      </c>
      <c r="G1883" s="39">
        <f t="shared" si="328"/>
        <v>5.7156178677622398</v>
      </c>
      <c r="H1883" s="43">
        <f t="shared" si="329"/>
        <v>2.2328000000000001</v>
      </c>
      <c r="L1883" s="39">
        <f t="shared" si="337"/>
        <v>8.2440000000006813E-2</v>
      </c>
      <c r="M1883" s="39">
        <f t="shared" si="335"/>
        <v>3.4828198294046304</v>
      </c>
      <c r="N1883" s="39">
        <f t="shared" si="330"/>
        <v>6.8581850133644817</v>
      </c>
      <c r="O1883" s="43">
        <f t="shared" si="334"/>
        <v>3.3754</v>
      </c>
      <c r="S1883" s="39">
        <f t="shared" si="338"/>
        <v>8.2440000000006813E-2</v>
      </c>
      <c r="T1883" s="39">
        <f t="shared" si="331"/>
        <v>3.4828198294046304</v>
      </c>
      <c r="U1883" s="39">
        <f t="shared" si="332"/>
        <v>6.6863207091924792</v>
      </c>
      <c r="V1883" s="43">
        <f t="shared" si="333"/>
        <v>3.2035</v>
      </c>
    </row>
    <row r="1884" spans="5:22" hidden="1" x14ac:dyDescent="0.25">
      <c r="E1884" s="39">
        <f t="shared" si="336"/>
        <v>8.2430000000006817E-2</v>
      </c>
      <c r="F1884" s="39">
        <f t="shared" si="327"/>
        <v>3.4830310822377122</v>
      </c>
      <c r="G1884" s="39">
        <f t="shared" si="328"/>
        <v>5.7155823809394821</v>
      </c>
      <c r="H1884" s="43">
        <f t="shared" si="329"/>
        <v>2.2326000000000001</v>
      </c>
      <c r="L1884" s="39">
        <f t="shared" si="337"/>
        <v>8.2430000000006817E-2</v>
      </c>
      <c r="M1884" s="39">
        <f t="shared" si="335"/>
        <v>3.4830310822377122</v>
      </c>
      <c r="N1884" s="39">
        <f t="shared" si="330"/>
        <v>6.85813233010101</v>
      </c>
      <c r="O1884" s="43">
        <f t="shared" si="334"/>
        <v>3.3751000000000002</v>
      </c>
      <c r="S1884" s="39">
        <f t="shared" si="338"/>
        <v>8.2430000000006817E-2</v>
      </c>
      <c r="T1884" s="39">
        <f t="shared" si="331"/>
        <v>3.4830310822377122</v>
      </c>
      <c r="U1884" s="39">
        <f t="shared" si="332"/>
        <v>6.6863207091924792</v>
      </c>
      <c r="V1884" s="43">
        <f t="shared" si="333"/>
        <v>3.2033</v>
      </c>
    </row>
    <row r="1885" spans="5:22" hidden="1" x14ac:dyDescent="0.25">
      <c r="E1885" s="39">
        <f t="shared" si="336"/>
        <v>8.2420000000006821E-2</v>
      </c>
      <c r="F1885" s="39">
        <f t="shared" si="327"/>
        <v>3.4832423735165157</v>
      </c>
      <c r="G1885" s="39">
        <f t="shared" si="328"/>
        <v>5.7155468891086851</v>
      </c>
      <c r="H1885" s="43">
        <f t="shared" si="329"/>
        <v>2.2323</v>
      </c>
      <c r="L1885" s="39">
        <f t="shared" si="337"/>
        <v>8.2420000000006821E-2</v>
      </c>
      <c r="M1885" s="39">
        <f t="shared" si="335"/>
        <v>3.4832423735165157</v>
      </c>
      <c r="N1885" s="39">
        <f t="shared" si="330"/>
        <v>6.8580796404458768</v>
      </c>
      <c r="O1885" s="43">
        <f t="shared" si="334"/>
        <v>3.3748</v>
      </c>
      <c r="S1885" s="39">
        <f t="shared" si="338"/>
        <v>8.2420000000006821E-2</v>
      </c>
      <c r="T1885" s="39">
        <f t="shared" si="331"/>
        <v>3.4832423735165157</v>
      </c>
      <c r="U1885" s="39">
        <f t="shared" si="332"/>
        <v>6.6863207091924792</v>
      </c>
      <c r="V1885" s="43">
        <f t="shared" si="333"/>
        <v>3.2031000000000001</v>
      </c>
    </row>
    <row r="1886" spans="5:22" hidden="1" x14ac:dyDescent="0.25">
      <c r="E1886" s="39">
        <f t="shared" si="336"/>
        <v>8.2410000000006825E-2</v>
      </c>
      <c r="F1886" s="39">
        <f t="shared" si="327"/>
        <v>3.483453703252704</v>
      </c>
      <c r="G1886" s="39">
        <f t="shared" si="328"/>
        <v>5.715511392268561</v>
      </c>
      <c r="H1886" s="43">
        <f t="shared" si="329"/>
        <v>2.2321</v>
      </c>
      <c r="L1886" s="39">
        <f t="shared" si="337"/>
        <v>8.2410000000006825E-2</v>
      </c>
      <c r="M1886" s="39">
        <f t="shared" si="335"/>
        <v>3.483453703252704</v>
      </c>
      <c r="N1886" s="39">
        <f t="shared" si="330"/>
        <v>6.8580269443975315</v>
      </c>
      <c r="O1886" s="43">
        <f t="shared" si="334"/>
        <v>3.3746</v>
      </c>
      <c r="S1886" s="39">
        <f t="shared" si="338"/>
        <v>8.2410000000006825E-2</v>
      </c>
      <c r="T1886" s="39">
        <f t="shared" si="331"/>
        <v>3.483453703252704</v>
      </c>
      <c r="U1886" s="39">
        <f t="shared" si="332"/>
        <v>6.6863207091924792</v>
      </c>
      <c r="V1886" s="43">
        <f t="shared" si="333"/>
        <v>3.2029000000000001</v>
      </c>
    </row>
    <row r="1887" spans="5:22" hidden="1" x14ac:dyDescent="0.25">
      <c r="E1887" s="39">
        <f t="shared" si="336"/>
        <v>8.2400000000006829E-2</v>
      </c>
      <c r="F1887" s="39">
        <f t="shared" si="327"/>
        <v>3.4836650714579438</v>
      </c>
      <c r="G1887" s="39">
        <f t="shared" si="328"/>
        <v>5.7154758904178253</v>
      </c>
      <c r="H1887" s="43">
        <f t="shared" si="329"/>
        <v>2.2317999999999998</v>
      </c>
      <c r="L1887" s="39">
        <f t="shared" si="337"/>
        <v>8.2400000000006829E-2</v>
      </c>
      <c r="M1887" s="39">
        <f t="shared" si="335"/>
        <v>3.4836650714579438</v>
      </c>
      <c r="N1887" s="39">
        <f t="shared" si="330"/>
        <v>6.8579742419544232</v>
      </c>
      <c r="O1887" s="43">
        <f t="shared" si="334"/>
        <v>3.3742999999999999</v>
      </c>
      <c r="S1887" s="39">
        <f t="shared" si="338"/>
        <v>8.2400000000006829E-2</v>
      </c>
      <c r="T1887" s="39">
        <f t="shared" si="331"/>
        <v>3.4836650714579438</v>
      </c>
      <c r="U1887" s="39">
        <f t="shared" si="332"/>
        <v>6.6863207091924792</v>
      </c>
      <c r="V1887" s="43">
        <f t="shared" si="333"/>
        <v>3.2027000000000001</v>
      </c>
    </row>
    <row r="1888" spans="5:22" hidden="1" x14ac:dyDescent="0.25">
      <c r="E1888" s="39">
        <f t="shared" si="336"/>
        <v>8.2390000000006833E-2</v>
      </c>
      <c r="F1888" s="39">
        <f t="shared" si="327"/>
        <v>3.4838764781439084</v>
      </c>
      <c r="G1888" s="39">
        <f t="shared" si="328"/>
        <v>5.7154403835551904</v>
      </c>
      <c r="H1888" s="43">
        <f t="shared" si="329"/>
        <v>2.2315999999999998</v>
      </c>
      <c r="L1888" s="39">
        <f t="shared" si="337"/>
        <v>8.2390000000006833E-2</v>
      </c>
      <c r="M1888" s="39">
        <f t="shared" si="335"/>
        <v>3.4838764781439084</v>
      </c>
      <c r="N1888" s="39">
        <f t="shared" si="330"/>
        <v>6.8579215331149985</v>
      </c>
      <c r="O1888" s="43">
        <f t="shared" si="334"/>
        <v>3.3740000000000001</v>
      </c>
      <c r="S1888" s="39">
        <f t="shared" si="338"/>
        <v>8.2390000000006833E-2</v>
      </c>
      <c r="T1888" s="39">
        <f t="shared" si="331"/>
        <v>3.4838764781439084</v>
      </c>
      <c r="U1888" s="39">
        <f t="shared" si="332"/>
        <v>6.6863207091924792</v>
      </c>
      <c r="V1888" s="43">
        <f t="shared" si="333"/>
        <v>3.2023999999999999</v>
      </c>
    </row>
    <row r="1889" spans="5:22" hidden="1" x14ac:dyDescent="0.25">
      <c r="E1889" s="39">
        <f t="shared" si="336"/>
        <v>8.2380000000006837E-2</v>
      </c>
      <c r="F1889" s="39">
        <f t="shared" si="327"/>
        <v>3.4840879233222748</v>
      </c>
      <c r="G1889" s="39">
        <f t="shared" si="328"/>
        <v>5.7154048716793691</v>
      </c>
      <c r="H1889" s="43">
        <f t="shared" si="329"/>
        <v>2.2313000000000001</v>
      </c>
      <c r="L1889" s="39">
        <f t="shared" si="337"/>
        <v>8.2380000000006837E-2</v>
      </c>
      <c r="M1889" s="39">
        <f t="shared" si="335"/>
        <v>3.4840879233222748</v>
      </c>
      <c r="N1889" s="39">
        <f t="shared" si="330"/>
        <v>6.8578688178777059</v>
      </c>
      <c r="O1889" s="43">
        <f t="shared" si="334"/>
        <v>3.3738000000000001</v>
      </c>
      <c r="S1889" s="39">
        <f t="shared" si="338"/>
        <v>8.2380000000006837E-2</v>
      </c>
      <c r="T1889" s="39">
        <f t="shared" si="331"/>
        <v>3.4840879233222748</v>
      </c>
      <c r="U1889" s="39">
        <f t="shared" si="332"/>
        <v>6.6863207091924792</v>
      </c>
      <c r="V1889" s="43">
        <f t="shared" si="333"/>
        <v>3.2021999999999999</v>
      </c>
    </row>
    <row r="1890" spans="5:22" hidden="1" x14ac:dyDescent="0.25">
      <c r="E1890" s="39">
        <f t="shared" si="336"/>
        <v>8.2370000000006841E-2</v>
      </c>
      <c r="F1890" s="39">
        <f t="shared" si="327"/>
        <v>3.4842994070047251</v>
      </c>
      <c r="G1890" s="39">
        <f t="shared" si="328"/>
        <v>5.7153693547890727</v>
      </c>
      <c r="H1890" s="43">
        <f t="shared" si="329"/>
        <v>2.2311000000000001</v>
      </c>
      <c r="L1890" s="39">
        <f t="shared" si="337"/>
        <v>8.2370000000006841E-2</v>
      </c>
      <c r="M1890" s="39">
        <f t="shared" si="335"/>
        <v>3.4842994070047251</v>
      </c>
      <c r="N1890" s="39">
        <f t="shared" si="330"/>
        <v>6.8578160962409909</v>
      </c>
      <c r="O1890" s="43">
        <f t="shared" si="334"/>
        <v>3.3734999999999999</v>
      </c>
      <c r="S1890" s="39">
        <f t="shared" si="338"/>
        <v>8.2370000000006841E-2</v>
      </c>
      <c r="T1890" s="39">
        <f t="shared" si="331"/>
        <v>3.4842994070047251</v>
      </c>
      <c r="U1890" s="39">
        <f t="shared" si="332"/>
        <v>6.6863207091924792</v>
      </c>
      <c r="V1890" s="43">
        <f t="shared" si="333"/>
        <v>3.202</v>
      </c>
    </row>
    <row r="1891" spans="5:22" hidden="1" x14ac:dyDescent="0.25">
      <c r="E1891" s="39">
        <f t="shared" si="336"/>
        <v>8.2360000000006844E-2</v>
      </c>
      <c r="F1891" s="39">
        <f t="shared" si="327"/>
        <v>3.4845109292029468</v>
      </c>
      <c r="G1891" s="39">
        <f t="shared" si="328"/>
        <v>5.7153338328830152</v>
      </c>
      <c r="H1891" s="43">
        <f t="shared" si="329"/>
        <v>2.2307999999999999</v>
      </c>
      <c r="L1891" s="39">
        <f t="shared" si="337"/>
        <v>8.2360000000006844E-2</v>
      </c>
      <c r="M1891" s="39">
        <f t="shared" si="335"/>
        <v>3.4845109292029468</v>
      </c>
      <c r="N1891" s="39">
        <f t="shared" si="330"/>
        <v>6.857763368203301</v>
      </c>
      <c r="O1891" s="43">
        <f t="shared" si="334"/>
        <v>3.3733</v>
      </c>
      <c r="S1891" s="39">
        <f t="shared" si="338"/>
        <v>8.2360000000006844E-2</v>
      </c>
      <c r="T1891" s="39">
        <f t="shared" si="331"/>
        <v>3.4845109292029468</v>
      </c>
      <c r="U1891" s="39">
        <f t="shared" si="332"/>
        <v>6.6863207091924792</v>
      </c>
      <c r="V1891" s="43">
        <f t="shared" si="333"/>
        <v>3.2018</v>
      </c>
    </row>
    <row r="1892" spans="5:22" hidden="1" x14ac:dyDescent="0.25">
      <c r="E1892" s="39">
        <f t="shared" si="336"/>
        <v>8.2350000000006848E-2</v>
      </c>
      <c r="F1892" s="39">
        <f t="shared" si="327"/>
        <v>3.4847224899286329</v>
      </c>
      <c r="G1892" s="39">
        <f t="shared" si="328"/>
        <v>5.7152983059599061</v>
      </c>
      <c r="H1892" s="43">
        <f t="shared" si="329"/>
        <v>2.2305999999999999</v>
      </c>
      <c r="L1892" s="39">
        <f t="shared" si="337"/>
        <v>8.2350000000006848E-2</v>
      </c>
      <c r="M1892" s="39">
        <f t="shared" si="335"/>
        <v>3.4847224899286329</v>
      </c>
      <c r="N1892" s="39">
        <f t="shared" si="330"/>
        <v>6.8577106337630802</v>
      </c>
      <c r="O1892" s="43">
        <f t="shared" si="334"/>
        <v>3.3730000000000002</v>
      </c>
      <c r="S1892" s="39">
        <f t="shared" si="338"/>
        <v>8.2350000000006848E-2</v>
      </c>
      <c r="T1892" s="39">
        <f t="shared" si="331"/>
        <v>3.4847224899286329</v>
      </c>
      <c r="U1892" s="39">
        <f t="shared" si="332"/>
        <v>6.6863207091924792</v>
      </c>
      <c r="V1892" s="43">
        <f t="shared" si="333"/>
        <v>3.2016</v>
      </c>
    </row>
    <row r="1893" spans="5:22" hidden="1" x14ac:dyDescent="0.25">
      <c r="E1893" s="39">
        <f t="shared" si="336"/>
        <v>8.2340000000006852E-2</v>
      </c>
      <c r="F1893" s="39">
        <f t="shared" si="327"/>
        <v>3.4849340891934801</v>
      </c>
      <c r="G1893" s="39">
        <f t="shared" si="328"/>
        <v>5.7152627740184565</v>
      </c>
      <c r="H1893" s="43">
        <f t="shared" si="329"/>
        <v>2.2303000000000002</v>
      </c>
      <c r="L1893" s="39">
        <f t="shared" si="337"/>
        <v>8.2340000000006852E-2</v>
      </c>
      <c r="M1893" s="39">
        <f t="shared" si="335"/>
        <v>3.4849340891934801</v>
      </c>
      <c r="N1893" s="39">
        <f t="shared" si="330"/>
        <v>6.8576578929187741</v>
      </c>
      <c r="O1893" s="43">
        <f t="shared" si="334"/>
        <v>3.3727</v>
      </c>
      <c r="S1893" s="39">
        <f t="shared" si="338"/>
        <v>8.2340000000006852E-2</v>
      </c>
      <c r="T1893" s="39">
        <f t="shared" si="331"/>
        <v>3.4849340891934801</v>
      </c>
      <c r="U1893" s="39">
        <f t="shared" si="332"/>
        <v>6.6863207091924792</v>
      </c>
      <c r="V1893" s="43">
        <f t="shared" si="333"/>
        <v>3.2014</v>
      </c>
    </row>
    <row r="1894" spans="5:22" hidden="1" x14ac:dyDescent="0.25">
      <c r="E1894" s="39">
        <f t="shared" si="336"/>
        <v>8.2330000000006856E-2</v>
      </c>
      <c r="F1894" s="39">
        <f t="shared" si="327"/>
        <v>3.4851457270091917</v>
      </c>
      <c r="G1894" s="39">
        <f t="shared" si="328"/>
        <v>5.7152272370573778</v>
      </c>
      <c r="H1894" s="43">
        <f t="shared" si="329"/>
        <v>2.2301000000000002</v>
      </c>
      <c r="L1894" s="39">
        <f t="shared" si="337"/>
        <v>8.2330000000006856E-2</v>
      </c>
      <c r="M1894" s="39">
        <f t="shared" si="335"/>
        <v>3.4851457270091917</v>
      </c>
      <c r="N1894" s="39">
        <f t="shared" si="330"/>
        <v>6.8576051456688276</v>
      </c>
      <c r="O1894" s="43">
        <f t="shared" si="334"/>
        <v>3.3725000000000001</v>
      </c>
      <c r="S1894" s="39">
        <f t="shared" si="338"/>
        <v>8.2330000000006856E-2</v>
      </c>
      <c r="T1894" s="39">
        <f t="shared" si="331"/>
        <v>3.4851457270091917</v>
      </c>
      <c r="U1894" s="39">
        <f t="shared" si="332"/>
        <v>6.6863207091924792</v>
      </c>
      <c r="V1894" s="43">
        <f t="shared" si="333"/>
        <v>3.2012</v>
      </c>
    </row>
    <row r="1895" spans="5:22" hidden="1" x14ac:dyDescent="0.25">
      <c r="E1895" s="39">
        <f t="shared" si="336"/>
        <v>8.232000000000686E-2</v>
      </c>
      <c r="F1895" s="39">
        <f t="shared" si="327"/>
        <v>3.4853574033874728</v>
      </c>
      <c r="G1895" s="39">
        <f t="shared" si="328"/>
        <v>5.7151916950753785</v>
      </c>
      <c r="H1895" s="43">
        <f t="shared" si="329"/>
        <v>2.2298</v>
      </c>
      <c r="L1895" s="39">
        <f t="shared" si="337"/>
        <v>8.232000000000686E-2</v>
      </c>
      <c r="M1895" s="39">
        <f t="shared" si="335"/>
        <v>3.4853574033874728</v>
      </c>
      <c r="N1895" s="39">
        <f t="shared" si="330"/>
        <v>6.8575523920116837</v>
      </c>
      <c r="O1895" s="43">
        <f t="shared" si="334"/>
        <v>3.3721999999999999</v>
      </c>
      <c r="S1895" s="39">
        <f t="shared" si="338"/>
        <v>8.232000000000686E-2</v>
      </c>
      <c r="T1895" s="39">
        <f t="shared" si="331"/>
        <v>3.4853574033874728</v>
      </c>
      <c r="U1895" s="39">
        <f t="shared" si="332"/>
        <v>6.6863207091924792</v>
      </c>
      <c r="V1895" s="43">
        <f t="shared" si="333"/>
        <v>3.2010000000000001</v>
      </c>
    </row>
    <row r="1896" spans="5:22" hidden="1" x14ac:dyDescent="0.25">
      <c r="E1896" s="39">
        <f t="shared" si="336"/>
        <v>8.2310000000006864E-2</v>
      </c>
      <c r="F1896" s="39">
        <f t="shared" si="327"/>
        <v>3.4855691183400386</v>
      </c>
      <c r="G1896" s="39">
        <f t="shared" si="328"/>
        <v>5.715156148071169</v>
      </c>
      <c r="H1896" s="43">
        <f t="shared" si="329"/>
        <v>2.2296</v>
      </c>
      <c r="L1896" s="39">
        <f t="shared" si="337"/>
        <v>8.2310000000006864E-2</v>
      </c>
      <c r="M1896" s="39">
        <f t="shared" si="335"/>
        <v>3.4855691183400386</v>
      </c>
      <c r="N1896" s="39">
        <f t="shared" si="330"/>
        <v>6.8574996319457862</v>
      </c>
      <c r="O1896" s="43">
        <f t="shared" si="334"/>
        <v>3.3719000000000001</v>
      </c>
      <c r="S1896" s="39">
        <f t="shared" si="338"/>
        <v>8.2310000000006864E-2</v>
      </c>
      <c r="T1896" s="39">
        <f t="shared" si="331"/>
        <v>3.4855691183400386</v>
      </c>
      <c r="U1896" s="39">
        <f t="shared" si="332"/>
        <v>6.6863207091924792</v>
      </c>
      <c r="V1896" s="43">
        <f t="shared" si="333"/>
        <v>3.2008000000000001</v>
      </c>
    </row>
    <row r="1897" spans="5:22" hidden="1" x14ac:dyDescent="0.25">
      <c r="E1897" s="39">
        <f t="shared" si="336"/>
        <v>8.2300000000006868E-2</v>
      </c>
      <c r="F1897" s="39">
        <f t="shared" si="327"/>
        <v>3.4857808718786036</v>
      </c>
      <c r="G1897" s="39">
        <f t="shared" si="328"/>
        <v>5.7151205960434579</v>
      </c>
      <c r="H1897" s="43">
        <f t="shared" si="329"/>
        <v>2.2292999999999998</v>
      </c>
      <c r="L1897" s="39">
        <f t="shared" si="337"/>
        <v>8.2300000000006868E-2</v>
      </c>
      <c r="M1897" s="39">
        <f t="shared" si="335"/>
        <v>3.4857808718786036</v>
      </c>
      <c r="N1897" s="39">
        <f t="shared" si="330"/>
        <v>6.8574468654695773</v>
      </c>
      <c r="O1897" s="43">
        <f t="shared" si="334"/>
        <v>3.3717000000000001</v>
      </c>
      <c r="S1897" s="39">
        <f t="shared" si="338"/>
        <v>8.2300000000006868E-2</v>
      </c>
      <c r="T1897" s="39">
        <f t="shared" si="331"/>
        <v>3.4857808718786036</v>
      </c>
      <c r="U1897" s="39">
        <f t="shared" si="332"/>
        <v>6.6863207091924792</v>
      </c>
      <c r="V1897" s="43">
        <f t="shared" si="333"/>
        <v>3.2004999999999999</v>
      </c>
    </row>
    <row r="1898" spans="5:22" hidden="1" x14ac:dyDescent="0.25">
      <c r="E1898" s="39">
        <f t="shared" si="336"/>
        <v>8.2290000000006872E-2</v>
      </c>
      <c r="F1898" s="39">
        <f t="shared" si="327"/>
        <v>3.4859926640148915</v>
      </c>
      <c r="G1898" s="39">
        <f t="shared" si="328"/>
        <v>5.7150850389909529</v>
      </c>
      <c r="H1898" s="43">
        <f t="shared" si="329"/>
        <v>2.2290999999999999</v>
      </c>
      <c r="L1898" s="39">
        <f t="shared" si="337"/>
        <v>8.2290000000006872E-2</v>
      </c>
      <c r="M1898" s="39">
        <f t="shared" si="335"/>
        <v>3.4859926640148915</v>
      </c>
      <c r="N1898" s="39">
        <f t="shared" si="330"/>
        <v>6.8573940925814991</v>
      </c>
      <c r="O1898" s="43">
        <f t="shared" si="334"/>
        <v>3.3714</v>
      </c>
      <c r="S1898" s="39">
        <f t="shared" si="338"/>
        <v>8.2290000000006872E-2</v>
      </c>
      <c r="T1898" s="39">
        <f t="shared" si="331"/>
        <v>3.4859926640148915</v>
      </c>
      <c r="U1898" s="39">
        <f t="shared" si="332"/>
        <v>6.6863207091924792</v>
      </c>
      <c r="V1898" s="43">
        <f t="shared" si="333"/>
        <v>3.2002999999999999</v>
      </c>
    </row>
    <row r="1899" spans="5:22" hidden="1" x14ac:dyDescent="0.25">
      <c r="E1899" s="39">
        <f t="shared" si="336"/>
        <v>8.2280000000006875E-2</v>
      </c>
      <c r="F1899" s="39">
        <f t="shared" si="327"/>
        <v>3.4862044947606292</v>
      </c>
      <c r="G1899" s="39">
        <f t="shared" si="328"/>
        <v>5.7150494769123634</v>
      </c>
      <c r="H1899" s="43">
        <f t="shared" si="329"/>
        <v>2.2288000000000001</v>
      </c>
      <c r="L1899" s="39">
        <f t="shared" si="337"/>
        <v>8.2280000000006875E-2</v>
      </c>
      <c r="M1899" s="39">
        <f t="shared" si="335"/>
        <v>3.4862044947606292</v>
      </c>
      <c r="N1899" s="39">
        <f t="shared" si="330"/>
        <v>6.8573413132799939</v>
      </c>
      <c r="O1899" s="43">
        <f t="shared" si="334"/>
        <v>3.3711000000000002</v>
      </c>
      <c r="S1899" s="39">
        <f t="shared" si="338"/>
        <v>8.2280000000006875E-2</v>
      </c>
      <c r="T1899" s="39">
        <f t="shared" si="331"/>
        <v>3.4862044947606292</v>
      </c>
      <c r="U1899" s="39">
        <f t="shared" si="332"/>
        <v>6.6863207091924792</v>
      </c>
      <c r="V1899" s="43">
        <f t="shared" si="333"/>
        <v>3.2000999999999999</v>
      </c>
    </row>
    <row r="1900" spans="5:22" hidden="1" x14ac:dyDescent="0.25">
      <c r="E1900" s="39">
        <f t="shared" si="336"/>
        <v>8.2270000000006879E-2</v>
      </c>
      <c r="F1900" s="39">
        <f t="shared" si="327"/>
        <v>3.4864163641275487</v>
      </c>
      <c r="G1900" s="39">
        <f t="shared" si="328"/>
        <v>5.7150139098063955</v>
      </c>
      <c r="H1900" s="43">
        <f t="shared" si="329"/>
        <v>2.2286000000000001</v>
      </c>
      <c r="L1900" s="39">
        <f t="shared" si="337"/>
        <v>8.2270000000006879E-2</v>
      </c>
      <c r="M1900" s="39">
        <f t="shared" si="335"/>
        <v>3.4864163641275487</v>
      </c>
      <c r="N1900" s="39">
        <f t="shared" si="330"/>
        <v>6.8572885275635018</v>
      </c>
      <c r="O1900" s="43">
        <f t="shared" si="334"/>
        <v>3.3708999999999998</v>
      </c>
      <c r="S1900" s="39">
        <f t="shared" si="338"/>
        <v>8.2270000000006879E-2</v>
      </c>
      <c r="T1900" s="39">
        <f t="shared" si="331"/>
        <v>3.4864163641275487</v>
      </c>
      <c r="U1900" s="39">
        <f t="shared" si="332"/>
        <v>6.6863207091924792</v>
      </c>
      <c r="V1900" s="43">
        <f t="shared" si="333"/>
        <v>3.1999</v>
      </c>
    </row>
    <row r="1901" spans="5:22" hidden="1" x14ac:dyDescent="0.25">
      <c r="E1901" s="39">
        <f t="shared" si="336"/>
        <v>8.2260000000006883E-2</v>
      </c>
      <c r="F1901" s="39">
        <f t="shared" si="327"/>
        <v>3.4866282721273869</v>
      </c>
      <c r="G1901" s="39">
        <f t="shared" si="328"/>
        <v>5.7149783376717567</v>
      </c>
      <c r="H1901" s="43">
        <f t="shared" si="329"/>
        <v>2.2284000000000002</v>
      </c>
      <c r="L1901" s="39">
        <f t="shared" si="337"/>
        <v>8.2260000000006883E-2</v>
      </c>
      <c r="M1901" s="39">
        <f t="shared" si="335"/>
        <v>3.4866282721273869</v>
      </c>
      <c r="N1901" s="39">
        <f t="shared" si="330"/>
        <v>6.8572357354304634</v>
      </c>
      <c r="O1901" s="43">
        <f t="shared" si="334"/>
        <v>3.3706</v>
      </c>
      <c r="S1901" s="39">
        <f t="shared" si="338"/>
        <v>8.2260000000006883E-2</v>
      </c>
      <c r="T1901" s="39">
        <f t="shared" si="331"/>
        <v>3.4866282721273869</v>
      </c>
      <c r="U1901" s="39">
        <f t="shared" si="332"/>
        <v>6.6863207091924792</v>
      </c>
      <c r="V1901" s="43">
        <f t="shared" si="333"/>
        <v>3.1997</v>
      </c>
    </row>
    <row r="1902" spans="5:22" hidden="1" x14ac:dyDescent="0.25">
      <c r="E1902" s="39">
        <f t="shared" si="336"/>
        <v>8.2250000000006887E-2</v>
      </c>
      <c r="F1902" s="39">
        <f t="shared" si="327"/>
        <v>3.4868402187718872</v>
      </c>
      <c r="G1902" s="39">
        <f t="shared" si="328"/>
        <v>5.714942760507153</v>
      </c>
      <c r="H1902" s="43">
        <f t="shared" si="329"/>
        <v>2.2281</v>
      </c>
      <c r="L1902" s="39">
        <f t="shared" si="337"/>
        <v>8.2250000000006887E-2</v>
      </c>
      <c r="M1902" s="39">
        <f t="shared" si="335"/>
        <v>3.4868402187718872</v>
      </c>
      <c r="N1902" s="39">
        <f t="shared" si="330"/>
        <v>6.8571829368793189</v>
      </c>
      <c r="O1902" s="43">
        <f t="shared" si="334"/>
        <v>3.3702999999999999</v>
      </c>
      <c r="S1902" s="39">
        <f t="shared" si="338"/>
        <v>8.2250000000006887E-2</v>
      </c>
      <c r="T1902" s="39">
        <f t="shared" si="331"/>
        <v>3.4868402187718872</v>
      </c>
      <c r="U1902" s="39">
        <f t="shared" si="332"/>
        <v>6.6863207091924792</v>
      </c>
      <c r="V1902" s="43">
        <f t="shared" si="333"/>
        <v>3.1995</v>
      </c>
    </row>
    <row r="1903" spans="5:22" hidden="1" x14ac:dyDescent="0.25">
      <c r="E1903" s="39">
        <f t="shared" si="336"/>
        <v>8.2240000000006891E-2</v>
      </c>
      <c r="F1903" s="39">
        <f t="shared" si="327"/>
        <v>3.4870522040727958</v>
      </c>
      <c r="G1903" s="39">
        <f t="shared" si="328"/>
        <v>5.7149071783112912</v>
      </c>
      <c r="H1903" s="43">
        <f t="shared" si="329"/>
        <v>2.2279</v>
      </c>
      <c r="L1903" s="39">
        <f t="shared" si="337"/>
        <v>8.2240000000006891E-2</v>
      </c>
      <c r="M1903" s="39">
        <f t="shared" si="335"/>
        <v>3.4870522040727958</v>
      </c>
      <c r="N1903" s="39">
        <f t="shared" si="330"/>
        <v>6.8571301319085078</v>
      </c>
      <c r="O1903" s="43">
        <f t="shared" si="334"/>
        <v>3.3700999999999999</v>
      </c>
      <c r="S1903" s="39">
        <f t="shared" si="338"/>
        <v>8.2240000000006891E-2</v>
      </c>
      <c r="T1903" s="39">
        <f t="shared" si="331"/>
        <v>3.4870522040727958</v>
      </c>
      <c r="U1903" s="39">
        <f t="shared" si="332"/>
        <v>6.6863207091924792</v>
      </c>
      <c r="V1903" s="43">
        <f t="shared" si="333"/>
        <v>3.1993</v>
      </c>
    </row>
    <row r="1904" spans="5:22" hidden="1" x14ac:dyDescent="0.25">
      <c r="E1904" s="39">
        <f t="shared" si="336"/>
        <v>8.2230000000006895E-2</v>
      </c>
      <c r="F1904" s="39">
        <f t="shared" si="327"/>
        <v>3.4872642280418646</v>
      </c>
      <c r="G1904" s="39">
        <f t="shared" si="328"/>
        <v>5.7148715910828756</v>
      </c>
      <c r="H1904" s="43">
        <f t="shared" si="329"/>
        <v>2.2275999999999998</v>
      </c>
      <c r="L1904" s="39">
        <f t="shared" si="337"/>
        <v>8.2230000000006895E-2</v>
      </c>
      <c r="M1904" s="39">
        <f t="shared" si="335"/>
        <v>3.4872642280418646</v>
      </c>
      <c r="N1904" s="39">
        <f t="shared" si="330"/>
        <v>6.8570773205164679</v>
      </c>
      <c r="O1904" s="43">
        <f t="shared" si="334"/>
        <v>3.3698000000000001</v>
      </c>
      <c r="S1904" s="39">
        <f t="shared" si="338"/>
        <v>8.2230000000006895E-2</v>
      </c>
      <c r="T1904" s="39">
        <f t="shared" si="331"/>
        <v>3.4872642280418646</v>
      </c>
      <c r="U1904" s="39">
        <f t="shared" si="332"/>
        <v>6.6863207091924792</v>
      </c>
      <c r="V1904" s="43">
        <f t="shared" si="333"/>
        <v>3.1991000000000001</v>
      </c>
    </row>
    <row r="1905" spans="5:22" hidden="1" x14ac:dyDescent="0.25">
      <c r="E1905" s="39">
        <f t="shared" si="336"/>
        <v>8.2220000000006899E-2</v>
      </c>
      <c r="F1905" s="39">
        <f t="shared" si="327"/>
        <v>3.4874762906908514</v>
      </c>
      <c r="G1905" s="39">
        <f t="shared" si="328"/>
        <v>5.7148359988206128</v>
      </c>
      <c r="H1905" s="43">
        <f t="shared" si="329"/>
        <v>2.2273999999999998</v>
      </c>
      <c r="L1905" s="39">
        <f t="shared" si="337"/>
        <v>8.2220000000006899E-2</v>
      </c>
      <c r="M1905" s="39">
        <f t="shared" si="335"/>
        <v>3.4874762906908514</v>
      </c>
      <c r="N1905" s="39">
        <f t="shared" si="330"/>
        <v>6.8570245027016385</v>
      </c>
      <c r="O1905" s="43">
        <f t="shared" si="334"/>
        <v>3.3694999999999999</v>
      </c>
      <c r="S1905" s="39">
        <f t="shared" si="338"/>
        <v>8.2220000000006899E-2</v>
      </c>
      <c r="T1905" s="39">
        <f t="shared" si="331"/>
        <v>3.4874762906908514</v>
      </c>
      <c r="U1905" s="39">
        <f t="shared" si="332"/>
        <v>6.6863207091924792</v>
      </c>
      <c r="V1905" s="43">
        <f t="shared" si="333"/>
        <v>3.1987999999999999</v>
      </c>
    </row>
    <row r="1906" spans="5:22" hidden="1" x14ac:dyDescent="0.25">
      <c r="E1906" s="39">
        <f t="shared" si="336"/>
        <v>8.2210000000006903E-2</v>
      </c>
      <c r="F1906" s="39">
        <f t="shared" si="327"/>
        <v>3.4876883920315183</v>
      </c>
      <c r="G1906" s="39">
        <f t="shared" si="328"/>
        <v>5.7148004015232061</v>
      </c>
      <c r="H1906" s="43">
        <f t="shared" si="329"/>
        <v>2.2271000000000001</v>
      </c>
      <c r="L1906" s="39">
        <f t="shared" si="337"/>
        <v>8.2210000000006903E-2</v>
      </c>
      <c r="M1906" s="39">
        <f t="shared" si="335"/>
        <v>3.4876883920315183</v>
      </c>
      <c r="N1906" s="39">
        <f t="shared" si="330"/>
        <v>6.8569716784624557</v>
      </c>
      <c r="O1906" s="43">
        <f t="shared" si="334"/>
        <v>3.3693</v>
      </c>
      <c r="S1906" s="39">
        <f t="shared" si="338"/>
        <v>8.2210000000006903E-2</v>
      </c>
      <c r="T1906" s="39">
        <f t="shared" si="331"/>
        <v>3.4876883920315183</v>
      </c>
      <c r="U1906" s="39">
        <f t="shared" si="332"/>
        <v>6.6863207091924792</v>
      </c>
      <c r="V1906" s="43">
        <f t="shared" si="333"/>
        <v>3.1985999999999999</v>
      </c>
    </row>
    <row r="1907" spans="5:22" hidden="1" x14ac:dyDescent="0.25">
      <c r="E1907" s="39">
        <f t="shared" si="336"/>
        <v>8.2200000000006906E-2</v>
      </c>
      <c r="F1907" s="39">
        <f t="shared" si="327"/>
        <v>3.4879005320756327</v>
      </c>
      <c r="G1907" s="39">
        <f t="shared" si="328"/>
        <v>5.7147647991893598</v>
      </c>
      <c r="H1907" s="43">
        <f t="shared" si="329"/>
        <v>2.2269000000000001</v>
      </c>
      <c r="L1907" s="39">
        <f t="shared" si="337"/>
        <v>8.2200000000006906E-2</v>
      </c>
      <c r="M1907" s="39">
        <f t="shared" si="335"/>
        <v>3.4879005320756327</v>
      </c>
      <c r="N1907" s="39">
        <f t="shared" si="330"/>
        <v>6.8569188477973579</v>
      </c>
      <c r="O1907" s="43">
        <f t="shared" si="334"/>
        <v>3.3690000000000002</v>
      </c>
      <c r="S1907" s="39">
        <f t="shared" si="338"/>
        <v>8.2200000000006906E-2</v>
      </c>
      <c r="T1907" s="39">
        <f t="shared" si="331"/>
        <v>3.4879005320756327</v>
      </c>
      <c r="U1907" s="39">
        <f t="shared" si="332"/>
        <v>6.6863207091924792</v>
      </c>
      <c r="V1907" s="43">
        <f t="shared" si="333"/>
        <v>3.1983999999999999</v>
      </c>
    </row>
    <row r="1908" spans="5:22" hidden="1" x14ac:dyDescent="0.25">
      <c r="E1908" s="39">
        <f t="shared" si="336"/>
        <v>8.219000000000691E-2</v>
      </c>
      <c r="F1908" s="39">
        <f t="shared" si="327"/>
        <v>3.4881127108349657</v>
      </c>
      <c r="G1908" s="39">
        <f t="shared" si="328"/>
        <v>5.7147291918177778</v>
      </c>
      <c r="H1908" s="43">
        <f t="shared" si="329"/>
        <v>2.2265999999999999</v>
      </c>
      <c r="L1908" s="39">
        <f t="shared" si="337"/>
        <v>8.219000000000691E-2</v>
      </c>
      <c r="M1908" s="39">
        <f t="shared" si="335"/>
        <v>3.4881127108349657</v>
      </c>
      <c r="N1908" s="39">
        <f t="shared" si="330"/>
        <v>6.8568660107047803</v>
      </c>
      <c r="O1908" s="43">
        <f t="shared" si="334"/>
        <v>3.3687999999999998</v>
      </c>
      <c r="S1908" s="39">
        <f t="shared" si="338"/>
        <v>8.219000000000691E-2</v>
      </c>
      <c r="T1908" s="39">
        <f t="shared" si="331"/>
        <v>3.4881127108349657</v>
      </c>
      <c r="U1908" s="39">
        <f t="shared" si="332"/>
        <v>6.6863207091924792</v>
      </c>
      <c r="V1908" s="43">
        <f t="shared" si="333"/>
        <v>3.1981999999999999</v>
      </c>
    </row>
    <row r="1909" spans="5:22" hidden="1" x14ac:dyDescent="0.25">
      <c r="E1909" s="39">
        <f t="shared" si="336"/>
        <v>8.2180000000006914E-2</v>
      </c>
      <c r="F1909" s="39">
        <f t="shared" si="327"/>
        <v>3.4883249283212958</v>
      </c>
      <c r="G1909" s="39">
        <f t="shared" si="328"/>
        <v>5.7146935794071627</v>
      </c>
      <c r="H1909" s="43">
        <f t="shared" si="329"/>
        <v>2.2263999999999999</v>
      </c>
      <c r="L1909" s="39">
        <f t="shared" si="337"/>
        <v>8.2180000000006914E-2</v>
      </c>
      <c r="M1909" s="39">
        <f t="shared" si="335"/>
        <v>3.4883249283212958</v>
      </c>
      <c r="N1909" s="39">
        <f t="shared" si="330"/>
        <v>6.8568131671831596</v>
      </c>
      <c r="O1909" s="43">
        <f t="shared" si="334"/>
        <v>3.3685</v>
      </c>
      <c r="S1909" s="39">
        <f t="shared" si="338"/>
        <v>8.2180000000006914E-2</v>
      </c>
      <c r="T1909" s="39">
        <f t="shared" si="331"/>
        <v>3.4883249283212958</v>
      </c>
      <c r="U1909" s="39">
        <f t="shared" si="332"/>
        <v>6.6863207091924792</v>
      </c>
      <c r="V1909" s="43">
        <f t="shared" si="333"/>
        <v>3.198</v>
      </c>
    </row>
    <row r="1910" spans="5:22" hidden="1" x14ac:dyDescent="0.25">
      <c r="E1910" s="39">
        <f t="shared" si="336"/>
        <v>8.2170000000006918E-2</v>
      </c>
      <c r="F1910" s="39">
        <f t="shared" si="327"/>
        <v>3.4885371845464039</v>
      </c>
      <c r="G1910" s="39">
        <f t="shared" si="328"/>
        <v>5.7146579619562168</v>
      </c>
      <c r="H1910" s="43">
        <f t="shared" si="329"/>
        <v>2.2261000000000002</v>
      </c>
      <c r="L1910" s="39">
        <f t="shared" si="337"/>
        <v>8.2170000000006918E-2</v>
      </c>
      <c r="M1910" s="39">
        <f t="shared" si="335"/>
        <v>3.4885371845464039</v>
      </c>
      <c r="N1910" s="39">
        <f t="shared" si="330"/>
        <v>6.8567603172309317</v>
      </c>
      <c r="O1910" s="43">
        <f t="shared" si="334"/>
        <v>3.3681999999999999</v>
      </c>
      <c r="S1910" s="39">
        <f t="shared" si="338"/>
        <v>8.2170000000006918E-2</v>
      </c>
      <c r="T1910" s="39">
        <f t="shared" si="331"/>
        <v>3.4885371845464039</v>
      </c>
      <c r="U1910" s="39">
        <f t="shared" si="332"/>
        <v>6.6863207091924792</v>
      </c>
      <c r="V1910" s="43">
        <f t="shared" si="333"/>
        <v>3.1978</v>
      </c>
    </row>
    <row r="1911" spans="5:22" hidden="1" x14ac:dyDescent="0.25">
      <c r="E1911" s="39">
        <f t="shared" si="336"/>
        <v>8.2160000000006922E-2</v>
      </c>
      <c r="F1911" s="39">
        <f t="shared" si="327"/>
        <v>3.4887494795220793</v>
      </c>
      <c r="G1911" s="39">
        <f t="shared" si="328"/>
        <v>5.7146223394636433</v>
      </c>
      <c r="H1911" s="43">
        <f t="shared" si="329"/>
        <v>2.2259000000000002</v>
      </c>
      <c r="L1911" s="39">
        <f t="shared" si="337"/>
        <v>8.2160000000006922E-2</v>
      </c>
      <c r="M1911" s="39">
        <f t="shared" si="335"/>
        <v>3.4887494795220793</v>
      </c>
      <c r="N1911" s="39">
        <f t="shared" si="330"/>
        <v>6.856707460846529</v>
      </c>
      <c r="O1911" s="43">
        <f t="shared" si="334"/>
        <v>3.3679999999999999</v>
      </c>
      <c r="S1911" s="39">
        <f t="shared" si="338"/>
        <v>8.2160000000006922E-2</v>
      </c>
      <c r="T1911" s="39">
        <f t="shared" si="331"/>
        <v>3.4887494795220793</v>
      </c>
      <c r="U1911" s="39">
        <f t="shared" si="332"/>
        <v>6.6863207091924792</v>
      </c>
      <c r="V1911" s="43">
        <f t="shared" si="333"/>
        <v>3.1976</v>
      </c>
    </row>
    <row r="1912" spans="5:22" hidden="1" x14ac:dyDescent="0.25">
      <c r="E1912" s="39">
        <f t="shared" si="336"/>
        <v>8.2150000000006926E-2</v>
      </c>
      <c r="F1912" s="39">
        <f t="shared" si="327"/>
        <v>3.4889618132601119</v>
      </c>
      <c r="G1912" s="39">
        <f t="shared" si="328"/>
        <v>5.7145867119281428</v>
      </c>
      <c r="H1912" s="43">
        <f t="shared" si="329"/>
        <v>2.2256</v>
      </c>
      <c r="L1912" s="39">
        <f t="shared" si="337"/>
        <v>8.2150000000006926E-2</v>
      </c>
      <c r="M1912" s="39">
        <f t="shared" si="335"/>
        <v>3.4889618132601119</v>
      </c>
      <c r="N1912" s="39">
        <f t="shared" si="330"/>
        <v>6.8566545980283884</v>
      </c>
      <c r="O1912" s="43">
        <f t="shared" si="334"/>
        <v>3.3677000000000001</v>
      </c>
      <c r="S1912" s="39">
        <f t="shared" si="338"/>
        <v>8.2150000000006926E-2</v>
      </c>
      <c r="T1912" s="39">
        <f t="shared" si="331"/>
        <v>3.4889618132601119</v>
      </c>
      <c r="U1912" s="39">
        <f t="shared" si="332"/>
        <v>6.6863207091924792</v>
      </c>
      <c r="V1912" s="43">
        <f t="shared" si="333"/>
        <v>3.1974</v>
      </c>
    </row>
    <row r="1913" spans="5:22" hidden="1" x14ac:dyDescent="0.25">
      <c r="E1913" s="39">
        <f t="shared" si="336"/>
        <v>8.214000000000693E-2</v>
      </c>
      <c r="F1913" s="39">
        <f t="shared" si="327"/>
        <v>3.4891741857723004</v>
      </c>
      <c r="G1913" s="39">
        <f t="shared" si="328"/>
        <v>5.7145510793484169</v>
      </c>
      <c r="H1913" s="43">
        <f t="shared" si="329"/>
        <v>2.2254</v>
      </c>
      <c r="L1913" s="39">
        <f t="shared" si="337"/>
        <v>8.214000000000693E-2</v>
      </c>
      <c r="M1913" s="39">
        <f t="shared" si="335"/>
        <v>3.4891741857723004</v>
      </c>
      <c r="N1913" s="39">
        <f t="shared" si="330"/>
        <v>6.8566017287749412</v>
      </c>
      <c r="O1913" s="43">
        <f t="shared" si="334"/>
        <v>3.3673999999999999</v>
      </c>
      <c r="S1913" s="39">
        <f t="shared" si="338"/>
        <v>8.214000000000693E-2</v>
      </c>
      <c r="T1913" s="39">
        <f t="shared" si="331"/>
        <v>3.4891741857723004</v>
      </c>
      <c r="U1913" s="39">
        <f t="shared" si="332"/>
        <v>6.6863207091924792</v>
      </c>
      <c r="V1913" s="43">
        <f t="shared" si="333"/>
        <v>3.1970999999999998</v>
      </c>
    </row>
    <row r="1914" spans="5:22" hidden="1" x14ac:dyDescent="0.25">
      <c r="E1914" s="39">
        <f t="shared" si="336"/>
        <v>8.2130000000006934E-2</v>
      </c>
      <c r="F1914" s="39">
        <f t="shared" si="327"/>
        <v>3.4893865970704465</v>
      </c>
      <c r="G1914" s="39">
        <f t="shared" si="328"/>
        <v>5.7145154417231661</v>
      </c>
      <c r="H1914" s="43">
        <f t="shared" si="329"/>
        <v>2.2250999999999999</v>
      </c>
      <c r="L1914" s="39">
        <f t="shared" si="337"/>
        <v>8.2130000000006934E-2</v>
      </c>
      <c r="M1914" s="39">
        <f t="shared" si="335"/>
        <v>3.4893865970704465</v>
      </c>
      <c r="N1914" s="39">
        <f t="shared" si="330"/>
        <v>6.8565488530846217</v>
      </c>
      <c r="O1914" s="43">
        <f t="shared" si="334"/>
        <v>3.3672</v>
      </c>
      <c r="S1914" s="39">
        <f t="shared" si="338"/>
        <v>8.2130000000006934E-2</v>
      </c>
      <c r="T1914" s="39">
        <f t="shared" si="331"/>
        <v>3.4893865970704465</v>
      </c>
      <c r="U1914" s="39">
        <f t="shared" si="332"/>
        <v>6.6863207091924792</v>
      </c>
      <c r="V1914" s="43">
        <f t="shared" si="333"/>
        <v>3.1968999999999999</v>
      </c>
    </row>
    <row r="1915" spans="5:22" hidden="1" x14ac:dyDescent="0.25">
      <c r="E1915" s="39">
        <f t="shared" si="336"/>
        <v>8.2120000000006937E-2</v>
      </c>
      <c r="F1915" s="39">
        <f t="shared" si="327"/>
        <v>3.4895990471663585</v>
      </c>
      <c r="G1915" s="39">
        <f t="shared" si="328"/>
        <v>5.71447979905109</v>
      </c>
      <c r="H1915" s="43">
        <f t="shared" si="329"/>
        <v>2.2248999999999999</v>
      </c>
      <c r="L1915" s="39">
        <f t="shared" si="337"/>
        <v>8.2120000000006937E-2</v>
      </c>
      <c r="M1915" s="39">
        <f t="shared" si="335"/>
        <v>3.4895990471663585</v>
      </c>
      <c r="N1915" s="39">
        <f t="shared" si="330"/>
        <v>6.8564959709558622</v>
      </c>
      <c r="O1915" s="43">
        <f t="shared" si="334"/>
        <v>3.3668999999999998</v>
      </c>
      <c r="S1915" s="39">
        <f t="shared" si="338"/>
        <v>8.2120000000006937E-2</v>
      </c>
      <c r="T1915" s="39">
        <f t="shared" si="331"/>
        <v>3.4895990471663585</v>
      </c>
      <c r="U1915" s="39">
        <f t="shared" si="332"/>
        <v>6.6863207091924792</v>
      </c>
      <c r="V1915" s="43">
        <f t="shared" si="333"/>
        <v>3.1966999999999999</v>
      </c>
    </row>
    <row r="1916" spans="5:22" hidden="1" x14ac:dyDescent="0.25">
      <c r="E1916" s="39">
        <f t="shared" si="336"/>
        <v>8.2110000000006941E-2</v>
      </c>
      <c r="F1916" s="39">
        <f t="shared" si="327"/>
        <v>3.4898115360718482</v>
      </c>
      <c r="G1916" s="39">
        <f t="shared" si="328"/>
        <v>5.7144441513308886</v>
      </c>
      <c r="H1916" s="43">
        <f t="shared" si="329"/>
        <v>2.2246000000000001</v>
      </c>
      <c r="L1916" s="39">
        <f t="shared" si="337"/>
        <v>8.2110000000006941E-2</v>
      </c>
      <c r="M1916" s="39">
        <f t="shared" si="335"/>
        <v>3.4898115360718482</v>
      </c>
      <c r="N1916" s="39">
        <f t="shared" si="330"/>
        <v>6.8564430823870941</v>
      </c>
      <c r="O1916" s="43">
        <f t="shared" si="334"/>
        <v>3.3666</v>
      </c>
      <c r="S1916" s="39">
        <f t="shared" si="338"/>
        <v>8.2110000000006941E-2</v>
      </c>
      <c r="T1916" s="39">
        <f t="shared" si="331"/>
        <v>3.4898115360718482</v>
      </c>
      <c r="U1916" s="39">
        <f t="shared" si="332"/>
        <v>6.6863207091924792</v>
      </c>
      <c r="V1916" s="43">
        <f t="shared" si="333"/>
        <v>3.1964999999999999</v>
      </c>
    </row>
    <row r="1917" spans="5:22" hidden="1" x14ac:dyDescent="0.25">
      <c r="E1917" s="39">
        <f t="shared" si="336"/>
        <v>8.2100000000006945E-2</v>
      </c>
      <c r="F1917" s="39">
        <f t="shared" si="327"/>
        <v>3.4900240637987321</v>
      </c>
      <c r="G1917" s="39">
        <f t="shared" si="328"/>
        <v>5.7144084985612613</v>
      </c>
      <c r="H1917" s="43">
        <f t="shared" si="329"/>
        <v>2.2244000000000002</v>
      </c>
      <c r="L1917" s="39">
        <f t="shared" si="337"/>
        <v>8.2100000000006945E-2</v>
      </c>
      <c r="M1917" s="39">
        <f t="shared" si="335"/>
        <v>3.4900240637987321</v>
      </c>
      <c r="N1917" s="39">
        <f t="shared" si="330"/>
        <v>6.856390187376749</v>
      </c>
      <c r="O1917" s="43">
        <f t="shared" si="334"/>
        <v>3.3664000000000001</v>
      </c>
      <c r="S1917" s="39">
        <f t="shared" si="338"/>
        <v>8.2100000000006945E-2</v>
      </c>
      <c r="T1917" s="39">
        <f t="shared" si="331"/>
        <v>3.4900240637987321</v>
      </c>
      <c r="U1917" s="39">
        <f t="shared" si="332"/>
        <v>6.6863207091924792</v>
      </c>
      <c r="V1917" s="43">
        <f t="shared" si="333"/>
        <v>3.1962999999999999</v>
      </c>
    </row>
    <row r="1918" spans="5:22" hidden="1" x14ac:dyDescent="0.25">
      <c r="E1918" s="39">
        <f t="shared" si="336"/>
        <v>8.2090000000006949E-2</v>
      </c>
      <c r="F1918" s="39">
        <f t="shared" si="327"/>
        <v>3.4902366303588344</v>
      </c>
      <c r="G1918" s="39">
        <f t="shared" si="328"/>
        <v>5.7143728407409062</v>
      </c>
      <c r="H1918" s="43">
        <f t="shared" si="329"/>
        <v>2.2241</v>
      </c>
      <c r="L1918" s="39">
        <f t="shared" si="337"/>
        <v>8.2090000000006949E-2</v>
      </c>
      <c r="M1918" s="39">
        <f t="shared" si="335"/>
        <v>3.4902366303588344</v>
      </c>
      <c r="N1918" s="39">
        <f t="shared" si="330"/>
        <v>6.8563372859232565</v>
      </c>
      <c r="O1918" s="43">
        <f t="shared" si="334"/>
        <v>3.3660999999999999</v>
      </c>
      <c r="S1918" s="39">
        <f t="shared" si="338"/>
        <v>8.2090000000006949E-2</v>
      </c>
      <c r="T1918" s="39">
        <f t="shared" si="331"/>
        <v>3.4902366303588344</v>
      </c>
      <c r="U1918" s="39">
        <f t="shared" si="332"/>
        <v>6.6863207091924792</v>
      </c>
      <c r="V1918" s="43">
        <f t="shared" si="333"/>
        <v>3.1960999999999999</v>
      </c>
    </row>
    <row r="1919" spans="5:22" hidden="1" x14ac:dyDescent="0.25">
      <c r="E1919" s="39">
        <f t="shared" si="336"/>
        <v>8.2080000000006953E-2</v>
      </c>
      <c r="F1919" s="39">
        <f t="shared" ref="F1919:F1982" si="339">1/SQRT($E1919)</f>
        <v>3.4904492357639811</v>
      </c>
      <c r="G1919" s="39">
        <f t="shared" ref="G1919:G1982" si="340">-2*LOG10(((2.51/($L$40*(SQRT(E1919))))+(0.269*($L$37/$E$25))))</f>
        <v>5.7143371778685221</v>
      </c>
      <c r="H1919" s="43">
        <f t="shared" ref="H1919:H1982" si="341">ROUND(ABS(F1919-G1919),4)</f>
        <v>2.2239</v>
      </c>
      <c r="L1919" s="39">
        <f t="shared" si="337"/>
        <v>8.2080000000006953E-2</v>
      </c>
      <c r="M1919" s="39">
        <f t="shared" si="335"/>
        <v>3.4904492357639811</v>
      </c>
      <c r="N1919" s="39">
        <f t="shared" ref="N1919:N1982" si="342">2*LOG10(($L$40*(SQRT(L1919))))</f>
        <v>6.8562843780250491</v>
      </c>
      <c r="O1919" s="43">
        <f t="shared" si="334"/>
        <v>3.3658000000000001</v>
      </c>
      <c r="S1919" s="39">
        <f t="shared" si="338"/>
        <v>8.2080000000006953E-2</v>
      </c>
      <c r="T1919" s="39">
        <f t="shared" ref="T1919:T1982" si="343">1/SQRT($S1919)</f>
        <v>3.4904492357639811</v>
      </c>
      <c r="U1919" s="39">
        <f t="shared" ref="U1919:U1982" si="344">2*LOG10(((3.71/($L$37/$E$25))))</f>
        <v>6.6863207091924792</v>
      </c>
      <c r="V1919" s="43">
        <f t="shared" ref="V1919:V1982" si="345">ROUND(ABS(T1919-U1919),4)</f>
        <v>3.1959</v>
      </c>
    </row>
    <row r="1920" spans="5:22" hidden="1" x14ac:dyDescent="0.25">
      <c r="E1920" s="39">
        <f t="shared" si="336"/>
        <v>8.2070000000006957E-2</v>
      </c>
      <c r="F1920" s="39">
        <f t="shared" si="339"/>
        <v>3.4906618800260056</v>
      </c>
      <c r="G1920" s="39">
        <f t="shared" si="340"/>
        <v>5.7143015099428069</v>
      </c>
      <c r="H1920" s="43">
        <f t="shared" si="341"/>
        <v>2.2235999999999998</v>
      </c>
      <c r="L1920" s="39">
        <f t="shared" si="337"/>
        <v>8.2070000000006957E-2</v>
      </c>
      <c r="M1920" s="39">
        <f t="shared" si="335"/>
        <v>3.4906618800260056</v>
      </c>
      <c r="N1920" s="39">
        <f t="shared" si="342"/>
        <v>6.8562314636805546</v>
      </c>
      <c r="O1920" s="43">
        <f t="shared" ref="O1920:O1983" si="346">ROUND(ABS(M1920-N1920),4)</f>
        <v>3.3656000000000001</v>
      </c>
      <c r="S1920" s="39">
        <f t="shared" si="338"/>
        <v>8.2070000000006957E-2</v>
      </c>
      <c r="T1920" s="39">
        <f t="shared" si="343"/>
        <v>3.4906618800260056</v>
      </c>
      <c r="U1920" s="39">
        <f t="shared" si="344"/>
        <v>6.6863207091924792</v>
      </c>
      <c r="V1920" s="43">
        <f t="shared" si="345"/>
        <v>3.1957</v>
      </c>
    </row>
    <row r="1921" spans="5:22" hidden="1" x14ac:dyDescent="0.25">
      <c r="E1921" s="39">
        <f t="shared" si="336"/>
        <v>8.2060000000006961E-2</v>
      </c>
      <c r="F1921" s="39">
        <f t="shared" si="339"/>
        <v>3.490874563156745</v>
      </c>
      <c r="G1921" s="39">
        <f t="shared" si="340"/>
        <v>5.7142658369624568</v>
      </c>
      <c r="H1921" s="43">
        <f t="shared" si="341"/>
        <v>2.2233999999999998</v>
      </c>
      <c r="L1921" s="39">
        <f t="shared" si="337"/>
        <v>8.2060000000006961E-2</v>
      </c>
      <c r="M1921" s="39">
        <f t="shared" ref="M1921:M1984" si="347">1/SQRT($L1921)</f>
        <v>3.490874563156745</v>
      </c>
      <c r="N1921" s="39">
        <f t="shared" si="342"/>
        <v>6.8561785428882018</v>
      </c>
      <c r="O1921" s="43">
        <f t="shared" si="346"/>
        <v>3.3653</v>
      </c>
      <c r="S1921" s="39">
        <f t="shared" si="338"/>
        <v>8.2060000000006961E-2</v>
      </c>
      <c r="T1921" s="39">
        <f t="shared" si="343"/>
        <v>3.490874563156745</v>
      </c>
      <c r="U1921" s="39">
        <f t="shared" si="344"/>
        <v>6.6863207091924792</v>
      </c>
      <c r="V1921" s="43">
        <f t="shared" si="345"/>
        <v>3.1953999999999998</v>
      </c>
    </row>
    <row r="1922" spans="5:22" hidden="1" x14ac:dyDescent="0.25">
      <c r="E1922" s="39">
        <f t="shared" si="336"/>
        <v>8.2050000000006965E-2</v>
      </c>
      <c r="F1922" s="39">
        <f t="shared" si="339"/>
        <v>3.4910872851680432</v>
      </c>
      <c r="G1922" s="39">
        <f t="shared" si="340"/>
        <v>5.7142301589261688</v>
      </c>
      <c r="H1922" s="43">
        <f t="shared" si="341"/>
        <v>2.2231000000000001</v>
      </c>
      <c r="L1922" s="39">
        <f t="shared" si="337"/>
        <v>8.2050000000006965E-2</v>
      </c>
      <c r="M1922" s="39">
        <f t="shared" si="347"/>
        <v>3.4910872851680432</v>
      </c>
      <c r="N1922" s="39">
        <f t="shared" si="342"/>
        <v>6.8561256156464196</v>
      </c>
      <c r="O1922" s="43">
        <f t="shared" si="346"/>
        <v>3.3650000000000002</v>
      </c>
      <c r="S1922" s="39">
        <f t="shared" si="338"/>
        <v>8.2050000000006965E-2</v>
      </c>
      <c r="T1922" s="39">
        <f t="shared" si="343"/>
        <v>3.4910872851680432</v>
      </c>
      <c r="U1922" s="39">
        <f t="shared" si="344"/>
        <v>6.6863207091924792</v>
      </c>
      <c r="V1922" s="43">
        <f t="shared" si="345"/>
        <v>3.1951999999999998</v>
      </c>
    </row>
    <row r="1923" spans="5:22" hidden="1" x14ac:dyDescent="0.25">
      <c r="E1923" s="39">
        <f t="shared" ref="E1923:E1986" si="348">E1922-0.00001</f>
        <v>8.2040000000006968E-2</v>
      </c>
      <c r="F1923" s="39">
        <f t="shared" si="339"/>
        <v>3.4913000460717458</v>
      </c>
      <c r="G1923" s="39">
        <f t="shared" si="340"/>
        <v>5.71419447583264</v>
      </c>
      <c r="H1923" s="43">
        <f t="shared" si="341"/>
        <v>2.2229000000000001</v>
      </c>
      <c r="L1923" s="39">
        <f t="shared" ref="L1923:L1986" si="349">L1922-0.00001</f>
        <v>8.2040000000006968E-2</v>
      </c>
      <c r="M1923" s="39">
        <f t="shared" si="347"/>
        <v>3.4913000460717458</v>
      </c>
      <c r="N1923" s="39">
        <f t="shared" si="342"/>
        <v>6.8560726819536368</v>
      </c>
      <c r="O1923" s="43">
        <f t="shared" si="346"/>
        <v>3.3647999999999998</v>
      </c>
      <c r="S1923" s="39">
        <f t="shared" ref="S1923:S1986" si="350">S1922-0.00001</f>
        <v>8.2040000000006968E-2</v>
      </c>
      <c r="T1923" s="39">
        <f t="shared" si="343"/>
        <v>3.4913000460717458</v>
      </c>
      <c r="U1923" s="39">
        <f t="shared" si="344"/>
        <v>6.6863207091924792</v>
      </c>
      <c r="V1923" s="43">
        <f t="shared" si="345"/>
        <v>3.1949999999999998</v>
      </c>
    </row>
    <row r="1924" spans="5:22" hidden="1" x14ac:dyDescent="0.25">
      <c r="E1924" s="39">
        <f t="shared" si="348"/>
        <v>8.2030000000006972E-2</v>
      </c>
      <c r="F1924" s="39">
        <f t="shared" si="339"/>
        <v>3.4915128458797069</v>
      </c>
      <c r="G1924" s="39">
        <f t="shared" si="340"/>
        <v>5.7141587876805646</v>
      </c>
      <c r="H1924" s="43">
        <f t="shared" si="341"/>
        <v>2.2225999999999999</v>
      </c>
      <c r="L1924" s="39">
        <f t="shared" si="349"/>
        <v>8.2030000000006972E-2</v>
      </c>
      <c r="M1924" s="39">
        <f t="shared" si="347"/>
        <v>3.4915128458797069</v>
      </c>
      <c r="N1924" s="39">
        <f t="shared" si="342"/>
        <v>6.8560197418082787</v>
      </c>
      <c r="O1924" s="43">
        <f t="shared" si="346"/>
        <v>3.3645</v>
      </c>
      <c r="S1924" s="39">
        <f t="shared" si="350"/>
        <v>8.2030000000006972E-2</v>
      </c>
      <c r="T1924" s="39">
        <f t="shared" si="343"/>
        <v>3.4915128458797069</v>
      </c>
      <c r="U1924" s="39">
        <f t="shared" si="344"/>
        <v>6.6863207091924792</v>
      </c>
      <c r="V1924" s="43">
        <f t="shared" si="345"/>
        <v>3.1947999999999999</v>
      </c>
    </row>
    <row r="1925" spans="5:22" hidden="1" x14ac:dyDescent="0.25">
      <c r="E1925" s="39">
        <f t="shared" si="348"/>
        <v>8.2020000000006976E-2</v>
      </c>
      <c r="F1925" s="39">
        <f t="shared" si="339"/>
        <v>3.4917256846037841</v>
      </c>
      <c r="G1925" s="39">
        <f t="shared" si="340"/>
        <v>5.714123094468639</v>
      </c>
      <c r="H1925" s="43">
        <f t="shared" si="341"/>
        <v>2.2223999999999999</v>
      </c>
      <c r="L1925" s="39">
        <f t="shared" si="349"/>
        <v>8.2020000000006976E-2</v>
      </c>
      <c r="M1925" s="39">
        <f t="shared" si="347"/>
        <v>3.4917256846037841</v>
      </c>
      <c r="N1925" s="39">
        <f t="shared" si="342"/>
        <v>6.8559667952087739</v>
      </c>
      <c r="O1925" s="43">
        <f t="shared" si="346"/>
        <v>3.3641999999999999</v>
      </c>
      <c r="S1925" s="39">
        <f t="shared" si="350"/>
        <v>8.2020000000006976E-2</v>
      </c>
      <c r="T1925" s="39">
        <f t="shared" si="343"/>
        <v>3.4917256846037841</v>
      </c>
      <c r="U1925" s="39">
        <f t="shared" si="344"/>
        <v>6.6863207091924792</v>
      </c>
      <c r="V1925" s="43">
        <f t="shared" si="345"/>
        <v>3.1945999999999999</v>
      </c>
    </row>
    <row r="1926" spans="5:22" hidden="1" x14ac:dyDescent="0.25">
      <c r="E1926" s="39">
        <f t="shared" si="348"/>
        <v>8.201000000000698E-2</v>
      </c>
      <c r="F1926" s="39">
        <f t="shared" si="339"/>
        <v>3.4919385622558399</v>
      </c>
      <c r="G1926" s="39">
        <f t="shared" si="340"/>
        <v>5.7140873961955565</v>
      </c>
      <c r="H1926" s="43">
        <f t="shared" si="341"/>
        <v>2.2221000000000002</v>
      </c>
      <c r="L1926" s="39">
        <f t="shared" si="349"/>
        <v>8.201000000000698E-2</v>
      </c>
      <c r="M1926" s="39">
        <f t="shared" si="347"/>
        <v>3.4919385622558399</v>
      </c>
      <c r="N1926" s="39">
        <f t="shared" si="342"/>
        <v>6.855913842153547</v>
      </c>
      <c r="O1926" s="43">
        <f t="shared" si="346"/>
        <v>3.3639999999999999</v>
      </c>
      <c r="S1926" s="39">
        <f t="shared" si="350"/>
        <v>8.201000000000698E-2</v>
      </c>
      <c r="T1926" s="39">
        <f t="shared" si="343"/>
        <v>3.4919385622558399</v>
      </c>
      <c r="U1926" s="39">
        <f t="shared" si="344"/>
        <v>6.6863207091924792</v>
      </c>
      <c r="V1926" s="43">
        <f t="shared" si="345"/>
        <v>3.1943999999999999</v>
      </c>
    </row>
    <row r="1927" spans="5:22" hidden="1" x14ac:dyDescent="0.25">
      <c r="E1927" s="39">
        <f t="shared" si="348"/>
        <v>8.2000000000006984E-2</v>
      </c>
      <c r="F1927" s="39">
        <f t="shared" si="339"/>
        <v>3.4921514788477421</v>
      </c>
      <c r="G1927" s="39">
        <f t="shared" si="340"/>
        <v>5.7140516928600134</v>
      </c>
      <c r="H1927" s="43">
        <f t="shared" si="341"/>
        <v>2.2219000000000002</v>
      </c>
      <c r="L1927" s="39">
        <f t="shared" si="349"/>
        <v>8.2000000000006984E-2</v>
      </c>
      <c r="M1927" s="39">
        <f t="shared" si="347"/>
        <v>3.4921514788477421</v>
      </c>
      <c r="N1927" s="39">
        <f t="shared" si="342"/>
        <v>6.855860882641025</v>
      </c>
      <c r="O1927" s="43">
        <f t="shared" si="346"/>
        <v>3.3637000000000001</v>
      </c>
      <c r="S1927" s="39">
        <f t="shared" si="350"/>
        <v>8.2000000000006984E-2</v>
      </c>
      <c r="T1927" s="39">
        <f t="shared" si="343"/>
        <v>3.4921514788477421</v>
      </c>
      <c r="U1927" s="39">
        <f t="shared" si="344"/>
        <v>6.6863207091924792</v>
      </c>
      <c r="V1927" s="43">
        <f t="shared" si="345"/>
        <v>3.1941999999999999</v>
      </c>
    </row>
    <row r="1928" spans="5:22" hidden="1" x14ac:dyDescent="0.25">
      <c r="E1928" s="39">
        <f t="shared" si="348"/>
        <v>8.1990000000006988E-2</v>
      </c>
      <c r="F1928" s="39">
        <f t="shared" si="339"/>
        <v>3.4923644343913645</v>
      </c>
      <c r="G1928" s="39">
        <f t="shared" si="340"/>
        <v>5.7140159844607021</v>
      </c>
      <c r="H1928" s="43">
        <f t="shared" si="341"/>
        <v>2.2216999999999998</v>
      </c>
      <c r="L1928" s="39">
        <f t="shared" si="349"/>
        <v>8.1990000000006988E-2</v>
      </c>
      <c r="M1928" s="39">
        <f t="shared" si="347"/>
        <v>3.4923644343913645</v>
      </c>
      <c r="N1928" s="39">
        <f t="shared" si="342"/>
        <v>6.8558079166696313</v>
      </c>
      <c r="O1928" s="43">
        <f t="shared" si="346"/>
        <v>3.3633999999999999</v>
      </c>
      <c r="S1928" s="39">
        <f t="shared" si="350"/>
        <v>8.1990000000006988E-2</v>
      </c>
      <c r="T1928" s="39">
        <f t="shared" si="343"/>
        <v>3.4923644343913645</v>
      </c>
      <c r="U1928" s="39">
        <f t="shared" si="344"/>
        <v>6.6863207091924792</v>
      </c>
      <c r="V1928" s="43">
        <f t="shared" si="345"/>
        <v>3.194</v>
      </c>
    </row>
    <row r="1929" spans="5:22" hidden="1" x14ac:dyDescent="0.25">
      <c r="E1929" s="39">
        <f t="shared" si="348"/>
        <v>8.1980000000006992E-2</v>
      </c>
      <c r="F1929" s="39">
        <f t="shared" si="339"/>
        <v>3.4925774288985854</v>
      </c>
      <c r="G1929" s="39">
        <f t="shared" si="340"/>
        <v>5.7139802709963163</v>
      </c>
      <c r="H1929" s="43">
        <f t="shared" si="341"/>
        <v>2.2214</v>
      </c>
      <c r="L1929" s="39">
        <f t="shared" si="349"/>
        <v>8.1980000000006992E-2</v>
      </c>
      <c r="M1929" s="39">
        <f t="shared" si="347"/>
        <v>3.4925774288985854</v>
      </c>
      <c r="N1929" s="39">
        <f t="shared" si="342"/>
        <v>6.8557549442377912</v>
      </c>
      <c r="O1929" s="43">
        <f t="shared" si="346"/>
        <v>3.3632</v>
      </c>
      <c r="S1929" s="39">
        <f t="shared" si="350"/>
        <v>8.1980000000006992E-2</v>
      </c>
      <c r="T1929" s="39">
        <f t="shared" si="343"/>
        <v>3.4925774288985854</v>
      </c>
      <c r="U1929" s="39">
        <f t="shared" si="344"/>
        <v>6.6863207091924792</v>
      </c>
      <c r="V1929" s="43">
        <f t="shared" si="345"/>
        <v>3.1937000000000002</v>
      </c>
    </row>
    <row r="1930" spans="5:22" hidden="1" x14ac:dyDescent="0.25">
      <c r="E1930" s="39">
        <f t="shared" si="348"/>
        <v>8.1970000000006996E-2</v>
      </c>
      <c r="F1930" s="39">
        <f t="shared" si="339"/>
        <v>3.492790462381286</v>
      </c>
      <c r="G1930" s="39">
        <f t="shared" si="340"/>
        <v>5.7139445524655477</v>
      </c>
      <c r="H1930" s="43">
        <f t="shared" si="341"/>
        <v>2.2212000000000001</v>
      </c>
      <c r="L1930" s="39">
        <f t="shared" si="349"/>
        <v>8.1970000000006996E-2</v>
      </c>
      <c r="M1930" s="39">
        <f t="shared" si="347"/>
        <v>3.492790462381286</v>
      </c>
      <c r="N1930" s="39">
        <f t="shared" si="342"/>
        <v>6.8557019653439282</v>
      </c>
      <c r="O1930" s="43">
        <f t="shared" si="346"/>
        <v>3.3628999999999998</v>
      </c>
      <c r="S1930" s="39">
        <f t="shared" si="350"/>
        <v>8.1970000000006996E-2</v>
      </c>
      <c r="T1930" s="39">
        <f t="shared" si="343"/>
        <v>3.492790462381286</v>
      </c>
      <c r="U1930" s="39">
        <f t="shared" si="344"/>
        <v>6.6863207091924792</v>
      </c>
      <c r="V1930" s="43">
        <f t="shared" si="345"/>
        <v>3.1934999999999998</v>
      </c>
    </row>
    <row r="1931" spans="5:22" hidden="1" x14ac:dyDescent="0.25">
      <c r="E1931" s="39">
        <f t="shared" si="348"/>
        <v>8.1960000000006999E-2</v>
      </c>
      <c r="F1931" s="39">
        <f t="shared" si="339"/>
        <v>3.4930035348513568</v>
      </c>
      <c r="G1931" s="39">
        <f t="shared" si="340"/>
        <v>5.7139088288670905</v>
      </c>
      <c r="H1931" s="43">
        <f t="shared" si="341"/>
        <v>2.2208999999999999</v>
      </c>
      <c r="L1931" s="39">
        <f t="shared" si="349"/>
        <v>8.1960000000006999E-2</v>
      </c>
      <c r="M1931" s="39">
        <f t="shared" si="347"/>
        <v>3.4930035348513568</v>
      </c>
      <c r="N1931" s="39">
        <f t="shared" si="342"/>
        <v>6.8556489799864657</v>
      </c>
      <c r="O1931" s="43">
        <f t="shared" si="346"/>
        <v>3.3626</v>
      </c>
      <c r="S1931" s="39">
        <f t="shared" si="350"/>
        <v>8.1960000000006999E-2</v>
      </c>
      <c r="T1931" s="39">
        <f t="shared" si="343"/>
        <v>3.4930035348513568</v>
      </c>
      <c r="U1931" s="39">
        <f t="shared" si="344"/>
        <v>6.6863207091924792</v>
      </c>
      <c r="V1931" s="43">
        <f t="shared" si="345"/>
        <v>3.1932999999999998</v>
      </c>
    </row>
    <row r="1932" spans="5:22" hidden="1" x14ac:dyDescent="0.25">
      <c r="E1932" s="39">
        <f t="shared" si="348"/>
        <v>8.1950000000007003E-2</v>
      </c>
      <c r="F1932" s="39">
        <f t="shared" si="339"/>
        <v>3.4932166463206893</v>
      </c>
      <c r="G1932" s="39">
        <f t="shared" si="340"/>
        <v>5.7138731001996348</v>
      </c>
      <c r="H1932" s="43">
        <f t="shared" si="341"/>
        <v>2.2206999999999999</v>
      </c>
      <c r="L1932" s="39">
        <f t="shared" si="349"/>
        <v>8.1950000000007003E-2</v>
      </c>
      <c r="M1932" s="39">
        <f t="shared" si="347"/>
        <v>3.4932166463206893</v>
      </c>
      <c r="N1932" s="39">
        <f t="shared" si="342"/>
        <v>6.8555959881638264</v>
      </c>
      <c r="O1932" s="43">
        <f t="shared" si="346"/>
        <v>3.3624000000000001</v>
      </c>
      <c r="S1932" s="39">
        <f t="shared" si="350"/>
        <v>8.1950000000007003E-2</v>
      </c>
      <c r="T1932" s="39">
        <f t="shared" si="343"/>
        <v>3.4932166463206893</v>
      </c>
      <c r="U1932" s="39">
        <f t="shared" si="344"/>
        <v>6.6863207091924792</v>
      </c>
      <c r="V1932" s="43">
        <f t="shared" si="345"/>
        <v>3.1930999999999998</v>
      </c>
    </row>
    <row r="1933" spans="5:22" hidden="1" x14ac:dyDescent="0.25">
      <c r="E1933" s="39">
        <f t="shared" si="348"/>
        <v>8.1940000000007007E-2</v>
      </c>
      <c r="F1933" s="39">
        <f t="shared" si="339"/>
        <v>3.4934297968011827</v>
      </c>
      <c r="G1933" s="39">
        <f t="shared" si="340"/>
        <v>5.7138373664618722</v>
      </c>
      <c r="H1933" s="43">
        <f t="shared" si="341"/>
        <v>2.2204000000000002</v>
      </c>
      <c r="L1933" s="39">
        <f t="shared" si="349"/>
        <v>8.1940000000007007E-2</v>
      </c>
      <c r="M1933" s="39">
        <f t="shared" si="347"/>
        <v>3.4934297968011827</v>
      </c>
      <c r="N1933" s="39">
        <f t="shared" si="342"/>
        <v>6.855542989874432</v>
      </c>
      <c r="O1933" s="43">
        <f t="shared" si="346"/>
        <v>3.3620999999999999</v>
      </c>
      <c r="S1933" s="39">
        <f t="shared" si="350"/>
        <v>8.1940000000007007E-2</v>
      </c>
      <c r="T1933" s="39">
        <f t="shared" si="343"/>
        <v>3.4934297968011827</v>
      </c>
      <c r="U1933" s="39">
        <f t="shared" si="344"/>
        <v>6.6863207091924792</v>
      </c>
      <c r="V1933" s="43">
        <f t="shared" si="345"/>
        <v>3.1928999999999998</v>
      </c>
    </row>
    <row r="1934" spans="5:22" hidden="1" x14ac:dyDescent="0.25">
      <c r="E1934" s="39">
        <f t="shared" si="348"/>
        <v>8.1930000000007011E-2</v>
      </c>
      <c r="F1934" s="39">
        <f t="shared" si="339"/>
        <v>3.4936429863047409</v>
      </c>
      <c r="G1934" s="39">
        <f t="shared" si="340"/>
        <v>5.7138016276524946</v>
      </c>
      <c r="H1934" s="43">
        <f t="shared" si="341"/>
        <v>2.2202000000000002</v>
      </c>
      <c r="L1934" s="39">
        <f t="shared" si="349"/>
        <v>8.1930000000007011E-2</v>
      </c>
      <c r="M1934" s="39">
        <f t="shared" si="347"/>
        <v>3.4936429863047409</v>
      </c>
      <c r="N1934" s="39">
        <f t="shared" si="342"/>
        <v>6.8554899851167042</v>
      </c>
      <c r="O1934" s="43">
        <f t="shared" si="346"/>
        <v>3.3618000000000001</v>
      </c>
      <c r="S1934" s="39">
        <f t="shared" si="350"/>
        <v>8.1930000000007011E-2</v>
      </c>
      <c r="T1934" s="39">
        <f t="shared" si="343"/>
        <v>3.4936429863047409</v>
      </c>
      <c r="U1934" s="39">
        <f t="shared" si="344"/>
        <v>6.6863207091924792</v>
      </c>
      <c r="V1934" s="43">
        <f t="shared" si="345"/>
        <v>3.1926999999999999</v>
      </c>
    </row>
    <row r="1935" spans="5:22" hidden="1" x14ac:dyDescent="0.25">
      <c r="E1935" s="39">
        <f t="shared" si="348"/>
        <v>8.1920000000007015E-2</v>
      </c>
      <c r="F1935" s="39">
        <f t="shared" si="339"/>
        <v>3.4938562148432721</v>
      </c>
      <c r="G1935" s="39">
        <f t="shared" si="340"/>
        <v>5.7137658837701908</v>
      </c>
      <c r="H1935" s="43">
        <f t="shared" si="341"/>
        <v>2.2199</v>
      </c>
      <c r="L1935" s="39">
        <f t="shared" si="349"/>
        <v>8.1920000000007015E-2</v>
      </c>
      <c r="M1935" s="39">
        <f t="shared" si="347"/>
        <v>3.4938562148432721</v>
      </c>
      <c r="N1935" s="39">
        <f t="shared" si="342"/>
        <v>6.8554369738890637</v>
      </c>
      <c r="O1935" s="43">
        <f t="shared" si="346"/>
        <v>3.3616000000000001</v>
      </c>
      <c r="S1935" s="39">
        <f t="shared" si="350"/>
        <v>8.1920000000007015E-2</v>
      </c>
      <c r="T1935" s="39">
        <f t="shared" si="343"/>
        <v>3.4938562148432721</v>
      </c>
      <c r="U1935" s="39">
        <f t="shared" si="344"/>
        <v>6.6863207091924792</v>
      </c>
      <c r="V1935" s="43">
        <f t="shared" si="345"/>
        <v>3.1924999999999999</v>
      </c>
    </row>
    <row r="1936" spans="5:22" hidden="1" x14ac:dyDescent="0.25">
      <c r="E1936" s="39">
        <f t="shared" si="348"/>
        <v>8.1910000000007019E-2</v>
      </c>
      <c r="F1936" s="39">
        <f t="shared" si="339"/>
        <v>3.4940694824286891</v>
      </c>
      <c r="G1936" s="39">
        <f t="shared" si="340"/>
        <v>5.7137301348136509</v>
      </c>
      <c r="H1936" s="43">
        <f t="shared" si="341"/>
        <v>2.2197</v>
      </c>
      <c r="L1936" s="39">
        <f t="shared" si="349"/>
        <v>8.1910000000007019E-2</v>
      </c>
      <c r="M1936" s="39">
        <f t="shared" si="347"/>
        <v>3.4940694824286891</v>
      </c>
      <c r="N1936" s="39">
        <f t="shared" si="342"/>
        <v>6.8553839561899315</v>
      </c>
      <c r="O1936" s="43">
        <f t="shared" si="346"/>
        <v>3.3613</v>
      </c>
      <c r="S1936" s="39">
        <f t="shared" si="350"/>
        <v>8.1910000000007019E-2</v>
      </c>
      <c r="T1936" s="39">
        <f t="shared" si="343"/>
        <v>3.4940694824286891</v>
      </c>
      <c r="U1936" s="39">
        <f t="shared" si="344"/>
        <v>6.6863207091924792</v>
      </c>
      <c r="V1936" s="43">
        <f t="shared" si="345"/>
        <v>3.1922999999999999</v>
      </c>
    </row>
    <row r="1937" spans="5:22" hidden="1" x14ac:dyDescent="0.25">
      <c r="E1937" s="39">
        <f t="shared" si="348"/>
        <v>8.1900000000007023E-2</v>
      </c>
      <c r="F1937" s="39">
        <f t="shared" si="339"/>
        <v>3.4942827890729111</v>
      </c>
      <c r="G1937" s="39">
        <f t="shared" si="340"/>
        <v>5.7136943807815657</v>
      </c>
      <c r="H1937" s="43">
        <f t="shared" si="341"/>
        <v>2.2193999999999998</v>
      </c>
      <c r="L1937" s="39">
        <f t="shared" si="349"/>
        <v>8.1900000000007023E-2</v>
      </c>
      <c r="M1937" s="39">
        <f t="shared" si="347"/>
        <v>3.4942827890729111</v>
      </c>
      <c r="N1937" s="39">
        <f t="shared" si="342"/>
        <v>6.8553309320177265</v>
      </c>
      <c r="O1937" s="43">
        <f t="shared" si="346"/>
        <v>3.3610000000000002</v>
      </c>
      <c r="S1937" s="39">
        <f t="shared" si="350"/>
        <v>8.1900000000007023E-2</v>
      </c>
      <c r="T1937" s="39">
        <f t="shared" si="343"/>
        <v>3.4942827890729111</v>
      </c>
      <c r="U1937" s="39">
        <f t="shared" si="344"/>
        <v>6.6863207091924792</v>
      </c>
      <c r="V1937" s="43">
        <f t="shared" si="345"/>
        <v>3.1920000000000002</v>
      </c>
    </row>
    <row r="1938" spans="5:22" hidden="1" x14ac:dyDescent="0.25">
      <c r="E1938" s="39">
        <f t="shared" si="348"/>
        <v>8.1890000000007027E-2</v>
      </c>
      <c r="F1938" s="39">
        <f t="shared" si="339"/>
        <v>3.494496134787862</v>
      </c>
      <c r="G1938" s="39">
        <f t="shared" si="340"/>
        <v>5.7136586216726215</v>
      </c>
      <c r="H1938" s="43">
        <f t="shared" si="341"/>
        <v>2.2191999999999998</v>
      </c>
      <c r="L1938" s="39">
        <f t="shared" si="349"/>
        <v>8.1890000000007027E-2</v>
      </c>
      <c r="M1938" s="39">
        <f t="shared" si="347"/>
        <v>3.494496134787862</v>
      </c>
      <c r="N1938" s="39">
        <f t="shared" si="342"/>
        <v>6.8552779013708687</v>
      </c>
      <c r="O1938" s="43">
        <f t="shared" si="346"/>
        <v>3.3607999999999998</v>
      </c>
      <c r="S1938" s="39">
        <f t="shared" si="350"/>
        <v>8.1890000000007027E-2</v>
      </c>
      <c r="T1938" s="39">
        <f t="shared" si="343"/>
        <v>3.494496134787862</v>
      </c>
      <c r="U1938" s="39">
        <f t="shared" si="344"/>
        <v>6.6863207091924792</v>
      </c>
      <c r="V1938" s="43">
        <f t="shared" si="345"/>
        <v>3.1918000000000002</v>
      </c>
    </row>
    <row r="1939" spans="5:22" hidden="1" x14ac:dyDescent="0.25">
      <c r="E1939" s="39">
        <f t="shared" si="348"/>
        <v>8.188000000000703E-2</v>
      </c>
      <c r="F1939" s="39">
        <f t="shared" si="339"/>
        <v>3.4947095195854709</v>
      </c>
      <c r="G1939" s="39">
        <f t="shared" si="340"/>
        <v>5.7136228574855084</v>
      </c>
      <c r="H1939" s="43">
        <f t="shared" si="341"/>
        <v>2.2189000000000001</v>
      </c>
      <c r="L1939" s="39">
        <f t="shared" si="349"/>
        <v>8.188000000000703E-2</v>
      </c>
      <c r="M1939" s="39">
        <f t="shared" si="347"/>
        <v>3.4947095195854709</v>
      </c>
      <c r="N1939" s="39">
        <f t="shared" si="342"/>
        <v>6.8552248642477762</v>
      </c>
      <c r="O1939" s="43">
        <f t="shared" si="346"/>
        <v>3.3605</v>
      </c>
      <c r="S1939" s="39">
        <f t="shared" si="350"/>
        <v>8.188000000000703E-2</v>
      </c>
      <c r="T1939" s="39">
        <f t="shared" si="343"/>
        <v>3.4947095195854709</v>
      </c>
      <c r="U1939" s="39">
        <f t="shared" si="344"/>
        <v>6.6863207091924792</v>
      </c>
      <c r="V1939" s="43">
        <f t="shared" si="345"/>
        <v>3.1916000000000002</v>
      </c>
    </row>
    <row r="1940" spans="5:22" hidden="1" x14ac:dyDescent="0.25">
      <c r="E1940" s="39">
        <f t="shared" si="348"/>
        <v>8.1870000000007034E-2</v>
      </c>
      <c r="F1940" s="39">
        <f t="shared" si="339"/>
        <v>3.4949229434776723</v>
      </c>
      <c r="G1940" s="39">
        <f t="shared" si="340"/>
        <v>5.7135870882189135</v>
      </c>
      <c r="H1940" s="43">
        <f t="shared" si="341"/>
        <v>2.2187000000000001</v>
      </c>
      <c r="L1940" s="39">
        <f t="shared" si="349"/>
        <v>8.1870000000007034E-2</v>
      </c>
      <c r="M1940" s="39">
        <f t="shared" si="347"/>
        <v>3.4949229434776723</v>
      </c>
      <c r="N1940" s="39">
        <f t="shared" si="342"/>
        <v>6.8551718206468673</v>
      </c>
      <c r="O1940" s="43">
        <f t="shared" si="346"/>
        <v>3.3601999999999999</v>
      </c>
      <c r="S1940" s="39">
        <f t="shared" si="350"/>
        <v>8.1870000000007034E-2</v>
      </c>
      <c r="T1940" s="39">
        <f t="shared" si="343"/>
        <v>3.4949229434776723</v>
      </c>
      <c r="U1940" s="39">
        <f t="shared" si="344"/>
        <v>6.6863207091924792</v>
      </c>
      <c r="V1940" s="43">
        <f t="shared" si="345"/>
        <v>3.1913999999999998</v>
      </c>
    </row>
    <row r="1941" spans="5:22" hidden="1" x14ac:dyDescent="0.25">
      <c r="E1941" s="39">
        <f t="shared" si="348"/>
        <v>8.1860000000007038E-2</v>
      </c>
      <c r="F1941" s="39">
        <f t="shared" si="339"/>
        <v>3.4951364064764041</v>
      </c>
      <c r="G1941" s="39">
        <f t="shared" si="340"/>
        <v>5.7135513138715242</v>
      </c>
      <c r="H1941" s="43">
        <f t="shared" si="341"/>
        <v>2.2183999999999999</v>
      </c>
      <c r="L1941" s="39">
        <f t="shared" si="349"/>
        <v>8.1860000000007038E-2</v>
      </c>
      <c r="M1941" s="39">
        <f t="shared" si="347"/>
        <v>3.4951364064764041</v>
      </c>
      <c r="N1941" s="39">
        <f t="shared" si="342"/>
        <v>6.855118770566559</v>
      </c>
      <c r="O1941" s="43">
        <f t="shared" si="346"/>
        <v>3.36</v>
      </c>
      <c r="S1941" s="39">
        <f t="shared" si="350"/>
        <v>8.1860000000007038E-2</v>
      </c>
      <c r="T1941" s="39">
        <f t="shared" si="343"/>
        <v>3.4951364064764041</v>
      </c>
      <c r="U1941" s="39">
        <f t="shared" si="344"/>
        <v>6.6863207091924792</v>
      </c>
      <c r="V1941" s="43">
        <f t="shared" si="345"/>
        <v>3.1911999999999998</v>
      </c>
    </row>
    <row r="1942" spans="5:22" hidden="1" x14ac:dyDescent="0.25">
      <c r="E1942" s="39">
        <f t="shared" si="348"/>
        <v>8.1850000000007042E-2</v>
      </c>
      <c r="F1942" s="39">
        <f t="shared" si="339"/>
        <v>3.4953499085936111</v>
      </c>
      <c r="G1942" s="39">
        <f t="shared" si="340"/>
        <v>5.7135155344420276</v>
      </c>
      <c r="H1942" s="43">
        <f t="shared" si="341"/>
        <v>2.2181999999999999</v>
      </c>
      <c r="L1942" s="39">
        <f t="shared" si="349"/>
        <v>8.1850000000007042E-2</v>
      </c>
      <c r="M1942" s="39">
        <f t="shared" si="347"/>
        <v>3.4953499085936111</v>
      </c>
      <c r="N1942" s="39">
        <f t="shared" si="342"/>
        <v>6.8550657140052689</v>
      </c>
      <c r="O1942" s="43">
        <f t="shared" si="346"/>
        <v>3.3597000000000001</v>
      </c>
      <c r="S1942" s="39">
        <f t="shared" si="350"/>
        <v>8.1850000000007042E-2</v>
      </c>
      <c r="T1942" s="39">
        <f t="shared" si="343"/>
        <v>3.4953499085936111</v>
      </c>
      <c r="U1942" s="39">
        <f t="shared" si="344"/>
        <v>6.6863207091924792</v>
      </c>
      <c r="V1942" s="43">
        <f t="shared" si="345"/>
        <v>3.1909999999999998</v>
      </c>
    </row>
    <row r="1943" spans="5:22" hidden="1" x14ac:dyDescent="0.25">
      <c r="E1943" s="39">
        <f t="shared" si="348"/>
        <v>8.1840000000007046E-2</v>
      </c>
      <c r="F1943" s="39">
        <f t="shared" si="339"/>
        <v>3.4955634498412422</v>
      </c>
      <c r="G1943" s="39">
        <f t="shared" si="340"/>
        <v>5.7134797499291103</v>
      </c>
      <c r="H1943" s="43">
        <f t="shared" si="341"/>
        <v>2.2179000000000002</v>
      </c>
      <c r="L1943" s="39">
        <f t="shared" si="349"/>
        <v>8.1840000000007046E-2</v>
      </c>
      <c r="M1943" s="39">
        <f t="shared" si="347"/>
        <v>3.4955634498412422</v>
      </c>
      <c r="N1943" s="39">
        <f t="shared" si="342"/>
        <v>6.8550126509614122</v>
      </c>
      <c r="O1943" s="43">
        <f t="shared" si="346"/>
        <v>3.3593999999999999</v>
      </c>
      <c r="S1943" s="39">
        <f t="shared" si="350"/>
        <v>8.1840000000007046E-2</v>
      </c>
      <c r="T1943" s="39">
        <f t="shared" si="343"/>
        <v>3.4955634498412422</v>
      </c>
      <c r="U1943" s="39">
        <f t="shared" si="344"/>
        <v>6.6863207091924792</v>
      </c>
      <c r="V1943" s="43">
        <f t="shared" si="345"/>
        <v>3.1907999999999999</v>
      </c>
    </row>
    <row r="1944" spans="5:22" hidden="1" x14ac:dyDescent="0.25">
      <c r="E1944" s="39">
        <f t="shared" si="348"/>
        <v>8.183000000000705E-2</v>
      </c>
      <c r="F1944" s="39">
        <f t="shared" si="339"/>
        <v>3.4957770302312525</v>
      </c>
      <c r="G1944" s="39">
        <f t="shared" si="340"/>
        <v>5.7134439603314577</v>
      </c>
      <c r="H1944" s="43">
        <f t="shared" si="341"/>
        <v>2.2176999999999998</v>
      </c>
      <c r="L1944" s="39">
        <f t="shared" si="349"/>
        <v>8.183000000000705E-2</v>
      </c>
      <c r="M1944" s="39">
        <f t="shared" si="347"/>
        <v>3.4957770302312525</v>
      </c>
      <c r="N1944" s="39">
        <f t="shared" si="342"/>
        <v>6.8549595814334054</v>
      </c>
      <c r="O1944" s="43">
        <f t="shared" si="346"/>
        <v>3.3592</v>
      </c>
      <c r="S1944" s="39">
        <f t="shared" si="350"/>
        <v>8.183000000000705E-2</v>
      </c>
      <c r="T1944" s="39">
        <f t="shared" si="343"/>
        <v>3.4957770302312525</v>
      </c>
      <c r="U1944" s="39">
        <f t="shared" si="344"/>
        <v>6.6863207091924792</v>
      </c>
      <c r="V1944" s="43">
        <f t="shared" si="345"/>
        <v>3.1905000000000001</v>
      </c>
    </row>
    <row r="1945" spans="5:22" hidden="1" x14ac:dyDescent="0.25">
      <c r="E1945" s="39">
        <f t="shared" si="348"/>
        <v>8.1820000000007054E-2</v>
      </c>
      <c r="F1945" s="39">
        <f t="shared" si="339"/>
        <v>3.4959906497756008</v>
      </c>
      <c r="G1945" s="39">
        <f t="shared" si="340"/>
        <v>5.7134081656477544</v>
      </c>
      <c r="H1945" s="43">
        <f t="shared" si="341"/>
        <v>2.2174</v>
      </c>
      <c r="L1945" s="39">
        <f t="shared" si="349"/>
        <v>8.1820000000007054E-2</v>
      </c>
      <c r="M1945" s="39">
        <f t="shared" si="347"/>
        <v>3.4959906497756008</v>
      </c>
      <c r="N1945" s="39">
        <f t="shared" si="342"/>
        <v>6.8549065054196632</v>
      </c>
      <c r="O1945" s="43">
        <f t="shared" si="346"/>
        <v>3.3589000000000002</v>
      </c>
      <c r="S1945" s="39">
        <f t="shared" si="350"/>
        <v>8.1820000000007054E-2</v>
      </c>
      <c r="T1945" s="39">
        <f t="shared" si="343"/>
        <v>3.4959906497756008</v>
      </c>
      <c r="U1945" s="39">
        <f t="shared" si="344"/>
        <v>6.6863207091924792</v>
      </c>
      <c r="V1945" s="43">
        <f t="shared" si="345"/>
        <v>3.1903000000000001</v>
      </c>
    </row>
    <row r="1946" spans="5:22" hidden="1" x14ac:dyDescent="0.25">
      <c r="E1946" s="39">
        <f t="shared" si="348"/>
        <v>8.1810000000007058E-2</v>
      </c>
      <c r="F1946" s="39">
        <f t="shared" si="339"/>
        <v>3.4962043084862522</v>
      </c>
      <c r="G1946" s="39">
        <f t="shared" si="340"/>
        <v>5.713372365876686</v>
      </c>
      <c r="H1946" s="43">
        <f t="shared" si="341"/>
        <v>2.2172000000000001</v>
      </c>
      <c r="L1946" s="39">
        <f t="shared" si="349"/>
        <v>8.1810000000007058E-2</v>
      </c>
      <c r="M1946" s="39">
        <f t="shared" si="347"/>
        <v>3.4962043084862522</v>
      </c>
      <c r="N1946" s="39">
        <f t="shared" si="342"/>
        <v>6.8548534229186009</v>
      </c>
      <c r="O1946" s="43">
        <f t="shared" si="346"/>
        <v>3.3586</v>
      </c>
      <c r="S1946" s="39">
        <f t="shared" si="350"/>
        <v>8.1810000000007058E-2</v>
      </c>
      <c r="T1946" s="39">
        <f t="shared" si="343"/>
        <v>3.4962043084862522</v>
      </c>
      <c r="U1946" s="39">
        <f t="shared" si="344"/>
        <v>6.6863207091924792</v>
      </c>
      <c r="V1946" s="43">
        <f t="shared" si="345"/>
        <v>3.1901000000000002</v>
      </c>
    </row>
    <row r="1947" spans="5:22" hidden="1" x14ac:dyDescent="0.25">
      <c r="E1947" s="39">
        <f t="shared" si="348"/>
        <v>8.1800000000007062E-2</v>
      </c>
      <c r="F1947" s="39">
        <f t="shared" si="339"/>
        <v>3.4964180063751775</v>
      </c>
      <c r="G1947" s="39">
        <f t="shared" si="340"/>
        <v>5.7133365610169378</v>
      </c>
      <c r="H1947" s="43">
        <f t="shared" si="341"/>
        <v>2.2168999999999999</v>
      </c>
      <c r="L1947" s="39">
        <f t="shared" si="349"/>
        <v>8.1800000000007062E-2</v>
      </c>
      <c r="M1947" s="39">
        <f t="shared" si="347"/>
        <v>3.4964180063751775</v>
      </c>
      <c r="N1947" s="39">
        <f t="shared" si="342"/>
        <v>6.8548003339286314</v>
      </c>
      <c r="O1947" s="43">
        <f t="shared" si="346"/>
        <v>3.3584000000000001</v>
      </c>
      <c r="S1947" s="39">
        <f t="shared" si="350"/>
        <v>8.1800000000007062E-2</v>
      </c>
      <c r="T1947" s="39">
        <f t="shared" si="343"/>
        <v>3.4964180063751775</v>
      </c>
      <c r="U1947" s="39">
        <f t="shared" si="344"/>
        <v>6.6863207091924792</v>
      </c>
      <c r="V1947" s="43">
        <f t="shared" si="345"/>
        <v>3.1899000000000002</v>
      </c>
    </row>
    <row r="1948" spans="5:22" hidden="1" x14ac:dyDescent="0.25">
      <c r="E1948" s="39">
        <f t="shared" si="348"/>
        <v>8.1790000000007065E-2</v>
      </c>
      <c r="F1948" s="39">
        <f t="shared" si="339"/>
        <v>3.496631743454349</v>
      </c>
      <c r="G1948" s="39">
        <f t="shared" si="340"/>
        <v>5.7133007510671918</v>
      </c>
      <c r="H1948" s="43">
        <f t="shared" si="341"/>
        <v>2.2166999999999999</v>
      </c>
      <c r="L1948" s="39">
        <f t="shared" si="349"/>
        <v>8.1790000000007065E-2</v>
      </c>
      <c r="M1948" s="39">
        <f t="shared" si="347"/>
        <v>3.496631743454349</v>
      </c>
      <c r="N1948" s="39">
        <f t="shared" si="342"/>
        <v>6.8547472384481685</v>
      </c>
      <c r="O1948" s="43">
        <f t="shared" si="346"/>
        <v>3.3580999999999999</v>
      </c>
      <c r="S1948" s="39">
        <f t="shared" si="350"/>
        <v>8.1790000000007065E-2</v>
      </c>
      <c r="T1948" s="39">
        <f t="shared" si="343"/>
        <v>3.496631743454349</v>
      </c>
      <c r="U1948" s="39">
        <f t="shared" si="344"/>
        <v>6.6863207091924792</v>
      </c>
      <c r="V1948" s="43">
        <f t="shared" si="345"/>
        <v>3.1897000000000002</v>
      </c>
    </row>
    <row r="1949" spans="5:22" hidden="1" x14ac:dyDescent="0.25">
      <c r="E1949" s="39">
        <f t="shared" si="348"/>
        <v>8.1780000000007069E-2</v>
      </c>
      <c r="F1949" s="39">
        <f t="shared" si="339"/>
        <v>3.4968455197357491</v>
      </c>
      <c r="G1949" s="39">
        <f t="shared" si="340"/>
        <v>5.7132649360261318</v>
      </c>
      <c r="H1949" s="43">
        <f t="shared" si="341"/>
        <v>2.2164000000000001</v>
      </c>
      <c r="L1949" s="39">
        <f t="shared" si="349"/>
        <v>8.1780000000007069E-2</v>
      </c>
      <c r="M1949" s="39">
        <f t="shared" si="347"/>
        <v>3.4968455197357491</v>
      </c>
      <c r="N1949" s="39">
        <f t="shared" si="342"/>
        <v>6.8546941364756258</v>
      </c>
      <c r="O1949" s="43">
        <f t="shared" si="346"/>
        <v>3.3578000000000001</v>
      </c>
      <c r="S1949" s="39">
        <f t="shared" si="350"/>
        <v>8.1780000000007069E-2</v>
      </c>
      <c r="T1949" s="39">
        <f t="shared" si="343"/>
        <v>3.4968455197357491</v>
      </c>
      <c r="U1949" s="39">
        <f t="shared" si="344"/>
        <v>6.6863207091924792</v>
      </c>
      <c r="V1949" s="43">
        <f t="shared" si="345"/>
        <v>3.1894999999999998</v>
      </c>
    </row>
    <row r="1950" spans="5:22" hidden="1" x14ac:dyDescent="0.25">
      <c r="E1950" s="39">
        <f t="shared" si="348"/>
        <v>8.1770000000007073E-2</v>
      </c>
      <c r="F1950" s="39">
        <f t="shared" si="339"/>
        <v>3.4970593352313628</v>
      </c>
      <c r="G1950" s="39">
        <f t="shared" si="340"/>
        <v>5.7132291158924415</v>
      </c>
      <c r="H1950" s="43">
        <f t="shared" si="341"/>
        <v>2.2162000000000002</v>
      </c>
      <c r="L1950" s="39">
        <f t="shared" si="349"/>
        <v>8.1770000000007073E-2</v>
      </c>
      <c r="M1950" s="39">
        <f t="shared" si="347"/>
        <v>3.4970593352313628</v>
      </c>
      <c r="N1950" s="39">
        <f t="shared" si="342"/>
        <v>6.8546410280094143</v>
      </c>
      <c r="O1950" s="43">
        <f t="shared" si="346"/>
        <v>3.3576000000000001</v>
      </c>
      <c r="S1950" s="39">
        <f t="shared" si="350"/>
        <v>8.1770000000007073E-2</v>
      </c>
      <c r="T1950" s="39">
        <f t="shared" si="343"/>
        <v>3.4970593352313628</v>
      </c>
      <c r="U1950" s="39">
        <f t="shared" si="344"/>
        <v>6.6863207091924792</v>
      </c>
      <c r="V1950" s="43">
        <f t="shared" si="345"/>
        <v>3.1892999999999998</v>
      </c>
    </row>
    <row r="1951" spans="5:22" hidden="1" x14ac:dyDescent="0.25">
      <c r="E1951" s="39">
        <f t="shared" si="348"/>
        <v>8.1760000000007077E-2</v>
      </c>
      <c r="F1951" s="39">
        <f t="shared" si="339"/>
        <v>3.4972731899531784</v>
      </c>
      <c r="G1951" s="39">
        <f t="shared" si="340"/>
        <v>5.7131932906648029</v>
      </c>
      <c r="H1951" s="43">
        <f t="shared" si="341"/>
        <v>2.2159</v>
      </c>
      <c r="L1951" s="39">
        <f t="shared" si="349"/>
        <v>8.1760000000007077E-2</v>
      </c>
      <c r="M1951" s="39">
        <f t="shared" si="347"/>
        <v>3.4972731899531784</v>
      </c>
      <c r="N1951" s="39">
        <f t="shared" si="342"/>
        <v>6.8545879130479461</v>
      </c>
      <c r="O1951" s="43">
        <f t="shared" si="346"/>
        <v>3.3573</v>
      </c>
      <c r="S1951" s="39">
        <f t="shared" si="350"/>
        <v>8.1760000000007077E-2</v>
      </c>
      <c r="T1951" s="39">
        <f t="shared" si="343"/>
        <v>3.4972731899531784</v>
      </c>
      <c r="U1951" s="39">
        <f t="shared" si="344"/>
        <v>6.6863207091924792</v>
      </c>
      <c r="V1951" s="43">
        <f t="shared" si="345"/>
        <v>3.1890000000000001</v>
      </c>
    </row>
    <row r="1952" spans="5:22" hidden="1" x14ac:dyDescent="0.25">
      <c r="E1952" s="39">
        <f t="shared" si="348"/>
        <v>8.1750000000007081E-2</v>
      </c>
      <c r="F1952" s="39">
        <f t="shared" si="339"/>
        <v>3.4974870839131933</v>
      </c>
      <c r="G1952" s="39">
        <f t="shared" si="340"/>
        <v>5.7131574603418969</v>
      </c>
      <c r="H1952" s="43">
        <f t="shared" si="341"/>
        <v>2.2157</v>
      </c>
      <c r="L1952" s="39">
        <f t="shared" si="349"/>
        <v>8.1750000000007081E-2</v>
      </c>
      <c r="M1952" s="39">
        <f t="shared" si="347"/>
        <v>3.4974870839131933</v>
      </c>
      <c r="N1952" s="39">
        <f t="shared" si="342"/>
        <v>6.8545347915896322</v>
      </c>
      <c r="O1952" s="43">
        <f t="shared" si="346"/>
        <v>3.3570000000000002</v>
      </c>
      <c r="S1952" s="39">
        <f t="shared" si="350"/>
        <v>8.1750000000007081E-2</v>
      </c>
      <c r="T1952" s="39">
        <f t="shared" si="343"/>
        <v>3.4974870839131933</v>
      </c>
      <c r="U1952" s="39">
        <f t="shared" si="344"/>
        <v>6.6863207091924792</v>
      </c>
      <c r="V1952" s="43">
        <f t="shared" si="345"/>
        <v>3.1888000000000001</v>
      </c>
    </row>
    <row r="1953" spans="5:22" hidden="1" x14ac:dyDescent="0.25">
      <c r="E1953" s="39">
        <f t="shared" si="348"/>
        <v>8.1740000000007085E-2</v>
      </c>
      <c r="F1953" s="39">
        <f t="shared" si="339"/>
        <v>3.4977010171234073</v>
      </c>
      <c r="G1953" s="39">
        <f t="shared" si="340"/>
        <v>5.7131216249224064</v>
      </c>
      <c r="H1953" s="43">
        <f t="shared" si="341"/>
        <v>2.2153999999999998</v>
      </c>
      <c r="L1953" s="39">
        <f t="shared" si="349"/>
        <v>8.1740000000007085E-2</v>
      </c>
      <c r="M1953" s="39">
        <f t="shared" si="347"/>
        <v>3.4977010171234073</v>
      </c>
      <c r="N1953" s="39">
        <f t="shared" si="342"/>
        <v>6.8544816636328836</v>
      </c>
      <c r="O1953" s="43">
        <f t="shared" si="346"/>
        <v>3.3567999999999998</v>
      </c>
      <c r="S1953" s="39">
        <f t="shared" si="350"/>
        <v>8.1740000000007085E-2</v>
      </c>
      <c r="T1953" s="39">
        <f t="shared" si="343"/>
        <v>3.4977010171234073</v>
      </c>
      <c r="U1953" s="39">
        <f t="shared" si="344"/>
        <v>6.6863207091924792</v>
      </c>
      <c r="V1953" s="43">
        <f t="shared" si="345"/>
        <v>3.1886000000000001</v>
      </c>
    </row>
    <row r="1954" spans="5:22" hidden="1" x14ac:dyDescent="0.25">
      <c r="E1954" s="39">
        <f t="shared" si="348"/>
        <v>8.1730000000007089E-2</v>
      </c>
      <c r="F1954" s="39">
        <f t="shared" si="339"/>
        <v>3.4979149895958259</v>
      </c>
      <c r="G1954" s="39">
        <f t="shared" si="340"/>
        <v>5.7130857844050107</v>
      </c>
      <c r="H1954" s="43">
        <f t="shared" si="341"/>
        <v>2.2151999999999998</v>
      </c>
      <c r="L1954" s="39">
        <f t="shared" si="349"/>
        <v>8.1730000000007089E-2</v>
      </c>
      <c r="M1954" s="39">
        <f t="shared" si="347"/>
        <v>3.4979149895958259</v>
      </c>
      <c r="N1954" s="39">
        <f t="shared" si="342"/>
        <v>6.8544285291761087</v>
      </c>
      <c r="O1954" s="43">
        <f t="shared" si="346"/>
        <v>3.3565</v>
      </c>
      <c r="S1954" s="39">
        <f t="shared" si="350"/>
        <v>8.1730000000007089E-2</v>
      </c>
      <c r="T1954" s="39">
        <f t="shared" si="343"/>
        <v>3.4979149895958259</v>
      </c>
      <c r="U1954" s="39">
        <f t="shared" si="344"/>
        <v>6.6863207091924792</v>
      </c>
      <c r="V1954" s="43">
        <f t="shared" si="345"/>
        <v>3.1884000000000001</v>
      </c>
    </row>
    <row r="1955" spans="5:22" hidden="1" x14ac:dyDescent="0.25">
      <c r="E1955" s="39">
        <f t="shared" si="348"/>
        <v>8.1720000000007093E-2</v>
      </c>
      <c r="F1955" s="39">
        <f t="shared" si="339"/>
        <v>3.4981290013424609</v>
      </c>
      <c r="G1955" s="39">
        <f t="shared" si="340"/>
        <v>5.7130499387883908</v>
      </c>
      <c r="H1955" s="43">
        <f t="shared" si="341"/>
        <v>2.2149000000000001</v>
      </c>
      <c r="L1955" s="39">
        <f t="shared" si="349"/>
        <v>8.1720000000007093E-2</v>
      </c>
      <c r="M1955" s="39">
        <f t="shared" si="347"/>
        <v>3.4981290013424609</v>
      </c>
      <c r="N1955" s="39">
        <f t="shared" si="342"/>
        <v>6.8543753882177185</v>
      </c>
      <c r="O1955" s="43">
        <f t="shared" si="346"/>
        <v>3.3561999999999999</v>
      </c>
      <c r="S1955" s="39">
        <f t="shared" si="350"/>
        <v>8.1720000000007093E-2</v>
      </c>
      <c r="T1955" s="39">
        <f t="shared" si="343"/>
        <v>3.4981290013424609</v>
      </c>
      <c r="U1955" s="39">
        <f t="shared" si="344"/>
        <v>6.6863207091924792</v>
      </c>
      <c r="V1955" s="43">
        <f t="shared" si="345"/>
        <v>3.1882000000000001</v>
      </c>
    </row>
    <row r="1956" spans="5:22" hidden="1" x14ac:dyDescent="0.25">
      <c r="E1956" s="39">
        <f t="shared" si="348"/>
        <v>8.1710000000007096E-2</v>
      </c>
      <c r="F1956" s="39">
        <f t="shared" si="339"/>
        <v>3.4983430523753265</v>
      </c>
      <c r="G1956" s="39">
        <f t="shared" si="340"/>
        <v>5.7130140880712279</v>
      </c>
      <c r="H1956" s="43">
        <f t="shared" si="341"/>
        <v>2.2147000000000001</v>
      </c>
      <c r="L1956" s="39">
        <f t="shared" si="349"/>
        <v>8.1710000000007096E-2</v>
      </c>
      <c r="M1956" s="39">
        <f t="shared" si="347"/>
        <v>3.4983430523753265</v>
      </c>
      <c r="N1956" s="39">
        <f t="shared" si="342"/>
        <v>6.8543222407561206</v>
      </c>
      <c r="O1956" s="43">
        <f t="shared" si="346"/>
        <v>3.3559999999999999</v>
      </c>
      <c r="S1956" s="39">
        <f t="shared" si="350"/>
        <v>8.1710000000007096E-2</v>
      </c>
      <c r="T1956" s="39">
        <f t="shared" si="343"/>
        <v>3.4983430523753265</v>
      </c>
      <c r="U1956" s="39">
        <f t="shared" si="344"/>
        <v>6.6863207091924792</v>
      </c>
      <c r="V1956" s="43">
        <f t="shared" si="345"/>
        <v>3.1880000000000002</v>
      </c>
    </row>
    <row r="1957" spans="5:22" hidden="1" x14ac:dyDescent="0.25">
      <c r="E1957" s="39">
        <f t="shared" si="348"/>
        <v>8.17000000000071E-2</v>
      </c>
      <c r="F1957" s="39">
        <f t="shared" si="339"/>
        <v>3.4985571427064457</v>
      </c>
      <c r="G1957" s="39">
        <f t="shared" si="340"/>
        <v>5.7129782322521994</v>
      </c>
      <c r="H1957" s="43">
        <f t="shared" si="341"/>
        <v>2.2143999999999999</v>
      </c>
      <c r="L1957" s="39">
        <f t="shared" si="349"/>
        <v>8.17000000000071E-2</v>
      </c>
      <c r="M1957" s="39">
        <f t="shared" si="347"/>
        <v>3.4985571427064457</v>
      </c>
      <c r="N1957" s="39">
        <f t="shared" si="342"/>
        <v>6.8542690867897242</v>
      </c>
      <c r="O1957" s="43">
        <f t="shared" si="346"/>
        <v>3.3557000000000001</v>
      </c>
      <c r="S1957" s="39">
        <f t="shared" si="350"/>
        <v>8.17000000000071E-2</v>
      </c>
      <c r="T1957" s="39">
        <f t="shared" si="343"/>
        <v>3.4985571427064457</v>
      </c>
      <c r="U1957" s="39">
        <f t="shared" si="344"/>
        <v>6.6863207091924792</v>
      </c>
      <c r="V1957" s="43">
        <f t="shared" si="345"/>
        <v>3.1878000000000002</v>
      </c>
    </row>
    <row r="1958" spans="5:22" hidden="1" x14ac:dyDescent="0.25">
      <c r="E1958" s="39">
        <f t="shared" si="348"/>
        <v>8.1690000000007104E-2</v>
      </c>
      <c r="F1958" s="39">
        <f t="shared" si="339"/>
        <v>3.4987712723478435</v>
      </c>
      <c r="G1958" s="39">
        <f t="shared" si="340"/>
        <v>5.7129423713299845</v>
      </c>
      <c r="H1958" s="43">
        <f t="shared" si="341"/>
        <v>2.2141999999999999</v>
      </c>
      <c r="L1958" s="39">
        <f t="shared" si="349"/>
        <v>8.1690000000007104E-2</v>
      </c>
      <c r="M1958" s="39">
        <f t="shared" si="347"/>
        <v>3.4987712723478435</v>
      </c>
      <c r="N1958" s="39">
        <f t="shared" si="342"/>
        <v>6.854215926316936</v>
      </c>
      <c r="O1958" s="43">
        <f t="shared" si="346"/>
        <v>3.3553999999999999</v>
      </c>
      <c r="S1958" s="39">
        <f t="shared" si="350"/>
        <v>8.1690000000007104E-2</v>
      </c>
      <c r="T1958" s="39">
        <f t="shared" si="343"/>
        <v>3.4987712723478435</v>
      </c>
      <c r="U1958" s="39">
        <f t="shared" si="344"/>
        <v>6.6863207091924792</v>
      </c>
      <c r="V1958" s="43">
        <f t="shared" si="345"/>
        <v>3.1875</v>
      </c>
    </row>
    <row r="1959" spans="5:22" hidden="1" x14ac:dyDescent="0.25">
      <c r="E1959" s="39">
        <f t="shared" si="348"/>
        <v>8.1680000000007108E-2</v>
      </c>
      <c r="F1959" s="39">
        <f t="shared" si="339"/>
        <v>3.4989854413115524</v>
      </c>
      <c r="G1959" s="39">
        <f t="shared" si="340"/>
        <v>5.7129065053032617</v>
      </c>
      <c r="H1959" s="43">
        <f t="shared" si="341"/>
        <v>2.2139000000000002</v>
      </c>
      <c r="L1959" s="39">
        <f t="shared" si="349"/>
        <v>8.1680000000007108E-2</v>
      </c>
      <c r="M1959" s="39">
        <f t="shared" si="347"/>
        <v>3.4989854413115524</v>
      </c>
      <c r="N1959" s="39">
        <f t="shared" si="342"/>
        <v>6.8541627593361625</v>
      </c>
      <c r="O1959" s="43">
        <f t="shared" si="346"/>
        <v>3.3552</v>
      </c>
      <c r="S1959" s="39">
        <f t="shared" si="350"/>
        <v>8.1680000000007108E-2</v>
      </c>
      <c r="T1959" s="39">
        <f t="shared" si="343"/>
        <v>3.4989854413115524</v>
      </c>
      <c r="U1959" s="39">
        <f t="shared" si="344"/>
        <v>6.6863207091924792</v>
      </c>
      <c r="V1959" s="43">
        <f t="shared" si="345"/>
        <v>3.1873</v>
      </c>
    </row>
    <row r="1960" spans="5:22" hidden="1" x14ac:dyDescent="0.25">
      <c r="E1960" s="39">
        <f t="shared" si="348"/>
        <v>8.1670000000007112E-2</v>
      </c>
      <c r="F1960" s="39">
        <f t="shared" si="339"/>
        <v>3.4991996496096078</v>
      </c>
      <c r="G1960" s="39">
        <f t="shared" si="340"/>
        <v>5.7128706341707103</v>
      </c>
      <c r="H1960" s="43">
        <f t="shared" si="341"/>
        <v>2.2136999999999998</v>
      </c>
      <c r="L1960" s="39">
        <f t="shared" si="349"/>
        <v>8.1670000000007112E-2</v>
      </c>
      <c r="M1960" s="39">
        <f t="shared" si="347"/>
        <v>3.4991996496096078</v>
      </c>
      <c r="N1960" s="39">
        <f t="shared" si="342"/>
        <v>6.8541095858458112</v>
      </c>
      <c r="O1960" s="43">
        <f t="shared" si="346"/>
        <v>3.3549000000000002</v>
      </c>
      <c r="S1960" s="39">
        <f t="shared" si="350"/>
        <v>8.1670000000007112E-2</v>
      </c>
      <c r="T1960" s="39">
        <f t="shared" si="343"/>
        <v>3.4991996496096078</v>
      </c>
      <c r="U1960" s="39">
        <f t="shared" si="344"/>
        <v>6.6863207091924792</v>
      </c>
      <c r="V1960" s="43">
        <f t="shared" si="345"/>
        <v>3.1871</v>
      </c>
    </row>
    <row r="1961" spans="5:22" hidden="1" x14ac:dyDescent="0.25">
      <c r="E1961" s="39">
        <f t="shared" si="348"/>
        <v>8.1660000000007116E-2</v>
      </c>
      <c r="F1961" s="39">
        <f t="shared" si="339"/>
        <v>3.4994138972540521</v>
      </c>
      <c r="G1961" s="39">
        <f t="shared" si="340"/>
        <v>5.712834757931005</v>
      </c>
      <c r="H1961" s="43">
        <f t="shared" si="341"/>
        <v>2.2134</v>
      </c>
      <c r="L1961" s="39">
        <f t="shared" si="349"/>
        <v>8.1660000000007116E-2</v>
      </c>
      <c r="M1961" s="39">
        <f t="shared" si="347"/>
        <v>3.4994138972540521</v>
      </c>
      <c r="N1961" s="39">
        <f t="shared" si="342"/>
        <v>6.854056405844287</v>
      </c>
      <c r="O1961" s="43">
        <f t="shared" si="346"/>
        <v>3.3546</v>
      </c>
      <c r="S1961" s="39">
        <f t="shared" si="350"/>
        <v>8.1660000000007116E-2</v>
      </c>
      <c r="T1961" s="39">
        <f t="shared" si="343"/>
        <v>3.4994138972540521</v>
      </c>
      <c r="U1961" s="39">
        <f t="shared" si="344"/>
        <v>6.6863207091924792</v>
      </c>
      <c r="V1961" s="43">
        <f t="shared" si="345"/>
        <v>3.1869000000000001</v>
      </c>
    </row>
    <row r="1962" spans="5:22" hidden="1" x14ac:dyDescent="0.25">
      <c r="E1962" s="39">
        <f t="shared" si="348"/>
        <v>8.165000000000712E-2</v>
      </c>
      <c r="F1962" s="39">
        <f t="shared" si="339"/>
        <v>3.4996281842569323</v>
      </c>
      <c r="G1962" s="39">
        <f t="shared" si="340"/>
        <v>5.7127988765828244</v>
      </c>
      <c r="H1962" s="43">
        <f t="shared" si="341"/>
        <v>2.2132000000000001</v>
      </c>
      <c r="L1962" s="39">
        <f t="shared" si="349"/>
        <v>8.165000000000712E-2</v>
      </c>
      <c r="M1962" s="39">
        <f t="shared" si="347"/>
        <v>3.4996281842569323</v>
      </c>
      <c r="N1962" s="39">
        <f t="shared" si="342"/>
        <v>6.8540032193299956</v>
      </c>
      <c r="O1962" s="43">
        <f t="shared" si="346"/>
        <v>3.3544</v>
      </c>
      <c r="S1962" s="39">
        <f t="shared" si="350"/>
        <v>8.165000000000712E-2</v>
      </c>
      <c r="T1962" s="39">
        <f t="shared" si="343"/>
        <v>3.4996281842569323</v>
      </c>
      <c r="U1962" s="39">
        <f t="shared" si="344"/>
        <v>6.6863207091924792</v>
      </c>
      <c r="V1962" s="43">
        <f t="shared" si="345"/>
        <v>3.1867000000000001</v>
      </c>
    </row>
    <row r="1963" spans="5:22" hidden="1" x14ac:dyDescent="0.25">
      <c r="E1963" s="39">
        <f t="shared" si="348"/>
        <v>8.1640000000007124E-2</v>
      </c>
      <c r="F1963" s="39">
        <f t="shared" si="339"/>
        <v>3.4998425106302999</v>
      </c>
      <c r="G1963" s="39">
        <f t="shared" si="340"/>
        <v>5.7127629901248449</v>
      </c>
      <c r="H1963" s="43">
        <f t="shared" si="341"/>
        <v>2.2128999999999999</v>
      </c>
      <c r="L1963" s="39">
        <f t="shared" si="349"/>
        <v>8.1640000000007124E-2</v>
      </c>
      <c r="M1963" s="39">
        <f t="shared" si="347"/>
        <v>3.4998425106302999</v>
      </c>
      <c r="N1963" s="39">
        <f t="shared" si="342"/>
        <v>6.8539500263013418</v>
      </c>
      <c r="O1963" s="43">
        <f t="shared" si="346"/>
        <v>3.3540999999999999</v>
      </c>
      <c r="S1963" s="39">
        <f t="shared" si="350"/>
        <v>8.1640000000007124E-2</v>
      </c>
      <c r="T1963" s="39">
        <f t="shared" si="343"/>
        <v>3.4998425106302999</v>
      </c>
      <c r="U1963" s="39">
        <f t="shared" si="344"/>
        <v>6.6863207091924792</v>
      </c>
      <c r="V1963" s="43">
        <f t="shared" si="345"/>
        <v>3.1865000000000001</v>
      </c>
    </row>
    <row r="1964" spans="5:22" hidden="1" x14ac:dyDescent="0.25">
      <c r="E1964" s="39">
        <f t="shared" si="348"/>
        <v>8.1630000000007127E-2</v>
      </c>
      <c r="F1964" s="39">
        <f t="shared" si="339"/>
        <v>3.5000568763862128</v>
      </c>
      <c r="G1964" s="39">
        <f t="shared" si="340"/>
        <v>5.7127270985557423</v>
      </c>
      <c r="H1964" s="43">
        <f t="shared" si="341"/>
        <v>2.2126999999999999</v>
      </c>
      <c r="L1964" s="39">
        <f t="shared" si="349"/>
        <v>8.1630000000007127E-2</v>
      </c>
      <c r="M1964" s="39">
        <f t="shared" si="347"/>
        <v>3.5000568763862128</v>
      </c>
      <c r="N1964" s="39">
        <f t="shared" si="342"/>
        <v>6.8538968267567295</v>
      </c>
      <c r="O1964" s="43">
        <f t="shared" si="346"/>
        <v>3.3538000000000001</v>
      </c>
      <c r="S1964" s="39">
        <f t="shared" si="350"/>
        <v>8.1630000000007127E-2</v>
      </c>
      <c r="T1964" s="39">
        <f t="shared" si="343"/>
        <v>3.5000568763862128</v>
      </c>
      <c r="U1964" s="39">
        <f t="shared" si="344"/>
        <v>6.6863207091924792</v>
      </c>
      <c r="V1964" s="43">
        <f t="shared" si="345"/>
        <v>3.1863000000000001</v>
      </c>
    </row>
    <row r="1965" spans="5:22" hidden="1" x14ac:dyDescent="0.25">
      <c r="E1965" s="39">
        <f t="shared" si="348"/>
        <v>8.1620000000007131E-2</v>
      </c>
      <c r="F1965" s="39">
        <f t="shared" si="339"/>
        <v>3.5002712815367332</v>
      </c>
      <c r="G1965" s="39">
        <f t="shared" si="340"/>
        <v>5.7126912018741907</v>
      </c>
      <c r="H1965" s="43">
        <f t="shared" si="341"/>
        <v>2.2124000000000001</v>
      </c>
      <c r="L1965" s="39">
        <f t="shared" si="349"/>
        <v>8.1620000000007131E-2</v>
      </c>
      <c r="M1965" s="39">
        <f t="shared" si="347"/>
        <v>3.5002712815367332</v>
      </c>
      <c r="N1965" s="39">
        <f t="shared" si="342"/>
        <v>6.853843620694561</v>
      </c>
      <c r="O1965" s="43">
        <f t="shared" si="346"/>
        <v>3.3536000000000001</v>
      </c>
      <c r="S1965" s="39">
        <f t="shared" si="350"/>
        <v>8.1620000000007131E-2</v>
      </c>
      <c r="T1965" s="39">
        <f t="shared" si="343"/>
        <v>3.5002712815367332</v>
      </c>
      <c r="U1965" s="39">
        <f t="shared" si="344"/>
        <v>6.6863207091924792</v>
      </c>
      <c r="V1965" s="43">
        <f t="shared" si="345"/>
        <v>3.1859999999999999</v>
      </c>
    </row>
    <row r="1966" spans="5:22" hidden="1" x14ac:dyDescent="0.25">
      <c r="E1966" s="39">
        <f t="shared" si="348"/>
        <v>8.1610000000007135E-2</v>
      </c>
      <c r="F1966" s="39">
        <f t="shared" si="339"/>
        <v>3.5004857260939284</v>
      </c>
      <c r="G1966" s="39">
        <f t="shared" si="340"/>
        <v>5.7126553000788656</v>
      </c>
      <c r="H1966" s="43">
        <f t="shared" si="341"/>
        <v>2.2122000000000002</v>
      </c>
      <c r="L1966" s="39">
        <f t="shared" si="349"/>
        <v>8.1610000000007135E-2</v>
      </c>
      <c r="M1966" s="39">
        <f t="shared" si="347"/>
        <v>3.5004857260939284</v>
      </c>
      <c r="N1966" s="39">
        <f t="shared" si="342"/>
        <v>6.8537904081132401</v>
      </c>
      <c r="O1966" s="43">
        <f t="shared" si="346"/>
        <v>3.3532999999999999</v>
      </c>
      <c r="S1966" s="39">
        <f t="shared" si="350"/>
        <v>8.1610000000007135E-2</v>
      </c>
      <c r="T1966" s="39">
        <f t="shared" si="343"/>
        <v>3.5004857260939284</v>
      </c>
      <c r="U1966" s="39">
        <f t="shared" si="344"/>
        <v>6.6863207091924792</v>
      </c>
      <c r="V1966" s="43">
        <f t="shared" si="345"/>
        <v>3.1858</v>
      </c>
    </row>
    <row r="1967" spans="5:22" hidden="1" x14ac:dyDescent="0.25">
      <c r="E1967" s="39">
        <f t="shared" si="348"/>
        <v>8.1600000000007139E-2</v>
      </c>
      <c r="F1967" s="39">
        <f t="shared" si="339"/>
        <v>3.5007002100698719</v>
      </c>
      <c r="G1967" s="39">
        <f t="shared" si="340"/>
        <v>5.7126193931684428</v>
      </c>
      <c r="H1967" s="43">
        <f t="shared" si="341"/>
        <v>2.2119</v>
      </c>
      <c r="L1967" s="39">
        <f t="shared" si="349"/>
        <v>8.1600000000007139E-2</v>
      </c>
      <c r="M1967" s="39">
        <f t="shared" si="347"/>
        <v>3.5007002100698719</v>
      </c>
      <c r="N1967" s="39">
        <f t="shared" si="342"/>
        <v>6.85373718901117</v>
      </c>
      <c r="O1967" s="43">
        <f t="shared" si="346"/>
        <v>3.3530000000000002</v>
      </c>
      <c r="S1967" s="39">
        <f t="shared" si="350"/>
        <v>8.1600000000007139E-2</v>
      </c>
      <c r="T1967" s="39">
        <f t="shared" si="343"/>
        <v>3.5007002100698719</v>
      </c>
      <c r="U1967" s="39">
        <f t="shared" si="344"/>
        <v>6.6863207091924792</v>
      </c>
      <c r="V1967" s="43">
        <f t="shared" si="345"/>
        <v>3.1856</v>
      </c>
    </row>
    <row r="1968" spans="5:22" hidden="1" x14ac:dyDescent="0.25">
      <c r="E1968" s="39">
        <f t="shared" si="348"/>
        <v>8.1590000000007143E-2</v>
      </c>
      <c r="F1968" s="39">
        <f t="shared" si="339"/>
        <v>3.5009147334766402</v>
      </c>
      <c r="G1968" s="39">
        <f t="shared" si="340"/>
        <v>5.7125834811415936</v>
      </c>
      <c r="H1968" s="43">
        <f t="shared" si="341"/>
        <v>2.2117</v>
      </c>
      <c r="L1968" s="39">
        <f t="shared" si="349"/>
        <v>8.1590000000007143E-2</v>
      </c>
      <c r="M1968" s="39">
        <f t="shared" si="347"/>
        <v>3.5009147334766402</v>
      </c>
      <c r="N1968" s="39">
        <f t="shared" si="342"/>
        <v>6.853683963386751</v>
      </c>
      <c r="O1968" s="43">
        <f t="shared" si="346"/>
        <v>3.3527999999999998</v>
      </c>
      <c r="S1968" s="39">
        <f t="shared" si="350"/>
        <v>8.1590000000007143E-2</v>
      </c>
      <c r="T1968" s="39">
        <f t="shared" si="343"/>
        <v>3.5009147334766402</v>
      </c>
      <c r="U1968" s="39">
        <f t="shared" si="344"/>
        <v>6.6863207091924792</v>
      </c>
      <c r="V1968" s="43">
        <f t="shared" si="345"/>
        <v>3.1854</v>
      </c>
    </row>
    <row r="1969" spans="5:22" hidden="1" x14ac:dyDescent="0.25">
      <c r="E1969" s="39">
        <f t="shared" si="348"/>
        <v>8.1580000000007147E-2</v>
      </c>
      <c r="F1969" s="39">
        <f t="shared" si="339"/>
        <v>3.5011292963263174</v>
      </c>
      <c r="G1969" s="39">
        <f t="shared" si="340"/>
        <v>5.7125475639969929</v>
      </c>
      <c r="H1969" s="43">
        <f t="shared" si="341"/>
        <v>2.2113999999999998</v>
      </c>
      <c r="L1969" s="39">
        <f t="shared" si="349"/>
        <v>8.1580000000007147E-2</v>
      </c>
      <c r="M1969" s="39">
        <f t="shared" si="347"/>
        <v>3.5011292963263174</v>
      </c>
      <c r="N1969" s="39">
        <f t="shared" si="342"/>
        <v>6.8536307312383853</v>
      </c>
      <c r="O1969" s="43">
        <f t="shared" si="346"/>
        <v>3.3525</v>
      </c>
      <c r="S1969" s="39">
        <f t="shared" si="350"/>
        <v>8.1580000000007147E-2</v>
      </c>
      <c r="T1969" s="39">
        <f t="shared" si="343"/>
        <v>3.5011292963263174</v>
      </c>
      <c r="U1969" s="39">
        <f t="shared" si="344"/>
        <v>6.6863207091924792</v>
      </c>
      <c r="V1969" s="43">
        <f t="shared" si="345"/>
        <v>3.1852</v>
      </c>
    </row>
    <row r="1970" spans="5:22" hidden="1" x14ac:dyDescent="0.25">
      <c r="E1970" s="39">
        <f t="shared" si="348"/>
        <v>8.1570000000007151E-2</v>
      </c>
      <c r="F1970" s="39">
        <f t="shared" si="339"/>
        <v>3.5013438986309922</v>
      </c>
      <c r="G1970" s="39">
        <f t="shared" si="340"/>
        <v>5.7125116417333137</v>
      </c>
      <c r="H1970" s="43">
        <f t="shared" si="341"/>
        <v>2.2111999999999998</v>
      </c>
      <c r="L1970" s="39">
        <f t="shared" si="349"/>
        <v>8.1570000000007151E-2</v>
      </c>
      <c r="M1970" s="39">
        <f t="shared" si="347"/>
        <v>3.5013438986309922</v>
      </c>
      <c r="N1970" s="39">
        <f t="shared" si="342"/>
        <v>6.8535774925644715</v>
      </c>
      <c r="O1970" s="43">
        <f t="shared" si="346"/>
        <v>3.3521999999999998</v>
      </c>
      <c r="S1970" s="39">
        <f t="shared" si="350"/>
        <v>8.1570000000007151E-2</v>
      </c>
      <c r="T1970" s="39">
        <f t="shared" si="343"/>
        <v>3.5013438986309922</v>
      </c>
      <c r="U1970" s="39">
        <f t="shared" si="344"/>
        <v>6.6863207091924792</v>
      </c>
      <c r="V1970" s="43">
        <f t="shared" si="345"/>
        <v>3.1850000000000001</v>
      </c>
    </row>
    <row r="1971" spans="5:22" hidden="1" x14ac:dyDescent="0.25">
      <c r="E1971" s="39">
        <f t="shared" si="348"/>
        <v>8.1560000000007155E-2</v>
      </c>
      <c r="F1971" s="39">
        <f t="shared" si="339"/>
        <v>3.5015585404027574</v>
      </c>
      <c r="G1971" s="39">
        <f t="shared" si="340"/>
        <v>5.7124757143492273</v>
      </c>
      <c r="H1971" s="43">
        <f t="shared" si="341"/>
        <v>2.2109000000000001</v>
      </c>
      <c r="L1971" s="39">
        <f t="shared" si="349"/>
        <v>8.1560000000007155E-2</v>
      </c>
      <c r="M1971" s="39">
        <f t="shared" si="347"/>
        <v>3.5015585404027574</v>
      </c>
      <c r="N1971" s="39">
        <f t="shared" si="342"/>
        <v>6.8535242473634117</v>
      </c>
      <c r="O1971" s="43">
        <f t="shared" si="346"/>
        <v>3.3519999999999999</v>
      </c>
      <c r="S1971" s="39">
        <f t="shared" si="350"/>
        <v>8.1560000000007155E-2</v>
      </c>
      <c r="T1971" s="39">
        <f t="shared" si="343"/>
        <v>3.5015585404027574</v>
      </c>
      <c r="U1971" s="39">
        <f t="shared" si="344"/>
        <v>6.6863207091924792</v>
      </c>
      <c r="V1971" s="43">
        <f t="shared" si="345"/>
        <v>3.1848000000000001</v>
      </c>
    </row>
    <row r="1972" spans="5:22" hidden="1" x14ac:dyDescent="0.25">
      <c r="E1972" s="39">
        <f t="shared" si="348"/>
        <v>8.1550000000007158E-2</v>
      </c>
      <c r="F1972" s="39">
        <f t="shared" si="339"/>
        <v>3.5017732216537119</v>
      </c>
      <c r="G1972" s="39">
        <f t="shared" si="340"/>
        <v>5.7124397818434067</v>
      </c>
      <c r="H1972" s="43">
        <f t="shared" si="341"/>
        <v>2.2107000000000001</v>
      </c>
      <c r="L1972" s="39">
        <f t="shared" si="349"/>
        <v>8.1550000000007158E-2</v>
      </c>
      <c r="M1972" s="39">
        <f t="shared" si="347"/>
        <v>3.5017732216537119</v>
      </c>
      <c r="N1972" s="39">
        <f t="shared" si="342"/>
        <v>6.8534709956336037</v>
      </c>
      <c r="O1972" s="43">
        <f t="shared" si="346"/>
        <v>3.3517000000000001</v>
      </c>
      <c r="S1972" s="39">
        <f t="shared" si="350"/>
        <v>8.1550000000007158E-2</v>
      </c>
      <c r="T1972" s="39">
        <f t="shared" si="343"/>
        <v>3.5017732216537119</v>
      </c>
      <c r="U1972" s="39">
        <f t="shared" si="344"/>
        <v>6.6863207091924792</v>
      </c>
      <c r="V1972" s="43">
        <f t="shared" si="345"/>
        <v>3.1844999999999999</v>
      </c>
    </row>
    <row r="1973" spans="5:22" hidden="1" x14ac:dyDescent="0.25">
      <c r="E1973" s="39">
        <f t="shared" si="348"/>
        <v>8.1540000000007162E-2</v>
      </c>
      <c r="F1973" s="39">
        <f t="shared" si="339"/>
        <v>3.5019879423959588</v>
      </c>
      <c r="G1973" s="39">
        <f t="shared" si="340"/>
        <v>5.7124038442145224</v>
      </c>
      <c r="H1973" s="43">
        <f t="shared" si="341"/>
        <v>2.2103999999999999</v>
      </c>
      <c r="L1973" s="39">
        <f t="shared" si="349"/>
        <v>8.1540000000007162E-2</v>
      </c>
      <c r="M1973" s="39">
        <f t="shared" si="347"/>
        <v>3.5019879423959588</v>
      </c>
      <c r="N1973" s="39">
        <f t="shared" si="342"/>
        <v>6.8534177373734471</v>
      </c>
      <c r="O1973" s="43">
        <f t="shared" si="346"/>
        <v>3.3513999999999999</v>
      </c>
      <c r="S1973" s="39">
        <f t="shared" si="350"/>
        <v>8.1540000000007162E-2</v>
      </c>
      <c r="T1973" s="39">
        <f t="shared" si="343"/>
        <v>3.5019879423959588</v>
      </c>
      <c r="U1973" s="39">
        <f t="shared" si="344"/>
        <v>6.6863207091924792</v>
      </c>
      <c r="V1973" s="43">
        <f t="shared" si="345"/>
        <v>3.1842999999999999</v>
      </c>
    </row>
    <row r="1974" spans="5:22" hidden="1" x14ac:dyDescent="0.25">
      <c r="E1974" s="39">
        <f t="shared" si="348"/>
        <v>8.1530000000007166E-2</v>
      </c>
      <c r="F1974" s="39">
        <f t="shared" si="339"/>
        <v>3.5022027026416089</v>
      </c>
      <c r="G1974" s="39">
        <f t="shared" si="340"/>
        <v>5.7123679014612447</v>
      </c>
      <c r="H1974" s="43">
        <f t="shared" si="341"/>
        <v>2.2101999999999999</v>
      </c>
      <c r="L1974" s="39">
        <f t="shared" si="349"/>
        <v>8.1530000000007166E-2</v>
      </c>
      <c r="M1974" s="39">
        <f t="shared" si="347"/>
        <v>3.5022027026416089</v>
      </c>
      <c r="N1974" s="39">
        <f t="shared" si="342"/>
        <v>6.8533644725813394</v>
      </c>
      <c r="O1974" s="43">
        <f t="shared" si="346"/>
        <v>3.3512</v>
      </c>
      <c r="S1974" s="39">
        <f t="shared" si="350"/>
        <v>8.1530000000007166E-2</v>
      </c>
      <c r="T1974" s="39">
        <f t="shared" si="343"/>
        <v>3.5022027026416089</v>
      </c>
      <c r="U1974" s="39">
        <f t="shared" si="344"/>
        <v>6.6863207091924792</v>
      </c>
      <c r="V1974" s="43">
        <f t="shared" si="345"/>
        <v>3.1840999999999999</v>
      </c>
    </row>
    <row r="1975" spans="5:22" hidden="1" x14ac:dyDescent="0.25">
      <c r="E1975" s="39">
        <f t="shared" si="348"/>
        <v>8.152000000000717E-2</v>
      </c>
      <c r="F1975" s="39">
        <f t="shared" si="339"/>
        <v>3.5024175024027748</v>
      </c>
      <c r="G1975" s="39">
        <f t="shared" si="340"/>
        <v>5.7123319535822459</v>
      </c>
      <c r="H1975" s="43">
        <f t="shared" si="341"/>
        <v>2.2099000000000002</v>
      </c>
      <c r="L1975" s="39">
        <f t="shared" si="349"/>
        <v>8.152000000000717E-2</v>
      </c>
      <c r="M1975" s="39">
        <f t="shared" si="347"/>
        <v>3.5024175024027748</v>
      </c>
      <c r="N1975" s="39">
        <f t="shared" si="342"/>
        <v>6.8533112012556794</v>
      </c>
      <c r="O1975" s="43">
        <f t="shared" si="346"/>
        <v>3.3509000000000002</v>
      </c>
      <c r="S1975" s="39">
        <f t="shared" si="350"/>
        <v>8.152000000000717E-2</v>
      </c>
      <c r="T1975" s="39">
        <f t="shared" si="343"/>
        <v>3.5024175024027748</v>
      </c>
      <c r="U1975" s="39">
        <f t="shared" si="344"/>
        <v>6.6863207091924792</v>
      </c>
      <c r="V1975" s="43">
        <f t="shared" si="345"/>
        <v>3.1839</v>
      </c>
    </row>
    <row r="1976" spans="5:22" hidden="1" x14ac:dyDescent="0.25">
      <c r="E1976" s="39">
        <f t="shared" si="348"/>
        <v>8.1510000000007174E-2</v>
      </c>
      <c r="F1976" s="39">
        <f t="shared" si="339"/>
        <v>3.502632341691577</v>
      </c>
      <c r="G1976" s="39">
        <f t="shared" si="340"/>
        <v>5.7122960005761936</v>
      </c>
      <c r="H1976" s="43">
        <f t="shared" si="341"/>
        <v>2.2097000000000002</v>
      </c>
      <c r="L1976" s="39">
        <f t="shared" si="349"/>
        <v>8.1510000000007174E-2</v>
      </c>
      <c r="M1976" s="39">
        <f t="shared" si="347"/>
        <v>3.502632341691577</v>
      </c>
      <c r="N1976" s="39">
        <f t="shared" si="342"/>
        <v>6.8532579233948621</v>
      </c>
      <c r="O1976" s="43">
        <f t="shared" si="346"/>
        <v>3.3506</v>
      </c>
      <c r="S1976" s="39">
        <f t="shared" si="350"/>
        <v>8.1510000000007174E-2</v>
      </c>
      <c r="T1976" s="39">
        <f t="shared" si="343"/>
        <v>3.502632341691577</v>
      </c>
      <c r="U1976" s="39">
        <f t="shared" si="344"/>
        <v>6.6863207091924792</v>
      </c>
      <c r="V1976" s="43">
        <f t="shared" si="345"/>
        <v>3.1837</v>
      </c>
    </row>
    <row r="1977" spans="5:22" hidden="1" x14ac:dyDescent="0.25">
      <c r="E1977" s="39">
        <f t="shared" si="348"/>
        <v>8.1500000000007178E-2</v>
      </c>
      <c r="F1977" s="39">
        <f t="shared" si="339"/>
        <v>3.5028472205201395</v>
      </c>
      <c r="G1977" s="39">
        <f t="shared" si="340"/>
        <v>5.7122600424417582</v>
      </c>
      <c r="H1977" s="43">
        <f t="shared" si="341"/>
        <v>2.2094</v>
      </c>
      <c r="L1977" s="39">
        <f t="shared" si="349"/>
        <v>8.1500000000007178E-2</v>
      </c>
      <c r="M1977" s="39">
        <f t="shared" si="347"/>
        <v>3.5028472205201395</v>
      </c>
      <c r="N1977" s="39">
        <f t="shared" si="342"/>
        <v>6.853204638997286</v>
      </c>
      <c r="O1977" s="43">
        <f t="shared" si="346"/>
        <v>3.3504</v>
      </c>
      <c r="S1977" s="39">
        <f t="shared" si="350"/>
        <v>8.1500000000007178E-2</v>
      </c>
      <c r="T1977" s="39">
        <f t="shared" si="343"/>
        <v>3.5028472205201395</v>
      </c>
      <c r="U1977" s="39">
        <f t="shared" si="344"/>
        <v>6.6863207091924792</v>
      </c>
      <c r="V1977" s="43">
        <f t="shared" si="345"/>
        <v>3.1835</v>
      </c>
    </row>
    <row r="1978" spans="5:22" hidden="1" x14ac:dyDescent="0.25">
      <c r="E1978" s="39">
        <f t="shared" si="348"/>
        <v>8.1490000000007182E-2</v>
      </c>
      <c r="F1978" s="39">
        <f t="shared" si="339"/>
        <v>3.5030621389005927</v>
      </c>
      <c r="G1978" s="39">
        <f t="shared" si="340"/>
        <v>5.7122240791776084</v>
      </c>
      <c r="H1978" s="43">
        <f t="shared" si="341"/>
        <v>2.2092000000000001</v>
      </c>
      <c r="L1978" s="39">
        <f t="shared" si="349"/>
        <v>8.1490000000007182E-2</v>
      </c>
      <c r="M1978" s="39">
        <f t="shared" si="347"/>
        <v>3.5030621389005927</v>
      </c>
      <c r="N1978" s="39">
        <f t="shared" si="342"/>
        <v>6.8531513480613455</v>
      </c>
      <c r="O1978" s="43">
        <f t="shared" si="346"/>
        <v>3.3500999999999999</v>
      </c>
      <c r="S1978" s="39">
        <f t="shared" si="350"/>
        <v>8.1490000000007182E-2</v>
      </c>
      <c r="T1978" s="39">
        <f t="shared" si="343"/>
        <v>3.5030621389005927</v>
      </c>
      <c r="U1978" s="39">
        <f t="shared" si="344"/>
        <v>6.6863207091924792</v>
      </c>
      <c r="V1978" s="43">
        <f t="shared" si="345"/>
        <v>3.1833</v>
      </c>
    </row>
    <row r="1979" spans="5:22" hidden="1" x14ac:dyDescent="0.25">
      <c r="E1979" s="39">
        <f t="shared" si="348"/>
        <v>8.1480000000007186E-2</v>
      </c>
      <c r="F1979" s="39">
        <f t="shared" si="339"/>
        <v>3.5032770968450713</v>
      </c>
      <c r="G1979" s="39">
        <f t="shared" si="340"/>
        <v>5.7121881107824128</v>
      </c>
      <c r="H1979" s="43">
        <f t="shared" si="341"/>
        <v>2.2088999999999999</v>
      </c>
      <c r="L1979" s="39">
        <f t="shared" si="349"/>
        <v>8.1480000000007186E-2</v>
      </c>
      <c r="M1979" s="39">
        <f t="shared" si="347"/>
        <v>3.5032770968450713</v>
      </c>
      <c r="N1979" s="39">
        <f t="shared" si="342"/>
        <v>6.8530980505854355</v>
      </c>
      <c r="O1979" s="43">
        <f t="shared" si="346"/>
        <v>3.3498000000000001</v>
      </c>
      <c r="S1979" s="39">
        <f t="shared" si="350"/>
        <v>8.1480000000007186E-2</v>
      </c>
      <c r="T1979" s="39">
        <f t="shared" si="343"/>
        <v>3.5032770968450713</v>
      </c>
      <c r="U1979" s="39">
        <f t="shared" si="344"/>
        <v>6.6863207091924792</v>
      </c>
      <c r="V1979" s="43">
        <f t="shared" si="345"/>
        <v>3.1829999999999998</v>
      </c>
    </row>
    <row r="1980" spans="5:22" hidden="1" x14ac:dyDescent="0.25">
      <c r="E1980" s="39">
        <f t="shared" si="348"/>
        <v>8.1470000000007189E-2</v>
      </c>
      <c r="F1980" s="39">
        <f t="shared" si="339"/>
        <v>3.5034920943657157</v>
      </c>
      <c r="G1980" s="39">
        <f t="shared" si="340"/>
        <v>5.7121521372548383</v>
      </c>
      <c r="H1980" s="43">
        <f t="shared" si="341"/>
        <v>2.2086999999999999</v>
      </c>
      <c r="L1980" s="39">
        <f t="shared" si="349"/>
        <v>8.1470000000007189E-2</v>
      </c>
      <c r="M1980" s="39">
        <f t="shared" si="347"/>
        <v>3.5034920943657157</v>
      </c>
      <c r="N1980" s="39">
        <f t="shared" si="342"/>
        <v>6.853044746567952</v>
      </c>
      <c r="O1980" s="43">
        <f t="shared" si="346"/>
        <v>3.3496000000000001</v>
      </c>
      <c r="S1980" s="39">
        <f t="shared" si="350"/>
        <v>8.1470000000007189E-2</v>
      </c>
      <c r="T1980" s="39">
        <f t="shared" si="343"/>
        <v>3.5034920943657157</v>
      </c>
      <c r="U1980" s="39">
        <f t="shared" si="344"/>
        <v>6.6863207091924792</v>
      </c>
      <c r="V1980" s="43">
        <f t="shared" si="345"/>
        <v>3.1827999999999999</v>
      </c>
    </row>
    <row r="1981" spans="5:22" hidden="1" x14ac:dyDescent="0.25">
      <c r="E1981" s="39">
        <f t="shared" si="348"/>
        <v>8.1460000000007193E-2</v>
      </c>
      <c r="F1981" s="39">
        <f t="shared" si="339"/>
        <v>3.5037071314746719</v>
      </c>
      <c r="G1981" s="39">
        <f t="shared" si="340"/>
        <v>5.7121161585935525</v>
      </c>
      <c r="H1981" s="43">
        <f t="shared" si="341"/>
        <v>2.2084000000000001</v>
      </c>
      <c r="L1981" s="39">
        <f t="shared" si="349"/>
        <v>8.1460000000007193E-2</v>
      </c>
      <c r="M1981" s="39">
        <f t="shared" si="347"/>
        <v>3.5037071314746719</v>
      </c>
      <c r="N1981" s="39">
        <f t="shared" si="342"/>
        <v>6.8529914360072883</v>
      </c>
      <c r="O1981" s="43">
        <f t="shared" si="346"/>
        <v>3.3492999999999999</v>
      </c>
      <c r="S1981" s="39">
        <f t="shared" si="350"/>
        <v>8.1460000000007193E-2</v>
      </c>
      <c r="T1981" s="39">
        <f t="shared" si="343"/>
        <v>3.5037071314746719</v>
      </c>
      <c r="U1981" s="39">
        <f t="shared" si="344"/>
        <v>6.6863207091924792</v>
      </c>
      <c r="V1981" s="43">
        <f t="shared" si="345"/>
        <v>3.1825999999999999</v>
      </c>
    </row>
    <row r="1982" spans="5:22" hidden="1" x14ac:dyDescent="0.25">
      <c r="E1982" s="39">
        <f t="shared" si="348"/>
        <v>8.1450000000007197E-2</v>
      </c>
      <c r="F1982" s="39">
        <f t="shared" si="339"/>
        <v>3.5039222081840897</v>
      </c>
      <c r="G1982" s="39">
        <f t="shared" si="340"/>
        <v>5.7120801747972223</v>
      </c>
      <c r="H1982" s="43">
        <f t="shared" si="341"/>
        <v>2.2082000000000002</v>
      </c>
      <c r="L1982" s="39">
        <f t="shared" si="349"/>
        <v>8.1450000000007197E-2</v>
      </c>
      <c r="M1982" s="39">
        <f t="shared" si="347"/>
        <v>3.5039222081840897</v>
      </c>
      <c r="N1982" s="39">
        <f t="shared" si="342"/>
        <v>6.8529381189018377</v>
      </c>
      <c r="O1982" s="43">
        <f t="shared" si="346"/>
        <v>3.3490000000000002</v>
      </c>
      <c r="S1982" s="39">
        <f t="shared" si="350"/>
        <v>8.1450000000007197E-2</v>
      </c>
      <c r="T1982" s="39">
        <f t="shared" si="343"/>
        <v>3.5039222081840897</v>
      </c>
      <c r="U1982" s="39">
        <f t="shared" si="344"/>
        <v>6.6863207091924792</v>
      </c>
      <c r="V1982" s="43">
        <f t="shared" si="345"/>
        <v>3.1823999999999999</v>
      </c>
    </row>
    <row r="1983" spans="5:22" hidden="1" x14ac:dyDescent="0.25">
      <c r="E1983" s="39">
        <f t="shared" si="348"/>
        <v>8.1440000000007201E-2</v>
      </c>
      <c r="F1983" s="39">
        <f t="shared" ref="F1983:F2046" si="351">1/SQRT($E1983)</f>
        <v>3.5041373245061256</v>
      </c>
      <c r="G1983" s="39">
        <f t="shared" ref="G1983:G2046" si="352">-2*LOG10(((2.51/($L$40*(SQRT(E1983))))+(0.269*($L$37/$E$25))))</f>
        <v>5.7120441858645146</v>
      </c>
      <c r="H1983" s="43">
        <f t="shared" ref="H1983:H2046" si="353">ROUND(ABS(F1983-G1983),4)</f>
        <v>2.2079</v>
      </c>
      <c r="L1983" s="39">
        <f t="shared" si="349"/>
        <v>8.1440000000007201E-2</v>
      </c>
      <c r="M1983" s="39">
        <f t="shared" si="347"/>
        <v>3.5041373245061256</v>
      </c>
      <c r="N1983" s="39">
        <f t="shared" ref="N1983:N2046" si="354">2*LOG10(($L$40*(SQRT(L1983))))</f>
        <v>6.8528847952499925</v>
      </c>
      <c r="O1983" s="43">
        <f t="shared" si="346"/>
        <v>3.3487</v>
      </c>
      <c r="S1983" s="39">
        <f t="shared" si="350"/>
        <v>8.1440000000007201E-2</v>
      </c>
      <c r="T1983" s="39">
        <f t="shared" ref="T1983:T2046" si="355">1/SQRT($S1983)</f>
        <v>3.5041373245061256</v>
      </c>
      <c r="U1983" s="39">
        <f t="shared" ref="U1983:U2046" si="356">2*LOG10(((3.71/($L$37/$E$25))))</f>
        <v>6.6863207091924792</v>
      </c>
      <c r="V1983" s="43">
        <f t="shared" ref="V1983:V2046" si="357">ROUND(ABS(T1983-U1983),4)</f>
        <v>3.1821999999999999</v>
      </c>
    </row>
    <row r="1984" spans="5:22" hidden="1" x14ac:dyDescent="0.25">
      <c r="E1984" s="39">
        <f t="shared" si="348"/>
        <v>8.1430000000007205E-2</v>
      </c>
      <c r="F1984" s="39">
        <f t="shared" si="351"/>
        <v>3.5043524804529409</v>
      </c>
      <c r="G1984" s="39">
        <f t="shared" si="352"/>
        <v>5.7120081917940944</v>
      </c>
      <c r="H1984" s="43">
        <f t="shared" si="353"/>
        <v>2.2077</v>
      </c>
      <c r="L1984" s="39">
        <f t="shared" si="349"/>
        <v>8.1430000000007205E-2</v>
      </c>
      <c r="M1984" s="39">
        <f t="shared" si="347"/>
        <v>3.5043524804529409</v>
      </c>
      <c r="N1984" s="39">
        <f t="shared" si="354"/>
        <v>6.852831465050147</v>
      </c>
      <c r="O1984" s="43">
        <f t="shared" ref="O1984:O2047" si="358">ROUND(ABS(M1984-N1984),4)</f>
        <v>3.3485</v>
      </c>
      <c r="S1984" s="39">
        <f t="shared" si="350"/>
        <v>8.1430000000007205E-2</v>
      </c>
      <c r="T1984" s="39">
        <f t="shared" si="355"/>
        <v>3.5043524804529409</v>
      </c>
      <c r="U1984" s="39">
        <f t="shared" si="356"/>
        <v>6.6863207091924792</v>
      </c>
      <c r="V1984" s="43">
        <f t="shared" si="357"/>
        <v>3.1819999999999999</v>
      </c>
    </row>
    <row r="1985" spans="5:22" hidden="1" x14ac:dyDescent="0.25">
      <c r="E1985" s="39">
        <f t="shared" si="348"/>
        <v>8.1420000000007209E-2</v>
      </c>
      <c r="F1985" s="39">
        <f t="shared" si="351"/>
        <v>3.5045676760367019</v>
      </c>
      <c r="G1985" s="39">
        <f t="shared" si="352"/>
        <v>5.7119721925846276</v>
      </c>
      <c r="H1985" s="43">
        <f t="shared" si="353"/>
        <v>2.2073999999999998</v>
      </c>
      <c r="L1985" s="39">
        <f t="shared" si="349"/>
        <v>8.1420000000007209E-2</v>
      </c>
      <c r="M1985" s="39">
        <f t="shared" ref="M1985:M2048" si="359">1/SQRT($L1985)</f>
        <v>3.5045676760367019</v>
      </c>
      <c r="N1985" s="39">
        <f t="shared" si="354"/>
        <v>6.8527781283006899</v>
      </c>
      <c r="O1985" s="43">
        <f t="shared" si="358"/>
        <v>3.3481999999999998</v>
      </c>
      <c r="S1985" s="39">
        <f t="shared" si="350"/>
        <v>8.1420000000007209E-2</v>
      </c>
      <c r="T1985" s="39">
        <f t="shared" si="355"/>
        <v>3.5045676760367019</v>
      </c>
      <c r="U1985" s="39">
        <f t="shared" si="356"/>
        <v>6.6863207091924792</v>
      </c>
      <c r="V1985" s="43">
        <f t="shared" si="357"/>
        <v>3.1818</v>
      </c>
    </row>
    <row r="1986" spans="5:22" hidden="1" x14ac:dyDescent="0.25">
      <c r="E1986" s="39">
        <f t="shared" si="348"/>
        <v>8.1410000000007213E-2</v>
      </c>
      <c r="F1986" s="39">
        <f t="shared" si="351"/>
        <v>3.5047829112695803</v>
      </c>
      <c r="G1986" s="39">
        <f t="shared" si="352"/>
        <v>5.7119361882347777</v>
      </c>
      <c r="H1986" s="43">
        <f t="shared" si="353"/>
        <v>2.2071999999999998</v>
      </c>
      <c r="L1986" s="39">
        <f t="shared" si="349"/>
        <v>8.1410000000007213E-2</v>
      </c>
      <c r="M1986" s="39">
        <f t="shared" si="359"/>
        <v>3.5047829112695803</v>
      </c>
      <c r="N1986" s="39">
        <f t="shared" si="354"/>
        <v>6.8527247850000146</v>
      </c>
      <c r="O1986" s="43">
        <f t="shared" si="358"/>
        <v>3.3479000000000001</v>
      </c>
      <c r="S1986" s="39">
        <f t="shared" si="350"/>
        <v>8.1410000000007213E-2</v>
      </c>
      <c r="T1986" s="39">
        <f t="shared" si="355"/>
        <v>3.5047829112695803</v>
      </c>
      <c r="U1986" s="39">
        <f t="shared" si="356"/>
        <v>6.6863207091924792</v>
      </c>
      <c r="V1986" s="43">
        <f t="shared" si="357"/>
        <v>3.1815000000000002</v>
      </c>
    </row>
    <row r="1987" spans="5:22" hidden="1" x14ac:dyDescent="0.25">
      <c r="E1987" s="39">
        <f t="shared" ref="E1987:E2050" si="360">E1986-0.00001</f>
        <v>8.1400000000007217E-2</v>
      </c>
      <c r="F1987" s="39">
        <f t="shared" si="351"/>
        <v>3.5049981861637529</v>
      </c>
      <c r="G1987" s="39">
        <f t="shared" si="352"/>
        <v>5.7119001787432104</v>
      </c>
      <c r="H1987" s="43">
        <f t="shared" si="353"/>
        <v>2.2069000000000001</v>
      </c>
      <c r="L1987" s="39">
        <f t="shared" ref="L1987:L2050" si="361">L1986-0.00001</f>
        <v>8.1400000000007217E-2</v>
      </c>
      <c r="M1987" s="39">
        <f t="shared" si="359"/>
        <v>3.5049981861637529</v>
      </c>
      <c r="N1987" s="39">
        <f t="shared" si="354"/>
        <v>6.8526714351465108</v>
      </c>
      <c r="O1987" s="43">
        <f t="shared" si="358"/>
        <v>3.3477000000000001</v>
      </c>
      <c r="S1987" s="39">
        <f t="shared" ref="S1987:S2050" si="362">S1986-0.00001</f>
        <v>8.1400000000007217E-2</v>
      </c>
      <c r="T1987" s="39">
        <f t="shared" si="355"/>
        <v>3.5049981861637529</v>
      </c>
      <c r="U1987" s="39">
        <f t="shared" si="356"/>
        <v>6.6863207091924792</v>
      </c>
      <c r="V1987" s="43">
        <f t="shared" si="357"/>
        <v>3.1812999999999998</v>
      </c>
    </row>
    <row r="1988" spans="5:22" hidden="1" x14ac:dyDescent="0.25">
      <c r="E1988" s="39">
        <f t="shared" si="360"/>
        <v>8.139000000000722E-2</v>
      </c>
      <c r="F1988" s="39">
        <f t="shared" si="351"/>
        <v>3.5052135007314016</v>
      </c>
      <c r="G1988" s="39">
        <f t="shared" si="352"/>
        <v>5.7118641641085883</v>
      </c>
      <c r="H1988" s="43">
        <f t="shared" si="353"/>
        <v>2.2067000000000001</v>
      </c>
      <c r="L1988" s="39">
        <f t="shared" si="361"/>
        <v>8.139000000000722E-2</v>
      </c>
      <c r="M1988" s="39">
        <f t="shared" si="359"/>
        <v>3.5052135007314016</v>
      </c>
      <c r="N1988" s="39">
        <f t="shared" si="354"/>
        <v>6.8526180787385682</v>
      </c>
      <c r="O1988" s="43">
        <f t="shared" si="358"/>
        <v>3.3473999999999999</v>
      </c>
      <c r="S1988" s="39">
        <f t="shared" si="362"/>
        <v>8.139000000000722E-2</v>
      </c>
      <c r="T1988" s="39">
        <f t="shared" si="355"/>
        <v>3.5052135007314016</v>
      </c>
      <c r="U1988" s="39">
        <f t="shared" si="356"/>
        <v>6.6863207091924792</v>
      </c>
      <c r="V1988" s="43">
        <f t="shared" si="357"/>
        <v>3.1810999999999998</v>
      </c>
    </row>
    <row r="1989" spans="5:22" hidden="1" x14ac:dyDescent="0.25">
      <c r="E1989" s="39">
        <f t="shared" si="360"/>
        <v>8.1380000000007224E-2</v>
      </c>
      <c r="F1989" s="39">
        <f t="shared" si="351"/>
        <v>3.5054288549847135</v>
      </c>
      <c r="G1989" s="39">
        <f t="shared" si="352"/>
        <v>5.7118281443295755</v>
      </c>
      <c r="H1989" s="43">
        <f t="shared" si="353"/>
        <v>2.2063999999999999</v>
      </c>
      <c r="L1989" s="39">
        <f t="shared" si="361"/>
        <v>8.1380000000007224E-2</v>
      </c>
      <c r="M1989" s="39">
        <f t="shared" si="359"/>
        <v>3.5054288549847135</v>
      </c>
      <c r="N1989" s="39">
        <f t="shared" si="354"/>
        <v>6.8525647157745757</v>
      </c>
      <c r="O1989" s="43">
        <f t="shared" si="358"/>
        <v>3.3471000000000002</v>
      </c>
      <c r="S1989" s="39">
        <f t="shared" si="362"/>
        <v>8.1380000000007224E-2</v>
      </c>
      <c r="T1989" s="39">
        <f t="shared" si="355"/>
        <v>3.5054288549847135</v>
      </c>
      <c r="U1989" s="39">
        <f t="shared" si="356"/>
        <v>6.6863207091924792</v>
      </c>
      <c r="V1989" s="43">
        <f t="shared" si="357"/>
        <v>3.1808999999999998</v>
      </c>
    </row>
    <row r="1990" spans="5:22" hidden="1" x14ac:dyDescent="0.25">
      <c r="E1990" s="39">
        <f t="shared" si="360"/>
        <v>8.1370000000007228E-2</v>
      </c>
      <c r="F1990" s="39">
        <f t="shared" si="351"/>
        <v>3.5056442489358823</v>
      </c>
      <c r="G1990" s="39">
        <f t="shared" si="352"/>
        <v>5.7117921194048336</v>
      </c>
      <c r="H1990" s="43">
        <f t="shared" si="353"/>
        <v>2.2061000000000002</v>
      </c>
      <c r="L1990" s="39">
        <f t="shared" si="361"/>
        <v>8.1370000000007228E-2</v>
      </c>
      <c r="M1990" s="39">
        <f t="shared" si="359"/>
        <v>3.5056442489358823</v>
      </c>
      <c r="N1990" s="39">
        <f t="shared" si="354"/>
        <v>6.852511346252923</v>
      </c>
      <c r="O1990" s="43">
        <f t="shared" si="358"/>
        <v>3.3469000000000002</v>
      </c>
      <c r="S1990" s="39">
        <f t="shared" si="362"/>
        <v>8.1370000000007228E-2</v>
      </c>
      <c r="T1990" s="39">
        <f t="shared" si="355"/>
        <v>3.5056442489358823</v>
      </c>
      <c r="U1990" s="39">
        <f t="shared" si="356"/>
        <v>6.6863207091924792</v>
      </c>
      <c r="V1990" s="43">
        <f t="shared" si="357"/>
        <v>3.1806999999999999</v>
      </c>
    </row>
    <row r="1991" spans="5:22" hidden="1" x14ac:dyDescent="0.25">
      <c r="E1991" s="39">
        <f t="shared" si="360"/>
        <v>8.1360000000007232E-2</v>
      </c>
      <c r="F1991" s="39">
        <f t="shared" si="351"/>
        <v>3.5058596825971047</v>
      </c>
      <c r="G1991" s="39">
        <f t="shared" si="352"/>
        <v>5.7117560893330266</v>
      </c>
      <c r="H1991" s="43">
        <f t="shared" si="353"/>
        <v>2.2059000000000002</v>
      </c>
      <c r="L1991" s="39">
        <f t="shared" si="361"/>
        <v>8.1360000000007232E-2</v>
      </c>
      <c r="M1991" s="39">
        <f t="shared" si="359"/>
        <v>3.5058596825971047</v>
      </c>
      <c r="N1991" s="39">
        <f t="shared" si="354"/>
        <v>6.8524579701719981</v>
      </c>
      <c r="O1991" s="43">
        <f t="shared" si="358"/>
        <v>3.3466</v>
      </c>
      <c r="S1991" s="39">
        <f t="shared" si="362"/>
        <v>8.1360000000007232E-2</v>
      </c>
      <c r="T1991" s="39">
        <f t="shared" si="355"/>
        <v>3.5058596825971047</v>
      </c>
      <c r="U1991" s="39">
        <f t="shared" si="356"/>
        <v>6.6863207091924792</v>
      </c>
      <c r="V1991" s="43">
        <f t="shared" si="357"/>
        <v>3.1804999999999999</v>
      </c>
    </row>
    <row r="1992" spans="5:22" hidden="1" x14ac:dyDescent="0.25">
      <c r="E1992" s="39">
        <f t="shared" si="360"/>
        <v>8.1350000000007236E-2</v>
      </c>
      <c r="F1992" s="39">
        <f t="shared" si="351"/>
        <v>3.5060751559805841</v>
      </c>
      <c r="G1992" s="39">
        <f t="shared" si="352"/>
        <v>5.7117200541128144</v>
      </c>
      <c r="H1992" s="43">
        <f t="shared" si="353"/>
        <v>2.2056</v>
      </c>
      <c r="L1992" s="39">
        <f t="shared" si="361"/>
        <v>8.1350000000007236E-2</v>
      </c>
      <c r="M1992" s="39">
        <f t="shared" si="359"/>
        <v>3.5060751559805841</v>
      </c>
      <c r="N1992" s="39">
        <f t="shared" si="354"/>
        <v>6.8524045875301871</v>
      </c>
      <c r="O1992" s="43">
        <f t="shared" si="358"/>
        <v>3.3462999999999998</v>
      </c>
      <c r="S1992" s="39">
        <f t="shared" si="362"/>
        <v>8.1350000000007236E-2</v>
      </c>
      <c r="T1992" s="39">
        <f t="shared" si="355"/>
        <v>3.5060751559805841</v>
      </c>
      <c r="U1992" s="39">
        <f t="shared" si="356"/>
        <v>6.6863207091924792</v>
      </c>
      <c r="V1992" s="43">
        <f t="shared" si="357"/>
        <v>3.1802000000000001</v>
      </c>
    </row>
    <row r="1993" spans="5:22" hidden="1" x14ac:dyDescent="0.25">
      <c r="E1993" s="39">
        <f t="shared" si="360"/>
        <v>8.134000000000724E-2</v>
      </c>
      <c r="F1993" s="39">
        <f t="shared" si="351"/>
        <v>3.5062906690985294</v>
      </c>
      <c r="G1993" s="39">
        <f t="shared" si="352"/>
        <v>5.7116840137428584</v>
      </c>
      <c r="H1993" s="43">
        <f t="shared" si="353"/>
        <v>2.2054</v>
      </c>
      <c r="L1993" s="39">
        <f t="shared" si="361"/>
        <v>8.134000000000724E-2</v>
      </c>
      <c r="M1993" s="39">
        <f t="shared" si="359"/>
        <v>3.5062906690985294</v>
      </c>
      <c r="N1993" s="39">
        <f t="shared" si="354"/>
        <v>6.852351198325878</v>
      </c>
      <c r="O1993" s="43">
        <f t="shared" si="358"/>
        <v>3.3460999999999999</v>
      </c>
      <c r="S1993" s="39">
        <f t="shared" si="362"/>
        <v>8.134000000000724E-2</v>
      </c>
      <c r="T1993" s="39">
        <f t="shared" si="355"/>
        <v>3.5062906690985294</v>
      </c>
      <c r="U1993" s="39">
        <f t="shared" si="356"/>
        <v>6.6863207091924792</v>
      </c>
      <c r="V1993" s="43">
        <f t="shared" si="357"/>
        <v>3.18</v>
      </c>
    </row>
    <row r="1994" spans="5:22" hidden="1" x14ac:dyDescent="0.25">
      <c r="E1994" s="39">
        <f t="shared" si="360"/>
        <v>8.1330000000007244E-2</v>
      </c>
      <c r="F1994" s="39">
        <f t="shared" si="351"/>
        <v>3.506506221963154</v>
      </c>
      <c r="G1994" s="39">
        <f t="shared" si="352"/>
        <v>5.7116479682218211</v>
      </c>
      <c r="H1994" s="43">
        <f t="shared" si="353"/>
        <v>2.2050999999999998</v>
      </c>
      <c r="L1994" s="39">
        <f t="shared" si="361"/>
        <v>8.1330000000007244E-2</v>
      </c>
      <c r="M1994" s="39">
        <f t="shared" si="359"/>
        <v>3.506506221963154</v>
      </c>
      <c r="N1994" s="39">
        <f t="shared" si="354"/>
        <v>6.8522978025574579</v>
      </c>
      <c r="O1994" s="43">
        <f t="shared" si="358"/>
        <v>3.3458000000000001</v>
      </c>
      <c r="S1994" s="39">
        <f t="shared" si="362"/>
        <v>8.1330000000007244E-2</v>
      </c>
      <c r="T1994" s="39">
        <f t="shared" si="355"/>
        <v>3.506506221963154</v>
      </c>
      <c r="U1994" s="39">
        <f t="shared" si="356"/>
        <v>6.6863207091924792</v>
      </c>
      <c r="V1994" s="43">
        <f t="shared" si="357"/>
        <v>3.1798000000000002</v>
      </c>
    </row>
    <row r="1995" spans="5:22" hidden="1" x14ac:dyDescent="0.25">
      <c r="E1995" s="39">
        <f t="shared" si="360"/>
        <v>8.1320000000007248E-2</v>
      </c>
      <c r="F1995" s="39">
        <f t="shared" si="351"/>
        <v>3.5067218145866761</v>
      </c>
      <c r="G1995" s="39">
        <f t="shared" si="352"/>
        <v>5.7116119175483604</v>
      </c>
      <c r="H1995" s="43">
        <f t="shared" si="353"/>
        <v>2.2048999999999999</v>
      </c>
      <c r="L1995" s="39">
        <f t="shared" si="361"/>
        <v>8.1320000000007248E-2</v>
      </c>
      <c r="M1995" s="39">
        <f t="shared" si="359"/>
        <v>3.5067218145866761</v>
      </c>
      <c r="N1995" s="39">
        <f t="shared" si="354"/>
        <v>6.8522444002233103</v>
      </c>
      <c r="O1995" s="43">
        <f t="shared" si="358"/>
        <v>3.3454999999999999</v>
      </c>
      <c r="S1995" s="39">
        <f t="shared" si="362"/>
        <v>8.1320000000007248E-2</v>
      </c>
      <c r="T1995" s="39">
        <f t="shared" si="355"/>
        <v>3.5067218145866761</v>
      </c>
      <c r="U1995" s="39">
        <f t="shared" si="356"/>
        <v>6.6863207091924792</v>
      </c>
      <c r="V1995" s="43">
        <f t="shared" si="357"/>
        <v>3.1796000000000002</v>
      </c>
    </row>
    <row r="1996" spans="5:22" hidden="1" x14ac:dyDescent="0.25">
      <c r="E1996" s="39">
        <f t="shared" si="360"/>
        <v>8.1310000000007251E-2</v>
      </c>
      <c r="F1996" s="39">
        <f t="shared" si="351"/>
        <v>3.5069374469813197</v>
      </c>
      <c r="G1996" s="39">
        <f t="shared" si="352"/>
        <v>5.711575861721137</v>
      </c>
      <c r="H1996" s="43">
        <f t="shared" si="353"/>
        <v>2.2046000000000001</v>
      </c>
      <c r="L1996" s="39">
        <f t="shared" si="361"/>
        <v>8.1310000000007251E-2</v>
      </c>
      <c r="M1996" s="39">
        <f t="shared" si="359"/>
        <v>3.5069374469813197</v>
      </c>
      <c r="N1996" s="39">
        <f t="shared" si="354"/>
        <v>6.8521909913218222</v>
      </c>
      <c r="O1996" s="43">
        <f t="shared" si="358"/>
        <v>3.3452999999999999</v>
      </c>
      <c r="S1996" s="39">
        <f t="shared" si="362"/>
        <v>8.1310000000007251E-2</v>
      </c>
      <c r="T1996" s="39">
        <f t="shared" si="355"/>
        <v>3.5069374469813197</v>
      </c>
      <c r="U1996" s="39">
        <f t="shared" si="356"/>
        <v>6.6863207091924792</v>
      </c>
      <c r="V1996" s="43">
        <f t="shared" si="357"/>
        <v>3.1793999999999998</v>
      </c>
    </row>
    <row r="1997" spans="5:22" hidden="1" x14ac:dyDescent="0.25">
      <c r="E1997" s="39">
        <f t="shared" si="360"/>
        <v>8.1300000000007255E-2</v>
      </c>
      <c r="F1997" s="39">
        <f t="shared" si="351"/>
        <v>3.507153119159315</v>
      </c>
      <c r="G1997" s="39">
        <f t="shared" si="352"/>
        <v>5.7115398007388105</v>
      </c>
      <c r="H1997" s="43">
        <f t="shared" si="353"/>
        <v>2.2044000000000001</v>
      </c>
      <c r="L1997" s="39">
        <f t="shared" si="361"/>
        <v>8.1300000000007255E-2</v>
      </c>
      <c r="M1997" s="39">
        <f t="shared" si="359"/>
        <v>3.507153119159315</v>
      </c>
      <c r="N1997" s="39">
        <f t="shared" si="354"/>
        <v>6.8521375758513781</v>
      </c>
      <c r="O1997" s="43">
        <f t="shared" si="358"/>
        <v>3.3450000000000002</v>
      </c>
      <c r="S1997" s="39">
        <f t="shared" si="362"/>
        <v>8.1300000000007255E-2</v>
      </c>
      <c r="T1997" s="39">
        <f t="shared" si="355"/>
        <v>3.507153119159315</v>
      </c>
      <c r="U1997" s="39">
        <f t="shared" si="356"/>
        <v>6.6863207091924792</v>
      </c>
      <c r="V1997" s="43">
        <f t="shared" si="357"/>
        <v>3.1791999999999998</v>
      </c>
    </row>
    <row r="1998" spans="5:22" hidden="1" x14ac:dyDescent="0.25">
      <c r="E1998" s="39">
        <f t="shared" si="360"/>
        <v>8.1290000000007259E-2</v>
      </c>
      <c r="F1998" s="39">
        <f t="shared" si="351"/>
        <v>3.5073688311328968</v>
      </c>
      <c r="G1998" s="39">
        <f t="shared" si="352"/>
        <v>5.711503734600039</v>
      </c>
      <c r="H1998" s="43">
        <f t="shared" si="353"/>
        <v>2.2040999999999999</v>
      </c>
      <c r="L1998" s="39">
        <f t="shared" si="361"/>
        <v>8.1290000000007259E-2</v>
      </c>
      <c r="M1998" s="39">
        <f t="shared" si="359"/>
        <v>3.5073688311328968</v>
      </c>
      <c r="N1998" s="39">
        <f t="shared" si="354"/>
        <v>6.8520841538103605</v>
      </c>
      <c r="O1998" s="43">
        <f t="shared" si="358"/>
        <v>3.3447</v>
      </c>
      <c r="S1998" s="39">
        <f t="shared" si="362"/>
        <v>8.1290000000007259E-2</v>
      </c>
      <c r="T1998" s="39">
        <f t="shared" si="355"/>
        <v>3.5073688311328968</v>
      </c>
      <c r="U1998" s="39">
        <f t="shared" si="356"/>
        <v>6.6863207091924792</v>
      </c>
      <c r="V1998" s="43">
        <f t="shared" si="357"/>
        <v>3.1789999999999998</v>
      </c>
    </row>
    <row r="1999" spans="5:22" hidden="1" x14ac:dyDescent="0.25">
      <c r="E1999" s="39">
        <f t="shared" si="360"/>
        <v>8.1280000000007263E-2</v>
      </c>
      <c r="F1999" s="39">
        <f t="shared" si="351"/>
        <v>3.507584582914304</v>
      </c>
      <c r="G1999" s="39">
        <f t="shared" si="352"/>
        <v>5.7114676633034804</v>
      </c>
      <c r="H1999" s="43">
        <f t="shared" si="353"/>
        <v>2.2039</v>
      </c>
      <c r="L1999" s="39">
        <f t="shared" si="361"/>
        <v>8.1280000000007263E-2</v>
      </c>
      <c r="M1999" s="39">
        <f t="shared" si="359"/>
        <v>3.507584582914304</v>
      </c>
      <c r="N1999" s="39">
        <f t="shared" si="354"/>
        <v>6.8520307251971539</v>
      </c>
      <c r="O1999" s="43">
        <f t="shared" si="358"/>
        <v>3.3443999999999998</v>
      </c>
      <c r="S1999" s="39">
        <f t="shared" si="362"/>
        <v>8.1280000000007263E-2</v>
      </c>
      <c r="T1999" s="39">
        <f t="shared" si="355"/>
        <v>3.507584582914304</v>
      </c>
      <c r="U1999" s="39">
        <f t="shared" si="356"/>
        <v>6.6863207091924792</v>
      </c>
      <c r="V1999" s="43">
        <f t="shared" si="357"/>
        <v>3.1787000000000001</v>
      </c>
    </row>
    <row r="2000" spans="5:22" hidden="1" x14ac:dyDescent="0.25">
      <c r="E2000" s="39">
        <f t="shared" si="360"/>
        <v>8.1270000000007267E-2</v>
      </c>
      <c r="F2000" s="39">
        <f t="shared" si="351"/>
        <v>3.5078003745157824</v>
      </c>
      <c r="G2000" s="39">
        <f t="shared" si="352"/>
        <v>5.7114315868477927</v>
      </c>
      <c r="H2000" s="43">
        <f t="shared" si="353"/>
        <v>2.2035999999999998</v>
      </c>
      <c r="L2000" s="39">
        <f t="shared" si="361"/>
        <v>8.1270000000007267E-2</v>
      </c>
      <c r="M2000" s="39">
        <f t="shared" si="359"/>
        <v>3.5078003745157824</v>
      </c>
      <c r="N2000" s="39">
        <f t="shared" si="354"/>
        <v>6.8519772900101401</v>
      </c>
      <c r="O2000" s="43">
        <f t="shared" si="358"/>
        <v>3.3441999999999998</v>
      </c>
      <c r="S2000" s="39">
        <f t="shared" si="362"/>
        <v>8.1270000000007267E-2</v>
      </c>
      <c r="T2000" s="39">
        <f t="shared" si="355"/>
        <v>3.5078003745157824</v>
      </c>
      <c r="U2000" s="39">
        <f t="shared" si="356"/>
        <v>6.6863207091924792</v>
      </c>
      <c r="V2000" s="43">
        <f t="shared" si="357"/>
        <v>3.1785000000000001</v>
      </c>
    </row>
    <row r="2001" spans="5:22" hidden="1" x14ac:dyDescent="0.25">
      <c r="E2001" s="39">
        <f t="shared" si="360"/>
        <v>8.1260000000007271E-2</v>
      </c>
      <c r="F2001" s="39">
        <f t="shared" si="351"/>
        <v>3.5080162059495823</v>
      </c>
      <c r="G2001" s="39">
        <f t="shared" si="352"/>
        <v>5.711395505231633</v>
      </c>
      <c r="H2001" s="43">
        <f t="shared" si="353"/>
        <v>2.2033999999999998</v>
      </c>
      <c r="L2001" s="39">
        <f t="shared" si="361"/>
        <v>8.1260000000007271E-2</v>
      </c>
      <c r="M2001" s="39">
        <f t="shared" si="359"/>
        <v>3.5080162059495823</v>
      </c>
      <c r="N2001" s="39">
        <f t="shared" si="354"/>
        <v>6.8519238482477025</v>
      </c>
      <c r="O2001" s="43">
        <f t="shared" si="358"/>
        <v>3.3439000000000001</v>
      </c>
      <c r="S2001" s="39">
        <f t="shared" si="362"/>
        <v>8.1260000000007271E-2</v>
      </c>
      <c r="T2001" s="39">
        <f t="shared" si="355"/>
        <v>3.5080162059495823</v>
      </c>
      <c r="U2001" s="39">
        <f t="shared" si="356"/>
        <v>6.6863207091924792</v>
      </c>
      <c r="V2001" s="43">
        <f t="shared" si="357"/>
        <v>3.1783000000000001</v>
      </c>
    </row>
    <row r="2002" spans="5:22" hidden="1" x14ac:dyDescent="0.25">
      <c r="E2002" s="39">
        <f t="shared" si="360"/>
        <v>8.1250000000007275E-2</v>
      </c>
      <c r="F2002" s="39">
        <f t="shared" si="351"/>
        <v>3.5082320772279596</v>
      </c>
      <c r="G2002" s="39">
        <f t="shared" si="352"/>
        <v>5.7113594184536574</v>
      </c>
      <c r="H2002" s="43">
        <f t="shared" si="353"/>
        <v>2.2031000000000001</v>
      </c>
      <c r="L2002" s="39">
        <f t="shared" si="361"/>
        <v>8.1250000000007275E-2</v>
      </c>
      <c r="M2002" s="39">
        <f t="shared" si="359"/>
        <v>3.5082320772279596</v>
      </c>
      <c r="N2002" s="39">
        <f t="shared" si="354"/>
        <v>6.851870399908222</v>
      </c>
      <c r="O2002" s="43">
        <f t="shared" si="358"/>
        <v>3.3435999999999999</v>
      </c>
      <c r="S2002" s="39">
        <f t="shared" si="362"/>
        <v>8.1250000000007275E-2</v>
      </c>
      <c r="T2002" s="39">
        <f t="shared" si="355"/>
        <v>3.5082320772279596</v>
      </c>
      <c r="U2002" s="39">
        <f t="shared" si="356"/>
        <v>6.6863207091924792</v>
      </c>
      <c r="V2002" s="43">
        <f t="shared" si="357"/>
        <v>3.1781000000000001</v>
      </c>
    </row>
    <row r="2003" spans="5:22" hidden="1" x14ac:dyDescent="0.25">
      <c r="E2003" s="39">
        <f t="shared" si="360"/>
        <v>8.1240000000007279E-2</v>
      </c>
      <c r="F2003" s="39">
        <f t="shared" si="351"/>
        <v>3.5084479883631752</v>
      </c>
      <c r="G2003" s="39">
        <f t="shared" si="352"/>
        <v>5.7113233265125229</v>
      </c>
      <c r="H2003" s="43">
        <f t="shared" si="353"/>
        <v>2.2029000000000001</v>
      </c>
      <c r="L2003" s="39">
        <f t="shared" si="361"/>
        <v>8.1240000000007279E-2</v>
      </c>
      <c r="M2003" s="39">
        <f t="shared" si="359"/>
        <v>3.5084479883631752</v>
      </c>
      <c r="N2003" s="39">
        <f t="shared" si="354"/>
        <v>6.8518169449900794</v>
      </c>
      <c r="O2003" s="43">
        <f t="shared" si="358"/>
        <v>3.3433999999999999</v>
      </c>
      <c r="S2003" s="39">
        <f t="shared" si="362"/>
        <v>8.1240000000007279E-2</v>
      </c>
      <c r="T2003" s="39">
        <f t="shared" si="355"/>
        <v>3.5084479883631752</v>
      </c>
      <c r="U2003" s="39">
        <f t="shared" si="356"/>
        <v>6.6863207091924792</v>
      </c>
      <c r="V2003" s="43">
        <f t="shared" si="357"/>
        <v>3.1779000000000002</v>
      </c>
    </row>
    <row r="2004" spans="5:22" hidden="1" x14ac:dyDescent="0.25">
      <c r="E2004" s="39">
        <f t="shared" si="360"/>
        <v>8.1230000000007282E-2</v>
      </c>
      <c r="F2004" s="39">
        <f t="shared" si="351"/>
        <v>3.5086639393674952</v>
      </c>
      <c r="G2004" s="39">
        <f t="shared" si="352"/>
        <v>5.7112872294068842</v>
      </c>
      <c r="H2004" s="43">
        <f t="shared" si="353"/>
        <v>2.2025999999999999</v>
      </c>
      <c r="L2004" s="39">
        <f t="shared" si="361"/>
        <v>8.1230000000007282E-2</v>
      </c>
      <c r="M2004" s="39">
        <f t="shared" si="359"/>
        <v>3.5086639393674952</v>
      </c>
      <c r="N2004" s="39">
        <f t="shared" si="354"/>
        <v>6.8517634834916548</v>
      </c>
      <c r="O2004" s="43">
        <f t="shared" si="358"/>
        <v>3.3431000000000002</v>
      </c>
      <c r="S2004" s="39">
        <f t="shared" si="362"/>
        <v>8.1230000000007282E-2</v>
      </c>
      <c r="T2004" s="39">
        <f t="shared" si="355"/>
        <v>3.5086639393674952</v>
      </c>
      <c r="U2004" s="39">
        <f t="shared" si="356"/>
        <v>6.6863207091924792</v>
      </c>
      <c r="V2004" s="43">
        <f t="shared" si="357"/>
        <v>3.1777000000000002</v>
      </c>
    </row>
    <row r="2005" spans="5:22" hidden="1" x14ac:dyDescent="0.25">
      <c r="E2005" s="39">
        <f t="shared" si="360"/>
        <v>8.1220000000007286E-2</v>
      </c>
      <c r="F2005" s="39">
        <f t="shared" si="351"/>
        <v>3.5088799302531912</v>
      </c>
      <c r="G2005" s="39">
        <f t="shared" si="352"/>
        <v>5.7112511271353972</v>
      </c>
      <c r="H2005" s="43">
        <f t="shared" si="353"/>
        <v>2.2023999999999999</v>
      </c>
      <c r="L2005" s="39">
        <f t="shared" si="361"/>
        <v>8.1220000000007286E-2</v>
      </c>
      <c r="M2005" s="39">
        <f t="shared" si="359"/>
        <v>3.5088799302531912</v>
      </c>
      <c r="N2005" s="39">
        <f t="shared" si="354"/>
        <v>6.851710015411328</v>
      </c>
      <c r="O2005" s="43">
        <f t="shared" si="358"/>
        <v>3.3428</v>
      </c>
      <c r="S2005" s="39">
        <f t="shared" si="362"/>
        <v>8.1220000000007286E-2</v>
      </c>
      <c r="T2005" s="39">
        <f t="shared" si="355"/>
        <v>3.5088799302531912</v>
      </c>
      <c r="U2005" s="39">
        <f t="shared" si="356"/>
        <v>6.6863207091924792</v>
      </c>
      <c r="V2005" s="43">
        <f t="shared" si="357"/>
        <v>3.1774</v>
      </c>
    </row>
    <row r="2006" spans="5:22" hidden="1" x14ac:dyDescent="0.25">
      <c r="E2006" s="39">
        <f t="shared" si="360"/>
        <v>8.121000000000729E-2</v>
      </c>
      <c r="F2006" s="39">
        <f t="shared" si="351"/>
        <v>3.5090959610325401</v>
      </c>
      <c r="G2006" s="39">
        <f t="shared" si="352"/>
        <v>5.7112150196967155</v>
      </c>
      <c r="H2006" s="43">
        <f t="shared" si="353"/>
        <v>2.2021000000000002</v>
      </c>
      <c r="L2006" s="39">
        <f t="shared" si="361"/>
        <v>8.121000000000729E-2</v>
      </c>
      <c r="M2006" s="39">
        <f t="shared" si="359"/>
        <v>3.5090959610325401</v>
      </c>
      <c r="N2006" s="39">
        <f t="shared" si="354"/>
        <v>6.851656540747479</v>
      </c>
      <c r="O2006" s="43">
        <f t="shared" si="358"/>
        <v>3.3426</v>
      </c>
      <c r="S2006" s="39">
        <f t="shared" si="362"/>
        <v>8.121000000000729E-2</v>
      </c>
      <c r="T2006" s="39">
        <f t="shared" si="355"/>
        <v>3.5090959610325401</v>
      </c>
      <c r="U2006" s="39">
        <f t="shared" si="356"/>
        <v>6.6863207091924792</v>
      </c>
      <c r="V2006" s="43">
        <f t="shared" si="357"/>
        <v>3.1772</v>
      </c>
    </row>
    <row r="2007" spans="5:22" hidden="1" x14ac:dyDescent="0.25">
      <c r="E2007" s="39">
        <f t="shared" si="360"/>
        <v>8.1200000000007294E-2</v>
      </c>
      <c r="F2007" s="39">
        <f t="shared" si="351"/>
        <v>3.5093120317178248</v>
      </c>
      <c r="G2007" s="39">
        <f t="shared" si="352"/>
        <v>5.7111789070894936</v>
      </c>
      <c r="H2007" s="43">
        <f t="shared" si="353"/>
        <v>2.2019000000000002</v>
      </c>
      <c r="L2007" s="39">
        <f t="shared" si="361"/>
        <v>8.1200000000007294E-2</v>
      </c>
      <c r="M2007" s="39">
        <f t="shared" si="359"/>
        <v>3.5093120317178248</v>
      </c>
      <c r="N2007" s="39">
        <f t="shared" si="354"/>
        <v>6.8516030594984851</v>
      </c>
      <c r="O2007" s="43">
        <f t="shared" si="358"/>
        <v>3.3422999999999998</v>
      </c>
      <c r="S2007" s="39">
        <f t="shared" si="362"/>
        <v>8.1200000000007294E-2</v>
      </c>
      <c r="T2007" s="39">
        <f t="shared" si="355"/>
        <v>3.5093120317178248</v>
      </c>
      <c r="U2007" s="39">
        <f t="shared" si="356"/>
        <v>6.6863207091924792</v>
      </c>
      <c r="V2007" s="43">
        <f t="shared" si="357"/>
        <v>3.177</v>
      </c>
    </row>
    <row r="2008" spans="5:22" hidden="1" x14ac:dyDescent="0.25">
      <c r="E2008" s="39">
        <f t="shared" si="360"/>
        <v>8.1190000000007298E-2</v>
      </c>
      <c r="F2008" s="39">
        <f t="shared" si="351"/>
        <v>3.5095281423213316</v>
      </c>
      <c r="G2008" s="39">
        <f t="shared" si="352"/>
        <v>5.7111427893123858</v>
      </c>
      <c r="H2008" s="43">
        <f t="shared" si="353"/>
        <v>2.2016</v>
      </c>
      <c r="L2008" s="39">
        <f t="shared" si="361"/>
        <v>8.1190000000007298E-2</v>
      </c>
      <c r="M2008" s="39">
        <f t="shared" si="359"/>
        <v>3.5095281423213316</v>
      </c>
      <c r="N2008" s="39">
        <f t="shared" si="354"/>
        <v>6.8515495716627255</v>
      </c>
      <c r="O2008" s="43">
        <f t="shared" si="358"/>
        <v>3.3420000000000001</v>
      </c>
      <c r="S2008" s="39">
        <f t="shared" si="362"/>
        <v>8.1190000000007298E-2</v>
      </c>
      <c r="T2008" s="39">
        <f t="shared" si="355"/>
        <v>3.5095281423213316</v>
      </c>
      <c r="U2008" s="39">
        <f t="shared" si="356"/>
        <v>6.6863207091924792</v>
      </c>
      <c r="V2008" s="43">
        <f t="shared" si="357"/>
        <v>3.1768000000000001</v>
      </c>
    </row>
    <row r="2009" spans="5:22" hidden="1" x14ac:dyDescent="0.25">
      <c r="E2009" s="39">
        <f t="shared" si="360"/>
        <v>8.1180000000007302E-2</v>
      </c>
      <c r="F2009" s="39">
        <f t="shared" si="351"/>
        <v>3.5097442928553528</v>
      </c>
      <c r="G2009" s="39">
        <f t="shared" si="352"/>
        <v>5.711106666364044</v>
      </c>
      <c r="H2009" s="43">
        <f t="shared" si="353"/>
        <v>2.2014</v>
      </c>
      <c r="L2009" s="39">
        <f t="shared" si="361"/>
        <v>8.1180000000007302E-2</v>
      </c>
      <c r="M2009" s="39">
        <f t="shared" si="359"/>
        <v>3.5097442928553528</v>
      </c>
      <c r="N2009" s="39">
        <f t="shared" si="354"/>
        <v>6.8514960772385765</v>
      </c>
      <c r="O2009" s="43">
        <f t="shared" si="358"/>
        <v>3.3418000000000001</v>
      </c>
      <c r="S2009" s="39">
        <f t="shared" si="362"/>
        <v>8.1180000000007302E-2</v>
      </c>
      <c r="T2009" s="39">
        <f t="shared" si="355"/>
        <v>3.5097442928553528</v>
      </c>
      <c r="U2009" s="39">
        <f t="shared" si="356"/>
        <v>6.6863207091924792</v>
      </c>
      <c r="V2009" s="43">
        <f t="shared" si="357"/>
        <v>3.1766000000000001</v>
      </c>
    </row>
    <row r="2010" spans="5:22" hidden="1" x14ac:dyDescent="0.25">
      <c r="E2010" s="39">
        <f t="shared" si="360"/>
        <v>8.1170000000007306E-2</v>
      </c>
      <c r="F2010" s="39">
        <f t="shared" si="351"/>
        <v>3.509960483332188</v>
      </c>
      <c r="G2010" s="39">
        <f t="shared" si="352"/>
        <v>5.7110705382431215</v>
      </c>
      <c r="H2010" s="43">
        <f t="shared" si="353"/>
        <v>2.2010999999999998</v>
      </c>
      <c r="L2010" s="39">
        <f t="shared" si="361"/>
        <v>8.1170000000007306E-2</v>
      </c>
      <c r="M2010" s="39">
        <f t="shared" si="359"/>
        <v>3.509960483332188</v>
      </c>
      <c r="N2010" s="39">
        <f t="shared" si="354"/>
        <v>6.8514425762244153</v>
      </c>
      <c r="O2010" s="43">
        <f t="shared" si="358"/>
        <v>3.3414999999999999</v>
      </c>
      <c r="S2010" s="39">
        <f t="shared" si="362"/>
        <v>8.1170000000007306E-2</v>
      </c>
      <c r="T2010" s="39">
        <f t="shared" si="355"/>
        <v>3.509960483332188</v>
      </c>
      <c r="U2010" s="39">
        <f t="shared" si="356"/>
        <v>6.6863207091924792</v>
      </c>
      <c r="V2010" s="43">
        <f t="shared" si="357"/>
        <v>3.1764000000000001</v>
      </c>
    </row>
    <row r="2011" spans="5:22" hidden="1" x14ac:dyDescent="0.25">
      <c r="E2011" s="39">
        <f t="shared" si="360"/>
        <v>8.116000000000731E-2</v>
      </c>
      <c r="F2011" s="39">
        <f t="shared" si="351"/>
        <v>3.5101767137641406</v>
      </c>
      <c r="G2011" s="39">
        <f t="shared" si="352"/>
        <v>5.7110344049482693</v>
      </c>
      <c r="H2011" s="43">
        <f t="shared" si="353"/>
        <v>2.2008999999999999</v>
      </c>
      <c r="L2011" s="39">
        <f t="shared" si="361"/>
        <v>8.116000000000731E-2</v>
      </c>
      <c r="M2011" s="39">
        <f t="shared" si="359"/>
        <v>3.5101767137641406</v>
      </c>
      <c r="N2011" s="39">
        <f t="shared" si="354"/>
        <v>6.8513890686186185</v>
      </c>
      <c r="O2011" s="43">
        <f t="shared" si="358"/>
        <v>3.3412000000000002</v>
      </c>
      <c r="S2011" s="39">
        <f t="shared" si="362"/>
        <v>8.116000000000731E-2</v>
      </c>
      <c r="T2011" s="39">
        <f t="shared" si="355"/>
        <v>3.5101767137641406</v>
      </c>
      <c r="U2011" s="39">
        <f t="shared" si="356"/>
        <v>6.6863207091924792</v>
      </c>
      <c r="V2011" s="43">
        <f t="shared" si="357"/>
        <v>3.1760999999999999</v>
      </c>
    </row>
    <row r="2012" spans="5:22" hidden="1" x14ac:dyDescent="0.25">
      <c r="E2012" s="39">
        <f t="shared" si="360"/>
        <v>8.1150000000007314E-2</v>
      </c>
      <c r="F2012" s="39">
        <f t="shared" si="351"/>
        <v>3.5103929841635182</v>
      </c>
      <c r="G2012" s="39">
        <f t="shared" si="352"/>
        <v>5.7109982664781391</v>
      </c>
      <c r="H2012" s="43">
        <f t="shared" si="353"/>
        <v>2.2006000000000001</v>
      </c>
      <c r="L2012" s="39">
        <f t="shared" si="361"/>
        <v>8.1150000000007314E-2</v>
      </c>
      <c r="M2012" s="39">
        <f t="shared" si="359"/>
        <v>3.5103929841635182</v>
      </c>
      <c r="N2012" s="39">
        <f t="shared" si="354"/>
        <v>6.8513355544195607</v>
      </c>
      <c r="O2012" s="43">
        <f t="shared" si="358"/>
        <v>3.3409</v>
      </c>
      <c r="S2012" s="39">
        <f t="shared" si="362"/>
        <v>8.1150000000007314E-2</v>
      </c>
      <c r="T2012" s="39">
        <f t="shared" si="355"/>
        <v>3.5103929841635182</v>
      </c>
      <c r="U2012" s="39">
        <f t="shared" si="356"/>
        <v>6.6863207091924792</v>
      </c>
      <c r="V2012" s="43">
        <f t="shared" si="357"/>
        <v>3.1758999999999999</v>
      </c>
    </row>
    <row r="2013" spans="5:22" hidden="1" x14ac:dyDescent="0.25">
      <c r="E2013" s="39">
        <f t="shared" si="360"/>
        <v>8.1140000000007317E-2</v>
      </c>
      <c r="F2013" s="39">
        <f t="shared" si="351"/>
        <v>3.5106092945426344</v>
      </c>
      <c r="G2013" s="39">
        <f t="shared" si="352"/>
        <v>5.7109621228313836</v>
      </c>
      <c r="H2013" s="43">
        <f t="shared" si="353"/>
        <v>2.2004000000000001</v>
      </c>
      <c r="L2013" s="39">
        <f t="shared" si="361"/>
        <v>8.1140000000007317E-2</v>
      </c>
      <c r="M2013" s="39">
        <f t="shared" si="359"/>
        <v>3.5106092945426344</v>
      </c>
      <c r="N2013" s="39">
        <f t="shared" si="354"/>
        <v>6.8512820336256173</v>
      </c>
      <c r="O2013" s="43">
        <f t="shared" si="358"/>
        <v>3.3407</v>
      </c>
      <c r="S2013" s="39">
        <f t="shared" si="362"/>
        <v>8.1140000000007317E-2</v>
      </c>
      <c r="T2013" s="39">
        <f t="shared" si="355"/>
        <v>3.5106092945426344</v>
      </c>
      <c r="U2013" s="39">
        <f t="shared" si="356"/>
        <v>6.6863207091924792</v>
      </c>
      <c r="V2013" s="43">
        <f t="shared" si="357"/>
        <v>3.1757</v>
      </c>
    </row>
    <row r="2014" spans="5:22" hidden="1" x14ac:dyDescent="0.25">
      <c r="E2014" s="39">
        <f t="shared" si="360"/>
        <v>8.1130000000007321E-2</v>
      </c>
      <c r="F2014" s="39">
        <f t="shared" si="351"/>
        <v>3.5108256449138096</v>
      </c>
      <c r="G2014" s="39">
        <f t="shared" si="352"/>
        <v>5.7109259740066509</v>
      </c>
      <c r="H2014" s="43">
        <f t="shared" si="353"/>
        <v>2.2000999999999999</v>
      </c>
      <c r="L2014" s="39">
        <f t="shared" si="361"/>
        <v>8.1130000000007321E-2</v>
      </c>
      <c r="M2014" s="39">
        <f t="shared" si="359"/>
        <v>3.5108256449138096</v>
      </c>
      <c r="N2014" s="39">
        <f t="shared" si="354"/>
        <v>6.851228506235163</v>
      </c>
      <c r="O2014" s="43">
        <f t="shared" si="358"/>
        <v>3.3403999999999998</v>
      </c>
      <c r="S2014" s="39">
        <f t="shared" si="362"/>
        <v>8.1130000000007321E-2</v>
      </c>
      <c r="T2014" s="39">
        <f t="shared" si="355"/>
        <v>3.5108256449138096</v>
      </c>
      <c r="U2014" s="39">
        <f t="shared" si="356"/>
        <v>6.6863207091924792</v>
      </c>
      <c r="V2014" s="43">
        <f t="shared" si="357"/>
        <v>3.1755</v>
      </c>
    </row>
    <row r="2015" spans="5:22" hidden="1" x14ac:dyDescent="0.25">
      <c r="E2015" s="39">
        <f t="shared" si="360"/>
        <v>8.1120000000007325E-2</v>
      </c>
      <c r="F2015" s="39">
        <f t="shared" si="351"/>
        <v>3.5110420352893676</v>
      </c>
      <c r="G2015" s="39">
        <f t="shared" si="352"/>
        <v>5.7108898200025919</v>
      </c>
      <c r="H2015" s="43">
        <f t="shared" si="353"/>
        <v>2.1998000000000002</v>
      </c>
      <c r="L2015" s="39">
        <f t="shared" si="361"/>
        <v>8.1120000000007325E-2</v>
      </c>
      <c r="M2015" s="39">
        <f t="shared" si="359"/>
        <v>3.5110420352893676</v>
      </c>
      <c r="N2015" s="39">
        <f t="shared" si="354"/>
        <v>6.8511749722465707</v>
      </c>
      <c r="O2015" s="43">
        <f t="shared" si="358"/>
        <v>3.3401000000000001</v>
      </c>
      <c r="S2015" s="39">
        <f t="shared" si="362"/>
        <v>8.1120000000007325E-2</v>
      </c>
      <c r="T2015" s="39">
        <f t="shared" si="355"/>
        <v>3.5110420352893676</v>
      </c>
      <c r="U2015" s="39">
        <f t="shared" si="356"/>
        <v>6.6863207091924792</v>
      </c>
      <c r="V2015" s="43">
        <f t="shared" si="357"/>
        <v>3.1753</v>
      </c>
    </row>
    <row r="2016" spans="5:22" hidden="1" x14ac:dyDescent="0.25">
      <c r="E2016" s="39">
        <f t="shared" si="360"/>
        <v>8.1110000000007329E-2</v>
      </c>
      <c r="F2016" s="39">
        <f t="shared" si="351"/>
        <v>3.5112584656816397</v>
      </c>
      <c r="G2016" s="39">
        <f t="shared" si="352"/>
        <v>5.7108536608178566</v>
      </c>
      <c r="H2016" s="43">
        <f t="shared" si="353"/>
        <v>2.1996000000000002</v>
      </c>
      <c r="L2016" s="39">
        <f t="shared" si="361"/>
        <v>8.1110000000007329E-2</v>
      </c>
      <c r="M2016" s="39">
        <f t="shared" si="359"/>
        <v>3.5112584656816397</v>
      </c>
      <c r="N2016" s="39">
        <f t="shared" si="354"/>
        <v>6.8511214316582141</v>
      </c>
      <c r="O2016" s="43">
        <f t="shared" si="358"/>
        <v>3.3399000000000001</v>
      </c>
      <c r="S2016" s="39">
        <f t="shared" si="362"/>
        <v>8.1110000000007329E-2</v>
      </c>
      <c r="T2016" s="39">
        <f t="shared" si="355"/>
        <v>3.5112584656816397</v>
      </c>
      <c r="U2016" s="39">
        <f t="shared" si="356"/>
        <v>6.6863207091924792</v>
      </c>
      <c r="V2016" s="43">
        <f t="shared" si="357"/>
        <v>3.1751</v>
      </c>
    </row>
    <row r="2017" spans="5:22" hidden="1" x14ac:dyDescent="0.25">
      <c r="E2017" s="39">
        <f t="shared" si="360"/>
        <v>8.1100000000007333E-2</v>
      </c>
      <c r="F2017" s="39">
        <f t="shared" si="351"/>
        <v>3.5114749361029589</v>
      </c>
      <c r="G2017" s="39">
        <f t="shared" si="352"/>
        <v>5.7108174964510923</v>
      </c>
      <c r="H2017" s="43">
        <f t="shared" si="353"/>
        <v>2.1993</v>
      </c>
      <c r="L2017" s="39">
        <f t="shared" si="361"/>
        <v>8.1100000000007333E-2</v>
      </c>
      <c r="M2017" s="39">
        <f t="shared" si="359"/>
        <v>3.5114749361029589</v>
      </c>
      <c r="N2017" s="39">
        <f t="shared" si="354"/>
        <v>6.851067884468466</v>
      </c>
      <c r="O2017" s="43">
        <f t="shared" si="358"/>
        <v>3.3395999999999999</v>
      </c>
      <c r="S2017" s="39">
        <f t="shared" si="362"/>
        <v>8.1100000000007333E-2</v>
      </c>
      <c r="T2017" s="39">
        <f t="shared" si="355"/>
        <v>3.5114749361029589</v>
      </c>
      <c r="U2017" s="39">
        <f t="shared" si="356"/>
        <v>6.6863207091924792</v>
      </c>
      <c r="V2017" s="43">
        <f t="shared" si="357"/>
        <v>3.1747999999999998</v>
      </c>
    </row>
    <row r="2018" spans="5:22" hidden="1" x14ac:dyDescent="0.25">
      <c r="E2018" s="39">
        <f t="shared" si="360"/>
        <v>8.1090000000007337E-2</v>
      </c>
      <c r="F2018" s="39">
        <f t="shared" si="351"/>
        <v>3.5116914465656679</v>
      </c>
      <c r="G2018" s="39">
        <f t="shared" si="352"/>
        <v>5.7107813269009498</v>
      </c>
      <c r="H2018" s="43">
        <f t="shared" si="353"/>
        <v>2.1991000000000001</v>
      </c>
      <c r="L2018" s="39">
        <f t="shared" si="361"/>
        <v>8.1090000000007337E-2</v>
      </c>
      <c r="M2018" s="39">
        <f t="shared" si="359"/>
        <v>3.5116914465656679</v>
      </c>
      <c r="N2018" s="39">
        <f t="shared" si="354"/>
        <v>6.8510143306756977</v>
      </c>
      <c r="O2018" s="43">
        <f t="shared" si="358"/>
        <v>3.3393000000000002</v>
      </c>
      <c r="S2018" s="39">
        <f t="shared" si="362"/>
        <v>8.1090000000007337E-2</v>
      </c>
      <c r="T2018" s="39">
        <f t="shared" si="355"/>
        <v>3.5116914465656679</v>
      </c>
      <c r="U2018" s="39">
        <f t="shared" si="356"/>
        <v>6.6863207091924792</v>
      </c>
      <c r="V2018" s="43">
        <f t="shared" si="357"/>
        <v>3.1745999999999999</v>
      </c>
    </row>
    <row r="2019" spans="5:22" hidden="1" x14ac:dyDescent="0.25">
      <c r="E2019" s="39">
        <f t="shared" si="360"/>
        <v>8.1080000000007341E-2</v>
      </c>
      <c r="F2019" s="39">
        <f t="shared" si="351"/>
        <v>3.511907997082111</v>
      </c>
      <c r="G2019" s="39">
        <f t="shared" si="352"/>
        <v>5.7107451521660746</v>
      </c>
      <c r="H2019" s="43">
        <f t="shared" si="353"/>
        <v>2.1987999999999999</v>
      </c>
      <c r="L2019" s="39">
        <f t="shared" si="361"/>
        <v>8.1080000000007341E-2</v>
      </c>
      <c r="M2019" s="39">
        <f t="shared" si="359"/>
        <v>3.511907997082111</v>
      </c>
      <c r="N2019" s="39">
        <f t="shared" si="354"/>
        <v>6.8509607702782818</v>
      </c>
      <c r="O2019" s="43">
        <f t="shared" si="358"/>
        <v>3.3391000000000002</v>
      </c>
      <c r="S2019" s="39">
        <f t="shared" si="362"/>
        <v>8.1080000000007341E-2</v>
      </c>
      <c r="T2019" s="39">
        <f t="shared" si="355"/>
        <v>3.511907997082111</v>
      </c>
      <c r="U2019" s="39">
        <f t="shared" si="356"/>
        <v>6.6863207091924792</v>
      </c>
      <c r="V2019" s="43">
        <f t="shared" si="357"/>
        <v>3.1743999999999999</v>
      </c>
    </row>
    <row r="2020" spans="5:22" hidden="1" x14ac:dyDescent="0.25">
      <c r="E2020" s="39">
        <f t="shared" si="360"/>
        <v>8.1070000000007345E-2</v>
      </c>
      <c r="F2020" s="39">
        <f t="shared" si="351"/>
        <v>3.5121245876646401</v>
      </c>
      <c r="G2020" s="39">
        <f t="shared" si="352"/>
        <v>5.7107089722451159</v>
      </c>
      <c r="H2020" s="43">
        <f t="shared" si="353"/>
        <v>2.1985999999999999</v>
      </c>
      <c r="L2020" s="39">
        <f t="shared" si="361"/>
        <v>8.1070000000007345E-2</v>
      </c>
      <c r="M2020" s="39">
        <f t="shared" si="359"/>
        <v>3.5121245876646401</v>
      </c>
      <c r="N2020" s="39">
        <f t="shared" si="354"/>
        <v>6.8509072032745868</v>
      </c>
      <c r="O2020" s="43">
        <f t="shared" si="358"/>
        <v>3.3388</v>
      </c>
      <c r="S2020" s="39">
        <f t="shared" si="362"/>
        <v>8.1070000000007345E-2</v>
      </c>
      <c r="T2020" s="39">
        <f t="shared" si="355"/>
        <v>3.5121245876646401</v>
      </c>
      <c r="U2020" s="39">
        <f t="shared" si="356"/>
        <v>6.6863207091924792</v>
      </c>
      <c r="V2020" s="43">
        <f t="shared" si="357"/>
        <v>3.1741999999999999</v>
      </c>
    </row>
    <row r="2021" spans="5:22" hidden="1" x14ac:dyDescent="0.25">
      <c r="E2021" s="39">
        <f t="shared" si="360"/>
        <v>8.1060000000007348E-2</v>
      </c>
      <c r="F2021" s="39">
        <f t="shared" si="351"/>
        <v>3.5123412183256115</v>
      </c>
      <c r="G2021" s="39">
        <f t="shared" si="352"/>
        <v>5.7106727871367191</v>
      </c>
      <c r="H2021" s="43">
        <f t="shared" si="353"/>
        <v>2.1983000000000001</v>
      </c>
      <c r="L2021" s="39">
        <f t="shared" si="361"/>
        <v>8.1060000000007348E-2</v>
      </c>
      <c r="M2021" s="39">
        <f t="shared" si="359"/>
        <v>3.5123412183256115</v>
      </c>
      <c r="N2021" s="39">
        <f t="shared" si="354"/>
        <v>6.8508536296629847</v>
      </c>
      <c r="O2021" s="43">
        <f t="shared" si="358"/>
        <v>3.3384999999999998</v>
      </c>
      <c r="S2021" s="39">
        <f t="shared" si="362"/>
        <v>8.1060000000007348E-2</v>
      </c>
      <c r="T2021" s="39">
        <f t="shared" si="355"/>
        <v>3.5123412183256115</v>
      </c>
      <c r="U2021" s="39">
        <f t="shared" si="356"/>
        <v>6.6863207091924792</v>
      </c>
      <c r="V2021" s="43">
        <f t="shared" si="357"/>
        <v>3.1739999999999999</v>
      </c>
    </row>
    <row r="2022" spans="5:22" hidden="1" x14ac:dyDescent="0.25">
      <c r="E2022" s="39">
        <f t="shared" si="360"/>
        <v>8.1050000000007352E-2</v>
      </c>
      <c r="F2022" s="39">
        <f t="shared" si="351"/>
        <v>3.5125578890773879</v>
      </c>
      <c r="G2022" s="39">
        <f t="shared" si="352"/>
        <v>5.7106365968395307</v>
      </c>
      <c r="H2022" s="43">
        <f t="shared" si="353"/>
        <v>2.1981000000000002</v>
      </c>
      <c r="L2022" s="39">
        <f t="shared" si="361"/>
        <v>8.1050000000007352E-2</v>
      </c>
      <c r="M2022" s="39">
        <f t="shared" si="359"/>
        <v>3.5125578890773879</v>
      </c>
      <c r="N2022" s="39">
        <f t="shared" si="354"/>
        <v>6.850800049441844</v>
      </c>
      <c r="O2022" s="43">
        <f t="shared" si="358"/>
        <v>3.3382000000000001</v>
      </c>
      <c r="S2022" s="39">
        <f t="shared" si="362"/>
        <v>8.1050000000007352E-2</v>
      </c>
      <c r="T2022" s="39">
        <f t="shared" si="355"/>
        <v>3.5125578890773879</v>
      </c>
      <c r="U2022" s="39">
        <f t="shared" si="356"/>
        <v>6.6863207091924792</v>
      </c>
      <c r="V2022" s="43">
        <f t="shared" si="357"/>
        <v>3.1738</v>
      </c>
    </row>
    <row r="2023" spans="5:22" hidden="1" x14ac:dyDescent="0.25">
      <c r="E2023" s="39">
        <f t="shared" si="360"/>
        <v>8.1040000000007356E-2</v>
      </c>
      <c r="F2023" s="39">
        <f t="shared" si="351"/>
        <v>3.5127745999323352</v>
      </c>
      <c r="G2023" s="39">
        <f t="shared" si="352"/>
        <v>5.710600401352198</v>
      </c>
      <c r="H2023" s="43">
        <f t="shared" si="353"/>
        <v>2.1978</v>
      </c>
      <c r="L2023" s="39">
        <f t="shared" si="361"/>
        <v>8.1040000000007356E-2</v>
      </c>
      <c r="M2023" s="39">
        <f t="shared" si="359"/>
        <v>3.5127745999323352</v>
      </c>
      <c r="N2023" s="39">
        <f t="shared" si="354"/>
        <v>6.8507464626095347</v>
      </c>
      <c r="O2023" s="43">
        <f t="shared" si="358"/>
        <v>3.3380000000000001</v>
      </c>
      <c r="S2023" s="39">
        <f t="shared" si="362"/>
        <v>8.1040000000007356E-2</v>
      </c>
      <c r="T2023" s="39">
        <f t="shared" si="355"/>
        <v>3.5127745999323352</v>
      </c>
      <c r="U2023" s="39">
        <f t="shared" si="356"/>
        <v>6.6863207091924792</v>
      </c>
      <c r="V2023" s="43">
        <f t="shared" si="357"/>
        <v>3.1735000000000002</v>
      </c>
    </row>
    <row r="2024" spans="5:22" hidden="1" x14ac:dyDescent="0.25">
      <c r="E2024" s="39">
        <f t="shared" si="360"/>
        <v>8.103000000000736E-2</v>
      </c>
      <c r="F2024" s="39">
        <f t="shared" si="351"/>
        <v>3.5129913509028268</v>
      </c>
      <c r="G2024" s="39">
        <f t="shared" si="352"/>
        <v>5.7105642006733648</v>
      </c>
      <c r="H2024" s="43">
        <f t="shared" si="353"/>
        <v>2.1976</v>
      </c>
      <c r="L2024" s="39">
        <f t="shared" si="361"/>
        <v>8.103000000000736E-2</v>
      </c>
      <c r="M2024" s="39">
        <f t="shared" si="359"/>
        <v>3.5129913509028268</v>
      </c>
      <c r="N2024" s="39">
        <f t="shared" si="354"/>
        <v>6.8506928691644235</v>
      </c>
      <c r="O2024" s="43">
        <f t="shared" si="358"/>
        <v>3.3376999999999999</v>
      </c>
      <c r="S2024" s="39">
        <f t="shared" si="362"/>
        <v>8.103000000000736E-2</v>
      </c>
      <c r="T2024" s="39">
        <f t="shared" si="355"/>
        <v>3.5129913509028268</v>
      </c>
      <c r="U2024" s="39">
        <f t="shared" si="356"/>
        <v>6.6863207091924792</v>
      </c>
      <c r="V2024" s="43">
        <f t="shared" si="357"/>
        <v>3.1732999999999998</v>
      </c>
    </row>
    <row r="2025" spans="5:22" hidden="1" x14ac:dyDescent="0.25">
      <c r="E2025" s="39">
        <f t="shared" si="360"/>
        <v>8.1020000000007364E-2</v>
      </c>
      <c r="F2025" s="39">
        <f t="shared" si="351"/>
        <v>3.5132081420012411</v>
      </c>
      <c r="G2025" s="39">
        <f t="shared" si="352"/>
        <v>5.7105279948016765</v>
      </c>
      <c r="H2025" s="43">
        <f t="shared" si="353"/>
        <v>2.1972999999999998</v>
      </c>
      <c r="L2025" s="39">
        <f t="shared" si="361"/>
        <v>8.1020000000007364E-2</v>
      </c>
      <c r="M2025" s="39">
        <f t="shared" si="359"/>
        <v>3.5132081420012411</v>
      </c>
      <c r="N2025" s="39">
        <f t="shared" si="354"/>
        <v>6.8506392691048799</v>
      </c>
      <c r="O2025" s="43">
        <f t="shared" si="358"/>
        <v>3.3374000000000001</v>
      </c>
      <c r="S2025" s="39">
        <f t="shared" si="362"/>
        <v>8.1020000000007364E-2</v>
      </c>
      <c r="T2025" s="39">
        <f t="shared" si="355"/>
        <v>3.5132081420012411</v>
      </c>
      <c r="U2025" s="39">
        <f t="shared" si="356"/>
        <v>6.6863207091924792</v>
      </c>
      <c r="V2025" s="43">
        <f t="shared" si="357"/>
        <v>3.1730999999999998</v>
      </c>
    </row>
    <row r="2026" spans="5:22" hidden="1" x14ac:dyDescent="0.25">
      <c r="E2026" s="39">
        <f t="shared" si="360"/>
        <v>8.1010000000007368E-2</v>
      </c>
      <c r="F2026" s="39">
        <f t="shared" si="351"/>
        <v>3.5134249732399598</v>
      </c>
      <c r="G2026" s="39">
        <f t="shared" si="352"/>
        <v>5.7104917837357769</v>
      </c>
      <c r="H2026" s="43">
        <f t="shared" si="353"/>
        <v>2.1970999999999998</v>
      </c>
      <c r="L2026" s="39">
        <f t="shared" si="361"/>
        <v>8.1010000000007368E-2</v>
      </c>
      <c r="M2026" s="39">
        <f t="shared" si="359"/>
        <v>3.5134249732399598</v>
      </c>
      <c r="N2026" s="39">
        <f t="shared" si="354"/>
        <v>6.8505856624292703</v>
      </c>
      <c r="O2026" s="43">
        <f t="shared" si="358"/>
        <v>3.3372000000000002</v>
      </c>
      <c r="S2026" s="39">
        <f t="shared" si="362"/>
        <v>8.1010000000007368E-2</v>
      </c>
      <c r="T2026" s="39">
        <f t="shared" si="355"/>
        <v>3.5134249732399598</v>
      </c>
      <c r="U2026" s="39">
        <f t="shared" si="356"/>
        <v>6.6863207091924792</v>
      </c>
      <c r="V2026" s="43">
        <f t="shared" si="357"/>
        <v>3.1728999999999998</v>
      </c>
    </row>
    <row r="2027" spans="5:22" hidden="1" x14ac:dyDescent="0.25">
      <c r="E2027" s="39">
        <f t="shared" si="360"/>
        <v>8.1000000000007372E-2</v>
      </c>
      <c r="F2027" s="39">
        <f t="shared" si="351"/>
        <v>3.5136418446313726</v>
      </c>
      <c r="G2027" s="39">
        <f t="shared" si="352"/>
        <v>5.7104555674743098</v>
      </c>
      <c r="H2027" s="43">
        <f t="shared" si="353"/>
        <v>2.1968000000000001</v>
      </c>
      <c r="L2027" s="39">
        <f t="shared" si="361"/>
        <v>8.1000000000007372E-2</v>
      </c>
      <c r="M2027" s="39">
        <f t="shared" si="359"/>
        <v>3.5136418446313726</v>
      </c>
      <c r="N2027" s="39">
        <f t="shared" si="354"/>
        <v>6.8505320491359605</v>
      </c>
      <c r="O2027" s="43">
        <f t="shared" si="358"/>
        <v>3.3369</v>
      </c>
      <c r="S2027" s="39">
        <f t="shared" si="362"/>
        <v>8.1000000000007372E-2</v>
      </c>
      <c r="T2027" s="39">
        <f t="shared" si="355"/>
        <v>3.5136418446313726</v>
      </c>
      <c r="U2027" s="39">
        <f t="shared" si="356"/>
        <v>6.6863207091924792</v>
      </c>
      <c r="V2027" s="43">
        <f t="shared" si="357"/>
        <v>3.1726999999999999</v>
      </c>
    </row>
    <row r="2028" spans="5:22" hidden="1" x14ac:dyDescent="0.25">
      <c r="E2028" s="39">
        <f t="shared" si="360"/>
        <v>8.0990000000007376E-2</v>
      </c>
      <c r="F2028" s="39">
        <f t="shared" si="351"/>
        <v>3.5138587561878731</v>
      </c>
      <c r="G2028" s="39">
        <f t="shared" si="352"/>
        <v>5.7104193460159189</v>
      </c>
      <c r="H2028" s="43">
        <f t="shared" si="353"/>
        <v>2.1966000000000001</v>
      </c>
      <c r="L2028" s="39">
        <f t="shared" si="361"/>
        <v>8.0990000000007376E-2</v>
      </c>
      <c r="M2028" s="39">
        <f t="shared" si="359"/>
        <v>3.5138587561878731</v>
      </c>
      <c r="N2028" s="39">
        <f t="shared" si="354"/>
        <v>6.8504784292233172</v>
      </c>
      <c r="O2028" s="43">
        <f t="shared" si="358"/>
        <v>3.3365999999999998</v>
      </c>
      <c r="S2028" s="39">
        <f t="shared" si="362"/>
        <v>8.0990000000007376E-2</v>
      </c>
      <c r="T2028" s="39">
        <f t="shared" si="355"/>
        <v>3.5138587561878731</v>
      </c>
      <c r="U2028" s="39">
        <f t="shared" si="356"/>
        <v>6.6863207091924792</v>
      </c>
      <c r="V2028" s="43">
        <f t="shared" si="357"/>
        <v>3.1724999999999999</v>
      </c>
    </row>
    <row r="2029" spans="5:22" hidden="1" x14ac:dyDescent="0.25">
      <c r="E2029" s="39">
        <f t="shared" si="360"/>
        <v>8.0980000000007379E-2</v>
      </c>
      <c r="F2029" s="39">
        <f t="shared" si="351"/>
        <v>3.5140757079218612</v>
      </c>
      <c r="G2029" s="39">
        <f t="shared" si="352"/>
        <v>5.7103831193592471</v>
      </c>
      <c r="H2029" s="43">
        <f t="shared" si="353"/>
        <v>2.1962999999999999</v>
      </c>
      <c r="L2029" s="39">
        <f t="shared" si="361"/>
        <v>8.0980000000007379E-2</v>
      </c>
      <c r="M2029" s="39">
        <f t="shared" si="359"/>
        <v>3.5140757079218612</v>
      </c>
      <c r="N2029" s="39">
        <f t="shared" si="354"/>
        <v>6.8504248026897052</v>
      </c>
      <c r="O2029" s="43">
        <f t="shared" si="358"/>
        <v>3.3363</v>
      </c>
      <c r="S2029" s="39">
        <f t="shared" si="362"/>
        <v>8.0980000000007379E-2</v>
      </c>
      <c r="T2029" s="39">
        <f t="shared" si="355"/>
        <v>3.5140757079218612</v>
      </c>
      <c r="U2029" s="39">
        <f t="shared" si="356"/>
        <v>6.6863207091924792</v>
      </c>
      <c r="V2029" s="43">
        <f t="shared" si="357"/>
        <v>3.1722000000000001</v>
      </c>
    </row>
    <row r="2030" spans="5:22" hidden="1" x14ac:dyDescent="0.25">
      <c r="E2030" s="39">
        <f t="shared" si="360"/>
        <v>8.0970000000007383E-2</v>
      </c>
      <c r="F2030" s="39">
        <f t="shared" si="351"/>
        <v>3.5142926998457411</v>
      </c>
      <c r="G2030" s="39">
        <f t="shared" si="352"/>
        <v>5.7103468875029355</v>
      </c>
      <c r="H2030" s="43">
        <f t="shared" si="353"/>
        <v>2.1960999999999999</v>
      </c>
      <c r="L2030" s="39">
        <f t="shared" si="361"/>
        <v>8.0970000000007383E-2</v>
      </c>
      <c r="M2030" s="39">
        <f t="shared" si="359"/>
        <v>3.5142926998457411</v>
      </c>
      <c r="N2030" s="39">
        <f t="shared" si="354"/>
        <v>6.8503711695334895</v>
      </c>
      <c r="O2030" s="43">
        <f t="shared" si="358"/>
        <v>3.3361000000000001</v>
      </c>
      <c r="S2030" s="39">
        <f t="shared" si="362"/>
        <v>8.0970000000007383E-2</v>
      </c>
      <c r="T2030" s="39">
        <f t="shared" si="355"/>
        <v>3.5142926998457411</v>
      </c>
      <c r="U2030" s="39">
        <f t="shared" si="356"/>
        <v>6.6863207091924792</v>
      </c>
      <c r="V2030" s="43">
        <f t="shared" si="357"/>
        <v>3.1720000000000002</v>
      </c>
    </row>
    <row r="2031" spans="5:22" hidden="1" x14ac:dyDescent="0.25">
      <c r="E2031" s="39">
        <f t="shared" si="360"/>
        <v>8.0960000000007387E-2</v>
      </c>
      <c r="F2031" s="39">
        <f t="shared" si="351"/>
        <v>3.5145097319719225</v>
      </c>
      <c r="G2031" s="39">
        <f t="shared" si="352"/>
        <v>5.7103106504456269</v>
      </c>
      <c r="H2031" s="43">
        <f t="shared" si="353"/>
        <v>2.1958000000000002</v>
      </c>
      <c r="L2031" s="39">
        <f t="shared" si="361"/>
        <v>8.0960000000007387E-2</v>
      </c>
      <c r="M2031" s="39">
        <f t="shared" si="359"/>
        <v>3.5145097319719225</v>
      </c>
      <c r="N2031" s="39">
        <f t="shared" si="354"/>
        <v>6.8503175297530348</v>
      </c>
      <c r="O2031" s="43">
        <f t="shared" si="358"/>
        <v>3.3357999999999999</v>
      </c>
      <c r="S2031" s="39">
        <f t="shared" si="362"/>
        <v>8.0960000000007387E-2</v>
      </c>
      <c r="T2031" s="39">
        <f t="shared" si="355"/>
        <v>3.5145097319719225</v>
      </c>
      <c r="U2031" s="39">
        <f t="shared" si="356"/>
        <v>6.6863207091924792</v>
      </c>
      <c r="V2031" s="43">
        <f t="shared" si="357"/>
        <v>3.1718000000000002</v>
      </c>
    </row>
    <row r="2032" spans="5:22" hidden="1" x14ac:dyDescent="0.25">
      <c r="E2032" s="39">
        <f t="shared" si="360"/>
        <v>8.0950000000007391E-2</v>
      </c>
      <c r="F2032" s="39">
        <f t="shared" si="351"/>
        <v>3.5147268043128213</v>
      </c>
      <c r="G2032" s="39">
        <f t="shared" si="352"/>
        <v>5.7102744081859624</v>
      </c>
      <c r="H2032" s="43">
        <f t="shared" si="353"/>
        <v>2.1955</v>
      </c>
      <c r="L2032" s="39">
        <f t="shared" si="361"/>
        <v>8.0950000000007391E-2</v>
      </c>
      <c r="M2032" s="39">
        <f t="shared" si="359"/>
        <v>3.5147268043128213</v>
      </c>
      <c r="N2032" s="39">
        <f t="shared" si="354"/>
        <v>6.8502638833467033</v>
      </c>
      <c r="O2032" s="43">
        <f t="shared" si="358"/>
        <v>3.3355000000000001</v>
      </c>
      <c r="S2032" s="39">
        <f t="shared" si="362"/>
        <v>8.0950000000007391E-2</v>
      </c>
      <c r="T2032" s="39">
        <f t="shared" si="355"/>
        <v>3.5147268043128213</v>
      </c>
      <c r="U2032" s="39">
        <f t="shared" si="356"/>
        <v>6.6863207091924792</v>
      </c>
      <c r="V2032" s="43">
        <f t="shared" si="357"/>
        <v>3.1716000000000002</v>
      </c>
    </row>
    <row r="2033" spans="5:22" hidden="1" x14ac:dyDescent="0.25">
      <c r="E2033" s="39">
        <f t="shared" si="360"/>
        <v>8.0940000000007395E-2</v>
      </c>
      <c r="F2033" s="39">
        <f t="shared" si="351"/>
        <v>3.5149439168808585</v>
      </c>
      <c r="G2033" s="39">
        <f t="shared" si="352"/>
        <v>5.7102381607225814</v>
      </c>
      <c r="H2033" s="43">
        <f t="shared" si="353"/>
        <v>2.1953</v>
      </c>
      <c r="L2033" s="39">
        <f t="shared" si="361"/>
        <v>8.0940000000007395E-2</v>
      </c>
      <c r="M2033" s="39">
        <f t="shared" si="359"/>
        <v>3.5149439168808585</v>
      </c>
      <c r="N2033" s="39">
        <f t="shared" si="354"/>
        <v>6.8502102303128583</v>
      </c>
      <c r="O2033" s="43">
        <f t="shared" si="358"/>
        <v>3.3353000000000002</v>
      </c>
      <c r="S2033" s="39">
        <f t="shared" si="362"/>
        <v>8.0940000000007395E-2</v>
      </c>
      <c r="T2033" s="39">
        <f t="shared" si="355"/>
        <v>3.5149439168808585</v>
      </c>
      <c r="U2033" s="39">
        <f t="shared" si="356"/>
        <v>6.6863207091924792</v>
      </c>
      <c r="V2033" s="43">
        <f t="shared" si="357"/>
        <v>3.1714000000000002</v>
      </c>
    </row>
    <row r="2034" spans="5:22" hidden="1" x14ac:dyDescent="0.25">
      <c r="E2034" s="39">
        <f t="shared" si="360"/>
        <v>8.0930000000007399E-2</v>
      </c>
      <c r="F2034" s="39">
        <f t="shared" si="351"/>
        <v>3.5151610696884594</v>
      </c>
      <c r="G2034" s="39">
        <f t="shared" si="352"/>
        <v>5.7102019080541249</v>
      </c>
      <c r="H2034" s="43">
        <f t="shared" si="353"/>
        <v>2.1949999999999998</v>
      </c>
      <c r="L2034" s="39">
        <f t="shared" si="361"/>
        <v>8.0930000000007399E-2</v>
      </c>
      <c r="M2034" s="39">
        <f t="shared" si="359"/>
        <v>3.5151610696884594</v>
      </c>
      <c r="N2034" s="39">
        <f t="shared" si="354"/>
        <v>6.8501565706498626</v>
      </c>
      <c r="O2034" s="43">
        <f t="shared" si="358"/>
        <v>3.335</v>
      </c>
      <c r="S2034" s="39">
        <f t="shared" si="362"/>
        <v>8.0930000000007399E-2</v>
      </c>
      <c r="T2034" s="39">
        <f t="shared" si="355"/>
        <v>3.5151610696884594</v>
      </c>
      <c r="U2034" s="39">
        <f t="shared" si="356"/>
        <v>6.6863207091924792</v>
      </c>
      <c r="V2034" s="43">
        <f t="shared" si="357"/>
        <v>3.1711999999999998</v>
      </c>
    </row>
    <row r="2035" spans="5:22" hidden="1" x14ac:dyDescent="0.25">
      <c r="E2035" s="39">
        <f t="shared" si="360"/>
        <v>8.0920000000007403E-2</v>
      </c>
      <c r="F2035" s="39">
        <f t="shared" si="351"/>
        <v>3.5153782627480559</v>
      </c>
      <c r="G2035" s="39">
        <f t="shared" si="352"/>
        <v>5.7101656501792322</v>
      </c>
      <c r="H2035" s="43">
        <f t="shared" si="353"/>
        <v>2.1947999999999999</v>
      </c>
      <c r="L2035" s="39">
        <f t="shared" si="361"/>
        <v>8.0920000000007403E-2</v>
      </c>
      <c r="M2035" s="39">
        <f t="shared" si="359"/>
        <v>3.5153782627480559</v>
      </c>
      <c r="N2035" s="39">
        <f t="shared" si="354"/>
        <v>6.8501029043560777</v>
      </c>
      <c r="O2035" s="43">
        <f t="shared" si="358"/>
        <v>3.3347000000000002</v>
      </c>
      <c r="S2035" s="39">
        <f t="shared" si="362"/>
        <v>8.0920000000007403E-2</v>
      </c>
      <c r="T2035" s="39">
        <f t="shared" si="355"/>
        <v>3.5153782627480559</v>
      </c>
      <c r="U2035" s="39">
        <f t="shared" si="356"/>
        <v>6.6863207091924792</v>
      </c>
      <c r="V2035" s="43">
        <f t="shared" si="357"/>
        <v>3.1709000000000001</v>
      </c>
    </row>
    <row r="2036" spans="5:22" hidden="1" x14ac:dyDescent="0.25">
      <c r="E2036" s="39">
        <f t="shared" si="360"/>
        <v>8.0910000000007407E-2</v>
      </c>
      <c r="F2036" s="39">
        <f t="shared" si="351"/>
        <v>3.5155954960720845</v>
      </c>
      <c r="G2036" s="39">
        <f t="shared" si="352"/>
        <v>5.7101293870965426</v>
      </c>
      <c r="H2036" s="43">
        <f t="shared" si="353"/>
        <v>2.1945000000000001</v>
      </c>
      <c r="L2036" s="39">
        <f t="shared" si="361"/>
        <v>8.0910000000007407E-2</v>
      </c>
      <c r="M2036" s="39">
        <f t="shared" si="359"/>
        <v>3.5155954960720845</v>
      </c>
      <c r="N2036" s="39">
        <f t="shared" si="354"/>
        <v>6.850049231429864</v>
      </c>
      <c r="O2036" s="43">
        <f t="shared" si="358"/>
        <v>3.3344999999999998</v>
      </c>
      <c r="S2036" s="39">
        <f t="shared" si="362"/>
        <v>8.0910000000007407E-2</v>
      </c>
      <c r="T2036" s="39">
        <f t="shared" si="355"/>
        <v>3.5155954960720845</v>
      </c>
      <c r="U2036" s="39">
        <f t="shared" si="356"/>
        <v>6.6863207091924792</v>
      </c>
      <c r="V2036" s="43">
        <f t="shared" si="357"/>
        <v>3.1707000000000001</v>
      </c>
    </row>
    <row r="2037" spans="5:22" hidden="1" x14ac:dyDescent="0.25">
      <c r="E2037" s="39">
        <f t="shared" si="360"/>
        <v>8.090000000000741E-2</v>
      </c>
      <c r="F2037" s="39">
        <f t="shared" si="351"/>
        <v>3.5158127696729893</v>
      </c>
      <c r="G2037" s="39">
        <f t="shared" si="352"/>
        <v>5.7100931188046955</v>
      </c>
      <c r="H2037" s="43">
        <f t="shared" si="353"/>
        <v>2.1943000000000001</v>
      </c>
      <c r="L2037" s="39">
        <f t="shared" si="361"/>
        <v>8.090000000000741E-2</v>
      </c>
      <c r="M2037" s="39">
        <f t="shared" si="359"/>
        <v>3.5158127696729893</v>
      </c>
      <c r="N2037" s="39">
        <f t="shared" si="354"/>
        <v>6.8499955518695828</v>
      </c>
      <c r="O2037" s="43">
        <f t="shared" si="358"/>
        <v>3.3342000000000001</v>
      </c>
      <c r="S2037" s="39">
        <f t="shared" si="362"/>
        <v>8.090000000000741E-2</v>
      </c>
      <c r="T2037" s="39">
        <f t="shared" si="355"/>
        <v>3.5158127696729893</v>
      </c>
      <c r="U2037" s="39">
        <f t="shared" si="356"/>
        <v>6.6863207091924792</v>
      </c>
      <c r="V2037" s="43">
        <f t="shared" si="357"/>
        <v>3.1705000000000001</v>
      </c>
    </row>
    <row r="2038" spans="5:22" hidden="1" x14ac:dyDescent="0.25">
      <c r="E2038" s="39">
        <f t="shared" si="360"/>
        <v>8.0890000000007414E-2</v>
      </c>
      <c r="F2038" s="39">
        <f t="shared" si="351"/>
        <v>3.5160300835632157</v>
      </c>
      <c r="G2038" s="39">
        <f t="shared" si="352"/>
        <v>5.7100568453023275</v>
      </c>
      <c r="H2038" s="43">
        <f t="shared" si="353"/>
        <v>2.194</v>
      </c>
      <c r="L2038" s="39">
        <f t="shared" si="361"/>
        <v>8.0890000000007414E-2</v>
      </c>
      <c r="M2038" s="39">
        <f t="shared" si="359"/>
        <v>3.5160300835632157</v>
      </c>
      <c r="N2038" s="39">
        <f t="shared" si="354"/>
        <v>6.8499418656735935</v>
      </c>
      <c r="O2038" s="43">
        <f t="shared" si="358"/>
        <v>3.3338999999999999</v>
      </c>
      <c r="S2038" s="39">
        <f t="shared" si="362"/>
        <v>8.0890000000007414E-2</v>
      </c>
      <c r="T2038" s="39">
        <f t="shared" si="355"/>
        <v>3.5160300835632157</v>
      </c>
      <c r="U2038" s="39">
        <f t="shared" si="356"/>
        <v>6.6863207091924792</v>
      </c>
      <c r="V2038" s="43">
        <f t="shared" si="357"/>
        <v>3.1703000000000001</v>
      </c>
    </row>
    <row r="2039" spans="5:22" hidden="1" x14ac:dyDescent="0.25">
      <c r="E2039" s="39">
        <f t="shared" si="360"/>
        <v>8.0880000000007418E-2</v>
      </c>
      <c r="F2039" s="39">
        <f t="shared" si="351"/>
        <v>3.5162474377552173</v>
      </c>
      <c r="G2039" s="39">
        <f t="shared" si="352"/>
        <v>5.7100205665880761</v>
      </c>
      <c r="H2039" s="43">
        <f t="shared" si="353"/>
        <v>2.1938</v>
      </c>
      <c r="L2039" s="39">
        <f t="shared" si="361"/>
        <v>8.0880000000007418E-2</v>
      </c>
      <c r="M2039" s="39">
        <f t="shared" si="359"/>
        <v>3.5162474377552173</v>
      </c>
      <c r="N2039" s="39">
        <f t="shared" si="354"/>
        <v>6.849888172840255</v>
      </c>
      <c r="O2039" s="43">
        <f t="shared" si="358"/>
        <v>3.3336000000000001</v>
      </c>
      <c r="S2039" s="39">
        <f t="shared" si="362"/>
        <v>8.0880000000007418E-2</v>
      </c>
      <c r="T2039" s="39">
        <f t="shared" si="355"/>
        <v>3.5162474377552173</v>
      </c>
      <c r="U2039" s="39">
        <f t="shared" si="356"/>
        <v>6.6863207091924792</v>
      </c>
      <c r="V2039" s="43">
        <f t="shared" si="357"/>
        <v>3.1701000000000001</v>
      </c>
    </row>
    <row r="2040" spans="5:22" hidden="1" x14ac:dyDescent="0.25">
      <c r="E2040" s="39">
        <f t="shared" si="360"/>
        <v>8.0870000000007422E-2</v>
      </c>
      <c r="F2040" s="39">
        <f t="shared" si="351"/>
        <v>3.5164648322614536</v>
      </c>
      <c r="G2040" s="39">
        <f t="shared" si="352"/>
        <v>5.7099842826605798</v>
      </c>
      <c r="H2040" s="43">
        <f t="shared" si="353"/>
        <v>2.1934999999999998</v>
      </c>
      <c r="L2040" s="39">
        <f t="shared" si="361"/>
        <v>8.0870000000007422E-2</v>
      </c>
      <c r="M2040" s="39">
        <f t="shared" si="359"/>
        <v>3.5164648322614536</v>
      </c>
      <c r="N2040" s="39">
        <f t="shared" si="354"/>
        <v>6.8498344733679266</v>
      </c>
      <c r="O2040" s="43">
        <f t="shared" si="358"/>
        <v>3.3334000000000001</v>
      </c>
      <c r="S2040" s="39">
        <f t="shared" si="362"/>
        <v>8.0870000000007422E-2</v>
      </c>
      <c r="T2040" s="39">
        <f t="shared" si="355"/>
        <v>3.5164648322614536</v>
      </c>
      <c r="U2040" s="39">
        <f t="shared" si="356"/>
        <v>6.6863207091924792</v>
      </c>
      <c r="V2040" s="43">
        <f t="shared" si="357"/>
        <v>3.1699000000000002</v>
      </c>
    </row>
    <row r="2041" spans="5:22" hidden="1" x14ac:dyDescent="0.25">
      <c r="E2041" s="39">
        <f t="shared" si="360"/>
        <v>8.0860000000007426E-2</v>
      </c>
      <c r="F2041" s="39">
        <f t="shared" si="351"/>
        <v>3.5166822670943874</v>
      </c>
      <c r="G2041" s="39">
        <f t="shared" si="352"/>
        <v>5.7099479935184734</v>
      </c>
      <c r="H2041" s="43">
        <f t="shared" si="353"/>
        <v>2.1932999999999998</v>
      </c>
      <c r="L2041" s="39">
        <f t="shared" si="361"/>
        <v>8.0860000000007426E-2</v>
      </c>
      <c r="M2041" s="39">
        <f t="shared" si="359"/>
        <v>3.5166822670943874</v>
      </c>
      <c r="N2041" s="39">
        <f t="shared" si="354"/>
        <v>6.8497807672549662</v>
      </c>
      <c r="O2041" s="43">
        <f t="shared" si="358"/>
        <v>3.3331</v>
      </c>
      <c r="S2041" s="39">
        <f t="shared" si="362"/>
        <v>8.0860000000007426E-2</v>
      </c>
      <c r="T2041" s="39">
        <f t="shared" si="355"/>
        <v>3.5166822670943874</v>
      </c>
      <c r="U2041" s="39">
        <f t="shared" si="356"/>
        <v>6.6863207091924792</v>
      </c>
      <c r="V2041" s="43">
        <f t="shared" si="357"/>
        <v>3.1696</v>
      </c>
    </row>
    <row r="2042" spans="5:22" hidden="1" x14ac:dyDescent="0.25">
      <c r="E2042" s="39">
        <f t="shared" si="360"/>
        <v>8.085000000000743E-2</v>
      </c>
      <c r="F2042" s="39">
        <f t="shared" si="351"/>
        <v>3.5168997422664878</v>
      </c>
      <c r="G2042" s="39">
        <f t="shared" si="352"/>
        <v>5.7099116991603944</v>
      </c>
      <c r="H2042" s="43">
        <f t="shared" si="353"/>
        <v>2.1930000000000001</v>
      </c>
      <c r="L2042" s="39">
        <f t="shared" si="361"/>
        <v>8.085000000000743E-2</v>
      </c>
      <c r="M2042" s="39">
        <f t="shared" si="359"/>
        <v>3.5168997422664878</v>
      </c>
      <c r="N2042" s="39">
        <f t="shared" si="354"/>
        <v>6.8497270544997306</v>
      </c>
      <c r="O2042" s="43">
        <f t="shared" si="358"/>
        <v>3.3328000000000002</v>
      </c>
      <c r="S2042" s="39">
        <f t="shared" si="362"/>
        <v>8.085000000000743E-2</v>
      </c>
      <c r="T2042" s="39">
        <f t="shared" si="355"/>
        <v>3.5168997422664878</v>
      </c>
      <c r="U2042" s="39">
        <f t="shared" si="356"/>
        <v>6.6863207091924792</v>
      </c>
      <c r="V2042" s="43">
        <f t="shared" si="357"/>
        <v>3.1694</v>
      </c>
    </row>
    <row r="2043" spans="5:22" hidden="1" x14ac:dyDescent="0.25">
      <c r="E2043" s="39">
        <f t="shared" si="360"/>
        <v>8.0840000000007434E-2</v>
      </c>
      <c r="F2043" s="39">
        <f t="shared" si="351"/>
        <v>3.5171172577902303</v>
      </c>
      <c r="G2043" s="39">
        <f t="shared" si="352"/>
        <v>5.7098753995849769</v>
      </c>
      <c r="H2043" s="43">
        <f t="shared" si="353"/>
        <v>2.1928000000000001</v>
      </c>
      <c r="L2043" s="39">
        <f t="shared" si="361"/>
        <v>8.0840000000007434E-2</v>
      </c>
      <c r="M2043" s="39">
        <f t="shared" si="359"/>
        <v>3.5171172577902303</v>
      </c>
      <c r="N2043" s="39">
        <f t="shared" si="354"/>
        <v>6.8496733351005776</v>
      </c>
      <c r="O2043" s="43">
        <f t="shared" si="358"/>
        <v>3.3325999999999998</v>
      </c>
      <c r="S2043" s="39">
        <f t="shared" si="362"/>
        <v>8.0840000000007434E-2</v>
      </c>
      <c r="T2043" s="39">
        <f t="shared" si="355"/>
        <v>3.5171172577902303</v>
      </c>
      <c r="U2043" s="39">
        <f t="shared" si="356"/>
        <v>6.6863207091924792</v>
      </c>
      <c r="V2043" s="43">
        <f t="shared" si="357"/>
        <v>3.1692</v>
      </c>
    </row>
    <row r="2044" spans="5:22" hidden="1" x14ac:dyDescent="0.25">
      <c r="E2044" s="39">
        <f t="shared" si="360"/>
        <v>8.0830000000007438E-2</v>
      </c>
      <c r="F2044" s="39">
        <f t="shared" si="351"/>
        <v>3.5173348136780942</v>
      </c>
      <c r="G2044" s="39">
        <f t="shared" si="352"/>
        <v>5.7098390947908566</v>
      </c>
      <c r="H2044" s="43">
        <f t="shared" si="353"/>
        <v>2.1924999999999999</v>
      </c>
      <c r="L2044" s="39">
        <f t="shared" si="361"/>
        <v>8.0830000000007438E-2</v>
      </c>
      <c r="M2044" s="39">
        <f t="shared" si="359"/>
        <v>3.5173348136780942</v>
      </c>
      <c r="N2044" s="39">
        <f t="shared" si="354"/>
        <v>6.8496196090558623</v>
      </c>
      <c r="O2044" s="43">
        <f t="shared" si="358"/>
        <v>3.3323</v>
      </c>
      <c r="S2044" s="39">
        <f t="shared" si="362"/>
        <v>8.0830000000007438E-2</v>
      </c>
      <c r="T2044" s="39">
        <f t="shared" si="355"/>
        <v>3.5173348136780942</v>
      </c>
      <c r="U2044" s="39">
        <f t="shared" si="356"/>
        <v>6.6863207091924792</v>
      </c>
      <c r="V2044" s="43">
        <f t="shared" si="357"/>
        <v>3.169</v>
      </c>
    </row>
    <row r="2045" spans="5:22" hidden="1" x14ac:dyDescent="0.25">
      <c r="E2045" s="39">
        <f t="shared" si="360"/>
        <v>8.0820000000007441E-2</v>
      </c>
      <c r="F2045" s="39">
        <f t="shared" si="351"/>
        <v>3.5175524099425655</v>
      </c>
      <c r="G2045" s="39">
        <f t="shared" si="352"/>
        <v>5.7098027847766675</v>
      </c>
      <c r="H2045" s="43">
        <f t="shared" si="353"/>
        <v>2.1922999999999999</v>
      </c>
      <c r="L2045" s="39">
        <f t="shared" si="361"/>
        <v>8.0820000000007441E-2</v>
      </c>
      <c r="M2045" s="39">
        <f t="shared" si="359"/>
        <v>3.5175524099425655</v>
      </c>
      <c r="N2045" s="39">
        <f t="shared" si="354"/>
        <v>6.8495658763639398</v>
      </c>
      <c r="O2045" s="43">
        <f t="shared" si="358"/>
        <v>3.3319999999999999</v>
      </c>
      <c r="S2045" s="39">
        <f t="shared" si="362"/>
        <v>8.0820000000007441E-2</v>
      </c>
      <c r="T2045" s="39">
        <f t="shared" si="355"/>
        <v>3.5175524099425655</v>
      </c>
      <c r="U2045" s="39">
        <f t="shared" si="356"/>
        <v>6.6863207091924792</v>
      </c>
      <c r="V2045" s="43">
        <f t="shared" si="357"/>
        <v>3.1688000000000001</v>
      </c>
    </row>
    <row r="2046" spans="5:22" hidden="1" x14ac:dyDescent="0.25">
      <c r="E2046" s="39">
        <f t="shared" si="360"/>
        <v>8.0810000000007445E-2</v>
      </c>
      <c r="F2046" s="39">
        <f t="shared" si="351"/>
        <v>3.5177700465961337</v>
      </c>
      <c r="G2046" s="39">
        <f t="shared" si="352"/>
        <v>5.7097664695410435</v>
      </c>
      <c r="H2046" s="43">
        <f t="shared" si="353"/>
        <v>2.1920000000000002</v>
      </c>
      <c r="L2046" s="39">
        <f t="shared" si="361"/>
        <v>8.0810000000007445E-2</v>
      </c>
      <c r="M2046" s="39">
        <f t="shared" si="359"/>
        <v>3.5177700465961337</v>
      </c>
      <c r="N2046" s="39">
        <f t="shared" si="354"/>
        <v>6.8495121370231669</v>
      </c>
      <c r="O2046" s="43">
        <f t="shared" si="358"/>
        <v>3.3317000000000001</v>
      </c>
      <c r="S2046" s="39">
        <f t="shared" si="362"/>
        <v>8.0810000000007445E-2</v>
      </c>
      <c r="T2046" s="39">
        <f t="shared" si="355"/>
        <v>3.5177700465961337</v>
      </c>
      <c r="U2046" s="39">
        <f t="shared" si="356"/>
        <v>6.6863207091924792</v>
      </c>
      <c r="V2046" s="43">
        <f t="shared" si="357"/>
        <v>3.1686000000000001</v>
      </c>
    </row>
    <row r="2047" spans="5:22" hidden="1" x14ac:dyDescent="0.25">
      <c r="E2047" s="39">
        <f t="shared" si="360"/>
        <v>8.0800000000007449E-2</v>
      </c>
      <c r="F2047" s="39">
        <f t="shared" ref="F2047:F2110" si="363">1/SQRT($E2047)</f>
        <v>3.5179877236512969</v>
      </c>
      <c r="G2047" s="39">
        <f t="shared" ref="G2047:G2110" si="364">-2*LOG10(((2.51/($L$40*(SQRT(E2047))))+(0.269*($L$37/$E$25))))</f>
        <v>5.7097301490826178</v>
      </c>
      <c r="H2047" s="43">
        <f t="shared" ref="H2047:H2110" si="365">ROUND(ABS(F2047-G2047),4)</f>
        <v>2.1917</v>
      </c>
      <c r="L2047" s="39">
        <f t="shared" si="361"/>
        <v>8.0800000000007449E-2</v>
      </c>
      <c r="M2047" s="39">
        <f t="shared" si="359"/>
        <v>3.5179877236512969</v>
      </c>
      <c r="N2047" s="39">
        <f t="shared" ref="N2047:N2110" si="366">2*LOG10(($L$40*(SQRT(L2047))))</f>
        <v>6.8494583910318969</v>
      </c>
      <c r="O2047" s="43">
        <f t="shared" si="358"/>
        <v>3.3315000000000001</v>
      </c>
      <c r="S2047" s="39">
        <f t="shared" si="362"/>
        <v>8.0800000000007449E-2</v>
      </c>
      <c r="T2047" s="39">
        <f t="shared" ref="T2047:T2110" si="367">1/SQRT($S2047)</f>
        <v>3.5179877236512969</v>
      </c>
      <c r="U2047" s="39">
        <f t="shared" ref="U2047:U2110" si="368">2*LOG10(((3.71/($L$37/$E$25))))</f>
        <v>6.6863207091924792</v>
      </c>
      <c r="V2047" s="43">
        <f t="shared" ref="V2047:V2110" si="369">ROUND(ABS(T2047-U2047),4)</f>
        <v>3.1682999999999999</v>
      </c>
    </row>
    <row r="2048" spans="5:22" hidden="1" x14ac:dyDescent="0.25">
      <c r="E2048" s="39">
        <f t="shared" si="360"/>
        <v>8.0790000000007453E-2</v>
      </c>
      <c r="F2048" s="39">
        <f t="shared" si="363"/>
        <v>3.5182054411205561</v>
      </c>
      <c r="G2048" s="39">
        <f t="shared" si="364"/>
        <v>5.7096938234000234</v>
      </c>
      <c r="H2048" s="43">
        <f t="shared" si="365"/>
        <v>2.1915</v>
      </c>
      <c r="L2048" s="39">
        <f t="shared" si="361"/>
        <v>8.0790000000007453E-2</v>
      </c>
      <c r="M2048" s="39">
        <f t="shared" si="359"/>
        <v>3.5182054411205561</v>
      </c>
      <c r="N2048" s="39">
        <f t="shared" si="366"/>
        <v>6.8494046383884841</v>
      </c>
      <c r="O2048" s="43">
        <f t="shared" ref="O2048:O2111" si="370">ROUND(ABS(M2048-N2048),4)</f>
        <v>3.3311999999999999</v>
      </c>
      <c r="S2048" s="39">
        <f t="shared" si="362"/>
        <v>8.0790000000007453E-2</v>
      </c>
      <c r="T2048" s="39">
        <f t="shared" si="367"/>
        <v>3.5182054411205561</v>
      </c>
      <c r="U2048" s="39">
        <f t="shared" si="368"/>
        <v>6.6863207091924792</v>
      </c>
      <c r="V2048" s="43">
        <f t="shared" si="369"/>
        <v>3.1680999999999999</v>
      </c>
    </row>
    <row r="2049" spans="5:22" hidden="1" x14ac:dyDescent="0.25">
      <c r="E2049" s="39">
        <f t="shared" si="360"/>
        <v>8.0780000000007457E-2</v>
      </c>
      <c r="F2049" s="39">
        <f t="shared" si="363"/>
        <v>3.5184231990164179</v>
      </c>
      <c r="G2049" s="39">
        <f t="shared" si="364"/>
        <v>5.7096574924918926</v>
      </c>
      <c r="H2049" s="43">
        <f t="shared" si="365"/>
        <v>2.1911999999999998</v>
      </c>
      <c r="L2049" s="39">
        <f t="shared" si="361"/>
        <v>8.0780000000007457E-2</v>
      </c>
      <c r="M2049" s="39">
        <f t="shared" ref="M2049:M2112" si="371">1/SQRT($L2049)</f>
        <v>3.5184231990164179</v>
      </c>
      <c r="N2049" s="39">
        <f t="shared" si="366"/>
        <v>6.8493508790912809</v>
      </c>
      <c r="O2049" s="43">
        <f t="shared" si="370"/>
        <v>3.3309000000000002</v>
      </c>
      <c r="S2049" s="39">
        <f t="shared" si="362"/>
        <v>8.0780000000007457E-2</v>
      </c>
      <c r="T2049" s="39">
        <f t="shared" si="367"/>
        <v>3.5184231990164179</v>
      </c>
      <c r="U2049" s="39">
        <f t="shared" si="368"/>
        <v>6.6863207091924792</v>
      </c>
      <c r="V2049" s="43">
        <f t="shared" si="369"/>
        <v>3.1678999999999999</v>
      </c>
    </row>
    <row r="2050" spans="5:22" hidden="1" x14ac:dyDescent="0.25">
      <c r="E2050" s="39">
        <f t="shared" si="360"/>
        <v>8.0770000000007461E-2</v>
      </c>
      <c r="F2050" s="39">
        <f t="shared" si="363"/>
        <v>3.5186409973513944</v>
      </c>
      <c r="G2050" s="39">
        <f t="shared" si="364"/>
        <v>5.7096211563568575</v>
      </c>
      <c r="H2050" s="43">
        <f t="shared" si="365"/>
        <v>2.1909999999999998</v>
      </c>
      <c r="L2050" s="39">
        <f t="shared" si="361"/>
        <v>8.0770000000007461E-2</v>
      </c>
      <c r="M2050" s="39">
        <f t="shared" si="371"/>
        <v>3.5186409973513944</v>
      </c>
      <c r="N2050" s="39">
        <f t="shared" si="366"/>
        <v>6.8492971131386398</v>
      </c>
      <c r="O2050" s="43">
        <f t="shared" si="370"/>
        <v>3.3307000000000002</v>
      </c>
      <c r="S2050" s="39">
        <f t="shared" si="362"/>
        <v>8.0770000000007461E-2</v>
      </c>
      <c r="T2050" s="39">
        <f t="shared" si="367"/>
        <v>3.5186409973513944</v>
      </c>
      <c r="U2050" s="39">
        <f t="shared" si="368"/>
        <v>6.6863207091924792</v>
      </c>
      <c r="V2050" s="43">
        <f t="shared" si="369"/>
        <v>3.1677</v>
      </c>
    </row>
    <row r="2051" spans="5:22" hidden="1" x14ac:dyDescent="0.25">
      <c r="E2051" s="39">
        <f t="shared" ref="E2051:E2114" si="372">E2050-0.00001</f>
        <v>8.0760000000007465E-2</v>
      </c>
      <c r="F2051" s="39">
        <f t="shared" si="363"/>
        <v>3.5188588361380049</v>
      </c>
      <c r="G2051" s="39">
        <f t="shared" si="364"/>
        <v>5.7095848149935486</v>
      </c>
      <c r="H2051" s="43">
        <f t="shared" si="365"/>
        <v>2.1907000000000001</v>
      </c>
      <c r="L2051" s="39">
        <f t="shared" ref="L2051:L2114" si="373">L2050-0.00001</f>
        <v>8.0760000000007465E-2</v>
      </c>
      <c r="M2051" s="39">
        <f t="shared" si="371"/>
        <v>3.5188588361380049</v>
      </c>
      <c r="N2051" s="39">
        <f t="shared" si="366"/>
        <v>6.849243340528913</v>
      </c>
      <c r="O2051" s="43">
        <f t="shared" si="370"/>
        <v>3.3304</v>
      </c>
      <c r="S2051" s="39">
        <f t="shared" ref="S2051:S2114" si="374">S2050-0.00001</f>
        <v>8.0760000000007465E-2</v>
      </c>
      <c r="T2051" s="39">
        <f t="shared" si="367"/>
        <v>3.5188588361380049</v>
      </c>
      <c r="U2051" s="39">
        <f t="shared" si="368"/>
        <v>6.6863207091924792</v>
      </c>
      <c r="V2051" s="43">
        <f t="shared" si="369"/>
        <v>3.1675</v>
      </c>
    </row>
    <row r="2052" spans="5:22" hidden="1" x14ac:dyDescent="0.25">
      <c r="E2052" s="39">
        <f t="shared" si="372"/>
        <v>8.0750000000007469E-2</v>
      </c>
      <c r="F2052" s="39">
        <f t="shared" si="363"/>
        <v>3.5190767153887714</v>
      </c>
      <c r="G2052" s="39">
        <f t="shared" si="364"/>
        <v>5.7095484684005973</v>
      </c>
      <c r="H2052" s="43">
        <f t="shared" si="365"/>
        <v>2.1905000000000001</v>
      </c>
      <c r="L2052" s="39">
        <f t="shared" si="373"/>
        <v>8.0750000000007469E-2</v>
      </c>
      <c r="M2052" s="39">
        <f t="shared" si="371"/>
        <v>3.5190767153887714</v>
      </c>
      <c r="N2052" s="39">
        <f t="shared" si="366"/>
        <v>6.8491895612604514</v>
      </c>
      <c r="O2052" s="43">
        <f t="shared" si="370"/>
        <v>3.3300999999999998</v>
      </c>
      <c r="S2052" s="39">
        <f t="shared" si="374"/>
        <v>8.0750000000007469E-2</v>
      </c>
      <c r="T2052" s="39">
        <f t="shared" si="367"/>
        <v>3.5190767153887714</v>
      </c>
      <c r="U2052" s="39">
        <f t="shared" si="368"/>
        <v>6.6863207091924792</v>
      </c>
      <c r="V2052" s="43">
        <f t="shared" si="369"/>
        <v>3.1671999999999998</v>
      </c>
    </row>
    <row r="2053" spans="5:22" hidden="1" x14ac:dyDescent="0.25">
      <c r="E2053" s="39">
        <f t="shared" si="372"/>
        <v>8.0740000000007472E-2</v>
      </c>
      <c r="F2053" s="39">
        <f t="shared" si="363"/>
        <v>3.5192946351162231</v>
      </c>
      <c r="G2053" s="39">
        <f t="shared" si="364"/>
        <v>5.7095121165766338</v>
      </c>
      <c r="H2053" s="43">
        <f t="shared" si="365"/>
        <v>2.1901999999999999</v>
      </c>
      <c r="L2053" s="39">
        <f t="shared" si="373"/>
        <v>8.0740000000007472E-2</v>
      </c>
      <c r="M2053" s="39">
        <f t="shared" si="371"/>
        <v>3.5192946351162231</v>
      </c>
      <c r="N2053" s="39">
        <f t="shared" si="366"/>
        <v>6.8491357753316064</v>
      </c>
      <c r="O2053" s="43">
        <f t="shared" si="370"/>
        <v>3.3298000000000001</v>
      </c>
      <c r="S2053" s="39">
        <f t="shared" si="374"/>
        <v>8.0740000000007472E-2</v>
      </c>
      <c r="T2053" s="39">
        <f t="shared" si="367"/>
        <v>3.5192946351162231</v>
      </c>
      <c r="U2053" s="39">
        <f t="shared" si="368"/>
        <v>6.6863207091924792</v>
      </c>
      <c r="V2053" s="43">
        <f t="shared" si="369"/>
        <v>3.1669999999999998</v>
      </c>
    </row>
    <row r="2054" spans="5:22" hidden="1" x14ac:dyDescent="0.25">
      <c r="E2054" s="39">
        <f t="shared" si="372"/>
        <v>8.0730000000007476E-2</v>
      </c>
      <c r="F2054" s="39">
        <f t="shared" si="363"/>
        <v>3.5195125953328952</v>
      </c>
      <c r="G2054" s="39">
        <f t="shared" si="364"/>
        <v>5.709475759520287</v>
      </c>
      <c r="H2054" s="43">
        <f t="shared" si="365"/>
        <v>2.19</v>
      </c>
      <c r="L2054" s="39">
        <f t="shared" si="373"/>
        <v>8.0730000000007476E-2</v>
      </c>
      <c r="M2054" s="39">
        <f t="shared" si="371"/>
        <v>3.5195125953328952</v>
      </c>
      <c r="N2054" s="39">
        <f t="shared" si="366"/>
        <v>6.8490819827407279</v>
      </c>
      <c r="O2054" s="43">
        <f t="shared" si="370"/>
        <v>3.3296000000000001</v>
      </c>
      <c r="S2054" s="39">
        <f t="shared" si="374"/>
        <v>8.0730000000007476E-2</v>
      </c>
      <c r="T2054" s="39">
        <f t="shared" si="367"/>
        <v>3.5195125953328952</v>
      </c>
      <c r="U2054" s="39">
        <f t="shared" si="368"/>
        <v>6.6863207091924792</v>
      </c>
      <c r="V2054" s="43">
        <f t="shared" si="369"/>
        <v>3.1667999999999998</v>
      </c>
    </row>
    <row r="2055" spans="5:22" hidden="1" x14ac:dyDescent="0.25">
      <c r="E2055" s="39">
        <f t="shared" si="372"/>
        <v>8.072000000000748E-2</v>
      </c>
      <c r="F2055" s="39">
        <f t="shared" si="363"/>
        <v>3.5197305960513261</v>
      </c>
      <c r="G2055" s="39">
        <f t="shared" si="364"/>
        <v>5.7094393972301871</v>
      </c>
      <c r="H2055" s="43">
        <f t="shared" si="365"/>
        <v>2.1897000000000002</v>
      </c>
      <c r="L2055" s="39">
        <f t="shared" si="373"/>
        <v>8.072000000000748E-2</v>
      </c>
      <c r="M2055" s="39">
        <f t="shared" si="371"/>
        <v>3.5197305960513261</v>
      </c>
      <c r="N2055" s="39">
        <f t="shared" si="366"/>
        <v>6.8490281834861655</v>
      </c>
      <c r="O2055" s="43">
        <f t="shared" si="370"/>
        <v>3.3292999999999999</v>
      </c>
      <c r="S2055" s="39">
        <f t="shared" si="374"/>
        <v>8.072000000000748E-2</v>
      </c>
      <c r="T2055" s="39">
        <f t="shared" si="367"/>
        <v>3.5197305960513261</v>
      </c>
      <c r="U2055" s="39">
        <f t="shared" si="368"/>
        <v>6.6863207091924792</v>
      </c>
      <c r="V2055" s="43">
        <f t="shared" si="369"/>
        <v>3.1665999999999999</v>
      </c>
    </row>
    <row r="2056" spans="5:22" hidden="1" x14ac:dyDescent="0.25">
      <c r="E2056" s="39">
        <f t="shared" si="372"/>
        <v>8.0710000000007484E-2</v>
      </c>
      <c r="F2056" s="39">
        <f t="shared" si="363"/>
        <v>3.5199486372840609</v>
      </c>
      <c r="G2056" s="39">
        <f t="shared" si="364"/>
        <v>5.7094030297049612</v>
      </c>
      <c r="H2056" s="43">
        <f t="shared" si="365"/>
        <v>2.1894999999999998</v>
      </c>
      <c r="L2056" s="39">
        <f t="shared" si="373"/>
        <v>8.0710000000007484E-2</v>
      </c>
      <c r="M2056" s="39">
        <f t="shared" si="371"/>
        <v>3.5199486372840609</v>
      </c>
      <c r="N2056" s="39">
        <f t="shared" si="366"/>
        <v>6.8489743775662673</v>
      </c>
      <c r="O2056" s="43">
        <f t="shared" si="370"/>
        <v>3.3290000000000002</v>
      </c>
      <c r="S2056" s="39">
        <f t="shared" si="374"/>
        <v>8.0710000000007484E-2</v>
      </c>
      <c r="T2056" s="39">
        <f t="shared" si="367"/>
        <v>3.5199486372840609</v>
      </c>
      <c r="U2056" s="39">
        <f t="shared" si="368"/>
        <v>6.6863207091924792</v>
      </c>
      <c r="V2056" s="43">
        <f t="shared" si="369"/>
        <v>3.1663999999999999</v>
      </c>
    </row>
    <row r="2057" spans="5:22" hidden="1" x14ac:dyDescent="0.25">
      <c r="E2057" s="39">
        <f t="shared" si="372"/>
        <v>8.0700000000007488E-2</v>
      </c>
      <c r="F2057" s="39">
        <f t="shared" si="363"/>
        <v>3.520166719043651</v>
      </c>
      <c r="G2057" s="39">
        <f t="shared" si="364"/>
        <v>5.7093666569432395</v>
      </c>
      <c r="H2057" s="43">
        <f t="shared" si="365"/>
        <v>2.1892</v>
      </c>
      <c r="L2057" s="39">
        <f t="shared" si="373"/>
        <v>8.0700000000007488E-2</v>
      </c>
      <c r="M2057" s="39">
        <f t="shared" si="371"/>
        <v>3.520166719043651</v>
      </c>
      <c r="N2057" s="39">
        <f t="shared" si="366"/>
        <v>6.8489205649793812</v>
      </c>
      <c r="O2057" s="43">
        <f t="shared" si="370"/>
        <v>3.3288000000000002</v>
      </c>
      <c r="S2057" s="39">
        <f t="shared" si="374"/>
        <v>8.0700000000007488E-2</v>
      </c>
      <c r="T2057" s="39">
        <f t="shared" si="367"/>
        <v>3.520166719043651</v>
      </c>
      <c r="U2057" s="39">
        <f t="shared" si="368"/>
        <v>6.6863207091924792</v>
      </c>
      <c r="V2057" s="43">
        <f t="shared" si="369"/>
        <v>3.1661999999999999</v>
      </c>
    </row>
    <row r="2058" spans="5:22" hidden="1" x14ac:dyDescent="0.25">
      <c r="E2058" s="39">
        <f t="shared" si="372"/>
        <v>8.0690000000007492E-2</v>
      </c>
      <c r="F2058" s="39">
        <f t="shared" si="363"/>
        <v>3.5203848413426519</v>
      </c>
      <c r="G2058" s="39">
        <f t="shared" si="364"/>
        <v>5.7093302789436482</v>
      </c>
      <c r="H2058" s="43">
        <f t="shared" si="365"/>
        <v>2.1888999999999998</v>
      </c>
      <c r="L2058" s="39">
        <f t="shared" si="373"/>
        <v>8.0690000000007492E-2</v>
      </c>
      <c r="M2058" s="39">
        <f t="shared" si="371"/>
        <v>3.5203848413426519</v>
      </c>
      <c r="N2058" s="39">
        <f t="shared" si="366"/>
        <v>6.848866745723857</v>
      </c>
      <c r="O2058" s="43">
        <f t="shared" si="370"/>
        <v>3.3285</v>
      </c>
      <c r="S2058" s="39">
        <f t="shared" si="374"/>
        <v>8.0690000000007492E-2</v>
      </c>
      <c r="T2058" s="39">
        <f t="shared" si="367"/>
        <v>3.5203848413426519</v>
      </c>
      <c r="U2058" s="39">
        <f t="shared" si="368"/>
        <v>6.6863207091924792</v>
      </c>
      <c r="V2058" s="43">
        <f t="shared" si="369"/>
        <v>3.1659000000000002</v>
      </c>
    </row>
    <row r="2059" spans="5:22" hidden="1" x14ac:dyDescent="0.25">
      <c r="E2059" s="39">
        <f t="shared" si="372"/>
        <v>8.0680000000007496E-2</v>
      </c>
      <c r="F2059" s="39">
        <f t="shared" si="363"/>
        <v>3.5206030041936245</v>
      </c>
      <c r="G2059" s="39">
        <f t="shared" si="364"/>
        <v>5.709293895704814</v>
      </c>
      <c r="H2059" s="43">
        <f t="shared" si="365"/>
        <v>2.1886999999999999</v>
      </c>
      <c r="L2059" s="39">
        <f t="shared" si="373"/>
        <v>8.0680000000007496E-2</v>
      </c>
      <c r="M2059" s="39">
        <f t="shared" si="371"/>
        <v>3.5206030041936245</v>
      </c>
      <c r="N2059" s="39">
        <f t="shared" si="366"/>
        <v>6.8488129197980392</v>
      </c>
      <c r="O2059" s="43">
        <f t="shared" si="370"/>
        <v>3.3281999999999998</v>
      </c>
      <c r="S2059" s="39">
        <f t="shared" si="374"/>
        <v>8.0680000000007496E-2</v>
      </c>
      <c r="T2059" s="39">
        <f t="shared" si="367"/>
        <v>3.5206030041936245</v>
      </c>
      <c r="U2059" s="39">
        <f t="shared" si="368"/>
        <v>6.6863207091924792</v>
      </c>
      <c r="V2059" s="43">
        <f t="shared" si="369"/>
        <v>3.1657000000000002</v>
      </c>
    </row>
    <row r="2060" spans="5:22" hidden="1" x14ac:dyDescent="0.25">
      <c r="E2060" s="39">
        <f t="shared" si="372"/>
        <v>8.06700000000075E-2</v>
      </c>
      <c r="F2060" s="39">
        <f t="shared" si="363"/>
        <v>3.5208212076091363</v>
      </c>
      <c r="G2060" s="39">
        <f t="shared" si="364"/>
        <v>5.709257507225364</v>
      </c>
      <c r="H2060" s="43">
        <f t="shared" si="365"/>
        <v>2.1884000000000001</v>
      </c>
      <c r="L2060" s="39">
        <f t="shared" si="373"/>
        <v>8.06700000000075E-2</v>
      </c>
      <c r="M2060" s="39">
        <f t="shared" si="371"/>
        <v>3.5208212076091363</v>
      </c>
      <c r="N2060" s="39">
        <f t="shared" si="366"/>
        <v>6.8487590872002757</v>
      </c>
      <c r="O2060" s="43">
        <f t="shared" si="370"/>
        <v>3.3279000000000001</v>
      </c>
      <c r="S2060" s="39">
        <f t="shared" si="374"/>
        <v>8.06700000000075E-2</v>
      </c>
      <c r="T2060" s="39">
        <f t="shared" si="367"/>
        <v>3.5208212076091363</v>
      </c>
      <c r="U2060" s="39">
        <f t="shared" si="368"/>
        <v>6.6863207091924792</v>
      </c>
      <c r="V2060" s="43">
        <f t="shared" si="369"/>
        <v>3.1655000000000002</v>
      </c>
    </row>
    <row r="2061" spans="5:22" hidden="1" x14ac:dyDescent="0.25">
      <c r="E2061" s="39">
        <f t="shared" si="372"/>
        <v>8.0660000000007503E-2</v>
      </c>
      <c r="F2061" s="39">
        <f t="shared" si="363"/>
        <v>3.5210394516017587</v>
      </c>
      <c r="G2061" s="39">
        <f t="shared" si="364"/>
        <v>5.7092211135039248</v>
      </c>
      <c r="H2061" s="43">
        <f t="shared" si="365"/>
        <v>2.1882000000000001</v>
      </c>
      <c r="L2061" s="39">
        <f t="shared" si="373"/>
        <v>8.0660000000007503E-2</v>
      </c>
      <c r="M2061" s="39">
        <f t="shared" si="371"/>
        <v>3.5210394516017587</v>
      </c>
      <c r="N2061" s="39">
        <f t="shared" si="366"/>
        <v>6.848705247928911</v>
      </c>
      <c r="O2061" s="43">
        <f t="shared" si="370"/>
        <v>3.3277000000000001</v>
      </c>
      <c r="S2061" s="39">
        <f t="shared" si="374"/>
        <v>8.0660000000007503E-2</v>
      </c>
      <c r="T2061" s="39">
        <f t="shared" si="367"/>
        <v>3.5210394516017587</v>
      </c>
      <c r="U2061" s="39">
        <f t="shared" si="368"/>
        <v>6.6863207091924792</v>
      </c>
      <c r="V2061" s="43">
        <f t="shared" si="369"/>
        <v>3.1652999999999998</v>
      </c>
    </row>
    <row r="2062" spans="5:22" hidden="1" x14ac:dyDescent="0.25">
      <c r="E2062" s="39">
        <f t="shared" si="372"/>
        <v>8.0650000000007507E-2</v>
      </c>
      <c r="F2062" s="39">
        <f t="shared" si="363"/>
        <v>3.5212577361840709</v>
      </c>
      <c r="G2062" s="39">
        <f t="shared" si="364"/>
        <v>5.7091847145391208</v>
      </c>
      <c r="H2062" s="43">
        <f t="shared" si="365"/>
        <v>2.1879</v>
      </c>
      <c r="L2062" s="39">
        <f t="shared" si="373"/>
        <v>8.0650000000007507E-2</v>
      </c>
      <c r="M2062" s="39">
        <f t="shared" si="371"/>
        <v>3.5212577361840709</v>
      </c>
      <c r="N2062" s="39">
        <f t="shared" si="366"/>
        <v>6.8486514019822922</v>
      </c>
      <c r="O2062" s="43">
        <f t="shared" si="370"/>
        <v>3.3273999999999999</v>
      </c>
      <c r="S2062" s="39">
        <f t="shared" si="374"/>
        <v>8.0650000000007507E-2</v>
      </c>
      <c r="T2062" s="39">
        <f t="shared" si="367"/>
        <v>3.5212577361840709</v>
      </c>
      <c r="U2062" s="39">
        <f t="shared" si="368"/>
        <v>6.6863207091924792</v>
      </c>
      <c r="V2062" s="43">
        <f t="shared" si="369"/>
        <v>3.1650999999999998</v>
      </c>
    </row>
    <row r="2063" spans="5:22" hidden="1" x14ac:dyDescent="0.25">
      <c r="E2063" s="39">
        <f t="shared" si="372"/>
        <v>8.0640000000007511E-2</v>
      </c>
      <c r="F2063" s="39">
        <f t="shared" si="363"/>
        <v>3.5214760613686549</v>
      </c>
      <c r="G2063" s="39">
        <f t="shared" si="364"/>
        <v>5.709148310329577</v>
      </c>
      <c r="H2063" s="43">
        <f t="shared" si="365"/>
        <v>2.1877</v>
      </c>
      <c r="L2063" s="39">
        <f t="shared" si="373"/>
        <v>8.0640000000007511E-2</v>
      </c>
      <c r="M2063" s="39">
        <f t="shared" si="371"/>
        <v>3.5214760613686549</v>
      </c>
      <c r="N2063" s="39">
        <f t="shared" si="366"/>
        <v>6.8485975493587619</v>
      </c>
      <c r="O2063" s="43">
        <f t="shared" si="370"/>
        <v>3.3271000000000002</v>
      </c>
      <c r="S2063" s="39">
        <f t="shared" si="374"/>
        <v>8.0640000000007511E-2</v>
      </c>
      <c r="T2063" s="39">
        <f t="shared" si="367"/>
        <v>3.5214760613686549</v>
      </c>
      <c r="U2063" s="39">
        <f t="shared" si="368"/>
        <v>6.6863207091924792</v>
      </c>
      <c r="V2063" s="43">
        <f t="shared" si="369"/>
        <v>3.1648000000000001</v>
      </c>
    </row>
    <row r="2064" spans="5:22" hidden="1" x14ac:dyDescent="0.25">
      <c r="E2064" s="39">
        <f t="shared" si="372"/>
        <v>8.0630000000007515E-2</v>
      </c>
      <c r="F2064" s="39">
        <f t="shared" si="363"/>
        <v>3.5216944271681001</v>
      </c>
      <c r="G2064" s="39">
        <f t="shared" si="364"/>
        <v>5.7091119008739195</v>
      </c>
      <c r="H2064" s="43">
        <f t="shared" si="365"/>
        <v>2.1873999999999998</v>
      </c>
      <c r="L2064" s="39">
        <f t="shared" si="373"/>
        <v>8.0630000000007515E-2</v>
      </c>
      <c r="M2064" s="39">
        <f t="shared" si="371"/>
        <v>3.5216944271681001</v>
      </c>
      <c r="N2064" s="39">
        <f t="shared" si="366"/>
        <v>6.8485436900566645</v>
      </c>
      <c r="O2064" s="43">
        <f t="shared" si="370"/>
        <v>3.3268</v>
      </c>
      <c r="S2064" s="39">
        <f t="shared" si="374"/>
        <v>8.0630000000007515E-2</v>
      </c>
      <c r="T2064" s="39">
        <f t="shared" si="367"/>
        <v>3.5216944271681001</v>
      </c>
      <c r="U2064" s="39">
        <f t="shared" si="368"/>
        <v>6.6863207091924792</v>
      </c>
      <c r="V2064" s="43">
        <f t="shared" si="369"/>
        <v>3.1646000000000001</v>
      </c>
    </row>
    <row r="2065" spans="5:22" hidden="1" x14ac:dyDescent="0.25">
      <c r="E2065" s="39">
        <f t="shared" si="372"/>
        <v>8.0620000000007519E-2</v>
      </c>
      <c r="F2065" s="39">
        <f t="shared" si="363"/>
        <v>3.5219128335950005</v>
      </c>
      <c r="G2065" s="39">
        <f t="shared" si="364"/>
        <v>5.7090754861707698</v>
      </c>
      <c r="H2065" s="43">
        <f t="shared" si="365"/>
        <v>2.1871999999999998</v>
      </c>
      <c r="L2065" s="39">
        <f t="shared" si="373"/>
        <v>8.0620000000007519E-2</v>
      </c>
      <c r="M2065" s="39">
        <f t="shared" si="371"/>
        <v>3.5219128335950005</v>
      </c>
      <c r="N2065" s="39">
        <f t="shared" si="366"/>
        <v>6.8484898240743437</v>
      </c>
      <c r="O2065" s="43">
        <f t="shared" si="370"/>
        <v>3.3266</v>
      </c>
      <c r="S2065" s="39">
        <f t="shared" si="374"/>
        <v>8.0620000000007519E-2</v>
      </c>
      <c r="T2065" s="39">
        <f t="shared" si="367"/>
        <v>3.5219128335950005</v>
      </c>
      <c r="U2065" s="39">
        <f t="shared" si="368"/>
        <v>6.6863207091924792</v>
      </c>
      <c r="V2065" s="43">
        <f t="shared" si="369"/>
        <v>3.1644000000000001</v>
      </c>
    </row>
    <row r="2066" spans="5:22" hidden="1" x14ac:dyDescent="0.25">
      <c r="E2066" s="39">
        <f t="shared" si="372"/>
        <v>8.0610000000007523E-2</v>
      </c>
      <c r="F2066" s="39">
        <f t="shared" si="363"/>
        <v>3.5221312806619554</v>
      </c>
      <c r="G2066" s="39">
        <f t="shared" si="364"/>
        <v>5.7090390662187529</v>
      </c>
      <c r="H2066" s="43">
        <f t="shared" si="365"/>
        <v>2.1869000000000001</v>
      </c>
      <c r="L2066" s="39">
        <f t="shared" si="373"/>
        <v>8.0610000000007523E-2</v>
      </c>
      <c r="M2066" s="39">
        <f t="shared" si="371"/>
        <v>3.5221312806619554</v>
      </c>
      <c r="N2066" s="39">
        <f t="shared" si="366"/>
        <v>6.8484359514101421</v>
      </c>
      <c r="O2066" s="43">
        <f t="shared" si="370"/>
        <v>3.3262999999999998</v>
      </c>
      <c r="S2066" s="39">
        <f t="shared" si="374"/>
        <v>8.0610000000007523E-2</v>
      </c>
      <c r="T2066" s="39">
        <f t="shared" si="367"/>
        <v>3.5221312806619554</v>
      </c>
      <c r="U2066" s="39">
        <f t="shared" si="368"/>
        <v>6.6863207091924792</v>
      </c>
      <c r="V2066" s="43">
        <f t="shared" si="369"/>
        <v>3.1642000000000001</v>
      </c>
    </row>
    <row r="2067" spans="5:22" hidden="1" x14ac:dyDescent="0.25">
      <c r="E2067" s="39">
        <f t="shared" si="372"/>
        <v>8.0600000000007527E-2</v>
      </c>
      <c r="F2067" s="39">
        <f t="shared" si="363"/>
        <v>3.5223497683815701</v>
      </c>
      <c r="G2067" s="39">
        <f t="shared" si="364"/>
        <v>5.7090026410164905</v>
      </c>
      <c r="H2067" s="43">
        <f t="shared" si="365"/>
        <v>2.1867000000000001</v>
      </c>
      <c r="L2067" s="39">
        <f t="shared" si="373"/>
        <v>8.0600000000007527E-2</v>
      </c>
      <c r="M2067" s="39">
        <f t="shared" si="371"/>
        <v>3.5223497683815701</v>
      </c>
      <c r="N2067" s="39">
        <f t="shared" si="366"/>
        <v>6.8483820720624022</v>
      </c>
      <c r="O2067" s="43">
        <f t="shared" si="370"/>
        <v>3.3260000000000001</v>
      </c>
      <c r="S2067" s="39">
        <f t="shared" si="374"/>
        <v>8.0600000000007527E-2</v>
      </c>
      <c r="T2067" s="39">
        <f t="shared" si="367"/>
        <v>3.5223497683815701</v>
      </c>
      <c r="U2067" s="39">
        <f t="shared" si="368"/>
        <v>6.6863207091924792</v>
      </c>
      <c r="V2067" s="43">
        <f t="shared" si="369"/>
        <v>3.1640000000000001</v>
      </c>
    </row>
    <row r="2068" spans="5:22" hidden="1" x14ac:dyDescent="0.25">
      <c r="E2068" s="39">
        <f t="shared" si="372"/>
        <v>8.0590000000007531E-2</v>
      </c>
      <c r="F2068" s="39">
        <f t="shared" si="363"/>
        <v>3.5225682967664551</v>
      </c>
      <c r="G2068" s="39">
        <f t="shared" si="364"/>
        <v>5.7089662105626058</v>
      </c>
      <c r="H2068" s="43">
        <f t="shared" si="365"/>
        <v>2.1863999999999999</v>
      </c>
      <c r="L2068" s="39">
        <f t="shared" si="373"/>
        <v>8.0590000000007531E-2</v>
      </c>
      <c r="M2068" s="39">
        <f t="shared" si="371"/>
        <v>3.5225682967664551</v>
      </c>
      <c r="N2068" s="39">
        <f t="shared" si="366"/>
        <v>6.8483281860294642</v>
      </c>
      <c r="O2068" s="43">
        <f t="shared" si="370"/>
        <v>3.3258000000000001</v>
      </c>
      <c r="S2068" s="39">
        <f t="shared" si="374"/>
        <v>8.0590000000007531E-2</v>
      </c>
      <c r="T2068" s="39">
        <f t="shared" si="367"/>
        <v>3.5225682967664551</v>
      </c>
      <c r="U2068" s="39">
        <f t="shared" si="368"/>
        <v>6.6863207091924792</v>
      </c>
      <c r="V2068" s="43">
        <f t="shared" si="369"/>
        <v>3.1638000000000002</v>
      </c>
    </row>
    <row r="2069" spans="5:22" hidden="1" x14ac:dyDescent="0.25">
      <c r="E2069" s="39">
        <f t="shared" si="372"/>
        <v>8.0580000000007534E-2</v>
      </c>
      <c r="F2069" s="39">
        <f t="shared" si="363"/>
        <v>3.5227868658292265</v>
      </c>
      <c r="G2069" s="39">
        <f t="shared" si="364"/>
        <v>5.7089297748557195</v>
      </c>
      <c r="H2069" s="43">
        <f t="shared" si="365"/>
        <v>2.1861000000000002</v>
      </c>
      <c r="L2069" s="39">
        <f t="shared" si="373"/>
        <v>8.0580000000007534E-2</v>
      </c>
      <c r="M2069" s="39">
        <f t="shared" si="371"/>
        <v>3.5227868658292265</v>
      </c>
      <c r="N2069" s="39">
        <f t="shared" si="366"/>
        <v>6.8482742933096707</v>
      </c>
      <c r="O2069" s="43">
        <f t="shared" si="370"/>
        <v>3.3254999999999999</v>
      </c>
      <c r="S2069" s="39">
        <f t="shared" si="374"/>
        <v>8.0580000000007534E-2</v>
      </c>
      <c r="T2069" s="39">
        <f t="shared" si="367"/>
        <v>3.5227868658292265</v>
      </c>
      <c r="U2069" s="39">
        <f t="shared" si="368"/>
        <v>6.6863207091924792</v>
      </c>
      <c r="V2069" s="43">
        <f t="shared" si="369"/>
        <v>3.1635</v>
      </c>
    </row>
    <row r="2070" spans="5:22" hidden="1" x14ac:dyDescent="0.25">
      <c r="E2070" s="39">
        <f t="shared" si="372"/>
        <v>8.0570000000007538E-2</v>
      </c>
      <c r="F2070" s="39">
        <f t="shared" si="363"/>
        <v>3.5230054755825062</v>
      </c>
      <c r="G2070" s="39">
        <f t="shared" si="364"/>
        <v>5.708893333894455</v>
      </c>
      <c r="H2070" s="43">
        <f t="shared" si="365"/>
        <v>2.1859000000000002</v>
      </c>
      <c r="L2070" s="39">
        <f t="shared" si="373"/>
        <v>8.0570000000007538E-2</v>
      </c>
      <c r="M2070" s="39">
        <f t="shared" si="371"/>
        <v>3.5230054755825062</v>
      </c>
      <c r="N2070" s="39">
        <f t="shared" si="366"/>
        <v>6.8482203939013599</v>
      </c>
      <c r="O2070" s="43">
        <f t="shared" si="370"/>
        <v>3.3252000000000002</v>
      </c>
      <c r="S2070" s="39">
        <f t="shared" si="374"/>
        <v>8.0570000000007538E-2</v>
      </c>
      <c r="T2070" s="39">
        <f t="shared" si="367"/>
        <v>3.5230054755825062</v>
      </c>
      <c r="U2070" s="39">
        <f t="shared" si="368"/>
        <v>6.6863207091924792</v>
      </c>
      <c r="V2070" s="43">
        <f t="shared" si="369"/>
        <v>3.1633</v>
      </c>
    </row>
    <row r="2071" spans="5:22" hidden="1" x14ac:dyDescent="0.25">
      <c r="E2071" s="39">
        <f t="shared" si="372"/>
        <v>8.0560000000007542E-2</v>
      </c>
      <c r="F2071" s="39">
        <f t="shared" si="363"/>
        <v>3.5232241260389197</v>
      </c>
      <c r="G2071" s="39">
        <f t="shared" si="364"/>
        <v>5.7088568876774302</v>
      </c>
      <c r="H2071" s="43">
        <f t="shared" si="365"/>
        <v>2.1856</v>
      </c>
      <c r="L2071" s="39">
        <f t="shared" si="373"/>
        <v>8.0560000000007542E-2</v>
      </c>
      <c r="M2071" s="39">
        <f t="shared" si="371"/>
        <v>3.5232241260389197</v>
      </c>
      <c r="N2071" s="39">
        <f t="shared" si="366"/>
        <v>6.8481664878028736</v>
      </c>
      <c r="O2071" s="43">
        <f t="shared" si="370"/>
        <v>3.3249</v>
      </c>
      <c r="S2071" s="39">
        <f t="shared" si="374"/>
        <v>8.0560000000007542E-2</v>
      </c>
      <c r="T2071" s="39">
        <f t="shared" si="367"/>
        <v>3.5232241260389197</v>
      </c>
      <c r="U2071" s="39">
        <f t="shared" si="368"/>
        <v>6.6863207091924792</v>
      </c>
      <c r="V2071" s="43">
        <f t="shared" si="369"/>
        <v>3.1631</v>
      </c>
    </row>
    <row r="2072" spans="5:22" hidden="1" x14ac:dyDescent="0.25">
      <c r="E2072" s="39">
        <f t="shared" si="372"/>
        <v>8.0550000000007546E-2</v>
      </c>
      <c r="F2072" s="39">
        <f t="shared" si="363"/>
        <v>3.5234428172111016</v>
      </c>
      <c r="G2072" s="39">
        <f t="shared" si="364"/>
        <v>5.7088204362032675</v>
      </c>
      <c r="H2072" s="43">
        <f t="shared" si="365"/>
        <v>2.1854</v>
      </c>
      <c r="L2072" s="39">
        <f t="shared" si="373"/>
        <v>8.0550000000007546E-2</v>
      </c>
      <c r="M2072" s="39">
        <f t="shared" si="371"/>
        <v>3.5234428172111016</v>
      </c>
      <c r="N2072" s="39">
        <f t="shared" si="366"/>
        <v>6.8481125750125482</v>
      </c>
      <c r="O2072" s="43">
        <f t="shared" si="370"/>
        <v>3.3247</v>
      </c>
      <c r="S2072" s="39">
        <f t="shared" si="374"/>
        <v>8.0550000000007546E-2</v>
      </c>
      <c r="T2072" s="39">
        <f t="shared" si="367"/>
        <v>3.5234428172111016</v>
      </c>
      <c r="U2072" s="39">
        <f t="shared" si="368"/>
        <v>6.6863207091924792</v>
      </c>
      <c r="V2072" s="43">
        <f t="shared" si="369"/>
        <v>3.1629</v>
      </c>
    </row>
    <row r="2073" spans="5:22" hidden="1" x14ac:dyDescent="0.25">
      <c r="E2073" s="39">
        <f t="shared" si="372"/>
        <v>8.054000000000755E-2</v>
      </c>
      <c r="F2073" s="39">
        <f t="shared" si="363"/>
        <v>3.5236615491116883</v>
      </c>
      <c r="G2073" s="39">
        <f t="shared" si="364"/>
        <v>5.7087839794705859</v>
      </c>
      <c r="H2073" s="43">
        <f t="shared" si="365"/>
        <v>2.1850999999999998</v>
      </c>
      <c r="L2073" s="39">
        <f t="shared" si="373"/>
        <v>8.054000000000755E-2</v>
      </c>
      <c r="M2073" s="39">
        <f t="shared" si="371"/>
        <v>3.5236615491116883</v>
      </c>
      <c r="N2073" s="39">
        <f t="shared" si="366"/>
        <v>6.8480586555287246</v>
      </c>
      <c r="O2073" s="43">
        <f t="shared" si="370"/>
        <v>3.3243999999999998</v>
      </c>
      <c r="S2073" s="39">
        <f t="shared" si="374"/>
        <v>8.054000000000755E-2</v>
      </c>
      <c r="T2073" s="39">
        <f t="shared" si="367"/>
        <v>3.5236615491116883</v>
      </c>
      <c r="U2073" s="39">
        <f t="shared" si="368"/>
        <v>6.6863207091924792</v>
      </c>
      <c r="V2073" s="43">
        <f t="shared" si="369"/>
        <v>3.1627000000000001</v>
      </c>
    </row>
    <row r="2074" spans="5:22" hidden="1" x14ac:dyDescent="0.25">
      <c r="E2074" s="39">
        <f t="shared" si="372"/>
        <v>8.0530000000007554E-2</v>
      </c>
      <c r="F2074" s="39">
        <f t="shared" si="363"/>
        <v>3.5238803217533241</v>
      </c>
      <c r="G2074" s="39">
        <f t="shared" si="364"/>
        <v>5.7087475174780034</v>
      </c>
      <c r="H2074" s="43">
        <f t="shared" si="365"/>
        <v>2.1848999999999998</v>
      </c>
      <c r="L2074" s="39">
        <f t="shared" si="373"/>
        <v>8.0530000000007554E-2</v>
      </c>
      <c r="M2074" s="39">
        <f t="shared" si="371"/>
        <v>3.5238803217533241</v>
      </c>
      <c r="N2074" s="39">
        <f t="shared" si="366"/>
        <v>6.8480047293497384</v>
      </c>
      <c r="O2074" s="43">
        <f t="shared" si="370"/>
        <v>3.3241000000000001</v>
      </c>
      <c r="S2074" s="39">
        <f t="shared" si="374"/>
        <v>8.0530000000007554E-2</v>
      </c>
      <c r="T2074" s="39">
        <f t="shared" si="367"/>
        <v>3.5238803217533241</v>
      </c>
      <c r="U2074" s="39">
        <f t="shared" si="368"/>
        <v>6.6863207091924792</v>
      </c>
      <c r="V2074" s="43">
        <f t="shared" si="369"/>
        <v>3.1623999999999999</v>
      </c>
    </row>
    <row r="2075" spans="5:22" hidden="1" x14ac:dyDescent="0.25">
      <c r="E2075" s="39">
        <f t="shared" si="372"/>
        <v>8.0520000000007558E-2</v>
      </c>
      <c r="F2075" s="39">
        <f t="shared" si="363"/>
        <v>3.5240991351486572</v>
      </c>
      <c r="G2075" s="39">
        <f t="shared" si="364"/>
        <v>5.7087110502241405</v>
      </c>
      <c r="H2075" s="43">
        <f t="shared" si="365"/>
        <v>2.1846000000000001</v>
      </c>
      <c r="L2075" s="39">
        <f t="shared" si="373"/>
        <v>8.0520000000007558E-2</v>
      </c>
      <c r="M2075" s="39">
        <f t="shared" si="371"/>
        <v>3.5240991351486572</v>
      </c>
      <c r="N2075" s="39">
        <f t="shared" si="366"/>
        <v>6.8479507964739286</v>
      </c>
      <c r="O2075" s="43">
        <f t="shared" si="370"/>
        <v>3.3239000000000001</v>
      </c>
      <c r="S2075" s="39">
        <f t="shared" si="374"/>
        <v>8.0520000000007558E-2</v>
      </c>
      <c r="T2075" s="39">
        <f t="shared" si="367"/>
        <v>3.5240991351486572</v>
      </c>
      <c r="U2075" s="39">
        <f t="shared" si="368"/>
        <v>6.6863207091924792</v>
      </c>
      <c r="V2075" s="43">
        <f t="shared" si="369"/>
        <v>3.1621999999999999</v>
      </c>
    </row>
    <row r="2076" spans="5:22" hidden="1" x14ac:dyDescent="0.25">
      <c r="E2076" s="39">
        <f t="shared" si="372"/>
        <v>8.0510000000007562E-2</v>
      </c>
      <c r="F2076" s="39">
        <f t="shared" si="363"/>
        <v>3.5243179893103433</v>
      </c>
      <c r="G2076" s="39">
        <f t="shared" si="364"/>
        <v>5.7086745777076136</v>
      </c>
      <c r="H2076" s="43">
        <f t="shared" si="365"/>
        <v>2.1844000000000001</v>
      </c>
      <c r="L2076" s="39">
        <f t="shared" si="373"/>
        <v>8.0510000000007562E-2</v>
      </c>
      <c r="M2076" s="39">
        <f t="shared" si="371"/>
        <v>3.5243179893103433</v>
      </c>
      <c r="N2076" s="39">
        <f t="shared" si="366"/>
        <v>6.8478968568996308</v>
      </c>
      <c r="O2076" s="43">
        <f t="shared" si="370"/>
        <v>3.3235999999999999</v>
      </c>
      <c r="S2076" s="39">
        <f t="shared" si="374"/>
        <v>8.0510000000007562E-2</v>
      </c>
      <c r="T2076" s="39">
        <f t="shared" si="367"/>
        <v>3.5243179893103433</v>
      </c>
      <c r="U2076" s="39">
        <f t="shared" si="368"/>
        <v>6.6863207091924792</v>
      </c>
      <c r="V2076" s="43">
        <f t="shared" si="369"/>
        <v>3.1619999999999999</v>
      </c>
    </row>
    <row r="2077" spans="5:22" hidden="1" x14ac:dyDescent="0.25">
      <c r="E2077" s="39">
        <f t="shared" si="372"/>
        <v>8.0500000000007566E-2</v>
      </c>
      <c r="F2077" s="39">
        <f t="shared" si="363"/>
        <v>3.5245368842510412</v>
      </c>
      <c r="G2077" s="39">
        <f t="shared" si="364"/>
        <v>5.7086380999270414</v>
      </c>
      <c r="H2077" s="43">
        <f t="shared" si="365"/>
        <v>2.1840999999999999</v>
      </c>
      <c r="L2077" s="39">
        <f t="shared" si="373"/>
        <v>8.0500000000007566E-2</v>
      </c>
      <c r="M2077" s="39">
        <f t="shared" si="371"/>
        <v>3.5245368842510412</v>
      </c>
      <c r="N2077" s="39">
        <f t="shared" si="366"/>
        <v>6.8478429106251806</v>
      </c>
      <c r="O2077" s="43">
        <f t="shared" si="370"/>
        <v>3.3233000000000001</v>
      </c>
      <c r="S2077" s="39">
        <f t="shared" si="374"/>
        <v>8.0500000000007566E-2</v>
      </c>
      <c r="T2077" s="39">
        <f t="shared" si="367"/>
        <v>3.5245368842510412</v>
      </c>
      <c r="U2077" s="39">
        <f t="shared" si="368"/>
        <v>6.6863207091924792</v>
      </c>
      <c r="V2077" s="43">
        <f t="shared" si="369"/>
        <v>3.1617999999999999</v>
      </c>
    </row>
    <row r="2078" spans="5:22" hidden="1" x14ac:dyDescent="0.25">
      <c r="E2078" s="39">
        <f t="shared" si="372"/>
        <v>8.0490000000007569E-2</v>
      </c>
      <c r="F2078" s="39">
        <f t="shared" si="363"/>
        <v>3.524755819983417</v>
      </c>
      <c r="G2078" s="39">
        <f t="shared" si="364"/>
        <v>5.7086016168810403</v>
      </c>
      <c r="H2078" s="43">
        <f t="shared" si="365"/>
        <v>2.1838000000000002</v>
      </c>
      <c r="L2078" s="39">
        <f t="shared" si="373"/>
        <v>8.0490000000007569E-2</v>
      </c>
      <c r="M2078" s="39">
        <f t="shared" si="371"/>
        <v>3.524755819983417</v>
      </c>
      <c r="N2078" s="39">
        <f t="shared" si="366"/>
        <v>6.8477889576489135</v>
      </c>
      <c r="O2078" s="43">
        <f t="shared" si="370"/>
        <v>3.323</v>
      </c>
      <c r="S2078" s="39">
        <f t="shared" si="374"/>
        <v>8.0490000000007569E-2</v>
      </c>
      <c r="T2078" s="39">
        <f t="shared" si="367"/>
        <v>3.524755819983417</v>
      </c>
      <c r="U2078" s="39">
        <f t="shared" si="368"/>
        <v>6.6863207091924792</v>
      </c>
      <c r="V2078" s="43">
        <f t="shared" si="369"/>
        <v>3.1616</v>
      </c>
    </row>
    <row r="2079" spans="5:22" hidden="1" x14ac:dyDescent="0.25">
      <c r="E2079" s="39">
        <f t="shared" si="372"/>
        <v>8.0480000000007573E-2</v>
      </c>
      <c r="F2079" s="39">
        <f t="shared" si="363"/>
        <v>3.5249747965201412</v>
      </c>
      <c r="G2079" s="39">
        <f t="shared" si="364"/>
        <v>5.7085651285682264</v>
      </c>
      <c r="H2079" s="43">
        <f t="shared" si="365"/>
        <v>2.1836000000000002</v>
      </c>
      <c r="L2079" s="39">
        <f t="shared" si="373"/>
        <v>8.0480000000007573E-2</v>
      </c>
      <c r="M2079" s="39">
        <f t="shared" si="371"/>
        <v>3.5249747965201412</v>
      </c>
      <c r="N2079" s="39">
        <f t="shared" si="366"/>
        <v>6.8477349979691642</v>
      </c>
      <c r="O2079" s="43">
        <f t="shared" si="370"/>
        <v>3.3228</v>
      </c>
      <c r="S2079" s="39">
        <f t="shared" si="374"/>
        <v>8.0480000000007573E-2</v>
      </c>
      <c r="T2079" s="39">
        <f t="shared" si="367"/>
        <v>3.5249747965201412</v>
      </c>
      <c r="U2079" s="39">
        <f t="shared" si="368"/>
        <v>6.6863207091924792</v>
      </c>
      <c r="V2079" s="43">
        <f t="shared" si="369"/>
        <v>3.1613000000000002</v>
      </c>
    </row>
    <row r="2080" spans="5:22" hidden="1" x14ac:dyDescent="0.25">
      <c r="E2080" s="39">
        <f t="shared" si="372"/>
        <v>8.0470000000007577E-2</v>
      </c>
      <c r="F2080" s="39">
        <f t="shared" si="363"/>
        <v>3.5251938138738907</v>
      </c>
      <c r="G2080" s="39">
        <f t="shared" si="364"/>
        <v>5.7085286349872169</v>
      </c>
      <c r="H2080" s="43">
        <f t="shared" si="365"/>
        <v>2.1833</v>
      </c>
      <c r="L2080" s="39">
        <f t="shared" si="373"/>
        <v>8.0470000000007577E-2</v>
      </c>
      <c r="M2080" s="39">
        <f t="shared" si="371"/>
        <v>3.5251938138738907</v>
      </c>
      <c r="N2080" s="39">
        <f t="shared" si="366"/>
        <v>6.8476810315842664</v>
      </c>
      <c r="O2080" s="43">
        <f t="shared" si="370"/>
        <v>3.3224999999999998</v>
      </c>
      <c r="S2080" s="39">
        <f t="shared" si="374"/>
        <v>8.0470000000007577E-2</v>
      </c>
      <c r="T2080" s="39">
        <f t="shared" si="367"/>
        <v>3.5251938138738907</v>
      </c>
      <c r="U2080" s="39">
        <f t="shared" si="368"/>
        <v>6.6863207091924792</v>
      </c>
      <c r="V2080" s="43">
        <f t="shared" si="369"/>
        <v>3.1610999999999998</v>
      </c>
    </row>
    <row r="2081" spans="5:22" hidden="1" x14ac:dyDescent="0.25">
      <c r="E2081" s="39">
        <f t="shared" si="372"/>
        <v>8.0460000000007581E-2</v>
      </c>
      <c r="F2081" s="39">
        <f t="shared" si="363"/>
        <v>3.525412872057347</v>
      </c>
      <c r="G2081" s="39">
        <f t="shared" si="364"/>
        <v>5.7084921361366261</v>
      </c>
      <c r="H2081" s="43">
        <f t="shared" si="365"/>
        <v>2.1831</v>
      </c>
      <c r="L2081" s="39">
        <f t="shared" si="373"/>
        <v>8.0460000000007581E-2</v>
      </c>
      <c r="M2081" s="39">
        <f t="shared" si="371"/>
        <v>3.525412872057347</v>
      </c>
      <c r="N2081" s="39">
        <f t="shared" si="366"/>
        <v>6.8476270584925549</v>
      </c>
      <c r="O2081" s="43">
        <f t="shared" si="370"/>
        <v>3.3222</v>
      </c>
      <c r="S2081" s="39">
        <f t="shared" si="374"/>
        <v>8.0460000000007581E-2</v>
      </c>
      <c r="T2081" s="39">
        <f t="shared" si="367"/>
        <v>3.525412872057347</v>
      </c>
      <c r="U2081" s="39">
        <f t="shared" si="368"/>
        <v>6.6863207091924792</v>
      </c>
      <c r="V2081" s="43">
        <f t="shared" si="369"/>
        <v>3.1608999999999998</v>
      </c>
    </row>
    <row r="2082" spans="5:22" hidden="1" x14ac:dyDescent="0.25">
      <c r="E2082" s="39">
        <f t="shared" si="372"/>
        <v>8.0450000000007585E-2</v>
      </c>
      <c r="F2082" s="39">
        <f t="shared" si="363"/>
        <v>3.5256319710831985</v>
      </c>
      <c r="G2082" s="39">
        <f t="shared" si="364"/>
        <v>5.7084556320150686</v>
      </c>
      <c r="H2082" s="43">
        <f t="shared" si="365"/>
        <v>2.1827999999999999</v>
      </c>
      <c r="L2082" s="39">
        <f t="shared" si="373"/>
        <v>8.0450000000007585E-2</v>
      </c>
      <c r="M2082" s="39">
        <f t="shared" si="371"/>
        <v>3.5256319710831985</v>
      </c>
      <c r="N2082" s="39">
        <f t="shared" si="366"/>
        <v>6.8475730786923599</v>
      </c>
      <c r="O2082" s="43">
        <f t="shared" si="370"/>
        <v>3.3218999999999999</v>
      </c>
      <c r="S2082" s="39">
        <f t="shared" si="374"/>
        <v>8.0450000000007585E-2</v>
      </c>
      <c r="T2082" s="39">
        <f t="shared" si="367"/>
        <v>3.5256319710831985</v>
      </c>
      <c r="U2082" s="39">
        <f t="shared" si="368"/>
        <v>6.6863207091924792</v>
      </c>
      <c r="V2082" s="43">
        <f t="shared" si="369"/>
        <v>3.1606999999999998</v>
      </c>
    </row>
    <row r="2083" spans="5:22" hidden="1" x14ac:dyDescent="0.25">
      <c r="E2083" s="39">
        <f t="shared" si="372"/>
        <v>8.0440000000007589E-2</v>
      </c>
      <c r="F2083" s="39">
        <f t="shared" si="363"/>
        <v>3.5258511109641373</v>
      </c>
      <c r="G2083" s="39">
        <f t="shared" si="364"/>
        <v>5.7084191226211596</v>
      </c>
      <c r="H2083" s="43">
        <f t="shared" si="365"/>
        <v>2.1825999999999999</v>
      </c>
      <c r="L2083" s="39">
        <f t="shared" si="373"/>
        <v>8.0440000000007589E-2</v>
      </c>
      <c r="M2083" s="39">
        <f t="shared" si="371"/>
        <v>3.5258511109641373</v>
      </c>
      <c r="N2083" s="39">
        <f t="shared" si="366"/>
        <v>6.8475190921820159</v>
      </c>
      <c r="O2083" s="43">
        <f t="shared" si="370"/>
        <v>3.3216999999999999</v>
      </c>
      <c r="S2083" s="39">
        <f t="shared" si="374"/>
        <v>8.0440000000007589E-2</v>
      </c>
      <c r="T2083" s="39">
        <f t="shared" si="367"/>
        <v>3.5258511109641373</v>
      </c>
      <c r="U2083" s="39">
        <f t="shared" si="368"/>
        <v>6.6863207091924792</v>
      </c>
      <c r="V2083" s="43">
        <f t="shared" si="369"/>
        <v>3.1604999999999999</v>
      </c>
    </row>
    <row r="2084" spans="5:22" hidden="1" x14ac:dyDescent="0.25">
      <c r="E2084" s="39">
        <f t="shared" si="372"/>
        <v>8.0430000000007593E-2</v>
      </c>
      <c r="F2084" s="39">
        <f t="shared" si="363"/>
        <v>3.526070291712863</v>
      </c>
      <c r="G2084" s="39">
        <f t="shared" si="364"/>
        <v>5.7083826079535136</v>
      </c>
      <c r="H2084" s="43">
        <f t="shared" si="365"/>
        <v>2.1823000000000001</v>
      </c>
      <c r="L2084" s="39">
        <f t="shared" si="373"/>
        <v>8.0430000000007593E-2</v>
      </c>
      <c r="M2084" s="39">
        <f t="shared" si="371"/>
        <v>3.526070291712863</v>
      </c>
      <c r="N2084" s="39">
        <f t="shared" si="366"/>
        <v>6.8474650989598542</v>
      </c>
      <c r="O2084" s="43">
        <f t="shared" si="370"/>
        <v>3.3214000000000001</v>
      </c>
      <c r="S2084" s="39">
        <f t="shared" si="374"/>
        <v>8.0430000000007593E-2</v>
      </c>
      <c r="T2084" s="39">
        <f t="shared" si="367"/>
        <v>3.526070291712863</v>
      </c>
      <c r="U2084" s="39">
        <f t="shared" si="368"/>
        <v>6.6863207091924792</v>
      </c>
      <c r="V2084" s="43">
        <f t="shared" si="369"/>
        <v>3.1602999999999999</v>
      </c>
    </row>
    <row r="2085" spans="5:22" hidden="1" x14ac:dyDescent="0.25">
      <c r="E2085" s="39">
        <f t="shared" si="372"/>
        <v>8.0420000000007597E-2</v>
      </c>
      <c r="F2085" s="39">
        <f t="shared" si="363"/>
        <v>3.5262895133420784</v>
      </c>
      <c r="G2085" s="39">
        <f t="shared" si="364"/>
        <v>5.7083460880107424</v>
      </c>
      <c r="H2085" s="43">
        <f t="shared" si="365"/>
        <v>2.1821000000000002</v>
      </c>
      <c r="L2085" s="39">
        <f t="shared" si="373"/>
        <v>8.0420000000007597E-2</v>
      </c>
      <c r="M2085" s="39">
        <f t="shared" si="371"/>
        <v>3.5262895133420784</v>
      </c>
      <c r="N2085" s="39">
        <f t="shared" si="366"/>
        <v>6.8474110990242041</v>
      </c>
      <c r="O2085" s="43">
        <f t="shared" si="370"/>
        <v>3.3210999999999999</v>
      </c>
      <c r="S2085" s="39">
        <f t="shared" si="374"/>
        <v>8.0420000000007597E-2</v>
      </c>
      <c r="T2085" s="39">
        <f t="shared" si="367"/>
        <v>3.5262895133420784</v>
      </c>
      <c r="U2085" s="39">
        <f t="shared" si="368"/>
        <v>6.6863207091924792</v>
      </c>
      <c r="V2085" s="43">
        <f t="shared" si="369"/>
        <v>3.16</v>
      </c>
    </row>
    <row r="2086" spans="5:22" hidden="1" x14ac:dyDescent="0.25">
      <c r="E2086" s="39">
        <f t="shared" si="372"/>
        <v>8.04100000000076E-2</v>
      </c>
      <c r="F2086" s="39">
        <f t="shared" si="363"/>
        <v>3.5265087758644942</v>
      </c>
      <c r="G2086" s="39">
        <f t="shared" si="364"/>
        <v>5.7083095627914586</v>
      </c>
      <c r="H2086" s="43">
        <f t="shared" si="365"/>
        <v>2.1818</v>
      </c>
      <c r="L2086" s="39">
        <f t="shared" si="373"/>
        <v>8.04100000000076E-2</v>
      </c>
      <c r="M2086" s="39">
        <f t="shared" si="371"/>
        <v>3.5265087758644942</v>
      </c>
      <c r="N2086" s="39">
        <f t="shared" si="366"/>
        <v>6.8473570923733975</v>
      </c>
      <c r="O2086" s="43">
        <f t="shared" si="370"/>
        <v>3.3208000000000002</v>
      </c>
      <c r="S2086" s="39">
        <f t="shared" si="374"/>
        <v>8.04100000000076E-2</v>
      </c>
      <c r="T2086" s="39">
        <f t="shared" si="367"/>
        <v>3.5265087758644942</v>
      </c>
      <c r="U2086" s="39">
        <f t="shared" si="368"/>
        <v>6.6863207091924792</v>
      </c>
      <c r="V2086" s="43">
        <f t="shared" si="369"/>
        <v>3.1598000000000002</v>
      </c>
    </row>
    <row r="2087" spans="5:22" hidden="1" x14ac:dyDescent="0.25">
      <c r="E2087" s="39">
        <f t="shared" si="372"/>
        <v>8.0400000000007604E-2</v>
      </c>
      <c r="F2087" s="39">
        <f t="shared" si="363"/>
        <v>3.5267280792928246</v>
      </c>
      <c r="G2087" s="39">
        <f t="shared" si="364"/>
        <v>5.7082730322942759</v>
      </c>
      <c r="H2087" s="43">
        <f t="shared" si="365"/>
        <v>2.1815000000000002</v>
      </c>
      <c r="L2087" s="39">
        <f t="shared" si="373"/>
        <v>8.0400000000007604E-2</v>
      </c>
      <c r="M2087" s="39">
        <f t="shared" si="371"/>
        <v>3.5267280792928246</v>
      </c>
      <c r="N2087" s="39">
        <f t="shared" si="366"/>
        <v>6.847303079005763</v>
      </c>
      <c r="O2087" s="43">
        <f t="shared" si="370"/>
        <v>3.3206000000000002</v>
      </c>
      <c r="S2087" s="39">
        <f t="shared" si="374"/>
        <v>8.0400000000007604E-2</v>
      </c>
      <c r="T2087" s="39">
        <f t="shared" si="367"/>
        <v>3.5267280792928246</v>
      </c>
      <c r="U2087" s="39">
        <f t="shared" si="368"/>
        <v>6.6863207091924792</v>
      </c>
      <c r="V2087" s="43">
        <f t="shared" si="369"/>
        <v>3.1596000000000002</v>
      </c>
    </row>
    <row r="2088" spans="5:22" hidden="1" x14ac:dyDescent="0.25">
      <c r="E2088" s="39">
        <f t="shared" si="372"/>
        <v>8.0390000000007608E-2</v>
      </c>
      <c r="F2088" s="39">
        <f t="shared" si="363"/>
        <v>3.5269474236397915</v>
      </c>
      <c r="G2088" s="39">
        <f t="shared" si="364"/>
        <v>5.708236496517805</v>
      </c>
      <c r="H2088" s="43">
        <f t="shared" si="365"/>
        <v>2.1812999999999998</v>
      </c>
      <c r="L2088" s="39">
        <f t="shared" si="373"/>
        <v>8.0390000000007608E-2</v>
      </c>
      <c r="M2088" s="39">
        <f t="shared" si="371"/>
        <v>3.5269474236397915</v>
      </c>
      <c r="N2088" s="39">
        <f t="shared" si="366"/>
        <v>6.8472490589196306</v>
      </c>
      <c r="O2088" s="43">
        <f t="shared" si="370"/>
        <v>3.3203</v>
      </c>
      <c r="S2088" s="39">
        <f t="shared" si="374"/>
        <v>8.0390000000007608E-2</v>
      </c>
      <c r="T2088" s="39">
        <f t="shared" si="367"/>
        <v>3.5269474236397915</v>
      </c>
      <c r="U2088" s="39">
        <f t="shared" si="368"/>
        <v>6.6863207091924792</v>
      </c>
      <c r="V2088" s="43">
        <f t="shared" si="369"/>
        <v>3.1594000000000002</v>
      </c>
    </row>
    <row r="2089" spans="5:22" hidden="1" x14ac:dyDescent="0.25">
      <c r="E2089" s="39">
        <f t="shared" si="372"/>
        <v>8.0380000000007612E-2</v>
      </c>
      <c r="F2089" s="39">
        <f t="shared" si="363"/>
        <v>3.5271668089181198</v>
      </c>
      <c r="G2089" s="39">
        <f t="shared" si="364"/>
        <v>5.7081999554606577</v>
      </c>
      <c r="H2089" s="43">
        <f t="shared" si="365"/>
        <v>2.181</v>
      </c>
      <c r="L2089" s="39">
        <f t="shared" si="373"/>
        <v>8.0380000000007612E-2</v>
      </c>
      <c r="M2089" s="39">
        <f t="shared" si="371"/>
        <v>3.5271668089181198</v>
      </c>
      <c r="N2089" s="39">
        <f t="shared" si="366"/>
        <v>6.8471950321133281</v>
      </c>
      <c r="O2089" s="43">
        <f t="shared" si="370"/>
        <v>3.32</v>
      </c>
      <c r="S2089" s="39">
        <f t="shared" si="374"/>
        <v>8.0380000000007612E-2</v>
      </c>
      <c r="T2089" s="39">
        <f t="shared" si="367"/>
        <v>3.5271668089181198</v>
      </c>
      <c r="U2089" s="39">
        <f t="shared" si="368"/>
        <v>6.6863207091924792</v>
      </c>
      <c r="V2089" s="43">
        <f t="shared" si="369"/>
        <v>3.1591999999999998</v>
      </c>
    </row>
    <row r="2090" spans="5:22" hidden="1" x14ac:dyDescent="0.25">
      <c r="E2090" s="39">
        <f t="shared" si="372"/>
        <v>8.0370000000007616E-2</v>
      </c>
      <c r="F2090" s="39">
        <f t="shared" si="363"/>
        <v>3.5273862351405416</v>
      </c>
      <c r="G2090" s="39">
        <f t="shared" si="364"/>
        <v>5.7081634091214433</v>
      </c>
      <c r="H2090" s="43">
        <f t="shared" si="365"/>
        <v>2.1808000000000001</v>
      </c>
      <c r="L2090" s="39">
        <f t="shared" si="373"/>
        <v>8.0370000000007616E-2</v>
      </c>
      <c r="M2090" s="39">
        <f t="shared" si="371"/>
        <v>3.5273862351405416</v>
      </c>
      <c r="N2090" s="39">
        <f t="shared" si="366"/>
        <v>6.8471409985851839</v>
      </c>
      <c r="O2090" s="43">
        <f t="shared" si="370"/>
        <v>3.3197999999999999</v>
      </c>
      <c r="S2090" s="39">
        <f t="shared" si="374"/>
        <v>8.0370000000007616E-2</v>
      </c>
      <c r="T2090" s="39">
        <f t="shared" si="367"/>
        <v>3.5273862351405416</v>
      </c>
      <c r="U2090" s="39">
        <f t="shared" si="368"/>
        <v>6.6863207091924792</v>
      </c>
      <c r="V2090" s="43">
        <f t="shared" si="369"/>
        <v>3.1589</v>
      </c>
    </row>
    <row r="2091" spans="5:22" hidden="1" x14ac:dyDescent="0.25">
      <c r="E2091" s="39">
        <f t="shared" si="372"/>
        <v>8.036000000000762E-2</v>
      </c>
      <c r="F2091" s="39">
        <f t="shared" si="363"/>
        <v>3.5276057023197955</v>
      </c>
      <c r="G2091" s="39">
        <f t="shared" si="364"/>
        <v>5.7081268574987725</v>
      </c>
      <c r="H2091" s="43">
        <f t="shared" si="365"/>
        <v>2.1804999999999999</v>
      </c>
      <c r="L2091" s="39">
        <f t="shared" si="373"/>
        <v>8.036000000000762E-2</v>
      </c>
      <c r="M2091" s="39">
        <f t="shared" si="371"/>
        <v>3.5276057023197955</v>
      </c>
      <c r="N2091" s="39">
        <f t="shared" si="366"/>
        <v>6.8470869583335237</v>
      </c>
      <c r="O2091" s="43">
        <f t="shared" si="370"/>
        <v>3.3195000000000001</v>
      </c>
      <c r="S2091" s="39">
        <f t="shared" si="374"/>
        <v>8.036000000000762E-2</v>
      </c>
      <c r="T2091" s="39">
        <f t="shared" si="367"/>
        <v>3.5276057023197955</v>
      </c>
      <c r="U2091" s="39">
        <f t="shared" si="368"/>
        <v>6.6863207091924792</v>
      </c>
      <c r="V2091" s="43">
        <f t="shared" si="369"/>
        <v>3.1587000000000001</v>
      </c>
    </row>
    <row r="2092" spans="5:22" hidden="1" x14ac:dyDescent="0.25">
      <c r="E2092" s="39">
        <f t="shared" si="372"/>
        <v>8.0350000000007624E-2</v>
      </c>
      <c r="F2092" s="39">
        <f t="shared" si="363"/>
        <v>3.527825210468623</v>
      </c>
      <c r="G2092" s="39">
        <f t="shared" si="364"/>
        <v>5.7080903005912562</v>
      </c>
      <c r="H2092" s="43">
        <f t="shared" si="365"/>
        <v>2.1802999999999999</v>
      </c>
      <c r="L2092" s="39">
        <f t="shared" si="373"/>
        <v>8.0350000000007624E-2</v>
      </c>
      <c r="M2092" s="39">
        <f t="shared" si="371"/>
        <v>3.527825210468623</v>
      </c>
      <c r="N2092" s="39">
        <f t="shared" si="366"/>
        <v>6.8470329113566759</v>
      </c>
      <c r="O2092" s="43">
        <f t="shared" si="370"/>
        <v>3.3191999999999999</v>
      </c>
      <c r="S2092" s="39">
        <f t="shared" si="374"/>
        <v>8.0350000000007624E-2</v>
      </c>
      <c r="T2092" s="39">
        <f t="shared" si="367"/>
        <v>3.527825210468623</v>
      </c>
      <c r="U2092" s="39">
        <f t="shared" si="368"/>
        <v>6.6863207091924792</v>
      </c>
      <c r="V2092" s="43">
        <f t="shared" si="369"/>
        <v>3.1585000000000001</v>
      </c>
    </row>
    <row r="2093" spans="5:22" hidden="1" x14ac:dyDescent="0.25">
      <c r="E2093" s="39">
        <f t="shared" si="372"/>
        <v>8.0340000000007628E-2</v>
      </c>
      <c r="F2093" s="39">
        <f t="shared" si="363"/>
        <v>3.5280447595997728</v>
      </c>
      <c r="G2093" s="39">
        <f t="shared" si="364"/>
        <v>5.708053738397501</v>
      </c>
      <c r="H2093" s="43">
        <f t="shared" si="365"/>
        <v>2.1800000000000002</v>
      </c>
      <c r="L2093" s="39">
        <f t="shared" si="373"/>
        <v>8.0340000000007628E-2</v>
      </c>
      <c r="M2093" s="39">
        <f t="shared" si="371"/>
        <v>3.5280447595997728</v>
      </c>
      <c r="N2093" s="39">
        <f t="shared" si="366"/>
        <v>6.8469788576529647</v>
      </c>
      <c r="O2093" s="43">
        <f t="shared" si="370"/>
        <v>3.3189000000000002</v>
      </c>
      <c r="S2093" s="39">
        <f t="shared" si="374"/>
        <v>8.0340000000007628E-2</v>
      </c>
      <c r="T2093" s="39">
        <f t="shared" si="367"/>
        <v>3.5280447595997728</v>
      </c>
      <c r="U2093" s="39">
        <f t="shared" si="368"/>
        <v>6.6863207091924792</v>
      </c>
      <c r="V2093" s="43">
        <f t="shared" si="369"/>
        <v>3.1583000000000001</v>
      </c>
    </row>
    <row r="2094" spans="5:22" hidden="1" x14ac:dyDescent="0.25">
      <c r="E2094" s="39">
        <f t="shared" si="372"/>
        <v>8.0330000000007631E-2</v>
      </c>
      <c r="F2094" s="39">
        <f t="shared" si="363"/>
        <v>3.5282643497259993</v>
      </c>
      <c r="G2094" s="39">
        <f t="shared" si="364"/>
        <v>5.7080171709161176</v>
      </c>
      <c r="H2094" s="43">
        <f t="shared" si="365"/>
        <v>2.1798000000000002</v>
      </c>
      <c r="L2094" s="39">
        <f t="shared" si="373"/>
        <v>8.0330000000007631E-2</v>
      </c>
      <c r="M2094" s="39">
        <f t="shared" si="371"/>
        <v>3.5282643497259993</v>
      </c>
      <c r="N2094" s="39">
        <f t="shared" si="366"/>
        <v>6.8469247972207166</v>
      </c>
      <c r="O2094" s="43">
        <f t="shared" si="370"/>
        <v>3.3187000000000002</v>
      </c>
      <c r="S2094" s="39">
        <f t="shared" si="374"/>
        <v>8.0330000000007631E-2</v>
      </c>
      <c r="T2094" s="39">
        <f t="shared" si="367"/>
        <v>3.5282643497259993</v>
      </c>
      <c r="U2094" s="39">
        <f t="shared" si="368"/>
        <v>6.6863207091924792</v>
      </c>
      <c r="V2094" s="43">
        <f t="shared" si="369"/>
        <v>3.1581000000000001</v>
      </c>
    </row>
    <row r="2095" spans="5:22" hidden="1" x14ac:dyDescent="0.25">
      <c r="E2095" s="39">
        <f t="shared" si="372"/>
        <v>8.0320000000007635E-2</v>
      </c>
      <c r="F2095" s="39">
        <f t="shared" si="363"/>
        <v>3.5284839808600617</v>
      </c>
      <c r="G2095" s="39">
        <f t="shared" si="364"/>
        <v>5.7079805981457126</v>
      </c>
      <c r="H2095" s="43">
        <f t="shared" si="365"/>
        <v>2.1795</v>
      </c>
      <c r="L2095" s="39">
        <f t="shared" si="373"/>
        <v>8.0320000000007635E-2</v>
      </c>
      <c r="M2095" s="39">
        <f t="shared" si="371"/>
        <v>3.5284839808600617</v>
      </c>
      <c r="N2095" s="39">
        <f t="shared" si="366"/>
        <v>6.8468707300582565</v>
      </c>
      <c r="O2095" s="43">
        <f t="shared" si="370"/>
        <v>3.3184</v>
      </c>
      <c r="S2095" s="39">
        <f t="shared" si="374"/>
        <v>8.0320000000007635E-2</v>
      </c>
      <c r="T2095" s="39">
        <f t="shared" si="367"/>
        <v>3.5284839808600617</v>
      </c>
      <c r="U2095" s="39">
        <f t="shared" si="368"/>
        <v>6.6863207091924792</v>
      </c>
      <c r="V2095" s="43">
        <f t="shared" si="369"/>
        <v>3.1577999999999999</v>
      </c>
    </row>
    <row r="2096" spans="5:22" hidden="1" x14ac:dyDescent="0.25">
      <c r="E2096" s="39">
        <f t="shared" si="372"/>
        <v>8.0310000000007639E-2</v>
      </c>
      <c r="F2096" s="39">
        <f t="shared" si="363"/>
        <v>3.5287036530147247</v>
      </c>
      <c r="G2096" s="39">
        <f t="shared" si="364"/>
        <v>5.7079440200848932</v>
      </c>
      <c r="H2096" s="43">
        <f t="shared" si="365"/>
        <v>2.1791999999999998</v>
      </c>
      <c r="L2096" s="39">
        <f t="shared" si="373"/>
        <v>8.0310000000007639E-2</v>
      </c>
      <c r="M2096" s="39">
        <f t="shared" si="371"/>
        <v>3.5287036530147247</v>
      </c>
      <c r="N2096" s="39">
        <f t="shared" si="366"/>
        <v>6.8468166561639077</v>
      </c>
      <c r="O2096" s="43">
        <f t="shared" si="370"/>
        <v>3.3180999999999998</v>
      </c>
      <c r="S2096" s="39">
        <f t="shared" si="374"/>
        <v>8.0310000000007639E-2</v>
      </c>
      <c r="T2096" s="39">
        <f t="shared" si="367"/>
        <v>3.5287036530147247</v>
      </c>
      <c r="U2096" s="39">
        <f t="shared" si="368"/>
        <v>6.6863207091924792</v>
      </c>
      <c r="V2096" s="43">
        <f t="shared" si="369"/>
        <v>3.1576</v>
      </c>
    </row>
    <row r="2097" spans="5:22" hidden="1" x14ac:dyDescent="0.25">
      <c r="E2097" s="39">
        <f t="shared" si="372"/>
        <v>8.0300000000007643E-2</v>
      </c>
      <c r="F2097" s="39">
        <f t="shared" si="363"/>
        <v>3.5289233662027595</v>
      </c>
      <c r="G2097" s="39">
        <f t="shared" si="364"/>
        <v>5.7079074367322669</v>
      </c>
      <c r="H2097" s="43">
        <f t="shared" si="365"/>
        <v>2.1789999999999998</v>
      </c>
      <c r="L2097" s="39">
        <f t="shared" si="373"/>
        <v>8.0300000000007643E-2</v>
      </c>
      <c r="M2097" s="39">
        <f t="shared" si="371"/>
        <v>3.5289233662027595</v>
      </c>
      <c r="N2097" s="39">
        <f t="shared" si="366"/>
        <v>6.8467625755359931</v>
      </c>
      <c r="O2097" s="43">
        <f t="shared" si="370"/>
        <v>3.3178000000000001</v>
      </c>
      <c r="S2097" s="39">
        <f t="shared" si="374"/>
        <v>8.0300000000007643E-2</v>
      </c>
      <c r="T2097" s="39">
        <f t="shared" si="367"/>
        <v>3.5289233662027595</v>
      </c>
      <c r="U2097" s="39">
        <f t="shared" si="368"/>
        <v>6.6863207091924792</v>
      </c>
      <c r="V2097" s="43">
        <f t="shared" si="369"/>
        <v>3.1574</v>
      </c>
    </row>
    <row r="2098" spans="5:22" hidden="1" x14ac:dyDescent="0.25">
      <c r="E2098" s="39">
        <f t="shared" si="372"/>
        <v>8.0290000000007647E-2</v>
      </c>
      <c r="F2098" s="39">
        <f t="shared" si="363"/>
        <v>3.5291431204369421</v>
      </c>
      <c r="G2098" s="39">
        <f t="shared" si="364"/>
        <v>5.70787084808644</v>
      </c>
      <c r="H2098" s="43">
        <f t="shared" si="365"/>
        <v>2.1787000000000001</v>
      </c>
      <c r="L2098" s="39">
        <f t="shared" si="373"/>
        <v>8.0290000000007647E-2</v>
      </c>
      <c r="M2098" s="39">
        <f t="shared" si="371"/>
        <v>3.5291431204369421</v>
      </c>
      <c r="N2098" s="39">
        <f t="shared" si="366"/>
        <v>6.8467084881728368</v>
      </c>
      <c r="O2098" s="43">
        <f t="shared" si="370"/>
        <v>3.3176000000000001</v>
      </c>
      <c r="S2098" s="39">
        <f t="shared" si="374"/>
        <v>8.0290000000007647E-2</v>
      </c>
      <c r="T2098" s="39">
        <f t="shared" si="367"/>
        <v>3.5291431204369421</v>
      </c>
      <c r="U2098" s="39">
        <f t="shared" si="368"/>
        <v>6.6863207091924792</v>
      </c>
      <c r="V2098" s="43">
        <f t="shared" si="369"/>
        <v>3.1572</v>
      </c>
    </row>
    <row r="2099" spans="5:22" hidden="1" x14ac:dyDescent="0.25">
      <c r="E2099" s="39">
        <f t="shared" si="372"/>
        <v>8.0280000000007651E-2</v>
      </c>
      <c r="F2099" s="39">
        <f t="shared" si="363"/>
        <v>3.5293629157300543</v>
      </c>
      <c r="G2099" s="39">
        <f t="shared" si="364"/>
        <v>5.707834254146019</v>
      </c>
      <c r="H2099" s="43">
        <f t="shared" si="365"/>
        <v>2.1785000000000001</v>
      </c>
      <c r="L2099" s="39">
        <f t="shared" si="373"/>
        <v>8.0280000000007651E-2</v>
      </c>
      <c r="M2099" s="39">
        <f t="shared" si="371"/>
        <v>3.5293629157300543</v>
      </c>
      <c r="N2099" s="39">
        <f t="shared" si="366"/>
        <v>6.8466543940727602</v>
      </c>
      <c r="O2099" s="43">
        <f t="shared" si="370"/>
        <v>3.3172999999999999</v>
      </c>
      <c r="S2099" s="39">
        <f t="shared" si="374"/>
        <v>8.0280000000007651E-2</v>
      </c>
      <c r="T2099" s="39">
        <f t="shared" si="367"/>
        <v>3.5293629157300543</v>
      </c>
      <c r="U2099" s="39">
        <f t="shared" si="368"/>
        <v>6.6863207091924792</v>
      </c>
      <c r="V2099" s="43">
        <f t="shared" si="369"/>
        <v>3.157</v>
      </c>
    </row>
    <row r="2100" spans="5:22" hidden="1" x14ac:dyDescent="0.25">
      <c r="E2100" s="39">
        <f t="shared" si="372"/>
        <v>8.0270000000007655E-2</v>
      </c>
      <c r="F2100" s="39">
        <f t="shared" si="363"/>
        <v>3.5295827520948837</v>
      </c>
      <c r="G2100" s="39">
        <f t="shared" si="364"/>
        <v>5.7077976549096077</v>
      </c>
      <c r="H2100" s="43">
        <f t="shared" si="365"/>
        <v>2.1781999999999999</v>
      </c>
      <c r="L2100" s="39">
        <f t="shared" si="373"/>
        <v>8.0270000000007655E-2</v>
      </c>
      <c r="M2100" s="39">
        <f t="shared" si="371"/>
        <v>3.5295827520948837</v>
      </c>
      <c r="N2100" s="39">
        <f t="shared" si="366"/>
        <v>6.8466002932340855</v>
      </c>
      <c r="O2100" s="43">
        <f t="shared" si="370"/>
        <v>3.3170000000000002</v>
      </c>
      <c r="S2100" s="39">
        <f t="shared" si="374"/>
        <v>8.0270000000007655E-2</v>
      </c>
      <c r="T2100" s="39">
        <f t="shared" si="367"/>
        <v>3.5295827520948837</v>
      </c>
      <c r="U2100" s="39">
        <f t="shared" si="368"/>
        <v>6.6863207091924792</v>
      </c>
      <c r="V2100" s="43">
        <f t="shared" si="369"/>
        <v>3.1566999999999998</v>
      </c>
    </row>
    <row r="2101" spans="5:22" hidden="1" x14ac:dyDescent="0.25">
      <c r="E2101" s="39">
        <f t="shared" si="372"/>
        <v>8.0260000000007659E-2</v>
      </c>
      <c r="F2101" s="39">
        <f t="shared" si="363"/>
        <v>3.5298026295442231</v>
      </c>
      <c r="G2101" s="39">
        <f t="shared" si="364"/>
        <v>5.7077610503758107</v>
      </c>
      <c r="H2101" s="43">
        <f t="shared" si="365"/>
        <v>2.1779999999999999</v>
      </c>
      <c r="L2101" s="39">
        <f t="shared" si="373"/>
        <v>8.0260000000007659E-2</v>
      </c>
      <c r="M2101" s="39">
        <f t="shared" si="371"/>
        <v>3.5298026295442231</v>
      </c>
      <c r="N2101" s="39">
        <f t="shared" si="366"/>
        <v>6.8465461856551322</v>
      </c>
      <c r="O2101" s="43">
        <f t="shared" si="370"/>
        <v>3.3167</v>
      </c>
      <c r="S2101" s="39">
        <f t="shared" si="374"/>
        <v>8.0260000000007659E-2</v>
      </c>
      <c r="T2101" s="39">
        <f t="shared" si="367"/>
        <v>3.5298026295442231</v>
      </c>
      <c r="U2101" s="39">
        <f t="shared" si="368"/>
        <v>6.6863207091924792</v>
      </c>
      <c r="V2101" s="43">
        <f t="shared" si="369"/>
        <v>3.1564999999999999</v>
      </c>
    </row>
    <row r="2102" spans="5:22" hidden="1" x14ac:dyDescent="0.25">
      <c r="E2102" s="39">
        <f t="shared" si="372"/>
        <v>8.0250000000007662E-2</v>
      </c>
      <c r="F2102" s="39">
        <f t="shared" si="363"/>
        <v>3.5300225480908702</v>
      </c>
      <c r="G2102" s="39">
        <f t="shared" si="364"/>
        <v>5.7077244405432337</v>
      </c>
      <c r="H2102" s="43">
        <f t="shared" si="365"/>
        <v>2.1777000000000002</v>
      </c>
      <c r="L2102" s="39">
        <f t="shared" si="373"/>
        <v>8.0250000000007662E-2</v>
      </c>
      <c r="M2102" s="39">
        <f t="shared" si="371"/>
        <v>3.5300225480908702</v>
      </c>
      <c r="N2102" s="39">
        <f t="shared" si="366"/>
        <v>6.8464920713342226</v>
      </c>
      <c r="O2102" s="43">
        <f t="shared" si="370"/>
        <v>3.3165</v>
      </c>
      <c r="S2102" s="39">
        <f t="shared" si="374"/>
        <v>8.0250000000007662E-2</v>
      </c>
      <c r="T2102" s="39">
        <f t="shared" si="367"/>
        <v>3.5300225480908702</v>
      </c>
      <c r="U2102" s="39">
        <f t="shared" si="368"/>
        <v>6.6863207091924792</v>
      </c>
      <c r="V2102" s="43">
        <f t="shared" si="369"/>
        <v>3.1562999999999999</v>
      </c>
    </row>
    <row r="2103" spans="5:22" hidden="1" x14ac:dyDescent="0.25">
      <c r="E2103" s="39">
        <f t="shared" si="372"/>
        <v>8.0240000000007666E-2</v>
      </c>
      <c r="F2103" s="39">
        <f t="shared" si="363"/>
        <v>3.5302425077476309</v>
      </c>
      <c r="G2103" s="39">
        <f t="shared" si="364"/>
        <v>5.7076878254104795</v>
      </c>
      <c r="H2103" s="43">
        <f t="shared" si="365"/>
        <v>2.1774</v>
      </c>
      <c r="L2103" s="39">
        <f t="shared" si="373"/>
        <v>8.0240000000007666E-2</v>
      </c>
      <c r="M2103" s="39">
        <f t="shared" si="371"/>
        <v>3.5302425077476309</v>
      </c>
      <c r="N2103" s="39">
        <f t="shared" si="366"/>
        <v>6.8464379502696744</v>
      </c>
      <c r="O2103" s="43">
        <f t="shared" si="370"/>
        <v>3.3161999999999998</v>
      </c>
      <c r="S2103" s="39">
        <f t="shared" si="374"/>
        <v>8.0240000000007666E-2</v>
      </c>
      <c r="T2103" s="39">
        <f t="shared" si="367"/>
        <v>3.5302425077476309</v>
      </c>
      <c r="U2103" s="39">
        <f t="shared" si="368"/>
        <v>6.6863207091924792</v>
      </c>
      <c r="V2103" s="43">
        <f t="shared" si="369"/>
        <v>3.1560999999999999</v>
      </c>
    </row>
    <row r="2104" spans="5:22" hidden="1" x14ac:dyDescent="0.25">
      <c r="E2104" s="39">
        <f t="shared" si="372"/>
        <v>8.023000000000767E-2</v>
      </c>
      <c r="F2104" s="39">
        <f t="shared" si="363"/>
        <v>3.5304625085273127</v>
      </c>
      <c r="G2104" s="39">
        <f t="shared" si="364"/>
        <v>5.7076512049761519</v>
      </c>
      <c r="H2104" s="43">
        <f t="shared" si="365"/>
        <v>2.1772</v>
      </c>
      <c r="L2104" s="39">
        <f t="shared" si="373"/>
        <v>8.023000000000767E-2</v>
      </c>
      <c r="M2104" s="39">
        <f t="shared" si="371"/>
        <v>3.5304625085273127</v>
      </c>
      <c r="N2104" s="39">
        <f t="shared" si="366"/>
        <v>6.8463838224598073</v>
      </c>
      <c r="O2104" s="43">
        <f t="shared" si="370"/>
        <v>3.3159000000000001</v>
      </c>
      <c r="S2104" s="39">
        <f t="shared" si="374"/>
        <v>8.023000000000767E-2</v>
      </c>
      <c r="T2104" s="39">
        <f t="shared" si="367"/>
        <v>3.5304625085273127</v>
      </c>
      <c r="U2104" s="39">
        <f t="shared" si="368"/>
        <v>6.6863207091924792</v>
      </c>
      <c r="V2104" s="43">
        <f t="shared" si="369"/>
        <v>3.1558999999999999</v>
      </c>
    </row>
    <row r="2105" spans="5:22" hidden="1" x14ac:dyDescent="0.25">
      <c r="E2105" s="39">
        <f t="shared" si="372"/>
        <v>8.0220000000007674E-2</v>
      </c>
      <c r="F2105" s="39">
        <f t="shared" si="363"/>
        <v>3.5306825504427328</v>
      </c>
      <c r="G2105" s="39">
        <f t="shared" si="364"/>
        <v>5.707614579238852</v>
      </c>
      <c r="H2105" s="43">
        <f t="shared" si="365"/>
        <v>2.1768999999999998</v>
      </c>
      <c r="L2105" s="39">
        <f t="shared" si="373"/>
        <v>8.0220000000007674E-2</v>
      </c>
      <c r="M2105" s="39">
        <f t="shared" si="371"/>
        <v>3.5306825504427328</v>
      </c>
      <c r="N2105" s="39">
        <f t="shared" si="366"/>
        <v>6.8463296879029407</v>
      </c>
      <c r="O2105" s="43">
        <f t="shared" si="370"/>
        <v>3.3155999999999999</v>
      </c>
      <c r="S2105" s="39">
        <f t="shared" si="374"/>
        <v>8.0220000000007674E-2</v>
      </c>
      <c r="T2105" s="39">
        <f t="shared" si="367"/>
        <v>3.5306825504427328</v>
      </c>
      <c r="U2105" s="39">
        <f t="shared" si="368"/>
        <v>6.6863207091924792</v>
      </c>
      <c r="V2105" s="43">
        <f t="shared" si="369"/>
        <v>3.1556000000000002</v>
      </c>
    </row>
    <row r="2106" spans="5:22" hidden="1" x14ac:dyDescent="0.25">
      <c r="E2106" s="39">
        <f t="shared" si="372"/>
        <v>8.0210000000007678E-2</v>
      </c>
      <c r="F2106" s="39">
        <f t="shared" si="363"/>
        <v>3.5309026335067113</v>
      </c>
      <c r="G2106" s="39">
        <f t="shared" si="364"/>
        <v>5.7075779481971836</v>
      </c>
      <c r="H2106" s="43">
        <f t="shared" si="365"/>
        <v>2.1766999999999999</v>
      </c>
      <c r="L2106" s="39">
        <f t="shared" si="373"/>
        <v>8.0210000000007678E-2</v>
      </c>
      <c r="M2106" s="39">
        <f t="shared" si="371"/>
        <v>3.5309026335067113</v>
      </c>
      <c r="N2106" s="39">
        <f t="shared" si="366"/>
        <v>6.8462755465973908</v>
      </c>
      <c r="O2106" s="43">
        <f t="shared" si="370"/>
        <v>3.3153999999999999</v>
      </c>
      <c r="S2106" s="39">
        <f t="shared" si="374"/>
        <v>8.0210000000007678E-2</v>
      </c>
      <c r="T2106" s="39">
        <f t="shared" si="367"/>
        <v>3.5309026335067113</v>
      </c>
      <c r="U2106" s="39">
        <f t="shared" si="368"/>
        <v>6.6863207091924792</v>
      </c>
      <c r="V2106" s="43">
        <f t="shared" si="369"/>
        <v>3.1554000000000002</v>
      </c>
    </row>
    <row r="2107" spans="5:22" hidden="1" x14ac:dyDescent="0.25">
      <c r="E2107" s="39">
        <f t="shared" si="372"/>
        <v>8.0200000000007682E-2</v>
      </c>
      <c r="F2107" s="39">
        <f t="shared" si="363"/>
        <v>3.5311227577320743</v>
      </c>
      <c r="G2107" s="39">
        <f t="shared" si="364"/>
        <v>5.707541311849746</v>
      </c>
      <c r="H2107" s="43">
        <f t="shared" si="365"/>
        <v>2.1764000000000001</v>
      </c>
      <c r="L2107" s="39">
        <f t="shared" si="373"/>
        <v>8.0200000000007682E-2</v>
      </c>
      <c r="M2107" s="39">
        <f t="shared" si="371"/>
        <v>3.5311227577320743</v>
      </c>
      <c r="N2107" s="39">
        <f t="shared" si="366"/>
        <v>6.8462213985414762</v>
      </c>
      <c r="O2107" s="43">
        <f t="shared" si="370"/>
        <v>3.3151000000000002</v>
      </c>
      <c r="S2107" s="39">
        <f t="shared" si="374"/>
        <v>8.0200000000007682E-2</v>
      </c>
      <c r="T2107" s="39">
        <f t="shared" si="367"/>
        <v>3.5311227577320743</v>
      </c>
      <c r="U2107" s="39">
        <f t="shared" si="368"/>
        <v>6.6863207091924792</v>
      </c>
      <c r="V2107" s="43">
        <f t="shared" si="369"/>
        <v>3.1551999999999998</v>
      </c>
    </row>
    <row r="2108" spans="5:22" hidden="1" x14ac:dyDescent="0.25">
      <c r="E2108" s="39">
        <f t="shared" si="372"/>
        <v>8.0190000000007686E-2</v>
      </c>
      <c r="F2108" s="39">
        <f t="shared" si="363"/>
        <v>3.5313429231316542</v>
      </c>
      <c r="G2108" s="39">
        <f t="shared" si="364"/>
        <v>5.7075046701951422</v>
      </c>
      <c r="H2108" s="43">
        <f t="shared" si="365"/>
        <v>2.1762000000000001</v>
      </c>
      <c r="L2108" s="39">
        <f t="shared" si="373"/>
        <v>8.0190000000007686E-2</v>
      </c>
      <c r="M2108" s="39">
        <f t="shared" si="371"/>
        <v>3.5313429231316542</v>
      </c>
      <c r="N2108" s="39">
        <f t="shared" si="366"/>
        <v>6.8461672437335119</v>
      </c>
      <c r="O2108" s="43">
        <f t="shared" si="370"/>
        <v>3.3148</v>
      </c>
      <c r="S2108" s="39">
        <f t="shared" si="374"/>
        <v>8.0190000000007686E-2</v>
      </c>
      <c r="T2108" s="39">
        <f t="shared" si="367"/>
        <v>3.5313429231316542</v>
      </c>
      <c r="U2108" s="39">
        <f t="shared" si="368"/>
        <v>6.6863207091924792</v>
      </c>
      <c r="V2108" s="43">
        <f t="shared" si="369"/>
        <v>3.1549999999999998</v>
      </c>
    </row>
    <row r="2109" spans="5:22" hidden="1" x14ac:dyDescent="0.25">
      <c r="E2109" s="39">
        <f t="shared" si="372"/>
        <v>8.018000000000769E-2</v>
      </c>
      <c r="F2109" s="39">
        <f t="shared" si="363"/>
        <v>3.5315631297182883</v>
      </c>
      <c r="G2109" s="39">
        <f t="shared" si="364"/>
        <v>5.7074680232319714</v>
      </c>
      <c r="H2109" s="43">
        <f t="shared" si="365"/>
        <v>2.1758999999999999</v>
      </c>
      <c r="L2109" s="39">
        <f t="shared" si="373"/>
        <v>8.018000000000769E-2</v>
      </c>
      <c r="M2109" s="39">
        <f t="shared" si="371"/>
        <v>3.5315631297182883</v>
      </c>
      <c r="N2109" s="39">
        <f t="shared" si="366"/>
        <v>6.8461130821718159</v>
      </c>
      <c r="O2109" s="43">
        <f t="shared" si="370"/>
        <v>3.3144999999999998</v>
      </c>
      <c r="S2109" s="39">
        <f t="shared" si="374"/>
        <v>8.018000000000769E-2</v>
      </c>
      <c r="T2109" s="39">
        <f t="shared" si="367"/>
        <v>3.5315631297182883</v>
      </c>
      <c r="U2109" s="39">
        <f t="shared" si="368"/>
        <v>6.6863207091924792</v>
      </c>
      <c r="V2109" s="43">
        <f t="shared" si="369"/>
        <v>3.1547999999999998</v>
      </c>
    </row>
    <row r="2110" spans="5:22" hidden="1" x14ac:dyDescent="0.25">
      <c r="E2110" s="39">
        <f t="shared" si="372"/>
        <v>8.0170000000007693E-2</v>
      </c>
      <c r="F2110" s="39">
        <f t="shared" si="363"/>
        <v>3.5317833775048206</v>
      </c>
      <c r="G2110" s="39">
        <f t="shared" si="364"/>
        <v>5.707431370958834</v>
      </c>
      <c r="H2110" s="43">
        <f t="shared" si="365"/>
        <v>2.1756000000000002</v>
      </c>
      <c r="L2110" s="39">
        <f t="shared" si="373"/>
        <v>8.0170000000007693E-2</v>
      </c>
      <c r="M2110" s="39">
        <f t="shared" si="371"/>
        <v>3.5317833775048206</v>
      </c>
      <c r="N2110" s="39">
        <f t="shared" si="366"/>
        <v>6.8460589138547006</v>
      </c>
      <c r="O2110" s="43">
        <f t="shared" si="370"/>
        <v>3.3142999999999998</v>
      </c>
      <c r="S2110" s="39">
        <f t="shared" si="374"/>
        <v>8.0170000000007693E-2</v>
      </c>
      <c r="T2110" s="39">
        <f t="shared" si="367"/>
        <v>3.5317833775048206</v>
      </c>
      <c r="U2110" s="39">
        <f t="shared" si="368"/>
        <v>6.6863207091924792</v>
      </c>
      <c r="V2110" s="43">
        <f t="shared" si="369"/>
        <v>3.1545000000000001</v>
      </c>
    </row>
    <row r="2111" spans="5:22" hidden="1" x14ac:dyDescent="0.25">
      <c r="E2111" s="39">
        <f t="shared" si="372"/>
        <v>8.0160000000007697E-2</v>
      </c>
      <c r="F2111" s="39">
        <f t="shared" ref="F2111:F2174" si="375">1/SQRT($E2111)</f>
        <v>3.5320036665040999</v>
      </c>
      <c r="G2111" s="39">
        <f t="shared" ref="G2111:G2174" si="376">-2*LOG10(((2.51/($L$40*(SQRT(E2111))))+(0.269*($L$37/$E$25))))</f>
        <v>5.7073947133743292</v>
      </c>
      <c r="H2111" s="43">
        <f t="shared" ref="H2111:H2174" si="377">ROUND(ABS(F2111-G2111),4)</f>
        <v>2.1753999999999998</v>
      </c>
      <c r="L2111" s="39">
        <f t="shared" si="373"/>
        <v>8.0160000000007697E-2</v>
      </c>
      <c r="M2111" s="39">
        <f t="shared" si="371"/>
        <v>3.5320036665040999</v>
      </c>
      <c r="N2111" s="39">
        <f t="shared" ref="N2111:N2174" si="378">2*LOG10(($L$40*(SQRT(L2111))))</f>
        <v>6.8460047387804828</v>
      </c>
      <c r="O2111" s="43">
        <f t="shared" si="370"/>
        <v>3.3140000000000001</v>
      </c>
      <c r="S2111" s="39">
        <f t="shared" si="374"/>
        <v>8.0160000000007697E-2</v>
      </c>
      <c r="T2111" s="39">
        <f t="shared" ref="T2111:T2174" si="379">1/SQRT($S2111)</f>
        <v>3.5320036665040999</v>
      </c>
      <c r="U2111" s="39">
        <f t="shared" ref="U2111:U2174" si="380">2*LOG10(((3.71/($L$37/$E$25))))</f>
        <v>6.6863207091924792</v>
      </c>
      <c r="V2111" s="43">
        <f t="shared" ref="V2111:V2174" si="381">ROUND(ABS(T2111-U2111),4)</f>
        <v>3.1543000000000001</v>
      </c>
    </row>
    <row r="2112" spans="5:22" hidden="1" x14ac:dyDescent="0.25">
      <c r="E2112" s="39">
        <f t="shared" si="372"/>
        <v>8.0150000000007701E-2</v>
      </c>
      <c r="F2112" s="39">
        <f t="shared" si="375"/>
        <v>3.5322239967289795</v>
      </c>
      <c r="G2112" s="39">
        <f t="shared" si="376"/>
        <v>5.7073580504770556</v>
      </c>
      <c r="H2112" s="43">
        <f t="shared" si="377"/>
        <v>2.1751</v>
      </c>
      <c r="L2112" s="39">
        <f t="shared" si="373"/>
        <v>8.0150000000007701E-2</v>
      </c>
      <c r="M2112" s="39">
        <f t="shared" si="371"/>
        <v>3.5322239967289795</v>
      </c>
      <c r="N2112" s="39">
        <f t="shared" si="378"/>
        <v>6.8459505569474768</v>
      </c>
      <c r="O2112" s="43">
        <f t="shared" ref="O2112:O2175" si="382">ROUND(ABS(M2112-N2112),4)</f>
        <v>3.3136999999999999</v>
      </c>
      <c r="S2112" s="39">
        <f t="shared" si="374"/>
        <v>8.0150000000007701E-2</v>
      </c>
      <c r="T2112" s="39">
        <f t="shared" si="379"/>
        <v>3.5322239967289795</v>
      </c>
      <c r="U2112" s="39">
        <f t="shared" si="380"/>
        <v>6.6863207091924792</v>
      </c>
      <c r="V2112" s="43">
        <f t="shared" si="381"/>
        <v>3.1541000000000001</v>
      </c>
    </row>
    <row r="2113" spans="5:22" hidden="1" x14ac:dyDescent="0.25">
      <c r="E2113" s="39">
        <f t="shared" si="372"/>
        <v>8.0140000000007705E-2</v>
      </c>
      <c r="F2113" s="39">
        <f t="shared" si="375"/>
        <v>3.5324443681923205</v>
      </c>
      <c r="G2113" s="39">
        <f t="shared" si="376"/>
        <v>5.7073213822656115</v>
      </c>
      <c r="H2113" s="43">
        <f t="shared" si="377"/>
        <v>2.1749000000000001</v>
      </c>
      <c r="L2113" s="39">
        <f t="shared" si="373"/>
        <v>8.0140000000007705E-2</v>
      </c>
      <c r="M2113" s="39">
        <f t="shared" ref="M2113:M2176" si="383">1/SQRT($L2113)</f>
        <v>3.5324443681923205</v>
      </c>
      <c r="N2113" s="39">
        <f t="shared" si="378"/>
        <v>6.8458963683539933</v>
      </c>
      <c r="O2113" s="43">
        <f t="shared" si="382"/>
        <v>3.3134999999999999</v>
      </c>
      <c r="S2113" s="39">
        <f t="shared" si="374"/>
        <v>8.0140000000007705E-2</v>
      </c>
      <c r="T2113" s="39">
        <f t="shared" si="379"/>
        <v>3.5324443681923205</v>
      </c>
      <c r="U2113" s="39">
        <f t="shared" si="380"/>
        <v>6.6863207091924792</v>
      </c>
      <c r="V2113" s="43">
        <f t="shared" si="381"/>
        <v>3.1539000000000001</v>
      </c>
    </row>
    <row r="2114" spans="5:22" hidden="1" x14ac:dyDescent="0.25">
      <c r="E2114" s="39">
        <f t="shared" si="372"/>
        <v>8.0130000000007709E-2</v>
      </c>
      <c r="F2114" s="39">
        <f t="shared" si="375"/>
        <v>3.5326647809069884</v>
      </c>
      <c r="G2114" s="39">
        <f t="shared" si="376"/>
        <v>5.7072847087385954</v>
      </c>
      <c r="H2114" s="43">
        <f t="shared" si="377"/>
        <v>2.1745999999999999</v>
      </c>
      <c r="L2114" s="39">
        <f t="shared" si="373"/>
        <v>8.0130000000007709E-2</v>
      </c>
      <c r="M2114" s="39">
        <f t="shared" si="383"/>
        <v>3.5326647809069884</v>
      </c>
      <c r="N2114" s="39">
        <f t="shared" si="378"/>
        <v>6.8458421729983483</v>
      </c>
      <c r="O2114" s="43">
        <f t="shared" si="382"/>
        <v>3.3132000000000001</v>
      </c>
      <c r="S2114" s="39">
        <f t="shared" si="374"/>
        <v>8.0130000000007709E-2</v>
      </c>
      <c r="T2114" s="39">
        <f t="shared" si="379"/>
        <v>3.5326647809069884</v>
      </c>
      <c r="U2114" s="39">
        <f t="shared" si="380"/>
        <v>6.6863207091924792</v>
      </c>
      <c r="V2114" s="43">
        <f t="shared" si="381"/>
        <v>3.1537000000000002</v>
      </c>
    </row>
    <row r="2115" spans="5:22" hidden="1" x14ac:dyDescent="0.25">
      <c r="E2115" s="39">
        <f t="shared" ref="E2115:E2178" si="384">E2114-0.00001</f>
        <v>8.0120000000007713E-2</v>
      </c>
      <c r="F2115" s="39">
        <f t="shared" si="375"/>
        <v>3.532885234885855</v>
      </c>
      <c r="G2115" s="39">
        <f t="shared" si="376"/>
        <v>5.7072480298946031</v>
      </c>
      <c r="H2115" s="43">
        <f t="shared" si="377"/>
        <v>2.1743999999999999</v>
      </c>
      <c r="L2115" s="39">
        <f t="shared" ref="L2115:L2178" si="385">L2114-0.00001</f>
        <v>8.0120000000007713E-2</v>
      </c>
      <c r="M2115" s="39">
        <f t="shared" si="383"/>
        <v>3.532885234885855</v>
      </c>
      <c r="N2115" s="39">
        <f t="shared" si="378"/>
        <v>6.8457879708788516</v>
      </c>
      <c r="O2115" s="43">
        <f t="shared" si="382"/>
        <v>3.3129</v>
      </c>
      <c r="S2115" s="39">
        <f t="shared" ref="S2115:S2178" si="386">S2114-0.00001</f>
        <v>8.0120000000007713E-2</v>
      </c>
      <c r="T2115" s="39">
        <f t="shared" si="379"/>
        <v>3.532885234885855</v>
      </c>
      <c r="U2115" s="39">
        <f t="shared" si="380"/>
        <v>6.6863207091924792</v>
      </c>
      <c r="V2115" s="43">
        <f t="shared" si="381"/>
        <v>3.1534</v>
      </c>
    </row>
    <row r="2116" spans="5:22" hidden="1" x14ac:dyDescent="0.25">
      <c r="E2116" s="39">
        <f t="shared" si="384"/>
        <v>8.0110000000007717E-2</v>
      </c>
      <c r="F2116" s="39">
        <f t="shared" si="375"/>
        <v>3.5331057301417967</v>
      </c>
      <c r="G2116" s="39">
        <f t="shared" si="376"/>
        <v>5.7072113457322322</v>
      </c>
      <c r="H2116" s="43">
        <f t="shared" si="377"/>
        <v>2.1741000000000001</v>
      </c>
      <c r="L2116" s="39">
        <f t="shared" si="385"/>
        <v>8.0110000000007717E-2</v>
      </c>
      <c r="M2116" s="39">
        <f t="shared" si="383"/>
        <v>3.5331057301417967</v>
      </c>
      <c r="N2116" s="39">
        <f t="shared" si="378"/>
        <v>6.8457337619938157</v>
      </c>
      <c r="O2116" s="43">
        <f t="shared" si="382"/>
        <v>3.3126000000000002</v>
      </c>
      <c r="S2116" s="39">
        <f t="shared" si="386"/>
        <v>8.0110000000007717E-2</v>
      </c>
      <c r="T2116" s="39">
        <f t="shared" si="379"/>
        <v>3.5331057301417967</v>
      </c>
      <c r="U2116" s="39">
        <f t="shared" si="380"/>
        <v>6.6863207091924792</v>
      </c>
      <c r="V2116" s="43">
        <f t="shared" si="381"/>
        <v>3.1532</v>
      </c>
    </row>
    <row r="2117" spans="5:22" hidden="1" x14ac:dyDescent="0.25">
      <c r="E2117" s="39">
        <f t="shared" si="384"/>
        <v>8.0100000000007721E-2</v>
      </c>
      <c r="F2117" s="39">
        <f t="shared" si="375"/>
        <v>3.5333262666876961</v>
      </c>
      <c r="G2117" s="39">
        <f t="shared" si="376"/>
        <v>5.7071746562500776</v>
      </c>
      <c r="H2117" s="43">
        <f t="shared" si="377"/>
        <v>2.1738</v>
      </c>
      <c r="L2117" s="39">
        <f t="shared" si="385"/>
        <v>8.0100000000007721E-2</v>
      </c>
      <c r="M2117" s="39">
        <f t="shared" si="383"/>
        <v>3.5333262666876961</v>
      </c>
      <c r="N2117" s="39">
        <f t="shared" si="378"/>
        <v>6.8456795463415503</v>
      </c>
      <c r="O2117" s="43">
        <f t="shared" si="382"/>
        <v>3.3123999999999998</v>
      </c>
      <c r="S2117" s="39">
        <f t="shared" si="386"/>
        <v>8.0100000000007721E-2</v>
      </c>
      <c r="T2117" s="39">
        <f t="shared" si="379"/>
        <v>3.5333262666876961</v>
      </c>
      <c r="U2117" s="39">
        <f t="shared" si="380"/>
        <v>6.6863207091924792</v>
      </c>
      <c r="V2117" s="43">
        <f t="shared" si="381"/>
        <v>3.153</v>
      </c>
    </row>
    <row r="2118" spans="5:22" hidden="1" x14ac:dyDescent="0.25">
      <c r="E2118" s="39">
        <f t="shared" si="384"/>
        <v>8.0090000000007724E-2</v>
      </c>
      <c r="F2118" s="39">
        <f t="shared" si="375"/>
        <v>3.533546844536442</v>
      </c>
      <c r="G2118" s="39">
        <f t="shared" si="376"/>
        <v>5.7071379614467368</v>
      </c>
      <c r="H2118" s="43">
        <f t="shared" si="377"/>
        <v>2.1736</v>
      </c>
      <c r="L2118" s="39">
        <f t="shared" si="385"/>
        <v>8.0090000000007724E-2</v>
      </c>
      <c r="M2118" s="39">
        <f t="shared" si="383"/>
        <v>3.533546844536442</v>
      </c>
      <c r="N2118" s="39">
        <f t="shared" si="378"/>
        <v>6.845625323920367</v>
      </c>
      <c r="O2118" s="43">
        <f t="shared" si="382"/>
        <v>3.3121</v>
      </c>
      <c r="S2118" s="39">
        <f t="shared" si="386"/>
        <v>8.0090000000007724E-2</v>
      </c>
      <c r="T2118" s="39">
        <f t="shared" si="379"/>
        <v>3.533546844536442</v>
      </c>
      <c r="U2118" s="39">
        <f t="shared" si="380"/>
        <v>6.6863207091924792</v>
      </c>
      <c r="V2118" s="43">
        <f t="shared" si="381"/>
        <v>3.1528</v>
      </c>
    </row>
    <row r="2119" spans="5:22" hidden="1" x14ac:dyDescent="0.25">
      <c r="E2119" s="39">
        <f t="shared" si="384"/>
        <v>8.0080000000007728E-2</v>
      </c>
      <c r="F2119" s="39">
        <f t="shared" si="375"/>
        <v>3.5337674637009266</v>
      </c>
      <c r="G2119" s="39">
        <f t="shared" si="376"/>
        <v>5.7071012613208039</v>
      </c>
      <c r="H2119" s="43">
        <f t="shared" si="377"/>
        <v>2.1732999999999998</v>
      </c>
      <c r="L2119" s="39">
        <f t="shared" si="385"/>
        <v>8.0080000000007728E-2</v>
      </c>
      <c r="M2119" s="39">
        <f t="shared" si="383"/>
        <v>3.5337674637009266</v>
      </c>
      <c r="N2119" s="39">
        <f t="shared" si="378"/>
        <v>6.8455710947285748</v>
      </c>
      <c r="O2119" s="43">
        <f t="shared" si="382"/>
        <v>3.3117999999999999</v>
      </c>
      <c r="S2119" s="39">
        <f t="shared" si="386"/>
        <v>8.0080000000007728E-2</v>
      </c>
      <c r="T2119" s="39">
        <f t="shared" si="379"/>
        <v>3.5337674637009266</v>
      </c>
      <c r="U2119" s="39">
        <f t="shared" si="380"/>
        <v>6.6863207091924792</v>
      </c>
      <c r="V2119" s="43">
        <f t="shared" si="381"/>
        <v>3.1526000000000001</v>
      </c>
    </row>
    <row r="2120" spans="5:22" hidden="1" x14ac:dyDescent="0.25">
      <c r="E2120" s="39">
        <f t="shared" si="384"/>
        <v>8.0070000000007732E-2</v>
      </c>
      <c r="F2120" s="39">
        <f t="shared" si="375"/>
        <v>3.5339881241940518</v>
      </c>
      <c r="G2120" s="39">
        <f t="shared" si="376"/>
        <v>5.7070645558708719</v>
      </c>
      <c r="H2120" s="43">
        <f t="shared" si="377"/>
        <v>2.1730999999999998</v>
      </c>
      <c r="L2120" s="39">
        <f t="shared" si="385"/>
        <v>8.0070000000007732E-2</v>
      </c>
      <c r="M2120" s="39">
        <f t="shared" si="383"/>
        <v>3.5339881241940518</v>
      </c>
      <c r="N2120" s="39">
        <f t="shared" si="378"/>
        <v>6.8455168587644826</v>
      </c>
      <c r="O2120" s="43">
        <f t="shared" si="382"/>
        <v>3.3115000000000001</v>
      </c>
      <c r="S2120" s="39">
        <f t="shared" si="386"/>
        <v>8.0070000000007732E-2</v>
      </c>
      <c r="T2120" s="39">
        <f t="shared" si="379"/>
        <v>3.5339881241940518</v>
      </c>
      <c r="U2120" s="39">
        <f t="shared" si="380"/>
        <v>6.6863207091924792</v>
      </c>
      <c r="V2120" s="43">
        <f t="shared" si="381"/>
        <v>3.1522999999999999</v>
      </c>
    </row>
    <row r="2121" spans="5:22" hidden="1" x14ac:dyDescent="0.25">
      <c r="E2121" s="39">
        <f t="shared" si="384"/>
        <v>8.0060000000007736E-2</v>
      </c>
      <c r="F2121" s="39">
        <f t="shared" si="375"/>
        <v>3.5342088260287206</v>
      </c>
      <c r="G2121" s="39">
        <f t="shared" si="376"/>
        <v>5.7070278450955367</v>
      </c>
      <c r="H2121" s="43">
        <f t="shared" si="377"/>
        <v>2.1728000000000001</v>
      </c>
      <c r="L2121" s="39">
        <f t="shared" si="385"/>
        <v>8.0060000000007736E-2</v>
      </c>
      <c r="M2121" s="39">
        <f t="shared" si="383"/>
        <v>3.5342088260287206</v>
      </c>
      <c r="N2121" s="39">
        <f t="shared" si="378"/>
        <v>6.8454626160263992</v>
      </c>
      <c r="O2121" s="43">
        <f t="shared" si="382"/>
        <v>3.3113000000000001</v>
      </c>
      <c r="S2121" s="39">
        <f t="shared" si="386"/>
        <v>8.0060000000007736E-2</v>
      </c>
      <c r="T2121" s="39">
        <f t="shared" si="379"/>
        <v>3.5342088260287206</v>
      </c>
      <c r="U2121" s="39">
        <f t="shared" si="380"/>
        <v>6.6863207091924792</v>
      </c>
      <c r="V2121" s="43">
        <f t="shared" si="381"/>
        <v>3.1520999999999999</v>
      </c>
    </row>
    <row r="2122" spans="5:22" hidden="1" x14ac:dyDescent="0.25">
      <c r="E2122" s="39">
        <f t="shared" si="384"/>
        <v>8.005000000000774E-2</v>
      </c>
      <c r="F2122" s="39">
        <f t="shared" si="375"/>
        <v>3.5344295692178447</v>
      </c>
      <c r="G2122" s="39">
        <f t="shared" si="376"/>
        <v>5.7069911289933914</v>
      </c>
      <c r="H2122" s="43">
        <f t="shared" si="377"/>
        <v>2.1726000000000001</v>
      </c>
      <c r="L2122" s="39">
        <f t="shared" si="385"/>
        <v>8.005000000000774E-2</v>
      </c>
      <c r="M2122" s="39">
        <f t="shared" si="383"/>
        <v>3.5344295692178447</v>
      </c>
      <c r="N2122" s="39">
        <f t="shared" si="378"/>
        <v>6.8454083665126317</v>
      </c>
      <c r="O2122" s="43">
        <f t="shared" si="382"/>
        <v>3.3109999999999999</v>
      </c>
      <c r="S2122" s="39">
        <f t="shared" si="386"/>
        <v>8.005000000000774E-2</v>
      </c>
      <c r="T2122" s="39">
        <f t="shared" si="379"/>
        <v>3.5344295692178447</v>
      </c>
      <c r="U2122" s="39">
        <f t="shared" si="380"/>
        <v>6.6863207091924792</v>
      </c>
      <c r="V2122" s="43">
        <f t="shared" si="381"/>
        <v>3.1518999999999999</v>
      </c>
    </row>
    <row r="2123" spans="5:22" hidden="1" x14ac:dyDescent="0.25">
      <c r="E2123" s="39">
        <f t="shared" si="384"/>
        <v>8.0040000000007744E-2</v>
      </c>
      <c r="F2123" s="39">
        <f t="shared" si="375"/>
        <v>3.534650353774341</v>
      </c>
      <c r="G2123" s="39">
        <f t="shared" si="376"/>
        <v>5.7069544075630274</v>
      </c>
      <c r="H2123" s="43">
        <f t="shared" si="377"/>
        <v>2.1722999999999999</v>
      </c>
      <c r="L2123" s="39">
        <f t="shared" si="385"/>
        <v>8.0040000000007744E-2</v>
      </c>
      <c r="M2123" s="39">
        <f t="shared" si="383"/>
        <v>3.534650353774341</v>
      </c>
      <c r="N2123" s="39">
        <f t="shared" si="378"/>
        <v>6.8453541102214865</v>
      </c>
      <c r="O2123" s="43">
        <f t="shared" si="382"/>
        <v>3.3107000000000002</v>
      </c>
      <c r="S2123" s="39">
        <f t="shared" si="386"/>
        <v>8.0040000000007744E-2</v>
      </c>
      <c r="T2123" s="39">
        <f t="shared" si="379"/>
        <v>3.534650353774341</v>
      </c>
      <c r="U2123" s="39">
        <f t="shared" si="380"/>
        <v>6.6863207091924792</v>
      </c>
      <c r="V2123" s="43">
        <f t="shared" si="381"/>
        <v>3.1516999999999999</v>
      </c>
    </row>
    <row r="2124" spans="5:22" hidden="1" x14ac:dyDescent="0.25">
      <c r="E2124" s="39">
        <f t="shared" si="384"/>
        <v>8.0030000000007748E-2</v>
      </c>
      <c r="F2124" s="39">
        <f t="shared" si="375"/>
        <v>3.5348711797111303</v>
      </c>
      <c r="G2124" s="39">
        <f t="shared" si="376"/>
        <v>5.7069176808030386</v>
      </c>
      <c r="H2124" s="43">
        <f t="shared" si="377"/>
        <v>2.1720000000000002</v>
      </c>
      <c r="L2124" s="39">
        <f t="shared" si="385"/>
        <v>8.0030000000007748E-2</v>
      </c>
      <c r="M2124" s="39">
        <f t="shared" si="383"/>
        <v>3.5348711797111303</v>
      </c>
      <c r="N2124" s="39">
        <f t="shared" si="378"/>
        <v>6.8452998471512716</v>
      </c>
      <c r="O2124" s="43">
        <f t="shared" si="382"/>
        <v>3.3104</v>
      </c>
      <c r="S2124" s="39">
        <f t="shared" si="386"/>
        <v>8.0030000000007748E-2</v>
      </c>
      <c r="T2124" s="39">
        <f t="shared" si="379"/>
        <v>3.5348711797111303</v>
      </c>
      <c r="U2124" s="39">
        <f t="shared" si="380"/>
        <v>6.6863207091924792</v>
      </c>
      <c r="V2124" s="43">
        <f t="shared" si="381"/>
        <v>3.1514000000000002</v>
      </c>
    </row>
    <row r="2125" spans="5:22" hidden="1" x14ac:dyDescent="0.25">
      <c r="E2125" s="39">
        <f t="shared" si="384"/>
        <v>8.0020000000007752E-2</v>
      </c>
      <c r="F2125" s="39">
        <f t="shared" si="375"/>
        <v>3.5350920470411409</v>
      </c>
      <c r="G2125" s="39">
        <f t="shared" si="376"/>
        <v>5.7068809487120165</v>
      </c>
      <c r="H2125" s="43">
        <f t="shared" si="377"/>
        <v>2.1718000000000002</v>
      </c>
      <c r="L2125" s="39">
        <f t="shared" si="385"/>
        <v>8.0020000000007752E-2</v>
      </c>
      <c r="M2125" s="39">
        <f t="shared" si="383"/>
        <v>3.5350920470411409</v>
      </c>
      <c r="N2125" s="39">
        <f t="shared" si="378"/>
        <v>6.8452455773002914</v>
      </c>
      <c r="O2125" s="43">
        <f t="shared" si="382"/>
        <v>3.3102</v>
      </c>
      <c r="S2125" s="39">
        <f t="shared" si="386"/>
        <v>8.0020000000007752E-2</v>
      </c>
      <c r="T2125" s="39">
        <f t="shared" si="379"/>
        <v>3.5350920470411409</v>
      </c>
      <c r="U2125" s="39">
        <f t="shared" si="380"/>
        <v>6.6863207091924792</v>
      </c>
      <c r="V2125" s="43">
        <f t="shared" si="381"/>
        <v>3.1511999999999998</v>
      </c>
    </row>
    <row r="2126" spans="5:22" hidden="1" x14ac:dyDescent="0.25">
      <c r="E2126" s="39">
        <f t="shared" si="384"/>
        <v>8.0010000000007755E-2</v>
      </c>
      <c r="F2126" s="39">
        <f t="shared" si="375"/>
        <v>3.5353129557773069</v>
      </c>
      <c r="G2126" s="39">
        <f t="shared" si="376"/>
        <v>5.7068442112885505</v>
      </c>
      <c r="H2126" s="43">
        <f t="shared" si="377"/>
        <v>2.1715</v>
      </c>
      <c r="L2126" s="39">
        <f t="shared" si="385"/>
        <v>8.0010000000007755E-2</v>
      </c>
      <c r="M2126" s="39">
        <f t="shared" si="383"/>
        <v>3.5353129557773069</v>
      </c>
      <c r="N2126" s="39">
        <f t="shared" si="378"/>
        <v>6.8451913006668512</v>
      </c>
      <c r="O2126" s="43">
        <f t="shared" si="382"/>
        <v>3.3098999999999998</v>
      </c>
      <c r="S2126" s="39">
        <f t="shared" si="386"/>
        <v>8.0010000000007755E-2</v>
      </c>
      <c r="T2126" s="39">
        <f t="shared" si="379"/>
        <v>3.5353129557773069</v>
      </c>
      <c r="U2126" s="39">
        <f t="shared" si="380"/>
        <v>6.6863207091924792</v>
      </c>
      <c r="V2126" s="43">
        <f t="shared" si="381"/>
        <v>3.1509999999999998</v>
      </c>
    </row>
    <row r="2127" spans="5:22" hidden="1" x14ac:dyDescent="0.25">
      <c r="E2127" s="39">
        <f t="shared" si="384"/>
        <v>8.0000000000007759E-2</v>
      </c>
      <c r="F2127" s="39">
        <f t="shared" si="375"/>
        <v>3.5355339059325663</v>
      </c>
      <c r="G2127" s="39">
        <f t="shared" si="376"/>
        <v>5.7068074685312338</v>
      </c>
      <c r="H2127" s="43">
        <f t="shared" si="377"/>
        <v>2.1713</v>
      </c>
      <c r="L2127" s="39">
        <f t="shared" si="385"/>
        <v>8.0000000000007759E-2</v>
      </c>
      <c r="M2127" s="39">
        <f t="shared" si="383"/>
        <v>3.5355339059325663</v>
      </c>
      <c r="N2127" s="39">
        <f t="shared" si="378"/>
        <v>6.8451370172492565</v>
      </c>
      <c r="O2127" s="43">
        <f t="shared" si="382"/>
        <v>3.3096000000000001</v>
      </c>
      <c r="S2127" s="39">
        <f t="shared" si="386"/>
        <v>8.0000000000007759E-2</v>
      </c>
      <c r="T2127" s="39">
        <f t="shared" si="379"/>
        <v>3.5355339059325663</v>
      </c>
      <c r="U2127" s="39">
        <f t="shared" si="380"/>
        <v>6.6863207091924792</v>
      </c>
      <c r="V2127" s="43">
        <f t="shared" si="381"/>
        <v>3.1507999999999998</v>
      </c>
    </row>
    <row r="2128" spans="5:22" hidden="1" x14ac:dyDescent="0.25">
      <c r="E2128" s="39">
        <f t="shared" si="384"/>
        <v>7.9990000000007763E-2</v>
      </c>
      <c r="F2128" s="39">
        <f t="shared" si="375"/>
        <v>3.5357548975198636</v>
      </c>
      <c r="G2128" s="39">
        <f t="shared" si="376"/>
        <v>5.7067707204386551</v>
      </c>
      <c r="H2128" s="43">
        <f t="shared" si="377"/>
        <v>2.1709999999999998</v>
      </c>
      <c r="L2128" s="39">
        <f t="shared" si="385"/>
        <v>7.9990000000007763E-2</v>
      </c>
      <c r="M2128" s="39">
        <f t="shared" si="383"/>
        <v>3.5357548975198636</v>
      </c>
      <c r="N2128" s="39">
        <f t="shared" si="378"/>
        <v>6.8450827270458108</v>
      </c>
      <c r="O2128" s="43">
        <f t="shared" si="382"/>
        <v>3.3092999999999999</v>
      </c>
      <c r="S2128" s="39">
        <f t="shared" si="386"/>
        <v>7.9990000000007763E-2</v>
      </c>
      <c r="T2128" s="39">
        <f t="shared" si="379"/>
        <v>3.5357548975198636</v>
      </c>
      <c r="U2128" s="39">
        <f t="shared" si="380"/>
        <v>6.6863207091924792</v>
      </c>
      <c r="V2128" s="43">
        <f t="shared" si="381"/>
        <v>3.1505999999999998</v>
      </c>
    </row>
    <row r="2129" spans="5:22" hidden="1" x14ac:dyDescent="0.25">
      <c r="E2129" s="39">
        <f t="shared" si="384"/>
        <v>7.9980000000007767E-2</v>
      </c>
      <c r="F2129" s="39">
        <f t="shared" si="375"/>
        <v>3.535975930552151</v>
      </c>
      <c r="G2129" s="39">
        <f t="shared" si="376"/>
        <v>5.7067339670094039</v>
      </c>
      <c r="H2129" s="43">
        <f t="shared" si="377"/>
        <v>2.1707999999999998</v>
      </c>
      <c r="L2129" s="39">
        <f t="shared" si="385"/>
        <v>7.9980000000007767E-2</v>
      </c>
      <c r="M2129" s="39">
        <f t="shared" si="383"/>
        <v>3.535975930552151</v>
      </c>
      <c r="N2129" s="39">
        <f t="shared" si="378"/>
        <v>6.8450284300548159</v>
      </c>
      <c r="O2129" s="43">
        <f t="shared" si="382"/>
        <v>3.3090999999999999</v>
      </c>
      <c r="S2129" s="39">
        <f t="shared" si="386"/>
        <v>7.9980000000007767E-2</v>
      </c>
      <c r="T2129" s="39">
        <f t="shared" si="379"/>
        <v>3.535975930552151</v>
      </c>
      <c r="U2129" s="39">
        <f t="shared" si="380"/>
        <v>6.6863207091924792</v>
      </c>
      <c r="V2129" s="43">
        <f t="shared" si="381"/>
        <v>3.1503000000000001</v>
      </c>
    </row>
    <row r="2130" spans="5:22" hidden="1" x14ac:dyDescent="0.25">
      <c r="E2130" s="39">
        <f t="shared" si="384"/>
        <v>7.9970000000007771E-2</v>
      </c>
      <c r="F2130" s="39">
        <f t="shared" si="375"/>
        <v>3.5361970050423821</v>
      </c>
      <c r="G2130" s="39">
        <f t="shared" si="376"/>
        <v>5.7066972082420699</v>
      </c>
      <c r="H2130" s="43">
        <f t="shared" si="377"/>
        <v>2.1705000000000001</v>
      </c>
      <c r="L2130" s="39">
        <f t="shared" si="385"/>
        <v>7.9970000000007771E-2</v>
      </c>
      <c r="M2130" s="39">
        <f t="shared" si="383"/>
        <v>3.5361970050423821</v>
      </c>
      <c r="N2130" s="39">
        <f t="shared" si="378"/>
        <v>6.8449741262745762</v>
      </c>
      <c r="O2130" s="43">
        <f t="shared" si="382"/>
        <v>3.3088000000000002</v>
      </c>
      <c r="S2130" s="39">
        <f t="shared" si="386"/>
        <v>7.9970000000007771E-2</v>
      </c>
      <c r="T2130" s="39">
        <f t="shared" si="379"/>
        <v>3.5361970050423821</v>
      </c>
      <c r="U2130" s="39">
        <f t="shared" si="380"/>
        <v>6.6863207091924792</v>
      </c>
      <c r="V2130" s="43">
        <f t="shared" si="381"/>
        <v>3.1501000000000001</v>
      </c>
    </row>
    <row r="2131" spans="5:22" hidden="1" x14ac:dyDescent="0.25">
      <c r="E2131" s="39">
        <f t="shared" si="384"/>
        <v>7.9960000000007775E-2</v>
      </c>
      <c r="F2131" s="39">
        <f t="shared" si="375"/>
        <v>3.5364181210035195</v>
      </c>
      <c r="G2131" s="39">
        <f t="shared" si="376"/>
        <v>5.7066604441352409</v>
      </c>
      <c r="H2131" s="43">
        <f t="shared" si="377"/>
        <v>2.1701999999999999</v>
      </c>
      <c r="L2131" s="39">
        <f t="shared" si="385"/>
        <v>7.9960000000007775E-2</v>
      </c>
      <c r="M2131" s="39">
        <f t="shared" si="383"/>
        <v>3.5364181210035195</v>
      </c>
      <c r="N2131" s="39">
        <f t="shared" si="378"/>
        <v>6.8449198157033928</v>
      </c>
      <c r="O2131" s="43">
        <f t="shared" si="382"/>
        <v>3.3085</v>
      </c>
      <c r="S2131" s="39">
        <f t="shared" si="386"/>
        <v>7.9960000000007775E-2</v>
      </c>
      <c r="T2131" s="39">
        <f t="shared" si="379"/>
        <v>3.5364181210035195</v>
      </c>
      <c r="U2131" s="39">
        <f t="shared" si="380"/>
        <v>6.6863207091924792</v>
      </c>
      <c r="V2131" s="43">
        <f t="shared" si="381"/>
        <v>3.1499000000000001</v>
      </c>
    </row>
    <row r="2132" spans="5:22" hidden="1" x14ac:dyDescent="0.25">
      <c r="E2132" s="39">
        <f t="shared" si="384"/>
        <v>7.9950000000007779E-2</v>
      </c>
      <c r="F2132" s="39">
        <f t="shared" si="375"/>
        <v>3.5366392784485314</v>
      </c>
      <c r="G2132" s="39">
        <f t="shared" si="376"/>
        <v>5.7066236746875045</v>
      </c>
      <c r="H2132" s="43">
        <f t="shared" si="377"/>
        <v>2.17</v>
      </c>
      <c r="L2132" s="39">
        <f t="shared" si="385"/>
        <v>7.9950000000007779E-2</v>
      </c>
      <c r="M2132" s="39">
        <f t="shared" si="383"/>
        <v>3.5366392784485314</v>
      </c>
      <c r="N2132" s="39">
        <f t="shared" si="378"/>
        <v>6.8448654983395665</v>
      </c>
      <c r="O2132" s="43">
        <f t="shared" si="382"/>
        <v>3.3081999999999998</v>
      </c>
      <c r="S2132" s="39">
        <f t="shared" si="386"/>
        <v>7.9950000000007779E-2</v>
      </c>
      <c r="T2132" s="39">
        <f t="shared" si="379"/>
        <v>3.5366392784485314</v>
      </c>
      <c r="U2132" s="39">
        <f t="shared" si="380"/>
        <v>6.6863207091924792</v>
      </c>
      <c r="V2132" s="43">
        <f t="shared" si="381"/>
        <v>3.1497000000000002</v>
      </c>
    </row>
    <row r="2133" spans="5:22" hidden="1" x14ac:dyDescent="0.25">
      <c r="E2133" s="39">
        <f t="shared" si="384"/>
        <v>7.9940000000007783E-2</v>
      </c>
      <c r="F2133" s="39">
        <f t="shared" si="375"/>
        <v>3.5368604773903902</v>
      </c>
      <c r="G2133" s="39">
        <f t="shared" si="376"/>
        <v>5.7065868998974496</v>
      </c>
      <c r="H2133" s="43">
        <f t="shared" si="377"/>
        <v>2.1697000000000002</v>
      </c>
      <c r="L2133" s="39">
        <f t="shared" si="385"/>
        <v>7.9940000000007783E-2</v>
      </c>
      <c r="M2133" s="39">
        <f t="shared" si="383"/>
        <v>3.5368604773903902</v>
      </c>
      <c r="N2133" s="39">
        <f t="shared" si="378"/>
        <v>6.8448111741813991</v>
      </c>
      <c r="O2133" s="43">
        <f t="shared" si="382"/>
        <v>3.3079999999999998</v>
      </c>
      <c r="S2133" s="39">
        <f t="shared" si="386"/>
        <v>7.9940000000007783E-2</v>
      </c>
      <c r="T2133" s="39">
        <f t="shared" si="379"/>
        <v>3.5368604773903902</v>
      </c>
      <c r="U2133" s="39">
        <f t="shared" si="380"/>
        <v>6.6863207091924792</v>
      </c>
      <c r="V2133" s="43">
        <f t="shared" si="381"/>
        <v>3.1495000000000002</v>
      </c>
    </row>
    <row r="2134" spans="5:22" hidden="1" x14ac:dyDescent="0.25">
      <c r="E2134" s="39">
        <f t="shared" si="384"/>
        <v>7.9930000000007786E-2</v>
      </c>
      <c r="F2134" s="39">
        <f t="shared" si="375"/>
        <v>3.5370817178420744</v>
      </c>
      <c r="G2134" s="39">
        <f t="shared" si="376"/>
        <v>5.7065501197636621</v>
      </c>
      <c r="H2134" s="43">
        <f t="shared" si="377"/>
        <v>2.1695000000000002</v>
      </c>
      <c r="L2134" s="39">
        <f t="shared" si="385"/>
        <v>7.9930000000007786E-2</v>
      </c>
      <c r="M2134" s="39">
        <f t="shared" si="383"/>
        <v>3.5370817178420744</v>
      </c>
      <c r="N2134" s="39">
        <f t="shared" si="378"/>
        <v>6.8447568432271906</v>
      </c>
      <c r="O2134" s="43">
        <f t="shared" si="382"/>
        <v>3.3077000000000001</v>
      </c>
      <c r="S2134" s="39">
        <f t="shared" si="386"/>
        <v>7.9930000000007786E-2</v>
      </c>
      <c r="T2134" s="39">
        <f t="shared" si="379"/>
        <v>3.5370817178420744</v>
      </c>
      <c r="U2134" s="39">
        <f t="shared" si="380"/>
        <v>6.6863207091924792</v>
      </c>
      <c r="V2134" s="43">
        <f t="shared" si="381"/>
        <v>3.1492</v>
      </c>
    </row>
    <row r="2135" spans="5:22" hidden="1" x14ac:dyDescent="0.25">
      <c r="E2135" s="39">
        <f t="shared" si="384"/>
        <v>7.992000000000779E-2</v>
      </c>
      <c r="F2135" s="39">
        <f t="shared" si="375"/>
        <v>3.5373029998165681</v>
      </c>
      <c r="G2135" s="39">
        <f t="shared" si="376"/>
        <v>5.7065133342847272</v>
      </c>
      <c r="H2135" s="43">
        <f t="shared" si="377"/>
        <v>2.1692</v>
      </c>
      <c r="L2135" s="39">
        <f t="shared" si="385"/>
        <v>7.992000000000779E-2</v>
      </c>
      <c r="M2135" s="39">
        <f t="shared" si="383"/>
        <v>3.5373029998165681</v>
      </c>
      <c r="N2135" s="39">
        <f t="shared" si="378"/>
        <v>6.8447025054752393</v>
      </c>
      <c r="O2135" s="43">
        <f t="shared" si="382"/>
        <v>3.3073999999999999</v>
      </c>
      <c r="S2135" s="39">
        <f t="shared" si="386"/>
        <v>7.992000000000779E-2</v>
      </c>
      <c r="T2135" s="39">
        <f t="shared" si="379"/>
        <v>3.5373029998165681</v>
      </c>
      <c r="U2135" s="39">
        <f t="shared" si="380"/>
        <v>6.6863207091924792</v>
      </c>
      <c r="V2135" s="43">
        <f t="shared" si="381"/>
        <v>3.149</v>
      </c>
    </row>
    <row r="2136" spans="5:22" hidden="1" x14ac:dyDescent="0.25">
      <c r="E2136" s="39">
        <f t="shared" si="384"/>
        <v>7.9910000000007794E-2</v>
      </c>
      <c r="F2136" s="39">
        <f t="shared" si="375"/>
        <v>3.5375243233268621</v>
      </c>
      <c r="G2136" s="39">
        <f t="shared" si="376"/>
        <v>5.7064765434592326</v>
      </c>
      <c r="H2136" s="43">
        <f t="shared" si="377"/>
        <v>2.169</v>
      </c>
      <c r="L2136" s="39">
        <f t="shared" si="385"/>
        <v>7.9910000000007794E-2</v>
      </c>
      <c r="M2136" s="39">
        <f t="shared" si="383"/>
        <v>3.5375243233268621</v>
      </c>
      <c r="N2136" s="39">
        <f t="shared" si="378"/>
        <v>6.8446481609238443</v>
      </c>
      <c r="O2136" s="43">
        <f t="shared" si="382"/>
        <v>3.3071000000000002</v>
      </c>
      <c r="S2136" s="39">
        <f t="shared" si="386"/>
        <v>7.9910000000007794E-2</v>
      </c>
      <c r="T2136" s="39">
        <f t="shared" si="379"/>
        <v>3.5375243233268621</v>
      </c>
      <c r="U2136" s="39">
        <f t="shared" si="380"/>
        <v>6.6863207091924792</v>
      </c>
      <c r="V2136" s="43">
        <f t="shared" si="381"/>
        <v>3.1488</v>
      </c>
    </row>
    <row r="2137" spans="5:22" hidden="1" x14ac:dyDescent="0.25">
      <c r="E2137" s="39">
        <f t="shared" si="384"/>
        <v>7.9900000000007798E-2</v>
      </c>
      <c r="F2137" s="39">
        <f t="shared" si="375"/>
        <v>3.5377456883859524</v>
      </c>
      <c r="G2137" s="39">
        <f t="shared" si="376"/>
        <v>5.7064397472857626</v>
      </c>
      <c r="H2137" s="43">
        <f t="shared" si="377"/>
        <v>2.1686999999999999</v>
      </c>
      <c r="L2137" s="39">
        <f t="shared" si="385"/>
        <v>7.9900000000007798E-2</v>
      </c>
      <c r="M2137" s="39">
        <f t="shared" si="383"/>
        <v>3.5377456883859524</v>
      </c>
      <c r="N2137" s="39">
        <f t="shared" si="378"/>
        <v>6.8445938095713048</v>
      </c>
      <c r="O2137" s="43">
        <f t="shared" si="382"/>
        <v>3.3068</v>
      </c>
      <c r="S2137" s="39">
        <f t="shared" si="386"/>
        <v>7.9900000000007798E-2</v>
      </c>
      <c r="T2137" s="39">
        <f t="shared" si="379"/>
        <v>3.5377456883859524</v>
      </c>
      <c r="U2137" s="39">
        <f t="shared" si="380"/>
        <v>6.6863207091924792</v>
      </c>
      <c r="V2137" s="43">
        <f t="shared" si="381"/>
        <v>3.1486000000000001</v>
      </c>
    </row>
    <row r="2138" spans="5:22" hidden="1" x14ac:dyDescent="0.25">
      <c r="E2138" s="39">
        <f t="shared" si="384"/>
        <v>7.9890000000007802E-2</v>
      </c>
      <c r="F2138" s="39">
        <f t="shared" si="375"/>
        <v>3.5379670950068398</v>
      </c>
      <c r="G2138" s="39">
        <f t="shared" si="376"/>
        <v>5.7064029457629015</v>
      </c>
      <c r="H2138" s="43">
        <f t="shared" si="377"/>
        <v>2.1684000000000001</v>
      </c>
      <c r="L2138" s="39">
        <f t="shared" si="385"/>
        <v>7.9890000000007802E-2</v>
      </c>
      <c r="M2138" s="39">
        <f t="shared" si="383"/>
        <v>3.5379670950068398</v>
      </c>
      <c r="N2138" s="39">
        <f t="shared" si="378"/>
        <v>6.8445394514159172</v>
      </c>
      <c r="O2138" s="43">
        <f t="shared" si="382"/>
        <v>3.3066</v>
      </c>
      <c r="S2138" s="39">
        <f t="shared" si="386"/>
        <v>7.9890000000007802E-2</v>
      </c>
      <c r="T2138" s="39">
        <f t="shared" si="379"/>
        <v>3.5379670950068398</v>
      </c>
      <c r="U2138" s="39">
        <f t="shared" si="380"/>
        <v>6.6863207091924792</v>
      </c>
      <c r="V2138" s="43">
        <f t="shared" si="381"/>
        <v>3.1484000000000001</v>
      </c>
    </row>
    <row r="2139" spans="5:22" hidden="1" x14ac:dyDescent="0.25">
      <c r="E2139" s="39">
        <f t="shared" si="384"/>
        <v>7.9880000000007806E-2</v>
      </c>
      <c r="F2139" s="39">
        <f t="shared" si="375"/>
        <v>3.5381885432025317</v>
      </c>
      <c r="G2139" s="39">
        <f t="shared" si="376"/>
        <v>5.7063661388892344</v>
      </c>
      <c r="H2139" s="43">
        <f t="shared" si="377"/>
        <v>2.1682000000000001</v>
      </c>
      <c r="L2139" s="39">
        <f t="shared" si="385"/>
        <v>7.9880000000007806E-2</v>
      </c>
      <c r="M2139" s="39">
        <f t="shared" si="383"/>
        <v>3.5381885432025317</v>
      </c>
      <c r="N2139" s="39">
        <f t="shared" si="378"/>
        <v>6.8444850864559781</v>
      </c>
      <c r="O2139" s="43">
        <f t="shared" si="382"/>
        <v>3.3062999999999998</v>
      </c>
      <c r="S2139" s="39">
        <f t="shared" si="386"/>
        <v>7.9880000000007806E-2</v>
      </c>
      <c r="T2139" s="39">
        <f t="shared" si="379"/>
        <v>3.5381885432025317</v>
      </c>
      <c r="U2139" s="39">
        <f t="shared" si="380"/>
        <v>6.6863207091924792</v>
      </c>
      <c r="V2139" s="43">
        <f t="shared" si="381"/>
        <v>3.1480999999999999</v>
      </c>
    </row>
    <row r="2140" spans="5:22" hidden="1" x14ac:dyDescent="0.25">
      <c r="E2140" s="39">
        <f t="shared" si="384"/>
        <v>7.987000000000781E-2</v>
      </c>
      <c r="F2140" s="39">
        <f t="shared" si="375"/>
        <v>3.5384100329860404</v>
      </c>
      <c r="G2140" s="39">
        <f t="shared" si="376"/>
        <v>5.7063293266633437</v>
      </c>
      <c r="H2140" s="43">
        <f t="shared" si="377"/>
        <v>2.1678999999999999</v>
      </c>
      <c r="L2140" s="39">
        <f t="shared" si="385"/>
        <v>7.987000000000781E-2</v>
      </c>
      <c r="M2140" s="39">
        <f t="shared" si="383"/>
        <v>3.5384100329860404</v>
      </c>
      <c r="N2140" s="39">
        <f t="shared" si="378"/>
        <v>6.8444307146897847</v>
      </c>
      <c r="O2140" s="43">
        <f t="shared" si="382"/>
        <v>3.306</v>
      </c>
      <c r="S2140" s="39">
        <f t="shared" si="386"/>
        <v>7.987000000000781E-2</v>
      </c>
      <c r="T2140" s="39">
        <f t="shared" si="379"/>
        <v>3.5384100329860404</v>
      </c>
      <c r="U2140" s="39">
        <f t="shared" si="380"/>
        <v>6.6863207091924792</v>
      </c>
      <c r="V2140" s="43">
        <f t="shared" si="381"/>
        <v>3.1478999999999999</v>
      </c>
    </row>
    <row r="2141" spans="5:22" hidden="1" x14ac:dyDescent="0.25">
      <c r="E2141" s="39">
        <f t="shared" si="384"/>
        <v>7.9860000000007814E-2</v>
      </c>
      <c r="F2141" s="39">
        <f t="shared" si="375"/>
        <v>3.5386315643703856</v>
      </c>
      <c r="G2141" s="39">
        <f t="shared" si="376"/>
        <v>5.7062925090838128</v>
      </c>
      <c r="H2141" s="43">
        <f t="shared" si="377"/>
        <v>2.1677</v>
      </c>
      <c r="L2141" s="39">
        <f t="shared" si="385"/>
        <v>7.9860000000007814E-2</v>
      </c>
      <c r="M2141" s="39">
        <f t="shared" si="383"/>
        <v>3.5386315643703856</v>
      </c>
      <c r="N2141" s="39">
        <f t="shared" si="378"/>
        <v>6.8443763361156327</v>
      </c>
      <c r="O2141" s="43">
        <f t="shared" si="382"/>
        <v>3.3056999999999999</v>
      </c>
      <c r="S2141" s="39">
        <f t="shared" si="386"/>
        <v>7.9860000000007814E-2</v>
      </c>
      <c r="T2141" s="39">
        <f t="shared" si="379"/>
        <v>3.5386315643703856</v>
      </c>
      <c r="U2141" s="39">
        <f t="shared" si="380"/>
        <v>6.6863207091924792</v>
      </c>
      <c r="V2141" s="43">
        <f t="shared" si="381"/>
        <v>3.1476999999999999</v>
      </c>
    </row>
    <row r="2142" spans="5:22" hidden="1" x14ac:dyDescent="0.25">
      <c r="E2142" s="39">
        <f t="shared" si="384"/>
        <v>7.9850000000007818E-2</v>
      </c>
      <c r="F2142" s="39">
        <f t="shared" si="375"/>
        <v>3.5388531373685912</v>
      </c>
      <c r="G2142" s="39">
        <f t="shared" si="376"/>
        <v>5.7062556861492242</v>
      </c>
      <c r="H2142" s="43">
        <f t="shared" si="377"/>
        <v>2.1674000000000002</v>
      </c>
      <c r="L2142" s="39">
        <f t="shared" si="385"/>
        <v>7.9850000000007818E-2</v>
      </c>
      <c r="M2142" s="39">
        <f t="shared" si="383"/>
        <v>3.5388531373685912</v>
      </c>
      <c r="N2142" s="39">
        <f t="shared" si="378"/>
        <v>6.8443219507318149</v>
      </c>
      <c r="O2142" s="43">
        <f t="shared" si="382"/>
        <v>3.3054999999999999</v>
      </c>
      <c r="S2142" s="39">
        <f t="shared" si="386"/>
        <v>7.9850000000007818E-2</v>
      </c>
      <c r="T2142" s="39">
        <f t="shared" si="379"/>
        <v>3.5388531373685912</v>
      </c>
      <c r="U2142" s="39">
        <f t="shared" si="380"/>
        <v>6.6863207091924792</v>
      </c>
      <c r="V2142" s="43">
        <f t="shared" si="381"/>
        <v>3.1475</v>
      </c>
    </row>
    <row r="2143" spans="5:22" hidden="1" x14ac:dyDescent="0.25">
      <c r="E2143" s="39">
        <f t="shared" si="384"/>
        <v>7.9840000000007821E-2</v>
      </c>
      <c r="F2143" s="39">
        <f t="shared" si="375"/>
        <v>3.5390747519936867</v>
      </c>
      <c r="G2143" s="39">
        <f t="shared" si="376"/>
        <v>5.7062188578581594</v>
      </c>
      <c r="H2143" s="43">
        <f t="shared" si="377"/>
        <v>2.1671</v>
      </c>
      <c r="L2143" s="39">
        <f t="shared" si="385"/>
        <v>7.9840000000007821E-2</v>
      </c>
      <c r="M2143" s="39">
        <f t="shared" si="383"/>
        <v>3.5390747519936867</v>
      </c>
      <c r="N2143" s="39">
        <f t="shared" si="378"/>
        <v>6.8442675585366279</v>
      </c>
      <c r="O2143" s="43">
        <f t="shared" si="382"/>
        <v>3.3052000000000001</v>
      </c>
      <c r="S2143" s="39">
        <f t="shared" si="386"/>
        <v>7.9840000000007821E-2</v>
      </c>
      <c r="T2143" s="39">
        <f t="shared" si="379"/>
        <v>3.5390747519936867</v>
      </c>
      <c r="U2143" s="39">
        <f t="shared" si="380"/>
        <v>6.6863207091924792</v>
      </c>
      <c r="V2143" s="43">
        <f t="shared" si="381"/>
        <v>3.1472000000000002</v>
      </c>
    </row>
    <row r="2144" spans="5:22" hidden="1" x14ac:dyDescent="0.25">
      <c r="E2144" s="39">
        <f t="shared" si="384"/>
        <v>7.9830000000007825E-2</v>
      </c>
      <c r="F2144" s="39">
        <f t="shared" si="375"/>
        <v>3.5392964082587075</v>
      </c>
      <c r="G2144" s="39">
        <f t="shared" si="376"/>
        <v>5.706182024209201</v>
      </c>
      <c r="H2144" s="43">
        <f t="shared" si="377"/>
        <v>2.1669</v>
      </c>
      <c r="L2144" s="39">
        <f t="shared" si="385"/>
        <v>7.9830000000007825E-2</v>
      </c>
      <c r="M2144" s="39">
        <f t="shared" si="383"/>
        <v>3.5392964082587075</v>
      </c>
      <c r="N2144" s="39">
        <f t="shared" si="378"/>
        <v>6.8442131595283646</v>
      </c>
      <c r="O2144" s="43">
        <f t="shared" si="382"/>
        <v>3.3048999999999999</v>
      </c>
      <c r="S2144" s="39">
        <f t="shared" si="386"/>
        <v>7.9830000000007825E-2</v>
      </c>
      <c r="T2144" s="39">
        <f t="shared" si="379"/>
        <v>3.5392964082587075</v>
      </c>
      <c r="U2144" s="39">
        <f t="shared" si="380"/>
        <v>6.6863207091924792</v>
      </c>
      <c r="V2144" s="43">
        <f t="shared" si="381"/>
        <v>3.1469999999999998</v>
      </c>
    </row>
    <row r="2145" spans="5:22" hidden="1" x14ac:dyDescent="0.25">
      <c r="E2145" s="39">
        <f t="shared" si="384"/>
        <v>7.9820000000007829E-2</v>
      </c>
      <c r="F2145" s="39">
        <f t="shared" si="375"/>
        <v>3.5395181061766965</v>
      </c>
      <c r="G2145" s="39">
        <f t="shared" si="376"/>
        <v>5.7061451852009286</v>
      </c>
      <c r="H2145" s="43">
        <f t="shared" si="377"/>
        <v>2.1665999999999999</v>
      </c>
      <c r="L2145" s="39">
        <f t="shared" si="385"/>
        <v>7.9820000000007829E-2</v>
      </c>
      <c r="M2145" s="39">
        <f t="shared" si="383"/>
        <v>3.5395181061766965</v>
      </c>
      <c r="N2145" s="39">
        <f t="shared" si="378"/>
        <v>6.8441587537053179</v>
      </c>
      <c r="O2145" s="43">
        <f t="shared" si="382"/>
        <v>3.3046000000000002</v>
      </c>
      <c r="S2145" s="39">
        <f t="shared" si="386"/>
        <v>7.9820000000007829E-2</v>
      </c>
      <c r="T2145" s="39">
        <f t="shared" si="379"/>
        <v>3.5395181061766965</v>
      </c>
      <c r="U2145" s="39">
        <f t="shared" si="380"/>
        <v>6.6863207091924792</v>
      </c>
      <c r="V2145" s="43">
        <f t="shared" si="381"/>
        <v>3.1467999999999998</v>
      </c>
    </row>
    <row r="2146" spans="5:22" hidden="1" x14ac:dyDescent="0.25">
      <c r="E2146" s="39">
        <f t="shared" si="384"/>
        <v>7.9810000000007833E-2</v>
      </c>
      <c r="F2146" s="39">
        <f t="shared" si="375"/>
        <v>3.5397398457606997</v>
      </c>
      <c r="G2146" s="39">
        <f t="shared" si="376"/>
        <v>5.7061083408319231</v>
      </c>
      <c r="H2146" s="43">
        <f t="shared" si="377"/>
        <v>2.1663999999999999</v>
      </c>
      <c r="L2146" s="39">
        <f t="shared" si="385"/>
        <v>7.9810000000007833E-2</v>
      </c>
      <c r="M2146" s="39">
        <f t="shared" si="383"/>
        <v>3.5397398457606997</v>
      </c>
      <c r="N2146" s="39">
        <f t="shared" si="378"/>
        <v>6.8441043410657798</v>
      </c>
      <c r="O2146" s="43">
        <f t="shared" si="382"/>
        <v>3.3043999999999998</v>
      </c>
      <c r="S2146" s="39">
        <f t="shared" si="386"/>
        <v>7.9810000000007833E-2</v>
      </c>
      <c r="T2146" s="39">
        <f t="shared" si="379"/>
        <v>3.5397398457606997</v>
      </c>
      <c r="U2146" s="39">
        <f t="shared" si="380"/>
        <v>6.6863207091924792</v>
      </c>
      <c r="V2146" s="43">
        <f t="shared" si="381"/>
        <v>3.1465999999999998</v>
      </c>
    </row>
    <row r="2147" spans="5:22" hidden="1" x14ac:dyDescent="0.25">
      <c r="E2147" s="39">
        <f t="shared" si="384"/>
        <v>7.9800000000007837E-2</v>
      </c>
      <c r="F2147" s="39">
        <f t="shared" si="375"/>
        <v>3.5399616270237697</v>
      </c>
      <c r="G2147" s="39">
        <f t="shared" si="376"/>
        <v>5.7060714911007633</v>
      </c>
      <c r="H2147" s="43">
        <f t="shared" si="377"/>
        <v>2.1661000000000001</v>
      </c>
      <c r="L2147" s="39">
        <f t="shared" si="385"/>
        <v>7.9800000000007837E-2</v>
      </c>
      <c r="M2147" s="39">
        <f t="shared" si="383"/>
        <v>3.5399616270237697</v>
      </c>
      <c r="N2147" s="39">
        <f t="shared" si="378"/>
        <v>6.8440499216080433</v>
      </c>
      <c r="O2147" s="43">
        <f t="shared" si="382"/>
        <v>3.3041</v>
      </c>
      <c r="S2147" s="39">
        <f t="shared" si="386"/>
        <v>7.9800000000007837E-2</v>
      </c>
      <c r="T2147" s="39">
        <f t="shared" si="379"/>
        <v>3.5399616270237697</v>
      </c>
      <c r="U2147" s="39">
        <f t="shared" si="380"/>
        <v>6.6863207091924792</v>
      </c>
      <c r="V2147" s="43">
        <f t="shared" si="381"/>
        <v>3.1463999999999999</v>
      </c>
    </row>
    <row r="2148" spans="5:22" hidden="1" x14ac:dyDescent="0.25">
      <c r="E2148" s="39">
        <f t="shared" si="384"/>
        <v>7.9790000000007841E-2</v>
      </c>
      <c r="F2148" s="39">
        <f t="shared" si="375"/>
        <v>3.5401834499789655</v>
      </c>
      <c r="G2148" s="39">
        <f t="shared" si="376"/>
        <v>5.7060346360060299</v>
      </c>
      <c r="H2148" s="43">
        <f t="shared" si="377"/>
        <v>2.1659000000000002</v>
      </c>
      <c r="L2148" s="39">
        <f t="shared" si="385"/>
        <v>7.9790000000007841E-2</v>
      </c>
      <c r="M2148" s="39">
        <f t="shared" si="383"/>
        <v>3.5401834499789655</v>
      </c>
      <c r="N2148" s="39">
        <f t="shared" si="378"/>
        <v>6.8439954953303976</v>
      </c>
      <c r="O2148" s="43">
        <f t="shared" si="382"/>
        <v>3.3037999999999998</v>
      </c>
      <c r="S2148" s="39">
        <f t="shared" si="386"/>
        <v>7.9790000000007841E-2</v>
      </c>
      <c r="T2148" s="39">
        <f t="shared" si="379"/>
        <v>3.5401834499789655</v>
      </c>
      <c r="U2148" s="39">
        <f t="shared" si="380"/>
        <v>6.6863207091924792</v>
      </c>
      <c r="V2148" s="43">
        <f t="shared" si="381"/>
        <v>3.1461000000000001</v>
      </c>
    </row>
    <row r="2149" spans="5:22" hidden="1" x14ac:dyDescent="0.25">
      <c r="E2149" s="39">
        <f t="shared" si="384"/>
        <v>7.9780000000007845E-2</v>
      </c>
      <c r="F2149" s="39">
        <f t="shared" si="375"/>
        <v>3.5404053146393522</v>
      </c>
      <c r="G2149" s="39">
        <f t="shared" si="376"/>
        <v>5.7059977755463001</v>
      </c>
      <c r="H2149" s="43">
        <f t="shared" si="377"/>
        <v>2.1656</v>
      </c>
      <c r="L2149" s="39">
        <f t="shared" si="385"/>
        <v>7.9780000000007845E-2</v>
      </c>
      <c r="M2149" s="39">
        <f t="shared" si="383"/>
        <v>3.5404053146393522</v>
      </c>
      <c r="N2149" s="39">
        <f t="shared" si="378"/>
        <v>6.8439410622311341</v>
      </c>
      <c r="O2149" s="43">
        <f t="shared" si="382"/>
        <v>3.3035000000000001</v>
      </c>
      <c r="S2149" s="39">
        <f t="shared" si="386"/>
        <v>7.9780000000007845E-2</v>
      </c>
      <c r="T2149" s="39">
        <f t="shared" si="379"/>
        <v>3.5404053146393522</v>
      </c>
      <c r="U2149" s="39">
        <f t="shared" si="380"/>
        <v>6.6863207091924792</v>
      </c>
      <c r="V2149" s="43">
        <f t="shared" si="381"/>
        <v>3.1459000000000001</v>
      </c>
    </row>
    <row r="2150" spans="5:22" hidden="1" x14ac:dyDescent="0.25">
      <c r="E2150" s="39">
        <f t="shared" si="384"/>
        <v>7.9770000000007849E-2</v>
      </c>
      <c r="F2150" s="39">
        <f t="shared" si="375"/>
        <v>3.5406272210179988</v>
      </c>
      <c r="G2150" s="39">
        <f t="shared" si="376"/>
        <v>5.7059609097201518</v>
      </c>
      <c r="H2150" s="43">
        <f t="shared" si="377"/>
        <v>2.1652999999999998</v>
      </c>
      <c r="L2150" s="39">
        <f t="shared" si="385"/>
        <v>7.9770000000007849E-2</v>
      </c>
      <c r="M2150" s="39">
        <f t="shared" si="383"/>
        <v>3.5406272210179988</v>
      </c>
      <c r="N2150" s="39">
        <f t="shared" si="378"/>
        <v>6.8438866223085428</v>
      </c>
      <c r="O2150" s="43">
        <f t="shared" si="382"/>
        <v>3.3033000000000001</v>
      </c>
      <c r="S2150" s="39">
        <f t="shared" si="386"/>
        <v>7.9770000000007849E-2</v>
      </c>
      <c r="T2150" s="39">
        <f t="shared" si="379"/>
        <v>3.5406272210179988</v>
      </c>
      <c r="U2150" s="39">
        <f t="shared" si="380"/>
        <v>6.6863207091924792</v>
      </c>
      <c r="V2150" s="43">
        <f t="shared" si="381"/>
        <v>3.1457000000000002</v>
      </c>
    </row>
    <row r="2151" spans="5:22" hidden="1" x14ac:dyDescent="0.25">
      <c r="E2151" s="39">
        <f t="shared" si="384"/>
        <v>7.9760000000007852E-2</v>
      </c>
      <c r="F2151" s="39">
        <f t="shared" si="375"/>
        <v>3.5408491691279806</v>
      </c>
      <c r="G2151" s="39">
        <f t="shared" si="376"/>
        <v>5.705924038526164</v>
      </c>
      <c r="H2151" s="43">
        <f t="shared" si="377"/>
        <v>2.1650999999999998</v>
      </c>
      <c r="L2151" s="39">
        <f t="shared" si="385"/>
        <v>7.9760000000007852E-2</v>
      </c>
      <c r="M2151" s="39">
        <f t="shared" si="383"/>
        <v>3.5408491691279806</v>
      </c>
      <c r="N2151" s="39">
        <f t="shared" si="378"/>
        <v>6.8438321755609133</v>
      </c>
      <c r="O2151" s="43">
        <f t="shared" si="382"/>
        <v>3.3029999999999999</v>
      </c>
      <c r="S2151" s="39">
        <f t="shared" si="386"/>
        <v>7.9760000000007852E-2</v>
      </c>
      <c r="T2151" s="39">
        <f t="shared" si="379"/>
        <v>3.5408491691279806</v>
      </c>
      <c r="U2151" s="39">
        <f t="shared" si="380"/>
        <v>6.6863207091924792</v>
      </c>
      <c r="V2151" s="43">
        <f t="shared" si="381"/>
        <v>3.1455000000000002</v>
      </c>
    </row>
    <row r="2152" spans="5:22" hidden="1" x14ac:dyDescent="0.25">
      <c r="E2152" s="39">
        <f t="shared" si="384"/>
        <v>7.9750000000007856E-2</v>
      </c>
      <c r="F2152" s="39">
        <f t="shared" si="375"/>
        <v>3.5410711589823807</v>
      </c>
      <c r="G2152" s="39">
        <f t="shared" si="376"/>
        <v>5.705887161962913</v>
      </c>
      <c r="H2152" s="43">
        <f t="shared" si="377"/>
        <v>2.1648000000000001</v>
      </c>
      <c r="L2152" s="39">
        <f t="shared" si="385"/>
        <v>7.9750000000007856E-2</v>
      </c>
      <c r="M2152" s="39">
        <f t="shared" si="383"/>
        <v>3.5410711589823807</v>
      </c>
      <c r="N2152" s="39">
        <f t="shared" si="378"/>
        <v>6.8437777219865321</v>
      </c>
      <c r="O2152" s="43">
        <f t="shared" si="382"/>
        <v>3.3027000000000002</v>
      </c>
      <c r="S2152" s="39">
        <f t="shared" si="386"/>
        <v>7.9750000000007856E-2</v>
      </c>
      <c r="T2152" s="39">
        <f t="shared" si="379"/>
        <v>3.5410711589823807</v>
      </c>
      <c r="U2152" s="39">
        <f t="shared" si="380"/>
        <v>6.6863207091924792</v>
      </c>
      <c r="V2152" s="43">
        <f t="shared" si="381"/>
        <v>3.1452</v>
      </c>
    </row>
    <row r="2153" spans="5:22" hidden="1" x14ac:dyDescent="0.25">
      <c r="E2153" s="39">
        <f t="shared" si="384"/>
        <v>7.974000000000786E-2</v>
      </c>
      <c r="F2153" s="39">
        <f t="shared" si="375"/>
        <v>3.5412931905942853</v>
      </c>
      <c r="G2153" s="39">
        <f t="shared" si="376"/>
        <v>5.7058502800289741</v>
      </c>
      <c r="H2153" s="43">
        <f t="shared" si="377"/>
        <v>2.1646000000000001</v>
      </c>
      <c r="L2153" s="39">
        <f t="shared" si="385"/>
        <v>7.974000000000786E-2</v>
      </c>
      <c r="M2153" s="39">
        <f t="shared" si="383"/>
        <v>3.5412931905942853</v>
      </c>
      <c r="N2153" s="39">
        <f t="shared" si="378"/>
        <v>6.8437232615836896</v>
      </c>
      <c r="O2153" s="43">
        <f t="shared" si="382"/>
        <v>3.3024</v>
      </c>
      <c r="S2153" s="39">
        <f t="shared" si="386"/>
        <v>7.974000000000786E-2</v>
      </c>
      <c r="T2153" s="39">
        <f t="shared" si="379"/>
        <v>3.5412931905942853</v>
      </c>
      <c r="U2153" s="39">
        <f t="shared" si="380"/>
        <v>6.6863207091924792</v>
      </c>
      <c r="V2153" s="43">
        <f t="shared" si="381"/>
        <v>3.145</v>
      </c>
    </row>
    <row r="2154" spans="5:22" hidden="1" x14ac:dyDescent="0.25">
      <c r="E2154" s="39">
        <f t="shared" si="384"/>
        <v>7.9730000000007864E-2</v>
      </c>
      <c r="F2154" s="39">
        <f t="shared" si="375"/>
        <v>3.541515263976788</v>
      </c>
      <c r="G2154" s="39">
        <f t="shared" si="376"/>
        <v>5.7058133927229244</v>
      </c>
      <c r="H2154" s="43">
        <f t="shared" si="377"/>
        <v>2.1642999999999999</v>
      </c>
      <c r="L2154" s="39">
        <f t="shared" si="385"/>
        <v>7.9730000000007864E-2</v>
      </c>
      <c r="M2154" s="39">
        <f t="shared" si="383"/>
        <v>3.541515263976788</v>
      </c>
      <c r="N2154" s="39">
        <f t="shared" si="378"/>
        <v>6.8436687943506707</v>
      </c>
      <c r="O2154" s="43">
        <f t="shared" si="382"/>
        <v>3.3022</v>
      </c>
      <c r="S2154" s="39">
        <f t="shared" si="386"/>
        <v>7.9730000000007864E-2</v>
      </c>
      <c r="T2154" s="39">
        <f t="shared" si="379"/>
        <v>3.541515263976788</v>
      </c>
      <c r="U2154" s="39">
        <f t="shared" si="380"/>
        <v>6.6863207091924792</v>
      </c>
      <c r="V2154" s="43">
        <f t="shared" si="381"/>
        <v>3.1448</v>
      </c>
    </row>
    <row r="2155" spans="5:22" hidden="1" x14ac:dyDescent="0.25">
      <c r="E2155" s="39">
        <f t="shared" si="384"/>
        <v>7.9720000000007868E-2</v>
      </c>
      <c r="F2155" s="39">
        <f t="shared" si="375"/>
        <v>3.5417373791429867</v>
      </c>
      <c r="G2155" s="39">
        <f t="shared" si="376"/>
        <v>5.7057765000433394</v>
      </c>
      <c r="H2155" s="43">
        <f t="shared" si="377"/>
        <v>2.1640000000000001</v>
      </c>
      <c r="L2155" s="39">
        <f t="shared" si="385"/>
        <v>7.9720000000007868E-2</v>
      </c>
      <c r="M2155" s="39">
        <f t="shared" si="383"/>
        <v>3.5417373791429867</v>
      </c>
      <c r="N2155" s="39">
        <f t="shared" si="378"/>
        <v>6.8436143202857638</v>
      </c>
      <c r="O2155" s="43">
        <f t="shared" si="382"/>
        <v>3.3018999999999998</v>
      </c>
      <c r="S2155" s="39">
        <f t="shared" si="386"/>
        <v>7.9720000000007868E-2</v>
      </c>
      <c r="T2155" s="39">
        <f t="shared" si="379"/>
        <v>3.5417373791429867</v>
      </c>
      <c r="U2155" s="39">
        <f t="shared" si="380"/>
        <v>6.6863207091924792</v>
      </c>
      <c r="V2155" s="43">
        <f t="shared" si="381"/>
        <v>3.1446000000000001</v>
      </c>
    </row>
    <row r="2156" spans="5:22" hidden="1" x14ac:dyDescent="0.25">
      <c r="E2156" s="39">
        <f t="shared" si="384"/>
        <v>7.9710000000007872E-2</v>
      </c>
      <c r="F2156" s="39">
        <f t="shared" si="375"/>
        <v>3.5419595361059861</v>
      </c>
      <c r="G2156" s="39">
        <f t="shared" si="376"/>
        <v>5.7057396019887925</v>
      </c>
      <c r="H2156" s="43">
        <f t="shared" si="377"/>
        <v>2.1638000000000002</v>
      </c>
      <c r="L2156" s="39">
        <f t="shared" si="385"/>
        <v>7.9710000000007872E-2</v>
      </c>
      <c r="M2156" s="39">
        <f t="shared" si="383"/>
        <v>3.5419595361059861</v>
      </c>
      <c r="N2156" s="39">
        <f t="shared" si="378"/>
        <v>6.8435598393872539</v>
      </c>
      <c r="O2156" s="43">
        <f t="shared" si="382"/>
        <v>3.3016000000000001</v>
      </c>
      <c r="S2156" s="39">
        <f t="shared" si="386"/>
        <v>7.9710000000007872E-2</v>
      </c>
      <c r="T2156" s="39">
        <f t="shared" si="379"/>
        <v>3.5419595361059861</v>
      </c>
      <c r="U2156" s="39">
        <f t="shared" si="380"/>
        <v>6.6863207091924792</v>
      </c>
      <c r="V2156" s="43">
        <f t="shared" si="381"/>
        <v>3.1444000000000001</v>
      </c>
    </row>
    <row r="2157" spans="5:22" hidden="1" x14ac:dyDescent="0.25">
      <c r="E2157" s="39">
        <f t="shared" si="384"/>
        <v>7.9700000000007876E-2</v>
      </c>
      <c r="F2157" s="39">
        <f t="shared" si="375"/>
        <v>3.5421817348788975</v>
      </c>
      <c r="G2157" s="39">
        <f t="shared" si="376"/>
        <v>5.7057026985578592</v>
      </c>
      <c r="H2157" s="43">
        <f t="shared" si="377"/>
        <v>2.1635</v>
      </c>
      <c r="L2157" s="39">
        <f t="shared" si="385"/>
        <v>7.9700000000007876E-2</v>
      </c>
      <c r="M2157" s="39">
        <f t="shared" si="383"/>
        <v>3.5421817348788975</v>
      </c>
      <c r="N2157" s="39">
        <f t="shared" si="378"/>
        <v>6.8435053516534259</v>
      </c>
      <c r="O2157" s="43">
        <f t="shared" si="382"/>
        <v>3.3012999999999999</v>
      </c>
      <c r="S2157" s="39">
        <f t="shared" si="386"/>
        <v>7.9700000000007876E-2</v>
      </c>
      <c r="T2157" s="39">
        <f t="shared" si="379"/>
        <v>3.5421817348788975</v>
      </c>
      <c r="U2157" s="39">
        <f t="shared" si="380"/>
        <v>6.6863207091924792</v>
      </c>
      <c r="V2157" s="43">
        <f t="shared" si="381"/>
        <v>3.1440999999999999</v>
      </c>
    </row>
    <row r="2158" spans="5:22" hidden="1" x14ac:dyDescent="0.25">
      <c r="E2158" s="39">
        <f t="shared" si="384"/>
        <v>7.969000000000788E-2</v>
      </c>
      <c r="F2158" s="39">
        <f t="shared" si="375"/>
        <v>3.5424039754748358</v>
      </c>
      <c r="G2158" s="39">
        <f t="shared" si="376"/>
        <v>5.7056657897491121</v>
      </c>
      <c r="H2158" s="43">
        <f t="shared" si="377"/>
        <v>2.1633</v>
      </c>
      <c r="L2158" s="39">
        <f t="shared" si="385"/>
        <v>7.969000000000788E-2</v>
      </c>
      <c r="M2158" s="39">
        <f t="shared" si="383"/>
        <v>3.5424039754748358</v>
      </c>
      <c r="N2158" s="39">
        <f t="shared" si="378"/>
        <v>6.8434508570825656</v>
      </c>
      <c r="O2158" s="43">
        <f t="shared" si="382"/>
        <v>3.3010000000000002</v>
      </c>
      <c r="S2158" s="39">
        <f t="shared" si="386"/>
        <v>7.969000000000788E-2</v>
      </c>
      <c r="T2158" s="39">
        <f t="shared" si="379"/>
        <v>3.5424039754748358</v>
      </c>
      <c r="U2158" s="39">
        <f t="shared" si="380"/>
        <v>6.6863207091924792</v>
      </c>
      <c r="V2158" s="43">
        <f t="shared" si="381"/>
        <v>3.1438999999999999</v>
      </c>
    </row>
    <row r="2159" spans="5:22" hidden="1" x14ac:dyDescent="0.25">
      <c r="E2159" s="39">
        <f t="shared" si="384"/>
        <v>7.9680000000007883E-2</v>
      </c>
      <c r="F2159" s="39">
        <f t="shared" si="375"/>
        <v>3.5426262579069236</v>
      </c>
      <c r="G2159" s="39">
        <f t="shared" si="376"/>
        <v>5.7056288755611249</v>
      </c>
      <c r="H2159" s="43">
        <f t="shared" si="377"/>
        <v>2.1629999999999998</v>
      </c>
      <c r="L2159" s="39">
        <f t="shared" si="385"/>
        <v>7.9680000000007883E-2</v>
      </c>
      <c r="M2159" s="39">
        <f t="shared" si="383"/>
        <v>3.5426262579069236</v>
      </c>
      <c r="N2159" s="39">
        <f t="shared" si="378"/>
        <v>6.8433963556729562</v>
      </c>
      <c r="O2159" s="43">
        <f t="shared" si="382"/>
        <v>3.3008000000000002</v>
      </c>
      <c r="S2159" s="39">
        <f t="shared" si="386"/>
        <v>7.9680000000007883E-2</v>
      </c>
      <c r="T2159" s="39">
        <f t="shared" si="379"/>
        <v>3.5426262579069236</v>
      </c>
      <c r="U2159" s="39">
        <f t="shared" si="380"/>
        <v>6.6863207091924792</v>
      </c>
      <c r="V2159" s="43">
        <f t="shared" si="381"/>
        <v>3.1436999999999999</v>
      </c>
    </row>
    <row r="2160" spans="5:22" hidden="1" x14ac:dyDescent="0.25">
      <c r="E2160" s="39">
        <f t="shared" si="384"/>
        <v>7.9670000000007887E-2</v>
      </c>
      <c r="F2160" s="39">
        <f t="shared" si="375"/>
        <v>3.5428485821882871</v>
      </c>
      <c r="G2160" s="39">
        <f t="shared" si="376"/>
        <v>5.7055919559924702</v>
      </c>
      <c r="H2160" s="43">
        <f t="shared" si="377"/>
        <v>2.1627000000000001</v>
      </c>
      <c r="L2160" s="39">
        <f t="shared" si="385"/>
        <v>7.9670000000007887E-2</v>
      </c>
      <c r="M2160" s="39">
        <f t="shared" si="383"/>
        <v>3.5428485821882871</v>
      </c>
      <c r="N2160" s="39">
        <f t="shared" si="378"/>
        <v>6.8433418474228809</v>
      </c>
      <c r="O2160" s="43">
        <f t="shared" si="382"/>
        <v>3.3005</v>
      </c>
      <c r="S2160" s="39">
        <f t="shared" si="386"/>
        <v>7.9670000000007887E-2</v>
      </c>
      <c r="T2160" s="39">
        <f t="shared" si="379"/>
        <v>3.5428485821882871</v>
      </c>
      <c r="U2160" s="39">
        <f t="shared" si="380"/>
        <v>6.6863207091924792</v>
      </c>
      <c r="V2160" s="43">
        <f t="shared" si="381"/>
        <v>3.1435</v>
      </c>
    </row>
    <row r="2161" spans="5:22" hidden="1" x14ac:dyDescent="0.25">
      <c r="E2161" s="39">
        <f t="shared" si="384"/>
        <v>7.9660000000007891E-2</v>
      </c>
      <c r="F2161" s="39">
        <f t="shared" si="375"/>
        <v>3.5430709483320606</v>
      </c>
      <c r="G2161" s="39">
        <f t="shared" si="376"/>
        <v>5.7055550310417198</v>
      </c>
      <c r="H2161" s="43">
        <f t="shared" si="377"/>
        <v>2.1625000000000001</v>
      </c>
      <c r="L2161" s="39">
        <f t="shared" si="385"/>
        <v>7.9660000000007891E-2</v>
      </c>
      <c r="M2161" s="39">
        <f t="shared" si="383"/>
        <v>3.5430709483320606</v>
      </c>
      <c r="N2161" s="39">
        <f t="shared" si="378"/>
        <v>6.8432873323306236</v>
      </c>
      <c r="O2161" s="43">
        <f t="shared" si="382"/>
        <v>3.3001999999999998</v>
      </c>
      <c r="S2161" s="39">
        <f t="shared" si="386"/>
        <v>7.9660000000007891E-2</v>
      </c>
      <c r="T2161" s="39">
        <f t="shared" si="379"/>
        <v>3.5430709483320606</v>
      </c>
      <c r="U2161" s="39">
        <f t="shared" si="380"/>
        <v>6.6863207091924792</v>
      </c>
      <c r="V2161" s="43">
        <f t="shared" si="381"/>
        <v>3.1432000000000002</v>
      </c>
    </row>
    <row r="2162" spans="5:22" hidden="1" x14ac:dyDescent="0.25">
      <c r="E2162" s="39">
        <f t="shared" si="384"/>
        <v>7.9650000000007895E-2</v>
      </c>
      <c r="F2162" s="39">
        <f t="shared" si="375"/>
        <v>3.5432933563513833</v>
      </c>
      <c r="G2162" s="39">
        <f t="shared" si="376"/>
        <v>5.7055181007074447</v>
      </c>
      <c r="H2162" s="43">
        <f t="shared" si="377"/>
        <v>2.1621999999999999</v>
      </c>
      <c r="L2162" s="39">
        <f t="shared" si="385"/>
        <v>7.9650000000007895E-2</v>
      </c>
      <c r="M2162" s="39">
        <f t="shared" si="383"/>
        <v>3.5432933563513833</v>
      </c>
      <c r="N2162" s="39">
        <f t="shared" si="378"/>
        <v>6.8432328103944648</v>
      </c>
      <c r="O2162" s="43">
        <f t="shared" si="382"/>
        <v>3.2999000000000001</v>
      </c>
      <c r="S2162" s="39">
        <f t="shared" si="386"/>
        <v>7.9650000000007895E-2</v>
      </c>
      <c r="T2162" s="39">
        <f t="shared" si="379"/>
        <v>3.5432933563513833</v>
      </c>
      <c r="U2162" s="39">
        <f t="shared" si="380"/>
        <v>6.6863207091924792</v>
      </c>
      <c r="V2162" s="43">
        <f t="shared" si="381"/>
        <v>3.1429999999999998</v>
      </c>
    </row>
    <row r="2163" spans="5:22" hidden="1" x14ac:dyDescent="0.25">
      <c r="E2163" s="39">
        <f t="shared" si="384"/>
        <v>7.9640000000007899E-2</v>
      </c>
      <c r="F2163" s="39">
        <f t="shared" si="375"/>
        <v>3.5435158062594003</v>
      </c>
      <c r="G2163" s="39">
        <f t="shared" si="376"/>
        <v>5.7054811649882158</v>
      </c>
      <c r="H2163" s="43">
        <f t="shared" si="377"/>
        <v>2.1619999999999999</v>
      </c>
      <c r="L2163" s="39">
        <f t="shared" si="385"/>
        <v>7.9640000000007899E-2</v>
      </c>
      <c r="M2163" s="39">
        <f t="shared" si="383"/>
        <v>3.5435158062594003</v>
      </c>
      <c r="N2163" s="39">
        <f t="shared" si="378"/>
        <v>6.843178281612686</v>
      </c>
      <c r="O2163" s="43">
        <f t="shared" si="382"/>
        <v>3.2997000000000001</v>
      </c>
      <c r="S2163" s="39">
        <f t="shared" si="386"/>
        <v>7.9640000000007899E-2</v>
      </c>
      <c r="T2163" s="39">
        <f t="shared" si="379"/>
        <v>3.5435158062594003</v>
      </c>
      <c r="U2163" s="39">
        <f t="shared" si="380"/>
        <v>6.6863207091924792</v>
      </c>
      <c r="V2163" s="43">
        <f t="shared" si="381"/>
        <v>3.1427999999999998</v>
      </c>
    </row>
    <row r="2164" spans="5:22" hidden="1" x14ac:dyDescent="0.25">
      <c r="E2164" s="39">
        <f t="shared" si="384"/>
        <v>7.9630000000007903E-2</v>
      </c>
      <c r="F2164" s="39">
        <f t="shared" si="375"/>
        <v>3.5437382980692607</v>
      </c>
      <c r="G2164" s="39">
        <f t="shared" si="376"/>
        <v>5.7054442238826049</v>
      </c>
      <c r="H2164" s="43">
        <f t="shared" si="377"/>
        <v>2.1617000000000002</v>
      </c>
      <c r="L2164" s="39">
        <f t="shared" si="385"/>
        <v>7.9630000000007903E-2</v>
      </c>
      <c r="M2164" s="39">
        <f t="shared" si="383"/>
        <v>3.5437382980692607</v>
      </c>
      <c r="N2164" s="39">
        <f t="shared" si="378"/>
        <v>6.8431237459835685</v>
      </c>
      <c r="O2164" s="43">
        <f t="shared" si="382"/>
        <v>3.2993999999999999</v>
      </c>
      <c r="S2164" s="39">
        <f t="shared" si="386"/>
        <v>7.9630000000007903E-2</v>
      </c>
      <c r="T2164" s="39">
        <f t="shared" si="379"/>
        <v>3.5437382980692607</v>
      </c>
      <c r="U2164" s="39">
        <f t="shared" si="380"/>
        <v>6.6863207091924792</v>
      </c>
      <c r="V2164" s="43">
        <f t="shared" si="381"/>
        <v>3.1425999999999998</v>
      </c>
    </row>
    <row r="2165" spans="5:22" hidden="1" x14ac:dyDescent="0.25">
      <c r="E2165" s="39">
        <f t="shared" si="384"/>
        <v>7.9620000000007907E-2</v>
      </c>
      <c r="F2165" s="39">
        <f t="shared" si="375"/>
        <v>3.5439608317941227</v>
      </c>
      <c r="G2165" s="39">
        <f t="shared" si="376"/>
        <v>5.7054072773891793</v>
      </c>
      <c r="H2165" s="43">
        <f t="shared" si="377"/>
        <v>2.1614</v>
      </c>
      <c r="L2165" s="39">
        <f t="shared" si="385"/>
        <v>7.9620000000007907E-2</v>
      </c>
      <c r="M2165" s="39">
        <f t="shared" si="383"/>
        <v>3.5439608317941227</v>
      </c>
      <c r="N2165" s="39">
        <f t="shared" si="378"/>
        <v>6.8430692035053937</v>
      </c>
      <c r="O2165" s="43">
        <f t="shared" si="382"/>
        <v>3.2991000000000001</v>
      </c>
      <c r="S2165" s="39">
        <f t="shared" si="386"/>
        <v>7.9620000000007907E-2</v>
      </c>
      <c r="T2165" s="39">
        <f t="shared" si="379"/>
        <v>3.5439608317941227</v>
      </c>
      <c r="U2165" s="39">
        <f t="shared" si="380"/>
        <v>6.6863207091924792</v>
      </c>
      <c r="V2165" s="43">
        <f t="shared" si="381"/>
        <v>3.1423999999999999</v>
      </c>
    </row>
    <row r="2166" spans="5:22" hidden="1" x14ac:dyDescent="0.25">
      <c r="E2166" s="39">
        <f t="shared" si="384"/>
        <v>7.9610000000007911E-2</v>
      </c>
      <c r="F2166" s="39">
        <f t="shared" si="375"/>
        <v>3.5441834074471474</v>
      </c>
      <c r="G2166" s="39">
        <f t="shared" si="376"/>
        <v>5.7053703255065109</v>
      </c>
      <c r="H2166" s="43">
        <f t="shared" si="377"/>
        <v>2.1612</v>
      </c>
      <c r="L2166" s="39">
        <f t="shared" si="385"/>
        <v>7.9610000000007911E-2</v>
      </c>
      <c r="M2166" s="39">
        <f t="shared" si="383"/>
        <v>3.5441834074471474</v>
      </c>
      <c r="N2166" s="39">
        <f t="shared" si="378"/>
        <v>6.8430146541764385</v>
      </c>
      <c r="O2166" s="43">
        <f t="shared" si="382"/>
        <v>3.2988</v>
      </c>
      <c r="S2166" s="39">
        <f t="shared" si="386"/>
        <v>7.9610000000007911E-2</v>
      </c>
      <c r="T2166" s="39">
        <f t="shared" si="379"/>
        <v>3.5441834074471474</v>
      </c>
      <c r="U2166" s="39">
        <f t="shared" si="380"/>
        <v>6.6863207091924792</v>
      </c>
      <c r="V2166" s="43">
        <f t="shared" si="381"/>
        <v>3.1421000000000001</v>
      </c>
    </row>
    <row r="2167" spans="5:22" hidden="1" x14ac:dyDescent="0.25">
      <c r="E2167" s="39">
        <f t="shared" si="384"/>
        <v>7.9600000000007914E-2</v>
      </c>
      <c r="F2167" s="39">
        <f t="shared" si="375"/>
        <v>3.5444060250415035</v>
      </c>
      <c r="G2167" s="39">
        <f t="shared" si="376"/>
        <v>5.7053333682331662</v>
      </c>
      <c r="H2167" s="43">
        <f t="shared" si="377"/>
        <v>2.1608999999999998</v>
      </c>
      <c r="L2167" s="39">
        <f t="shared" si="385"/>
        <v>7.9600000000007914E-2</v>
      </c>
      <c r="M2167" s="39">
        <f t="shared" si="383"/>
        <v>3.5444060250415035</v>
      </c>
      <c r="N2167" s="39">
        <f t="shared" si="378"/>
        <v>6.8429600979949834</v>
      </c>
      <c r="O2167" s="43">
        <f t="shared" si="382"/>
        <v>3.2986</v>
      </c>
      <c r="S2167" s="39">
        <f t="shared" si="386"/>
        <v>7.9600000000007914E-2</v>
      </c>
      <c r="T2167" s="39">
        <f t="shared" si="379"/>
        <v>3.5444060250415035</v>
      </c>
      <c r="U2167" s="39">
        <f t="shared" si="380"/>
        <v>6.6863207091924792</v>
      </c>
      <c r="V2167" s="43">
        <f t="shared" si="381"/>
        <v>3.1419000000000001</v>
      </c>
    </row>
    <row r="2168" spans="5:22" hidden="1" x14ac:dyDescent="0.25">
      <c r="E2168" s="39">
        <f t="shared" si="384"/>
        <v>7.9590000000007918E-2</v>
      </c>
      <c r="F2168" s="39">
        <f t="shared" si="375"/>
        <v>3.5446286845903638</v>
      </c>
      <c r="G2168" s="39">
        <f t="shared" si="376"/>
        <v>5.7052964055677133</v>
      </c>
      <c r="H2168" s="43">
        <f t="shared" si="377"/>
        <v>2.1606999999999998</v>
      </c>
      <c r="L2168" s="39">
        <f t="shared" si="385"/>
        <v>7.9590000000007918E-2</v>
      </c>
      <c r="M2168" s="39">
        <f t="shared" si="383"/>
        <v>3.5446286845903638</v>
      </c>
      <c r="N2168" s="39">
        <f t="shared" si="378"/>
        <v>6.8429055349593053</v>
      </c>
      <c r="O2168" s="43">
        <f t="shared" si="382"/>
        <v>3.2982999999999998</v>
      </c>
      <c r="S2168" s="39">
        <f t="shared" si="386"/>
        <v>7.9590000000007918E-2</v>
      </c>
      <c r="T2168" s="39">
        <f t="shared" si="379"/>
        <v>3.5446286845903638</v>
      </c>
      <c r="U2168" s="39">
        <f t="shared" si="380"/>
        <v>6.6863207091924792</v>
      </c>
      <c r="V2168" s="43">
        <f t="shared" si="381"/>
        <v>3.1417000000000002</v>
      </c>
    </row>
    <row r="2169" spans="5:22" hidden="1" x14ac:dyDescent="0.25">
      <c r="E2169" s="39">
        <f t="shared" si="384"/>
        <v>7.9580000000007922E-2</v>
      </c>
      <c r="F2169" s="39">
        <f t="shared" si="375"/>
        <v>3.5448513861069086</v>
      </c>
      <c r="G2169" s="39">
        <f t="shared" si="376"/>
        <v>5.7052594375087216</v>
      </c>
      <c r="H2169" s="43">
        <f t="shared" si="377"/>
        <v>2.1604000000000001</v>
      </c>
      <c r="L2169" s="39">
        <f t="shared" si="385"/>
        <v>7.9580000000007922E-2</v>
      </c>
      <c r="M2169" s="39">
        <f t="shared" si="383"/>
        <v>3.5448513861069086</v>
      </c>
      <c r="N2169" s="39">
        <f t="shared" si="378"/>
        <v>6.8428509650676839</v>
      </c>
      <c r="O2169" s="43">
        <f t="shared" si="382"/>
        <v>3.298</v>
      </c>
      <c r="S2169" s="39">
        <f t="shared" si="386"/>
        <v>7.9580000000007922E-2</v>
      </c>
      <c r="T2169" s="39">
        <f t="shared" si="379"/>
        <v>3.5448513861069086</v>
      </c>
      <c r="U2169" s="39">
        <f t="shared" si="380"/>
        <v>6.6863207091924792</v>
      </c>
      <c r="V2169" s="43">
        <f t="shared" si="381"/>
        <v>3.1415000000000002</v>
      </c>
    </row>
    <row r="2170" spans="5:22" hidden="1" x14ac:dyDescent="0.25">
      <c r="E2170" s="39">
        <f t="shared" si="384"/>
        <v>7.9570000000007926E-2</v>
      </c>
      <c r="F2170" s="39">
        <f t="shared" si="375"/>
        <v>3.5450741296043233</v>
      </c>
      <c r="G2170" s="39">
        <f t="shared" si="376"/>
        <v>5.7052224640547564</v>
      </c>
      <c r="H2170" s="43">
        <f t="shared" si="377"/>
        <v>2.1600999999999999</v>
      </c>
      <c r="L2170" s="39">
        <f t="shared" si="385"/>
        <v>7.9570000000007926E-2</v>
      </c>
      <c r="M2170" s="39">
        <f t="shared" si="383"/>
        <v>3.5450741296043233</v>
      </c>
      <c r="N2170" s="39">
        <f t="shared" si="378"/>
        <v>6.8427963883183942</v>
      </c>
      <c r="O2170" s="43">
        <f t="shared" si="382"/>
        <v>3.2976999999999999</v>
      </c>
      <c r="S2170" s="39">
        <f t="shared" si="386"/>
        <v>7.9570000000007926E-2</v>
      </c>
      <c r="T2170" s="39">
        <f t="shared" si="379"/>
        <v>3.5450741296043233</v>
      </c>
      <c r="U2170" s="39">
        <f t="shared" si="380"/>
        <v>6.6863207091924792</v>
      </c>
      <c r="V2170" s="43">
        <f t="shared" si="381"/>
        <v>3.1412</v>
      </c>
    </row>
    <row r="2171" spans="5:22" hidden="1" x14ac:dyDescent="0.25">
      <c r="E2171" s="39">
        <f t="shared" si="384"/>
        <v>7.956000000000793E-2</v>
      </c>
      <c r="F2171" s="39">
        <f t="shared" si="375"/>
        <v>3.5452969150957987</v>
      </c>
      <c r="G2171" s="39">
        <f t="shared" si="376"/>
        <v>5.7051854852043844</v>
      </c>
      <c r="H2171" s="43">
        <f t="shared" si="377"/>
        <v>2.1598999999999999</v>
      </c>
      <c r="L2171" s="39">
        <f t="shared" si="385"/>
        <v>7.956000000000793E-2</v>
      </c>
      <c r="M2171" s="39">
        <f t="shared" si="383"/>
        <v>3.5452969150957987</v>
      </c>
      <c r="N2171" s="39">
        <f t="shared" si="378"/>
        <v>6.8427418047097124</v>
      </c>
      <c r="O2171" s="43">
        <f t="shared" si="382"/>
        <v>3.2974000000000001</v>
      </c>
      <c r="S2171" s="39">
        <f t="shared" si="386"/>
        <v>7.956000000000793E-2</v>
      </c>
      <c r="T2171" s="39">
        <f t="shared" si="379"/>
        <v>3.5452969150957987</v>
      </c>
      <c r="U2171" s="39">
        <f t="shared" si="380"/>
        <v>6.6863207091924792</v>
      </c>
      <c r="V2171" s="43">
        <f t="shared" si="381"/>
        <v>3.141</v>
      </c>
    </row>
    <row r="2172" spans="5:22" hidden="1" x14ac:dyDescent="0.25">
      <c r="E2172" s="39">
        <f t="shared" si="384"/>
        <v>7.9550000000007934E-2</v>
      </c>
      <c r="F2172" s="39">
        <f t="shared" si="375"/>
        <v>3.5455197425945322</v>
      </c>
      <c r="G2172" s="39">
        <f t="shared" si="376"/>
        <v>5.7051485009561729</v>
      </c>
      <c r="H2172" s="43">
        <f t="shared" si="377"/>
        <v>2.1596000000000002</v>
      </c>
      <c r="L2172" s="39">
        <f t="shared" si="385"/>
        <v>7.9550000000007934E-2</v>
      </c>
      <c r="M2172" s="39">
        <f t="shared" si="383"/>
        <v>3.5455197425945322</v>
      </c>
      <c r="N2172" s="39">
        <f t="shared" si="378"/>
        <v>6.8426872142399144</v>
      </c>
      <c r="O2172" s="43">
        <f t="shared" si="382"/>
        <v>3.2972000000000001</v>
      </c>
      <c r="S2172" s="39">
        <f t="shared" si="386"/>
        <v>7.9550000000007934E-2</v>
      </c>
      <c r="T2172" s="39">
        <f t="shared" si="379"/>
        <v>3.5455197425945322</v>
      </c>
      <c r="U2172" s="39">
        <f t="shared" si="380"/>
        <v>6.6863207091924792</v>
      </c>
      <c r="V2172" s="43">
        <f t="shared" si="381"/>
        <v>3.1408</v>
      </c>
    </row>
    <row r="2173" spans="5:22" hidden="1" x14ac:dyDescent="0.25">
      <c r="E2173" s="39">
        <f t="shared" si="384"/>
        <v>7.9540000000007938E-2</v>
      </c>
      <c r="F2173" s="39">
        <f t="shared" si="375"/>
        <v>3.5457426121137261</v>
      </c>
      <c r="G2173" s="39">
        <f t="shared" si="376"/>
        <v>5.7051115113086848</v>
      </c>
      <c r="H2173" s="43">
        <f t="shared" si="377"/>
        <v>2.1594000000000002</v>
      </c>
      <c r="L2173" s="39">
        <f t="shared" si="385"/>
        <v>7.9540000000007938E-2</v>
      </c>
      <c r="M2173" s="39">
        <f t="shared" si="383"/>
        <v>3.5457426121137261</v>
      </c>
      <c r="N2173" s="39">
        <f t="shared" si="378"/>
        <v>6.8426326169072755</v>
      </c>
      <c r="O2173" s="43">
        <f t="shared" si="382"/>
        <v>3.2968999999999999</v>
      </c>
      <c r="S2173" s="39">
        <f t="shared" si="386"/>
        <v>7.9540000000007938E-2</v>
      </c>
      <c r="T2173" s="39">
        <f t="shared" si="379"/>
        <v>3.5457426121137261</v>
      </c>
      <c r="U2173" s="39">
        <f t="shared" si="380"/>
        <v>6.6863207091924792</v>
      </c>
      <c r="V2173" s="43">
        <f t="shared" si="381"/>
        <v>3.1406000000000001</v>
      </c>
    </row>
    <row r="2174" spans="5:22" hidden="1" x14ac:dyDescent="0.25">
      <c r="E2174" s="39">
        <f t="shared" si="384"/>
        <v>7.9530000000007942E-2</v>
      </c>
      <c r="F2174" s="39">
        <f t="shared" si="375"/>
        <v>3.5459655236665886</v>
      </c>
      <c r="G2174" s="39">
        <f t="shared" si="376"/>
        <v>5.7050745162604866</v>
      </c>
      <c r="H2174" s="43">
        <f t="shared" si="377"/>
        <v>2.1591</v>
      </c>
      <c r="L2174" s="39">
        <f t="shared" si="385"/>
        <v>7.9530000000007942E-2</v>
      </c>
      <c r="M2174" s="39">
        <f t="shared" si="383"/>
        <v>3.5459655236665886</v>
      </c>
      <c r="N2174" s="39">
        <f t="shared" si="378"/>
        <v>6.8425780127100699</v>
      </c>
      <c r="O2174" s="43">
        <f t="shared" si="382"/>
        <v>3.2966000000000002</v>
      </c>
      <c r="S2174" s="39">
        <f t="shared" si="386"/>
        <v>7.9530000000007942E-2</v>
      </c>
      <c r="T2174" s="39">
        <f t="shared" si="379"/>
        <v>3.5459655236665886</v>
      </c>
      <c r="U2174" s="39">
        <f t="shared" si="380"/>
        <v>6.6863207091924792</v>
      </c>
      <c r="V2174" s="43">
        <f t="shared" si="381"/>
        <v>3.1404000000000001</v>
      </c>
    </row>
    <row r="2175" spans="5:22" hidden="1" x14ac:dyDescent="0.25">
      <c r="E2175" s="39">
        <f t="shared" si="384"/>
        <v>7.9520000000007945E-2</v>
      </c>
      <c r="F2175" s="39">
        <f t="shared" ref="F2175:F2238" si="387">1/SQRT($E2175)</f>
        <v>3.5461884772663352</v>
      </c>
      <c r="G2175" s="39">
        <f t="shared" ref="G2175:G2238" si="388">-2*LOG10(((2.51/($L$40*(SQRT(E2175))))+(0.269*($L$37/$E$25))))</f>
        <v>5.7050375158101421</v>
      </c>
      <c r="H2175" s="43">
        <f t="shared" ref="H2175:H2238" si="389">ROUND(ABS(F2175-G2175),4)</f>
        <v>2.1587999999999998</v>
      </c>
      <c r="L2175" s="39">
        <f t="shared" si="385"/>
        <v>7.9520000000007945E-2</v>
      </c>
      <c r="M2175" s="39">
        <f t="shared" si="383"/>
        <v>3.5461884772663352</v>
      </c>
      <c r="N2175" s="39">
        <f t="shared" ref="N2175:N2238" si="390">2*LOG10(($L$40*(SQRT(L2175))))</f>
        <v>6.842523401646571</v>
      </c>
      <c r="O2175" s="43">
        <f t="shared" si="382"/>
        <v>3.2963</v>
      </c>
      <c r="S2175" s="39">
        <f t="shared" si="386"/>
        <v>7.9520000000007945E-2</v>
      </c>
      <c r="T2175" s="39">
        <f t="shared" ref="T2175:T2238" si="391">1/SQRT($S2175)</f>
        <v>3.5461884772663352</v>
      </c>
      <c r="U2175" s="39">
        <f t="shared" ref="U2175:U2238" si="392">2*LOG10(((3.71/($L$37/$E$25))))</f>
        <v>6.6863207091924792</v>
      </c>
      <c r="V2175" s="43">
        <f t="shared" ref="V2175:V2238" si="393">ROUND(ABS(T2175-U2175),4)</f>
        <v>3.1400999999999999</v>
      </c>
    </row>
    <row r="2176" spans="5:22" hidden="1" x14ac:dyDescent="0.25">
      <c r="E2176" s="39">
        <f t="shared" si="384"/>
        <v>7.9510000000007949E-2</v>
      </c>
      <c r="F2176" s="39">
        <f t="shared" si="387"/>
        <v>3.5464114729261857</v>
      </c>
      <c r="G2176" s="39">
        <f t="shared" si="388"/>
        <v>5.7050005099562142</v>
      </c>
      <c r="H2176" s="43">
        <f t="shared" si="389"/>
        <v>2.1585999999999999</v>
      </c>
      <c r="L2176" s="39">
        <f t="shared" si="385"/>
        <v>7.9510000000007949E-2</v>
      </c>
      <c r="M2176" s="39">
        <f t="shared" si="383"/>
        <v>3.5464114729261857</v>
      </c>
      <c r="N2176" s="39">
        <f t="shared" si="390"/>
        <v>6.8424687837150522</v>
      </c>
      <c r="O2176" s="43">
        <f t="shared" ref="O2176:O2239" si="394">ROUND(ABS(M2176-N2176),4)</f>
        <v>3.2961</v>
      </c>
      <c r="S2176" s="39">
        <f t="shared" si="386"/>
        <v>7.9510000000007949E-2</v>
      </c>
      <c r="T2176" s="39">
        <f t="shared" si="391"/>
        <v>3.5464114729261857</v>
      </c>
      <c r="U2176" s="39">
        <f t="shared" si="392"/>
        <v>6.6863207091924792</v>
      </c>
      <c r="V2176" s="43">
        <f t="shared" si="393"/>
        <v>3.1398999999999999</v>
      </c>
    </row>
    <row r="2177" spans="5:22" hidden="1" x14ac:dyDescent="0.25">
      <c r="E2177" s="39">
        <f t="shared" si="384"/>
        <v>7.9500000000007953E-2</v>
      </c>
      <c r="F2177" s="39">
        <f t="shared" si="387"/>
        <v>3.546634510659366</v>
      </c>
      <c r="G2177" s="39">
        <f t="shared" si="388"/>
        <v>5.7049634986972668</v>
      </c>
      <c r="H2177" s="43">
        <f t="shared" si="389"/>
        <v>2.1583000000000001</v>
      </c>
      <c r="L2177" s="39">
        <f t="shared" si="385"/>
        <v>7.9500000000007953E-2</v>
      </c>
      <c r="M2177" s="39">
        <f t="shared" ref="M2177:M2240" si="395">1/SQRT($L2177)</f>
        <v>3.546634510659366</v>
      </c>
      <c r="N2177" s="39">
        <f t="shared" si="390"/>
        <v>6.842414158913785</v>
      </c>
      <c r="O2177" s="43">
        <f t="shared" si="394"/>
        <v>3.2957999999999998</v>
      </c>
      <c r="S2177" s="39">
        <f t="shared" si="386"/>
        <v>7.9500000000007953E-2</v>
      </c>
      <c r="T2177" s="39">
        <f t="shared" si="391"/>
        <v>3.546634510659366</v>
      </c>
      <c r="U2177" s="39">
        <f t="shared" si="392"/>
        <v>6.6863207091924792</v>
      </c>
      <c r="V2177" s="43">
        <f t="shared" si="393"/>
        <v>3.1396999999999999</v>
      </c>
    </row>
    <row r="2178" spans="5:22" hidden="1" x14ac:dyDescent="0.25">
      <c r="E2178" s="39">
        <f t="shared" si="384"/>
        <v>7.9490000000007957E-2</v>
      </c>
      <c r="F2178" s="39">
        <f t="shared" si="387"/>
        <v>3.5468575904791075</v>
      </c>
      <c r="G2178" s="39">
        <f t="shared" si="388"/>
        <v>5.7049264820318619</v>
      </c>
      <c r="H2178" s="43">
        <f t="shared" si="389"/>
        <v>2.1581000000000001</v>
      </c>
      <c r="L2178" s="39">
        <f t="shared" si="385"/>
        <v>7.9490000000007957E-2</v>
      </c>
      <c r="M2178" s="39">
        <f t="shared" si="395"/>
        <v>3.5468575904791075</v>
      </c>
      <c r="N2178" s="39">
        <f t="shared" si="390"/>
        <v>6.8423595272410411</v>
      </c>
      <c r="O2178" s="43">
        <f t="shared" si="394"/>
        <v>3.2955000000000001</v>
      </c>
      <c r="S2178" s="39">
        <f t="shared" si="386"/>
        <v>7.9490000000007957E-2</v>
      </c>
      <c r="T2178" s="39">
        <f t="shared" si="391"/>
        <v>3.5468575904791075</v>
      </c>
      <c r="U2178" s="39">
        <f t="shared" si="392"/>
        <v>6.6863207091924792</v>
      </c>
      <c r="V2178" s="43">
        <f t="shared" si="393"/>
        <v>3.1395</v>
      </c>
    </row>
    <row r="2179" spans="5:22" hidden="1" x14ac:dyDescent="0.25">
      <c r="E2179" s="39">
        <f t="shared" ref="E2179:E2242" si="396">E2178-0.00001</f>
        <v>7.9480000000007961E-2</v>
      </c>
      <c r="F2179" s="39">
        <f t="shared" si="387"/>
        <v>3.5470807123986487</v>
      </c>
      <c r="G2179" s="39">
        <f t="shared" si="388"/>
        <v>5.7048894599585624</v>
      </c>
      <c r="H2179" s="43">
        <f t="shared" si="389"/>
        <v>2.1577999999999999</v>
      </c>
      <c r="L2179" s="39">
        <f t="shared" ref="L2179:L2242" si="397">L2178-0.00001</f>
        <v>7.9480000000007961E-2</v>
      </c>
      <c r="M2179" s="39">
        <f t="shared" si="395"/>
        <v>3.5470807123986487</v>
      </c>
      <c r="N2179" s="39">
        <f t="shared" si="390"/>
        <v>6.8423048886950921</v>
      </c>
      <c r="O2179" s="43">
        <f t="shared" si="394"/>
        <v>3.2951999999999999</v>
      </c>
      <c r="S2179" s="39">
        <f t="shared" ref="S2179:S2242" si="398">S2178-0.00001</f>
        <v>7.9480000000007961E-2</v>
      </c>
      <c r="T2179" s="39">
        <f t="shared" si="391"/>
        <v>3.5470807123986487</v>
      </c>
      <c r="U2179" s="39">
        <f t="shared" si="392"/>
        <v>6.6863207091924792</v>
      </c>
      <c r="V2179" s="43">
        <f t="shared" si="393"/>
        <v>3.1392000000000002</v>
      </c>
    </row>
    <row r="2180" spans="5:22" hidden="1" x14ac:dyDescent="0.25">
      <c r="E2180" s="39">
        <f t="shared" si="396"/>
        <v>7.9470000000007965E-2</v>
      </c>
      <c r="F2180" s="39">
        <f t="shared" si="387"/>
        <v>3.5473038764312328</v>
      </c>
      <c r="G2180" s="39">
        <f t="shared" si="388"/>
        <v>5.7048524324759287</v>
      </c>
      <c r="H2180" s="43">
        <f t="shared" si="389"/>
        <v>2.1575000000000002</v>
      </c>
      <c r="L2180" s="39">
        <f t="shared" si="397"/>
        <v>7.9470000000007965E-2</v>
      </c>
      <c r="M2180" s="39">
        <f t="shared" si="395"/>
        <v>3.5473038764312328</v>
      </c>
      <c r="N2180" s="39">
        <f t="shared" si="390"/>
        <v>6.8422502432742078</v>
      </c>
      <c r="O2180" s="43">
        <f t="shared" si="394"/>
        <v>3.2949000000000002</v>
      </c>
      <c r="S2180" s="39">
        <f t="shared" si="398"/>
        <v>7.9470000000007965E-2</v>
      </c>
      <c r="T2180" s="39">
        <f t="shared" si="391"/>
        <v>3.5473038764312328</v>
      </c>
      <c r="U2180" s="39">
        <f t="shared" si="392"/>
        <v>6.6863207091924792</v>
      </c>
      <c r="V2180" s="43">
        <f t="shared" si="393"/>
        <v>3.1389999999999998</v>
      </c>
    </row>
    <row r="2181" spans="5:22" hidden="1" x14ac:dyDescent="0.25">
      <c r="E2181" s="39">
        <f t="shared" si="396"/>
        <v>7.9460000000007969E-2</v>
      </c>
      <c r="F2181" s="39">
        <f t="shared" si="387"/>
        <v>3.5475270825901095</v>
      </c>
      <c r="G2181" s="39">
        <f t="shared" si="388"/>
        <v>5.7048153995825217</v>
      </c>
      <c r="H2181" s="43">
        <f t="shared" si="389"/>
        <v>2.1573000000000002</v>
      </c>
      <c r="L2181" s="39">
        <f t="shared" si="397"/>
        <v>7.9460000000007969E-2</v>
      </c>
      <c r="M2181" s="39">
        <f t="shared" si="395"/>
        <v>3.5475270825901095</v>
      </c>
      <c r="N2181" s="39">
        <f t="shared" si="390"/>
        <v>6.8421955909766581</v>
      </c>
      <c r="O2181" s="43">
        <f t="shared" si="394"/>
        <v>3.2947000000000002</v>
      </c>
      <c r="S2181" s="39">
        <f t="shared" si="398"/>
        <v>7.9460000000007969E-2</v>
      </c>
      <c r="T2181" s="39">
        <f t="shared" si="391"/>
        <v>3.5475270825901095</v>
      </c>
      <c r="U2181" s="39">
        <f t="shared" si="392"/>
        <v>6.6863207091924792</v>
      </c>
      <c r="V2181" s="43">
        <f t="shared" si="393"/>
        <v>3.1387999999999998</v>
      </c>
    </row>
    <row r="2182" spans="5:22" hidden="1" x14ac:dyDescent="0.25">
      <c r="E2182" s="39">
        <f t="shared" si="396"/>
        <v>7.9450000000007973E-2</v>
      </c>
      <c r="F2182" s="39">
        <f t="shared" si="387"/>
        <v>3.5477503308885323</v>
      </c>
      <c r="G2182" s="39">
        <f t="shared" si="388"/>
        <v>5.7047783612769027</v>
      </c>
      <c r="H2182" s="43">
        <f t="shared" si="389"/>
        <v>2.157</v>
      </c>
      <c r="L2182" s="39">
        <f t="shared" si="397"/>
        <v>7.9450000000007973E-2</v>
      </c>
      <c r="M2182" s="39">
        <f t="shared" si="395"/>
        <v>3.5477503308885323</v>
      </c>
      <c r="N2182" s="39">
        <f t="shared" si="390"/>
        <v>6.8421409318007127</v>
      </c>
      <c r="O2182" s="43">
        <f t="shared" si="394"/>
        <v>3.2944</v>
      </c>
      <c r="S2182" s="39">
        <f t="shared" si="398"/>
        <v>7.9450000000007973E-2</v>
      </c>
      <c r="T2182" s="39">
        <f t="shared" si="391"/>
        <v>3.5477503308885323</v>
      </c>
      <c r="U2182" s="39">
        <f t="shared" si="392"/>
        <v>6.6863207091924792</v>
      </c>
      <c r="V2182" s="43">
        <f t="shared" si="393"/>
        <v>3.1385999999999998</v>
      </c>
    </row>
    <row r="2183" spans="5:22" hidden="1" x14ac:dyDescent="0.25">
      <c r="E2183" s="39">
        <f t="shared" si="396"/>
        <v>7.9440000000007976E-2</v>
      </c>
      <c r="F2183" s="39">
        <f t="shared" si="387"/>
        <v>3.5479736213397652</v>
      </c>
      <c r="G2183" s="39">
        <f t="shared" si="388"/>
        <v>5.7047413175576294</v>
      </c>
      <c r="H2183" s="43">
        <f t="shared" si="389"/>
        <v>2.1568000000000001</v>
      </c>
      <c r="L2183" s="39">
        <f t="shared" si="397"/>
        <v>7.9440000000007976E-2</v>
      </c>
      <c r="M2183" s="39">
        <f t="shared" si="395"/>
        <v>3.5479736213397652</v>
      </c>
      <c r="N2183" s="39">
        <f t="shared" si="390"/>
        <v>6.8420862657446389</v>
      </c>
      <c r="O2183" s="43">
        <f t="shared" si="394"/>
        <v>3.2940999999999998</v>
      </c>
      <c r="S2183" s="39">
        <f t="shared" si="398"/>
        <v>7.9440000000007976E-2</v>
      </c>
      <c r="T2183" s="39">
        <f t="shared" si="391"/>
        <v>3.5479736213397652</v>
      </c>
      <c r="U2183" s="39">
        <f t="shared" si="392"/>
        <v>6.6863207091924792</v>
      </c>
      <c r="V2183" s="43">
        <f t="shared" si="393"/>
        <v>3.1383000000000001</v>
      </c>
    </row>
    <row r="2184" spans="5:22" hidden="1" x14ac:dyDescent="0.25">
      <c r="E2184" s="39">
        <f t="shared" si="396"/>
        <v>7.943000000000798E-2</v>
      </c>
      <c r="F2184" s="39">
        <f t="shared" si="387"/>
        <v>3.5481969539570724</v>
      </c>
      <c r="G2184" s="39">
        <f t="shared" si="388"/>
        <v>5.7047042684232636</v>
      </c>
      <c r="H2184" s="43">
        <f t="shared" si="389"/>
        <v>2.1564999999999999</v>
      </c>
      <c r="L2184" s="39">
        <f t="shared" si="397"/>
        <v>7.943000000000798E-2</v>
      </c>
      <c r="M2184" s="39">
        <f t="shared" si="395"/>
        <v>3.5481969539570724</v>
      </c>
      <c r="N2184" s="39">
        <f t="shared" si="390"/>
        <v>6.8420315928067055</v>
      </c>
      <c r="O2184" s="43">
        <f t="shared" si="394"/>
        <v>3.2938000000000001</v>
      </c>
      <c r="S2184" s="39">
        <f t="shared" si="398"/>
        <v>7.943000000000798E-2</v>
      </c>
      <c r="T2184" s="39">
        <f t="shared" si="391"/>
        <v>3.5481969539570724</v>
      </c>
      <c r="U2184" s="39">
        <f t="shared" si="392"/>
        <v>6.6863207091924792</v>
      </c>
      <c r="V2184" s="43">
        <f t="shared" si="393"/>
        <v>3.1381000000000001</v>
      </c>
    </row>
    <row r="2185" spans="5:22" hidden="1" x14ac:dyDescent="0.25">
      <c r="E2185" s="39">
        <f t="shared" si="396"/>
        <v>7.9420000000007984E-2</v>
      </c>
      <c r="F2185" s="39">
        <f t="shared" si="387"/>
        <v>3.5484203287537275</v>
      </c>
      <c r="G2185" s="39">
        <f t="shared" si="388"/>
        <v>5.7046672138723613</v>
      </c>
      <c r="H2185" s="43">
        <f t="shared" si="389"/>
        <v>2.1562000000000001</v>
      </c>
      <c r="L2185" s="39">
        <f t="shared" si="397"/>
        <v>7.9420000000007984E-2</v>
      </c>
      <c r="M2185" s="39">
        <f t="shared" si="395"/>
        <v>3.5484203287537275</v>
      </c>
      <c r="N2185" s="39">
        <f t="shared" si="390"/>
        <v>6.8419769129851788</v>
      </c>
      <c r="O2185" s="43">
        <f t="shared" si="394"/>
        <v>3.2936000000000001</v>
      </c>
      <c r="S2185" s="39">
        <f t="shared" si="398"/>
        <v>7.9420000000007984E-2</v>
      </c>
      <c r="T2185" s="39">
        <f t="shared" si="391"/>
        <v>3.5484203287537275</v>
      </c>
      <c r="U2185" s="39">
        <f t="shared" si="392"/>
        <v>6.6863207091924792</v>
      </c>
      <c r="V2185" s="43">
        <f t="shared" si="393"/>
        <v>3.1379000000000001</v>
      </c>
    </row>
    <row r="2186" spans="5:22" hidden="1" x14ac:dyDescent="0.25">
      <c r="E2186" s="39">
        <f t="shared" si="396"/>
        <v>7.9410000000007988E-2</v>
      </c>
      <c r="F2186" s="39">
        <f t="shared" si="387"/>
        <v>3.5486437457430089</v>
      </c>
      <c r="G2186" s="39">
        <f t="shared" si="388"/>
        <v>5.7046301539034827</v>
      </c>
      <c r="H2186" s="43">
        <f t="shared" si="389"/>
        <v>2.1560000000000001</v>
      </c>
      <c r="L2186" s="39">
        <f t="shared" si="397"/>
        <v>7.9410000000007988E-2</v>
      </c>
      <c r="M2186" s="39">
        <f t="shared" si="395"/>
        <v>3.5486437457430089</v>
      </c>
      <c r="N2186" s="39">
        <f t="shared" si="390"/>
        <v>6.8419222262783252</v>
      </c>
      <c r="O2186" s="43">
        <f t="shared" si="394"/>
        <v>3.2932999999999999</v>
      </c>
      <c r="S2186" s="39">
        <f t="shared" si="398"/>
        <v>7.9410000000007988E-2</v>
      </c>
      <c r="T2186" s="39">
        <f t="shared" si="391"/>
        <v>3.5486437457430089</v>
      </c>
      <c r="U2186" s="39">
        <f t="shared" si="392"/>
        <v>6.6863207091924792</v>
      </c>
      <c r="V2186" s="43">
        <f t="shared" si="393"/>
        <v>3.1377000000000002</v>
      </c>
    </row>
    <row r="2187" spans="5:22" hidden="1" x14ac:dyDescent="0.25">
      <c r="E2187" s="39">
        <f t="shared" si="396"/>
        <v>7.9400000000007992E-2</v>
      </c>
      <c r="F2187" s="39">
        <f t="shared" si="387"/>
        <v>3.548867204938202</v>
      </c>
      <c r="G2187" s="39">
        <f t="shared" si="388"/>
        <v>5.7045930885151837</v>
      </c>
      <c r="H2187" s="43">
        <f t="shared" si="389"/>
        <v>2.1556999999999999</v>
      </c>
      <c r="L2187" s="39">
        <f t="shared" si="397"/>
        <v>7.9400000000007992E-2</v>
      </c>
      <c r="M2187" s="39">
        <f t="shared" si="395"/>
        <v>3.548867204938202</v>
      </c>
      <c r="N2187" s="39">
        <f t="shared" si="390"/>
        <v>6.8418675326844109</v>
      </c>
      <c r="O2187" s="43">
        <f t="shared" si="394"/>
        <v>3.2930000000000001</v>
      </c>
      <c r="S2187" s="39">
        <f t="shared" si="398"/>
        <v>7.9400000000007992E-2</v>
      </c>
      <c r="T2187" s="39">
        <f t="shared" si="391"/>
        <v>3.548867204938202</v>
      </c>
      <c r="U2187" s="39">
        <f t="shared" si="392"/>
        <v>6.6863207091924792</v>
      </c>
      <c r="V2187" s="43">
        <f t="shared" si="393"/>
        <v>3.1375000000000002</v>
      </c>
    </row>
    <row r="2188" spans="5:22" hidden="1" x14ac:dyDescent="0.25">
      <c r="E2188" s="39">
        <f t="shared" si="396"/>
        <v>7.9390000000007996E-2</v>
      </c>
      <c r="F2188" s="39">
        <f t="shared" si="387"/>
        <v>3.5490907063525965</v>
      </c>
      <c r="G2188" s="39">
        <f t="shared" si="388"/>
        <v>5.7045560177060217</v>
      </c>
      <c r="H2188" s="43">
        <f t="shared" si="389"/>
        <v>2.1555</v>
      </c>
      <c r="L2188" s="39">
        <f t="shared" si="397"/>
        <v>7.9390000000007996E-2</v>
      </c>
      <c r="M2188" s="39">
        <f t="shared" si="395"/>
        <v>3.5490907063525965</v>
      </c>
      <c r="N2188" s="39">
        <f t="shared" si="390"/>
        <v>6.8418128322017004</v>
      </c>
      <c r="O2188" s="43">
        <f t="shared" si="394"/>
        <v>3.2927</v>
      </c>
      <c r="S2188" s="39">
        <f t="shared" si="398"/>
        <v>7.9390000000007996E-2</v>
      </c>
      <c r="T2188" s="39">
        <f t="shared" si="391"/>
        <v>3.5490907063525965</v>
      </c>
      <c r="U2188" s="39">
        <f t="shared" si="392"/>
        <v>6.6863207091924792</v>
      </c>
      <c r="V2188" s="43">
        <f t="shared" si="393"/>
        <v>3.1372</v>
      </c>
    </row>
    <row r="2189" spans="5:22" hidden="1" x14ac:dyDescent="0.25">
      <c r="E2189" s="39">
        <f t="shared" si="396"/>
        <v>7.9380000000008E-2</v>
      </c>
      <c r="F2189" s="39">
        <f t="shared" si="387"/>
        <v>3.5493142499994876</v>
      </c>
      <c r="G2189" s="39">
        <f t="shared" si="388"/>
        <v>5.7045189414745536</v>
      </c>
      <c r="H2189" s="43">
        <f t="shared" si="389"/>
        <v>2.1551999999999998</v>
      </c>
      <c r="L2189" s="39">
        <f t="shared" si="397"/>
        <v>7.9380000000008E-2</v>
      </c>
      <c r="M2189" s="39">
        <f t="shared" si="395"/>
        <v>3.5493142499994876</v>
      </c>
      <c r="N2189" s="39">
        <f t="shared" si="390"/>
        <v>6.8417581248284591</v>
      </c>
      <c r="O2189" s="43">
        <f t="shared" si="394"/>
        <v>3.2924000000000002</v>
      </c>
      <c r="S2189" s="39">
        <f t="shared" si="398"/>
        <v>7.9380000000008E-2</v>
      </c>
      <c r="T2189" s="39">
        <f t="shared" si="391"/>
        <v>3.5493142499994876</v>
      </c>
      <c r="U2189" s="39">
        <f t="shared" si="392"/>
        <v>6.6863207091924792</v>
      </c>
      <c r="V2189" s="43">
        <f t="shared" si="393"/>
        <v>3.137</v>
      </c>
    </row>
    <row r="2190" spans="5:22" hidden="1" x14ac:dyDescent="0.25">
      <c r="E2190" s="39">
        <f t="shared" si="396"/>
        <v>7.9370000000008004E-2</v>
      </c>
      <c r="F2190" s="39">
        <f t="shared" si="387"/>
        <v>3.5495378358921776</v>
      </c>
      <c r="G2190" s="39">
        <f t="shared" si="388"/>
        <v>5.7044818598193343</v>
      </c>
      <c r="H2190" s="43">
        <f t="shared" si="389"/>
        <v>2.1549</v>
      </c>
      <c r="L2190" s="39">
        <f t="shared" si="397"/>
        <v>7.9370000000008004E-2</v>
      </c>
      <c r="M2190" s="39">
        <f t="shared" si="395"/>
        <v>3.5495378358921776</v>
      </c>
      <c r="N2190" s="39">
        <f t="shared" si="390"/>
        <v>6.8417034105629506</v>
      </c>
      <c r="O2190" s="43">
        <f t="shared" si="394"/>
        <v>3.2921999999999998</v>
      </c>
      <c r="S2190" s="39">
        <f t="shared" si="398"/>
        <v>7.9370000000008004E-2</v>
      </c>
      <c r="T2190" s="39">
        <f t="shared" si="391"/>
        <v>3.5495378358921776</v>
      </c>
      <c r="U2190" s="39">
        <f t="shared" si="392"/>
        <v>6.6863207091924792</v>
      </c>
      <c r="V2190" s="43">
        <f t="shared" si="393"/>
        <v>3.1368</v>
      </c>
    </row>
    <row r="2191" spans="5:22" hidden="1" x14ac:dyDescent="0.25">
      <c r="E2191" s="39">
        <f t="shared" si="396"/>
        <v>7.9360000000008007E-2</v>
      </c>
      <c r="F2191" s="39">
        <f t="shared" si="387"/>
        <v>3.5497614640439759</v>
      </c>
      <c r="G2191" s="39">
        <f t="shared" si="388"/>
        <v>5.7044447727389196</v>
      </c>
      <c r="H2191" s="43">
        <f t="shared" si="389"/>
        <v>2.1547000000000001</v>
      </c>
      <c r="L2191" s="39">
        <f t="shared" si="397"/>
        <v>7.9360000000008007E-2</v>
      </c>
      <c r="M2191" s="39">
        <f t="shared" si="395"/>
        <v>3.5497614640439759</v>
      </c>
      <c r="N2191" s="39">
        <f t="shared" si="390"/>
        <v>6.8416486894034367</v>
      </c>
      <c r="O2191" s="43">
        <f t="shared" si="394"/>
        <v>3.2919</v>
      </c>
      <c r="S2191" s="39">
        <f t="shared" si="398"/>
        <v>7.9360000000008007E-2</v>
      </c>
      <c r="T2191" s="39">
        <f t="shared" si="391"/>
        <v>3.5497614640439759</v>
      </c>
      <c r="U2191" s="39">
        <f t="shared" si="392"/>
        <v>6.6863207091924792</v>
      </c>
      <c r="V2191" s="43">
        <f t="shared" si="393"/>
        <v>3.1366000000000001</v>
      </c>
    </row>
    <row r="2192" spans="5:22" hidden="1" x14ac:dyDescent="0.25">
      <c r="E2192" s="39">
        <f t="shared" si="396"/>
        <v>7.9350000000008011E-2</v>
      </c>
      <c r="F2192" s="39">
        <f t="shared" si="387"/>
        <v>3.5499851344681947</v>
      </c>
      <c r="G2192" s="39">
        <f t="shared" si="388"/>
        <v>5.7044076802318635</v>
      </c>
      <c r="H2192" s="43">
        <f t="shared" si="389"/>
        <v>2.1543999999999999</v>
      </c>
      <c r="L2192" s="39">
        <f t="shared" si="397"/>
        <v>7.9350000000008011E-2</v>
      </c>
      <c r="M2192" s="39">
        <f t="shared" si="395"/>
        <v>3.5499851344681947</v>
      </c>
      <c r="N2192" s="39">
        <f t="shared" si="390"/>
        <v>6.841593961348182</v>
      </c>
      <c r="O2192" s="43">
        <f t="shared" si="394"/>
        <v>3.2915999999999999</v>
      </c>
      <c r="S2192" s="39">
        <f t="shared" si="398"/>
        <v>7.9350000000008011E-2</v>
      </c>
      <c r="T2192" s="39">
        <f t="shared" si="391"/>
        <v>3.5499851344681947</v>
      </c>
      <c r="U2192" s="39">
        <f t="shared" si="392"/>
        <v>6.6863207091924792</v>
      </c>
      <c r="V2192" s="43">
        <f t="shared" si="393"/>
        <v>3.1362999999999999</v>
      </c>
    </row>
    <row r="2193" spans="5:22" hidden="1" x14ac:dyDescent="0.25">
      <c r="E2193" s="39">
        <f t="shared" si="396"/>
        <v>7.9340000000008015E-2</v>
      </c>
      <c r="F2193" s="39">
        <f t="shared" si="387"/>
        <v>3.5502088471781543</v>
      </c>
      <c r="G2193" s="39">
        <f t="shared" si="388"/>
        <v>5.704370582296721</v>
      </c>
      <c r="H2193" s="43">
        <f t="shared" si="389"/>
        <v>2.1541999999999999</v>
      </c>
      <c r="L2193" s="39">
        <f t="shared" si="397"/>
        <v>7.9340000000008015E-2</v>
      </c>
      <c r="M2193" s="39">
        <f t="shared" si="395"/>
        <v>3.5502088471781543</v>
      </c>
      <c r="N2193" s="39">
        <f t="shared" si="390"/>
        <v>6.8415392263954464</v>
      </c>
      <c r="O2193" s="43">
        <f t="shared" si="394"/>
        <v>3.2913000000000001</v>
      </c>
      <c r="S2193" s="39">
        <f t="shared" si="398"/>
        <v>7.9340000000008015E-2</v>
      </c>
      <c r="T2193" s="39">
        <f t="shared" si="391"/>
        <v>3.5502088471781543</v>
      </c>
      <c r="U2193" s="39">
        <f t="shared" si="392"/>
        <v>6.6863207091924792</v>
      </c>
      <c r="V2193" s="43">
        <f t="shared" si="393"/>
        <v>3.1360999999999999</v>
      </c>
    </row>
    <row r="2194" spans="5:22" hidden="1" x14ac:dyDescent="0.25">
      <c r="E2194" s="39">
        <f t="shared" si="396"/>
        <v>7.9330000000008019E-2</v>
      </c>
      <c r="F2194" s="39">
        <f t="shared" si="387"/>
        <v>3.5504326021871799</v>
      </c>
      <c r="G2194" s="39">
        <f t="shared" si="388"/>
        <v>5.7043334789320452</v>
      </c>
      <c r="H2194" s="43">
        <f t="shared" si="389"/>
        <v>2.1539000000000001</v>
      </c>
      <c r="L2194" s="39">
        <f t="shared" si="397"/>
        <v>7.9330000000008019E-2</v>
      </c>
      <c r="M2194" s="39">
        <f t="shared" si="395"/>
        <v>3.5504326021871799</v>
      </c>
      <c r="N2194" s="39">
        <f t="shared" si="390"/>
        <v>6.8414844845434928</v>
      </c>
      <c r="O2194" s="43">
        <f t="shared" si="394"/>
        <v>3.2911000000000001</v>
      </c>
      <c r="S2194" s="39">
        <f t="shared" si="398"/>
        <v>7.9330000000008019E-2</v>
      </c>
      <c r="T2194" s="39">
        <f t="shared" si="391"/>
        <v>3.5504326021871799</v>
      </c>
      <c r="U2194" s="39">
        <f t="shared" si="392"/>
        <v>6.6863207091924792</v>
      </c>
      <c r="V2194" s="43">
        <f t="shared" si="393"/>
        <v>3.1358999999999999</v>
      </c>
    </row>
    <row r="2195" spans="5:22" hidden="1" x14ac:dyDescent="0.25">
      <c r="E2195" s="39">
        <f t="shared" si="396"/>
        <v>7.9320000000008023E-2</v>
      </c>
      <c r="F2195" s="39">
        <f t="shared" si="387"/>
        <v>3.5506563995086022</v>
      </c>
      <c r="G2195" s="39">
        <f t="shared" si="388"/>
        <v>5.7042963701363893</v>
      </c>
      <c r="H2195" s="43">
        <f t="shared" si="389"/>
        <v>2.1536</v>
      </c>
      <c r="L2195" s="39">
        <f t="shared" si="397"/>
        <v>7.9320000000008023E-2</v>
      </c>
      <c r="M2195" s="39">
        <f t="shared" si="395"/>
        <v>3.5506563995086022</v>
      </c>
      <c r="N2195" s="39">
        <f t="shared" si="390"/>
        <v>6.8414297357905802</v>
      </c>
      <c r="O2195" s="43">
        <f t="shared" si="394"/>
        <v>3.2907999999999999</v>
      </c>
      <c r="S2195" s="39">
        <f t="shared" si="398"/>
        <v>7.9320000000008023E-2</v>
      </c>
      <c r="T2195" s="39">
        <f t="shared" si="391"/>
        <v>3.5506563995086022</v>
      </c>
      <c r="U2195" s="39">
        <f t="shared" si="392"/>
        <v>6.6863207091924792</v>
      </c>
      <c r="V2195" s="43">
        <f t="shared" si="393"/>
        <v>3.1356999999999999</v>
      </c>
    </row>
    <row r="2196" spans="5:22" hidden="1" x14ac:dyDescent="0.25">
      <c r="E2196" s="39">
        <f t="shared" si="396"/>
        <v>7.9310000000008027E-2</v>
      </c>
      <c r="F2196" s="39">
        <f t="shared" si="387"/>
        <v>3.5508802391557599</v>
      </c>
      <c r="G2196" s="39">
        <f t="shared" si="388"/>
        <v>5.7042592559083056</v>
      </c>
      <c r="H2196" s="43">
        <f t="shared" si="389"/>
        <v>2.1534</v>
      </c>
      <c r="L2196" s="39">
        <f t="shared" si="397"/>
        <v>7.9310000000008027E-2</v>
      </c>
      <c r="M2196" s="39">
        <f t="shared" si="395"/>
        <v>3.5508802391557599</v>
      </c>
      <c r="N2196" s="39">
        <f t="shared" si="390"/>
        <v>6.8413749801349688</v>
      </c>
      <c r="O2196" s="43">
        <f t="shared" si="394"/>
        <v>3.2905000000000002</v>
      </c>
      <c r="S2196" s="39">
        <f t="shared" si="398"/>
        <v>7.9310000000008027E-2</v>
      </c>
      <c r="T2196" s="39">
        <f t="shared" si="391"/>
        <v>3.5508802391557599</v>
      </c>
      <c r="U2196" s="39">
        <f t="shared" si="392"/>
        <v>6.6863207091924792</v>
      </c>
      <c r="V2196" s="43">
        <f t="shared" si="393"/>
        <v>3.1354000000000002</v>
      </c>
    </row>
    <row r="2197" spans="5:22" hidden="1" x14ac:dyDescent="0.25">
      <c r="E2197" s="39">
        <f t="shared" si="396"/>
        <v>7.9300000000008031E-2</v>
      </c>
      <c r="F2197" s="39">
        <f t="shared" si="387"/>
        <v>3.5511041211419947</v>
      </c>
      <c r="G2197" s="39">
        <f t="shared" si="388"/>
        <v>5.7042221362463463</v>
      </c>
      <c r="H2197" s="43">
        <f t="shared" si="389"/>
        <v>2.1530999999999998</v>
      </c>
      <c r="L2197" s="39">
        <f t="shared" si="397"/>
        <v>7.9300000000008031E-2</v>
      </c>
      <c r="M2197" s="39">
        <f t="shared" si="395"/>
        <v>3.5511041211419947</v>
      </c>
      <c r="N2197" s="39">
        <f t="shared" si="390"/>
        <v>6.8413202175749186</v>
      </c>
      <c r="O2197" s="43">
        <f t="shared" si="394"/>
        <v>3.2902</v>
      </c>
      <c r="S2197" s="39">
        <f t="shared" si="398"/>
        <v>7.9300000000008031E-2</v>
      </c>
      <c r="T2197" s="39">
        <f t="shared" si="391"/>
        <v>3.5511041211419947</v>
      </c>
      <c r="U2197" s="39">
        <f t="shared" si="392"/>
        <v>6.6863207091924792</v>
      </c>
      <c r="V2197" s="43">
        <f t="shared" si="393"/>
        <v>3.1352000000000002</v>
      </c>
    </row>
    <row r="2198" spans="5:22" hidden="1" x14ac:dyDescent="0.25">
      <c r="E2198" s="39">
        <f t="shared" si="396"/>
        <v>7.9290000000008035E-2</v>
      </c>
      <c r="F2198" s="39">
        <f t="shared" si="387"/>
        <v>3.5513280454806573</v>
      </c>
      <c r="G2198" s="39">
        <f t="shared" si="388"/>
        <v>5.7041850111490611</v>
      </c>
      <c r="H2198" s="43">
        <f t="shared" si="389"/>
        <v>2.1528999999999998</v>
      </c>
      <c r="L2198" s="39">
        <f t="shared" si="397"/>
        <v>7.9290000000008035E-2</v>
      </c>
      <c r="M2198" s="39">
        <f t="shared" si="395"/>
        <v>3.5513280454806573</v>
      </c>
      <c r="N2198" s="39">
        <f t="shared" si="390"/>
        <v>6.8412654481086879</v>
      </c>
      <c r="O2198" s="43">
        <f t="shared" si="394"/>
        <v>3.2898999999999998</v>
      </c>
      <c r="S2198" s="39">
        <f t="shared" si="398"/>
        <v>7.9290000000008035E-2</v>
      </c>
      <c r="T2198" s="39">
        <f t="shared" si="391"/>
        <v>3.5513280454806573</v>
      </c>
      <c r="U2198" s="39">
        <f t="shared" si="392"/>
        <v>6.6863207091924792</v>
      </c>
      <c r="V2198" s="43">
        <f t="shared" si="393"/>
        <v>3.1349999999999998</v>
      </c>
    </row>
    <row r="2199" spans="5:22" hidden="1" x14ac:dyDescent="0.25">
      <c r="E2199" s="39">
        <f t="shared" si="396"/>
        <v>7.9280000000008038E-2</v>
      </c>
      <c r="F2199" s="39">
        <f t="shared" si="387"/>
        <v>3.5515520121851005</v>
      </c>
      <c r="G2199" s="39">
        <f t="shared" si="388"/>
        <v>5.704147880615003</v>
      </c>
      <c r="H2199" s="43">
        <f t="shared" si="389"/>
        <v>2.1526000000000001</v>
      </c>
      <c r="L2199" s="39">
        <f t="shared" si="397"/>
        <v>7.9280000000008038E-2</v>
      </c>
      <c r="M2199" s="39">
        <f t="shared" si="395"/>
        <v>3.5515520121851005</v>
      </c>
      <c r="N2199" s="39">
        <f t="shared" si="390"/>
        <v>6.841210671734534</v>
      </c>
      <c r="O2199" s="43">
        <f t="shared" si="394"/>
        <v>3.2896999999999998</v>
      </c>
      <c r="S2199" s="39">
        <f t="shared" si="398"/>
        <v>7.9280000000008038E-2</v>
      </c>
      <c r="T2199" s="39">
        <f t="shared" si="391"/>
        <v>3.5515520121851005</v>
      </c>
      <c r="U2199" s="39">
        <f t="shared" si="392"/>
        <v>6.6863207091924792</v>
      </c>
      <c r="V2199" s="43">
        <f t="shared" si="393"/>
        <v>3.1347999999999998</v>
      </c>
    </row>
    <row r="2200" spans="5:22" hidden="1" x14ac:dyDescent="0.25">
      <c r="E2200" s="39">
        <f t="shared" si="396"/>
        <v>7.9270000000008042E-2</v>
      </c>
      <c r="F2200" s="39">
        <f t="shared" si="387"/>
        <v>3.5517760212686866</v>
      </c>
      <c r="G2200" s="39">
        <f t="shared" si="388"/>
        <v>5.7041107446427199</v>
      </c>
      <c r="H2200" s="43">
        <f t="shared" si="389"/>
        <v>2.1522999999999999</v>
      </c>
      <c r="L2200" s="39">
        <f t="shared" si="397"/>
        <v>7.9270000000008042E-2</v>
      </c>
      <c r="M2200" s="39">
        <f t="shared" si="395"/>
        <v>3.5517760212686866</v>
      </c>
      <c r="N2200" s="39">
        <f t="shared" si="390"/>
        <v>6.8411558884507144</v>
      </c>
      <c r="O2200" s="43">
        <f t="shared" si="394"/>
        <v>3.2894000000000001</v>
      </c>
      <c r="S2200" s="39">
        <f t="shared" si="398"/>
        <v>7.9270000000008042E-2</v>
      </c>
      <c r="T2200" s="39">
        <f t="shared" si="391"/>
        <v>3.5517760212686866</v>
      </c>
      <c r="U2200" s="39">
        <f t="shared" si="392"/>
        <v>6.6863207091924792</v>
      </c>
      <c r="V2200" s="43">
        <f t="shared" si="393"/>
        <v>3.1345000000000001</v>
      </c>
    </row>
    <row r="2201" spans="5:22" hidden="1" x14ac:dyDescent="0.25">
      <c r="E2201" s="39">
        <f t="shared" si="396"/>
        <v>7.9260000000008046E-2</v>
      </c>
      <c r="F2201" s="39">
        <f t="shared" si="387"/>
        <v>3.5520000727447818</v>
      </c>
      <c r="G2201" s="39">
        <f t="shared" si="388"/>
        <v>5.7040736032307633</v>
      </c>
      <c r="H2201" s="43">
        <f t="shared" si="389"/>
        <v>2.1520999999999999</v>
      </c>
      <c r="L2201" s="39">
        <f t="shared" si="397"/>
        <v>7.9260000000008046E-2</v>
      </c>
      <c r="M2201" s="39">
        <f t="shared" si="395"/>
        <v>3.5520000727447818</v>
      </c>
      <c r="N2201" s="39">
        <f t="shared" si="390"/>
        <v>6.8411010982554856</v>
      </c>
      <c r="O2201" s="43">
        <f t="shared" si="394"/>
        <v>3.2890999999999999</v>
      </c>
      <c r="S2201" s="39">
        <f t="shared" si="398"/>
        <v>7.9260000000008046E-2</v>
      </c>
      <c r="T2201" s="39">
        <f t="shared" si="391"/>
        <v>3.5520000727447818</v>
      </c>
      <c r="U2201" s="39">
        <f t="shared" si="392"/>
        <v>6.6863207091924792</v>
      </c>
      <c r="V2201" s="43">
        <f t="shared" si="393"/>
        <v>3.1343000000000001</v>
      </c>
    </row>
    <row r="2202" spans="5:22" hidden="1" x14ac:dyDescent="0.25">
      <c r="E2202" s="39">
        <f t="shared" si="396"/>
        <v>7.925000000000805E-2</v>
      </c>
      <c r="F2202" s="39">
        <f t="shared" si="387"/>
        <v>3.5522241666267589</v>
      </c>
      <c r="G2202" s="39">
        <f t="shared" si="388"/>
        <v>5.7040364563776809</v>
      </c>
      <c r="H2202" s="43">
        <f t="shared" si="389"/>
        <v>2.1518000000000002</v>
      </c>
      <c r="L2202" s="39">
        <f t="shared" si="397"/>
        <v>7.925000000000805E-2</v>
      </c>
      <c r="M2202" s="39">
        <f t="shared" si="395"/>
        <v>3.5522241666267589</v>
      </c>
      <c r="N2202" s="39">
        <f t="shared" si="390"/>
        <v>6.8410463011471041</v>
      </c>
      <c r="O2202" s="43">
        <f t="shared" si="394"/>
        <v>3.2888000000000002</v>
      </c>
      <c r="S2202" s="39">
        <f t="shared" si="398"/>
        <v>7.925000000000805E-2</v>
      </c>
      <c r="T2202" s="39">
        <f t="shared" si="391"/>
        <v>3.5522241666267589</v>
      </c>
      <c r="U2202" s="39">
        <f t="shared" si="392"/>
        <v>6.6863207091924792</v>
      </c>
      <c r="V2202" s="43">
        <f t="shared" si="393"/>
        <v>3.1341000000000001</v>
      </c>
    </row>
    <row r="2203" spans="5:22" hidden="1" x14ac:dyDescent="0.25">
      <c r="E2203" s="39">
        <f t="shared" si="396"/>
        <v>7.9240000000008054E-2</v>
      </c>
      <c r="F2203" s="39">
        <f t="shared" si="387"/>
        <v>3.5524483029279965</v>
      </c>
      <c r="G2203" s="39">
        <f t="shared" si="388"/>
        <v>5.7039993040820214</v>
      </c>
      <c r="H2203" s="43">
        <f t="shared" si="389"/>
        <v>2.1516000000000002</v>
      </c>
      <c r="L2203" s="39">
        <f t="shared" si="397"/>
        <v>7.9240000000008054E-2</v>
      </c>
      <c r="M2203" s="39">
        <f t="shared" si="395"/>
        <v>3.5524483029279965</v>
      </c>
      <c r="N2203" s="39">
        <f t="shared" si="390"/>
        <v>6.8409914971238246</v>
      </c>
      <c r="O2203" s="43">
        <f t="shared" si="394"/>
        <v>3.2885</v>
      </c>
      <c r="S2203" s="39">
        <f t="shared" si="398"/>
        <v>7.9240000000008054E-2</v>
      </c>
      <c r="T2203" s="39">
        <f t="shared" si="391"/>
        <v>3.5524483029279965</v>
      </c>
      <c r="U2203" s="39">
        <f t="shared" si="392"/>
        <v>6.6863207091924792</v>
      </c>
      <c r="V2203" s="43">
        <f t="shared" si="393"/>
        <v>3.1339000000000001</v>
      </c>
    </row>
    <row r="2204" spans="5:22" hidden="1" x14ac:dyDescent="0.25">
      <c r="E2204" s="39">
        <f t="shared" si="396"/>
        <v>7.9230000000008058E-2</v>
      </c>
      <c r="F2204" s="39">
        <f t="shared" si="387"/>
        <v>3.5526724816618787</v>
      </c>
      <c r="G2204" s="39">
        <f t="shared" si="388"/>
        <v>5.7039621463423336</v>
      </c>
      <c r="H2204" s="43">
        <f t="shared" si="389"/>
        <v>2.1513</v>
      </c>
      <c r="L2204" s="39">
        <f t="shared" si="397"/>
        <v>7.9230000000008058E-2</v>
      </c>
      <c r="M2204" s="39">
        <f t="shared" si="395"/>
        <v>3.5526724816618787</v>
      </c>
      <c r="N2204" s="39">
        <f t="shared" si="390"/>
        <v>6.8409366861839018</v>
      </c>
      <c r="O2204" s="43">
        <f t="shared" si="394"/>
        <v>3.2883</v>
      </c>
      <c r="S2204" s="39">
        <f t="shared" si="398"/>
        <v>7.9230000000008058E-2</v>
      </c>
      <c r="T2204" s="39">
        <f t="shared" si="391"/>
        <v>3.5526724816618787</v>
      </c>
      <c r="U2204" s="39">
        <f t="shared" si="392"/>
        <v>6.6863207091924792</v>
      </c>
      <c r="V2204" s="43">
        <f t="shared" si="393"/>
        <v>3.1335999999999999</v>
      </c>
    </row>
    <row r="2205" spans="5:22" hidden="1" x14ac:dyDescent="0.25">
      <c r="E2205" s="39">
        <f t="shared" si="396"/>
        <v>7.9220000000008062E-2</v>
      </c>
      <c r="F2205" s="39">
        <f t="shared" si="387"/>
        <v>3.5528967028417955</v>
      </c>
      <c r="G2205" s="39">
        <f t="shared" si="388"/>
        <v>5.7039249831571635</v>
      </c>
      <c r="H2205" s="43">
        <f t="shared" si="389"/>
        <v>2.1509999999999998</v>
      </c>
      <c r="L2205" s="39">
        <f t="shared" si="397"/>
        <v>7.9220000000008062E-2</v>
      </c>
      <c r="M2205" s="39">
        <f t="shared" si="395"/>
        <v>3.5528967028417955</v>
      </c>
      <c r="N2205" s="39">
        <f t="shared" si="390"/>
        <v>6.8408818683255896</v>
      </c>
      <c r="O2205" s="43">
        <f t="shared" si="394"/>
        <v>3.2879999999999998</v>
      </c>
      <c r="S2205" s="39">
        <f t="shared" si="398"/>
        <v>7.9220000000008062E-2</v>
      </c>
      <c r="T2205" s="39">
        <f t="shared" si="391"/>
        <v>3.5528967028417955</v>
      </c>
      <c r="U2205" s="39">
        <f t="shared" si="392"/>
        <v>6.6863207091924792</v>
      </c>
      <c r="V2205" s="43">
        <f t="shared" si="393"/>
        <v>3.1334</v>
      </c>
    </row>
    <row r="2206" spans="5:22" hidden="1" x14ac:dyDescent="0.25">
      <c r="E2206" s="39">
        <f t="shared" si="396"/>
        <v>7.9210000000008066E-2</v>
      </c>
      <c r="F2206" s="39">
        <f t="shared" si="387"/>
        <v>3.5531209664811443</v>
      </c>
      <c r="G2206" s="39">
        <f t="shared" si="388"/>
        <v>5.7038878145250589</v>
      </c>
      <c r="H2206" s="43">
        <f t="shared" si="389"/>
        <v>2.1507999999999998</v>
      </c>
      <c r="L2206" s="39">
        <f t="shared" si="397"/>
        <v>7.9210000000008066E-2</v>
      </c>
      <c r="M2206" s="39">
        <f t="shared" si="395"/>
        <v>3.5531209664811443</v>
      </c>
      <c r="N2206" s="39">
        <f t="shared" si="390"/>
        <v>6.840827043547141</v>
      </c>
      <c r="O2206" s="43">
        <f t="shared" si="394"/>
        <v>3.2877000000000001</v>
      </c>
      <c r="S2206" s="39">
        <f t="shared" si="398"/>
        <v>7.9210000000008066E-2</v>
      </c>
      <c r="T2206" s="39">
        <f t="shared" si="391"/>
        <v>3.5531209664811443</v>
      </c>
      <c r="U2206" s="39">
        <f t="shared" si="392"/>
        <v>6.6863207091924792</v>
      </c>
      <c r="V2206" s="43">
        <f t="shared" si="393"/>
        <v>3.1332</v>
      </c>
    </row>
    <row r="2207" spans="5:22" hidden="1" x14ac:dyDescent="0.25">
      <c r="E2207" s="39">
        <f t="shared" si="396"/>
        <v>7.920000000000807E-2</v>
      </c>
      <c r="F2207" s="39">
        <f t="shared" si="387"/>
        <v>3.5533452725933263</v>
      </c>
      <c r="G2207" s="39">
        <f t="shared" si="388"/>
        <v>5.7038506404445659</v>
      </c>
      <c r="H2207" s="43">
        <f t="shared" si="389"/>
        <v>2.1505000000000001</v>
      </c>
      <c r="L2207" s="39">
        <f t="shared" si="397"/>
        <v>7.920000000000807E-2</v>
      </c>
      <c r="M2207" s="39">
        <f t="shared" si="395"/>
        <v>3.5533452725933263</v>
      </c>
      <c r="N2207" s="39">
        <f t="shared" si="390"/>
        <v>6.8407722118468088</v>
      </c>
      <c r="O2207" s="43">
        <f t="shared" si="394"/>
        <v>3.2873999999999999</v>
      </c>
      <c r="S2207" s="39">
        <f t="shared" si="398"/>
        <v>7.920000000000807E-2</v>
      </c>
      <c r="T2207" s="39">
        <f t="shared" si="391"/>
        <v>3.5533452725933263</v>
      </c>
      <c r="U2207" s="39">
        <f t="shared" si="392"/>
        <v>6.6863207091924792</v>
      </c>
      <c r="V2207" s="43">
        <f t="shared" si="393"/>
        <v>3.133</v>
      </c>
    </row>
    <row r="2208" spans="5:22" hidden="1" x14ac:dyDescent="0.25">
      <c r="E2208" s="39">
        <f t="shared" si="396"/>
        <v>7.9190000000008073E-2</v>
      </c>
      <c r="F2208" s="39">
        <f t="shared" si="387"/>
        <v>3.55356962119175</v>
      </c>
      <c r="G2208" s="39">
        <f t="shared" si="388"/>
        <v>5.7038134609142288</v>
      </c>
      <c r="H2208" s="43">
        <f t="shared" si="389"/>
        <v>2.1501999999999999</v>
      </c>
      <c r="L2208" s="39">
        <f t="shared" si="397"/>
        <v>7.9190000000008073E-2</v>
      </c>
      <c r="M2208" s="39">
        <f t="shared" si="395"/>
        <v>3.55356962119175</v>
      </c>
      <c r="N2208" s="39">
        <f t="shared" si="390"/>
        <v>6.8407173732228452</v>
      </c>
      <c r="O2208" s="43">
        <f t="shared" si="394"/>
        <v>3.2871000000000001</v>
      </c>
      <c r="S2208" s="39">
        <f t="shared" si="398"/>
        <v>7.9190000000008073E-2</v>
      </c>
      <c r="T2208" s="39">
        <f t="shared" si="391"/>
        <v>3.55356962119175</v>
      </c>
      <c r="U2208" s="39">
        <f t="shared" si="392"/>
        <v>6.6863207091924792</v>
      </c>
      <c r="V2208" s="43">
        <f t="shared" si="393"/>
        <v>3.1328</v>
      </c>
    </row>
    <row r="2209" spans="5:22" hidden="1" x14ac:dyDescent="0.25">
      <c r="E2209" s="39">
        <f t="shared" si="396"/>
        <v>7.9180000000008077E-2</v>
      </c>
      <c r="F2209" s="39">
        <f t="shared" si="387"/>
        <v>3.5537940122898291</v>
      </c>
      <c r="G2209" s="39">
        <f t="shared" si="388"/>
        <v>5.7037762759325945</v>
      </c>
      <c r="H2209" s="43">
        <f t="shared" si="389"/>
        <v>2.15</v>
      </c>
      <c r="L2209" s="39">
        <f t="shared" si="397"/>
        <v>7.9180000000008077E-2</v>
      </c>
      <c r="M2209" s="39">
        <f t="shared" si="395"/>
        <v>3.5537940122898291</v>
      </c>
      <c r="N2209" s="39">
        <f t="shared" si="390"/>
        <v>6.8406625276735014</v>
      </c>
      <c r="O2209" s="43">
        <f t="shared" si="394"/>
        <v>3.2869000000000002</v>
      </c>
      <c r="S2209" s="39">
        <f t="shared" si="398"/>
        <v>7.9180000000008077E-2</v>
      </c>
      <c r="T2209" s="39">
        <f t="shared" si="391"/>
        <v>3.5537940122898291</v>
      </c>
      <c r="U2209" s="39">
        <f t="shared" si="392"/>
        <v>6.6863207091924792</v>
      </c>
      <c r="V2209" s="43">
        <f t="shared" si="393"/>
        <v>3.1324999999999998</v>
      </c>
    </row>
    <row r="2210" spans="5:22" hidden="1" x14ac:dyDescent="0.25">
      <c r="E2210" s="39">
        <f t="shared" si="396"/>
        <v>7.9170000000008081E-2</v>
      </c>
      <c r="F2210" s="39">
        <f t="shared" si="387"/>
        <v>3.5540184459009838</v>
      </c>
      <c r="G2210" s="39">
        <f t="shared" si="388"/>
        <v>5.7037390854982064</v>
      </c>
      <c r="H2210" s="43">
        <f t="shared" si="389"/>
        <v>2.1497000000000002</v>
      </c>
      <c r="L2210" s="39">
        <f t="shared" si="397"/>
        <v>7.9170000000008081E-2</v>
      </c>
      <c r="M2210" s="39">
        <f t="shared" si="395"/>
        <v>3.5540184459009838</v>
      </c>
      <c r="N2210" s="39">
        <f t="shared" si="390"/>
        <v>6.8406076751970275</v>
      </c>
      <c r="O2210" s="43">
        <f t="shared" si="394"/>
        <v>3.2866</v>
      </c>
      <c r="S2210" s="39">
        <f t="shared" si="398"/>
        <v>7.9170000000008081E-2</v>
      </c>
      <c r="T2210" s="39">
        <f t="shared" si="391"/>
        <v>3.5540184459009838</v>
      </c>
      <c r="U2210" s="39">
        <f t="shared" si="392"/>
        <v>6.6863207091924792</v>
      </c>
      <c r="V2210" s="43">
        <f t="shared" si="393"/>
        <v>3.1322999999999999</v>
      </c>
    </row>
    <row r="2211" spans="5:22" hidden="1" x14ac:dyDescent="0.25">
      <c r="E2211" s="39">
        <f t="shared" si="396"/>
        <v>7.9160000000008085E-2</v>
      </c>
      <c r="F2211" s="39">
        <f t="shared" si="387"/>
        <v>3.5542429220386405</v>
      </c>
      <c r="G2211" s="39">
        <f t="shared" si="388"/>
        <v>5.7037018896096088</v>
      </c>
      <c r="H2211" s="43">
        <f t="shared" si="389"/>
        <v>2.1495000000000002</v>
      </c>
      <c r="L2211" s="39">
        <f t="shared" si="397"/>
        <v>7.9160000000008085E-2</v>
      </c>
      <c r="M2211" s="39">
        <f t="shared" si="395"/>
        <v>3.5542429220386405</v>
      </c>
      <c r="N2211" s="39">
        <f t="shared" si="390"/>
        <v>6.840552815791674</v>
      </c>
      <c r="O2211" s="43">
        <f t="shared" si="394"/>
        <v>3.2863000000000002</v>
      </c>
      <c r="S2211" s="39">
        <f t="shared" si="398"/>
        <v>7.9160000000008085E-2</v>
      </c>
      <c r="T2211" s="39">
        <f t="shared" si="391"/>
        <v>3.5542429220386405</v>
      </c>
      <c r="U2211" s="39">
        <f t="shared" si="392"/>
        <v>6.6863207091924792</v>
      </c>
      <c r="V2211" s="43">
        <f t="shared" si="393"/>
        <v>3.1320999999999999</v>
      </c>
    </row>
    <row r="2212" spans="5:22" hidden="1" x14ac:dyDescent="0.25">
      <c r="E2212" s="39">
        <f t="shared" si="396"/>
        <v>7.9150000000008089E-2</v>
      </c>
      <c r="F2212" s="39">
        <f t="shared" si="387"/>
        <v>3.55446744071623</v>
      </c>
      <c r="G2212" s="39">
        <f t="shared" si="388"/>
        <v>5.7036646882653441</v>
      </c>
      <c r="H2212" s="43">
        <f t="shared" si="389"/>
        <v>2.1492</v>
      </c>
      <c r="L2212" s="39">
        <f t="shared" si="397"/>
        <v>7.9150000000008089E-2</v>
      </c>
      <c r="M2212" s="39">
        <f t="shared" si="395"/>
        <v>3.55446744071623</v>
      </c>
      <c r="N2212" s="39">
        <f t="shared" si="390"/>
        <v>6.8404979494556901</v>
      </c>
      <c r="O2212" s="43">
        <f t="shared" si="394"/>
        <v>3.286</v>
      </c>
      <c r="S2212" s="39">
        <f t="shared" si="398"/>
        <v>7.9150000000008089E-2</v>
      </c>
      <c r="T2212" s="39">
        <f t="shared" si="391"/>
        <v>3.55446744071623</v>
      </c>
      <c r="U2212" s="39">
        <f t="shared" si="392"/>
        <v>6.6863207091924792</v>
      </c>
      <c r="V2212" s="43">
        <f t="shared" si="393"/>
        <v>3.1318999999999999</v>
      </c>
    </row>
    <row r="2213" spans="5:22" hidden="1" x14ac:dyDescent="0.25">
      <c r="E2213" s="39">
        <f t="shared" si="396"/>
        <v>7.9140000000008093E-2</v>
      </c>
      <c r="F2213" s="39">
        <f t="shared" si="387"/>
        <v>3.554692001947191</v>
      </c>
      <c r="G2213" s="39">
        <f t="shared" si="388"/>
        <v>5.7036274814639567</v>
      </c>
      <c r="H2213" s="43">
        <f t="shared" si="389"/>
        <v>2.1488999999999998</v>
      </c>
      <c r="L2213" s="39">
        <f t="shared" si="397"/>
        <v>7.9140000000008093E-2</v>
      </c>
      <c r="M2213" s="39">
        <f t="shared" si="395"/>
        <v>3.554692001947191</v>
      </c>
      <c r="N2213" s="39">
        <f t="shared" si="390"/>
        <v>6.8404430761873245</v>
      </c>
      <c r="O2213" s="43">
        <f t="shared" si="394"/>
        <v>3.2858000000000001</v>
      </c>
      <c r="S2213" s="39">
        <f t="shared" si="398"/>
        <v>7.9140000000008093E-2</v>
      </c>
      <c r="T2213" s="39">
        <f t="shared" si="391"/>
        <v>3.554692001947191</v>
      </c>
      <c r="U2213" s="39">
        <f t="shared" si="392"/>
        <v>6.6863207091924792</v>
      </c>
      <c r="V2213" s="43">
        <f t="shared" si="393"/>
        <v>3.1316000000000002</v>
      </c>
    </row>
    <row r="2214" spans="5:22" hidden="1" x14ac:dyDescent="0.25">
      <c r="E2214" s="39">
        <f t="shared" si="396"/>
        <v>7.9130000000008097E-2</v>
      </c>
      <c r="F2214" s="39">
        <f t="shared" si="387"/>
        <v>3.5549166057449657</v>
      </c>
      <c r="G2214" s="39">
        <f t="shared" si="388"/>
        <v>5.7035902692039873</v>
      </c>
      <c r="H2214" s="43">
        <f t="shared" si="389"/>
        <v>2.1486999999999998</v>
      </c>
      <c r="L2214" s="39">
        <f t="shared" si="397"/>
        <v>7.9130000000008097E-2</v>
      </c>
      <c r="M2214" s="39">
        <f t="shared" si="395"/>
        <v>3.5549166057449657</v>
      </c>
      <c r="N2214" s="39">
        <f t="shared" si="390"/>
        <v>6.8403881959848247</v>
      </c>
      <c r="O2214" s="43">
        <f t="shared" si="394"/>
        <v>3.2854999999999999</v>
      </c>
      <c r="S2214" s="39">
        <f t="shared" si="398"/>
        <v>7.9130000000008097E-2</v>
      </c>
      <c r="T2214" s="39">
        <f t="shared" si="391"/>
        <v>3.5549166057449657</v>
      </c>
      <c r="U2214" s="39">
        <f t="shared" si="392"/>
        <v>6.6863207091924792</v>
      </c>
      <c r="V2214" s="43">
        <f t="shared" si="393"/>
        <v>3.1314000000000002</v>
      </c>
    </row>
    <row r="2215" spans="5:22" hidden="1" x14ac:dyDescent="0.25">
      <c r="E2215" s="39">
        <f t="shared" si="396"/>
        <v>7.9120000000008101E-2</v>
      </c>
      <c r="F2215" s="39">
        <f t="shared" si="387"/>
        <v>3.5551412521230055</v>
      </c>
      <c r="G2215" s="39">
        <f t="shared" si="388"/>
        <v>5.7035530514839792</v>
      </c>
      <c r="H2215" s="43">
        <f t="shared" si="389"/>
        <v>2.1484000000000001</v>
      </c>
      <c r="L2215" s="39">
        <f t="shared" si="397"/>
        <v>7.9120000000008101E-2</v>
      </c>
      <c r="M2215" s="39">
        <f t="shared" si="395"/>
        <v>3.5551412521230055</v>
      </c>
      <c r="N2215" s="39">
        <f t="shared" si="390"/>
        <v>6.8403333088464384</v>
      </c>
      <c r="O2215" s="43">
        <f t="shared" si="394"/>
        <v>3.2852000000000001</v>
      </c>
      <c r="S2215" s="39">
        <f t="shared" si="398"/>
        <v>7.9120000000008101E-2</v>
      </c>
      <c r="T2215" s="39">
        <f t="shared" si="391"/>
        <v>3.5551412521230055</v>
      </c>
      <c r="U2215" s="39">
        <f t="shared" si="392"/>
        <v>6.6863207091924792</v>
      </c>
      <c r="V2215" s="43">
        <f t="shared" si="393"/>
        <v>3.1312000000000002</v>
      </c>
    </row>
    <row r="2216" spans="5:22" hidden="1" x14ac:dyDescent="0.25">
      <c r="E2216" s="39">
        <f t="shared" si="396"/>
        <v>7.9110000000008104E-2</v>
      </c>
      <c r="F2216" s="39">
        <f t="shared" si="387"/>
        <v>3.5553659410947658</v>
      </c>
      <c r="G2216" s="39">
        <f t="shared" si="388"/>
        <v>5.7035158283024714</v>
      </c>
      <c r="H2216" s="43">
        <f t="shared" si="389"/>
        <v>2.1480999999999999</v>
      </c>
      <c r="L2216" s="39">
        <f t="shared" si="397"/>
        <v>7.9110000000008104E-2</v>
      </c>
      <c r="M2216" s="39">
        <f t="shared" si="395"/>
        <v>3.5553659410947658</v>
      </c>
      <c r="N2216" s="39">
        <f t="shared" si="390"/>
        <v>6.8402784147704123</v>
      </c>
      <c r="O2216" s="43">
        <f t="shared" si="394"/>
        <v>3.2848999999999999</v>
      </c>
      <c r="S2216" s="39">
        <f t="shared" si="398"/>
        <v>7.9110000000008104E-2</v>
      </c>
      <c r="T2216" s="39">
        <f t="shared" si="391"/>
        <v>3.5553659410947658</v>
      </c>
      <c r="U2216" s="39">
        <f t="shared" si="392"/>
        <v>6.6863207091924792</v>
      </c>
      <c r="V2216" s="43">
        <f t="shared" si="393"/>
        <v>3.1309999999999998</v>
      </c>
    </row>
    <row r="2217" spans="5:22" hidden="1" x14ac:dyDescent="0.25">
      <c r="E2217" s="39">
        <f t="shared" si="396"/>
        <v>7.9100000000008108E-2</v>
      </c>
      <c r="F2217" s="39">
        <f t="shared" si="387"/>
        <v>3.5555906726737079</v>
      </c>
      <c r="G2217" s="39">
        <f t="shared" si="388"/>
        <v>5.7034785996580055</v>
      </c>
      <c r="H2217" s="43">
        <f t="shared" si="389"/>
        <v>2.1478999999999999</v>
      </c>
      <c r="L2217" s="39">
        <f t="shared" si="397"/>
        <v>7.9100000000008108E-2</v>
      </c>
      <c r="M2217" s="39">
        <f t="shared" si="395"/>
        <v>3.5555906726737079</v>
      </c>
      <c r="N2217" s="39">
        <f t="shared" si="390"/>
        <v>6.8402235137549923</v>
      </c>
      <c r="O2217" s="43">
        <f t="shared" si="394"/>
        <v>3.2846000000000002</v>
      </c>
      <c r="S2217" s="39">
        <f t="shared" si="398"/>
        <v>7.9100000000008108E-2</v>
      </c>
      <c r="T2217" s="39">
        <f t="shared" si="391"/>
        <v>3.5555906726737079</v>
      </c>
      <c r="U2217" s="39">
        <f t="shared" si="392"/>
        <v>6.6863207091924792</v>
      </c>
      <c r="V2217" s="43">
        <f t="shared" si="393"/>
        <v>3.1307</v>
      </c>
    </row>
    <row r="2218" spans="5:22" hidden="1" x14ac:dyDescent="0.25">
      <c r="E2218" s="39">
        <f t="shared" si="396"/>
        <v>7.9090000000008112E-2</v>
      </c>
      <c r="F2218" s="39">
        <f t="shared" si="387"/>
        <v>3.5558154468732979</v>
      </c>
      <c r="G2218" s="39">
        <f t="shared" si="388"/>
        <v>5.7034413655491214</v>
      </c>
      <c r="H2218" s="43">
        <f t="shared" si="389"/>
        <v>2.1476000000000002</v>
      </c>
      <c r="L2218" s="39">
        <f t="shared" si="397"/>
        <v>7.9090000000008112E-2</v>
      </c>
      <c r="M2218" s="39">
        <f t="shared" si="395"/>
        <v>3.5558154468732979</v>
      </c>
      <c r="N2218" s="39">
        <f t="shared" si="390"/>
        <v>6.8401686057984232</v>
      </c>
      <c r="O2218" s="43">
        <f t="shared" si="394"/>
        <v>3.2844000000000002</v>
      </c>
      <c r="S2218" s="39">
        <f t="shared" si="398"/>
        <v>7.9090000000008112E-2</v>
      </c>
      <c r="T2218" s="39">
        <f t="shared" si="391"/>
        <v>3.5558154468732979</v>
      </c>
      <c r="U2218" s="39">
        <f t="shared" si="392"/>
        <v>6.6863207091924792</v>
      </c>
      <c r="V2218" s="43">
        <f t="shared" si="393"/>
        <v>3.1305000000000001</v>
      </c>
    </row>
    <row r="2219" spans="5:22" hidden="1" x14ac:dyDescent="0.25">
      <c r="E2219" s="39">
        <f t="shared" si="396"/>
        <v>7.9080000000008116E-2</v>
      </c>
      <c r="F2219" s="39">
        <f t="shared" si="387"/>
        <v>3.5560402637070112</v>
      </c>
      <c r="G2219" s="39">
        <f t="shared" si="388"/>
        <v>5.7034041259743589</v>
      </c>
      <c r="H2219" s="43">
        <f t="shared" si="389"/>
        <v>2.1474000000000002</v>
      </c>
      <c r="L2219" s="39">
        <f t="shared" si="397"/>
        <v>7.9080000000008116E-2</v>
      </c>
      <c r="M2219" s="39">
        <f t="shared" si="395"/>
        <v>3.5560402637070112</v>
      </c>
      <c r="N2219" s="39">
        <f t="shared" si="390"/>
        <v>6.8401136908989502</v>
      </c>
      <c r="O2219" s="43">
        <f t="shared" si="394"/>
        <v>3.2841</v>
      </c>
      <c r="S2219" s="39">
        <f t="shared" si="398"/>
        <v>7.9080000000008116E-2</v>
      </c>
      <c r="T2219" s="39">
        <f t="shared" si="391"/>
        <v>3.5560402637070112</v>
      </c>
      <c r="U2219" s="39">
        <f t="shared" si="392"/>
        <v>6.6863207091924792</v>
      </c>
      <c r="V2219" s="43">
        <f t="shared" si="393"/>
        <v>3.1303000000000001</v>
      </c>
    </row>
    <row r="2220" spans="5:22" hidden="1" x14ac:dyDescent="0.25">
      <c r="E2220" s="39">
        <f t="shared" si="396"/>
        <v>7.907000000000812E-2</v>
      </c>
      <c r="F2220" s="39">
        <f t="shared" si="387"/>
        <v>3.5562651231883264</v>
      </c>
      <c r="G2220" s="39">
        <f t="shared" si="388"/>
        <v>5.703366880932256</v>
      </c>
      <c r="H2220" s="43">
        <f t="shared" si="389"/>
        <v>2.1471</v>
      </c>
      <c r="L2220" s="39">
        <f t="shared" si="397"/>
        <v>7.907000000000812E-2</v>
      </c>
      <c r="M2220" s="39">
        <f t="shared" si="395"/>
        <v>3.5562651231883264</v>
      </c>
      <c r="N2220" s="39">
        <f t="shared" si="390"/>
        <v>6.8400587690548171</v>
      </c>
      <c r="O2220" s="43">
        <f t="shared" si="394"/>
        <v>3.2837999999999998</v>
      </c>
      <c r="S2220" s="39">
        <f t="shared" si="398"/>
        <v>7.907000000000812E-2</v>
      </c>
      <c r="T2220" s="39">
        <f t="shared" si="391"/>
        <v>3.5562651231883264</v>
      </c>
      <c r="U2220" s="39">
        <f t="shared" si="392"/>
        <v>6.6863207091924792</v>
      </c>
      <c r="V2220" s="43">
        <f t="shared" si="393"/>
        <v>3.1301000000000001</v>
      </c>
    </row>
    <row r="2221" spans="5:22" hidden="1" x14ac:dyDescent="0.25">
      <c r="E2221" s="39">
        <f t="shared" si="396"/>
        <v>7.9060000000008124E-2</v>
      </c>
      <c r="F2221" s="39">
        <f t="shared" si="387"/>
        <v>3.5564900253307288</v>
      </c>
      <c r="G2221" s="39">
        <f t="shared" si="388"/>
        <v>5.7033296304213517</v>
      </c>
      <c r="H2221" s="43">
        <f t="shared" si="389"/>
        <v>2.1467999999999998</v>
      </c>
      <c r="L2221" s="39">
        <f t="shared" si="397"/>
        <v>7.9060000000008124E-2</v>
      </c>
      <c r="M2221" s="39">
        <f t="shared" si="395"/>
        <v>3.5564900253307288</v>
      </c>
      <c r="N2221" s="39">
        <f t="shared" si="390"/>
        <v>6.8400038402642673</v>
      </c>
      <c r="O2221" s="43">
        <f t="shared" si="394"/>
        <v>3.2835000000000001</v>
      </c>
      <c r="S2221" s="39">
        <f t="shared" si="398"/>
        <v>7.9060000000008124E-2</v>
      </c>
      <c r="T2221" s="39">
        <f t="shared" si="391"/>
        <v>3.5564900253307288</v>
      </c>
      <c r="U2221" s="39">
        <f t="shared" si="392"/>
        <v>6.6863207091924792</v>
      </c>
      <c r="V2221" s="43">
        <f t="shared" si="393"/>
        <v>3.1297999999999999</v>
      </c>
    </row>
    <row r="2222" spans="5:22" hidden="1" x14ac:dyDescent="0.25">
      <c r="E2222" s="39">
        <f t="shared" si="396"/>
        <v>7.9050000000008128E-2</v>
      </c>
      <c r="F2222" s="39">
        <f t="shared" si="387"/>
        <v>3.5567149701477105</v>
      </c>
      <c r="G2222" s="39">
        <f t="shared" si="388"/>
        <v>5.7032923744401822</v>
      </c>
      <c r="H2222" s="43">
        <f t="shared" si="389"/>
        <v>2.1465999999999998</v>
      </c>
      <c r="L2222" s="39">
        <f t="shared" si="397"/>
        <v>7.9050000000008128E-2</v>
      </c>
      <c r="M2222" s="39">
        <f t="shared" si="395"/>
        <v>3.5567149701477105</v>
      </c>
      <c r="N2222" s="39">
        <f t="shared" si="390"/>
        <v>6.8399489045255439</v>
      </c>
      <c r="O2222" s="43">
        <f t="shared" si="394"/>
        <v>3.2831999999999999</v>
      </c>
      <c r="S2222" s="39">
        <f t="shared" si="398"/>
        <v>7.9050000000008128E-2</v>
      </c>
      <c r="T2222" s="39">
        <f t="shared" si="391"/>
        <v>3.5567149701477105</v>
      </c>
      <c r="U2222" s="39">
        <f t="shared" si="392"/>
        <v>6.6863207091924792</v>
      </c>
      <c r="V2222" s="43">
        <f t="shared" si="393"/>
        <v>3.1295999999999999</v>
      </c>
    </row>
    <row r="2223" spans="5:22" hidden="1" x14ac:dyDescent="0.25">
      <c r="E2223" s="39">
        <f t="shared" si="396"/>
        <v>7.9040000000008132E-2</v>
      </c>
      <c r="F2223" s="39">
        <f t="shared" si="387"/>
        <v>3.5569399576527685</v>
      </c>
      <c r="G2223" s="39">
        <f t="shared" si="388"/>
        <v>5.7032551129872857</v>
      </c>
      <c r="H2223" s="43">
        <f t="shared" si="389"/>
        <v>2.1463000000000001</v>
      </c>
      <c r="L2223" s="39">
        <f t="shared" si="397"/>
        <v>7.9040000000008132E-2</v>
      </c>
      <c r="M2223" s="39">
        <f t="shared" si="395"/>
        <v>3.5569399576527685</v>
      </c>
      <c r="N2223" s="39">
        <f t="shared" si="390"/>
        <v>6.8398939618368875</v>
      </c>
      <c r="O2223" s="43">
        <f t="shared" si="394"/>
        <v>3.2829999999999999</v>
      </c>
      <c r="S2223" s="39">
        <f t="shared" si="398"/>
        <v>7.9040000000008132E-2</v>
      </c>
      <c r="T2223" s="39">
        <f t="shared" si="391"/>
        <v>3.5569399576527685</v>
      </c>
      <c r="U2223" s="39">
        <f t="shared" si="392"/>
        <v>6.6863207091924792</v>
      </c>
      <c r="V2223" s="43">
        <f t="shared" si="393"/>
        <v>3.1294</v>
      </c>
    </row>
    <row r="2224" spans="5:22" hidden="1" x14ac:dyDescent="0.25">
      <c r="E2224" s="39">
        <f t="shared" si="396"/>
        <v>7.9030000000008135E-2</v>
      </c>
      <c r="F2224" s="39">
        <f t="shared" si="387"/>
        <v>3.5571649878594056</v>
      </c>
      <c r="G2224" s="39">
        <f t="shared" si="388"/>
        <v>5.7032178460611993</v>
      </c>
      <c r="H2224" s="43">
        <f t="shared" si="389"/>
        <v>2.1461000000000001</v>
      </c>
      <c r="L2224" s="39">
        <f t="shared" si="397"/>
        <v>7.9030000000008135E-2</v>
      </c>
      <c r="M2224" s="39">
        <f t="shared" si="395"/>
        <v>3.5571649878594056</v>
      </c>
      <c r="N2224" s="39">
        <f t="shared" si="390"/>
        <v>6.8398390121965402</v>
      </c>
      <c r="O2224" s="43">
        <f t="shared" si="394"/>
        <v>3.2827000000000002</v>
      </c>
      <c r="S2224" s="39">
        <f t="shared" si="398"/>
        <v>7.9030000000008135E-2</v>
      </c>
      <c r="T2224" s="39">
        <f t="shared" si="391"/>
        <v>3.5571649878594056</v>
      </c>
      <c r="U2224" s="39">
        <f t="shared" si="392"/>
        <v>6.6863207091924792</v>
      </c>
      <c r="V2224" s="43">
        <f t="shared" si="393"/>
        <v>3.1292</v>
      </c>
    </row>
    <row r="2225" spans="5:22" hidden="1" x14ac:dyDescent="0.25">
      <c r="E2225" s="39">
        <f t="shared" si="396"/>
        <v>7.9020000000008139E-2</v>
      </c>
      <c r="F2225" s="39">
        <f t="shared" si="387"/>
        <v>3.5573900607811311</v>
      </c>
      <c r="G2225" s="39">
        <f t="shared" si="388"/>
        <v>5.7031805736604575</v>
      </c>
      <c r="H2225" s="43">
        <f t="shared" si="389"/>
        <v>2.1457999999999999</v>
      </c>
      <c r="L2225" s="39">
        <f t="shared" si="397"/>
        <v>7.9020000000008139E-2</v>
      </c>
      <c r="M2225" s="39">
        <f t="shared" si="395"/>
        <v>3.5573900607811311</v>
      </c>
      <c r="N2225" s="39">
        <f t="shared" si="390"/>
        <v>6.8397840556027436</v>
      </c>
      <c r="O2225" s="43">
        <f t="shared" si="394"/>
        <v>3.2824</v>
      </c>
      <c r="S2225" s="39">
        <f t="shared" si="398"/>
        <v>7.9020000000008139E-2</v>
      </c>
      <c r="T2225" s="39">
        <f t="shared" si="391"/>
        <v>3.5573900607811311</v>
      </c>
      <c r="U2225" s="39">
        <f t="shared" si="392"/>
        <v>6.6863207091924792</v>
      </c>
      <c r="V2225" s="43">
        <f t="shared" si="393"/>
        <v>3.1288999999999998</v>
      </c>
    </row>
    <row r="2226" spans="5:22" hidden="1" x14ac:dyDescent="0.25">
      <c r="E2226" s="39">
        <f t="shared" si="396"/>
        <v>7.9010000000008143E-2</v>
      </c>
      <c r="F2226" s="39">
        <f t="shared" si="387"/>
        <v>3.5576151764314612</v>
      </c>
      <c r="G2226" s="39">
        <f t="shared" si="388"/>
        <v>5.7031432957835966</v>
      </c>
      <c r="H2226" s="43">
        <f t="shared" si="389"/>
        <v>2.1455000000000002</v>
      </c>
      <c r="L2226" s="39">
        <f t="shared" si="397"/>
        <v>7.9010000000008143E-2</v>
      </c>
      <c r="M2226" s="39">
        <f t="shared" si="395"/>
        <v>3.5576151764314612</v>
      </c>
      <c r="N2226" s="39">
        <f t="shared" si="390"/>
        <v>6.8397290920537355</v>
      </c>
      <c r="O2226" s="43">
        <f t="shared" si="394"/>
        <v>3.2820999999999998</v>
      </c>
      <c r="S2226" s="39">
        <f t="shared" si="398"/>
        <v>7.9010000000008143E-2</v>
      </c>
      <c r="T2226" s="39">
        <f t="shared" si="391"/>
        <v>3.5576151764314612</v>
      </c>
      <c r="U2226" s="39">
        <f t="shared" si="392"/>
        <v>6.6863207091924792</v>
      </c>
      <c r="V2226" s="43">
        <f t="shared" si="393"/>
        <v>3.1286999999999998</v>
      </c>
    </row>
    <row r="2227" spans="5:22" hidden="1" x14ac:dyDescent="0.25">
      <c r="E2227" s="39">
        <f t="shared" si="396"/>
        <v>7.9000000000008147E-2</v>
      </c>
      <c r="F2227" s="39">
        <f t="shared" si="387"/>
        <v>3.5578403348239171</v>
      </c>
      <c r="G2227" s="39">
        <f t="shared" si="388"/>
        <v>5.7031060124291511</v>
      </c>
      <c r="H2227" s="43">
        <f t="shared" si="389"/>
        <v>2.1453000000000002</v>
      </c>
      <c r="L2227" s="39">
        <f t="shared" si="397"/>
        <v>7.9000000000008147E-2</v>
      </c>
      <c r="M2227" s="39">
        <f t="shared" si="395"/>
        <v>3.5578403348239171</v>
      </c>
      <c r="N2227" s="39">
        <f t="shared" si="390"/>
        <v>6.8396741215477572</v>
      </c>
      <c r="O2227" s="43">
        <f t="shared" si="394"/>
        <v>3.2818000000000001</v>
      </c>
      <c r="S2227" s="39">
        <f t="shared" si="398"/>
        <v>7.9000000000008147E-2</v>
      </c>
      <c r="T2227" s="39">
        <f t="shared" si="391"/>
        <v>3.5578403348239171</v>
      </c>
      <c r="U2227" s="39">
        <f t="shared" si="392"/>
        <v>6.6863207091924792</v>
      </c>
      <c r="V2227" s="43">
        <f t="shared" si="393"/>
        <v>3.1284999999999998</v>
      </c>
    </row>
    <row r="2228" spans="5:22" hidden="1" x14ac:dyDescent="0.25">
      <c r="E2228" s="39">
        <f t="shared" si="396"/>
        <v>7.8990000000008151E-2</v>
      </c>
      <c r="F2228" s="39">
        <f t="shared" si="387"/>
        <v>3.558065535972025</v>
      </c>
      <c r="G2228" s="39">
        <f t="shared" si="388"/>
        <v>5.7030687235956545</v>
      </c>
      <c r="H2228" s="43">
        <f t="shared" si="389"/>
        <v>2.145</v>
      </c>
      <c r="L2228" s="39">
        <f t="shared" si="397"/>
        <v>7.8990000000008151E-2</v>
      </c>
      <c r="M2228" s="39">
        <f t="shared" si="395"/>
        <v>3.558065535972025</v>
      </c>
      <c r="N2228" s="39">
        <f t="shared" si="390"/>
        <v>6.8396191440830467</v>
      </c>
      <c r="O2228" s="43">
        <f t="shared" si="394"/>
        <v>3.2816000000000001</v>
      </c>
      <c r="S2228" s="39">
        <f t="shared" si="398"/>
        <v>7.8990000000008151E-2</v>
      </c>
      <c r="T2228" s="39">
        <f t="shared" si="391"/>
        <v>3.558065535972025</v>
      </c>
      <c r="U2228" s="39">
        <f t="shared" si="392"/>
        <v>6.6863207091924792</v>
      </c>
      <c r="V2228" s="43">
        <f t="shared" si="393"/>
        <v>3.1282999999999999</v>
      </c>
    </row>
    <row r="2229" spans="5:22" hidden="1" x14ac:dyDescent="0.25">
      <c r="E2229" s="39">
        <f t="shared" si="396"/>
        <v>7.8980000000008155E-2</v>
      </c>
      <c r="F2229" s="39">
        <f t="shared" si="387"/>
        <v>3.5582907798893189</v>
      </c>
      <c r="G2229" s="39">
        <f t="shared" si="388"/>
        <v>5.7030314292816415</v>
      </c>
      <c r="H2229" s="43">
        <f t="shared" si="389"/>
        <v>2.1446999999999998</v>
      </c>
      <c r="L2229" s="39">
        <f t="shared" si="397"/>
        <v>7.8980000000008155E-2</v>
      </c>
      <c r="M2229" s="39">
        <f t="shared" si="395"/>
        <v>3.5582907798893189</v>
      </c>
      <c r="N2229" s="39">
        <f t="shared" si="390"/>
        <v>6.8395641596578409</v>
      </c>
      <c r="O2229" s="43">
        <f t="shared" si="394"/>
        <v>3.2812999999999999</v>
      </c>
      <c r="S2229" s="39">
        <f t="shared" si="398"/>
        <v>7.8980000000008155E-2</v>
      </c>
      <c r="T2229" s="39">
        <f t="shared" si="391"/>
        <v>3.5582907798893189</v>
      </c>
      <c r="U2229" s="39">
        <f t="shared" si="392"/>
        <v>6.6863207091924792</v>
      </c>
      <c r="V2229" s="43">
        <f t="shared" si="393"/>
        <v>3.1280000000000001</v>
      </c>
    </row>
    <row r="2230" spans="5:22" hidden="1" x14ac:dyDescent="0.25">
      <c r="E2230" s="39">
        <f t="shared" si="396"/>
        <v>7.8970000000008159E-2</v>
      </c>
      <c r="F2230" s="39">
        <f t="shared" si="387"/>
        <v>3.5585160665893376</v>
      </c>
      <c r="G2230" s="39">
        <f t="shared" si="388"/>
        <v>5.7029941294856448</v>
      </c>
      <c r="H2230" s="43">
        <f t="shared" si="389"/>
        <v>2.1444999999999999</v>
      </c>
      <c r="L2230" s="39">
        <f t="shared" si="397"/>
        <v>7.8970000000008159E-2</v>
      </c>
      <c r="M2230" s="39">
        <f t="shared" si="395"/>
        <v>3.5585160665893376</v>
      </c>
      <c r="N2230" s="39">
        <f t="shared" si="390"/>
        <v>6.8395091682703795</v>
      </c>
      <c r="O2230" s="43">
        <f t="shared" si="394"/>
        <v>3.2810000000000001</v>
      </c>
      <c r="S2230" s="39">
        <f t="shared" si="398"/>
        <v>7.8970000000008159E-2</v>
      </c>
      <c r="T2230" s="39">
        <f t="shared" si="391"/>
        <v>3.5585160665893376</v>
      </c>
      <c r="U2230" s="39">
        <f t="shared" si="392"/>
        <v>6.6863207091924792</v>
      </c>
      <c r="V2230" s="43">
        <f t="shared" si="393"/>
        <v>3.1278000000000001</v>
      </c>
    </row>
    <row r="2231" spans="5:22" hidden="1" x14ac:dyDescent="0.25">
      <c r="E2231" s="39">
        <f t="shared" si="396"/>
        <v>7.8960000000008163E-2</v>
      </c>
      <c r="F2231" s="39">
        <f t="shared" si="387"/>
        <v>3.5587413960856278</v>
      </c>
      <c r="G2231" s="39">
        <f t="shared" si="388"/>
        <v>5.702956824206197</v>
      </c>
      <c r="H2231" s="43">
        <f t="shared" si="389"/>
        <v>2.1442000000000001</v>
      </c>
      <c r="L2231" s="39">
        <f t="shared" si="397"/>
        <v>7.8960000000008163E-2</v>
      </c>
      <c r="M2231" s="39">
        <f t="shared" si="395"/>
        <v>3.5587413960856278</v>
      </c>
      <c r="N2231" s="39">
        <f t="shared" si="390"/>
        <v>6.8394541699188967</v>
      </c>
      <c r="O2231" s="43">
        <f t="shared" si="394"/>
        <v>3.2806999999999999</v>
      </c>
      <c r="S2231" s="39">
        <f t="shared" si="398"/>
        <v>7.8960000000008163E-2</v>
      </c>
      <c r="T2231" s="39">
        <f t="shared" si="391"/>
        <v>3.5587413960856278</v>
      </c>
      <c r="U2231" s="39">
        <f t="shared" si="392"/>
        <v>6.6863207091924792</v>
      </c>
      <c r="V2231" s="43">
        <f t="shared" si="393"/>
        <v>3.1276000000000002</v>
      </c>
    </row>
    <row r="2232" spans="5:22" hidden="1" x14ac:dyDescent="0.25">
      <c r="E2232" s="39">
        <f t="shared" si="396"/>
        <v>7.8950000000008166E-2</v>
      </c>
      <c r="F2232" s="39">
        <f t="shared" si="387"/>
        <v>3.558966768391739</v>
      </c>
      <c r="G2232" s="39">
        <f t="shared" si="388"/>
        <v>5.70291951344183</v>
      </c>
      <c r="H2232" s="43">
        <f t="shared" si="389"/>
        <v>2.1440000000000001</v>
      </c>
      <c r="L2232" s="39">
        <f t="shared" si="397"/>
        <v>7.8950000000008166E-2</v>
      </c>
      <c r="M2232" s="39">
        <f t="shared" si="395"/>
        <v>3.558966768391739</v>
      </c>
      <c r="N2232" s="39">
        <f t="shared" si="390"/>
        <v>6.8393991646016286</v>
      </c>
      <c r="O2232" s="43">
        <f t="shared" si="394"/>
        <v>3.2804000000000002</v>
      </c>
      <c r="S2232" s="39">
        <f t="shared" si="398"/>
        <v>7.8950000000008166E-2</v>
      </c>
      <c r="T2232" s="39">
        <f t="shared" si="391"/>
        <v>3.558966768391739</v>
      </c>
      <c r="U2232" s="39">
        <f t="shared" si="392"/>
        <v>6.6863207091924792</v>
      </c>
      <c r="V2232" s="43">
        <f t="shared" si="393"/>
        <v>3.1274000000000002</v>
      </c>
    </row>
    <row r="2233" spans="5:22" hidden="1" x14ac:dyDescent="0.25">
      <c r="E2233" s="39">
        <f t="shared" si="396"/>
        <v>7.894000000000817E-2</v>
      </c>
      <c r="F2233" s="39">
        <f t="shared" si="387"/>
        <v>3.5591921835212297</v>
      </c>
      <c r="G2233" s="39">
        <f t="shared" si="388"/>
        <v>5.7028821971910748</v>
      </c>
      <c r="H2233" s="43">
        <f t="shared" si="389"/>
        <v>2.1436999999999999</v>
      </c>
      <c r="L2233" s="39">
        <f t="shared" si="397"/>
        <v>7.894000000000817E-2</v>
      </c>
      <c r="M2233" s="39">
        <f t="shared" si="395"/>
        <v>3.5591921835212297</v>
      </c>
      <c r="N2233" s="39">
        <f t="shared" si="390"/>
        <v>6.8393441523168121</v>
      </c>
      <c r="O2233" s="43">
        <f t="shared" si="394"/>
        <v>3.2801999999999998</v>
      </c>
      <c r="S2233" s="39">
        <f t="shared" si="398"/>
        <v>7.894000000000817E-2</v>
      </c>
      <c r="T2233" s="39">
        <f t="shared" si="391"/>
        <v>3.5591921835212297</v>
      </c>
      <c r="U2233" s="39">
        <f t="shared" si="392"/>
        <v>6.6863207091924792</v>
      </c>
      <c r="V2233" s="43">
        <f t="shared" si="393"/>
        <v>3.1271</v>
      </c>
    </row>
    <row r="2234" spans="5:22" hidden="1" x14ac:dyDescent="0.25">
      <c r="E2234" s="39">
        <f t="shared" si="396"/>
        <v>7.8930000000008174E-2</v>
      </c>
      <c r="F2234" s="39">
        <f t="shared" si="387"/>
        <v>3.5594176414876624</v>
      </c>
      <c r="G2234" s="39">
        <f t="shared" si="388"/>
        <v>5.7028448754524623</v>
      </c>
      <c r="H2234" s="43">
        <f t="shared" si="389"/>
        <v>2.1434000000000002</v>
      </c>
      <c r="L2234" s="39">
        <f t="shared" si="397"/>
        <v>7.8930000000008174E-2</v>
      </c>
      <c r="M2234" s="39">
        <f t="shared" si="395"/>
        <v>3.5594176414876624</v>
      </c>
      <c r="N2234" s="39">
        <f t="shared" si="390"/>
        <v>6.8392891330626817</v>
      </c>
      <c r="O2234" s="43">
        <f t="shared" si="394"/>
        <v>3.2799</v>
      </c>
      <c r="S2234" s="39">
        <f t="shared" si="398"/>
        <v>7.8930000000008174E-2</v>
      </c>
      <c r="T2234" s="39">
        <f t="shared" si="391"/>
        <v>3.5594176414876624</v>
      </c>
      <c r="U2234" s="39">
        <f t="shared" si="392"/>
        <v>6.6863207091924792</v>
      </c>
      <c r="V2234" s="43">
        <f t="shared" si="393"/>
        <v>3.1269</v>
      </c>
    </row>
    <row r="2235" spans="5:22" hidden="1" x14ac:dyDescent="0.25">
      <c r="E2235" s="39">
        <f t="shared" si="396"/>
        <v>7.8920000000008178E-2</v>
      </c>
      <c r="F2235" s="39">
        <f t="shared" si="387"/>
        <v>3.5596431423046062</v>
      </c>
      <c r="G2235" s="39">
        <f t="shared" si="388"/>
        <v>5.7028075482245226</v>
      </c>
      <c r="H2235" s="43">
        <f t="shared" si="389"/>
        <v>2.1432000000000002</v>
      </c>
      <c r="L2235" s="39">
        <f t="shared" si="397"/>
        <v>7.8920000000008178E-2</v>
      </c>
      <c r="M2235" s="39">
        <f t="shared" si="395"/>
        <v>3.5596431423046062</v>
      </c>
      <c r="N2235" s="39">
        <f t="shared" si="390"/>
        <v>6.8392341068374698</v>
      </c>
      <c r="O2235" s="43">
        <f t="shared" si="394"/>
        <v>3.2795999999999998</v>
      </c>
      <c r="S2235" s="39">
        <f t="shared" si="398"/>
        <v>7.8920000000008178E-2</v>
      </c>
      <c r="T2235" s="39">
        <f t="shared" si="391"/>
        <v>3.5596431423046062</v>
      </c>
      <c r="U2235" s="39">
        <f t="shared" si="392"/>
        <v>6.6863207091924792</v>
      </c>
      <c r="V2235" s="43">
        <f t="shared" si="393"/>
        <v>3.1267</v>
      </c>
    </row>
    <row r="2236" spans="5:22" hidden="1" x14ac:dyDescent="0.25">
      <c r="E2236" s="39">
        <f t="shared" si="396"/>
        <v>7.8910000000008182E-2</v>
      </c>
      <c r="F2236" s="39">
        <f t="shared" si="387"/>
        <v>3.5598686859856379</v>
      </c>
      <c r="G2236" s="39">
        <f t="shared" si="388"/>
        <v>5.7027702155057849</v>
      </c>
      <c r="H2236" s="43">
        <f t="shared" si="389"/>
        <v>2.1429</v>
      </c>
      <c r="L2236" s="39">
        <f t="shared" si="397"/>
        <v>7.8910000000008182E-2</v>
      </c>
      <c r="M2236" s="39">
        <f t="shared" si="395"/>
        <v>3.5598686859856379</v>
      </c>
      <c r="N2236" s="39">
        <f t="shared" si="390"/>
        <v>6.8391790736394107</v>
      </c>
      <c r="O2236" s="43">
        <f t="shared" si="394"/>
        <v>3.2793000000000001</v>
      </c>
      <c r="S2236" s="39">
        <f t="shared" si="398"/>
        <v>7.8910000000008182E-2</v>
      </c>
      <c r="T2236" s="39">
        <f t="shared" si="391"/>
        <v>3.5598686859856379</v>
      </c>
      <c r="U2236" s="39">
        <f t="shared" si="392"/>
        <v>6.6863207091924792</v>
      </c>
      <c r="V2236" s="43">
        <f t="shared" si="393"/>
        <v>3.1265000000000001</v>
      </c>
    </row>
    <row r="2237" spans="5:22" hidden="1" x14ac:dyDescent="0.25">
      <c r="E2237" s="39">
        <f t="shared" si="396"/>
        <v>7.8900000000008186E-2</v>
      </c>
      <c r="F2237" s="39">
        <f t="shared" si="387"/>
        <v>3.5600942725443372</v>
      </c>
      <c r="G2237" s="39">
        <f t="shared" si="388"/>
        <v>5.7027328772947801</v>
      </c>
      <c r="H2237" s="43">
        <f t="shared" si="389"/>
        <v>2.1425999999999998</v>
      </c>
      <c r="L2237" s="39">
        <f t="shared" si="397"/>
        <v>7.8900000000008186E-2</v>
      </c>
      <c r="M2237" s="39">
        <f t="shared" si="395"/>
        <v>3.5600942725443372</v>
      </c>
      <c r="N2237" s="39">
        <f t="shared" si="390"/>
        <v>6.839124033466736</v>
      </c>
      <c r="O2237" s="43">
        <f t="shared" si="394"/>
        <v>3.2789999999999999</v>
      </c>
      <c r="S2237" s="39">
        <f t="shared" si="398"/>
        <v>7.8900000000008186E-2</v>
      </c>
      <c r="T2237" s="39">
        <f t="shared" si="391"/>
        <v>3.5600942725443372</v>
      </c>
      <c r="U2237" s="39">
        <f t="shared" si="392"/>
        <v>6.6863207091924792</v>
      </c>
      <c r="V2237" s="43">
        <f t="shared" si="393"/>
        <v>3.1261999999999999</v>
      </c>
    </row>
    <row r="2238" spans="5:22" hidden="1" x14ac:dyDescent="0.25">
      <c r="E2238" s="39">
        <f t="shared" si="396"/>
        <v>7.889000000000819E-2</v>
      </c>
      <c r="F2238" s="39">
        <f t="shared" si="387"/>
        <v>3.5603199019942924</v>
      </c>
      <c r="G2238" s="39">
        <f t="shared" si="388"/>
        <v>5.7026955335900347</v>
      </c>
      <c r="H2238" s="43">
        <f t="shared" si="389"/>
        <v>2.1423999999999999</v>
      </c>
      <c r="L2238" s="39">
        <f t="shared" si="397"/>
        <v>7.889000000000819E-2</v>
      </c>
      <c r="M2238" s="39">
        <f t="shared" si="395"/>
        <v>3.5603199019942924</v>
      </c>
      <c r="N2238" s="39">
        <f t="shared" si="390"/>
        <v>6.8390689863176792</v>
      </c>
      <c r="O2238" s="43">
        <f t="shared" si="394"/>
        <v>3.2787000000000002</v>
      </c>
      <c r="S2238" s="39">
        <f t="shared" si="398"/>
        <v>7.889000000000819E-2</v>
      </c>
      <c r="T2238" s="39">
        <f t="shared" si="391"/>
        <v>3.5603199019942924</v>
      </c>
      <c r="U2238" s="39">
        <f t="shared" si="392"/>
        <v>6.6863207091924792</v>
      </c>
      <c r="V2238" s="43">
        <f t="shared" si="393"/>
        <v>3.1259999999999999</v>
      </c>
    </row>
    <row r="2239" spans="5:22" hidden="1" x14ac:dyDescent="0.25">
      <c r="E2239" s="39">
        <f t="shared" si="396"/>
        <v>7.8880000000008194E-2</v>
      </c>
      <c r="F2239" s="39">
        <f t="shared" ref="F2239:F2302" si="399">1/SQRT($E2239)</f>
        <v>3.560545574349097</v>
      </c>
      <c r="G2239" s="39">
        <f t="shared" ref="G2239:G2302" si="400">-2*LOG10(((2.51/($L$40*(SQRT(E2239))))+(0.269*($L$37/$E$25))))</f>
        <v>5.702658184390077</v>
      </c>
      <c r="H2239" s="43">
        <f t="shared" ref="H2239:H2302" si="401">ROUND(ABS(F2239-G2239),4)</f>
        <v>2.1421000000000001</v>
      </c>
      <c r="L2239" s="39">
        <f t="shared" si="397"/>
        <v>7.8880000000008194E-2</v>
      </c>
      <c r="M2239" s="39">
        <f t="shared" si="395"/>
        <v>3.560545574349097</v>
      </c>
      <c r="N2239" s="39">
        <f t="shared" ref="N2239:N2302" si="402">2*LOG10(($L$40*(SQRT(L2239))))</f>
        <v>6.839013932190471</v>
      </c>
      <c r="O2239" s="43">
        <f t="shared" si="394"/>
        <v>3.2785000000000002</v>
      </c>
      <c r="S2239" s="39">
        <f t="shared" si="398"/>
        <v>7.8880000000008194E-2</v>
      </c>
      <c r="T2239" s="39">
        <f t="shared" ref="T2239:T2302" si="403">1/SQRT($S2239)</f>
        <v>3.560545574349097</v>
      </c>
      <c r="U2239" s="39">
        <f t="shared" ref="U2239:U2302" si="404">2*LOG10(((3.71/($L$37/$E$25))))</f>
        <v>6.6863207091924792</v>
      </c>
      <c r="V2239" s="43">
        <f t="shared" ref="V2239:V2302" si="405">ROUND(ABS(T2239-U2239),4)</f>
        <v>3.1257999999999999</v>
      </c>
    </row>
    <row r="2240" spans="5:22" hidden="1" x14ac:dyDescent="0.25">
      <c r="E2240" s="39">
        <f t="shared" si="396"/>
        <v>7.8870000000008197E-2</v>
      </c>
      <c r="F2240" s="39">
        <f t="shared" si="399"/>
        <v>3.5607712896223491</v>
      </c>
      <c r="G2240" s="39">
        <f t="shared" si="400"/>
        <v>5.7026208296934344</v>
      </c>
      <c r="H2240" s="43">
        <f t="shared" si="401"/>
        <v>2.1417999999999999</v>
      </c>
      <c r="L2240" s="39">
        <f t="shared" si="397"/>
        <v>7.8870000000008197E-2</v>
      </c>
      <c r="M2240" s="39">
        <f t="shared" si="395"/>
        <v>3.5607712896223491</v>
      </c>
      <c r="N2240" s="39">
        <f t="shared" si="402"/>
        <v>6.8389588710833413</v>
      </c>
      <c r="O2240" s="43">
        <f t="shared" ref="O2240:O2303" si="406">ROUND(ABS(M2240-N2240),4)</f>
        <v>3.2782</v>
      </c>
      <c r="S2240" s="39">
        <f t="shared" si="398"/>
        <v>7.8870000000008197E-2</v>
      </c>
      <c r="T2240" s="39">
        <f t="shared" si="403"/>
        <v>3.5607712896223491</v>
      </c>
      <c r="U2240" s="39">
        <f t="shared" si="404"/>
        <v>6.6863207091924792</v>
      </c>
      <c r="V2240" s="43">
        <f t="shared" si="405"/>
        <v>3.1255000000000002</v>
      </c>
    </row>
    <row r="2241" spans="5:22" hidden="1" x14ac:dyDescent="0.25">
      <c r="E2241" s="39">
        <f t="shared" si="396"/>
        <v>7.8860000000008201E-2</v>
      </c>
      <c r="F2241" s="39">
        <f t="shared" si="399"/>
        <v>3.5609970478276556</v>
      </c>
      <c r="G2241" s="39">
        <f t="shared" si="400"/>
        <v>5.7025834694986344</v>
      </c>
      <c r="H2241" s="43">
        <f t="shared" si="401"/>
        <v>2.1415999999999999</v>
      </c>
      <c r="L2241" s="39">
        <f t="shared" si="397"/>
        <v>7.8860000000008201E-2</v>
      </c>
      <c r="M2241" s="39">
        <f t="shared" ref="M2241:M2304" si="407">1/SQRT($L2241)</f>
        <v>3.5609970478276556</v>
      </c>
      <c r="N2241" s="39">
        <f t="shared" si="402"/>
        <v>6.8389038029945208</v>
      </c>
      <c r="O2241" s="43">
        <f t="shared" si="406"/>
        <v>3.2778999999999998</v>
      </c>
      <c r="S2241" s="39">
        <f t="shared" si="398"/>
        <v>7.8860000000008201E-2</v>
      </c>
      <c r="T2241" s="39">
        <f t="shared" si="403"/>
        <v>3.5609970478276556</v>
      </c>
      <c r="U2241" s="39">
        <f t="shared" si="404"/>
        <v>6.6863207091924792</v>
      </c>
      <c r="V2241" s="43">
        <f t="shared" si="405"/>
        <v>3.1253000000000002</v>
      </c>
    </row>
    <row r="2242" spans="5:22" hidden="1" x14ac:dyDescent="0.25">
      <c r="E2242" s="39">
        <f t="shared" si="396"/>
        <v>7.8850000000008205E-2</v>
      </c>
      <c r="F2242" s="39">
        <f t="shared" si="399"/>
        <v>3.5612228489786282</v>
      </c>
      <c r="G2242" s="39">
        <f t="shared" si="400"/>
        <v>5.7025461038042016</v>
      </c>
      <c r="H2242" s="43">
        <f t="shared" si="401"/>
        <v>2.1413000000000002</v>
      </c>
      <c r="L2242" s="39">
        <f t="shared" si="397"/>
        <v>7.8850000000008205E-2</v>
      </c>
      <c r="M2242" s="39">
        <f t="shared" si="407"/>
        <v>3.5612228489786282</v>
      </c>
      <c r="N2242" s="39">
        <f t="shared" si="402"/>
        <v>6.8388487279222376</v>
      </c>
      <c r="O2242" s="43">
        <f t="shared" si="406"/>
        <v>3.2776000000000001</v>
      </c>
      <c r="S2242" s="39">
        <f t="shared" si="398"/>
        <v>7.8850000000008205E-2</v>
      </c>
      <c r="T2242" s="39">
        <f t="shared" si="403"/>
        <v>3.5612228489786282</v>
      </c>
      <c r="U2242" s="39">
        <f t="shared" si="404"/>
        <v>6.6863207091924792</v>
      </c>
      <c r="V2242" s="43">
        <f t="shared" si="405"/>
        <v>3.1251000000000002</v>
      </c>
    </row>
    <row r="2243" spans="5:22" hidden="1" x14ac:dyDescent="0.25">
      <c r="E2243" s="39">
        <f t="shared" ref="E2243:E2306" si="408">E2242-0.00001</f>
        <v>7.8840000000008209E-2</v>
      </c>
      <c r="F2243" s="39">
        <f t="shared" si="399"/>
        <v>3.5614486930888836</v>
      </c>
      <c r="G2243" s="39">
        <f t="shared" si="400"/>
        <v>5.7025087326086625</v>
      </c>
      <c r="H2243" s="43">
        <f t="shared" si="401"/>
        <v>2.1410999999999998</v>
      </c>
      <c r="L2243" s="39">
        <f t="shared" ref="L2243:L2306" si="409">L2242-0.00001</f>
        <v>7.8840000000008209E-2</v>
      </c>
      <c r="M2243" s="39">
        <f t="shared" si="407"/>
        <v>3.5614486930888836</v>
      </c>
      <c r="N2243" s="39">
        <f t="shared" si="402"/>
        <v>6.8387936458647216</v>
      </c>
      <c r="O2243" s="43">
        <f t="shared" si="406"/>
        <v>3.2772999999999999</v>
      </c>
      <c r="S2243" s="39">
        <f t="shared" ref="S2243:S2306" si="410">S2242-0.00001</f>
        <v>7.8840000000008209E-2</v>
      </c>
      <c r="T2243" s="39">
        <f t="shared" si="403"/>
        <v>3.5614486930888836</v>
      </c>
      <c r="U2243" s="39">
        <f t="shared" si="404"/>
        <v>6.6863207091924792</v>
      </c>
      <c r="V2243" s="43">
        <f t="shared" si="405"/>
        <v>3.1248999999999998</v>
      </c>
    </row>
    <row r="2244" spans="5:22" hidden="1" x14ac:dyDescent="0.25">
      <c r="E2244" s="39">
        <f t="shared" si="408"/>
        <v>7.8830000000008213E-2</v>
      </c>
      <c r="F2244" s="39">
        <f t="shared" si="399"/>
        <v>3.5616745801720451</v>
      </c>
      <c r="G2244" s="39">
        <f t="shared" si="400"/>
        <v>5.7024713559105429</v>
      </c>
      <c r="H2244" s="43">
        <f t="shared" si="401"/>
        <v>2.1408</v>
      </c>
      <c r="L2244" s="39">
        <f t="shared" si="409"/>
        <v>7.8830000000008213E-2</v>
      </c>
      <c r="M2244" s="39">
        <f t="shared" si="407"/>
        <v>3.5616745801720451</v>
      </c>
      <c r="N2244" s="39">
        <f t="shared" si="402"/>
        <v>6.8387385568201999</v>
      </c>
      <c r="O2244" s="43">
        <f t="shared" si="406"/>
        <v>3.2770999999999999</v>
      </c>
      <c r="S2244" s="39">
        <f t="shared" si="410"/>
        <v>7.8830000000008213E-2</v>
      </c>
      <c r="T2244" s="39">
        <f t="shared" si="403"/>
        <v>3.5616745801720451</v>
      </c>
      <c r="U2244" s="39">
        <f t="shared" si="404"/>
        <v>6.6863207091924792</v>
      </c>
      <c r="V2244" s="43">
        <f t="shared" si="405"/>
        <v>3.1246</v>
      </c>
    </row>
    <row r="2245" spans="5:22" hidden="1" x14ac:dyDescent="0.25">
      <c r="E2245" s="39">
        <f t="shared" si="408"/>
        <v>7.8820000000008217E-2</v>
      </c>
      <c r="F2245" s="39">
        <f t="shared" si="399"/>
        <v>3.5619005102417427</v>
      </c>
      <c r="G2245" s="39">
        <f t="shared" si="400"/>
        <v>5.7024339737083656</v>
      </c>
      <c r="H2245" s="43">
        <f t="shared" si="401"/>
        <v>2.1404999999999998</v>
      </c>
      <c r="L2245" s="39">
        <f t="shared" si="409"/>
        <v>7.8820000000008217E-2</v>
      </c>
      <c r="M2245" s="39">
        <f t="shared" si="407"/>
        <v>3.5619005102417427</v>
      </c>
      <c r="N2245" s="39">
        <f t="shared" si="402"/>
        <v>6.8386834607869007</v>
      </c>
      <c r="O2245" s="43">
        <f t="shared" si="406"/>
        <v>3.2768000000000002</v>
      </c>
      <c r="S2245" s="39">
        <f t="shared" si="410"/>
        <v>7.8820000000008217E-2</v>
      </c>
      <c r="T2245" s="39">
        <f t="shared" si="403"/>
        <v>3.5619005102417427</v>
      </c>
      <c r="U2245" s="39">
        <f t="shared" si="404"/>
        <v>6.6863207091924792</v>
      </c>
      <c r="V2245" s="43">
        <f t="shared" si="405"/>
        <v>3.1244000000000001</v>
      </c>
    </row>
    <row r="2246" spans="5:22" hidden="1" x14ac:dyDescent="0.25">
      <c r="E2246" s="39">
        <f t="shared" si="408"/>
        <v>7.8810000000008221E-2</v>
      </c>
      <c r="F2246" s="39">
        <f t="shared" si="399"/>
        <v>3.5621264833116131</v>
      </c>
      <c r="G2246" s="39">
        <f t="shared" si="400"/>
        <v>5.7023965860006554</v>
      </c>
      <c r="H2246" s="43">
        <f t="shared" si="401"/>
        <v>2.1402999999999999</v>
      </c>
      <c r="L2246" s="39">
        <f t="shared" si="409"/>
        <v>7.8810000000008221E-2</v>
      </c>
      <c r="M2246" s="39">
        <f t="shared" si="407"/>
        <v>3.5621264833116131</v>
      </c>
      <c r="N2246" s="39">
        <f t="shared" si="402"/>
        <v>6.8386283577630493</v>
      </c>
      <c r="O2246" s="43">
        <f t="shared" si="406"/>
        <v>3.2765</v>
      </c>
      <c r="S2246" s="39">
        <f t="shared" si="410"/>
        <v>7.8810000000008221E-2</v>
      </c>
      <c r="T2246" s="39">
        <f t="shared" si="403"/>
        <v>3.5621264833116131</v>
      </c>
      <c r="U2246" s="39">
        <f t="shared" si="404"/>
        <v>6.6863207091924792</v>
      </c>
      <c r="V2246" s="43">
        <f t="shared" si="405"/>
        <v>3.1242000000000001</v>
      </c>
    </row>
    <row r="2247" spans="5:22" hidden="1" x14ac:dyDescent="0.25">
      <c r="E2247" s="39">
        <f t="shared" si="408"/>
        <v>7.8800000000008225E-2</v>
      </c>
      <c r="F2247" s="39">
        <f t="shared" si="399"/>
        <v>3.5623524993952964</v>
      </c>
      <c r="G2247" s="39">
        <f t="shared" si="400"/>
        <v>5.7023591927859352</v>
      </c>
      <c r="H2247" s="43">
        <f t="shared" si="401"/>
        <v>2.14</v>
      </c>
      <c r="L2247" s="39">
        <f t="shared" si="409"/>
        <v>7.8800000000008225E-2</v>
      </c>
      <c r="M2247" s="39">
        <f t="shared" si="407"/>
        <v>3.5623524993952964</v>
      </c>
      <c r="N2247" s="39">
        <f t="shared" si="402"/>
        <v>6.8385732477468713</v>
      </c>
      <c r="O2247" s="43">
        <f t="shared" si="406"/>
        <v>3.2761999999999998</v>
      </c>
      <c r="S2247" s="39">
        <f t="shared" si="410"/>
        <v>7.8800000000008225E-2</v>
      </c>
      <c r="T2247" s="39">
        <f t="shared" si="403"/>
        <v>3.5623524993952964</v>
      </c>
      <c r="U2247" s="39">
        <f t="shared" si="404"/>
        <v>6.6863207091924792</v>
      </c>
      <c r="V2247" s="43">
        <f t="shared" si="405"/>
        <v>3.1240000000000001</v>
      </c>
    </row>
    <row r="2248" spans="5:22" hidden="1" x14ac:dyDescent="0.25">
      <c r="E2248" s="39">
        <f t="shared" si="408"/>
        <v>7.8790000000008228E-2</v>
      </c>
      <c r="F2248" s="39">
        <f t="shared" si="399"/>
        <v>3.5625785585064413</v>
      </c>
      <c r="G2248" s="39">
        <f t="shared" si="400"/>
        <v>5.702321794062728</v>
      </c>
      <c r="H2248" s="43">
        <f t="shared" si="401"/>
        <v>2.1396999999999999</v>
      </c>
      <c r="L2248" s="39">
        <f t="shared" si="409"/>
        <v>7.8790000000008228E-2</v>
      </c>
      <c r="M2248" s="39">
        <f t="shared" si="407"/>
        <v>3.5625785585064413</v>
      </c>
      <c r="N2248" s="39">
        <f t="shared" si="402"/>
        <v>6.8385181307365936</v>
      </c>
      <c r="O2248" s="43">
        <f t="shared" si="406"/>
        <v>3.2759</v>
      </c>
      <c r="S2248" s="39">
        <f t="shared" si="410"/>
        <v>7.8790000000008228E-2</v>
      </c>
      <c r="T2248" s="39">
        <f t="shared" si="403"/>
        <v>3.5625785585064413</v>
      </c>
      <c r="U2248" s="39">
        <f t="shared" si="404"/>
        <v>6.6863207091924792</v>
      </c>
      <c r="V2248" s="43">
        <f t="shared" si="405"/>
        <v>3.1236999999999999</v>
      </c>
    </row>
    <row r="2249" spans="5:22" hidden="1" x14ac:dyDescent="0.25">
      <c r="E2249" s="39">
        <f t="shared" si="408"/>
        <v>7.8780000000008232E-2</v>
      </c>
      <c r="F2249" s="39">
        <f t="shared" si="399"/>
        <v>3.5628046606587023</v>
      </c>
      <c r="G2249" s="39">
        <f t="shared" si="400"/>
        <v>5.7022843898295559</v>
      </c>
      <c r="H2249" s="43">
        <f t="shared" si="401"/>
        <v>2.1395</v>
      </c>
      <c r="L2249" s="39">
        <f t="shared" si="409"/>
        <v>7.8780000000008232E-2</v>
      </c>
      <c r="M2249" s="39">
        <f t="shared" si="407"/>
        <v>3.5628046606587023</v>
      </c>
      <c r="N2249" s="39">
        <f t="shared" si="402"/>
        <v>6.8384630067304393</v>
      </c>
      <c r="O2249" s="43">
        <f t="shared" si="406"/>
        <v>3.2757000000000001</v>
      </c>
      <c r="S2249" s="39">
        <f t="shared" si="410"/>
        <v>7.8780000000008232E-2</v>
      </c>
      <c r="T2249" s="39">
        <f t="shared" si="403"/>
        <v>3.5628046606587023</v>
      </c>
      <c r="U2249" s="39">
        <f t="shared" si="404"/>
        <v>6.6863207091924792</v>
      </c>
      <c r="V2249" s="43">
        <f t="shared" si="405"/>
        <v>3.1234999999999999</v>
      </c>
    </row>
    <row r="2250" spans="5:22" hidden="1" x14ac:dyDescent="0.25">
      <c r="E2250" s="39">
        <f t="shared" si="408"/>
        <v>7.8770000000008236E-2</v>
      </c>
      <c r="F2250" s="39">
        <f t="shared" si="399"/>
        <v>3.5630308058657376</v>
      </c>
      <c r="G2250" s="39">
        <f t="shared" si="400"/>
        <v>5.70224698008494</v>
      </c>
      <c r="H2250" s="43">
        <f t="shared" si="401"/>
        <v>2.1392000000000002</v>
      </c>
      <c r="L2250" s="39">
        <f t="shared" si="409"/>
        <v>7.8770000000008236E-2</v>
      </c>
      <c r="M2250" s="39">
        <f t="shared" si="407"/>
        <v>3.5630308058657376</v>
      </c>
      <c r="N2250" s="39">
        <f t="shared" si="402"/>
        <v>6.8384078757266327</v>
      </c>
      <c r="O2250" s="43">
        <f t="shared" si="406"/>
        <v>3.2753999999999999</v>
      </c>
      <c r="S2250" s="39">
        <f t="shared" si="410"/>
        <v>7.8770000000008236E-2</v>
      </c>
      <c r="T2250" s="39">
        <f t="shared" si="403"/>
        <v>3.5630308058657376</v>
      </c>
      <c r="U2250" s="39">
        <f t="shared" si="404"/>
        <v>6.6863207091924792</v>
      </c>
      <c r="V2250" s="43">
        <f t="shared" si="405"/>
        <v>3.1233</v>
      </c>
    </row>
    <row r="2251" spans="5:22" hidden="1" x14ac:dyDescent="0.25">
      <c r="E2251" s="39">
        <f t="shared" si="408"/>
        <v>7.876000000000824E-2</v>
      </c>
      <c r="F2251" s="39">
        <f t="shared" si="399"/>
        <v>3.5632569941412151</v>
      </c>
      <c r="G2251" s="39">
        <f t="shared" si="400"/>
        <v>5.7022095648274016</v>
      </c>
      <c r="H2251" s="43">
        <f t="shared" si="401"/>
        <v>2.1389999999999998</v>
      </c>
      <c r="L2251" s="39">
        <f t="shared" si="409"/>
        <v>7.876000000000824E-2</v>
      </c>
      <c r="M2251" s="39">
        <f t="shared" si="407"/>
        <v>3.5632569941412151</v>
      </c>
      <c r="N2251" s="39">
        <f t="shared" si="402"/>
        <v>6.8383527377233966</v>
      </c>
      <c r="O2251" s="43">
        <f t="shared" si="406"/>
        <v>3.2751000000000001</v>
      </c>
      <c r="S2251" s="39">
        <f t="shared" si="410"/>
        <v>7.876000000000824E-2</v>
      </c>
      <c r="T2251" s="39">
        <f t="shared" si="403"/>
        <v>3.5632569941412151</v>
      </c>
      <c r="U2251" s="39">
        <f t="shared" si="404"/>
        <v>6.6863207091924792</v>
      </c>
      <c r="V2251" s="43">
        <f t="shared" si="405"/>
        <v>3.1231</v>
      </c>
    </row>
    <row r="2252" spans="5:22" hidden="1" x14ac:dyDescent="0.25">
      <c r="E2252" s="39">
        <f t="shared" si="408"/>
        <v>7.8750000000008244E-2</v>
      </c>
      <c r="F2252" s="39">
        <f t="shared" si="399"/>
        <v>3.5634832254988056</v>
      </c>
      <c r="G2252" s="39">
        <f t="shared" si="400"/>
        <v>5.70217214405546</v>
      </c>
      <c r="H2252" s="43">
        <f t="shared" si="401"/>
        <v>2.1387</v>
      </c>
      <c r="L2252" s="39">
        <f t="shared" si="409"/>
        <v>7.8750000000008244E-2</v>
      </c>
      <c r="M2252" s="39">
        <f t="shared" si="407"/>
        <v>3.5634832254988056</v>
      </c>
      <c r="N2252" s="39">
        <f t="shared" si="402"/>
        <v>6.8382975927189547</v>
      </c>
      <c r="O2252" s="43">
        <f t="shared" si="406"/>
        <v>3.2747999999999999</v>
      </c>
      <c r="S2252" s="39">
        <f t="shared" si="410"/>
        <v>7.8750000000008244E-2</v>
      </c>
      <c r="T2252" s="39">
        <f t="shared" si="403"/>
        <v>3.5634832254988056</v>
      </c>
      <c r="U2252" s="39">
        <f t="shared" si="404"/>
        <v>6.6863207091924792</v>
      </c>
      <c r="V2252" s="43">
        <f t="shared" si="405"/>
        <v>3.1227999999999998</v>
      </c>
    </row>
    <row r="2253" spans="5:22" hidden="1" x14ac:dyDescent="0.25">
      <c r="E2253" s="39">
        <f t="shared" si="408"/>
        <v>7.8740000000008248E-2</v>
      </c>
      <c r="F2253" s="39">
        <f t="shared" si="399"/>
        <v>3.5637094999521874</v>
      </c>
      <c r="G2253" s="39">
        <f t="shared" si="400"/>
        <v>5.7021347177676374</v>
      </c>
      <c r="H2253" s="43">
        <f t="shared" si="401"/>
        <v>2.1383999999999999</v>
      </c>
      <c r="L2253" s="39">
        <f t="shared" si="409"/>
        <v>7.8740000000008248E-2</v>
      </c>
      <c r="M2253" s="39">
        <f t="shared" si="407"/>
        <v>3.5637094999521874</v>
      </c>
      <c r="N2253" s="39">
        <f t="shared" si="402"/>
        <v>6.838242440711527</v>
      </c>
      <c r="O2253" s="43">
        <f t="shared" si="406"/>
        <v>3.2745000000000002</v>
      </c>
      <c r="S2253" s="39">
        <f t="shared" si="410"/>
        <v>7.8740000000008248E-2</v>
      </c>
      <c r="T2253" s="39">
        <f t="shared" si="403"/>
        <v>3.5637094999521874</v>
      </c>
      <c r="U2253" s="39">
        <f t="shared" si="404"/>
        <v>6.6863207091924792</v>
      </c>
      <c r="V2253" s="43">
        <f t="shared" si="405"/>
        <v>3.1225999999999998</v>
      </c>
    </row>
    <row r="2254" spans="5:22" hidden="1" x14ac:dyDescent="0.25">
      <c r="E2254" s="39">
        <f t="shared" si="408"/>
        <v>7.8730000000008252E-2</v>
      </c>
      <c r="F2254" s="39">
        <f t="shared" si="399"/>
        <v>3.5639358175150453</v>
      </c>
      <c r="G2254" s="39">
        <f t="shared" si="400"/>
        <v>5.7020972859624504</v>
      </c>
      <c r="H2254" s="43">
        <f t="shared" si="401"/>
        <v>2.1381999999999999</v>
      </c>
      <c r="L2254" s="39">
        <f t="shared" si="409"/>
        <v>7.8730000000008252E-2</v>
      </c>
      <c r="M2254" s="39">
        <f t="shared" si="407"/>
        <v>3.5639358175150453</v>
      </c>
      <c r="N2254" s="39">
        <f t="shared" si="402"/>
        <v>6.8381872816993363</v>
      </c>
      <c r="O2254" s="43">
        <f t="shared" si="406"/>
        <v>3.2743000000000002</v>
      </c>
      <c r="S2254" s="39">
        <f t="shared" si="410"/>
        <v>7.8730000000008252E-2</v>
      </c>
      <c r="T2254" s="39">
        <f t="shared" si="403"/>
        <v>3.5639358175150453</v>
      </c>
      <c r="U2254" s="39">
        <f t="shared" si="404"/>
        <v>6.6863207091924792</v>
      </c>
      <c r="V2254" s="43">
        <f t="shared" si="405"/>
        <v>3.1223999999999998</v>
      </c>
    </row>
    <row r="2255" spans="5:22" hidden="1" x14ac:dyDescent="0.25">
      <c r="E2255" s="39">
        <f t="shared" si="408"/>
        <v>7.8720000000008256E-2</v>
      </c>
      <c r="F2255" s="39">
        <f t="shared" si="399"/>
        <v>3.5641621782010695</v>
      </c>
      <c r="G2255" s="39">
        <f t="shared" si="400"/>
        <v>5.7020598486384184</v>
      </c>
      <c r="H2255" s="43">
        <f t="shared" si="401"/>
        <v>2.1379000000000001</v>
      </c>
      <c r="L2255" s="39">
        <f t="shared" si="409"/>
        <v>7.8720000000008256E-2</v>
      </c>
      <c r="M2255" s="39">
        <f t="shared" si="407"/>
        <v>3.5641621782010695</v>
      </c>
      <c r="N2255" s="39">
        <f t="shared" si="402"/>
        <v>6.8381321156806019</v>
      </c>
      <c r="O2255" s="43">
        <f t="shared" si="406"/>
        <v>3.274</v>
      </c>
      <c r="S2255" s="39">
        <f t="shared" si="410"/>
        <v>7.8720000000008256E-2</v>
      </c>
      <c r="T2255" s="39">
        <f t="shared" si="403"/>
        <v>3.5641621782010695</v>
      </c>
      <c r="U2255" s="39">
        <f t="shared" si="404"/>
        <v>6.6863207091924792</v>
      </c>
      <c r="V2255" s="43">
        <f t="shared" si="405"/>
        <v>3.1221999999999999</v>
      </c>
    </row>
    <row r="2256" spans="5:22" hidden="1" x14ac:dyDescent="0.25">
      <c r="E2256" s="39">
        <f t="shared" si="408"/>
        <v>7.8710000000008259E-2</v>
      </c>
      <c r="F2256" s="39">
        <f t="shared" si="399"/>
        <v>3.5643885820239567</v>
      </c>
      <c r="G2256" s="39">
        <f t="shared" si="400"/>
        <v>5.7020224057940609</v>
      </c>
      <c r="H2256" s="43">
        <f t="shared" si="401"/>
        <v>2.1375999999999999</v>
      </c>
      <c r="L2256" s="39">
        <f t="shared" si="409"/>
        <v>7.8710000000008259E-2</v>
      </c>
      <c r="M2256" s="39">
        <f t="shared" si="407"/>
        <v>3.5643885820239567</v>
      </c>
      <c r="N2256" s="39">
        <f t="shared" si="402"/>
        <v>6.8380769426535437</v>
      </c>
      <c r="O2256" s="43">
        <f t="shared" si="406"/>
        <v>3.2736999999999998</v>
      </c>
      <c r="S2256" s="39">
        <f t="shared" si="410"/>
        <v>7.8710000000008259E-2</v>
      </c>
      <c r="T2256" s="39">
        <f t="shared" si="403"/>
        <v>3.5643885820239567</v>
      </c>
      <c r="U2256" s="39">
        <f t="shared" si="404"/>
        <v>6.6863207091924792</v>
      </c>
      <c r="V2256" s="43">
        <f t="shared" si="405"/>
        <v>3.1219000000000001</v>
      </c>
    </row>
    <row r="2257" spans="5:22" hidden="1" x14ac:dyDescent="0.25">
      <c r="E2257" s="39">
        <f t="shared" si="408"/>
        <v>7.8700000000008263E-2</v>
      </c>
      <c r="F2257" s="39">
        <f t="shared" si="399"/>
        <v>3.5646150289974083</v>
      </c>
      <c r="G2257" s="39">
        <f t="shared" si="400"/>
        <v>5.7019849574278938</v>
      </c>
      <c r="H2257" s="43">
        <f t="shared" si="401"/>
        <v>2.1374</v>
      </c>
      <c r="L2257" s="39">
        <f t="shared" si="409"/>
        <v>7.8700000000008263E-2</v>
      </c>
      <c r="M2257" s="39">
        <f t="shared" si="407"/>
        <v>3.5646150289974083</v>
      </c>
      <c r="N2257" s="39">
        <f t="shared" si="402"/>
        <v>6.8380217626163811</v>
      </c>
      <c r="O2257" s="43">
        <f t="shared" si="406"/>
        <v>3.2734000000000001</v>
      </c>
      <c r="S2257" s="39">
        <f t="shared" si="410"/>
        <v>7.8700000000008263E-2</v>
      </c>
      <c r="T2257" s="39">
        <f t="shared" si="403"/>
        <v>3.5646150289974083</v>
      </c>
      <c r="U2257" s="39">
        <f t="shared" si="404"/>
        <v>6.6863207091924792</v>
      </c>
      <c r="V2257" s="43">
        <f t="shared" si="405"/>
        <v>3.1217000000000001</v>
      </c>
    </row>
    <row r="2258" spans="5:22" hidden="1" x14ac:dyDescent="0.25">
      <c r="E2258" s="39">
        <f t="shared" si="408"/>
        <v>7.8690000000008267E-2</v>
      </c>
      <c r="F2258" s="39">
        <f t="shared" si="399"/>
        <v>3.5648415191351339</v>
      </c>
      <c r="G2258" s="39">
        <f t="shared" si="400"/>
        <v>5.7019475035384337</v>
      </c>
      <c r="H2258" s="43">
        <f t="shared" si="401"/>
        <v>2.1371000000000002</v>
      </c>
      <c r="L2258" s="39">
        <f t="shared" si="409"/>
        <v>7.8690000000008267E-2</v>
      </c>
      <c r="M2258" s="39">
        <f t="shared" si="407"/>
        <v>3.5648415191351339</v>
      </c>
      <c r="N2258" s="39">
        <f t="shared" si="402"/>
        <v>6.8379665755673322</v>
      </c>
      <c r="O2258" s="43">
        <f t="shared" si="406"/>
        <v>3.2730999999999999</v>
      </c>
      <c r="S2258" s="39">
        <f t="shared" si="410"/>
        <v>7.8690000000008267E-2</v>
      </c>
      <c r="T2258" s="39">
        <f t="shared" si="403"/>
        <v>3.5648415191351339</v>
      </c>
      <c r="U2258" s="39">
        <f t="shared" si="404"/>
        <v>6.6863207091924792</v>
      </c>
      <c r="V2258" s="43">
        <f t="shared" si="405"/>
        <v>3.1215000000000002</v>
      </c>
    </row>
    <row r="2259" spans="5:22" hidden="1" x14ac:dyDescent="0.25">
      <c r="E2259" s="39">
        <f t="shared" si="408"/>
        <v>7.8680000000008271E-2</v>
      </c>
      <c r="F2259" s="39">
        <f t="shared" si="399"/>
        <v>3.5650680524508473</v>
      </c>
      <c r="G2259" s="39">
        <f t="shared" si="400"/>
        <v>5.7019100441241983</v>
      </c>
      <c r="H2259" s="43">
        <f t="shared" si="401"/>
        <v>2.1368</v>
      </c>
      <c r="L2259" s="39">
        <f t="shared" si="409"/>
        <v>7.8680000000008271E-2</v>
      </c>
      <c r="M2259" s="39">
        <f t="shared" si="407"/>
        <v>3.5650680524508473</v>
      </c>
      <c r="N2259" s="39">
        <f t="shared" si="402"/>
        <v>6.8379113815046155</v>
      </c>
      <c r="O2259" s="43">
        <f t="shared" si="406"/>
        <v>3.2728000000000002</v>
      </c>
      <c r="S2259" s="39">
        <f t="shared" si="410"/>
        <v>7.8680000000008271E-2</v>
      </c>
      <c r="T2259" s="39">
        <f t="shared" si="403"/>
        <v>3.5650680524508473</v>
      </c>
      <c r="U2259" s="39">
        <f t="shared" si="404"/>
        <v>6.6863207091924792</v>
      </c>
      <c r="V2259" s="43">
        <f t="shared" si="405"/>
        <v>3.1213000000000002</v>
      </c>
    </row>
    <row r="2260" spans="5:22" hidden="1" x14ac:dyDescent="0.25">
      <c r="E2260" s="39">
        <f t="shared" si="408"/>
        <v>7.8670000000008275E-2</v>
      </c>
      <c r="F2260" s="39">
        <f t="shared" si="399"/>
        <v>3.565294628958271</v>
      </c>
      <c r="G2260" s="39">
        <f t="shared" si="400"/>
        <v>5.7018725791837017</v>
      </c>
      <c r="H2260" s="43">
        <f t="shared" si="401"/>
        <v>2.1366000000000001</v>
      </c>
      <c r="L2260" s="39">
        <f t="shared" si="409"/>
        <v>7.8670000000008275E-2</v>
      </c>
      <c r="M2260" s="39">
        <f t="shared" si="407"/>
        <v>3.565294628958271</v>
      </c>
      <c r="N2260" s="39">
        <f t="shared" si="402"/>
        <v>6.8378561804264475</v>
      </c>
      <c r="O2260" s="43">
        <f t="shared" si="406"/>
        <v>3.2726000000000002</v>
      </c>
      <c r="S2260" s="39">
        <f t="shared" si="410"/>
        <v>7.8670000000008275E-2</v>
      </c>
      <c r="T2260" s="39">
        <f t="shared" si="403"/>
        <v>3.565294628958271</v>
      </c>
      <c r="U2260" s="39">
        <f t="shared" si="404"/>
        <v>6.6863207091924792</v>
      </c>
      <c r="V2260" s="43">
        <f t="shared" si="405"/>
        <v>3.121</v>
      </c>
    </row>
    <row r="2261" spans="5:22" hidden="1" x14ac:dyDescent="0.25">
      <c r="E2261" s="39">
        <f t="shared" si="408"/>
        <v>7.8660000000008279E-2</v>
      </c>
      <c r="F2261" s="39">
        <f t="shared" si="399"/>
        <v>3.5655212486711299</v>
      </c>
      <c r="G2261" s="39">
        <f t="shared" si="400"/>
        <v>5.7018351087154606</v>
      </c>
      <c r="H2261" s="43">
        <f t="shared" si="401"/>
        <v>2.1362999999999999</v>
      </c>
      <c r="L2261" s="39">
        <f t="shared" si="409"/>
        <v>7.8660000000008279E-2</v>
      </c>
      <c r="M2261" s="39">
        <f t="shared" si="407"/>
        <v>3.5655212486711299</v>
      </c>
      <c r="N2261" s="39">
        <f t="shared" si="402"/>
        <v>6.8378009723310447</v>
      </c>
      <c r="O2261" s="43">
        <f t="shared" si="406"/>
        <v>3.2723</v>
      </c>
      <c r="S2261" s="39">
        <f t="shared" si="410"/>
        <v>7.8660000000008279E-2</v>
      </c>
      <c r="T2261" s="39">
        <f t="shared" si="403"/>
        <v>3.5655212486711299</v>
      </c>
      <c r="U2261" s="39">
        <f t="shared" si="404"/>
        <v>6.6863207091924792</v>
      </c>
      <c r="V2261" s="43">
        <f t="shared" si="405"/>
        <v>3.1208</v>
      </c>
    </row>
    <row r="2262" spans="5:22" hidden="1" x14ac:dyDescent="0.25">
      <c r="E2262" s="39">
        <f t="shared" si="408"/>
        <v>7.8650000000008283E-2</v>
      </c>
      <c r="F2262" s="39">
        <f t="shared" si="399"/>
        <v>3.5657479116031583</v>
      </c>
      <c r="G2262" s="39">
        <f t="shared" si="400"/>
        <v>5.7017976327179882</v>
      </c>
      <c r="H2262" s="43">
        <f t="shared" si="401"/>
        <v>2.1360000000000001</v>
      </c>
      <c r="L2262" s="39">
        <f t="shared" si="409"/>
        <v>7.8650000000008283E-2</v>
      </c>
      <c r="M2262" s="39">
        <f t="shared" si="407"/>
        <v>3.5657479116031583</v>
      </c>
      <c r="N2262" s="39">
        <f t="shared" si="402"/>
        <v>6.8377457572166227</v>
      </c>
      <c r="O2262" s="43">
        <f t="shared" si="406"/>
        <v>3.2719999999999998</v>
      </c>
      <c r="S2262" s="39">
        <f t="shared" si="410"/>
        <v>7.8650000000008283E-2</v>
      </c>
      <c r="T2262" s="39">
        <f t="shared" si="403"/>
        <v>3.5657479116031583</v>
      </c>
      <c r="U2262" s="39">
        <f t="shared" si="404"/>
        <v>6.6863207091924792</v>
      </c>
      <c r="V2262" s="43">
        <f t="shared" si="405"/>
        <v>3.1206</v>
      </c>
    </row>
    <row r="2263" spans="5:22" hidden="1" x14ac:dyDescent="0.25">
      <c r="E2263" s="39">
        <f t="shared" si="408"/>
        <v>7.8640000000008287E-2</v>
      </c>
      <c r="F2263" s="39">
        <f t="shared" si="399"/>
        <v>3.5659746177680947</v>
      </c>
      <c r="G2263" s="39">
        <f t="shared" si="400"/>
        <v>5.7017601511897995</v>
      </c>
      <c r="H2263" s="43">
        <f t="shared" si="401"/>
        <v>2.1358000000000001</v>
      </c>
      <c r="L2263" s="39">
        <f t="shared" si="409"/>
        <v>7.8640000000008287E-2</v>
      </c>
      <c r="M2263" s="39">
        <f t="shared" si="407"/>
        <v>3.5659746177680947</v>
      </c>
      <c r="N2263" s="39">
        <f t="shared" si="402"/>
        <v>6.8376905350813963</v>
      </c>
      <c r="O2263" s="43">
        <f t="shared" si="406"/>
        <v>3.2717000000000001</v>
      </c>
      <c r="S2263" s="39">
        <f t="shared" si="410"/>
        <v>7.8640000000008287E-2</v>
      </c>
      <c r="T2263" s="39">
        <f t="shared" si="403"/>
        <v>3.5659746177680947</v>
      </c>
      <c r="U2263" s="39">
        <f t="shared" si="404"/>
        <v>6.6863207091924792</v>
      </c>
      <c r="V2263" s="43">
        <f t="shared" si="405"/>
        <v>3.1202999999999999</v>
      </c>
    </row>
    <row r="2264" spans="5:22" hidden="1" x14ac:dyDescent="0.25">
      <c r="E2264" s="39">
        <f t="shared" si="408"/>
        <v>7.863000000000829E-2</v>
      </c>
      <c r="F2264" s="39">
        <f t="shared" si="399"/>
        <v>3.5662013671796848</v>
      </c>
      <c r="G2264" s="39">
        <f t="shared" si="400"/>
        <v>5.7017226641294068</v>
      </c>
      <c r="H2264" s="43">
        <f t="shared" si="401"/>
        <v>2.1355</v>
      </c>
      <c r="L2264" s="39">
        <f t="shared" si="409"/>
        <v>7.863000000000829E-2</v>
      </c>
      <c r="M2264" s="39">
        <f t="shared" si="407"/>
        <v>3.5662013671796848</v>
      </c>
      <c r="N2264" s="39">
        <f t="shared" si="402"/>
        <v>6.8376353059235795</v>
      </c>
      <c r="O2264" s="43">
        <f t="shared" si="406"/>
        <v>3.2713999999999999</v>
      </c>
      <c r="S2264" s="39">
        <f t="shared" si="410"/>
        <v>7.863000000000829E-2</v>
      </c>
      <c r="T2264" s="39">
        <f t="shared" si="403"/>
        <v>3.5662013671796848</v>
      </c>
      <c r="U2264" s="39">
        <f t="shared" si="404"/>
        <v>6.6863207091924792</v>
      </c>
      <c r="V2264" s="43">
        <f t="shared" si="405"/>
        <v>3.1200999999999999</v>
      </c>
    </row>
    <row r="2265" spans="5:22" hidden="1" x14ac:dyDescent="0.25">
      <c r="E2265" s="39">
        <f t="shared" si="408"/>
        <v>7.8620000000008294E-2</v>
      </c>
      <c r="F2265" s="39">
        <f t="shared" si="399"/>
        <v>3.5664281598516796</v>
      </c>
      <c r="G2265" s="39">
        <f t="shared" si="400"/>
        <v>5.7016851715353241</v>
      </c>
      <c r="H2265" s="43">
        <f t="shared" si="401"/>
        <v>2.1353</v>
      </c>
      <c r="L2265" s="39">
        <f t="shared" si="409"/>
        <v>7.8620000000008294E-2</v>
      </c>
      <c r="M2265" s="39">
        <f t="shared" si="407"/>
        <v>3.5664281598516796</v>
      </c>
      <c r="N2265" s="39">
        <f t="shared" si="402"/>
        <v>6.8375800697413869</v>
      </c>
      <c r="O2265" s="43">
        <f t="shared" si="406"/>
        <v>3.2711999999999999</v>
      </c>
      <c r="S2265" s="39">
        <f t="shared" si="410"/>
        <v>7.8620000000008294E-2</v>
      </c>
      <c r="T2265" s="39">
        <f t="shared" si="403"/>
        <v>3.5664281598516796</v>
      </c>
      <c r="U2265" s="39">
        <f t="shared" si="404"/>
        <v>6.6863207091924792</v>
      </c>
      <c r="V2265" s="43">
        <f t="shared" si="405"/>
        <v>3.1198999999999999</v>
      </c>
    </row>
    <row r="2266" spans="5:22" hidden="1" x14ac:dyDescent="0.25">
      <c r="E2266" s="39">
        <f t="shared" si="408"/>
        <v>7.8610000000008298E-2</v>
      </c>
      <c r="F2266" s="39">
        <f t="shared" si="399"/>
        <v>3.5666549957978368</v>
      </c>
      <c r="G2266" s="39">
        <f t="shared" si="400"/>
        <v>5.7016476734060628</v>
      </c>
      <c r="H2266" s="43">
        <f t="shared" si="401"/>
        <v>2.1349999999999998</v>
      </c>
      <c r="L2266" s="39">
        <f t="shared" si="409"/>
        <v>7.8610000000008298E-2</v>
      </c>
      <c r="M2266" s="39">
        <f t="shared" si="407"/>
        <v>3.5666549957978368</v>
      </c>
      <c r="N2266" s="39">
        <f t="shared" si="402"/>
        <v>6.8375248265330315</v>
      </c>
      <c r="O2266" s="43">
        <f t="shared" si="406"/>
        <v>3.2709000000000001</v>
      </c>
      <c r="S2266" s="39">
        <f t="shared" si="410"/>
        <v>7.8610000000008298E-2</v>
      </c>
      <c r="T2266" s="39">
        <f t="shared" si="403"/>
        <v>3.5666549957978368</v>
      </c>
      <c r="U2266" s="39">
        <f t="shared" si="404"/>
        <v>6.6863207091924792</v>
      </c>
      <c r="V2266" s="43">
        <f t="shared" si="405"/>
        <v>3.1196999999999999</v>
      </c>
    </row>
    <row r="2267" spans="5:22" hidden="1" x14ac:dyDescent="0.25">
      <c r="E2267" s="39">
        <f t="shared" si="408"/>
        <v>7.8600000000008302E-2</v>
      </c>
      <c r="F2267" s="39">
        <f t="shared" si="399"/>
        <v>3.5668818750319202</v>
      </c>
      <c r="G2267" s="39">
        <f t="shared" si="400"/>
        <v>5.7016101697401345</v>
      </c>
      <c r="H2267" s="43">
        <f t="shared" si="401"/>
        <v>2.1347</v>
      </c>
      <c r="L2267" s="39">
        <f t="shared" si="409"/>
        <v>7.8600000000008302E-2</v>
      </c>
      <c r="M2267" s="39">
        <f t="shared" si="407"/>
        <v>3.5668818750319202</v>
      </c>
      <c r="N2267" s="39">
        <f t="shared" si="402"/>
        <v>6.8374695762967246</v>
      </c>
      <c r="O2267" s="43">
        <f t="shared" si="406"/>
        <v>3.2706</v>
      </c>
      <c r="S2267" s="39">
        <f t="shared" si="410"/>
        <v>7.8600000000008302E-2</v>
      </c>
      <c r="T2267" s="39">
        <f t="shared" si="403"/>
        <v>3.5668818750319202</v>
      </c>
      <c r="U2267" s="39">
        <f t="shared" si="404"/>
        <v>6.6863207091924792</v>
      </c>
      <c r="V2267" s="43">
        <f t="shared" si="405"/>
        <v>3.1194000000000002</v>
      </c>
    </row>
    <row r="2268" spans="5:22" hidden="1" x14ac:dyDescent="0.25">
      <c r="E2268" s="39">
        <f t="shared" si="408"/>
        <v>7.8590000000008306E-2</v>
      </c>
      <c r="F2268" s="39">
        <f t="shared" si="399"/>
        <v>3.5671087975676992</v>
      </c>
      <c r="G2268" s="39">
        <f t="shared" si="400"/>
        <v>5.7015726605360504</v>
      </c>
      <c r="H2268" s="43">
        <f t="shared" si="401"/>
        <v>2.1345000000000001</v>
      </c>
      <c r="L2268" s="39">
        <f t="shared" si="409"/>
        <v>7.8590000000008306E-2</v>
      </c>
      <c r="M2268" s="39">
        <f t="shared" si="407"/>
        <v>3.5671087975676992</v>
      </c>
      <c r="N2268" s="39">
        <f t="shared" si="402"/>
        <v>6.8374143190306782</v>
      </c>
      <c r="O2268" s="43">
        <f t="shared" si="406"/>
        <v>3.2703000000000002</v>
      </c>
      <c r="S2268" s="39">
        <f t="shared" si="410"/>
        <v>7.8590000000008306E-2</v>
      </c>
      <c r="T2268" s="39">
        <f t="shared" si="403"/>
        <v>3.5671087975676992</v>
      </c>
      <c r="U2268" s="39">
        <f t="shared" si="404"/>
        <v>6.6863207091924792</v>
      </c>
      <c r="V2268" s="43">
        <f t="shared" si="405"/>
        <v>3.1192000000000002</v>
      </c>
    </row>
    <row r="2269" spans="5:22" hidden="1" x14ac:dyDescent="0.25">
      <c r="E2269" s="39">
        <f t="shared" si="408"/>
        <v>7.858000000000831E-2</v>
      </c>
      <c r="F2269" s="39">
        <f t="shared" si="399"/>
        <v>3.5673357634189493</v>
      </c>
      <c r="G2269" s="39">
        <f t="shared" si="400"/>
        <v>5.7015351457923211</v>
      </c>
      <c r="H2269" s="43">
        <f t="shared" si="401"/>
        <v>2.1341999999999999</v>
      </c>
      <c r="L2269" s="39">
        <f t="shared" si="409"/>
        <v>7.858000000000831E-2</v>
      </c>
      <c r="M2269" s="39">
        <f t="shared" si="407"/>
        <v>3.5673357634189493</v>
      </c>
      <c r="N2269" s="39">
        <f t="shared" si="402"/>
        <v>6.8373590547331045</v>
      </c>
      <c r="O2269" s="43">
        <f t="shared" si="406"/>
        <v>3.27</v>
      </c>
      <c r="S2269" s="39">
        <f t="shared" si="410"/>
        <v>7.858000000000831E-2</v>
      </c>
      <c r="T2269" s="39">
        <f t="shared" si="403"/>
        <v>3.5673357634189493</v>
      </c>
      <c r="U2269" s="39">
        <f t="shared" si="404"/>
        <v>6.6863207091924792</v>
      </c>
      <c r="V2269" s="43">
        <f t="shared" si="405"/>
        <v>3.1190000000000002</v>
      </c>
    </row>
    <row r="2270" spans="5:22" hidden="1" x14ac:dyDescent="0.25">
      <c r="E2270" s="39">
        <f t="shared" si="408"/>
        <v>7.8570000000008314E-2</v>
      </c>
      <c r="F2270" s="39">
        <f t="shared" si="399"/>
        <v>3.567562772599453</v>
      </c>
      <c r="G2270" s="39">
        <f t="shared" si="400"/>
        <v>5.7014976255074563</v>
      </c>
      <c r="H2270" s="43">
        <f t="shared" si="401"/>
        <v>2.1339000000000001</v>
      </c>
      <c r="L2270" s="39">
        <f t="shared" si="409"/>
        <v>7.8570000000008314E-2</v>
      </c>
      <c r="M2270" s="39">
        <f t="shared" si="407"/>
        <v>3.567562772599453</v>
      </c>
      <c r="N2270" s="39">
        <f t="shared" si="402"/>
        <v>6.8373037834022119</v>
      </c>
      <c r="O2270" s="43">
        <f t="shared" si="406"/>
        <v>3.2696999999999998</v>
      </c>
      <c r="S2270" s="39">
        <f t="shared" si="410"/>
        <v>7.8570000000008314E-2</v>
      </c>
      <c r="T2270" s="39">
        <f t="shared" si="403"/>
        <v>3.567562772599453</v>
      </c>
      <c r="U2270" s="39">
        <f t="shared" si="404"/>
        <v>6.6863207091924792</v>
      </c>
      <c r="V2270" s="43">
        <f t="shared" si="405"/>
        <v>3.1187999999999998</v>
      </c>
    </row>
    <row r="2271" spans="5:22" hidden="1" x14ac:dyDescent="0.25">
      <c r="E2271" s="39">
        <f t="shared" si="408"/>
        <v>7.8560000000008318E-2</v>
      </c>
      <c r="F2271" s="39">
        <f t="shared" si="399"/>
        <v>3.5677898251229987</v>
      </c>
      <c r="G2271" s="39">
        <f t="shared" si="400"/>
        <v>5.7014600996799656</v>
      </c>
      <c r="H2271" s="43">
        <f t="shared" si="401"/>
        <v>2.1337000000000002</v>
      </c>
      <c r="L2271" s="39">
        <f t="shared" si="409"/>
        <v>7.8560000000008318E-2</v>
      </c>
      <c r="M2271" s="39">
        <f t="shared" si="407"/>
        <v>3.5677898251229987</v>
      </c>
      <c r="N2271" s="39">
        <f t="shared" si="402"/>
        <v>6.83724850503621</v>
      </c>
      <c r="O2271" s="43">
        <f t="shared" si="406"/>
        <v>3.2694999999999999</v>
      </c>
      <c r="S2271" s="39">
        <f t="shared" si="410"/>
        <v>7.8560000000008318E-2</v>
      </c>
      <c r="T2271" s="39">
        <f t="shared" si="403"/>
        <v>3.5677898251229987</v>
      </c>
      <c r="U2271" s="39">
        <f t="shared" si="404"/>
        <v>6.6863207091924792</v>
      </c>
      <c r="V2271" s="43">
        <f t="shared" si="405"/>
        <v>3.1185</v>
      </c>
    </row>
    <row r="2272" spans="5:22" hidden="1" x14ac:dyDescent="0.25">
      <c r="E2272" s="39">
        <f t="shared" si="408"/>
        <v>7.8550000000008321E-2</v>
      </c>
      <c r="F2272" s="39">
        <f t="shared" si="399"/>
        <v>3.5680169210033803</v>
      </c>
      <c r="G2272" s="39">
        <f t="shared" si="400"/>
        <v>5.7014225683083568</v>
      </c>
      <c r="H2272" s="43">
        <f t="shared" si="401"/>
        <v>2.1334</v>
      </c>
      <c r="L2272" s="39">
        <f t="shared" si="409"/>
        <v>7.8550000000008321E-2</v>
      </c>
      <c r="M2272" s="39">
        <f t="shared" si="407"/>
        <v>3.5680169210033803</v>
      </c>
      <c r="N2272" s="39">
        <f t="shared" si="402"/>
        <v>6.8371932196333089</v>
      </c>
      <c r="O2272" s="43">
        <f t="shared" si="406"/>
        <v>3.2692000000000001</v>
      </c>
      <c r="S2272" s="39">
        <f t="shared" si="410"/>
        <v>7.8550000000008321E-2</v>
      </c>
      <c r="T2272" s="39">
        <f t="shared" si="403"/>
        <v>3.5680169210033803</v>
      </c>
      <c r="U2272" s="39">
        <f t="shared" si="404"/>
        <v>6.6863207091924792</v>
      </c>
      <c r="V2272" s="43">
        <f t="shared" si="405"/>
        <v>3.1183000000000001</v>
      </c>
    </row>
    <row r="2273" spans="5:22" hidden="1" x14ac:dyDescent="0.25">
      <c r="E2273" s="39">
        <f t="shared" si="408"/>
        <v>7.8540000000008325E-2</v>
      </c>
      <c r="F2273" s="39">
        <f t="shared" si="399"/>
        <v>3.5682440602543983</v>
      </c>
      <c r="G2273" s="39">
        <f t="shared" si="400"/>
        <v>5.7013850313911387</v>
      </c>
      <c r="H2273" s="43">
        <f t="shared" si="401"/>
        <v>2.1331000000000002</v>
      </c>
      <c r="L2273" s="39">
        <f t="shared" si="409"/>
        <v>7.8540000000008325E-2</v>
      </c>
      <c r="M2273" s="39">
        <f t="shared" si="407"/>
        <v>3.5682440602543983</v>
      </c>
      <c r="N2273" s="39">
        <f t="shared" si="402"/>
        <v>6.8371379271917165</v>
      </c>
      <c r="O2273" s="43">
        <f t="shared" si="406"/>
        <v>3.2688999999999999</v>
      </c>
      <c r="S2273" s="39">
        <f t="shared" si="410"/>
        <v>7.8540000000008325E-2</v>
      </c>
      <c r="T2273" s="39">
        <f t="shared" si="403"/>
        <v>3.5682440602543983</v>
      </c>
      <c r="U2273" s="39">
        <f t="shared" si="404"/>
        <v>6.6863207091924792</v>
      </c>
      <c r="V2273" s="43">
        <f t="shared" si="405"/>
        <v>3.1181000000000001</v>
      </c>
    </row>
    <row r="2274" spans="5:22" hidden="1" x14ac:dyDescent="0.25">
      <c r="E2274" s="39">
        <f t="shared" si="408"/>
        <v>7.8530000000008329E-2</v>
      </c>
      <c r="F2274" s="39">
        <f t="shared" si="399"/>
        <v>3.5684712428898591</v>
      </c>
      <c r="G2274" s="39">
        <f t="shared" si="400"/>
        <v>5.7013474889268192</v>
      </c>
      <c r="H2274" s="43">
        <f t="shared" si="401"/>
        <v>2.1328999999999998</v>
      </c>
      <c r="L2274" s="39">
        <f t="shared" si="409"/>
        <v>7.8530000000008329E-2</v>
      </c>
      <c r="M2274" s="39">
        <f t="shared" si="407"/>
        <v>3.5684712428898591</v>
      </c>
      <c r="N2274" s="39">
        <f t="shared" si="402"/>
        <v>6.8370826277096395</v>
      </c>
      <c r="O2274" s="43">
        <f t="shared" si="406"/>
        <v>3.2686000000000002</v>
      </c>
      <c r="S2274" s="39">
        <f t="shared" si="410"/>
        <v>7.8530000000008329E-2</v>
      </c>
      <c r="T2274" s="39">
        <f t="shared" si="403"/>
        <v>3.5684712428898591</v>
      </c>
      <c r="U2274" s="39">
        <f t="shared" si="404"/>
        <v>6.6863207091924792</v>
      </c>
      <c r="V2274" s="43">
        <f t="shared" si="405"/>
        <v>3.1177999999999999</v>
      </c>
    </row>
    <row r="2275" spans="5:22" hidden="1" x14ac:dyDescent="0.25">
      <c r="E2275" s="39">
        <f t="shared" si="408"/>
        <v>7.8520000000008333E-2</v>
      </c>
      <c r="F2275" s="39">
        <f t="shared" si="399"/>
        <v>3.5686984689235759</v>
      </c>
      <c r="G2275" s="39">
        <f t="shared" si="400"/>
        <v>5.7013099409139043</v>
      </c>
      <c r="H2275" s="43">
        <f t="shared" si="401"/>
        <v>2.1326000000000001</v>
      </c>
      <c r="L2275" s="39">
        <f t="shared" si="409"/>
        <v>7.8520000000008333E-2</v>
      </c>
      <c r="M2275" s="39">
        <f t="shared" si="407"/>
        <v>3.5686984689235759</v>
      </c>
      <c r="N2275" s="39">
        <f t="shared" si="402"/>
        <v>6.8370273211852854</v>
      </c>
      <c r="O2275" s="43">
        <f t="shared" si="406"/>
        <v>3.2683</v>
      </c>
      <c r="S2275" s="39">
        <f t="shared" si="410"/>
        <v>7.8520000000008333E-2</v>
      </c>
      <c r="T2275" s="39">
        <f t="shared" si="403"/>
        <v>3.5686984689235759</v>
      </c>
      <c r="U2275" s="39">
        <f t="shared" si="404"/>
        <v>6.6863207091924792</v>
      </c>
      <c r="V2275" s="43">
        <f t="shared" si="405"/>
        <v>3.1175999999999999</v>
      </c>
    </row>
    <row r="2276" spans="5:22" hidden="1" x14ac:dyDescent="0.25">
      <c r="E2276" s="39">
        <f t="shared" si="408"/>
        <v>7.8510000000008337E-2</v>
      </c>
      <c r="F2276" s="39">
        <f t="shared" si="399"/>
        <v>3.5689257383693676</v>
      </c>
      <c r="G2276" s="39">
        <f t="shared" si="400"/>
        <v>5.7012723873509001</v>
      </c>
      <c r="H2276" s="43">
        <f t="shared" si="401"/>
        <v>2.1322999999999999</v>
      </c>
      <c r="L2276" s="39">
        <f t="shared" si="409"/>
        <v>7.8510000000008337E-2</v>
      </c>
      <c r="M2276" s="39">
        <f t="shared" si="407"/>
        <v>3.5689257383693676</v>
      </c>
      <c r="N2276" s="39">
        <f t="shared" si="402"/>
        <v>6.8369720076168603</v>
      </c>
      <c r="O2276" s="43">
        <f t="shared" si="406"/>
        <v>3.2679999999999998</v>
      </c>
      <c r="S2276" s="39">
        <f t="shared" si="410"/>
        <v>7.8510000000008337E-2</v>
      </c>
      <c r="T2276" s="39">
        <f t="shared" si="403"/>
        <v>3.5689257383693676</v>
      </c>
      <c r="U2276" s="39">
        <f t="shared" si="404"/>
        <v>6.6863207091924792</v>
      </c>
      <c r="V2276" s="43">
        <f t="shared" si="405"/>
        <v>3.1173999999999999</v>
      </c>
    </row>
    <row r="2277" spans="5:22" hidden="1" x14ac:dyDescent="0.25">
      <c r="E2277" s="39">
        <f t="shared" si="408"/>
        <v>7.8500000000008341E-2</v>
      </c>
      <c r="F2277" s="39">
        <f t="shared" si="399"/>
        <v>3.5691530512410585</v>
      </c>
      <c r="G2277" s="39">
        <f t="shared" si="400"/>
        <v>5.7012348282363137</v>
      </c>
      <c r="H2277" s="43">
        <f t="shared" si="401"/>
        <v>2.1320999999999999</v>
      </c>
      <c r="L2277" s="39">
        <f t="shared" si="409"/>
        <v>7.8500000000008341E-2</v>
      </c>
      <c r="M2277" s="39">
        <f t="shared" si="407"/>
        <v>3.5691530512410585</v>
      </c>
      <c r="N2277" s="39">
        <f t="shared" si="402"/>
        <v>6.8369166870025699</v>
      </c>
      <c r="O2277" s="43">
        <f t="shared" si="406"/>
        <v>3.2677999999999998</v>
      </c>
      <c r="S2277" s="39">
        <f t="shared" si="410"/>
        <v>7.8500000000008341E-2</v>
      </c>
      <c r="T2277" s="39">
        <f t="shared" si="403"/>
        <v>3.5691530512410585</v>
      </c>
      <c r="U2277" s="39">
        <f t="shared" si="404"/>
        <v>6.6863207091924792</v>
      </c>
      <c r="V2277" s="43">
        <f t="shared" si="405"/>
        <v>3.1172</v>
      </c>
    </row>
    <row r="2278" spans="5:22" hidden="1" x14ac:dyDescent="0.25">
      <c r="E2278" s="39">
        <f t="shared" si="408"/>
        <v>7.8490000000008345E-2</v>
      </c>
      <c r="F2278" s="39">
        <f t="shared" si="399"/>
        <v>3.5693804075524809</v>
      </c>
      <c r="G2278" s="39">
        <f t="shared" si="400"/>
        <v>5.7011972635686492</v>
      </c>
      <c r="H2278" s="43">
        <f t="shared" si="401"/>
        <v>2.1318000000000001</v>
      </c>
      <c r="L2278" s="39">
        <f t="shared" si="409"/>
        <v>7.8490000000008345E-2</v>
      </c>
      <c r="M2278" s="39">
        <f t="shared" si="407"/>
        <v>3.5693804075524809</v>
      </c>
      <c r="N2278" s="39">
        <f t="shared" si="402"/>
        <v>6.8368613593406176</v>
      </c>
      <c r="O2278" s="43">
        <f t="shared" si="406"/>
        <v>3.2675000000000001</v>
      </c>
      <c r="S2278" s="39">
        <f t="shared" si="410"/>
        <v>7.8490000000008345E-2</v>
      </c>
      <c r="T2278" s="39">
        <f t="shared" si="403"/>
        <v>3.5693804075524809</v>
      </c>
      <c r="U2278" s="39">
        <f t="shared" si="404"/>
        <v>6.6863207091924792</v>
      </c>
      <c r="V2278" s="43">
        <f t="shared" si="405"/>
        <v>3.1168999999999998</v>
      </c>
    </row>
    <row r="2279" spans="5:22" hidden="1" x14ac:dyDescent="0.25">
      <c r="E2279" s="39">
        <f t="shared" si="408"/>
        <v>7.8480000000008349E-2</v>
      </c>
      <c r="F2279" s="39">
        <f t="shared" si="399"/>
        <v>3.5696078073174715</v>
      </c>
      <c r="G2279" s="39">
        <f t="shared" si="400"/>
        <v>5.701159693346411</v>
      </c>
      <c r="H2279" s="43">
        <f t="shared" si="401"/>
        <v>2.1316000000000002</v>
      </c>
      <c r="L2279" s="39">
        <f t="shared" si="409"/>
        <v>7.8480000000008349E-2</v>
      </c>
      <c r="M2279" s="39">
        <f t="shared" si="407"/>
        <v>3.5696078073174715</v>
      </c>
      <c r="N2279" s="39">
        <f t="shared" si="402"/>
        <v>6.8368060246292091</v>
      </c>
      <c r="O2279" s="43">
        <f t="shared" si="406"/>
        <v>3.2671999999999999</v>
      </c>
      <c r="S2279" s="39">
        <f t="shared" si="410"/>
        <v>7.8480000000008349E-2</v>
      </c>
      <c r="T2279" s="39">
        <f t="shared" si="403"/>
        <v>3.5696078073174715</v>
      </c>
      <c r="U2279" s="39">
        <f t="shared" si="404"/>
        <v>6.6863207091924792</v>
      </c>
      <c r="V2279" s="43">
        <f t="shared" si="405"/>
        <v>3.1166999999999998</v>
      </c>
    </row>
    <row r="2280" spans="5:22" hidden="1" x14ac:dyDescent="0.25">
      <c r="E2280" s="39">
        <f t="shared" si="408"/>
        <v>7.8470000000008353E-2</v>
      </c>
      <c r="F2280" s="39">
        <f t="shared" si="399"/>
        <v>3.5698352505498741</v>
      </c>
      <c r="G2280" s="39">
        <f t="shared" si="400"/>
        <v>5.7011221175681044</v>
      </c>
      <c r="H2280" s="43">
        <f t="shared" si="401"/>
        <v>2.1313</v>
      </c>
      <c r="L2280" s="39">
        <f t="shared" si="409"/>
        <v>7.8470000000008353E-2</v>
      </c>
      <c r="M2280" s="39">
        <f t="shared" si="407"/>
        <v>3.5698352505498741</v>
      </c>
      <c r="N2280" s="39">
        <f t="shared" si="402"/>
        <v>6.8367506828665467</v>
      </c>
      <c r="O2280" s="43">
        <f t="shared" si="406"/>
        <v>3.2669000000000001</v>
      </c>
      <c r="S2280" s="39">
        <f t="shared" si="410"/>
        <v>7.8470000000008353E-2</v>
      </c>
      <c r="T2280" s="39">
        <f t="shared" si="403"/>
        <v>3.5698352505498741</v>
      </c>
      <c r="U2280" s="39">
        <f t="shared" si="404"/>
        <v>6.6863207091924792</v>
      </c>
      <c r="V2280" s="43">
        <f t="shared" si="405"/>
        <v>3.1164999999999998</v>
      </c>
    </row>
    <row r="2281" spans="5:22" hidden="1" x14ac:dyDescent="0.25">
      <c r="E2281" s="39">
        <f t="shared" si="408"/>
        <v>7.8460000000008356E-2</v>
      </c>
      <c r="F2281" s="39">
        <f t="shared" si="399"/>
        <v>3.5700627372635378</v>
      </c>
      <c r="G2281" s="39">
        <f t="shared" si="400"/>
        <v>5.7010845362322318</v>
      </c>
      <c r="H2281" s="43">
        <f t="shared" si="401"/>
        <v>2.1309999999999998</v>
      </c>
      <c r="L2281" s="39">
        <f t="shared" si="409"/>
        <v>7.8460000000008356E-2</v>
      </c>
      <c r="M2281" s="39">
        <f t="shared" si="407"/>
        <v>3.5700627372635378</v>
      </c>
      <c r="N2281" s="39">
        <f t="shared" si="402"/>
        <v>6.8366953340508347</v>
      </c>
      <c r="O2281" s="43">
        <f t="shared" si="406"/>
        <v>3.2665999999999999</v>
      </c>
      <c r="S2281" s="39">
        <f t="shared" si="410"/>
        <v>7.8460000000008356E-2</v>
      </c>
      <c r="T2281" s="39">
        <f t="shared" si="403"/>
        <v>3.5700627372635378</v>
      </c>
      <c r="U2281" s="39">
        <f t="shared" si="404"/>
        <v>6.6863207091924792</v>
      </c>
      <c r="V2281" s="43">
        <f t="shared" si="405"/>
        <v>3.1162999999999998</v>
      </c>
    </row>
    <row r="2282" spans="5:22" hidden="1" x14ac:dyDescent="0.25">
      <c r="E2282" s="39">
        <f t="shared" si="408"/>
        <v>7.845000000000836E-2</v>
      </c>
      <c r="F2282" s="39">
        <f t="shared" si="399"/>
        <v>3.5702902674723189</v>
      </c>
      <c r="G2282" s="39">
        <f t="shared" si="400"/>
        <v>5.7010469493372957</v>
      </c>
      <c r="H2282" s="43">
        <f t="shared" si="401"/>
        <v>2.1307999999999998</v>
      </c>
      <c r="L2282" s="39">
        <f t="shared" si="409"/>
        <v>7.845000000000836E-2</v>
      </c>
      <c r="M2282" s="39">
        <f t="shared" si="407"/>
        <v>3.5702902674723189</v>
      </c>
      <c r="N2282" s="39">
        <f t="shared" si="402"/>
        <v>6.8366399781802727</v>
      </c>
      <c r="O2282" s="43">
        <f t="shared" si="406"/>
        <v>3.2663000000000002</v>
      </c>
      <c r="S2282" s="39">
        <f t="shared" si="410"/>
        <v>7.845000000000836E-2</v>
      </c>
      <c r="T2282" s="39">
        <f t="shared" si="403"/>
        <v>3.5702902674723189</v>
      </c>
      <c r="U2282" s="39">
        <f t="shared" si="404"/>
        <v>6.6863207091924792</v>
      </c>
      <c r="V2282" s="43">
        <f t="shared" si="405"/>
        <v>3.1160000000000001</v>
      </c>
    </row>
    <row r="2283" spans="5:22" hidden="1" x14ac:dyDescent="0.25">
      <c r="E2283" s="39">
        <f t="shared" si="408"/>
        <v>7.8440000000008364E-2</v>
      </c>
      <c r="F2283" s="39">
        <f t="shared" si="399"/>
        <v>3.5705178411900804</v>
      </c>
      <c r="G2283" s="39">
        <f t="shared" si="400"/>
        <v>5.7010093568817997</v>
      </c>
      <c r="H2283" s="43">
        <f t="shared" si="401"/>
        <v>2.1305000000000001</v>
      </c>
      <c r="L2283" s="39">
        <f t="shared" si="409"/>
        <v>7.8440000000008364E-2</v>
      </c>
      <c r="M2283" s="39">
        <f t="shared" si="407"/>
        <v>3.5705178411900804</v>
      </c>
      <c r="N2283" s="39">
        <f t="shared" si="402"/>
        <v>6.8365846152530638</v>
      </c>
      <c r="O2283" s="43">
        <f t="shared" si="406"/>
        <v>3.2660999999999998</v>
      </c>
      <c r="S2283" s="39">
        <f t="shared" si="410"/>
        <v>7.8440000000008364E-2</v>
      </c>
      <c r="T2283" s="39">
        <f t="shared" si="403"/>
        <v>3.5705178411900804</v>
      </c>
      <c r="U2283" s="39">
        <f t="shared" si="404"/>
        <v>6.6863207091924792</v>
      </c>
      <c r="V2283" s="43">
        <f t="shared" si="405"/>
        <v>3.1158000000000001</v>
      </c>
    </row>
    <row r="2284" spans="5:22" hidden="1" x14ac:dyDescent="0.25">
      <c r="E2284" s="39">
        <f t="shared" si="408"/>
        <v>7.8430000000008368E-2</v>
      </c>
      <c r="F2284" s="39">
        <f t="shared" si="399"/>
        <v>3.5707454584306895</v>
      </c>
      <c r="G2284" s="39">
        <f t="shared" si="400"/>
        <v>5.7009717588642435</v>
      </c>
      <c r="H2284" s="43">
        <f t="shared" si="401"/>
        <v>2.1301999999999999</v>
      </c>
      <c r="L2284" s="39">
        <f t="shared" si="409"/>
        <v>7.8430000000008368E-2</v>
      </c>
      <c r="M2284" s="39">
        <f t="shared" si="407"/>
        <v>3.5707454584306895</v>
      </c>
      <c r="N2284" s="39">
        <f t="shared" si="402"/>
        <v>6.8365292452674078</v>
      </c>
      <c r="O2284" s="43">
        <f t="shared" si="406"/>
        <v>3.2658</v>
      </c>
      <c r="S2284" s="39">
        <f t="shared" si="410"/>
        <v>7.8430000000008368E-2</v>
      </c>
      <c r="T2284" s="39">
        <f t="shared" si="403"/>
        <v>3.5707454584306895</v>
      </c>
      <c r="U2284" s="39">
        <f t="shared" si="404"/>
        <v>6.6863207091924792</v>
      </c>
      <c r="V2284" s="43">
        <f t="shared" si="405"/>
        <v>3.1156000000000001</v>
      </c>
    </row>
    <row r="2285" spans="5:22" hidden="1" x14ac:dyDescent="0.25">
      <c r="E2285" s="39">
        <f t="shared" si="408"/>
        <v>7.8420000000008372E-2</v>
      </c>
      <c r="F2285" s="39">
        <f t="shared" si="399"/>
        <v>3.5709731192080216</v>
      </c>
      <c r="G2285" s="39">
        <f t="shared" si="400"/>
        <v>5.7009341552831296</v>
      </c>
      <c r="H2285" s="43">
        <f t="shared" si="401"/>
        <v>2.13</v>
      </c>
      <c r="L2285" s="39">
        <f t="shared" si="409"/>
        <v>7.8420000000008372E-2</v>
      </c>
      <c r="M2285" s="39">
        <f t="shared" si="407"/>
        <v>3.5709731192080216</v>
      </c>
      <c r="N2285" s="39">
        <f t="shared" si="402"/>
        <v>6.8364738682215052</v>
      </c>
      <c r="O2285" s="43">
        <f t="shared" si="406"/>
        <v>3.2654999999999998</v>
      </c>
      <c r="S2285" s="39">
        <f t="shared" si="410"/>
        <v>7.8420000000008372E-2</v>
      </c>
      <c r="T2285" s="39">
        <f t="shared" si="403"/>
        <v>3.5709731192080216</v>
      </c>
      <c r="U2285" s="39">
        <f t="shared" si="404"/>
        <v>6.6863207091924792</v>
      </c>
      <c r="V2285" s="43">
        <f t="shared" si="405"/>
        <v>3.1153</v>
      </c>
    </row>
    <row r="2286" spans="5:22" hidden="1" x14ac:dyDescent="0.25">
      <c r="E2286" s="39">
        <f t="shared" si="408"/>
        <v>7.8410000000008376E-2</v>
      </c>
      <c r="F2286" s="39">
        <f t="shared" si="399"/>
        <v>3.571200823535956</v>
      </c>
      <c r="G2286" s="39">
        <f t="shared" si="400"/>
        <v>5.7008965461369581</v>
      </c>
      <c r="H2286" s="43">
        <f t="shared" si="401"/>
        <v>2.1297000000000001</v>
      </c>
      <c r="L2286" s="39">
        <f t="shared" si="409"/>
        <v>7.8410000000008376E-2</v>
      </c>
      <c r="M2286" s="39">
        <f t="shared" si="407"/>
        <v>3.571200823535956</v>
      </c>
      <c r="N2286" s="39">
        <f t="shared" si="402"/>
        <v>6.8364184841135547</v>
      </c>
      <c r="O2286" s="43">
        <f t="shared" si="406"/>
        <v>3.2652000000000001</v>
      </c>
      <c r="S2286" s="39">
        <f t="shared" si="410"/>
        <v>7.8410000000008376E-2</v>
      </c>
      <c r="T2286" s="39">
        <f t="shared" si="403"/>
        <v>3.571200823535956</v>
      </c>
      <c r="U2286" s="39">
        <f t="shared" si="404"/>
        <v>6.6863207091924792</v>
      </c>
      <c r="V2286" s="43">
        <f t="shared" si="405"/>
        <v>3.1151</v>
      </c>
    </row>
    <row r="2287" spans="5:22" hidden="1" x14ac:dyDescent="0.25">
      <c r="E2287" s="39">
        <f t="shared" si="408"/>
        <v>7.840000000000838E-2</v>
      </c>
      <c r="F2287" s="39">
        <f t="shared" si="399"/>
        <v>3.5714285714283807</v>
      </c>
      <c r="G2287" s="39">
        <f t="shared" si="400"/>
        <v>5.7008589314242277</v>
      </c>
      <c r="H2287" s="43">
        <f t="shared" si="401"/>
        <v>2.1294</v>
      </c>
      <c r="L2287" s="39">
        <f t="shared" si="409"/>
        <v>7.840000000000838E-2</v>
      </c>
      <c r="M2287" s="39">
        <f t="shared" si="407"/>
        <v>3.5714285714283807</v>
      </c>
      <c r="N2287" s="39">
        <f t="shared" si="402"/>
        <v>6.836363092941756</v>
      </c>
      <c r="O2287" s="43">
        <f t="shared" si="406"/>
        <v>3.2648999999999999</v>
      </c>
      <c r="S2287" s="39">
        <f t="shared" si="410"/>
        <v>7.840000000000838E-2</v>
      </c>
      <c r="T2287" s="39">
        <f t="shared" si="403"/>
        <v>3.5714285714283807</v>
      </c>
      <c r="U2287" s="39">
        <f t="shared" si="404"/>
        <v>6.6863207091924792</v>
      </c>
      <c r="V2287" s="43">
        <f t="shared" si="405"/>
        <v>3.1149</v>
      </c>
    </row>
    <row r="2288" spans="5:22" hidden="1" x14ac:dyDescent="0.25">
      <c r="E2288" s="39">
        <f t="shared" si="408"/>
        <v>7.8390000000008384E-2</v>
      </c>
      <c r="F2288" s="39">
        <f t="shared" si="399"/>
        <v>3.5716563628991884</v>
      </c>
      <c r="G2288" s="39">
        <f t="shared" si="400"/>
        <v>5.7008213111434394</v>
      </c>
      <c r="H2288" s="43">
        <f t="shared" si="401"/>
        <v>2.1292</v>
      </c>
      <c r="L2288" s="39">
        <f t="shared" si="409"/>
        <v>7.8390000000008384E-2</v>
      </c>
      <c r="M2288" s="39">
        <f t="shared" si="407"/>
        <v>3.5716563628991884</v>
      </c>
      <c r="N2288" s="39">
        <f t="shared" si="402"/>
        <v>6.8363076947043053</v>
      </c>
      <c r="O2288" s="43">
        <f t="shared" si="406"/>
        <v>3.2646999999999999</v>
      </c>
      <c r="S2288" s="39">
        <f t="shared" si="410"/>
        <v>7.8390000000008384E-2</v>
      </c>
      <c r="T2288" s="39">
        <f t="shared" si="403"/>
        <v>3.5716563628991884</v>
      </c>
      <c r="U2288" s="39">
        <f t="shared" si="404"/>
        <v>6.6863207091924792</v>
      </c>
      <c r="V2288" s="43">
        <f t="shared" si="405"/>
        <v>3.1147</v>
      </c>
    </row>
    <row r="2289" spans="5:22" hidden="1" x14ac:dyDescent="0.25">
      <c r="E2289" s="39">
        <f t="shared" si="408"/>
        <v>7.8380000000008387E-2</v>
      </c>
      <c r="F2289" s="39">
        <f t="shared" si="399"/>
        <v>3.571884197962278</v>
      </c>
      <c r="G2289" s="39">
        <f t="shared" si="400"/>
        <v>5.7007836852930911</v>
      </c>
      <c r="H2289" s="43">
        <f t="shared" si="401"/>
        <v>2.1288999999999998</v>
      </c>
      <c r="L2289" s="39">
        <f t="shared" si="409"/>
        <v>7.8380000000008387E-2</v>
      </c>
      <c r="M2289" s="39">
        <f t="shared" si="407"/>
        <v>3.571884197962278</v>
      </c>
      <c r="N2289" s="39">
        <f t="shared" si="402"/>
        <v>6.8362522893994013</v>
      </c>
      <c r="O2289" s="43">
        <f t="shared" si="406"/>
        <v>3.2644000000000002</v>
      </c>
      <c r="S2289" s="39">
        <f t="shared" si="410"/>
        <v>7.8380000000008387E-2</v>
      </c>
      <c r="T2289" s="39">
        <f t="shared" si="403"/>
        <v>3.571884197962278</v>
      </c>
      <c r="U2289" s="39">
        <f t="shared" si="404"/>
        <v>6.6863207091924792</v>
      </c>
      <c r="V2289" s="43">
        <f t="shared" si="405"/>
        <v>3.1143999999999998</v>
      </c>
    </row>
    <row r="2290" spans="5:22" hidden="1" x14ac:dyDescent="0.25">
      <c r="E2290" s="39">
        <f t="shared" si="408"/>
        <v>7.8370000000008391E-2</v>
      </c>
      <c r="F2290" s="39">
        <f t="shared" si="399"/>
        <v>3.5721120766315564</v>
      </c>
      <c r="G2290" s="39">
        <f t="shared" si="400"/>
        <v>5.700746053871681</v>
      </c>
      <c r="H2290" s="43">
        <f t="shared" si="401"/>
        <v>2.1286</v>
      </c>
      <c r="L2290" s="39">
        <f t="shared" si="409"/>
        <v>7.8370000000008391E-2</v>
      </c>
      <c r="M2290" s="39">
        <f t="shared" si="407"/>
        <v>3.5721120766315564</v>
      </c>
      <c r="N2290" s="39">
        <f t="shared" si="402"/>
        <v>6.8361968770252393</v>
      </c>
      <c r="O2290" s="43">
        <f t="shared" si="406"/>
        <v>3.2641</v>
      </c>
      <c r="S2290" s="39">
        <f t="shared" si="410"/>
        <v>7.8370000000008391E-2</v>
      </c>
      <c r="T2290" s="39">
        <f t="shared" si="403"/>
        <v>3.5721120766315564</v>
      </c>
      <c r="U2290" s="39">
        <f t="shared" si="404"/>
        <v>6.6863207091924792</v>
      </c>
      <c r="V2290" s="43">
        <f t="shared" si="405"/>
        <v>3.1141999999999999</v>
      </c>
    </row>
    <row r="2291" spans="5:22" hidden="1" x14ac:dyDescent="0.25">
      <c r="E2291" s="39">
        <f t="shared" si="408"/>
        <v>7.8360000000008395E-2</v>
      </c>
      <c r="F2291" s="39">
        <f t="shared" si="399"/>
        <v>3.5723399989209339</v>
      </c>
      <c r="G2291" s="39">
        <f t="shared" si="400"/>
        <v>5.7007084168777062</v>
      </c>
      <c r="H2291" s="43">
        <f t="shared" si="401"/>
        <v>2.1284000000000001</v>
      </c>
      <c r="L2291" s="39">
        <f t="shared" si="409"/>
        <v>7.8360000000008395E-2</v>
      </c>
      <c r="M2291" s="39">
        <f t="shared" si="407"/>
        <v>3.5723399989209339</v>
      </c>
      <c r="N2291" s="39">
        <f t="shared" si="402"/>
        <v>6.8361414575800161</v>
      </c>
      <c r="O2291" s="43">
        <f t="shared" si="406"/>
        <v>3.2637999999999998</v>
      </c>
      <c r="S2291" s="39">
        <f t="shared" si="410"/>
        <v>7.8360000000008395E-2</v>
      </c>
      <c r="T2291" s="39">
        <f t="shared" si="403"/>
        <v>3.5723399989209339</v>
      </c>
      <c r="U2291" s="39">
        <f t="shared" si="404"/>
        <v>6.6863207091924792</v>
      </c>
      <c r="V2291" s="43">
        <f t="shared" si="405"/>
        <v>3.1139999999999999</v>
      </c>
    </row>
    <row r="2292" spans="5:22" hidden="1" x14ac:dyDescent="0.25">
      <c r="E2292" s="39">
        <f t="shared" si="408"/>
        <v>7.8350000000008399E-2</v>
      </c>
      <c r="F2292" s="39">
        <f t="shared" si="399"/>
        <v>3.5725679648443283</v>
      </c>
      <c r="G2292" s="39">
        <f t="shared" si="400"/>
        <v>5.7006707743096641</v>
      </c>
      <c r="H2292" s="43">
        <f t="shared" si="401"/>
        <v>2.1280999999999999</v>
      </c>
      <c r="L2292" s="39">
        <f t="shared" si="409"/>
        <v>7.8350000000008399E-2</v>
      </c>
      <c r="M2292" s="39">
        <f t="shared" si="407"/>
        <v>3.5725679648443283</v>
      </c>
      <c r="N2292" s="39">
        <f t="shared" si="402"/>
        <v>6.8360860310619262</v>
      </c>
      <c r="O2292" s="43">
        <f t="shared" si="406"/>
        <v>3.2635000000000001</v>
      </c>
      <c r="S2292" s="39">
        <f t="shared" si="410"/>
        <v>7.8350000000008399E-2</v>
      </c>
      <c r="T2292" s="39">
        <f t="shared" si="403"/>
        <v>3.5725679648443283</v>
      </c>
      <c r="U2292" s="39">
        <f t="shared" si="404"/>
        <v>6.6863207091924792</v>
      </c>
      <c r="V2292" s="43">
        <f t="shared" si="405"/>
        <v>3.1137999999999999</v>
      </c>
    </row>
    <row r="2293" spans="5:22" hidden="1" x14ac:dyDescent="0.25">
      <c r="E2293" s="39">
        <f t="shared" si="408"/>
        <v>7.8340000000008403E-2</v>
      </c>
      <c r="F2293" s="39">
        <f t="shared" si="399"/>
        <v>3.5727959744156643</v>
      </c>
      <c r="G2293" s="39">
        <f t="shared" si="400"/>
        <v>5.7006331261660508</v>
      </c>
      <c r="H2293" s="43">
        <f t="shared" si="401"/>
        <v>2.1278000000000001</v>
      </c>
      <c r="L2293" s="39">
        <f t="shared" si="409"/>
        <v>7.8340000000008403E-2</v>
      </c>
      <c r="M2293" s="39">
        <f t="shared" si="407"/>
        <v>3.5727959744156643</v>
      </c>
      <c r="N2293" s="39">
        <f t="shared" si="402"/>
        <v>6.8360305974691649</v>
      </c>
      <c r="O2293" s="43">
        <f t="shared" si="406"/>
        <v>3.2631999999999999</v>
      </c>
      <c r="S2293" s="39">
        <f t="shared" si="410"/>
        <v>7.8340000000008403E-2</v>
      </c>
      <c r="T2293" s="39">
        <f t="shared" si="403"/>
        <v>3.5727959744156643</v>
      </c>
      <c r="U2293" s="39">
        <f t="shared" si="404"/>
        <v>6.6863207091924792</v>
      </c>
      <c r="V2293" s="43">
        <f t="shared" si="405"/>
        <v>3.1135000000000002</v>
      </c>
    </row>
    <row r="2294" spans="5:22" hidden="1" x14ac:dyDescent="0.25">
      <c r="E2294" s="39">
        <f t="shared" si="408"/>
        <v>7.8330000000008407E-2</v>
      </c>
      <c r="F2294" s="39">
        <f t="shared" si="399"/>
        <v>3.5730240276488723</v>
      </c>
      <c r="G2294" s="39">
        <f t="shared" si="400"/>
        <v>5.7005954724453618</v>
      </c>
      <c r="H2294" s="43">
        <f t="shared" si="401"/>
        <v>2.1276000000000002</v>
      </c>
      <c r="L2294" s="39">
        <f t="shared" si="409"/>
        <v>7.8330000000008407E-2</v>
      </c>
      <c r="M2294" s="39">
        <f t="shared" si="407"/>
        <v>3.5730240276488723</v>
      </c>
      <c r="N2294" s="39">
        <f t="shared" si="402"/>
        <v>6.8359751567999245</v>
      </c>
      <c r="O2294" s="43">
        <f t="shared" si="406"/>
        <v>3.2629999999999999</v>
      </c>
      <c r="S2294" s="39">
        <f t="shared" si="410"/>
        <v>7.8330000000008407E-2</v>
      </c>
      <c r="T2294" s="39">
        <f t="shared" si="403"/>
        <v>3.5730240276488723</v>
      </c>
      <c r="U2294" s="39">
        <f t="shared" si="404"/>
        <v>6.6863207091924792</v>
      </c>
      <c r="V2294" s="43">
        <f t="shared" si="405"/>
        <v>3.1133000000000002</v>
      </c>
    </row>
    <row r="2295" spans="5:22" hidden="1" x14ac:dyDescent="0.25">
      <c r="E2295" s="39">
        <f t="shared" si="408"/>
        <v>7.8320000000008411E-2</v>
      </c>
      <c r="F2295" s="39">
        <f t="shared" si="399"/>
        <v>3.5732521245578885</v>
      </c>
      <c r="G2295" s="39">
        <f t="shared" si="400"/>
        <v>5.7005578131460926</v>
      </c>
      <c r="H2295" s="43">
        <f t="shared" si="401"/>
        <v>2.1273</v>
      </c>
      <c r="L2295" s="39">
        <f t="shared" si="409"/>
        <v>7.8320000000008411E-2</v>
      </c>
      <c r="M2295" s="39">
        <f t="shared" si="407"/>
        <v>3.5732521245578885</v>
      </c>
      <c r="N2295" s="39">
        <f t="shared" si="402"/>
        <v>6.8359197090523987</v>
      </c>
      <c r="O2295" s="43">
        <f t="shared" si="406"/>
        <v>3.2627000000000002</v>
      </c>
      <c r="S2295" s="39">
        <f t="shared" si="410"/>
        <v>7.8320000000008411E-2</v>
      </c>
      <c r="T2295" s="39">
        <f t="shared" si="403"/>
        <v>3.5732521245578885</v>
      </c>
      <c r="U2295" s="39">
        <f t="shared" si="404"/>
        <v>6.6863207091924792</v>
      </c>
      <c r="V2295" s="43">
        <f t="shared" si="405"/>
        <v>3.1131000000000002</v>
      </c>
    </row>
    <row r="2296" spans="5:22" hidden="1" x14ac:dyDescent="0.25">
      <c r="E2296" s="39">
        <f t="shared" si="408"/>
        <v>7.8310000000008415E-2</v>
      </c>
      <c r="F2296" s="39">
        <f t="shared" si="399"/>
        <v>3.5734802651566557</v>
      </c>
      <c r="G2296" s="39">
        <f t="shared" si="400"/>
        <v>5.7005201482667376</v>
      </c>
      <c r="H2296" s="43">
        <f t="shared" si="401"/>
        <v>2.1269999999999998</v>
      </c>
      <c r="L2296" s="39">
        <f t="shared" si="409"/>
        <v>7.8310000000008415E-2</v>
      </c>
      <c r="M2296" s="39">
        <f t="shared" si="407"/>
        <v>3.5734802651566557</v>
      </c>
      <c r="N2296" s="39">
        <f t="shared" si="402"/>
        <v>6.8358642542247807</v>
      </c>
      <c r="O2296" s="43">
        <f t="shared" si="406"/>
        <v>3.2624</v>
      </c>
      <c r="S2296" s="39">
        <f t="shared" si="410"/>
        <v>7.8310000000008415E-2</v>
      </c>
      <c r="T2296" s="39">
        <f t="shared" si="403"/>
        <v>3.5734802651566557</v>
      </c>
      <c r="U2296" s="39">
        <f t="shared" si="404"/>
        <v>6.6863207091924792</v>
      </c>
      <c r="V2296" s="43">
        <f t="shared" si="405"/>
        <v>3.1128</v>
      </c>
    </row>
    <row r="2297" spans="5:22" hidden="1" x14ac:dyDescent="0.25">
      <c r="E2297" s="39">
        <f t="shared" si="408"/>
        <v>7.8300000000008418E-2</v>
      </c>
      <c r="F2297" s="39">
        <f t="shared" si="399"/>
        <v>3.573708449459124</v>
      </c>
      <c r="G2297" s="39">
        <f t="shared" si="400"/>
        <v>5.7004824778057896</v>
      </c>
      <c r="H2297" s="43">
        <f t="shared" si="401"/>
        <v>2.1267999999999998</v>
      </c>
      <c r="L2297" s="39">
        <f t="shared" si="409"/>
        <v>7.8300000000008418E-2</v>
      </c>
      <c r="M2297" s="39">
        <f t="shared" si="407"/>
        <v>3.573708449459124</v>
      </c>
      <c r="N2297" s="39">
        <f t="shared" si="402"/>
        <v>6.8358087923152606</v>
      </c>
      <c r="O2297" s="43">
        <f t="shared" si="406"/>
        <v>3.2621000000000002</v>
      </c>
      <c r="S2297" s="39">
        <f t="shared" si="410"/>
        <v>7.8300000000008418E-2</v>
      </c>
      <c r="T2297" s="39">
        <f t="shared" si="403"/>
        <v>3.573708449459124</v>
      </c>
      <c r="U2297" s="39">
        <f t="shared" si="404"/>
        <v>6.6863207091924792</v>
      </c>
      <c r="V2297" s="43">
        <f t="shared" si="405"/>
        <v>3.1126</v>
      </c>
    </row>
    <row r="2298" spans="5:22" hidden="1" x14ac:dyDescent="0.25">
      <c r="E2298" s="39">
        <f t="shared" si="408"/>
        <v>7.8290000000008422E-2</v>
      </c>
      <c r="F2298" s="39">
        <f t="shared" si="399"/>
        <v>3.5739366774792471</v>
      </c>
      <c r="G2298" s="39">
        <f t="shared" si="400"/>
        <v>5.7004448017617442</v>
      </c>
      <c r="H2298" s="43">
        <f t="shared" si="401"/>
        <v>2.1265000000000001</v>
      </c>
      <c r="L2298" s="39">
        <f t="shared" si="409"/>
        <v>7.8290000000008422E-2</v>
      </c>
      <c r="M2298" s="39">
        <f t="shared" si="407"/>
        <v>3.5739366774792471</v>
      </c>
      <c r="N2298" s="39">
        <f t="shared" si="402"/>
        <v>6.8357533233220309</v>
      </c>
      <c r="O2298" s="43">
        <f t="shared" si="406"/>
        <v>3.2618</v>
      </c>
      <c r="S2298" s="39">
        <f t="shared" si="410"/>
        <v>7.8290000000008422E-2</v>
      </c>
      <c r="T2298" s="39">
        <f t="shared" si="403"/>
        <v>3.5739366774792471</v>
      </c>
      <c r="U2298" s="39">
        <f t="shared" si="404"/>
        <v>6.6863207091924792</v>
      </c>
      <c r="V2298" s="43">
        <f t="shared" si="405"/>
        <v>3.1124000000000001</v>
      </c>
    </row>
    <row r="2299" spans="5:22" hidden="1" x14ac:dyDescent="0.25">
      <c r="E2299" s="39">
        <f t="shared" si="408"/>
        <v>7.8280000000008426E-2</v>
      </c>
      <c r="F2299" s="39">
        <f t="shared" si="399"/>
        <v>3.5741649492309882</v>
      </c>
      <c r="G2299" s="39">
        <f t="shared" si="400"/>
        <v>5.7004071201330921</v>
      </c>
      <c r="H2299" s="43">
        <f t="shared" si="401"/>
        <v>2.1261999999999999</v>
      </c>
      <c r="L2299" s="39">
        <f t="shared" si="409"/>
        <v>7.8280000000008426E-2</v>
      </c>
      <c r="M2299" s="39">
        <f t="shared" si="407"/>
        <v>3.5741649492309882</v>
      </c>
      <c r="N2299" s="39">
        <f t="shared" si="402"/>
        <v>6.8356978472432814</v>
      </c>
      <c r="O2299" s="43">
        <f t="shared" si="406"/>
        <v>3.2614999999999998</v>
      </c>
      <c r="S2299" s="39">
        <f t="shared" si="410"/>
        <v>7.8280000000008426E-2</v>
      </c>
      <c r="T2299" s="39">
        <f t="shared" si="403"/>
        <v>3.5741649492309882</v>
      </c>
      <c r="U2299" s="39">
        <f t="shared" si="404"/>
        <v>6.6863207091924792</v>
      </c>
      <c r="V2299" s="43">
        <f t="shared" si="405"/>
        <v>3.1122000000000001</v>
      </c>
    </row>
    <row r="2300" spans="5:22" hidden="1" x14ac:dyDescent="0.25">
      <c r="E2300" s="39">
        <f t="shared" si="408"/>
        <v>7.827000000000843E-2</v>
      </c>
      <c r="F2300" s="39">
        <f t="shared" si="399"/>
        <v>3.5743932647283123</v>
      </c>
      <c r="G2300" s="39">
        <f t="shared" si="400"/>
        <v>5.7003694329183263</v>
      </c>
      <c r="H2300" s="43">
        <f t="shared" si="401"/>
        <v>2.1259999999999999</v>
      </c>
      <c r="L2300" s="39">
        <f t="shared" si="409"/>
        <v>7.827000000000843E-2</v>
      </c>
      <c r="M2300" s="39">
        <f t="shared" si="407"/>
        <v>3.5743932647283123</v>
      </c>
      <c r="N2300" s="39">
        <f t="shared" si="402"/>
        <v>6.8356423640772013</v>
      </c>
      <c r="O2300" s="43">
        <f t="shared" si="406"/>
        <v>3.2612000000000001</v>
      </c>
      <c r="S2300" s="39">
        <f t="shared" si="410"/>
        <v>7.827000000000843E-2</v>
      </c>
      <c r="T2300" s="39">
        <f t="shared" si="403"/>
        <v>3.5743932647283123</v>
      </c>
      <c r="U2300" s="39">
        <f t="shared" si="404"/>
        <v>6.6863207091924792</v>
      </c>
      <c r="V2300" s="43">
        <f t="shared" si="405"/>
        <v>3.1118999999999999</v>
      </c>
    </row>
    <row r="2301" spans="5:22" hidden="1" x14ac:dyDescent="0.25">
      <c r="E2301" s="39">
        <f t="shared" si="408"/>
        <v>7.8260000000008434E-2</v>
      </c>
      <c r="F2301" s="39">
        <f t="shared" si="399"/>
        <v>3.5746216239851965</v>
      </c>
      <c r="G2301" s="39">
        <f t="shared" si="400"/>
        <v>5.7003317401159386</v>
      </c>
      <c r="H2301" s="43">
        <f t="shared" si="401"/>
        <v>2.1257000000000001</v>
      </c>
      <c r="L2301" s="39">
        <f t="shared" si="409"/>
        <v>7.8260000000008434E-2</v>
      </c>
      <c r="M2301" s="39">
        <f t="shared" si="407"/>
        <v>3.5746216239851965</v>
      </c>
      <c r="N2301" s="39">
        <f t="shared" si="402"/>
        <v>6.8355868738219794</v>
      </c>
      <c r="O2301" s="43">
        <f t="shared" si="406"/>
        <v>3.2610000000000001</v>
      </c>
      <c r="S2301" s="39">
        <f t="shared" si="410"/>
        <v>7.8260000000008434E-2</v>
      </c>
      <c r="T2301" s="39">
        <f t="shared" si="403"/>
        <v>3.5746216239851965</v>
      </c>
      <c r="U2301" s="39">
        <f t="shared" si="404"/>
        <v>6.6863207091924792</v>
      </c>
      <c r="V2301" s="43">
        <f t="shared" si="405"/>
        <v>3.1116999999999999</v>
      </c>
    </row>
    <row r="2302" spans="5:22" hidden="1" x14ac:dyDescent="0.25">
      <c r="E2302" s="39">
        <f t="shared" si="408"/>
        <v>7.8250000000008438E-2</v>
      </c>
      <c r="F2302" s="39">
        <f t="shared" si="399"/>
        <v>3.5748500270156192</v>
      </c>
      <c r="G2302" s="39">
        <f t="shared" si="400"/>
        <v>5.700294041724419</v>
      </c>
      <c r="H2302" s="43">
        <f t="shared" si="401"/>
        <v>2.1254</v>
      </c>
      <c r="L2302" s="39">
        <f t="shared" si="409"/>
        <v>7.8250000000008438E-2</v>
      </c>
      <c r="M2302" s="39">
        <f t="shared" si="407"/>
        <v>3.5748500270156192</v>
      </c>
      <c r="N2302" s="39">
        <f t="shared" si="402"/>
        <v>6.8355313764758039</v>
      </c>
      <c r="O2302" s="43">
        <f t="shared" si="406"/>
        <v>3.2606999999999999</v>
      </c>
      <c r="S2302" s="39">
        <f t="shared" si="410"/>
        <v>7.8250000000008438E-2</v>
      </c>
      <c r="T2302" s="39">
        <f t="shared" si="403"/>
        <v>3.5748500270156192</v>
      </c>
      <c r="U2302" s="39">
        <f t="shared" si="404"/>
        <v>6.6863207091924792</v>
      </c>
      <c r="V2302" s="43">
        <f t="shared" si="405"/>
        <v>3.1114999999999999</v>
      </c>
    </row>
    <row r="2303" spans="5:22" hidden="1" x14ac:dyDescent="0.25">
      <c r="E2303" s="39">
        <f t="shared" si="408"/>
        <v>7.8240000000008442E-2</v>
      </c>
      <c r="F2303" s="39">
        <f t="shared" ref="F2303:F2366" si="411">1/SQRT($E2303)</f>
        <v>3.5750784738335679</v>
      </c>
      <c r="G2303" s="39">
        <f t="shared" ref="G2303:G2366" si="412">-2*LOG10(((2.51/($L$40*(SQRT(E2303))))+(0.269*($L$37/$E$25))))</f>
        <v>5.7002563377422586</v>
      </c>
      <c r="H2303" s="43">
        <f t="shared" ref="H2303:H2366" si="413">ROUND(ABS(F2303-G2303),4)</f>
        <v>2.1252</v>
      </c>
      <c r="L2303" s="39">
        <f t="shared" si="409"/>
        <v>7.8240000000008442E-2</v>
      </c>
      <c r="M2303" s="39">
        <f t="shared" si="407"/>
        <v>3.5750784738335679</v>
      </c>
      <c r="N2303" s="39">
        <f t="shared" ref="N2303:N2366" si="414">2*LOG10(($L$40*(SQRT(L2303))))</f>
        <v>6.8354758720368629</v>
      </c>
      <c r="O2303" s="43">
        <f t="shared" si="406"/>
        <v>3.2604000000000002</v>
      </c>
      <c r="S2303" s="39">
        <f t="shared" si="410"/>
        <v>7.8240000000008442E-2</v>
      </c>
      <c r="T2303" s="39">
        <f t="shared" ref="T2303:T2366" si="415">1/SQRT($S2303)</f>
        <v>3.5750784738335679</v>
      </c>
      <c r="U2303" s="39">
        <f t="shared" ref="U2303:U2366" si="416">2*LOG10(((3.71/($L$37/$E$25))))</f>
        <v>6.6863207091924792</v>
      </c>
      <c r="V2303" s="43">
        <f t="shared" ref="V2303:V2366" si="417">ROUND(ABS(T2303-U2303),4)</f>
        <v>3.1112000000000002</v>
      </c>
    </row>
    <row r="2304" spans="5:22" hidden="1" x14ac:dyDescent="0.25">
      <c r="E2304" s="39">
        <f t="shared" si="408"/>
        <v>7.8230000000008446E-2</v>
      </c>
      <c r="F2304" s="39">
        <f t="shared" si="411"/>
        <v>3.5753069644530342</v>
      </c>
      <c r="G2304" s="39">
        <f t="shared" si="412"/>
        <v>5.7002186281679466</v>
      </c>
      <c r="H2304" s="43">
        <f t="shared" si="413"/>
        <v>2.1248999999999998</v>
      </c>
      <c r="L2304" s="39">
        <f t="shared" si="409"/>
        <v>7.8230000000008446E-2</v>
      </c>
      <c r="M2304" s="39">
        <f t="shared" si="407"/>
        <v>3.5753069644530342</v>
      </c>
      <c r="N2304" s="39">
        <f t="shared" si="414"/>
        <v>6.8354203605033428</v>
      </c>
      <c r="O2304" s="43">
        <f t="shared" ref="O2304:O2367" si="418">ROUND(ABS(M2304-N2304),4)</f>
        <v>3.2601</v>
      </c>
      <c r="S2304" s="39">
        <f t="shared" si="410"/>
        <v>7.8230000000008446E-2</v>
      </c>
      <c r="T2304" s="39">
        <f t="shared" si="415"/>
        <v>3.5753069644530342</v>
      </c>
      <c r="U2304" s="39">
        <f t="shared" si="416"/>
        <v>6.6863207091924792</v>
      </c>
      <c r="V2304" s="43">
        <f t="shared" si="417"/>
        <v>3.1110000000000002</v>
      </c>
    </row>
    <row r="2305" spans="5:22" hidden="1" x14ac:dyDescent="0.25">
      <c r="E2305" s="39">
        <f t="shared" si="408"/>
        <v>7.8220000000008449E-2</v>
      </c>
      <c r="F2305" s="39">
        <f t="shared" si="411"/>
        <v>3.5755354988880179</v>
      </c>
      <c r="G2305" s="39">
        <f t="shared" si="412"/>
        <v>5.700180912999973</v>
      </c>
      <c r="H2305" s="43">
        <f t="shared" si="413"/>
        <v>2.1246</v>
      </c>
      <c r="L2305" s="39">
        <f t="shared" si="409"/>
        <v>7.8220000000008449E-2</v>
      </c>
      <c r="M2305" s="39">
        <f t="shared" ref="M2305:M2368" si="419">1/SQRT($L2305)</f>
        <v>3.5755354988880179</v>
      </c>
      <c r="N2305" s="39">
        <f t="shared" si="414"/>
        <v>6.8353648418734299</v>
      </c>
      <c r="O2305" s="43">
        <f t="shared" si="418"/>
        <v>3.2597999999999998</v>
      </c>
      <c r="S2305" s="39">
        <f t="shared" si="410"/>
        <v>7.8220000000008449E-2</v>
      </c>
      <c r="T2305" s="39">
        <f t="shared" si="415"/>
        <v>3.5755354988880179</v>
      </c>
      <c r="U2305" s="39">
        <f t="shared" si="416"/>
        <v>6.6863207091924792</v>
      </c>
      <c r="V2305" s="43">
        <f t="shared" si="417"/>
        <v>3.1107999999999998</v>
      </c>
    </row>
    <row r="2306" spans="5:22" hidden="1" x14ac:dyDescent="0.25">
      <c r="E2306" s="39">
        <f t="shared" si="408"/>
        <v>7.8210000000008453E-2</v>
      </c>
      <c r="F2306" s="39">
        <f t="shared" si="411"/>
        <v>3.5757640771525239</v>
      </c>
      <c r="G2306" s="39">
        <f t="shared" si="412"/>
        <v>5.7001431922368262</v>
      </c>
      <c r="H2306" s="43">
        <f t="shared" si="413"/>
        <v>2.1244000000000001</v>
      </c>
      <c r="L2306" s="39">
        <f t="shared" si="409"/>
        <v>7.8210000000008453E-2</v>
      </c>
      <c r="M2306" s="39">
        <f t="shared" si="419"/>
        <v>3.5757640771525239</v>
      </c>
      <c r="N2306" s="39">
        <f t="shared" si="414"/>
        <v>6.8353093161453096</v>
      </c>
      <c r="O2306" s="43">
        <f t="shared" si="418"/>
        <v>3.2595000000000001</v>
      </c>
      <c r="S2306" s="39">
        <f t="shared" si="410"/>
        <v>7.8210000000008453E-2</v>
      </c>
      <c r="T2306" s="39">
        <f t="shared" si="415"/>
        <v>3.5757640771525239</v>
      </c>
      <c r="U2306" s="39">
        <f t="shared" si="416"/>
        <v>6.6863207091924792</v>
      </c>
      <c r="V2306" s="43">
        <f t="shared" si="417"/>
        <v>3.1105999999999998</v>
      </c>
    </row>
    <row r="2307" spans="5:22" hidden="1" x14ac:dyDescent="0.25">
      <c r="E2307" s="39">
        <f t="shared" ref="E2307:E2370" si="420">E2306-0.00001</f>
        <v>7.8200000000008457E-2</v>
      </c>
      <c r="F2307" s="39">
        <f t="shared" si="411"/>
        <v>3.5759926992605644</v>
      </c>
      <c r="G2307" s="39">
        <f t="shared" si="412"/>
        <v>5.7001054658769936</v>
      </c>
      <c r="H2307" s="43">
        <f t="shared" si="413"/>
        <v>2.1240999999999999</v>
      </c>
      <c r="L2307" s="39">
        <f t="shared" ref="L2307:L2370" si="421">L2306-0.00001</f>
        <v>7.8200000000008457E-2</v>
      </c>
      <c r="M2307" s="39">
        <f t="shared" si="419"/>
        <v>3.5759926992605644</v>
      </c>
      <c r="N2307" s="39">
        <f t="shared" si="414"/>
        <v>6.8352537833171656</v>
      </c>
      <c r="O2307" s="43">
        <f t="shared" si="418"/>
        <v>3.2593000000000001</v>
      </c>
      <c r="S2307" s="39">
        <f t="shared" ref="S2307:S2370" si="422">S2306-0.00001</f>
        <v>7.8200000000008457E-2</v>
      </c>
      <c r="T2307" s="39">
        <f t="shared" si="415"/>
        <v>3.5759926992605644</v>
      </c>
      <c r="U2307" s="39">
        <f t="shared" si="416"/>
        <v>6.6863207091924792</v>
      </c>
      <c r="V2307" s="43">
        <f t="shared" si="417"/>
        <v>3.1103000000000001</v>
      </c>
    </row>
    <row r="2308" spans="5:22" hidden="1" x14ac:dyDescent="0.25">
      <c r="E2308" s="39">
        <f t="shared" si="420"/>
        <v>7.8190000000008461E-2</v>
      </c>
      <c r="F2308" s="39">
        <f t="shared" si="411"/>
        <v>3.5762213652261567</v>
      </c>
      <c r="G2308" s="39">
        <f t="shared" si="412"/>
        <v>5.7000677339189627</v>
      </c>
      <c r="H2308" s="43">
        <f t="shared" si="413"/>
        <v>2.1238000000000001</v>
      </c>
      <c r="L2308" s="39">
        <f t="shared" si="421"/>
        <v>7.8190000000008461E-2</v>
      </c>
      <c r="M2308" s="39">
        <f t="shared" si="419"/>
        <v>3.5762213652261567</v>
      </c>
      <c r="N2308" s="39">
        <f t="shared" si="414"/>
        <v>6.8351982433871834</v>
      </c>
      <c r="O2308" s="43">
        <f t="shared" si="418"/>
        <v>3.2589999999999999</v>
      </c>
      <c r="S2308" s="39">
        <f t="shared" si="422"/>
        <v>7.8190000000008461E-2</v>
      </c>
      <c r="T2308" s="39">
        <f t="shared" si="415"/>
        <v>3.5762213652261567</v>
      </c>
      <c r="U2308" s="39">
        <f t="shared" si="416"/>
        <v>6.6863207091924792</v>
      </c>
      <c r="V2308" s="43">
        <f t="shared" si="417"/>
        <v>3.1101000000000001</v>
      </c>
    </row>
    <row r="2309" spans="5:22" hidden="1" x14ac:dyDescent="0.25">
      <c r="E2309" s="39">
        <f t="shared" si="420"/>
        <v>7.8180000000008465E-2</v>
      </c>
      <c r="F2309" s="39">
        <f t="shared" si="411"/>
        <v>3.5764500750633248</v>
      </c>
      <c r="G2309" s="39">
        <f t="shared" si="412"/>
        <v>5.70002999636122</v>
      </c>
      <c r="H2309" s="43">
        <f t="shared" si="413"/>
        <v>2.1236000000000002</v>
      </c>
      <c r="L2309" s="39">
        <f t="shared" si="421"/>
        <v>7.8180000000008465E-2</v>
      </c>
      <c r="M2309" s="39">
        <f t="shared" si="419"/>
        <v>3.5764500750633248</v>
      </c>
      <c r="N2309" s="39">
        <f t="shared" si="414"/>
        <v>6.8351426963535467</v>
      </c>
      <c r="O2309" s="43">
        <f t="shared" si="418"/>
        <v>3.2587000000000002</v>
      </c>
      <c r="S2309" s="39">
        <f t="shared" si="422"/>
        <v>7.8180000000008465E-2</v>
      </c>
      <c r="T2309" s="39">
        <f t="shared" si="415"/>
        <v>3.5764500750633248</v>
      </c>
      <c r="U2309" s="39">
        <f t="shared" si="416"/>
        <v>6.6863207091924792</v>
      </c>
      <c r="V2309" s="43">
        <f t="shared" si="417"/>
        <v>3.1099000000000001</v>
      </c>
    </row>
    <row r="2310" spans="5:22" hidden="1" x14ac:dyDescent="0.25">
      <c r="E2310" s="39">
        <f t="shared" si="420"/>
        <v>7.8170000000008469E-2</v>
      </c>
      <c r="F2310" s="39">
        <f t="shared" si="411"/>
        <v>3.5766788287860996</v>
      </c>
      <c r="G2310" s="39">
        <f t="shared" si="412"/>
        <v>5.6999922532022529</v>
      </c>
      <c r="H2310" s="43">
        <f t="shared" si="413"/>
        <v>2.1233</v>
      </c>
      <c r="L2310" s="39">
        <f t="shared" si="421"/>
        <v>7.8170000000008469E-2</v>
      </c>
      <c r="M2310" s="39">
        <f t="shared" si="419"/>
        <v>3.5766788287860996</v>
      </c>
      <c r="N2310" s="39">
        <f t="shared" si="414"/>
        <v>6.8350871422144364</v>
      </c>
      <c r="O2310" s="43">
        <f t="shared" si="418"/>
        <v>3.2584</v>
      </c>
      <c r="S2310" s="39">
        <f t="shared" si="422"/>
        <v>7.8170000000008469E-2</v>
      </c>
      <c r="T2310" s="39">
        <f t="shared" si="415"/>
        <v>3.5766788287860996</v>
      </c>
      <c r="U2310" s="39">
        <f t="shared" si="416"/>
        <v>6.6863207091924792</v>
      </c>
      <c r="V2310" s="43">
        <f t="shared" si="417"/>
        <v>3.1095999999999999</v>
      </c>
    </row>
    <row r="2311" spans="5:22" hidden="1" x14ac:dyDescent="0.25">
      <c r="E2311" s="39">
        <f t="shared" si="420"/>
        <v>7.8160000000008473E-2</v>
      </c>
      <c r="F2311" s="39">
        <f t="shared" si="411"/>
        <v>3.5769076264085173</v>
      </c>
      <c r="G2311" s="39">
        <f t="shared" si="412"/>
        <v>5.6999545044405453</v>
      </c>
      <c r="H2311" s="43">
        <f t="shared" si="413"/>
        <v>2.1230000000000002</v>
      </c>
      <c r="L2311" s="39">
        <f t="shared" si="421"/>
        <v>7.8160000000008473E-2</v>
      </c>
      <c r="M2311" s="39">
        <f t="shared" si="419"/>
        <v>3.5769076264085173</v>
      </c>
      <c r="N2311" s="39">
        <f t="shared" si="414"/>
        <v>6.8350315809680344</v>
      </c>
      <c r="O2311" s="43">
        <f t="shared" si="418"/>
        <v>3.2581000000000002</v>
      </c>
      <c r="S2311" s="39">
        <f t="shared" si="422"/>
        <v>7.8160000000008473E-2</v>
      </c>
      <c r="T2311" s="39">
        <f t="shared" si="415"/>
        <v>3.5769076264085173</v>
      </c>
      <c r="U2311" s="39">
        <f t="shared" si="416"/>
        <v>6.6863207091924792</v>
      </c>
      <c r="V2311" s="43">
        <f t="shared" si="417"/>
        <v>3.1093999999999999</v>
      </c>
    </row>
    <row r="2312" spans="5:22" hidden="1" x14ac:dyDescent="0.25">
      <c r="E2312" s="39">
        <f t="shared" si="420"/>
        <v>7.8150000000008477E-2</v>
      </c>
      <c r="F2312" s="39">
        <f t="shared" si="411"/>
        <v>3.5771364679446207</v>
      </c>
      <c r="G2312" s="39">
        <f t="shared" si="412"/>
        <v>5.6999167500745829</v>
      </c>
      <c r="H2312" s="43">
        <f t="shared" si="413"/>
        <v>2.1227999999999998</v>
      </c>
      <c r="L2312" s="39">
        <f t="shared" si="421"/>
        <v>7.8150000000008477E-2</v>
      </c>
      <c r="M2312" s="39">
        <f t="shared" si="419"/>
        <v>3.5771364679446207</v>
      </c>
      <c r="N2312" s="39">
        <f t="shared" si="414"/>
        <v>6.8349760126125236</v>
      </c>
      <c r="O2312" s="43">
        <f t="shared" si="418"/>
        <v>3.2578</v>
      </c>
      <c r="S2312" s="39">
        <f t="shared" si="422"/>
        <v>7.8150000000008477E-2</v>
      </c>
      <c r="T2312" s="39">
        <f t="shared" si="415"/>
        <v>3.5771364679446207</v>
      </c>
      <c r="U2312" s="39">
        <f t="shared" si="416"/>
        <v>6.6863207091924792</v>
      </c>
      <c r="V2312" s="43">
        <f t="shared" si="417"/>
        <v>3.1092</v>
      </c>
    </row>
    <row r="2313" spans="5:22" hidden="1" x14ac:dyDescent="0.25">
      <c r="E2313" s="39">
        <f t="shared" si="420"/>
        <v>7.814000000000848E-2</v>
      </c>
      <c r="F2313" s="39">
        <f t="shared" si="411"/>
        <v>3.5773653534084593</v>
      </c>
      <c r="G2313" s="39">
        <f t="shared" si="412"/>
        <v>5.6998789901028504</v>
      </c>
      <c r="H2313" s="43">
        <f t="shared" si="413"/>
        <v>2.1225000000000001</v>
      </c>
      <c r="L2313" s="39">
        <f t="shared" si="421"/>
        <v>7.814000000000848E-2</v>
      </c>
      <c r="M2313" s="39">
        <f t="shared" si="419"/>
        <v>3.5773653534084593</v>
      </c>
      <c r="N2313" s="39">
        <f t="shared" si="414"/>
        <v>6.8349204371460841</v>
      </c>
      <c r="O2313" s="43">
        <f t="shared" si="418"/>
        <v>3.2576000000000001</v>
      </c>
      <c r="S2313" s="39">
        <f t="shared" si="422"/>
        <v>7.814000000000848E-2</v>
      </c>
      <c r="T2313" s="39">
        <f t="shared" si="415"/>
        <v>3.5773653534084593</v>
      </c>
      <c r="U2313" s="39">
        <f t="shared" si="416"/>
        <v>6.6863207091924792</v>
      </c>
      <c r="V2313" s="43">
        <f t="shared" si="417"/>
        <v>3.109</v>
      </c>
    </row>
    <row r="2314" spans="5:22" hidden="1" x14ac:dyDescent="0.25">
      <c r="E2314" s="39">
        <f t="shared" si="420"/>
        <v>7.8130000000008484E-2</v>
      </c>
      <c r="F2314" s="39">
        <f t="shared" si="411"/>
        <v>3.5775942828140885</v>
      </c>
      <c r="G2314" s="39">
        <f t="shared" si="412"/>
        <v>5.6998412245238317</v>
      </c>
      <c r="H2314" s="43">
        <f t="shared" si="413"/>
        <v>2.1221999999999999</v>
      </c>
      <c r="L2314" s="39">
        <f t="shared" si="421"/>
        <v>7.8130000000008484E-2</v>
      </c>
      <c r="M2314" s="39">
        <f t="shared" si="419"/>
        <v>3.5775942828140885</v>
      </c>
      <c r="N2314" s="39">
        <f t="shared" si="414"/>
        <v>6.8348648545668942</v>
      </c>
      <c r="O2314" s="43">
        <f t="shared" si="418"/>
        <v>3.2572999999999999</v>
      </c>
      <c r="S2314" s="39">
        <f t="shared" si="422"/>
        <v>7.8130000000008484E-2</v>
      </c>
      <c r="T2314" s="39">
        <f t="shared" si="415"/>
        <v>3.5775942828140885</v>
      </c>
      <c r="U2314" s="39">
        <f t="shared" si="416"/>
        <v>6.6863207091924792</v>
      </c>
      <c r="V2314" s="43">
        <f t="shared" si="417"/>
        <v>3.1086999999999998</v>
      </c>
    </row>
    <row r="2315" spans="5:22" hidden="1" x14ac:dyDescent="0.25">
      <c r="E2315" s="39">
        <f t="shared" si="420"/>
        <v>7.8120000000008488E-2</v>
      </c>
      <c r="F2315" s="39">
        <f t="shared" si="411"/>
        <v>3.577823256175571</v>
      </c>
      <c r="G2315" s="39">
        <f t="shared" si="412"/>
        <v>5.6998034533360098</v>
      </c>
      <c r="H2315" s="43">
        <f t="shared" si="413"/>
        <v>2.1219999999999999</v>
      </c>
      <c r="L2315" s="39">
        <f t="shared" si="421"/>
        <v>7.8120000000008488E-2</v>
      </c>
      <c r="M2315" s="39">
        <f t="shared" si="419"/>
        <v>3.577823256175571</v>
      </c>
      <c r="N2315" s="39">
        <f t="shared" si="414"/>
        <v>6.8348092648731349</v>
      </c>
      <c r="O2315" s="43">
        <f t="shared" si="418"/>
        <v>3.2570000000000001</v>
      </c>
      <c r="S2315" s="39">
        <f t="shared" si="422"/>
        <v>7.8120000000008488E-2</v>
      </c>
      <c r="T2315" s="39">
        <f t="shared" si="415"/>
        <v>3.577823256175571</v>
      </c>
      <c r="U2315" s="39">
        <f t="shared" si="416"/>
        <v>6.6863207091924792</v>
      </c>
      <c r="V2315" s="43">
        <f t="shared" si="417"/>
        <v>3.1084999999999998</v>
      </c>
    </row>
    <row r="2316" spans="5:22" hidden="1" x14ac:dyDescent="0.25">
      <c r="E2316" s="39">
        <f t="shared" si="420"/>
        <v>7.8110000000008492E-2</v>
      </c>
      <c r="F2316" s="39">
        <f t="shared" si="411"/>
        <v>3.578052273506974</v>
      </c>
      <c r="G2316" s="39">
        <f t="shared" si="412"/>
        <v>5.6997656765378659</v>
      </c>
      <c r="H2316" s="43">
        <f t="shared" si="413"/>
        <v>2.1217000000000001</v>
      </c>
      <c r="L2316" s="39">
        <f t="shared" si="421"/>
        <v>7.8110000000008492E-2</v>
      </c>
      <c r="M2316" s="39">
        <f t="shared" si="419"/>
        <v>3.578052273506974</v>
      </c>
      <c r="N2316" s="39">
        <f t="shared" si="414"/>
        <v>6.8347536680629837</v>
      </c>
      <c r="O2316" s="43">
        <f t="shared" si="418"/>
        <v>3.2566999999999999</v>
      </c>
      <c r="S2316" s="39">
        <f t="shared" si="422"/>
        <v>7.8110000000008492E-2</v>
      </c>
      <c r="T2316" s="39">
        <f t="shared" si="415"/>
        <v>3.578052273506974</v>
      </c>
      <c r="U2316" s="39">
        <f t="shared" si="416"/>
        <v>6.6863207091924792</v>
      </c>
      <c r="V2316" s="43">
        <f t="shared" si="417"/>
        <v>3.1082999999999998</v>
      </c>
    </row>
    <row r="2317" spans="5:22" hidden="1" x14ac:dyDescent="0.25">
      <c r="E2317" s="39">
        <f t="shared" si="420"/>
        <v>7.8100000000008496E-2</v>
      </c>
      <c r="F2317" s="39">
        <f t="shared" si="411"/>
        <v>3.5782813348223712</v>
      </c>
      <c r="G2317" s="39">
        <f t="shared" si="412"/>
        <v>5.6997278941278839</v>
      </c>
      <c r="H2317" s="43">
        <f t="shared" si="413"/>
        <v>2.1214</v>
      </c>
      <c r="L2317" s="39">
        <f t="shared" si="421"/>
        <v>7.8100000000008496E-2</v>
      </c>
      <c r="M2317" s="39">
        <f t="shared" si="419"/>
        <v>3.5782813348223712</v>
      </c>
      <c r="N2317" s="39">
        <f t="shared" si="414"/>
        <v>6.8346980641346189</v>
      </c>
      <c r="O2317" s="43">
        <f t="shared" si="418"/>
        <v>3.2564000000000002</v>
      </c>
      <c r="S2317" s="39">
        <f t="shared" si="422"/>
        <v>7.8100000000008496E-2</v>
      </c>
      <c r="T2317" s="39">
        <f t="shared" si="415"/>
        <v>3.5782813348223712</v>
      </c>
      <c r="U2317" s="39">
        <f t="shared" si="416"/>
        <v>6.6863207091924792</v>
      </c>
      <c r="V2317" s="43">
        <f t="shared" si="417"/>
        <v>3.1080000000000001</v>
      </c>
    </row>
    <row r="2318" spans="5:22" hidden="1" x14ac:dyDescent="0.25">
      <c r="E2318" s="39">
        <f t="shared" si="420"/>
        <v>7.80900000000085E-2</v>
      </c>
      <c r="F2318" s="39">
        <f t="shared" si="411"/>
        <v>3.5785104401358452</v>
      </c>
      <c r="G2318" s="39">
        <f t="shared" si="412"/>
        <v>5.6996901061045442</v>
      </c>
      <c r="H2318" s="43">
        <f t="shared" si="413"/>
        <v>2.1212</v>
      </c>
      <c r="L2318" s="39">
        <f t="shared" si="421"/>
        <v>7.80900000000085E-2</v>
      </c>
      <c r="M2318" s="39">
        <f t="shared" si="419"/>
        <v>3.5785104401358452</v>
      </c>
      <c r="N2318" s="39">
        <f t="shared" si="414"/>
        <v>6.8346424530862162</v>
      </c>
      <c r="O2318" s="43">
        <f t="shared" si="418"/>
        <v>3.2561</v>
      </c>
      <c r="S2318" s="39">
        <f t="shared" si="422"/>
        <v>7.80900000000085E-2</v>
      </c>
      <c r="T2318" s="39">
        <f t="shared" si="415"/>
        <v>3.5785104401358452</v>
      </c>
      <c r="U2318" s="39">
        <f t="shared" si="416"/>
        <v>6.6863207091924792</v>
      </c>
      <c r="V2318" s="43">
        <f t="shared" si="417"/>
        <v>3.1078000000000001</v>
      </c>
    </row>
    <row r="2319" spans="5:22" hidden="1" x14ac:dyDescent="0.25">
      <c r="E2319" s="39">
        <f t="shared" si="420"/>
        <v>7.8080000000008504E-2</v>
      </c>
      <c r="F2319" s="39">
        <f t="shared" si="411"/>
        <v>3.5787395894614815</v>
      </c>
      <c r="G2319" s="39">
        <f t="shared" si="412"/>
        <v>5.6996523124663279</v>
      </c>
      <c r="H2319" s="43">
        <f t="shared" si="413"/>
        <v>2.1208999999999998</v>
      </c>
      <c r="L2319" s="39">
        <f t="shared" si="421"/>
        <v>7.8080000000008504E-2</v>
      </c>
      <c r="M2319" s="39">
        <f t="shared" si="419"/>
        <v>3.5787395894614815</v>
      </c>
      <c r="N2319" s="39">
        <f t="shared" si="414"/>
        <v>6.834586834915954</v>
      </c>
      <c r="O2319" s="43">
        <f t="shared" si="418"/>
        <v>3.2557999999999998</v>
      </c>
      <c r="S2319" s="39">
        <f t="shared" si="422"/>
        <v>7.8080000000008504E-2</v>
      </c>
      <c r="T2319" s="39">
        <f t="shared" si="415"/>
        <v>3.5787395894614815</v>
      </c>
      <c r="U2319" s="39">
        <f t="shared" si="416"/>
        <v>6.6863207091924792</v>
      </c>
      <c r="V2319" s="43">
        <f t="shared" si="417"/>
        <v>3.1076000000000001</v>
      </c>
    </row>
    <row r="2320" spans="5:22" hidden="1" x14ac:dyDescent="0.25">
      <c r="E2320" s="39">
        <f t="shared" si="420"/>
        <v>7.8070000000008508E-2</v>
      </c>
      <c r="F2320" s="39">
        <f t="shared" si="411"/>
        <v>3.5789687828133738</v>
      </c>
      <c r="G2320" s="39">
        <f t="shared" si="412"/>
        <v>5.6996145132117153</v>
      </c>
      <c r="H2320" s="43">
        <f t="shared" si="413"/>
        <v>2.1206</v>
      </c>
      <c r="L2320" s="39">
        <f t="shared" si="421"/>
        <v>7.8070000000008508E-2</v>
      </c>
      <c r="M2320" s="39">
        <f t="shared" si="419"/>
        <v>3.5789687828133738</v>
      </c>
      <c r="N2320" s="39">
        <f t="shared" si="414"/>
        <v>6.8345312096220061</v>
      </c>
      <c r="O2320" s="43">
        <f t="shared" si="418"/>
        <v>3.2555999999999998</v>
      </c>
      <c r="S2320" s="39">
        <f t="shared" si="422"/>
        <v>7.8070000000008508E-2</v>
      </c>
      <c r="T2320" s="39">
        <f t="shared" si="415"/>
        <v>3.5789687828133738</v>
      </c>
      <c r="U2320" s="39">
        <f t="shared" si="416"/>
        <v>6.6863207091924792</v>
      </c>
      <c r="V2320" s="43">
        <f t="shared" si="417"/>
        <v>3.1074000000000002</v>
      </c>
    </row>
    <row r="2321" spans="5:22" hidden="1" x14ac:dyDescent="0.25">
      <c r="E2321" s="39">
        <f t="shared" si="420"/>
        <v>7.8060000000008511E-2</v>
      </c>
      <c r="F2321" s="39">
        <f t="shared" si="411"/>
        <v>3.5791980202056228</v>
      </c>
      <c r="G2321" s="39">
        <f t="shared" si="412"/>
        <v>5.6995767083391851</v>
      </c>
      <c r="H2321" s="43">
        <f t="shared" si="413"/>
        <v>2.1204000000000001</v>
      </c>
      <c r="L2321" s="39">
        <f t="shared" si="421"/>
        <v>7.8060000000008511E-2</v>
      </c>
      <c r="M2321" s="39">
        <f t="shared" si="419"/>
        <v>3.5791980202056228</v>
      </c>
      <c r="N2321" s="39">
        <f t="shared" si="414"/>
        <v>6.8344755772025483</v>
      </c>
      <c r="O2321" s="43">
        <f t="shared" si="418"/>
        <v>3.2553000000000001</v>
      </c>
      <c r="S2321" s="39">
        <f t="shared" si="422"/>
        <v>7.8060000000008511E-2</v>
      </c>
      <c r="T2321" s="39">
        <f t="shared" si="415"/>
        <v>3.5791980202056228</v>
      </c>
      <c r="U2321" s="39">
        <f t="shared" si="416"/>
        <v>6.6863207091924792</v>
      </c>
      <c r="V2321" s="43">
        <f t="shared" si="417"/>
        <v>3.1071</v>
      </c>
    </row>
    <row r="2322" spans="5:22" hidden="1" x14ac:dyDescent="0.25">
      <c r="E2322" s="39">
        <f t="shared" si="420"/>
        <v>7.8050000000008515E-2</v>
      </c>
      <c r="F2322" s="39">
        <f t="shared" si="411"/>
        <v>3.5794273016523332</v>
      </c>
      <c r="G2322" s="39">
        <f t="shared" si="412"/>
        <v>5.6995388978472175</v>
      </c>
      <c r="H2322" s="43">
        <f t="shared" si="413"/>
        <v>2.1200999999999999</v>
      </c>
      <c r="L2322" s="39">
        <f t="shared" si="421"/>
        <v>7.8050000000008515E-2</v>
      </c>
      <c r="M2322" s="39">
        <f t="shared" si="419"/>
        <v>3.5794273016523332</v>
      </c>
      <c r="N2322" s="39">
        <f t="shared" si="414"/>
        <v>6.8344199376557544</v>
      </c>
      <c r="O2322" s="43">
        <f t="shared" si="418"/>
        <v>3.2549999999999999</v>
      </c>
      <c r="S2322" s="39">
        <f t="shared" si="422"/>
        <v>7.8050000000008515E-2</v>
      </c>
      <c r="T2322" s="39">
        <f t="shared" si="415"/>
        <v>3.5794273016523332</v>
      </c>
      <c r="U2322" s="39">
        <f t="shared" si="416"/>
        <v>6.6863207091924792</v>
      </c>
      <c r="V2322" s="43">
        <f t="shared" si="417"/>
        <v>3.1069</v>
      </c>
    </row>
    <row r="2323" spans="5:22" hidden="1" x14ac:dyDescent="0.25">
      <c r="E2323" s="39">
        <f t="shared" si="420"/>
        <v>7.8040000000008519E-2</v>
      </c>
      <c r="F2323" s="39">
        <f t="shared" si="411"/>
        <v>3.5796566271676187</v>
      </c>
      <c r="G2323" s="39">
        <f t="shared" si="412"/>
        <v>5.6995010817342893</v>
      </c>
      <c r="H2323" s="43">
        <f t="shared" si="413"/>
        <v>2.1198000000000001</v>
      </c>
      <c r="L2323" s="39">
        <f t="shared" si="421"/>
        <v>7.8040000000008519E-2</v>
      </c>
      <c r="M2323" s="39">
        <f t="shared" si="419"/>
        <v>3.5796566271676187</v>
      </c>
      <c r="N2323" s="39">
        <f t="shared" si="414"/>
        <v>6.8343642909797993</v>
      </c>
      <c r="O2323" s="43">
        <f t="shared" si="418"/>
        <v>3.2547000000000001</v>
      </c>
      <c r="S2323" s="39">
        <f t="shared" si="422"/>
        <v>7.8040000000008519E-2</v>
      </c>
      <c r="T2323" s="39">
        <f t="shared" si="415"/>
        <v>3.5796566271676187</v>
      </c>
      <c r="U2323" s="39">
        <f t="shared" si="416"/>
        <v>6.6863207091924792</v>
      </c>
      <c r="V2323" s="43">
        <f t="shared" si="417"/>
        <v>3.1067</v>
      </c>
    </row>
    <row r="2324" spans="5:22" hidden="1" x14ac:dyDescent="0.25">
      <c r="E2324" s="39">
        <f t="shared" si="420"/>
        <v>7.8030000000008523E-2</v>
      </c>
      <c r="F2324" s="39">
        <f t="shared" si="411"/>
        <v>3.5798859967655963</v>
      </c>
      <c r="G2324" s="39">
        <f t="shared" si="412"/>
        <v>5.6994632599988799</v>
      </c>
      <c r="H2324" s="43">
        <f t="shared" si="413"/>
        <v>2.1196000000000002</v>
      </c>
      <c r="L2324" s="39">
        <f t="shared" si="421"/>
        <v>7.8030000000008523E-2</v>
      </c>
      <c r="M2324" s="39">
        <f t="shared" si="419"/>
        <v>3.5798859967655963</v>
      </c>
      <c r="N2324" s="39">
        <f t="shared" si="414"/>
        <v>6.8343086371728532</v>
      </c>
      <c r="O2324" s="43">
        <f t="shared" si="418"/>
        <v>3.2544</v>
      </c>
      <c r="S2324" s="39">
        <f t="shared" si="422"/>
        <v>7.8030000000008523E-2</v>
      </c>
      <c r="T2324" s="39">
        <f t="shared" si="415"/>
        <v>3.5798859967655963</v>
      </c>
      <c r="U2324" s="39">
        <f t="shared" si="416"/>
        <v>6.6863207091924792</v>
      </c>
      <c r="V2324" s="43">
        <f t="shared" si="417"/>
        <v>3.1063999999999998</v>
      </c>
    </row>
    <row r="2325" spans="5:22" hidden="1" x14ac:dyDescent="0.25">
      <c r="E2325" s="39">
        <f t="shared" si="420"/>
        <v>7.8020000000008527E-2</v>
      </c>
      <c r="F2325" s="39">
        <f t="shared" si="411"/>
        <v>3.5801154104603916</v>
      </c>
      <c r="G2325" s="39">
        <f t="shared" si="412"/>
        <v>5.6994254326394662</v>
      </c>
      <c r="H2325" s="43">
        <f t="shared" si="413"/>
        <v>2.1193</v>
      </c>
      <c r="L2325" s="39">
        <f t="shared" si="421"/>
        <v>7.8020000000008527E-2</v>
      </c>
      <c r="M2325" s="39">
        <f t="shared" si="419"/>
        <v>3.5801154104603916</v>
      </c>
      <c r="N2325" s="39">
        <f t="shared" si="414"/>
        <v>6.834252976233091</v>
      </c>
      <c r="O2325" s="43">
        <f t="shared" si="418"/>
        <v>3.2541000000000002</v>
      </c>
      <c r="S2325" s="39">
        <f t="shared" si="422"/>
        <v>7.8020000000008527E-2</v>
      </c>
      <c r="T2325" s="39">
        <f t="shared" si="415"/>
        <v>3.5801154104603916</v>
      </c>
      <c r="U2325" s="39">
        <f t="shared" si="416"/>
        <v>6.6863207091924792</v>
      </c>
      <c r="V2325" s="43">
        <f t="shared" si="417"/>
        <v>3.1061999999999999</v>
      </c>
    </row>
    <row r="2326" spans="5:22" hidden="1" x14ac:dyDescent="0.25">
      <c r="E2326" s="39">
        <f t="shared" si="420"/>
        <v>7.8010000000008531E-2</v>
      </c>
      <c r="F2326" s="39">
        <f t="shared" si="411"/>
        <v>3.5803448682661365</v>
      </c>
      <c r="G2326" s="39">
        <f t="shared" si="412"/>
        <v>5.6993875996545231</v>
      </c>
      <c r="H2326" s="43">
        <f t="shared" si="413"/>
        <v>2.1190000000000002</v>
      </c>
      <c r="L2326" s="39">
        <f t="shared" si="421"/>
        <v>7.8010000000008531E-2</v>
      </c>
      <c r="M2326" s="39">
        <f t="shared" si="419"/>
        <v>3.5803448682661365</v>
      </c>
      <c r="N2326" s="39">
        <f t="shared" si="414"/>
        <v>6.8341973081586822</v>
      </c>
      <c r="O2326" s="43">
        <f t="shared" si="418"/>
        <v>3.2538999999999998</v>
      </c>
      <c r="S2326" s="39">
        <f t="shared" si="422"/>
        <v>7.8010000000008531E-2</v>
      </c>
      <c r="T2326" s="39">
        <f t="shared" si="415"/>
        <v>3.5803448682661365</v>
      </c>
      <c r="U2326" s="39">
        <f t="shared" si="416"/>
        <v>6.6863207091924792</v>
      </c>
      <c r="V2326" s="43">
        <f t="shared" si="417"/>
        <v>3.1059999999999999</v>
      </c>
    </row>
    <row r="2327" spans="5:22" hidden="1" x14ac:dyDescent="0.25">
      <c r="E2327" s="39">
        <f t="shared" si="420"/>
        <v>7.8000000000008535E-2</v>
      </c>
      <c r="F2327" s="39">
        <f t="shared" si="411"/>
        <v>3.5805743701969686</v>
      </c>
      <c r="G2327" s="39">
        <f t="shared" si="412"/>
        <v>5.6993497610425283</v>
      </c>
      <c r="H2327" s="43">
        <f t="shared" si="413"/>
        <v>2.1187999999999998</v>
      </c>
      <c r="L2327" s="39">
        <f t="shared" si="421"/>
        <v>7.8000000000008535E-2</v>
      </c>
      <c r="M2327" s="39">
        <f t="shared" si="419"/>
        <v>3.5805743701969686</v>
      </c>
      <c r="N2327" s="39">
        <f t="shared" si="414"/>
        <v>6.8341416329477989</v>
      </c>
      <c r="O2327" s="43">
        <f t="shared" si="418"/>
        <v>3.2536</v>
      </c>
      <c r="S2327" s="39">
        <f t="shared" si="422"/>
        <v>7.8000000000008535E-2</v>
      </c>
      <c r="T2327" s="39">
        <f t="shared" si="415"/>
        <v>3.5805743701969686</v>
      </c>
      <c r="U2327" s="39">
        <f t="shared" si="416"/>
        <v>6.6863207091924792</v>
      </c>
      <c r="V2327" s="43">
        <f t="shared" si="417"/>
        <v>3.1057000000000001</v>
      </c>
    </row>
    <row r="2328" spans="5:22" hidden="1" x14ac:dyDescent="0.25">
      <c r="E2328" s="39">
        <f t="shared" si="420"/>
        <v>7.7990000000008539E-2</v>
      </c>
      <c r="F2328" s="39">
        <f t="shared" si="411"/>
        <v>3.5808039162670311</v>
      </c>
      <c r="G2328" s="39">
        <f t="shared" si="412"/>
        <v>5.6993119168019568</v>
      </c>
      <c r="H2328" s="43">
        <f t="shared" si="413"/>
        <v>2.1185</v>
      </c>
      <c r="L2328" s="39">
        <f t="shared" si="421"/>
        <v>7.7990000000008539E-2</v>
      </c>
      <c r="M2328" s="39">
        <f t="shared" si="419"/>
        <v>3.5808039162670311</v>
      </c>
      <c r="N2328" s="39">
        <f t="shared" si="414"/>
        <v>6.8340859505986105</v>
      </c>
      <c r="O2328" s="43">
        <f t="shared" si="418"/>
        <v>3.2532999999999999</v>
      </c>
      <c r="S2328" s="39">
        <f t="shared" si="422"/>
        <v>7.7990000000008539E-2</v>
      </c>
      <c r="T2328" s="39">
        <f t="shared" si="415"/>
        <v>3.5808039162670311</v>
      </c>
      <c r="U2328" s="39">
        <f t="shared" si="416"/>
        <v>6.6863207091924792</v>
      </c>
      <c r="V2328" s="43">
        <f t="shared" si="417"/>
        <v>3.1055000000000001</v>
      </c>
    </row>
    <row r="2329" spans="5:22" hidden="1" x14ac:dyDescent="0.25">
      <c r="E2329" s="39">
        <f t="shared" si="420"/>
        <v>7.7980000000008542E-2</v>
      </c>
      <c r="F2329" s="39">
        <f t="shared" si="411"/>
        <v>3.5810335064904755</v>
      </c>
      <c r="G2329" s="39">
        <f t="shared" si="412"/>
        <v>5.6992740669312827</v>
      </c>
      <c r="H2329" s="43">
        <f t="shared" si="413"/>
        <v>2.1181999999999999</v>
      </c>
      <c r="L2329" s="39">
        <f t="shared" si="421"/>
        <v>7.7980000000008542E-2</v>
      </c>
      <c r="M2329" s="39">
        <f t="shared" si="419"/>
        <v>3.5810335064904755</v>
      </c>
      <c r="N2329" s="39">
        <f t="shared" si="414"/>
        <v>6.8340302611092856</v>
      </c>
      <c r="O2329" s="43">
        <f t="shared" si="418"/>
        <v>3.2530000000000001</v>
      </c>
      <c r="S2329" s="39">
        <f t="shared" si="422"/>
        <v>7.7980000000008542E-2</v>
      </c>
      <c r="T2329" s="39">
        <f t="shared" si="415"/>
        <v>3.5810335064904755</v>
      </c>
      <c r="U2329" s="39">
        <f t="shared" si="416"/>
        <v>6.6863207091924792</v>
      </c>
      <c r="V2329" s="43">
        <f t="shared" si="417"/>
        <v>3.1053000000000002</v>
      </c>
    </row>
    <row r="2330" spans="5:22" hidden="1" x14ac:dyDescent="0.25">
      <c r="E2330" s="39">
        <f t="shared" si="420"/>
        <v>7.7970000000008546E-2</v>
      </c>
      <c r="F2330" s="39">
        <f t="shared" si="411"/>
        <v>3.5812631408814575</v>
      </c>
      <c r="G2330" s="39">
        <f t="shared" si="412"/>
        <v>5.699236211428981</v>
      </c>
      <c r="H2330" s="43">
        <f t="shared" si="413"/>
        <v>2.1179999999999999</v>
      </c>
      <c r="L2330" s="39">
        <f t="shared" si="421"/>
        <v>7.7970000000008546E-2</v>
      </c>
      <c r="M2330" s="39">
        <f t="shared" si="419"/>
        <v>3.5812631408814575</v>
      </c>
      <c r="N2330" s="39">
        <f t="shared" si="414"/>
        <v>6.8339745644779937</v>
      </c>
      <c r="O2330" s="43">
        <f t="shared" si="418"/>
        <v>3.2526999999999999</v>
      </c>
      <c r="S2330" s="39">
        <f t="shared" si="422"/>
        <v>7.7970000000008546E-2</v>
      </c>
      <c r="T2330" s="39">
        <f t="shared" si="415"/>
        <v>3.5812631408814575</v>
      </c>
      <c r="U2330" s="39">
        <f t="shared" si="416"/>
        <v>6.6863207091924792</v>
      </c>
      <c r="V2330" s="43">
        <f t="shared" si="417"/>
        <v>3.1051000000000002</v>
      </c>
    </row>
    <row r="2331" spans="5:22" hidden="1" x14ac:dyDescent="0.25">
      <c r="E2331" s="39">
        <f t="shared" si="420"/>
        <v>7.796000000000855E-2</v>
      </c>
      <c r="F2331" s="39">
        <f t="shared" si="411"/>
        <v>3.58149281945414</v>
      </c>
      <c r="G2331" s="39">
        <f t="shared" si="412"/>
        <v>5.6991983502935248</v>
      </c>
      <c r="H2331" s="43">
        <f t="shared" si="413"/>
        <v>2.1177000000000001</v>
      </c>
      <c r="L2331" s="39">
        <f t="shared" si="421"/>
        <v>7.796000000000855E-2</v>
      </c>
      <c r="M2331" s="39">
        <f t="shared" si="419"/>
        <v>3.58149281945414</v>
      </c>
      <c r="N2331" s="39">
        <f t="shared" si="414"/>
        <v>6.8339188607029024</v>
      </c>
      <c r="O2331" s="43">
        <f t="shared" si="418"/>
        <v>3.2524000000000002</v>
      </c>
      <c r="S2331" s="39">
        <f t="shared" si="422"/>
        <v>7.796000000000855E-2</v>
      </c>
      <c r="T2331" s="39">
        <f t="shared" si="415"/>
        <v>3.58149281945414</v>
      </c>
      <c r="U2331" s="39">
        <f t="shared" si="416"/>
        <v>6.6863207091924792</v>
      </c>
      <c r="V2331" s="43">
        <f t="shared" si="417"/>
        <v>3.1048</v>
      </c>
    </row>
    <row r="2332" spans="5:22" hidden="1" x14ac:dyDescent="0.25">
      <c r="E2332" s="39">
        <f t="shared" si="420"/>
        <v>7.7950000000008554E-2</v>
      </c>
      <c r="F2332" s="39">
        <f t="shared" si="411"/>
        <v>3.5817225422226944</v>
      </c>
      <c r="G2332" s="39">
        <f t="shared" si="412"/>
        <v>5.6991604835233867</v>
      </c>
      <c r="H2332" s="43">
        <f t="shared" si="413"/>
        <v>2.1173999999999999</v>
      </c>
      <c r="L2332" s="39">
        <f t="shared" si="421"/>
        <v>7.7950000000008554E-2</v>
      </c>
      <c r="M2332" s="39">
        <f t="shared" si="419"/>
        <v>3.5817225422226944</v>
      </c>
      <c r="N2332" s="39">
        <f t="shared" si="414"/>
        <v>6.8338631497821787</v>
      </c>
      <c r="O2332" s="43">
        <f t="shared" si="418"/>
        <v>3.2521</v>
      </c>
      <c r="S2332" s="39">
        <f t="shared" si="422"/>
        <v>7.7950000000008554E-2</v>
      </c>
      <c r="T2332" s="39">
        <f t="shared" si="415"/>
        <v>3.5817225422226944</v>
      </c>
      <c r="U2332" s="39">
        <f t="shared" si="416"/>
        <v>6.6863207091924792</v>
      </c>
      <c r="V2332" s="43">
        <f t="shared" si="417"/>
        <v>3.1046</v>
      </c>
    </row>
    <row r="2333" spans="5:22" hidden="1" x14ac:dyDescent="0.25">
      <c r="E2333" s="39">
        <f t="shared" si="420"/>
        <v>7.7940000000008558E-2</v>
      </c>
      <c r="F2333" s="39">
        <f t="shared" si="411"/>
        <v>3.5819523092012946</v>
      </c>
      <c r="G2333" s="39">
        <f t="shared" si="412"/>
        <v>5.6991226111170397</v>
      </c>
      <c r="H2333" s="43">
        <f t="shared" si="413"/>
        <v>2.1172</v>
      </c>
      <c r="L2333" s="39">
        <f t="shared" si="421"/>
        <v>7.7940000000008558E-2</v>
      </c>
      <c r="M2333" s="39">
        <f t="shared" si="419"/>
        <v>3.5819523092012946</v>
      </c>
      <c r="N2333" s="39">
        <f t="shared" si="414"/>
        <v>6.8338074317139901</v>
      </c>
      <c r="O2333" s="43">
        <f t="shared" si="418"/>
        <v>3.2519</v>
      </c>
      <c r="S2333" s="39">
        <f t="shared" si="422"/>
        <v>7.7940000000008558E-2</v>
      </c>
      <c r="T2333" s="39">
        <f t="shared" si="415"/>
        <v>3.5819523092012946</v>
      </c>
      <c r="U2333" s="39">
        <f t="shared" si="416"/>
        <v>6.6863207091924792</v>
      </c>
      <c r="V2333" s="43">
        <f t="shared" si="417"/>
        <v>3.1044</v>
      </c>
    </row>
    <row r="2334" spans="5:22" hidden="1" x14ac:dyDescent="0.25">
      <c r="E2334" s="39">
        <f t="shared" si="420"/>
        <v>7.7930000000008562E-2</v>
      </c>
      <c r="F2334" s="39">
        <f t="shared" si="411"/>
        <v>3.5821821204041222</v>
      </c>
      <c r="G2334" s="39">
        <f t="shared" si="412"/>
        <v>5.6990847330729544</v>
      </c>
      <c r="H2334" s="43">
        <f t="shared" si="413"/>
        <v>2.1168999999999998</v>
      </c>
      <c r="L2334" s="39">
        <f t="shared" si="421"/>
        <v>7.7930000000008562E-2</v>
      </c>
      <c r="M2334" s="39">
        <f t="shared" si="419"/>
        <v>3.5821821204041222</v>
      </c>
      <c r="N2334" s="39">
        <f t="shared" si="414"/>
        <v>6.8337517064965017</v>
      </c>
      <c r="O2334" s="43">
        <f t="shared" si="418"/>
        <v>3.2515999999999998</v>
      </c>
      <c r="S2334" s="39">
        <f t="shared" si="422"/>
        <v>7.7930000000008562E-2</v>
      </c>
      <c r="T2334" s="39">
        <f t="shared" si="415"/>
        <v>3.5821821204041222</v>
      </c>
      <c r="U2334" s="39">
        <f t="shared" si="416"/>
        <v>6.6863207091924792</v>
      </c>
      <c r="V2334" s="43">
        <f t="shared" si="417"/>
        <v>3.1040999999999999</v>
      </c>
    </row>
    <row r="2335" spans="5:22" hidden="1" x14ac:dyDescent="0.25">
      <c r="E2335" s="39">
        <f t="shared" si="420"/>
        <v>7.7920000000008566E-2</v>
      </c>
      <c r="F2335" s="39">
        <f t="shared" si="411"/>
        <v>3.5824119758453685</v>
      </c>
      <c r="G2335" s="39">
        <f t="shared" si="412"/>
        <v>5.6990468493896032</v>
      </c>
      <c r="H2335" s="43">
        <f t="shared" si="413"/>
        <v>2.1166</v>
      </c>
      <c r="L2335" s="39">
        <f t="shared" si="421"/>
        <v>7.7920000000008566E-2</v>
      </c>
      <c r="M2335" s="39">
        <f t="shared" si="419"/>
        <v>3.5824119758453685</v>
      </c>
      <c r="N2335" s="39">
        <f t="shared" si="414"/>
        <v>6.8336959741278775</v>
      </c>
      <c r="O2335" s="43">
        <f t="shared" si="418"/>
        <v>3.2513000000000001</v>
      </c>
      <c r="S2335" s="39">
        <f t="shared" si="422"/>
        <v>7.7920000000008566E-2</v>
      </c>
      <c r="T2335" s="39">
        <f t="shared" si="415"/>
        <v>3.5824119758453685</v>
      </c>
      <c r="U2335" s="39">
        <f t="shared" si="416"/>
        <v>6.6863207091924792</v>
      </c>
      <c r="V2335" s="43">
        <f t="shared" si="417"/>
        <v>3.1038999999999999</v>
      </c>
    </row>
    <row r="2336" spans="5:22" hidden="1" x14ac:dyDescent="0.25">
      <c r="E2336" s="39">
        <f t="shared" si="420"/>
        <v>7.791000000000857E-2</v>
      </c>
      <c r="F2336" s="39">
        <f t="shared" si="411"/>
        <v>3.5826418755392253</v>
      </c>
      <c r="G2336" s="39">
        <f t="shared" si="412"/>
        <v>5.6990089600654557</v>
      </c>
      <c r="H2336" s="43">
        <f t="shared" si="413"/>
        <v>2.1164000000000001</v>
      </c>
      <c r="L2336" s="39">
        <f t="shared" si="421"/>
        <v>7.791000000000857E-2</v>
      </c>
      <c r="M2336" s="39">
        <f t="shared" si="419"/>
        <v>3.5826418755392253</v>
      </c>
      <c r="N2336" s="39">
        <f t="shared" si="414"/>
        <v>6.8336402346062837</v>
      </c>
      <c r="O2336" s="43">
        <f t="shared" si="418"/>
        <v>3.2509999999999999</v>
      </c>
      <c r="S2336" s="39">
        <f t="shared" si="422"/>
        <v>7.791000000000857E-2</v>
      </c>
      <c r="T2336" s="39">
        <f t="shared" si="415"/>
        <v>3.5826418755392253</v>
      </c>
      <c r="U2336" s="39">
        <f t="shared" si="416"/>
        <v>6.6863207091924792</v>
      </c>
      <c r="V2336" s="43">
        <f t="shared" si="417"/>
        <v>3.1036999999999999</v>
      </c>
    </row>
    <row r="2337" spans="5:22" hidden="1" x14ac:dyDescent="0.25">
      <c r="E2337" s="39">
        <f t="shared" si="420"/>
        <v>7.7900000000008573E-2</v>
      </c>
      <c r="F2337" s="39">
        <f t="shared" si="411"/>
        <v>3.5828718194998963</v>
      </c>
      <c r="G2337" s="39">
        <f t="shared" si="412"/>
        <v>5.6989710650989824</v>
      </c>
      <c r="H2337" s="43">
        <f t="shared" si="413"/>
        <v>2.1160999999999999</v>
      </c>
      <c r="L2337" s="39">
        <f t="shared" si="421"/>
        <v>7.7900000000008573E-2</v>
      </c>
      <c r="M2337" s="39">
        <f t="shared" si="419"/>
        <v>3.5828718194998963</v>
      </c>
      <c r="N2337" s="39">
        <f t="shared" si="414"/>
        <v>6.8335844879298833</v>
      </c>
      <c r="O2337" s="43">
        <f t="shared" si="418"/>
        <v>3.2507000000000001</v>
      </c>
      <c r="S2337" s="39">
        <f t="shared" si="422"/>
        <v>7.7900000000008573E-2</v>
      </c>
      <c r="T2337" s="39">
        <f t="shared" si="415"/>
        <v>3.5828718194998963</v>
      </c>
      <c r="U2337" s="39">
        <f t="shared" si="416"/>
        <v>6.6863207091924792</v>
      </c>
      <c r="V2337" s="43">
        <f t="shared" si="417"/>
        <v>3.1034000000000002</v>
      </c>
    </row>
    <row r="2338" spans="5:22" hidden="1" x14ac:dyDescent="0.25">
      <c r="E2338" s="39">
        <f t="shared" si="420"/>
        <v>7.7890000000008577E-2</v>
      </c>
      <c r="F2338" s="39">
        <f t="shared" si="411"/>
        <v>3.5831018077415875</v>
      </c>
      <c r="G2338" s="39">
        <f t="shared" si="412"/>
        <v>5.6989331644886523</v>
      </c>
      <c r="H2338" s="43">
        <f t="shared" si="413"/>
        <v>2.1158000000000001</v>
      </c>
      <c r="L2338" s="39">
        <f t="shared" si="421"/>
        <v>7.7890000000008577E-2</v>
      </c>
      <c r="M2338" s="39">
        <f t="shared" si="419"/>
        <v>3.5831018077415875</v>
      </c>
      <c r="N2338" s="39">
        <f t="shared" si="414"/>
        <v>6.8335287340968387</v>
      </c>
      <c r="O2338" s="43">
        <f t="shared" si="418"/>
        <v>3.2504</v>
      </c>
      <c r="S2338" s="39">
        <f t="shared" si="422"/>
        <v>7.7890000000008577E-2</v>
      </c>
      <c r="T2338" s="39">
        <f t="shared" si="415"/>
        <v>3.5831018077415875</v>
      </c>
      <c r="U2338" s="39">
        <f t="shared" si="416"/>
        <v>6.6863207091924792</v>
      </c>
      <c r="V2338" s="43">
        <f t="shared" si="417"/>
        <v>3.1032000000000002</v>
      </c>
    </row>
    <row r="2339" spans="5:22" hidden="1" x14ac:dyDescent="0.25">
      <c r="E2339" s="39">
        <f t="shared" si="420"/>
        <v>7.7880000000008581E-2</v>
      </c>
      <c r="F2339" s="39">
        <f t="shared" si="411"/>
        <v>3.5833318402785133</v>
      </c>
      <c r="G2339" s="39">
        <f t="shared" si="412"/>
        <v>5.6988952582329349</v>
      </c>
      <c r="H2339" s="43">
        <f t="shared" si="413"/>
        <v>2.1156000000000001</v>
      </c>
      <c r="L2339" s="39">
        <f t="shared" si="421"/>
        <v>7.7880000000008581E-2</v>
      </c>
      <c r="M2339" s="39">
        <f t="shared" si="419"/>
        <v>3.5833318402785133</v>
      </c>
      <c r="N2339" s="39">
        <f t="shared" si="414"/>
        <v>6.8334729731053132</v>
      </c>
      <c r="O2339" s="43">
        <f t="shared" si="418"/>
        <v>3.2501000000000002</v>
      </c>
      <c r="S2339" s="39">
        <f t="shared" si="422"/>
        <v>7.7880000000008581E-2</v>
      </c>
      <c r="T2339" s="39">
        <f t="shared" si="415"/>
        <v>3.5833318402785133</v>
      </c>
      <c r="U2339" s="39">
        <f t="shared" si="416"/>
        <v>6.6863207091924792</v>
      </c>
      <c r="V2339" s="43">
        <f t="shared" si="417"/>
        <v>3.1030000000000002</v>
      </c>
    </row>
    <row r="2340" spans="5:22" hidden="1" x14ac:dyDescent="0.25">
      <c r="E2340" s="39">
        <f t="shared" si="420"/>
        <v>7.7870000000008585E-2</v>
      </c>
      <c r="F2340" s="39">
        <f t="shared" si="411"/>
        <v>3.5835619171248951</v>
      </c>
      <c r="G2340" s="39">
        <f t="shared" si="412"/>
        <v>5.6988573463302963</v>
      </c>
      <c r="H2340" s="43">
        <f t="shared" si="413"/>
        <v>2.1153</v>
      </c>
      <c r="L2340" s="39">
        <f t="shared" si="421"/>
        <v>7.7870000000008585E-2</v>
      </c>
      <c r="M2340" s="39">
        <f t="shared" si="419"/>
        <v>3.5835619171248951</v>
      </c>
      <c r="N2340" s="39">
        <f t="shared" si="414"/>
        <v>6.8334172049534674</v>
      </c>
      <c r="O2340" s="43">
        <f t="shared" si="418"/>
        <v>3.2498999999999998</v>
      </c>
      <c r="S2340" s="39">
        <f t="shared" si="422"/>
        <v>7.7870000000008585E-2</v>
      </c>
      <c r="T2340" s="39">
        <f t="shared" si="415"/>
        <v>3.5835619171248951</v>
      </c>
      <c r="U2340" s="39">
        <f t="shared" si="416"/>
        <v>6.6863207091924792</v>
      </c>
      <c r="V2340" s="43">
        <f t="shared" si="417"/>
        <v>3.1027999999999998</v>
      </c>
    </row>
    <row r="2341" spans="5:22" hidden="1" x14ac:dyDescent="0.25">
      <c r="E2341" s="39">
        <f t="shared" si="420"/>
        <v>7.7860000000008589E-2</v>
      </c>
      <c r="F2341" s="39">
        <f t="shared" si="411"/>
        <v>3.5837920382949591</v>
      </c>
      <c r="G2341" s="39">
        <f t="shared" si="412"/>
        <v>5.6988194287792053</v>
      </c>
      <c r="H2341" s="43">
        <f t="shared" si="413"/>
        <v>2.1150000000000002</v>
      </c>
      <c r="L2341" s="39">
        <f t="shared" si="421"/>
        <v>7.7860000000008589E-2</v>
      </c>
      <c r="M2341" s="39">
        <f t="shared" si="419"/>
        <v>3.5837920382949591</v>
      </c>
      <c r="N2341" s="39">
        <f t="shared" si="414"/>
        <v>6.8333614296394618</v>
      </c>
      <c r="O2341" s="43">
        <f t="shared" si="418"/>
        <v>3.2496</v>
      </c>
      <c r="S2341" s="39">
        <f t="shared" si="422"/>
        <v>7.7860000000008589E-2</v>
      </c>
      <c r="T2341" s="39">
        <f t="shared" si="415"/>
        <v>3.5837920382949591</v>
      </c>
      <c r="U2341" s="39">
        <f t="shared" si="416"/>
        <v>6.6863207091924792</v>
      </c>
      <c r="V2341" s="43">
        <f t="shared" si="417"/>
        <v>3.1025</v>
      </c>
    </row>
    <row r="2342" spans="5:22" hidden="1" x14ac:dyDescent="0.25">
      <c r="E2342" s="39">
        <f t="shared" si="420"/>
        <v>7.7850000000008593E-2</v>
      </c>
      <c r="F2342" s="39">
        <f t="shared" si="411"/>
        <v>3.5840222038029377</v>
      </c>
      <c r="G2342" s="39">
        <f t="shared" si="412"/>
        <v>5.6987815055781299</v>
      </c>
      <c r="H2342" s="43">
        <f t="shared" si="413"/>
        <v>2.1147999999999998</v>
      </c>
      <c r="L2342" s="39">
        <f t="shared" si="421"/>
        <v>7.7850000000008593E-2</v>
      </c>
      <c r="M2342" s="39">
        <f t="shared" si="419"/>
        <v>3.5840222038029377</v>
      </c>
      <c r="N2342" s="39">
        <f t="shared" si="414"/>
        <v>6.8333056471614579</v>
      </c>
      <c r="O2342" s="43">
        <f t="shared" si="418"/>
        <v>3.2492999999999999</v>
      </c>
      <c r="S2342" s="39">
        <f t="shared" si="422"/>
        <v>7.7850000000008593E-2</v>
      </c>
      <c r="T2342" s="39">
        <f t="shared" si="415"/>
        <v>3.5840222038029377</v>
      </c>
      <c r="U2342" s="39">
        <f t="shared" si="416"/>
        <v>6.6863207091924792</v>
      </c>
      <c r="V2342" s="43">
        <f t="shared" si="417"/>
        <v>3.1023000000000001</v>
      </c>
    </row>
    <row r="2343" spans="5:22" hidden="1" x14ac:dyDescent="0.25">
      <c r="E2343" s="39">
        <f t="shared" si="420"/>
        <v>7.7840000000008597E-2</v>
      </c>
      <c r="F2343" s="39">
        <f t="shared" si="411"/>
        <v>3.5842524136630716</v>
      </c>
      <c r="G2343" s="39">
        <f t="shared" si="412"/>
        <v>5.6987435767255334</v>
      </c>
      <c r="H2343" s="43">
        <f t="shared" si="413"/>
        <v>2.1145</v>
      </c>
      <c r="L2343" s="39">
        <f t="shared" si="421"/>
        <v>7.7840000000008597E-2</v>
      </c>
      <c r="M2343" s="39">
        <f t="shared" si="419"/>
        <v>3.5842524136630716</v>
      </c>
      <c r="N2343" s="39">
        <f t="shared" si="414"/>
        <v>6.8332498575176146</v>
      </c>
      <c r="O2343" s="43">
        <f t="shared" si="418"/>
        <v>3.2490000000000001</v>
      </c>
      <c r="S2343" s="39">
        <f t="shared" si="422"/>
        <v>7.7840000000008597E-2</v>
      </c>
      <c r="T2343" s="39">
        <f t="shared" si="415"/>
        <v>3.5842524136630716</v>
      </c>
      <c r="U2343" s="39">
        <f t="shared" si="416"/>
        <v>6.6863207091924792</v>
      </c>
      <c r="V2343" s="43">
        <f t="shared" si="417"/>
        <v>3.1021000000000001</v>
      </c>
    </row>
    <row r="2344" spans="5:22" hidden="1" x14ac:dyDescent="0.25">
      <c r="E2344" s="39">
        <f t="shared" si="420"/>
        <v>7.7830000000008601E-2</v>
      </c>
      <c r="F2344" s="39">
        <f t="shared" si="411"/>
        <v>3.5844826678896071</v>
      </c>
      <c r="G2344" s="39">
        <f t="shared" si="412"/>
        <v>5.6987056422198838</v>
      </c>
      <c r="H2344" s="43">
        <f t="shared" si="413"/>
        <v>2.1141999999999999</v>
      </c>
      <c r="L2344" s="39">
        <f t="shared" si="421"/>
        <v>7.7830000000008601E-2</v>
      </c>
      <c r="M2344" s="39">
        <f t="shared" si="419"/>
        <v>3.5844826678896071</v>
      </c>
      <c r="N2344" s="39">
        <f t="shared" si="414"/>
        <v>6.8331940607060897</v>
      </c>
      <c r="O2344" s="43">
        <f t="shared" si="418"/>
        <v>3.2486999999999999</v>
      </c>
      <c r="S2344" s="39">
        <f t="shared" si="422"/>
        <v>7.7830000000008601E-2</v>
      </c>
      <c r="T2344" s="39">
        <f t="shared" si="415"/>
        <v>3.5844826678896071</v>
      </c>
      <c r="U2344" s="39">
        <f t="shared" si="416"/>
        <v>6.6863207091924792</v>
      </c>
      <c r="V2344" s="43">
        <f t="shared" si="417"/>
        <v>3.1017999999999999</v>
      </c>
    </row>
    <row r="2345" spans="5:22" hidden="1" x14ac:dyDescent="0.25">
      <c r="E2345" s="39">
        <f t="shared" si="420"/>
        <v>7.7820000000008605E-2</v>
      </c>
      <c r="F2345" s="39">
        <f t="shared" si="411"/>
        <v>3.584712966496796</v>
      </c>
      <c r="G2345" s="39">
        <f t="shared" si="412"/>
        <v>5.6986677020596455</v>
      </c>
      <c r="H2345" s="43">
        <f t="shared" si="413"/>
        <v>2.1139999999999999</v>
      </c>
      <c r="L2345" s="39">
        <f t="shared" si="421"/>
        <v>7.7820000000008605E-2</v>
      </c>
      <c r="M2345" s="39">
        <f t="shared" si="419"/>
        <v>3.584712966496796</v>
      </c>
      <c r="N2345" s="39">
        <f t="shared" si="414"/>
        <v>6.8331382567250429</v>
      </c>
      <c r="O2345" s="43">
        <f t="shared" si="418"/>
        <v>3.2484000000000002</v>
      </c>
      <c r="S2345" s="39">
        <f t="shared" si="422"/>
        <v>7.7820000000008605E-2</v>
      </c>
      <c r="T2345" s="39">
        <f t="shared" si="415"/>
        <v>3.584712966496796</v>
      </c>
      <c r="U2345" s="39">
        <f t="shared" si="416"/>
        <v>6.6863207091924792</v>
      </c>
      <c r="V2345" s="43">
        <f t="shared" si="417"/>
        <v>3.1015999999999999</v>
      </c>
    </row>
    <row r="2346" spans="5:22" hidden="1" x14ac:dyDescent="0.25">
      <c r="E2346" s="39">
        <f t="shared" si="420"/>
        <v>7.7810000000008608E-2</v>
      </c>
      <c r="F2346" s="39">
        <f t="shared" si="411"/>
        <v>3.5849433094988967</v>
      </c>
      <c r="G2346" s="39">
        <f t="shared" si="412"/>
        <v>5.6986297562432835</v>
      </c>
      <c r="H2346" s="43">
        <f t="shared" si="413"/>
        <v>2.1137000000000001</v>
      </c>
      <c r="L2346" s="39">
        <f t="shared" si="421"/>
        <v>7.7810000000008608E-2</v>
      </c>
      <c r="M2346" s="39">
        <f t="shared" si="419"/>
        <v>3.5849433094988967</v>
      </c>
      <c r="N2346" s="39">
        <f t="shared" si="414"/>
        <v>6.8330824455726296</v>
      </c>
      <c r="O2346" s="43">
        <f t="shared" si="418"/>
        <v>3.2481</v>
      </c>
      <c r="S2346" s="39">
        <f t="shared" si="422"/>
        <v>7.7810000000008608E-2</v>
      </c>
      <c r="T2346" s="39">
        <f t="shared" si="415"/>
        <v>3.5849433094988967</v>
      </c>
      <c r="U2346" s="39">
        <f t="shared" si="416"/>
        <v>6.6863207091924792</v>
      </c>
      <c r="V2346" s="43">
        <f t="shared" si="417"/>
        <v>3.1013999999999999</v>
      </c>
    </row>
    <row r="2347" spans="5:22" hidden="1" x14ac:dyDescent="0.25">
      <c r="E2347" s="39">
        <f t="shared" si="420"/>
        <v>7.7800000000008612E-2</v>
      </c>
      <c r="F2347" s="39">
        <f t="shared" si="411"/>
        <v>3.5851736969101751</v>
      </c>
      <c r="G2347" s="39">
        <f t="shared" si="412"/>
        <v>5.6985918047692596</v>
      </c>
      <c r="H2347" s="43">
        <f t="shared" si="413"/>
        <v>2.1133999999999999</v>
      </c>
      <c r="L2347" s="39">
        <f t="shared" si="421"/>
        <v>7.7800000000008612E-2</v>
      </c>
      <c r="M2347" s="39">
        <f t="shared" si="419"/>
        <v>3.5851736969101751</v>
      </c>
      <c r="N2347" s="39">
        <f t="shared" si="414"/>
        <v>6.8330266272470075</v>
      </c>
      <c r="O2347" s="43">
        <f t="shared" si="418"/>
        <v>3.2479</v>
      </c>
      <c r="S2347" s="39">
        <f t="shared" si="422"/>
        <v>7.7800000000008612E-2</v>
      </c>
      <c r="T2347" s="39">
        <f t="shared" si="415"/>
        <v>3.5851736969101751</v>
      </c>
      <c r="U2347" s="39">
        <f t="shared" si="416"/>
        <v>6.6863207091924792</v>
      </c>
      <c r="V2347" s="43">
        <f t="shared" si="417"/>
        <v>3.1011000000000002</v>
      </c>
    </row>
    <row r="2348" spans="5:22" hidden="1" x14ac:dyDescent="0.25">
      <c r="E2348" s="39">
        <f t="shared" si="420"/>
        <v>7.7790000000008616E-2</v>
      </c>
      <c r="F2348" s="39">
        <f t="shared" si="411"/>
        <v>3.5854041287449028</v>
      </c>
      <c r="G2348" s="39">
        <f t="shared" si="412"/>
        <v>5.6985538476360391</v>
      </c>
      <c r="H2348" s="43">
        <f t="shared" si="413"/>
        <v>2.1131000000000002</v>
      </c>
      <c r="L2348" s="39">
        <f t="shared" si="421"/>
        <v>7.7790000000008616E-2</v>
      </c>
      <c r="M2348" s="39">
        <f t="shared" si="419"/>
        <v>3.5854041287449028</v>
      </c>
      <c r="N2348" s="39">
        <f t="shared" si="414"/>
        <v>6.8329708017463329</v>
      </c>
      <c r="O2348" s="43">
        <f t="shared" si="418"/>
        <v>3.2475999999999998</v>
      </c>
      <c r="S2348" s="39">
        <f t="shared" si="422"/>
        <v>7.7790000000008616E-2</v>
      </c>
      <c r="T2348" s="39">
        <f t="shared" si="415"/>
        <v>3.5854041287449028</v>
      </c>
      <c r="U2348" s="39">
        <f t="shared" si="416"/>
        <v>6.6863207091924792</v>
      </c>
      <c r="V2348" s="43">
        <f t="shared" si="417"/>
        <v>3.1009000000000002</v>
      </c>
    </row>
    <row r="2349" spans="5:22" hidden="1" x14ac:dyDescent="0.25">
      <c r="E2349" s="39">
        <f t="shared" si="420"/>
        <v>7.778000000000862E-2</v>
      </c>
      <c r="F2349" s="39">
        <f t="shared" si="411"/>
        <v>3.5856346050173578</v>
      </c>
      <c r="G2349" s="39">
        <f t="shared" si="412"/>
        <v>5.6985158848420845</v>
      </c>
      <c r="H2349" s="43">
        <f t="shared" si="413"/>
        <v>2.1128999999999998</v>
      </c>
      <c r="L2349" s="39">
        <f t="shared" si="421"/>
        <v>7.778000000000862E-2</v>
      </c>
      <c r="M2349" s="39">
        <f t="shared" si="419"/>
        <v>3.5856346050173578</v>
      </c>
      <c r="N2349" s="39">
        <f t="shared" si="414"/>
        <v>6.8329149690687601</v>
      </c>
      <c r="O2349" s="43">
        <f t="shared" si="418"/>
        <v>3.2473000000000001</v>
      </c>
      <c r="S2349" s="39">
        <f t="shared" si="422"/>
        <v>7.778000000000862E-2</v>
      </c>
      <c r="T2349" s="39">
        <f t="shared" si="415"/>
        <v>3.5856346050173578</v>
      </c>
      <c r="U2349" s="39">
        <f t="shared" si="416"/>
        <v>6.6863207091924792</v>
      </c>
      <c r="V2349" s="43">
        <f t="shared" si="417"/>
        <v>3.1006999999999998</v>
      </c>
    </row>
    <row r="2350" spans="5:22" hidden="1" x14ac:dyDescent="0.25">
      <c r="E2350" s="39">
        <f t="shared" si="420"/>
        <v>7.7770000000008624E-2</v>
      </c>
      <c r="F2350" s="39">
        <f t="shared" si="411"/>
        <v>3.585865125741825</v>
      </c>
      <c r="G2350" s="39">
        <f t="shared" si="412"/>
        <v>5.6984779163858565</v>
      </c>
      <c r="H2350" s="43">
        <f t="shared" si="413"/>
        <v>2.1126</v>
      </c>
      <c r="L2350" s="39">
        <f t="shared" si="421"/>
        <v>7.7770000000008624E-2</v>
      </c>
      <c r="M2350" s="39">
        <f t="shared" si="419"/>
        <v>3.585865125741825</v>
      </c>
      <c r="N2350" s="39">
        <f t="shared" si="414"/>
        <v>6.8328591292124434</v>
      </c>
      <c r="O2350" s="43">
        <f t="shared" si="418"/>
        <v>3.2469999999999999</v>
      </c>
      <c r="S2350" s="39">
        <f t="shared" si="422"/>
        <v>7.7770000000008624E-2</v>
      </c>
      <c r="T2350" s="39">
        <f t="shared" si="415"/>
        <v>3.585865125741825</v>
      </c>
      <c r="U2350" s="39">
        <f t="shared" si="416"/>
        <v>6.6863207091924792</v>
      </c>
      <c r="V2350" s="43">
        <f t="shared" si="417"/>
        <v>3.1004999999999998</v>
      </c>
    </row>
    <row r="2351" spans="5:22" hidden="1" x14ac:dyDescent="0.25">
      <c r="E2351" s="39">
        <f t="shared" si="420"/>
        <v>7.7760000000008628E-2</v>
      </c>
      <c r="F2351" s="39">
        <f t="shared" si="411"/>
        <v>3.5860956909325945</v>
      </c>
      <c r="G2351" s="39">
        <f t="shared" si="412"/>
        <v>5.698439942265817</v>
      </c>
      <c r="H2351" s="43">
        <f t="shared" si="413"/>
        <v>2.1122999999999998</v>
      </c>
      <c r="L2351" s="39">
        <f t="shared" si="421"/>
        <v>7.7760000000008628E-2</v>
      </c>
      <c r="M2351" s="39">
        <f t="shared" si="419"/>
        <v>3.5860956909325945</v>
      </c>
      <c r="N2351" s="39">
        <f t="shared" si="414"/>
        <v>6.8328032821755373</v>
      </c>
      <c r="O2351" s="43">
        <f t="shared" si="418"/>
        <v>3.2467000000000001</v>
      </c>
      <c r="S2351" s="39">
        <f t="shared" si="422"/>
        <v>7.7760000000008628E-2</v>
      </c>
      <c r="T2351" s="39">
        <f t="shared" si="415"/>
        <v>3.5860956909325945</v>
      </c>
      <c r="U2351" s="39">
        <f t="shared" si="416"/>
        <v>6.6863207091924792</v>
      </c>
      <c r="V2351" s="43">
        <f t="shared" si="417"/>
        <v>3.1002000000000001</v>
      </c>
    </row>
    <row r="2352" spans="5:22" hidden="1" x14ac:dyDescent="0.25">
      <c r="E2352" s="39">
        <f t="shared" si="420"/>
        <v>7.7750000000008632E-2</v>
      </c>
      <c r="F2352" s="39">
        <f t="shared" si="411"/>
        <v>3.5863263006039645</v>
      </c>
      <c r="G2352" s="39">
        <f t="shared" si="412"/>
        <v>5.6984019624804274</v>
      </c>
      <c r="H2352" s="43">
        <f t="shared" si="413"/>
        <v>2.1120999999999999</v>
      </c>
      <c r="L2352" s="39">
        <f t="shared" si="421"/>
        <v>7.7750000000008632E-2</v>
      </c>
      <c r="M2352" s="39">
        <f t="shared" si="419"/>
        <v>3.5863263006039645</v>
      </c>
      <c r="N2352" s="39">
        <f t="shared" si="414"/>
        <v>6.8327474279561944</v>
      </c>
      <c r="O2352" s="43">
        <f t="shared" si="418"/>
        <v>3.2464</v>
      </c>
      <c r="S2352" s="39">
        <f t="shared" si="422"/>
        <v>7.7750000000008632E-2</v>
      </c>
      <c r="T2352" s="39">
        <f t="shared" si="415"/>
        <v>3.5863263006039645</v>
      </c>
      <c r="U2352" s="39">
        <f t="shared" si="416"/>
        <v>6.6863207091924792</v>
      </c>
      <c r="V2352" s="43">
        <f t="shared" si="417"/>
        <v>3.1</v>
      </c>
    </row>
    <row r="2353" spans="5:22" hidden="1" x14ac:dyDescent="0.25">
      <c r="E2353" s="39">
        <f t="shared" si="420"/>
        <v>7.7740000000008636E-2</v>
      </c>
      <c r="F2353" s="39">
        <f t="shared" si="411"/>
        <v>3.5865569547702387</v>
      </c>
      <c r="G2353" s="39">
        <f t="shared" si="412"/>
        <v>5.6983639770281469</v>
      </c>
      <c r="H2353" s="43">
        <f t="shared" si="413"/>
        <v>2.1118000000000001</v>
      </c>
      <c r="L2353" s="39">
        <f t="shared" si="421"/>
        <v>7.7740000000008636E-2</v>
      </c>
      <c r="M2353" s="39">
        <f t="shared" si="419"/>
        <v>3.5865569547702387</v>
      </c>
      <c r="N2353" s="39">
        <f t="shared" si="414"/>
        <v>6.8326915665525672</v>
      </c>
      <c r="O2353" s="43">
        <f t="shared" si="418"/>
        <v>3.2461000000000002</v>
      </c>
      <c r="S2353" s="39">
        <f t="shared" si="422"/>
        <v>7.7740000000008636E-2</v>
      </c>
      <c r="T2353" s="39">
        <f t="shared" si="415"/>
        <v>3.5865569547702387</v>
      </c>
      <c r="U2353" s="39">
        <f t="shared" si="416"/>
        <v>6.6863207091924792</v>
      </c>
      <c r="V2353" s="43">
        <f t="shared" si="417"/>
        <v>3.0998000000000001</v>
      </c>
    </row>
    <row r="2354" spans="5:22" hidden="1" x14ac:dyDescent="0.25">
      <c r="E2354" s="39">
        <f t="shared" si="420"/>
        <v>7.7730000000008639E-2</v>
      </c>
      <c r="F2354" s="39">
        <f t="shared" si="411"/>
        <v>3.5867876534457266</v>
      </c>
      <c r="G2354" s="39">
        <f t="shared" si="412"/>
        <v>5.6983259859074353</v>
      </c>
      <c r="H2354" s="43">
        <f t="shared" si="413"/>
        <v>2.1114999999999999</v>
      </c>
      <c r="L2354" s="39">
        <f t="shared" si="421"/>
        <v>7.7730000000008639E-2</v>
      </c>
      <c r="M2354" s="39">
        <f t="shared" si="419"/>
        <v>3.5867876534457266</v>
      </c>
      <c r="N2354" s="39">
        <f t="shared" si="414"/>
        <v>6.8326356979628065</v>
      </c>
      <c r="O2354" s="43">
        <f t="shared" si="418"/>
        <v>3.2458</v>
      </c>
      <c r="S2354" s="39">
        <f t="shared" si="422"/>
        <v>7.7730000000008639E-2</v>
      </c>
      <c r="T2354" s="39">
        <f t="shared" si="415"/>
        <v>3.5867876534457266</v>
      </c>
      <c r="U2354" s="39">
        <f t="shared" si="416"/>
        <v>6.6863207091924792</v>
      </c>
      <c r="V2354" s="43">
        <f t="shared" si="417"/>
        <v>3.0994999999999999</v>
      </c>
    </row>
    <row r="2355" spans="5:22" hidden="1" x14ac:dyDescent="0.25">
      <c r="E2355" s="39">
        <f t="shared" si="420"/>
        <v>7.7720000000008643E-2</v>
      </c>
      <c r="F2355" s="39">
        <f t="shared" si="411"/>
        <v>3.587018396644746</v>
      </c>
      <c r="G2355" s="39">
        <f t="shared" si="412"/>
        <v>5.6982879891167517</v>
      </c>
      <c r="H2355" s="43">
        <f t="shared" si="413"/>
        <v>2.1113</v>
      </c>
      <c r="L2355" s="39">
        <f t="shared" si="421"/>
        <v>7.7720000000008643E-2</v>
      </c>
      <c r="M2355" s="39">
        <f t="shared" si="419"/>
        <v>3.587018396644746</v>
      </c>
      <c r="N2355" s="39">
        <f t="shared" si="414"/>
        <v>6.832579822185064</v>
      </c>
      <c r="O2355" s="43">
        <f t="shared" si="418"/>
        <v>3.2456</v>
      </c>
      <c r="S2355" s="39">
        <f t="shared" si="422"/>
        <v>7.7720000000008643E-2</v>
      </c>
      <c r="T2355" s="39">
        <f t="shared" si="415"/>
        <v>3.587018396644746</v>
      </c>
      <c r="U2355" s="39">
        <f t="shared" si="416"/>
        <v>6.6863207091924792</v>
      </c>
      <c r="V2355" s="43">
        <f t="shared" si="417"/>
        <v>3.0992999999999999</v>
      </c>
    </row>
    <row r="2356" spans="5:22" hidden="1" x14ac:dyDescent="0.25">
      <c r="E2356" s="39">
        <f t="shared" si="420"/>
        <v>7.7710000000008647E-2</v>
      </c>
      <c r="F2356" s="39">
        <f t="shared" si="411"/>
        <v>3.5872491843816192</v>
      </c>
      <c r="G2356" s="39">
        <f t="shared" si="412"/>
        <v>5.6982499866545542</v>
      </c>
      <c r="H2356" s="43">
        <f t="shared" si="413"/>
        <v>2.1110000000000002</v>
      </c>
      <c r="L2356" s="39">
        <f t="shared" si="421"/>
        <v>7.7710000000008647E-2</v>
      </c>
      <c r="M2356" s="39">
        <f t="shared" si="419"/>
        <v>3.5872491843816192</v>
      </c>
      <c r="N2356" s="39">
        <f t="shared" si="414"/>
        <v>6.8325239392174897</v>
      </c>
      <c r="O2356" s="43">
        <f t="shared" si="418"/>
        <v>3.2452999999999999</v>
      </c>
      <c r="S2356" s="39">
        <f t="shared" si="422"/>
        <v>7.7710000000008647E-2</v>
      </c>
      <c r="T2356" s="39">
        <f t="shared" si="415"/>
        <v>3.5872491843816192</v>
      </c>
      <c r="U2356" s="39">
        <f t="shared" si="416"/>
        <v>6.6863207091924792</v>
      </c>
      <c r="V2356" s="43">
        <f t="shared" si="417"/>
        <v>3.0991</v>
      </c>
    </row>
    <row r="2357" spans="5:22" hidden="1" x14ac:dyDescent="0.25">
      <c r="E2357" s="39">
        <f t="shared" si="420"/>
        <v>7.7700000000008651E-2</v>
      </c>
      <c r="F2357" s="39">
        <f t="shared" si="411"/>
        <v>3.5874800166706766</v>
      </c>
      <c r="G2357" s="39">
        <f t="shared" si="412"/>
        <v>5.6982119785193008</v>
      </c>
      <c r="H2357" s="43">
        <f t="shared" si="413"/>
        <v>2.1107</v>
      </c>
      <c r="L2357" s="39">
        <f t="shared" si="421"/>
        <v>7.7700000000008651E-2</v>
      </c>
      <c r="M2357" s="39">
        <f t="shared" si="419"/>
        <v>3.5874800166706766</v>
      </c>
      <c r="N2357" s="39">
        <f t="shared" si="414"/>
        <v>6.8324680490582335</v>
      </c>
      <c r="O2357" s="43">
        <f t="shared" si="418"/>
        <v>3.2450000000000001</v>
      </c>
      <c r="S2357" s="39">
        <f t="shared" si="422"/>
        <v>7.7700000000008651E-2</v>
      </c>
      <c r="T2357" s="39">
        <f t="shared" si="415"/>
        <v>3.5874800166706766</v>
      </c>
      <c r="U2357" s="39">
        <f t="shared" si="416"/>
        <v>6.6863207091924792</v>
      </c>
      <c r="V2357" s="43">
        <f t="shared" si="417"/>
        <v>3.0988000000000002</v>
      </c>
    </row>
    <row r="2358" spans="5:22" hidden="1" x14ac:dyDescent="0.25">
      <c r="E2358" s="39">
        <f t="shared" si="420"/>
        <v>7.7690000000008655E-2</v>
      </c>
      <c r="F2358" s="39">
        <f t="shared" si="411"/>
        <v>3.5877108935262534</v>
      </c>
      <c r="G2358" s="39">
        <f t="shared" si="412"/>
        <v>5.6981739647094489</v>
      </c>
      <c r="H2358" s="43">
        <f t="shared" si="413"/>
        <v>2.1105</v>
      </c>
      <c r="L2358" s="39">
        <f t="shared" si="421"/>
        <v>7.7690000000008655E-2</v>
      </c>
      <c r="M2358" s="39">
        <f t="shared" si="419"/>
        <v>3.5877108935262534</v>
      </c>
      <c r="N2358" s="39">
        <f t="shared" si="414"/>
        <v>6.8324121517054435</v>
      </c>
      <c r="O2358" s="43">
        <f t="shared" si="418"/>
        <v>3.2446999999999999</v>
      </c>
      <c r="S2358" s="39">
        <f t="shared" si="422"/>
        <v>7.7690000000008655E-2</v>
      </c>
      <c r="T2358" s="39">
        <f t="shared" si="415"/>
        <v>3.5877108935262534</v>
      </c>
      <c r="U2358" s="39">
        <f t="shared" si="416"/>
        <v>6.6863207091924792</v>
      </c>
      <c r="V2358" s="43">
        <f t="shared" si="417"/>
        <v>3.0985999999999998</v>
      </c>
    </row>
    <row r="2359" spans="5:22" hidden="1" x14ac:dyDescent="0.25">
      <c r="E2359" s="39">
        <f t="shared" si="420"/>
        <v>7.7680000000008659E-2</v>
      </c>
      <c r="F2359" s="39">
        <f t="shared" si="411"/>
        <v>3.5879418149626927</v>
      </c>
      <c r="G2359" s="39">
        <f t="shared" si="412"/>
        <v>5.6981359452234539</v>
      </c>
      <c r="H2359" s="43">
        <f t="shared" si="413"/>
        <v>2.1101999999999999</v>
      </c>
      <c r="L2359" s="39">
        <f t="shared" si="421"/>
        <v>7.7680000000008659E-2</v>
      </c>
      <c r="M2359" s="39">
        <f t="shared" si="419"/>
        <v>3.5879418149626927</v>
      </c>
      <c r="N2359" s="39">
        <f t="shared" si="414"/>
        <v>6.8323562471572679</v>
      </c>
      <c r="O2359" s="43">
        <f t="shared" si="418"/>
        <v>3.2444000000000002</v>
      </c>
      <c r="S2359" s="39">
        <f t="shared" si="422"/>
        <v>7.7680000000008659E-2</v>
      </c>
      <c r="T2359" s="39">
        <f t="shared" si="415"/>
        <v>3.5879418149626927</v>
      </c>
      <c r="U2359" s="39">
        <f t="shared" si="416"/>
        <v>6.6863207091924792</v>
      </c>
      <c r="V2359" s="43">
        <f t="shared" si="417"/>
        <v>3.0983999999999998</v>
      </c>
    </row>
    <row r="2360" spans="5:22" hidden="1" x14ac:dyDescent="0.25">
      <c r="E2360" s="39">
        <f t="shared" si="420"/>
        <v>7.7670000000008663E-2</v>
      </c>
      <c r="F2360" s="39">
        <f t="shared" si="411"/>
        <v>3.5881727809943436</v>
      </c>
      <c r="G2360" s="39">
        <f t="shared" si="412"/>
        <v>5.698097920059773</v>
      </c>
      <c r="H2360" s="43">
        <f t="shared" si="413"/>
        <v>2.1099000000000001</v>
      </c>
      <c r="L2360" s="39">
        <f t="shared" si="421"/>
        <v>7.7670000000008663E-2</v>
      </c>
      <c r="M2360" s="39">
        <f t="shared" si="419"/>
        <v>3.5881727809943436</v>
      </c>
      <c r="N2360" s="39">
        <f t="shared" si="414"/>
        <v>6.8323003354118539</v>
      </c>
      <c r="O2360" s="43">
        <f t="shared" si="418"/>
        <v>3.2441</v>
      </c>
      <c r="S2360" s="39">
        <f t="shared" si="422"/>
        <v>7.7670000000008663E-2</v>
      </c>
      <c r="T2360" s="39">
        <f t="shared" si="415"/>
        <v>3.5881727809943436</v>
      </c>
      <c r="U2360" s="39">
        <f t="shared" si="416"/>
        <v>6.6863207091924792</v>
      </c>
      <c r="V2360" s="43">
        <f t="shared" si="417"/>
        <v>3.0981000000000001</v>
      </c>
    </row>
    <row r="2361" spans="5:22" hidden="1" x14ac:dyDescent="0.25">
      <c r="E2361" s="39">
        <f t="shared" si="420"/>
        <v>7.7660000000008667E-2</v>
      </c>
      <c r="F2361" s="39">
        <f t="shared" si="411"/>
        <v>3.5884037916355611</v>
      </c>
      <c r="G2361" s="39">
        <f t="shared" si="412"/>
        <v>5.6980598892168599</v>
      </c>
      <c r="H2361" s="43">
        <f t="shared" si="413"/>
        <v>2.1097000000000001</v>
      </c>
      <c r="L2361" s="39">
        <f t="shared" si="421"/>
        <v>7.7660000000008667E-2</v>
      </c>
      <c r="M2361" s="39">
        <f t="shared" si="419"/>
        <v>3.5884037916355611</v>
      </c>
      <c r="N2361" s="39">
        <f t="shared" si="414"/>
        <v>6.8322444164673479</v>
      </c>
      <c r="O2361" s="43">
        <f t="shared" si="418"/>
        <v>3.2437999999999998</v>
      </c>
      <c r="S2361" s="39">
        <f t="shared" si="422"/>
        <v>7.7660000000008667E-2</v>
      </c>
      <c r="T2361" s="39">
        <f t="shared" si="415"/>
        <v>3.5884037916355611</v>
      </c>
      <c r="U2361" s="39">
        <f t="shared" si="416"/>
        <v>6.6863207091924792</v>
      </c>
      <c r="V2361" s="43">
        <f t="shared" si="417"/>
        <v>3.0979000000000001</v>
      </c>
    </row>
    <row r="2362" spans="5:22" hidden="1" x14ac:dyDescent="0.25">
      <c r="E2362" s="39">
        <f t="shared" si="420"/>
        <v>7.765000000000867E-2</v>
      </c>
      <c r="F2362" s="39">
        <f t="shared" si="411"/>
        <v>3.5886348469007068</v>
      </c>
      <c r="G2362" s="39">
        <f t="shared" si="412"/>
        <v>5.6980218526931701</v>
      </c>
      <c r="H2362" s="43">
        <f t="shared" si="413"/>
        <v>2.1093999999999999</v>
      </c>
      <c r="L2362" s="39">
        <f t="shared" si="421"/>
        <v>7.765000000000867E-2</v>
      </c>
      <c r="M2362" s="39">
        <f t="shared" si="419"/>
        <v>3.5886348469007068</v>
      </c>
      <c r="N2362" s="39">
        <f t="shared" si="414"/>
        <v>6.8321884903218972</v>
      </c>
      <c r="O2362" s="43">
        <f t="shared" si="418"/>
        <v>3.2435999999999998</v>
      </c>
      <c r="S2362" s="39">
        <f t="shared" si="422"/>
        <v>7.765000000000867E-2</v>
      </c>
      <c r="T2362" s="39">
        <f t="shared" si="415"/>
        <v>3.5886348469007068</v>
      </c>
      <c r="U2362" s="39">
        <f t="shared" si="416"/>
        <v>6.6863207091924792</v>
      </c>
      <c r="V2362" s="43">
        <f t="shared" si="417"/>
        <v>3.0977000000000001</v>
      </c>
    </row>
    <row r="2363" spans="5:22" hidden="1" x14ac:dyDescent="0.25">
      <c r="E2363" s="39">
        <f t="shared" si="420"/>
        <v>7.7640000000008674E-2</v>
      </c>
      <c r="F2363" s="39">
        <f t="shared" si="411"/>
        <v>3.5888659468041504</v>
      </c>
      <c r="G2363" s="39">
        <f t="shared" si="412"/>
        <v>5.6979838104871581</v>
      </c>
      <c r="H2363" s="43">
        <f t="shared" si="413"/>
        <v>2.1091000000000002</v>
      </c>
      <c r="L2363" s="39">
        <f t="shared" si="421"/>
        <v>7.7640000000008674E-2</v>
      </c>
      <c r="M2363" s="39">
        <f t="shared" si="419"/>
        <v>3.5888659468041504</v>
      </c>
      <c r="N2363" s="39">
        <f t="shared" si="414"/>
        <v>6.8321325569736446</v>
      </c>
      <c r="O2363" s="43">
        <f t="shared" si="418"/>
        <v>3.2433000000000001</v>
      </c>
      <c r="S2363" s="39">
        <f t="shared" si="422"/>
        <v>7.7640000000008674E-2</v>
      </c>
      <c r="T2363" s="39">
        <f t="shared" si="415"/>
        <v>3.5888659468041504</v>
      </c>
      <c r="U2363" s="39">
        <f t="shared" si="416"/>
        <v>6.6863207091924792</v>
      </c>
      <c r="V2363" s="43">
        <f t="shared" si="417"/>
        <v>3.0975000000000001</v>
      </c>
    </row>
    <row r="2364" spans="5:22" hidden="1" x14ac:dyDescent="0.25">
      <c r="E2364" s="39">
        <f t="shared" si="420"/>
        <v>7.7630000000008678E-2</v>
      </c>
      <c r="F2364" s="39">
        <f t="shared" si="411"/>
        <v>3.5890970913602658</v>
      </c>
      <c r="G2364" s="39">
        <f t="shared" si="412"/>
        <v>5.6979457625972767</v>
      </c>
      <c r="H2364" s="43">
        <f t="shared" si="413"/>
        <v>2.1088</v>
      </c>
      <c r="L2364" s="39">
        <f t="shared" si="421"/>
        <v>7.7630000000008678E-2</v>
      </c>
      <c r="M2364" s="39">
        <f t="shared" si="419"/>
        <v>3.5890970913602658</v>
      </c>
      <c r="N2364" s="39">
        <f t="shared" si="414"/>
        <v>6.8320766164207365</v>
      </c>
      <c r="O2364" s="43">
        <f t="shared" si="418"/>
        <v>3.2429999999999999</v>
      </c>
      <c r="S2364" s="39">
        <f t="shared" si="422"/>
        <v>7.7630000000008678E-2</v>
      </c>
      <c r="T2364" s="39">
        <f t="shared" si="415"/>
        <v>3.5890970913602658</v>
      </c>
      <c r="U2364" s="39">
        <f t="shared" si="416"/>
        <v>6.6863207091924792</v>
      </c>
      <c r="V2364" s="43">
        <f t="shared" si="417"/>
        <v>3.0972</v>
      </c>
    </row>
    <row r="2365" spans="5:22" hidden="1" x14ac:dyDescent="0.25">
      <c r="E2365" s="39">
        <f t="shared" si="420"/>
        <v>7.7620000000008682E-2</v>
      </c>
      <c r="F2365" s="39">
        <f t="shared" si="411"/>
        <v>3.5893282805834348</v>
      </c>
      <c r="G2365" s="39">
        <f t="shared" si="412"/>
        <v>5.6979077090219779</v>
      </c>
      <c r="H2365" s="43">
        <f t="shared" si="413"/>
        <v>2.1086</v>
      </c>
      <c r="L2365" s="39">
        <f t="shared" si="421"/>
        <v>7.7620000000008682E-2</v>
      </c>
      <c r="M2365" s="39">
        <f t="shared" si="419"/>
        <v>3.5893282805834348</v>
      </c>
      <c r="N2365" s="39">
        <f t="shared" si="414"/>
        <v>6.8320206686613156</v>
      </c>
      <c r="O2365" s="43">
        <f t="shared" si="418"/>
        <v>3.2427000000000001</v>
      </c>
      <c r="S2365" s="39">
        <f t="shared" si="422"/>
        <v>7.7620000000008682E-2</v>
      </c>
      <c r="T2365" s="39">
        <f t="shared" si="415"/>
        <v>3.5893282805834348</v>
      </c>
      <c r="U2365" s="39">
        <f t="shared" si="416"/>
        <v>6.6863207091924792</v>
      </c>
      <c r="V2365" s="43">
        <f t="shared" si="417"/>
        <v>3.097</v>
      </c>
    </row>
    <row r="2366" spans="5:22" hidden="1" x14ac:dyDescent="0.25">
      <c r="E2366" s="39">
        <f t="shared" si="420"/>
        <v>7.7610000000008686E-2</v>
      </c>
      <c r="F2366" s="39">
        <f t="shared" si="411"/>
        <v>3.5895595144880441</v>
      </c>
      <c r="G2366" s="39">
        <f t="shared" si="412"/>
        <v>5.6978696497597152</v>
      </c>
      <c r="H2366" s="43">
        <f t="shared" si="413"/>
        <v>2.1082999999999998</v>
      </c>
      <c r="L2366" s="39">
        <f t="shared" si="421"/>
        <v>7.7610000000008686E-2</v>
      </c>
      <c r="M2366" s="39">
        <f t="shared" si="419"/>
        <v>3.5895595144880441</v>
      </c>
      <c r="N2366" s="39">
        <f t="shared" si="414"/>
        <v>6.8319647136935258</v>
      </c>
      <c r="O2366" s="43">
        <f t="shared" si="418"/>
        <v>3.2423999999999999</v>
      </c>
      <c r="S2366" s="39">
        <f t="shared" si="422"/>
        <v>7.7610000000008686E-2</v>
      </c>
      <c r="T2366" s="39">
        <f t="shared" si="415"/>
        <v>3.5895595144880441</v>
      </c>
      <c r="U2366" s="39">
        <f t="shared" si="416"/>
        <v>6.6863207091924792</v>
      </c>
      <c r="V2366" s="43">
        <f t="shared" si="417"/>
        <v>3.0968</v>
      </c>
    </row>
    <row r="2367" spans="5:22" hidden="1" x14ac:dyDescent="0.25">
      <c r="E2367" s="39">
        <f t="shared" si="420"/>
        <v>7.760000000000869E-2</v>
      </c>
      <c r="F2367" s="39">
        <f t="shared" ref="F2367:F2430" si="423">1/SQRT($E2367)</f>
        <v>3.5897907930884894</v>
      </c>
      <c r="G2367" s="39">
        <f t="shared" ref="G2367:G2430" si="424">-2*LOG10(((2.51/($L$40*(SQRT(E2367))))+(0.269*($L$37/$E$25))))</f>
        <v>5.6978315848089398</v>
      </c>
      <c r="H2367" s="43">
        <f t="shared" ref="H2367:H2430" si="425">ROUND(ABS(F2367-G2367),4)</f>
        <v>2.1080000000000001</v>
      </c>
      <c r="L2367" s="39">
        <f t="shared" si="421"/>
        <v>7.760000000000869E-2</v>
      </c>
      <c r="M2367" s="39">
        <f t="shared" si="419"/>
        <v>3.5897907930884894</v>
      </c>
      <c r="N2367" s="39">
        <f t="shared" ref="N2367:N2430" si="426">2*LOG10(($L$40*(SQRT(L2367))))</f>
        <v>6.8319087515155079</v>
      </c>
      <c r="O2367" s="43">
        <f t="shared" si="418"/>
        <v>3.2421000000000002</v>
      </c>
      <c r="S2367" s="39">
        <f t="shared" si="422"/>
        <v>7.760000000000869E-2</v>
      </c>
      <c r="T2367" s="39">
        <f t="shared" ref="T2367:T2430" si="427">1/SQRT($S2367)</f>
        <v>3.5897907930884894</v>
      </c>
      <c r="U2367" s="39">
        <f t="shared" ref="U2367:U2430" si="428">2*LOG10(((3.71/($L$37/$E$25))))</f>
        <v>6.6863207091924792</v>
      </c>
      <c r="V2367" s="43">
        <f t="shared" ref="V2367:V2430" si="429">ROUND(ABS(T2367-U2367),4)</f>
        <v>3.0964999999999998</v>
      </c>
    </row>
    <row r="2368" spans="5:22" hidden="1" x14ac:dyDescent="0.25">
      <c r="E2368" s="39">
        <f t="shared" si="420"/>
        <v>7.7590000000008694E-2</v>
      </c>
      <c r="F2368" s="39">
        <f t="shared" si="423"/>
        <v>3.590022116399171</v>
      </c>
      <c r="G2368" s="39">
        <f t="shared" si="424"/>
        <v>5.6977935141681018</v>
      </c>
      <c r="H2368" s="43">
        <f t="shared" si="425"/>
        <v>2.1078000000000001</v>
      </c>
      <c r="L2368" s="39">
        <f t="shared" si="421"/>
        <v>7.7590000000008694E-2</v>
      </c>
      <c r="M2368" s="39">
        <f t="shared" si="419"/>
        <v>3.590022116399171</v>
      </c>
      <c r="N2368" s="39">
        <f t="shared" si="426"/>
        <v>6.8318527821254049</v>
      </c>
      <c r="O2368" s="43">
        <f t="shared" ref="O2368:O2431" si="430">ROUND(ABS(M2368-N2368),4)</f>
        <v>3.2418</v>
      </c>
      <c r="S2368" s="39">
        <f t="shared" si="422"/>
        <v>7.7590000000008694E-2</v>
      </c>
      <c r="T2368" s="39">
        <f t="shared" si="427"/>
        <v>3.590022116399171</v>
      </c>
      <c r="U2368" s="39">
        <f t="shared" si="428"/>
        <v>6.6863207091924792</v>
      </c>
      <c r="V2368" s="43">
        <f t="shared" si="429"/>
        <v>3.0962999999999998</v>
      </c>
    </row>
    <row r="2369" spans="5:22" hidden="1" x14ac:dyDescent="0.25">
      <c r="E2369" s="39">
        <f t="shared" si="420"/>
        <v>7.7580000000008698E-2</v>
      </c>
      <c r="F2369" s="39">
        <f t="shared" si="423"/>
        <v>3.5902534844344967</v>
      </c>
      <c r="G2369" s="39">
        <f t="shared" si="424"/>
        <v>5.697755437835653</v>
      </c>
      <c r="H2369" s="43">
        <f t="shared" si="425"/>
        <v>2.1074999999999999</v>
      </c>
      <c r="L2369" s="39">
        <f t="shared" si="421"/>
        <v>7.7580000000008698E-2</v>
      </c>
      <c r="M2369" s="39">
        <f t="shared" ref="M2369:M2432" si="431">1/SQRT($L2369)</f>
        <v>3.5902534844344967</v>
      </c>
      <c r="N2369" s="39">
        <f t="shared" si="426"/>
        <v>6.8317968055213569</v>
      </c>
      <c r="O2369" s="43">
        <f t="shared" si="430"/>
        <v>3.2414999999999998</v>
      </c>
      <c r="S2369" s="39">
        <f t="shared" si="422"/>
        <v>7.7580000000008698E-2</v>
      </c>
      <c r="T2369" s="39">
        <f t="shared" si="427"/>
        <v>3.5902534844344967</v>
      </c>
      <c r="U2369" s="39">
        <f t="shared" si="428"/>
        <v>6.6863207091924792</v>
      </c>
      <c r="V2369" s="43">
        <f t="shared" si="429"/>
        <v>3.0960999999999999</v>
      </c>
    </row>
    <row r="2370" spans="5:22" hidden="1" x14ac:dyDescent="0.25">
      <c r="E2370" s="39">
        <f t="shared" si="420"/>
        <v>7.7570000000008701E-2</v>
      </c>
      <c r="F2370" s="39">
        <f t="shared" si="423"/>
        <v>3.5904848972088796</v>
      </c>
      <c r="G2370" s="39">
        <f t="shared" si="424"/>
        <v>5.6977173558100418</v>
      </c>
      <c r="H2370" s="43">
        <f t="shared" si="425"/>
        <v>2.1072000000000002</v>
      </c>
      <c r="L2370" s="39">
        <f t="shared" si="421"/>
        <v>7.7570000000008701E-2</v>
      </c>
      <c r="M2370" s="39">
        <f t="shared" si="431"/>
        <v>3.5904848972088796</v>
      </c>
      <c r="N2370" s="39">
        <f t="shared" si="426"/>
        <v>6.831740821701505</v>
      </c>
      <c r="O2370" s="43">
        <f t="shared" si="430"/>
        <v>3.2412999999999998</v>
      </c>
      <c r="S2370" s="39">
        <f t="shared" si="422"/>
        <v>7.7570000000008701E-2</v>
      </c>
      <c r="T2370" s="39">
        <f t="shared" si="427"/>
        <v>3.5904848972088796</v>
      </c>
      <c r="U2370" s="39">
        <f t="shared" si="428"/>
        <v>6.6863207091924792</v>
      </c>
      <c r="V2370" s="43">
        <f t="shared" si="429"/>
        <v>3.0958000000000001</v>
      </c>
    </row>
    <row r="2371" spans="5:22" hidden="1" x14ac:dyDescent="0.25">
      <c r="E2371" s="39">
        <f t="shared" ref="E2371:E2434" si="432">E2370-0.00001</f>
        <v>7.7560000000008705E-2</v>
      </c>
      <c r="F2371" s="39">
        <f t="shared" si="423"/>
        <v>3.59071635473674</v>
      </c>
      <c r="G2371" s="39">
        <f t="shared" si="424"/>
        <v>5.6976792680897175</v>
      </c>
      <c r="H2371" s="43">
        <f t="shared" si="425"/>
        <v>2.1070000000000002</v>
      </c>
      <c r="L2371" s="39">
        <f t="shared" ref="L2371:L2434" si="433">L2370-0.00001</f>
        <v>7.7560000000008705E-2</v>
      </c>
      <c r="M2371" s="39">
        <f t="shared" si="431"/>
        <v>3.59071635473674</v>
      </c>
      <c r="N2371" s="39">
        <f t="shared" si="426"/>
        <v>6.8316848306639875</v>
      </c>
      <c r="O2371" s="43">
        <f t="shared" si="430"/>
        <v>3.2410000000000001</v>
      </c>
      <c r="S2371" s="39">
        <f t="shared" ref="S2371:S2434" si="434">S2370-0.00001</f>
        <v>7.7560000000008705E-2</v>
      </c>
      <c r="T2371" s="39">
        <f t="shared" si="427"/>
        <v>3.59071635473674</v>
      </c>
      <c r="U2371" s="39">
        <f t="shared" si="428"/>
        <v>6.6863207091924792</v>
      </c>
      <c r="V2371" s="43">
        <f t="shared" si="429"/>
        <v>3.0956000000000001</v>
      </c>
    </row>
    <row r="2372" spans="5:22" hidden="1" x14ac:dyDescent="0.25">
      <c r="E2372" s="39">
        <f t="shared" si="432"/>
        <v>7.7550000000008709E-2</v>
      </c>
      <c r="F2372" s="39">
        <f t="shared" si="423"/>
        <v>3.5909478570325053</v>
      </c>
      <c r="G2372" s="39">
        <f t="shared" si="424"/>
        <v>5.6976411746731292</v>
      </c>
      <c r="H2372" s="43">
        <f t="shared" si="425"/>
        <v>2.1067</v>
      </c>
      <c r="L2372" s="39">
        <f t="shared" si="433"/>
        <v>7.7550000000008709E-2</v>
      </c>
      <c r="M2372" s="39">
        <f t="shared" si="431"/>
        <v>3.5909478570325053</v>
      </c>
      <c r="N2372" s="39">
        <f t="shared" si="426"/>
        <v>6.8316288324069436</v>
      </c>
      <c r="O2372" s="43">
        <f t="shared" si="430"/>
        <v>3.2406999999999999</v>
      </c>
      <c r="S2372" s="39">
        <f t="shared" si="434"/>
        <v>7.7550000000008709E-2</v>
      </c>
      <c r="T2372" s="39">
        <f t="shared" si="427"/>
        <v>3.5909478570325053</v>
      </c>
      <c r="U2372" s="39">
        <f t="shared" si="428"/>
        <v>6.6863207091924792</v>
      </c>
      <c r="V2372" s="43">
        <f t="shared" si="429"/>
        <v>3.0954000000000002</v>
      </c>
    </row>
    <row r="2373" spans="5:22" hidden="1" x14ac:dyDescent="0.25">
      <c r="E2373" s="39">
        <f t="shared" si="432"/>
        <v>7.7540000000008713E-2</v>
      </c>
      <c r="F2373" s="39">
        <f t="shared" si="423"/>
        <v>3.5911794041106084</v>
      </c>
      <c r="G2373" s="39">
        <f t="shared" si="424"/>
        <v>5.6976030755587237</v>
      </c>
      <c r="H2373" s="43">
        <f t="shared" si="425"/>
        <v>2.1063999999999998</v>
      </c>
      <c r="L2373" s="39">
        <f t="shared" si="433"/>
        <v>7.7540000000008713E-2</v>
      </c>
      <c r="M2373" s="39">
        <f t="shared" si="431"/>
        <v>3.5911794041106084</v>
      </c>
      <c r="N2373" s="39">
        <f t="shared" si="426"/>
        <v>6.831572826928511</v>
      </c>
      <c r="O2373" s="43">
        <f t="shared" si="430"/>
        <v>3.2404000000000002</v>
      </c>
      <c r="S2373" s="39">
        <f t="shared" si="434"/>
        <v>7.7540000000008713E-2</v>
      </c>
      <c r="T2373" s="39">
        <f t="shared" si="427"/>
        <v>3.5911794041106084</v>
      </c>
      <c r="U2373" s="39">
        <f t="shared" si="428"/>
        <v>6.6863207091924792</v>
      </c>
      <c r="V2373" s="43">
        <f t="shared" si="429"/>
        <v>3.0951</v>
      </c>
    </row>
    <row r="2374" spans="5:22" hidden="1" x14ac:dyDescent="0.25">
      <c r="E2374" s="39">
        <f t="shared" si="432"/>
        <v>7.7530000000008717E-2</v>
      </c>
      <c r="F2374" s="39">
        <f t="shared" si="423"/>
        <v>3.5914109959854894</v>
      </c>
      <c r="G2374" s="39">
        <f t="shared" si="424"/>
        <v>5.6975649707449492</v>
      </c>
      <c r="H2374" s="43">
        <f t="shared" si="425"/>
        <v>2.1061999999999999</v>
      </c>
      <c r="L2374" s="39">
        <f t="shared" si="433"/>
        <v>7.7530000000008717E-2</v>
      </c>
      <c r="M2374" s="39">
        <f t="shared" si="431"/>
        <v>3.5914109959854894</v>
      </c>
      <c r="N2374" s="39">
        <f t="shared" si="426"/>
        <v>6.831516814226827</v>
      </c>
      <c r="O2374" s="43">
        <f t="shared" si="430"/>
        <v>3.2401</v>
      </c>
      <c r="S2374" s="39">
        <f t="shared" si="434"/>
        <v>7.7530000000008717E-2</v>
      </c>
      <c r="T2374" s="39">
        <f t="shared" si="427"/>
        <v>3.5914109959854894</v>
      </c>
      <c r="U2374" s="39">
        <f t="shared" si="428"/>
        <v>6.6863207091924792</v>
      </c>
      <c r="V2374" s="43">
        <f t="shared" si="429"/>
        <v>3.0949</v>
      </c>
    </row>
    <row r="2375" spans="5:22" hidden="1" x14ac:dyDescent="0.25">
      <c r="E2375" s="39">
        <f t="shared" si="432"/>
        <v>7.7520000000008721E-2</v>
      </c>
      <c r="F2375" s="39">
        <f t="shared" si="423"/>
        <v>3.5916426326715944</v>
      </c>
      <c r="G2375" s="39">
        <f t="shared" si="424"/>
        <v>5.6975268602302522</v>
      </c>
      <c r="H2375" s="43">
        <f t="shared" si="425"/>
        <v>2.1059000000000001</v>
      </c>
      <c r="L2375" s="39">
        <f t="shared" si="433"/>
        <v>7.7520000000008721E-2</v>
      </c>
      <c r="M2375" s="39">
        <f t="shared" si="431"/>
        <v>3.5916426326715944</v>
      </c>
      <c r="N2375" s="39">
        <f t="shared" si="426"/>
        <v>6.8314607943000292</v>
      </c>
      <c r="O2375" s="43">
        <f t="shared" si="430"/>
        <v>3.2397999999999998</v>
      </c>
      <c r="S2375" s="39">
        <f t="shared" si="434"/>
        <v>7.7520000000008721E-2</v>
      </c>
      <c r="T2375" s="39">
        <f t="shared" si="427"/>
        <v>3.5916426326715944</v>
      </c>
      <c r="U2375" s="39">
        <f t="shared" si="428"/>
        <v>6.6863207091924792</v>
      </c>
      <c r="V2375" s="43">
        <f t="shared" si="429"/>
        <v>3.0947</v>
      </c>
    </row>
    <row r="2376" spans="5:22" hidden="1" x14ac:dyDescent="0.25">
      <c r="E2376" s="39">
        <f t="shared" si="432"/>
        <v>7.7510000000008725E-2</v>
      </c>
      <c r="F2376" s="39">
        <f t="shared" si="423"/>
        <v>3.5918743141833769</v>
      </c>
      <c r="G2376" s="39">
        <f t="shared" si="424"/>
        <v>5.6974887440130786</v>
      </c>
      <c r="H2376" s="43">
        <f t="shared" si="425"/>
        <v>2.1055999999999999</v>
      </c>
      <c r="L2376" s="39">
        <f t="shared" si="433"/>
        <v>7.7510000000008725E-2</v>
      </c>
      <c r="M2376" s="39">
        <f t="shared" si="431"/>
        <v>3.5918743141833769</v>
      </c>
      <c r="N2376" s="39">
        <f t="shared" si="426"/>
        <v>6.8314047671462514</v>
      </c>
      <c r="O2376" s="43">
        <f t="shared" si="430"/>
        <v>3.2395</v>
      </c>
      <c r="S2376" s="39">
        <f t="shared" si="434"/>
        <v>7.7510000000008725E-2</v>
      </c>
      <c r="T2376" s="39">
        <f t="shared" si="427"/>
        <v>3.5918743141833769</v>
      </c>
      <c r="U2376" s="39">
        <f t="shared" si="428"/>
        <v>6.6863207091924792</v>
      </c>
      <c r="V2376" s="43">
        <f t="shared" si="429"/>
        <v>3.0943999999999998</v>
      </c>
    </row>
    <row r="2377" spans="5:22" hidden="1" x14ac:dyDescent="0.25">
      <c r="E2377" s="39">
        <f t="shared" si="432"/>
        <v>7.7500000000008729E-2</v>
      </c>
      <c r="F2377" s="39">
        <f t="shared" si="423"/>
        <v>3.5921060405352958</v>
      </c>
      <c r="G2377" s="39">
        <f t="shared" si="424"/>
        <v>5.697450622091873</v>
      </c>
      <c r="H2377" s="43">
        <f t="shared" si="425"/>
        <v>2.1053000000000002</v>
      </c>
      <c r="L2377" s="39">
        <f t="shared" si="433"/>
        <v>7.7500000000008729E-2</v>
      </c>
      <c r="M2377" s="39">
        <f t="shared" si="431"/>
        <v>3.5921060405352958</v>
      </c>
      <c r="N2377" s="39">
        <f t="shared" si="426"/>
        <v>6.8313487327636304</v>
      </c>
      <c r="O2377" s="43">
        <f t="shared" si="430"/>
        <v>3.2391999999999999</v>
      </c>
      <c r="S2377" s="39">
        <f t="shared" si="434"/>
        <v>7.7500000000008729E-2</v>
      </c>
      <c r="T2377" s="39">
        <f t="shared" si="427"/>
        <v>3.5921060405352958</v>
      </c>
      <c r="U2377" s="39">
        <f t="shared" si="428"/>
        <v>6.6863207091924792</v>
      </c>
      <c r="V2377" s="43">
        <f t="shared" si="429"/>
        <v>3.0941999999999998</v>
      </c>
    </row>
    <row r="2378" spans="5:22" hidden="1" x14ac:dyDescent="0.25">
      <c r="E2378" s="39">
        <f t="shared" si="432"/>
        <v>7.7490000000008732E-2</v>
      </c>
      <c r="F2378" s="39">
        <f t="shared" si="423"/>
        <v>3.5923378117418174</v>
      </c>
      <c r="G2378" s="39">
        <f t="shared" si="424"/>
        <v>5.6974124944650812</v>
      </c>
      <c r="H2378" s="43">
        <f t="shared" si="425"/>
        <v>2.1051000000000002</v>
      </c>
      <c r="L2378" s="39">
        <f t="shared" si="433"/>
        <v>7.7490000000008732E-2</v>
      </c>
      <c r="M2378" s="39">
        <f t="shared" si="431"/>
        <v>3.5923378117418174</v>
      </c>
      <c r="N2378" s="39">
        <f t="shared" si="426"/>
        <v>6.8312926911502991</v>
      </c>
      <c r="O2378" s="43">
        <f t="shared" si="430"/>
        <v>3.2389999999999999</v>
      </c>
      <c r="S2378" s="39">
        <f t="shared" si="434"/>
        <v>7.7490000000008732E-2</v>
      </c>
      <c r="T2378" s="39">
        <f t="shared" si="427"/>
        <v>3.5923378117418174</v>
      </c>
      <c r="U2378" s="39">
        <f t="shared" si="428"/>
        <v>6.6863207091924792</v>
      </c>
      <c r="V2378" s="43">
        <f t="shared" si="429"/>
        <v>3.0939999999999999</v>
      </c>
    </row>
    <row r="2379" spans="5:22" hidden="1" x14ac:dyDescent="0.25">
      <c r="E2379" s="39">
        <f t="shared" si="432"/>
        <v>7.7480000000008736E-2</v>
      </c>
      <c r="F2379" s="39">
        <f t="shared" si="423"/>
        <v>3.5925696278174137</v>
      </c>
      <c r="G2379" s="39">
        <f t="shared" si="424"/>
        <v>5.6973743611311463</v>
      </c>
      <c r="H2379" s="43">
        <f t="shared" si="425"/>
        <v>2.1048</v>
      </c>
      <c r="L2379" s="39">
        <f t="shared" si="433"/>
        <v>7.7480000000008736E-2</v>
      </c>
      <c r="M2379" s="39">
        <f t="shared" si="431"/>
        <v>3.5925696278174137</v>
      </c>
      <c r="N2379" s="39">
        <f t="shared" si="426"/>
        <v>6.8312366423043933</v>
      </c>
      <c r="O2379" s="43">
        <f t="shared" si="430"/>
        <v>3.2387000000000001</v>
      </c>
      <c r="S2379" s="39">
        <f t="shared" si="434"/>
        <v>7.7480000000008736E-2</v>
      </c>
      <c r="T2379" s="39">
        <f t="shared" si="427"/>
        <v>3.5925696278174137</v>
      </c>
      <c r="U2379" s="39">
        <f t="shared" si="428"/>
        <v>6.6863207091924792</v>
      </c>
      <c r="V2379" s="43">
        <f t="shared" si="429"/>
        <v>3.0937999999999999</v>
      </c>
    </row>
    <row r="2380" spans="5:22" hidden="1" x14ac:dyDescent="0.25">
      <c r="E2380" s="39">
        <f t="shared" si="432"/>
        <v>7.747000000000874E-2</v>
      </c>
      <c r="F2380" s="39">
        <f t="shared" si="423"/>
        <v>3.5928014887765642</v>
      </c>
      <c r="G2380" s="39">
        <f t="shared" si="424"/>
        <v>5.697336222088512</v>
      </c>
      <c r="H2380" s="43">
        <f t="shared" si="425"/>
        <v>2.1044999999999998</v>
      </c>
      <c r="L2380" s="39">
        <f t="shared" si="433"/>
        <v>7.747000000000874E-2</v>
      </c>
      <c r="M2380" s="39">
        <f t="shared" si="431"/>
        <v>3.5928014887765642</v>
      </c>
      <c r="N2380" s="39">
        <f t="shared" si="426"/>
        <v>6.8311805862240442</v>
      </c>
      <c r="O2380" s="43">
        <f t="shared" si="430"/>
        <v>3.2383999999999999</v>
      </c>
      <c r="S2380" s="39">
        <f t="shared" si="434"/>
        <v>7.747000000000874E-2</v>
      </c>
      <c r="T2380" s="39">
        <f t="shared" si="427"/>
        <v>3.5928014887765642</v>
      </c>
      <c r="U2380" s="39">
        <f t="shared" si="428"/>
        <v>6.6863207091924792</v>
      </c>
      <c r="V2380" s="43">
        <f t="shared" si="429"/>
        <v>3.0935000000000001</v>
      </c>
    </row>
    <row r="2381" spans="5:22" hidden="1" x14ac:dyDescent="0.25">
      <c r="E2381" s="39">
        <f t="shared" si="432"/>
        <v>7.7460000000008744E-2</v>
      </c>
      <c r="F2381" s="39">
        <f t="shared" si="423"/>
        <v>3.5930333946337538</v>
      </c>
      <c r="G2381" s="39">
        <f t="shared" si="424"/>
        <v>5.6972980773356223</v>
      </c>
      <c r="H2381" s="43">
        <f t="shared" si="425"/>
        <v>2.1042999999999998</v>
      </c>
      <c r="L2381" s="39">
        <f t="shared" si="433"/>
        <v>7.7460000000008744E-2</v>
      </c>
      <c r="M2381" s="39">
        <f t="shared" si="431"/>
        <v>3.5930333946337538</v>
      </c>
      <c r="N2381" s="39">
        <f t="shared" si="426"/>
        <v>6.831124522907384</v>
      </c>
      <c r="O2381" s="43">
        <f t="shared" si="430"/>
        <v>3.2381000000000002</v>
      </c>
      <c r="S2381" s="39">
        <f t="shared" si="434"/>
        <v>7.7460000000008744E-2</v>
      </c>
      <c r="T2381" s="39">
        <f t="shared" si="427"/>
        <v>3.5930333946337538</v>
      </c>
      <c r="U2381" s="39">
        <f t="shared" si="428"/>
        <v>6.6863207091924792</v>
      </c>
      <c r="V2381" s="43">
        <f t="shared" si="429"/>
        <v>3.0933000000000002</v>
      </c>
    </row>
    <row r="2382" spans="5:22" hidden="1" x14ac:dyDescent="0.25">
      <c r="E2382" s="39">
        <f t="shared" si="432"/>
        <v>7.7450000000008748E-2</v>
      </c>
      <c r="F2382" s="39">
        <f t="shared" si="423"/>
        <v>3.5932653454034758</v>
      </c>
      <c r="G2382" s="39">
        <f t="shared" si="424"/>
        <v>5.6972599268709185</v>
      </c>
      <c r="H2382" s="43">
        <f t="shared" si="425"/>
        <v>2.1040000000000001</v>
      </c>
      <c r="L2382" s="39">
        <f t="shared" si="433"/>
        <v>7.7450000000008748E-2</v>
      </c>
      <c r="M2382" s="39">
        <f t="shared" si="431"/>
        <v>3.5932653454034758</v>
      </c>
      <c r="N2382" s="39">
        <f t="shared" si="426"/>
        <v>6.8310684523525449</v>
      </c>
      <c r="O2382" s="43">
        <f t="shared" si="430"/>
        <v>3.2378</v>
      </c>
      <c r="S2382" s="39">
        <f t="shared" si="434"/>
        <v>7.7450000000008748E-2</v>
      </c>
      <c r="T2382" s="39">
        <f t="shared" si="427"/>
        <v>3.5932653454034758</v>
      </c>
      <c r="U2382" s="39">
        <f t="shared" si="428"/>
        <v>6.6863207091924792</v>
      </c>
      <c r="V2382" s="43">
        <f t="shared" si="429"/>
        <v>3.0931000000000002</v>
      </c>
    </row>
    <row r="2383" spans="5:22" hidden="1" x14ac:dyDescent="0.25">
      <c r="E2383" s="39">
        <f t="shared" si="432"/>
        <v>7.7440000000008752E-2</v>
      </c>
      <c r="F2383" s="39">
        <f t="shared" si="423"/>
        <v>3.5934973411002278</v>
      </c>
      <c r="G2383" s="39">
        <f t="shared" si="424"/>
        <v>5.6972217706928427</v>
      </c>
      <c r="H2383" s="43">
        <f t="shared" si="425"/>
        <v>2.1036999999999999</v>
      </c>
      <c r="L2383" s="39">
        <f t="shared" si="433"/>
        <v>7.7440000000008752E-2</v>
      </c>
      <c r="M2383" s="39">
        <f t="shared" si="431"/>
        <v>3.5934973411002278</v>
      </c>
      <c r="N2383" s="39">
        <f t="shared" si="426"/>
        <v>6.8310123745576572</v>
      </c>
      <c r="O2383" s="43">
        <f t="shared" si="430"/>
        <v>3.2374999999999998</v>
      </c>
      <c r="S2383" s="39">
        <f t="shared" si="434"/>
        <v>7.7440000000008752E-2</v>
      </c>
      <c r="T2383" s="39">
        <f t="shared" si="427"/>
        <v>3.5934973411002278</v>
      </c>
      <c r="U2383" s="39">
        <f t="shared" si="428"/>
        <v>6.6863207091924792</v>
      </c>
      <c r="V2383" s="43">
        <f t="shared" si="429"/>
        <v>3.0928</v>
      </c>
    </row>
    <row r="2384" spans="5:22" hidden="1" x14ac:dyDescent="0.25">
      <c r="E2384" s="39">
        <f t="shared" si="432"/>
        <v>7.7430000000008756E-2</v>
      </c>
      <c r="F2384" s="39">
        <f t="shared" si="423"/>
        <v>3.5937293817385161</v>
      </c>
      <c r="G2384" s="39">
        <f t="shared" si="424"/>
        <v>5.6971836087998353</v>
      </c>
      <c r="H2384" s="43">
        <f t="shared" si="425"/>
        <v>2.1034999999999999</v>
      </c>
      <c r="L2384" s="39">
        <f t="shared" si="433"/>
        <v>7.7430000000008756E-2</v>
      </c>
      <c r="M2384" s="39">
        <f t="shared" si="431"/>
        <v>3.5937293817385161</v>
      </c>
      <c r="N2384" s="39">
        <f t="shared" si="426"/>
        <v>6.8309562895208513</v>
      </c>
      <c r="O2384" s="43">
        <f t="shared" si="430"/>
        <v>3.2372000000000001</v>
      </c>
      <c r="S2384" s="39">
        <f t="shared" si="434"/>
        <v>7.7430000000008756E-2</v>
      </c>
      <c r="T2384" s="39">
        <f t="shared" si="427"/>
        <v>3.5937293817385161</v>
      </c>
      <c r="U2384" s="39">
        <f t="shared" si="428"/>
        <v>6.6863207091924792</v>
      </c>
      <c r="V2384" s="43">
        <f t="shared" si="429"/>
        <v>3.0926</v>
      </c>
    </row>
    <row r="2385" spans="5:22" hidden="1" x14ac:dyDescent="0.25">
      <c r="E2385" s="39">
        <f t="shared" si="432"/>
        <v>7.742000000000876E-2</v>
      </c>
      <c r="F2385" s="39">
        <f t="shared" si="423"/>
        <v>3.5939614673328508</v>
      </c>
      <c r="G2385" s="39">
        <f t="shared" si="424"/>
        <v>5.6971454411903375</v>
      </c>
      <c r="H2385" s="43">
        <f t="shared" si="425"/>
        <v>2.1032000000000002</v>
      </c>
      <c r="L2385" s="39">
        <f t="shared" si="433"/>
        <v>7.742000000000876E-2</v>
      </c>
      <c r="M2385" s="39">
        <f t="shared" si="431"/>
        <v>3.5939614673328508</v>
      </c>
      <c r="N2385" s="39">
        <f t="shared" si="426"/>
        <v>6.8309001972402568</v>
      </c>
      <c r="O2385" s="43">
        <f t="shared" si="430"/>
        <v>3.2368999999999999</v>
      </c>
      <c r="S2385" s="39">
        <f t="shared" si="434"/>
        <v>7.742000000000876E-2</v>
      </c>
      <c r="T2385" s="39">
        <f t="shared" si="427"/>
        <v>3.5939614673328508</v>
      </c>
      <c r="U2385" s="39">
        <f t="shared" si="428"/>
        <v>6.6863207091924792</v>
      </c>
      <c r="V2385" s="43">
        <f t="shared" si="429"/>
        <v>3.0924</v>
      </c>
    </row>
    <row r="2386" spans="5:22" hidden="1" x14ac:dyDescent="0.25">
      <c r="E2386" s="39">
        <f t="shared" si="432"/>
        <v>7.7410000000008763E-2</v>
      </c>
      <c r="F2386" s="39">
        <f t="shared" si="423"/>
        <v>3.5941935978977519</v>
      </c>
      <c r="G2386" s="39">
        <f t="shared" si="424"/>
        <v>5.6971072678627879</v>
      </c>
      <c r="H2386" s="43">
        <f t="shared" si="425"/>
        <v>2.1029</v>
      </c>
      <c r="L2386" s="39">
        <f t="shared" si="433"/>
        <v>7.7410000000008763E-2</v>
      </c>
      <c r="M2386" s="39">
        <f t="shared" si="431"/>
        <v>3.5941935978977519</v>
      </c>
      <c r="N2386" s="39">
        <f t="shared" si="426"/>
        <v>6.8308440977140013</v>
      </c>
      <c r="O2386" s="43">
        <f t="shared" si="430"/>
        <v>3.2366999999999999</v>
      </c>
      <c r="S2386" s="39">
        <f t="shared" si="434"/>
        <v>7.7410000000008763E-2</v>
      </c>
      <c r="T2386" s="39">
        <f t="shared" si="427"/>
        <v>3.5941935978977519</v>
      </c>
      <c r="U2386" s="39">
        <f t="shared" si="428"/>
        <v>6.6863207091924792</v>
      </c>
      <c r="V2386" s="43">
        <f t="shared" si="429"/>
        <v>3.0920999999999998</v>
      </c>
    </row>
    <row r="2387" spans="5:22" hidden="1" x14ac:dyDescent="0.25">
      <c r="E2387" s="39">
        <f t="shared" si="432"/>
        <v>7.7400000000008767E-2</v>
      </c>
      <c r="F2387" s="39">
        <f t="shared" si="423"/>
        <v>3.5944257734477434</v>
      </c>
      <c r="G2387" s="39">
        <f t="shared" si="424"/>
        <v>5.6970690888156268</v>
      </c>
      <c r="H2387" s="43">
        <f t="shared" si="425"/>
        <v>2.1025999999999998</v>
      </c>
      <c r="L2387" s="39">
        <f t="shared" si="433"/>
        <v>7.7400000000008767E-2</v>
      </c>
      <c r="M2387" s="39">
        <f t="shared" si="431"/>
        <v>3.5944257734477434</v>
      </c>
      <c r="N2387" s="39">
        <f t="shared" si="426"/>
        <v>6.8307879909402125</v>
      </c>
      <c r="O2387" s="43">
        <f t="shared" si="430"/>
        <v>3.2364000000000002</v>
      </c>
      <c r="S2387" s="39">
        <f t="shared" si="434"/>
        <v>7.7400000000008767E-2</v>
      </c>
      <c r="T2387" s="39">
        <f t="shared" si="427"/>
        <v>3.5944257734477434</v>
      </c>
      <c r="U2387" s="39">
        <f t="shared" si="428"/>
        <v>6.6863207091924792</v>
      </c>
      <c r="V2387" s="43">
        <f t="shared" si="429"/>
        <v>3.0918999999999999</v>
      </c>
    </row>
    <row r="2388" spans="5:22" hidden="1" x14ac:dyDescent="0.25">
      <c r="E2388" s="39">
        <f t="shared" si="432"/>
        <v>7.7390000000008771E-2</v>
      </c>
      <c r="F2388" s="39">
        <f t="shared" si="423"/>
        <v>3.5946579939973571</v>
      </c>
      <c r="G2388" s="39">
        <f t="shared" si="424"/>
        <v>5.697030904047292</v>
      </c>
      <c r="H2388" s="43">
        <f t="shared" si="425"/>
        <v>2.1023999999999998</v>
      </c>
      <c r="L2388" s="39">
        <f t="shared" si="433"/>
        <v>7.7390000000008771E-2</v>
      </c>
      <c r="M2388" s="39">
        <f t="shared" si="431"/>
        <v>3.5946579939973571</v>
      </c>
      <c r="N2388" s="39">
        <f t="shared" si="426"/>
        <v>6.8307318769170191</v>
      </c>
      <c r="O2388" s="43">
        <f t="shared" si="430"/>
        <v>3.2361</v>
      </c>
      <c r="S2388" s="39">
        <f t="shared" si="434"/>
        <v>7.7390000000008771E-2</v>
      </c>
      <c r="T2388" s="39">
        <f t="shared" si="427"/>
        <v>3.5946579939973571</v>
      </c>
      <c r="U2388" s="39">
        <f t="shared" si="428"/>
        <v>6.6863207091924792</v>
      </c>
      <c r="V2388" s="43">
        <f t="shared" si="429"/>
        <v>3.0916999999999999</v>
      </c>
    </row>
    <row r="2389" spans="5:22" hidden="1" x14ac:dyDescent="0.25">
      <c r="E2389" s="39">
        <f t="shared" si="432"/>
        <v>7.7380000000008775E-2</v>
      </c>
      <c r="F2389" s="39">
        <f t="shared" si="423"/>
        <v>3.5948902595611312</v>
      </c>
      <c r="G2389" s="39">
        <f t="shared" si="424"/>
        <v>5.6969927135562219</v>
      </c>
      <c r="H2389" s="43">
        <f t="shared" si="425"/>
        <v>2.1021000000000001</v>
      </c>
      <c r="L2389" s="39">
        <f t="shared" si="433"/>
        <v>7.7380000000008775E-2</v>
      </c>
      <c r="M2389" s="39">
        <f t="shared" si="431"/>
        <v>3.5948902595611312</v>
      </c>
      <c r="N2389" s="39">
        <f t="shared" si="426"/>
        <v>6.8306757556425461</v>
      </c>
      <c r="O2389" s="43">
        <f t="shared" si="430"/>
        <v>3.2357999999999998</v>
      </c>
      <c r="S2389" s="39">
        <f t="shared" si="434"/>
        <v>7.7380000000008775E-2</v>
      </c>
      <c r="T2389" s="39">
        <f t="shared" si="427"/>
        <v>3.5948902595611312</v>
      </c>
      <c r="U2389" s="39">
        <f t="shared" si="428"/>
        <v>6.6863207091924792</v>
      </c>
      <c r="V2389" s="43">
        <f t="shared" si="429"/>
        <v>3.0914000000000001</v>
      </c>
    </row>
    <row r="2390" spans="5:22" hidden="1" x14ac:dyDescent="0.25">
      <c r="E2390" s="39">
        <f t="shared" si="432"/>
        <v>7.7370000000008779E-2</v>
      </c>
      <c r="F2390" s="39">
        <f t="shared" si="423"/>
        <v>3.59512257015361</v>
      </c>
      <c r="G2390" s="39">
        <f t="shared" si="424"/>
        <v>5.6969545173408536</v>
      </c>
      <c r="H2390" s="43">
        <f t="shared" si="425"/>
        <v>2.1017999999999999</v>
      </c>
      <c r="L2390" s="39">
        <f t="shared" si="433"/>
        <v>7.7370000000008779E-2</v>
      </c>
      <c r="M2390" s="39">
        <f t="shared" si="431"/>
        <v>3.59512257015361</v>
      </c>
      <c r="N2390" s="39">
        <f t="shared" si="426"/>
        <v>6.8306196271149204</v>
      </c>
      <c r="O2390" s="43">
        <f t="shared" si="430"/>
        <v>3.2355</v>
      </c>
      <c r="S2390" s="39">
        <f t="shared" si="434"/>
        <v>7.7370000000008779E-2</v>
      </c>
      <c r="T2390" s="39">
        <f t="shared" si="427"/>
        <v>3.59512257015361</v>
      </c>
      <c r="U2390" s="39">
        <f t="shared" si="428"/>
        <v>6.6863207091924792</v>
      </c>
      <c r="V2390" s="43">
        <f t="shared" si="429"/>
        <v>3.0912000000000002</v>
      </c>
    </row>
    <row r="2391" spans="5:22" hidden="1" x14ac:dyDescent="0.25">
      <c r="E2391" s="39">
        <f t="shared" si="432"/>
        <v>7.7360000000008783E-2</v>
      </c>
      <c r="F2391" s="39">
        <f t="shared" si="423"/>
        <v>3.5953549257893447</v>
      </c>
      <c r="G2391" s="39">
        <f t="shared" si="424"/>
        <v>5.6969163153996236</v>
      </c>
      <c r="H2391" s="43">
        <f t="shared" si="425"/>
        <v>2.1015999999999999</v>
      </c>
      <c r="L2391" s="39">
        <f t="shared" si="433"/>
        <v>7.7360000000008783E-2</v>
      </c>
      <c r="M2391" s="39">
        <f t="shared" si="431"/>
        <v>3.5953549257893447</v>
      </c>
      <c r="N2391" s="39">
        <f t="shared" si="426"/>
        <v>6.8305634913322653</v>
      </c>
      <c r="O2391" s="43">
        <f t="shared" si="430"/>
        <v>3.2351999999999999</v>
      </c>
      <c r="S2391" s="39">
        <f t="shared" si="434"/>
        <v>7.7360000000008783E-2</v>
      </c>
      <c r="T2391" s="39">
        <f t="shared" si="427"/>
        <v>3.5953549257893447</v>
      </c>
      <c r="U2391" s="39">
        <f t="shared" si="428"/>
        <v>6.6863207091924792</v>
      </c>
      <c r="V2391" s="43">
        <f t="shared" si="429"/>
        <v>3.0910000000000002</v>
      </c>
    </row>
    <row r="2392" spans="5:22" hidden="1" x14ac:dyDescent="0.25">
      <c r="E2392" s="39">
        <f t="shared" si="432"/>
        <v>7.7350000000008787E-2</v>
      </c>
      <c r="F2392" s="39">
        <f t="shared" si="423"/>
        <v>3.5955873264828933</v>
      </c>
      <c r="G2392" s="39">
        <f t="shared" si="424"/>
        <v>5.6968781077309689</v>
      </c>
      <c r="H2392" s="43">
        <f t="shared" si="425"/>
        <v>2.1013000000000002</v>
      </c>
      <c r="L2392" s="39">
        <f t="shared" si="433"/>
        <v>7.7350000000008787E-2</v>
      </c>
      <c r="M2392" s="39">
        <f t="shared" si="431"/>
        <v>3.5955873264828933</v>
      </c>
      <c r="N2392" s="39">
        <f t="shared" si="426"/>
        <v>6.8305073482927066</v>
      </c>
      <c r="O2392" s="43">
        <f t="shared" si="430"/>
        <v>3.2349000000000001</v>
      </c>
      <c r="S2392" s="39">
        <f t="shared" si="434"/>
        <v>7.7350000000008787E-2</v>
      </c>
      <c r="T2392" s="39">
        <f t="shared" si="427"/>
        <v>3.5955873264828933</v>
      </c>
      <c r="U2392" s="39">
        <f t="shared" si="428"/>
        <v>6.6863207091924792</v>
      </c>
      <c r="V2392" s="43">
        <f t="shared" si="429"/>
        <v>3.0907</v>
      </c>
    </row>
    <row r="2393" spans="5:22" hidden="1" x14ac:dyDescent="0.25">
      <c r="E2393" s="39">
        <f t="shared" si="432"/>
        <v>7.7340000000008791E-2</v>
      </c>
      <c r="F2393" s="39">
        <f t="shared" si="423"/>
        <v>3.5958197722488201</v>
      </c>
      <c r="G2393" s="39">
        <f t="shared" si="424"/>
        <v>5.6968398943333227</v>
      </c>
      <c r="H2393" s="43">
        <f t="shared" si="425"/>
        <v>2.101</v>
      </c>
      <c r="L2393" s="39">
        <f t="shared" si="433"/>
        <v>7.7340000000008791E-2</v>
      </c>
      <c r="M2393" s="39">
        <f t="shared" si="431"/>
        <v>3.5958197722488201</v>
      </c>
      <c r="N2393" s="39">
        <f t="shared" si="426"/>
        <v>6.8304511979943667</v>
      </c>
      <c r="O2393" s="43">
        <f t="shared" si="430"/>
        <v>3.2345999999999999</v>
      </c>
      <c r="S2393" s="39">
        <f t="shared" si="434"/>
        <v>7.7340000000008791E-2</v>
      </c>
      <c r="T2393" s="39">
        <f t="shared" si="427"/>
        <v>3.5958197722488201</v>
      </c>
      <c r="U2393" s="39">
        <f t="shared" si="428"/>
        <v>6.6863207091924792</v>
      </c>
      <c r="V2393" s="43">
        <f t="shared" si="429"/>
        <v>3.0905</v>
      </c>
    </row>
    <row r="2394" spans="5:22" hidden="1" x14ac:dyDescent="0.25">
      <c r="E2394" s="39">
        <f t="shared" si="432"/>
        <v>7.7330000000008794E-2</v>
      </c>
      <c r="F2394" s="39">
        <f t="shared" si="423"/>
        <v>3.5960522631016958</v>
      </c>
      <c r="G2394" s="39">
        <f t="shared" si="424"/>
        <v>5.6968016752051218</v>
      </c>
      <c r="H2394" s="43">
        <f t="shared" si="425"/>
        <v>2.1006999999999998</v>
      </c>
      <c r="L2394" s="39">
        <f t="shared" si="433"/>
        <v>7.7330000000008794E-2</v>
      </c>
      <c r="M2394" s="39">
        <f t="shared" si="431"/>
        <v>3.5960522631016958</v>
      </c>
      <c r="N2394" s="39">
        <f t="shared" si="426"/>
        <v>6.830395040435369</v>
      </c>
      <c r="O2394" s="43">
        <f t="shared" si="430"/>
        <v>3.2343000000000002</v>
      </c>
      <c r="S2394" s="39">
        <f t="shared" si="434"/>
        <v>7.7330000000008794E-2</v>
      </c>
      <c r="T2394" s="39">
        <f t="shared" si="427"/>
        <v>3.5960522631016958</v>
      </c>
      <c r="U2394" s="39">
        <f t="shared" si="428"/>
        <v>6.6863207091924792</v>
      </c>
      <c r="V2394" s="43">
        <f t="shared" si="429"/>
        <v>3.0903</v>
      </c>
    </row>
    <row r="2395" spans="5:22" hidden="1" x14ac:dyDescent="0.25">
      <c r="E2395" s="39">
        <f t="shared" si="432"/>
        <v>7.7320000000008798E-2</v>
      </c>
      <c r="F2395" s="39">
        <f t="shared" si="423"/>
        <v>3.5962847990560984</v>
      </c>
      <c r="G2395" s="39">
        <f t="shared" si="424"/>
        <v>5.6967634503447995</v>
      </c>
      <c r="H2395" s="43">
        <f t="shared" si="425"/>
        <v>2.1004999999999998</v>
      </c>
      <c r="L2395" s="39">
        <f t="shared" si="433"/>
        <v>7.7320000000008798E-2</v>
      </c>
      <c r="M2395" s="39">
        <f t="shared" si="431"/>
        <v>3.5962847990560984</v>
      </c>
      <c r="N2395" s="39">
        <f t="shared" si="426"/>
        <v>6.8303388756138359</v>
      </c>
      <c r="O2395" s="43">
        <f t="shared" si="430"/>
        <v>3.2341000000000002</v>
      </c>
      <c r="S2395" s="39">
        <f t="shared" si="434"/>
        <v>7.7320000000008798E-2</v>
      </c>
      <c r="T2395" s="39">
        <f t="shared" si="427"/>
        <v>3.5962847990560984</v>
      </c>
      <c r="U2395" s="39">
        <f t="shared" si="428"/>
        <v>6.6863207091924792</v>
      </c>
      <c r="V2395" s="43">
        <f t="shared" si="429"/>
        <v>3.09</v>
      </c>
    </row>
    <row r="2396" spans="5:22" hidden="1" x14ac:dyDescent="0.25">
      <c r="E2396" s="39">
        <f t="shared" si="432"/>
        <v>7.7310000000008802E-2</v>
      </c>
      <c r="F2396" s="39">
        <f t="shared" si="423"/>
        <v>3.5965173801266124</v>
      </c>
      <c r="G2396" s="39">
        <f t="shared" si="424"/>
        <v>5.6967252197507898</v>
      </c>
      <c r="H2396" s="43">
        <f t="shared" si="425"/>
        <v>2.1002000000000001</v>
      </c>
      <c r="L2396" s="39">
        <f t="shared" si="433"/>
        <v>7.7310000000008802E-2</v>
      </c>
      <c r="M2396" s="39">
        <f t="shared" si="431"/>
        <v>3.5965173801266124</v>
      </c>
      <c r="N2396" s="39">
        <f t="shared" si="426"/>
        <v>6.8302827035278879</v>
      </c>
      <c r="O2396" s="43">
        <f t="shared" si="430"/>
        <v>3.2338</v>
      </c>
      <c r="S2396" s="39">
        <f t="shared" si="434"/>
        <v>7.7310000000008802E-2</v>
      </c>
      <c r="T2396" s="39">
        <f t="shared" si="427"/>
        <v>3.5965173801266124</v>
      </c>
      <c r="U2396" s="39">
        <f t="shared" si="428"/>
        <v>6.6863207091924792</v>
      </c>
      <c r="V2396" s="43">
        <f t="shared" si="429"/>
        <v>3.0897999999999999</v>
      </c>
    </row>
    <row r="2397" spans="5:22" hidden="1" x14ac:dyDescent="0.25">
      <c r="E2397" s="39">
        <f t="shared" si="432"/>
        <v>7.7300000000008806E-2</v>
      </c>
      <c r="F2397" s="39">
        <f t="shared" si="423"/>
        <v>3.5967500063278273</v>
      </c>
      <c r="G2397" s="39">
        <f t="shared" si="424"/>
        <v>5.6966869834215252</v>
      </c>
      <c r="H2397" s="43">
        <f t="shared" si="425"/>
        <v>2.0998999999999999</v>
      </c>
      <c r="L2397" s="39">
        <f t="shared" si="433"/>
        <v>7.7300000000008806E-2</v>
      </c>
      <c r="M2397" s="39">
        <f t="shared" si="431"/>
        <v>3.5967500063278273</v>
      </c>
      <c r="N2397" s="39">
        <f t="shared" si="426"/>
        <v>6.8302265241756457</v>
      </c>
      <c r="O2397" s="43">
        <f t="shared" si="430"/>
        <v>3.2334999999999998</v>
      </c>
      <c r="S2397" s="39">
        <f t="shared" si="434"/>
        <v>7.7300000000008806E-2</v>
      </c>
      <c r="T2397" s="39">
        <f t="shared" si="427"/>
        <v>3.5967500063278273</v>
      </c>
      <c r="U2397" s="39">
        <f t="shared" si="428"/>
        <v>6.6863207091924792</v>
      </c>
      <c r="V2397" s="43">
        <f t="shared" si="429"/>
        <v>3.0895999999999999</v>
      </c>
    </row>
    <row r="2398" spans="5:22" hidden="1" x14ac:dyDescent="0.25">
      <c r="E2398" s="39">
        <f t="shared" si="432"/>
        <v>7.729000000000881E-2</v>
      </c>
      <c r="F2398" s="39">
        <f t="shared" si="423"/>
        <v>3.5969826776743417</v>
      </c>
      <c r="G2398" s="39">
        <f t="shared" si="424"/>
        <v>5.6966487413554381</v>
      </c>
      <c r="H2398" s="43">
        <f t="shared" si="425"/>
        <v>2.0996999999999999</v>
      </c>
      <c r="L2398" s="39">
        <f t="shared" si="433"/>
        <v>7.729000000000881E-2</v>
      </c>
      <c r="M2398" s="39">
        <f t="shared" si="431"/>
        <v>3.5969826776743417</v>
      </c>
      <c r="N2398" s="39">
        <f t="shared" si="426"/>
        <v>6.830170337555229</v>
      </c>
      <c r="O2398" s="43">
        <f t="shared" si="430"/>
        <v>3.2332000000000001</v>
      </c>
      <c r="S2398" s="39">
        <f t="shared" si="434"/>
        <v>7.729000000000881E-2</v>
      </c>
      <c r="T2398" s="39">
        <f t="shared" si="427"/>
        <v>3.5969826776743417</v>
      </c>
      <c r="U2398" s="39">
        <f t="shared" si="428"/>
        <v>6.6863207091924792</v>
      </c>
      <c r="V2398" s="43">
        <f t="shared" si="429"/>
        <v>3.0893000000000002</v>
      </c>
    </row>
    <row r="2399" spans="5:22" hidden="1" x14ac:dyDescent="0.25">
      <c r="E2399" s="39">
        <f t="shared" si="432"/>
        <v>7.7280000000008814E-2</v>
      </c>
      <c r="F2399" s="39">
        <f t="shared" si="423"/>
        <v>3.5972153941807585</v>
      </c>
      <c r="G2399" s="39">
        <f t="shared" si="424"/>
        <v>5.6966104935509607</v>
      </c>
      <c r="H2399" s="43">
        <f t="shared" si="425"/>
        <v>2.0994000000000002</v>
      </c>
      <c r="L2399" s="39">
        <f t="shared" si="433"/>
        <v>7.7280000000008814E-2</v>
      </c>
      <c r="M2399" s="39">
        <f t="shared" si="431"/>
        <v>3.5972153941807585</v>
      </c>
      <c r="N2399" s="39">
        <f t="shared" si="426"/>
        <v>6.8301141436647574</v>
      </c>
      <c r="O2399" s="43">
        <f t="shared" si="430"/>
        <v>3.2328999999999999</v>
      </c>
      <c r="S2399" s="39">
        <f t="shared" si="434"/>
        <v>7.7280000000008814E-2</v>
      </c>
      <c r="T2399" s="39">
        <f t="shared" si="427"/>
        <v>3.5972153941807585</v>
      </c>
      <c r="U2399" s="39">
        <f t="shared" si="428"/>
        <v>6.6863207091924792</v>
      </c>
      <c r="V2399" s="43">
        <f t="shared" si="429"/>
        <v>3.0891000000000002</v>
      </c>
    </row>
    <row r="2400" spans="5:22" hidden="1" x14ac:dyDescent="0.25">
      <c r="E2400" s="39">
        <f t="shared" si="432"/>
        <v>7.7270000000008818E-2</v>
      </c>
      <c r="F2400" s="39">
        <f t="shared" si="423"/>
        <v>3.5974481558616893</v>
      </c>
      <c r="G2400" s="39">
        <f t="shared" si="424"/>
        <v>5.6965722400065228</v>
      </c>
      <c r="H2400" s="43">
        <f t="shared" si="425"/>
        <v>2.0991</v>
      </c>
      <c r="L2400" s="39">
        <f t="shared" si="433"/>
        <v>7.7270000000008818E-2</v>
      </c>
      <c r="M2400" s="39">
        <f t="shared" si="431"/>
        <v>3.5974481558616893</v>
      </c>
      <c r="N2400" s="39">
        <f t="shared" si="426"/>
        <v>6.8300579425023491</v>
      </c>
      <c r="O2400" s="43">
        <f t="shared" si="430"/>
        <v>3.2326000000000001</v>
      </c>
      <c r="S2400" s="39">
        <f t="shared" si="434"/>
        <v>7.7270000000008818E-2</v>
      </c>
      <c r="T2400" s="39">
        <f t="shared" si="427"/>
        <v>3.5974481558616893</v>
      </c>
      <c r="U2400" s="39">
        <f t="shared" si="428"/>
        <v>6.6863207091924792</v>
      </c>
      <c r="V2400" s="43">
        <f t="shared" si="429"/>
        <v>3.0889000000000002</v>
      </c>
    </row>
    <row r="2401" spans="5:22" hidden="1" x14ac:dyDescent="0.25">
      <c r="E2401" s="39">
        <f t="shared" si="432"/>
        <v>7.7260000000008822E-2</v>
      </c>
      <c r="F2401" s="39">
        <f t="shared" si="423"/>
        <v>3.5976809627317508</v>
      </c>
      <c r="G2401" s="39">
        <f t="shared" si="424"/>
        <v>5.6965339807205559</v>
      </c>
      <c r="H2401" s="43">
        <f t="shared" si="425"/>
        <v>2.0989</v>
      </c>
      <c r="L2401" s="39">
        <f t="shared" si="433"/>
        <v>7.7260000000008822E-2</v>
      </c>
      <c r="M2401" s="39">
        <f t="shared" si="431"/>
        <v>3.5976809627317508</v>
      </c>
      <c r="N2401" s="39">
        <f t="shared" si="426"/>
        <v>6.8300017340661219</v>
      </c>
      <c r="O2401" s="43">
        <f t="shared" si="430"/>
        <v>3.2323</v>
      </c>
      <c r="S2401" s="39">
        <f t="shared" si="434"/>
        <v>7.7260000000008822E-2</v>
      </c>
      <c r="T2401" s="39">
        <f t="shared" si="427"/>
        <v>3.5976809627317508</v>
      </c>
      <c r="U2401" s="39">
        <f t="shared" si="428"/>
        <v>6.6863207091924792</v>
      </c>
      <c r="V2401" s="43">
        <f t="shared" si="429"/>
        <v>3.0886</v>
      </c>
    </row>
    <row r="2402" spans="5:22" hidden="1" x14ac:dyDescent="0.25">
      <c r="E2402" s="39">
        <f t="shared" si="432"/>
        <v>7.7250000000008825E-2</v>
      </c>
      <c r="F2402" s="39">
        <f t="shared" si="423"/>
        <v>3.5979138148055672</v>
      </c>
      <c r="G2402" s="39">
        <f t="shared" si="424"/>
        <v>5.6964957156914888</v>
      </c>
      <c r="H2402" s="43">
        <f t="shared" si="425"/>
        <v>2.0985999999999998</v>
      </c>
      <c r="L2402" s="39">
        <f t="shared" si="433"/>
        <v>7.7250000000008825E-2</v>
      </c>
      <c r="M2402" s="39">
        <f t="shared" si="431"/>
        <v>3.5979138148055672</v>
      </c>
      <c r="N2402" s="39">
        <f t="shared" si="426"/>
        <v>6.8299455183541928</v>
      </c>
      <c r="O2402" s="43">
        <f t="shared" si="430"/>
        <v>3.2320000000000002</v>
      </c>
      <c r="S2402" s="39">
        <f t="shared" si="434"/>
        <v>7.7250000000008825E-2</v>
      </c>
      <c r="T2402" s="39">
        <f t="shared" si="427"/>
        <v>3.5979138148055672</v>
      </c>
      <c r="U2402" s="39">
        <f t="shared" si="428"/>
        <v>6.6863207091924792</v>
      </c>
      <c r="V2402" s="43">
        <f t="shared" si="429"/>
        <v>3.0884</v>
      </c>
    </row>
    <row r="2403" spans="5:22" hidden="1" x14ac:dyDescent="0.25">
      <c r="E2403" s="39">
        <f t="shared" si="432"/>
        <v>7.7240000000008829E-2</v>
      </c>
      <c r="F2403" s="39">
        <f t="shared" si="423"/>
        <v>3.5981467120977682</v>
      </c>
      <c r="G2403" s="39">
        <f t="shared" si="424"/>
        <v>5.6964574449177512</v>
      </c>
      <c r="H2403" s="43">
        <f t="shared" si="425"/>
        <v>2.0983000000000001</v>
      </c>
      <c r="L2403" s="39">
        <f t="shared" si="433"/>
        <v>7.7240000000008829E-2</v>
      </c>
      <c r="M2403" s="39">
        <f t="shared" si="431"/>
        <v>3.5981467120977682</v>
      </c>
      <c r="N2403" s="39">
        <f t="shared" si="426"/>
        <v>6.8298892953646781</v>
      </c>
      <c r="O2403" s="43">
        <f t="shared" si="430"/>
        <v>3.2317</v>
      </c>
      <c r="S2403" s="39">
        <f t="shared" si="434"/>
        <v>7.7240000000008829E-2</v>
      </c>
      <c r="T2403" s="39">
        <f t="shared" si="427"/>
        <v>3.5981467120977682</v>
      </c>
      <c r="U2403" s="39">
        <f t="shared" si="428"/>
        <v>6.6863207091924792</v>
      </c>
      <c r="V2403" s="43">
        <f t="shared" si="429"/>
        <v>3.0882000000000001</v>
      </c>
    </row>
    <row r="2404" spans="5:22" hidden="1" x14ac:dyDescent="0.25">
      <c r="E2404" s="39">
        <f t="shared" si="432"/>
        <v>7.7230000000008833E-2</v>
      </c>
      <c r="F2404" s="39">
        <f t="shared" si="423"/>
        <v>3.5983796546229918</v>
      </c>
      <c r="G2404" s="39">
        <f t="shared" si="424"/>
        <v>5.6964191683977718</v>
      </c>
      <c r="H2404" s="43">
        <f t="shared" si="425"/>
        <v>2.0979999999999999</v>
      </c>
      <c r="L2404" s="39">
        <f t="shared" si="433"/>
        <v>7.7230000000008833E-2</v>
      </c>
      <c r="M2404" s="39">
        <f t="shared" si="431"/>
        <v>3.5983796546229918</v>
      </c>
      <c r="N2404" s="39">
        <f t="shared" si="426"/>
        <v>6.8298330650956922</v>
      </c>
      <c r="O2404" s="43">
        <f t="shared" si="430"/>
        <v>3.2315</v>
      </c>
      <c r="S2404" s="39">
        <f t="shared" si="434"/>
        <v>7.7230000000008833E-2</v>
      </c>
      <c r="T2404" s="39">
        <f t="shared" si="427"/>
        <v>3.5983796546229918</v>
      </c>
      <c r="U2404" s="39">
        <f t="shared" si="428"/>
        <v>6.6863207091924792</v>
      </c>
      <c r="V2404" s="43">
        <f t="shared" si="429"/>
        <v>3.0878999999999999</v>
      </c>
    </row>
    <row r="2405" spans="5:22" hidden="1" x14ac:dyDescent="0.25">
      <c r="E2405" s="39">
        <f t="shared" si="432"/>
        <v>7.7220000000008837E-2</v>
      </c>
      <c r="F2405" s="39">
        <f t="shared" si="423"/>
        <v>3.5986126423958815</v>
      </c>
      <c r="G2405" s="39">
        <f t="shared" si="424"/>
        <v>5.6963808861299787</v>
      </c>
      <c r="H2405" s="43">
        <f t="shared" si="425"/>
        <v>2.0977999999999999</v>
      </c>
      <c r="L2405" s="39">
        <f t="shared" si="433"/>
        <v>7.7220000000008837E-2</v>
      </c>
      <c r="M2405" s="39">
        <f t="shared" si="431"/>
        <v>3.5986126423958815</v>
      </c>
      <c r="N2405" s="39">
        <f t="shared" si="426"/>
        <v>6.8297768275453512</v>
      </c>
      <c r="O2405" s="43">
        <f t="shared" si="430"/>
        <v>3.2311999999999999</v>
      </c>
      <c r="S2405" s="39">
        <f t="shared" si="434"/>
        <v>7.7220000000008837E-2</v>
      </c>
      <c r="T2405" s="39">
        <f t="shared" si="427"/>
        <v>3.5986126423958815</v>
      </c>
      <c r="U2405" s="39">
        <f t="shared" si="428"/>
        <v>6.6863207091924792</v>
      </c>
      <c r="V2405" s="43">
        <f t="shared" si="429"/>
        <v>3.0876999999999999</v>
      </c>
    </row>
    <row r="2406" spans="5:22" hidden="1" x14ac:dyDescent="0.25">
      <c r="E2406" s="39">
        <f t="shared" si="432"/>
        <v>7.7210000000008841E-2</v>
      </c>
      <c r="F2406" s="39">
        <f t="shared" si="423"/>
        <v>3.5988456754310869</v>
      </c>
      <c r="G2406" s="39">
        <f t="shared" si="424"/>
        <v>5.696342598112798</v>
      </c>
      <c r="H2406" s="43">
        <f t="shared" si="425"/>
        <v>2.0975000000000001</v>
      </c>
      <c r="L2406" s="39">
        <f t="shared" si="433"/>
        <v>7.7210000000008841E-2</v>
      </c>
      <c r="M2406" s="39">
        <f t="shared" si="431"/>
        <v>3.5988456754310869</v>
      </c>
      <c r="N2406" s="39">
        <f t="shared" si="426"/>
        <v>6.8297205827117677</v>
      </c>
      <c r="O2406" s="43">
        <f t="shared" si="430"/>
        <v>3.2309000000000001</v>
      </c>
      <c r="S2406" s="39">
        <f t="shared" si="434"/>
        <v>7.7210000000008841E-2</v>
      </c>
      <c r="T2406" s="39">
        <f t="shared" si="427"/>
        <v>3.5988456754310869</v>
      </c>
      <c r="U2406" s="39">
        <f t="shared" si="428"/>
        <v>6.6863207091924792</v>
      </c>
      <c r="V2406" s="43">
        <f t="shared" si="429"/>
        <v>3.0874999999999999</v>
      </c>
    </row>
    <row r="2407" spans="5:22" hidden="1" x14ac:dyDescent="0.25">
      <c r="E2407" s="39">
        <f t="shared" si="432"/>
        <v>7.7200000000008845E-2</v>
      </c>
      <c r="F2407" s="39">
        <f t="shared" si="423"/>
        <v>3.5990787537432665</v>
      </c>
      <c r="G2407" s="39">
        <f t="shared" si="424"/>
        <v>5.6963043043446575</v>
      </c>
      <c r="H2407" s="43">
        <f t="shared" si="425"/>
        <v>2.0972</v>
      </c>
      <c r="L2407" s="39">
        <f t="shared" si="433"/>
        <v>7.7200000000008845E-2</v>
      </c>
      <c r="M2407" s="39">
        <f t="shared" si="431"/>
        <v>3.5990787537432665</v>
      </c>
      <c r="N2407" s="39">
        <f t="shared" si="426"/>
        <v>6.8296643305930571</v>
      </c>
      <c r="O2407" s="43">
        <f t="shared" si="430"/>
        <v>3.2305999999999999</v>
      </c>
      <c r="S2407" s="39">
        <f t="shared" si="434"/>
        <v>7.7200000000008845E-2</v>
      </c>
      <c r="T2407" s="39">
        <f t="shared" si="427"/>
        <v>3.5990787537432665</v>
      </c>
      <c r="U2407" s="39">
        <f t="shared" si="428"/>
        <v>6.6863207091924792</v>
      </c>
      <c r="V2407" s="43">
        <f t="shared" si="429"/>
        <v>3.0872000000000002</v>
      </c>
    </row>
    <row r="2408" spans="5:22" hidden="1" x14ac:dyDescent="0.25">
      <c r="E2408" s="39">
        <f t="shared" si="432"/>
        <v>7.7190000000008849E-2</v>
      </c>
      <c r="F2408" s="39">
        <f t="shared" si="423"/>
        <v>3.5993118773470822</v>
      </c>
      <c r="G2408" s="39">
        <f t="shared" si="424"/>
        <v>5.6962660048239826</v>
      </c>
      <c r="H2408" s="43">
        <f t="shared" si="425"/>
        <v>2.097</v>
      </c>
      <c r="L2408" s="39">
        <f t="shared" si="433"/>
        <v>7.7190000000008849E-2</v>
      </c>
      <c r="M2408" s="39">
        <f t="shared" si="431"/>
        <v>3.5993118773470822</v>
      </c>
      <c r="N2408" s="39">
        <f t="shared" si="426"/>
        <v>6.8296080711873302</v>
      </c>
      <c r="O2408" s="43">
        <f t="shared" si="430"/>
        <v>3.2303000000000002</v>
      </c>
      <c r="S2408" s="39">
        <f t="shared" si="434"/>
        <v>7.7190000000008849E-2</v>
      </c>
      <c r="T2408" s="39">
        <f t="shared" si="427"/>
        <v>3.5993118773470822</v>
      </c>
      <c r="U2408" s="39">
        <f t="shared" si="428"/>
        <v>6.6863207091924792</v>
      </c>
      <c r="V2408" s="43">
        <f t="shared" si="429"/>
        <v>3.0870000000000002</v>
      </c>
    </row>
    <row r="2409" spans="5:22" hidden="1" x14ac:dyDescent="0.25">
      <c r="E2409" s="39">
        <f t="shared" si="432"/>
        <v>7.7180000000008853E-2</v>
      </c>
      <c r="F2409" s="39">
        <f t="shared" si="423"/>
        <v>3.5995450462572065</v>
      </c>
      <c r="G2409" s="39">
        <f t="shared" si="424"/>
        <v>5.6962276995491985</v>
      </c>
      <c r="H2409" s="43">
        <f t="shared" si="425"/>
        <v>2.0966999999999998</v>
      </c>
      <c r="L2409" s="39">
        <f t="shared" si="433"/>
        <v>7.7180000000008853E-2</v>
      </c>
      <c r="M2409" s="39">
        <f t="shared" si="431"/>
        <v>3.5995450462572065</v>
      </c>
      <c r="N2409" s="39">
        <f t="shared" si="426"/>
        <v>6.8295518044926986</v>
      </c>
      <c r="O2409" s="43">
        <f t="shared" si="430"/>
        <v>3.23</v>
      </c>
      <c r="S2409" s="39">
        <f t="shared" si="434"/>
        <v>7.7180000000008853E-2</v>
      </c>
      <c r="T2409" s="39">
        <f t="shared" si="427"/>
        <v>3.5995450462572065</v>
      </c>
      <c r="U2409" s="39">
        <f t="shared" si="428"/>
        <v>6.6863207091924792</v>
      </c>
      <c r="V2409" s="43">
        <f t="shared" si="429"/>
        <v>3.0868000000000002</v>
      </c>
    </row>
    <row r="2410" spans="5:22" hidden="1" x14ac:dyDescent="0.25">
      <c r="E2410" s="39">
        <f t="shared" si="432"/>
        <v>7.7170000000008857E-2</v>
      </c>
      <c r="F2410" s="39">
        <f t="shared" si="423"/>
        <v>3.5997782604883137</v>
      </c>
      <c r="G2410" s="39">
        <f t="shared" si="424"/>
        <v>5.6961893885187305</v>
      </c>
      <c r="H2410" s="43">
        <f t="shared" si="425"/>
        <v>2.0964</v>
      </c>
      <c r="L2410" s="39">
        <f t="shared" si="433"/>
        <v>7.7170000000008857E-2</v>
      </c>
      <c r="M2410" s="39">
        <f t="shared" si="431"/>
        <v>3.5997782604883137</v>
      </c>
      <c r="N2410" s="39">
        <f t="shared" si="426"/>
        <v>6.8294955305072742</v>
      </c>
      <c r="O2410" s="43">
        <f t="shared" si="430"/>
        <v>3.2296999999999998</v>
      </c>
      <c r="S2410" s="39">
        <f t="shared" si="434"/>
        <v>7.7170000000008857E-2</v>
      </c>
      <c r="T2410" s="39">
        <f t="shared" si="427"/>
        <v>3.5997782604883137</v>
      </c>
      <c r="U2410" s="39">
        <f t="shared" si="428"/>
        <v>6.6863207091924792</v>
      </c>
      <c r="V2410" s="43">
        <f t="shared" si="429"/>
        <v>3.0865</v>
      </c>
    </row>
    <row r="2411" spans="5:22" hidden="1" x14ac:dyDescent="0.25">
      <c r="E2411" s="39">
        <f t="shared" si="432"/>
        <v>7.716000000000886E-2</v>
      </c>
      <c r="F2411" s="39">
        <f t="shared" si="423"/>
        <v>3.60001152005509</v>
      </c>
      <c r="G2411" s="39">
        <f t="shared" si="424"/>
        <v>5.6961510717310029</v>
      </c>
      <c r="H2411" s="43">
        <f t="shared" si="425"/>
        <v>2.0960999999999999</v>
      </c>
      <c r="L2411" s="39">
        <f t="shared" si="433"/>
        <v>7.716000000000886E-2</v>
      </c>
      <c r="M2411" s="39">
        <f t="shared" si="431"/>
        <v>3.60001152005509</v>
      </c>
      <c r="N2411" s="39">
        <f t="shared" si="426"/>
        <v>6.8294392492291678</v>
      </c>
      <c r="O2411" s="43">
        <f t="shared" si="430"/>
        <v>3.2294</v>
      </c>
      <c r="S2411" s="39">
        <f t="shared" si="434"/>
        <v>7.716000000000886E-2</v>
      </c>
      <c r="T2411" s="39">
        <f t="shared" si="427"/>
        <v>3.60001152005509</v>
      </c>
      <c r="U2411" s="39">
        <f t="shared" si="428"/>
        <v>6.6863207091924792</v>
      </c>
      <c r="V2411" s="43">
        <f t="shared" si="429"/>
        <v>3.0863</v>
      </c>
    </row>
    <row r="2412" spans="5:22" hidden="1" x14ac:dyDescent="0.25">
      <c r="E2412" s="39">
        <f t="shared" si="432"/>
        <v>7.7150000000008864E-2</v>
      </c>
      <c r="F2412" s="39">
        <f t="shared" si="423"/>
        <v>3.600244824972223</v>
      </c>
      <c r="G2412" s="39">
        <f t="shared" si="424"/>
        <v>5.6961127491844374</v>
      </c>
      <c r="H2412" s="43">
        <f t="shared" si="425"/>
        <v>2.0958999999999999</v>
      </c>
      <c r="L2412" s="39">
        <f t="shared" si="433"/>
        <v>7.7150000000008864E-2</v>
      </c>
      <c r="M2412" s="39">
        <f t="shared" si="431"/>
        <v>3.600244824972223</v>
      </c>
      <c r="N2412" s="39">
        <f t="shared" si="426"/>
        <v>6.8293829606564884</v>
      </c>
      <c r="O2412" s="43">
        <f t="shared" si="430"/>
        <v>3.2290999999999999</v>
      </c>
      <c r="S2412" s="39">
        <f t="shared" si="434"/>
        <v>7.7150000000008864E-2</v>
      </c>
      <c r="T2412" s="39">
        <f t="shared" si="427"/>
        <v>3.600244824972223</v>
      </c>
      <c r="U2412" s="39">
        <f t="shared" si="428"/>
        <v>6.6863207091924792</v>
      </c>
      <c r="V2412" s="43">
        <f t="shared" si="429"/>
        <v>3.0861000000000001</v>
      </c>
    </row>
    <row r="2413" spans="5:22" hidden="1" x14ac:dyDescent="0.25">
      <c r="E2413" s="39">
        <f t="shared" si="432"/>
        <v>7.7140000000008868E-2</v>
      </c>
      <c r="F2413" s="39">
        <f t="shared" si="423"/>
        <v>3.6004781752544126</v>
      </c>
      <c r="G2413" s="39">
        <f t="shared" si="424"/>
        <v>5.6960744208774594</v>
      </c>
      <c r="H2413" s="43">
        <f t="shared" si="425"/>
        <v>2.0956000000000001</v>
      </c>
      <c r="L2413" s="39">
        <f t="shared" si="433"/>
        <v>7.7140000000008868E-2</v>
      </c>
      <c r="M2413" s="39">
        <f t="shared" si="431"/>
        <v>3.6004781752544126</v>
      </c>
      <c r="N2413" s="39">
        <f t="shared" si="426"/>
        <v>6.8293266647873443</v>
      </c>
      <c r="O2413" s="43">
        <f t="shared" si="430"/>
        <v>3.2288000000000001</v>
      </c>
      <c r="S2413" s="39">
        <f t="shared" si="434"/>
        <v>7.7140000000008868E-2</v>
      </c>
      <c r="T2413" s="39">
        <f t="shared" si="427"/>
        <v>3.6004781752544126</v>
      </c>
      <c r="U2413" s="39">
        <f t="shared" si="428"/>
        <v>6.6863207091924792</v>
      </c>
      <c r="V2413" s="43">
        <f t="shared" si="429"/>
        <v>3.0857999999999999</v>
      </c>
    </row>
    <row r="2414" spans="5:22" hidden="1" x14ac:dyDescent="0.25">
      <c r="E2414" s="39">
        <f t="shared" si="432"/>
        <v>7.7130000000008872E-2</v>
      </c>
      <c r="F2414" s="39">
        <f t="shared" si="423"/>
        <v>3.60071157091636</v>
      </c>
      <c r="G2414" s="39">
        <f t="shared" si="424"/>
        <v>5.6960360868084896</v>
      </c>
      <c r="H2414" s="43">
        <f t="shared" si="425"/>
        <v>2.0952999999999999</v>
      </c>
      <c r="L2414" s="39">
        <f t="shared" si="433"/>
        <v>7.7130000000008872E-2</v>
      </c>
      <c r="M2414" s="39">
        <f t="shared" si="431"/>
        <v>3.60071157091636</v>
      </c>
      <c r="N2414" s="39">
        <f t="shared" si="426"/>
        <v>6.8292703616198436</v>
      </c>
      <c r="O2414" s="43">
        <f t="shared" si="430"/>
        <v>3.2286000000000001</v>
      </c>
      <c r="S2414" s="39">
        <f t="shared" si="434"/>
        <v>7.7130000000008872E-2</v>
      </c>
      <c r="T2414" s="39">
        <f t="shared" si="427"/>
        <v>3.60071157091636</v>
      </c>
      <c r="U2414" s="39">
        <f t="shared" si="428"/>
        <v>6.6863207091924792</v>
      </c>
      <c r="V2414" s="43">
        <f t="shared" si="429"/>
        <v>3.0855999999999999</v>
      </c>
    </row>
    <row r="2415" spans="5:22" hidden="1" x14ac:dyDescent="0.25">
      <c r="E2415" s="39">
        <f t="shared" si="432"/>
        <v>7.7120000000008876E-2</v>
      </c>
      <c r="F2415" s="39">
        <f t="shared" si="423"/>
        <v>3.6009450119727764</v>
      </c>
      <c r="G2415" s="39">
        <f t="shared" si="424"/>
        <v>5.6959977469759497</v>
      </c>
      <c r="H2415" s="43">
        <f t="shared" si="425"/>
        <v>2.0951</v>
      </c>
      <c r="L2415" s="39">
        <f t="shared" si="433"/>
        <v>7.7120000000008876E-2</v>
      </c>
      <c r="M2415" s="39">
        <f t="shared" si="431"/>
        <v>3.6009450119727764</v>
      </c>
      <c r="N2415" s="39">
        <f t="shared" si="426"/>
        <v>6.8292140511520953</v>
      </c>
      <c r="O2415" s="43">
        <f t="shared" si="430"/>
        <v>3.2282999999999999</v>
      </c>
      <c r="S2415" s="39">
        <f t="shared" si="434"/>
        <v>7.7120000000008876E-2</v>
      </c>
      <c r="T2415" s="39">
        <f t="shared" si="427"/>
        <v>3.6009450119727764</v>
      </c>
      <c r="U2415" s="39">
        <f t="shared" si="428"/>
        <v>6.6863207091924792</v>
      </c>
      <c r="V2415" s="43">
        <f t="shared" si="429"/>
        <v>3.0853999999999999</v>
      </c>
    </row>
    <row r="2416" spans="5:22" hidden="1" x14ac:dyDescent="0.25">
      <c r="E2416" s="39">
        <f t="shared" si="432"/>
        <v>7.711000000000888E-2</v>
      </c>
      <c r="F2416" s="39">
        <f t="shared" si="423"/>
        <v>3.601178498438379</v>
      </c>
      <c r="G2416" s="39">
        <f t="shared" si="424"/>
        <v>5.6959594013782606</v>
      </c>
      <c r="H2416" s="43">
        <f t="shared" si="425"/>
        <v>2.0948000000000002</v>
      </c>
      <c r="L2416" s="39">
        <f t="shared" si="433"/>
        <v>7.711000000000888E-2</v>
      </c>
      <c r="M2416" s="39">
        <f t="shared" si="431"/>
        <v>3.601178498438379</v>
      </c>
      <c r="N2416" s="39">
        <f t="shared" si="426"/>
        <v>6.8291577333822051</v>
      </c>
      <c r="O2416" s="43">
        <f t="shared" si="430"/>
        <v>3.2280000000000002</v>
      </c>
      <c r="S2416" s="39">
        <f t="shared" si="434"/>
        <v>7.711000000000888E-2</v>
      </c>
      <c r="T2416" s="39">
        <f t="shared" si="427"/>
        <v>3.601178498438379</v>
      </c>
      <c r="U2416" s="39">
        <f t="shared" si="428"/>
        <v>6.6863207091924792</v>
      </c>
      <c r="V2416" s="43">
        <f t="shared" si="429"/>
        <v>3.0851000000000002</v>
      </c>
    </row>
    <row r="2417" spans="5:22" hidden="1" x14ac:dyDescent="0.25">
      <c r="E2417" s="39">
        <f t="shared" si="432"/>
        <v>7.7100000000008884E-2</v>
      </c>
      <c r="F2417" s="39">
        <f t="shared" si="423"/>
        <v>3.6014120303278911</v>
      </c>
      <c r="G2417" s="39">
        <f t="shared" si="424"/>
        <v>5.6959210500138431</v>
      </c>
      <c r="H2417" s="43">
        <f t="shared" si="425"/>
        <v>2.0945</v>
      </c>
      <c r="L2417" s="39">
        <f t="shared" si="433"/>
        <v>7.7100000000008884E-2</v>
      </c>
      <c r="M2417" s="39">
        <f t="shared" si="431"/>
        <v>3.6014120303278911</v>
      </c>
      <c r="N2417" s="39">
        <f t="shared" si="426"/>
        <v>6.8291014083082784</v>
      </c>
      <c r="O2417" s="43">
        <f t="shared" si="430"/>
        <v>3.2277</v>
      </c>
      <c r="S2417" s="39">
        <f t="shared" si="434"/>
        <v>7.7100000000008884E-2</v>
      </c>
      <c r="T2417" s="39">
        <f t="shared" si="427"/>
        <v>3.6014120303278911</v>
      </c>
      <c r="U2417" s="39">
        <f t="shared" si="428"/>
        <v>6.6863207091924792</v>
      </c>
      <c r="V2417" s="43">
        <f t="shared" si="429"/>
        <v>3.0849000000000002</v>
      </c>
    </row>
    <row r="2418" spans="5:22" hidden="1" x14ac:dyDescent="0.25">
      <c r="E2418" s="39">
        <f t="shared" si="432"/>
        <v>7.7090000000008888E-2</v>
      </c>
      <c r="F2418" s="39">
        <f t="shared" si="423"/>
        <v>3.6016456076560437</v>
      </c>
      <c r="G2418" s="39">
        <f t="shared" si="424"/>
        <v>5.6958826928811161</v>
      </c>
      <c r="H2418" s="43">
        <f t="shared" si="425"/>
        <v>2.0941999999999998</v>
      </c>
      <c r="L2418" s="39">
        <f t="shared" si="433"/>
        <v>7.7090000000008888E-2</v>
      </c>
      <c r="M2418" s="39">
        <f t="shared" si="431"/>
        <v>3.6016456076560437</v>
      </c>
      <c r="N2418" s="39">
        <f t="shared" si="426"/>
        <v>6.8290450759284207</v>
      </c>
      <c r="O2418" s="43">
        <f t="shared" si="430"/>
        <v>3.2273999999999998</v>
      </c>
      <c r="S2418" s="39">
        <f t="shared" si="434"/>
        <v>7.7090000000008888E-2</v>
      </c>
      <c r="T2418" s="39">
        <f t="shared" si="427"/>
        <v>3.6016456076560437</v>
      </c>
      <c r="U2418" s="39">
        <f t="shared" si="428"/>
        <v>6.6863207091924792</v>
      </c>
      <c r="V2418" s="43">
        <f t="shared" si="429"/>
        <v>3.0847000000000002</v>
      </c>
    </row>
    <row r="2419" spans="5:22" hidden="1" x14ac:dyDescent="0.25">
      <c r="E2419" s="39">
        <f t="shared" si="432"/>
        <v>7.7080000000008891E-2</v>
      </c>
      <c r="F2419" s="39">
        <f t="shared" si="423"/>
        <v>3.6018792304375724</v>
      </c>
      <c r="G2419" s="39">
        <f t="shared" si="424"/>
        <v>5.6958443299784989</v>
      </c>
      <c r="H2419" s="43">
        <f t="shared" si="425"/>
        <v>2.0939999999999999</v>
      </c>
      <c r="L2419" s="39">
        <f t="shared" si="433"/>
        <v>7.7080000000008891E-2</v>
      </c>
      <c r="M2419" s="39">
        <f t="shared" si="431"/>
        <v>3.6018792304375724</v>
      </c>
      <c r="N2419" s="39">
        <f t="shared" si="426"/>
        <v>6.8289887362407367</v>
      </c>
      <c r="O2419" s="43">
        <f t="shared" si="430"/>
        <v>3.2271000000000001</v>
      </c>
      <c r="S2419" s="39">
        <f t="shared" si="434"/>
        <v>7.7080000000008891E-2</v>
      </c>
      <c r="T2419" s="39">
        <f t="shared" si="427"/>
        <v>3.6018792304375724</v>
      </c>
      <c r="U2419" s="39">
        <f t="shared" si="428"/>
        <v>6.6863207091924792</v>
      </c>
      <c r="V2419" s="43">
        <f t="shared" si="429"/>
        <v>3.0844</v>
      </c>
    </row>
    <row r="2420" spans="5:22" hidden="1" x14ac:dyDescent="0.25">
      <c r="E2420" s="39">
        <f t="shared" si="432"/>
        <v>7.7070000000008895E-2</v>
      </c>
      <c r="F2420" s="39">
        <f t="shared" si="423"/>
        <v>3.6021128986872224</v>
      </c>
      <c r="G2420" s="39">
        <f t="shared" si="424"/>
        <v>5.6958059613044112</v>
      </c>
      <c r="H2420" s="43">
        <f t="shared" si="425"/>
        <v>2.0937000000000001</v>
      </c>
      <c r="L2420" s="39">
        <f t="shared" si="433"/>
        <v>7.7070000000008895E-2</v>
      </c>
      <c r="M2420" s="39">
        <f t="shared" si="431"/>
        <v>3.6021128986872224</v>
      </c>
      <c r="N2420" s="39">
        <f t="shared" si="426"/>
        <v>6.82893238924333</v>
      </c>
      <c r="O2420" s="43">
        <f t="shared" si="430"/>
        <v>3.2267999999999999</v>
      </c>
      <c r="S2420" s="39">
        <f t="shared" si="434"/>
        <v>7.7070000000008895E-2</v>
      </c>
      <c r="T2420" s="39">
        <f t="shared" si="427"/>
        <v>3.6021128986872224</v>
      </c>
      <c r="U2420" s="39">
        <f t="shared" si="428"/>
        <v>6.6863207091924792</v>
      </c>
      <c r="V2420" s="43">
        <f t="shared" si="429"/>
        <v>3.0842000000000001</v>
      </c>
    </row>
    <row r="2421" spans="5:22" hidden="1" x14ac:dyDescent="0.25">
      <c r="E2421" s="39">
        <f t="shared" si="432"/>
        <v>7.7060000000008899E-2</v>
      </c>
      <c r="F2421" s="39">
        <f t="shared" si="423"/>
        <v>3.6023466124197432</v>
      </c>
      <c r="G2421" s="39">
        <f t="shared" si="424"/>
        <v>5.6957675868572686</v>
      </c>
      <c r="H2421" s="43">
        <f t="shared" si="425"/>
        <v>2.0933999999999999</v>
      </c>
      <c r="L2421" s="39">
        <f t="shared" si="433"/>
        <v>7.7060000000008899E-2</v>
      </c>
      <c r="M2421" s="39">
        <f t="shared" si="431"/>
        <v>3.6023466124197432</v>
      </c>
      <c r="N2421" s="39">
        <f t="shared" si="426"/>
        <v>6.8288760349343036</v>
      </c>
      <c r="O2421" s="43">
        <f t="shared" si="430"/>
        <v>3.2265000000000001</v>
      </c>
      <c r="S2421" s="39">
        <f t="shared" si="434"/>
        <v>7.7060000000008899E-2</v>
      </c>
      <c r="T2421" s="39">
        <f t="shared" si="427"/>
        <v>3.6023466124197432</v>
      </c>
      <c r="U2421" s="39">
        <f t="shared" si="428"/>
        <v>6.6863207091924792</v>
      </c>
      <c r="V2421" s="43">
        <f t="shared" si="429"/>
        <v>3.0840000000000001</v>
      </c>
    </row>
    <row r="2422" spans="5:22" hidden="1" x14ac:dyDescent="0.25">
      <c r="E2422" s="39">
        <f t="shared" si="432"/>
        <v>7.7050000000008903E-2</v>
      </c>
      <c r="F2422" s="39">
        <f t="shared" si="423"/>
        <v>3.6025803716498919</v>
      </c>
      <c r="G2422" s="39">
        <f t="shared" si="424"/>
        <v>5.6957292066354901</v>
      </c>
      <c r="H2422" s="43">
        <f t="shared" si="425"/>
        <v>2.0931000000000002</v>
      </c>
      <c r="L2422" s="39">
        <f t="shared" si="433"/>
        <v>7.7050000000008903E-2</v>
      </c>
      <c r="M2422" s="39">
        <f t="shared" si="431"/>
        <v>3.6025803716498919</v>
      </c>
      <c r="N2422" s="39">
        <f t="shared" si="426"/>
        <v>6.8288196733117594</v>
      </c>
      <c r="O2422" s="43">
        <f t="shared" si="430"/>
        <v>3.2262</v>
      </c>
      <c r="S2422" s="39">
        <f t="shared" si="434"/>
        <v>7.7050000000008903E-2</v>
      </c>
      <c r="T2422" s="39">
        <f t="shared" si="427"/>
        <v>3.6025803716498919</v>
      </c>
      <c r="U2422" s="39">
        <f t="shared" si="428"/>
        <v>6.6863207091924792</v>
      </c>
      <c r="V2422" s="43">
        <f t="shared" si="429"/>
        <v>3.0836999999999999</v>
      </c>
    </row>
    <row r="2423" spans="5:22" hidden="1" x14ac:dyDescent="0.25">
      <c r="E2423" s="39">
        <f t="shared" si="432"/>
        <v>7.7040000000008907E-2</v>
      </c>
      <c r="F2423" s="39">
        <f t="shared" si="423"/>
        <v>3.6028141763924326</v>
      </c>
      <c r="G2423" s="39">
        <f t="shared" si="424"/>
        <v>5.6956908206374912</v>
      </c>
      <c r="H2423" s="43">
        <f t="shared" si="425"/>
        <v>2.0929000000000002</v>
      </c>
      <c r="L2423" s="39">
        <f t="shared" si="433"/>
        <v>7.7040000000008907E-2</v>
      </c>
      <c r="M2423" s="39">
        <f t="shared" si="431"/>
        <v>3.6028141763924326</v>
      </c>
      <c r="N2423" s="39">
        <f t="shared" si="426"/>
        <v>6.8287633043737994</v>
      </c>
      <c r="O2423" s="43">
        <f t="shared" si="430"/>
        <v>3.2259000000000002</v>
      </c>
      <c r="S2423" s="39">
        <f t="shared" si="434"/>
        <v>7.7040000000008907E-2</v>
      </c>
      <c r="T2423" s="39">
        <f t="shared" si="427"/>
        <v>3.6028141763924326</v>
      </c>
      <c r="U2423" s="39">
        <f t="shared" si="428"/>
        <v>6.6863207091924792</v>
      </c>
      <c r="V2423" s="43">
        <f t="shared" si="429"/>
        <v>3.0834999999999999</v>
      </c>
    </row>
    <row r="2424" spans="5:22" hidden="1" x14ac:dyDescent="0.25">
      <c r="E2424" s="39">
        <f t="shared" si="432"/>
        <v>7.7030000000008911E-2</v>
      </c>
      <c r="F2424" s="39">
        <f t="shared" si="423"/>
        <v>3.6030480266621363</v>
      </c>
      <c r="G2424" s="39">
        <f t="shared" si="424"/>
        <v>5.6956524288616874</v>
      </c>
      <c r="H2424" s="43">
        <f t="shared" si="425"/>
        <v>2.0926</v>
      </c>
      <c r="L2424" s="39">
        <f t="shared" si="433"/>
        <v>7.7030000000008911E-2</v>
      </c>
      <c r="M2424" s="39">
        <f t="shared" si="431"/>
        <v>3.6030480266621363</v>
      </c>
      <c r="N2424" s="39">
        <f t="shared" si="426"/>
        <v>6.8287069281185238</v>
      </c>
      <c r="O2424" s="43">
        <f t="shared" si="430"/>
        <v>3.2256999999999998</v>
      </c>
      <c r="S2424" s="39">
        <f t="shared" si="434"/>
        <v>7.7030000000008911E-2</v>
      </c>
      <c r="T2424" s="39">
        <f t="shared" si="427"/>
        <v>3.6030480266621363</v>
      </c>
      <c r="U2424" s="39">
        <f t="shared" si="428"/>
        <v>6.6863207091924792</v>
      </c>
      <c r="V2424" s="43">
        <f t="shared" si="429"/>
        <v>3.0832999999999999</v>
      </c>
    </row>
    <row r="2425" spans="5:22" hidden="1" x14ac:dyDescent="0.25">
      <c r="E2425" s="39">
        <f t="shared" si="432"/>
        <v>7.7020000000008915E-2</v>
      </c>
      <c r="F2425" s="39">
        <f t="shared" si="423"/>
        <v>3.6032819224737791</v>
      </c>
      <c r="G2425" s="39">
        <f t="shared" si="424"/>
        <v>5.6956140313064951</v>
      </c>
      <c r="H2425" s="43">
        <f t="shared" si="425"/>
        <v>2.0922999999999998</v>
      </c>
      <c r="L2425" s="39">
        <f t="shared" si="433"/>
        <v>7.7020000000008915E-2</v>
      </c>
      <c r="M2425" s="39">
        <f t="shared" si="431"/>
        <v>3.6032819224737791</v>
      </c>
      <c r="N2425" s="39">
        <f t="shared" si="426"/>
        <v>6.8286505445440335</v>
      </c>
      <c r="O2425" s="43">
        <f t="shared" si="430"/>
        <v>3.2254</v>
      </c>
      <c r="S2425" s="39">
        <f t="shared" si="434"/>
        <v>7.7020000000008915E-2</v>
      </c>
      <c r="T2425" s="39">
        <f t="shared" si="427"/>
        <v>3.6032819224737791</v>
      </c>
      <c r="U2425" s="39">
        <f t="shared" si="428"/>
        <v>6.6863207091924792</v>
      </c>
      <c r="V2425" s="43">
        <f t="shared" si="429"/>
        <v>3.0830000000000002</v>
      </c>
    </row>
    <row r="2426" spans="5:22" hidden="1" x14ac:dyDescent="0.25">
      <c r="E2426" s="39">
        <f t="shared" si="432"/>
        <v>7.7010000000008919E-2</v>
      </c>
      <c r="F2426" s="39">
        <f t="shared" si="423"/>
        <v>3.6035158638421461</v>
      </c>
      <c r="G2426" s="39">
        <f t="shared" si="424"/>
        <v>5.695575627970328</v>
      </c>
      <c r="H2426" s="43">
        <f t="shared" si="425"/>
        <v>2.0920999999999998</v>
      </c>
      <c r="L2426" s="39">
        <f t="shared" si="433"/>
        <v>7.7010000000008919E-2</v>
      </c>
      <c r="M2426" s="39">
        <f t="shared" si="431"/>
        <v>3.6035158638421461</v>
      </c>
      <c r="N2426" s="39">
        <f t="shared" si="426"/>
        <v>6.8285941536484271</v>
      </c>
      <c r="O2426" s="43">
        <f t="shared" si="430"/>
        <v>3.2250999999999999</v>
      </c>
      <c r="S2426" s="39">
        <f t="shared" si="434"/>
        <v>7.7010000000008919E-2</v>
      </c>
      <c r="T2426" s="39">
        <f t="shared" si="427"/>
        <v>3.6035158638421461</v>
      </c>
      <c r="U2426" s="39">
        <f t="shared" si="428"/>
        <v>6.6863207091924792</v>
      </c>
      <c r="V2426" s="43">
        <f t="shared" si="429"/>
        <v>3.0828000000000002</v>
      </c>
    </row>
    <row r="2427" spans="5:22" hidden="1" x14ac:dyDescent="0.25">
      <c r="E2427" s="39">
        <f t="shared" si="432"/>
        <v>7.7000000000008922E-2</v>
      </c>
      <c r="F2427" s="39">
        <f t="shared" si="423"/>
        <v>3.6037498507820267</v>
      </c>
      <c r="G2427" s="39">
        <f t="shared" si="424"/>
        <v>5.6955372188516007</v>
      </c>
      <c r="H2427" s="43">
        <f t="shared" si="425"/>
        <v>2.0918000000000001</v>
      </c>
      <c r="L2427" s="39">
        <f t="shared" si="433"/>
        <v>7.7000000000008922E-2</v>
      </c>
      <c r="M2427" s="39">
        <f t="shared" si="431"/>
        <v>3.6037498507820267</v>
      </c>
      <c r="N2427" s="39">
        <f t="shared" si="426"/>
        <v>6.828537755429803</v>
      </c>
      <c r="O2427" s="43">
        <f t="shared" si="430"/>
        <v>3.2248000000000001</v>
      </c>
      <c r="S2427" s="39">
        <f t="shared" si="434"/>
        <v>7.7000000000008922E-2</v>
      </c>
      <c r="T2427" s="39">
        <f t="shared" si="427"/>
        <v>3.6037498507820267</v>
      </c>
      <c r="U2427" s="39">
        <f t="shared" si="428"/>
        <v>6.6863207091924792</v>
      </c>
      <c r="V2427" s="43">
        <f t="shared" si="429"/>
        <v>3.0825999999999998</v>
      </c>
    </row>
    <row r="2428" spans="5:22" hidden="1" x14ac:dyDescent="0.25">
      <c r="E2428" s="39">
        <f t="shared" si="432"/>
        <v>7.6990000000008926E-2</v>
      </c>
      <c r="F2428" s="39">
        <f t="shared" si="423"/>
        <v>3.6039838833082198</v>
      </c>
      <c r="G2428" s="39">
        <f t="shared" si="424"/>
        <v>5.695498803948726</v>
      </c>
      <c r="H2428" s="43">
        <f t="shared" si="425"/>
        <v>2.0914999999999999</v>
      </c>
      <c r="L2428" s="39">
        <f t="shared" si="433"/>
        <v>7.6990000000008926E-2</v>
      </c>
      <c r="M2428" s="39">
        <f t="shared" si="431"/>
        <v>3.6039838833082198</v>
      </c>
      <c r="N2428" s="39">
        <f t="shared" si="426"/>
        <v>6.8284813498862595</v>
      </c>
      <c r="O2428" s="43">
        <f t="shared" si="430"/>
        <v>3.2244999999999999</v>
      </c>
      <c r="S2428" s="39">
        <f t="shared" si="434"/>
        <v>7.6990000000008926E-2</v>
      </c>
      <c r="T2428" s="39">
        <f t="shared" si="427"/>
        <v>3.6039838833082198</v>
      </c>
      <c r="U2428" s="39">
        <f t="shared" si="428"/>
        <v>6.6863207091924792</v>
      </c>
      <c r="V2428" s="43">
        <f t="shared" si="429"/>
        <v>3.0823</v>
      </c>
    </row>
    <row r="2429" spans="5:22" hidden="1" x14ac:dyDescent="0.25">
      <c r="E2429" s="39">
        <f t="shared" si="432"/>
        <v>7.698000000000893E-2</v>
      </c>
      <c r="F2429" s="39">
        <f t="shared" si="423"/>
        <v>3.6042179614355287</v>
      </c>
      <c r="G2429" s="39">
        <f t="shared" si="424"/>
        <v>5.6954603832601167</v>
      </c>
      <c r="H2429" s="43">
        <f t="shared" si="425"/>
        <v>2.0912000000000002</v>
      </c>
      <c r="L2429" s="39">
        <f t="shared" si="433"/>
        <v>7.698000000000893E-2</v>
      </c>
      <c r="M2429" s="39">
        <f t="shared" si="431"/>
        <v>3.6042179614355287</v>
      </c>
      <c r="N2429" s="39">
        <f t="shared" si="426"/>
        <v>6.8284249370158934</v>
      </c>
      <c r="O2429" s="43">
        <f t="shared" si="430"/>
        <v>3.2242000000000002</v>
      </c>
      <c r="S2429" s="39">
        <f t="shared" si="434"/>
        <v>7.698000000000893E-2</v>
      </c>
      <c r="T2429" s="39">
        <f t="shared" si="427"/>
        <v>3.6042179614355287</v>
      </c>
      <c r="U2429" s="39">
        <f t="shared" si="428"/>
        <v>6.6863207091924792</v>
      </c>
      <c r="V2429" s="43">
        <f t="shared" si="429"/>
        <v>3.0821000000000001</v>
      </c>
    </row>
    <row r="2430" spans="5:22" hidden="1" x14ac:dyDescent="0.25">
      <c r="E2430" s="39">
        <f t="shared" si="432"/>
        <v>7.6970000000008934E-2</v>
      </c>
      <c r="F2430" s="39">
        <f t="shared" si="423"/>
        <v>3.6044520851787638</v>
      </c>
      <c r="G2430" s="39">
        <f t="shared" si="424"/>
        <v>5.6954219567841857</v>
      </c>
      <c r="H2430" s="43">
        <f t="shared" si="425"/>
        <v>2.0910000000000002</v>
      </c>
      <c r="L2430" s="39">
        <f t="shared" si="433"/>
        <v>7.6970000000008934E-2</v>
      </c>
      <c r="M2430" s="39">
        <f t="shared" si="431"/>
        <v>3.6044520851787638</v>
      </c>
      <c r="N2430" s="39">
        <f t="shared" si="426"/>
        <v>6.8283685168168011</v>
      </c>
      <c r="O2430" s="43">
        <f t="shared" si="430"/>
        <v>3.2239</v>
      </c>
      <c r="S2430" s="39">
        <f t="shared" si="434"/>
        <v>7.6970000000008934E-2</v>
      </c>
      <c r="T2430" s="39">
        <f t="shared" si="427"/>
        <v>3.6044520851787638</v>
      </c>
      <c r="U2430" s="39">
        <f t="shared" si="428"/>
        <v>6.6863207091924792</v>
      </c>
      <c r="V2430" s="43">
        <f t="shared" si="429"/>
        <v>3.0819000000000001</v>
      </c>
    </row>
    <row r="2431" spans="5:22" hidden="1" x14ac:dyDescent="0.25">
      <c r="E2431" s="39">
        <f t="shared" si="432"/>
        <v>7.6960000000008938E-2</v>
      </c>
      <c r="F2431" s="39">
        <f t="shared" ref="F2431:F2494" si="435">1/SQRT($E2431)</f>
        <v>3.6046862545527434</v>
      </c>
      <c r="G2431" s="39">
        <f t="shared" ref="G2431:G2494" si="436">-2*LOG10(((2.51/($L$40*(SQRT(E2431))))+(0.269*($L$37/$E$25))))</f>
        <v>5.6953835245193432</v>
      </c>
      <c r="H2431" s="43">
        <f t="shared" ref="H2431:H2494" si="437">ROUND(ABS(F2431-G2431),4)</f>
        <v>2.0907</v>
      </c>
      <c r="L2431" s="39">
        <f t="shared" si="433"/>
        <v>7.6960000000008938E-2</v>
      </c>
      <c r="M2431" s="39">
        <f t="shared" si="431"/>
        <v>3.6046862545527434</v>
      </c>
      <c r="N2431" s="39">
        <f t="shared" ref="N2431:N2494" si="438">2*LOG10(($L$40*(SQRT(L2431))))</f>
        <v>6.8283120892870777</v>
      </c>
      <c r="O2431" s="43">
        <f t="shared" si="430"/>
        <v>3.2235999999999998</v>
      </c>
      <c r="S2431" s="39">
        <f t="shared" si="434"/>
        <v>7.6960000000008938E-2</v>
      </c>
      <c r="T2431" s="39">
        <f t="shared" ref="T2431:T2494" si="439">1/SQRT($S2431)</f>
        <v>3.6046862545527434</v>
      </c>
      <c r="U2431" s="39">
        <f t="shared" ref="U2431:U2494" si="440">2*LOG10(((3.71/($L$37/$E$25))))</f>
        <v>6.6863207091924792</v>
      </c>
      <c r="V2431" s="43">
        <f t="shared" ref="V2431:V2494" si="441">ROUND(ABS(T2431-U2431),4)</f>
        <v>3.0815999999999999</v>
      </c>
    </row>
    <row r="2432" spans="5:22" hidden="1" x14ac:dyDescent="0.25">
      <c r="E2432" s="39">
        <f t="shared" si="432"/>
        <v>7.6950000000008942E-2</v>
      </c>
      <c r="F2432" s="39">
        <f t="shared" si="435"/>
        <v>3.6049204695722916</v>
      </c>
      <c r="G2432" s="39">
        <f t="shared" si="436"/>
        <v>5.6953450864640001</v>
      </c>
      <c r="H2432" s="43">
        <f t="shared" si="437"/>
        <v>2.0903999999999998</v>
      </c>
      <c r="L2432" s="39">
        <f t="shared" si="433"/>
        <v>7.6950000000008942E-2</v>
      </c>
      <c r="M2432" s="39">
        <f t="shared" si="431"/>
        <v>3.6049204695722916</v>
      </c>
      <c r="N2432" s="39">
        <f t="shared" si="438"/>
        <v>6.8282556544248187</v>
      </c>
      <c r="O2432" s="43">
        <f t="shared" ref="O2432:O2495" si="442">ROUND(ABS(M2432-N2432),4)</f>
        <v>3.2233000000000001</v>
      </c>
      <c r="S2432" s="39">
        <f t="shared" si="434"/>
        <v>7.6950000000008942E-2</v>
      </c>
      <c r="T2432" s="39">
        <f t="shared" si="439"/>
        <v>3.6049204695722916</v>
      </c>
      <c r="U2432" s="39">
        <f t="shared" si="440"/>
        <v>6.6863207091924792</v>
      </c>
      <c r="V2432" s="43">
        <f t="shared" si="441"/>
        <v>3.0813999999999999</v>
      </c>
    </row>
    <row r="2433" spans="5:22" hidden="1" x14ac:dyDescent="0.25">
      <c r="E2433" s="39">
        <f t="shared" si="432"/>
        <v>7.6940000000008946E-2</v>
      </c>
      <c r="F2433" s="39">
        <f t="shared" si="435"/>
        <v>3.6051547302522389</v>
      </c>
      <c r="G2433" s="39">
        <f t="shared" si="436"/>
        <v>5.6953066426165675</v>
      </c>
      <c r="H2433" s="43">
        <f t="shared" si="437"/>
        <v>2.0901999999999998</v>
      </c>
      <c r="L2433" s="39">
        <f t="shared" si="433"/>
        <v>7.6940000000008946E-2</v>
      </c>
      <c r="M2433" s="39">
        <f t="shared" ref="M2433:M2496" si="443">1/SQRT($L2433)</f>
        <v>3.6051547302522389</v>
      </c>
      <c r="N2433" s="39">
        <f t="shared" si="438"/>
        <v>6.8281992122281183</v>
      </c>
      <c r="O2433" s="43">
        <f t="shared" si="442"/>
        <v>3.2229999999999999</v>
      </c>
      <c r="S2433" s="39">
        <f t="shared" si="434"/>
        <v>7.6940000000008946E-2</v>
      </c>
      <c r="T2433" s="39">
        <f t="shared" si="439"/>
        <v>3.6051547302522389</v>
      </c>
      <c r="U2433" s="39">
        <f t="shared" si="440"/>
        <v>6.6863207091924792</v>
      </c>
      <c r="V2433" s="43">
        <f t="shared" si="441"/>
        <v>3.0811999999999999</v>
      </c>
    </row>
    <row r="2434" spans="5:22" hidden="1" x14ac:dyDescent="0.25">
      <c r="E2434" s="39">
        <f t="shared" si="432"/>
        <v>7.693000000000895E-2</v>
      </c>
      <c r="F2434" s="39">
        <f t="shared" si="435"/>
        <v>3.6053890366074244</v>
      </c>
      <c r="G2434" s="39">
        <f t="shared" si="436"/>
        <v>5.6952681929754538</v>
      </c>
      <c r="H2434" s="43">
        <f t="shared" si="437"/>
        <v>2.0899000000000001</v>
      </c>
      <c r="L2434" s="39">
        <f t="shared" si="433"/>
        <v>7.693000000000895E-2</v>
      </c>
      <c r="M2434" s="39">
        <f t="shared" si="443"/>
        <v>3.6053890366074244</v>
      </c>
      <c r="N2434" s="39">
        <f t="shared" si="438"/>
        <v>6.8281427626950686</v>
      </c>
      <c r="O2434" s="43">
        <f t="shared" si="442"/>
        <v>3.2227999999999999</v>
      </c>
      <c r="S2434" s="39">
        <f t="shared" si="434"/>
        <v>7.693000000000895E-2</v>
      </c>
      <c r="T2434" s="39">
        <f t="shared" si="439"/>
        <v>3.6053890366074244</v>
      </c>
      <c r="U2434" s="39">
        <f t="shared" si="440"/>
        <v>6.6863207091924792</v>
      </c>
      <c r="V2434" s="43">
        <f t="shared" si="441"/>
        <v>3.0809000000000002</v>
      </c>
    </row>
    <row r="2435" spans="5:22" hidden="1" x14ac:dyDescent="0.25">
      <c r="E2435" s="39">
        <f t="shared" ref="E2435:E2498" si="444">E2434-0.00001</f>
        <v>7.6920000000008953E-2</v>
      </c>
      <c r="F2435" s="39">
        <f t="shared" si="435"/>
        <v>3.6056233886526914</v>
      </c>
      <c r="G2435" s="39">
        <f t="shared" si="436"/>
        <v>5.6952297375390684</v>
      </c>
      <c r="H2435" s="43">
        <f t="shared" si="437"/>
        <v>2.0895999999999999</v>
      </c>
      <c r="L2435" s="39">
        <f t="shared" ref="L2435:L2498" si="445">L2434-0.00001</f>
        <v>7.6920000000008953E-2</v>
      </c>
      <c r="M2435" s="39">
        <f t="shared" si="443"/>
        <v>3.6056233886526914</v>
      </c>
      <c r="N2435" s="39">
        <f t="shared" si="438"/>
        <v>6.8280863058237635</v>
      </c>
      <c r="O2435" s="43">
        <f t="shared" si="442"/>
        <v>3.2225000000000001</v>
      </c>
      <c r="S2435" s="39">
        <f t="shared" ref="S2435:S2498" si="446">S2434-0.00001</f>
        <v>7.6920000000008953E-2</v>
      </c>
      <c r="T2435" s="39">
        <f t="shared" si="439"/>
        <v>3.6056233886526914</v>
      </c>
      <c r="U2435" s="39">
        <f t="shared" si="440"/>
        <v>6.6863207091924792</v>
      </c>
      <c r="V2435" s="43">
        <f t="shared" si="441"/>
        <v>3.0807000000000002</v>
      </c>
    </row>
    <row r="2436" spans="5:22" hidden="1" x14ac:dyDescent="0.25">
      <c r="E2436" s="39">
        <f t="shared" si="444"/>
        <v>7.6910000000008957E-2</v>
      </c>
      <c r="F2436" s="39">
        <f t="shared" si="435"/>
        <v>3.6058577864028925</v>
      </c>
      <c r="G2436" s="39">
        <f t="shared" si="436"/>
        <v>5.6951912763058194</v>
      </c>
      <c r="H2436" s="43">
        <f t="shared" si="437"/>
        <v>2.0893000000000002</v>
      </c>
      <c r="L2436" s="39">
        <f t="shared" si="445"/>
        <v>7.6910000000008957E-2</v>
      </c>
      <c r="M2436" s="39">
        <f t="shared" si="443"/>
        <v>3.6058577864028925</v>
      </c>
      <c r="N2436" s="39">
        <f t="shared" si="438"/>
        <v>6.8280298416122944</v>
      </c>
      <c r="O2436" s="43">
        <f t="shared" si="442"/>
        <v>3.2222</v>
      </c>
      <c r="S2436" s="39">
        <f t="shared" si="446"/>
        <v>7.6910000000008957E-2</v>
      </c>
      <c r="T2436" s="39">
        <f t="shared" si="439"/>
        <v>3.6058577864028925</v>
      </c>
      <c r="U2436" s="39">
        <f t="shared" si="440"/>
        <v>6.6863207091924792</v>
      </c>
      <c r="V2436" s="43">
        <f t="shared" si="441"/>
        <v>3.0804999999999998</v>
      </c>
    </row>
    <row r="2437" spans="5:22" hidden="1" x14ac:dyDescent="0.25">
      <c r="E2437" s="39">
        <f t="shared" si="444"/>
        <v>7.6900000000008961E-2</v>
      </c>
      <c r="F2437" s="39">
        <f t="shared" si="435"/>
        <v>3.6060922298728846</v>
      </c>
      <c r="G2437" s="39">
        <f t="shared" si="436"/>
        <v>5.6951528092741146</v>
      </c>
      <c r="H2437" s="43">
        <f t="shared" si="437"/>
        <v>2.0891000000000002</v>
      </c>
      <c r="L2437" s="39">
        <f t="shared" si="445"/>
        <v>7.6900000000008961E-2</v>
      </c>
      <c r="M2437" s="39">
        <f t="shared" si="443"/>
        <v>3.6060922298728846</v>
      </c>
      <c r="N2437" s="39">
        <f t="shared" si="438"/>
        <v>6.8279733700587526</v>
      </c>
      <c r="O2437" s="43">
        <f t="shared" si="442"/>
        <v>3.2219000000000002</v>
      </c>
      <c r="S2437" s="39">
        <f t="shared" si="446"/>
        <v>7.6900000000008961E-2</v>
      </c>
      <c r="T2437" s="39">
        <f t="shared" si="439"/>
        <v>3.6060922298728846</v>
      </c>
      <c r="U2437" s="39">
        <f t="shared" si="440"/>
        <v>6.6863207091924792</v>
      </c>
      <c r="V2437" s="43">
        <f t="shared" si="441"/>
        <v>3.0802</v>
      </c>
    </row>
    <row r="2438" spans="5:22" hidden="1" x14ac:dyDescent="0.25">
      <c r="E2438" s="39">
        <f t="shared" si="444"/>
        <v>7.6890000000008965E-2</v>
      </c>
      <c r="F2438" s="39">
        <f t="shared" si="435"/>
        <v>3.6063267190775319</v>
      </c>
      <c r="G2438" s="39">
        <f t="shared" si="436"/>
        <v>5.6951143364423613</v>
      </c>
      <c r="H2438" s="43">
        <f t="shared" si="437"/>
        <v>2.0888</v>
      </c>
      <c r="L2438" s="39">
        <f t="shared" si="445"/>
        <v>7.6890000000008965E-2</v>
      </c>
      <c r="M2438" s="39">
        <f t="shared" si="443"/>
        <v>3.6063267190775319</v>
      </c>
      <c r="N2438" s="39">
        <f t="shared" si="438"/>
        <v>6.8279168911612285</v>
      </c>
      <c r="O2438" s="43">
        <f t="shared" si="442"/>
        <v>3.2216</v>
      </c>
      <c r="S2438" s="39">
        <f t="shared" si="446"/>
        <v>7.6890000000008965E-2</v>
      </c>
      <c r="T2438" s="39">
        <f t="shared" si="439"/>
        <v>3.6063267190775319</v>
      </c>
      <c r="U2438" s="39">
        <f t="shared" si="440"/>
        <v>6.6863207091924792</v>
      </c>
      <c r="V2438" s="43">
        <f t="shared" si="441"/>
        <v>3.08</v>
      </c>
    </row>
    <row r="2439" spans="5:22" hidden="1" x14ac:dyDescent="0.25">
      <c r="E2439" s="39">
        <f t="shared" si="444"/>
        <v>7.6880000000008969E-2</v>
      </c>
      <c r="F2439" s="39">
        <f t="shared" si="435"/>
        <v>3.6065612540317082</v>
      </c>
      <c r="G2439" s="39">
        <f t="shared" si="436"/>
        <v>5.6950758578089644</v>
      </c>
      <c r="H2439" s="43">
        <f t="shared" si="437"/>
        <v>2.0884999999999998</v>
      </c>
      <c r="L2439" s="39">
        <f t="shared" si="445"/>
        <v>7.6880000000008969E-2</v>
      </c>
      <c r="M2439" s="39">
        <f t="shared" si="443"/>
        <v>3.6065612540317082</v>
      </c>
      <c r="N2439" s="39">
        <f t="shared" si="438"/>
        <v>6.8278604049178107</v>
      </c>
      <c r="O2439" s="43">
        <f t="shared" si="442"/>
        <v>3.2212999999999998</v>
      </c>
      <c r="S2439" s="39">
        <f t="shared" si="446"/>
        <v>7.6880000000008969E-2</v>
      </c>
      <c r="T2439" s="39">
        <f t="shared" si="439"/>
        <v>3.6065612540317082</v>
      </c>
      <c r="U2439" s="39">
        <f t="shared" si="440"/>
        <v>6.6863207091924792</v>
      </c>
      <c r="V2439" s="43">
        <f t="shared" si="441"/>
        <v>3.0798000000000001</v>
      </c>
    </row>
    <row r="2440" spans="5:22" hidden="1" x14ac:dyDescent="0.25">
      <c r="E2440" s="39">
        <f t="shared" si="444"/>
        <v>7.6870000000008973E-2</v>
      </c>
      <c r="F2440" s="39">
        <f t="shared" si="435"/>
        <v>3.6067958347502906</v>
      </c>
      <c r="G2440" s="39">
        <f t="shared" si="436"/>
        <v>5.6950373733723314</v>
      </c>
      <c r="H2440" s="43">
        <f t="shared" si="437"/>
        <v>2.0882000000000001</v>
      </c>
      <c r="L2440" s="39">
        <f t="shared" si="445"/>
        <v>7.6870000000008973E-2</v>
      </c>
      <c r="M2440" s="39">
        <f t="shared" si="443"/>
        <v>3.6067958347502906</v>
      </c>
      <c r="N2440" s="39">
        <f t="shared" si="438"/>
        <v>6.8278039113265887</v>
      </c>
      <c r="O2440" s="43">
        <f t="shared" si="442"/>
        <v>3.2210000000000001</v>
      </c>
      <c r="S2440" s="39">
        <f t="shared" si="446"/>
        <v>7.6870000000008973E-2</v>
      </c>
      <c r="T2440" s="39">
        <f t="shared" si="439"/>
        <v>3.6067958347502906</v>
      </c>
      <c r="U2440" s="39">
        <f t="shared" si="440"/>
        <v>6.6863207091924792</v>
      </c>
      <c r="V2440" s="43">
        <f t="shared" si="441"/>
        <v>3.0794999999999999</v>
      </c>
    </row>
    <row r="2441" spans="5:22" hidden="1" x14ac:dyDescent="0.25">
      <c r="E2441" s="39">
        <f t="shared" si="444"/>
        <v>7.6860000000008977E-2</v>
      </c>
      <c r="F2441" s="39">
        <f t="shared" si="435"/>
        <v>3.6070304612481645</v>
      </c>
      <c r="G2441" s="39">
        <f t="shared" si="436"/>
        <v>5.6949988831308653</v>
      </c>
      <c r="H2441" s="43">
        <f t="shared" si="437"/>
        <v>2.0880000000000001</v>
      </c>
      <c r="L2441" s="39">
        <f t="shared" si="445"/>
        <v>7.6860000000008977E-2</v>
      </c>
      <c r="M2441" s="39">
        <f t="shared" si="443"/>
        <v>3.6070304612481645</v>
      </c>
      <c r="N2441" s="39">
        <f t="shared" si="438"/>
        <v>6.8277474103856521</v>
      </c>
      <c r="O2441" s="43">
        <f t="shared" si="442"/>
        <v>3.2206999999999999</v>
      </c>
      <c r="S2441" s="39">
        <f t="shared" si="446"/>
        <v>7.6860000000008977E-2</v>
      </c>
      <c r="T2441" s="39">
        <f t="shared" si="439"/>
        <v>3.6070304612481645</v>
      </c>
      <c r="U2441" s="39">
        <f t="shared" si="440"/>
        <v>6.6863207091924792</v>
      </c>
      <c r="V2441" s="43">
        <f t="shared" si="441"/>
        <v>3.0792999999999999</v>
      </c>
    </row>
    <row r="2442" spans="5:22" hidden="1" x14ac:dyDescent="0.25">
      <c r="E2442" s="39">
        <f t="shared" si="444"/>
        <v>7.6850000000008981E-2</v>
      </c>
      <c r="F2442" s="39">
        <f t="shared" si="435"/>
        <v>3.6072651335402215</v>
      </c>
      <c r="G2442" s="39">
        <f t="shared" si="436"/>
        <v>5.6949603870829728</v>
      </c>
      <c r="H2442" s="43">
        <f t="shared" si="437"/>
        <v>2.0876999999999999</v>
      </c>
      <c r="L2442" s="39">
        <f t="shared" si="445"/>
        <v>7.6850000000008981E-2</v>
      </c>
      <c r="M2442" s="39">
        <f t="shared" si="443"/>
        <v>3.6072651335402215</v>
      </c>
      <c r="N2442" s="39">
        <f t="shared" si="438"/>
        <v>6.827690902093086</v>
      </c>
      <c r="O2442" s="43">
        <f t="shared" si="442"/>
        <v>3.2204000000000002</v>
      </c>
      <c r="S2442" s="39">
        <f t="shared" si="446"/>
        <v>7.6850000000008981E-2</v>
      </c>
      <c r="T2442" s="39">
        <f t="shared" si="439"/>
        <v>3.6072651335402215</v>
      </c>
      <c r="U2442" s="39">
        <f t="shared" si="440"/>
        <v>6.6863207091924792</v>
      </c>
      <c r="V2442" s="43">
        <f t="shared" si="441"/>
        <v>3.0790999999999999</v>
      </c>
    </row>
    <row r="2443" spans="5:22" hidden="1" x14ac:dyDescent="0.25">
      <c r="E2443" s="39">
        <f t="shared" si="444"/>
        <v>7.6840000000008984E-2</v>
      </c>
      <c r="F2443" s="39">
        <f t="shared" si="435"/>
        <v>3.6074998516413608</v>
      </c>
      <c r="G2443" s="39">
        <f t="shared" si="436"/>
        <v>5.694921885227056</v>
      </c>
      <c r="H2443" s="43">
        <f t="shared" si="437"/>
        <v>2.0874000000000001</v>
      </c>
      <c r="L2443" s="39">
        <f t="shared" si="445"/>
        <v>7.6840000000008984E-2</v>
      </c>
      <c r="M2443" s="39">
        <f t="shared" si="443"/>
        <v>3.6074998516413608</v>
      </c>
      <c r="N2443" s="39">
        <f t="shared" si="438"/>
        <v>6.8276343864469773</v>
      </c>
      <c r="O2443" s="43">
        <f t="shared" si="442"/>
        <v>3.2201</v>
      </c>
      <c r="S2443" s="39">
        <f t="shared" si="446"/>
        <v>7.6840000000008984E-2</v>
      </c>
      <c r="T2443" s="39">
        <f t="shared" si="439"/>
        <v>3.6074998516413608</v>
      </c>
      <c r="U2443" s="39">
        <f t="shared" si="440"/>
        <v>6.6863207091924792</v>
      </c>
      <c r="V2443" s="43">
        <f t="shared" si="441"/>
        <v>3.0788000000000002</v>
      </c>
    </row>
    <row r="2444" spans="5:22" hidden="1" x14ac:dyDescent="0.25">
      <c r="E2444" s="39">
        <f t="shared" si="444"/>
        <v>7.6830000000008988E-2</v>
      </c>
      <c r="F2444" s="39">
        <f t="shared" si="435"/>
        <v>3.6077346155664878</v>
      </c>
      <c r="G2444" s="39">
        <f t="shared" si="436"/>
        <v>5.694883377561518</v>
      </c>
      <c r="H2444" s="43">
        <f t="shared" si="437"/>
        <v>2.0871</v>
      </c>
      <c r="L2444" s="39">
        <f t="shared" si="445"/>
        <v>7.6830000000008988E-2</v>
      </c>
      <c r="M2444" s="39">
        <f t="shared" si="443"/>
        <v>3.6077346155664878</v>
      </c>
      <c r="N2444" s="39">
        <f t="shared" si="438"/>
        <v>6.8275778634454136</v>
      </c>
      <c r="O2444" s="43">
        <f t="shared" si="442"/>
        <v>3.2198000000000002</v>
      </c>
      <c r="S2444" s="39">
        <f t="shared" si="446"/>
        <v>7.6830000000008988E-2</v>
      </c>
      <c r="T2444" s="39">
        <f t="shared" si="439"/>
        <v>3.6077346155664878</v>
      </c>
      <c r="U2444" s="39">
        <f t="shared" si="440"/>
        <v>6.6863207091924792</v>
      </c>
      <c r="V2444" s="43">
        <f t="shared" si="441"/>
        <v>3.0785999999999998</v>
      </c>
    </row>
    <row r="2445" spans="5:22" hidden="1" x14ac:dyDescent="0.25">
      <c r="E2445" s="39">
        <f t="shared" si="444"/>
        <v>7.6820000000008992E-2</v>
      </c>
      <c r="F2445" s="39">
        <f t="shared" si="435"/>
        <v>3.6079694253305137</v>
      </c>
      <c r="G2445" s="39">
        <f t="shared" si="436"/>
        <v>5.6948448640847618</v>
      </c>
      <c r="H2445" s="43">
        <f t="shared" si="437"/>
        <v>2.0869</v>
      </c>
      <c r="L2445" s="39">
        <f t="shared" si="445"/>
        <v>7.6820000000008992E-2</v>
      </c>
      <c r="M2445" s="39">
        <f t="shared" si="443"/>
        <v>3.6079694253305137</v>
      </c>
      <c r="N2445" s="39">
        <f t="shared" si="438"/>
        <v>6.8275213330864792</v>
      </c>
      <c r="O2445" s="43">
        <f t="shared" si="442"/>
        <v>3.2195999999999998</v>
      </c>
      <c r="S2445" s="39">
        <f t="shared" si="446"/>
        <v>7.6820000000008992E-2</v>
      </c>
      <c r="T2445" s="39">
        <f t="shared" si="439"/>
        <v>3.6079694253305137</v>
      </c>
      <c r="U2445" s="39">
        <f t="shared" si="440"/>
        <v>6.6863207091924792</v>
      </c>
      <c r="V2445" s="43">
        <f t="shared" si="441"/>
        <v>3.0783999999999998</v>
      </c>
    </row>
    <row r="2446" spans="5:22" hidden="1" x14ac:dyDescent="0.25">
      <c r="E2446" s="39">
        <f t="shared" si="444"/>
        <v>7.6810000000008996E-2</v>
      </c>
      <c r="F2446" s="39">
        <f t="shared" si="435"/>
        <v>3.608204280948359</v>
      </c>
      <c r="G2446" s="39">
        <f t="shared" si="436"/>
        <v>5.6948063447951887</v>
      </c>
      <c r="H2446" s="43">
        <f t="shared" si="437"/>
        <v>2.0865999999999998</v>
      </c>
      <c r="L2446" s="39">
        <f t="shared" si="445"/>
        <v>7.6810000000008996E-2</v>
      </c>
      <c r="M2446" s="39">
        <f t="shared" si="443"/>
        <v>3.608204280948359</v>
      </c>
      <c r="N2446" s="39">
        <f t="shared" si="438"/>
        <v>6.8274647953682583</v>
      </c>
      <c r="O2446" s="43">
        <f t="shared" si="442"/>
        <v>3.2193000000000001</v>
      </c>
      <c r="S2446" s="39">
        <f t="shared" si="446"/>
        <v>7.6810000000008996E-2</v>
      </c>
      <c r="T2446" s="39">
        <f t="shared" si="439"/>
        <v>3.608204280948359</v>
      </c>
      <c r="U2446" s="39">
        <f t="shared" si="440"/>
        <v>6.6863207091924792</v>
      </c>
      <c r="V2446" s="43">
        <f t="shared" si="441"/>
        <v>3.0781000000000001</v>
      </c>
    </row>
    <row r="2447" spans="5:22" hidden="1" x14ac:dyDescent="0.25">
      <c r="E2447" s="39">
        <f t="shared" si="444"/>
        <v>7.6800000000009E-2</v>
      </c>
      <c r="F2447" s="39">
        <f t="shared" si="435"/>
        <v>3.60843918243495</v>
      </c>
      <c r="G2447" s="39">
        <f t="shared" si="436"/>
        <v>5.6947678196912008</v>
      </c>
      <c r="H2447" s="43">
        <f t="shared" si="437"/>
        <v>2.0863</v>
      </c>
      <c r="L2447" s="39">
        <f t="shared" si="445"/>
        <v>7.6800000000009E-2</v>
      </c>
      <c r="M2447" s="39">
        <f t="shared" si="443"/>
        <v>3.60843918243495</v>
      </c>
      <c r="N2447" s="39">
        <f t="shared" si="438"/>
        <v>6.8274082502888334</v>
      </c>
      <c r="O2447" s="43">
        <f t="shared" si="442"/>
        <v>3.2189999999999999</v>
      </c>
      <c r="S2447" s="39">
        <f t="shared" si="446"/>
        <v>7.6800000000009E-2</v>
      </c>
      <c r="T2447" s="39">
        <f t="shared" si="439"/>
        <v>3.60843918243495</v>
      </c>
      <c r="U2447" s="39">
        <f t="shared" si="440"/>
        <v>6.6863207091924792</v>
      </c>
      <c r="V2447" s="43">
        <f t="shared" si="441"/>
        <v>3.0779000000000001</v>
      </c>
    </row>
    <row r="2448" spans="5:22" hidden="1" x14ac:dyDescent="0.25">
      <c r="E2448" s="39">
        <f t="shared" si="444"/>
        <v>7.6790000000009004E-2</v>
      </c>
      <c r="F2448" s="39">
        <f t="shared" si="435"/>
        <v>3.6086741298052174</v>
      </c>
      <c r="G2448" s="39">
        <f t="shared" si="436"/>
        <v>5.6947292887711978</v>
      </c>
      <c r="H2448" s="43">
        <f t="shared" si="437"/>
        <v>2.0861000000000001</v>
      </c>
      <c r="L2448" s="39">
        <f t="shared" si="445"/>
        <v>7.6790000000009004E-2</v>
      </c>
      <c r="M2448" s="39">
        <f t="shared" si="443"/>
        <v>3.6086741298052174</v>
      </c>
      <c r="N2448" s="39">
        <f t="shared" si="438"/>
        <v>6.8273516978462903</v>
      </c>
      <c r="O2448" s="43">
        <f t="shared" si="442"/>
        <v>3.2187000000000001</v>
      </c>
      <c r="S2448" s="39">
        <f t="shared" si="446"/>
        <v>7.6790000000009004E-2</v>
      </c>
      <c r="T2448" s="39">
        <f t="shared" si="439"/>
        <v>3.6086741298052174</v>
      </c>
      <c r="U2448" s="39">
        <f t="shared" si="440"/>
        <v>6.6863207091924792</v>
      </c>
      <c r="V2448" s="43">
        <f t="shared" si="441"/>
        <v>3.0775999999999999</v>
      </c>
    </row>
    <row r="2449" spans="5:22" hidden="1" x14ac:dyDescent="0.25">
      <c r="E2449" s="39">
        <f t="shared" si="444"/>
        <v>7.6780000000009008E-2</v>
      </c>
      <c r="F2449" s="39">
        <f t="shared" si="435"/>
        <v>3.6089091230741022</v>
      </c>
      <c r="G2449" s="39">
        <f t="shared" si="436"/>
        <v>5.6946907520335808</v>
      </c>
      <c r="H2449" s="43">
        <f t="shared" si="437"/>
        <v>2.0857999999999999</v>
      </c>
      <c r="L2449" s="39">
        <f t="shared" si="445"/>
        <v>7.6780000000009008E-2</v>
      </c>
      <c r="M2449" s="39">
        <f t="shared" si="443"/>
        <v>3.6089091230741022</v>
      </c>
      <c r="N2449" s="39">
        <f t="shared" si="438"/>
        <v>6.8272951380387079</v>
      </c>
      <c r="O2449" s="43">
        <f t="shared" si="442"/>
        <v>3.2183999999999999</v>
      </c>
      <c r="S2449" s="39">
        <f t="shared" si="446"/>
        <v>7.6780000000009008E-2</v>
      </c>
      <c r="T2449" s="39">
        <f t="shared" si="439"/>
        <v>3.6089091230741022</v>
      </c>
      <c r="U2449" s="39">
        <f t="shared" si="440"/>
        <v>6.6863207091924792</v>
      </c>
      <c r="V2449" s="43">
        <f t="shared" si="441"/>
        <v>3.0773999999999999</v>
      </c>
    </row>
    <row r="2450" spans="5:22" hidden="1" x14ac:dyDescent="0.25">
      <c r="E2450" s="39">
        <f t="shared" si="444"/>
        <v>7.6770000000009012E-2</v>
      </c>
      <c r="F2450" s="39">
        <f t="shared" si="435"/>
        <v>3.6091441622565505</v>
      </c>
      <c r="G2450" s="39">
        <f t="shared" si="436"/>
        <v>5.6946522094767467</v>
      </c>
      <c r="H2450" s="43">
        <f t="shared" si="437"/>
        <v>2.0855000000000001</v>
      </c>
      <c r="L2450" s="39">
        <f t="shared" si="445"/>
        <v>7.6770000000009012E-2</v>
      </c>
      <c r="M2450" s="39">
        <f t="shared" si="443"/>
        <v>3.6091441622565505</v>
      </c>
      <c r="N2450" s="39">
        <f t="shared" si="438"/>
        <v>6.8272385708641696</v>
      </c>
      <c r="O2450" s="43">
        <f t="shared" si="442"/>
        <v>3.2181000000000002</v>
      </c>
      <c r="S2450" s="39">
        <f t="shared" si="446"/>
        <v>7.6770000000009012E-2</v>
      </c>
      <c r="T2450" s="39">
        <f t="shared" si="439"/>
        <v>3.6091441622565505</v>
      </c>
      <c r="U2450" s="39">
        <f t="shared" si="440"/>
        <v>6.6863207091924792</v>
      </c>
      <c r="V2450" s="43">
        <f t="shared" si="441"/>
        <v>3.0771999999999999</v>
      </c>
    </row>
    <row r="2451" spans="5:22" hidden="1" x14ac:dyDescent="0.25">
      <c r="E2451" s="39">
        <f t="shared" si="444"/>
        <v>7.6760000000009015E-2</v>
      </c>
      <c r="F2451" s="39">
        <f t="shared" si="435"/>
        <v>3.6093792473675146</v>
      </c>
      <c r="G2451" s="39">
        <f t="shared" si="436"/>
        <v>5.6946136610990958</v>
      </c>
      <c r="H2451" s="43">
        <f t="shared" si="437"/>
        <v>2.0851999999999999</v>
      </c>
      <c r="L2451" s="39">
        <f t="shared" si="445"/>
        <v>7.6760000000009015E-2</v>
      </c>
      <c r="M2451" s="39">
        <f t="shared" si="443"/>
        <v>3.6093792473675146</v>
      </c>
      <c r="N2451" s="39">
        <f t="shared" si="438"/>
        <v>6.8271819963207561</v>
      </c>
      <c r="O2451" s="43">
        <f t="shared" si="442"/>
        <v>3.2178</v>
      </c>
      <c r="S2451" s="39">
        <f t="shared" si="446"/>
        <v>7.6760000000009015E-2</v>
      </c>
      <c r="T2451" s="39">
        <f t="shared" si="439"/>
        <v>3.6093792473675146</v>
      </c>
      <c r="U2451" s="39">
        <f t="shared" si="440"/>
        <v>6.6863207091924792</v>
      </c>
      <c r="V2451" s="43">
        <f t="shared" si="441"/>
        <v>3.0769000000000002</v>
      </c>
    </row>
    <row r="2452" spans="5:22" hidden="1" x14ac:dyDescent="0.25">
      <c r="E2452" s="39">
        <f t="shared" si="444"/>
        <v>7.6750000000009019E-2</v>
      </c>
      <c r="F2452" s="39">
        <f t="shared" si="435"/>
        <v>3.6096143784219556</v>
      </c>
      <c r="G2452" s="39">
        <f t="shared" si="436"/>
        <v>5.694575106899026</v>
      </c>
      <c r="H2452" s="43">
        <f t="shared" si="437"/>
        <v>2.085</v>
      </c>
      <c r="L2452" s="39">
        <f t="shared" si="445"/>
        <v>7.6750000000009019E-2</v>
      </c>
      <c r="M2452" s="39">
        <f t="shared" si="443"/>
        <v>3.6096143784219556</v>
      </c>
      <c r="N2452" s="39">
        <f t="shared" si="438"/>
        <v>6.8271254144065461</v>
      </c>
      <c r="O2452" s="43">
        <f t="shared" si="442"/>
        <v>3.2174999999999998</v>
      </c>
      <c r="S2452" s="39">
        <f t="shared" si="446"/>
        <v>7.6750000000009019E-2</v>
      </c>
      <c r="T2452" s="39">
        <f t="shared" si="439"/>
        <v>3.6096143784219556</v>
      </c>
      <c r="U2452" s="39">
        <f t="shared" si="440"/>
        <v>6.6863207091924792</v>
      </c>
      <c r="V2452" s="43">
        <f t="shared" si="441"/>
        <v>3.0767000000000002</v>
      </c>
    </row>
    <row r="2453" spans="5:22" hidden="1" x14ac:dyDescent="0.25">
      <c r="E2453" s="39">
        <f t="shared" si="444"/>
        <v>7.6740000000009023E-2</v>
      </c>
      <c r="F2453" s="39">
        <f t="shared" si="435"/>
        <v>3.6098495554348395</v>
      </c>
      <c r="G2453" s="39">
        <f t="shared" si="436"/>
        <v>5.6945365468749349</v>
      </c>
      <c r="H2453" s="43">
        <f t="shared" si="437"/>
        <v>2.0847000000000002</v>
      </c>
      <c r="L2453" s="39">
        <f t="shared" si="445"/>
        <v>7.6740000000009023E-2</v>
      </c>
      <c r="M2453" s="39">
        <f t="shared" si="443"/>
        <v>3.6098495554348395</v>
      </c>
      <c r="N2453" s="39">
        <f t="shared" si="438"/>
        <v>6.8270688251196194</v>
      </c>
      <c r="O2453" s="43">
        <f t="shared" si="442"/>
        <v>3.2172000000000001</v>
      </c>
      <c r="S2453" s="39">
        <f t="shared" si="446"/>
        <v>7.6740000000009023E-2</v>
      </c>
      <c r="T2453" s="39">
        <f t="shared" si="439"/>
        <v>3.6098495554348395</v>
      </c>
      <c r="U2453" s="39">
        <f t="shared" si="440"/>
        <v>6.6863207091924792</v>
      </c>
      <c r="V2453" s="43">
        <f t="shared" si="441"/>
        <v>3.0764999999999998</v>
      </c>
    </row>
    <row r="2454" spans="5:22" hidden="1" x14ac:dyDescent="0.25">
      <c r="E2454" s="39">
        <f t="shared" si="444"/>
        <v>7.6730000000009027E-2</v>
      </c>
      <c r="F2454" s="39">
        <f t="shared" si="435"/>
        <v>3.6100847784211405</v>
      </c>
      <c r="G2454" s="39">
        <f t="shared" si="436"/>
        <v>5.6944979810252176</v>
      </c>
      <c r="H2454" s="43">
        <f t="shared" si="437"/>
        <v>2.0844</v>
      </c>
      <c r="L2454" s="39">
        <f t="shared" si="445"/>
        <v>7.6730000000009027E-2</v>
      </c>
      <c r="M2454" s="39">
        <f t="shared" si="443"/>
        <v>3.6100847784211405</v>
      </c>
      <c r="N2454" s="39">
        <f t="shared" si="438"/>
        <v>6.827012228458055</v>
      </c>
      <c r="O2454" s="43">
        <f t="shared" si="442"/>
        <v>3.2168999999999999</v>
      </c>
      <c r="S2454" s="39">
        <f t="shared" si="446"/>
        <v>7.6730000000009027E-2</v>
      </c>
      <c r="T2454" s="39">
        <f t="shared" si="439"/>
        <v>3.6100847784211405</v>
      </c>
      <c r="U2454" s="39">
        <f t="shared" si="440"/>
        <v>6.6863207091924792</v>
      </c>
      <c r="V2454" s="43">
        <f t="shared" si="441"/>
        <v>3.0762</v>
      </c>
    </row>
    <row r="2455" spans="5:22" hidden="1" x14ac:dyDescent="0.25">
      <c r="E2455" s="39">
        <f t="shared" si="444"/>
        <v>7.6720000000009031E-2</v>
      </c>
      <c r="F2455" s="39">
        <f t="shared" si="435"/>
        <v>3.6103200473958386</v>
      </c>
      <c r="G2455" s="39">
        <f t="shared" si="436"/>
        <v>5.6944594093482719</v>
      </c>
      <c r="H2455" s="43">
        <f t="shared" si="437"/>
        <v>2.0840999999999998</v>
      </c>
      <c r="L2455" s="39">
        <f t="shared" si="445"/>
        <v>7.6720000000009031E-2</v>
      </c>
      <c r="M2455" s="39">
        <f t="shared" si="443"/>
        <v>3.6103200473958386</v>
      </c>
      <c r="N2455" s="39">
        <f t="shared" si="438"/>
        <v>6.826955624419929</v>
      </c>
      <c r="O2455" s="43">
        <f t="shared" si="442"/>
        <v>3.2166000000000001</v>
      </c>
      <c r="S2455" s="39">
        <f t="shared" si="446"/>
        <v>7.6720000000009031E-2</v>
      </c>
      <c r="T2455" s="39">
        <f t="shared" si="439"/>
        <v>3.6103200473958386</v>
      </c>
      <c r="U2455" s="39">
        <f t="shared" si="440"/>
        <v>6.6863207091924792</v>
      </c>
      <c r="V2455" s="43">
        <f t="shared" si="441"/>
        <v>3.0760000000000001</v>
      </c>
    </row>
    <row r="2456" spans="5:22" hidden="1" x14ac:dyDescent="0.25">
      <c r="E2456" s="39">
        <f t="shared" si="444"/>
        <v>7.6710000000009035E-2</v>
      </c>
      <c r="F2456" s="39">
        <f t="shared" si="435"/>
        <v>3.6105553623739208</v>
      </c>
      <c r="G2456" s="39">
        <f t="shared" si="436"/>
        <v>5.6944208318424918</v>
      </c>
      <c r="H2456" s="43">
        <f t="shared" si="437"/>
        <v>2.0838999999999999</v>
      </c>
      <c r="L2456" s="39">
        <f t="shared" si="445"/>
        <v>7.6710000000009035E-2</v>
      </c>
      <c r="M2456" s="39">
        <f t="shared" si="443"/>
        <v>3.6105553623739208</v>
      </c>
      <c r="N2456" s="39">
        <f t="shared" si="438"/>
        <v>6.8268990130033202</v>
      </c>
      <c r="O2456" s="43">
        <f t="shared" si="442"/>
        <v>3.2162999999999999</v>
      </c>
      <c r="S2456" s="39">
        <f t="shared" si="446"/>
        <v>7.6710000000009035E-2</v>
      </c>
      <c r="T2456" s="39">
        <f t="shared" si="439"/>
        <v>3.6105553623739208</v>
      </c>
      <c r="U2456" s="39">
        <f t="shared" si="440"/>
        <v>6.6863207091924792</v>
      </c>
      <c r="V2456" s="43">
        <f t="shared" si="441"/>
        <v>3.0758000000000001</v>
      </c>
    </row>
    <row r="2457" spans="5:22" hidden="1" x14ac:dyDescent="0.25">
      <c r="E2457" s="39">
        <f t="shared" si="444"/>
        <v>7.6700000000009039E-2</v>
      </c>
      <c r="F2457" s="39">
        <f t="shared" si="435"/>
        <v>3.6107907233703815</v>
      </c>
      <c r="G2457" s="39">
        <f t="shared" si="436"/>
        <v>5.6943822485062725</v>
      </c>
      <c r="H2457" s="43">
        <f t="shared" si="437"/>
        <v>2.0836000000000001</v>
      </c>
      <c r="L2457" s="39">
        <f t="shared" si="445"/>
        <v>7.6700000000009039E-2</v>
      </c>
      <c r="M2457" s="39">
        <f t="shared" si="443"/>
        <v>3.6107907233703815</v>
      </c>
      <c r="N2457" s="39">
        <f t="shared" si="438"/>
        <v>6.8268423942063032</v>
      </c>
      <c r="O2457" s="43">
        <f t="shared" si="442"/>
        <v>3.2161</v>
      </c>
      <c r="S2457" s="39">
        <f t="shared" si="446"/>
        <v>7.6700000000009039E-2</v>
      </c>
      <c r="T2457" s="39">
        <f t="shared" si="439"/>
        <v>3.6107907233703815</v>
      </c>
      <c r="U2457" s="39">
        <f t="shared" si="440"/>
        <v>6.6863207091924792</v>
      </c>
      <c r="V2457" s="43">
        <f t="shared" si="441"/>
        <v>3.0754999999999999</v>
      </c>
    </row>
    <row r="2458" spans="5:22" hidden="1" x14ac:dyDescent="0.25">
      <c r="E2458" s="39">
        <f t="shared" si="444"/>
        <v>7.6690000000009043E-2</v>
      </c>
      <c r="F2458" s="39">
        <f t="shared" si="435"/>
        <v>3.611026130400222</v>
      </c>
      <c r="G2458" s="39">
        <f t="shared" si="436"/>
        <v>5.6943436593380081</v>
      </c>
      <c r="H2458" s="43">
        <f t="shared" si="437"/>
        <v>2.0832999999999999</v>
      </c>
      <c r="L2458" s="39">
        <f t="shared" si="445"/>
        <v>7.6690000000009043E-2</v>
      </c>
      <c r="M2458" s="39">
        <f t="shared" si="443"/>
        <v>3.611026130400222</v>
      </c>
      <c r="N2458" s="39">
        <f t="shared" si="438"/>
        <v>6.8267857680269541</v>
      </c>
      <c r="O2458" s="43">
        <f t="shared" si="442"/>
        <v>3.2158000000000002</v>
      </c>
      <c r="S2458" s="39">
        <f t="shared" si="446"/>
        <v>7.6690000000009043E-2</v>
      </c>
      <c r="T2458" s="39">
        <f t="shared" si="439"/>
        <v>3.611026130400222</v>
      </c>
      <c r="U2458" s="39">
        <f t="shared" si="440"/>
        <v>6.6863207091924792</v>
      </c>
      <c r="V2458" s="43">
        <f t="shared" si="441"/>
        <v>3.0752999999999999</v>
      </c>
    </row>
    <row r="2459" spans="5:22" hidden="1" x14ac:dyDescent="0.25">
      <c r="E2459" s="39">
        <f t="shared" si="444"/>
        <v>7.6680000000009046E-2</v>
      </c>
      <c r="F2459" s="39">
        <f t="shared" si="435"/>
        <v>3.6112615834784494</v>
      </c>
      <c r="G2459" s="39">
        <f t="shared" si="436"/>
        <v>5.6943050643360928</v>
      </c>
      <c r="H2459" s="43">
        <f t="shared" si="437"/>
        <v>2.0830000000000002</v>
      </c>
      <c r="L2459" s="39">
        <f t="shared" si="445"/>
        <v>7.6680000000009046E-2</v>
      </c>
      <c r="M2459" s="39">
        <f t="shared" si="443"/>
        <v>3.6112615834784494</v>
      </c>
      <c r="N2459" s="39">
        <f t="shared" si="438"/>
        <v>6.8267291344633474</v>
      </c>
      <c r="O2459" s="43">
        <f t="shared" si="442"/>
        <v>3.2155</v>
      </c>
      <c r="S2459" s="39">
        <f t="shared" si="446"/>
        <v>7.6680000000009046E-2</v>
      </c>
      <c r="T2459" s="39">
        <f t="shared" si="439"/>
        <v>3.6112615834784494</v>
      </c>
      <c r="U2459" s="39">
        <f t="shared" si="440"/>
        <v>6.6863207091924792</v>
      </c>
      <c r="V2459" s="43">
        <f t="shared" si="441"/>
        <v>3.0750999999999999</v>
      </c>
    </row>
    <row r="2460" spans="5:22" hidden="1" x14ac:dyDescent="0.25">
      <c r="E2460" s="39">
        <f t="shared" si="444"/>
        <v>7.667000000000905E-2</v>
      </c>
      <c r="F2460" s="39">
        <f t="shared" si="435"/>
        <v>3.6114970826200787</v>
      </c>
      <c r="G2460" s="39">
        <f t="shared" si="436"/>
        <v>5.6942664634989182</v>
      </c>
      <c r="H2460" s="43">
        <f t="shared" si="437"/>
        <v>2.0828000000000002</v>
      </c>
      <c r="L2460" s="39">
        <f t="shared" si="445"/>
        <v>7.667000000000905E-2</v>
      </c>
      <c r="M2460" s="39">
        <f t="shared" si="443"/>
        <v>3.6114970826200787</v>
      </c>
      <c r="N2460" s="39">
        <f t="shared" si="438"/>
        <v>6.8266724935135565</v>
      </c>
      <c r="O2460" s="43">
        <f t="shared" si="442"/>
        <v>3.2151999999999998</v>
      </c>
      <c r="S2460" s="39">
        <f t="shared" si="446"/>
        <v>7.667000000000905E-2</v>
      </c>
      <c r="T2460" s="39">
        <f t="shared" si="439"/>
        <v>3.6114970826200787</v>
      </c>
      <c r="U2460" s="39">
        <f t="shared" si="440"/>
        <v>6.6863207091924792</v>
      </c>
      <c r="V2460" s="43">
        <f t="shared" si="441"/>
        <v>3.0748000000000002</v>
      </c>
    </row>
    <row r="2461" spans="5:22" hidden="1" x14ac:dyDescent="0.25">
      <c r="E2461" s="39">
        <f t="shared" si="444"/>
        <v>7.6660000000009054E-2</v>
      </c>
      <c r="F2461" s="39">
        <f t="shared" si="435"/>
        <v>3.6117326278401318</v>
      </c>
      <c r="G2461" s="39">
        <f t="shared" si="436"/>
        <v>5.6942278568248765</v>
      </c>
      <c r="H2461" s="43">
        <f t="shared" si="437"/>
        <v>2.0825</v>
      </c>
      <c r="L2461" s="39">
        <f t="shared" si="445"/>
        <v>7.6660000000009054E-2</v>
      </c>
      <c r="M2461" s="39">
        <f t="shared" si="443"/>
        <v>3.6117326278401318</v>
      </c>
      <c r="N2461" s="39">
        <f t="shared" si="438"/>
        <v>6.826615845175656</v>
      </c>
      <c r="O2461" s="43">
        <f t="shared" si="442"/>
        <v>3.2149000000000001</v>
      </c>
      <c r="S2461" s="39">
        <f t="shared" si="446"/>
        <v>7.6660000000009054E-2</v>
      </c>
      <c r="T2461" s="39">
        <f t="shared" si="439"/>
        <v>3.6117326278401318</v>
      </c>
      <c r="U2461" s="39">
        <f t="shared" si="440"/>
        <v>6.6863207091924792</v>
      </c>
      <c r="V2461" s="43">
        <f t="shared" si="441"/>
        <v>3.0746000000000002</v>
      </c>
    </row>
    <row r="2462" spans="5:22" hidden="1" x14ac:dyDescent="0.25">
      <c r="E2462" s="39">
        <f t="shared" si="444"/>
        <v>7.6650000000009058E-2</v>
      </c>
      <c r="F2462" s="39">
        <f t="shared" si="435"/>
        <v>3.6119682191536358</v>
      </c>
      <c r="G2462" s="39">
        <f t="shared" si="436"/>
        <v>5.6941892443123603</v>
      </c>
      <c r="H2462" s="43">
        <f t="shared" si="437"/>
        <v>2.0821999999999998</v>
      </c>
      <c r="L2462" s="39">
        <f t="shared" si="445"/>
        <v>7.6650000000009058E-2</v>
      </c>
      <c r="M2462" s="39">
        <f t="shared" si="443"/>
        <v>3.6119682191536358</v>
      </c>
      <c r="N2462" s="39">
        <f t="shared" si="438"/>
        <v>6.8265591894477167</v>
      </c>
      <c r="O2462" s="43">
        <f t="shared" si="442"/>
        <v>3.2145999999999999</v>
      </c>
      <c r="S2462" s="39">
        <f t="shared" si="446"/>
        <v>7.6650000000009058E-2</v>
      </c>
      <c r="T2462" s="39">
        <f t="shared" si="439"/>
        <v>3.6119682191536358</v>
      </c>
      <c r="U2462" s="39">
        <f t="shared" si="440"/>
        <v>6.6863207091924792</v>
      </c>
      <c r="V2462" s="43">
        <f t="shared" si="441"/>
        <v>3.0743999999999998</v>
      </c>
    </row>
    <row r="2463" spans="5:22" hidden="1" x14ac:dyDescent="0.25">
      <c r="E2463" s="39">
        <f t="shared" si="444"/>
        <v>7.6640000000009062E-2</v>
      </c>
      <c r="F2463" s="39">
        <f t="shared" si="435"/>
        <v>3.6122038565756274</v>
      </c>
      <c r="G2463" s="39">
        <f t="shared" si="436"/>
        <v>5.6941506259597592</v>
      </c>
      <c r="H2463" s="43">
        <f t="shared" si="437"/>
        <v>2.0819000000000001</v>
      </c>
      <c r="L2463" s="39">
        <f t="shared" si="445"/>
        <v>7.6640000000009062E-2</v>
      </c>
      <c r="M2463" s="39">
        <f t="shared" si="443"/>
        <v>3.6122038565756274</v>
      </c>
      <c r="N2463" s="39">
        <f t="shared" si="438"/>
        <v>6.8265025263278103</v>
      </c>
      <c r="O2463" s="43">
        <f t="shared" si="442"/>
        <v>3.2143000000000002</v>
      </c>
      <c r="S2463" s="39">
        <f t="shared" si="446"/>
        <v>7.6640000000009062E-2</v>
      </c>
      <c r="T2463" s="39">
        <f t="shared" si="439"/>
        <v>3.6122038565756274</v>
      </c>
      <c r="U2463" s="39">
        <f t="shared" si="440"/>
        <v>6.6863207091924792</v>
      </c>
      <c r="V2463" s="43">
        <f t="shared" si="441"/>
        <v>3.0741000000000001</v>
      </c>
    </row>
    <row r="2464" spans="5:22" hidden="1" x14ac:dyDescent="0.25">
      <c r="E2464" s="39">
        <f t="shared" si="444"/>
        <v>7.6630000000009066E-2</v>
      </c>
      <c r="F2464" s="39">
        <f t="shared" si="435"/>
        <v>3.6124395401211475</v>
      </c>
      <c r="G2464" s="39">
        <f t="shared" si="436"/>
        <v>5.6941120017654647</v>
      </c>
      <c r="H2464" s="43">
        <f t="shared" si="437"/>
        <v>2.0817000000000001</v>
      </c>
      <c r="L2464" s="39">
        <f t="shared" si="445"/>
        <v>7.6630000000009066E-2</v>
      </c>
      <c r="M2464" s="39">
        <f t="shared" si="443"/>
        <v>3.6124395401211475</v>
      </c>
      <c r="N2464" s="39">
        <f t="shared" si="438"/>
        <v>6.8264458558140086</v>
      </c>
      <c r="O2464" s="43">
        <f t="shared" si="442"/>
        <v>3.214</v>
      </c>
      <c r="S2464" s="39">
        <f t="shared" si="446"/>
        <v>7.6630000000009066E-2</v>
      </c>
      <c r="T2464" s="39">
        <f t="shared" si="439"/>
        <v>3.6124395401211475</v>
      </c>
      <c r="U2464" s="39">
        <f t="shared" si="440"/>
        <v>6.6863207091924792</v>
      </c>
      <c r="V2464" s="43">
        <f t="shared" si="441"/>
        <v>3.0739000000000001</v>
      </c>
    </row>
    <row r="2465" spans="5:22" hidden="1" x14ac:dyDescent="0.25">
      <c r="E2465" s="39">
        <f t="shared" si="444"/>
        <v>7.662000000000907E-2</v>
      </c>
      <c r="F2465" s="39">
        <f t="shared" si="435"/>
        <v>3.6126752698052456</v>
      </c>
      <c r="G2465" s="39">
        <f t="shared" si="436"/>
        <v>5.6940733717278649</v>
      </c>
      <c r="H2465" s="43">
        <f t="shared" si="437"/>
        <v>2.0813999999999999</v>
      </c>
      <c r="L2465" s="39">
        <f t="shared" si="445"/>
        <v>7.662000000000907E-2</v>
      </c>
      <c r="M2465" s="39">
        <f t="shared" si="443"/>
        <v>3.6126752698052456</v>
      </c>
      <c r="N2465" s="39">
        <f t="shared" si="438"/>
        <v>6.8263891779043817</v>
      </c>
      <c r="O2465" s="43">
        <f t="shared" si="442"/>
        <v>3.2136999999999998</v>
      </c>
      <c r="S2465" s="39">
        <f t="shared" si="446"/>
        <v>7.662000000000907E-2</v>
      </c>
      <c r="T2465" s="39">
        <f t="shared" si="439"/>
        <v>3.6126752698052456</v>
      </c>
      <c r="U2465" s="39">
        <f t="shared" si="440"/>
        <v>6.6863207091924792</v>
      </c>
      <c r="V2465" s="43">
        <f t="shared" si="441"/>
        <v>3.0735999999999999</v>
      </c>
    </row>
    <row r="2466" spans="5:22" hidden="1" x14ac:dyDescent="0.25">
      <c r="E2466" s="39">
        <f t="shared" si="444"/>
        <v>7.6610000000009074E-2</v>
      </c>
      <c r="F2466" s="39">
        <f t="shared" si="435"/>
        <v>3.6129110456429783</v>
      </c>
      <c r="G2466" s="39">
        <f t="shared" si="436"/>
        <v>5.6940347358453494</v>
      </c>
      <c r="H2466" s="43">
        <f t="shared" si="437"/>
        <v>2.0811000000000002</v>
      </c>
      <c r="L2466" s="39">
        <f t="shared" si="445"/>
        <v>7.6610000000009074E-2</v>
      </c>
      <c r="M2466" s="39">
        <f t="shared" si="443"/>
        <v>3.6129110456429783</v>
      </c>
      <c r="N2466" s="39">
        <f t="shared" si="438"/>
        <v>6.8263324925969977</v>
      </c>
      <c r="O2466" s="43">
        <f t="shared" si="442"/>
        <v>3.2134</v>
      </c>
      <c r="S2466" s="39">
        <f t="shared" si="446"/>
        <v>7.6610000000009074E-2</v>
      </c>
      <c r="T2466" s="39">
        <f t="shared" si="439"/>
        <v>3.6129110456429783</v>
      </c>
      <c r="U2466" s="39">
        <f t="shared" si="440"/>
        <v>6.6863207091924792</v>
      </c>
      <c r="V2466" s="43">
        <f t="shared" si="441"/>
        <v>3.0733999999999999</v>
      </c>
    </row>
    <row r="2467" spans="5:22" hidden="1" x14ac:dyDescent="0.25">
      <c r="E2467" s="39">
        <f t="shared" si="444"/>
        <v>7.6600000000009077E-2</v>
      </c>
      <c r="F2467" s="39">
        <f t="shared" si="435"/>
        <v>3.613146867649407</v>
      </c>
      <c r="G2467" s="39">
        <f t="shared" si="436"/>
        <v>5.6939960941163061</v>
      </c>
      <c r="H2467" s="43">
        <f t="shared" si="437"/>
        <v>2.0808</v>
      </c>
      <c r="L2467" s="39">
        <f t="shared" si="445"/>
        <v>7.6600000000009077E-2</v>
      </c>
      <c r="M2467" s="39">
        <f t="shared" si="443"/>
        <v>3.613146867649407</v>
      </c>
      <c r="N2467" s="39">
        <f t="shared" si="438"/>
        <v>6.8262757998899266</v>
      </c>
      <c r="O2467" s="43">
        <f t="shared" si="442"/>
        <v>3.2130999999999998</v>
      </c>
      <c r="S2467" s="39">
        <f t="shared" si="446"/>
        <v>7.6600000000009077E-2</v>
      </c>
      <c r="T2467" s="39">
        <f t="shared" si="439"/>
        <v>3.613146867649407</v>
      </c>
      <c r="U2467" s="39">
        <f t="shared" si="440"/>
        <v>6.6863207091924792</v>
      </c>
      <c r="V2467" s="43">
        <f t="shared" si="441"/>
        <v>3.0731999999999999</v>
      </c>
    </row>
    <row r="2468" spans="5:22" hidden="1" x14ac:dyDescent="0.25">
      <c r="E2468" s="39">
        <f t="shared" si="444"/>
        <v>7.6590000000009081E-2</v>
      </c>
      <c r="F2468" s="39">
        <f t="shared" si="435"/>
        <v>3.6133827358396013</v>
      </c>
      <c r="G2468" s="39">
        <f t="shared" si="436"/>
        <v>5.6939574465391232</v>
      </c>
      <c r="H2468" s="43">
        <f t="shared" si="437"/>
        <v>2.0806</v>
      </c>
      <c r="L2468" s="39">
        <f t="shared" si="445"/>
        <v>7.6590000000009081E-2</v>
      </c>
      <c r="M2468" s="39">
        <f t="shared" si="443"/>
        <v>3.6133827358396013</v>
      </c>
      <c r="N2468" s="39">
        <f t="shared" si="438"/>
        <v>6.8262190997812358</v>
      </c>
      <c r="O2468" s="43">
        <f t="shared" si="442"/>
        <v>3.2128000000000001</v>
      </c>
      <c r="S2468" s="39">
        <f t="shared" si="446"/>
        <v>7.6590000000009081E-2</v>
      </c>
      <c r="T2468" s="39">
        <f t="shared" si="439"/>
        <v>3.6133827358396013</v>
      </c>
      <c r="U2468" s="39">
        <f t="shared" si="440"/>
        <v>6.6863207091924792</v>
      </c>
      <c r="V2468" s="43">
        <f t="shared" si="441"/>
        <v>3.0729000000000002</v>
      </c>
    </row>
    <row r="2469" spans="5:22" hidden="1" x14ac:dyDescent="0.25">
      <c r="E2469" s="39">
        <f t="shared" si="444"/>
        <v>7.6580000000009085E-2</v>
      </c>
      <c r="F2469" s="39">
        <f t="shared" si="435"/>
        <v>3.6136186502286383</v>
      </c>
      <c r="G2469" s="39">
        <f t="shared" si="436"/>
        <v>5.6939187931121875</v>
      </c>
      <c r="H2469" s="43">
        <f t="shared" si="437"/>
        <v>2.0802999999999998</v>
      </c>
      <c r="L2469" s="39">
        <f t="shared" si="445"/>
        <v>7.6580000000009085E-2</v>
      </c>
      <c r="M2469" s="39">
        <f t="shared" si="443"/>
        <v>3.6136186502286383</v>
      </c>
      <c r="N2469" s="39">
        <f t="shared" si="438"/>
        <v>6.8261623922689916</v>
      </c>
      <c r="O2469" s="43">
        <f t="shared" si="442"/>
        <v>3.2124999999999999</v>
      </c>
      <c r="S2469" s="39">
        <f t="shared" si="446"/>
        <v>7.6580000000009085E-2</v>
      </c>
      <c r="T2469" s="39">
        <f t="shared" si="439"/>
        <v>3.6136186502286383</v>
      </c>
      <c r="U2469" s="39">
        <f t="shared" si="440"/>
        <v>6.6863207091924792</v>
      </c>
      <c r="V2469" s="43">
        <f t="shared" si="441"/>
        <v>3.0727000000000002</v>
      </c>
    </row>
    <row r="2470" spans="5:22" hidden="1" x14ac:dyDescent="0.25">
      <c r="E2470" s="39">
        <f t="shared" si="444"/>
        <v>7.6570000000009089E-2</v>
      </c>
      <c r="F2470" s="39">
        <f t="shared" si="435"/>
        <v>3.6138546108316021</v>
      </c>
      <c r="G2470" s="39">
        <f t="shared" si="436"/>
        <v>5.6938801338338845</v>
      </c>
      <c r="H2470" s="43">
        <f t="shared" si="437"/>
        <v>2.08</v>
      </c>
      <c r="L2470" s="39">
        <f t="shared" si="445"/>
        <v>7.6570000000009089E-2</v>
      </c>
      <c r="M2470" s="39">
        <f t="shared" si="443"/>
        <v>3.6138546108316021</v>
      </c>
      <c r="N2470" s="39">
        <f t="shared" si="438"/>
        <v>6.8261056773512605</v>
      </c>
      <c r="O2470" s="43">
        <f t="shared" si="442"/>
        <v>3.2122999999999999</v>
      </c>
      <c r="S2470" s="39">
        <f t="shared" si="446"/>
        <v>7.6570000000009089E-2</v>
      </c>
      <c r="T2470" s="39">
        <f t="shared" si="439"/>
        <v>3.6138546108316021</v>
      </c>
      <c r="U2470" s="39">
        <f t="shared" si="440"/>
        <v>6.6863207091924792</v>
      </c>
      <c r="V2470" s="43">
        <f t="shared" si="441"/>
        <v>3.0724999999999998</v>
      </c>
    </row>
    <row r="2471" spans="5:22" hidden="1" x14ac:dyDescent="0.25">
      <c r="E2471" s="39">
        <f t="shared" si="444"/>
        <v>7.6560000000009093E-2</v>
      </c>
      <c r="F2471" s="39">
        <f t="shared" si="435"/>
        <v>3.6140906176635812</v>
      </c>
      <c r="G2471" s="39">
        <f t="shared" si="436"/>
        <v>5.6938414687026002</v>
      </c>
      <c r="H2471" s="43">
        <f t="shared" si="437"/>
        <v>2.0798000000000001</v>
      </c>
      <c r="L2471" s="39">
        <f t="shared" si="445"/>
        <v>7.6560000000009093E-2</v>
      </c>
      <c r="M2471" s="39">
        <f t="shared" si="443"/>
        <v>3.6140906176635812</v>
      </c>
      <c r="N2471" s="39">
        <f t="shared" si="438"/>
        <v>6.8260489550261099</v>
      </c>
      <c r="O2471" s="43">
        <f t="shared" si="442"/>
        <v>3.2120000000000002</v>
      </c>
      <c r="S2471" s="39">
        <f t="shared" si="446"/>
        <v>7.6560000000009093E-2</v>
      </c>
      <c r="T2471" s="39">
        <f t="shared" si="439"/>
        <v>3.6140906176635812</v>
      </c>
      <c r="U2471" s="39">
        <f t="shared" si="440"/>
        <v>6.6863207091924792</v>
      </c>
      <c r="V2471" s="43">
        <f t="shared" si="441"/>
        <v>3.0722</v>
      </c>
    </row>
    <row r="2472" spans="5:22" hidden="1" x14ac:dyDescent="0.25">
      <c r="E2472" s="39">
        <f t="shared" si="444"/>
        <v>7.6550000000009097E-2</v>
      </c>
      <c r="F2472" s="39">
        <f t="shared" si="435"/>
        <v>3.6143266707396737</v>
      </c>
      <c r="G2472" s="39">
        <f t="shared" si="436"/>
        <v>5.6938027977167209</v>
      </c>
      <c r="H2472" s="43">
        <f t="shared" si="437"/>
        <v>2.0794999999999999</v>
      </c>
      <c r="L2472" s="39">
        <f t="shared" si="445"/>
        <v>7.6550000000009097E-2</v>
      </c>
      <c r="M2472" s="39">
        <f t="shared" si="443"/>
        <v>3.6143266707396737</v>
      </c>
      <c r="N2472" s="39">
        <f t="shared" si="438"/>
        <v>6.8259922252916025</v>
      </c>
      <c r="O2472" s="43">
        <f t="shared" si="442"/>
        <v>3.2117</v>
      </c>
      <c r="S2472" s="39">
        <f t="shared" si="446"/>
        <v>7.6550000000009097E-2</v>
      </c>
      <c r="T2472" s="39">
        <f t="shared" si="439"/>
        <v>3.6143266707396737</v>
      </c>
      <c r="U2472" s="39">
        <f t="shared" si="440"/>
        <v>6.6863207091924792</v>
      </c>
      <c r="V2472" s="43">
        <f t="shared" si="441"/>
        <v>3.0720000000000001</v>
      </c>
    </row>
    <row r="2473" spans="5:22" hidden="1" x14ac:dyDescent="0.25">
      <c r="E2473" s="39">
        <f t="shared" si="444"/>
        <v>7.6540000000009101E-2</v>
      </c>
      <c r="F2473" s="39">
        <f t="shared" si="435"/>
        <v>3.6145627700749836</v>
      </c>
      <c r="G2473" s="39">
        <f t="shared" si="436"/>
        <v>5.6937641208746292</v>
      </c>
      <c r="H2473" s="43">
        <f t="shared" si="437"/>
        <v>2.0792000000000002</v>
      </c>
      <c r="L2473" s="39">
        <f t="shared" si="445"/>
        <v>7.6540000000009101E-2</v>
      </c>
      <c r="M2473" s="39">
        <f t="shared" si="443"/>
        <v>3.6145627700749836</v>
      </c>
      <c r="N2473" s="39">
        <f t="shared" si="438"/>
        <v>6.8259354881458032</v>
      </c>
      <c r="O2473" s="43">
        <f t="shared" si="442"/>
        <v>3.2113999999999998</v>
      </c>
      <c r="S2473" s="39">
        <f t="shared" si="446"/>
        <v>7.6540000000009101E-2</v>
      </c>
      <c r="T2473" s="39">
        <f t="shared" si="439"/>
        <v>3.6145627700749836</v>
      </c>
      <c r="U2473" s="39">
        <f t="shared" si="440"/>
        <v>6.6863207091924792</v>
      </c>
      <c r="V2473" s="43">
        <f t="shared" si="441"/>
        <v>3.0718000000000001</v>
      </c>
    </row>
    <row r="2474" spans="5:22" hidden="1" x14ac:dyDescent="0.25">
      <c r="E2474" s="39">
        <f t="shared" si="444"/>
        <v>7.6530000000009105E-2</v>
      </c>
      <c r="F2474" s="39">
        <f t="shared" si="435"/>
        <v>3.6147989156846219</v>
      </c>
      <c r="G2474" s="39">
        <f t="shared" si="436"/>
        <v>5.6937254381747096</v>
      </c>
      <c r="H2474" s="43">
        <f t="shared" si="437"/>
        <v>2.0789</v>
      </c>
      <c r="L2474" s="39">
        <f t="shared" si="445"/>
        <v>7.6530000000009105E-2</v>
      </c>
      <c r="M2474" s="39">
        <f t="shared" si="443"/>
        <v>3.6147989156846219</v>
      </c>
      <c r="N2474" s="39">
        <f t="shared" si="438"/>
        <v>6.8258787435867756</v>
      </c>
      <c r="O2474" s="43">
        <f t="shared" si="442"/>
        <v>3.2111000000000001</v>
      </c>
      <c r="S2474" s="39">
        <f t="shared" si="446"/>
        <v>7.6530000000009105E-2</v>
      </c>
      <c r="T2474" s="39">
        <f t="shared" si="439"/>
        <v>3.6147989156846219</v>
      </c>
      <c r="U2474" s="39">
        <f t="shared" si="440"/>
        <v>6.6863207091924792</v>
      </c>
      <c r="V2474" s="43">
        <f t="shared" si="441"/>
        <v>3.0714999999999999</v>
      </c>
    </row>
    <row r="2475" spans="5:22" hidden="1" x14ac:dyDescent="0.25">
      <c r="E2475" s="39">
        <f t="shared" si="444"/>
        <v>7.6520000000009109E-2</v>
      </c>
      <c r="F2475" s="39">
        <f t="shared" si="435"/>
        <v>3.6150351075837066</v>
      </c>
      <c r="G2475" s="39">
        <f t="shared" si="436"/>
        <v>5.6936867496153445</v>
      </c>
      <c r="H2475" s="43">
        <f t="shared" si="437"/>
        <v>2.0787</v>
      </c>
      <c r="L2475" s="39">
        <f t="shared" si="445"/>
        <v>7.6520000000009109E-2</v>
      </c>
      <c r="M2475" s="39">
        <f t="shared" si="443"/>
        <v>3.6150351075837066</v>
      </c>
      <c r="N2475" s="39">
        <f t="shared" si="438"/>
        <v>6.8258219916125809</v>
      </c>
      <c r="O2475" s="43">
        <f t="shared" si="442"/>
        <v>3.2107999999999999</v>
      </c>
      <c r="S2475" s="39">
        <f t="shared" si="446"/>
        <v>7.6520000000009109E-2</v>
      </c>
      <c r="T2475" s="39">
        <f t="shared" si="439"/>
        <v>3.6150351075837066</v>
      </c>
      <c r="U2475" s="39">
        <f t="shared" si="440"/>
        <v>6.6863207091924792</v>
      </c>
      <c r="V2475" s="43">
        <f t="shared" si="441"/>
        <v>3.0712999999999999</v>
      </c>
    </row>
    <row r="2476" spans="5:22" hidden="1" x14ac:dyDescent="0.25">
      <c r="E2476" s="39">
        <f t="shared" si="444"/>
        <v>7.6510000000009112E-2</v>
      </c>
      <c r="F2476" s="39">
        <f t="shared" si="435"/>
        <v>3.6152713457873622</v>
      </c>
      <c r="G2476" s="39">
        <f t="shared" si="436"/>
        <v>5.6936480551949167</v>
      </c>
      <c r="H2476" s="43">
        <f t="shared" si="437"/>
        <v>2.0783999999999998</v>
      </c>
      <c r="L2476" s="39">
        <f t="shared" si="445"/>
        <v>7.6510000000009112E-2</v>
      </c>
      <c r="M2476" s="39">
        <f t="shared" si="443"/>
        <v>3.6152713457873622</v>
      </c>
      <c r="N2476" s="39">
        <f t="shared" si="438"/>
        <v>6.8257652322212827</v>
      </c>
      <c r="O2476" s="43">
        <f t="shared" si="442"/>
        <v>3.2105000000000001</v>
      </c>
      <c r="S2476" s="39">
        <f t="shared" si="446"/>
        <v>7.6510000000009112E-2</v>
      </c>
      <c r="T2476" s="39">
        <f t="shared" si="439"/>
        <v>3.6152713457873622</v>
      </c>
      <c r="U2476" s="39">
        <f t="shared" si="440"/>
        <v>6.6863207091924792</v>
      </c>
      <c r="V2476" s="43">
        <f t="shared" si="441"/>
        <v>3.0710000000000002</v>
      </c>
    </row>
    <row r="2477" spans="5:22" hidden="1" x14ac:dyDescent="0.25">
      <c r="E2477" s="39">
        <f t="shared" si="444"/>
        <v>7.6500000000009116E-2</v>
      </c>
      <c r="F2477" s="39">
        <f t="shared" si="435"/>
        <v>3.615507630310721</v>
      </c>
      <c r="G2477" s="39">
        <f t="shared" si="436"/>
        <v>5.6936093549118088</v>
      </c>
      <c r="H2477" s="43">
        <f t="shared" si="437"/>
        <v>2.0781000000000001</v>
      </c>
      <c r="L2477" s="39">
        <f t="shared" si="445"/>
        <v>7.6500000000009116E-2</v>
      </c>
      <c r="M2477" s="39">
        <f t="shared" si="443"/>
        <v>3.615507630310721</v>
      </c>
      <c r="N2477" s="39">
        <f t="shared" si="438"/>
        <v>6.8257084654109406</v>
      </c>
      <c r="O2477" s="43">
        <f t="shared" si="442"/>
        <v>3.2101999999999999</v>
      </c>
      <c r="S2477" s="39">
        <f t="shared" si="446"/>
        <v>7.6500000000009116E-2</v>
      </c>
      <c r="T2477" s="39">
        <f t="shared" si="439"/>
        <v>3.615507630310721</v>
      </c>
      <c r="U2477" s="39">
        <f t="shared" si="440"/>
        <v>6.6863207091924792</v>
      </c>
      <c r="V2477" s="43">
        <f t="shared" si="441"/>
        <v>3.0708000000000002</v>
      </c>
    </row>
    <row r="2478" spans="5:22" hidden="1" x14ac:dyDescent="0.25">
      <c r="E2478" s="39">
        <f t="shared" si="444"/>
        <v>7.649000000000912E-2</v>
      </c>
      <c r="F2478" s="39">
        <f t="shared" si="435"/>
        <v>3.6157439611689206</v>
      </c>
      <c r="G2478" s="39">
        <f t="shared" si="436"/>
        <v>5.6935706487643998</v>
      </c>
      <c r="H2478" s="43">
        <f t="shared" si="437"/>
        <v>2.0777999999999999</v>
      </c>
      <c r="L2478" s="39">
        <f t="shared" si="445"/>
        <v>7.649000000000912E-2</v>
      </c>
      <c r="M2478" s="39">
        <f t="shared" si="443"/>
        <v>3.6157439611689206</v>
      </c>
      <c r="N2478" s="39">
        <f t="shared" si="438"/>
        <v>6.8256516911796155</v>
      </c>
      <c r="O2478" s="43">
        <f t="shared" si="442"/>
        <v>3.2099000000000002</v>
      </c>
      <c r="S2478" s="39">
        <f t="shared" si="446"/>
        <v>7.649000000000912E-2</v>
      </c>
      <c r="T2478" s="39">
        <f t="shared" si="439"/>
        <v>3.6157439611689206</v>
      </c>
      <c r="U2478" s="39">
        <f t="shared" si="440"/>
        <v>6.6863207091924792</v>
      </c>
      <c r="V2478" s="43">
        <f t="shared" si="441"/>
        <v>3.0706000000000002</v>
      </c>
    </row>
    <row r="2479" spans="5:22" hidden="1" x14ac:dyDescent="0.25">
      <c r="E2479" s="39">
        <f t="shared" si="444"/>
        <v>7.6480000000009124E-2</v>
      </c>
      <c r="F2479" s="39">
        <f t="shared" si="435"/>
        <v>3.6159803383771076</v>
      </c>
      <c r="G2479" s="39">
        <f t="shared" si="436"/>
        <v>5.6935319367510724</v>
      </c>
      <c r="H2479" s="43">
        <f t="shared" si="437"/>
        <v>2.0775999999999999</v>
      </c>
      <c r="L2479" s="39">
        <f t="shared" si="445"/>
        <v>7.6480000000009124E-2</v>
      </c>
      <c r="M2479" s="39">
        <f t="shared" si="443"/>
        <v>3.6159803383771076</v>
      </c>
      <c r="N2479" s="39">
        <f t="shared" si="438"/>
        <v>6.8255949095253667</v>
      </c>
      <c r="O2479" s="43">
        <f t="shared" si="442"/>
        <v>3.2096</v>
      </c>
      <c r="S2479" s="39">
        <f t="shared" si="446"/>
        <v>7.6480000000009124E-2</v>
      </c>
      <c r="T2479" s="39">
        <f t="shared" si="439"/>
        <v>3.6159803383771076</v>
      </c>
      <c r="U2479" s="39">
        <f t="shared" si="440"/>
        <v>6.6863207091924792</v>
      </c>
      <c r="V2479" s="43">
        <f t="shared" si="441"/>
        <v>3.0703</v>
      </c>
    </row>
    <row r="2480" spans="5:22" hidden="1" x14ac:dyDescent="0.25">
      <c r="E2480" s="39">
        <f t="shared" si="444"/>
        <v>7.6470000000009128E-2</v>
      </c>
      <c r="F2480" s="39">
        <f t="shared" si="435"/>
        <v>3.616216761950434</v>
      </c>
      <c r="G2480" s="39">
        <f t="shared" si="436"/>
        <v>5.6934932188702048</v>
      </c>
      <c r="H2480" s="43">
        <f t="shared" si="437"/>
        <v>2.0773000000000001</v>
      </c>
      <c r="L2480" s="39">
        <f t="shared" si="445"/>
        <v>7.6470000000009128E-2</v>
      </c>
      <c r="M2480" s="39">
        <f t="shared" si="443"/>
        <v>3.616216761950434</v>
      </c>
      <c r="N2480" s="39">
        <f t="shared" si="438"/>
        <v>6.8255381204462529</v>
      </c>
      <c r="O2480" s="43">
        <f t="shared" si="442"/>
        <v>3.2092999999999998</v>
      </c>
      <c r="S2480" s="39">
        <f t="shared" si="446"/>
        <v>7.6470000000009128E-2</v>
      </c>
      <c r="T2480" s="39">
        <f t="shared" si="439"/>
        <v>3.616216761950434</v>
      </c>
      <c r="U2480" s="39">
        <f t="shared" si="440"/>
        <v>6.6863207091924792</v>
      </c>
      <c r="V2480" s="43">
        <f t="shared" si="441"/>
        <v>3.0701000000000001</v>
      </c>
    </row>
    <row r="2481" spans="5:22" hidden="1" x14ac:dyDescent="0.25">
      <c r="E2481" s="39">
        <f t="shared" si="444"/>
        <v>7.6460000000009132E-2</v>
      </c>
      <c r="F2481" s="39">
        <f t="shared" si="435"/>
        <v>3.616453231904059</v>
      </c>
      <c r="G2481" s="39">
        <f t="shared" si="436"/>
        <v>5.693454495120176</v>
      </c>
      <c r="H2481" s="43">
        <f t="shared" si="437"/>
        <v>2.077</v>
      </c>
      <c r="L2481" s="39">
        <f t="shared" si="445"/>
        <v>7.6460000000009132E-2</v>
      </c>
      <c r="M2481" s="39">
        <f t="shared" si="443"/>
        <v>3.616453231904059</v>
      </c>
      <c r="N2481" s="39">
        <f t="shared" si="438"/>
        <v>6.8254813239403322</v>
      </c>
      <c r="O2481" s="43">
        <f t="shared" si="442"/>
        <v>3.2090000000000001</v>
      </c>
      <c r="S2481" s="39">
        <f t="shared" si="446"/>
        <v>7.6460000000009132E-2</v>
      </c>
      <c r="T2481" s="39">
        <f t="shared" si="439"/>
        <v>3.616453231904059</v>
      </c>
      <c r="U2481" s="39">
        <f t="shared" si="440"/>
        <v>6.6863207091924792</v>
      </c>
      <c r="V2481" s="43">
        <f t="shared" si="441"/>
        <v>3.0699000000000001</v>
      </c>
    </row>
    <row r="2482" spans="5:22" hidden="1" x14ac:dyDescent="0.25">
      <c r="E2482" s="39">
        <f t="shared" si="444"/>
        <v>7.6450000000009136E-2</v>
      </c>
      <c r="F2482" s="39">
        <f t="shared" si="435"/>
        <v>3.6166897482531501</v>
      </c>
      <c r="G2482" s="39">
        <f t="shared" si="436"/>
        <v>5.693415765499366</v>
      </c>
      <c r="H2482" s="43">
        <f t="shared" si="437"/>
        <v>2.0767000000000002</v>
      </c>
      <c r="L2482" s="39">
        <f t="shared" si="445"/>
        <v>7.6450000000009136E-2</v>
      </c>
      <c r="M2482" s="39">
        <f t="shared" si="443"/>
        <v>3.6166897482531501</v>
      </c>
      <c r="N2482" s="39">
        <f t="shared" si="438"/>
        <v>6.8254245200056616</v>
      </c>
      <c r="O2482" s="43">
        <f t="shared" si="442"/>
        <v>3.2086999999999999</v>
      </c>
      <c r="S2482" s="39">
        <f t="shared" si="446"/>
        <v>7.6450000000009136E-2</v>
      </c>
      <c r="T2482" s="39">
        <f t="shared" si="439"/>
        <v>3.6166897482531501</v>
      </c>
      <c r="U2482" s="39">
        <f t="shared" si="440"/>
        <v>6.6863207091924792</v>
      </c>
      <c r="V2482" s="43">
        <f t="shared" si="441"/>
        <v>3.0695999999999999</v>
      </c>
    </row>
    <row r="2483" spans="5:22" hidden="1" x14ac:dyDescent="0.25">
      <c r="E2483" s="39">
        <f t="shared" si="444"/>
        <v>7.644000000000914E-2</v>
      </c>
      <c r="F2483" s="39">
        <f t="shared" si="435"/>
        <v>3.6169263110128784</v>
      </c>
      <c r="G2483" s="39">
        <f t="shared" si="436"/>
        <v>5.6933770300061513</v>
      </c>
      <c r="H2483" s="43">
        <f t="shared" si="437"/>
        <v>2.0764999999999998</v>
      </c>
      <c r="L2483" s="39">
        <f t="shared" si="445"/>
        <v>7.644000000000914E-2</v>
      </c>
      <c r="M2483" s="39">
        <f t="shared" si="443"/>
        <v>3.6169263110128784</v>
      </c>
      <c r="N2483" s="39">
        <f t="shared" si="438"/>
        <v>6.8253677086402984</v>
      </c>
      <c r="O2483" s="43">
        <f t="shared" si="442"/>
        <v>3.2084000000000001</v>
      </c>
      <c r="S2483" s="39">
        <f t="shared" si="446"/>
        <v>7.644000000000914E-2</v>
      </c>
      <c r="T2483" s="39">
        <f t="shared" si="439"/>
        <v>3.6169263110128784</v>
      </c>
      <c r="U2483" s="39">
        <f t="shared" si="440"/>
        <v>6.6863207091924792</v>
      </c>
      <c r="V2483" s="43">
        <f t="shared" si="441"/>
        <v>3.0693999999999999</v>
      </c>
    </row>
    <row r="2484" spans="5:22" hidden="1" x14ac:dyDescent="0.25">
      <c r="E2484" s="39">
        <f t="shared" si="444"/>
        <v>7.6430000000009143E-2</v>
      </c>
      <c r="F2484" s="39">
        <f t="shared" si="435"/>
        <v>3.6171629201984268</v>
      </c>
      <c r="G2484" s="39">
        <f t="shared" si="436"/>
        <v>5.693338288638909</v>
      </c>
      <c r="H2484" s="43">
        <f t="shared" si="437"/>
        <v>2.0762</v>
      </c>
      <c r="L2484" s="39">
        <f t="shared" si="445"/>
        <v>7.6430000000009143E-2</v>
      </c>
      <c r="M2484" s="39">
        <f t="shared" si="443"/>
        <v>3.6171629201984268</v>
      </c>
      <c r="N2484" s="39">
        <f t="shared" si="438"/>
        <v>6.8253108898422967</v>
      </c>
      <c r="O2484" s="43">
        <f t="shared" si="442"/>
        <v>3.2081</v>
      </c>
      <c r="S2484" s="39">
        <f t="shared" si="446"/>
        <v>7.6430000000009143E-2</v>
      </c>
      <c r="T2484" s="39">
        <f t="shared" si="439"/>
        <v>3.6171629201984268</v>
      </c>
      <c r="U2484" s="39">
        <f t="shared" si="440"/>
        <v>6.6863207091924792</v>
      </c>
      <c r="V2484" s="43">
        <f t="shared" si="441"/>
        <v>3.0691999999999999</v>
      </c>
    </row>
    <row r="2485" spans="5:22" hidden="1" x14ac:dyDescent="0.25">
      <c r="E2485" s="39">
        <f t="shared" si="444"/>
        <v>7.6420000000009147E-2</v>
      </c>
      <c r="F2485" s="39">
        <f t="shared" si="435"/>
        <v>3.6173995758249808</v>
      </c>
      <c r="G2485" s="39">
        <f t="shared" si="436"/>
        <v>5.6932995413960157</v>
      </c>
      <c r="H2485" s="43">
        <f t="shared" si="437"/>
        <v>2.0758999999999999</v>
      </c>
      <c r="L2485" s="39">
        <f t="shared" si="445"/>
        <v>7.6420000000009147E-2</v>
      </c>
      <c r="M2485" s="39">
        <f t="shared" si="443"/>
        <v>3.6173995758249808</v>
      </c>
      <c r="N2485" s="39">
        <f t="shared" si="438"/>
        <v>6.8252540636097132</v>
      </c>
      <c r="O2485" s="43">
        <f t="shared" si="442"/>
        <v>3.2079</v>
      </c>
      <c r="S2485" s="39">
        <f t="shared" si="446"/>
        <v>7.6420000000009147E-2</v>
      </c>
      <c r="T2485" s="39">
        <f t="shared" si="439"/>
        <v>3.6173995758249808</v>
      </c>
      <c r="U2485" s="39">
        <f t="shared" si="440"/>
        <v>6.6863207091924792</v>
      </c>
      <c r="V2485" s="43">
        <f t="shared" si="441"/>
        <v>3.0689000000000002</v>
      </c>
    </row>
    <row r="2486" spans="5:22" hidden="1" x14ac:dyDescent="0.25">
      <c r="E2486" s="39">
        <f t="shared" si="444"/>
        <v>7.6410000000009151E-2</v>
      </c>
      <c r="F2486" s="39">
        <f t="shared" si="435"/>
        <v>3.6176362779077351</v>
      </c>
      <c r="G2486" s="39">
        <f t="shared" si="436"/>
        <v>5.6932607882758486</v>
      </c>
      <c r="H2486" s="43">
        <f t="shared" si="437"/>
        <v>2.0756000000000001</v>
      </c>
      <c r="L2486" s="39">
        <f t="shared" si="445"/>
        <v>7.6410000000009151E-2</v>
      </c>
      <c r="M2486" s="39">
        <f t="shared" si="443"/>
        <v>3.6176362779077351</v>
      </c>
      <c r="N2486" s="39">
        <f t="shared" si="438"/>
        <v>6.825197229940601</v>
      </c>
      <c r="O2486" s="43">
        <f t="shared" si="442"/>
        <v>3.2075999999999998</v>
      </c>
      <c r="S2486" s="39">
        <f t="shared" si="446"/>
        <v>7.6410000000009151E-2</v>
      </c>
      <c r="T2486" s="39">
        <f t="shared" si="439"/>
        <v>3.6176362779077351</v>
      </c>
      <c r="U2486" s="39">
        <f t="shared" si="440"/>
        <v>6.6863207091924792</v>
      </c>
      <c r="V2486" s="43">
        <f t="shared" si="441"/>
        <v>3.0687000000000002</v>
      </c>
    </row>
    <row r="2487" spans="5:22" hidden="1" x14ac:dyDescent="0.25">
      <c r="E2487" s="39">
        <f t="shared" si="444"/>
        <v>7.6400000000009155E-2</v>
      </c>
      <c r="F2487" s="39">
        <f t="shared" si="435"/>
        <v>3.6178730264618912</v>
      </c>
      <c r="G2487" s="39">
        <f t="shared" si="436"/>
        <v>5.6932220292767806</v>
      </c>
      <c r="H2487" s="43">
        <f t="shared" si="437"/>
        <v>2.0752999999999999</v>
      </c>
      <c r="L2487" s="39">
        <f t="shared" si="445"/>
        <v>7.6400000000009155E-2</v>
      </c>
      <c r="M2487" s="39">
        <f t="shared" si="443"/>
        <v>3.6178730264618912</v>
      </c>
      <c r="N2487" s="39">
        <f t="shared" si="438"/>
        <v>6.8251403888330131</v>
      </c>
      <c r="O2487" s="43">
        <f t="shared" si="442"/>
        <v>3.2073</v>
      </c>
      <c r="S2487" s="39">
        <f t="shared" si="446"/>
        <v>7.6400000000009155E-2</v>
      </c>
      <c r="T2487" s="39">
        <f t="shared" si="439"/>
        <v>3.6178730264618912</v>
      </c>
      <c r="U2487" s="39">
        <f t="shared" si="440"/>
        <v>6.6863207091924792</v>
      </c>
      <c r="V2487" s="43">
        <f t="shared" si="441"/>
        <v>3.0684</v>
      </c>
    </row>
    <row r="2488" spans="5:22" hidden="1" x14ac:dyDescent="0.25">
      <c r="E2488" s="39">
        <f t="shared" si="444"/>
        <v>7.6390000000009159E-2</v>
      </c>
      <c r="F2488" s="39">
        <f t="shared" si="435"/>
        <v>3.618109821502657</v>
      </c>
      <c r="G2488" s="39">
        <f t="shared" si="436"/>
        <v>5.693183264397188</v>
      </c>
      <c r="H2488" s="43">
        <f t="shared" si="437"/>
        <v>2.0750999999999999</v>
      </c>
      <c r="L2488" s="39">
        <f t="shared" si="445"/>
        <v>7.6390000000009159E-2</v>
      </c>
      <c r="M2488" s="39">
        <f t="shared" si="443"/>
        <v>3.618109821502657</v>
      </c>
      <c r="N2488" s="39">
        <f t="shared" si="438"/>
        <v>6.8250835402850027</v>
      </c>
      <c r="O2488" s="43">
        <f t="shared" si="442"/>
        <v>3.2069999999999999</v>
      </c>
      <c r="S2488" s="39">
        <f t="shared" si="446"/>
        <v>7.6390000000009159E-2</v>
      </c>
      <c r="T2488" s="39">
        <f t="shared" si="439"/>
        <v>3.618109821502657</v>
      </c>
      <c r="U2488" s="39">
        <f t="shared" si="440"/>
        <v>6.6863207091924792</v>
      </c>
      <c r="V2488" s="43">
        <f t="shared" si="441"/>
        <v>3.0682</v>
      </c>
    </row>
    <row r="2489" spans="5:22" hidden="1" x14ac:dyDescent="0.25">
      <c r="E2489" s="39">
        <f t="shared" si="444"/>
        <v>7.6380000000009163E-2</v>
      </c>
      <c r="F2489" s="39">
        <f t="shared" si="435"/>
        <v>3.6183466630452465</v>
      </c>
      <c r="G2489" s="39">
        <f t="shared" si="436"/>
        <v>5.6931444936354438</v>
      </c>
      <c r="H2489" s="43">
        <f t="shared" si="437"/>
        <v>2.0748000000000002</v>
      </c>
      <c r="L2489" s="39">
        <f t="shared" si="445"/>
        <v>7.6380000000009163E-2</v>
      </c>
      <c r="M2489" s="39">
        <f t="shared" si="443"/>
        <v>3.6183466630452465</v>
      </c>
      <c r="N2489" s="39">
        <f t="shared" si="438"/>
        <v>6.8250266842946221</v>
      </c>
      <c r="O2489" s="43">
        <f t="shared" si="442"/>
        <v>3.2067000000000001</v>
      </c>
      <c r="S2489" s="39">
        <f t="shared" si="446"/>
        <v>7.6380000000009163E-2</v>
      </c>
      <c r="T2489" s="39">
        <f t="shared" si="439"/>
        <v>3.6183466630452465</v>
      </c>
      <c r="U2489" s="39">
        <f t="shared" si="440"/>
        <v>6.6863207091924792</v>
      </c>
      <c r="V2489" s="43">
        <f t="shared" si="441"/>
        <v>3.0680000000000001</v>
      </c>
    </row>
    <row r="2490" spans="5:22" hidden="1" x14ac:dyDescent="0.25">
      <c r="E2490" s="39">
        <f t="shared" si="444"/>
        <v>7.6370000000009167E-2</v>
      </c>
      <c r="F2490" s="39">
        <f t="shared" si="435"/>
        <v>3.6185835511048841</v>
      </c>
      <c r="G2490" s="39">
        <f t="shared" si="436"/>
        <v>5.6931057169899209</v>
      </c>
      <c r="H2490" s="43">
        <f t="shared" si="437"/>
        <v>2.0745</v>
      </c>
      <c r="L2490" s="39">
        <f t="shared" si="445"/>
        <v>7.6370000000009167E-2</v>
      </c>
      <c r="M2490" s="39">
        <f t="shared" si="443"/>
        <v>3.6185835511048841</v>
      </c>
      <c r="N2490" s="39">
        <f t="shared" si="438"/>
        <v>6.8249698208599217</v>
      </c>
      <c r="O2490" s="43">
        <f t="shared" si="442"/>
        <v>3.2063999999999999</v>
      </c>
      <c r="S2490" s="39">
        <f t="shared" si="446"/>
        <v>7.6370000000009167E-2</v>
      </c>
      <c r="T2490" s="39">
        <f t="shared" si="439"/>
        <v>3.6185835511048841</v>
      </c>
      <c r="U2490" s="39">
        <f t="shared" si="440"/>
        <v>6.6863207091924792</v>
      </c>
      <c r="V2490" s="43">
        <f t="shared" si="441"/>
        <v>3.0676999999999999</v>
      </c>
    </row>
    <row r="2491" spans="5:22" hidden="1" x14ac:dyDescent="0.25">
      <c r="E2491" s="39">
        <f t="shared" si="444"/>
        <v>7.6360000000009171E-2</v>
      </c>
      <c r="F2491" s="39">
        <f t="shared" si="435"/>
        <v>3.618820485696796</v>
      </c>
      <c r="G2491" s="39">
        <f t="shared" si="436"/>
        <v>5.6930669344589928</v>
      </c>
      <c r="H2491" s="43">
        <f t="shared" si="437"/>
        <v>2.0741999999999998</v>
      </c>
      <c r="L2491" s="39">
        <f t="shared" si="445"/>
        <v>7.6360000000009171E-2</v>
      </c>
      <c r="M2491" s="39">
        <f t="shared" si="443"/>
        <v>3.618820485696796</v>
      </c>
      <c r="N2491" s="39">
        <f t="shared" si="438"/>
        <v>6.8249129499789527</v>
      </c>
      <c r="O2491" s="43">
        <f t="shared" si="442"/>
        <v>3.2061000000000002</v>
      </c>
      <c r="S2491" s="39">
        <f t="shared" si="446"/>
        <v>7.6360000000009171E-2</v>
      </c>
      <c r="T2491" s="39">
        <f t="shared" si="439"/>
        <v>3.618820485696796</v>
      </c>
      <c r="U2491" s="39">
        <f t="shared" si="440"/>
        <v>6.6863207091924792</v>
      </c>
      <c r="V2491" s="43">
        <f t="shared" si="441"/>
        <v>3.0674999999999999</v>
      </c>
    </row>
    <row r="2492" spans="5:22" hidden="1" x14ac:dyDescent="0.25">
      <c r="E2492" s="39">
        <f t="shared" si="444"/>
        <v>7.6350000000009174E-2</v>
      </c>
      <c r="F2492" s="39">
        <f t="shared" si="435"/>
        <v>3.6190574668362201</v>
      </c>
      <c r="G2492" s="39">
        <f t="shared" si="436"/>
        <v>5.6930281460410317</v>
      </c>
      <c r="H2492" s="43">
        <f t="shared" si="437"/>
        <v>2.0739999999999998</v>
      </c>
      <c r="L2492" s="39">
        <f t="shared" si="445"/>
        <v>7.6350000000009174E-2</v>
      </c>
      <c r="M2492" s="39">
        <f t="shared" si="443"/>
        <v>3.6190574668362201</v>
      </c>
      <c r="N2492" s="39">
        <f t="shared" si="438"/>
        <v>6.824856071649763</v>
      </c>
      <c r="O2492" s="43">
        <f t="shared" si="442"/>
        <v>3.2058</v>
      </c>
      <c r="S2492" s="39">
        <f t="shared" si="446"/>
        <v>7.6350000000009174E-2</v>
      </c>
      <c r="T2492" s="39">
        <f t="shared" si="439"/>
        <v>3.6190574668362201</v>
      </c>
      <c r="U2492" s="39">
        <f t="shared" si="440"/>
        <v>6.6863207091924792</v>
      </c>
      <c r="V2492" s="43">
        <f t="shared" si="441"/>
        <v>3.0672999999999999</v>
      </c>
    </row>
    <row r="2493" spans="5:22" hidden="1" x14ac:dyDescent="0.25">
      <c r="E2493" s="39">
        <f t="shared" si="444"/>
        <v>7.6340000000009178E-2</v>
      </c>
      <c r="F2493" s="39">
        <f t="shared" si="435"/>
        <v>3.6192944945383991</v>
      </c>
      <c r="G2493" s="39">
        <f t="shared" si="436"/>
        <v>5.6929893517344068</v>
      </c>
      <c r="H2493" s="43">
        <f t="shared" si="437"/>
        <v>2.0737000000000001</v>
      </c>
      <c r="L2493" s="39">
        <f t="shared" si="445"/>
        <v>7.6340000000009178E-2</v>
      </c>
      <c r="M2493" s="39">
        <f t="shared" si="443"/>
        <v>3.6192944945383991</v>
      </c>
      <c r="N2493" s="39">
        <f t="shared" si="438"/>
        <v>6.8247991858704031</v>
      </c>
      <c r="O2493" s="43">
        <f t="shared" si="442"/>
        <v>3.2054999999999998</v>
      </c>
      <c r="S2493" s="39">
        <f t="shared" si="446"/>
        <v>7.6340000000009178E-2</v>
      </c>
      <c r="T2493" s="39">
        <f t="shared" si="439"/>
        <v>3.6192944945383991</v>
      </c>
      <c r="U2493" s="39">
        <f t="shared" si="440"/>
        <v>6.6863207091924792</v>
      </c>
      <c r="V2493" s="43">
        <f t="shared" si="441"/>
        <v>3.0670000000000002</v>
      </c>
    </row>
    <row r="2494" spans="5:22" hidden="1" x14ac:dyDescent="0.25">
      <c r="E2494" s="39">
        <f t="shared" si="444"/>
        <v>7.6330000000009182E-2</v>
      </c>
      <c r="F2494" s="39">
        <f t="shared" si="435"/>
        <v>3.6195315688185818</v>
      </c>
      <c r="G2494" s="39">
        <f t="shared" si="436"/>
        <v>5.6929505515374901</v>
      </c>
      <c r="H2494" s="43">
        <f t="shared" si="437"/>
        <v>2.0733999999999999</v>
      </c>
      <c r="L2494" s="39">
        <f t="shared" si="445"/>
        <v>7.6330000000009182E-2</v>
      </c>
      <c r="M2494" s="39">
        <f t="shared" si="443"/>
        <v>3.6195315688185818</v>
      </c>
      <c r="N2494" s="39">
        <f t="shared" si="438"/>
        <v>6.8247422926389207</v>
      </c>
      <c r="O2494" s="43">
        <f t="shared" si="442"/>
        <v>3.2052</v>
      </c>
      <c r="S2494" s="39">
        <f t="shared" si="446"/>
        <v>7.6330000000009182E-2</v>
      </c>
      <c r="T2494" s="39">
        <f t="shared" si="439"/>
        <v>3.6195315688185818</v>
      </c>
      <c r="U2494" s="39">
        <f t="shared" si="440"/>
        <v>6.6863207091924792</v>
      </c>
      <c r="V2494" s="43">
        <f t="shared" si="441"/>
        <v>3.0668000000000002</v>
      </c>
    </row>
    <row r="2495" spans="5:22" hidden="1" x14ac:dyDescent="0.25">
      <c r="E2495" s="39">
        <f t="shared" si="444"/>
        <v>7.6320000000009186E-2</v>
      </c>
      <c r="F2495" s="39">
        <f t="shared" ref="F2495:F2558" si="447">1/SQRT($E2495)</f>
        <v>3.6197686896920271</v>
      </c>
      <c r="G2495" s="39">
        <f t="shared" ref="G2495:G2558" si="448">-2*LOG10(((2.51/($L$40*(SQRT(E2495))))+(0.269*($L$37/$E$25))))</f>
        <v>5.6929117454486518</v>
      </c>
      <c r="H2495" s="43">
        <f t="shared" ref="H2495:H2558" si="449">ROUND(ABS(F2495-G2495),4)</f>
        <v>2.0731000000000002</v>
      </c>
      <c r="L2495" s="39">
        <f t="shared" si="445"/>
        <v>7.6320000000009186E-2</v>
      </c>
      <c r="M2495" s="39">
        <f t="shared" si="443"/>
        <v>3.6197686896920271</v>
      </c>
      <c r="N2495" s="39">
        <f t="shared" ref="N2495:N2558" si="450">2*LOG10(($L$40*(SQRT(L2495))))</f>
        <v>6.8246853919533619</v>
      </c>
      <c r="O2495" s="43">
        <f t="shared" si="442"/>
        <v>3.2048999999999999</v>
      </c>
      <c r="S2495" s="39">
        <f t="shared" si="446"/>
        <v>7.6320000000009186E-2</v>
      </c>
      <c r="T2495" s="39">
        <f t="shared" ref="T2495:T2558" si="451">1/SQRT($S2495)</f>
        <v>3.6197686896920271</v>
      </c>
      <c r="U2495" s="39">
        <f t="shared" ref="U2495:U2558" si="452">2*LOG10(((3.71/($L$37/$E$25))))</f>
        <v>6.6863207091924792</v>
      </c>
      <c r="V2495" s="43">
        <f t="shared" ref="V2495:V2558" si="453">ROUND(ABS(T2495-U2495),4)</f>
        <v>3.0666000000000002</v>
      </c>
    </row>
    <row r="2496" spans="5:22" hidden="1" x14ac:dyDescent="0.25">
      <c r="E2496" s="39">
        <f t="shared" si="444"/>
        <v>7.631000000000919E-2</v>
      </c>
      <c r="F2496" s="39">
        <f t="shared" si="447"/>
        <v>3.6200058571739975</v>
      </c>
      <c r="G2496" s="39">
        <f t="shared" si="448"/>
        <v>5.6928729334662602</v>
      </c>
      <c r="H2496" s="43">
        <f t="shared" si="449"/>
        <v>2.0729000000000002</v>
      </c>
      <c r="L2496" s="39">
        <f t="shared" si="445"/>
        <v>7.631000000000919E-2</v>
      </c>
      <c r="M2496" s="39">
        <f t="shared" si="443"/>
        <v>3.6200058571739975</v>
      </c>
      <c r="N2496" s="39">
        <f t="shared" si="450"/>
        <v>6.8246284838117743</v>
      </c>
      <c r="O2496" s="43">
        <f t="shared" ref="O2496:O2559" si="454">ROUND(ABS(M2496-N2496),4)</f>
        <v>3.2046000000000001</v>
      </c>
      <c r="S2496" s="39">
        <f t="shared" si="446"/>
        <v>7.631000000000919E-2</v>
      </c>
      <c r="T2496" s="39">
        <f t="shared" si="451"/>
        <v>3.6200058571739975</v>
      </c>
      <c r="U2496" s="39">
        <f t="shared" si="452"/>
        <v>6.6863207091924792</v>
      </c>
      <c r="V2496" s="43">
        <f t="shared" si="453"/>
        <v>3.0663</v>
      </c>
    </row>
    <row r="2497" spans="5:22" hidden="1" x14ac:dyDescent="0.25">
      <c r="E2497" s="39">
        <f t="shared" si="444"/>
        <v>7.6300000000009194E-2</v>
      </c>
      <c r="F2497" s="39">
        <f t="shared" si="447"/>
        <v>3.6202430712797642</v>
      </c>
      <c r="G2497" s="39">
        <f t="shared" si="448"/>
        <v>5.6928341155886848</v>
      </c>
      <c r="H2497" s="43">
        <f t="shared" si="449"/>
        <v>2.0726</v>
      </c>
      <c r="L2497" s="39">
        <f t="shared" si="445"/>
        <v>7.6300000000009194E-2</v>
      </c>
      <c r="M2497" s="39">
        <f t="shared" ref="M2497:M2560" si="455">1/SQRT($L2497)</f>
        <v>3.6202430712797642</v>
      </c>
      <c r="N2497" s="39">
        <f t="shared" si="450"/>
        <v>6.8245715682122041</v>
      </c>
      <c r="O2497" s="43">
        <f t="shared" si="454"/>
        <v>3.2042999999999999</v>
      </c>
      <c r="S2497" s="39">
        <f t="shared" si="446"/>
        <v>7.6300000000009194E-2</v>
      </c>
      <c r="T2497" s="39">
        <f t="shared" si="451"/>
        <v>3.6202430712797642</v>
      </c>
      <c r="U2497" s="39">
        <f t="shared" si="452"/>
        <v>6.6863207091924792</v>
      </c>
      <c r="V2497" s="43">
        <f t="shared" si="453"/>
        <v>3.0661</v>
      </c>
    </row>
    <row r="2498" spans="5:22" hidden="1" x14ac:dyDescent="0.25">
      <c r="E2498" s="39">
        <f t="shared" si="444"/>
        <v>7.6290000000009198E-2</v>
      </c>
      <c r="F2498" s="39">
        <f t="shared" si="447"/>
        <v>3.6204803320246057</v>
      </c>
      <c r="G2498" s="39">
        <f t="shared" si="448"/>
        <v>5.6927952918142921</v>
      </c>
      <c r="H2498" s="43">
        <f t="shared" si="449"/>
        <v>2.0722999999999998</v>
      </c>
      <c r="L2498" s="39">
        <f t="shared" si="445"/>
        <v>7.6290000000009198E-2</v>
      </c>
      <c r="M2498" s="39">
        <f t="shared" si="455"/>
        <v>3.6204803320246057</v>
      </c>
      <c r="N2498" s="39">
        <f t="shared" si="450"/>
        <v>6.8245146451526946</v>
      </c>
      <c r="O2498" s="43">
        <f t="shared" si="454"/>
        <v>3.2040000000000002</v>
      </c>
      <c r="S2498" s="39">
        <f t="shared" si="446"/>
        <v>7.6290000000009198E-2</v>
      </c>
      <c r="T2498" s="39">
        <f t="shared" si="451"/>
        <v>3.6204803320246057</v>
      </c>
      <c r="U2498" s="39">
        <f t="shared" si="452"/>
        <v>6.6863207091924792</v>
      </c>
      <c r="V2498" s="43">
        <f t="shared" si="453"/>
        <v>3.0657999999999999</v>
      </c>
    </row>
    <row r="2499" spans="5:22" hidden="1" x14ac:dyDescent="0.25">
      <c r="E2499" s="39">
        <f t="shared" ref="E2499:E2562" si="456">E2498-0.00001</f>
        <v>7.6280000000009202E-2</v>
      </c>
      <c r="F2499" s="39">
        <f t="shared" si="447"/>
        <v>3.6207176394238072</v>
      </c>
      <c r="G2499" s="39">
        <f t="shared" si="448"/>
        <v>5.6927564621414515</v>
      </c>
      <c r="H2499" s="43">
        <f t="shared" si="449"/>
        <v>2.0720000000000001</v>
      </c>
      <c r="L2499" s="39">
        <f t="shared" ref="L2499:L2562" si="457">L2498-0.00001</f>
        <v>7.6280000000009202E-2</v>
      </c>
      <c r="M2499" s="39">
        <f t="shared" si="455"/>
        <v>3.6207176394238072</v>
      </c>
      <c r="N2499" s="39">
        <f t="shared" si="450"/>
        <v>6.8244577146312917</v>
      </c>
      <c r="O2499" s="43">
        <f t="shared" si="454"/>
        <v>3.2037</v>
      </c>
      <c r="S2499" s="39">
        <f t="shared" ref="S2499:S2562" si="458">S2498-0.00001</f>
        <v>7.6280000000009202E-2</v>
      </c>
      <c r="T2499" s="39">
        <f t="shared" si="451"/>
        <v>3.6207176394238072</v>
      </c>
      <c r="U2499" s="39">
        <f t="shared" si="452"/>
        <v>6.6863207091924792</v>
      </c>
      <c r="V2499" s="43">
        <f t="shared" si="453"/>
        <v>3.0655999999999999</v>
      </c>
    </row>
    <row r="2500" spans="5:22" hidden="1" x14ac:dyDescent="0.25">
      <c r="E2500" s="39">
        <f t="shared" si="456"/>
        <v>7.6270000000009205E-2</v>
      </c>
      <c r="F2500" s="39">
        <f t="shared" si="447"/>
        <v>3.6209549934926599</v>
      </c>
      <c r="G2500" s="39">
        <f t="shared" si="448"/>
        <v>5.6927176265685278</v>
      </c>
      <c r="H2500" s="43">
        <f t="shared" si="449"/>
        <v>2.0718000000000001</v>
      </c>
      <c r="L2500" s="39">
        <f t="shared" si="457"/>
        <v>7.6270000000009205E-2</v>
      </c>
      <c r="M2500" s="39">
        <f t="shared" si="455"/>
        <v>3.6209549934926599</v>
      </c>
      <c r="N2500" s="39">
        <f t="shared" si="450"/>
        <v>6.8244007766460371</v>
      </c>
      <c r="O2500" s="43">
        <f t="shared" si="454"/>
        <v>3.2033999999999998</v>
      </c>
      <c r="S2500" s="39">
        <f t="shared" si="458"/>
        <v>7.6270000000009205E-2</v>
      </c>
      <c r="T2500" s="39">
        <f t="shared" si="451"/>
        <v>3.6209549934926599</v>
      </c>
      <c r="U2500" s="39">
        <f t="shared" si="452"/>
        <v>6.6863207091924792</v>
      </c>
      <c r="V2500" s="43">
        <f t="shared" si="453"/>
        <v>3.0653999999999999</v>
      </c>
    </row>
    <row r="2501" spans="5:22" hidden="1" x14ac:dyDescent="0.25">
      <c r="E2501" s="39">
        <f t="shared" si="456"/>
        <v>7.6260000000009209E-2</v>
      </c>
      <c r="F2501" s="39">
        <f t="shared" si="447"/>
        <v>3.6211923942464628</v>
      </c>
      <c r="G2501" s="39">
        <f t="shared" si="448"/>
        <v>5.6926787850938876</v>
      </c>
      <c r="H2501" s="43">
        <f t="shared" si="449"/>
        <v>2.0714999999999999</v>
      </c>
      <c r="L2501" s="39">
        <f t="shared" si="457"/>
        <v>7.6260000000009209E-2</v>
      </c>
      <c r="M2501" s="39">
        <f t="shared" si="455"/>
        <v>3.6211923942464628</v>
      </c>
      <c r="N2501" s="39">
        <f t="shared" si="450"/>
        <v>6.8243438311949749</v>
      </c>
      <c r="O2501" s="43">
        <f t="shared" si="454"/>
        <v>3.2031999999999998</v>
      </c>
      <c r="S2501" s="39">
        <f t="shared" si="458"/>
        <v>7.6260000000009209E-2</v>
      </c>
      <c r="T2501" s="39">
        <f t="shared" si="451"/>
        <v>3.6211923942464628</v>
      </c>
      <c r="U2501" s="39">
        <f t="shared" si="452"/>
        <v>6.6863207091924792</v>
      </c>
      <c r="V2501" s="43">
        <f t="shared" si="453"/>
        <v>3.0651000000000002</v>
      </c>
    </row>
    <row r="2502" spans="5:22" hidden="1" x14ac:dyDescent="0.25">
      <c r="E2502" s="39">
        <f t="shared" si="456"/>
        <v>7.6250000000009213E-2</v>
      </c>
      <c r="F2502" s="39">
        <f t="shared" si="447"/>
        <v>3.6214298417005222</v>
      </c>
      <c r="G2502" s="39">
        <f t="shared" si="448"/>
        <v>5.6926399377158958</v>
      </c>
      <c r="H2502" s="43">
        <f t="shared" si="449"/>
        <v>2.0712000000000002</v>
      </c>
      <c r="L2502" s="39">
        <f t="shared" si="457"/>
        <v>7.6250000000009213E-2</v>
      </c>
      <c r="M2502" s="39">
        <f t="shared" si="455"/>
        <v>3.6214298417005222</v>
      </c>
      <c r="N2502" s="39">
        <f t="shared" si="450"/>
        <v>6.8242868782761468</v>
      </c>
      <c r="O2502" s="43">
        <f t="shared" si="454"/>
        <v>3.2029000000000001</v>
      </c>
      <c r="S2502" s="39">
        <f t="shared" si="458"/>
        <v>7.6250000000009213E-2</v>
      </c>
      <c r="T2502" s="39">
        <f t="shared" si="451"/>
        <v>3.6214298417005222</v>
      </c>
      <c r="U2502" s="39">
        <f t="shared" si="452"/>
        <v>6.6863207091924792</v>
      </c>
      <c r="V2502" s="43">
        <f t="shared" si="453"/>
        <v>3.0649000000000002</v>
      </c>
    </row>
    <row r="2503" spans="5:22" hidden="1" x14ac:dyDescent="0.25">
      <c r="E2503" s="39">
        <f t="shared" si="456"/>
        <v>7.6240000000009217E-2</v>
      </c>
      <c r="F2503" s="39">
        <f t="shared" si="447"/>
        <v>3.6216673358701521</v>
      </c>
      <c r="G2503" s="39">
        <f t="shared" si="448"/>
        <v>5.6926010844329173</v>
      </c>
      <c r="H2503" s="43">
        <f t="shared" si="449"/>
        <v>2.0709</v>
      </c>
      <c r="L2503" s="39">
        <f t="shared" si="457"/>
        <v>7.6240000000009217E-2</v>
      </c>
      <c r="M2503" s="39">
        <f t="shared" si="455"/>
        <v>3.6216673358701521</v>
      </c>
      <c r="N2503" s="39">
        <f t="shared" si="450"/>
        <v>6.8242299178875934</v>
      </c>
      <c r="O2503" s="43">
        <f t="shared" si="454"/>
        <v>3.2025999999999999</v>
      </c>
      <c r="S2503" s="39">
        <f t="shared" si="458"/>
        <v>7.6240000000009217E-2</v>
      </c>
      <c r="T2503" s="39">
        <f t="shared" si="451"/>
        <v>3.6216673358701521</v>
      </c>
      <c r="U2503" s="39">
        <f t="shared" si="452"/>
        <v>6.6863207091924792</v>
      </c>
      <c r="V2503" s="43">
        <f t="shared" si="453"/>
        <v>3.0647000000000002</v>
      </c>
    </row>
    <row r="2504" spans="5:22" hidden="1" x14ac:dyDescent="0.25">
      <c r="E2504" s="39">
        <f t="shared" si="456"/>
        <v>7.6230000000009221E-2</v>
      </c>
      <c r="F2504" s="39">
        <f t="shared" si="447"/>
        <v>3.621904876770671</v>
      </c>
      <c r="G2504" s="39">
        <f t="shared" si="448"/>
        <v>5.6925622252433161</v>
      </c>
      <c r="H2504" s="43">
        <f t="shared" si="449"/>
        <v>2.0707</v>
      </c>
      <c r="L2504" s="39">
        <f t="shared" si="457"/>
        <v>7.6230000000009221E-2</v>
      </c>
      <c r="M2504" s="39">
        <f t="shared" si="455"/>
        <v>3.621904876770671</v>
      </c>
      <c r="N2504" s="39">
        <f t="shared" si="450"/>
        <v>6.8241729500273554</v>
      </c>
      <c r="O2504" s="43">
        <f t="shared" si="454"/>
        <v>3.2023000000000001</v>
      </c>
      <c r="S2504" s="39">
        <f t="shared" si="458"/>
        <v>7.6230000000009221E-2</v>
      </c>
      <c r="T2504" s="39">
        <f t="shared" si="451"/>
        <v>3.621904876770671</v>
      </c>
      <c r="U2504" s="39">
        <f t="shared" si="452"/>
        <v>6.6863207091924792</v>
      </c>
      <c r="V2504" s="43">
        <f t="shared" si="453"/>
        <v>3.0644</v>
      </c>
    </row>
    <row r="2505" spans="5:22" hidden="1" x14ac:dyDescent="0.25">
      <c r="E2505" s="39">
        <f t="shared" si="456"/>
        <v>7.6220000000009225E-2</v>
      </c>
      <c r="F2505" s="39">
        <f t="shared" si="447"/>
        <v>3.6221424644174069</v>
      </c>
      <c r="G2505" s="39">
        <f t="shared" si="448"/>
        <v>5.6925233601454561</v>
      </c>
      <c r="H2505" s="43">
        <f t="shared" si="449"/>
        <v>2.0703999999999998</v>
      </c>
      <c r="L2505" s="39">
        <f t="shared" si="457"/>
        <v>7.6220000000009225E-2</v>
      </c>
      <c r="M2505" s="39">
        <f t="shared" si="455"/>
        <v>3.6221424644174069</v>
      </c>
      <c r="N2505" s="39">
        <f t="shared" si="450"/>
        <v>6.8241159746934716</v>
      </c>
      <c r="O2505" s="43">
        <f t="shared" si="454"/>
        <v>3.202</v>
      </c>
      <c r="S2505" s="39">
        <f t="shared" si="458"/>
        <v>7.6220000000009225E-2</v>
      </c>
      <c r="T2505" s="39">
        <f t="shared" si="451"/>
        <v>3.6221424644174069</v>
      </c>
      <c r="U2505" s="39">
        <f t="shared" si="452"/>
        <v>6.6863207091924792</v>
      </c>
      <c r="V2505" s="43">
        <f t="shared" si="453"/>
        <v>3.0642</v>
      </c>
    </row>
    <row r="2506" spans="5:22" hidden="1" x14ac:dyDescent="0.25">
      <c r="E2506" s="39">
        <f t="shared" si="456"/>
        <v>7.6210000000009229E-2</v>
      </c>
      <c r="F2506" s="39">
        <f t="shared" si="447"/>
        <v>3.6223800988256936</v>
      </c>
      <c r="G2506" s="39">
        <f t="shared" si="448"/>
        <v>5.6924844891376987</v>
      </c>
      <c r="H2506" s="43">
        <f t="shared" si="449"/>
        <v>2.0701000000000001</v>
      </c>
      <c r="L2506" s="39">
        <f t="shared" si="457"/>
        <v>7.6210000000009229E-2</v>
      </c>
      <c r="M2506" s="39">
        <f t="shared" si="455"/>
        <v>3.6223800988256936</v>
      </c>
      <c r="N2506" s="39">
        <f t="shared" si="450"/>
        <v>6.824058991883982</v>
      </c>
      <c r="O2506" s="43">
        <f t="shared" si="454"/>
        <v>3.2017000000000002</v>
      </c>
      <c r="S2506" s="39">
        <f t="shared" si="458"/>
        <v>7.6210000000009229E-2</v>
      </c>
      <c r="T2506" s="39">
        <f t="shared" si="451"/>
        <v>3.6223800988256936</v>
      </c>
      <c r="U2506" s="39">
        <f t="shared" si="452"/>
        <v>6.6863207091924792</v>
      </c>
      <c r="V2506" s="43">
        <f t="shared" si="453"/>
        <v>3.0638999999999998</v>
      </c>
    </row>
    <row r="2507" spans="5:22" hidden="1" x14ac:dyDescent="0.25">
      <c r="E2507" s="39">
        <f t="shared" si="456"/>
        <v>7.6200000000009233E-2</v>
      </c>
      <c r="F2507" s="39">
        <f t="shared" si="447"/>
        <v>3.6226177800108728</v>
      </c>
      <c r="G2507" s="39">
        <f t="shared" si="448"/>
        <v>5.6924456122184068</v>
      </c>
      <c r="H2507" s="43">
        <f t="shared" si="449"/>
        <v>2.0697999999999999</v>
      </c>
      <c r="L2507" s="39">
        <f t="shared" si="457"/>
        <v>7.6200000000009233E-2</v>
      </c>
      <c r="M2507" s="39">
        <f t="shared" si="455"/>
        <v>3.6226177800108728</v>
      </c>
      <c r="N2507" s="39">
        <f t="shared" si="450"/>
        <v>6.8240020015969236</v>
      </c>
      <c r="O2507" s="43">
        <f t="shared" si="454"/>
        <v>3.2014</v>
      </c>
      <c r="S2507" s="39">
        <f t="shared" si="458"/>
        <v>7.6200000000009233E-2</v>
      </c>
      <c r="T2507" s="39">
        <f t="shared" si="451"/>
        <v>3.6226177800108728</v>
      </c>
      <c r="U2507" s="39">
        <f t="shared" si="452"/>
        <v>6.6863207091924792</v>
      </c>
      <c r="V2507" s="43">
        <f t="shared" si="453"/>
        <v>3.0636999999999999</v>
      </c>
    </row>
    <row r="2508" spans="5:22" hidden="1" x14ac:dyDescent="0.25">
      <c r="E2508" s="39">
        <f t="shared" si="456"/>
        <v>7.6190000000009236E-2</v>
      </c>
      <c r="F2508" s="39">
        <f t="shared" si="447"/>
        <v>3.6228555079882923</v>
      </c>
      <c r="G2508" s="39">
        <f t="shared" si="448"/>
        <v>5.6924067293859411</v>
      </c>
      <c r="H2508" s="43">
        <f t="shared" si="449"/>
        <v>2.0695999999999999</v>
      </c>
      <c r="L2508" s="39">
        <f t="shared" si="457"/>
        <v>7.6190000000009236E-2</v>
      </c>
      <c r="M2508" s="39">
        <f t="shared" si="455"/>
        <v>3.6228555079882923</v>
      </c>
      <c r="N2508" s="39">
        <f t="shared" si="450"/>
        <v>6.8239450038303344</v>
      </c>
      <c r="O2508" s="43">
        <f t="shared" si="454"/>
        <v>3.2010999999999998</v>
      </c>
      <c r="S2508" s="39">
        <f t="shared" si="458"/>
        <v>7.6190000000009236E-2</v>
      </c>
      <c r="T2508" s="39">
        <f t="shared" si="451"/>
        <v>3.6228555079882923</v>
      </c>
      <c r="U2508" s="39">
        <f t="shared" si="452"/>
        <v>6.6863207091924792</v>
      </c>
      <c r="V2508" s="43">
        <f t="shared" si="453"/>
        <v>3.0634999999999999</v>
      </c>
    </row>
    <row r="2509" spans="5:22" hidden="1" x14ac:dyDescent="0.25">
      <c r="E2509" s="39">
        <f t="shared" si="456"/>
        <v>7.618000000000924E-2</v>
      </c>
      <c r="F2509" s="39">
        <f t="shared" si="447"/>
        <v>3.6230932827733073</v>
      </c>
      <c r="G2509" s="39">
        <f t="shared" si="448"/>
        <v>5.6923678406386626</v>
      </c>
      <c r="H2509" s="43">
        <f t="shared" si="449"/>
        <v>2.0693000000000001</v>
      </c>
      <c r="L2509" s="39">
        <f t="shared" si="457"/>
        <v>7.618000000000924E-2</v>
      </c>
      <c r="M2509" s="39">
        <f t="shared" si="455"/>
        <v>3.6230932827733073</v>
      </c>
      <c r="N2509" s="39">
        <f t="shared" si="450"/>
        <v>6.8238879985822516</v>
      </c>
      <c r="O2509" s="43">
        <f t="shared" si="454"/>
        <v>3.2008000000000001</v>
      </c>
      <c r="S2509" s="39">
        <f t="shared" si="458"/>
        <v>7.618000000000924E-2</v>
      </c>
      <c r="T2509" s="39">
        <f t="shared" si="451"/>
        <v>3.6230932827733073</v>
      </c>
      <c r="U2509" s="39">
        <f t="shared" si="452"/>
        <v>6.6863207091924792</v>
      </c>
      <c r="V2509" s="43">
        <f t="shared" si="453"/>
        <v>3.0632000000000001</v>
      </c>
    </row>
    <row r="2510" spans="5:22" hidden="1" x14ac:dyDescent="0.25">
      <c r="E2510" s="39">
        <f t="shared" si="456"/>
        <v>7.6170000000009244E-2</v>
      </c>
      <c r="F2510" s="39">
        <f t="shared" si="447"/>
        <v>3.6233311043812808</v>
      </c>
      <c r="G2510" s="39">
        <f t="shared" si="448"/>
        <v>5.6923289459749311</v>
      </c>
      <c r="H2510" s="43">
        <f t="shared" si="449"/>
        <v>2.069</v>
      </c>
      <c r="L2510" s="39">
        <f t="shared" si="457"/>
        <v>7.6170000000009244E-2</v>
      </c>
      <c r="M2510" s="39">
        <f t="shared" si="455"/>
        <v>3.6233311043812808</v>
      </c>
      <c r="N2510" s="39">
        <f t="shared" si="450"/>
        <v>6.8238309858507087</v>
      </c>
      <c r="O2510" s="43">
        <f t="shared" si="454"/>
        <v>3.2004999999999999</v>
      </c>
      <c r="S2510" s="39">
        <f t="shared" si="458"/>
        <v>7.6170000000009244E-2</v>
      </c>
      <c r="T2510" s="39">
        <f t="shared" si="451"/>
        <v>3.6233311043812808</v>
      </c>
      <c r="U2510" s="39">
        <f t="shared" si="452"/>
        <v>6.6863207091924792</v>
      </c>
      <c r="V2510" s="43">
        <f t="shared" si="453"/>
        <v>3.0630000000000002</v>
      </c>
    </row>
    <row r="2511" spans="5:22" hidden="1" x14ac:dyDescent="0.25">
      <c r="E2511" s="39">
        <f t="shared" si="456"/>
        <v>7.6160000000009248E-2</v>
      </c>
      <c r="F2511" s="39">
        <f t="shared" si="447"/>
        <v>3.6235689728275826</v>
      </c>
      <c r="G2511" s="39">
        <f t="shared" si="448"/>
        <v>5.6922900453931051</v>
      </c>
      <c r="H2511" s="43">
        <f t="shared" si="449"/>
        <v>2.0687000000000002</v>
      </c>
      <c r="L2511" s="39">
        <f t="shared" si="457"/>
        <v>7.6160000000009248E-2</v>
      </c>
      <c r="M2511" s="39">
        <f t="shared" si="455"/>
        <v>3.6235689728275826</v>
      </c>
      <c r="N2511" s="39">
        <f t="shared" si="450"/>
        <v>6.8237739656337419</v>
      </c>
      <c r="O2511" s="43">
        <f t="shared" si="454"/>
        <v>3.2002000000000002</v>
      </c>
      <c r="S2511" s="39">
        <f t="shared" si="458"/>
        <v>7.6160000000009248E-2</v>
      </c>
      <c r="T2511" s="39">
        <f t="shared" si="451"/>
        <v>3.6235689728275826</v>
      </c>
      <c r="U2511" s="39">
        <f t="shared" si="452"/>
        <v>6.6863207091924792</v>
      </c>
      <c r="V2511" s="43">
        <f t="shared" si="453"/>
        <v>3.0628000000000002</v>
      </c>
    </row>
    <row r="2512" spans="5:22" hidden="1" x14ac:dyDescent="0.25">
      <c r="E2512" s="39">
        <f t="shared" si="456"/>
        <v>7.6150000000009252E-2</v>
      </c>
      <c r="F2512" s="39">
        <f t="shared" si="447"/>
        <v>3.623806888127588</v>
      </c>
      <c r="G2512" s="39">
        <f t="shared" si="448"/>
        <v>5.6922511388915451</v>
      </c>
      <c r="H2512" s="43">
        <f t="shared" si="449"/>
        <v>2.0684</v>
      </c>
      <c r="L2512" s="39">
        <f t="shared" si="457"/>
        <v>7.6150000000009252E-2</v>
      </c>
      <c r="M2512" s="39">
        <f t="shared" si="455"/>
        <v>3.623806888127588</v>
      </c>
      <c r="N2512" s="39">
        <f t="shared" si="450"/>
        <v>6.8237169379293849</v>
      </c>
      <c r="O2512" s="43">
        <f t="shared" si="454"/>
        <v>3.1999</v>
      </c>
      <c r="S2512" s="39">
        <f t="shared" si="458"/>
        <v>7.6150000000009252E-2</v>
      </c>
      <c r="T2512" s="39">
        <f t="shared" si="451"/>
        <v>3.623806888127588</v>
      </c>
      <c r="U2512" s="39">
        <f t="shared" si="452"/>
        <v>6.6863207091924792</v>
      </c>
      <c r="V2512" s="43">
        <f t="shared" si="453"/>
        <v>3.0625</v>
      </c>
    </row>
    <row r="2513" spans="5:22" hidden="1" x14ac:dyDescent="0.25">
      <c r="E2513" s="39">
        <f t="shared" si="456"/>
        <v>7.6140000000009256E-2</v>
      </c>
      <c r="F2513" s="39">
        <f t="shared" si="447"/>
        <v>3.6240448502966807</v>
      </c>
      <c r="G2513" s="39">
        <f t="shared" si="448"/>
        <v>5.6922122264686079</v>
      </c>
      <c r="H2513" s="43">
        <f t="shared" si="449"/>
        <v>2.0682</v>
      </c>
      <c r="L2513" s="39">
        <f t="shared" si="457"/>
        <v>7.6140000000009256E-2</v>
      </c>
      <c r="M2513" s="39">
        <f t="shared" si="455"/>
        <v>3.6240448502966807</v>
      </c>
      <c r="N2513" s="39">
        <f t="shared" si="450"/>
        <v>6.8236599027356721</v>
      </c>
      <c r="O2513" s="43">
        <f t="shared" si="454"/>
        <v>3.1996000000000002</v>
      </c>
      <c r="S2513" s="39">
        <f t="shared" si="458"/>
        <v>7.6140000000009256E-2</v>
      </c>
      <c r="T2513" s="39">
        <f t="shared" si="451"/>
        <v>3.6240448502966807</v>
      </c>
      <c r="U2513" s="39">
        <f t="shared" si="452"/>
        <v>6.6863207091924792</v>
      </c>
      <c r="V2513" s="43">
        <f t="shared" si="453"/>
        <v>3.0623</v>
      </c>
    </row>
    <row r="2514" spans="5:22" hidden="1" x14ac:dyDescent="0.25">
      <c r="E2514" s="39">
        <f t="shared" si="456"/>
        <v>7.613000000000926E-2</v>
      </c>
      <c r="F2514" s="39">
        <f t="shared" si="447"/>
        <v>3.6242828593502519</v>
      </c>
      <c r="G2514" s="39">
        <f t="shared" si="448"/>
        <v>5.6921733081226504</v>
      </c>
      <c r="H2514" s="43">
        <f t="shared" si="449"/>
        <v>2.0678999999999998</v>
      </c>
      <c r="L2514" s="39">
        <f t="shared" si="457"/>
        <v>7.613000000000926E-2</v>
      </c>
      <c r="M2514" s="39">
        <f t="shared" si="455"/>
        <v>3.6242828593502519</v>
      </c>
      <c r="N2514" s="39">
        <f t="shared" si="450"/>
        <v>6.8236028600506353</v>
      </c>
      <c r="O2514" s="43">
        <f t="shared" si="454"/>
        <v>3.1993</v>
      </c>
      <c r="S2514" s="39">
        <f t="shared" si="458"/>
        <v>7.613000000000926E-2</v>
      </c>
      <c r="T2514" s="39">
        <f t="shared" si="451"/>
        <v>3.6242828593502519</v>
      </c>
      <c r="U2514" s="39">
        <f t="shared" si="452"/>
        <v>6.6863207091924792</v>
      </c>
      <c r="V2514" s="43">
        <f t="shared" si="453"/>
        <v>3.0619999999999998</v>
      </c>
    </row>
    <row r="2515" spans="5:22" hidden="1" x14ac:dyDescent="0.25">
      <c r="E2515" s="39">
        <f t="shared" si="456"/>
        <v>7.6120000000009264E-2</v>
      </c>
      <c r="F2515" s="39">
        <f t="shared" si="447"/>
        <v>3.624520915303699</v>
      </c>
      <c r="G2515" s="39">
        <f t="shared" si="448"/>
        <v>5.6921343838520304</v>
      </c>
      <c r="H2515" s="43">
        <f t="shared" si="449"/>
        <v>2.0676000000000001</v>
      </c>
      <c r="L2515" s="39">
        <f t="shared" si="457"/>
        <v>7.6120000000009264E-2</v>
      </c>
      <c r="M2515" s="39">
        <f t="shared" si="455"/>
        <v>3.624520915303699</v>
      </c>
      <c r="N2515" s="39">
        <f t="shared" si="450"/>
        <v>6.8235458098723063</v>
      </c>
      <c r="O2515" s="43">
        <f t="shared" si="454"/>
        <v>3.1989999999999998</v>
      </c>
      <c r="S2515" s="39">
        <f t="shared" si="458"/>
        <v>7.6120000000009264E-2</v>
      </c>
      <c r="T2515" s="39">
        <f t="shared" si="451"/>
        <v>3.624520915303699</v>
      </c>
      <c r="U2515" s="39">
        <f t="shared" si="452"/>
        <v>6.6863207091924792</v>
      </c>
      <c r="V2515" s="43">
        <f t="shared" si="453"/>
        <v>3.0617999999999999</v>
      </c>
    </row>
    <row r="2516" spans="5:22" hidden="1" x14ac:dyDescent="0.25">
      <c r="E2516" s="39">
        <f t="shared" si="456"/>
        <v>7.6110000000009267E-2</v>
      </c>
      <c r="F2516" s="39">
        <f t="shared" si="447"/>
        <v>3.6247590181724272</v>
      </c>
      <c r="G2516" s="39">
        <f t="shared" si="448"/>
        <v>5.6920954536551029</v>
      </c>
      <c r="H2516" s="43">
        <f t="shared" si="449"/>
        <v>2.0672999999999999</v>
      </c>
      <c r="L2516" s="39">
        <f t="shared" si="457"/>
        <v>7.6110000000009267E-2</v>
      </c>
      <c r="M2516" s="39">
        <f t="shared" si="455"/>
        <v>3.6247590181724272</v>
      </c>
      <c r="N2516" s="39">
        <f t="shared" si="450"/>
        <v>6.8234887521987169</v>
      </c>
      <c r="O2516" s="43">
        <f t="shared" si="454"/>
        <v>3.1987000000000001</v>
      </c>
      <c r="S2516" s="39">
        <f t="shared" si="458"/>
        <v>7.6110000000009267E-2</v>
      </c>
      <c r="T2516" s="39">
        <f t="shared" si="451"/>
        <v>3.6247590181724272</v>
      </c>
      <c r="U2516" s="39">
        <f t="shared" si="452"/>
        <v>6.6863207091924792</v>
      </c>
      <c r="V2516" s="43">
        <f t="shared" si="453"/>
        <v>3.0615999999999999</v>
      </c>
    </row>
    <row r="2517" spans="5:22" hidden="1" x14ac:dyDescent="0.25">
      <c r="E2517" s="39">
        <f t="shared" si="456"/>
        <v>7.6100000000009271E-2</v>
      </c>
      <c r="F2517" s="39">
        <f t="shared" si="447"/>
        <v>3.624997167971848</v>
      </c>
      <c r="G2517" s="39">
        <f t="shared" si="448"/>
        <v>5.6920565175302231</v>
      </c>
      <c r="H2517" s="43">
        <f t="shared" si="449"/>
        <v>2.0670999999999999</v>
      </c>
      <c r="L2517" s="39">
        <f t="shared" si="457"/>
        <v>7.6100000000009271E-2</v>
      </c>
      <c r="M2517" s="39">
        <f t="shared" si="455"/>
        <v>3.624997167971848</v>
      </c>
      <c r="N2517" s="39">
        <f t="shared" si="450"/>
        <v>6.823431687027897</v>
      </c>
      <c r="O2517" s="43">
        <f t="shared" si="454"/>
        <v>3.1983999999999999</v>
      </c>
      <c r="S2517" s="39">
        <f t="shared" si="458"/>
        <v>7.6100000000009271E-2</v>
      </c>
      <c r="T2517" s="39">
        <f t="shared" si="451"/>
        <v>3.624997167971848</v>
      </c>
      <c r="U2517" s="39">
        <f t="shared" si="452"/>
        <v>6.6863207091924792</v>
      </c>
      <c r="V2517" s="43">
        <f t="shared" si="453"/>
        <v>3.0613000000000001</v>
      </c>
    </row>
    <row r="2518" spans="5:22" hidden="1" x14ac:dyDescent="0.25">
      <c r="E2518" s="39">
        <f t="shared" si="456"/>
        <v>7.6090000000009275E-2</v>
      </c>
      <c r="F2518" s="39">
        <f t="shared" si="447"/>
        <v>3.6252353647173803</v>
      </c>
      <c r="G2518" s="39">
        <f t="shared" si="448"/>
        <v>5.6920175754757469</v>
      </c>
      <c r="H2518" s="43">
        <f t="shared" si="449"/>
        <v>2.0668000000000002</v>
      </c>
      <c r="L2518" s="39">
        <f t="shared" si="457"/>
        <v>7.6090000000009275E-2</v>
      </c>
      <c r="M2518" s="39">
        <f t="shared" si="455"/>
        <v>3.6252353647173803</v>
      </c>
      <c r="N2518" s="39">
        <f t="shared" si="450"/>
        <v>6.8233746143578751</v>
      </c>
      <c r="O2518" s="43">
        <f t="shared" si="454"/>
        <v>3.1981000000000002</v>
      </c>
      <c r="S2518" s="39">
        <f t="shared" si="458"/>
        <v>7.6090000000009275E-2</v>
      </c>
      <c r="T2518" s="39">
        <f t="shared" si="451"/>
        <v>3.6252353647173803</v>
      </c>
      <c r="U2518" s="39">
        <f t="shared" si="452"/>
        <v>6.6863207091924792</v>
      </c>
      <c r="V2518" s="43">
        <f t="shared" si="453"/>
        <v>3.0611000000000002</v>
      </c>
    </row>
    <row r="2519" spans="5:22" hidden="1" x14ac:dyDescent="0.25">
      <c r="E2519" s="39">
        <f t="shared" si="456"/>
        <v>7.6080000000009279E-2</v>
      </c>
      <c r="F2519" s="39">
        <f t="shared" si="447"/>
        <v>3.6254736084244499</v>
      </c>
      <c r="G2519" s="39">
        <f t="shared" si="448"/>
        <v>5.6919786274900268</v>
      </c>
      <c r="H2519" s="43">
        <f t="shared" si="449"/>
        <v>2.0665</v>
      </c>
      <c r="L2519" s="39">
        <f t="shared" si="457"/>
        <v>7.6080000000009279E-2</v>
      </c>
      <c r="M2519" s="39">
        <f t="shared" si="455"/>
        <v>3.6254736084244499</v>
      </c>
      <c r="N2519" s="39">
        <f t="shared" si="450"/>
        <v>6.8233175341866819</v>
      </c>
      <c r="O2519" s="43">
        <f t="shared" si="454"/>
        <v>3.1978</v>
      </c>
      <c r="S2519" s="39">
        <f t="shared" si="458"/>
        <v>7.6080000000009279E-2</v>
      </c>
      <c r="T2519" s="39">
        <f t="shared" si="451"/>
        <v>3.6254736084244499</v>
      </c>
      <c r="U2519" s="39">
        <f t="shared" si="452"/>
        <v>6.6863207091924792</v>
      </c>
      <c r="V2519" s="43">
        <f t="shared" si="453"/>
        <v>3.0608</v>
      </c>
    </row>
    <row r="2520" spans="5:22" hidden="1" x14ac:dyDescent="0.25">
      <c r="E2520" s="39">
        <f t="shared" si="456"/>
        <v>7.6070000000009283E-2</v>
      </c>
      <c r="F2520" s="39">
        <f t="shared" si="447"/>
        <v>3.6257118991084911</v>
      </c>
      <c r="G2520" s="39">
        <f t="shared" si="448"/>
        <v>5.6919396735714178</v>
      </c>
      <c r="H2520" s="43">
        <f t="shared" si="449"/>
        <v>2.0661999999999998</v>
      </c>
      <c r="L2520" s="39">
        <f t="shared" si="457"/>
        <v>7.6070000000009283E-2</v>
      </c>
      <c r="M2520" s="39">
        <f t="shared" si="455"/>
        <v>3.6257118991084911</v>
      </c>
      <c r="N2520" s="39">
        <f t="shared" si="450"/>
        <v>6.823260446512343</v>
      </c>
      <c r="O2520" s="43">
        <f t="shared" si="454"/>
        <v>3.1974999999999998</v>
      </c>
      <c r="S2520" s="39">
        <f t="shared" si="458"/>
        <v>7.6070000000009283E-2</v>
      </c>
      <c r="T2520" s="39">
        <f t="shared" si="451"/>
        <v>3.6257118991084911</v>
      </c>
      <c r="U2520" s="39">
        <f t="shared" si="452"/>
        <v>6.6863207091924792</v>
      </c>
      <c r="V2520" s="43">
        <f t="shared" si="453"/>
        <v>3.0606</v>
      </c>
    </row>
    <row r="2521" spans="5:22" hidden="1" x14ac:dyDescent="0.25">
      <c r="E2521" s="39">
        <f t="shared" si="456"/>
        <v>7.6060000000009287E-2</v>
      </c>
      <c r="F2521" s="39">
        <f t="shared" si="447"/>
        <v>3.6259502367849428</v>
      </c>
      <c r="G2521" s="39">
        <f t="shared" si="448"/>
        <v>5.6919007137182707</v>
      </c>
      <c r="H2521" s="43">
        <f t="shared" si="449"/>
        <v>2.0659999999999998</v>
      </c>
      <c r="L2521" s="39">
        <f t="shared" si="457"/>
        <v>7.6060000000009287E-2</v>
      </c>
      <c r="M2521" s="39">
        <f t="shared" si="455"/>
        <v>3.6259502367849428</v>
      </c>
      <c r="N2521" s="39">
        <f t="shared" si="450"/>
        <v>6.8232033513328876</v>
      </c>
      <c r="O2521" s="43">
        <f t="shared" si="454"/>
        <v>3.1972999999999998</v>
      </c>
      <c r="S2521" s="39">
        <f t="shared" si="458"/>
        <v>7.6060000000009287E-2</v>
      </c>
      <c r="T2521" s="39">
        <f t="shared" si="451"/>
        <v>3.6259502367849428</v>
      </c>
      <c r="U2521" s="39">
        <f t="shared" si="452"/>
        <v>6.6863207091924792</v>
      </c>
      <c r="V2521" s="43">
        <f t="shared" si="453"/>
        <v>3.0604</v>
      </c>
    </row>
    <row r="2522" spans="5:22" hidden="1" x14ac:dyDescent="0.25">
      <c r="E2522" s="39">
        <f t="shared" si="456"/>
        <v>7.6050000000009291E-2</v>
      </c>
      <c r="F2522" s="39">
        <f t="shared" si="447"/>
        <v>3.6261886214692529</v>
      </c>
      <c r="G2522" s="39">
        <f t="shared" si="448"/>
        <v>5.6918617479289377</v>
      </c>
      <c r="H2522" s="43">
        <f t="shared" si="449"/>
        <v>2.0657000000000001</v>
      </c>
      <c r="L2522" s="39">
        <f t="shared" si="457"/>
        <v>7.6050000000009291E-2</v>
      </c>
      <c r="M2522" s="39">
        <f t="shared" si="455"/>
        <v>3.6261886214692529</v>
      </c>
      <c r="N2522" s="39">
        <f t="shared" si="450"/>
        <v>6.8231462486463412</v>
      </c>
      <c r="O2522" s="43">
        <f t="shared" si="454"/>
        <v>3.1970000000000001</v>
      </c>
      <c r="S2522" s="39">
        <f t="shared" si="458"/>
        <v>7.6050000000009291E-2</v>
      </c>
      <c r="T2522" s="39">
        <f t="shared" si="451"/>
        <v>3.6261886214692529</v>
      </c>
      <c r="U2522" s="39">
        <f t="shared" si="452"/>
        <v>6.6863207091924792</v>
      </c>
      <c r="V2522" s="43">
        <f t="shared" si="453"/>
        <v>3.0600999999999998</v>
      </c>
    </row>
    <row r="2523" spans="5:22" hidden="1" x14ac:dyDescent="0.25">
      <c r="E2523" s="39">
        <f t="shared" si="456"/>
        <v>7.6040000000009295E-2</v>
      </c>
      <c r="F2523" s="39">
        <f t="shared" si="447"/>
        <v>3.6264270531768763</v>
      </c>
      <c r="G2523" s="39">
        <f t="shared" si="448"/>
        <v>5.6918227762017715</v>
      </c>
      <c r="H2523" s="43">
        <f t="shared" si="449"/>
        <v>2.0653999999999999</v>
      </c>
      <c r="L2523" s="39">
        <f t="shared" si="457"/>
        <v>7.6040000000009295E-2</v>
      </c>
      <c r="M2523" s="39">
        <f t="shared" si="455"/>
        <v>3.6264270531768763</v>
      </c>
      <c r="N2523" s="39">
        <f t="shared" si="450"/>
        <v>6.8230891384507295</v>
      </c>
      <c r="O2523" s="43">
        <f t="shared" si="454"/>
        <v>3.1966999999999999</v>
      </c>
      <c r="S2523" s="39">
        <f t="shared" si="458"/>
        <v>7.6040000000009295E-2</v>
      </c>
      <c r="T2523" s="39">
        <f t="shared" si="451"/>
        <v>3.6264270531768763</v>
      </c>
      <c r="U2523" s="39">
        <f t="shared" si="452"/>
        <v>6.6863207091924792</v>
      </c>
      <c r="V2523" s="43">
        <f t="shared" si="453"/>
        <v>3.0598999999999998</v>
      </c>
    </row>
    <row r="2524" spans="5:22" hidden="1" x14ac:dyDescent="0.25">
      <c r="E2524" s="39">
        <f t="shared" si="456"/>
        <v>7.6030000000009298E-2</v>
      </c>
      <c r="F2524" s="39">
        <f t="shared" si="447"/>
        <v>3.6266655319232739</v>
      </c>
      <c r="G2524" s="39">
        <f t="shared" si="448"/>
        <v>5.6917837985351216</v>
      </c>
      <c r="H2524" s="43">
        <f t="shared" si="449"/>
        <v>2.0651000000000002</v>
      </c>
      <c r="L2524" s="39">
        <f t="shared" si="457"/>
        <v>7.6030000000009298E-2</v>
      </c>
      <c r="M2524" s="39">
        <f t="shared" si="455"/>
        <v>3.6266655319232739</v>
      </c>
      <c r="N2524" s="39">
        <f t="shared" si="450"/>
        <v>6.8230320207440771</v>
      </c>
      <c r="O2524" s="43">
        <f t="shared" si="454"/>
        <v>3.1964000000000001</v>
      </c>
      <c r="S2524" s="39">
        <f t="shared" si="458"/>
        <v>7.6030000000009298E-2</v>
      </c>
      <c r="T2524" s="39">
        <f t="shared" si="451"/>
        <v>3.6266655319232739</v>
      </c>
      <c r="U2524" s="39">
        <f t="shared" si="452"/>
        <v>6.6863207091924792</v>
      </c>
      <c r="V2524" s="43">
        <f t="shared" si="453"/>
        <v>3.0596999999999999</v>
      </c>
    </row>
    <row r="2525" spans="5:22" hidden="1" x14ac:dyDescent="0.25">
      <c r="E2525" s="39">
        <f t="shared" si="456"/>
        <v>7.6020000000009302E-2</v>
      </c>
      <c r="F2525" s="39">
        <f t="shared" si="447"/>
        <v>3.6269040577239147</v>
      </c>
      <c r="G2525" s="39">
        <f t="shared" si="448"/>
        <v>5.691744814927338</v>
      </c>
      <c r="H2525" s="43">
        <f t="shared" si="449"/>
        <v>2.0648</v>
      </c>
      <c r="L2525" s="39">
        <f t="shared" si="457"/>
        <v>7.6020000000009302E-2</v>
      </c>
      <c r="M2525" s="39">
        <f t="shared" si="455"/>
        <v>3.6269040577239147</v>
      </c>
      <c r="N2525" s="39">
        <f t="shared" si="450"/>
        <v>6.8229748955244087</v>
      </c>
      <c r="O2525" s="43">
        <f t="shared" si="454"/>
        <v>3.1960999999999999</v>
      </c>
      <c r="S2525" s="39">
        <f t="shared" si="458"/>
        <v>7.6020000000009302E-2</v>
      </c>
      <c r="T2525" s="39">
        <f t="shared" si="451"/>
        <v>3.6269040577239147</v>
      </c>
      <c r="U2525" s="39">
        <f t="shared" si="452"/>
        <v>6.6863207091924792</v>
      </c>
      <c r="V2525" s="43">
        <f t="shared" si="453"/>
        <v>3.0594000000000001</v>
      </c>
    </row>
    <row r="2526" spans="5:22" hidden="1" x14ac:dyDescent="0.25">
      <c r="E2526" s="39">
        <f t="shared" si="456"/>
        <v>7.6010000000009306E-2</v>
      </c>
      <c r="F2526" s="39">
        <f t="shared" si="447"/>
        <v>3.6271426305942747</v>
      </c>
      <c r="G2526" s="39">
        <f t="shared" si="448"/>
        <v>5.6917058253767703</v>
      </c>
      <c r="H2526" s="43">
        <f t="shared" si="449"/>
        <v>2.0646</v>
      </c>
      <c r="L2526" s="39">
        <f t="shared" si="457"/>
        <v>7.6010000000009306E-2</v>
      </c>
      <c r="M2526" s="39">
        <f t="shared" si="455"/>
        <v>3.6271426305942747</v>
      </c>
      <c r="N2526" s="39">
        <f t="shared" si="450"/>
        <v>6.8229177627897473</v>
      </c>
      <c r="O2526" s="43">
        <f t="shared" si="454"/>
        <v>3.1958000000000002</v>
      </c>
      <c r="S2526" s="39">
        <f t="shared" si="458"/>
        <v>7.6010000000009306E-2</v>
      </c>
      <c r="T2526" s="39">
        <f t="shared" si="451"/>
        <v>3.6271426305942747</v>
      </c>
      <c r="U2526" s="39">
        <f t="shared" si="452"/>
        <v>6.6863207091924792</v>
      </c>
      <c r="V2526" s="43">
        <f t="shared" si="453"/>
        <v>3.0592000000000001</v>
      </c>
    </row>
    <row r="2527" spans="5:22" hidden="1" x14ac:dyDescent="0.25">
      <c r="E2527" s="39">
        <f t="shared" si="456"/>
        <v>7.600000000000931E-2</v>
      </c>
      <c r="F2527" s="39">
        <f t="shared" si="447"/>
        <v>3.6273812505498362</v>
      </c>
      <c r="G2527" s="39">
        <f t="shared" si="448"/>
        <v>5.6916668298817665</v>
      </c>
      <c r="H2527" s="43">
        <f t="shared" si="449"/>
        <v>2.0642999999999998</v>
      </c>
      <c r="L2527" s="39">
        <f t="shared" si="457"/>
        <v>7.600000000000931E-2</v>
      </c>
      <c r="M2527" s="39">
        <f t="shared" si="455"/>
        <v>3.6273812505498362</v>
      </c>
      <c r="N2527" s="39">
        <f t="shared" si="450"/>
        <v>6.8228606225381156</v>
      </c>
      <c r="O2527" s="43">
        <f t="shared" si="454"/>
        <v>3.1955</v>
      </c>
      <c r="S2527" s="39">
        <f t="shared" si="458"/>
        <v>7.600000000000931E-2</v>
      </c>
      <c r="T2527" s="39">
        <f t="shared" si="451"/>
        <v>3.6273812505498362</v>
      </c>
      <c r="U2527" s="39">
        <f t="shared" si="452"/>
        <v>6.6863207091924792</v>
      </c>
      <c r="V2527" s="43">
        <f t="shared" si="453"/>
        <v>3.0589</v>
      </c>
    </row>
    <row r="2528" spans="5:22" hidden="1" x14ac:dyDescent="0.25">
      <c r="E2528" s="39">
        <f t="shared" si="456"/>
        <v>7.5990000000009314E-2</v>
      </c>
      <c r="F2528" s="39">
        <f t="shared" si="447"/>
        <v>3.6276199176060899</v>
      </c>
      <c r="G2528" s="39">
        <f t="shared" si="448"/>
        <v>5.6916278284406756</v>
      </c>
      <c r="H2528" s="43">
        <f t="shared" si="449"/>
        <v>2.0640000000000001</v>
      </c>
      <c r="L2528" s="39">
        <f t="shared" si="457"/>
        <v>7.5990000000009314E-2</v>
      </c>
      <c r="M2528" s="39">
        <f t="shared" si="455"/>
        <v>3.6276199176060899</v>
      </c>
      <c r="N2528" s="39">
        <f t="shared" si="450"/>
        <v>6.8228034747675341</v>
      </c>
      <c r="O2528" s="43">
        <f t="shared" si="454"/>
        <v>3.1951999999999998</v>
      </c>
      <c r="S2528" s="39">
        <f t="shared" si="458"/>
        <v>7.5990000000009314E-2</v>
      </c>
      <c r="T2528" s="39">
        <f t="shared" si="451"/>
        <v>3.6276199176060899</v>
      </c>
      <c r="U2528" s="39">
        <f t="shared" si="452"/>
        <v>6.6863207091924792</v>
      </c>
      <c r="V2528" s="43">
        <f t="shared" si="453"/>
        <v>3.0587</v>
      </c>
    </row>
    <row r="2529" spans="5:22" hidden="1" x14ac:dyDescent="0.25">
      <c r="E2529" s="39">
        <f t="shared" si="456"/>
        <v>7.5980000000009318E-2</v>
      </c>
      <c r="F2529" s="39">
        <f t="shared" si="447"/>
        <v>3.6278586317785328</v>
      </c>
      <c r="G2529" s="39">
        <f t="shared" si="448"/>
        <v>5.6915888210518437</v>
      </c>
      <c r="H2529" s="43">
        <f t="shared" si="449"/>
        <v>2.0636999999999999</v>
      </c>
      <c r="L2529" s="39">
        <f t="shared" si="457"/>
        <v>7.5980000000009318E-2</v>
      </c>
      <c r="M2529" s="39">
        <f t="shared" si="455"/>
        <v>3.6278586317785328</v>
      </c>
      <c r="N2529" s="39">
        <f t="shared" si="450"/>
        <v>6.8227463194760256</v>
      </c>
      <c r="O2529" s="43">
        <f t="shared" si="454"/>
        <v>3.1949000000000001</v>
      </c>
      <c r="S2529" s="39">
        <f t="shared" si="458"/>
        <v>7.5980000000009318E-2</v>
      </c>
      <c r="T2529" s="39">
        <f t="shared" si="451"/>
        <v>3.6278586317785328</v>
      </c>
      <c r="U2529" s="39">
        <f t="shared" si="452"/>
        <v>6.6863207091924792</v>
      </c>
      <c r="V2529" s="43">
        <f t="shared" si="453"/>
        <v>3.0585</v>
      </c>
    </row>
    <row r="2530" spans="5:22" hidden="1" x14ac:dyDescent="0.25">
      <c r="E2530" s="39">
        <f t="shared" si="456"/>
        <v>7.5970000000009322E-2</v>
      </c>
      <c r="F2530" s="39">
        <f t="shared" si="447"/>
        <v>3.6280973930826699</v>
      </c>
      <c r="G2530" s="39">
        <f t="shared" si="448"/>
        <v>5.6915498077136188</v>
      </c>
      <c r="H2530" s="43">
        <f t="shared" si="449"/>
        <v>2.0634999999999999</v>
      </c>
      <c r="L2530" s="39">
        <f t="shared" si="457"/>
        <v>7.5970000000009322E-2</v>
      </c>
      <c r="M2530" s="39">
        <f t="shared" si="455"/>
        <v>3.6280973930826699</v>
      </c>
      <c r="N2530" s="39">
        <f t="shared" si="450"/>
        <v>6.8226891566616095</v>
      </c>
      <c r="O2530" s="43">
        <f t="shared" si="454"/>
        <v>3.1945999999999999</v>
      </c>
      <c r="S2530" s="39">
        <f t="shared" si="458"/>
        <v>7.5970000000009322E-2</v>
      </c>
      <c r="T2530" s="39">
        <f t="shared" si="451"/>
        <v>3.6280973930826699</v>
      </c>
      <c r="U2530" s="39">
        <f t="shared" si="452"/>
        <v>6.6863207091924792</v>
      </c>
      <c r="V2530" s="43">
        <f t="shared" si="453"/>
        <v>3.0581999999999998</v>
      </c>
    </row>
    <row r="2531" spans="5:22" hidden="1" x14ac:dyDescent="0.25">
      <c r="E2531" s="39">
        <f t="shared" si="456"/>
        <v>7.5960000000009326E-2</v>
      </c>
      <c r="F2531" s="39">
        <f t="shared" si="447"/>
        <v>3.6283362015340117</v>
      </c>
      <c r="G2531" s="39">
        <f t="shared" si="448"/>
        <v>5.6915107884243454</v>
      </c>
      <c r="H2531" s="43">
        <f t="shared" si="449"/>
        <v>2.0632000000000001</v>
      </c>
      <c r="L2531" s="39">
        <f t="shared" si="457"/>
        <v>7.5960000000009326E-2</v>
      </c>
      <c r="M2531" s="39">
        <f t="shared" si="455"/>
        <v>3.6283362015340117</v>
      </c>
      <c r="N2531" s="39">
        <f t="shared" si="450"/>
        <v>6.8226319863223042</v>
      </c>
      <c r="O2531" s="43">
        <f t="shared" si="454"/>
        <v>3.1943000000000001</v>
      </c>
      <c r="S2531" s="39">
        <f t="shared" si="458"/>
        <v>7.5960000000009326E-2</v>
      </c>
      <c r="T2531" s="39">
        <f t="shared" si="451"/>
        <v>3.6283362015340117</v>
      </c>
      <c r="U2531" s="39">
        <f t="shared" si="452"/>
        <v>6.6863207091924792</v>
      </c>
      <c r="V2531" s="43">
        <f t="shared" si="453"/>
        <v>3.0579999999999998</v>
      </c>
    </row>
    <row r="2532" spans="5:22" hidden="1" x14ac:dyDescent="0.25">
      <c r="E2532" s="39">
        <f t="shared" si="456"/>
        <v>7.5950000000009329E-2</v>
      </c>
      <c r="F2532" s="39">
        <f t="shared" si="447"/>
        <v>3.628575057148077</v>
      </c>
      <c r="G2532" s="39">
        <f t="shared" si="448"/>
        <v>5.6914717631823697</v>
      </c>
      <c r="H2532" s="43">
        <f t="shared" si="449"/>
        <v>2.0629</v>
      </c>
      <c r="L2532" s="39">
        <f t="shared" si="457"/>
        <v>7.5950000000009329E-2</v>
      </c>
      <c r="M2532" s="39">
        <f t="shared" si="455"/>
        <v>3.628575057148077</v>
      </c>
      <c r="N2532" s="39">
        <f t="shared" si="450"/>
        <v>6.8225748084561291</v>
      </c>
      <c r="O2532" s="43">
        <f t="shared" si="454"/>
        <v>3.194</v>
      </c>
      <c r="S2532" s="39">
        <f t="shared" si="458"/>
        <v>7.5950000000009329E-2</v>
      </c>
      <c r="T2532" s="39">
        <f t="shared" si="451"/>
        <v>3.628575057148077</v>
      </c>
      <c r="U2532" s="39">
        <f t="shared" si="452"/>
        <v>6.6863207091924792</v>
      </c>
      <c r="V2532" s="43">
        <f t="shared" si="453"/>
        <v>3.0577000000000001</v>
      </c>
    </row>
    <row r="2533" spans="5:22" hidden="1" x14ac:dyDescent="0.25">
      <c r="E2533" s="39">
        <f t="shared" si="456"/>
        <v>7.5940000000009333E-2</v>
      </c>
      <c r="F2533" s="39">
        <f t="shared" si="447"/>
        <v>3.6288139599403921</v>
      </c>
      <c r="G2533" s="39">
        <f t="shared" si="448"/>
        <v>5.6914327319860352</v>
      </c>
      <c r="H2533" s="43">
        <f t="shared" si="449"/>
        <v>2.0626000000000002</v>
      </c>
      <c r="L2533" s="39">
        <f t="shared" si="457"/>
        <v>7.5940000000009333E-2</v>
      </c>
      <c r="M2533" s="39">
        <f t="shared" si="455"/>
        <v>3.6288139599403921</v>
      </c>
      <c r="N2533" s="39">
        <f t="shared" si="450"/>
        <v>6.8225176230611027</v>
      </c>
      <c r="O2533" s="43">
        <f t="shared" si="454"/>
        <v>3.1937000000000002</v>
      </c>
      <c r="S2533" s="39">
        <f t="shared" si="458"/>
        <v>7.5940000000009333E-2</v>
      </c>
      <c r="T2533" s="39">
        <f t="shared" si="451"/>
        <v>3.6288139599403921</v>
      </c>
      <c r="U2533" s="39">
        <f t="shared" si="452"/>
        <v>6.6863207091924792</v>
      </c>
      <c r="V2533" s="43">
        <f t="shared" si="453"/>
        <v>3.0575000000000001</v>
      </c>
    </row>
    <row r="2534" spans="5:22" hidden="1" x14ac:dyDescent="0.25">
      <c r="E2534" s="39">
        <f t="shared" si="456"/>
        <v>7.5930000000009337E-2</v>
      </c>
      <c r="F2534" s="39">
        <f t="shared" si="447"/>
        <v>3.6290529099264899</v>
      </c>
      <c r="G2534" s="39">
        <f t="shared" si="448"/>
        <v>5.6913936948336872</v>
      </c>
      <c r="H2534" s="43">
        <f t="shared" si="449"/>
        <v>2.0623</v>
      </c>
      <c r="L2534" s="39">
        <f t="shared" si="457"/>
        <v>7.5930000000009337E-2</v>
      </c>
      <c r="M2534" s="39">
        <f t="shared" si="455"/>
        <v>3.6290529099264899</v>
      </c>
      <c r="N2534" s="39">
        <f t="shared" si="450"/>
        <v>6.8224604301352407</v>
      </c>
      <c r="O2534" s="43">
        <f t="shared" si="454"/>
        <v>3.1934</v>
      </c>
      <c r="S2534" s="39">
        <f t="shared" si="458"/>
        <v>7.5930000000009337E-2</v>
      </c>
      <c r="T2534" s="39">
        <f t="shared" si="451"/>
        <v>3.6290529099264899</v>
      </c>
      <c r="U2534" s="39">
        <f t="shared" si="452"/>
        <v>6.6863207091924792</v>
      </c>
      <c r="V2534" s="43">
        <f t="shared" si="453"/>
        <v>3.0573000000000001</v>
      </c>
    </row>
    <row r="2535" spans="5:22" hidden="1" x14ac:dyDescent="0.25">
      <c r="E2535" s="39">
        <f t="shared" si="456"/>
        <v>7.5920000000009341E-2</v>
      </c>
      <c r="F2535" s="39">
        <f t="shared" si="447"/>
        <v>3.6292919071219099</v>
      </c>
      <c r="G2535" s="39">
        <f t="shared" si="448"/>
        <v>5.6913546517236684</v>
      </c>
      <c r="H2535" s="43">
        <f t="shared" si="449"/>
        <v>2.0621</v>
      </c>
      <c r="L2535" s="39">
        <f t="shared" si="457"/>
        <v>7.5920000000009341E-2</v>
      </c>
      <c r="M2535" s="39">
        <f t="shared" si="455"/>
        <v>3.6292919071219099</v>
      </c>
      <c r="N2535" s="39">
        <f t="shared" si="450"/>
        <v>6.8224032296765609</v>
      </c>
      <c r="O2535" s="43">
        <f t="shared" si="454"/>
        <v>3.1930999999999998</v>
      </c>
      <c r="S2535" s="39">
        <f t="shared" si="458"/>
        <v>7.5920000000009341E-2</v>
      </c>
      <c r="T2535" s="39">
        <f t="shared" si="451"/>
        <v>3.6292919071219099</v>
      </c>
      <c r="U2535" s="39">
        <f t="shared" si="452"/>
        <v>6.6863207091924792</v>
      </c>
      <c r="V2535" s="43">
        <f t="shared" si="453"/>
        <v>3.0569999999999999</v>
      </c>
    </row>
    <row r="2536" spans="5:22" hidden="1" x14ac:dyDescent="0.25">
      <c r="E2536" s="39">
        <f t="shared" si="456"/>
        <v>7.5910000000009345E-2</v>
      </c>
      <c r="F2536" s="39">
        <f t="shared" si="447"/>
        <v>3.6295309515422005</v>
      </c>
      <c r="G2536" s="39">
        <f t="shared" si="448"/>
        <v>5.6913156026543206</v>
      </c>
      <c r="H2536" s="43">
        <f t="shared" si="449"/>
        <v>2.0617999999999999</v>
      </c>
      <c r="L2536" s="39">
        <f t="shared" si="457"/>
        <v>7.5910000000009345E-2</v>
      </c>
      <c r="M2536" s="39">
        <f t="shared" si="455"/>
        <v>3.6295309515422005</v>
      </c>
      <c r="N2536" s="39">
        <f t="shared" si="450"/>
        <v>6.8223460216830771</v>
      </c>
      <c r="O2536" s="43">
        <f t="shared" si="454"/>
        <v>3.1928000000000001</v>
      </c>
      <c r="S2536" s="39">
        <f t="shared" si="458"/>
        <v>7.5910000000009345E-2</v>
      </c>
      <c r="T2536" s="39">
        <f t="shared" si="451"/>
        <v>3.6295309515422005</v>
      </c>
      <c r="U2536" s="39">
        <f t="shared" si="452"/>
        <v>6.6863207091924792</v>
      </c>
      <c r="V2536" s="43">
        <f t="shared" si="453"/>
        <v>3.0568</v>
      </c>
    </row>
    <row r="2537" spans="5:22" hidden="1" x14ac:dyDescent="0.25">
      <c r="E2537" s="39">
        <f t="shared" si="456"/>
        <v>7.5900000000009349E-2</v>
      </c>
      <c r="F2537" s="39">
        <f t="shared" si="447"/>
        <v>3.6297700432029147</v>
      </c>
      <c r="G2537" s="39">
        <f t="shared" si="448"/>
        <v>5.6912765476239864</v>
      </c>
      <c r="H2537" s="43">
        <f t="shared" si="449"/>
        <v>2.0615000000000001</v>
      </c>
      <c r="L2537" s="39">
        <f t="shared" si="457"/>
        <v>7.5900000000009349E-2</v>
      </c>
      <c r="M2537" s="39">
        <f t="shared" si="455"/>
        <v>3.6297700432029147</v>
      </c>
      <c r="N2537" s="39">
        <f t="shared" si="450"/>
        <v>6.8222888061528053</v>
      </c>
      <c r="O2537" s="43">
        <f t="shared" si="454"/>
        <v>3.1924999999999999</v>
      </c>
      <c r="S2537" s="39">
        <f t="shared" si="458"/>
        <v>7.5900000000009349E-2</v>
      </c>
      <c r="T2537" s="39">
        <f t="shared" si="451"/>
        <v>3.6297700432029147</v>
      </c>
      <c r="U2537" s="39">
        <f t="shared" si="452"/>
        <v>6.6863207091924792</v>
      </c>
      <c r="V2537" s="43">
        <f t="shared" si="453"/>
        <v>3.0566</v>
      </c>
    </row>
    <row r="2538" spans="5:22" hidden="1" x14ac:dyDescent="0.25">
      <c r="E2538" s="39">
        <f t="shared" si="456"/>
        <v>7.5890000000009353E-2</v>
      </c>
      <c r="F2538" s="39">
        <f t="shared" si="447"/>
        <v>3.6300091821196157</v>
      </c>
      <c r="G2538" s="39">
        <f t="shared" si="448"/>
        <v>5.6912374866310067</v>
      </c>
      <c r="H2538" s="43">
        <f t="shared" si="449"/>
        <v>2.0611999999999999</v>
      </c>
      <c r="L2538" s="39">
        <f t="shared" si="457"/>
        <v>7.5890000000009353E-2</v>
      </c>
      <c r="M2538" s="39">
        <f t="shared" si="455"/>
        <v>3.6300091821196157</v>
      </c>
      <c r="N2538" s="39">
        <f t="shared" si="450"/>
        <v>6.8222315830837577</v>
      </c>
      <c r="O2538" s="43">
        <f t="shared" si="454"/>
        <v>3.1922000000000001</v>
      </c>
      <c r="S2538" s="39">
        <f t="shared" si="458"/>
        <v>7.5890000000009353E-2</v>
      </c>
      <c r="T2538" s="39">
        <f t="shared" si="451"/>
        <v>3.6300091821196157</v>
      </c>
      <c r="U2538" s="39">
        <f t="shared" si="452"/>
        <v>6.6863207091924792</v>
      </c>
      <c r="V2538" s="43">
        <f t="shared" si="453"/>
        <v>3.0562999999999998</v>
      </c>
    </row>
    <row r="2539" spans="5:22" hidden="1" x14ac:dyDescent="0.25">
      <c r="E2539" s="39">
        <f t="shared" si="456"/>
        <v>7.5880000000009357E-2</v>
      </c>
      <c r="F2539" s="39">
        <f t="shared" si="447"/>
        <v>3.6302483683078708</v>
      </c>
      <c r="G2539" s="39">
        <f t="shared" si="448"/>
        <v>5.6911984196737233</v>
      </c>
      <c r="H2539" s="43">
        <f t="shared" si="449"/>
        <v>2.0609999999999999</v>
      </c>
      <c r="L2539" s="39">
        <f t="shared" si="457"/>
        <v>7.5880000000009357E-2</v>
      </c>
      <c r="M2539" s="39">
        <f t="shared" si="455"/>
        <v>3.6302483683078708</v>
      </c>
      <c r="N2539" s="39">
        <f t="shared" si="450"/>
        <v>6.8221743524739491</v>
      </c>
      <c r="O2539" s="43">
        <f t="shared" si="454"/>
        <v>3.1919</v>
      </c>
      <c r="S2539" s="39">
        <f t="shared" si="458"/>
        <v>7.5880000000009357E-2</v>
      </c>
      <c r="T2539" s="39">
        <f t="shared" si="451"/>
        <v>3.6302483683078708</v>
      </c>
      <c r="U2539" s="39">
        <f t="shared" si="452"/>
        <v>6.6863207091924792</v>
      </c>
      <c r="V2539" s="43">
        <f t="shared" si="453"/>
        <v>3.0560999999999998</v>
      </c>
    </row>
    <row r="2540" spans="5:22" hidden="1" x14ac:dyDescent="0.25">
      <c r="E2540" s="39">
        <f t="shared" si="456"/>
        <v>7.5870000000009361E-2</v>
      </c>
      <c r="F2540" s="39">
        <f t="shared" si="447"/>
        <v>3.630487601783257</v>
      </c>
      <c r="G2540" s="39">
        <f t="shared" si="448"/>
        <v>5.6911593467504735</v>
      </c>
      <c r="H2540" s="43">
        <f t="shared" si="449"/>
        <v>2.0607000000000002</v>
      </c>
      <c r="L2540" s="39">
        <f t="shared" si="457"/>
        <v>7.5870000000009361E-2</v>
      </c>
      <c r="M2540" s="39">
        <f t="shared" si="455"/>
        <v>3.630487601783257</v>
      </c>
      <c r="N2540" s="39">
        <f t="shared" si="450"/>
        <v>6.8221171143213919</v>
      </c>
      <c r="O2540" s="43">
        <f t="shared" si="454"/>
        <v>3.1916000000000002</v>
      </c>
      <c r="S2540" s="39">
        <f t="shared" si="458"/>
        <v>7.5870000000009361E-2</v>
      </c>
      <c r="T2540" s="39">
        <f t="shared" si="451"/>
        <v>3.630487601783257</v>
      </c>
      <c r="U2540" s="39">
        <f t="shared" si="452"/>
        <v>6.6863207091924792</v>
      </c>
      <c r="V2540" s="43">
        <f t="shared" si="453"/>
        <v>3.0558000000000001</v>
      </c>
    </row>
    <row r="2541" spans="5:22" hidden="1" x14ac:dyDescent="0.25">
      <c r="E2541" s="39">
        <f t="shared" si="456"/>
        <v>7.5860000000009364E-2</v>
      </c>
      <c r="F2541" s="39">
        <f t="shared" si="447"/>
        <v>3.6307268825613574</v>
      </c>
      <c r="G2541" s="39">
        <f t="shared" si="448"/>
        <v>5.6911202678595982</v>
      </c>
      <c r="H2541" s="43">
        <f t="shared" si="449"/>
        <v>2.0604</v>
      </c>
      <c r="L2541" s="39">
        <f t="shared" si="457"/>
        <v>7.5860000000009364E-2</v>
      </c>
      <c r="M2541" s="39">
        <f t="shared" si="455"/>
        <v>3.6307268825613574</v>
      </c>
      <c r="N2541" s="39">
        <f t="shared" si="450"/>
        <v>6.8220598686240965</v>
      </c>
      <c r="O2541" s="43">
        <f t="shared" si="454"/>
        <v>3.1913</v>
      </c>
      <c r="S2541" s="39">
        <f t="shared" si="458"/>
        <v>7.5860000000009364E-2</v>
      </c>
      <c r="T2541" s="39">
        <f t="shared" si="451"/>
        <v>3.6307268825613574</v>
      </c>
      <c r="U2541" s="39">
        <f t="shared" si="452"/>
        <v>6.6863207091924792</v>
      </c>
      <c r="V2541" s="43">
        <f t="shared" si="453"/>
        <v>3.0556000000000001</v>
      </c>
    </row>
    <row r="2542" spans="5:22" hidden="1" x14ac:dyDescent="0.25">
      <c r="E2542" s="39">
        <f t="shared" si="456"/>
        <v>7.5850000000009368E-2</v>
      </c>
      <c r="F2542" s="39">
        <f t="shared" si="447"/>
        <v>3.6309662106577614</v>
      </c>
      <c r="G2542" s="39">
        <f t="shared" si="448"/>
        <v>5.6910811829994365</v>
      </c>
      <c r="H2542" s="43">
        <f t="shared" si="449"/>
        <v>2.0600999999999998</v>
      </c>
      <c r="L2542" s="39">
        <f t="shared" si="457"/>
        <v>7.5850000000009368E-2</v>
      </c>
      <c r="M2542" s="39">
        <f t="shared" si="455"/>
        <v>3.6309662106577614</v>
      </c>
      <c r="N2542" s="39">
        <f t="shared" si="450"/>
        <v>6.8220026153800744</v>
      </c>
      <c r="O2542" s="43">
        <f t="shared" si="454"/>
        <v>3.1909999999999998</v>
      </c>
      <c r="S2542" s="39">
        <f t="shared" si="458"/>
        <v>7.5850000000009368E-2</v>
      </c>
      <c r="T2542" s="39">
        <f t="shared" si="451"/>
        <v>3.6309662106577614</v>
      </c>
      <c r="U2542" s="39">
        <f t="shared" si="452"/>
        <v>6.6863207091924792</v>
      </c>
      <c r="V2542" s="43">
        <f t="shared" si="453"/>
        <v>3.0554000000000001</v>
      </c>
    </row>
    <row r="2543" spans="5:22" hidden="1" x14ac:dyDescent="0.25">
      <c r="E2543" s="39">
        <f t="shared" si="456"/>
        <v>7.5840000000009372E-2</v>
      </c>
      <c r="F2543" s="39">
        <f t="shared" si="447"/>
        <v>3.6312055860880679</v>
      </c>
      <c r="G2543" s="39">
        <f t="shared" si="448"/>
        <v>5.6910420921683249</v>
      </c>
      <c r="H2543" s="43">
        <f t="shared" si="449"/>
        <v>2.0598000000000001</v>
      </c>
      <c r="L2543" s="39">
        <f t="shared" si="457"/>
        <v>7.5840000000009372E-2</v>
      </c>
      <c r="M2543" s="39">
        <f t="shared" si="455"/>
        <v>3.6312055860880679</v>
      </c>
      <c r="N2543" s="39">
        <f t="shared" si="450"/>
        <v>6.8219453545873341</v>
      </c>
      <c r="O2543" s="43">
        <f t="shared" si="454"/>
        <v>3.1907000000000001</v>
      </c>
      <c r="S2543" s="39">
        <f t="shared" si="458"/>
        <v>7.5840000000009372E-2</v>
      </c>
      <c r="T2543" s="39">
        <f t="shared" si="451"/>
        <v>3.6312055860880679</v>
      </c>
      <c r="U2543" s="39">
        <f t="shared" si="452"/>
        <v>6.6863207091924792</v>
      </c>
      <c r="V2543" s="43">
        <f t="shared" si="453"/>
        <v>3.0550999999999999</v>
      </c>
    </row>
    <row r="2544" spans="5:22" hidden="1" x14ac:dyDescent="0.25">
      <c r="E2544" s="39">
        <f t="shared" si="456"/>
        <v>7.5830000000009376E-2</v>
      </c>
      <c r="F2544" s="39">
        <f t="shared" si="447"/>
        <v>3.6314450088678809</v>
      </c>
      <c r="G2544" s="39">
        <f t="shared" si="448"/>
        <v>5.6910029953646006</v>
      </c>
      <c r="H2544" s="43">
        <f t="shared" si="449"/>
        <v>2.0596000000000001</v>
      </c>
      <c r="L2544" s="39">
        <f t="shared" si="457"/>
        <v>7.5830000000009376E-2</v>
      </c>
      <c r="M2544" s="39">
        <f t="shared" si="455"/>
        <v>3.6314450088678809</v>
      </c>
      <c r="N2544" s="39">
        <f t="shared" si="450"/>
        <v>6.8218880862438871</v>
      </c>
      <c r="O2544" s="43">
        <f t="shared" si="454"/>
        <v>3.1903999999999999</v>
      </c>
      <c r="S2544" s="39">
        <f t="shared" si="458"/>
        <v>7.5830000000009376E-2</v>
      </c>
      <c r="T2544" s="39">
        <f t="shared" si="451"/>
        <v>3.6314450088678809</v>
      </c>
      <c r="U2544" s="39">
        <f t="shared" si="452"/>
        <v>6.6863207091924792</v>
      </c>
      <c r="V2544" s="43">
        <f t="shared" si="453"/>
        <v>3.0548999999999999</v>
      </c>
    </row>
    <row r="2545" spans="5:22" hidden="1" x14ac:dyDescent="0.25">
      <c r="E2545" s="39">
        <f t="shared" si="456"/>
        <v>7.582000000000938E-2</v>
      </c>
      <c r="F2545" s="39">
        <f t="shared" si="447"/>
        <v>3.6316844790128124</v>
      </c>
      <c r="G2545" s="39">
        <f t="shared" si="448"/>
        <v>5.6909638925866011</v>
      </c>
      <c r="H2545" s="43">
        <f t="shared" si="449"/>
        <v>2.0592999999999999</v>
      </c>
      <c r="L2545" s="39">
        <f t="shared" si="457"/>
        <v>7.582000000000938E-2</v>
      </c>
      <c r="M2545" s="39">
        <f t="shared" si="455"/>
        <v>3.6316844790128124</v>
      </c>
      <c r="N2545" s="39">
        <f t="shared" si="450"/>
        <v>6.8218308103477403</v>
      </c>
      <c r="O2545" s="43">
        <f t="shared" si="454"/>
        <v>3.1901000000000002</v>
      </c>
      <c r="S2545" s="39">
        <f t="shared" si="458"/>
        <v>7.582000000000938E-2</v>
      </c>
      <c r="T2545" s="39">
        <f t="shared" si="451"/>
        <v>3.6316844790128124</v>
      </c>
      <c r="U2545" s="39">
        <f t="shared" si="452"/>
        <v>6.6863207091924792</v>
      </c>
      <c r="V2545" s="43">
        <f t="shared" si="453"/>
        <v>3.0546000000000002</v>
      </c>
    </row>
    <row r="2546" spans="5:22" hidden="1" x14ac:dyDescent="0.25">
      <c r="E2546" s="39">
        <f t="shared" si="456"/>
        <v>7.5810000000009384E-2</v>
      </c>
      <c r="F2546" s="39">
        <f t="shared" si="447"/>
        <v>3.631923996538482</v>
      </c>
      <c r="G2546" s="39">
        <f t="shared" si="448"/>
        <v>5.6909247838326609</v>
      </c>
      <c r="H2546" s="43">
        <f t="shared" si="449"/>
        <v>2.0590000000000002</v>
      </c>
      <c r="L2546" s="39">
        <f t="shared" si="457"/>
        <v>7.5810000000009384E-2</v>
      </c>
      <c r="M2546" s="39">
        <f t="shared" si="455"/>
        <v>3.631923996538482</v>
      </c>
      <c r="N2546" s="39">
        <f t="shared" si="450"/>
        <v>6.8217735268969015</v>
      </c>
      <c r="O2546" s="43">
        <f t="shared" si="454"/>
        <v>3.1898</v>
      </c>
      <c r="S2546" s="39">
        <f t="shared" si="458"/>
        <v>7.5810000000009384E-2</v>
      </c>
      <c r="T2546" s="39">
        <f t="shared" si="451"/>
        <v>3.631923996538482</v>
      </c>
      <c r="U2546" s="39">
        <f t="shared" si="452"/>
        <v>6.6863207091924792</v>
      </c>
      <c r="V2546" s="43">
        <f t="shared" si="453"/>
        <v>3.0543999999999998</v>
      </c>
    </row>
    <row r="2547" spans="5:22" hidden="1" x14ac:dyDescent="0.25">
      <c r="E2547" s="39">
        <f t="shared" si="456"/>
        <v>7.5800000000009388E-2</v>
      </c>
      <c r="F2547" s="39">
        <f t="shared" si="447"/>
        <v>3.6321635614605152</v>
      </c>
      <c r="G2547" s="39">
        <f t="shared" si="448"/>
        <v>5.6908856691011165</v>
      </c>
      <c r="H2547" s="43">
        <f t="shared" si="449"/>
        <v>2.0587</v>
      </c>
      <c r="L2547" s="39">
        <f t="shared" si="457"/>
        <v>7.5800000000009388E-2</v>
      </c>
      <c r="M2547" s="39">
        <f t="shared" si="455"/>
        <v>3.6321635614605152</v>
      </c>
      <c r="N2547" s="39">
        <f t="shared" si="450"/>
        <v>6.8217162358893786</v>
      </c>
      <c r="O2547" s="43">
        <f t="shared" si="454"/>
        <v>3.1896</v>
      </c>
      <c r="S2547" s="39">
        <f t="shared" si="458"/>
        <v>7.5800000000009388E-2</v>
      </c>
      <c r="T2547" s="39">
        <f t="shared" si="451"/>
        <v>3.6321635614605152</v>
      </c>
      <c r="U2547" s="39">
        <f t="shared" si="452"/>
        <v>6.6863207091924792</v>
      </c>
      <c r="V2547" s="43">
        <f t="shared" si="453"/>
        <v>3.0541999999999998</v>
      </c>
    </row>
    <row r="2548" spans="5:22" hidden="1" x14ac:dyDescent="0.25">
      <c r="E2548" s="39">
        <f t="shared" si="456"/>
        <v>7.5790000000009392E-2</v>
      </c>
      <c r="F2548" s="39">
        <f t="shared" si="447"/>
        <v>3.6324031737945464</v>
      </c>
      <c r="G2548" s="39">
        <f t="shared" si="448"/>
        <v>5.6908465483903008</v>
      </c>
      <c r="H2548" s="43">
        <f t="shared" si="449"/>
        <v>2.0583999999999998</v>
      </c>
      <c r="L2548" s="39">
        <f t="shared" si="457"/>
        <v>7.5790000000009392E-2</v>
      </c>
      <c r="M2548" s="39">
        <f t="shared" si="455"/>
        <v>3.6324031737945464</v>
      </c>
      <c r="N2548" s="39">
        <f t="shared" si="450"/>
        <v>6.8216589373231757</v>
      </c>
      <c r="O2548" s="43">
        <f t="shared" si="454"/>
        <v>3.1892999999999998</v>
      </c>
      <c r="S2548" s="39">
        <f t="shared" si="458"/>
        <v>7.5790000000009392E-2</v>
      </c>
      <c r="T2548" s="39">
        <f t="shared" si="451"/>
        <v>3.6324031737945464</v>
      </c>
      <c r="U2548" s="39">
        <f t="shared" si="452"/>
        <v>6.6863207091924792</v>
      </c>
      <c r="V2548" s="43">
        <f t="shared" si="453"/>
        <v>3.0539000000000001</v>
      </c>
    </row>
    <row r="2549" spans="5:22" hidden="1" x14ac:dyDescent="0.25">
      <c r="E2549" s="39">
        <f t="shared" si="456"/>
        <v>7.5780000000009395E-2</v>
      </c>
      <c r="F2549" s="39">
        <f t="shared" si="447"/>
        <v>3.6326428335562158</v>
      </c>
      <c r="G2549" s="39">
        <f t="shared" si="448"/>
        <v>5.6908074216985485</v>
      </c>
      <c r="H2549" s="43">
        <f t="shared" si="449"/>
        <v>2.0581999999999998</v>
      </c>
      <c r="L2549" s="39">
        <f t="shared" si="457"/>
        <v>7.5780000000009395E-2</v>
      </c>
      <c r="M2549" s="39">
        <f t="shared" si="455"/>
        <v>3.6326428335562158</v>
      </c>
      <c r="N2549" s="39">
        <f t="shared" si="450"/>
        <v>6.821601631196299</v>
      </c>
      <c r="O2549" s="43">
        <f t="shared" si="454"/>
        <v>3.1890000000000001</v>
      </c>
      <c r="S2549" s="39">
        <f t="shared" si="458"/>
        <v>7.5780000000009395E-2</v>
      </c>
      <c r="T2549" s="39">
        <f t="shared" si="451"/>
        <v>3.6326428335562158</v>
      </c>
      <c r="U2549" s="39">
        <f t="shared" si="452"/>
        <v>6.6863207091924792</v>
      </c>
      <c r="V2549" s="43">
        <f t="shared" si="453"/>
        <v>3.0537000000000001</v>
      </c>
    </row>
    <row r="2550" spans="5:22" hidden="1" x14ac:dyDescent="0.25">
      <c r="E2550" s="39">
        <f t="shared" si="456"/>
        <v>7.5770000000009399E-2</v>
      </c>
      <c r="F2550" s="39">
        <f t="shared" si="447"/>
        <v>3.6328825407611718</v>
      </c>
      <c r="G2550" s="39">
        <f t="shared" si="448"/>
        <v>5.6907682890241933</v>
      </c>
      <c r="H2550" s="43">
        <f t="shared" si="449"/>
        <v>2.0579000000000001</v>
      </c>
      <c r="L2550" s="39">
        <f t="shared" si="457"/>
        <v>7.5770000000009399E-2</v>
      </c>
      <c r="M2550" s="39">
        <f t="shared" si="455"/>
        <v>3.6328825407611718</v>
      </c>
      <c r="N2550" s="39">
        <f t="shared" si="450"/>
        <v>6.8215443175067536</v>
      </c>
      <c r="O2550" s="43">
        <f t="shared" si="454"/>
        <v>3.1886999999999999</v>
      </c>
      <c r="S2550" s="39">
        <f t="shared" si="458"/>
        <v>7.5770000000009399E-2</v>
      </c>
      <c r="T2550" s="39">
        <f t="shared" si="451"/>
        <v>3.6328825407611718</v>
      </c>
      <c r="U2550" s="39">
        <f t="shared" si="452"/>
        <v>6.6863207091924792</v>
      </c>
      <c r="V2550" s="43">
        <f t="shared" si="453"/>
        <v>3.0533999999999999</v>
      </c>
    </row>
    <row r="2551" spans="5:22" hidden="1" x14ac:dyDescent="0.25">
      <c r="E2551" s="39">
        <f t="shared" si="456"/>
        <v>7.5760000000009403E-2</v>
      </c>
      <c r="F2551" s="39">
        <f t="shared" si="447"/>
        <v>3.6331222954250704</v>
      </c>
      <c r="G2551" s="39">
        <f t="shared" si="448"/>
        <v>5.6907291503655664</v>
      </c>
      <c r="H2551" s="43">
        <f t="shared" si="449"/>
        <v>2.0575999999999999</v>
      </c>
      <c r="L2551" s="39">
        <f t="shared" si="457"/>
        <v>7.5760000000009403E-2</v>
      </c>
      <c r="M2551" s="39">
        <f t="shared" si="455"/>
        <v>3.6331222954250704</v>
      </c>
      <c r="N2551" s="39">
        <f t="shared" si="450"/>
        <v>6.821486996252542</v>
      </c>
      <c r="O2551" s="43">
        <f t="shared" si="454"/>
        <v>3.1884000000000001</v>
      </c>
      <c r="S2551" s="39">
        <f t="shared" si="458"/>
        <v>7.5760000000009403E-2</v>
      </c>
      <c r="T2551" s="39">
        <f t="shared" si="451"/>
        <v>3.6331222954250704</v>
      </c>
      <c r="U2551" s="39">
        <f t="shared" si="452"/>
        <v>6.6863207091924792</v>
      </c>
      <c r="V2551" s="43">
        <f t="shared" si="453"/>
        <v>3.0531999999999999</v>
      </c>
    </row>
    <row r="2552" spans="5:22" hidden="1" x14ac:dyDescent="0.25">
      <c r="E2552" s="39">
        <f t="shared" si="456"/>
        <v>7.5750000000009407E-2</v>
      </c>
      <c r="F2552" s="39">
        <f t="shared" si="447"/>
        <v>3.6333620975635723</v>
      </c>
      <c r="G2552" s="39">
        <f t="shared" si="448"/>
        <v>5.6906900057209997</v>
      </c>
      <c r="H2552" s="43">
        <f t="shared" si="449"/>
        <v>2.0573000000000001</v>
      </c>
      <c r="L2552" s="39">
        <f t="shared" si="457"/>
        <v>7.5750000000009407E-2</v>
      </c>
      <c r="M2552" s="39">
        <f t="shared" si="455"/>
        <v>3.6333620975635723</v>
      </c>
      <c r="N2552" s="39">
        <f t="shared" si="450"/>
        <v>6.8214296674316675</v>
      </c>
      <c r="O2552" s="43">
        <f t="shared" si="454"/>
        <v>3.1880999999999999</v>
      </c>
      <c r="S2552" s="39">
        <f t="shared" si="458"/>
        <v>7.5750000000009407E-2</v>
      </c>
      <c r="T2552" s="39">
        <f t="shared" si="451"/>
        <v>3.6333620975635723</v>
      </c>
      <c r="U2552" s="39">
        <f t="shared" si="452"/>
        <v>6.6863207091924792</v>
      </c>
      <c r="V2552" s="43">
        <f t="shared" si="453"/>
        <v>3.0529999999999999</v>
      </c>
    </row>
    <row r="2553" spans="5:22" hidden="1" x14ac:dyDescent="0.25">
      <c r="E2553" s="39">
        <f t="shared" si="456"/>
        <v>7.5740000000009411E-2</v>
      </c>
      <c r="F2553" s="39">
        <f t="shared" si="447"/>
        <v>3.6336019471923486</v>
      </c>
      <c r="G2553" s="39">
        <f t="shared" si="448"/>
        <v>5.6906508550888244</v>
      </c>
      <c r="H2553" s="43">
        <f t="shared" si="449"/>
        <v>2.0569999999999999</v>
      </c>
      <c r="L2553" s="39">
        <f t="shared" si="457"/>
        <v>7.5740000000009411E-2</v>
      </c>
      <c r="M2553" s="39">
        <f t="shared" si="455"/>
        <v>3.6336019471923486</v>
      </c>
      <c r="N2553" s="39">
        <f t="shared" si="450"/>
        <v>6.8213723310421326</v>
      </c>
      <c r="O2553" s="43">
        <f t="shared" si="454"/>
        <v>3.1878000000000002</v>
      </c>
      <c r="S2553" s="39">
        <f t="shared" si="458"/>
        <v>7.5740000000009411E-2</v>
      </c>
      <c r="T2553" s="39">
        <f t="shared" si="451"/>
        <v>3.6336019471923486</v>
      </c>
      <c r="U2553" s="39">
        <f t="shared" si="452"/>
        <v>6.6863207091924792</v>
      </c>
      <c r="V2553" s="43">
        <f t="shared" si="453"/>
        <v>3.0527000000000002</v>
      </c>
    </row>
    <row r="2554" spans="5:22" hidden="1" x14ac:dyDescent="0.25">
      <c r="E2554" s="39">
        <f t="shared" si="456"/>
        <v>7.5730000000009415E-2</v>
      </c>
      <c r="F2554" s="39">
        <f t="shared" si="447"/>
        <v>3.6338418443270761</v>
      </c>
      <c r="G2554" s="39">
        <f t="shared" si="448"/>
        <v>5.6906116984673716</v>
      </c>
      <c r="H2554" s="43">
        <f t="shared" si="449"/>
        <v>2.0568</v>
      </c>
      <c r="L2554" s="39">
        <f t="shared" si="457"/>
        <v>7.5730000000009415E-2</v>
      </c>
      <c r="M2554" s="39">
        <f t="shared" si="455"/>
        <v>3.6338418443270761</v>
      </c>
      <c r="N2554" s="39">
        <f t="shared" si="450"/>
        <v>6.8213149870819381</v>
      </c>
      <c r="O2554" s="43">
        <f t="shared" si="454"/>
        <v>3.1875</v>
      </c>
      <c r="S2554" s="39">
        <f t="shared" si="458"/>
        <v>7.5730000000009415E-2</v>
      </c>
      <c r="T2554" s="39">
        <f t="shared" si="451"/>
        <v>3.6338418443270761</v>
      </c>
      <c r="U2554" s="39">
        <f t="shared" si="452"/>
        <v>6.6863207091924792</v>
      </c>
      <c r="V2554" s="43">
        <f t="shared" si="453"/>
        <v>3.0525000000000002</v>
      </c>
    </row>
    <row r="2555" spans="5:22" hidden="1" x14ac:dyDescent="0.25">
      <c r="E2555" s="39">
        <f t="shared" si="456"/>
        <v>7.5720000000009419E-2</v>
      </c>
      <c r="F2555" s="39">
        <f t="shared" si="447"/>
        <v>3.6340817889834391</v>
      </c>
      <c r="G2555" s="39">
        <f t="shared" si="448"/>
        <v>5.6905725358549697</v>
      </c>
      <c r="H2555" s="43">
        <f t="shared" si="449"/>
        <v>2.0565000000000002</v>
      </c>
      <c r="L2555" s="39">
        <f t="shared" si="457"/>
        <v>7.5720000000009419E-2</v>
      </c>
      <c r="M2555" s="39">
        <f t="shared" si="455"/>
        <v>3.6340817889834391</v>
      </c>
      <c r="N2555" s="39">
        <f t="shared" si="450"/>
        <v>6.8212576355490837</v>
      </c>
      <c r="O2555" s="43">
        <f t="shared" si="454"/>
        <v>3.1871999999999998</v>
      </c>
      <c r="S2555" s="39">
        <f t="shared" si="458"/>
        <v>7.5720000000009419E-2</v>
      </c>
      <c r="T2555" s="39">
        <f t="shared" si="451"/>
        <v>3.6340817889834391</v>
      </c>
      <c r="U2555" s="39">
        <f t="shared" si="452"/>
        <v>6.6863207091924792</v>
      </c>
      <c r="V2555" s="43">
        <f t="shared" si="453"/>
        <v>3.0522</v>
      </c>
    </row>
    <row r="2556" spans="5:22" hidden="1" x14ac:dyDescent="0.25">
      <c r="E2556" s="39">
        <f t="shared" si="456"/>
        <v>7.5710000000009423E-2</v>
      </c>
      <c r="F2556" s="39">
        <f t="shared" si="447"/>
        <v>3.6343217811771282</v>
      </c>
      <c r="G2556" s="39">
        <f t="shared" si="448"/>
        <v>5.6905333672499481</v>
      </c>
      <c r="H2556" s="43">
        <f t="shared" si="449"/>
        <v>2.0562</v>
      </c>
      <c r="L2556" s="39">
        <f t="shared" si="457"/>
        <v>7.5710000000009423E-2</v>
      </c>
      <c r="M2556" s="39">
        <f t="shared" si="455"/>
        <v>3.6343217811771282</v>
      </c>
      <c r="N2556" s="39">
        <f t="shared" si="450"/>
        <v>6.8212002764415711</v>
      </c>
      <c r="O2556" s="43">
        <f t="shared" si="454"/>
        <v>3.1869000000000001</v>
      </c>
      <c r="S2556" s="39">
        <f t="shared" si="458"/>
        <v>7.5710000000009423E-2</v>
      </c>
      <c r="T2556" s="39">
        <f t="shared" si="451"/>
        <v>3.6343217811771282</v>
      </c>
      <c r="U2556" s="39">
        <f t="shared" si="452"/>
        <v>6.6863207091924792</v>
      </c>
      <c r="V2556" s="43">
        <f t="shared" si="453"/>
        <v>3.052</v>
      </c>
    </row>
    <row r="2557" spans="5:22" hidden="1" x14ac:dyDescent="0.25">
      <c r="E2557" s="39">
        <f t="shared" si="456"/>
        <v>7.5700000000009426E-2</v>
      </c>
      <c r="F2557" s="39">
        <f t="shared" si="447"/>
        <v>3.6345618209238433</v>
      </c>
      <c r="G2557" s="39">
        <f t="shared" si="448"/>
        <v>5.6904941926506361</v>
      </c>
      <c r="H2557" s="43">
        <f t="shared" si="449"/>
        <v>2.0558999999999998</v>
      </c>
      <c r="L2557" s="39">
        <f t="shared" si="457"/>
        <v>7.5700000000009426E-2</v>
      </c>
      <c r="M2557" s="39">
        <f t="shared" si="455"/>
        <v>3.6345618209238433</v>
      </c>
      <c r="N2557" s="39">
        <f t="shared" si="450"/>
        <v>6.8211429097573975</v>
      </c>
      <c r="O2557" s="43">
        <f t="shared" si="454"/>
        <v>3.1865999999999999</v>
      </c>
      <c r="S2557" s="39">
        <f t="shared" si="458"/>
        <v>7.5700000000009426E-2</v>
      </c>
      <c r="T2557" s="39">
        <f t="shared" si="451"/>
        <v>3.6345618209238433</v>
      </c>
      <c r="U2557" s="39">
        <f t="shared" si="452"/>
        <v>6.6863207091924792</v>
      </c>
      <c r="V2557" s="43">
        <f t="shared" si="453"/>
        <v>3.0518000000000001</v>
      </c>
    </row>
    <row r="2558" spans="5:22" hidden="1" x14ac:dyDescent="0.25">
      <c r="E2558" s="39">
        <f t="shared" si="456"/>
        <v>7.569000000000943E-2</v>
      </c>
      <c r="F2558" s="39">
        <f t="shared" si="447"/>
        <v>3.6348019082392899</v>
      </c>
      <c r="G2558" s="39">
        <f t="shared" si="448"/>
        <v>5.6904550120553594</v>
      </c>
      <c r="H2558" s="43">
        <f t="shared" si="449"/>
        <v>2.0556999999999999</v>
      </c>
      <c r="L2558" s="39">
        <f t="shared" si="457"/>
        <v>7.569000000000943E-2</v>
      </c>
      <c r="M2558" s="39">
        <f t="shared" si="455"/>
        <v>3.6348019082392899</v>
      </c>
      <c r="N2558" s="39">
        <f t="shared" si="450"/>
        <v>6.8210855354945625</v>
      </c>
      <c r="O2558" s="43">
        <f t="shared" si="454"/>
        <v>3.1863000000000001</v>
      </c>
      <c r="S2558" s="39">
        <f t="shared" si="458"/>
        <v>7.569000000000943E-2</v>
      </c>
      <c r="T2558" s="39">
        <f t="shared" si="451"/>
        <v>3.6348019082392899</v>
      </c>
      <c r="U2558" s="39">
        <f t="shared" si="452"/>
        <v>6.6863207091924792</v>
      </c>
      <c r="V2558" s="43">
        <f t="shared" si="453"/>
        <v>3.0514999999999999</v>
      </c>
    </row>
    <row r="2559" spans="5:22" hidden="1" x14ac:dyDescent="0.25">
      <c r="E2559" s="39">
        <f t="shared" si="456"/>
        <v>7.5680000000009434E-2</v>
      </c>
      <c r="F2559" s="39">
        <f t="shared" ref="F2559:F2622" si="459">1/SQRT($E2559)</f>
        <v>3.635042043139181</v>
      </c>
      <c r="G2559" s="39">
        <f t="shared" ref="G2559:G2622" si="460">-2*LOG10(((2.51/($L$40*(SQRT(E2559))))+(0.269*($L$37/$E$25))))</f>
        <v>5.6904158254624475</v>
      </c>
      <c r="H2559" s="43">
        <f t="shared" ref="H2559:H2622" si="461">ROUND(ABS(F2559-G2559),4)</f>
        <v>2.0554000000000001</v>
      </c>
      <c r="L2559" s="39">
        <f t="shared" si="457"/>
        <v>7.5680000000009434E-2</v>
      </c>
      <c r="M2559" s="39">
        <f t="shared" si="455"/>
        <v>3.635042043139181</v>
      </c>
      <c r="N2559" s="39">
        <f t="shared" ref="N2559:N2622" si="462">2*LOG10(($L$40*(SQRT(L2559))))</f>
        <v>6.8210281536510617</v>
      </c>
      <c r="O2559" s="43">
        <f t="shared" si="454"/>
        <v>3.1859999999999999</v>
      </c>
      <c r="S2559" s="39">
        <f t="shared" si="458"/>
        <v>7.5680000000009434E-2</v>
      </c>
      <c r="T2559" s="39">
        <f t="shared" ref="T2559:T2622" si="463">1/SQRT($S2559)</f>
        <v>3.635042043139181</v>
      </c>
      <c r="U2559" s="39">
        <f t="shared" ref="U2559:U2622" si="464">2*LOG10(((3.71/($L$37/$E$25))))</f>
        <v>6.6863207091924792</v>
      </c>
      <c r="V2559" s="43">
        <f t="shared" ref="V2559:V2622" si="465">ROUND(ABS(T2559-U2559),4)</f>
        <v>3.0512999999999999</v>
      </c>
    </row>
    <row r="2560" spans="5:22" hidden="1" x14ac:dyDescent="0.25">
      <c r="E2560" s="39">
        <f t="shared" si="456"/>
        <v>7.5670000000009438E-2</v>
      </c>
      <c r="F2560" s="39">
        <f t="shared" si="459"/>
        <v>3.6352822256392376</v>
      </c>
      <c r="G2560" s="39">
        <f t="shared" si="460"/>
        <v>5.6903766328702243</v>
      </c>
      <c r="H2560" s="43">
        <f t="shared" si="461"/>
        <v>2.0550999999999999</v>
      </c>
      <c r="L2560" s="39">
        <f t="shared" si="457"/>
        <v>7.5670000000009438E-2</v>
      </c>
      <c r="M2560" s="39">
        <f t="shared" si="455"/>
        <v>3.6352822256392376</v>
      </c>
      <c r="N2560" s="39">
        <f t="shared" si="462"/>
        <v>6.8209707642248922</v>
      </c>
      <c r="O2560" s="43">
        <f t="shared" ref="O2560:O2623" si="466">ROUND(ABS(M2560-N2560),4)</f>
        <v>3.1857000000000002</v>
      </c>
      <c r="S2560" s="39">
        <f t="shared" si="458"/>
        <v>7.5670000000009438E-2</v>
      </c>
      <c r="T2560" s="39">
        <f t="shared" si="463"/>
        <v>3.6352822256392376</v>
      </c>
      <c r="U2560" s="39">
        <f t="shared" si="464"/>
        <v>6.6863207091924792</v>
      </c>
      <c r="V2560" s="43">
        <f t="shared" si="465"/>
        <v>3.0510000000000002</v>
      </c>
    </row>
    <row r="2561" spans="5:22" hidden="1" x14ac:dyDescent="0.25">
      <c r="E2561" s="39">
        <f t="shared" si="456"/>
        <v>7.5660000000009442E-2</v>
      </c>
      <c r="F2561" s="39">
        <f t="shared" si="459"/>
        <v>3.6355224557551873</v>
      </c>
      <c r="G2561" s="39">
        <f t="shared" si="460"/>
        <v>5.6903374342770165</v>
      </c>
      <c r="H2561" s="43">
        <f t="shared" si="461"/>
        <v>2.0548000000000002</v>
      </c>
      <c r="L2561" s="39">
        <f t="shared" si="457"/>
        <v>7.5660000000009442E-2</v>
      </c>
      <c r="M2561" s="39">
        <f t="shared" ref="M2561:M2624" si="467">1/SQRT($L2561)</f>
        <v>3.6355224557551873</v>
      </c>
      <c r="N2561" s="39">
        <f t="shared" si="462"/>
        <v>6.8209133672140503</v>
      </c>
      <c r="O2561" s="43">
        <f t="shared" si="466"/>
        <v>3.1854</v>
      </c>
      <c r="S2561" s="39">
        <f t="shared" si="458"/>
        <v>7.5660000000009442E-2</v>
      </c>
      <c r="T2561" s="39">
        <f t="shared" si="463"/>
        <v>3.6355224557551873</v>
      </c>
      <c r="U2561" s="39">
        <f t="shared" si="464"/>
        <v>6.6863207091924792</v>
      </c>
      <c r="V2561" s="43">
        <f t="shared" si="465"/>
        <v>3.0508000000000002</v>
      </c>
    </row>
    <row r="2562" spans="5:22" hidden="1" x14ac:dyDescent="0.25">
      <c r="E2562" s="39">
        <f t="shared" si="456"/>
        <v>7.5650000000009446E-2</v>
      </c>
      <c r="F2562" s="39">
        <f t="shared" si="459"/>
        <v>3.6357627335027645</v>
      </c>
      <c r="G2562" s="39">
        <f t="shared" si="460"/>
        <v>5.6902982296811491</v>
      </c>
      <c r="H2562" s="43">
        <f t="shared" si="461"/>
        <v>2.0545</v>
      </c>
      <c r="L2562" s="39">
        <f t="shared" si="457"/>
        <v>7.5650000000009446E-2</v>
      </c>
      <c r="M2562" s="39">
        <f t="shared" si="467"/>
        <v>3.6357627335027645</v>
      </c>
      <c r="N2562" s="39">
        <f t="shared" si="462"/>
        <v>6.8208559626165313</v>
      </c>
      <c r="O2562" s="43">
        <f t="shared" si="466"/>
        <v>3.1850999999999998</v>
      </c>
      <c r="S2562" s="39">
        <f t="shared" si="458"/>
        <v>7.5650000000009446E-2</v>
      </c>
      <c r="T2562" s="39">
        <f t="shared" si="463"/>
        <v>3.6357627335027645</v>
      </c>
      <c r="U2562" s="39">
        <f t="shared" si="464"/>
        <v>6.6863207091924792</v>
      </c>
      <c r="V2562" s="43">
        <f t="shared" si="465"/>
        <v>3.0506000000000002</v>
      </c>
    </row>
    <row r="2563" spans="5:22" hidden="1" x14ac:dyDescent="0.25">
      <c r="E2563" s="39">
        <f t="shared" ref="E2563:E2626" si="468">E2562-0.00001</f>
        <v>7.564000000000945E-2</v>
      </c>
      <c r="F2563" s="39">
        <f t="shared" si="459"/>
        <v>3.6360030588977126</v>
      </c>
      <c r="G2563" s="39">
        <f t="shared" si="460"/>
        <v>5.6902590190809459</v>
      </c>
      <c r="H2563" s="43">
        <f t="shared" si="461"/>
        <v>2.0543</v>
      </c>
      <c r="L2563" s="39">
        <f t="shared" ref="L2563:L2626" si="469">L2562-0.00001</f>
        <v>7.564000000000945E-2</v>
      </c>
      <c r="M2563" s="39">
        <f t="shared" si="467"/>
        <v>3.6360030588977126</v>
      </c>
      <c r="N2563" s="39">
        <f t="shared" si="462"/>
        <v>6.8207985504303279</v>
      </c>
      <c r="O2563" s="43">
        <f t="shared" si="466"/>
        <v>3.1848000000000001</v>
      </c>
      <c r="S2563" s="39">
        <f t="shared" ref="S2563:S2626" si="470">S2562-0.00001</f>
        <v>7.564000000000945E-2</v>
      </c>
      <c r="T2563" s="39">
        <f t="shared" si="463"/>
        <v>3.6360030588977126</v>
      </c>
      <c r="U2563" s="39">
        <f t="shared" si="464"/>
        <v>6.6863207091924792</v>
      </c>
      <c r="V2563" s="43">
        <f t="shared" si="465"/>
        <v>3.0503</v>
      </c>
    </row>
    <row r="2564" spans="5:22" hidden="1" x14ac:dyDescent="0.25">
      <c r="E2564" s="39">
        <f t="shared" si="468"/>
        <v>7.5630000000009454E-2</v>
      </c>
      <c r="F2564" s="39">
        <f t="shared" si="459"/>
        <v>3.6362434319557813</v>
      </c>
      <c r="G2564" s="39">
        <f t="shared" si="460"/>
        <v>5.6902198024747301</v>
      </c>
      <c r="H2564" s="43">
        <f t="shared" si="461"/>
        <v>2.0539999999999998</v>
      </c>
      <c r="L2564" s="39">
        <f t="shared" si="469"/>
        <v>7.5630000000009454E-2</v>
      </c>
      <c r="M2564" s="39">
        <f t="shared" si="467"/>
        <v>3.6362434319557813</v>
      </c>
      <c r="N2564" s="39">
        <f t="shared" si="462"/>
        <v>6.8207411306534338</v>
      </c>
      <c r="O2564" s="43">
        <f t="shared" si="466"/>
        <v>3.1844999999999999</v>
      </c>
      <c r="S2564" s="39">
        <f t="shared" si="470"/>
        <v>7.5630000000009454E-2</v>
      </c>
      <c r="T2564" s="39">
        <f t="shared" si="463"/>
        <v>3.6362434319557813</v>
      </c>
      <c r="U2564" s="39">
        <f t="shared" si="464"/>
        <v>6.6863207091924792</v>
      </c>
      <c r="V2564" s="43">
        <f t="shared" si="465"/>
        <v>3.0501</v>
      </c>
    </row>
    <row r="2565" spans="5:22" hidden="1" x14ac:dyDescent="0.25">
      <c r="E2565" s="39">
        <f t="shared" si="468"/>
        <v>7.5620000000009457E-2</v>
      </c>
      <c r="F2565" s="39">
        <f t="shared" si="459"/>
        <v>3.6364838526927263</v>
      </c>
      <c r="G2565" s="39">
        <f t="shared" si="460"/>
        <v>5.6901805798608258</v>
      </c>
      <c r="H2565" s="43">
        <f t="shared" si="461"/>
        <v>2.0537000000000001</v>
      </c>
      <c r="L2565" s="39">
        <f t="shared" si="469"/>
        <v>7.5620000000009457E-2</v>
      </c>
      <c r="M2565" s="39">
        <f t="shared" si="467"/>
        <v>3.6364838526927263</v>
      </c>
      <c r="N2565" s="39">
        <f t="shared" si="462"/>
        <v>6.8206837032838417</v>
      </c>
      <c r="O2565" s="43">
        <f t="shared" si="466"/>
        <v>3.1842000000000001</v>
      </c>
      <c r="S2565" s="39">
        <f t="shared" si="470"/>
        <v>7.5620000000009457E-2</v>
      </c>
      <c r="T2565" s="39">
        <f t="shared" si="463"/>
        <v>3.6364838526927263</v>
      </c>
      <c r="U2565" s="39">
        <f t="shared" si="464"/>
        <v>6.6863207091924792</v>
      </c>
      <c r="V2565" s="43">
        <f t="shared" si="465"/>
        <v>3.0497999999999998</v>
      </c>
    </row>
    <row r="2566" spans="5:22" hidden="1" x14ac:dyDescent="0.25">
      <c r="E2566" s="39">
        <f t="shared" si="468"/>
        <v>7.5610000000009461E-2</v>
      </c>
      <c r="F2566" s="39">
        <f t="shared" si="459"/>
        <v>3.636724321124313</v>
      </c>
      <c r="G2566" s="39">
        <f t="shared" si="460"/>
        <v>5.6901413512375534</v>
      </c>
      <c r="H2566" s="43">
        <f t="shared" si="461"/>
        <v>2.0533999999999999</v>
      </c>
      <c r="L2566" s="39">
        <f t="shared" si="469"/>
        <v>7.5610000000009461E-2</v>
      </c>
      <c r="M2566" s="39">
        <f t="shared" si="467"/>
        <v>3.636724321124313</v>
      </c>
      <c r="N2566" s="39">
        <f t="shared" si="462"/>
        <v>6.8206262683195442</v>
      </c>
      <c r="O2566" s="43">
        <f t="shared" si="466"/>
        <v>3.1839</v>
      </c>
      <c r="S2566" s="39">
        <f t="shared" si="470"/>
        <v>7.5610000000009461E-2</v>
      </c>
      <c r="T2566" s="39">
        <f t="shared" si="463"/>
        <v>3.636724321124313</v>
      </c>
      <c r="U2566" s="39">
        <f t="shared" si="464"/>
        <v>6.6863207091924792</v>
      </c>
      <c r="V2566" s="43">
        <f t="shared" si="465"/>
        <v>3.0495999999999999</v>
      </c>
    </row>
    <row r="2567" spans="5:22" hidden="1" x14ac:dyDescent="0.25">
      <c r="E2567" s="39">
        <f t="shared" si="468"/>
        <v>7.5600000000009465E-2</v>
      </c>
      <c r="F2567" s="39">
        <f t="shared" si="459"/>
        <v>3.6369648372663121</v>
      </c>
      <c r="G2567" s="39">
        <f t="shared" si="460"/>
        <v>5.6901021166032359</v>
      </c>
      <c r="H2567" s="43">
        <f t="shared" si="461"/>
        <v>2.0531000000000001</v>
      </c>
      <c r="L2567" s="39">
        <f t="shared" si="469"/>
        <v>7.5600000000009465E-2</v>
      </c>
      <c r="M2567" s="39">
        <f t="shared" si="467"/>
        <v>3.6369648372663121</v>
      </c>
      <c r="N2567" s="39">
        <f t="shared" si="462"/>
        <v>6.8205688257585315</v>
      </c>
      <c r="O2567" s="43">
        <f t="shared" si="466"/>
        <v>3.1836000000000002</v>
      </c>
      <c r="S2567" s="39">
        <f t="shared" si="470"/>
        <v>7.5600000000009465E-2</v>
      </c>
      <c r="T2567" s="39">
        <f t="shared" si="463"/>
        <v>3.6369648372663121</v>
      </c>
      <c r="U2567" s="39">
        <f t="shared" si="464"/>
        <v>6.6863207091924792</v>
      </c>
      <c r="V2567" s="43">
        <f t="shared" si="465"/>
        <v>3.0493999999999999</v>
      </c>
    </row>
    <row r="2568" spans="5:22" hidden="1" x14ac:dyDescent="0.25">
      <c r="E2568" s="39">
        <f t="shared" si="468"/>
        <v>7.5590000000009469E-2</v>
      </c>
      <c r="F2568" s="39">
        <f t="shared" si="459"/>
        <v>3.6372054011345027</v>
      </c>
      <c r="G2568" s="39">
        <f t="shared" si="460"/>
        <v>5.690062875956194</v>
      </c>
      <c r="H2568" s="43">
        <f t="shared" si="461"/>
        <v>2.0529000000000002</v>
      </c>
      <c r="L2568" s="39">
        <f t="shared" si="469"/>
        <v>7.5590000000009469E-2</v>
      </c>
      <c r="M2568" s="39">
        <f t="shared" si="467"/>
        <v>3.6372054011345027</v>
      </c>
      <c r="N2568" s="39">
        <f t="shared" si="462"/>
        <v>6.8205113755987945</v>
      </c>
      <c r="O2568" s="43">
        <f t="shared" si="466"/>
        <v>3.1833</v>
      </c>
      <c r="S2568" s="39">
        <f t="shared" si="470"/>
        <v>7.5590000000009469E-2</v>
      </c>
      <c r="T2568" s="39">
        <f t="shared" si="463"/>
        <v>3.6372054011345027</v>
      </c>
      <c r="U2568" s="39">
        <f t="shared" si="464"/>
        <v>6.6863207091924792</v>
      </c>
      <c r="V2568" s="43">
        <f t="shared" si="465"/>
        <v>3.0491000000000001</v>
      </c>
    </row>
    <row r="2569" spans="5:22" hidden="1" x14ac:dyDescent="0.25">
      <c r="E2569" s="39">
        <f t="shared" si="468"/>
        <v>7.5580000000009473E-2</v>
      </c>
      <c r="F2569" s="39">
        <f t="shared" si="459"/>
        <v>3.6374460127446713</v>
      </c>
      <c r="G2569" s="39">
        <f t="shared" si="460"/>
        <v>5.6900236292947461</v>
      </c>
      <c r="H2569" s="43">
        <f t="shared" si="461"/>
        <v>2.0526</v>
      </c>
      <c r="L2569" s="39">
        <f t="shared" si="469"/>
        <v>7.5580000000009473E-2</v>
      </c>
      <c r="M2569" s="39">
        <f t="shared" si="467"/>
        <v>3.6374460127446713</v>
      </c>
      <c r="N2569" s="39">
        <f t="shared" si="462"/>
        <v>6.8204539178383214</v>
      </c>
      <c r="O2569" s="43">
        <f t="shared" si="466"/>
        <v>3.1829999999999998</v>
      </c>
      <c r="S2569" s="39">
        <f t="shared" si="470"/>
        <v>7.5580000000009473E-2</v>
      </c>
      <c r="T2569" s="39">
        <f t="shared" si="463"/>
        <v>3.6374460127446713</v>
      </c>
      <c r="U2569" s="39">
        <f t="shared" si="464"/>
        <v>6.6863207091924792</v>
      </c>
      <c r="V2569" s="43">
        <f t="shared" si="465"/>
        <v>3.0489000000000002</v>
      </c>
    </row>
    <row r="2570" spans="5:22" hidden="1" x14ac:dyDescent="0.25">
      <c r="E2570" s="39">
        <f t="shared" si="468"/>
        <v>7.5570000000009477E-2</v>
      </c>
      <c r="F2570" s="39">
        <f t="shared" si="459"/>
        <v>3.6376866721126109</v>
      </c>
      <c r="G2570" s="39">
        <f t="shared" si="460"/>
        <v>5.6899843766172138</v>
      </c>
      <c r="H2570" s="43">
        <f t="shared" si="461"/>
        <v>2.0522999999999998</v>
      </c>
      <c r="L2570" s="39">
        <f t="shared" si="469"/>
        <v>7.5570000000009477E-2</v>
      </c>
      <c r="M2570" s="39">
        <f t="shared" si="467"/>
        <v>3.6376866721126109</v>
      </c>
      <c r="N2570" s="39">
        <f t="shared" si="462"/>
        <v>6.8203964524751006</v>
      </c>
      <c r="O2570" s="43">
        <f t="shared" si="466"/>
        <v>3.1827000000000001</v>
      </c>
      <c r="S2570" s="39">
        <f t="shared" si="470"/>
        <v>7.5570000000009477E-2</v>
      </c>
      <c r="T2570" s="39">
        <f t="shared" si="463"/>
        <v>3.6376866721126109</v>
      </c>
      <c r="U2570" s="39">
        <f t="shared" si="464"/>
        <v>6.6863207091924792</v>
      </c>
      <c r="V2570" s="43">
        <f t="shared" si="465"/>
        <v>3.0486</v>
      </c>
    </row>
    <row r="2571" spans="5:22" hidden="1" x14ac:dyDescent="0.25">
      <c r="E2571" s="39">
        <f t="shared" si="468"/>
        <v>7.5560000000009481E-2</v>
      </c>
      <c r="F2571" s="39">
        <f t="shared" si="459"/>
        <v>3.6379273792541227</v>
      </c>
      <c r="G2571" s="39">
        <f t="shared" si="460"/>
        <v>5.6899451179219147</v>
      </c>
      <c r="H2571" s="43">
        <f t="shared" si="461"/>
        <v>2.052</v>
      </c>
      <c r="L2571" s="39">
        <f t="shared" si="469"/>
        <v>7.5560000000009481E-2</v>
      </c>
      <c r="M2571" s="39">
        <f t="shared" si="467"/>
        <v>3.6379273792541227</v>
      </c>
      <c r="N2571" s="39">
        <f t="shared" si="462"/>
        <v>6.8203389795071212</v>
      </c>
      <c r="O2571" s="43">
        <f t="shared" si="466"/>
        <v>3.1823999999999999</v>
      </c>
      <c r="S2571" s="39">
        <f t="shared" si="470"/>
        <v>7.5560000000009481E-2</v>
      </c>
      <c r="T2571" s="39">
        <f t="shared" si="463"/>
        <v>3.6379273792541227</v>
      </c>
      <c r="U2571" s="39">
        <f t="shared" si="464"/>
        <v>6.6863207091924792</v>
      </c>
      <c r="V2571" s="43">
        <f t="shared" si="465"/>
        <v>3.0484</v>
      </c>
    </row>
    <row r="2572" spans="5:22" hidden="1" x14ac:dyDescent="0.25">
      <c r="E2572" s="39">
        <f t="shared" si="468"/>
        <v>7.5550000000009485E-2</v>
      </c>
      <c r="F2572" s="39">
        <f t="shared" si="459"/>
        <v>3.6381681341850136</v>
      </c>
      <c r="G2572" s="39">
        <f t="shared" si="460"/>
        <v>5.6899058532071667</v>
      </c>
      <c r="H2572" s="43">
        <f t="shared" si="461"/>
        <v>2.0516999999999999</v>
      </c>
      <c r="L2572" s="39">
        <f t="shared" si="469"/>
        <v>7.5550000000009485E-2</v>
      </c>
      <c r="M2572" s="39">
        <f t="shared" si="467"/>
        <v>3.6381681341850136</v>
      </c>
      <c r="N2572" s="39">
        <f t="shared" si="462"/>
        <v>6.8202814989323697</v>
      </c>
      <c r="O2572" s="43">
        <f t="shared" si="466"/>
        <v>3.1821000000000002</v>
      </c>
      <c r="S2572" s="39">
        <f t="shared" si="470"/>
        <v>7.5550000000009485E-2</v>
      </c>
      <c r="T2572" s="39">
        <f t="shared" si="463"/>
        <v>3.6381681341850136</v>
      </c>
      <c r="U2572" s="39">
        <f t="shared" si="464"/>
        <v>6.6863207091924792</v>
      </c>
      <c r="V2572" s="43">
        <f t="shared" si="465"/>
        <v>3.0482</v>
      </c>
    </row>
    <row r="2573" spans="5:22" hidden="1" x14ac:dyDescent="0.25">
      <c r="E2573" s="39">
        <f t="shared" si="468"/>
        <v>7.5540000000009488E-2</v>
      </c>
      <c r="F2573" s="39">
        <f t="shared" si="459"/>
        <v>3.6384089369211008</v>
      </c>
      <c r="G2573" s="39">
        <f t="shared" si="460"/>
        <v>5.6898665824712875</v>
      </c>
      <c r="H2573" s="43">
        <f t="shared" si="461"/>
        <v>2.0514999999999999</v>
      </c>
      <c r="L2573" s="39">
        <f t="shared" si="469"/>
        <v>7.5540000000009488E-2</v>
      </c>
      <c r="M2573" s="39">
        <f t="shared" si="467"/>
        <v>3.6384089369211008</v>
      </c>
      <c r="N2573" s="39">
        <f t="shared" si="462"/>
        <v>6.8202240107488317</v>
      </c>
      <c r="O2573" s="43">
        <f t="shared" si="466"/>
        <v>3.1818</v>
      </c>
      <c r="S2573" s="39">
        <f t="shared" si="470"/>
        <v>7.5540000000009488E-2</v>
      </c>
      <c r="T2573" s="39">
        <f t="shared" si="463"/>
        <v>3.6384089369211008</v>
      </c>
      <c r="U2573" s="39">
        <f t="shared" si="464"/>
        <v>6.6863207091924792</v>
      </c>
      <c r="V2573" s="43">
        <f t="shared" si="465"/>
        <v>3.0478999999999998</v>
      </c>
    </row>
    <row r="2574" spans="5:22" hidden="1" x14ac:dyDescent="0.25">
      <c r="E2574" s="39">
        <f t="shared" si="468"/>
        <v>7.5530000000009492E-2</v>
      </c>
      <c r="F2574" s="39">
        <f t="shared" si="459"/>
        <v>3.6386497874782053</v>
      </c>
      <c r="G2574" s="39">
        <f t="shared" si="460"/>
        <v>5.6898273057125941</v>
      </c>
      <c r="H2574" s="43">
        <f t="shared" si="461"/>
        <v>2.0512000000000001</v>
      </c>
      <c r="L2574" s="39">
        <f t="shared" si="469"/>
        <v>7.5530000000009492E-2</v>
      </c>
      <c r="M2574" s="39">
        <f t="shared" si="467"/>
        <v>3.6386497874782053</v>
      </c>
      <c r="N2574" s="39">
        <f t="shared" si="462"/>
        <v>6.8201665149544928</v>
      </c>
      <c r="O2574" s="43">
        <f t="shared" si="466"/>
        <v>3.1815000000000002</v>
      </c>
      <c r="S2574" s="39">
        <f t="shared" si="470"/>
        <v>7.5530000000009492E-2</v>
      </c>
      <c r="T2574" s="39">
        <f t="shared" si="463"/>
        <v>3.6386497874782053</v>
      </c>
      <c r="U2574" s="39">
        <f t="shared" si="464"/>
        <v>6.6863207091924792</v>
      </c>
      <c r="V2574" s="43">
        <f t="shared" si="465"/>
        <v>3.0476999999999999</v>
      </c>
    </row>
    <row r="2575" spans="5:22" hidden="1" x14ac:dyDescent="0.25">
      <c r="E2575" s="39">
        <f t="shared" si="468"/>
        <v>7.5520000000009496E-2</v>
      </c>
      <c r="F2575" s="39">
        <f t="shared" si="459"/>
        <v>3.6388906858721581</v>
      </c>
      <c r="G2575" s="39">
        <f t="shared" si="460"/>
        <v>5.6897880229294016</v>
      </c>
      <c r="H2575" s="43">
        <f t="shared" si="461"/>
        <v>2.0508999999999999</v>
      </c>
      <c r="L2575" s="39">
        <f t="shared" si="469"/>
        <v>7.5520000000009496E-2</v>
      </c>
      <c r="M2575" s="39">
        <f t="shared" si="467"/>
        <v>3.6388906858721581</v>
      </c>
      <c r="N2575" s="39">
        <f t="shared" si="462"/>
        <v>6.8201090115473386</v>
      </c>
      <c r="O2575" s="43">
        <f t="shared" si="466"/>
        <v>3.1812</v>
      </c>
      <c r="S2575" s="39">
        <f t="shared" si="470"/>
        <v>7.5520000000009496E-2</v>
      </c>
      <c r="T2575" s="39">
        <f t="shared" si="463"/>
        <v>3.6388906858721581</v>
      </c>
      <c r="U2575" s="39">
        <f t="shared" si="464"/>
        <v>6.6863207091924792</v>
      </c>
      <c r="V2575" s="43">
        <f t="shared" si="465"/>
        <v>3.0474000000000001</v>
      </c>
    </row>
    <row r="2576" spans="5:22" hidden="1" x14ac:dyDescent="0.25">
      <c r="E2576" s="39">
        <f t="shared" si="468"/>
        <v>7.55100000000095E-2</v>
      </c>
      <c r="F2576" s="39">
        <f t="shared" si="459"/>
        <v>3.6391316321187972</v>
      </c>
      <c r="G2576" s="39">
        <f t="shared" si="460"/>
        <v>5.6897487341200259</v>
      </c>
      <c r="H2576" s="43">
        <f t="shared" si="461"/>
        <v>2.0506000000000002</v>
      </c>
      <c r="L2576" s="39">
        <f t="shared" si="469"/>
        <v>7.55100000000095E-2</v>
      </c>
      <c r="M2576" s="39">
        <f t="shared" si="467"/>
        <v>3.6391316321187972</v>
      </c>
      <c r="N2576" s="39">
        <f t="shared" si="462"/>
        <v>6.8200515005253513</v>
      </c>
      <c r="O2576" s="43">
        <f t="shared" si="466"/>
        <v>3.1808999999999998</v>
      </c>
      <c r="S2576" s="39">
        <f t="shared" si="470"/>
        <v>7.55100000000095E-2</v>
      </c>
      <c r="T2576" s="39">
        <f t="shared" si="463"/>
        <v>3.6391316321187972</v>
      </c>
      <c r="U2576" s="39">
        <f t="shared" si="464"/>
        <v>6.6863207091924792</v>
      </c>
      <c r="V2576" s="43">
        <f t="shared" si="465"/>
        <v>3.0472000000000001</v>
      </c>
    </row>
    <row r="2577" spans="5:22" hidden="1" x14ac:dyDescent="0.25">
      <c r="E2577" s="39">
        <f t="shared" si="468"/>
        <v>7.5500000000009504E-2</v>
      </c>
      <c r="F2577" s="39">
        <f t="shared" si="459"/>
        <v>3.6393726262339658</v>
      </c>
      <c r="G2577" s="39">
        <f t="shared" si="460"/>
        <v>5.6897094392827814</v>
      </c>
      <c r="H2577" s="43">
        <f t="shared" si="461"/>
        <v>2.0503</v>
      </c>
      <c r="L2577" s="39">
        <f t="shared" si="469"/>
        <v>7.5500000000009504E-2</v>
      </c>
      <c r="M2577" s="39">
        <f t="shared" si="467"/>
        <v>3.6393726262339658</v>
      </c>
      <c r="N2577" s="39">
        <f t="shared" si="462"/>
        <v>6.8199939818865136</v>
      </c>
      <c r="O2577" s="43">
        <f t="shared" si="466"/>
        <v>3.1806000000000001</v>
      </c>
      <c r="S2577" s="39">
        <f t="shared" si="470"/>
        <v>7.5500000000009504E-2</v>
      </c>
      <c r="T2577" s="39">
        <f t="shared" si="463"/>
        <v>3.6393726262339658</v>
      </c>
      <c r="U2577" s="39">
        <f t="shared" si="464"/>
        <v>6.6863207091924792</v>
      </c>
      <c r="V2577" s="43">
        <f t="shared" si="465"/>
        <v>3.0468999999999999</v>
      </c>
    </row>
    <row r="2578" spans="5:22" hidden="1" x14ac:dyDescent="0.25">
      <c r="E2578" s="39">
        <f t="shared" si="468"/>
        <v>7.5490000000009508E-2</v>
      </c>
      <c r="F2578" s="39">
        <f t="shared" si="459"/>
        <v>3.6396136682335167</v>
      </c>
      <c r="G2578" s="39">
        <f t="shared" si="460"/>
        <v>5.6896701384159822</v>
      </c>
      <c r="H2578" s="43">
        <f t="shared" si="461"/>
        <v>2.0501</v>
      </c>
      <c r="L2578" s="39">
        <f t="shared" si="469"/>
        <v>7.5490000000009508E-2</v>
      </c>
      <c r="M2578" s="39">
        <f t="shared" si="467"/>
        <v>3.6396136682335167</v>
      </c>
      <c r="N2578" s="39">
        <f t="shared" si="462"/>
        <v>6.8199364556288096</v>
      </c>
      <c r="O2578" s="43">
        <f t="shared" si="466"/>
        <v>3.1802999999999999</v>
      </c>
      <c r="S2578" s="39">
        <f t="shared" si="470"/>
        <v>7.5490000000009508E-2</v>
      </c>
      <c r="T2578" s="39">
        <f t="shared" si="463"/>
        <v>3.6396136682335167</v>
      </c>
      <c r="U2578" s="39">
        <f t="shared" si="464"/>
        <v>6.6863207091924792</v>
      </c>
      <c r="V2578" s="43">
        <f t="shared" si="465"/>
        <v>3.0467</v>
      </c>
    </row>
    <row r="2579" spans="5:22" hidden="1" x14ac:dyDescent="0.25">
      <c r="E2579" s="39">
        <f t="shared" si="468"/>
        <v>7.5480000000009512E-2</v>
      </c>
      <c r="F2579" s="39">
        <f t="shared" si="459"/>
        <v>3.6398547581333101</v>
      </c>
      <c r="G2579" s="39">
        <f t="shared" si="460"/>
        <v>5.6896308315179418</v>
      </c>
      <c r="H2579" s="43">
        <f t="shared" si="461"/>
        <v>2.0497999999999998</v>
      </c>
      <c r="L2579" s="39">
        <f t="shared" si="469"/>
        <v>7.5480000000009512E-2</v>
      </c>
      <c r="M2579" s="39">
        <f t="shared" si="467"/>
        <v>3.6398547581333101</v>
      </c>
      <c r="N2579" s="39">
        <f t="shared" si="462"/>
        <v>6.8198789217502194</v>
      </c>
      <c r="O2579" s="43">
        <f t="shared" si="466"/>
        <v>3.18</v>
      </c>
      <c r="S2579" s="39">
        <f t="shared" si="470"/>
        <v>7.5480000000009512E-2</v>
      </c>
      <c r="T2579" s="39">
        <f t="shared" si="463"/>
        <v>3.6398547581333101</v>
      </c>
      <c r="U2579" s="39">
        <f t="shared" si="464"/>
        <v>6.6863207091924792</v>
      </c>
      <c r="V2579" s="43">
        <f t="shared" si="465"/>
        <v>3.0465</v>
      </c>
    </row>
    <row r="2580" spans="5:22" hidden="1" x14ac:dyDescent="0.25">
      <c r="E2580" s="39">
        <f t="shared" si="468"/>
        <v>7.5470000000009516E-2</v>
      </c>
      <c r="F2580" s="39">
        <f t="shared" si="459"/>
        <v>3.6400958959492113</v>
      </c>
      <c r="G2580" s="39">
        <f t="shared" si="460"/>
        <v>5.6895915185869717</v>
      </c>
      <c r="H2580" s="43">
        <f t="shared" si="461"/>
        <v>2.0495000000000001</v>
      </c>
      <c r="L2580" s="39">
        <f t="shared" si="469"/>
        <v>7.5470000000009516E-2</v>
      </c>
      <c r="M2580" s="39">
        <f t="shared" si="467"/>
        <v>3.6400958959492113</v>
      </c>
      <c r="N2580" s="39">
        <f t="shared" si="462"/>
        <v>6.8198213802487242</v>
      </c>
      <c r="O2580" s="43">
        <f t="shared" si="466"/>
        <v>3.1797</v>
      </c>
      <c r="S2580" s="39">
        <f t="shared" si="470"/>
        <v>7.5470000000009516E-2</v>
      </c>
      <c r="T2580" s="39">
        <f t="shared" si="463"/>
        <v>3.6400958959492113</v>
      </c>
      <c r="U2580" s="39">
        <f t="shared" si="464"/>
        <v>6.6863207091924792</v>
      </c>
      <c r="V2580" s="43">
        <f t="shared" si="465"/>
        <v>3.0461999999999998</v>
      </c>
    </row>
    <row r="2581" spans="5:22" hidden="1" x14ac:dyDescent="0.25">
      <c r="E2581" s="39">
        <f t="shared" si="468"/>
        <v>7.5460000000009519E-2</v>
      </c>
      <c r="F2581" s="39">
        <f t="shared" si="459"/>
        <v>3.6403370816970955</v>
      </c>
      <c r="G2581" s="39">
        <f t="shared" si="460"/>
        <v>5.6895521996213843</v>
      </c>
      <c r="H2581" s="43">
        <f t="shared" si="461"/>
        <v>2.0491999999999999</v>
      </c>
      <c r="L2581" s="39">
        <f t="shared" si="469"/>
        <v>7.5460000000009519E-2</v>
      </c>
      <c r="M2581" s="39">
        <f t="shared" si="467"/>
        <v>3.6403370816970955</v>
      </c>
      <c r="N2581" s="39">
        <f t="shared" si="462"/>
        <v>6.8197638311223026</v>
      </c>
      <c r="O2581" s="43">
        <f t="shared" si="466"/>
        <v>3.1793999999999998</v>
      </c>
      <c r="S2581" s="39">
        <f t="shared" si="470"/>
        <v>7.5460000000009519E-2</v>
      </c>
      <c r="T2581" s="39">
        <f t="shared" si="463"/>
        <v>3.6403370816970955</v>
      </c>
      <c r="U2581" s="39">
        <f t="shared" si="464"/>
        <v>6.6863207091924792</v>
      </c>
      <c r="V2581" s="43">
        <f t="shared" si="465"/>
        <v>3.0459999999999998</v>
      </c>
    </row>
    <row r="2582" spans="5:22" hidden="1" x14ac:dyDescent="0.25">
      <c r="E2582" s="39">
        <f t="shared" si="468"/>
        <v>7.5450000000009523E-2</v>
      </c>
      <c r="F2582" s="39">
        <f t="shared" si="459"/>
        <v>3.6405783153928444</v>
      </c>
      <c r="G2582" s="39">
        <f t="shared" si="460"/>
        <v>5.6895128746194912</v>
      </c>
      <c r="H2582" s="43">
        <f t="shared" si="461"/>
        <v>2.0489000000000002</v>
      </c>
      <c r="L2582" s="39">
        <f t="shared" si="469"/>
        <v>7.5450000000009523E-2</v>
      </c>
      <c r="M2582" s="39">
        <f t="shared" si="467"/>
        <v>3.6405783153928444</v>
      </c>
      <c r="N2582" s="39">
        <f t="shared" si="462"/>
        <v>6.8197062743689347</v>
      </c>
      <c r="O2582" s="43">
        <f t="shared" si="466"/>
        <v>3.1791</v>
      </c>
      <c r="S2582" s="39">
        <f t="shared" si="470"/>
        <v>7.5450000000009523E-2</v>
      </c>
      <c r="T2582" s="39">
        <f t="shared" si="463"/>
        <v>3.6405783153928444</v>
      </c>
      <c r="U2582" s="39">
        <f t="shared" si="464"/>
        <v>6.6863207091924792</v>
      </c>
      <c r="V2582" s="43">
        <f t="shared" si="465"/>
        <v>3.0457000000000001</v>
      </c>
    </row>
    <row r="2583" spans="5:22" hidden="1" x14ac:dyDescent="0.25">
      <c r="E2583" s="39">
        <f t="shared" si="468"/>
        <v>7.5440000000009527E-2</v>
      </c>
      <c r="F2583" s="39">
        <f t="shared" si="459"/>
        <v>3.6408195970523458</v>
      </c>
      <c r="G2583" s="39">
        <f t="shared" si="460"/>
        <v>5.6894735435796022</v>
      </c>
      <c r="H2583" s="43">
        <f t="shared" si="461"/>
        <v>2.0487000000000002</v>
      </c>
      <c r="L2583" s="39">
        <f t="shared" si="469"/>
        <v>7.5440000000009527E-2</v>
      </c>
      <c r="M2583" s="39">
        <f t="shared" si="467"/>
        <v>3.6408195970523458</v>
      </c>
      <c r="N2583" s="39">
        <f t="shared" si="462"/>
        <v>6.8196487099865974</v>
      </c>
      <c r="O2583" s="43">
        <f t="shared" si="466"/>
        <v>3.1787999999999998</v>
      </c>
      <c r="S2583" s="39">
        <f t="shared" si="470"/>
        <v>7.5440000000009527E-2</v>
      </c>
      <c r="T2583" s="39">
        <f t="shared" si="463"/>
        <v>3.6408195970523458</v>
      </c>
      <c r="U2583" s="39">
        <f t="shared" si="464"/>
        <v>6.6863207091924792</v>
      </c>
      <c r="V2583" s="43">
        <f t="shared" si="465"/>
        <v>3.0455000000000001</v>
      </c>
    </row>
    <row r="2584" spans="5:22" hidden="1" x14ac:dyDescent="0.25">
      <c r="E2584" s="39">
        <f t="shared" si="468"/>
        <v>7.5430000000009531E-2</v>
      </c>
      <c r="F2584" s="39">
        <f t="shared" si="459"/>
        <v>3.6410609266914964</v>
      </c>
      <c r="G2584" s="39">
        <f t="shared" si="460"/>
        <v>5.6894342065000272</v>
      </c>
      <c r="H2584" s="43">
        <f t="shared" si="461"/>
        <v>2.0484</v>
      </c>
      <c r="L2584" s="39">
        <f t="shared" si="469"/>
        <v>7.5430000000009531E-2</v>
      </c>
      <c r="M2584" s="39">
        <f t="shared" si="467"/>
        <v>3.6410609266914964</v>
      </c>
      <c r="N2584" s="39">
        <f t="shared" si="462"/>
        <v>6.8195911379732701</v>
      </c>
      <c r="O2584" s="43">
        <f t="shared" si="466"/>
        <v>3.1785000000000001</v>
      </c>
      <c r="S2584" s="39">
        <f t="shared" si="470"/>
        <v>7.5430000000009531E-2</v>
      </c>
      <c r="T2584" s="39">
        <f t="shared" si="463"/>
        <v>3.6410609266914964</v>
      </c>
      <c r="U2584" s="39">
        <f t="shared" si="464"/>
        <v>6.6863207091924792</v>
      </c>
      <c r="V2584" s="43">
        <f t="shared" si="465"/>
        <v>3.0453000000000001</v>
      </c>
    </row>
    <row r="2585" spans="5:22" hidden="1" x14ac:dyDescent="0.25">
      <c r="E2585" s="39">
        <f t="shared" si="468"/>
        <v>7.5420000000009535E-2</v>
      </c>
      <c r="F2585" s="39">
        <f t="shared" si="459"/>
        <v>3.6413023043262003</v>
      </c>
      <c r="G2585" s="39">
        <f t="shared" si="460"/>
        <v>5.689394863379075</v>
      </c>
      <c r="H2585" s="43">
        <f t="shared" si="461"/>
        <v>2.0480999999999998</v>
      </c>
      <c r="L2585" s="39">
        <f t="shared" si="469"/>
        <v>7.5420000000009535E-2</v>
      </c>
      <c r="M2585" s="39">
        <f t="shared" si="467"/>
        <v>3.6413023043262003</v>
      </c>
      <c r="N2585" s="39">
        <f t="shared" si="462"/>
        <v>6.8195335583269276</v>
      </c>
      <c r="O2585" s="43">
        <f t="shared" si="466"/>
        <v>3.1781999999999999</v>
      </c>
      <c r="S2585" s="39">
        <f t="shared" si="470"/>
        <v>7.5420000000009535E-2</v>
      </c>
      <c r="T2585" s="39">
        <f t="shared" si="463"/>
        <v>3.6413023043262003</v>
      </c>
      <c r="U2585" s="39">
        <f t="shared" si="464"/>
        <v>6.6863207091924792</v>
      </c>
      <c r="V2585" s="43">
        <f t="shared" si="465"/>
        <v>3.0449999999999999</v>
      </c>
    </row>
    <row r="2586" spans="5:22" hidden="1" x14ac:dyDescent="0.25">
      <c r="E2586" s="39">
        <f t="shared" si="468"/>
        <v>7.5410000000009539E-2</v>
      </c>
      <c r="F2586" s="39">
        <f t="shared" si="459"/>
        <v>3.6415437299723683</v>
      </c>
      <c r="G2586" s="39">
        <f t="shared" si="460"/>
        <v>5.6893555142150554</v>
      </c>
      <c r="H2586" s="43">
        <f t="shared" si="461"/>
        <v>2.0478000000000001</v>
      </c>
      <c r="L2586" s="39">
        <f t="shared" si="469"/>
        <v>7.5410000000009539E-2</v>
      </c>
      <c r="M2586" s="39">
        <f t="shared" si="467"/>
        <v>3.6415437299723683</v>
      </c>
      <c r="N2586" s="39">
        <f t="shared" si="462"/>
        <v>6.8194759710455459</v>
      </c>
      <c r="O2586" s="43">
        <f t="shared" si="466"/>
        <v>3.1779000000000002</v>
      </c>
      <c r="S2586" s="39">
        <f t="shared" si="470"/>
        <v>7.5410000000009539E-2</v>
      </c>
      <c r="T2586" s="39">
        <f t="shared" si="463"/>
        <v>3.6415437299723683</v>
      </c>
      <c r="U2586" s="39">
        <f t="shared" si="464"/>
        <v>6.6863207091924792</v>
      </c>
      <c r="V2586" s="43">
        <f t="shared" si="465"/>
        <v>3.0448</v>
      </c>
    </row>
    <row r="2587" spans="5:22" hidden="1" x14ac:dyDescent="0.25">
      <c r="E2587" s="39">
        <f t="shared" si="468"/>
        <v>7.5400000000009543E-2</v>
      </c>
      <c r="F2587" s="39">
        <f t="shared" si="459"/>
        <v>3.6417852036459184</v>
      </c>
      <c r="G2587" s="39">
        <f t="shared" si="460"/>
        <v>5.6893161590062737</v>
      </c>
      <c r="H2587" s="43">
        <f t="shared" si="461"/>
        <v>2.0474999999999999</v>
      </c>
      <c r="L2587" s="39">
        <f t="shared" si="469"/>
        <v>7.5400000000009543E-2</v>
      </c>
      <c r="M2587" s="39">
        <f t="shared" si="467"/>
        <v>3.6417852036459184</v>
      </c>
      <c r="N2587" s="39">
        <f t="shared" si="462"/>
        <v>6.8194183761270999</v>
      </c>
      <c r="O2587" s="43">
        <f t="shared" si="466"/>
        <v>3.1776</v>
      </c>
      <c r="S2587" s="39">
        <f t="shared" si="470"/>
        <v>7.5400000000009543E-2</v>
      </c>
      <c r="T2587" s="39">
        <f t="shared" si="463"/>
        <v>3.6417852036459184</v>
      </c>
      <c r="U2587" s="39">
        <f t="shared" si="464"/>
        <v>6.6863207091924792</v>
      </c>
      <c r="V2587" s="43">
        <f t="shared" si="465"/>
        <v>3.0445000000000002</v>
      </c>
    </row>
    <row r="2588" spans="5:22" hidden="1" x14ac:dyDescent="0.25">
      <c r="E2588" s="39">
        <f t="shared" si="468"/>
        <v>7.5390000000009547E-2</v>
      </c>
      <c r="F2588" s="39">
        <f t="shared" si="459"/>
        <v>3.6420267253627765</v>
      </c>
      <c r="G2588" s="39">
        <f t="shared" si="460"/>
        <v>5.689276797751039</v>
      </c>
      <c r="H2588" s="43">
        <f t="shared" si="461"/>
        <v>2.0472999999999999</v>
      </c>
      <c r="L2588" s="39">
        <f t="shared" si="469"/>
        <v>7.5390000000009547E-2</v>
      </c>
      <c r="M2588" s="39">
        <f t="shared" si="467"/>
        <v>3.6420267253627765</v>
      </c>
      <c r="N2588" s="39">
        <f t="shared" si="462"/>
        <v>6.8193607735695645</v>
      </c>
      <c r="O2588" s="43">
        <f t="shared" si="466"/>
        <v>3.1772999999999998</v>
      </c>
      <c r="S2588" s="39">
        <f t="shared" si="470"/>
        <v>7.5390000000009547E-2</v>
      </c>
      <c r="T2588" s="39">
        <f t="shared" si="463"/>
        <v>3.6420267253627765</v>
      </c>
      <c r="U2588" s="39">
        <f t="shared" si="464"/>
        <v>6.6863207091924792</v>
      </c>
      <c r="V2588" s="43">
        <f t="shared" si="465"/>
        <v>3.0442999999999998</v>
      </c>
    </row>
    <row r="2589" spans="5:22" hidden="1" x14ac:dyDescent="0.25">
      <c r="E2589" s="39">
        <f t="shared" si="468"/>
        <v>7.538000000000955E-2</v>
      </c>
      <c r="F2589" s="39">
        <f t="shared" si="459"/>
        <v>3.6422682951388761</v>
      </c>
      <c r="G2589" s="39">
        <f t="shared" si="460"/>
        <v>5.6892374304476565</v>
      </c>
      <c r="H2589" s="43">
        <f t="shared" si="461"/>
        <v>2.0470000000000002</v>
      </c>
      <c r="L2589" s="39">
        <f t="shared" si="469"/>
        <v>7.538000000000955E-2</v>
      </c>
      <c r="M2589" s="39">
        <f t="shared" si="467"/>
        <v>3.6422682951388761</v>
      </c>
      <c r="N2589" s="39">
        <f t="shared" si="462"/>
        <v>6.819303163370912</v>
      </c>
      <c r="O2589" s="43">
        <f t="shared" si="466"/>
        <v>3.177</v>
      </c>
      <c r="S2589" s="39">
        <f t="shared" si="470"/>
        <v>7.538000000000955E-2</v>
      </c>
      <c r="T2589" s="39">
        <f t="shared" si="463"/>
        <v>3.6422682951388761</v>
      </c>
      <c r="U2589" s="39">
        <f t="shared" si="464"/>
        <v>6.6863207091924792</v>
      </c>
      <c r="V2589" s="43">
        <f t="shared" si="465"/>
        <v>3.0440999999999998</v>
      </c>
    </row>
    <row r="2590" spans="5:22" hidden="1" x14ac:dyDescent="0.25">
      <c r="E2590" s="39">
        <f t="shared" si="468"/>
        <v>7.5370000000009554E-2</v>
      </c>
      <c r="F2590" s="39">
        <f t="shared" si="459"/>
        <v>3.6425099129901577</v>
      </c>
      <c r="G2590" s="39">
        <f t="shared" si="460"/>
        <v>5.6891980570944325</v>
      </c>
      <c r="H2590" s="43">
        <f t="shared" si="461"/>
        <v>2.0467</v>
      </c>
      <c r="L2590" s="39">
        <f t="shared" si="469"/>
        <v>7.5370000000009554E-2</v>
      </c>
      <c r="M2590" s="39">
        <f t="shared" si="467"/>
        <v>3.6425099129901577</v>
      </c>
      <c r="N2590" s="39">
        <f t="shared" si="462"/>
        <v>6.8192455455291157</v>
      </c>
      <c r="O2590" s="43">
        <f t="shared" si="466"/>
        <v>3.1766999999999999</v>
      </c>
      <c r="S2590" s="39">
        <f t="shared" si="470"/>
        <v>7.5370000000009554E-2</v>
      </c>
      <c r="T2590" s="39">
        <f t="shared" si="463"/>
        <v>3.6425099129901577</v>
      </c>
      <c r="U2590" s="39">
        <f t="shared" si="464"/>
        <v>6.6863207091924792</v>
      </c>
      <c r="V2590" s="43">
        <f t="shared" si="465"/>
        <v>3.0438000000000001</v>
      </c>
    </row>
    <row r="2591" spans="5:22" hidden="1" x14ac:dyDescent="0.25">
      <c r="E2591" s="39">
        <f t="shared" si="468"/>
        <v>7.5360000000009558E-2</v>
      </c>
      <c r="F2591" s="39">
        <f t="shared" si="459"/>
        <v>3.6427515789325691</v>
      </c>
      <c r="G2591" s="39">
        <f t="shared" si="460"/>
        <v>5.6891586776896714</v>
      </c>
      <c r="H2591" s="43">
        <f t="shared" si="461"/>
        <v>2.0464000000000002</v>
      </c>
      <c r="L2591" s="39">
        <f t="shared" si="469"/>
        <v>7.5360000000009558E-2</v>
      </c>
      <c r="M2591" s="39">
        <f t="shared" si="467"/>
        <v>3.6427515789325691</v>
      </c>
      <c r="N2591" s="39">
        <f t="shared" si="462"/>
        <v>6.8191879200421468</v>
      </c>
      <c r="O2591" s="43">
        <f t="shared" si="466"/>
        <v>3.1764000000000001</v>
      </c>
      <c r="S2591" s="39">
        <f t="shared" si="470"/>
        <v>7.5360000000009558E-2</v>
      </c>
      <c r="T2591" s="39">
        <f t="shared" si="463"/>
        <v>3.6427515789325691</v>
      </c>
      <c r="U2591" s="39">
        <f t="shared" si="464"/>
        <v>6.6863207091924792</v>
      </c>
      <c r="V2591" s="43">
        <f t="shared" si="465"/>
        <v>3.0436000000000001</v>
      </c>
    </row>
    <row r="2592" spans="5:22" hidden="1" x14ac:dyDescent="0.25">
      <c r="E2592" s="39">
        <f t="shared" si="468"/>
        <v>7.5350000000009562E-2</v>
      </c>
      <c r="F2592" s="39">
        <f t="shared" si="459"/>
        <v>3.6429932929820663</v>
      </c>
      <c r="G2592" s="39">
        <f t="shared" si="460"/>
        <v>5.6891192922316778</v>
      </c>
      <c r="H2592" s="43">
        <f t="shared" si="461"/>
        <v>2.0461</v>
      </c>
      <c r="L2592" s="39">
        <f t="shared" si="469"/>
        <v>7.5350000000009562E-2</v>
      </c>
      <c r="M2592" s="39">
        <f t="shared" si="467"/>
        <v>3.6429932929820663</v>
      </c>
      <c r="N2592" s="39">
        <f t="shared" si="462"/>
        <v>6.8191302869079768</v>
      </c>
      <c r="O2592" s="43">
        <f t="shared" si="466"/>
        <v>3.1760999999999999</v>
      </c>
      <c r="S2592" s="39">
        <f t="shared" si="470"/>
        <v>7.5350000000009562E-2</v>
      </c>
      <c r="T2592" s="39">
        <f t="shared" si="463"/>
        <v>3.6429932929820663</v>
      </c>
      <c r="U2592" s="39">
        <f t="shared" si="464"/>
        <v>6.6863207091924792</v>
      </c>
      <c r="V2592" s="43">
        <f t="shared" si="465"/>
        <v>3.0432999999999999</v>
      </c>
    </row>
    <row r="2593" spans="5:22" hidden="1" x14ac:dyDescent="0.25">
      <c r="E2593" s="39">
        <f t="shared" si="468"/>
        <v>7.5340000000009566E-2</v>
      </c>
      <c r="F2593" s="39">
        <f t="shared" si="459"/>
        <v>3.6432350551546104</v>
      </c>
      <c r="G2593" s="39">
        <f t="shared" si="460"/>
        <v>5.6890799007187542</v>
      </c>
      <c r="H2593" s="43">
        <f t="shared" si="461"/>
        <v>2.0457999999999998</v>
      </c>
      <c r="L2593" s="39">
        <f t="shared" si="469"/>
        <v>7.5340000000009566E-2</v>
      </c>
      <c r="M2593" s="39">
        <f t="shared" si="467"/>
        <v>3.6432350551546104</v>
      </c>
      <c r="N2593" s="39">
        <f t="shared" si="462"/>
        <v>6.8190726461245754</v>
      </c>
      <c r="O2593" s="43">
        <f t="shared" si="466"/>
        <v>3.1758000000000002</v>
      </c>
      <c r="S2593" s="39">
        <f t="shared" si="470"/>
        <v>7.5340000000009566E-2</v>
      </c>
      <c r="T2593" s="39">
        <f t="shared" si="463"/>
        <v>3.6432350551546104</v>
      </c>
      <c r="U2593" s="39">
        <f t="shared" si="464"/>
        <v>6.6863207091924792</v>
      </c>
      <c r="V2593" s="43">
        <f t="shared" si="465"/>
        <v>3.0430999999999999</v>
      </c>
    </row>
    <row r="2594" spans="5:22" hidden="1" x14ac:dyDescent="0.25">
      <c r="E2594" s="39">
        <f t="shared" si="468"/>
        <v>7.533000000000957E-2</v>
      </c>
      <c r="F2594" s="39">
        <f t="shared" si="459"/>
        <v>3.6434768654661736</v>
      </c>
      <c r="G2594" s="39">
        <f t="shared" si="460"/>
        <v>5.6890405031492044</v>
      </c>
      <c r="H2594" s="43">
        <f t="shared" si="461"/>
        <v>2.0455999999999999</v>
      </c>
      <c r="L2594" s="39">
        <f t="shared" si="469"/>
        <v>7.533000000000957E-2</v>
      </c>
      <c r="M2594" s="39">
        <f t="shared" si="467"/>
        <v>3.6434768654661736</v>
      </c>
      <c r="N2594" s="39">
        <f t="shared" si="462"/>
        <v>6.8190149976899113</v>
      </c>
      <c r="O2594" s="43">
        <f t="shared" si="466"/>
        <v>3.1755</v>
      </c>
      <c r="S2594" s="39">
        <f t="shared" si="470"/>
        <v>7.533000000000957E-2</v>
      </c>
      <c r="T2594" s="39">
        <f t="shared" si="463"/>
        <v>3.6434768654661736</v>
      </c>
      <c r="U2594" s="39">
        <f t="shared" si="464"/>
        <v>6.6863207091924792</v>
      </c>
      <c r="V2594" s="43">
        <f t="shared" si="465"/>
        <v>3.0428000000000002</v>
      </c>
    </row>
    <row r="2595" spans="5:22" hidden="1" x14ac:dyDescent="0.25">
      <c r="E2595" s="39">
        <f t="shared" si="468"/>
        <v>7.5320000000009574E-2</v>
      </c>
      <c r="F2595" s="39">
        <f t="shared" si="459"/>
        <v>3.6437187239327331</v>
      </c>
      <c r="G2595" s="39">
        <f t="shared" si="460"/>
        <v>5.6890010995213309</v>
      </c>
      <c r="H2595" s="43">
        <f t="shared" si="461"/>
        <v>2.0453000000000001</v>
      </c>
      <c r="L2595" s="39">
        <f t="shared" si="469"/>
        <v>7.5320000000009574E-2</v>
      </c>
      <c r="M2595" s="39">
        <f t="shared" si="467"/>
        <v>3.6437187239327331</v>
      </c>
      <c r="N2595" s="39">
        <f t="shared" si="462"/>
        <v>6.8189573416019531</v>
      </c>
      <c r="O2595" s="43">
        <f t="shared" si="466"/>
        <v>3.1751999999999998</v>
      </c>
      <c r="S2595" s="39">
        <f t="shared" si="470"/>
        <v>7.5320000000009574E-2</v>
      </c>
      <c r="T2595" s="39">
        <f t="shared" si="463"/>
        <v>3.6437187239327331</v>
      </c>
      <c r="U2595" s="39">
        <f t="shared" si="464"/>
        <v>6.6863207091924792</v>
      </c>
      <c r="V2595" s="43">
        <f t="shared" si="465"/>
        <v>3.0426000000000002</v>
      </c>
    </row>
    <row r="2596" spans="5:22" hidden="1" x14ac:dyDescent="0.25">
      <c r="E2596" s="39">
        <f t="shared" si="468"/>
        <v>7.5310000000009578E-2</v>
      </c>
      <c r="F2596" s="39">
        <f t="shared" si="459"/>
        <v>3.6439606305702728</v>
      </c>
      <c r="G2596" s="39">
        <f t="shared" si="460"/>
        <v>5.6889616898334339</v>
      </c>
      <c r="H2596" s="43">
        <f t="shared" si="461"/>
        <v>2.0449999999999999</v>
      </c>
      <c r="L2596" s="39">
        <f t="shared" si="469"/>
        <v>7.5310000000009578E-2</v>
      </c>
      <c r="M2596" s="39">
        <f t="shared" si="467"/>
        <v>3.6439606305702728</v>
      </c>
      <c r="N2596" s="39">
        <f t="shared" si="462"/>
        <v>6.8188996778586697</v>
      </c>
      <c r="O2596" s="43">
        <f t="shared" si="466"/>
        <v>3.1749000000000001</v>
      </c>
      <c r="S2596" s="39">
        <f t="shared" si="470"/>
        <v>7.5310000000009578E-2</v>
      </c>
      <c r="T2596" s="39">
        <f t="shared" si="463"/>
        <v>3.6439606305702728</v>
      </c>
      <c r="U2596" s="39">
        <f t="shared" si="464"/>
        <v>6.6863207091924792</v>
      </c>
      <c r="V2596" s="43">
        <f t="shared" si="465"/>
        <v>3.0424000000000002</v>
      </c>
    </row>
    <row r="2597" spans="5:22" hidden="1" x14ac:dyDescent="0.25">
      <c r="E2597" s="39">
        <f t="shared" si="468"/>
        <v>7.5300000000009581E-2</v>
      </c>
      <c r="F2597" s="39">
        <f t="shared" si="459"/>
        <v>3.6442025853947864</v>
      </c>
      <c r="G2597" s="39">
        <f t="shared" si="460"/>
        <v>5.6889222740838141</v>
      </c>
      <c r="H2597" s="43">
        <f t="shared" si="461"/>
        <v>2.0447000000000002</v>
      </c>
      <c r="L2597" s="39">
        <f t="shared" si="469"/>
        <v>7.5300000000009581E-2</v>
      </c>
      <c r="M2597" s="39">
        <f t="shared" si="467"/>
        <v>3.6442025853947864</v>
      </c>
      <c r="N2597" s="39">
        <f t="shared" si="462"/>
        <v>6.8188420064580271</v>
      </c>
      <c r="O2597" s="43">
        <f t="shared" si="466"/>
        <v>3.1745999999999999</v>
      </c>
      <c r="S2597" s="39">
        <f t="shared" si="470"/>
        <v>7.5300000000009581E-2</v>
      </c>
      <c r="T2597" s="39">
        <f t="shared" si="463"/>
        <v>3.6442025853947864</v>
      </c>
      <c r="U2597" s="39">
        <f t="shared" si="464"/>
        <v>6.6863207091924792</v>
      </c>
      <c r="V2597" s="43">
        <f t="shared" si="465"/>
        <v>3.0421</v>
      </c>
    </row>
    <row r="2598" spans="5:22" hidden="1" x14ac:dyDescent="0.25">
      <c r="E2598" s="39">
        <f t="shared" si="468"/>
        <v>7.5290000000009585E-2</v>
      </c>
      <c r="F2598" s="39">
        <f t="shared" si="459"/>
        <v>3.6444445884222731</v>
      </c>
      <c r="G2598" s="39">
        <f t="shared" si="460"/>
        <v>5.6888828522707735</v>
      </c>
      <c r="H2598" s="43">
        <f t="shared" si="461"/>
        <v>2.0444</v>
      </c>
      <c r="L2598" s="39">
        <f t="shared" si="469"/>
        <v>7.5290000000009585E-2</v>
      </c>
      <c r="M2598" s="39">
        <f t="shared" si="467"/>
        <v>3.6444445884222731</v>
      </c>
      <c r="N2598" s="39">
        <f t="shared" si="462"/>
        <v>6.8187843273979905</v>
      </c>
      <c r="O2598" s="43">
        <f t="shared" si="466"/>
        <v>3.1743000000000001</v>
      </c>
      <c r="S2598" s="39">
        <f t="shared" si="470"/>
        <v>7.5290000000009585E-2</v>
      </c>
      <c r="T2598" s="39">
        <f t="shared" si="463"/>
        <v>3.6444445884222731</v>
      </c>
      <c r="U2598" s="39">
        <f t="shared" si="464"/>
        <v>6.6863207091924792</v>
      </c>
      <c r="V2598" s="43">
        <f t="shared" si="465"/>
        <v>3.0419</v>
      </c>
    </row>
    <row r="2599" spans="5:22" hidden="1" x14ac:dyDescent="0.25">
      <c r="E2599" s="39">
        <f t="shared" si="468"/>
        <v>7.5280000000009589E-2</v>
      </c>
      <c r="F2599" s="39">
        <f t="shared" si="459"/>
        <v>3.6446866396687407</v>
      </c>
      <c r="G2599" s="39">
        <f t="shared" si="460"/>
        <v>5.6888434243926094</v>
      </c>
      <c r="H2599" s="43">
        <f t="shared" si="461"/>
        <v>2.0442</v>
      </c>
      <c r="L2599" s="39">
        <f t="shared" si="469"/>
        <v>7.5280000000009589E-2</v>
      </c>
      <c r="M2599" s="39">
        <f t="shared" si="467"/>
        <v>3.6446866396687407</v>
      </c>
      <c r="N2599" s="39">
        <f t="shared" si="462"/>
        <v>6.8187266406765268</v>
      </c>
      <c r="O2599" s="43">
        <f t="shared" si="466"/>
        <v>3.1739999999999999</v>
      </c>
      <c r="S2599" s="39">
        <f t="shared" si="470"/>
        <v>7.5280000000009589E-2</v>
      </c>
      <c r="T2599" s="39">
        <f t="shared" si="463"/>
        <v>3.6446866396687407</v>
      </c>
      <c r="U2599" s="39">
        <f t="shared" si="464"/>
        <v>6.6863207091924792</v>
      </c>
      <c r="V2599" s="43">
        <f t="shared" si="465"/>
        <v>3.0415999999999999</v>
      </c>
    </row>
    <row r="2600" spans="5:22" hidden="1" x14ac:dyDescent="0.25">
      <c r="E2600" s="39">
        <f t="shared" si="468"/>
        <v>7.5270000000009593E-2</v>
      </c>
      <c r="F2600" s="39">
        <f t="shared" si="459"/>
        <v>3.6449287391502039</v>
      </c>
      <c r="G2600" s="39">
        <f t="shared" si="460"/>
        <v>5.6888039904476209</v>
      </c>
      <c r="H2600" s="43">
        <f t="shared" si="461"/>
        <v>2.0438999999999998</v>
      </c>
      <c r="L2600" s="39">
        <f t="shared" si="469"/>
        <v>7.5270000000009593E-2</v>
      </c>
      <c r="M2600" s="39">
        <f t="shared" si="467"/>
        <v>3.6449287391502039</v>
      </c>
      <c r="N2600" s="39">
        <f t="shared" si="462"/>
        <v>6.8186689462915995</v>
      </c>
      <c r="O2600" s="43">
        <f t="shared" si="466"/>
        <v>3.1737000000000002</v>
      </c>
      <c r="S2600" s="39">
        <f t="shared" si="470"/>
        <v>7.5270000000009593E-2</v>
      </c>
      <c r="T2600" s="39">
        <f t="shared" si="463"/>
        <v>3.6449287391502039</v>
      </c>
      <c r="U2600" s="39">
        <f t="shared" si="464"/>
        <v>6.6863207091924792</v>
      </c>
      <c r="V2600" s="43">
        <f t="shared" si="465"/>
        <v>3.0413999999999999</v>
      </c>
    </row>
    <row r="2601" spans="5:22" hidden="1" x14ac:dyDescent="0.25">
      <c r="E2601" s="39">
        <f t="shared" si="468"/>
        <v>7.5260000000009597E-2</v>
      </c>
      <c r="F2601" s="39">
        <f t="shared" si="459"/>
        <v>3.6451708868826853</v>
      </c>
      <c r="G2601" s="39">
        <f t="shared" si="460"/>
        <v>5.6887645504341071</v>
      </c>
      <c r="H2601" s="43">
        <f t="shared" si="461"/>
        <v>2.0436000000000001</v>
      </c>
      <c r="L2601" s="39">
        <f t="shared" si="469"/>
        <v>7.5260000000009597E-2</v>
      </c>
      <c r="M2601" s="39">
        <f t="shared" si="467"/>
        <v>3.6451708868826853</v>
      </c>
      <c r="N2601" s="39">
        <f t="shared" si="462"/>
        <v>6.8186112442411719</v>
      </c>
      <c r="O2601" s="43">
        <f t="shared" si="466"/>
        <v>3.1734</v>
      </c>
      <c r="S2601" s="39">
        <f t="shared" si="470"/>
        <v>7.5260000000009597E-2</v>
      </c>
      <c r="T2601" s="39">
        <f t="shared" si="463"/>
        <v>3.6451708868826853</v>
      </c>
      <c r="U2601" s="39">
        <f t="shared" si="464"/>
        <v>6.6863207091924792</v>
      </c>
      <c r="V2601" s="43">
        <f t="shared" si="465"/>
        <v>3.0411000000000001</v>
      </c>
    </row>
    <row r="2602" spans="5:22" hidden="1" x14ac:dyDescent="0.25">
      <c r="E2602" s="39">
        <f t="shared" si="468"/>
        <v>7.5250000000009601E-2</v>
      </c>
      <c r="F2602" s="39">
        <f t="shared" si="459"/>
        <v>3.6454130828822136</v>
      </c>
      <c r="G2602" s="39">
        <f t="shared" si="460"/>
        <v>5.6887251043503637</v>
      </c>
      <c r="H2602" s="43">
        <f t="shared" si="461"/>
        <v>2.0432999999999999</v>
      </c>
      <c r="L2602" s="39">
        <f t="shared" si="469"/>
        <v>7.5250000000009601E-2</v>
      </c>
      <c r="M2602" s="39">
        <f t="shared" si="467"/>
        <v>3.6454130828822136</v>
      </c>
      <c r="N2602" s="39">
        <f t="shared" si="462"/>
        <v>6.8185535345232076</v>
      </c>
      <c r="O2602" s="43">
        <f t="shared" si="466"/>
        <v>3.1730999999999998</v>
      </c>
      <c r="S2602" s="39">
        <f t="shared" si="470"/>
        <v>7.5250000000009601E-2</v>
      </c>
      <c r="T2602" s="39">
        <f t="shared" si="463"/>
        <v>3.6454130828822136</v>
      </c>
      <c r="U2602" s="39">
        <f t="shared" si="464"/>
        <v>6.6863207091924792</v>
      </c>
      <c r="V2602" s="43">
        <f t="shared" si="465"/>
        <v>3.0409000000000002</v>
      </c>
    </row>
    <row r="2603" spans="5:22" hidden="1" x14ac:dyDescent="0.25">
      <c r="E2603" s="39">
        <f t="shared" si="468"/>
        <v>7.5240000000009605E-2</v>
      </c>
      <c r="F2603" s="39">
        <f t="shared" si="459"/>
        <v>3.6456553271648264</v>
      </c>
      <c r="G2603" s="39">
        <f t="shared" si="460"/>
        <v>5.688685652194688</v>
      </c>
      <c r="H2603" s="43">
        <f t="shared" si="461"/>
        <v>2.0430000000000001</v>
      </c>
      <c r="L2603" s="39">
        <f t="shared" si="469"/>
        <v>7.5240000000009605E-2</v>
      </c>
      <c r="M2603" s="39">
        <f t="shared" si="467"/>
        <v>3.6456553271648264</v>
      </c>
      <c r="N2603" s="39">
        <f t="shared" si="462"/>
        <v>6.818495817135668</v>
      </c>
      <c r="O2603" s="43">
        <f t="shared" si="466"/>
        <v>3.1728000000000001</v>
      </c>
      <c r="S2603" s="39">
        <f t="shared" si="470"/>
        <v>7.5240000000009605E-2</v>
      </c>
      <c r="T2603" s="39">
        <f t="shared" si="463"/>
        <v>3.6456553271648264</v>
      </c>
      <c r="U2603" s="39">
        <f t="shared" si="464"/>
        <v>6.6863207091924792</v>
      </c>
      <c r="V2603" s="43">
        <f t="shared" si="465"/>
        <v>3.0407000000000002</v>
      </c>
    </row>
    <row r="2604" spans="5:22" hidden="1" x14ac:dyDescent="0.25">
      <c r="E2604" s="39">
        <f t="shared" si="468"/>
        <v>7.5230000000009609E-2</v>
      </c>
      <c r="F2604" s="39">
        <f t="shared" si="459"/>
        <v>3.6458976197465689</v>
      </c>
      <c r="G2604" s="39">
        <f t="shared" si="460"/>
        <v>5.6886461939653756</v>
      </c>
      <c r="H2604" s="43">
        <f t="shared" si="461"/>
        <v>2.0427</v>
      </c>
      <c r="L2604" s="39">
        <f t="shared" si="469"/>
        <v>7.5230000000009609E-2</v>
      </c>
      <c r="M2604" s="39">
        <f t="shared" si="467"/>
        <v>3.6458976197465689</v>
      </c>
      <c r="N2604" s="39">
        <f t="shared" si="462"/>
        <v>6.818438092076514</v>
      </c>
      <c r="O2604" s="43">
        <f t="shared" si="466"/>
        <v>3.1724999999999999</v>
      </c>
      <c r="S2604" s="39">
        <f t="shared" si="470"/>
        <v>7.5230000000009609E-2</v>
      </c>
      <c r="T2604" s="39">
        <f t="shared" si="463"/>
        <v>3.6458976197465689</v>
      </c>
      <c r="U2604" s="39">
        <f t="shared" si="464"/>
        <v>6.6863207091924792</v>
      </c>
      <c r="V2604" s="43">
        <f t="shared" si="465"/>
        <v>3.0404</v>
      </c>
    </row>
    <row r="2605" spans="5:22" hidden="1" x14ac:dyDescent="0.25">
      <c r="E2605" s="39">
        <f t="shared" si="468"/>
        <v>7.5220000000009613E-2</v>
      </c>
      <c r="F2605" s="39">
        <f t="shared" si="459"/>
        <v>3.6461399606434926</v>
      </c>
      <c r="G2605" s="39">
        <f t="shared" si="460"/>
        <v>5.6886067296607221</v>
      </c>
      <c r="H2605" s="43">
        <f t="shared" si="461"/>
        <v>2.0425</v>
      </c>
      <c r="L2605" s="39">
        <f t="shared" si="469"/>
        <v>7.5220000000009613E-2</v>
      </c>
      <c r="M2605" s="39">
        <f t="shared" si="467"/>
        <v>3.6461399606434926</v>
      </c>
      <c r="N2605" s="39">
        <f t="shared" si="462"/>
        <v>6.8183803593437071</v>
      </c>
      <c r="O2605" s="43">
        <f t="shared" si="466"/>
        <v>3.1722000000000001</v>
      </c>
      <c r="S2605" s="39">
        <f t="shared" si="470"/>
        <v>7.5220000000009613E-2</v>
      </c>
      <c r="T2605" s="39">
        <f t="shared" si="463"/>
        <v>3.6461399606434926</v>
      </c>
      <c r="U2605" s="39">
        <f t="shared" si="464"/>
        <v>6.6863207091924792</v>
      </c>
      <c r="V2605" s="43">
        <f t="shared" si="465"/>
        <v>3.0402</v>
      </c>
    </row>
    <row r="2606" spans="5:22" hidden="1" x14ac:dyDescent="0.25">
      <c r="E2606" s="39">
        <f t="shared" si="468"/>
        <v>7.5210000000009616E-2</v>
      </c>
      <c r="F2606" s="39">
        <f t="shared" si="459"/>
        <v>3.6463823498716579</v>
      </c>
      <c r="G2606" s="39">
        <f t="shared" si="460"/>
        <v>5.6885672592790213</v>
      </c>
      <c r="H2606" s="43">
        <f t="shared" si="461"/>
        <v>2.0421999999999998</v>
      </c>
      <c r="L2606" s="39">
        <f t="shared" si="469"/>
        <v>7.5210000000009616E-2</v>
      </c>
      <c r="M2606" s="39">
        <f t="shared" si="467"/>
        <v>3.6463823498716579</v>
      </c>
      <c r="N2606" s="39">
        <f t="shared" si="462"/>
        <v>6.8183226189352055</v>
      </c>
      <c r="O2606" s="43">
        <f t="shared" si="466"/>
        <v>3.1718999999999999</v>
      </c>
      <c r="S2606" s="39">
        <f t="shared" si="470"/>
        <v>7.5210000000009616E-2</v>
      </c>
      <c r="T2606" s="39">
        <f t="shared" si="463"/>
        <v>3.6463823498716579</v>
      </c>
      <c r="U2606" s="39">
        <f t="shared" si="464"/>
        <v>6.6863207091924792</v>
      </c>
      <c r="V2606" s="43">
        <f t="shared" si="465"/>
        <v>3.0398999999999998</v>
      </c>
    </row>
    <row r="2607" spans="5:22" hidden="1" x14ac:dyDescent="0.25">
      <c r="E2607" s="39">
        <f t="shared" si="468"/>
        <v>7.520000000000962E-2</v>
      </c>
      <c r="F2607" s="39">
        <f t="shared" si="459"/>
        <v>3.6466247874471307</v>
      </c>
      <c r="G2607" s="39">
        <f t="shared" si="460"/>
        <v>5.688527782818567</v>
      </c>
      <c r="H2607" s="43">
        <f t="shared" si="461"/>
        <v>2.0419</v>
      </c>
      <c r="L2607" s="39">
        <f t="shared" si="469"/>
        <v>7.520000000000962E-2</v>
      </c>
      <c r="M2607" s="39">
        <f t="shared" si="467"/>
        <v>3.6466247874471307</v>
      </c>
      <c r="N2607" s="39">
        <f t="shared" si="462"/>
        <v>6.818264870848969</v>
      </c>
      <c r="O2607" s="43">
        <f t="shared" si="466"/>
        <v>3.1716000000000002</v>
      </c>
      <c r="S2607" s="39">
        <f t="shared" si="470"/>
        <v>7.520000000000962E-2</v>
      </c>
      <c r="T2607" s="39">
        <f t="shared" si="463"/>
        <v>3.6466247874471307</v>
      </c>
      <c r="U2607" s="39">
        <f t="shared" si="464"/>
        <v>6.6863207091924792</v>
      </c>
      <c r="V2607" s="43">
        <f t="shared" si="465"/>
        <v>3.0396999999999998</v>
      </c>
    </row>
    <row r="2608" spans="5:22" hidden="1" x14ac:dyDescent="0.25">
      <c r="E2608" s="39">
        <f t="shared" si="468"/>
        <v>7.5190000000009624E-2</v>
      </c>
      <c r="F2608" s="39">
        <f t="shared" si="459"/>
        <v>3.6468672733859862</v>
      </c>
      <c r="G2608" s="39">
        <f t="shared" si="460"/>
        <v>5.688488300277653</v>
      </c>
      <c r="H2608" s="43">
        <f t="shared" si="461"/>
        <v>2.0415999999999999</v>
      </c>
      <c r="L2608" s="39">
        <f t="shared" si="469"/>
        <v>7.5190000000009624E-2</v>
      </c>
      <c r="M2608" s="39">
        <f t="shared" si="467"/>
        <v>3.6468672733859862</v>
      </c>
      <c r="N2608" s="39">
        <f t="shared" si="462"/>
        <v>6.8182071150829549</v>
      </c>
      <c r="O2608" s="43">
        <f t="shared" si="466"/>
        <v>3.1713</v>
      </c>
      <c r="S2608" s="39">
        <f t="shared" si="470"/>
        <v>7.5190000000009624E-2</v>
      </c>
      <c r="T2608" s="39">
        <f t="shared" si="463"/>
        <v>3.6468672733859862</v>
      </c>
      <c r="U2608" s="39">
        <f t="shared" si="464"/>
        <v>6.6863207091924792</v>
      </c>
      <c r="V2608" s="43">
        <f t="shared" si="465"/>
        <v>3.0394999999999999</v>
      </c>
    </row>
    <row r="2609" spans="5:22" hidden="1" x14ac:dyDescent="0.25">
      <c r="E2609" s="39">
        <f t="shared" si="468"/>
        <v>7.5180000000009628E-2</v>
      </c>
      <c r="F2609" s="39">
        <f t="shared" si="459"/>
        <v>3.647109807704306</v>
      </c>
      <c r="G2609" s="39">
        <f t="shared" si="460"/>
        <v>5.6884488116545713</v>
      </c>
      <c r="H2609" s="43">
        <f t="shared" si="461"/>
        <v>2.0413000000000001</v>
      </c>
      <c r="L2609" s="39">
        <f t="shared" si="469"/>
        <v>7.5180000000009628E-2</v>
      </c>
      <c r="M2609" s="39">
        <f t="shared" si="467"/>
        <v>3.647109807704306</v>
      </c>
      <c r="N2609" s="39">
        <f t="shared" si="462"/>
        <v>6.8181493516351201</v>
      </c>
      <c r="O2609" s="43">
        <f t="shared" si="466"/>
        <v>3.1709999999999998</v>
      </c>
      <c r="S2609" s="39">
        <f t="shared" si="470"/>
        <v>7.5180000000009628E-2</v>
      </c>
      <c r="T2609" s="39">
        <f t="shared" si="463"/>
        <v>3.647109807704306</v>
      </c>
      <c r="U2609" s="39">
        <f t="shared" si="464"/>
        <v>6.6863207091924792</v>
      </c>
      <c r="V2609" s="43">
        <f t="shared" si="465"/>
        <v>3.0392000000000001</v>
      </c>
    </row>
    <row r="2610" spans="5:22" hidden="1" x14ac:dyDescent="0.25">
      <c r="E2610" s="39">
        <f t="shared" si="468"/>
        <v>7.5170000000009632E-2</v>
      </c>
      <c r="F2610" s="39">
        <f t="shared" si="459"/>
        <v>3.6473523904181797</v>
      </c>
      <c r="G2610" s="39">
        <f t="shared" si="460"/>
        <v>5.6884093169476122</v>
      </c>
      <c r="H2610" s="43">
        <f t="shared" si="461"/>
        <v>2.0411000000000001</v>
      </c>
      <c r="L2610" s="39">
        <f t="shared" si="469"/>
        <v>7.5170000000009632E-2</v>
      </c>
      <c r="M2610" s="39">
        <f t="shared" si="467"/>
        <v>3.6473523904181797</v>
      </c>
      <c r="N2610" s="39">
        <f t="shared" si="462"/>
        <v>6.8180915805034221</v>
      </c>
      <c r="O2610" s="43">
        <f t="shared" si="466"/>
        <v>3.1707000000000001</v>
      </c>
      <c r="S2610" s="39">
        <f t="shared" si="470"/>
        <v>7.5170000000009632E-2</v>
      </c>
      <c r="T2610" s="39">
        <f t="shared" si="463"/>
        <v>3.6473523904181797</v>
      </c>
      <c r="U2610" s="39">
        <f t="shared" si="464"/>
        <v>6.6863207091924792</v>
      </c>
      <c r="V2610" s="43">
        <f t="shared" si="465"/>
        <v>3.0390000000000001</v>
      </c>
    </row>
    <row r="2611" spans="5:22" hidden="1" x14ac:dyDescent="0.25">
      <c r="E2611" s="39">
        <f t="shared" si="468"/>
        <v>7.5160000000009636E-2</v>
      </c>
      <c r="F2611" s="39">
        <f t="shared" si="459"/>
        <v>3.6475950215437045</v>
      </c>
      <c r="G2611" s="39">
        <f t="shared" si="460"/>
        <v>5.6883698161550686</v>
      </c>
      <c r="H2611" s="43">
        <f t="shared" si="461"/>
        <v>2.0407999999999999</v>
      </c>
      <c r="L2611" s="39">
        <f t="shared" si="469"/>
        <v>7.5160000000009636E-2</v>
      </c>
      <c r="M2611" s="39">
        <f t="shared" si="467"/>
        <v>3.6475950215437045</v>
      </c>
      <c r="N2611" s="39">
        <f t="shared" si="462"/>
        <v>6.8180338016858144</v>
      </c>
      <c r="O2611" s="43">
        <f t="shared" si="466"/>
        <v>3.1703999999999999</v>
      </c>
      <c r="S2611" s="39">
        <f t="shared" si="470"/>
        <v>7.5160000000009636E-2</v>
      </c>
      <c r="T2611" s="39">
        <f t="shared" si="463"/>
        <v>3.6475950215437045</v>
      </c>
      <c r="U2611" s="39">
        <f t="shared" si="464"/>
        <v>6.6863207091924792</v>
      </c>
      <c r="V2611" s="43">
        <f t="shared" si="465"/>
        <v>3.0387</v>
      </c>
    </row>
    <row r="2612" spans="5:22" hidden="1" x14ac:dyDescent="0.25">
      <c r="E2612" s="39">
        <f t="shared" si="468"/>
        <v>7.515000000000964E-2</v>
      </c>
      <c r="F2612" s="39">
        <f t="shared" si="459"/>
        <v>3.6478377010969845</v>
      </c>
      <c r="G2612" s="39">
        <f t="shared" si="460"/>
        <v>5.68833030927523</v>
      </c>
      <c r="H2612" s="43">
        <f t="shared" si="461"/>
        <v>2.0405000000000002</v>
      </c>
      <c r="L2612" s="39">
        <f t="shared" si="469"/>
        <v>7.515000000000964E-2</v>
      </c>
      <c r="M2612" s="39">
        <f t="shared" si="467"/>
        <v>3.6478377010969845</v>
      </c>
      <c r="N2612" s="39">
        <f t="shared" si="462"/>
        <v>6.8179760151802533</v>
      </c>
      <c r="O2612" s="43">
        <f t="shared" si="466"/>
        <v>3.1701000000000001</v>
      </c>
      <c r="S2612" s="39">
        <f t="shared" si="470"/>
        <v>7.515000000000964E-2</v>
      </c>
      <c r="T2612" s="39">
        <f t="shared" si="463"/>
        <v>3.6478377010969845</v>
      </c>
      <c r="U2612" s="39">
        <f t="shared" si="464"/>
        <v>6.6863207091924792</v>
      </c>
      <c r="V2612" s="43">
        <f t="shared" si="465"/>
        <v>3.0385</v>
      </c>
    </row>
    <row r="2613" spans="5:22" hidden="1" x14ac:dyDescent="0.25">
      <c r="E2613" s="39">
        <f t="shared" si="468"/>
        <v>7.5140000000009644E-2</v>
      </c>
      <c r="F2613" s="39">
        <f t="shared" si="459"/>
        <v>3.648080429094132</v>
      </c>
      <c r="G2613" s="39">
        <f t="shared" si="460"/>
        <v>5.6882907963063865</v>
      </c>
      <c r="H2613" s="43">
        <f t="shared" si="461"/>
        <v>2.0402</v>
      </c>
      <c r="L2613" s="39">
        <f t="shared" si="469"/>
        <v>7.5140000000009644E-2</v>
      </c>
      <c r="M2613" s="39">
        <f t="shared" si="467"/>
        <v>3.648080429094132</v>
      </c>
      <c r="N2613" s="39">
        <f t="shared" si="462"/>
        <v>6.8179182209846925</v>
      </c>
      <c r="O2613" s="43">
        <f t="shared" si="466"/>
        <v>3.1698</v>
      </c>
      <c r="S2613" s="39">
        <f t="shared" si="470"/>
        <v>7.5140000000009644E-2</v>
      </c>
      <c r="T2613" s="39">
        <f t="shared" si="463"/>
        <v>3.648080429094132</v>
      </c>
      <c r="U2613" s="39">
        <f t="shared" si="464"/>
        <v>6.6863207091924792</v>
      </c>
      <c r="V2613" s="43">
        <f t="shared" si="465"/>
        <v>3.0381999999999998</v>
      </c>
    </row>
    <row r="2614" spans="5:22" hidden="1" x14ac:dyDescent="0.25">
      <c r="E2614" s="39">
        <f t="shared" si="468"/>
        <v>7.5130000000009647E-2</v>
      </c>
      <c r="F2614" s="39">
        <f t="shared" si="459"/>
        <v>3.6483232055512671</v>
      </c>
      <c r="G2614" s="39">
        <f t="shared" si="460"/>
        <v>5.6882512772468257</v>
      </c>
      <c r="H2614" s="43">
        <f t="shared" si="461"/>
        <v>2.0398999999999998</v>
      </c>
      <c r="L2614" s="39">
        <f t="shared" si="469"/>
        <v>7.5130000000009647E-2</v>
      </c>
      <c r="M2614" s="39">
        <f t="shared" si="467"/>
        <v>3.6483232055512671</v>
      </c>
      <c r="N2614" s="39">
        <f t="shared" si="462"/>
        <v>6.8178604190970846</v>
      </c>
      <c r="O2614" s="43">
        <f t="shared" si="466"/>
        <v>3.1695000000000002</v>
      </c>
      <c r="S2614" s="39">
        <f t="shared" si="470"/>
        <v>7.5130000000009647E-2</v>
      </c>
      <c r="T2614" s="39">
        <f t="shared" si="463"/>
        <v>3.6483232055512671</v>
      </c>
      <c r="U2614" s="39">
        <f t="shared" si="464"/>
        <v>6.6863207091924792</v>
      </c>
      <c r="V2614" s="43">
        <f t="shared" si="465"/>
        <v>3.0379999999999998</v>
      </c>
    </row>
    <row r="2615" spans="5:22" hidden="1" x14ac:dyDescent="0.25">
      <c r="E2615" s="39">
        <f t="shared" si="468"/>
        <v>7.5120000000009651E-2</v>
      </c>
      <c r="F2615" s="39">
        <f t="shared" si="459"/>
        <v>3.6485660304845147</v>
      </c>
      <c r="G2615" s="39">
        <f t="shared" si="460"/>
        <v>5.6882117520948361</v>
      </c>
      <c r="H2615" s="43">
        <f t="shared" si="461"/>
        <v>2.0396000000000001</v>
      </c>
      <c r="L2615" s="39">
        <f t="shared" si="469"/>
        <v>7.5120000000009651E-2</v>
      </c>
      <c r="M2615" s="39">
        <f t="shared" si="467"/>
        <v>3.6485660304845147</v>
      </c>
      <c r="N2615" s="39">
        <f t="shared" si="462"/>
        <v>6.8178026095153816</v>
      </c>
      <c r="O2615" s="43">
        <f t="shared" si="466"/>
        <v>3.1692</v>
      </c>
      <c r="S2615" s="39">
        <f t="shared" si="470"/>
        <v>7.5120000000009651E-2</v>
      </c>
      <c r="T2615" s="39">
        <f t="shared" si="463"/>
        <v>3.6485660304845147</v>
      </c>
      <c r="U2615" s="39">
        <f t="shared" si="464"/>
        <v>6.6863207091924792</v>
      </c>
      <c r="V2615" s="43">
        <f t="shared" si="465"/>
        <v>3.0377999999999998</v>
      </c>
    </row>
    <row r="2616" spans="5:22" hidden="1" x14ac:dyDescent="0.25">
      <c r="E2616" s="39">
        <f t="shared" si="468"/>
        <v>7.5110000000009655E-2</v>
      </c>
      <c r="F2616" s="39">
        <f t="shared" si="459"/>
        <v>3.6488089039100116</v>
      </c>
      <c r="G2616" s="39">
        <f t="shared" si="460"/>
        <v>5.6881722208487053</v>
      </c>
      <c r="H2616" s="43">
        <f t="shared" si="461"/>
        <v>2.0394000000000001</v>
      </c>
      <c r="L2616" s="39">
        <f t="shared" si="469"/>
        <v>7.5110000000009655E-2</v>
      </c>
      <c r="M2616" s="39">
        <f t="shared" si="467"/>
        <v>3.6488089039100116</v>
      </c>
      <c r="N2616" s="39">
        <f t="shared" si="462"/>
        <v>6.8177447922375345</v>
      </c>
      <c r="O2616" s="43">
        <f t="shared" si="466"/>
        <v>3.1688999999999998</v>
      </c>
      <c r="S2616" s="39">
        <f t="shared" si="470"/>
        <v>7.5110000000009655E-2</v>
      </c>
      <c r="T2616" s="39">
        <f t="shared" si="463"/>
        <v>3.6488089039100116</v>
      </c>
      <c r="U2616" s="39">
        <f t="shared" si="464"/>
        <v>6.6863207091924792</v>
      </c>
      <c r="V2616" s="43">
        <f t="shared" si="465"/>
        <v>3.0375000000000001</v>
      </c>
    </row>
    <row r="2617" spans="5:22" hidden="1" x14ac:dyDescent="0.25">
      <c r="E2617" s="39">
        <f t="shared" si="468"/>
        <v>7.5100000000009659E-2</v>
      </c>
      <c r="F2617" s="39">
        <f t="shared" si="459"/>
        <v>3.6490518258438986</v>
      </c>
      <c r="G2617" s="39">
        <f t="shared" si="460"/>
        <v>5.6881326835067201</v>
      </c>
      <c r="H2617" s="43">
        <f t="shared" si="461"/>
        <v>2.0390999999999999</v>
      </c>
      <c r="L2617" s="39">
        <f t="shared" si="469"/>
        <v>7.5100000000009659E-2</v>
      </c>
      <c r="M2617" s="39">
        <f t="shared" si="467"/>
        <v>3.6490518258438986</v>
      </c>
      <c r="N2617" s="39">
        <f t="shared" si="462"/>
        <v>6.817686967261495</v>
      </c>
      <c r="O2617" s="43">
        <f t="shared" si="466"/>
        <v>3.1686000000000001</v>
      </c>
      <c r="S2617" s="39">
        <f t="shared" si="470"/>
        <v>7.5100000000009659E-2</v>
      </c>
      <c r="T2617" s="39">
        <f t="shared" si="463"/>
        <v>3.6490518258438986</v>
      </c>
      <c r="U2617" s="39">
        <f t="shared" si="464"/>
        <v>6.6863207091924792</v>
      </c>
      <c r="V2617" s="43">
        <f t="shared" si="465"/>
        <v>3.0373000000000001</v>
      </c>
    </row>
    <row r="2618" spans="5:22" hidden="1" x14ac:dyDescent="0.25">
      <c r="E2618" s="39">
        <f t="shared" si="468"/>
        <v>7.5090000000009663E-2</v>
      </c>
      <c r="F2618" s="39">
        <f t="shared" si="459"/>
        <v>3.6492947963023261</v>
      </c>
      <c r="G2618" s="39">
        <f t="shared" si="460"/>
        <v>5.688093140067167</v>
      </c>
      <c r="H2618" s="43">
        <f t="shared" si="461"/>
        <v>2.0388000000000002</v>
      </c>
      <c r="L2618" s="39">
        <f t="shared" si="469"/>
        <v>7.5090000000009663E-2</v>
      </c>
      <c r="M2618" s="39">
        <f t="shared" si="467"/>
        <v>3.6492947963023261</v>
      </c>
      <c r="N2618" s="39">
        <f t="shared" si="462"/>
        <v>6.8176291345852125</v>
      </c>
      <c r="O2618" s="43">
        <f t="shared" si="466"/>
        <v>3.1682999999999999</v>
      </c>
      <c r="S2618" s="39">
        <f t="shared" si="470"/>
        <v>7.5090000000009663E-2</v>
      </c>
      <c r="T2618" s="39">
        <f t="shared" si="463"/>
        <v>3.6492947963023261</v>
      </c>
      <c r="U2618" s="39">
        <f t="shared" si="464"/>
        <v>6.6863207091924792</v>
      </c>
      <c r="V2618" s="43">
        <f t="shared" si="465"/>
        <v>3.0369999999999999</v>
      </c>
    </row>
    <row r="2619" spans="5:22" hidden="1" x14ac:dyDescent="0.25">
      <c r="E2619" s="39">
        <f t="shared" si="468"/>
        <v>7.5080000000009667E-2</v>
      </c>
      <c r="F2619" s="39">
        <f t="shared" si="459"/>
        <v>3.6495378153014499</v>
      </c>
      <c r="G2619" s="39">
        <f t="shared" si="460"/>
        <v>5.6880535905283303</v>
      </c>
      <c r="H2619" s="43">
        <f t="shared" si="461"/>
        <v>2.0385</v>
      </c>
      <c r="L2619" s="39">
        <f t="shared" si="469"/>
        <v>7.5080000000009667E-2</v>
      </c>
      <c r="M2619" s="39">
        <f t="shared" si="467"/>
        <v>3.6495378153014499</v>
      </c>
      <c r="N2619" s="39">
        <f t="shared" si="462"/>
        <v>6.817571294206636</v>
      </c>
      <c r="O2619" s="43">
        <f t="shared" si="466"/>
        <v>3.1680000000000001</v>
      </c>
      <c r="S2619" s="39">
        <f t="shared" si="470"/>
        <v>7.5080000000009667E-2</v>
      </c>
      <c r="T2619" s="39">
        <f t="shared" si="463"/>
        <v>3.6495378153014499</v>
      </c>
      <c r="U2619" s="39">
        <f t="shared" si="464"/>
        <v>6.6863207091924792</v>
      </c>
      <c r="V2619" s="43">
        <f t="shared" si="465"/>
        <v>3.0367999999999999</v>
      </c>
    </row>
    <row r="2620" spans="5:22" hidden="1" x14ac:dyDescent="0.25">
      <c r="E2620" s="39">
        <f t="shared" si="468"/>
        <v>7.5070000000009671E-2</v>
      </c>
      <c r="F2620" s="39">
        <f t="shared" si="459"/>
        <v>3.6497808828574354</v>
      </c>
      <c r="G2620" s="39">
        <f t="shared" si="460"/>
        <v>5.6880140348884956</v>
      </c>
      <c r="H2620" s="43">
        <f t="shared" si="461"/>
        <v>2.0381999999999998</v>
      </c>
      <c r="L2620" s="39">
        <f t="shared" si="469"/>
        <v>7.5070000000009671E-2</v>
      </c>
      <c r="M2620" s="39">
        <f t="shared" si="467"/>
        <v>3.6497808828574354</v>
      </c>
      <c r="N2620" s="39">
        <f t="shared" si="462"/>
        <v>6.8175134461237121</v>
      </c>
      <c r="O2620" s="43">
        <f t="shared" si="466"/>
        <v>3.1677</v>
      </c>
      <c r="S2620" s="39">
        <f t="shared" si="470"/>
        <v>7.5070000000009671E-2</v>
      </c>
      <c r="T2620" s="39">
        <f t="shared" si="463"/>
        <v>3.6497808828574354</v>
      </c>
      <c r="U2620" s="39">
        <f t="shared" si="464"/>
        <v>6.6863207091924792</v>
      </c>
      <c r="V2620" s="43">
        <f t="shared" si="465"/>
        <v>3.0365000000000002</v>
      </c>
    </row>
    <row r="2621" spans="5:22" hidden="1" x14ac:dyDescent="0.25">
      <c r="E2621" s="39">
        <f t="shared" si="468"/>
        <v>7.5060000000009675E-2</v>
      </c>
      <c r="F2621" s="39">
        <f t="shared" si="459"/>
        <v>3.6500239989864549</v>
      </c>
      <c r="G2621" s="39">
        <f t="shared" si="460"/>
        <v>5.6879744731459461</v>
      </c>
      <c r="H2621" s="43">
        <f t="shared" si="461"/>
        <v>2.0379999999999998</v>
      </c>
      <c r="L2621" s="39">
        <f t="shared" si="469"/>
        <v>7.5060000000009675E-2</v>
      </c>
      <c r="M2621" s="39">
        <f t="shared" si="467"/>
        <v>3.6500239989864549</v>
      </c>
      <c r="N2621" s="39">
        <f t="shared" si="462"/>
        <v>6.8174555903343901</v>
      </c>
      <c r="O2621" s="43">
        <f t="shared" si="466"/>
        <v>3.1674000000000002</v>
      </c>
      <c r="S2621" s="39">
        <f t="shared" si="470"/>
        <v>7.5060000000009675E-2</v>
      </c>
      <c r="T2621" s="39">
        <f t="shared" si="463"/>
        <v>3.6500239989864549</v>
      </c>
      <c r="U2621" s="39">
        <f t="shared" si="464"/>
        <v>6.6863207091924792</v>
      </c>
      <c r="V2621" s="43">
        <f t="shared" si="465"/>
        <v>3.0363000000000002</v>
      </c>
    </row>
    <row r="2622" spans="5:22" hidden="1" x14ac:dyDescent="0.25">
      <c r="E2622" s="39">
        <f t="shared" si="468"/>
        <v>7.5050000000009678E-2</v>
      </c>
      <c r="F2622" s="39">
        <f t="shared" si="459"/>
        <v>3.650267163704688</v>
      </c>
      <c r="G2622" s="39">
        <f t="shared" si="460"/>
        <v>5.6879349052989649</v>
      </c>
      <c r="H2622" s="43">
        <f t="shared" si="461"/>
        <v>2.0377000000000001</v>
      </c>
      <c r="L2622" s="39">
        <f t="shared" si="469"/>
        <v>7.5050000000009678E-2</v>
      </c>
      <c r="M2622" s="39">
        <f t="shared" si="467"/>
        <v>3.650267163704688</v>
      </c>
      <c r="N2622" s="39">
        <f t="shared" si="462"/>
        <v>6.8173977268366164</v>
      </c>
      <c r="O2622" s="43">
        <f t="shared" si="466"/>
        <v>3.1671</v>
      </c>
      <c r="S2622" s="39">
        <f t="shared" si="470"/>
        <v>7.5050000000009678E-2</v>
      </c>
      <c r="T2622" s="39">
        <f t="shared" si="463"/>
        <v>3.650267163704688</v>
      </c>
      <c r="U2622" s="39">
        <f t="shared" si="464"/>
        <v>6.6863207091924792</v>
      </c>
      <c r="V2622" s="43">
        <f t="shared" si="465"/>
        <v>3.0360999999999998</v>
      </c>
    </row>
    <row r="2623" spans="5:22" hidden="1" x14ac:dyDescent="0.25">
      <c r="E2623" s="39">
        <f t="shared" si="468"/>
        <v>7.5040000000009682E-2</v>
      </c>
      <c r="F2623" s="39">
        <f t="shared" ref="F2623:F2686" si="471">1/SQRT($E2623)</f>
        <v>3.6505103770283216</v>
      </c>
      <c r="G2623" s="39">
        <f t="shared" ref="G2623:G2686" si="472">-2*LOG10(((2.51/($L$40*(SQRT(E2623))))+(0.269*($L$37/$E$25))))</f>
        <v>5.6878953313458345</v>
      </c>
      <c r="H2623" s="43">
        <f t="shared" ref="H2623:H2686" si="473">ROUND(ABS(F2623-G2623),4)</f>
        <v>2.0373999999999999</v>
      </c>
      <c r="L2623" s="39">
        <f t="shared" si="469"/>
        <v>7.5040000000009682E-2</v>
      </c>
      <c r="M2623" s="39">
        <f t="shared" si="467"/>
        <v>3.6505103770283216</v>
      </c>
      <c r="N2623" s="39">
        <f t="shared" ref="N2623:N2686" si="474">2*LOG10(($L$40*(SQRT(L2623))))</f>
        <v>6.8173398556283349</v>
      </c>
      <c r="O2623" s="43">
        <f t="shared" si="466"/>
        <v>3.1667999999999998</v>
      </c>
      <c r="S2623" s="39">
        <f t="shared" si="470"/>
        <v>7.5040000000009682E-2</v>
      </c>
      <c r="T2623" s="39">
        <f t="shared" ref="T2623:T2686" si="475">1/SQRT($S2623)</f>
        <v>3.6505103770283216</v>
      </c>
      <c r="U2623" s="39">
        <f t="shared" ref="U2623:U2686" si="476">2*LOG10(((3.71/($L$37/$E$25))))</f>
        <v>6.6863207091924792</v>
      </c>
      <c r="V2623" s="43">
        <f t="shared" ref="V2623:V2686" si="477">ROUND(ABS(T2623-U2623),4)</f>
        <v>3.0358000000000001</v>
      </c>
    </row>
    <row r="2624" spans="5:22" hidden="1" x14ac:dyDescent="0.25">
      <c r="E2624" s="39">
        <f t="shared" si="468"/>
        <v>7.5030000000009686E-2</v>
      </c>
      <c r="F2624" s="39">
        <f t="shared" si="471"/>
        <v>3.65075363897355</v>
      </c>
      <c r="G2624" s="39">
        <f t="shared" si="472"/>
        <v>5.6878557512848378</v>
      </c>
      <c r="H2624" s="43">
        <f t="shared" si="473"/>
        <v>2.0371000000000001</v>
      </c>
      <c r="L2624" s="39">
        <f t="shared" si="469"/>
        <v>7.5030000000009686E-2</v>
      </c>
      <c r="M2624" s="39">
        <f t="shared" si="467"/>
        <v>3.65075363897355</v>
      </c>
      <c r="N2624" s="39">
        <f t="shared" si="474"/>
        <v>6.8172819767074921</v>
      </c>
      <c r="O2624" s="43">
        <f t="shared" ref="O2624:O2687" si="478">ROUND(ABS(M2624-N2624),4)</f>
        <v>3.1665000000000001</v>
      </c>
      <c r="S2624" s="39">
        <f t="shared" si="470"/>
        <v>7.5030000000009686E-2</v>
      </c>
      <c r="T2624" s="39">
        <f t="shared" si="475"/>
        <v>3.65075363897355</v>
      </c>
      <c r="U2624" s="39">
        <f t="shared" si="476"/>
        <v>6.6863207091924792</v>
      </c>
      <c r="V2624" s="43">
        <f t="shared" si="477"/>
        <v>3.0356000000000001</v>
      </c>
    </row>
    <row r="2625" spans="5:22" hidden="1" x14ac:dyDescent="0.25">
      <c r="E2625" s="39">
        <f t="shared" si="468"/>
        <v>7.502000000000969E-2</v>
      </c>
      <c r="F2625" s="39">
        <f t="shared" si="471"/>
        <v>3.6509969495565775</v>
      </c>
      <c r="G2625" s="39">
        <f t="shared" si="472"/>
        <v>5.6878161651142545</v>
      </c>
      <c r="H2625" s="43">
        <f t="shared" si="473"/>
        <v>2.0367999999999999</v>
      </c>
      <c r="L2625" s="39">
        <f t="shared" si="469"/>
        <v>7.502000000000969E-2</v>
      </c>
      <c r="M2625" s="39">
        <f t="shared" ref="M2625:M2688" si="479">1/SQRT($L2625)</f>
        <v>3.6509969495565775</v>
      </c>
      <c r="N2625" s="39">
        <f t="shared" si="474"/>
        <v>6.8172240900720311</v>
      </c>
      <c r="O2625" s="43">
        <f t="shared" si="478"/>
        <v>3.1661999999999999</v>
      </c>
      <c r="S2625" s="39">
        <f t="shared" si="470"/>
        <v>7.502000000000969E-2</v>
      </c>
      <c r="T2625" s="39">
        <f t="shared" si="475"/>
        <v>3.6509969495565775</v>
      </c>
      <c r="U2625" s="39">
        <f t="shared" si="476"/>
        <v>6.6863207091924792</v>
      </c>
      <c r="V2625" s="43">
        <f t="shared" si="477"/>
        <v>3.0352999999999999</v>
      </c>
    </row>
    <row r="2626" spans="5:22" hidden="1" x14ac:dyDescent="0.25">
      <c r="E2626" s="39">
        <f t="shared" si="468"/>
        <v>7.5010000000009694E-2</v>
      </c>
      <c r="F2626" s="39">
        <f t="shared" si="471"/>
        <v>3.6512403087936116</v>
      </c>
      <c r="G2626" s="39">
        <f t="shared" si="472"/>
        <v>5.687776572832365</v>
      </c>
      <c r="H2626" s="43">
        <f t="shared" si="473"/>
        <v>2.0365000000000002</v>
      </c>
      <c r="L2626" s="39">
        <f t="shared" si="469"/>
        <v>7.5010000000009694E-2</v>
      </c>
      <c r="M2626" s="39">
        <f t="shared" si="479"/>
        <v>3.6512403087936116</v>
      </c>
      <c r="N2626" s="39">
        <f t="shared" si="474"/>
        <v>6.8171661957198957</v>
      </c>
      <c r="O2626" s="43">
        <f t="shared" si="478"/>
        <v>3.1659000000000002</v>
      </c>
      <c r="S2626" s="39">
        <f t="shared" si="470"/>
        <v>7.5010000000009694E-2</v>
      </c>
      <c r="T2626" s="39">
        <f t="shared" si="475"/>
        <v>3.6512403087936116</v>
      </c>
      <c r="U2626" s="39">
        <f t="shared" si="476"/>
        <v>6.6863207091924792</v>
      </c>
      <c r="V2626" s="43">
        <f t="shared" si="477"/>
        <v>3.0350999999999999</v>
      </c>
    </row>
    <row r="2627" spans="5:22" hidden="1" x14ac:dyDescent="0.25">
      <c r="E2627" s="39">
        <f t="shared" ref="E2627:E2690" si="480">E2626-0.00001</f>
        <v>7.5000000000009698E-2</v>
      </c>
      <c r="F2627" s="39">
        <f t="shared" si="471"/>
        <v>3.6514837167008718</v>
      </c>
      <c r="G2627" s="39">
        <f t="shared" si="472"/>
        <v>5.68773697443745</v>
      </c>
      <c r="H2627" s="43">
        <f t="shared" si="473"/>
        <v>2.0363000000000002</v>
      </c>
      <c r="L2627" s="39">
        <f t="shared" ref="L2627:L2690" si="481">L2626-0.00001</f>
        <v>7.5000000000009698E-2</v>
      </c>
      <c r="M2627" s="39">
        <f t="shared" si="479"/>
        <v>3.6514837167008718</v>
      </c>
      <c r="N2627" s="39">
        <f t="shared" si="474"/>
        <v>6.817108293649027</v>
      </c>
      <c r="O2627" s="43">
        <f t="shared" si="478"/>
        <v>3.1656</v>
      </c>
      <c r="S2627" s="39">
        <f t="shared" ref="S2627:S2690" si="482">S2626-0.00001</f>
        <v>7.5000000000009698E-2</v>
      </c>
      <c r="T2627" s="39">
        <f t="shared" si="475"/>
        <v>3.6514837167008718</v>
      </c>
      <c r="U2627" s="39">
        <f t="shared" si="476"/>
        <v>6.6863207091924792</v>
      </c>
      <c r="V2627" s="43">
        <f t="shared" si="477"/>
        <v>3.0348000000000002</v>
      </c>
    </row>
    <row r="2628" spans="5:22" hidden="1" x14ac:dyDescent="0.25">
      <c r="E2628" s="39">
        <f t="shared" si="480"/>
        <v>7.4990000000009702E-2</v>
      </c>
      <c r="F2628" s="39">
        <f t="shared" si="471"/>
        <v>3.6517271732945811</v>
      </c>
      <c r="G2628" s="39">
        <f t="shared" si="472"/>
        <v>5.687697369927788</v>
      </c>
      <c r="H2628" s="43">
        <f t="shared" si="473"/>
        <v>2.036</v>
      </c>
      <c r="L2628" s="39">
        <f t="shared" si="481"/>
        <v>7.4990000000009702E-2</v>
      </c>
      <c r="M2628" s="39">
        <f t="shared" si="479"/>
        <v>3.6517271732945811</v>
      </c>
      <c r="N2628" s="39">
        <f t="shared" si="474"/>
        <v>6.8170503838573682</v>
      </c>
      <c r="O2628" s="43">
        <f t="shared" si="478"/>
        <v>3.1652999999999998</v>
      </c>
      <c r="S2628" s="39">
        <f t="shared" si="482"/>
        <v>7.4990000000009702E-2</v>
      </c>
      <c r="T2628" s="39">
        <f t="shared" si="475"/>
        <v>3.6517271732945811</v>
      </c>
      <c r="U2628" s="39">
        <f t="shared" si="476"/>
        <v>6.6863207091924792</v>
      </c>
      <c r="V2628" s="43">
        <f t="shared" si="477"/>
        <v>3.0346000000000002</v>
      </c>
    </row>
    <row r="2629" spans="5:22" hidden="1" x14ac:dyDescent="0.25">
      <c r="E2629" s="39">
        <f t="shared" si="480"/>
        <v>7.4980000000009706E-2</v>
      </c>
      <c r="F2629" s="39">
        <f t="shared" si="471"/>
        <v>3.6519706785909736</v>
      </c>
      <c r="G2629" s="39">
        <f t="shared" si="472"/>
        <v>5.6876577593016568</v>
      </c>
      <c r="H2629" s="43">
        <f t="shared" si="473"/>
        <v>2.0356999999999998</v>
      </c>
      <c r="L2629" s="39">
        <f t="shared" si="481"/>
        <v>7.4980000000009706E-2</v>
      </c>
      <c r="M2629" s="39">
        <f t="shared" si="479"/>
        <v>3.6519706785909736</v>
      </c>
      <c r="N2629" s="39">
        <f t="shared" si="474"/>
        <v>6.8169924663428594</v>
      </c>
      <c r="O2629" s="43">
        <f t="shared" si="478"/>
        <v>3.165</v>
      </c>
      <c r="S2629" s="39">
        <f t="shared" si="482"/>
        <v>7.4980000000009706E-2</v>
      </c>
      <c r="T2629" s="39">
        <f t="shared" si="475"/>
        <v>3.6519706785909736</v>
      </c>
      <c r="U2629" s="39">
        <f t="shared" si="476"/>
        <v>6.6863207091924792</v>
      </c>
      <c r="V2629" s="43">
        <f t="shared" si="477"/>
        <v>3.0344000000000002</v>
      </c>
    </row>
    <row r="2630" spans="5:22" hidden="1" x14ac:dyDescent="0.25">
      <c r="E2630" s="39">
        <f t="shared" si="480"/>
        <v>7.4970000000009709E-2</v>
      </c>
      <c r="F2630" s="39">
        <f t="shared" si="471"/>
        <v>3.6522142326062892</v>
      </c>
      <c r="G2630" s="39">
        <f t="shared" si="472"/>
        <v>5.6876181425573344</v>
      </c>
      <c r="H2630" s="43">
        <f t="shared" si="473"/>
        <v>2.0354000000000001</v>
      </c>
      <c r="L2630" s="39">
        <f t="shared" si="481"/>
        <v>7.4970000000009709E-2</v>
      </c>
      <c r="M2630" s="39">
        <f t="shared" si="479"/>
        <v>3.6522142326062892</v>
      </c>
      <c r="N2630" s="39">
        <f t="shared" si="474"/>
        <v>6.8169345411034401</v>
      </c>
      <c r="O2630" s="43">
        <f t="shared" si="478"/>
        <v>3.1646999999999998</v>
      </c>
      <c r="S2630" s="39">
        <f t="shared" si="482"/>
        <v>7.4970000000009709E-2</v>
      </c>
      <c r="T2630" s="39">
        <f t="shared" si="475"/>
        <v>3.6522142326062892</v>
      </c>
      <c r="U2630" s="39">
        <f t="shared" si="476"/>
        <v>6.6863207091924792</v>
      </c>
      <c r="V2630" s="43">
        <f t="shared" si="477"/>
        <v>3.0341</v>
      </c>
    </row>
    <row r="2631" spans="5:22" hidden="1" x14ac:dyDescent="0.25">
      <c r="E2631" s="39">
        <f t="shared" si="480"/>
        <v>7.4960000000009713E-2</v>
      </c>
      <c r="F2631" s="39">
        <f t="shared" si="471"/>
        <v>3.6524578353567758</v>
      </c>
      <c r="G2631" s="39">
        <f t="shared" si="472"/>
        <v>5.6875785196930968</v>
      </c>
      <c r="H2631" s="43">
        <f t="shared" si="473"/>
        <v>2.0350999999999999</v>
      </c>
      <c r="L2631" s="39">
        <f t="shared" si="481"/>
        <v>7.4960000000009713E-2</v>
      </c>
      <c r="M2631" s="39">
        <f t="shared" si="479"/>
        <v>3.6524578353567758</v>
      </c>
      <c r="N2631" s="39">
        <f t="shared" si="474"/>
        <v>6.8168766081370489</v>
      </c>
      <c r="O2631" s="43">
        <f t="shared" si="478"/>
        <v>3.1644000000000001</v>
      </c>
      <c r="S2631" s="39">
        <f t="shared" si="482"/>
        <v>7.4960000000009713E-2</v>
      </c>
      <c r="T2631" s="39">
        <f t="shared" si="475"/>
        <v>3.6524578353567758</v>
      </c>
      <c r="U2631" s="39">
        <f t="shared" si="476"/>
        <v>6.6863207091924792</v>
      </c>
      <c r="V2631" s="43">
        <f t="shared" si="477"/>
        <v>3.0339</v>
      </c>
    </row>
    <row r="2632" spans="5:22" hidden="1" x14ac:dyDescent="0.25">
      <c r="E2632" s="39">
        <f t="shared" si="480"/>
        <v>7.4950000000009717E-2</v>
      </c>
      <c r="F2632" s="39">
        <f t="shared" si="471"/>
        <v>3.6527014868586885</v>
      </c>
      <c r="G2632" s="39">
        <f t="shared" si="472"/>
        <v>5.6875388907072217</v>
      </c>
      <c r="H2632" s="43">
        <f t="shared" si="473"/>
        <v>2.0348000000000002</v>
      </c>
      <c r="L2632" s="39">
        <f t="shared" si="481"/>
        <v>7.4950000000009717E-2</v>
      </c>
      <c r="M2632" s="39">
        <f t="shared" si="479"/>
        <v>3.6527014868586885</v>
      </c>
      <c r="N2632" s="39">
        <f t="shared" si="474"/>
        <v>6.8168186674416251</v>
      </c>
      <c r="O2632" s="43">
        <f t="shared" si="478"/>
        <v>3.1640999999999999</v>
      </c>
      <c r="S2632" s="39">
        <f t="shared" si="482"/>
        <v>7.4950000000009717E-2</v>
      </c>
      <c r="T2632" s="39">
        <f t="shared" si="475"/>
        <v>3.6527014868586885</v>
      </c>
      <c r="U2632" s="39">
        <f t="shared" si="476"/>
        <v>6.6863207091924792</v>
      </c>
      <c r="V2632" s="43">
        <f t="shared" si="477"/>
        <v>3.0335999999999999</v>
      </c>
    </row>
    <row r="2633" spans="5:22" hidden="1" x14ac:dyDescent="0.25">
      <c r="E2633" s="39">
        <f t="shared" si="480"/>
        <v>7.4940000000009721E-2</v>
      </c>
      <c r="F2633" s="39">
        <f t="shared" si="471"/>
        <v>3.6529451871282896</v>
      </c>
      <c r="G2633" s="39">
        <f t="shared" si="472"/>
        <v>5.6874992555979826</v>
      </c>
      <c r="H2633" s="43">
        <f t="shared" si="473"/>
        <v>2.0346000000000002</v>
      </c>
      <c r="L2633" s="39">
        <f t="shared" si="481"/>
        <v>7.4940000000009721E-2</v>
      </c>
      <c r="M2633" s="39">
        <f t="shared" si="479"/>
        <v>3.6529451871282896</v>
      </c>
      <c r="N2633" s="39">
        <f t="shared" si="474"/>
        <v>6.8167607190151065</v>
      </c>
      <c r="O2633" s="43">
        <f t="shared" si="478"/>
        <v>3.1638000000000002</v>
      </c>
      <c r="S2633" s="39">
        <f t="shared" si="482"/>
        <v>7.4940000000009721E-2</v>
      </c>
      <c r="T2633" s="39">
        <f t="shared" si="475"/>
        <v>3.6529451871282896</v>
      </c>
      <c r="U2633" s="39">
        <f t="shared" si="476"/>
        <v>6.6863207091924792</v>
      </c>
      <c r="V2633" s="43">
        <f t="shared" si="477"/>
        <v>3.0333999999999999</v>
      </c>
    </row>
    <row r="2634" spans="5:22" hidden="1" x14ac:dyDescent="0.25">
      <c r="E2634" s="39">
        <f t="shared" si="480"/>
        <v>7.4930000000009725E-2</v>
      </c>
      <c r="F2634" s="39">
        <f t="shared" si="471"/>
        <v>3.6531889361818504</v>
      </c>
      <c r="G2634" s="39">
        <f t="shared" si="472"/>
        <v>5.6874596143636564</v>
      </c>
      <c r="H2634" s="43">
        <f t="shared" si="473"/>
        <v>2.0343</v>
      </c>
      <c r="L2634" s="39">
        <f t="shared" si="481"/>
        <v>7.4930000000009725E-2</v>
      </c>
      <c r="M2634" s="39">
        <f t="shared" si="479"/>
        <v>3.6531889361818504</v>
      </c>
      <c r="N2634" s="39">
        <f t="shared" si="474"/>
        <v>6.8167027628554289</v>
      </c>
      <c r="O2634" s="43">
        <f t="shared" si="478"/>
        <v>3.1635</v>
      </c>
      <c r="S2634" s="39">
        <f t="shared" si="482"/>
        <v>7.4930000000009725E-2</v>
      </c>
      <c r="T2634" s="39">
        <f t="shared" si="475"/>
        <v>3.6531889361818504</v>
      </c>
      <c r="U2634" s="39">
        <f t="shared" si="476"/>
        <v>6.6863207091924792</v>
      </c>
      <c r="V2634" s="43">
        <f t="shared" si="477"/>
        <v>3.0331000000000001</v>
      </c>
    </row>
    <row r="2635" spans="5:22" hidden="1" x14ac:dyDescent="0.25">
      <c r="E2635" s="39">
        <f t="shared" si="480"/>
        <v>7.4920000000009729E-2</v>
      </c>
      <c r="F2635" s="39">
        <f t="shared" si="471"/>
        <v>3.6534327340356492</v>
      </c>
      <c r="G2635" s="39">
        <f t="shared" si="472"/>
        <v>5.6874199670025147</v>
      </c>
      <c r="H2635" s="43">
        <f t="shared" si="473"/>
        <v>2.0339999999999998</v>
      </c>
      <c r="L2635" s="39">
        <f t="shared" si="481"/>
        <v>7.4920000000009729E-2</v>
      </c>
      <c r="M2635" s="39">
        <f t="shared" si="479"/>
        <v>3.6534327340356492</v>
      </c>
      <c r="N2635" s="39">
        <f t="shared" si="474"/>
        <v>6.8166447989605272</v>
      </c>
      <c r="O2635" s="43">
        <f t="shared" si="478"/>
        <v>3.1631999999999998</v>
      </c>
      <c r="S2635" s="39">
        <f t="shared" si="482"/>
        <v>7.4920000000009729E-2</v>
      </c>
      <c r="T2635" s="39">
        <f t="shared" si="475"/>
        <v>3.6534327340356492</v>
      </c>
      <c r="U2635" s="39">
        <f t="shared" si="476"/>
        <v>6.6863207091924792</v>
      </c>
      <c r="V2635" s="43">
        <f t="shared" si="477"/>
        <v>3.0329000000000002</v>
      </c>
    </row>
    <row r="2636" spans="5:22" hidden="1" x14ac:dyDescent="0.25">
      <c r="E2636" s="39">
        <f t="shared" si="480"/>
        <v>7.4910000000009733E-2</v>
      </c>
      <c r="F2636" s="39">
        <f t="shared" si="471"/>
        <v>3.6536765807059717</v>
      </c>
      <c r="G2636" s="39">
        <f t="shared" si="472"/>
        <v>5.6873803135128318</v>
      </c>
      <c r="H2636" s="43">
        <f t="shared" si="473"/>
        <v>2.0337000000000001</v>
      </c>
      <c r="L2636" s="39">
        <f t="shared" si="481"/>
        <v>7.4910000000009733E-2</v>
      </c>
      <c r="M2636" s="39">
        <f t="shared" si="479"/>
        <v>3.6536765807059717</v>
      </c>
      <c r="N2636" s="39">
        <f t="shared" si="474"/>
        <v>6.8165868273283374</v>
      </c>
      <c r="O2636" s="43">
        <f t="shared" si="478"/>
        <v>3.1629</v>
      </c>
      <c r="S2636" s="39">
        <f t="shared" si="482"/>
        <v>7.4910000000009733E-2</v>
      </c>
      <c r="T2636" s="39">
        <f t="shared" si="475"/>
        <v>3.6536765807059717</v>
      </c>
      <c r="U2636" s="39">
        <f t="shared" si="476"/>
        <v>6.6863207091924792</v>
      </c>
      <c r="V2636" s="43">
        <f t="shared" si="477"/>
        <v>3.0326</v>
      </c>
    </row>
    <row r="2637" spans="5:22" hidden="1" x14ac:dyDescent="0.25">
      <c r="E2637" s="39">
        <f t="shared" si="480"/>
        <v>7.4900000000009737E-2</v>
      </c>
      <c r="F2637" s="39">
        <f t="shared" si="471"/>
        <v>3.6539204762091106</v>
      </c>
      <c r="G2637" s="39">
        <f t="shared" si="472"/>
        <v>5.687340653892881</v>
      </c>
      <c r="H2637" s="43">
        <f t="shared" si="473"/>
        <v>2.0333999999999999</v>
      </c>
      <c r="L2637" s="39">
        <f t="shared" si="481"/>
        <v>7.4900000000009737E-2</v>
      </c>
      <c r="M2637" s="39">
        <f t="shared" si="479"/>
        <v>3.6539204762091106</v>
      </c>
      <c r="N2637" s="39">
        <f t="shared" si="474"/>
        <v>6.8165288479567936</v>
      </c>
      <c r="O2637" s="43">
        <f t="shared" si="478"/>
        <v>3.1625999999999999</v>
      </c>
      <c r="S2637" s="39">
        <f t="shared" si="482"/>
        <v>7.4900000000009737E-2</v>
      </c>
      <c r="T2637" s="39">
        <f t="shared" si="475"/>
        <v>3.6539204762091106</v>
      </c>
      <c r="U2637" s="39">
        <f t="shared" si="476"/>
        <v>6.6863207091924792</v>
      </c>
      <c r="V2637" s="43">
        <f t="shared" si="477"/>
        <v>3.0324</v>
      </c>
    </row>
    <row r="2638" spans="5:22" hidden="1" x14ac:dyDescent="0.25">
      <c r="E2638" s="39">
        <f t="shared" si="480"/>
        <v>7.489000000000974E-2</v>
      </c>
      <c r="F2638" s="39">
        <f t="shared" si="471"/>
        <v>3.6541644205613673</v>
      </c>
      <c r="G2638" s="39">
        <f t="shared" si="472"/>
        <v>5.6873009881409331</v>
      </c>
      <c r="H2638" s="43">
        <f t="shared" si="473"/>
        <v>2.0331000000000001</v>
      </c>
      <c r="L2638" s="39">
        <f t="shared" si="481"/>
        <v>7.489000000000974E-2</v>
      </c>
      <c r="M2638" s="39">
        <f t="shared" si="479"/>
        <v>3.6541644205613673</v>
      </c>
      <c r="N2638" s="39">
        <f t="shared" si="474"/>
        <v>6.8164708608438298</v>
      </c>
      <c r="O2638" s="43">
        <f t="shared" si="478"/>
        <v>3.1623000000000001</v>
      </c>
      <c r="S2638" s="39">
        <f t="shared" si="482"/>
        <v>7.489000000000974E-2</v>
      </c>
      <c r="T2638" s="39">
        <f t="shared" si="475"/>
        <v>3.6541644205613673</v>
      </c>
      <c r="U2638" s="39">
        <f t="shared" si="476"/>
        <v>6.6863207091924792</v>
      </c>
      <c r="V2638" s="43">
        <f t="shared" si="477"/>
        <v>3.0322</v>
      </c>
    </row>
    <row r="2639" spans="5:22" hidden="1" x14ac:dyDescent="0.25">
      <c r="E2639" s="39">
        <f t="shared" si="480"/>
        <v>7.4880000000009744E-2</v>
      </c>
      <c r="F2639" s="39">
        <f t="shared" si="471"/>
        <v>3.6544084137790511</v>
      </c>
      <c r="G2639" s="39">
        <f t="shared" si="472"/>
        <v>5.6872613162552597</v>
      </c>
      <c r="H2639" s="43">
        <f t="shared" si="473"/>
        <v>2.0329000000000002</v>
      </c>
      <c r="L2639" s="39">
        <f t="shared" si="481"/>
        <v>7.4880000000009744E-2</v>
      </c>
      <c r="M2639" s="39">
        <f t="shared" si="479"/>
        <v>3.6544084137790511</v>
      </c>
      <c r="N2639" s="39">
        <f t="shared" si="474"/>
        <v>6.8164128659873757</v>
      </c>
      <c r="O2639" s="43">
        <f t="shared" si="478"/>
        <v>3.1619999999999999</v>
      </c>
      <c r="S2639" s="39">
        <f t="shared" si="482"/>
        <v>7.4880000000009744E-2</v>
      </c>
      <c r="T2639" s="39">
        <f t="shared" si="475"/>
        <v>3.6544084137790511</v>
      </c>
      <c r="U2639" s="39">
        <f t="shared" si="476"/>
        <v>6.6863207091924792</v>
      </c>
      <c r="V2639" s="43">
        <f t="shared" si="477"/>
        <v>3.0318999999999998</v>
      </c>
    </row>
    <row r="2640" spans="5:22" hidden="1" x14ac:dyDescent="0.25">
      <c r="E2640" s="39">
        <f t="shared" si="480"/>
        <v>7.4870000000009748E-2</v>
      </c>
      <c r="F2640" s="39">
        <f t="shared" si="471"/>
        <v>3.6546524558784768</v>
      </c>
      <c r="G2640" s="39">
        <f t="shared" si="472"/>
        <v>5.6872216382341305</v>
      </c>
      <c r="H2640" s="43">
        <f t="shared" si="473"/>
        <v>2.0326</v>
      </c>
      <c r="L2640" s="39">
        <f t="shared" si="481"/>
        <v>7.4870000000009748E-2</v>
      </c>
      <c r="M2640" s="39">
        <f t="shared" si="479"/>
        <v>3.6546524558784768</v>
      </c>
      <c r="N2640" s="39">
        <f t="shared" si="474"/>
        <v>6.8163548633853663</v>
      </c>
      <c r="O2640" s="43">
        <f t="shared" si="478"/>
        <v>3.1617000000000002</v>
      </c>
      <c r="S2640" s="39">
        <f t="shared" si="482"/>
        <v>7.4870000000009748E-2</v>
      </c>
      <c r="T2640" s="39">
        <f t="shared" si="475"/>
        <v>3.6546524558784768</v>
      </c>
      <c r="U2640" s="39">
        <f t="shared" si="476"/>
        <v>6.6863207091924792</v>
      </c>
      <c r="V2640" s="43">
        <f t="shared" si="477"/>
        <v>3.0316999999999998</v>
      </c>
    </row>
    <row r="2641" spans="5:22" hidden="1" x14ac:dyDescent="0.25">
      <c r="E2641" s="39">
        <f t="shared" si="480"/>
        <v>7.4860000000009752E-2</v>
      </c>
      <c r="F2641" s="39">
        <f t="shared" si="471"/>
        <v>3.6548965468759684</v>
      </c>
      <c r="G2641" s="39">
        <f t="shared" si="472"/>
        <v>5.6871819540758164</v>
      </c>
      <c r="H2641" s="43">
        <f t="shared" si="473"/>
        <v>2.0323000000000002</v>
      </c>
      <c r="L2641" s="39">
        <f t="shared" si="481"/>
        <v>7.4860000000009752E-2</v>
      </c>
      <c r="M2641" s="39">
        <f t="shared" si="479"/>
        <v>3.6548965468759684</v>
      </c>
      <c r="N2641" s="39">
        <f t="shared" si="474"/>
        <v>6.8162968530357304</v>
      </c>
      <c r="O2641" s="43">
        <f t="shared" si="478"/>
        <v>3.1614</v>
      </c>
      <c r="S2641" s="39">
        <f t="shared" si="482"/>
        <v>7.4860000000009752E-2</v>
      </c>
      <c r="T2641" s="39">
        <f t="shared" si="475"/>
        <v>3.6548965468759684</v>
      </c>
      <c r="U2641" s="39">
        <f t="shared" si="476"/>
        <v>6.6863207091924792</v>
      </c>
      <c r="V2641" s="43">
        <f t="shared" si="477"/>
        <v>3.0314000000000001</v>
      </c>
    </row>
    <row r="2642" spans="5:22" hidden="1" x14ac:dyDescent="0.25">
      <c r="E2642" s="39">
        <f t="shared" si="480"/>
        <v>7.4850000000009756E-2</v>
      </c>
      <c r="F2642" s="39">
        <f t="shared" si="471"/>
        <v>3.6551406867878589</v>
      </c>
      <c r="G2642" s="39">
        <f t="shared" si="472"/>
        <v>5.6871422637785853</v>
      </c>
      <c r="H2642" s="43">
        <f t="shared" si="473"/>
        <v>2.032</v>
      </c>
      <c r="L2642" s="39">
        <f t="shared" si="481"/>
        <v>7.4850000000009756E-2</v>
      </c>
      <c r="M2642" s="39">
        <f t="shared" si="479"/>
        <v>3.6551406867878589</v>
      </c>
      <c r="N2642" s="39">
        <f t="shared" si="474"/>
        <v>6.8162388349363985</v>
      </c>
      <c r="O2642" s="43">
        <f t="shared" si="478"/>
        <v>3.1610999999999998</v>
      </c>
      <c r="S2642" s="39">
        <f t="shared" si="482"/>
        <v>7.4850000000009756E-2</v>
      </c>
      <c r="T2642" s="39">
        <f t="shared" si="475"/>
        <v>3.6551406867878589</v>
      </c>
      <c r="U2642" s="39">
        <f t="shared" si="476"/>
        <v>6.6863207091924792</v>
      </c>
      <c r="V2642" s="43">
        <f t="shared" si="477"/>
        <v>3.0312000000000001</v>
      </c>
    </row>
    <row r="2643" spans="5:22" hidden="1" x14ac:dyDescent="0.25">
      <c r="E2643" s="39">
        <f t="shared" si="480"/>
        <v>7.484000000000976E-2</v>
      </c>
      <c r="F2643" s="39">
        <f t="shared" si="471"/>
        <v>3.6553848756304861</v>
      </c>
      <c r="G2643" s="39">
        <f t="shared" si="472"/>
        <v>5.6871025673407063</v>
      </c>
      <c r="H2643" s="43">
        <f t="shared" si="473"/>
        <v>2.0316999999999998</v>
      </c>
      <c r="L2643" s="39">
        <f t="shared" si="481"/>
        <v>7.484000000000976E-2</v>
      </c>
      <c r="M2643" s="39">
        <f t="shared" si="479"/>
        <v>3.6553848756304861</v>
      </c>
      <c r="N2643" s="39">
        <f t="shared" si="474"/>
        <v>6.8161808090853002</v>
      </c>
      <c r="O2643" s="43">
        <f t="shared" si="478"/>
        <v>3.1608000000000001</v>
      </c>
      <c r="S2643" s="39">
        <f t="shared" si="482"/>
        <v>7.484000000000976E-2</v>
      </c>
      <c r="T2643" s="39">
        <f t="shared" si="475"/>
        <v>3.6553848756304861</v>
      </c>
      <c r="U2643" s="39">
        <f t="shared" si="476"/>
        <v>6.6863207091924792</v>
      </c>
      <c r="V2643" s="43">
        <f t="shared" si="477"/>
        <v>3.0308999999999999</v>
      </c>
    </row>
    <row r="2644" spans="5:22" hidden="1" x14ac:dyDescent="0.25">
      <c r="E2644" s="39">
        <f t="shared" si="480"/>
        <v>7.4830000000009764E-2</v>
      </c>
      <c r="F2644" s="39">
        <f t="shared" si="471"/>
        <v>3.6556291134201966</v>
      </c>
      <c r="G2644" s="39">
        <f t="shared" si="472"/>
        <v>5.6870628647604473</v>
      </c>
      <c r="H2644" s="43">
        <f t="shared" si="473"/>
        <v>2.0314000000000001</v>
      </c>
      <c r="L2644" s="39">
        <f t="shared" si="481"/>
        <v>7.4830000000009764E-2</v>
      </c>
      <c r="M2644" s="39">
        <f t="shared" si="479"/>
        <v>3.6556291134201966</v>
      </c>
      <c r="N2644" s="39">
        <f t="shared" si="474"/>
        <v>6.8161227754803626</v>
      </c>
      <c r="O2644" s="43">
        <f t="shared" si="478"/>
        <v>3.1604999999999999</v>
      </c>
      <c r="S2644" s="39">
        <f t="shared" si="482"/>
        <v>7.4830000000009764E-2</v>
      </c>
      <c r="T2644" s="39">
        <f t="shared" si="475"/>
        <v>3.6556291134201966</v>
      </c>
      <c r="U2644" s="39">
        <f t="shared" si="476"/>
        <v>6.6863207091924792</v>
      </c>
      <c r="V2644" s="43">
        <f t="shared" si="477"/>
        <v>3.0306999999999999</v>
      </c>
    </row>
    <row r="2645" spans="5:22" hidden="1" x14ac:dyDescent="0.25">
      <c r="E2645" s="39">
        <f t="shared" si="480"/>
        <v>7.4820000000009768E-2</v>
      </c>
      <c r="F2645" s="39">
        <f t="shared" si="471"/>
        <v>3.6558734001733457</v>
      </c>
      <c r="G2645" s="39">
        <f t="shared" si="472"/>
        <v>5.6870231560360729</v>
      </c>
      <c r="H2645" s="43">
        <f t="shared" si="473"/>
        <v>2.0310999999999999</v>
      </c>
      <c r="L2645" s="39">
        <f t="shared" si="481"/>
        <v>7.4820000000009768E-2</v>
      </c>
      <c r="M2645" s="39">
        <f t="shared" si="479"/>
        <v>3.6558734001733457</v>
      </c>
      <c r="N2645" s="39">
        <f t="shared" si="474"/>
        <v>6.8160647341195135</v>
      </c>
      <c r="O2645" s="43">
        <f t="shared" si="478"/>
        <v>3.1602000000000001</v>
      </c>
      <c r="S2645" s="39">
        <f t="shared" si="482"/>
        <v>7.4820000000009768E-2</v>
      </c>
      <c r="T2645" s="39">
        <f t="shared" si="475"/>
        <v>3.6558734001733457</v>
      </c>
      <c r="U2645" s="39">
        <f t="shared" si="476"/>
        <v>6.6863207091924792</v>
      </c>
      <c r="V2645" s="43">
        <f t="shared" si="477"/>
        <v>3.0304000000000002</v>
      </c>
    </row>
    <row r="2646" spans="5:22" hidden="1" x14ac:dyDescent="0.25">
      <c r="E2646" s="39">
        <f t="shared" si="480"/>
        <v>7.4810000000009771E-2</v>
      </c>
      <c r="F2646" s="39">
        <f t="shared" si="471"/>
        <v>3.6561177359062951</v>
      </c>
      <c r="G2646" s="39">
        <f t="shared" si="472"/>
        <v>5.686983441165852</v>
      </c>
      <c r="H2646" s="43">
        <f t="shared" si="473"/>
        <v>2.0308999999999999</v>
      </c>
      <c r="L2646" s="39">
        <f t="shared" si="481"/>
        <v>7.4810000000009771E-2</v>
      </c>
      <c r="M2646" s="39">
        <f t="shared" si="479"/>
        <v>3.6561177359062951</v>
      </c>
      <c r="N2646" s="39">
        <f t="shared" si="474"/>
        <v>6.8160066850006809</v>
      </c>
      <c r="O2646" s="43">
        <f t="shared" si="478"/>
        <v>3.1598999999999999</v>
      </c>
      <c r="S2646" s="39">
        <f t="shared" si="482"/>
        <v>7.4810000000009771E-2</v>
      </c>
      <c r="T2646" s="39">
        <f t="shared" si="475"/>
        <v>3.6561177359062951</v>
      </c>
      <c r="U2646" s="39">
        <f t="shared" si="476"/>
        <v>6.6863207091924792</v>
      </c>
      <c r="V2646" s="43">
        <f t="shared" si="477"/>
        <v>3.0301999999999998</v>
      </c>
    </row>
    <row r="2647" spans="5:22" hidden="1" x14ac:dyDescent="0.25">
      <c r="E2647" s="39">
        <f t="shared" si="480"/>
        <v>7.4800000000009775E-2</v>
      </c>
      <c r="F2647" s="39">
        <f t="shared" si="471"/>
        <v>3.6563621206354147</v>
      </c>
      <c r="G2647" s="39">
        <f t="shared" si="472"/>
        <v>5.6869437201480482</v>
      </c>
      <c r="H2647" s="43">
        <f t="shared" si="473"/>
        <v>2.0306000000000002</v>
      </c>
      <c r="L2647" s="39">
        <f t="shared" si="481"/>
        <v>7.4800000000009775E-2</v>
      </c>
      <c r="M2647" s="39">
        <f t="shared" si="479"/>
        <v>3.6563621206354147</v>
      </c>
      <c r="N2647" s="39">
        <f t="shared" si="474"/>
        <v>6.8159486281217889</v>
      </c>
      <c r="O2647" s="43">
        <f t="shared" si="478"/>
        <v>3.1596000000000002</v>
      </c>
      <c r="S2647" s="39">
        <f t="shared" si="482"/>
        <v>7.4800000000009775E-2</v>
      </c>
      <c r="T2647" s="39">
        <f t="shared" si="475"/>
        <v>3.6563621206354147</v>
      </c>
      <c r="U2647" s="39">
        <f t="shared" si="476"/>
        <v>6.6863207091924792</v>
      </c>
      <c r="V2647" s="43">
        <f t="shared" si="477"/>
        <v>3.03</v>
      </c>
    </row>
    <row r="2648" spans="5:22" hidden="1" x14ac:dyDescent="0.25">
      <c r="E2648" s="39">
        <f t="shared" si="480"/>
        <v>7.4790000000009779E-2</v>
      </c>
      <c r="F2648" s="39">
        <f t="shared" si="471"/>
        <v>3.6566065543770807</v>
      </c>
      <c r="G2648" s="39">
        <f t="shared" si="472"/>
        <v>5.6869039929809269</v>
      </c>
      <c r="H2648" s="43">
        <f t="shared" si="473"/>
        <v>2.0303</v>
      </c>
      <c r="L2648" s="39">
        <f t="shared" si="481"/>
        <v>7.4790000000009779E-2</v>
      </c>
      <c r="M2648" s="39">
        <f t="shared" si="479"/>
        <v>3.6566065543770807</v>
      </c>
      <c r="N2648" s="39">
        <f t="shared" si="474"/>
        <v>6.8158905634807638</v>
      </c>
      <c r="O2648" s="43">
        <f t="shared" si="478"/>
        <v>3.1593</v>
      </c>
      <c r="S2648" s="39">
        <f t="shared" si="482"/>
        <v>7.4790000000009779E-2</v>
      </c>
      <c r="T2648" s="39">
        <f t="shared" si="475"/>
        <v>3.6566065543770807</v>
      </c>
      <c r="U2648" s="39">
        <f t="shared" si="476"/>
        <v>6.6863207091924792</v>
      </c>
      <c r="V2648" s="43">
        <f t="shared" si="477"/>
        <v>3.0297000000000001</v>
      </c>
    </row>
    <row r="2649" spans="5:22" hidden="1" x14ac:dyDescent="0.25">
      <c r="E2649" s="39">
        <f t="shared" si="480"/>
        <v>7.4780000000009783E-2</v>
      </c>
      <c r="F2649" s="39">
        <f t="shared" si="471"/>
        <v>3.6568510371476797</v>
      </c>
      <c r="G2649" s="39">
        <f t="shared" si="472"/>
        <v>5.6868642596627517</v>
      </c>
      <c r="H2649" s="43">
        <f t="shared" si="473"/>
        <v>2.0299999999999998</v>
      </c>
      <c r="L2649" s="39">
        <f t="shared" si="481"/>
        <v>7.4780000000009783E-2</v>
      </c>
      <c r="M2649" s="39">
        <f t="shared" si="479"/>
        <v>3.6568510371476797</v>
      </c>
      <c r="N2649" s="39">
        <f t="shared" si="474"/>
        <v>6.8158324910755281</v>
      </c>
      <c r="O2649" s="43">
        <f t="shared" si="478"/>
        <v>3.1589999999999998</v>
      </c>
      <c r="S2649" s="39">
        <f t="shared" si="482"/>
        <v>7.4780000000009783E-2</v>
      </c>
      <c r="T2649" s="39">
        <f t="shared" si="475"/>
        <v>3.6568510371476797</v>
      </c>
      <c r="U2649" s="39">
        <f t="shared" si="476"/>
        <v>6.6863207091924792</v>
      </c>
      <c r="V2649" s="43">
        <f t="shared" si="477"/>
        <v>3.0295000000000001</v>
      </c>
    </row>
    <row r="2650" spans="5:22" hidden="1" x14ac:dyDescent="0.25">
      <c r="E2650" s="39">
        <f t="shared" si="480"/>
        <v>7.4770000000009787E-2</v>
      </c>
      <c r="F2650" s="39">
        <f t="shared" si="471"/>
        <v>3.6570955689636033</v>
      </c>
      <c r="G2650" s="39">
        <f t="shared" si="472"/>
        <v>5.6868245201917862</v>
      </c>
      <c r="H2650" s="43">
        <f t="shared" si="473"/>
        <v>2.0297000000000001</v>
      </c>
      <c r="L2650" s="39">
        <f t="shared" si="481"/>
        <v>7.4770000000009787E-2</v>
      </c>
      <c r="M2650" s="39">
        <f t="shared" si="479"/>
        <v>3.6570955689636033</v>
      </c>
      <c r="N2650" s="39">
        <f t="shared" si="474"/>
        <v>6.815774410904007</v>
      </c>
      <c r="O2650" s="43">
        <f t="shared" si="478"/>
        <v>3.1587000000000001</v>
      </c>
      <c r="S2650" s="39">
        <f t="shared" si="482"/>
        <v>7.4770000000009787E-2</v>
      </c>
      <c r="T2650" s="39">
        <f t="shared" si="475"/>
        <v>3.6570955689636033</v>
      </c>
      <c r="U2650" s="39">
        <f t="shared" si="476"/>
        <v>6.6863207091924792</v>
      </c>
      <c r="V2650" s="43">
        <f t="shared" si="477"/>
        <v>3.0291999999999999</v>
      </c>
    </row>
    <row r="2651" spans="5:22" hidden="1" x14ac:dyDescent="0.25">
      <c r="E2651" s="39">
        <f t="shared" si="480"/>
        <v>7.4760000000009791E-2</v>
      </c>
      <c r="F2651" s="39">
        <f t="shared" si="471"/>
        <v>3.6573401498412528</v>
      </c>
      <c r="G2651" s="39">
        <f t="shared" si="472"/>
        <v>5.6867847745662923</v>
      </c>
      <c r="H2651" s="43">
        <f t="shared" si="473"/>
        <v>2.0293999999999999</v>
      </c>
      <c r="L2651" s="39">
        <f t="shared" si="481"/>
        <v>7.4760000000009791E-2</v>
      </c>
      <c r="M2651" s="39">
        <f t="shared" si="479"/>
        <v>3.6573401498412528</v>
      </c>
      <c r="N2651" s="39">
        <f t="shared" si="474"/>
        <v>6.8157163229641222</v>
      </c>
      <c r="O2651" s="43">
        <f t="shared" si="478"/>
        <v>3.1583999999999999</v>
      </c>
      <c r="S2651" s="39">
        <f t="shared" si="482"/>
        <v>7.4760000000009791E-2</v>
      </c>
      <c r="T2651" s="39">
        <f t="shared" si="475"/>
        <v>3.6573401498412528</v>
      </c>
      <c r="U2651" s="39">
        <f t="shared" si="476"/>
        <v>6.6863207091924792</v>
      </c>
      <c r="V2651" s="43">
        <f t="shared" si="477"/>
        <v>3.0289999999999999</v>
      </c>
    </row>
    <row r="2652" spans="5:22" hidden="1" x14ac:dyDescent="0.25">
      <c r="E2652" s="39">
        <f t="shared" si="480"/>
        <v>7.4750000000009795E-2</v>
      </c>
      <c r="F2652" s="39">
        <f t="shared" si="471"/>
        <v>3.6575847797970353</v>
      </c>
      <c r="G2652" s="39">
        <f t="shared" si="472"/>
        <v>5.6867450227845326</v>
      </c>
      <c r="H2652" s="43">
        <f t="shared" si="473"/>
        <v>2.0291999999999999</v>
      </c>
      <c r="L2652" s="39">
        <f t="shared" si="481"/>
        <v>7.4750000000009795E-2</v>
      </c>
      <c r="M2652" s="39">
        <f t="shared" si="479"/>
        <v>3.6575847797970353</v>
      </c>
      <c r="N2652" s="39">
        <f t="shared" si="474"/>
        <v>6.8156582272537953</v>
      </c>
      <c r="O2652" s="43">
        <f t="shared" si="478"/>
        <v>3.1581000000000001</v>
      </c>
      <c r="S2652" s="39">
        <f t="shared" si="482"/>
        <v>7.4750000000009795E-2</v>
      </c>
      <c r="T2652" s="39">
        <f t="shared" si="475"/>
        <v>3.6575847797970353</v>
      </c>
      <c r="U2652" s="39">
        <f t="shared" si="476"/>
        <v>6.6863207091924792</v>
      </c>
      <c r="V2652" s="43">
        <f t="shared" si="477"/>
        <v>3.0287000000000002</v>
      </c>
    </row>
    <row r="2653" spans="5:22" hidden="1" x14ac:dyDescent="0.25">
      <c r="E2653" s="39">
        <f t="shared" si="480"/>
        <v>7.4740000000009799E-2</v>
      </c>
      <c r="F2653" s="39">
        <f t="shared" si="471"/>
        <v>3.6578294588473677</v>
      </c>
      <c r="G2653" s="39">
        <f t="shared" si="472"/>
        <v>5.6867052648447682</v>
      </c>
      <c r="H2653" s="43">
        <f t="shared" si="473"/>
        <v>2.0289000000000001</v>
      </c>
      <c r="L2653" s="39">
        <f t="shared" si="481"/>
        <v>7.4740000000009799E-2</v>
      </c>
      <c r="M2653" s="39">
        <f t="shared" si="479"/>
        <v>3.6578294588473677</v>
      </c>
      <c r="N2653" s="39">
        <f t="shared" si="474"/>
        <v>6.8156001237709463</v>
      </c>
      <c r="O2653" s="43">
        <f t="shared" si="478"/>
        <v>3.1577999999999999</v>
      </c>
      <c r="S2653" s="39">
        <f t="shared" si="482"/>
        <v>7.4740000000009799E-2</v>
      </c>
      <c r="T2653" s="39">
        <f t="shared" si="475"/>
        <v>3.6578294588473677</v>
      </c>
      <c r="U2653" s="39">
        <f t="shared" si="476"/>
        <v>6.6863207091924792</v>
      </c>
      <c r="V2653" s="43">
        <f t="shared" si="477"/>
        <v>3.0285000000000002</v>
      </c>
    </row>
    <row r="2654" spans="5:22" hidden="1" x14ac:dyDescent="0.25">
      <c r="E2654" s="39">
        <f t="shared" si="480"/>
        <v>7.4730000000009802E-2</v>
      </c>
      <c r="F2654" s="39">
        <f t="shared" si="471"/>
        <v>3.6580741870086722</v>
      </c>
      <c r="G2654" s="39">
        <f t="shared" si="472"/>
        <v>5.6866655007452591</v>
      </c>
      <c r="H2654" s="43">
        <f t="shared" si="473"/>
        <v>2.0286</v>
      </c>
      <c r="L2654" s="39">
        <f t="shared" si="481"/>
        <v>7.4730000000009802E-2</v>
      </c>
      <c r="M2654" s="39">
        <f t="shared" si="479"/>
        <v>3.6580741870086722</v>
      </c>
      <c r="N2654" s="39">
        <f t="shared" si="474"/>
        <v>6.8155420125134967</v>
      </c>
      <c r="O2654" s="43">
        <f t="shared" si="478"/>
        <v>3.1575000000000002</v>
      </c>
      <c r="S2654" s="39">
        <f t="shared" si="482"/>
        <v>7.4730000000009802E-2</v>
      </c>
      <c r="T2654" s="39">
        <f t="shared" si="475"/>
        <v>3.6580741870086722</v>
      </c>
      <c r="U2654" s="39">
        <f t="shared" si="476"/>
        <v>6.6863207091924792</v>
      </c>
      <c r="V2654" s="43">
        <f t="shared" si="477"/>
        <v>3.0282</v>
      </c>
    </row>
    <row r="2655" spans="5:22" hidden="1" x14ac:dyDescent="0.25">
      <c r="E2655" s="39">
        <f t="shared" si="480"/>
        <v>7.4720000000009806E-2</v>
      </c>
      <c r="F2655" s="39">
        <f t="shared" si="471"/>
        <v>3.6583189642973806</v>
      </c>
      <c r="G2655" s="39">
        <f t="shared" si="472"/>
        <v>5.6866257304842653</v>
      </c>
      <c r="H2655" s="43">
        <f t="shared" si="473"/>
        <v>2.0283000000000002</v>
      </c>
      <c r="L2655" s="39">
        <f t="shared" si="481"/>
        <v>7.4720000000009806E-2</v>
      </c>
      <c r="M2655" s="39">
        <f t="shared" si="479"/>
        <v>3.6583189642973806</v>
      </c>
      <c r="N2655" s="39">
        <f t="shared" si="474"/>
        <v>6.8154838934793647</v>
      </c>
      <c r="O2655" s="43">
        <f t="shared" si="478"/>
        <v>3.1572</v>
      </c>
      <c r="S2655" s="39">
        <f t="shared" si="482"/>
        <v>7.4720000000009806E-2</v>
      </c>
      <c r="T2655" s="39">
        <f t="shared" si="475"/>
        <v>3.6583189642973806</v>
      </c>
      <c r="U2655" s="39">
        <f t="shared" si="476"/>
        <v>6.6863207091924792</v>
      </c>
      <c r="V2655" s="43">
        <f t="shared" si="477"/>
        <v>3.028</v>
      </c>
    </row>
    <row r="2656" spans="5:22" hidden="1" x14ac:dyDescent="0.25">
      <c r="E2656" s="39">
        <f t="shared" si="480"/>
        <v>7.471000000000981E-2</v>
      </c>
      <c r="F2656" s="39">
        <f t="shared" si="471"/>
        <v>3.6585637907299309</v>
      </c>
      <c r="G2656" s="39">
        <f t="shared" si="472"/>
        <v>5.6865859540600452</v>
      </c>
      <c r="H2656" s="43">
        <f t="shared" si="473"/>
        <v>2.028</v>
      </c>
      <c r="L2656" s="39">
        <f t="shared" si="481"/>
        <v>7.471000000000981E-2</v>
      </c>
      <c r="M2656" s="39">
        <f t="shared" si="479"/>
        <v>3.6585637907299309</v>
      </c>
      <c r="N2656" s="39">
        <f t="shared" si="474"/>
        <v>6.8154257666664693</v>
      </c>
      <c r="O2656" s="43">
        <f t="shared" si="478"/>
        <v>3.1568999999999998</v>
      </c>
      <c r="S2656" s="39">
        <f t="shared" si="482"/>
        <v>7.471000000000981E-2</v>
      </c>
      <c r="T2656" s="39">
        <f t="shared" si="475"/>
        <v>3.6585637907299309</v>
      </c>
      <c r="U2656" s="39">
        <f t="shared" si="476"/>
        <v>6.6863207091924792</v>
      </c>
      <c r="V2656" s="43">
        <f t="shared" si="477"/>
        <v>3.0278</v>
      </c>
    </row>
    <row r="2657" spans="5:22" hidden="1" x14ac:dyDescent="0.25">
      <c r="E2657" s="39">
        <f t="shared" si="480"/>
        <v>7.4700000000009814E-2</v>
      </c>
      <c r="F2657" s="39">
        <f t="shared" si="471"/>
        <v>3.6588086663227708</v>
      </c>
      <c r="G2657" s="39">
        <f t="shared" si="472"/>
        <v>5.6865461714708578</v>
      </c>
      <c r="H2657" s="43">
        <f t="shared" si="473"/>
        <v>2.0276999999999998</v>
      </c>
      <c r="L2657" s="39">
        <f t="shared" si="481"/>
        <v>7.4700000000009814E-2</v>
      </c>
      <c r="M2657" s="39">
        <f t="shared" si="479"/>
        <v>3.6588086663227708</v>
      </c>
      <c r="N2657" s="39">
        <f t="shared" si="474"/>
        <v>6.8153676320727268</v>
      </c>
      <c r="O2657" s="43">
        <f t="shared" si="478"/>
        <v>3.1566000000000001</v>
      </c>
      <c r="S2657" s="39">
        <f t="shared" si="482"/>
        <v>7.4700000000009814E-2</v>
      </c>
      <c r="T2657" s="39">
        <f t="shared" si="475"/>
        <v>3.6588086663227708</v>
      </c>
      <c r="U2657" s="39">
        <f t="shared" si="476"/>
        <v>6.6863207091924792</v>
      </c>
      <c r="V2657" s="43">
        <f t="shared" si="477"/>
        <v>3.0274999999999999</v>
      </c>
    </row>
    <row r="2658" spans="5:22" hidden="1" x14ac:dyDescent="0.25">
      <c r="E2658" s="39">
        <f t="shared" si="480"/>
        <v>7.4690000000009818E-2</v>
      </c>
      <c r="F2658" s="39">
        <f t="shared" si="471"/>
        <v>3.6590535910923543</v>
      </c>
      <c r="G2658" s="39">
        <f t="shared" si="472"/>
        <v>5.6865063827149598</v>
      </c>
      <c r="H2658" s="43">
        <f t="shared" si="473"/>
        <v>2.0274999999999999</v>
      </c>
      <c r="L2658" s="39">
        <f t="shared" si="481"/>
        <v>7.4690000000009818E-2</v>
      </c>
      <c r="M2658" s="39">
        <f t="shared" si="479"/>
        <v>3.6590535910923543</v>
      </c>
      <c r="N2658" s="39">
        <f t="shared" si="474"/>
        <v>6.8153094896960544</v>
      </c>
      <c r="O2658" s="43">
        <f t="shared" si="478"/>
        <v>3.1562999999999999</v>
      </c>
      <c r="S2658" s="39">
        <f t="shared" si="482"/>
        <v>7.4690000000009818E-2</v>
      </c>
      <c r="T2658" s="39">
        <f t="shared" si="475"/>
        <v>3.6590535910923543</v>
      </c>
      <c r="U2658" s="39">
        <f t="shared" si="476"/>
        <v>6.6863207091924792</v>
      </c>
      <c r="V2658" s="43">
        <f t="shared" si="477"/>
        <v>3.0272999999999999</v>
      </c>
    </row>
    <row r="2659" spans="5:22" hidden="1" x14ac:dyDescent="0.25">
      <c r="E2659" s="39">
        <f t="shared" si="480"/>
        <v>7.4680000000009822E-2</v>
      </c>
      <c r="F2659" s="39">
        <f t="shared" si="471"/>
        <v>3.6592985650551433</v>
      </c>
      <c r="G2659" s="39">
        <f t="shared" si="472"/>
        <v>5.6864665877906084</v>
      </c>
      <c r="H2659" s="43">
        <f t="shared" si="473"/>
        <v>2.0272000000000001</v>
      </c>
      <c r="L2659" s="39">
        <f t="shared" si="481"/>
        <v>7.4680000000009822E-2</v>
      </c>
      <c r="M2659" s="39">
        <f t="shared" si="479"/>
        <v>3.6592985650551433</v>
      </c>
      <c r="N2659" s="39">
        <f t="shared" si="474"/>
        <v>6.8152513395343686</v>
      </c>
      <c r="O2659" s="43">
        <f t="shared" si="478"/>
        <v>3.1560000000000001</v>
      </c>
      <c r="S2659" s="39">
        <f t="shared" si="482"/>
        <v>7.4680000000009822E-2</v>
      </c>
      <c r="T2659" s="39">
        <f t="shared" si="475"/>
        <v>3.6592985650551433</v>
      </c>
      <c r="U2659" s="39">
        <f t="shared" si="476"/>
        <v>6.6863207091924792</v>
      </c>
      <c r="V2659" s="43">
        <f t="shared" si="477"/>
        <v>3.0270000000000001</v>
      </c>
    </row>
    <row r="2660" spans="5:22" hidden="1" x14ac:dyDescent="0.25">
      <c r="E2660" s="39">
        <f t="shared" si="480"/>
        <v>7.4670000000009826E-2</v>
      </c>
      <c r="F2660" s="39">
        <f t="shared" si="471"/>
        <v>3.6595435882276059</v>
      </c>
      <c r="G2660" s="39">
        <f t="shared" si="472"/>
        <v>5.6864267866960603</v>
      </c>
      <c r="H2660" s="43">
        <f t="shared" si="473"/>
        <v>2.0268999999999999</v>
      </c>
      <c r="L2660" s="39">
        <f t="shared" si="481"/>
        <v>7.4670000000009826E-2</v>
      </c>
      <c r="M2660" s="39">
        <f t="shared" si="479"/>
        <v>3.6595435882276059</v>
      </c>
      <c r="N2660" s="39">
        <f t="shared" si="474"/>
        <v>6.8151931815855837</v>
      </c>
      <c r="O2660" s="43">
        <f t="shared" si="478"/>
        <v>3.1556000000000002</v>
      </c>
      <c r="S2660" s="39">
        <f t="shared" si="482"/>
        <v>7.4670000000009826E-2</v>
      </c>
      <c r="T2660" s="39">
        <f t="shared" si="475"/>
        <v>3.6595435882276059</v>
      </c>
      <c r="U2660" s="39">
        <f t="shared" si="476"/>
        <v>6.6863207091924792</v>
      </c>
      <c r="V2660" s="43">
        <f t="shared" si="477"/>
        <v>3.0268000000000002</v>
      </c>
    </row>
    <row r="2661" spans="5:22" hidden="1" x14ac:dyDescent="0.25">
      <c r="E2661" s="39">
        <f t="shared" si="480"/>
        <v>7.466000000000983E-2</v>
      </c>
      <c r="F2661" s="39">
        <f t="shared" si="471"/>
        <v>3.659788660626222</v>
      </c>
      <c r="G2661" s="39">
        <f t="shared" si="472"/>
        <v>5.6863869794295692</v>
      </c>
      <c r="H2661" s="43">
        <f t="shared" si="473"/>
        <v>2.0266000000000002</v>
      </c>
      <c r="L2661" s="39">
        <f t="shared" si="481"/>
        <v>7.466000000000983E-2</v>
      </c>
      <c r="M2661" s="39">
        <f t="shared" si="479"/>
        <v>3.659788660626222</v>
      </c>
      <c r="N2661" s="39">
        <f t="shared" si="474"/>
        <v>6.8151350158476136</v>
      </c>
      <c r="O2661" s="43">
        <f t="shared" si="478"/>
        <v>3.1553</v>
      </c>
      <c r="S2661" s="39">
        <f t="shared" si="482"/>
        <v>7.466000000000983E-2</v>
      </c>
      <c r="T2661" s="39">
        <f t="shared" si="475"/>
        <v>3.659788660626222</v>
      </c>
      <c r="U2661" s="39">
        <f t="shared" si="476"/>
        <v>6.6863207091924792</v>
      </c>
      <c r="V2661" s="43">
        <f t="shared" si="477"/>
        <v>3.0265</v>
      </c>
    </row>
    <row r="2662" spans="5:22" hidden="1" x14ac:dyDescent="0.25">
      <c r="E2662" s="39">
        <f t="shared" si="480"/>
        <v>7.4650000000009833E-2</v>
      </c>
      <c r="F2662" s="39">
        <f t="shared" si="471"/>
        <v>3.6600337822674756</v>
      </c>
      <c r="G2662" s="39">
        <f t="shared" si="472"/>
        <v>5.6863471659893916</v>
      </c>
      <c r="H2662" s="43">
        <f t="shared" si="473"/>
        <v>2.0263</v>
      </c>
      <c r="L2662" s="39">
        <f t="shared" si="481"/>
        <v>7.4650000000009833E-2</v>
      </c>
      <c r="M2662" s="39">
        <f t="shared" si="479"/>
        <v>3.6600337822674756</v>
      </c>
      <c r="N2662" s="39">
        <f t="shared" si="474"/>
        <v>6.8150768423183719</v>
      </c>
      <c r="O2662" s="43">
        <f t="shared" si="478"/>
        <v>3.1549999999999998</v>
      </c>
      <c r="S2662" s="39">
        <f t="shared" si="482"/>
        <v>7.4650000000009833E-2</v>
      </c>
      <c r="T2662" s="39">
        <f t="shared" si="475"/>
        <v>3.6600337822674756</v>
      </c>
      <c r="U2662" s="39">
        <f t="shared" si="476"/>
        <v>6.6863207091924792</v>
      </c>
      <c r="V2662" s="43">
        <f t="shared" si="477"/>
        <v>3.0263</v>
      </c>
    </row>
    <row r="2663" spans="5:22" hidden="1" x14ac:dyDescent="0.25">
      <c r="E2663" s="39">
        <f t="shared" si="480"/>
        <v>7.4640000000009837E-2</v>
      </c>
      <c r="F2663" s="39">
        <f t="shared" si="471"/>
        <v>3.6602789531678583</v>
      </c>
      <c r="G2663" s="39">
        <f t="shared" si="472"/>
        <v>5.6863073463737797</v>
      </c>
      <c r="H2663" s="43">
        <f t="shared" si="473"/>
        <v>2.0259999999999998</v>
      </c>
      <c r="L2663" s="39">
        <f t="shared" si="481"/>
        <v>7.4640000000009837E-2</v>
      </c>
      <c r="M2663" s="39">
        <f t="shared" si="479"/>
        <v>3.6602789531678583</v>
      </c>
      <c r="N2663" s="39">
        <f t="shared" si="474"/>
        <v>6.8150186609957721</v>
      </c>
      <c r="O2663" s="43">
        <f t="shared" si="478"/>
        <v>3.1547000000000001</v>
      </c>
      <c r="S2663" s="39">
        <f t="shared" si="482"/>
        <v>7.4640000000009837E-2</v>
      </c>
      <c r="T2663" s="39">
        <f t="shared" si="475"/>
        <v>3.6602789531678583</v>
      </c>
      <c r="U2663" s="39">
        <f t="shared" si="476"/>
        <v>6.6863207091924792</v>
      </c>
      <c r="V2663" s="43">
        <f t="shared" si="477"/>
        <v>3.0259999999999998</v>
      </c>
    </row>
    <row r="2664" spans="5:22" hidden="1" x14ac:dyDescent="0.25">
      <c r="E2664" s="39">
        <f t="shared" si="480"/>
        <v>7.4630000000009841E-2</v>
      </c>
      <c r="F2664" s="39">
        <f t="shared" si="471"/>
        <v>3.6605241733438723</v>
      </c>
      <c r="G2664" s="39">
        <f t="shared" si="472"/>
        <v>5.6862675205809881</v>
      </c>
      <c r="H2664" s="43">
        <f t="shared" si="473"/>
        <v>2.0257000000000001</v>
      </c>
      <c r="L2664" s="39">
        <f t="shared" si="481"/>
        <v>7.4630000000009841E-2</v>
      </c>
      <c r="M2664" s="39">
        <f t="shared" si="479"/>
        <v>3.6605241733438723</v>
      </c>
      <c r="N2664" s="39">
        <f t="shared" si="474"/>
        <v>6.8149604718777237</v>
      </c>
      <c r="O2664" s="43">
        <f t="shared" si="478"/>
        <v>3.1543999999999999</v>
      </c>
      <c r="S2664" s="39">
        <f t="shared" si="482"/>
        <v>7.4630000000009841E-2</v>
      </c>
      <c r="T2664" s="39">
        <f t="shared" si="475"/>
        <v>3.6605241733438723</v>
      </c>
      <c r="U2664" s="39">
        <f t="shared" si="476"/>
        <v>6.6863207091924792</v>
      </c>
      <c r="V2664" s="43">
        <f t="shared" si="477"/>
        <v>3.0257999999999998</v>
      </c>
    </row>
    <row r="2665" spans="5:22" hidden="1" x14ac:dyDescent="0.25">
      <c r="E2665" s="39">
        <f t="shared" si="480"/>
        <v>7.4620000000009845E-2</v>
      </c>
      <c r="F2665" s="39">
        <f t="shared" si="471"/>
        <v>3.6607694428120254</v>
      </c>
      <c r="G2665" s="39">
        <f t="shared" si="472"/>
        <v>5.686227688609268</v>
      </c>
      <c r="H2665" s="43">
        <f t="shared" si="473"/>
        <v>2.0255000000000001</v>
      </c>
      <c r="L2665" s="39">
        <f t="shared" si="481"/>
        <v>7.4620000000009845E-2</v>
      </c>
      <c r="M2665" s="39">
        <f t="shared" si="479"/>
        <v>3.6607694428120254</v>
      </c>
      <c r="N2665" s="39">
        <f t="shared" si="474"/>
        <v>6.8149022749621384</v>
      </c>
      <c r="O2665" s="43">
        <f t="shared" si="478"/>
        <v>3.1541000000000001</v>
      </c>
      <c r="S2665" s="39">
        <f t="shared" si="482"/>
        <v>7.4620000000009845E-2</v>
      </c>
      <c r="T2665" s="39">
        <f t="shared" si="475"/>
        <v>3.6607694428120254</v>
      </c>
      <c r="U2665" s="39">
        <f t="shared" si="476"/>
        <v>6.6863207091924792</v>
      </c>
      <c r="V2665" s="43">
        <f t="shared" si="477"/>
        <v>3.0255999999999998</v>
      </c>
    </row>
    <row r="2666" spans="5:22" hidden="1" x14ac:dyDescent="0.25">
      <c r="E2666" s="39">
        <f t="shared" si="480"/>
        <v>7.4610000000009849E-2</v>
      </c>
      <c r="F2666" s="39">
        <f t="shared" si="471"/>
        <v>3.6610147615888335</v>
      </c>
      <c r="G2666" s="39">
        <f t="shared" si="472"/>
        <v>5.6861878504568715</v>
      </c>
      <c r="H2666" s="43">
        <f t="shared" si="473"/>
        <v>2.0251999999999999</v>
      </c>
      <c r="L2666" s="39">
        <f t="shared" si="481"/>
        <v>7.4610000000009849E-2</v>
      </c>
      <c r="M2666" s="39">
        <f t="shared" si="479"/>
        <v>3.6610147615888335</v>
      </c>
      <c r="N2666" s="39">
        <f t="shared" si="474"/>
        <v>6.8148440702469264</v>
      </c>
      <c r="O2666" s="43">
        <f t="shared" si="478"/>
        <v>3.1537999999999999</v>
      </c>
      <c r="S2666" s="39">
        <f t="shared" si="482"/>
        <v>7.4610000000009849E-2</v>
      </c>
      <c r="T2666" s="39">
        <f t="shared" si="475"/>
        <v>3.6610147615888335</v>
      </c>
      <c r="U2666" s="39">
        <f t="shared" si="476"/>
        <v>6.6863207091924792</v>
      </c>
      <c r="V2666" s="43">
        <f t="shared" si="477"/>
        <v>3.0253000000000001</v>
      </c>
    </row>
    <row r="2667" spans="5:22" hidden="1" x14ac:dyDescent="0.25">
      <c r="E2667" s="39">
        <f t="shared" si="480"/>
        <v>7.4600000000009853E-2</v>
      </c>
      <c r="F2667" s="39">
        <f t="shared" si="471"/>
        <v>3.6612601296908207</v>
      </c>
      <c r="G2667" s="39">
        <f t="shared" si="472"/>
        <v>5.6861480061220506</v>
      </c>
      <c r="H2667" s="43">
        <f t="shared" si="473"/>
        <v>2.0249000000000001</v>
      </c>
      <c r="L2667" s="39">
        <f t="shared" si="481"/>
        <v>7.4600000000009853E-2</v>
      </c>
      <c r="M2667" s="39">
        <f t="shared" si="479"/>
        <v>3.6612601296908207</v>
      </c>
      <c r="N2667" s="39">
        <f t="shared" si="474"/>
        <v>6.8147858577299969</v>
      </c>
      <c r="O2667" s="43">
        <f t="shared" si="478"/>
        <v>3.1535000000000002</v>
      </c>
      <c r="S2667" s="39">
        <f t="shared" si="482"/>
        <v>7.4600000000009853E-2</v>
      </c>
      <c r="T2667" s="39">
        <f t="shared" si="475"/>
        <v>3.6612601296908207</v>
      </c>
      <c r="U2667" s="39">
        <f t="shared" si="476"/>
        <v>6.6863207091924792</v>
      </c>
      <c r="V2667" s="43">
        <f t="shared" si="477"/>
        <v>3.0251000000000001</v>
      </c>
    </row>
    <row r="2668" spans="5:22" hidden="1" x14ac:dyDescent="0.25">
      <c r="E2668" s="39">
        <f t="shared" si="480"/>
        <v>7.4590000000009857E-2</v>
      </c>
      <c r="F2668" s="39">
        <f t="shared" si="471"/>
        <v>3.6615055471345177</v>
      </c>
      <c r="G2668" s="39">
        <f t="shared" si="472"/>
        <v>5.6861081556030548</v>
      </c>
      <c r="H2668" s="43">
        <f t="shared" si="473"/>
        <v>2.0246</v>
      </c>
      <c r="L2668" s="39">
        <f t="shared" si="481"/>
        <v>7.4590000000009857E-2</v>
      </c>
      <c r="M2668" s="39">
        <f t="shared" si="479"/>
        <v>3.6615055471345177</v>
      </c>
      <c r="N2668" s="39">
        <f t="shared" si="474"/>
        <v>6.8147276374092582</v>
      </c>
      <c r="O2668" s="43">
        <f t="shared" si="478"/>
        <v>3.1532</v>
      </c>
      <c r="S2668" s="39">
        <f t="shared" si="482"/>
        <v>7.4590000000009857E-2</v>
      </c>
      <c r="T2668" s="39">
        <f t="shared" si="475"/>
        <v>3.6615055471345177</v>
      </c>
      <c r="U2668" s="39">
        <f t="shared" si="476"/>
        <v>6.6863207091924792</v>
      </c>
      <c r="V2668" s="43">
        <f t="shared" si="477"/>
        <v>3.0247999999999999</v>
      </c>
    </row>
    <row r="2669" spans="5:22" hidden="1" x14ac:dyDescent="0.25">
      <c r="E2669" s="39">
        <f t="shared" si="480"/>
        <v>7.4580000000009861E-2</v>
      </c>
      <c r="F2669" s="39">
        <f t="shared" si="471"/>
        <v>3.661751013936466</v>
      </c>
      <c r="G2669" s="39">
        <f t="shared" si="472"/>
        <v>5.6860682988981335</v>
      </c>
      <c r="H2669" s="43">
        <f t="shared" si="473"/>
        <v>2.0243000000000002</v>
      </c>
      <c r="L2669" s="39">
        <f t="shared" si="481"/>
        <v>7.4580000000009861E-2</v>
      </c>
      <c r="M2669" s="39">
        <f t="shared" si="479"/>
        <v>3.661751013936466</v>
      </c>
      <c r="N2669" s="39">
        <f t="shared" si="474"/>
        <v>6.814669409282617</v>
      </c>
      <c r="O2669" s="43">
        <f t="shared" si="478"/>
        <v>3.1528999999999998</v>
      </c>
      <c r="S2669" s="39">
        <f t="shared" si="482"/>
        <v>7.4580000000009861E-2</v>
      </c>
      <c r="T2669" s="39">
        <f t="shared" si="475"/>
        <v>3.661751013936466</v>
      </c>
      <c r="U2669" s="39">
        <f t="shared" si="476"/>
        <v>6.6863207091924792</v>
      </c>
      <c r="V2669" s="43">
        <f t="shared" si="477"/>
        <v>3.0246</v>
      </c>
    </row>
    <row r="2670" spans="5:22" hidden="1" x14ac:dyDescent="0.25">
      <c r="E2670" s="39">
        <f t="shared" si="480"/>
        <v>7.4570000000009865E-2</v>
      </c>
      <c r="F2670" s="39">
        <f t="shared" si="471"/>
        <v>3.6619965301132096</v>
      </c>
      <c r="G2670" s="39">
        <f t="shared" si="472"/>
        <v>5.6860284360055351</v>
      </c>
      <c r="H2670" s="43">
        <f t="shared" si="473"/>
        <v>2.024</v>
      </c>
      <c r="L2670" s="39">
        <f t="shared" si="481"/>
        <v>7.4570000000009865E-2</v>
      </c>
      <c r="M2670" s="39">
        <f t="shared" si="479"/>
        <v>3.6619965301132096</v>
      </c>
      <c r="N2670" s="39">
        <f t="shared" si="474"/>
        <v>6.8146111733479797</v>
      </c>
      <c r="O2670" s="43">
        <f t="shared" si="478"/>
        <v>3.1526000000000001</v>
      </c>
      <c r="S2670" s="39">
        <f t="shared" si="482"/>
        <v>7.4570000000009865E-2</v>
      </c>
      <c r="T2670" s="39">
        <f t="shared" si="475"/>
        <v>3.6619965301132096</v>
      </c>
      <c r="U2670" s="39">
        <f t="shared" si="476"/>
        <v>6.6863207091924792</v>
      </c>
      <c r="V2670" s="43">
        <f t="shared" si="477"/>
        <v>3.0243000000000002</v>
      </c>
    </row>
    <row r="2671" spans="5:22" hidden="1" x14ac:dyDescent="0.25">
      <c r="E2671" s="39">
        <f t="shared" si="480"/>
        <v>7.4560000000009868E-2</v>
      </c>
      <c r="F2671" s="39">
        <f t="shared" si="471"/>
        <v>3.6622420956813051</v>
      </c>
      <c r="G2671" s="39">
        <f t="shared" si="472"/>
        <v>5.6859885669235091</v>
      </c>
      <c r="H2671" s="43">
        <f t="shared" si="473"/>
        <v>2.0236999999999998</v>
      </c>
      <c r="L2671" s="39">
        <f t="shared" si="481"/>
        <v>7.4560000000009868E-2</v>
      </c>
      <c r="M2671" s="39">
        <f t="shared" si="479"/>
        <v>3.6622420956813051</v>
      </c>
      <c r="N2671" s="39">
        <f t="shared" si="474"/>
        <v>6.8145529296032539</v>
      </c>
      <c r="O2671" s="43">
        <f t="shared" si="478"/>
        <v>3.1522999999999999</v>
      </c>
      <c r="S2671" s="39">
        <f t="shared" si="482"/>
        <v>7.4560000000009868E-2</v>
      </c>
      <c r="T2671" s="39">
        <f t="shared" si="475"/>
        <v>3.6622420956813051</v>
      </c>
      <c r="U2671" s="39">
        <f t="shared" si="476"/>
        <v>6.6863207091924792</v>
      </c>
      <c r="V2671" s="43">
        <f t="shared" si="477"/>
        <v>3.0240999999999998</v>
      </c>
    </row>
    <row r="2672" spans="5:22" hidden="1" x14ac:dyDescent="0.25">
      <c r="E2672" s="39">
        <f t="shared" si="480"/>
        <v>7.4550000000009872E-2</v>
      </c>
      <c r="F2672" s="39">
        <f t="shared" si="471"/>
        <v>3.6624877106573153</v>
      </c>
      <c r="G2672" s="39">
        <f t="shared" si="472"/>
        <v>5.6859486916503021</v>
      </c>
      <c r="H2672" s="43">
        <f t="shared" si="473"/>
        <v>2.0234999999999999</v>
      </c>
      <c r="L2672" s="39">
        <f t="shared" si="481"/>
        <v>7.4550000000009872E-2</v>
      </c>
      <c r="M2672" s="39">
        <f t="shared" si="479"/>
        <v>3.6624877106573153</v>
      </c>
      <c r="N2672" s="39">
        <f t="shared" si="474"/>
        <v>6.8144946780463416</v>
      </c>
      <c r="O2672" s="43">
        <f t="shared" si="478"/>
        <v>3.1520000000000001</v>
      </c>
      <c r="S2672" s="39">
        <f t="shared" si="482"/>
        <v>7.4550000000009872E-2</v>
      </c>
      <c r="T2672" s="39">
        <f t="shared" si="475"/>
        <v>3.6624877106573153</v>
      </c>
      <c r="U2672" s="39">
        <f t="shared" si="476"/>
        <v>6.6863207091924792</v>
      </c>
      <c r="V2672" s="43">
        <f t="shared" si="477"/>
        <v>3.0238</v>
      </c>
    </row>
    <row r="2673" spans="5:22" hidden="1" x14ac:dyDescent="0.25">
      <c r="E2673" s="39">
        <f t="shared" si="480"/>
        <v>7.4540000000009876E-2</v>
      </c>
      <c r="F2673" s="39">
        <f t="shared" si="471"/>
        <v>3.6627333750578095</v>
      </c>
      <c r="G2673" s="39">
        <f t="shared" si="472"/>
        <v>5.6859088101841611</v>
      </c>
      <c r="H2673" s="43">
        <f t="shared" si="473"/>
        <v>2.0232000000000001</v>
      </c>
      <c r="L2673" s="39">
        <f t="shared" si="481"/>
        <v>7.4540000000009876E-2</v>
      </c>
      <c r="M2673" s="39">
        <f t="shared" si="479"/>
        <v>3.6627333750578095</v>
      </c>
      <c r="N2673" s="39">
        <f t="shared" si="474"/>
        <v>6.8144364186751494</v>
      </c>
      <c r="O2673" s="43">
        <f t="shared" si="478"/>
        <v>3.1516999999999999</v>
      </c>
      <c r="S2673" s="39">
        <f t="shared" si="482"/>
        <v>7.4540000000009876E-2</v>
      </c>
      <c r="T2673" s="39">
        <f t="shared" si="475"/>
        <v>3.6627333750578095</v>
      </c>
      <c r="U2673" s="39">
        <f t="shared" si="476"/>
        <v>6.6863207091924792</v>
      </c>
      <c r="V2673" s="43">
        <f t="shared" si="477"/>
        <v>3.0236000000000001</v>
      </c>
    </row>
    <row r="2674" spans="5:22" hidden="1" x14ac:dyDescent="0.25">
      <c r="E2674" s="39">
        <f t="shared" si="480"/>
        <v>7.453000000000988E-2</v>
      </c>
      <c r="F2674" s="39">
        <f t="shared" si="471"/>
        <v>3.6629790888993674</v>
      </c>
      <c r="G2674" s="39">
        <f t="shared" si="472"/>
        <v>5.6858689225233308</v>
      </c>
      <c r="H2674" s="43">
        <f t="shared" si="473"/>
        <v>2.0228999999999999</v>
      </c>
      <c r="L2674" s="39">
        <f t="shared" si="481"/>
        <v>7.453000000000988E-2</v>
      </c>
      <c r="M2674" s="39">
        <f t="shared" si="479"/>
        <v>3.6629790888993674</v>
      </c>
      <c r="N2674" s="39">
        <f t="shared" si="474"/>
        <v>6.8143781514875794</v>
      </c>
      <c r="O2674" s="43">
        <f t="shared" si="478"/>
        <v>3.1514000000000002</v>
      </c>
      <c r="S2674" s="39">
        <f t="shared" si="482"/>
        <v>7.453000000000988E-2</v>
      </c>
      <c r="T2674" s="39">
        <f t="shared" si="475"/>
        <v>3.6629790888993674</v>
      </c>
      <c r="U2674" s="39">
        <f t="shared" si="476"/>
        <v>6.6863207091924792</v>
      </c>
      <c r="V2674" s="43">
        <f t="shared" si="477"/>
        <v>3.0232999999999999</v>
      </c>
    </row>
    <row r="2675" spans="5:22" hidden="1" x14ac:dyDescent="0.25">
      <c r="E2675" s="39">
        <f t="shared" si="480"/>
        <v>7.4520000000009884E-2</v>
      </c>
      <c r="F2675" s="39">
        <f t="shared" si="471"/>
        <v>3.6632248521985735</v>
      </c>
      <c r="G2675" s="39">
        <f t="shared" si="472"/>
        <v>5.685829028666058</v>
      </c>
      <c r="H2675" s="43">
        <f t="shared" si="473"/>
        <v>2.0226000000000002</v>
      </c>
      <c r="L2675" s="39">
        <f t="shared" si="481"/>
        <v>7.4520000000009884E-2</v>
      </c>
      <c r="M2675" s="39">
        <f t="shared" si="479"/>
        <v>3.6632248521985735</v>
      </c>
      <c r="N2675" s="39">
        <f t="shared" si="474"/>
        <v>6.8143198764815338</v>
      </c>
      <c r="O2675" s="43">
        <f t="shared" si="478"/>
        <v>3.1511</v>
      </c>
      <c r="S2675" s="39">
        <f t="shared" si="482"/>
        <v>7.4520000000009884E-2</v>
      </c>
      <c r="T2675" s="39">
        <f t="shared" si="475"/>
        <v>3.6632248521985735</v>
      </c>
      <c r="U2675" s="39">
        <f t="shared" si="476"/>
        <v>6.6863207091924792</v>
      </c>
      <c r="V2675" s="43">
        <f t="shared" si="477"/>
        <v>3.0230999999999999</v>
      </c>
    </row>
    <row r="2676" spans="5:22" hidden="1" x14ac:dyDescent="0.25">
      <c r="E2676" s="39">
        <f t="shared" si="480"/>
        <v>7.4510000000009888E-2</v>
      </c>
      <c r="F2676" s="39">
        <f t="shared" si="471"/>
        <v>3.6634706649720226</v>
      </c>
      <c r="G2676" s="39">
        <f t="shared" si="472"/>
        <v>5.6857891286105859</v>
      </c>
      <c r="H2676" s="43">
        <f t="shared" si="473"/>
        <v>2.0223</v>
      </c>
      <c r="L2676" s="39">
        <f t="shared" si="481"/>
        <v>7.4510000000009888E-2</v>
      </c>
      <c r="M2676" s="39">
        <f t="shared" si="479"/>
        <v>3.6634706649720226</v>
      </c>
      <c r="N2676" s="39">
        <f t="shared" si="474"/>
        <v>6.8142615936549138</v>
      </c>
      <c r="O2676" s="43">
        <f t="shared" si="478"/>
        <v>3.1507999999999998</v>
      </c>
      <c r="S2676" s="39">
        <f t="shared" si="482"/>
        <v>7.4510000000009888E-2</v>
      </c>
      <c r="T2676" s="39">
        <f t="shared" si="475"/>
        <v>3.6634706649720226</v>
      </c>
      <c r="U2676" s="39">
        <f t="shared" si="476"/>
        <v>6.6863207091924792</v>
      </c>
      <c r="V2676" s="43">
        <f t="shared" si="477"/>
        <v>3.0228999999999999</v>
      </c>
    </row>
    <row r="2677" spans="5:22" hidden="1" x14ac:dyDescent="0.25">
      <c r="E2677" s="39">
        <f t="shared" si="480"/>
        <v>7.4500000000009892E-2</v>
      </c>
      <c r="F2677" s="39">
        <f t="shared" si="471"/>
        <v>3.663716527236315</v>
      </c>
      <c r="G2677" s="39">
        <f t="shared" si="472"/>
        <v>5.6857492223551596</v>
      </c>
      <c r="H2677" s="43">
        <f t="shared" si="473"/>
        <v>2.0219999999999998</v>
      </c>
      <c r="L2677" s="39">
        <f t="shared" si="481"/>
        <v>7.4500000000009892E-2</v>
      </c>
      <c r="M2677" s="39">
        <f t="shared" si="479"/>
        <v>3.663716527236315</v>
      </c>
      <c r="N2677" s="39">
        <f t="shared" si="474"/>
        <v>6.8142033030056215</v>
      </c>
      <c r="O2677" s="43">
        <f t="shared" si="478"/>
        <v>3.1505000000000001</v>
      </c>
      <c r="S2677" s="39">
        <f t="shared" si="482"/>
        <v>7.4500000000009892E-2</v>
      </c>
      <c r="T2677" s="39">
        <f t="shared" si="475"/>
        <v>3.663716527236315</v>
      </c>
      <c r="U2677" s="39">
        <f t="shared" si="476"/>
        <v>6.6863207091924792</v>
      </c>
      <c r="V2677" s="43">
        <f t="shared" si="477"/>
        <v>3.0226000000000002</v>
      </c>
    </row>
    <row r="2678" spans="5:22" hidden="1" x14ac:dyDescent="0.25">
      <c r="E2678" s="39">
        <f t="shared" si="480"/>
        <v>7.4490000000009896E-2</v>
      </c>
      <c r="F2678" s="39">
        <f t="shared" si="471"/>
        <v>3.6639624390080616</v>
      </c>
      <c r="G2678" s="39">
        <f t="shared" si="472"/>
        <v>5.6857093098980203</v>
      </c>
      <c r="H2678" s="43">
        <f t="shared" si="473"/>
        <v>2.0217000000000001</v>
      </c>
      <c r="L2678" s="39">
        <f t="shared" si="481"/>
        <v>7.4490000000009896E-2</v>
      </c>
      <c r="M2678" s="39">
        <f t="shared" si="479"/>
        <v>3.6639624390080616</v>
      </c>
      <c r="N2678" s="39">
        <f t="shared" si="474"/>
        <v>6.8141450045315555</v>
      </c>
      <c r="O2678" s="43">
        <f t="shared" si="478"/>
        <v>3.1501999999999999</v>
      </c>
      <c r="S2678" s="39">
        <f t="shared" si="482"/>
        <v>7.4490000000009896E-2</v>
      </c>
      <c r="T2678" s="39">
        <f t="shared" si="475"/>
        <v>3.6639624390080616</v>
      </c>
      <c r="U2678" s="39">
        <f t="shared" si="476"/>
        <v>6.6863207091924792</v>
      </c>
      <c r="V2678" s="43">
        <f t="shared" si="477"/>
        <v>3.0224000000000002</v>
      </c>
    </row>
    <row r="2679" spans="5:22" hidden="1" x14ac:dyDescent="0.25">
      <c r="E2679" s="39">
        <f t="shared" si="480"/>
        <v>7.4480000000009899E-2</v>
      </c>
      <c r="F2679" s="39">
        <f t="shared" si="471"/>
        <v>3.664208400303878</v>
      </c>
      <c r="G2679" s="39">
        <f t="shared" si="472"/>
        <v>5.6856693912374121</v>
      </c>
      <c r="H2679" s="43">
        <f t="shared" si="473"/>
        <v>2.0215000000000001</v>
      </c>
      <c r="L2679" s="39">
        <f t="shared" si="481"/>
        <v>7.4480000000009899E-2</v>
      </c>
      <c r="M2679" s="39">
        <f t="shared" si="479"/>
        <v>3.664208400303878</v>
      </c>
      <c r="N2679" s="39">
        <f t="shared" si="474"/>
        <v>6.8140866982306152</v>
      </c>
      <c r="O2679" s="43">
        <f t="shared" si="478"/>
        <v>3.1499000000000001</v>
      </c>
      <c r="S2679" s="39">
        <f t="shared" si="482"/>
        <v>7.4480000000009899E-2</v>
      </c>
      <c r="T2679" s="39">
        <f t="shared" si="475"/>
        <v>3.664208400303878</v>
      </c>
      <c r="U2679" s="39">
        <f t="shared" si="476"/>
        <v>6.6863207091924792</v>
      </c>
      <c r="V2679" s="43">
        <f t="shared" si="477"/>
        <v>3.0221</v>
      </c>
    </row>
    <row r="2680" spans="5:22" hidden="1" x14ac:dyDescent="0.25">
      <c r="E2680" s="39">
        <f t="shared" si="480"/>
        <v>7.4470000000009903E-2</v>
      </c>
      <c r="F2680" s="39">
        <f t="shared" si="471"/>
        <v>3.6644544111403907</v>
      </c>
      <c r="G2680" s="39">
        <f t="shared" si="472"/>
        <v>5.6856294663715756</v>
      </c>
      <c r="H2680" s="43">
        <f t="shared" si="473"/>
        <v>2.0211999999999999</v>
      </c>
      <c r="L2680" s="39">
        <f t="shared" si="481"/>
        <v>7.4470000000009903E-2</v>
      </c>
      <c r="M2680" s="39">
        <f t="shared" si="479"/>
        <v>3.6644544111403907</v>
      </c>
      <c r="N2680" s="39">
        <f t="shared" si="474"/>
        <v>6.8140283841006983</v>
      </c>
      <c r="O2680" s="43">
        <f t="shared" si="478"/>
        <v>3.1496</v>
      </c>
      <c r="S2680" s="39">
        <f t="shared" si="482"/>
        <v>7.4470000000009903E-2</v>
      </c>
      <c r="T2680" s="39">
        <f t="shared" si="475"/>
        <v>3.6644544111403907</v>
      </c>
      <c r="U2680" s="39">
        <f t="shared" si="476"/>
        <v>6.6863207091924792</v>
      </c>
      <c r="V2680" s="43">
        <f t="shared" si="477"/>
        <v>3.0219</v>
      </c>
    </row>
    <row r="2681" spans="5:22" hidden="1" x14ac:dyDescent="0.25">
      <c r="E2681" s="39">
        <f t="shared" si="480"/>
        <v>7.4460000000009907E-2</v>
      </c>
      <c r="F2681" s="39">
        <f t="shared" si="471"/>
        <v>3.6647004715342306</v>
      </c>
      <c r="G2681" s="39">
        <f t="shared" si="472"/>
        <v>5.6855895352987522</v>
      </c>
      <c r="H2681" s="43">
        <f t="shared" si="473"/>
        <v>2.0209000000000001</v>
      </c>
      <c r="L2681" s="39">
        <f t="shared" si="481"/>
        <v>7.4460000000009907E-2</v>
      </c>
      <c r="M2681" s="39">
        <f t="shared" si="479"/>
        <v>3.6647004715342306</v>
      </c>
      <c r="N2681" s="39">
        <f t="shared" si="474"/>
        <v>6.8139700621397026</v>
      </c>
      <c r="O2681" s="43">
        <f t="shared" si="478"/>
        <v>3.1493000000000002</v>
      </c>
      <c r="S2681" s="39">
        <f t="shared" si="482"/>
        <v>7.4460000000009907E-2</v>
      </c>
      <c r="T2681" s="39">
        <f t="shared" si="475"/>
        <v>3.6647004715342306</v>
      </c>
      <c r="U2681" s="39">
        <f t="shared" si="476"/>
        <v>6.6863207091924792</v>
      </c>
      <c r="V2681" s="43">
        <f t="shared" si="477"/>
        <v>3.0215999999999998</v>
      </c>
    </row>
    <row r="2682" spans="5:22" hidden="1" x14ac:dyDescent="0.25">
      <c r="E2682" s="39">
        <f t="shared" si="480"/>
        <v>7.4450000000009911E-2</v>
      </c>
      <c r="F2682" s="39">
        <f t="shared" si="471"/>
        <v>3.6649465815020403</v>
      </c>
      <c r="G2682" s="39">
        <f t="shared" si="472"/>
        <v>5.6855495980171815</v>
      </c>
      <c r="H2682" s="43">
        <f t="shared" si="473"/>
        <v>2.0206</v>
      </c>
      <c r="L2682" s="39">
        <f t="shared" si="481"/>
        <v>7.4450000000009911E-2</v>
      </c>
      <c r="M2682" s="39">
        <f t="shared" si="479"/>
        <v>3.6649465815020403</v>
      </c>
      <c r="N2682" s="39">
        <f t="shared" si="474"/>
        <v>6.8139117323455238</v>
      </c>
      <c r="O2682" s="43">
        <f t="shared" si="478"/>
        <v>3.149</v>
      </c>
      <c r="S2682" s="39">
        <f t="shared" si="482"/>
        <v>7.4450000000009911E-2</v>
      </c>
      <c r="T2682" s="39">
        <f t="shared" si="475"/>
        <v>3.6649465815020403</v>
      </c>
      <c r="U2682" s="39">
        <f t="shared" si="476"/>
        <v>6.6863207091924792</v>
      </c>
      <c r="V2682" s="43">
        <f t="shared" si="477"/>
        <v>3.0213999999999999</v>
      </c>
    </row>
    <row r="2683" spans="5:22" hidden="1" x14ac:dyDescent="0.25">
      <c r="E2683" s="39">
        <f t="shared" si="480"/>
        <v>7.4440000000009915E-2</v>
      </c>
      <c r="F2683" s="39">
        <f t="shared" si="471"/>
        <v>3.6651927410604666</v>
      </c>
      <c r="G2683" s="39">
        <f t="shared" si="472"/>
        <v>5.6855096545251023</v>
      </c>
      <c r="H2683" s="43">
        <f t="shared" si="473"/>
        <v>2.0203000000000002</v>
      </c>
      <c r="L2683" s="39">
        <f t="shared" si="481"/>
        <v>7.4440000000009915E-2</v>
      </c>
      <c r="M2683" s="39">
        <f t="shared" si="479"/>
        <v>3.6651927410604666</v>
      </c>
      <c r="N2683" s="39">
        <f t="shared" si="474"/>
        <v>6.813853394716058</v>
      </c>
      <c r="O2683" s="43">
        <f t="shared" si="478"/>
        <v>3.1486999999999998</v>
      </c>
      <c r="S2683" s="39">
        <f t="shared" si="482"/>
        <v>7.4440000000009915E-2</v>
      </c>
      <c r="T2683" s="39">
        <f t="shared" si="475"/>
        <v>3.6651927410604666</v>
      </c>
      <c r="U2683" s="39">
        <f t="shared" si="476"/>
        <v>6.6863207091924792</v>
      </c>
      <c r="V2683" s="43">
        <f t="shared" si="477"/>
        <v>3.0211000000000001</v>
      </c>
    </row>
    <row r="2684" spans="5:22" hidden="1" x14ac:dyDescent="0.25">
      <c r="E2684" s="39">
        <f t="shared" si="480"/>
        <v>7.4430000000009919E-2</v>
      </c>
      <c r="F2684" s="39">
        <f t="shared" si="471"/>
        <v>3.6654389502261666</v>
      </c>
      <c r="G2684" s="39">
        <f t="shared" si="472"/>
        <v>5.685469704820755</v>
      </c>
      <c r="H2684" s="43">
        <f t="shared" si="473"/>
        <v>2.02</v>
      </c>
      <c r="L2684" s="39">
        <f t="shared" si="481"/>
        <v>7.4430000000009919E-2</v>
      </c>
      <c r="M2684" s="39">
        <f t="shared" si="479"/>
        <v>3.6654389502261666</v>
      </c>
      <c r="N2684" s="39">
        <f t="shared" si="474"/>
        <v>6.8137950492492001</v>
      </c>
      <c r="O2684" s="43">
        <f t="shared" si="478"/>
        <v>3.1484000000000001</v>
      </c>
      <c r="S2684" s="39">
        <f t="shared" si="482"/>
        <v>7.4430000000009919E-2</v>
      </c>
      <c r="T2684" s="39">
        <f t="shared" si="475"/>
        <v>3.6654389502261666</v>
      </c>
      <c r="U2684" s="39">
        <f t="shared" si="476"/>
        <v>6.6863207091924792</v>
      </c>
      <c r="V2684" s="43">
        <f t="shared" si="477"/>
        <v>3.0209000000000001</v>
      </c>
    </row>
    <row r="2685" spans="5:22" hidden="1" x14ac:dyDescent="0.25">
      <c r="E2685" s="39">
        <f t="shared" si="480"/>
        <v>7.4420000000009923E-2</v>
      </c>
      <c r="F2685" s="39">
        <f t="shared" si="471"/>
        <v>3.6656852090158041</v>
      </c>
      <c r="G2685" s="39">
        <f t="shared" si="472"/>
        <v>5.6854297489023757</v>
      </c>
      <c r="H2685" s="43">
        <f t="shared" si="473"/>
        <v>2.0196999999999998</v>
      </c>
      <c r="L2685" s="39">
        <f t="shared" si="481"/>
        <v>7.4420000000009923E-2</v>
      </c>
      <c r="M2685" s="39">
        <f t="shared" si="479"/>
        <v>3.6656852090158041</v>
      </c>
      <c r="N2685" s="39">
        <f t="shared" si="474"/>
        <v>6.8137366959428443</v>
      </c>
      <c r="O2685" s="43">
        <f t="shared" si="478"/>
        <v>3.1480999999999999</v>
      </c>
      <c r="S2685" s="39">
        <f t="shared" si="482"/>
        <v>7.4420000000009923E-2</v>
      </c>
      <c r="T2685" s="39">
        <f t="shared" si="475"/>
        <v>3.6656852090158041</v>
      </c>
      <c r="U2685" s="39">
        <f t="shared" si="476"/>
        <v>6.6863207091924792</v>
      </c>
      <c r="V2685" s="43">
        <f t="shared" si="477"/>
        <v>3.0206</v>
      </c>
    </row>
    <row r="2686" spans="5:22" hidden="1" x14ac:dyDescent="0.25">
      <c r="E2686" s="39">
        <f t="shared" si="480"/>
        <v>7.4410000000009927E-2</v>
      </c>
      <c r="F2686" s="39">
        <f t="shared" si="471"/>
        <v>3.6659315174460514</v>
      </c>
      <c r="G2686" s="39">
        <f t="shared" si="472"/>
        <v>5.6853897867682024</v>
      </c>
      <c r="H2686" s="43">
        <f t="shared" si="473"/>
        <v>2.0194999999999999</v>
      </c>
      <c r="L2686" s="39">
        <f t="shared" si="481"/>
        <v>7.4410000000009927E-2</v>
      </c>
      <c r="M2686" s="39">
        <f t="shared" si="479"/>
        <v>3.6659315174460514</v>
      </c>
      <c r="N2686" s="39">
        <f t="shared" si="474"/>
        <v>6.8136783347948828</v>
      </c>
      <c r="O2686" s="43">
        <f t="shared" si="478"/>
        <v>3.1476999999999999</v>
      </c>
      <c r="S2686" s="39">
        <f t="shared" si="482"/>
        <v>7.4410000000009927E-2</v>
      </c>
      <c r="T2686" s="39">
        <f t="shared" si="475"/>
        <v>3.6659315174460514</v>
      </c>
      <c r="U2686" s="39">
        <f t="shared" si="476"/>
        <v>6.6863207091924792</v>
      </c>
      <c r="V2686" s="43">
        <f t="shared" si="477"/>
        <v>3.0204</v>
      </c>
    </row>
    <row r="2687" spans="5:22" hidden="1" x14ac:dyDescent="0.25">
      <c r="E2687" s="39">
        <f t="shared" si="480"/>
        <v>7.440000000000993E-2</v>
      </c>
      <c r="F2687" s="39">
        <f t="shared" ref="F2687:F2750" si="483">1/SQRT($E2687)</f>
        <v>3.6661778755335881</v>
      </c>
      <c r="G2687" s="39">
        <f t="shared" ref="G2687:G2750" si="484">-2*LOG10(((2.51/($L$40*(SQRT(E2687))))+(0.269*($L$37/$E$25))))</f>
        <v>5.6853498184164719</v>
      </c>
      <c r="H2687" s="43">
        <f t="shared" ref="H2687:H2750" si="485">ROUND(ABS(F2687-G2687),4)</f>
        <v>2.0192000000000001</v>
      </c>
      <c r="L2687" s="39">
        <f t="shared" si="481"/>
        <v>7.440000000000993E-2</v>
      </c>
      <c r="M2687" s="39">
        <f t="shared" si="479"/>
        <v>3.6661778755335881</v>
      </c>
      <c r="N2687" s="39">
        <f t="shared" ref="N2687:N2750" si="486">2*LOG10(($L$40*(SQRT(L2687))))</f>
        <v>6.8136199658032073</v>
      </c>
      <c r="O2687" s="43">
        <f t="shared" si="478"/>
        <v>3.1474000000000002</v>
      </c>
      <c r="S2687" s="39">
        <f t="shared" si="482"/>
        <v>7.440000000000993E-2</v>
      </c>
      <c r="T2687" s="39">
        <f t="shared" ref="T2687:T2750" si="487">1/SQRT($S2687)</f>
        <v>3.6661778755335881</v>
      </c>
      <c r="U2687" s="39">
        <f t="shared" ref="U2687:U2750" si="488">2*LOG10(((3.71/($L$37/$E$25))))</f>
        <v>6.6863207091924792</v>
      </c>
      <c r="V2687" s="43">
        <f t="shared" ref="V2687:V2750" si="489">ROUND(ABS(T2687-U2687),4)</f>
        <v>3.0200999999999998</v>
      </c>
    </row>
    <row r="2688" spans="5:22" hidden="1" x14ac:dyDescent="0.25">
      <c r="E2688" s="39">
        <f t="shared" si="480"/>
        <v>7.4390000000009934E-2</v>
      </c>
      <c r="F2688" s="39">
        <f t="shared" si="483"/>
        <v>3.6664242832951004</v>
      </c>
      <c r="G2688" s="39">
        <f t="shared" si="484"/>
        <v>5.6853098438454186</v>
      </c>
      <c r="H2688" s="43">
        <f t="shared" si="485"/>
        <v>2.0188999999999999</v>
      </c>
      <c r="L2688" s="39">
        <f t="shared" si="481"/>
        <v>7.4390000000009934E-2</v>
      </c>
      <c r="M2688" s="39">
        <f t="shared" si="479"/>
        <v>3.6664242832951004</v>
      </c>
      <c r="N2688" s="39">
        <f t="shared" si="486"/>
        <v>6.8135615889657108</v>
      </c>
      <c r="O2688" s="43">
        <f t="shared" ref="O2688:O2751" si="490">ROUND(ABS(M2688-N2688),4)</f>
        <v>3.1471</v>
      </c>
      <c r="S2688" s="39">
        <f t="shared" si="482"/>
        <v>7.4390000000009934E-2</v>
      </c>
      <c r="T2688" s="39">
        <f t="shared" si="487"/>
        <v>3.6664242832951004</v>
      </c>
      <c r="U2688" s="39">
        <f t="shared" si="488"/>
        <v>6.6863207091924792</v>
      </c>
      <c r="V2688" s="43">
        <f t="shared" si="489"/>
        <v>3.0198999999999998</v>
      </c>
    </row>
    <row r="2689" spans="5:22" hidden="1" x14ac:dyDescent="0.25">
      <c r="E2689" s="39">
        <f t="shared" si="480"/>
        <v>7.4380000000009938E-2</v>
      </c>
      <c r="F2689" s="39">
        <f t="shared" si="483"/>
        <v>3.6666707407472856</v>
      </c>
      <c r="G2689" s="39">
        <f t="shared" si="484"/>
        <v>5.6852698630532794</v>
      </c>
      <c r="H2689" s="43">
        <f t="shared" si="485"/>
        <v>2.0186000000000002</v>
      </c>
      <c r="L2689" s="39">
        <f t="shared" si="481"/>
        <v>7.4380000000009938E-2</v>
      </c>
      <c r="M2689" s="39">
        <f t="shared" ref="M2689:M2752" si="491">1/SQRT($L2689)</f>
        <v>3.6666707407472856</v>
      </c>
      <c r="N2689" s="39">
        <f t="shared" si="486"/>
        <v>6.8135032042802832</v>
      </c>
      <c r="O2689" s="43">
        <f t="shared" si="490"/>
        <v>3.1467999999999998</v>
      </c>
      <c r="S2689" s="39">
        <f t="shared" si="482"/>
        <v>7.4380000000009938E-2</v>
      </c>
      <c r="T2689" s="39">
        <f t="shared" si="487"/>
        <v>3.6666707407472856</v>
      </c>
      <c r="U2689" s="39">
        <f t="shared" si="488"/>
        <v>6.6863207091924792</v>
      </c>
      <c r="V2689" s="43">
        <f t="shared" si="489"/>
        <v>3.0196000000000001</v>
      </c>
    </row>
    <row r="2690" spans="5:22" hidden="1" x14ac:dyDescent="0.25">
      <c r="E2690" s="39">
        <f t="shared" si="480"/>
        <v>7.4370000000009942E-2</v>
      </c>
      <c r="F2690" s="39">
        <f t="shared" si="483"/>
        <v>3.6669172479068468</v>
      </c>
      <c r="G2690" s="39">
        <f t="shared" si="484"/>
        <v>5.6852298760382869</v>
      </c>
      <c r="H2690" s="43">
        <f t="shared" si="485"/>
        <v>2.0183</v>
      </c>
      <c r="L2690" s="39">
        <f t="shared" si="481"/>
        <v>7.4370000000009942E-2</v>
      </c>
      <c r="M2690" s="39">
        <f t="shared" si="491"/>
        <v>3.6669172479068468</v>
      </c>
      <c r="N2690" s="39">
        <f t="shared" si="486"/>
        <v>6.8134448117448132</v>
      </c>
      <c r="O2690" s="43">
        <f t="shared" si="490"/>
        <v>3.1465000000000001</v>
      </c>
      <c r="S2690" s="39">
        <f t="shared" si="482"/>
        <v>7.4370000000009942E-2</v>
      </c>
      <c r="T2690" s="39">
        <f t="shared" si="487"/>
        <v>3.6669172479068468</v>
      </c>
      <c r="U2690" s="39">
        <f t="shared" si="488"/>
        <v>6.6863207091924792</v>
      </c>
      <c r="V2690" s="43">
        <f t="shared" si="489"/>
        <v>3.0194000000000001</v>
      </c>
    </row>
    <row r="2691" spans="5:22" hidden="1" x14ac:dyDescent="0.25">
      <c r="E2691" s="39">
        <f t="shared" ref="E2691:E2754" si="492">E2690-0.00001</f>
        <v>7.4360000000009946E-2</v>
      </c>
      <c r="F2691" s="39">
        <f t="shared" si="483"/>
        <v>3.6671638047904946</v>
      </c>
      <c r="G2691" s="39">
        <f t="shared" si="484"/>
        <v>5.6851898827986762</v>
      </c>
      <c r="H2691" s="43">
        <f t="shared" si="485"/>
        <v>2.0179999999999998</v>
      </c>
      <c r="L2691" s="39">
        <f t="shared" ref="L2691:L2754" si="493">L2690-0.00001</f>
        <v>7.4360000000009946E-2</v>
      </c>
      <c r="M2691" s="39">
        <f t="shared" si="491"/>
        <v>3.6671638047904946</v>
      </c>
      <c r="N2691" s="39">
        <f t="shared" si="486"/>
        <v>6.8133864113571896</v>
      </c>
      <c r="O2691" s="43">
        <f t="shared" si="490"/>
        <v>3.1461999999999999</v>
      </c>
      <c r="S2691" s="39">
        <f t="shared" ref="S2691:S2754" si="494">S2690-0.00001</f>
        <v>7.4360000000009946E-2</v>
      </c>
      <c r="T2691" s="39">
        <f t="shared" si="487"/>
        <v>3.6671638047904946</v>
      </c>
      <c r="U2691" s="39">
        <f t="shared" si="488"/>
        <v>6.6863207091924792</v>
      </c>
      <c r="V2691" s="43">
        <f t="shared" si="489"/>
        <v>3.0192000000000001</v>
      </c>
    </row>
    <row r="2692" spans="5:22" hidden="1" x14ac:dyDescent="0.25">
      <c r="E2692" s="39">
        <f t="shared" si="492"/>
        <v>7.435000000000995E-2</v>
      </c>
      <c r="F2692" s="39">
        <f t="shared" si="483"/>
        <v>3.6674104114149482</v>
      </c>
      <c r="G2692" s="39">
        <f t="shared" si="484"/>
        <v>5.6851498833326781</v>
      </c>
      <c r="H2692" s="43">
        <f t="shared" si="485"/>
        <v>2.0177</v>
      </c>
      <c r="L2692" s="39">
        <f t="shared" si="493"/>
        <v>7.435000000000995E-2</v>
      </c>
      <c r="M2692" s="39">
        <f t="shared" si="491"/>
        <v>3.6674104114149482</v>
      </c>
      <c r="N2692" s="39">
        <f t="shared" si="486"/>
        <v>6.8133280031153021</v>
      </c>
      <c r="O2692" s="43">
        <f t="shared" si="490"/>
        <v>3.1459000000000001</v>
      </c>
      <c r="S2692" s="39">
        <f t="shared" si="494"/>
        <v>7.435000000000995E-2</v>
      </c>
      <c r="T2692" s="39">
        <f t="shared" si="487"/>
        <v>3.6674104114149482</v>
      </c>
      <c r="U2692" s="39">
        <f t="shared" si="488"/>
        <v>6.6863207091924792</v>
      </c>
      <c r="V2692" s="43">
        <f t="shared" si="489"/>
        <v>3.0188999999999999</v>
      </c>
    </row>
    <row r="2693" spans="5:22" hidden="1" x14ac:dyDescent="0.25">
      <c r="E2693" s="39">
        <f t="shared" si="492"/>
        <v>7.4340000000009954E-2</v>
      </c>
      <c r="F2693" s="39">
        <f t="shared" si="483"/>
        <v>3.667657067796934</v>
      </c>
      <c r="G2693" s="39">
        <f t="shared" si="484"/>
        <v>5.685109877638526</v>
      </c>
      <c r="H2693" s="43">
        <f t="shared" si="485"/>
        <v>2.0175000000000001</v>
      </c>
      <c r="L2693" s="39">
        <f t="shared" si="493"/>
        <v>7.4340000000009954E-2</v>
      </c>
      <c r="M2693" s="39">
        <f t="shared" si="491"/>
        <v>3.667657067796934</v>
      </c>
      <c r="N2693" s="39">
        <f t="shared" si="486"/>
        <v>6.8132695870170359</v>
      </c>
      <c r="O2693" s="43">
        <f t="shared" si="490"/>
        <v>3.1456</v>
      </c>
      <c r="S2693" s="39">
        <f t="shared" si="494"/>
        <v>7.4340000000009954E-2</v>
      </c>
      <c r="T2693" s="39">
        <f t="shared" si="487"/>
        <v>3.667657067796934</v>
      </c>
      <c r="U2693" s="39">
        <f t="shared" si="488"/>
        <v>6.6863207091924792</v>
      </c>
      <c r="V2693" s="43">
        <f t="shared" si="489"/>
        <v>3.0186999999999999</v>
      </c>
    </row>
    <row r="2694" spans="5:22" hidden="1" x14ac:dyDescent="0.25">
      <c r="E2694" s="39">
        <f t="shared" si="492"/>
        <v>7.4330000000009958E-2</v>
      </c>
      <c r="F2694" s="39">
        <f t="shared" si="483"/>
        <v>3.6679037739531877</v>
      </c>
      <c r="G2694" s="39">
        <f t="shared" si="484"/>
        <v>5.6850698657144507</v>
      </c>
      <c r="H2694" s="43">
        <f t="shared" si="485"/>
        <v>2.0171999999999999</v>
      </c>
      <c r="L2694" s="39">
        <f t="shared" si="493"/>
        <v>7.4330000000009958E-2</v>
      </c>
      <c r="M2694" s="39">
        <f t="shared" si="491"/>
        <v>3.6679037739531877</v>
      </c>
      <c r="N2694" s="39">
        <f t="shared" si="486"/>
        <v>6.8132111630602781</v>
      </c>
      <c r="O2694" s="43">
        <f t="shared" si="490"/>
        <v>3.1453000000000002</v>
      </c>
      <c r="S2694" s="39">
        <f t="shared" si="494"/>
        <v>7.4330000000009958E-2</v>
      </c>
      <c r="T2694" s="39">
        <f t="shared" si="487"/>
        <v>3.6679037739531877</v>
      </c>
      <c r="U2694" s="39">
        <f t="shared" si="488"/>
        <v>6.6863207091924792</v>
      </c>
      <c r="V2694" s="43">
        <f t="shared" si="489"/>
        <v>3.0184000000000002</v>
      </c>
    </row>
    <row r="2695" spans="5:22" hidden="1" x14ac:dyDescent="0.25">
      <c r="E2695" s="39">
        <f t="shared" si="492"/>
        <v>7.4320000000009961E-2</v>
      </c>
      <c r="F2695" s="39">
        <f t="shared" si="483"/>
        <v>3.6681505299004513</v>
      </c>
      <c r="G2695" s="39">
        <f t="shared" si="484"/>
        <v>5.6850298475586838</v>
      </c>
      <c r="H2695" s="43">
        <f t="shared" si="485"/>
        <v>2.0169000000000001</v>
      </c>
      <c r="L2695" s="39">
        <f t="shared" si="493"/>
        <v>7.4320000000009961E-2</v>
      </c>
      <c r="M2695" s="39">
        <f t="shared" si="491"/>
        <v>3.6681505299004513</v>
      </c>
      <c r="N2695" s="39">
        <f t="shared" si="486"/>
        <v>6.8131527312429148</v>
      </c>
      <c r="O2695" s="43">
        <f t="shared" si="490"/>
        <v>3.145</v>
      </c>
      <c r="S2695" s="39">
        <f t="shared" si="494"/>
        <v>7.4320000000009961E-2</v>
      </c>
      <c r="T2695" s="39">
        <f t="shared" si="487"/>
        <v>3.6681505299004513</v>
      </c>
      <c r="U2695" s="39">
        <f t="shared" si="488"/>
        <v>6.6863207091924792</v>
      </c>
      <c r="V2695" s="43">
        <f t="shared" si="489"/>
        <v>3.0182000000000002</v>
      </c>
    </row>
    <row r="2696" spans="5:22" hidden="1" x14ac:dyDescent="0.25">
      <c r="E2696" s="39">
        <f t="shared" si="492"/>
        <v>7.4310000000009965E-2</v>
      </c>
      <c r="F2696" s="39">
        <f t="shared" si="483"/>
        <v>3.6683973356554755</v>
      </c>
      <c r="G2696" s="39">
        <f t="shared" si="484"/>
        <v>5.6849898231694533</v>
      </c>
      <c r="H2696" s="43">
        <f t="shared" si="485"/>
        <v>2.0165999999999999</v>
      </c>
      <c r="L2696" s="39">
        <f t="shared" si="493"/>
        <v>7.4310000000009965E-2</v>
      </c>
      <c r="M2696" s="39">
        <f t="shared" si="491"/>
        <v>3.6683973356554755</v>
      </c>
      <c r="N2696" s="39">
        <f t="shared" si="486"/>
        <v>6.8130942915628285</v>
      </c>
      <c r="O2696" s="43">
        <f t="shared" si="490"/>
        <v>3.1446999999999998</v>
      </c>
      <c r="S2696" s="39">
        <f t="shared" si="494"/>
        <v>7.4310000000009965E-2</v>
      </c>
      <c r="T2696" s="39">
        <f t="shared" si="487"/>
        <v>3.6683973356554755</v>
      </c>
      <c r="U2696" s="39">
        <f t="shared" si="488"/>
        <v>6.6863207091924792</v>
      </c>
      <c r="V2696" s="43">
        <f t="shared" si="489"/>
        <v>3.0179</v>
      </c>
    </row>
    <row r="2697" spans="5:22" hidden="1" x14ac:dyDescent="0.25">
      <c r="E2697" s="39">
        <f t="shared" si="492"/>
        <v>7.4300000000009969E-2</v>
      </c>
      <c r="F2697" s="39">
        <f t="shared" si="483"/>
        <v>3.6686441912350189</v>
      </c>
      <c r="G2697" s="39">
        <f t="shared" si="484"/>
        <v>5.6849497925449901</v>
      </c>
      <c r="H2697" s="43">
        <f t="shared" si="485"/>
        <v>2.0163000000000002</v>
      </c>
      <c r="L2697" s="39">
        <f t="shared" si="493"/>
        <v>7.4300000000009969E-2</v>
      </c>
      <c r="M2697" s="39">
        <f t="shared" si="491"/>
        <v>3.6686441912350189</v>
      </c>
      <c r="N2697" s="39">
        <f t="shared" si="486"/>
        <v>6.8130358440179046</v>
      </c>
      <c r="O2697" s="43">
        <f t="shared" si="490"/>
        <v>3.1444000000000001</v>
      </c>
      <c r="S2697" s="39">
        <f t="shared" si="494"/>
        <v>7.4300000000009969E-2</v>
      </c>
      <c r="T2697" s="39">
        <f t="shared" si="487"/>
        <v>3.6686441912350189</v>
      </c>
      <c r="U2697" s="39">
        <f t="shared" si="488"/>
        <v>6.6863207091924792</v>
      </c>
      <c r="V2697" s="43">
        <f t="shared" si="489"/>
        <v>3.0177</v>
      </c>
    </row>
    <row r="2698" spans="5:22" hidden="1" x14ac:dyDescent="0.25">
      <c r="E2698" s="39">
        <f t="shared" si="492"/>
        <v>7.4290000000009973E-2</v>
      </c>
      <c r="F2698" s="39">
        <f t="shared" si="483"/>
        <v>3.6688910966558477</v>
      </c>
      <c r="G2698" s="39">
        <f t="shared" si="484"/>
        <v>5.6849097556835213</v>
      </c>
      <c r="H2698" s="43">
        <f t="shared" si="485"/>
        <v>2.016</v>
      </c>
      <c r="L2698" s="39">
        <f t="shared" si="493"/>
        <v>7.4290000000009973E-2</v>
      </c>
      <c r="M2698" s="39">
        <f t="shared" si="491"/>
        <v>3.6688910966558477</v>
      </c>
      <c r="N2698" s="39">
        <f t="shared" si="486"/>
        <v>6.8129773886060248</v>
      </c>
      <c r="O2698" s="43">
        <f t="shared" si="490"/>
        <v>3.1440999999999999</v>
      </c>
      <c r="S2698" s="39">
        <f t="shared" si="494"/>
        <v>7.4290000000009973E-2</v>
      </c>
      <c r="T2698" s="39">
        <f t="shared" si="487"/>
        <v>3.6688910966558477</v>
      </c>
      <c r="U2698" s="39">
        <f t="shared" si="488"/>
        <v>6.6863207091924792</v>
      </c>
      <c r="V2698" s="43">
        <f t="shared" si="489"/>
        <v>3.0173999999999999</v>
      </c>
    </row>
    <row r="2699" spans="5:22" hidden="1" x14ac:dyDescent="0.25">
      <c r="E2699" s="39">
        <f t="shared" si="492"/>
        <v>7.4280000000009977E-2</v>
      </c>
      <c r="F2699" s="39">
        <f t="shared" si="483"/>
        <v>3.6691380519347367</v>
      </c>
      <c r="G2699" s="39">
        <f t="shared" si="484"/>
        <v>5.684869712583275</v>
      </c>
      <c r="H2699" s="43">
        <f t="shared" si="485"/>
        <v>2.0156999999999998</v>
      </c>
      <c r="L2699" s="39">
        <f t="shared" si="493"/>
        <v>7.4280000000009977E-2</v>
      </c>
      <c r="M2699" s="39">
        <f t="shared" si="491"/>
        <v>3.6691380519347367</v>
      </c>
      <c r="N2699" s="39">
        <f t="shared" si="486"/>
        <v>6.8129189253250724</v>
      </c>
      <c r="O2699" s="43">
        <f t="shared" si="490"/>
        <v>3.1438000000000001</v>
      </c>
      <c r="S2699" s="39">
        <f t="shared" si="494"/>
        <v>7.4280000000009977E-2</v>
      </c>
      <c r="T2699" s="39">
        <f t="shared" si="487"/>
        <v>3.6691380519347367</v>
      </c>
      <c r="U2699" s="39">
        <f t="shared" si="488"/>
        <v>6.6863207091924792</v>
      </c>
      <c r="V2699" s="43">
        <f t="shared" si="489"/>
        <v>3.0171999999999999</v>
      </c>
    </row>
    <row r="2700" spans="5:22" hidden="1" x14ac:dyDescent="0.25">
      <c r="E2700" s="39">
        <f t="shared" si="492"/>
        <v>7.4270000000009981E-2</v>
      </c>
      <c r="F2700" s="39">
        <f t="shared" si="483"/>
        <v>3.6693850570884674</v>
      </c>
      <c r="G2700" s="39">
        <f t="shared" si="484"/>
        <v>5.6848296632424784</v>
      </c>
      <c r="H2700" s="43">
        <f t="shared" si="485"/>
        <v>2.0154000000000001</v>
      </c>
      <c r="L2700" s="39">
        <f t="shared" si="493"/>
        <v>7.4270000000009981E-2</v>
      </c>
      <c r="M2700" s="39">
        <f t="shared" si="491"/>
        <v>3.6693850570884674</v>
      </c>
      <c r="N2700" s="39">
        <f t="shared" si="486"/>
        <v>6.8128604541729265</v>
      </c>
      <c r="O2700" s="43">
        <f t="shared" si="490"/>
        <v>3.1435</v>
      </c>
      <c r="S2700" s="39">
        <f t="shared" si="494"/>
        <v>7.4270000000009981E-2</v>
      </c>
      <c r="T2700" s="39">
        <f t="shared" si="487"/>
        <v>3.6693850570884674</v>
      </c>
      <c r="U2700" s="39">
        <f t="shared" si="488"/>
        <v>6.6863207091924792</v>
      </c>
      <c r="V2700" s="43">
        <f t="shared" si="489"/>
        <v>3.0169000000000001</v>
      </c>
    </row>
    <row r="2701" spans="5:22" hidden="1" x14ac:dyDescent="0.25">
      <c r="E2701" s="39">
        <f t="shared" si="492"/>
        <v>7.4260000000009985E-2</v>
      </c>
      <c r="F2701" s="39">
        <f t="shared" si="483"/>
        <v>3.6696321121338293</v>
      </c>
      <c r="G2701" s="39">
        <f t="shared" si="484"/>
        <v>5.6847896076593578</v>
      </c>
      <c r="H2701" s="43">
        <f t="shared" si="485"/>
        <v>2.0152000000000001</v>
      </c>
      <c r="L2701" s="39">
        <f t="shared" si="493"/>
        <v>7.4260000000009985E-2</v>
      </c>
      <c r="M2701" s="39">
        <f t="shared" si="491"/>
        <v>3.6696321121338293</v>
      </c>
      <c r="N2701" s="39">
        <f t="shared" si="486"/>
        <v>6.8128019751474698</v>
      </c>
      <c r="O2701" s="43">
        <f t="shared" si="490"/>
        <v>3.1432000000000002</v>
      </c>
      <c r="S2701" s="39">
        <f t="shared" si="494"/>
        <v>7.4260000000009985E-2</v>
      </c>
      <c r="T2701" s="39">
        <f t="shared" si="487"/>
        <v>3.6696321121338293</v>
      </c>
      <c r="U2701" s="39">
        <f t="shared" si="488"/>
        <v>6.6863207091924792</v>
      </c>
      <c r="V2701" s="43">
        <f t="shared" si="489"/>
        <v>3.0167000000000002</v>
      </c>
    </row>
    <row r="2702" spans="5:22" hidden="1" x14ac:dyDescent="0.25">
      <c r="E2702" s="39">
        <f t="shared" si="492"/>
        <v>7.4250000000009989E-2</v>
      </c>
      <c r="F2702" s="39">
        <f t="shared" si="483"/>
        <v>3.669879217087622</v>
      </c>
      <c r="G2702" s="39">
        <f t="shared" si="484"/>
        <v>5.6847495458321378</v>
      </c>
      <c r="H2702" s="43">
        <f t="shared" si="485"/>
        <v>2.0148999999999999</v>
      </c>
      <c r="L2702" s="39">
        <f t="shared" si="493"/>
        <v>7.4250000000009989E-2</v>
      </c>
      <c r="M2702" s="39">
        <f t="shared" si="491"/>
        <v>3.669879217087622</v>
      </c>
      <c r="N2702" s="39">
        <f t="shared" si="486"/>
        <v>6.8127434882465794</v>
      </c>
      <c r="O2702" s="43">
        <f t="shared" si="490"/>
        <v>3.1429</v>
      </c>
      <c r="S2702" s="39">
        <f t="shared" si="494"/>
        <v>7.4250000000009989E-2</v>
      </c>
      <c r="T2702" s="39">
        <f t="shared" si="487"/>
        <v>3.669879217087622</v>
      </c>
      <c r="U2702" s="39">
        <f t="shared" si="488"/>
        <v>6.6863207091924792</v>
      </c>
      <c r="V2702" s="43">
        <f t="shared" si="489"/>
        <v>3.0164</v>
      </c>
    </row>
    <row r="2703" spans="5:22" hidden="1" x14ac:dyDescent="0.25">
      <c r="E2703" s="39">
        <f t="shared" si="492"/>
        <v>7.4240000000009992E-2</v>
      </c>
      <c r="F2703" s="39">
        <f t="shared" si="483"/>
        <v>3.6701263719666501</v>
      </c>
      <c r="G2703" s="39">
        <f t="shared" si="484"/>
        <v>5.6847094777590437</v>
      </c>
      <c r="H2703" s="43">
        <f t="shared" si="485"/>
        <v>2.0146000000000002</v>
      </c>
      <c r="L2703" s="39">
        <f t="shared" si="493"/>
        <v>7.4240000000009992E-2</v>
      </c>
      <c r="M2703" s="39">
        <f t="shared" si="491"/>
        <v>3.6701263719666501</v>
      </c>
      <c r="N2703" s="39">
        <f t="shared" si="486"/>
        <v>6.8126849934681353</v>
      </c>
      <c r="O2703" s="43">
        <f t="shared" si="490"/>
        <v>3.1425999999999998</v>
      </c>
      <c r="S2703" s="39">
        <f t="shared" si="494"/>
        <v>7.4240000000009992E-2</v>
      </c>
      <c r="T2703" s="39">
        <f t="shared" si="487"/>
        <v>3.6701263719666501</v>
      </c>
      <c r="U2703" s="39">
        <f t="shared" si="488"/>
        <v>6.6863207091924792</v>
      </c>
      <c r="V2703" s="43">
        <f t="shared" si="489"/>
        <v>3.0162</v>
      </c>
    </row>
    <row r="2704" spans="5:22" hidden="1" x14ac:dyDescent="0.25">
      <c r="E2704" s="39">
        <f t="shared" si="492"/>
        <v>7.4230000000009996E-2</v>
      </c>
      <c r="F2704" s="39">
        <f t="shared" si="483"/>
        <v>3.6703735767877275</v>
      </c>
      <c r="G2704" s="39">
        <f t="shared" si="484"/>
        <v>5.6846694034382983</v>
      </c>
      <c r="H2704" s="43">
        <f t="shared" si="485"/>
        <v>2.0143</v>
      </c>
      <c r="L2704" s="39">
        <f t="shared" si="493"/>
        <v>7.4230000000009996E-2</v>
      </c>
      <c r="M2704" s="39">
        <f t="shared" si="491"/>
        <v>3.6703735767877275</v>
      </c>
      <c r="N2704" s="39">
        <f t="shared" si="486"/>
        <v>6.8126264908100147</v>
      </c>
      <c r="O2704" s="43">
        <f t="shared" si="490"/>
        <v>3.1423000000000001</v>
      </c>
      <c r="S2704" s="39">
        <f t="shared" si="494"/>
        <v>7.4230000000009996E-2</v>
      </c>
      <c r="T2704" s="39">
        <f t="shared" si="487"/>
        <v>3.6703735767877275</v>
      </c>
      <c r="U2704" s="39">
        <f t="shared" si="488"/>
        <v>6.6863207091924792</v>
      </c>
      <c r="V2704" s="43">
        <f t="shared" si="489"/>
        <v>3.0158999999999998</v>
      </c>
    </row>
    <row r="2705" spans="5:22" hidden="1" x14ac:dyDescent="0.25">
      <c r="E2705" s="39">
        <f t="shared" si="492"/>
        <v>7.422000000001E-2</v>
      </c>
      <c r="F2705" s="39">
        <f t="shared" si="483"/>
        <v>3.6706208315676765</v>
      </c>
      <c r="G2705" s="39">
        <f t="shared" si="484"/>
        <v>5.6846293228681271</v>
      </c>
      <c r="H2705" s="43">
        <f t="shared" si="485"/>
        <v>2.0139999999999998</v>
      </c>
      <c r="L2705" s="39">
        <f t="shared" si="493"/>
        <v>7.422000000001E-2</v>
      </c>
      <c r="M2705" s="39">
        <f t="shared" si="491"/>
        <v>3.6706208315676765</v>
      </c>
      <c r="N2705" s="39">
        <f t="shared" si="486"/>
        <v>6.812567980270094</v>
      </c>
      <c r="O2705" s="43">
        <f t="shared" si="490"/>
        <v>3.1419000000000001</v>
      </c>
      <c r="S2705" s="39">
        <f t="shared" si="494"/>
        <v>7.422000000001E-2</v>
      </c>
      <c r="T2705" s="39">
        <f t="shared" si="487"/>
        <v>3.6706208315676765</v>
      </c>
      <c r="U2705" s="39">
        <f t="shared" si="488"/>
        <v>6.6863207091924792</v>
      </c>
      <c r="V2705" s="43">
        <f t="shared" si="489"/>
        <v>3.0156999999999998</v>
      </c>
    </row>
    <row r="2706" spans="5:22" hidden="1" x14ac:dyDescent="0.25">
      <c r="E2706" s="39">
        <f t="shared" si="492"/>
        <v>7.4210000000010004E-2</v>
      </c>
      <c r="F2706" s="39">
        <f t="shared" si="483"/>
        <v>3.670868136323326</v>
      </c>
      <c r="G2706" s="39">
        <f t="shared" si="484"/>
        <v>5.68458923604675</v>
      </c>
      <c r="H2706" s="43">
        <f t="shared" si="485"/>
        <v>2.0137</v>
      </c>
      <c r="L2706" s="39">
        <f t="shared" si="493"/>
        <v>7.4210000000010004E-2</v>
      </c>
      <c r="M2706" s="39">
        <f t="shared" si="491"/>
        <v>3.670868136323326</v>
      </c>
      <c r="N2706" s="39">
        <f t="shared" si="486"/>
        <v>6.8125094618462496</v>
      </c>
      <c r="O2706" s="43">
        <f t="shared" si="490"/>
        <v>3.1415999999999999</v>
      </c>
      <c r="S2706" s="39">
        <f t="shared" si="494"/>
        <v>7.4210000000010004E-2</v>
      </c>
      <c r="T2706" s="39">
        <f t="shared" si="487"/>
        <v>3.670868136323326</v>
      </c>
      <c r="U2706" s="39">
        <f t="shared" si="488"/>
        <v>6.6863207091924792</v>
      </c>
      <c r="V2706" s="43">
        <f t="shared" si="489"/>
        <v>3.0154999999999998</v>
      </c>
    </row>
    <row r="2707" spans="5:22" hidden="1" x14ac:dyDescent="0.25">
      <c r="E2707" s="39">
        <f t="shared" si="492"/>
        <v>7.4200000000010008E-2</v>
      </c>
      <c r="F2707" s="39">
        <f t="shared" si="483"/>
        <v>3.671115491071514</v>
      </c>
      <c r="G2707" s="39">
        <f t="shared" si="484"/>
        <v>5.6845491429723909</v>
      </c>
      <c r="H2707" s="43">
        <f t="shared" si="485"/>
        <v>2.0133999999999999</v>
      </c>
      <c r="L2707" s="39">
        <f t="shared" si="493"/>
        <v>7.4200000000010008E-2</v>
      </c>
      <c r="M2707" s="39">
        <f t="shared" si="491"/>
        <v>3.671115491071514</v>
      </c>
      <c r="N2707" s="39">
        <f t="shared" si="486"/>
        <v>6.8124509355363569</v>
      </c>
      <c r="O2707" s="43">
        <f t="shared" si="490"/>
        <v>3.1413000000000002</v>
      </c>
      <c r="S2707" s="39">
        <f t="shared" si="494"/>
        <v>7.4200000000010008E-2</v>
      </c>
      <c r="T2707" s="39">
        <f t="shared" si="487"/>
        <v>3.671115491071514</v>
      </c>
      <c r="U2707" s="39">
        <f t="shared" si="488"/>
        <v>6.6863207091924792</v>
      </c>
      <c r="V2707" s="43">
        <f t="shared" si="489"/>
        <v>3.0152000000000001</v>
      </c>
    </row>
    <row r="2708" spans="5:22" hidden="1" x14ac:dyDescent="0.25">
      <c r="E2708" s="39">
        <f t="shared" si="492"/>
        <v>7.4190000000010012E-2</v>
      </c>
      <c r="F2708" s="39">
        <f t="shared" si="483"/>
        <v>3.6713628958290867</v>
      </c>
      <c r="G2708" s="39">
        <f t="shared" si="484"/>
        <v>5.6845090436432697</v>
      </c>
      <c r="H2708" s="43">
        <f t="shared" si="485"/>
        <v>2.0131000000000001</v>
      </c>
      <c r="L2708" s="39">
        <f t="shared" si="493"/>
        <v>7.4190000000010012E-2</v>
      </c>
      <c r="M2708" s="39">
        <f t="shared" si="491"/>
        <v>3.6713628958290867</v>
      </c>
      <c r="N2708" s="39">
        <f t="shared" si="486"/>
        <v>6.8123924013382897</v>
      </c>
      <c r="O2708" s="43">
        <f t="shared" si="490"/>
        <v>3.141</v>
      </c>
      <c r="S2708" s="39">
        <f t="shared" si="494"/>
        <v>7.4190000000010012E-2</v>
      </c>
      <c r="T2708" s="39">
        <f t="shared" si="487"/>
        <v>3.6713628958290867</v>
      </c>
      <c r="U2708" s="39">
        <f t="shared" si="488"/>
        <v>6.6863207091924792</v>
      </c>
      <c r="V2708" s="43">
        <f t="shared" si="489"/>
        <v>3.0150000000000001</v>
      </c>
    </row>
    <row r="2709" spans="5:22" hidden="1" x14ac:dyDescent="0.25">
      <c r="E2709" s="39">
        <f t="shared" si="492"/>
        <v>7.4180000000010016E-2</v>
      </c>
      <c r="F2709" s="39">
        <f t="shared" si="483"/>
        <v>3.6716103506128968</v>
      </c>
      <c r="G2709" s="39">
        <f t="shared" si="484"/>
        <v>5.6844689380576066</v>
      </c>
      <c r="H2709" s="43">
        <f t="shared" si="485"/>
        <v>2.0129000000000001</v>
      </c>
      <c r="L2709" s="39">
        <f t="shared" si="493"/>
        <v>7.4180000000010016E-2</v>
      </c>
      <c r="M2709" s="39">
        <f t="shared" si="491"/>
        <v>3.6716103506128968</v>
      </c>
      <c r="N2709" s="39">
        <f t="shared" si="486"/>
        <v>6.8123338592499207</v>
      </c>
      <c r="O2709" s="43">
        <f t="shared" si="490"/>
        <v>3.1406999999999998</v>
      </c>
      <c r="S2709" s="39">
        <f t="shared" si="494"/>
        <v>7.4180000000010016E-2</v>
      </c>
      <c r="T2709" s="39">
        <f t="shared" si="487"/>
        <v>3.6716103506128968</v>
      </c>
      <c r="U2709" s="39">
        <f t="shared" si="488"/>
        <v>6.6863207091924792</v>
      </c>
      <c r="V2709" s="43">
        <f t="shared" si="489"/>
        <v>3.0146999999999999</v>
      </c>
    </row>
    <row r="2710" spans="5:22" hidden="1" x14ac:dyDescent="0.25">
      <c r="E2710" s="39">
        <f t="shared" si="492"/>
        <v>7.417000000001002E-2</v>
      </c>
      <c r="F2710" s="39">
        <f t="shared" si="483"/>
        <v>3.6718578554398058</v>
      </c>
      <c r="G2710" s="39">
        <f t="shared" si="484"/>
        <v>5.6844288262136216</v>
      </c>
      <c r="H2710" s="43">
        <f t="shared" si="485"/>
        <v>2.0125999999999999</v>
      </c>
      <c r="L2710" s="39">
        <f t="shared" si="493"/>
        <v>7.417000000001002E-2</v>
      </c>
      <c r="M2710" s="39">
        <f t="shared" si="491"/>
        <v>3.6718578554398058</v>
      </c>
      <c r="N2710" s="39">
        <f t="shared" si="486"/>
        <v>6.8122753092691237</v>
      </c>
      <c r="O2710" s="43">
        <f t="shared" si="490"/>
        <v>3.1404000000000001</v>
      </c>
      <c r="S2710" s="39">
        <f t="shared" si="494"/>
        <v>7.417000000001002E-2</v>
      </c>
      <c r="T2710" s="39">
        <f t="shared" si="487"/>
        <v>3.6718578554398058</v>
      </c>
      <c r="U2710" s="39">
        <f t="shared" si="488"/>
        <v>6.6863207091924792</v>
      </c>
      <c r="V2710" s="43">
        <f t="shared" si="489"/>
        <v>3.0145</v>
      </c>
    </row>
    <row r="2711" spans="5:22" hidden="1" x14ac:dyDescent="0.25">
      <c r="E2711" s="39">
        <f t="shared" si="492"/>
        <v>7.4160000000010023E-2</v>
      </c>
      <c r="F2711" s="39">
        <f t="shared" si="483"/>
        <v>3.672105410326683</v>
      </c>
      <c r="G2711" s="39">
        <f t="shared" si="484"/>
        <v>5.684388708109533</v>
      </c>
      <c r="H2711" s="43">
        <f t="shared" si="485"/>
        <v>2.0123000000000002</v>
      </c>
      <c r="L2711" s="39">
        <f t="shared" si="493"/>
        <v>7.4160000000010023E-2</v>
      </c>
      <c r="M2711" s="39">
        <f t="shared" si="491"/>
        <v>3.672105410326683</v>
      </c>
      <c r="N2711" s="39">
        <f t="shared" si="486"/>
        <v>6.8122167513937706</v>
      </c>
      <c r="O2711" s="43">
        <f t="shared" si="490"/>
        <v>3.1400999999999999</v>
      </c>
      <c r="S2711" s="39">
        <f t="shared" si="494"/>
        <v>7.4160000000010023E-2</v>
      </c>
      <c r="T2711" s="39">
        <f t="shared" si="487"/>
        <v>3.672105410326683</v>
      </c>
      <c r="U2711" s="39">
        <f t="shared" si="488"/>
        <v>6.6863207091924792</v>
      </c>
      <c r="V2711" s="43">
        <f t="shared" si="489"/>
        <v>3.0142000000000002</v>
      </c>
    </row>
    <row r="2712" spans="5:22" hidden="1" x14ac:dyDescent="0.25">
      <c r="E2712" s="39">
        <f t="shared" si="492"/>
        <v>7.4150000000010027E-2</v>
      </c>
      <c r="F2712" s="39">
        <f t="shared" si="483"/>
        <v>3.6723530152904065</v>
      </c>
      <c r="G2712" s="39">
        <f t="shared" si="484"/>
        <v>5.6843485837435583</v>
      </c>
      <c r="H2712" s="43">
        <f t="shared" si="485"/>
        <v>2.012</v>
      </c>
      <c r="L2712" s="39">
        <f t="shared" si="493"/>
        <v>7.4150000000010027E-2</v>
      </c>
      <c r="M2712" s="39">
        <f t="shared" si="491"/>
        <v>3.6723530152904065</v>
      </c>
      <c r="N2712" s="39">
        <f t="shared" si="486"/>
        <v>6.8121581856217306</v>
      </c>
      <c r="O2712" s="43">
        <f t="shared" si="490"/>
        <v>3.1398000000000001</v>
      </c>
      <c r="S2712" s="39">
        <f t="shared" si="494"/>
        <v>7.4150000000010027E-2</v>
      </c>
      <c r="T2712" s="39">
        <f t="shared" si="487"/>
        <v>3.6723530152904065</v>
      </c>
      <c r="U2712" s="39">
        <f t="shared" si="488"/>
        <v>6.6863207091924792</v>
      </c>
      <c r="V2712" s="43">
        <f t="shared" si="489"/>
        <v>3.0139999999999998</v>
      </c>
    </row>
    <row r="2713" spans="5:22" hidden="1" x14ac:dyDescent="0.25">
      <c r="E2713" s="39">
        <f t="shared" si="492"/>
        <v>7.4140000000010031E-2</v>
      </c>
      <c r="F2713" s="39">
        <f t="shared" si="483"/>
        <v>3.6726006703478604</v>
      </c>
      <c r="G2713" s="39">
        <f t="shared" si="484"/>
        <v>5.6843084531139167</v>
      </c>
      <c r="H2713" s="43">
        <f t="shared" si="485"/>
        <v>2.0116999999999998</v>
      </c>
      <c r="L2713" s="39">
        <f t="shared" si="493"/>
        <v>7.4140000000010031E-2</v>
      </c>
      <c r="M2713" s="39">
        <f t="shared" si="491"/>
        <v>3.6726006703478604</v>
      </c>
      <c r="N2713" s="39">
        <f t="shared" si="486"/>
        <v>6.8120996119508748</v>
      </c>
      <c r="O2713" s="43">
        <f t="shared" si="490"/>
        <v>3.1395</v>
      </c>
      <c r="S2713" s="39">
        <f t="shared" si="494"/>
        <v>7.4140000000010031E-2</v>
      </c>
      <c r="T2713" s="39">
        <f t="shared" si="487"/>
        <v>3.6726006703478604</v>
      </c>
      <c r="U2713" s="39">
        <f t="shared" si="488"/>
        <v>6.6863207091924792</v>
      </c>
      <c r="V2713" s="43">
        <f t="shared" si="489"/>
        <v>3.0137</v>
      </c>
    </row>
    <row r="2714" spans="5:22" hidden="1" x14ac:dyDescent="0.25">
      <c r="E2714" s="39">
        <f t="shared" si="492"/>
        <v>7.4130000000010035E-2</v>
      </c>
      <c r="F2714" s="39">
        <f t="shared" si="483"/>
        <v>3.6728483755159393</v>
      </c>
      <c r="G2714" s="39">
        <f t="shared" si="484"/>
        <v>5.684268316218823</v>
      </c>
      <c r="H2714" s="43">
        <f t="shared" si="485"/>
        <v>2.0114000000000001</v>
      </c>
      <c r="L2714" s="39">
        <f t="shared" si="493"/>
        <v>7.4130000000010035E-2</v>
      </c>
      <c r="M2714" s="39">
        <f t="shared" si="491"/>
        <v>3.6728483755159393</v>
      </c>
      <c r="N2714" s="39">
        <f t="shared" si="486"/>
        <v>6.8120410303790715</v>
      </c>
      <c r="O2714" s="43">
        <f t="shared" si="490"/>
        <v>3.1392000000000002</v>
      </c>
      <c r="S2714" s="39">
        <f t="shared" si="494"/>
        <v>7.4130000000010035E-2</v>
      </c>
      <c r="T2714" s="39">
        <f t="shared" si="487"/>
        <v>3.6728483755159393</v>
      </c>
      <c r="U2714" s="39">
        <f t="shared" si="488"/>
        <v>6.6863207091924792</v>
      </c>
      <c r="V2714" s="43">
        <f t="shared" si="489"/>
        <v>3.0135000000000001</v>
      </c>
    </row>
    <row r="2715" spans="5:22" hidden="1" x14ac:dyDescent="0.25">
      <c r="E2715" s="39">
        <f t="shared" si="492"/>
        <v>7.4120000000010039E-2</v>
      </c>
      <c r="F2715" s="39">
        <f t="shared" si="483"/>
        <v>3.6730961308115448</v>
      </c>
      <c r="G2715" s="39">
        <f t="shared" si="484"/>
        <v>5.6842281730564927</v>
      </c>
      <c r="H2715" s="43">
        <f t="shared" si="485"/>
        <v>2.0110999999999999</v>
      </c>
      <c r="L2715" s="39">
        <f t="shared" si="493"/>
        <v>7.4120000000010039E-2</v>
      </c>
      <c r="M2715" s="39">
        <f t="shared" si="491"/>
        <v>3.6730961308115448</v>
      </c>
      <c r="N2715" s="39">
        <f t="shared" si="486"/>
        <v>6.81198244090419</v>
      </c>
      <c r="O2715" s="43">
        <f t="shared" si="490"/>
        <v>3.1389</v>
      </c>
      <c r="S2715" s="39">
        <f t="shared" si="494"/>
        <v>7.4120000000010039E-2</v>
      </c>
      <c r="T2715" s="39">
        <f t="shared" si="487"/>
        <v>3.6730961308115448</v>
      </c>
      <c r="U2715" s="39">
        <f t="shared" si="488"/>
        <v>6.6863207091924792</v>
      </c>
      <c r="V2715" s="43">
        <f t="shared" si="489"/>
        <v>3.0131999999999999</v>
      </c>
    </row>
    <row r="2716" spans="5:22" hidden="1" x14ac:dyDescent="0.25">
      <c r="E2716" s="39">
        <f t="shared" si="492"/>
        <v>7.4110000000010043E-2</v>
      </c>
      <c r="F2716" s="39">
        <f t="shared" si="483"/>
        <v>3.6733439362515838</v>
      </c>
      <c r="G2716" s="39">
        <f t="shared" si="484"/>
        <v>5.6841880236251425</v>
      </c>
      <c r="H2716" s="43">
        <f t="shared" si="485"/>
        <v>2.0108000000000001</v>
      </c>
      <c r="L2716" s="39">
        <f t="shared" si="493"/>
        <v>7.4110000000010043E-2</v>
      </c>
      <c r="M2716" s="39">
        <f t="shared" si="491"/>
        <v>3.6733439362515838</v>
      </c>
      <c r="N2716" s="39">
        <f t="shared" si="486"/>
        <v>6.8119238435240961</v>
      </c>
      <c r="O2716" s="43">
        <f t="shared" si="490"/>
        <v>3.1385999999999998</v>
      </c>
      <c r="S2716" s="39">
        <f t="shared" si="494"/>
        <v>7.4110000000010043E-2</v>
      </c>
      <c r="T2716" s="39">
        <f t="shared" si="487"/>
        <v>3.6733439362515838</v>
      </c>
      <c r="U2716" s="39">
        <f t="shared" si="488"/>
        <v>6.6863207091924792</v>
      </c>
      <c r="V2716" s="43">
        <f t="shared" si="489"/>
        <v>3.0129999999999999</v>
      </c>
    </row>
    <row r="2717" spans="5:22" hidden="1" x14ac:dyDescent="0.25">
      <c r="E2717" s="39">
        <f t="shared" si="492"/>
        <v>7.4100000000010047E-2</v>
      </c>
      <c r="F2717" s="39">
        <f t="shared" si="483"/>
        <v>3.6735917918529766</v>
      </c>
      <c r="G2717" s="39">
        <f t="shared" si="484"/>
        <v>5.6841478679229862</v>
      </c>
      <c r="H2717" s="43">
        <f t="shared" si="485"/>
        <v>2.0106000000000002</v>
      </c>
      <c r="L2717" s="39">
        <f t="shared" si="493"/>
        <v>7.4100000000010047E-2</v>
      </c>
      <c r="M2717" s="39">
        <f t="shared" si="491"/>
        <v>3.6735917918529766</v>
      </c>
      <c r="N2717" s="39">
        <f t="shared" si="486"/>
        <v>6.811865238236658</v>
      </c>
      <c r="O2717" s="43">
        <f t="shared" si="490"/>
        <v>3.1383000000000001</v>
      </c>
      <c r="S2717" s="39">
        <f t="shared" si="494"/>
        <v>7.4100000000010047E-2</v>
      </c>
      <c r="T2717" s="39">
        <f t="shared" si="487"/>
        <v>3.6735917918529766</v>
      </c>
      <c r="U2717" s="39">
        <f t="shared" si="488"/>
        <v>6.6863207091924792</v>
      </c>
      <c r="V2717" s="43">
        <f t="shared" si="489"/>
        <v>3.0127000000000002</v>
      </c>
    </row>
    <row r="2718" spans="5:22" hidden="1" x14ac:dyDescent="0.25">
      <c r="E2718" s="39">
        <f t="shared" si="492"/>
        <v>7.4090000000010051E-2</v>
      </c>
      <c r="F2718" s="39">
        <f t="shared" si="483"/>
        <v>3.673839697632646</v>
      </c>
      <c r="G2718" s="39">
        <f t="shared" si="484"/>
        <v>5.6841077059482359</v>
      </c>
      <c r="H2718" s="43">
        <f t="shared" si="485"/>
        <v>2.0103</v>
      </c>
      <c r="L2718" s="39">
        <f t="shared" si="493"/>
        <v>7.4090000000010051E-2</v>
      </c>
      <c r="M2718" s="39">
        <f t="shared" si="491"/>
        <v>3.673839697632646</v>
      </c>
      <c r="N2718" s="39">
        <f t="shared" si="486"/>
        <v>6.8118066250397398</v>
      </c>
      <c r="O2718" s="43">
        <f t="shared" si="490"/>
        <v>3.1379999999999999</v>
      </c>
      <c r="S2718" s="39">
        <f t="shared" si="494"/>
        <v>7.4090000000010051E-2</v>
      </c>
      <c r="T2718" s="39">
        <f t="shared" si="487"/>
        <v>3.673839697632646</v>
      </c>
      <c r="U2718" s="39">
        <f t="shared" si="488"/>
        <v>6.6863207091924792</v>
      </c>
      <c r="V2718" s="43">
        <f t="shared" si="489"/>
        <v>3.0125000000000002</v>
      </c>
    </row>
    <row r="2719" spans="5:22" hidden="1" x14ac:dyDescent="0.25">
      <c r="E2719" s="39">
        <f t="shared" si="492"/>
        <v>7.4080000000010054E-2</v>
      </c>
      <c r="F2719" s="39">
        <f t="shared" si="483"/>
        <v>3.6740876536075264</v>
      </c>
      <c r="G2719" s="39">
        <f t="shared" si="484"/>
        <v>5.6840675376991063</v>
      </c>
      <c r="H2719" s="43">
        <f t="shared" si="485"/>
        <v>2.0099999999999998</v>
      </c>
      <c r="L2719" s="39">
        <f t="shared" si="493"/>
        <v>7.4080000000010054E-2</v>
      </c>
      <c r="M2719" s="39">
        <f t="shared" si="491"/>
        <v>3.6740876536075264</v>
      </c>
      <c r="N2719" s="39">
        <f t="shared" si="486"/>
        <v>6.8117480039312079</v>
      </c>
      <c r="O2719" s="43">
        <f t="shared" si="490"/>
        <v>3.1377000000000002</v>
      </c>
      <c r="S2719" s="39">
        <f t="shared" si="494"/>
        <v>7.4080000000010054E-2</v>
      </c>
      <c r="T2719" s="39">
        <f t="shared" si="487"/>
        <v>3.6740876536075264</v>
      </c>
      <c r="U2719" s="39">
        <f t="shared" si="488"/>
        <v>6.6863207091924792</v>
      </c>
      <c r="V2719" s="43">
        <f t="shared" si="489"/>
        <v>3.0122</v>
      </c>
    </row>
    <row r="2720" spans="5:22" hidden="1" x14ac:dyDescent="0.25">
      <c r="E2720" s="39">
        <f t="shared" si="492"/>
        <v>7.4070000000010058E-2</v>
      </c>
      <c r="F2720" s="39">
        <f t="shared" si="483"/>
        <v>3.6743356597945582</v>
      </c>
      <c r="G2720" s="39">
        <f t="shared" si="484"/>
        <v>5.6840273631738087</v>
      </c>
      <c r="H2720" s="43">
        <f t="shared" si="485"/>
        <v>2.0097</v>
      </c>
      <c r="L2720" s="39">
        <f t="shared" si="493"/>
        <v>7.4070000000010058E-2</v>
      </c>
      <c r="M2720" s="39">
        <f t="shared" si="491"/>
        <v>3.6743356597945582</v>
      </c>
      <c r="N2720" s="39">
        <f t="shared" si="486"/>
        <v>6.8116893749089247</v>
      </c>
      <c r="O2720" s="43">
        <f t="shared" si="490"/>
        <v>3.1374</v>
      </c>
      <c r="S2720" s="39">
        <f t="shared" si="494"/>
        <v>7.4070000000010058E-2</v>
      </c>
      <c r="T2720" s="39">
        <f t="shared" si="487"/>
        <v>3.6743356597945582</v>
      </c>
      <c r="U2720" s="39">
        <f t="shared" si="488"/>
        <v>6.6863207091924792</v>
      </c>
      <c r="V2720" s="43">
        <f t="shared" si="489"/>
        <v>3.012</v>
      </c>
    </row>
    <row r="2721" spans="5:22" hidden="1" x14ac:dyDescent="0.25">
      <c r="E2721" s="39">
        <f t="shared" si="492"/>
        <v>7.4060000000010062E-2</v>
      </c>
      <c r="F2721" s="39">
        <f t="shared" si="483"/>
        <v>3.6745837162106922</v>
      </c>
      <c r="G2721" s="39">
        <f t="shared" si="484"/>
        <v>5.6839871823705543</v>
      </c>
      <c r="H2721" s="43">
        <f t="shared" si="485"/>
        <v>2.0093999999999999</v>
      </c>
      <c r="L2721" s="39">
        <f t="shared" si="493"/>
        <v>7.4060000000010062E-2</v>
      </c>
      <c r="M2721" s="39">
        <f t="shared" si="491"/>
        <v>3.6745837162106922</v>
      </c>
      <c r="N2721" s="39">
        <f t="shared" si="486"/>
        <v>6.8116307379707539</v>
      </c>
      <c r="O2721" s="43">
        <f t="shared" si="490"/>
        <v>3.137</v>
      </c>
      <c r="S2721" s="39">
        <f t="shared" si="494"/>
        <v>7.4060000000010062E-2</v>
      </c>
      <c r="T2721" s="39">
        <f t="shared" si="487"/>
        <v>3.6745837162106922</v>
      </c>
      <c r="U2721" s="39">
        <f t="shared" si="488"/>
        <v>6.6863207091924792</v>
      </c>
      <c r="V2721" s="43">
        <f t="shared" si="489"/>
        <v>3.0116999999999998</v>
      </c>
    </row>
    <row r="2722" spans="5:22" hidden="1" x14ac:dyDescent="0.25">
      <c r="E2722" s="39">
        <f t="shared" si="492"/>
        <v>7.4050000000010066E-2</v>
      </c>
      <c r="F2722" s="39">
        <f t="shared" si="483"/>
        <v>3.6748318228728838</v>
      </c>
      <c r="G2722" s="39">
        <f t="shared" si="484"/>
        <v>5.6839469952875543</v>
      </c>
      <c r="H2722" s="43">
        <f t="shared" si="485"/>
        <v>2.0091000000000001</v>
      </c>
      <c r="L2722" s="39">
        <f t="shared" si="493"/>
        <v>7.4050000000010066E-2</v>
      </c>
      <c r="M2722" s="39">
        <f t="shared" si="491"/>
        <v>3.6748318228728838</v>
      </c>
      <c r="N2722" s="39">
        <f t="shared" si="486"/>
        <v>6.8115720931145569</v>
      </c>
      <c r="O2722" s="43">
        <f t="shared" si="490"/>
        <v>3.1366999999999998</v>
      </c>
      <c r="S2722" s="39">
        <f t="shared" si="494"/>
        <v>7.4050000000010066E-2</v>
      </c>
      <c r="T2722" s="39">
        <f t="shared" si="487"/>
        <v>3.6748318228728838</v>
      </c>
      <c r="U2722" s="39">
        <f t="shared" si="488"/>
        <v>6.6863207091924792</v>
      </c>
      <c r="V2722" s="43">
        <f t="shared" si="489"/>
        <v>3.0114999999999998</v>
      </c>
    </row>
    <row r="2723" spans="5:22" hidden="1" x14ac:dyDescent="0.25">
      <c r="E2723" s="39">
        <f t="shared" si="492"/>
        <v>7.404000000001007E-2</v>
      </c>
      <c r="F2723" s="39">
        <f t="shared" si="483"/>
        <v>3.6750799797981002</v>
      </c>
      <c r="G2723" s="39">
        <f t="shared" si="484"/>
        <v>5.6839068019230172</v>
      </c>
      <c r="H2723" s="43">
        <f t="shared" si="485"/>
        <v>2.0087999999999999</v>
      </c>
      <c r="L2723" s="39">
        <f t="shared" si="493"/>
        <v>7.404000000001007E-2</v>
      </c>
      <c r="M2723" s="39">
        <f t="shared" si="491"/>
        <v>3.6750799797981002</v>
      </c>
      <c r="N2723" s="39">
        <f t="shared" si="486"/>
        <v>6.8115134403381967</v>
      </c>
      <c r="O2723" s="43">
        <f t="shared" si="490"/>
        <v>3.1364000000000001</v>
      </c>
      <c r="S2723" s="39">
        <f t="shared" si="494"/>
        <v>7.404000000001007E-2</v>
      </c>
      <c r="T2723" s="39">
        <f t="shared" si="487"/>
        <v>3.6750799797981002</v>
      </c>
      <c r="U2723" s="39">
        <f t="shared" si="488"/>
        <v>6.6863207091924792</v>
      </c>
      <c r="V2723" s="43">
        <f t="shared" si="489"/>
        <v>3.0112000000000001</v>
      </c>
    </row>
    <row r="2724" spans="5:22" hidden="1" x14ac:dyDescent="0.25">
      <c r="E2724" s="39">
        <f t="shared" si="492"/>
        <v>7.4030000000010074E-2</v>
      </c>
      <c r="F2724" s="39">
        <f t="shared" si="483"/>
        <v>3.6753281870033132</v>
      </c>
      <c r="G2724" s="39">
        <f t="shared" si="484"/>
        <v>5.6838666022751534</v>
      </c>
      <c r="H2724" s="43">
        <f t="shared" si="485"/>
        <v>2.0085000000000002</v>
      </c>
      <c r="L2724" s="39">
        <f t="shared" si="493"/>
        <v>7.4030000000010074E-2</v>
      </c>
      <c r="M2724" s="39">
        <f t="shared" si="491"/>
        <v>3.6753281870033132</v>
      </c>
      <c r="N2724" s="39">
        <f t="shared" si="486"/>
        <v>6.8114547796395319</v>
      </c>
      <c r="O2724" s="43">
        <f t="shared" si="490"/>
        <v>3.1360999999999999</v>
      </c>
      <c r="S2724" s="39">
        <f t="shared" si="494"/>
        <v>7.4030000000010074E-2</v>
      </c>
      <c r="T2724" s="39">
        <f t="shared" si="487"/>
        <v>3.6753281870033132</v>
      </c>
      <c r="U2724" s="39">
        <f t="shared" si="488"/>
        <v>6.6863207091924792</v>
      </c>
      <c r="V2724" s="43">
        <f t="shared" si="489"/>
        <v>3.0110000000000001</v>
      </c>
    </row>
    <row r="2725" spans="5:22" hidden="1" x14ac:dyDescent="0.25">
      <c r="E2725" s="39">
        <f t="shared" si="492"/>
        <v>7.4020000000010078E-2</v>
      </c>
      <c r="F2725" s="39">
        <f t="shared" si="483"/>
        <v>3.6755764445055044</v>
      </c>
      <c r="G2725" s="39">
        <f t="shared" si="484"/>
        <v>5.6838263963421713</v>
      </c>
      <c r="H2725" s="43">
        <f t="shared" si="485"/>
        <v>2.0082</v>
      </c>
      <c r="L2725" s="39">
        <f t="shared" si="493"/>
        <v>7.4020000000010078E-2</v>
      </c>
      <c r="M2725" s="39">
        <f t="shared" si="491"/>
        <v>3.6755764445055044</v>
      </c>
      <c r="N2725" s="39">
        <f t="shared" si="486"/>
        <v>6.8113961110164229</v>
      </c>
      <c r="O2725" s="43">
        <f t="shared" si="490"/>
        <v>3.1358000000000001</v>
      </c>
      <c r="S2725" s="39">
        <f t="shared" si="494"/>
        <v>7.4020000000010078E-2</v>
      </c>
      <c r="T2725" s="39">
        <f t="shared" si="487"/>
        <v>3.6755764445055044</v>
      </c>
      <c r="U2725" s="39">
        <f t="shared" si="488"/>
        <v>6.6863207091924792</v>
      </c>
      <c r="V2725" s="43">
        <f t="shared" si="489"/>
        <v>3.0106999999999999</v>
      </c>
    </row>
    <row r="2726" spans="5:22" hidden="1" x14ac:dyDescent="0.25">
      <c r="E2726" s="39">
        <f t="shared" si="492"/>
        <v>7.4010000000010082E-2</v>
      </c>
      <c r="F2726" s="39">
        <f t="shared" si="483"/>
        <v>3.6758247523216636</v>
      </c>
      <c r="G2726" s="39">
        <f t="shared" si="484"/>
        <v>5.683786184122277</v>
      </c>
      <c r="H2726" s="43">
        <f t="shared" si="485"/>
        <v>2.008</v>
      </c>
      <c r="L2726" s="39">
        <f t="shared" si="493"/>
        <v>7.4010000000010082E-2</v>
      </c>
      <c r="M2726" s="39">
        <f t="shared" si="491"/>
        <v>3.6758247523216636</v>
      </c>
      <c r="N2726" s="39">
        <f t="shared" si="486"/>
        <v>6.8113374344667283</v>
      </c>
      <c r="O2726" s="43">
        <f t="shared" si="490"/>
        <v>3.1355</v>
      </c>
      <c r="S2726" s="39">
        <f t="shared" si="494"/>
        <v>7.4010000000010082E-2</v>
      </c>
      <c r="T2726" s="39">
        <f t="shared" si="487"/>
        <v>3.6758247523216636</v>
      </c>
      <c r="U2726" s="39">
        <f t="shared" si="488"/>
        <v>6.6863207091924792</v>
      </c>
      <c r="V2726" s="43">
        <f t="shared" si="489"/>
        <v>3.0105</v>
      </c>
    </row>
    <row r="2727" spans="5:22" hidden="1" x14ac:dyDescent="0.25">
      <c r="E2727" s="39">
        <f t="shared" si="492"/>
        <v>7.4000000000010085E-2</v>
      </c>
      <c r="F2727" s="39">
        <f t="shared" si="483"/>
        <v>3.676073110468788</v>
      </c>
      <c r="G2727" s="39">
        <f t="shared" si="484"/>
        <v>5.6837459656136797</v>
      </c>
      <c r="H2727" s="43">
        <f t="shared" si="485"/>
        <v>2.0076999999999998</v>
      </c>
      <c r="L2727" s="39">
        <f t="shared" si="493"/>
        <v>7.4000000000010085E-2</v>
      </c>
      <c r="M2727" s="39">
        <f t="shared" si="491"/>
        <v>3.676073110468788</v>
      </c>
      <c r="N2727" s="39">
        <f t="shared" si="486"/>
        <v>6.8112787499883067</v>
      </c>
      <c r="O2727" s="43">
        <f t="shared" si="490"/>
        <v>3.1352000000000002</v>
      </c>
      <c r="S2727" s="39">
        <f t="shared" si="494"/>
        <v>7.4000000000010085E-2</v>
      </c>
      <c r="T2727" s="39">
        <f t="shared" si="487"/>
        <v>3.676073110468788</v>
      </c>
      <c r="U2727" s="39">
        <f t="shared" si="488"/>
        <v>6.6863207091924792</v>
      </c>
      <c r="V2727" s="43">
        <f t="shared" si="489"/>
        <v>3.0102000000000002</v>
      </c>
    </row>
    <row r="2728" spans="5:22" hidden="1" x14ac:dyDescent="0.25">
      <c r="E2728" s="39">
        <f t="shared" si="492"/>
        <v>7.3990000000010089E-2</v>
      </c>
      <c r="F2728" s="39">
        <f t="shared" si="483"/>
        <v>3.6763215189638832</v>
      </c>
      <c r="G2728" s="39">
        <f t="shared" si="484"/>
        <v>5.6837057408145828</v>
      </c>
      <c r="H2728" s="43">
        <f t="shared" si="485"/>
        <v>2.0074000000000001</v>
      </c>
      <c r="L2728" s="39">
        <f t="shared" si="493"/>
        <v>7.3990000000010089E-2</v>
      </c>
      <c r="M2728" s="39">
        <f t="shared" si="491"/>
        <v>3.6763215189638832</v>
      </c>
      <c r="N2728" s="39">
        <f t="shared" si="486"/>
        <v>6.8112200575790132</v>
      </c>
      <c r="O2728" s="43">
        <f t="shared" si="490"/>
        <v>3.1349</v>
      </c>
      <c r="S2728" s="39">
        <f t="shared" si="494"/>
        <v>7.3990000000010089E-2</v>
      </c>
      <c r="T2728" s="39">
        <f t="shared" si="487"/>
        <v>3.6763215189638832</v>
      </c>
      <c r="U2728" s="39">
        <f t="shared" si="488"/>
        <v>6.6863207091924792</v>
      </c>
      <c r="V2728" s="43">
        <f t="shared" si="489"/>
        <v>3.01</v>
      </c>
    </row>
    <row r="2729" spans="5:22" hidden="1" x14ac:dyDescent="0.25">
      <c r="E2729" s="39">
        <f t="shared" si="492"/>
        <v>7.3980000000010093E-2</v>
      </c>
      <c r="F2729" s="39">
        <f t="shared" si="483"/>
        <v>3.676569977823962</v>
      </c>
      <c r="G2729" s="39">
        <f t="shared" si="484"/>
        <v>5.6836655097231938</v>
      </c>
      <c r="H2729" s="43">
        <f t="shared" si="485"/>
        <v>2.0070999999999999</v>
      </c>
      <c r="L2729" s="39">
        <f t="shared" si="493"/>
        <v>7.3980000000010093E-2</v>
      </c>
      <c r="M2729" s="39">
        <f t="shared" si="491"/>
        <v>3.676569977823962</v>
      </c>
      <c r="N2729" s="39">
        <f t="shared" si="486"/>
        <v>6.8111613572367053</v>
      </c>
      <c r="O2729" s="43">
        <f t="shared" si="490"/>
        <v>3.1345999999999998</v>
      </c>
      <c r="S2729" s="39">
        <f t="shared" si="494"/>
        <v>7.3980000000010093E-2</v>
      </c>
      <c r="T2729" s="39">
        <f t="shared" si="487"/>
        <v>3.676569977823962</v>
      </c>
      <c r="U2729" s="39">
        <f t="shared" si="488"/>
        <v>6.6863207091924792</v>
      </c>
      <c r="V2729" s="43">
        <f t="shared" si="489"/>
        <v>3.0097999999999998</v>
      </c>
    </row>
    <row r="2730" spans="5:22" hidden="1" x14ac:dyDescent="0.25">
      <c r="E2730" s="39">
        <f t="shared" si="492"/>
        <v>7.3970000000010097E-2</v>
      </c>
      <c r="F2730" s="39">
        <f t="shared" si="483"/>
        <v>3.676818487066047</v>
      </c>
      <c r="G2730" s="39">
        <f t="shared" si="484"/>
        <v>5.6836252723377161</v>
      </c>
      <c r="H2730" s="43">
        <f t="shared" si="485"/>
        <v>2.0068000000000001</v>
      </c>
      <c r="L2730" s="39">
        <f t="shared" si="493"/>
        <v>7.3970000000010097E-2</v>
      </c>
      <c r="M2730" s="39">
        <f t="shared" si="491"/>
        <v>3.676818487066047</v>
      </c>
      <c r="N2730" s="39">
        <f t="shared" si="486"/>
        <v>6.8111026489592383</v>
      </c>
      <c r="O2730" s="43">
        <f t="shared" si="490"/>
        <v>3.1343000000000001</v>
      </c>
      <c r="S2730" s="39">
        <f t="shared" si="494"/>
        <v>7.3970000000010097E-2</v>
      </c>
      <c r="T2730" s="39">
        <f t="shared" si="487"/>
        <v>3.676818487066047</v>
      </c>
      <c r="U2730" s="39">
        <f t="shared" si="488"/>
        <v>6.6863207091924792</v>
      </c>
      <c r="V2730" s="43">
        <f t="shared" si="489"/>
        <v>3.0095000000000001</v>
      </c>
    </row>
    <row r="2731" spans="5:22" hidden="1" x14ac:dyDescent="0.25">
      <c r="E2731" s="39">
        <f t="shared" si="492"/>
        <v>7.3960000000010101E-2</v>
      </c>
      <c r="F2731" s="39">
        <f t="shared" si="483"/>
        <v>3.6770670467071671</v>
      </c>
      <c r="G2731" s="39">
        <f t="shared" si="484"/>
        <v>5.6835850286563536</v>
      </c>
      <c r="H2731" s="43">
        <f t="shared" si="485"/>
        <v>2.0065</v>
      </c>
      <c r="L2731" s="39">
        <f t="shared" si="493"/>
        <v>7.3960000000010101E-2</v>
      </c>
      <c r="M2731" s="39">
        <f t="shared" si="491"/>
        <v>3.6770670467071671</v>
      </c>
      <c r="N2731" s="39">
        <f t="shared" si="486"/>
        <v>6.8110439327444654</v>
      </c>
      <c r="O2731" s="43">
        <f t="shared" si="490"/>
        <v>3.1339999999999999</v>
      </c>
      <c r="S2731" s="39">
        <f t="shared" si="494"/>
        <v>7.3960000000010101E-2</v>
      </c>
      <c r="T2731" s="39">
        <f t="shared" si="487"/>
        <v>3.6770670467071671</v>
      </c>
      <c r="U2731" s="39">
        <f t="shared" si="488"/>
        <v>6.6863207091924792</v>
      </c>
      <c r="V2731" s="43">
        <f t="shared" si="489"/>
        <v>3.0093000000000001</v>
      </c>
    </row>
    <row r="2732" spans="5:22" hidden="1" x14ac:dyDescent="0.25">
      <c r="E2732" s="39">
        <f t="shared" si="492"/>
        <v>7.3950000000010105E-2</v>
      </c>
      <c r="F2732" s="39">
        <f t="shared" si="483"/>
        <v>3.6773156567643595</v>
      </c>
      <c r="G2732" s="39">
        <f t="shared" si="484"/>
        <v>5.6835447786773106</v>
      </c>
      <c r="H2732" s="43">
        <f t="shared" si="485"/>
        <v>2.0062000000000002</v>
      </c>
      <c r="L2732" s="39">
        <f t="shared" si="493"/>
        <v>7.3950000000010105E-2</v>
      </c>
      <c r="M2732" s="39">
        <f t="shared" si="491"/>
        <v>3.6773156567643595</v>
      </c>
      <c r="N2732" s="39">
        <f t="shared" si="486"/>
        <v>6.8109852085902416</v>
      </c>
      <c r="O2732" s="43">
        <f t="shared" si="490"/>
        <v>3.1337000000000002</v>
      </c>
      <c r="S2732" s="39">
        <f t="shared" si="494"/>
        <v>7.3950000000010105E-2</v>
      </c>
      <c r="T2732" s="39">
        <f t="shared" si="487"/>
        <v>3.6773156567643595</v>
      </c>
      <c r="U2732" s="39">
        <f t="shared" si="488"/>
        <v>6.6863207091924792</v>
      </c>
      <c r="V2732" s="43">
        <f t="shared" si="489"/>
        <v>3.0089999999999999</v>
      </c>
    </row>
    <row r="2733" spans="5:22" hidden="1" x14ac:dyDescent="0.25">
      <c r="E2733" s="39">
        <f t="shared" si="492"/>
        <v>7.3940000000010109E-2</v>
      </c>
      <c r="F2733" s="39">
        <f t="shared" si="483"/>
        <v>3.6775643172546708</v>
      </c>
      <c r="G2733" s="39">
        <f t="shared" si="484"/>
        <v>5.6835045223987883</v>
      </c>
      <c r="H2733" s="43">
        <f t="shared" si="485"/>
        <v>2.0059</v>
      </c>
      <c r="L2733" s="39">
        <f t="shared" si="493"/>
        <v>7.3940000000010109E-2</v>
      </c>
      <c r="M2733" s="39">
        <f t="shared" si="491"/>
        <v>3.6775643172546708</v>
      </c>
      <c r="N2733" s="39">
        <f t="shared" si="486"/>
        <v>6.8109264764944184</v>
      </c>
      <c r="O2733" s="43">
        <f t="shared" si="490"/>
        <v>3.1334</v>
      </c>
      <c r="S2733" s="39">
        <f t="shared" si="494"/>
        <v>7.3940000000010109E-2</v>
      </c>
      <c r="T2733" s="39">
        <f t="shared" si="487"/>
        <v>3.6775643172546708</v>
      </c>
      <c r="U2733" s="39">
        <f t="shared" si="488"/>
        <v>6.6863207091924792</v>
      </c>
      <c r="V2733" s="43">
        <f t="shared" si="489"/>
        <v>3.0087999999999999</v>
      </c>
    </row>
    <row r="2734" spans="5:22" hidden="1" x14ac:dyDescent="0.25">
      <c r="E2734" s="39">
        <f t="shared" si="492"/>
        <v>7.3930000000010113E-2</v>
      </c>
      <c r="F2734" s="39">
        <f t="shared" si="483"/>
        <v>3.6778130281951538</v>
      </c>
      <c r="G2734" s="39">
        <f t="shared" si="484"/>
        <v>5.6834642598189884</v>
      </c>
      <c r="H2734" s="43">
        <f t="shared" si="485"/>
        <v>2.0057</v>
      </c>
      <c r="L2734" s="39">
        <f t="shared" si="493"/>
        <v>7.3930000000010113E-2</v>
      </c>
      <c r="M2734" s="39">
        <f t="shared" si="491"/>
        <v>3.6778130281951538</v>
      </c>
      <c r="N2734" s="39">
        <f t="shared" si="486"/>
        <v>6.8108677364548473</v>
      </c>
      <c r="O2734" s="43">
        <f t="shared" si="490"/>
        <v>3.1331000000000002</v>
      </c>
      <c r="S2734" s="39">
        <f t="shared" si="494"/>
        <v>7.3930000000010113E-2</v>
      </c>
      <c r="T2734" s="39">
        <f t="shared" si="487"/>
        <v>3.6778130281951538</v>
      </c>
      <c r="U2734" s="39">
        <f t="shared" si="488"/>
        <v>6.6863207091924792</v>
      </c>
      <c r="V2734" s="43">
        <f t="shared" si="489"/>
        <v>3.0085000000000002</v>
      </c>
    </row>
    <row r="2735" spans="5:22" hidden="1" x14ac:dyDescent="0.25">
      <c r="E2735" s="39">
        <f t="shared" si="492"/>
        <v>7.3920000000010117E-2</v>
      </c>
      <c r="F2735" s="39">
        <f t="shared" si="483"/>
        <v>3.6780617896028711</v>
      </c>
      <c r="G2735" s="39">
        <f t="shared" si="484"/>
        <v>5.6834239909361113</v>
      </c>
      <c r="H2735" s="43">
        <f t="shared" si="485"/>
        <v>2.0053999999999998</v>
      </c>
      <c r="L2735" s="39">
        <f t="shared" si="493"/>
        <v>7.3920000000010117E-2</v>
      </c>
      <c r="M2735" s="39">
        <f t="shared" si="491"/>
        <v>3.6780617896028711</v>
      </c>
      <c r="N2735" s="39">
        <f t="shared" si="486"/>
        <v>6.8108089884693808</v>
      </c>
      <c r="O2735" s="43">
        <f t="shared" si="490"/>
        <v>3.1326999999999998</v>
      </c>
      <c r="S2735" s="39">
        <f t="shared" si="494"/>
        <v>7.3920000000010117E-2</v>
      </c>
      <c r="T2735" s="39">
        <f t="shared" si="487"/>
        <v>3.6780617896028711</v>
      </c>
      <c r="U2735" s="39">
        <f t="shared" si="488"/>
        <v>6.6863207091924792</v>
      </c>
      <c r="V2735" s="43">
        <f t="shared" si="489"/>
        <v>3.0083000000000002</v>
      </c>
    </row>
    <row r="2736" spans="5:22" hidden="1" x14ac:dyDescent="0.25">
      <c r="E2736" s="39">
        <f t="shared" si="492"/>
        <v>7.391000000001012E-2</v>
      </c>
      <c r="F2736" s="39">
        <f t="shared" si="483"/>
        <v>3.6783106014948932</v>
      </c>
      <c r="G2736" s="39">
        <f t="shared" si="484"/>
        <v>5.6833837157483584</v>
      </c>
      <c r="H2736" s="43">
        <f t="shared" si="485"/>
        <v>2.0051000000000001</v>
      </c>
      <c r="L2736" s="39">
        <f t="shared" si="493"/>
        <v>7.391000000001012E-2</v>
      </c>
      <c r="M2736" s="39">
        <f t="shared" si="491"/>
        <v>3.6783106014948932</v>
      </c>
      <c r="N2736" s="39">
        <f t="shared" si="486"/>
        <v>6.8107502325358675</v>
      </c>
      <c r="O2736" s="43">
        <f t="shared" si="490"/>
        <v>3.1324000000000001</v>
      </c>
      <c r="S2736" s="39">
        <f t="shared" si="494"/>
        <v>7.391000000001012E-2</v>
      </c>
      <c r="T2736" s="39">
        <f t="shared" si="487"/>
        <v>3.6783106014948932</v>
      </c>
      <c r="U2736" s="39">
        <f t="shared" si="488"/>
        <v>6.6863207091924792</v>
      </c>
      <c r="V2736" s="43">
        <f t="shared" si="489"/>
        <v>3.008</v>
      </c>
    </row>
    <row r="2737" spans="5:22" hidden="1" x14ac:dyDescent="0.25">
      <c r="E2737" s="39">
        <f t="shared" si="492"/>
        <v>7.3900000000010124E-2</v>
      </c>
      <c r="F2737" s="39">
        <f t="shared" si="483"/>
        <v>3.6785594638882966</v>
      </c>
      <c r="G2737" s="39">
        <f t="shared" si="484"/>
        <v>5.6833434342539286</v>
      </c>
      <c r="H2737" s="43">
        <f t="shared" si="485"/>
        <v>2.0047999999999999</v>
      </c>
      <c r="L2737" s="39">
        <f t="shared" si="493"/>
        <v>7.3900000000010124E-2</v>
      </c>
      <c r="M2737" s="39">
        <f t="shared" si="491"/>
        <v>3.6785594638882966</v>
      </c>
      <c r="N2737" s="39">
        <f t="shared" si="486"/>
        <v>6.8106914686521565</v>
      </c>
      <c r="O2737" s="43">
        <f t="shared" si="490"/>
        <v>3.1320999999999999</v>
      </c>
      <c r="S2737" s="39">
        <f t="shared" si="494"/>
        <v>7.3900000000010124E-2</v>
      </c>
      <c r="T2737" s="39">
        <f t="shared" si="487"/>
        <v>3.6785594638882966</v>
      </c>
      <c r="U2737" s="39">
        <f t="shared" si="488"/>
        <v>6.6863207091924792</v>
      </c>
      <c r="V2737" s="43">
        <f t="shared" si="489"/>
        <v>3.0078</v>
      </c>
    </row>
    <row r="2738" spans="5:22" hidden="1" x14ac:dyDescent="0.25">
      <c r="E2738" s="39">
        <f t="shared" si="492"/>
        <v>7.3890000000010128E-2</v>
      </c>
      <c r="F2738" s="39">
        <f t="shared" si="483"/>
        <v>3.678808376800168</v>
      </c>
      <c r="G2738" s="39">
        <f t="shared" si="484"/>
        <v>5.6833031464510206</v>
      </c>
      <c r="H2738" s="43">
        <f t="shared" si="485"/>
        <v>2.0045000000000002</v>
      </c>
      <c r="L2738" s="39">
        <f t="shared" si="493"/>
        <v>7.3890000000010128E-2</v>
      </c>
      <c r="M2738" s="39">
        <f t="shared" si="491"/>
        <v>3.678808376800168</v>
      </c>
      <c r="N2738" s="39">
        <f t="shared" si="486"/>
        <v>6.8106326968160964</v>
      </c>
      <c r="O2738" s="43">
        <f t="shared" si="490"/>
        <v>3.1318000000000001</v>
      </c>
      <c r="S2738" s="39">
        <f t="shared" si="494"/>
        <v>7.3890000000010128E-2</v>
      </c>
      <c r="T2738" s="39">
        <f t="shared" si="487"/>
        <v>3.678808376800168</v>
      </c>
      <c r="U2738" s="39">
        <f t="shared" si="488"/>
        <v>6.6863207091924792</v>
      </c>
      <c r="V2738" s="43">
        <f t="shared" si="489"/>
        <v>3.0074999999999998</v>
      </c>
    </row>
    <row r="2739" spans="5:22" hidden="1" x14ac:dyDescent="0.25">
      <c r="E2739" s="39">
        <f t="shared" si="492"/>
        <v>7.3880000000010132E-2</v>
      </c>
      <c r="F2739" s="39">
        <f t="shared" si="483"/>
        <v>3.6790573402476023</v>
      </c>
      <c r="G2739" s="39">
        <f t="shared" si="484"/>
        <v>5.6832628523378315</v>
      </c>
      <c r="H2739" s="43">
        <f t="shared" si="485"/>
        <v>2.0042</v>
      </c>
      <c r="L2739" s="39">
        <f t="shared" si="493"/>
        <v>7.3880000000010132E-2</v>
      </c>
      <c r="M2739" s="39">
        <f t="shared" si="491"/>
        <v>3.6790573402476023</v>
      </c>
      <c r="N2739" s="39">
        <f t="shared" si="486"/>
        <v>6.8105739170255344</v>
      </c>
      <c r="O2739" s="43">
        <f t="shared" si="490"/>
        <v>3.1315</v>
      </c>
      <c r="S2739" s="39">
        <f t="shared" si="494"/>
        <v>7.3880000000010132E-2</v>
      </c>
      <c r="T2739" s="39">
        <f t="shared" si="487"/>
        <v>3.6790573402476023</v>
      </c>
      <c r="U2739" s="39">
        <f t="shared" si="488"/>
        <v>6.6863207091924792</v>
      </c>
      <c r="V2739" s="43">
        <f t="shared" si="489"/>
        <v>3.0072999999999999</v>
      </c>
    </row>
    <row r="2740" spans="5:22" hidden="1" x14ac:dyDescent="0.25">
      <c r="E2740" s="39">
        <f t="shared" si="492"/>
        <v>7.3870000000010136E-2</v>
      </c>
      <c r="F2740" s="39">
        <f t="shared" si="483"/>
        <v>3.6793063542477009</v>
      </c>
      <c r="G2740" s="39">
        <f t="shared" si="484"/>
        <v>5.6832225519125581</v>
      </c>
      <c r="H2740" s="43">
        <f t="shared" si="485"/>
        <v>2.0038999999999998</v>
      </c>
      <c r="L2740" s="39">
        <f t="shared" si="493"/>
        <v>7.3870000000010136E-2</v>
      </c>
      <c r="M2740" s="39">
        <f t="shared" si="491"/>
        <v>3.6793063542477009</v>
      </c>
      <c r="N2740" s="39">
        <f t="shared" si="486"/>
        <v>6.8105151292783175</v>
      </c>
      <c r="O2740" s="43">
        <f t="shared" si="490"/>
        <v>3.1312000000000002</v>
      </c>
      <c r="S2740" s="39">
        <f t="shared" si="494"/>
        <v>7.3870000000010136E-2</v>
      </c>
      <c r="T2740" s="39">
        <f t="shared" si="487"/>
        <v>3.6793063542477009</v>
      </c>
      <c r="U2740" s="39">
        <f t="shared" si="488"/>
        <v>6.6863207091924792</v>
      </c>
      <c r="V2740" s="43">
        <f t="shared" si="489"/>
        <v>3.0070000000000001</v>
      </c>
    </row>
    <row r="2741" spans="5:22" hidden="1" x14ac:dyDescent="0.25">
      <c r="E2741" s="39">
        <f t="shared" si="492"/>
        <v>7.386000000001014E-2</v>
      </c>
      <c r="F2741" s="39">
        <f t="shared" si="483"/>
        <v>3.679555418817575</v>
      </c>
      <c r="G2741" s="39">
        <f t="shared" si="484"/>
        <v>5.6831822451733984</v>
      </c>
      <c r="H2741" s="43">
        <f t="shared" si="485"/>
        <v>2.0036</v>
      </c>
      <c r="L2741" s="39">
        <f t="shared" si="493"/>
        <v>7.386000000001014E-2</v>
      </c>
      <c r="M2741" s="39">
        <f t="shared" si="491"/>
        <v>3.679555418817575</v>
      </c>
      <c r="N2741" s="39">
        <f t="shared" si="486"/>
        <v>6.810456333572291</v>
      </c>
      <c r="O2741" s="43">
        <f t="shared" si="490"/>
        <v>3.1309</v>
      </c>
      <c r="S2741" s="39">
        <f t="shared" si="494"/>
        <v>7.386000000001014E-2</v>
      </c>
      <c r="T2741" s="39">
        <f t="shared" si="487"/>
        <v>3.679555418817575</v>
      </c>
      <c r="U2741" s="39">
        <f t="shared" si="488"/>
        <v>6.6863207091924792</v>
      </c>
      <c r="V2741" s="43">
        <f t="shared" si="489"/>
        <v>3.0068000000000001</v>
      </c>
    </row>
    <row r="2742" spans="5:22" hidden="1" x14ac:dyDescent="0.25">
      <c r="E2742" s="39">
        <f t="shared" si="492"/>
        <v>7.3850000000010144E-2</v>
      </c>
      <c r="F2742" s="39">
        <f t="shared" si="483"/>
        <v>3.6798045339743424</v>
      </c>
      <c r="G2742" s="39">
        <f t="shared" si="484"/>
        <v>5.6831419321185468</v>
      </c>
      <c r="H2742" s="43">
        <f t="shared" si="485"/>
        <v>2.0032999999999999</v>
      </c>
      <c r="L2742" s="39">
        <f t="shared" si="493"/>
        <v>7.3850000000010144E-2</v>
      </c>
      <c r="M2742" s="39">
        <f t="shared" si="491"/>
        <v>3.6798045339743424</v>
      </c>
      <c r="N2742" s="39">
        <f t="shared" si="486"/>
        <v>6.8103975299052992</v>
      </c>
      <c r="O2742" s="43">
        <f t="shared" si="490"/>
        <v>3.1305999999999998</v>
      </c>
      <c r="S2742" s="39">
        <f t="shared" si="494"/>
        <v>7.3850000000010144E-2</v>
      </c>
      <c r="T2742" s="39">
        <f t="shared" si="487"/>
        <v>3.6798045339743424</v>
      </c>
      <c r="U2742" s="39">
        <f t="shared" si="488"/>
        <v>6.6863207091924792</v>
      </c>
      <c r="V2742" s="43">
        <f t="shared" si="489"/>
        <v>3.0065</v>
      </c>
    </row>
    <row r="2743" spans="5:22" hidden="1" x14ac:dyDescent="0.25">
      <c r="E2743" s="39">
        <f t="shared" si="492"/>
        <v>7.3840000000010148E-2</v>
      </c>
      <c r="F2743" s="39">
        <f t="shared" si="483"/>
        <v>3.6800536997351294</v>
      </c>
      <c r="G2743" s="39">
        <f t="shared" si="484"/>
        <v>5.6831016127461975</v>
      </c>
      <c r="H2743" s="43">
        <f t="shared" si="485"/>
        <v>2.0030000000000001</v>
      </c>
      <c r="L2743" s="39">
        <f t="shared" si="493"/>
        <v>7.3840000000010148E-2</v>
      </c>
      <c r="M2743" s="39">
        <f t="shared" si="491"/>
        <v>3.6800536997351294</v>
      </c>
      <c r="N2743" s="39">
        <f t="shared" si="486"/>
        <v>6.8103387182751867</v>
      </c>
      <c r="O2743" s="43">
        <f t="shared" si="490"/>
        <v>3.1303000000000001</v>
      </c>
      <c r="S2743" s="39">
        <f t="shared" si="494"/>
        <v>7.3840000000010148E-2</v>
      </c>
      <c r="T2743" s="39">
        <f t="shared" si="487"/>
        <v>3.6800536997351294</v>
      </c>
      <c r="U2743" s="39">
        <f t="shared" si="488"/>
        <v>6.6863207091924792</v>
      </c>
      <c r="V2743" s="43">
        <f t="shared" si="489"/>
        <v>3.0063</v>
      </c>
    </row>
    <row r="2744" spans="5:22" hidden="1" x14ac:dyDescent="0.25">
      <c r="E2744" s="39">
        <f t="shared" si="492"/>
        <v>7.3830000000010151E-2</v>
      </c>
      <c r="F2744" s="39">
        <f t="shared" si="483"/>
        <v>3.6803029161170722</v>
      </c>
      <c r="G2744" s="39">
        <f t="shared" si="484"/>
        <v>5.6830612870545458</v>
      </c>
      <c r="H2744" s="43">
        <f t="shared" si="485"/>
        <v>2.0028000000000001</v>
      </c>
      <c r="L2744" s="39">
        <f t="shared" si="493"/>
        <v>7.3830000000010151E-2</v>
      </c>
      <c r="M2744" s="39">
        <f t="shared" si="491"/>
        <v>3.6803029161170722</v>
      </c>
      <c r="N2744" s="39">
        <f t="shared" si="486"/>
        <v>6.8102798986797959</v>
      </c>
      <c r="O2744" s="43">
        <f t="shared" si="490"/>
        <v>3.13</v>
      </c>
      <c r="S2744" s="39">
        <f t="shared" si="494"/>
        <v>7.3830000000010151E-2</v>
      </c>
      <c r="T2744" s="39">
        <f t="shared" si="487"/>
        <v>3.6803029161170722</v>
      </c>
      <c r="U2744" s="39">
        <f t="shared" si="488"/>
        <v>6.6863207091924792</v>
      </c>
      <c r="V2744" s="43">
        <f t="shared" si="489"/>
        <v>3.0059999999999998</v>
      </c>
    </row>
    <row r="2745" spans="5:22" hidden="1" x14ac:dyDescent="0.25">
      <c r="E2745" s="39">
        <f t="shared" si="492"/>
        <v>7.3820000000010155E-2</v>
      </c>
      <c r="F2745" s="39">
        <f t="shared" si="483"/>
        <v>3.6805521831373125</v>
      </c>
      <c r="G2745" s="39">
        <f t="shared" si="484"/>
        <v>5.6830209550417852</v>
      </c>
      <c r="H2745" s="43">
        <f t="shared" si="485"/>
        <v>2.0024999999999999</v>
      </c>
      <c r="L2745" s="39">
        <f t="shared" si="493"/>
        <v>7.3820000000010155E-2</v>
      </c>
      <c r="M2745" s="39">
        <f t="shared" si="491"/>
        <v>3.6805521831373125</v>
      </c>
      <c r="N2745" s="39">
        <f t="shared" si="486"/>
        <v>6.8102210711169686</v>
      </c>
      <c r="O2745" s="43">
        <f t="shared" si="490"/>
        <v>3.1297000000000001</v>
      </c>
      <c r="S2745" s="39">
        <f t="shared" si="494"/>
        <v>7.3820000000010155E-2</v>
      </c>
      <c r="T2745" s="39">
        <f t="shared" si="487"/>
        <v>3.6805521831373125</v>
      </c>
      <c r="U2745" s="39">
        <f t="shared" si="488"/>
        <v>6.6863207091924792</v>
      </c>
      <c r="V2745" s="43">
        <f t="shared" si="489"/>
        <v>3.0057999999999998</v>
      </c>
    </row>
    <row r="2746" spans="5:22" hidden="1" x14ac:dyDescent="0.25">
      <c r="E2746" s="39">
        <f t="shared" si="492"/>
        <v>7.3810000000010159E-2</v>
      </c>
      <c r="F2746" s="39">
        <f t="shared" si="483"/>
        <v>3.6808015008130011</v>
      </c>
      <c r="G2746" s="39">
        <f t="shared" si="484"/>
        <v>5.6829806167061072</v>
      </c>
      <c r="H2746" s="43">
        <f t="shared" si="485"/>
        <v>2.0022000000000002</v>
      </c>
      <c r="L2746" s="39">
        <f t="shared" si="493"/>
        <v>7.3810000000010159E-2</v>
      </c>
      <c r="M2746" s="39">
        <f t="shared" si="491"/>
        <v>3.6808015008130011</v>
      </c>
      <c r="N2746" s="39">
        <f t="shared" si="486"/>
        <v>6.8101622355845475</v>
      </c>
      <c r="O2746" s="43">
        <f t="shared" si="490"/>
        <v>3.1294</v>
      </c>
      <c r="S2746" s="39">
        <f t="shared" si="494"/>
        <v>7.3810000000010159E-2</v>
      </c>
      <c r="T2746" s="39">
        <f t="shared" si="487"/>
        <v>3.6808015008130011</v>
      </c>
      <c r="U2746" s="39">
        <f t="shared" si="488"/>
        <v>6.6863207091924792</v>
      </c>
      <c r="V2746" s="43">
        <f t="shared" si="489"/>
        <v>3.0055000000000001</v>
      </c>
    </row>
    <row r="2747" spans="5:22" hidden="1" x14ac:dyDescent="0.25">
      <c r="E2747" s="39">
        <f t="shared" si="492"/>
        <v>7.3800000000010163E-2</v>
      </c>
      <c r="F2747" s="39">
        <f t="shared" si="483"/>
        <v>3.6810508691612975</v>
      </c>
      <c r="G2747" s="39">
        <f t="shared" si="484"/>
        <v>5.6829402720457045</v>
      </c>
      <c r="H2747" s="43">
        <f t="shared" si="485"/>
        <v>2.0019</v>
      </c>
      <c r="L2747" s="39">
        <f t="shared" si="493"/>
        <v>7.3800000000010163E-2</v>
      </c>
      <c r="M2747" s="39">
        <f t="shared" si="491"/>
        <v>3.6810508691612975</v>
      </c>
      <c r="N2747" s="39">
        <f t="shared" si="486"/>
        <v>6.8101033920803724</v>
      </c>
      <c r="O2747" s="43">
        <f t="shared" si="490"/>
        <v>3.1291000000000002</v>
      </c>
      <c r="S2747" s="39">
        <f t="shared" si="494"/>
        <v>7.3800000000010163E-2</v>
      </c>
      <c r="T2747" s="39">
        <f t="shared" si="487"/>
        <v>3.6810508691612975</v>
      </c>
      <c r="U2747" s="39">
        <f t="shared" si="488"/>
        <v>6.6863207091924792</v>
      </c>
      <c r="V2747" s="43">
        <f t="shared" si="489"/>
        <v>3.0053000000000001</v>
      </c>
    </row>
    <row r="2748" spans="5:22" hidden="1" x14ac:dyDescent="0.25">
      <c r="E2748" s="39">
        <f t="shared" si="492"/>
        <v>7.3790000000010167E-2</v>
      </c>
      <c r="F2748" s="39">
        <f t="shared" si="483"/>
        <v>3.6813002881993695</v>
      </c>
      <c r="G2748" s="39">
        <f t="shared" si="484"/>
        <v>5.682899921058767</v>
      </c>
      <c r="H2748" s="43">
        <f t="shared" si="485"/>
        <v>2.0015999999999998</v>
      </c>
      <c r="L2748" s="39">
        <f t="shared" si="493"/>
        <v>7.3790000000010167E-2</v>
      </c>
      <c r="M2748" s="39">
        <f t="shared" si="491"/>
        <v>3.6813002881993695</v>
      </c>
      <c r="N2748" s="39">
        <f t="shared" si="486"/>
        <v>6.8100445406022825</v>
      </c>
      <c r="O2748" s="43">
        <f t="shared" si="490"/>
        <v>3.1286999999999998</v>
      </c>
      <c r="S2748" s="39">
        <f t="shared" si="494"/>
        <v>7.3790000000010167E-2</v>
      </c>
      <c r="T2748" s="39">
        <f t="shared" si="487"/>
        <v>3.6813002881993695</v>
      </c>
      <c r="U2748" s="39">
        <f t="shared" si="488"/>
        <v>6.6863207091924792</v>
      </c>
      <c r="V2748" s="43">
        <f t="shared" si="489"/>
        <v>3.0049999999999999</v>
      </c>
    </row>
    <row r="2749" spans="5:22" hidden="1" x14ac:dyDescent="0.25">
      <c r="E2749" s="39">
        <f t="shared" si="492"/>
        <v>7.3780000000010171E-2</v>
      </c>
      <c r="F2749" s="39">
        <f t="shared" si="483"/>
        <v>3.6815497579443925</v>
      </c>
      <c r="G2749" s="39">
        <f t="shared" si="484"/>
        <v>5.6828595637434862</v>
      </c>
      <c r="H2749" s="43">
        <f t="shared" si="485"/>
        <v>2.0013000000000001</v>
      </c>
      <c r="L2749" s="39">
        <f t="shared" si="493"/>
        <v>7.3780000000010171E-2</v>
      </c>
      <c r="M2749" s="39">
        <f t="shared" si="491"/>
        <v>3.6815497579443925</v>
      </c>
      <c r="N2749" s="39">
        <f t="shared" si="486"/>
        <v>6.809985681148115</v>
      </c>
      <c r="O2749" s="43">
        <f t="shared" si="490"/>
        <v>3.1284000000000001</v>
      </c>
      <c r="S2749" s="39">
        <f t="shared" si="494"/>
        <v>7.3780000000010171E-2</v>
      </c>
      <c r="T2749" s="39">
        <f t="shared" si="487"/>
        <v>3.6815497579443925</v>
      </c>
      <c r="U2749" s="39">
        <f t="shared" si="488"/>
        <v>6.6863207091924792</v>
      </c>
      <c r="V2749" s="43">
        <f t="shared" si="489"/>
        <v>3.0047999999999999</v>
      </c>
    </row>
    <row r="2750" spans="5:22" hidden="1" x14ac:dyDescent="0.25">
      <c r="E2750" s="39">
        <f t="shared" si="492"/>
        <v>7.3770000000010175E-2</v>
      </c>
      <c r="F2750" s="39">
        <f t="shared" si="483"/>
        <v>3.6817992784135489</v>
      </c>
      <c r="G2750" s="39">
        <f t="shared" si="484"/>
        <v>5.6828192000980504</v>
      </c>
      <c r="H2750" s="43">
        <f t="shared" si="485"/>
        <v>2.0009999999999999</v>
      </c>
      <c r="L2750" s="39">
        <f t="shared" si="493"/>
        <v>7.3770000000010175E-2</v>
      </c>
      <c r="M2750" s="39">
        <f t="shared" si="491"/>
        <v>3.6817992784135489</v>
      </c>
      <c r="N2750" s="39">
        <f t="shared" si="486"/>
        <v>6.8099268137157107</v>
      </c>
      <c r="O2750" s="43">
        <f t="shared" si="490"/>
        <v>3.1280999999999999</v>
      </c>
      <c r="S2750" s="39">
        <f t="shared" si="494"/>
        <v>7.3770000000010175E-2</v>
      </c>
      <c r="T2750" s="39">
        <f t="shared" si="487"/>
        <v>3.6817992784135489</v>
      </c>
      <c r="U2750" s="39">
        <f t="shared" si="488"/>
        <v>6.6863207091924792</v>
      </c>
      <c r="V2750" s="43">
        <f t="shared" si="489"/>
        <v>3.0045000000000002</v>
      </c>
    </row>
    <row r="2751" spans="5:22" hidden="1" x14ac:dyDescent="0.25">
      <c r="E2751" s="39">
        <f t="shared" si="492"/>
        <v>7.3760000000010179E-2</v>
      </c>
      <c r="F2751" s="39">
        <f t="shared" ref="F2751:F2814" si="495">1/SQRT($E2751)</f>
        <v>3.6820488496240311</v>
      </c>
      <c r="G2751" s="39">
        <f t="shared" ref="G2751:G2814" si="496">-2*LOG10(((2.51/($L$40*(SQRT(E2751))))+(0.269*($L$37/$E$25))))</f>
        <v>5.6827788301206503</v>
      </c>
      <c r="H2751" s="43">
        <f t="shared" ref="H2751:H2814" si="497">ROUND(ABS(F2751-G2751),4)</f>
        <v>2.0007000000000001</v>
      </c>
      <c r="L2751" s="39">
        <f t="shared" si="493"/>
        <v>7.3760000000010179E-2</v>
      </c>
      <c r="M2751" s="39">
        <f t="shared" si="491"/>
        <v>3.6820488496240311</v>
      </c>
      <c r="N2751" s="39">
        <f t="shared" ref="N2751:N2814" si="498">2*LOG10(($L$40*(SQRT(L2751))))</f>
        <v>6.8098679383029035</v>
      </c>
      <c r="O2751" s="43">
        <f t="shared" si="490"/>
        <v>3.1278000000000001</v>
      </c>
      <c r="S2751" s="39">
        <f t="shared" si="494"/>
        <v>7.3760000000010179E-2</v>
      </c>
      <c r="T2751" s="39">
        <f t="shared" ref="T2751:T2814" si="499">1/SQRT($S2751)</f>
        <v>3.6820488496240311</v>
      </c>
      <c r="U2751" s="39">
        <f t="shared" ref="U2751:U2814" si="500">2*LOG10(((3.71/($L$37/$E$25))))</f>
        <v>6.6863207091924792</v>
      </c>
      <c r="V2751" s="43">
        <f t="shared" ref="V2751:V2814" si="501">ROUND(ABS(T2751-U2751),4)</f>
        <v>3.0043000000000002</v>
      </c>
    </row>
    <row r="2752" spans="5:22" hidden="1" x14ac:dyDescent="0.25">
      <c r="E2752" s="39">
        <f t="shared" si="492"/>
        <v>7.3750000000010182E-2</v>
      </c>
      <c r="F2752" s="39">
        <f t="shared" si="495"/>
        <v>3.6822984715930396</v>
      </c>
      <c r="G2752" s="39">
        <f t="shared" si="496"/>
        <v>5.6827384538094714</v>
      </c>
      <c r="H2752" s="43">
        <f t="shared" si="497"/>
        <v>2.0004</v>
      </c>
      <c r="L2752" s="39">
        <f t="shared" si="493"/>
        <v>7.3750000000010182E-2</v>
      </c>
      <c r="M2752" s="39">
        <f t="shared" si="491"/>
        <v>3.6822984715930396</v>
      </c>
      <c r="N2752" s="39">
        <f t="shared" si="498"/>
        <v>6.8098090549075314</v>
      </c>
      <c r="O2752" s="43">
        <f t="shared" ref="O2752:O2815" si="502">ROUND(ABS(M2752-N2752),4)</f>
        <v>3.1274999999999999</v>
      </c>
      <c r="S2752" s="39">
        <f t="shared" si="494"/>
        <v>7.3750000000010182E-2</v>
      </c>
      <c r="T2752" s="39">
        <f t="shared" si="499"/>
        <v>3.6822984715930396</v>
      </c>
      <c r="U2752" s="39">
        <f t="shared" si="500"/>
        <v>6.6863207091924792</v>
      </c>
      <c r="V2752" s="43">
        <f t="shared" si="501"/>
        <v>3.004</v>
      </c>
    </row>
    <row r="2753" spans="5:22" hidden="1" x14ac:dyDescent="0.25">
      <c r="E2753" s="39">
        <f t="shared" si="492"/>
        <v>7.3740000000010186E-2</v>
      </c>
      <c r="F2753" s="39">
        <f t="shared" si="495"/>
        <v>3.682548144337781</v>
      </c>
      <c r="G2753" s="39">
        <f t="shared" si="496"/>
        <v>5.6826980711627035</v>
      </c>
      <c r="H2753" s="43">
        <f t="shared" si="497"/>
        <v>2.0001000000000002</v>
      </c>
      <c r="L2753" s="39">
        <f t="shared" si="493"/>
        <v>7.3740000000010186E-2</v>
      </c>
      <c r="M2753" s="39">
        <f t="shared" ref="M2753:M2816" si="503">1/SQRT($L2753)</f>
        <v>3.682548144337781</v>
      </c>
      <c r="N2753" s="39">
        <f t="shared" si="498"/>
        <v>6.8097501635274291</v>
      </c>
      <c r="O2753" s="43">
        <f t="shared" si="502"/>
        <v>3.1272000000000002</v>
      </c>
      <c r="S2753" s="39">
        <f t="shared" si="494"/>
        <v>7.3740000000010186E-2</v>
      </c>
      <c r="T2753" s="39">
        <f t="shared" si="499"/>
        <v>3.682548144337781</v>
      </c>
      <c r="U2753" s="39">
        <f t="shared" si="500"/>
        <v>6.6863207091924792</v>
      </c>
      <c r="V2753" s="43">
        <f t="shared" si="501"/>
        <v>3.0038</v>
      </c>
    </row>
    <row r="2754" spans="5:22" hidden="1" x14ac:dyDescent="0.25">
      <c r="E2754" s="39">
        <f t="shared" si="492"/>
        <v>7.373000000001019E-2</v>
      </c>
      <c r="F2754" s="39">
        <f t="shared" si="495"/>
        <v>3.6827978678754727</v>
      </c>
      <c r="G2754" s="39">
        <f t="shared" si="496"/>
        <v>5.6826576821785313</v>
      </c>
      <c r="H2754" s="43">
        <f t="shared" si="497"/>
        <v>1.9999</v>
      </c>
      <c r="L2754" s="39">
        <f t="shared" si="493"/>
        <v>7.373000000001019E-2</v>
      </c>
      <c r="M2754" s="39">
        <f t="shared" si="503"/>
        <v>3.6827978678754727</v>
      </c>
      <c r="N2754" s="39">
        <f t="shared" si="498"/>
        <v>6.8096912641604295</v>
      </c>
      <c r="O2754" s="43">
        <f t="shared" si="502"/>
        <v>3.1269</v>
      </c>
      <c r="S2754" s="39">
        <f t="shared" si="494"/>
        <v>7.373000000001019E-2</v>
      </c>
      <c r="T2754" s="39">
        <f t="shared" si="499"/>
        <v>3.6827978678754727</v>
      </c>
      <c r="U2754" s="39">
        <f t="shared" si="500"/>
        <v>6.6863207091924792</v>
      </c>
      <c r="V2754" s="43">
        <f t="shared" si="501"/>
        <v>3.0034999999999998</v>
      </c>
    </row>
    <row r="2755" spans="5:22" hidden="1" x14ac:dyDescent="0.25">
      <c r="E2755" s="39">
        <f t="shared" ref="E2755:E2818" si="504">E2754-0.00001</f>
        <v>7.3720000000010194E-2</v>
      </c>
      <c r="F2755" s="39">
        <f t="shared" si="495"/>
        <v>3.6830476422233387</v>
      </c>
      <c r="G2755" s="39">
        <f t="shared" si="496"/>
        <v>5.682617286855141</v>
      </c>
      <c r="H2755" s="43">
        <f t="shared" si="497"/>
        <v>1.9996</v>
      </c>
      <c r="L2755" s="39">
        <f t="shared" ref="L2755:L2818" si="505">L2754-0.00001</f>
        <v>7.3720000000010194E-2</v>
      </c>
      <c r="M2755" s="39">
        <f t="shared" si="503"/>
        <v>3.6830476422233387</v>
      </c>
      <c r="N2755" s="39">
        <f t="shared" si="498"/>
        <v>6.8096323568043671</v>
      </c>
      <c r="O2755" s="43">
        <f t="shared" si="502"/>
        <v>3.1265999999999998</v>
      </c>
      <c r="S2755" s="39">
        <f t="shared" ref="S2755:S2818" si="506">S2754-0.00001</f>
        <v>7.3720000000010194E-2</v>
      </c>
      <c r="T2755" s="39">
        <f t="shared" si="499"/>
        <v>3.6830476422233387</v>
      </c>
      <c r="U2755" s="39">
        <f t="shared" si="500"/>
        <v>6.6863207091924792</v>
      </c>
      <c r="V2755" s="43">
        <f t="shared" si="501"/>
        <v>3.0032999999999999</v>
      </c>
    </row>
    <row r="2756" spans="5:22" hidden="1" x14ac:dyDescent="0.25">
      <c r="E2756" s="39">
        <f t="shared" si="504"/>
        <v>7.3710000000010198E-2</v>
      </c>
      <c r="F2756" s="39">
        <f t="shared" si="495"/>
        <v>3.683297467398611</v>
      </c>
      <c r="G2756" s="39">
        <f t="shared" si="496"/>
        <v>5.6825768851907172</v>
      </c>
      <c r="H2756" s="43">
        <f t="shared" si="497"/>
        <v>1.9993000000000001</v>
      </c>
      <c r="L2756" s="39">
        <f t="shared" si="505"/>
        <v>7.3710000000010198E-2</v>
      </c>
      <c r="M2756" s="39">
        <f t="shared" si="503"/>
        <v>3.683297467398611</v>
      </c>
      <c r="N2756" s="39">
        <f t="shared" si="498"/>
        <v>6.8095734414570748</v>
      </c>
      <c r="O2756" s="43">
        <f t="shared" si="502"/>
        <v>3.1263000000000001</v>
      </c>
      <c r="S2756" s="39">
        <f t="shared" si="506"/>
        <v>7.3710000000010198E-2</v>
      </c>
      <c r="T2756" s="39">
        <f t="shared" si="499"/>
        <v>3.683297467398611</v>
      </c>
      <c r="U2756" s="39">
        <f t="shared" si="500"/>
        <v>6.6863207091924792</v>
      </c>
      <c r="V2756" s="43">
        <f t="shared" si="501"/>
        <v>3.0030000000000001</v>
      </c>
    </row>
    <row r="2757" spans="5:22" hidden="1" x14ac:dyDescent="0.25">
      <c r="E2757" s="39">
        <f t="shared" si="504"/>
        <v>7.3700000000010202E-2</v>
      </c>
      <c r="F2757" s="39">
        <f t="shared" si="495"/>
        <v>3.6835473434185313</v>
      </c>
      <c r="G2757" s="39">
        <f t="shared" si="496"/>
        <v>5.6825364771834455</v>
      </c>
      <c r="H2757" s="43">
        <f t="shared" si="497"/>
        <v>1.9990000000000001</v>
      </c>
      <c r="L2757" s="39">
        <f t="shared" si="505"/>
        <v>7.3700000000010202E-2</v>
      </c>
      <c r="M2757" s="39">
        <f t="shared" si="503"/>
        <v>3.6835473434185313</v>
      </c>
      <c r="N2757" s="39">
        <f t="shared" si="498"/>
        <v>6.8095145181163828</v>
      </c>
      <c r="O2757" s="43">
        <f t="shared" si="502"/>
        <v>3.1259999999999999</v>
      </c>
      <c r="S2757" s="39">
        <f t="shared" si="506"/>
        <v>7.3700000000010202E-2</v>
      </c>
      <c r="T2757" s="39">
        <f t="shared" si="499"/>
        <v>3.6835473434185313</v>
      </c>
      <c r="U2757" s="39">
        <f t="shared" si="500"/>
        <v>6.6863207091924792</v>
      </c>
      <c r="V2757" s="43">
        <f t="shared" si="501"/>
        <v>3.0028000000000001</v>
      </c>
    </row>
    <row r="2758" spans="5:22" hidden="1" x14ac:dyDescent="0.25">
      <c r="E2758" s="39">
        <f t="shared" si="504"/>
        <v>7.3690000000010206E-2</v>
      </c>
      <c r="F2758" s="39">
        <f t="shared" si="495"/>
        <v>3.6837972703003485</v>
      </c>
      <c r="G2758" s="39">
        <f t="shared" si="496"/>
        <v>5.6824960628315075</v>
      </c>
      <c r="H2758" s="43">
        <f t="shared" si="497"/>
        <v>1.9986999999999999</v>
      </c>
      <c r="L2758" s="39">
        <f t="shared" si="505"/>
        <v>7.3690000000010206E-2</v>
      </c>
      <c r="M2758" s="39">
        <f t="shared" si="503"/>
        <v>3.6837972703003485</v>
      </c>
      <c r="N2758" s="39">
        <f t="shared" si="498"/>
        <v>6.8094555867801221</v>
      </c>
      <c r="O2758" s="43">
        <f t="shared" si="502"/>
        <v>3.1257000000000001</v>
      </c>
      <c r="S2758" s="39">
        <f t="shared" si="506"/>
        <v>7.3690000000010206E-2</v>
      </c>
      <c r="T2758" s="39">
        <f t="shared" si="499"/>
        <v>3.6837972703003485</v>
      </c>
      <c r="U2758" s="39">
        <f t="shared" si="500"/>
        <v>6.6863207091924792</v>
      </c>
      <c r="V2758" s="43">
        <f t="shared" si="501"/>
        <v>3.0024999999999999</v>
      </c>
    </row>
    <row r="2759" spans="5:22" hidden="1" x14ac:dyDescent="0.25">
      <c r="E2759" s="39">
        <f t="shared" si="504"/>
        <v>7.368000000001021E-2</v>
      </c>
      <c r="F2759" s="39">
        <f t="shared" si="495"/>
        <v>3.6840472480613187</v>
      </c>
      <c r="G2759" s="39">
        <f t="shared" si="496"/>
        <v>5.6824556421330881</v>
      </c>
      <c r="H2759" s="43">
        <f t="shared" si="497"/>
        <v>1.9984</v>
      </c>
      <c r="L2759" s="39">
        <f t="shared" si="505"/>
        <v>7.368000000001021E-2</v>
      </c>
      <c r="M2759" s="39">
        <f t="shared" si="503"/>
        <v>3.6840472480613187</v>
      </c>
      <c r="N2759" s="39">
        <f t="shared" si="498"/>
        <v>6.8093966474461238</v>
      </c>
      <c r="O2759" s="43">
        <f t="shared" si="502"/>
        <v>3.1253000000000002</v>
      </c>
      <c r="S2759" s="39">
        <f t="shared" si="506"/>
        <v>7.368000000001021E-2</v>
      </c>
      <c r="T2759" s="39">
        <f t="shared" si="499"/>
        <v>3.6840472480613187</v>
      </c>
      <c r="U2759" s="39">
        <f t="shared" si="500"/>
        <v>6.6863207091924792</v>
      </c>
      <c r="V2759" s="43">
        <f t="shared" si="501"/>
        <v>3.0023</v>
      </c>
    </row>
    <row r="2760" spans="5:22" hidden="1" x14ac:dyDescent="0.25">
      <c r="E2760" s="39">
        <f t="shared" si="504"/>
        <v>7.3670000000010213E-2</v>
      </c>
      <c r="F2760" s="39">
        <f t="shared" si="495"/>
        <v>3.6842972767187079</v>
      </c>
      <c r="G2760" s="39">
        <f t="shared" si="496"/>
        <v>5.6824152150863672</v>
      </c>
      <c r="H2760" s="43">
        <f t="shared" si="497"/>
        <v>1.9981</v>
      </c>
      <c r="L2760" s="39">
        <f t="shared" si="505"/>
        <v>7.3670000000010213E-2</v>
      </c>
      <c r="M2760" s="39">
        <f t="shared" si="503"/>
        <v>3.6842972767187079</v>
      </c>
      <c r="N2760" s="39">
        <f t="shared" si="498"/>
        <v>6.8093377001122155</v>
      </c>
      <c r="O2760" s="43">
        <f t="shared" si="502"/>
        <v>3.125</v>
      </c>
      <c r="S2760" s="39">
        <f t="shared" si="506"/>
        <v>7.3670000000010213E-2</v>
      </c>
      <c r="T2760" s="39">
        <f t="shared" si="499"/>
        <v>3.6842972767187079</v>
      </c>
      <c r="U2760" s="39">
        <f t="shared" si="500"/>
        <v>6.6863207091924792</v>
      </c>
      <c r="V2760" s="43">
        <f t="shared" si="501"/>
        <v>3.0019999999999998</v>
      </c>
    </row>
    <row r="2761" spans="5:22" hidden="1" x14ac:dyDescent="0.25">
      <c r="E2761" s="39">
        <f t="shared" si="504"/>
        <v>7.3660000000010217E-2</v>
      </c>
      <c r="F2761" s="39">
        <f t="shared" si="495"/>
        <v>3.684547356289789</v>
      </c>
      <c r="G2761" s="39">
        <f t="shared" si="496"/>
        <v>5.6823747816895267</v>
      </c>
      <c r="H2761" s="43">
        <f t="shared" si="497"/>
        <v>1.9978</v>
      </c>
      <c r="L2761" s="39">
        <f t="shared" si="505"/>
        <v>7.3660000000010217E-2</v>
      </c>
      <c r="M2761" s="39">
        <f t="shared" si="503"/>
        <v>3.684547356289789</v>
      </c>
      <c r="N2761" s="39">
        <f t="shared" si="498"/>
        <v>6.8092787447762255</v>
      </c>
      <c r="O2761" s="43">
        <f t="shared" si="502"/>
        <v>3.1246999999999998</v>
      </c>
      <c r="S2761" s="39">
        <f t="shared" si="506"/>
        <v>7.3660000000010217E-2</v>
      </c>
      <c r="T2761" s="39">
        <f t="shared" si="499"/>
        <v>3.684547356289789</v>
      </c>
      <c r="U2761" s="39">
        <f t="shared" si="500"/>
        <v>6.6863207091924792</v>
      </c>
      <c r="V2761" s="43">
        <f t="shared" si="501"/>
        <v>3.0017999999999998</v>
      </c>
    </row>
    <row r="2762" spans="5:22" hidden="1" x14ac:dyDescent="0.25">
      <c r="E2762" s="39">
        <f t="shared" si="504"/>
        <v>7.3650000000010221E-2</v>
      </c>
      <c r="F2762" s="39">
        <f t="shared" si="495"/>
        <v>3.6847974867918447</v>
      </c>
      <c r="G2762" s="39">
        <f t="shared" si="496"/>
        <v>5.6823343419407468</v>
      </c>
      <c r="H2762" s="43">
        <f t="shared" si="497"/>
        <v>1.9975000000000001</v>
      </c>
      <c r="L2762" s="39">
        <f t="shared" si="505"/>
        <v>7.3650000000010221E-2</v>
      </c>
      <c r="M2762" s="39">
        <f t="shared" si="503"/>
        <v>3.6847974867918447</v>
      </c>
      <c r="N2762" s="39">
        <f t="shared" si="498"/>
        <v>6.8092197814359814</v>
      </c>
      <c r="O2762" s="43">
        <f t="shared" si="502"/>
        <v>3.1244000000000001</v>
      </c>
      <c r="S2762" s="39">
        <f t="shared" si="506"/>
        <v>7.3650000000010221E-2</v>
      </c>
      <c r="T2762" s="39">
        <f t="shared" si="499"/>
        <v>3.6847974867918447</v>
      </c>
      <c r="U2762" s="39">
        <f t="shared" si="500"/>
        <v>6.6863207091924792</v>
      </c>
      <c r="V2762" s="43">
        <f t="shared" si="501"/>
        <v>3.0015000000000001</v>
      </c>
    </row>
    <row r="2763" spans="5:22" hidden="1" x14ac:dyDescent="0.25">
      <c r="E2763" s="39">
        <f t="shared" si="504"/>
        <v>7.3640000000010225E-2</v>
      </c>
      <c r="F2763" s="39">
        <f t="shared" si="495"/>
        <v>3.6850476682421651</v>
      </c>
      <c r="G2763" s="39">
        <f t="shared" si="496"/>
        <v>5.6822938958382077</v>
      </c>
      <c r="H2763" s="43">
        <f t="shared" si="497"/>
        <v>1.9972000000000001</v>
      </c>
      <c r="L2763" s="39">
        <f t="shared" si="505"/>
        <v>7.3640000000010225E-2</v>
      </c>
      <c r="M2763" s="39">
        <f t="shared" si="503"/>
        <v>3.6850476682421651</v>
      </c>
      <c r="N2763" s="39">
        <f t="shared" si="498"/>
        <v>6.809160810089308</v>
      </c>
      <c r="O2763" s="43">
        <f t="shared" si="502"/>
        <v>3.1240999999999999</v>
      </c>
      <c r="S2763" s="39">
        <f t="shared" si="506"/>
        <v>7.3640000000010225E-2</v>
      </c>
      <c r="T2763" s="39">
        <f t="shared" si="499"/>
        <v>3.6850476682421651</v>
      </c>
      <c r="U2763" s="39">
        <f t="shared" si="500"/>
        <v>6.6863207091924792</v>
      </c>
      <c r="V2763" s="43">
        <f t="shared" si="501"/>
        <v>3.0013000000000001</v>
      </c>
    </row>
    <row r="2764" spans="5:22" hidden="1" x14ac:dyDescent="0.25">
      <c r="E2764" s="39">
        <f t="shared" si="504"/>
        <v>7.3630000000010229E-2</v>
      </c>
      <c r="F2764" s="39">
        <f t="shared" si="495"/>
        <v>3.6852979006580471</v>
      </c>
      <c r="G2764" s="39">
        <f t="shared" si="496"/>
        <v>5.6822534433800875</v>
      </c>
      <c r="H2764" s="43">
        <f t="shared" si="497"/>
        <v>1.9970000000000001</v>
      </c>
      <c r="L2764" s="39">
        <f t="shared" si="505"/>
        <v>7.3630000000010229E-2</v>
      </c>
      <c r="M2764" s="39">
        <f t="shared" si="503"/>
        <v>3.6852979006580471</v>
      </c>
      <c r="N2764" s="39">
        <f t="shared" si="498"/>
        <v>6.8091018307340327</v>
      </c>
      <c r="O2764" s="43">
        <f t="shared" si="502"/>
        <v>3.1238000000000001</v>
      </c>
      <c r="S2764" s="39">
        <f t="shared" si="506"/>
        <v>7.3630000000010229E-2</v>
      </c>
      <c r="T2764" s="39">
        <f t="shared" si="499"/>
        <v>3.6852979006580471</v>
      </c>
      <c r="U2764" s="39">
        <f t="shared" si="500"/>
        <v>6.6863207091924792</v>
      </c>
      <c r="V2764" s="43">
        <f t="shared" si="501"/>
        <v>3.0009999999999999</v>
      </c>
    </row>
    <row r="2765" spans="5:22" hidden="1" x14ac:dyDescent="0.25">
      <c r="E2765" s="39">
        <f t="shared" si="504"/>
        <v>7.3620000000010233E-2</v>
      </c>
      <c r="F2765" s="39">
        <f t="shared" si="495"/>
        <v>3.6855481840567976</v>
      </c>
      <c r="G2765" s="39">
        <f t="shared" si="496"/>
        <v>5.6822129845645648</v>
      </c>
      <c r="H2765" s="43">
        <f t="shared" si="497"/>
        <v>1.9966999999999999</v>
      </c>
      <c r="L2765" s="39">
        <f t="shared" si="505"/>
        <v>7.3620000000010233E-2</v>
      </c>
      <c r="M2765" s="39">
        <f t="shared" si="503"/>
        <v>3.6855481840567976</v>
      </c>
      <c r="N2765" s="39">
        <f t="shared" si="498"/>
        <v>6.8090428433679788</v>
      </c>
      <c r="O2765" s="43">
        <f t="shared" si="502"/>
        <v>3.1234999999999999</v>
      </c>
      <c r="S2765" s="39">
        <f t="shared" si="506"/>
        <v>7.3620000000010233E-2</v>
      </c>
      <c r="T2765" s="39">
        <f t="shared" si="499"/>
        <v>3.6855481840567976</v>
      </c>
      <c r="U2765" s="39">
        <f t="shared" si="500"/>
        <v>6.6863207091924792</v>
      </c>
      <c r="V2765" s="43">
        <f t="shared" si="501"/>
        <v>3.0007999999999999</v>
      </c>
    </row>
    <row r="2766" spans="5:22" hidden="1" x14ac:dyDescent="0.25">
      <c r="E2766" s="39">
        <f t="shared" si="504"/>
        <v>7.3610000000010237E-2</v>
      </c>
      <c r="F2766" s="39">
        <f t="shared" si="495"/>
        <v>3.6857985184557318</v>
      </c>
      <c r="G2766" s="39">
        <f t="shared" si="496"/>
        <v>5.6821725193898178</v>
      </c>
      <c r="H2766" s="43">
        <f t="shared" si="497"/>
        <v>1.9964</v>
      </c>
      <c r="L2766" s="39">
        <f t="shared" si="505"/>
        <v>7.3610000000010237E-2</v>
      </c>
      <c r="M2766" s="39">
        <f t="shared" si="503"/>
        <v>3.6857985184557318</v>
      </c>
      <c r="N2766" s="39">
        <f t="shared" si="498"/>
        <v>6.808983847988971</v>
      </c>
      <c r="O2766" s="43">
        <f t="shared" si="502"/>
        <v>3.1232000000000002</v>
      </c>
      <c r="S2766" s="39">
        <f t="shared" si="506"/>
        <v>7.3610000000010237E-2</v>
      </c>
      <c r="T2766" s="39">
        <f t="shared" si="499"/>
        <v>3.6857985184557318</v>
      </c>
      <c r="U2766" s="39">
        <f t="shared" si="500"/>
        <v>6.6863207091924792</v>
      </c>
      <c r="V2766" s="43">
        <f t="shared" si="501"/>
        <v>3.0005000000000002</v>
      </c>
    </row>
    <row r="2767" spans="5:22" hidden="1" x14ac:dyDescent="0.25">
      <c r="E2767" s="39">
        <f t="shared" si="504"/>
        <v>7.3600000000010241E-2</v>
      </c>
      <c r="F2767" s="39">
        <f t="shared" si="495"/>
        <v>3.6860489038721718</v>
      </c>
      <c r="G2767" s="39">
        <f t="shared" si="496"/>
        <v>5.6821320478540214</v>
      </c>
      <c r="H2767" s="43">
        <f t="shared" si="497"/>
        <v>1.9961</v>
      </c>
      <c r="L2767" s="39">
        <f t="shared" si="505"/>
        <v>7.3600000000010241E-2</v>
      </c>
      <c r="M2767" s="39">
        <f t="shared" si="503"/>
        <v>3.6860489038721718</v>
      </c>
      <c r="N2767" s="39">
        <f t="shared" si="498"/>
        <v>6.8089248445948307</v>
      </c>
      <c r="O2767" s="43">
        <f t="shared" si="502"/>
        <v>3.1229</v>
      </c>
      <c r="S2767" s="39">
        <f t="shared" si="506"/>
        <v>7.3600000000010241E-2</v>
      </c>
      <c r="T2767" s="39">
        <f t="shared" si="499"/>
        <v>3.6860489038721718</v>
      </c>
      <c r="U2767" s="39">
        <f t="shared" si="500"/>
        <v>6.6863207091924792</v>
      </c>
      <c r="V2767" s="43">
        <f t="shared" si="501"/>
        <v>3.0003000000000002</v>
      </c>
    </row>
    <row r="2768" spans="5:22" hidden="1" x14ac:dyDescent="0.25">
      <c r="E2768" s="39">
        <f t="shared" si="504"/>
        <v>7.3590000000010244E-2</v>
      </c>
      <c r="F2768" s="39">
        <f t="shared" si="495"/>
        <v>3.6862993403234494</v>
      </c>
      <c r="G2768" s="39">
        <f t="shared" si="496"/>
        <v>5.682091569955352</v>
      </c>
      <c r="H2768" s="43">
        <f t="shared" si="497"/>
        <v>1.9958</v>
      </c>
      <c r="L2768" s="39">
        <f t="shared" si="505"/>
        <v>7.3590000000010244E-2</v>
      </c>
      <c r="M2768" s="39">
        <f t="shared" si="503"/>
        <v>3.6862993403234494</v>
      </c>
      <c r="N2768" s="39">
        <f t="shared" si="498"/>
        <v>6.80886583318338</v>
      </c>
      <c r="O2768" s="43">
        <f t="shared" si="502"/>
        <v>3.1225999999999998</v>
      </c>
      <c r="S2768" s="39">
        <f t="shared" si="506"/>
        <v>7.3590000000010244E-2</v>
      </c>
      <c r="T2768" s="39">
        <f t="shared" si="499"/>
        <v>3.6862993403234494</v>
      </c>
      <c r="U2768" s="39">
        <f t="shared" si="500"/>
        <v>6.6863207091924792</v>
      </c>
      <c r="V2768" s="43">
        <f t="shared" si="501"/>
        <v>3</v>
      </c>
    </row>
    <row r="2769" spans="5:22" hidden="1" x14ac:dyDescent="0.25">
      <c r="E2769" s="39">
        <f t="shared" si="504"/>
        <v>7.3580000000010248E-2</v>
      </c>
      <c r="F2769" s="39">
        <f t="shared" si="495"/>
        <v>3.6865498278269029</v>
      </c>
      <c r="G2769" s="39">
        <f t="shared" si="496"/>
        <v>5.6820510856919855</v>
      </c>
      <c r="H2769" s="43">
        <f t="shared" si="497"/>
        <v>1.9955000000000001</v>
      </c>
      <c r="L2769" s="39">
        <f t="shared" si="505"/>
        <v>7.3580000000010248E-2</v>
      </c>
      <c r="M2769" s="39">
        <f t="shared" si="503"/>
        <v>3.6865498278269029</v>
      </c>
      <c r="N2769" s="39">
        <f t="shared" si="498"/>
        <v>6.8088068137524393</v>
      </c>
      <c r="O2769" s="43">
        <f t="shared" si="502"/>
        <v>3.1223000000000001</v>
      </c>
      <c r="S2769" s="39">
        <f t="shared" si="506"/>
        <v>7.3580000000010248E-2</v>
      </c>
      <c r="T2769" s="39">
        <f t="shared" si="499"/>
        <v>3.6865498278269029</v>
      </c>
      <c r="U2769" s="39">
        <f t="shared" si="500"/>
        <v>6.6863207091924792</v>
      </c>
      <c r="V2769" s="43">
        <f t="shared" si="501"/>
        <v>2.9998</v>
      </c>
    </row>
    <row r="2770" spans="5:22" hidden="1" x14ac:dyDescent="0.25">
      <c r="E2770" s="39">
        <f t="shared" si="504"/>
        <v>7.3570000000010252E-2</v>
      </c>
      <c r="F2770" s="39">
        <f t="shared" si="495"/>
        <v>3.6868003663998805</v>
      </c>
      <c r="G2770" s="39">
        <f t="shared" si="496"/>
        <v>5.6820105950620956</v>
      </c>
      <c r="H2770" s="43">
        <f t="shared" si="497"/>
        <v>1.9952000000000001</v>
      </c>
      <c r="L2770" s="39">
        <f t="shared" si="505"/>
        <v>7.3570000000010252E-2</v>
      </c>
      <c r="M2770" s="39">
        <f t="shared" si="503"/>
        <v>3.6868003663998805</v>
      </c>
      <c r="N2770" s="39">
        <f t="shared" si="498"/>
        <v>6.8087477862998309</v>
      </c>
      <c r="O2770" s="43">
        <f t="shared" si="502"/>
        <v>3.1219000000000001</v>
      </c>
      <c r="S2770" s="39">
        <f t="shared" si="506"/>
        <v>7.3570000000010252E-2</v>
      </c>
      <c r="T2770" s="39">
        <f t="shared" si="499"/>
        <v>3.6868003663998805</v>
      </c>
      <c r="U2770" s="39">
        <f t="shared" si="500"/>
        <v>6.6863207091924792</v>
      </c>
      <c r="V2770" s="43">
        <f t="shared" si="501"/>
        <v>2.9994999999999998</v>
      </c>
    </row>
    <row r="2771" spans="5:22" hidden="1" x14ac:dyDescent="0.25">
      <c r="E2771" s="39">
        <f t="shared" si="504"/>
        <v>7.3560000000010256E-2</v>
      </c>
      <c r="F2771" s="39">
        <f t="shared" si="495"/>
        <v>3.6870509560597386</v>
      </c>
      <c r="G2771" s="39">
        <f t="shared" si="496"/>
        <v>5.6819700980638554</v>
      </c>
      <c r="H2771" s="43">
        <f t="shared" si="497"/>
        <v>1.9948999999999999</v>
      </c>
      <c r="L2771" s="39">
        <f t="shared" si="505"/>
        <v>7.3560000000010256E-2</v>
      </c>
      <c r="M2771" s="39">
        <f t="shared" si="503"/>
        <v>3.6870509560597386</v>
      </c>
      <c r="N2771" s="39">
        <f t="shared" si="498"/>
        <v>6.8086887508233715</v>
      </c>
      <c r="O2771" s="43">
        <f t="shared" si="502"/>
        <v>3.1215999999999999</v>
      </c>
      <c r="S2771" s="39">
        <f t="shared" si="506"/>
        <v>7.3560000000010256E-2</v>
      </c>
      <c r="T2771" s="39">
        <f t="shared" si="499"/>
        <v>3.6870509560597386</v>
      </c>
      <c r="U2771" s="39">
        <f t="shared" si="500"/>
        <v>6.6863207091924792</v>
      </c>
      <c r="V2771" s="43">
        <f t="shared" si="501"/>
        <v>2.9992999999999999</v>
      </c>
    </row>
    <row r="2772" spans="5:22" hidden="1" x14ac:dyDescent="0.25">
      <c r="E2772" s="39">
        <f t="shared" si="504"/>
        <v>7.355000000001026E-2</v>
      </c>
      <c r="F2772" s="39">
        <f t="shared" si="495"/>
        <v>3.6873015968238403</v>
      </c>
      <c r="G2772" s="39">
        <f t="shared" si="496"/>
        <v>5.681929594695438</v>
      </c>
      <c r="H2772" s="43">
        <f t="shared" si="497"/>
        <v>1.9945999999999999</v>
      </c>
      <c r="L2772" s="39">
        <f t="shared" si="505"/>
        <v>7.355000000001026E-2</v>
      </c>
      <c r="M2772" s="39">
        <f t="shared" si="503"/>
        <v>3.6873015968238403</v>
      </c>
      <c r="N2772" s="39">
        <f t="shared" si="498"/>
        <v>6.8086297073208808</v>
      </c>
      <c r="O2772" s="43">
        <f t="shared" si="502"/>
        <v>3.1213000000000002</v>
      </c>
      <c r="S2772" s="39">
        <f t="shared" si="506"/>
        <v>7.355000000001026E-2</v>
      </c>
      <c r="T2772" s="39">
        <f t="shared" si="499"/>
        <v>3.6873015968238403</v>
      </c>
      <c r="U2772" s="39">
        <f t="shared" si="500"/>
        <v>6.6863207091924792</v>
      </c>
      <c r="V2772" s="43">
        <f t="shared" si="501"/>
        <v>2.9990000000000001</v>
      </c>
    </row>
    <row r="2773" spans="5:22" hidden="1" x14ac:dyDescent="0.25">
      <c r="E2773" s="39">
        <f t="shared" si="504"/>
        <v>7.3540000000010264E-2</v>
      </c>
      <c r="F2773" s="39">
        <f t="shared" si="495"/>
        <v>3.6875522887095582</v>
      </c>
      <c r="G2773" s="39">
        <f t="shared" si="496"/>
        <v>5.6818890849550154</v>
      </c>
      <c r="H2773" s="43">
        <f t="shared" si="497"/>
        <v>1.9943</v>
      </c>
      <c r="L2773" s="39">
        <f t="shared" si="505"/>
        <v>7.3540000000010264E-2</v>
      </c>
      <c r="M2773" s="39">
        <f t="shared" si="503"/>
        <v>3.6875522887095582</v>
      </c>
      <c r="N2773" s="39">
        <f t="shared" si="498"/>
        <v>6.8085706557901755</v>
      </c>
      <c r="O2773" s="43">
        <f t="shared" si="502"/>
        <v>3.121</v>
      </c>
      <c r="S2773" s="39">
        <f t="shared" si="506"/>
        <v>7.3540000000010264E-2</v>
      </c>
      <c r="T2773" s="39">
        <f t="shared" si="499"/>
        <v>3.6875522887095582</v>
      </c>
      <c r="U2773" s="39">
        <f t="shared" si="500"/>
        <v>6.6863207091924792</v>
      </c>
      <c r="V2773" s="43">
        <f t="shared" si="501"/>
        <v>2.9988000000000001</v>
      </c>
    </row>
    <row r="2774" spans="5:22" hidden="1" x14ac:dyDescent="0.25">
      <c r="E2774" s="39">
        <f t="shared" si="504"/>
        <v>7.3530000000010268E-2</v>
      </c>
      <c r="F2774" s="39">
        <f t="shared" si="495"/>
        <v>3.6878030317342727</v>
      </c>
      <c r="G2774" s="39">
        <f t="shared" si="496"/>
        <v>5.6818485688407598</v>
      </c>
      <c r="H2774" s="43">
        <f t="shared" si="497"/>
        <v>1.994</v>
      </c>
      <c r="L2774" s="39">
        <f t="shared" si="505"/>
        <v>7.3530000000010268E-2</v>
      </c>
      <c r="M2774" s="39">
        <f t="shared" si="503"/>
        <v>3.6878030317342727</v>
      </c>
      <c r="N2774" s="39">
        <f t="shared" si="498"/>
        <v>6.8085115962290716</v>
      </c>
      <c r="O2774" s="43">
        <f t="shared" si="502"/>
        <v>3.1206999999999998</v>
      </c>
      <c r="S2774" s="39">
        <f t="shared" si="506"/>
        <v>7.3530000000010268E-2</v>
      </c>
      <c r="T2774" s="39">
        <f t="shared" si="499"/>
        <v>3.6878030317342727</v>
      </c>
      <c r="U2774" s="39">
        <f t="shared" si="500"/>
        <v>6.6863207091924792</v>
      </c>
      <c r="V2774" s="43">
        <f t="shared" si="501"/>
        <v>2.9984999999999999</v>
      </c>
    </row>
    <row r="2775" spans="5:22" hidden="1" x14ac:dyDescent="0.25">
      <c r="E2775" s="39">
        <f t="shared" si="504"/>
        <v>7.3520000000010272E-2</v>
      </c>
      <c r="F2775" s="39">
        <f t="shared" si="495"/>
        <v>3.6880538259153739</v>
      </c>
      <c r="G2775" s="39">
        <f t="shared" si="496"/>
        <v>5.6818080463508398</v>
      </c>
      <c r="H2775" s="43">
        <f t="shared" si="497"/>
        <v>1.9938</v>
      </c>
      <c r="L2775" s="39">
        <f t="shared" si="505"/>
        <v>7.3520000000010272E-2</v>
      </c>
      <c r="M2775" s="39">
        <f t="shared" si="503"/>
        <v>3.6880538259153739</v>
      </c>
      <c r="N2775" s="39">
        <f t="shared" si="498"/>
        <v>6.8084525286353861</v>
      </c>
      <c r="O2775" s="43">
        <f t="shared" si="502"/>
        <v>3.1204000000000001</v>
      </c>
      <c r="S2775" s="39">
        <f t="shared" si="506"/>
        <v>7.3520000000010272E-2</v>
      </c>
      <c r="T2775" s="39">
        <f t="shared" si="499"/>
        <v>3.6880538259153739</v>
      </c>
      <c r="U2775" s="39">
        <f t="shared" si="500"/>
        <v>6.6863207091924792</v>
      </c>
      <c r="V2775" s="43">
        <f t="shared" si="501"/>
        <v>2.9983</v>
      </c>
    </row>
    <row r="2776" spans="5:22" hidden="1" x14ac:dyDescent="0.25">
      <c r="E2776" s="39">
        <f t="shared" si="504"/>
        <v>7.3510000000010275E-2</v>
      </c>
      <c r="F2776" s="39">
        <f t="shared" si="495"/>
        <v>3.6883046712702572</v>
      </c>
      <c r="G2776" s="39">
        <f t="shared" si="496"/>
        <v>5.6817675174834257</v>
      </c>
      <c r="H2776" s="43">
        <f t="shared" si="497"/>
        <v>1.9935</v>
      </c>
      <c r="L2776" s="39">
        <f t="shared" si="505"/>
        <v>7.3510000000010275E-2</v>
      </c>
      <c r="M2776" s="39">
        <f t="shared" si="503"/>
        <v>3.6883046712702572</v>
      </c>
      <c r="N2776" s="39">
        <f t="shared" si="498"/>
        <v>6.8083934530069339</v>
      </c>
      <c r="O2776" s="43">
        <f t="shared" si="502"/>
        <v>3.1200999999999999</v>
      </c>
      <c r="S2776" s="39">
        <f t="shared" si="506"/>
        <v>7.3510000000010275E-2</v>
      </c>
      <c r="T2776" s="39">
        <f t="shared" si="499"/>
        <v>3.6883046712702572</v>
      </c>
      <c r="U2776" s="39">
        <f t="shared" si="500"/>
        <v>6.6863207091924792</v>
      </c>
      <c r="V2776" s="43">
        <f t="shared" si="501"/>
        <v>2.9980000000000002</v>
      </c>
    </row>
    <row r="2777" spans="5:22" hidden="1" x14ac:dyDescent="0.25">
      <c r="E2777" s="39">
        <f t="shared" si="504"/>
        <v>7.3500000000010279E-2</v>
      </c>
      <c r="F2777" s="39">
        <f t="shared" si="495"/>
        <v>3.6885555678163295</v>
      </c>
      <c r="G2777" s="39">
        <f t="shared" si="496"/>
        <v>5.6817269822366878</v>
      </c>
      <c r="H2777" s="43">
        <f t="shared" si="497"/>
        <v>1.9932000000000001</v>
      </c>
      <c r="L2777" s="39">
        <f t="shared" si="505"/>
        <v>7.3500000000010279E-2</v>
      </c>
      <c r="M2777" s="39">
        <f t="shared" si="503"/>
        <v>3.6885555678163295</v>
      </c>
      <c r="N2777" s="39">
        <f t="shared" si="498"/>
        <v>6.8083343693415266</v>
      </c>
      <c r="O2777" s="43">
        <f t="shared" si="502"/>
        <v>3.1198000000000001</v>
      </c>
      <c r="S2777" s="39">
        <f t="shared" si="506"/>
        <v>7.3500000000010279E-2</v>
      </c>
      <c r="T2777" s="39">
        <f t="shared" si="499"/>
        <v>3.6885555678163295</v>
      </c>
      <c r="U2777" s="39">
        <f t="shared" si="500"/>
        <v>6.6863207091924792</v>
      </c>
      <c r="V2777" s="43">
        <f t="shared" si="501"/>
        <v>2.9977999999999998</v>
      </c>
    </row>
    <row r="2778" spans="5:22" hidden="1" x14ac:dyDescent="0.25">
      <c r="E2778" s="39">
        <f t="shared" si="504"/>
        <v>7.3490000000010283E-2</v>
      </c>
      <c r="F2778" s="39">
        <f t="shared" si="495"/>
        <v>3.6888065155710037</v>
      </c>
      <c r="G2778" s="39">
        <f t="shared" si="496"/>
        <v>5.6816864406087921</v>
      </c>
      <c r="H2778" s="43">
        <f t="shared" si="497"/>
        <v>1.9928999999999999</v>
      </c>
      <c r="L2778" s="39">
        <f t="shared" si="505"/>
        <v>7.3490000000010283E-2</v>
      </c>
      <c r="M2778" s="39">
        <f t="shared" si="503"/>
        <v>3.6888065155710037</v>
      </c>
      <c r="N2778" s="39">
        <f t="shared" si="498"/>
        <v>6.8082752776369793</v>
      </c>
      <c r="O2778" s="43">
        <f t="shared" si="502"/>
        <v>3.1194999999999999</v>
      </c>
      <c r="S2778" s="39">
        <f t="shared" si="506"/>
        <v>7.3490000000010283E-2</v>
      </c>
      <c r="T2778" s="39">
        <f t="shared" si="499"/>
        <v>3.6888065155710037</v>
      </c>
      <c r="U2778" s="39">
        <f t="shared" si="500"/>
        <v>6.6863207091924792</v>
      </c>
      <c r="V2778" s="43">
        <f t="shared" si="501"/>
        <v>2.9975000000000001</v>
      </c>
    </row>
    <row r="2779" spans="5:22" hidden="1" x14ac:dyDescent="0.25">
      <c r="E2779" s="39">
        <f t="shared" si="504"/>
        <v>7.3480000000010287E-2</v>
      </c>
      <c r="F2779" s="39">
        <f t="shared" si="495"/>
        <v>3.6890575145517026</v>
      </c>
      <c r="G2779" s="39">
        <f t="shared" si="496"/>
        <v>5.6816458925979081</v>
      </c>
      <c r="H2779" s="43">
        <f t="shared" si="497"/>
        <v>1.9925999999999999</v>
      </c>
      <c r="L2779" s="39">
        <f t="shared" si="505"/>
        <v>7.3480000000010287E-2</v>
      </c>
      <c r="M2779" s="39">
        <f t="shared" si="503"/>
        <v>3.6890575145517026</v>
      </c>
      <c r="N2779" s="39">
        <f t="shared" si="498"/>
        <v>6.8082161778911026</v>
      </c>
      <c r="O2779" s="43">
        <f t="shared" si="502"/>
        <v>3.1192000000000002</v>
      </c>
      <c r="S2779" s="39">
        <f t="shared" si="506"/>
        <v>7.3480000000010287E-2</v>
      </c>
      <c r="T2779" s="39">
        <f t="shared" si="499"/>
        <v>3.6890575145517026</v>
      </c>
      <c r="U2779" s="39">
        <f t="shared" si="500"/>
        <v>6.6863207091924792</v>
      </c>
      <c r="V2779" s="43">
        <f t="shared" si="501"/>
        <v>2.9973000000000001</v>
      </c>
    </row>
    <row r="2780" spans="5:22" hidden="1" x14ac:dyDescent="0.25">
      <c r="E2780" s="39">
        <f t="shared" si="504"/>
        <v>7.3470000000010291E-2</v>
      </c>
      <c r="F2780" s="39">
        <f t="shared" si="495"/>
        <v>3.6893085647758559</v>
      </c>
      <c r="G2780" s="39">
        <f t="shared" si="496"/>
        <v>5.6816053382022007</v>
      </c>
      <c r="H2780" s="43">
        <f t="shared" si="497"/>
        <v>1.9923</v>
      </c>
      <c r="L2780" s="39">
        <f t="shared" si="505"/>
        <v>7.3470000000010291E-2</v>
      </c>
      <c r="M2780" s="39">
        <f t="shared" si="503"/>
        <v>3.6893085647758559</v>
      </c>
      <c r="N2780" s="39">
        <f t="shared" si="498"/>
        <v>6.808157070101708</v>
      </c>
      <c r="O2780" s="43">
        <f t="shared" si="502"/>
        <v>3.1187999999999998</v>
      </c>
      <c r="S2780" s="39">
        <f t="shared" si="506"/>
        <v>7.3470000000010291E-2</v>
      </c>
      <c r="T2780" s="39">
        <f t="shared" si="499"/>
        <v>3.6893085647758559</v>
      </c>
      <c r="U2780" s="39">
        <f t="shared" si="500"/>
        <v>6.6863207091924792</v>
      </c>
      <c r="V2780" s="43">
        <f t="shared" si="501"/>
        <v>2.9969999999999999</v>
      </c>
    </row>
    <row r="2781" spans="5:22" hidden="1" x14ac:dyDescent="0.25">
      <c r="E2781" s="39">
        <f t="shared" si="504"/>
        <v>7.3460000000010295E-2</v>
      </c>
      <c r="F2781" s="39">
        <f t="shared" si="495"/>
        <v>3.6895596662609025</v>
      </c>
      <c r="G2781" s="39">
        <f t="shared" si="496"/>
        <v>5.6815647774198359</v>
      </c>
      <c r="H2781" s="43">
        <f t="shared" si="497"/>
        <v>1.992</v>
      </c>
      <c r="L2781" s="39">
        <f t="shared" si="505"/>
        <v>7.3460000000010295E-2</v>
      </c>
      <c r="M2781" s="39">
        <f t="shared" si="503"/>
        <v>3.6895596662609025</v>
      </c>
      <c r="N2781" s="39">
        <f t="shared" si="498"/>
        <v>6.8080979542666071</v>
      </c>
      <c r="O2781" s="43">
        <f t="shared" si="502"/>
        <v>3.1185</v>
      </c>
      <c r="S2781" s="39">
        <f t="shared" si="506"/>
        <v>7.3460000000010295E-2</v>
      </c>
      <c r="T2781" s="39">
        <f t="shared" si="499"/>
        <v>3.6895596662609025</v>
      </c>
      <c r="U2781" s="39">
        <f t="shared" si="500"/>
        <v>6.6863207091924792</v>
      </c>
      <c r="V2781" s="43">
        <f t="shared" si="501"/>
        <v>2.9967999999999999</v>
      </c>
    </row>
    <row r="2782" spans="5:22" hidden="1" x14ac:dyDescent="0.25">
      <c r="E2782" s="39">
        <f t="shared" si="504"/>
        <v>7.3450000000010299E-2</v>
      </c>
      <c r="F2782" s="39">
        <f t="shared" si="495"/>
        <v>3.6898108190242893</v>
      </c>
      <c r="G2782" s="39">
        <f t="shared" si="496"/>
        <v>5.6815242102489796</v>
      </c>
      <c r="H2782" s="43">
        <f t="shared" si="497"/>
        <v>1.9917</v>
      </c>
      <c r="L2782" s="39">
        <f t="shared" si="505"/>
        <v>7.3450000000010299E-2</v>
      </c>
      <c r="M2782" s="39">
        <f t="shared" si="503"/>
        <v>3.6898108190242893</v>
      </c>
      <c r="N2782" s="39">
        <f t="shared" si="498"/>
        <v>6.808038830383607</v>
      </c>
      <c r="O2782" s="43">
        <f t="shared" si="502"/>
        <v>3.1181999999999999</v>
      </c>
      <c r="S2782" s="39">
        <f t="shared" si="506"/>
        <v>7.3450000000010299E-2</v>
      </c>
      <c r="T2782" s="39">
        <f t="shared" si="499"/>
        <v>3.6898108190242893</v>
      </c>
      <c r="U2782" s="39">
        <f t="shared" si="500"/>
        <v>6.6863207091924792</v>
      </c>
      <c r="V2782" s="43">
        <f t="shared" si="501"/>
        <v>2.9965000000000002</v>
      </c>
    </row>
    <row r="2783" spans="5:22" hidden="1" x14ac:dyDescent="0.25">
      <c r="E2783" s="39">
        <f t="shared" si="504"/>
        <v>7.3440000000010303E-2</v>
      </c>
      <c r="F2783" s="39">
        <f t="shared" si="495"/>
        <v>3.6900620230834713</v>
      </c>
      <c r="G2783" s="39">
        <f t="shared" si="496"/>
        <v>5.6814836366877959</v>
      </c>
      <c r="H2783" s="43">
        <f t="shared" si="497"/>
        <v>1.9914000000000001</v>
      </c>
      <c r="L2783" s="39">
        <f t="shared" si="505"/>
        <v>7.3440000000010303E-2</v>
      </c>
      <c r="M2783" s="39">
        <f t="shared" si="503"/>
        <v>3.6900620230834713</v>
      </c>
      <c r="N2783" s="39">
        <f t="shared" si="498"/>
        <v>6.8079796984505183</v>
      </c>
      <c r="O2783" s="43">
        <f t="shared" si="502"/>
        <v>3.1179000000000001</v>
      </c>
      <c r="S2783" s="39">
        <f t="shared" si="506"/>
        <v>7.3440000000010303E-2</v>
      </c>
      <c r="T2783" s="39">
        <f t="shared" si="499"/>
        <v>3.6900620230834713</v>
      </c>
      <c r="U2783" s="39">
        <f t="shared" si="500"/>
        <v>6.6863207091924792</v>
      </c>
      <c r="V2783" s="43">
        <f t="shared" si="501"/>
        <v>2.9963000000000002</v>
      </c>
    </row>
    <row r="2784" spans="5:22" hidden="1" x14ac:dyDescent="0.25">
      <c r="E2784" s="39">
        <f t="shared" si="504"/>
        <v>7.3430000000010306E-2</v>
      </c>
      <c r="F2784" s="39">
        <f t="shared" si="495"/>
        <v>3.6903132784559123</v>
      </c>
      <c r="G2784" s="39">
        <f t="shared" si="496"/>
        <v>5.681443056734448</v>
      </c>
      <c r="H2784" s="43">
        <f t="shared" si="497"/>
        <v>1.9911000000000001</v>
      </c>
      <c r="L2784" s="39">
        <f t="shared" si="505"/>
        <v>7.3430000000010306E-2</v>
      </c>
      <c r="M2784" s="39">
        <f t="shared" si="503"/>
        <v>3.6903132784559123</v>
      </c>
      <c r="N2784" s="39">
        <f t="shared" si="498"/>
        <v>6.8079205584651463</v>
      </c>
      <c r="O2784" s="43">
        <f t="shared" si="502"/>
        <v>3.1175999999999999</v>
      </c>
      <c r="S2784" s="39">
        <f t="shared" si="506"/>
        <v>7.3430000000010306E-2</v>
      </c>
      <c r="T2784" s="39">
        <f t="shared" si="499"/>
        <v>3.6903132784559123</v>
      </c>
      <c r="U2784" s="39">
        <f t="shared" si="500"/>
        <v>6.6863207091924792</v>
      </c>
      <c r="V2784" s="43">
        <f t="shared" si="501"/>
        <v>2.996</v>
      </c>
    </row>
    <row r="2785" spans="5:22" hidden="1" x14ac:dyDescent="0.25">
      <c r="E2785" s="39">
        <f t="shared" si="504"/>
        <v>7.342000000001031E-2</v>
      </c>
      <c r="F2785" s="39">
        <f t="shared" si="495"/>
        <v>3.6905645851590845</v>
      </c>
      <c r="G2785" s="39">
        <f t="shared" si="496"/>
        <v>5.6814024703870993</v>
      </c>
      <c r="H2785" s="43">
        <f t="shared" si="497"/>
        <v>1.9907999999999999</v>
      </c>
      <c r="L2785" s="39">
        <f t="shared" si="505"/>
        <v>7.342000000001031E-2</v>
      </c>
      <c r="M2785" s="39">
        <f t="shared" si="503"/>
        <v>3.6905645851590845</v>
      </c>
      <c r="N2785" s="39">
        <f t="shared" si="498"/>
        <v>6.8078614104252999</v>
      </c>
      <c r="O2785" s="43">
        <f t="shared" si="502"/>
        <v>3.1173000000000002</v>
      </c>
      <c r="S2785" s="39">
        <f t="shared" si="506"/>
        <v>7.342000000001031E-2</v>
      </c>
      <c r="T2785" s="39">
        <f t="shared" si="499"/>
        <v>3.6905645851590845</v>
      </c>
      <c r="U2785" s="39">
        <f t="shared" si="500"/>
        <v>6.6863207091924792</v>
      </c>
      <c r="V2785" s="43">
        <f t="shared" si="501"/>
        <v>2.9958</v>
      </c>
    </row>
    <row r="2786" spans="5:22" hidden="1" x14ac:dyDescent="0.25">
      <c r="E2786" s="39">
        <f t="shared" si="504"/>
        <v>7.3410000000010314E-2</v>
      </c>
      <c r="F2786" s="39">
        <f t="shared" si="495"/>
        <v>3.6908159432104681</v>
      </c>
      <c r="G2786" s="39">
        <f t="shared" si="496"/>
        <v>5.6813618776439112</v>
      </c>
      <c r="H2786" s="43">
        <f t="shared" si="497"/>
        <v>1.9904999999999999</v>
      </c>
      <c r="L2786" s="39">
        <f t="shared" si="505"/>
        <v>7.3410000000010314E-2</v>
      </c>
      <c r="M2786" s="39">
        <f t="shared" si="503"/>
        <v>3.6908159432104681</v>
      </c>
      <c r="N2786" s="39">
        <f t="shared" si="498"/>
        <v>6.8078022543287835</v>
      </c>
      <c r="O2786" s="43">
        <f t="shared" si="502"/>
        <v>3.117</v>
      </c>
      <c r="S2786" s="39">
        <f t="shared" si="506"/>
        <v>7.3410000000010314E-2</v>
      </c>
      <c r="T2786" s="39">
        <f t="shared" si="499"/>
        <v>3.6908159432104681</v>
      </c>
      <c r="U2786" s="39">
        <f t="shared" si="500"/>
        <v>6.6863207091924792</v>
      </c>
      <c r="V2786" s="43">
        <f t="shared" si="501"/>
        <v>2.9954999999999998</v>
      </c>
    </row>
    <row r="2787" spans="5:22" hidden="1" x14ac:dyDescent="0.25">
      <c r="E2787" s="39">
        <f t="shared" si="504"/>
        <v>7.3400000000010318E-2</v>
      </c>
      <c r="F2787" s="39">
        <f t="shared" si="495"/>
        <v>3.6910673526275519</v>
      </c>
      <c r="G2787" s="39">
        <f t="shared" si="496"/>
        <v>5.6813212785030442</v>
      </c>
      <c r="H2787" s="43">
        <f t="shared" si="497"/>
        <v>1.9903</v>
      </c>
      <c r="L2787" s="39">
        <f t="shared" si="505"/>
        <v>7.3400000000010318E-2</v>
      </c>
      <c r="M2787" s="39">
        <f t="shared" si="503"/>
        <v>3.6910673526275519</v>
      </c>
      <c r="N2787" s="39">
        <f t="shared" si="498"/>
        <v>6.8077430901734024</v>
      </c>
      <c r="O2787" s="43">
        <f t="shared" si="502"/>
        <v>3.1166999999999998</v>
      </c>
      <c r="S2787" s="39">
        <f t="shared" si="506"/>
        <v>7.3400000000010318E-2</v>
      </c>
      <c r="T2787" s="39">
        <f t="shared" si="499"/>
        <v>3.6910673526275519</v>
      </c>
      <c r="U2787" s="39">
        <f t="shared" si="500"/>
        <v>6.6863207091924792</v>
      </c>
      <c r="V2787" s="43">
        <f t="shared" si="501"/>
        <v>2.9952999999999999</v>
      </c>
    </row>
    <row r="2788" spans="5:22" hidden="1" x14ac:dyDescent="0.25">
      <c r="E2788" s="39">
        <f t="shared" si="504"/>
        <v>7.3390000000010322E-2</v>
      </c>
      <c r="F2788" s="39">
        <f t="shared" si="495"/>
        <v>3.6913188134278312</v>
      </c>
      <c r="G2788" s="39">
        <f t="shared" si="496"/>
        <v>5.6812806729626608</v>
      </c>
      <c r="H2788" s="43">
        <f t="shared" si="497"/>
        <v>1.99</v>
      </c>
      <c r="L2788" s="39">
        <f t="shared" si="505"/>
        <v>7.3390000000010322E-2</v>
      </c>
      <c r="M2788" s="39">
        <f t="shared" si="503"/>
        <v>3.6913188134278312</v>
      </c>
      <c r="N2788" s="39">
        <f t="shared" si="498"/>
        <v>6.807683917956961</v>
      </c>
      <c r="O2788" s="43">
        <f t="shared" si="502"/>
        <v>3.1164000000000001</v>
      </c>
      <c r="S2788" s="39">
        <f t="shared" si="506"/>
        <v>7.3390000000010322E-2</v>
      </c>
      <c r="T2788" s="39">
        <f t="shared" si="499"/>
        <v>3.6913188134278312</v>
      </c>
      <c r="U2788" s="39">
        <f t="shared" si="500"/>
        <v>6.6863207091924792</v>
      </c>
      <c r="V2788" s="43">
        <f t="shared" si="501"/>
        <v>2.9950000000000001</v>
      </c>
    </row>
    <row r="2789" spans="5:22" hidden="1" x14ac:dyDescent="0.25">
      <c r="E2789" s="39">
        <f t="shared" si="504"/>
        <v>7.3380000000010326E-2</v>
      </c>
      <c r="F2789" s="39">
        <f t="shared" si="495"/>
        <v>3.6915703256288133</v>
      </c>
      <c r="G2789" s="39">
        <f t="shared" si="496"/>
        <v>5.6812400610209179</v>
      </c>
      <c r="H2789" s="43">
        <f t="shared" si="497"/>
        <v>1.9897</v>
      </c>
      <c r="L2789" s="39">
        <f t="shared" si="505"/>
        <v>7.3380000000010326E-2</v>
      </c>
      <c r="M2789" s="39">
        <f t="shared" si="503"/>
        <v>3.6915703256288133</v>
      </c>
      <c r="N2789" s="39">
        <f t="shared" si="498"/>
        <v>6.8076247376772612</v>
      </c>
      <c r="O2789" s="43">
        <f t="shared" si="502"/>
        <v>3.1160999999999999</v>
      </c>
      <c r="S2789" s="39">
        <f t="shared" si="506"/>
        <v>7.3380000000010326E-2</v>
      </c>
      <c r="T2789" s="39">
        <f t="shared" si="499"/>
        <v>3.6915703256288133</v>
      </c>
      <c r="U2789" s="39">
        <f t="shared" si="500"/>
        <v>6.6863207091924792</v>
      </c>
      <c r="V2789" s="43">
        <f t="shared" si="501"/>
        <v>2.9948000000000001</v>
      </c>
    </row>
    <row r="2790" spans="5:22" hidden="1" x14ac:dyDescent="0.25">
      <c r="E2790" s="39">
        <f t="shared" si="504"/>
        <v>7.337000000001033E-2</v>
      </c>
      <c r="F2790" s="39">
        <f t="shared" si="495"/>
        <v>3.6918218892480112</v>
      </c>
      <c r="G2790" s="39">
        <f t="shared" si="496"/>
        <v>5.6811994426759771</v>
      </c>
      <c r="H2790" s="43">
        <f t="shared" si="497"/>
        <v>1.9894000000000001</v>
      </c>
      <c r="L2790" s="39">
        <f t="shared" si="505"/>
        <v>7.337000000001033E-2</v>
      </c>
      <c r="M2790" s="39">
        <f t="shared" si="503"/>
        <v>3.6918218892480112</v>
      </c>
      <c r="N2790" s="39">
        <f t="shared" si="498"/>
        <v>6.8075655493321063</v>
      </c>
      <c r="O2790" s="43">
        <f t="shared" si="502"/>
        <v>3.1156999999999999</v>
      </c>
      <c r="S2790" s="39">
        <f t="shared" si="506"/>
        <v>7.337000000001033E-2</v>
      </c>
      <c r="T2790" s="39">
        <f t="shared" si="499"/>
        <v>3.6918218892480112</v>
      </c>
      <c r="U2790" s="39">
        <f t="shared" si="500"/>
        <v>6.6863207091924792</v>
      </c>
      <c r="V2790" s="43">
        <f t="shared" si="501"/>
        <v>2.9944999999999999</v>
      </c>
    </row>
    <row r="2791" spans="5:22" hidden="1" x14ac:dyDescent="0.25">
      <c r="E2791" s="39">
        <f t="shared" si="504"/>
        <v>7.3360000000010334E-2</v>
      </c>
      <c r="F2791" s="39">
        <f t="shared" si="495"/>
        <v>3.6920735043029458</v>
      </c>
      <c r="G2791" s="39">
        <f t="shared" si="496"/>
        <v>5.6811588179259944</v>
      </c>
      <c r="H2791" s="43">
        <f t="shared" si="497"/>
        <v>1.9891000000000001</v>
      </c>
      <c r="L2791" s="39">
        <f t="shared" si="505"/>
        <v>7.3360000000010334E-2</v>
      </c>
      <c r="M2791" s="39">
        <f t="shared" si="503"/>
        <v>3.6920735043029458</v>
      </c>
      <c r="N2791" s="39">
        <f t="shared" si="498"/>
        <v>6.8075063529192965</v>
      </c>
      <c r="O2791" s="43">
        <f t="shared" si="502"/>
        <v>3.1154000000000002</v>
      </c>
      <c r="S2791" s="39">
        <f t="shared" si="506"/>
        <v>7.3360000000010334E-2</v>
      </c>
      <c r="T2791" s="39">
        <f t="shared" si="499"/>
        <v>3.6920735043029458</v>
      </c>
      <c r="U2791" s="39">
        <f t="shared" si="500"/>
        <v>6.6863207091924792</v>
      </c>
      <c r="V2791" s="43">
        <f t="shared" si="501"/>
        <v>2.9942000000000002</v>
      </c>
    </row>
    <row r="2792" spans="5:22" hidden="1" x14ac:dyDescent="0.25">
      <c r="E2792" s="39">
        <f t="shared" si="504"/>
        <v>7.3350000000010337E-2</v>
      </c>
      <c r="F2792" s="39">
        <f t="shared" si="495"/>
        <v>3.6923251708111482</v>
      </c>
      <c r="G2792" s="39">
        <f t="shared" si="496"/>
        <v>5.6811181867691287</v>
      </c>
      <c r="H2792" s="43">
        <f t="shared" si="497"/>
        <v>1.9887999999999999</v>
      </c>
      <c r="L2792" s="39">
        <f t="shared" si="505"/>
        <v>7.3350000000010337E-2</v>
      </c>
      <c r="M2792" s="39">
        <f t="shared" si="503"/>
        <v>3.6923251708111482</v>
      </c>
      <c r="N2792" s="39">
        <f t="shared" si="498"/>
        <v>6.8074471484366335</v>
      </c>
      <c r="O2792" s="43">
        <f t="shared" si="502"/>
        <v>3.1151</v>
      </c>
      <c r="S2792" s="39">
        <f t="shared" si="506"/>
        <v>7.3350000000010337E-2</v>
      </c>
      <c r="T2792" s="39">
        <f t="shared" si="499"/>
        <v>3.6923251708111482</v>
      </c>
      <c r="U2792" s="39">
        <f t="shared" si="500"/>
        <v>6.6863207091924792</v>
      </c>
      <c r="V2792" s="43">
        <f t="shared" si="501"/>
        <v>2.9940000000000002</v>
      </c>
    </row>
    <row r="2793" spans="5:22" hidden="1" x14ac:dyDescent="0.25">
      <c r="E2793" s="39">
        <f t="shared" si="504"/>
        <v>7.3340000000010341E-2</v>
      </c>
      <c r="F2793" s="39">
        <f t="shared" si="495"/>
        <v>3.6925768887901582</v>
      </c>
      <c r="G2793" s="39">
        <f t="shared" si="496"/>
        <v>5.6810775492035352</v>
      </c>
      <c r="H2793" s="43">
        <f t="shared" si="497"/>
        <v>1.9884999999999999</v>
      </c>
      <c r="L2793" s="39">
        <f t="shared" si="505"/>
        <v>7.3340000000010341E-2</v>
      </c>
      <c r="M2793" s="39">
        <f t="shared" si="503"/>
        <v>3.6925768887901582</v>
      </c>
      <c r="N2793" s="39">
        <f t="shared" si="498"/>
        <v>6.8073879358819163</v>
      </c>
      <c r="O2793" s="43">
        <f t="shared" si="502"/>
        <v>3.1147999999999998</v>
      </c>
      <c r="S2793" s="39">
        <f t="shared" si="506"/>
        <v>7.3340000000010341E-2</v>
      </c>
      <c r="T2793" s="39">
        <f t="shared" si="499"/>
        <v>3.6925768887901582</v>
      </c>
      <c r="U2793" s="39">
        <f t="shared" si="500"/>
        <v>6.6863207091924792</v>
      </c>
      <c r="V2793" s="43">
        <f t="shared" si="501"/>
        <v>2.9937</v>
      </c>
    </row>
    <row r="2794" spans="5:22" hidden="1" x14ac:dyDescent="0.25">
      <c r="E2794" s="39">
        <f t="shared" si="504"/>
        <v>7.3330000000010345E-2</v>
      </c>
      <c r="F2794" s="39">
        <f t="shared" si="495"/>
        <v>3.6928286582575214</v>
      </c>
      <c r="G2794" s="39">
        <f t="shared" si="496"/>
        <v>5.6810369052273701</v>
      </c>
      <c r="H2794" s="43">
        <f t="shared" si="497"/>
        <v>1.9882</v>
      </c>
      <c r="L2794" s="39">
        <f t="shared" si="505"/>
        <v>7.3330000000010345E-2</v>
      </c>
      <c r="M2794" s="39">
        <f t="shared" si="503"/>
        <v>3.6928286582575214</v>
      </c>
      <c r="N2794" s="39">
        <f t="shared" si="498"/>
        <v>6.8073287152529431</v>
      </c>
      <c r="O2794" s="43">
        <f t="shared" si="502"/>
        <v>3.1145</v>
      </c>
      <c r="S2794" s="39">
        <f t="shared" si="506"/>
        <v>7.3330000000010345E-2</v>
      </c>
      <c r="T2794" s="39">
        <f t="shared" si="499"/>
        <v>3.6928286582575214</v>
      </c>
      <c r="U2794" s="39">
        <f t="shared" si="500"/>
        <v>6.6863207091924792</v>
      </c>
      <c r="V2794" s="43">
        <f t="shared" si="501"/>
        <v>2.9935</v>
      </c>
    </row>
    <row r="2795" spans="5:22" hidden="1" x14ac:dyDescent="0.25">
      <c r="E2795" s="39">
        <f t="shared" si="504"/>
        <v>7.3320000000010349E-2</v>
      </c>
      <c r="F2795" s="39">
        <f t="shared" si="495"/>
        <v>3.6930804792307934</v>
      </c>
      <c r="G2795" s="39">
        <f t="shared" si="496"/>
        <v>5.6809962548387896</v>
      </c>
      <c r="H2795" s="43">
        <f t="shared" si="497"/>
        <v>1.9879</v>
      </c>
      <c r="L2795" s="39">
        <f t="shared" si="505"/>
        <v>7.3320000000010349E-2</v>
      </c>
      <c r="M2795" s="39">
        <f t="shared" si="503"/>
        <v>3.6930804792307934</v>
      </c>
      <c r="N2795" s="39">
        <f t="shared" si="498"/>
        <v>6.8072694865475114</v>
      </c>
      <c r="O2795" s="43">
        <f t="shared" si="502"/>
        <v>3.1141999999999999</v>
      </c>
      <c r="S2795" s="39">
        <f t="shared" si="506"/>
        <v>7.3320000000010349E-2</v>
      </c>
      <c r="T2795" s="39">
        <f t="shared" si="499"/>
        <v>3.6930804792307934</v>
      </c>
      <c r="U2795" s="39">
        <f t="shared" si="500"/>
        <v>6.6863207091924792</v>
      </c>
      <c r="V2795" s="43">
        <f t="shared" si="501"/>
        <v>2.9931999999999999</v>
      </c>
    </row>
    <row r="2796" spans="5:22" hidden="1" x14ac:dyDescent="0.25">
      <c r="E2796" s="39">
        <f t="shared" si="504"/>
        <v>7.3310000000010353E-2</v>
      </c>
      <c r="F2796" s="39">
        <f t="shared" si="495"/>
        <v>3.693332351727538</v>
      </c>
      <c r="G2796" s="39">
        <f t="shared" si="496"/>
        <v>5.6809555980359461</v>
      </c>
      <c r="H2796" s="43">
        <f t="shared" si="497"/>
        <v>1.9876</v>
      </c>
      <c r="L2796" s="39">
        <f t="shared" si="505"/>
        <v>7.3310000000010353E-2</v>
      </c>
      <c r="M2796" s="39">
        <f t="shared" si="503"/>
        <v>3.693332351727538</v>
      </c>
      <c r="N2796" s="39">
        <f t="shared" si="498"/>
        <v>6.8072102497634184</v>
      </c>
      <c r="O2796" s="43">
        <f t="shared" si="502"/>
        <v>3.1139000000000001</v>
      </c>
      <c r="S2796" s="39">
        <f t="shared" si="506"/>
        <v>7.3310000000010353E-2</v>
      </c>
      <c r="T2796" s="39">
        <f t="shared" si="499"/>
        <v>3.693332351727538</v>
      </c>
      <c r="U2796" s="39">
        <f t="shared" si="500"/>
        <v>6.6863207091924792</v>
      </c>
      <c r="V2796" s="43">
        <f t="shared" si="501"/>
        <v>2.9929999999999999</v>
      </c>
    </row>
    <row r="2797" spans="5:22" hidden="1" x14ac:dyDescent="0.25">
      <c r="E2797" s="39">
        <f t="shared" si="504"/>
        <v>7.3300000000010357E-2</v>
      </c>
      <c r="F2797" s="39">
        <f t="shared" si="495"/>
        <v>3.6935842757653283</v>
      </c>
      <c r="G2797" s="39">
        <f t="shared" si="496"/>
        <v>5.6809149348169949</v>
      </c>
      <c r="H2797" s="43">
        <f t="shared" si="497"/>
        <v>1.9873000000000001</v>
      </c>
      <c r="L2797" s="39">
        <f t="shared" si="505"/>
        <v>7.3300000000010357E-2</v>
      </c>
      <c r="M2797" s="39">
        <f t="shared" si="503"/>
        <v>3.6935842757653283</v>
      </c>
      <c r="N2797" s="39">
        <f t="shared" si="498"/>
        <v>6.8071510048984605</v>
      </c>
      <c r="O2797" s="43">
        <f t="shared" si="502"/>
        <v>3.1135999999999999</v>
      </c>
      <c r="S2797" s="39">
        <f t="shared" si="506"/>
        <v>7.3300000000010357E-2</v>
      </c>
      <c r="T2797" s="39">
        <f t="shared" si="499"/>
        <v>3.6935842757653283</v>
      </c>
      <c r="U2797" s="39">
        <f t="shared" si="500"/>
        <v>6.6863207091924792</v>
      </c>
      <c r="V2797" s="43">
        <f t="shared" si="501"/>
        <v>2.9927000000000001</v>
      </c>
    </row>
    <row r="2798" spans="5:22" hidden="1" x14ac:dyDescent="0.25">
      <c r="E2798" s="39">
        <f t="shared" si="504"/>
        <v>7.3290000000010361E-2</v>
      </c>
      <c r="F2798" s="39">
        <f t="shared" si="495"/>
        <v>3.6938362513617435</v>
      </c>
      <c r="G2798" s="39">
        <f t="shared" si="496"/>
        <v>5.680874265180087</v>
      </c>
      <c r="H2798" s="43">
        <f t="shared" si="497"/>
        <v>1.9870000000000001</v>
      </c>
      <c r="L2798" s="39">
        <f t="shared" si="505"/>
        <v>7.3290000000010361E-2</v>
      </c>
      <c r="M2798" s="39">
        <f t="shared" si="503"/>
        <v>3.6938362513617435</v>
      </c>
      <c r="N2798" s="39">
        <f t="shared" si="498"/>
        <v>6.8070917519504315</v>
      </c>
      <c r="O2798" s="43">
        <f t="shared" si="502"/>
        <v>3.1133000000000002</v>
      </c>
      <c r="S2798" s="39">
        <f t="shared" si="506"/>
        <v>7.3290000000010361E-2</v>
      </c>
      <c r="T2798" s="39">
        <f t="shared" si="499"/>
        <v>3.6938362513617435</v>
      </c>
      <c r="U2798" s="39">
        <f t="shared" si="500"/>
        <v>6.6863207091924792</v>
      </c>
      <c r="V2798" s="43">
        <f t="shared" si="501"/>
        <v>2.9925000000000002</v>
      </c>
    </row>
    <row r="2799" spans="5:22" hidden="1" x14ac:dyDescent="0.25">
      <c r="E2799" s="39">
        <f t="shared" si="504"/>
        <v>7.3280000000010365E-2</v>
      </c>
      <c r="F2799" s="39">
        <f t="shared" si="495"/>
        <v>3.6940882785343745</v>
      </c>
      <c r="G2799" s="39">
        <f t="shared" si="496"/>
        <v>5.6808335891233748</v>
      </c>
      <c r="H2799" s="43">
        <f t="shared" si="497"/>
        <v>1.9866999999999999</v>
      </c>
      <c r="L2799" s="39">
        <f t="shared" si="505"/>
        <v>7.3280000000010365E-2</v>
      </c>
      <c r="M2799" s="39">
        <f t="shared" si="503"/>
        <v>3.6940882785343745</v>
      </c>
      <c r="N2799" s="39">
        <f t="shared" si="498"/>
        <v>6.807032490917126</v>
      </c>
      <c r="O2799" s="43">
        <f t="shared" si="502"/>
        <v>3.1128999999999998</v>
      </c>
      <c r="S2799" s="39">
        <f t="shared" si="506"/>
        <v>7.3280000000010365E-2</v>
      </c>
      <c r="T2799" s="39">
        <f t="shared" si="499"/>
        <v>3.6940882785343745</v>
      </c>
      <c r="U2799" s="39">
        <f t="shared" si="500"/>
        <v>6.6863207091924792</v>
      </c>
      <c r="V2799" s="43">
        <f t="shared" si="501"/>
        <v>2.9922</v>
      </c>
    </row>
    <row r="2800" spans="5:22" hidden="1" x14ac:dyDescent="0.25">
      <c r="E2800" s="39">
        <f t="shared" si="504"/>
        <v>7.3270000000010369E-2</v>
      </c>
      <c r="F2800" s="39">
        <f t="shared" si="495"/>
        <v>3.6943403573008164</v>
      </c>
      <c r="G2800" s="39">
        <f t="shared" si="496"/>
        <v>5.68079290664501</v>
      </c>
      <c r="H2800" s="43">
        <f t="shared" si="497"/>
        <v>1.9864999999999999</v>
      </c>
      <c r="L2800" s="39">
        <f t="shared" si="505"/>
        <v>7.3270000000010369E-2</v>
      </c>
      <c r="M2800" s="39">
        <f t="shared" si="503"/>
        <v>3.6943403573008164</v>
      </c>
      <c r="N2800" s="39">
        <f t="shared" si="498"/>
        <v>6.8069732217963379</v>
      </c>
      <c r="O2800" s="43">
        <f t="shared" si="502"/>
        <v>3.1126</v>
      </c>
      <c r="S2800" s="39">
        <f t="shared" si="506"/>
        <v>7.3270000000010369E-2</v>
      </c>
      <c r="T2800" s="39">
        <f t="shared" si="499"/>
        <v>3.6943403573008164</v>
      </c>
      <c r="U2800" s="39">
        <f t="shared" si="500"/>
        <v>6.6863207091924792</v>
      </c>
      <c r="V2800" s="43">
        <f t="shared" si="501"/>
        <v>2.992</v>
      </c>
    </row>
    <row r="2801" spans="5:22" hidden="1" x14ac:dyDescent="0.25">
      <c r="E2801" s="39">
        <f t="shared" si="504"/>
        <v>7.3260000000010372E-2</v>
      </c>
      <c r="F2801" s="39">
        <f t="shared" si="495"/>
        <v>3.6945924876786771</v>
      </c>
      <c r="G2801" s="39">
        <f t="shared" si="496"/>
        <v>5.6807522177431418</v>
      </c>
      <c r="H2801" s="43">
        <f t="shared" si="497"/>
        <v>1.9862</v>
      </c>
      <c r="L2801" s="39">
        <f t="shared" si="505"/>
        <v>7.3260000000010372E-2</v>
      </c>
      <c r="M2801" s="39">
        <f t="shared" si="503"/>
        <v>3.6945924876786771</v>
      </c>
      <c r="N2801" s="39">
        <f t="shared" si="498"/>
        <v>6.8069139445858591</v>
      </c>
      <c r="O2801" s="43">
        <f t="shared" si="502"/>
        <v>3.1122999999999998</v>
      </c>
      <c r="S2801" s="39">
        <f t="shared" si="506"/>
        <v>7.3260000000010372E-2</v>
      </c>
      <c r="T2801" s="39">
        <f t="shared" si="499"/>
        <v>3.6945924876786771</v>
      </c>
      <c r="U2801" s="39">
        <f t="shared" si="500"/>
        <v>6.6863207091924792</v>
      </c>
      <c r="V2801" s="43">
        <f t="shared" si="501"/>
        <v>2.9916999999999998</v>
      </c>
    </row>
    <row r="2802" spans="5:22" hidden="1" x14ac:dyDescent="0.25">
      <c r="E2802" s="39">
        <f t="shared" si="504"/>
        <v>7.3250000000010376E-2</v>
      </c>
      <c r="F2802" s="39">
        <f t="shared" si="495"/>
        <v>3.6948446696855699</v>
      </c>
      <c r="G2802" s="39">
        <f t="shared" si="496"/>
        <v>5.6807115224159208</v>
      </c>
      <c r="H2802" s="43">
        <f t="shared" si="497"/>
        <v>1.9859</v>
      </c>
      <c r="L2802" s="39">
        <f t="shared" si="505"/>
        <v>7.3250000000010376E-2</v>
      </c>
      <c r="M2802" s="39">
        <f t="shared" si="503"/>
        <v>3.6948446696855699</v>
      </c>
      <c r="N2802" s="39">
        <f t="shared" si="498"/>
        <v>6.8068546592834798</v>
      </c>
      <c r="O2802" s="43">
        <f t="shared" si="502"/>
        <v>3.1120000000000001</v>
      </c>
      <c r="S2802" s="39">
        <f t="shared" si="506"/>
        <v>7.3250000000010376E-2</v>
      </c>
      <c r="T2802" s="39">
        <f t="shared" si="499"/>
        <v>3.6948446696855699</v>
      </c>
      <c r="U2802" s="39">
        <f t="shared" si="500"/>
        <v>6.6863207091924792</v>
      </c>
      <c r="V2802" s="43">
        <f t="shared" si="501"/>
        <v>2.9914999999999998</v>
      </c>
    </row>
    <row r="2803" spans="5:22" hidden="1" x14ac:dyDescent="0.25">
      <c r="E2803" s="39">
        <f t="shared" si="504"/>
        <v>7.324000000001038E-2</v>
      </c>
      <c r="F2803" s="39">
        <f t="shared" si="495"/>
        <v>3.6950969033391172</v>
      </c>
      <c r="G2803" s="39">
        <f t="shared" si="496"/>
        <v>5.6806708206614962</v>
      </c>
      <c r="H2803" s="43">
        <f t="shared" si="497"/>
        <v>1.9856</v>
      </c>
      <c r="L2803" s="39">
        <f t="shared" si="505"/>
        <v>7.324000000001038E-2</v>
      </c>
      <c r="M2803" s="39">
        <f t="shared" si="503"/>
        <v>3.6950969033391172</v>
      </c>
      <c r="N2803" s="39">
        <f t="shared" si="498"/>
        <v>6.8067953658869911</v>
      </c>
      <c r="O2803" s="43">
        <f t="shared" si="502"/>
        <v>3.1116999999999999</v>
      </c>
      <c r="S2803" s="39">
        <f t="shared" si="506"/>
        <v>7.324000000001038E-2</v>
      </c>
      <c r="T2803" s="39">
        <f t="shared" si="499"/>
        <v>3.6950969033391172</v>
      </c>
      <c r="U2803" s="39">
        <f t="shared" si="500"/>
        <v>6.6863207091924792</v>
      </c>
      <c r="V2803" s="43">
        <f t="shared" si="501"/>
        <v>2.9912000000000001</v>
      </c>
    </row>
    <row r="2804" spans="5:22" hidden="1" x14ac:dyDescent="0.25">
      <c r="E2804" s="39">
        <f t="shared" si="504"/>
        <v>7.3230000000010384E-2</v>
      </c>
      <c r="F2804" s="39">
        <f t="shared" si="495"/>
        <v>3.6953491886569503</v>
      </c>
      <c r="G2804" s="39">
        <f t="shared" si="496"/>
        <v>5.6806301124780143</v>
      </c>
      <c r="H2804" s="43">
        <f t="shared" si="497"/>
        <v>1.9853000000000001</v>
      </c>
      <c r="L2804" s="39">
        <f t="shared" si="505"/>
        <v>7.3230000000010384E-2</v>
      </c>
      <c r="M2804" s="39">
        <f t="shared" si="503"/>
        <v>3.6953491886569503</v>
      </c>
      <c r="N2804" s="39">
        <f t="shared" si="498"/>
        <v>6.8067360643941832</v>
      </c>
      <c r="O2804" s="43">
        <f t="shared" si="502"/>
        <v>3.1114000000000002</v>
      </c>
      <c r="S2804" s="39">
        <f t="shared" si="506"/>
        <v>7.3230000000010384E-2</v>
      </c>
      <c r="T2804" s="39">
        <f t="shared" si="499"/>
        <v>3.6953491886569503</v>
      </c>
      <c r="U2804" s="39">
        <f t="shared" si="500"/>
        <v>6.6863207091924792</v>
      </c>
      <c r="V2804" s="43">
        <f t="shared" si="501"/>
        <v>2.9910000000000001</v>
      </c>
    </row>
    <row r="2805" spans="5:22" hidden="1" x14ac:dyDescent="0.25">
      <c r="E2805" s="39">
        <f t="shared" si="504"/>
        <v>7.3220000000010388E-2</v>
      </c>
      <c r="F2805" s="39">
        <f t="shared" si="495"/>
        <v>3.6956015256567087</v>
      </c>
      <c r="G2805" s="39">
        <f t="shared" si="496"/>
        <v>5.6805893978636233</v>
      </c>
      <c r="H2805" s="43">
        <f t="shared" si="497"/>
        <v>1.9850000000000001</v>
      </c>
      <c r="L2805" s="39">
        <f t="shared" si="505"/>
        <v>7.3220000000010388E-2</v>
      </c>
      <c r="M2805" s="39">
        <f t="shared" si="503"/>
        <v>3.6956015256567087</v>
      </c>
      <c r="N2805" s="39">
        <f t="shared" si="498"/>
        <v>6.8066767548028446</v>
      </c>
      <c r="O2805" s="43">
        <f t="shared" si="502"/>
        <v>3.1111</v>
      </c>
      <c r="S2805" s="39">
        <f t="shared" si="506"/>
        <v>7.3220000000010388E-2</v>
      </c>
      <c r="T2805" s="39">
        <f t="shared" si="499"/>
        <v>3.6956015256567087</v>
      </c>
      <c r="U2805" s="39">
        <f t="shared" si="500"/>
        <v>6.6863207091924792</v>
      </c>
      <c r="V2805" s="43">
        <f t="shared" si="501"/>
        <v>2.9906999999999999</v>
      </c>
    </row>
    <row r="2806" spans="5:22" hidden="1" x14ac:dyDescent="0.25">
      <c r="E2806" s="39">
        <f t="shared" si="504"/>
        <v>7.3210000000010392E-2</v>
      </c>
      <c r="F2806" s="39">
        <f t="shared" si="495"/>
        <v>3.6958539143560403</v>
      </c>
      <c r="G2806" s="39">
        <f t="shared" si="496"/>
        <v>5.6805486768164704</v>
      </c>
      <c r="H2806" s="43">
        <f t="shared" si="497"/>
        <v>1.9846999999999999</v>
      </c>
      <c r="L2806" s="39">
        <f t="shared" si="505"/>
        <v>7.3210000000010392E-2</v>
      </c>
      <c r="M2806" s="39">
        <f t="shared" si="503"/>
        <v>3.6958539143560403</v>
      </c>
      <c r="N2806" s="39">
        <f t="shared" si="498"/>
        <v>6.8066174371107628</v>
      </c>
      <c r="O2806" s="43">
        <f t="shared" si="502"/>
        <v>3.1107999999999998</v>
      </c>
      <c r="S2806" s="39">
        <f t="shared" si="506"/>
        <v>7.3210000000010392E-2</v>
      </c>
      <c r="T2806" s="39">
        <f t="shared" si="499"/>
        <v>3.6958539143560403</v>
      </c>
      <c r="U2806" s="39">
        <f t="shared" si="500"/>
        <v>6.6863207091924792</v>
      </c>
      <c r="V2806" s="43">
        <f t="shared" si="501"/>
        <v>2.9904999999999999</v>
      </c>
    </row>
    <row r="2807" spans="5:22" hidden="1" x14ac:dyDescent="0.25">
      <c r="E2807" s="39">
        <f t="shared" si="504"/>
        <v>7.3200000000010396E-2</v>
      </c>
      <c r="F2807" s="39">
        <f t="shared" si="495"/>
        <v>3.6961063547726019</v>
      </c>
      <c r="G2807" s="39">
        <f t="shared" si="496"/>
        <v>5.6805079493346993</v>
      </c>
      <c r="H2807" s="43">
        <f t="shared" si="497"/>
        <v>1.9843999999999999</v>
      </c>
      <c r="L2807" s="39">
        <f t="shared" si="505"/>
        <v>7.3200000000010396E-2</v>
      </c>
      <c r="M2807" s="39">
        <f t="shared" si="503"/>
        <v>3.6961063547726019</v>
      </c>
      <c r="N2807" s="39">
        <f t="shared" si="498"/>
        <v>6.8065581113157245</v>
      </c>
      <c r="O2807" s="43">
        <f t="shared" si="502"/>
        <v>3.1105</v>
      </c>
      <c r="S2807" s="39">
        <f t="shared" si="506"/>
        <v>7.3200000000010396E-2</v>
      </c>
      <c r="T2807" s="39">
        <f t="shared" si="499"/>
        <v>3.6961063547726019</v>
      </c>
      <c r="U2807" s="39">
        <f t="shared" si="500"/>
        <v>6.6863207091924792</v>
      </c>
      <c r="V2807" s="43">
        <f t="shared" si="501"/>
        <v>2.9902000000000002</v>
      </c>
    </row>
    <row r="2808" spans="5:22" hidden="1" x14ac:dyDescent="0.25">
      <c r="E2808" s="39">
        <f t="shared" si="504"/>
        <v>7.31900000000104E-2</v>
      </c>
      <c r="F2808" s="39">
        <f t="shared" si="495"/>
        <v>3.6963588469240571</v>
      </c>
      <c r="G2808" s="39">
        <f t="shared" si="496"/>
        <v>5.6804672154164564</v>
      </c>
      <c r="H2808" s="43">
        <f t="shared" si="497"/>
        <v>1.9841</v>
      </c>
      <c r="L2808" s="39">
        <f t="shared" si="505"/>
        <v>7.31900000000104E-2</v>
      </c>
      <c r="M2808" s="39">
        <f t="shared" si="503"/>
        <v>3.6963588469240571</v>
      </c>
      <c r="N2808" s="39">
        <f t="shared" si="498"/>
        <v>6.8064987774155155</v>
      </c>
      <c r="O2808" s="43">
        <f t="shared" si="502"/>
        <v>3.1101000000000001</v>
      </c>
      <c r="S2808" s="39">
        <f t="shared" si="506"/>
        <v>7.31900000000104E-2</v>
      </c>
      <c r="T2808" s="39">
        <f t="shared" si="499"/>
        <v>3.6963588469240571</v>
      </c>
      <c r="U2808" s="39">
        <f t="shared" si="500"/>
        <v>6.6863207091924792</v>
      </c>
      <c r="V2808" s="43">
        <f t="shared" si="501"/>
        <v>2.99</v>
      </c>
    </row>
    <row r="2809" spans="5:22" hidden="1" x14ac:dyDescent="0.25">
      <c r="E2809" s="39">
        <f t="shared" si="504"/>
        <v>7.3180000000010403E-2</v>
      </c>
      <c r="F2809" s="39">
        <f t="shared" si="495"/>
        <v>3.6966113908280809</v>
      </c>
      <c r="G2809" s="39">
        <f t="shared" si="496"/>
        <v>5.6804264750598854</v>
      </c>
      <c r="H2809" s="43">
        <f t="shared" si="497"/>
        <v>1.9838</v>
      </c>
      <c r="L2809" s="39">
        <f t="shared" si="505"/>
        <v>7.3180000000010403E-2</v>
      </c>
      <c r="M2809" s="39">
        <f t="shared" si="503"/>
        <v>3.6966113908280809</v>
      </c>
      <c r="N2809" s="39">
        <f t="shared" si="498"/>
        <v>6.8064394354079214</v>
      </c>
      <c r="O2809" s="43">
        <f t="shared" si="502"/>
        <v>3.1097999999999999</v>
      </c>
      <c r="S2809" s="39">
        <f t="shared" si="506"/>
        <v>7.3180000000010403E-2</v>
      </c>
      <c r="T2809" s="39">
        <f t="shared" si="499"/>
        <v>3.6966113908280809</v>
      </c>
      <c r="U2809" s="39">
        <f t="shared" si="500"/>
        <v>6.6863207091924792</v>
      </c>
      <c r="V2809" s="43">
        <f t="shared" si="501"/>
        <v>2.9897</v>
      </c>
    </row>
    <row r="2810" spans="5:22" hidden="1" x14ac:dyDescent="0.25">
      <c r="E2810" s="39">
        <f t="shared" si="504"/>
        <v>7.3170000000010407E-2</v>
      </c>
      <c r="F2810" s="39">
        <f t="shared" si="495"/>
        <v>3.6968639865023527</v>
      </c>
      <c r="G2810" s="39">
        <f t="shared" si="496"/>
        <v>5.68038572826313</v>
      </c>
      <c r="H2810" s="43">
        <f t="shared" si="497"/>
        <v>1.9835</v>
      </c>
      <c r="L2810" s="39">
        <f t="shared" si="505"/>
        <v>7.3170000000010407E-2</v>
      </c>
      <c r="M2810" s="39">
        <f t="shared" si="503"/>
        <v>3.6968639865023527</v>
      </c>
      <c r="N2810" s="39">
        <f t="shared" si="498"/>
        <v>6.8063800852907255</v>
      </c>
      <c r="O2810" s="43">
        <f t="shared" si="502"/>
        <v>3.1095000000000002</v>
      </c>
      <c r="S2810" s="39">
        <f t="shared" si="506"/>
        <v>7.3170000000010407E-2</v>
      </c>
      <c r="T2810" s="39">
        <f t="shared" si="499"/>
        <v>3.6968639865023527</v>
      </c>
      <c r="U2810" s="39">
        <f t="shared" si="500"/>
        <v>6.6863207091924792</v>
      </c>
      <c r="V2810" s="43">
        <f t="shared" si="501"/>
        <v>2.9895</v>
      </c>
    </row>
    <row r="2811" spans="5:22" hidden="1" x14ac:dyDescent="0.25">
      <c r="E2811" s="39">
        <f t="shared" si="504"/>
        <v>7.3160000000010411E-2</v>
      </c>
      <c r="F2811" s="39">
        <f t="shared" si="495"/>
        <v>3.6971166339645647</v>
      </c>
      <c r="G2811" s="39">
        <f t="shared" si="496"/>
        <v>5.6803449750243313</v>
      </c>
      <c r="H2811" s="43">
        <f t="shared" si="497"/>
        <v>1.9832000000000001</v>
      </c>
      <c r="L2811" s="39">
        <f t="shared" si="505"/>
        <v>7.3160000000010411E-2</v>
      </c>
      <c r="M2811" s="39">
        <f t="shared" si="503"/>
        <v>3.6971166339645647</v>
      </c>
      <c r="N2811" s="39">
        <f t="shared" si="498"/>
        <v>6.8063207270617125</v>
      </c>
      <c r="O2811" s="43">
        <f t="shared" si="502"/>
        <v>3.1092</v>
      </c>
      <c r="S2811" s="39">
        <f t="shared" si="506"/>
        <v>7.3160000000010411E-2</v>
      </c>
      <c r="T2811" s="39">
        <f t="shared" si="499"/>
        <v>3.6971166339645647</v>
      </c>
      <c r="U2811" s="39">
        <f t="shared" si="500"/>
        <v>6.6863207091924792</v>
      </c>
      <c r="V2811" s="43">
        <f t="shared" si="501"/>
        <v>2.9891999999999999</v>
      </c>
    </row>
    <row r="2812" spans="5:22" hidden="1" x14ac:dyDescent="0.25">
      <c r="E2812" s="39">
        <f t="shared" si="504"/>
        <v>7.3150000000010415E-2</v>
      </c>
      <c r="F2812" s="39">
        <f t="shared" si="495"/>
        <v>3.6973693332324151</v>
      </c>
      <c r="G2812" s="39">
        <f t="shared" si="496"/>
        <v>5.680304215341633</v>
      </c>
      <c r="H2812" s="43">
        <f t="shared" si="497"/>
        <v>1.9829000000000001</v>
      </c>
      <c r="L2812" s="39">
        <f t="shared" si="505"/>
        <v>7.3150000000010415E-2</v>
      </c>
      <c r="M2812" s="39">
        <f t="shared" si="503"/>
        <v>3.6973693332324151</v>
      </c>
      <c r="N2812" s="39">
        <f t="shared" si="498"/>
        <v>6.8062613607186622</v>
      </c>
      <c r="O2812" s="43">
        <f t="shared" si="502"/>
        <v>3.1089000000000002</v>
      </c>
      <c r="S2812" s="39">
        <f t="shared" si="506"/>
        <v>7.3150000000010415E-2</v>
      </c>
      <c r="T2812" s="39">
        <f t="shared" si="499"/>
        <v>3.6973693332324151</v>
      </c>
      <c r="U2812" s="39">
        <f t="shared" si="500"/>
        <v>6.6863207091924792</v>
      </c>
      <c r="V2812" s="43">
        <f t="shared" si="501"/>
        <v>2.9889999999999999</v>
      </c>
    </row>
    <row r="2813" spans="5:22" hidden="1" x14ac:dyDescent="0.25">
      <c r="E2813" s="39">
        <f t="shared" si="504"/>
        <v>7.3140000000010419E-2</v>
      </c>
      <c r="F2813" s="39">
        <f t="shared" si="495"/>
        <v>3.6976220843236103</v>
      </c>
      <c r="G2813" s="39">
        <f t="shared" si="496"/>
        <v>5.6802634492131743</v>
      </c>
      <c r="H2813" s="43">
        <f t="shared" si="497"/>
        <v>1.9825999999999999</v>
      </c>
      <c r="L2813" s="39">
        <f t="shared" si="505"/>
        <v>7.3140000000010419E-2</v>
      </c>
      <c r="M2813" s="39">
        <f t="shared" si="503"/>
        <v>3.6976220843236103</v>
      </c>
      <c r="N2813" s="39">
        <f t="shared" si="498"/>
        <v>6.8062019862593583</v>
      </c>
      <c r="O2813" s="43">
        <f t="shared" si="502"/>
        <v>3.1086</v>
      </c>
      <c r="S2813" s="39">
        <f t="shared" si="506"/>
        <v>7.3140000000010419E-2</v>
      </c>
      <c r="T2813" s="39">
        <f t="shared" si="499"/>
        <v>3.6976220843236103</v>
      </c>
      <c r="U2813" s="39">
        <f t="shared" si="500"/>
        <v>6.6863207091924792</v>
      </c>
      <c r="V2813" s="43">
        <f t="shared" si="501"/>
        <v>2.9887000000000001</v>
      </c>
    </row>
    <row r="2814" spans="5:22" hidden="1" x14ac:dyDescent="0.25">
      <c r="E2814" s="39">
        <f t="shared" si="504"/>
        <v>7.3130000000010423E-2</v>
      </c>
      <c r="F2814" s="39">
        <f t="shared" si="495"/>
        <v>3.6978748872558662</v>
      </c>
      <c r="G2814" s="39">
        <f t="shared" si="496"/>
        <v>5.6802226766370971</v>
      </c>
      <c r="H2814" s="43">
        <f t="shared" si="497"/>
        <v>1.9823</v>
      </c>
      <c r="L2814" s="39">
        <f t="shared" si="505"/>
        <v>7.3130000000010423E-2</v>
      </c>
      <c r="M2814" s="39">
        <f t="shared" si="503"/>
        <v>3.6978748872558662</v>
      </c>
      <c r="N2814" s="39">
        <f t="shared" si="498"/>
        <v>6.8061426036815806</v>
      </c>
      <c r="O2814" s="43">
        <f t="shared" si="502"/>
        <v>3.1082999999999998</v>
      </c>
      <c r="S2814" s="39">
        <f t="shared" si="506"/>
        <v>7.3130000000010423E-2</v>
      </c>
      <c r="T2814" s="39">
        <f t="shared" si="499"/>
        <v>3.6978748872558662</v>
      </c>
      <c r="U2814" s="39">
        <f t="shared" si="500"/>
        <v>6.6863207091924792</v>
      </c>
      <c r="V2814" s="43">
        <f t="shared" si="501"/>
        <v>2.9883999999999999</v>
      </c>
    </row>
    <row r="2815" spans="5:22" hidden="1" x14ac:dyDescent="0.25">
      <c r="E2815" s="39">
        <f t="shared" si="504"/>
        <v>7.3120000000010427E-2</v>
      </c>
      <c r="F2815" s="39">
        <f t="shared" ref="F2815:F2878" si="507">1/SQRT($E2815)</f>
        <v>3.698127742046907</v>
      </c>
      <c r="G2815" s="39">
        <f t="shared" ref="G2815:G2878" si="508">-2*LOG10(((2.51/($L$40*(SQRT(E2815))))+(0.269*($L$37/$E$25))))</f>
        <v>5.680181897611539</v>
      </c>
      <c r="H2815" s="43">
        <f t="shared" ref="H2815:H2878" si="509">ROUND(ABS(F2815-G2815),4)</f>
        <v>1.9821</v>
      </c>
      <c r="L2815" s="39">
        <f t="shared" si="505"/>
        <v>7.3120000000010427E-2</v>
      </c>
      <c r="M2815" s="39">
        <f t="shared" si="503"/>
        <v>3.698127742046907</v>
      </c>
      <c r="N2815" s="39">
        <f t="shared" ref="N2815:N2878" si="510">2*LOG10(($L$40*(SQRT(L2815))))</f>
        <v>6.8060832129831077</v>
      </c>
      <c r="O2815" s="43">
        <f t="shared" si="502"/>
        <v>3.1080000000000001</v>
      </c>
      <c r="S2815" s="39">
        <f t="shared" si="506"/>
        <v>7.3120000000010427E-2</v>
      </c>
      <c r="T2815" s="39">
        <f t="shared" ref="T2815:T2878" si="511">1/SQRT($S2815)</f>
        <v>3.698127742046907</v>
      </c>
      <c r="U2815" s="39">
        <f t="shared" ref="U2815:U2878" si="512">2*LOG10(((3.71/($L$37/$E$25))))</f>
        <v>6.6863207091924792</v>
      </c>
      <c r="V2815" s="43">
        <f t="shared" ref="V2815:V2878" si="513">ROUND(ABS(T2815-U2815),4)</f>
        <v>2.9882</v>
      </c>
    </row>
    <row r="2816" spans="5:22" hidden="1" x14ac:dyDescent="0.25">
      <c r="E2816" s="39">
        <f t="shared" si="504"/>
        <v>7.3110000000010431E-2</v>
      </c>
      <c r="F2816" s="39">
        <f t="shared" si="507"/>
        <v>3.698380648714465</v>
      </c>
      <c r="G2816" s="39">
        <f t="shared" si="508"/>
        <v>5.6801411121346401</v>
      </c>
      <c r="H2816" s="43">
        <f t="shared" si="509"/>
        <v>1.9818</v>
      </c>
      <c r="L2816" s="39">
        <f t="shared" si="505"/>
        <v>7.3110000000010431E-2</v>
      </c>
      <c r="M2816" s="39">
        <f t="shared" si="503"/>
        <v>3.698380648714465</v>
      </c>
      <c r="N2816" s="39">
        <f t="shared" si="510"/>
        <v>6.80602381416172</v>
      </c>
      <c r="O2816" s="43">
        <f t="shared" ref="O2816:O2879" si="514">ROUND(ABS(M2816-N2816),4)</f>
        <v>3.1076000000000001</v>
      </c>
      <c r="S2816" s="39">
        <f t="shared" si="506"/>
        <v>7.3110000000010431E-2</v>
      </c>
      <c r="T2816" s="39">
        <f t="shared" si="511"/>
        <v>3.698380648714465</v>
      </c>
      <c r="U2816" s="39">
        <f t="shared" si="512"/>
        <v>6.6863207091924792</v>
      </c>
      <c r="V2816" s="43">
        <f t="shared" si="513"/>
        <v>2.9878999999999998</v>
      </c>
    </row>
    <row r="2817" spans="5:22" hidden="1" x14ac:dyDescent="0.25">
      <c r="E2817" s="39">
        <f t="shared" si="504"/>
        <v>7.3100000000010434E-2</v>
      </c>
      <c r="F2817" s="39">
        <f t="shared" si="507"/>
        <v>3.6986336072762818</v>
      </c>
      <c r="G2817" s="39">
        <f t="shared" si="508"/>
        <v>5.680100320204537</v>
      </c>
      <c r="H2817" s="43">
        <f t="shared" si="509"/>
        <v>1.9815</v>
      </c>
      <c r="L2817" s="39">
        <f t="shared" si="505"/>
        <v>7.3100000000010434E-2</v>
      </c>
      <c r="M2817" s="39">
        <f t="shared" ref="M2817:M2880" si="515">1/SQRT($L2817)</f>
        <v>3.6986336072762818</v>
      </c>
      <c r="N2817" s="39">
        <f t="shared" si="510"/>
        <v>6.8059644072151935</v>
      </c>
      <c r="O2817" s="43">
        <f t="shared" si="514"/>
        <v>3.1073</v>
      </c>
      <c r="S2817" s="39">
        <f t="shared" si="506"/>
        <v>7.3100000000010434E-2</v>
      </c>
      <c r="T2817" s="39">
        <f t="shared" si="511"/>
        <v>3.6986336072762818</v>
      </c>
      <c r="U2817" s="39">
        <f t="shared" si="512"/>
        <v>6.6863207091924792</v>
      </c>
      <c r="V2817" s="43">
        <f t="shared" si="513"/>
        <v>2.9876999999999998</v>
      </c>
    </row>
    <row r="2818" spans="5:22" hidden="1" x14ac:dyDescent="0.25">
      <c r="E2818" s="39">
        <f t="shared" si="504"/>
        <v>7.3090000000010438E-2</v>
      </c>
      <c r="F2818" s="39">
        <f t="shared" si="507"/>
        <v>3.6988866177501061</v>
      </c>
      <c r="G2818" s="39">
        <f t="shared" si="508"/>
        <v>5.6800595218193672</v>
      </c>
      <c r="H2818" s="43">
        <f t="shared" si="509"/>
        <v>1.9812000000000001</v>
      </c>
      <c r="L2818" s="39">
        <f t="shared" si="505"/>
        <v>7.3090000000010438E-2</v>
      </c>
      <c r="M2818" s="39">
        <f t="shared" si="515"/>
        <v>3.6988866177501061</v>
      </c>
      <c r="N2818" s="39">
        <f t="shared" si="510"/>
        <v>6.805904992141306</v>
      </c>
      <c r="O2818" s="43">
        <f t="shared" si="514"/>
        <v>3.1070000000000002</v>
      </c>
      <c r="S2818" s="39">
        <f t="shared" si="506"/>
        <v>7.3090000000010438E-2</v>
      </c>
      <c r="T2818" s="39">
        <f t="shared" si="511"/>
        <v>3.6988866177501061</v>
      </c>
      <c r="U2818" s="39">
        <f t="shared" si="512"/>
        <v>6.6863207091924792</v>
      </c>
      <c r="V2818" s="43">
        <f t="shared" si="513"/>
        <v>2.9874000000000001</v>
      </c>
    </row>
    <row r="2819" spans="5:22" hidden="1" x14ac:dyDescent="0.25">
      <c r="E2819" s="39">
        <f t="shared" ref="E2819:E2882" si="516">E2818-0.00001</f>
        <v>7.3080000000010442E-2</v>
      </c>
      <c r="F2819" s="39">
        <f t="shared" si="507"/>
        <v>3.6991396801536962</v>
      </c>
      <c r="G2819" s="39">
        <f t="shared" si="508"/>
        <v>5.6800187169772665</v>
      </c>
      <c r="H2819" s="43">
        <f t="shared" si="509"/>
        <v>1.9809000000000001</v>
      </c>
      <c r="L2819" s="39">
        <f t="shared" ref="L2819:L2882" si="517">L2818-0.00001</f>
        <v>7.3080000000010442E-2</v>
      </c>
      <c r="M2819" s="39">
        <f t="shared" si="515"/>
        <v>3.6991396801536962</v>
      </c>
      <c r="N2819" s="39">
        <f t="shared" si="510"/>
        <v>6.8058455689378334</v>
      </c>
      <c r="O2819" s="43">
        <f t="shared" si="514"/>
        <v>3.1067</v>
      </c>
      <c r="S2819" s="39">
        <f t="shared" ref="S2819:S2882" si="518">S2818-0.00001</f>
        <v>7.3080000000010442E-2</v>
      </c>
      <c r="T2819" s="39">
        <f t="shared" si="511"/>
        <v>3.6991396801536962</v>
      </c>
      <c r="U2819" s="39">
        <f t="shared" si="512"/>
        <v>6.6863207091924792</v>
      </c>
      <c r="V2819" s="43">
        <f t="shared" si="513"/>
        <v>2.9872000000000001</v>
      </c>
    </row>
    <row r="2820" spans="5:22" hidden="1" x14ac:dyDescent="0.25">
      <c r="E2820" s="39">
        <f t="shared" si="516"/>
        <v>7.3070000000010446E-2</v>
      </c>
      <c r="F2820" s="39">
        <f t="shared" si="507"/>
        <v>3.6993927945048193</v>
      </c>
      <c r="G2820" s="39">
        <f t="shared" si="508"/>
        <v>5.6799779056763713</v>
      </c>
      <c r="H2820" s="43">
        <f t="shared" si="509"/>
        <v>1.9805999999999999</v>
      </c>
      <c r="L2820" s="39">
        <f t="shared" si="517"/>
        <v>7.3070000000010446E-2</v>
      </c>
      <c r="M2820" s="39">
        <f t="shared" si="515"/>
        <v>3.6993927945048193</v>
      </c>
      <c r="N2820" s="39">
        <f t="shared" si="510"/>
        <v>6.8057861376025501</v>
      </c>
      <c r="O2820" s="43">
        <f t="shared" si="514"/>
        <v>3.1063999999999998</v>
      </c>
      <c r="S2820" s="39">
        <f t="shared" si="518"/>
        <v>7.3070000000010446E-2</v>
      </c>
      <c r="T2820" s="39">
        <f t="shared" si="511"/>
        <v>3.6993927945048193</v>
      </c>
      <c r="U2820" s="39">
        <f t="shared" si="512"/>
        <v>6.6863207091924792</v>
      </c>
      <c r="V2820" s="43">
        <f t="shared" si="513"/>
        <v>2.9868999999999999</v>
      </c>
    </row>
    <row r="2821" spans="5:22" hidden="1" x14ac:dyDescent="0.25">
      <c r="E2821" s="39">
        <f t="shared" si="516"/>
        <v>7.306000000001045E-2</v>
      </c>
      <c r="F2821" s="39">
        <f t="shared" si="507"/>
        <v>3.6996459608212486</v>
      </c>
      <c r="G2821" s="39">
        <f t="shared" si="508"/>
        <v>5.6799370879148157</v>
      </c>
      <c r="H2821" s="43">
        <f t="shared" si="509"/>
        <v>1.9802999999999999</v>
      </c>
      <c r="L2821" s="39">
        <f t="shared" si="517"/>
        <v>7.306000000001045E-2</v>
      </c>
      <c r="M2821" s="39">
        <f t="shared" si="515"/>
        <v>3.6996459608212486</v>
      </c>
      <c r="N2821" s="39">
        <f t="shared" si="510"/>
        <v>6.8057266981332312</v>
      </c>
      <c r="O2821" s="43">
        <f t="shared" si="514"/>
        <v>3.1061000000000001</v>
      </c>
      <c r="S2821" s="39">
        <f t="shared" si="518"/>
        <v>7.306000000001045E-2</v>
      </c>
      <c r="T2821" s="39">
        <f t="shared" si="511"/>
        <v>3.6996459608212486</v>
      </c>
      <c r="U2821" s="39">
        <f t="shared" si="512"/>
        <v>6.6863207091924792</v>
      </c>
      <c r="V2821" s="43">
        <f t="shared" si="513"/>
        <v>2.9866999999999999</v>
      </c>
    </row>
    <row r="2822" spans="5:22" hidden="1" x14ac:dyDescent="0.25">
      <c r="E2822" s="39">
        <f t="shared" si="516"/>
        <v>7.3050000000010454E-2</v>
      </c>
      <c r="F2822" s="39">
        <f t="shared" si="507"/>
        <v>3.6998991791207696</v>
      </c>
      <c r="G2822" s="39">
        <f t="shared" si="508"/>
        <v>5.6798962636907344</v>
      </c>
      <c r="H2822" s="43">
        <f t="shared" si="509"/>
        <v>1.98</v>
      </c>
      <c r="L2822" s="39">
        <f t="shared" si="517"/>
        <v>7.3050000000010454E-2</v>
      </c>
      <c r="M2822" s="39">
        <f t="shared" si="515"/>
        <v>3.6998991791207696</v>
      </c>
      <c r="N2822" s="39">
        <f t="shared" si="510"/>
        <v>6.805667250527649</v>
      </c>
      <c r="O2822" s="43">
        <f t="shared" si="514"/>
        <v>3.1057999999999999</v>
      </c>
      <c r="S2822" s="39">
        <f t="shared" si="518"/>
        <v>7.3050000000010454E-2</v>
      </c>
      <c r="T2822" s="39">
        <f t="shared" si="511"/>
        <v>3.6998991791207696</v>
      </c>
      <c r="U2822" s="39">
        <f t="shared" si="512"/>
        <v>6.6863207091924792</v>
      </c>
      <c r="V2822" s="43">
        <f t="shared" si="513"/>
        <v>2.9864000000000002</v>
      </c>
    </row>
    <row r="2823" spans="5:22" hidden="1" x14ac:dyDescent="0.25">
      <c r="E2823" s="39">
        <f t="shared" si="516"/>
        <v>7.3040000000010458E-2</v>
      </c>
      <c r="F2823" s="39">
        <f t="shared" si="507"/>
        <v>3.7001524494211742</v>
      </c>
      <c r="G2823" s="39">
        <f t="shared" si="508"/>
        <v>5.6798554330022588</v>
      </c>
      <c r="H2823" s="43">
        <f t="shared" si="509"/>
        <v>1.9797</v>
      </c>
      <c r="L2823" s="39">
        <f t="shared" si="517"/>
        <v>7.3040000000010458E-2</v>
      </c>
      <c r="M2823" s="39">
        <f t="shared" si="515"/>
        <v>3.7001524494211742</v>
      </c>
      <c r="N2823" s="39">
        <f t="shared" si="510"/>
        <v>6.805607794783576</v>
      </c>
      <c r="O2823" s="43">
        <f t="shared" si="514"/>
        <v>3.1055000000000001</v>
      </c>
      <c r="S2823" s="39">
        <f t="shared" si="518"/>
        <v>7.3040000000010458E-2</v>
      </c>
      <c r="T2823" s="39">
        <f t="shared" si="511"/>
        <v>3.7001524494211742</v>
      </c>
      <c r="U2823" s="39">
        <f t="shared" si="512"/>
        <v>6.6863207091924792</v>
      </c>
      <c r="V2823" s="43">
        <f t="shared" si="513"/>
        <v>2.9862000000000002</v>
      </c>
    </row>
    <row r="2824" spans="5:22" hidden="1" x14ac:dyDescent="0.25">
      <c r="E2824" s="39">
        <f t="shared" si="516"/>
        <v>7.3030000000010462E-2</v>
      </c>
      <c r="F2824" s="39">
        <f t="shared" si="507"/>
        <v>3.7004057717402619</v>
      </c>
      <c r="G2824" s="39">
        <f t="shared" si="508"/>
        <v>5.6798145958475219</v>
      </c>
      <c r="H2824" s="43">
        <f t="shared" si="509"/>
        <v>1.9794</v>
      </c>
      <c r="L2824" s="39">
        <f t="shared" si="517"/>
        <v>7.3030000000010462E-2</v>
      </c>
      <c r="M2824" s="39">
        <f t="shared" si="515"/>
        <v>3.7004057717402619</v>
      </c>
      <c r="N2824" s="39">
        <f t="shared" si="510"/>
        <v>6.805548330898783</v>
      </c>
      <c r="O2824" s="43">
        <f t="shared" si="514"/>
        <v>3.1051000000000002</v>
      </c>
      <c r="S2824" s="39">
        <f t="shared" si="518"/>
        <v>7.3030000000010462E-2</v>
      </c>
      <c r="T2824" s="39">
        <f t="shared" si="511"/>
        <v>3.7004057717402619</v>
      </c>
      <c r="U2824" s="39">
        <f t="shared" si="512"/>
        <v>6.6863207091924792</v>
      </c>
      <c r="V2824" s="43">
        <f t="shared" si="513"/>
        <v>2.9859</v>
      </c>
    </row>
    <row r="2825" spans="5:22" hidden="1" x14ac:dyDescent="0.25">
      <c r="E2825" s="39">
        <f t="shared" si="516"/>
        <v>7.3020000000010465E-2</v>
      </c>
      <c r="F2825" s="39">
        <f t="shared" si="507"/>
        <v>3.700659146095842</v>
      </c>
      <c r="G2825" s="39">
        <f t="shared" si="508"/>
        <v>5.6797737522246559</v>
      </c>
      <c r="H2825" s="43">
        <f t="shared" si="509"/>
        <v>1.9791000000000001</v>
      </c>
      <c r="L2825" s="39">
        <f t="shared" si="517"/>
        <v>7.3020000000010465E-2</v>
      </c>
      <c r="M2825" s="39">
        <f t="shared" si="515"/>
        <v>3.700659146095842</v>
      </c>
      <c r="N2825" s="39">
        <f t="shared" si="510"/>
        <v>6.8054888588710423</v>
      </c>
      <c r="O2825" s="43">
        <f t="shared" si="514"/>
        <v>3.1048</v>
      </c>
      <c r="S2825" s="39">
        <f t="shared" si="518"/>
        <v>7.3020000000010465E-2</v>
      </c>
      <c r="T2825" s="39">
        <f t="shared" si="511"/>
        <v>3.700659146095842</v>
      </c>
      <c r="U2825" s="39">
        <f t="shared" si="512"/>
        <v>6.6863207091924792</v>
      </c>
      <c r="V2825" s="43">
        <f t="shared" si="513"/>
        <v>2.9857</v>
      </c>
    </row>
    <row r="2826" spans="5:22" hidden="1" x14ac:dyDescent="0.25">
      <c r="E2826" s="39">
        <f t="shared" si="516"/>
        <v>7.3010000000010469E-2</v>
      </c>
      <c r="F2826" s="39">
        <f t="shared" si="507"/>
        <v>3.7009125725057332</v>
      </c>
      <c r="G2826" s="39">
        <f t="shared" si="508"/>
        <v>5.6797329021317911</v>
      </c>
      <c r="H2826" s="43">
        <f t="shared" si="509"/>
        <v>1.9787999999999999</v>
      </c>
      <c r="L2826" s="39">
        <f t="shared" si="517"/>
        <v>7.3010000000010469E-2</v>
      </c>
      <c r="M2826" s="39">
        <f t="shared" si="515"/>
        <v>3.7009125725057332</v>
      </c>
      <c r="N2826" s="39">
        <f t="shared" si="510"/>
        <v>6.805429378698121</v>
      </c>
      <c r="O2826" s="43">
        <f t="shared" si="514"/>
        <v>3.1044999999999998</v>
      </c>
      <c r="S2826" s="39">
        <f t="shared" si="518"/>
        <v>7.3010000000010469E-2</v>
      </c>
      <c r="T2826" s="39">
        <f t="shared" si="511"/>
        <v>3.7009125725057332</v>
      </c>
      <c r="U2826" s="39">
        <f t="shared" si="512"/>
        <v>6.6863207091924792</v>
      </c>
      <c r="V2826" s="43">
        <f t="shared" si="513"/>
        <v>2.9853999999999998</v>
      </c>
    </row>
    <row r="2827" spans="5:22" hidden="1" x14ac:dyDescent="0.25">
      <c r="E2827" s="39">
        <f t="shared" si="516"/>
        <v>7.3000000000010473E-2</v>
      </c>
      <c r="F2827" s="39">
        <f t="shared" si="507"/>
        <v>3.7011660509877604</v>
      </c>
      <c r="G2827" s="39">
        <f t="shared" si="508"/>
        <v>5.679692045567057</v>
      </c>
      <c r="H2827" s="43">
        <f t="shared" si="509"/>
        <v>1.9784999999999999</v>
      </c>
      <c r="L2827" s="39">
        <f t="shared" si="517"/>
        <v>7.3000000000010473E-2</v>
      </c>
      <c r="M2827" s="39">
        <f t="shared" si="515"/>
        <v>3.7011660509877604</v>
      </c>
      <c r="N2827" s="39">
        <f t="shared" si="510"/>
        <v>6.8053698903777891</v>
      </c>
      <c r="O2827" s="43">
        <f t="shared" si="514"/>
        <v>3.1042000000000001</v>
      </c>
      <c r="S2827" s="39">
        <f t="shared" si="518"/>
        <v>7.3000000000010473E-2</v>
      </c>
      <c r="T2827" s="39">
        <f t="shared" si="511"/>
        <v>3.7011660509877604</v>
      </c>
      <c r="U2827" s="39">
        <f t="shared" si="512"/>
        <v>6.6863207091924792</v>
      </c>
      <c r="V2827" s="43">
        <f t="shared" si="513"/>
        <v>2.9851999999999999</v>
      </c>
    </row>
    <row r="2828" spans="5:22" hidden="1" x14ac:dyDescent="0.25">
      <c r="E2828" s="39">
        <f t="shared" si="516"/>
        <v>7.2990000000010477E-2</v>
      </c>
      <c r="F2828" s="39">
        <f t="shared" si="507"/>
        <v>3.7014195815597595</v>
      </c>
      <c r="G2828" s="39">
        <f t="shared" si="508"/>
        <v>5.6796511825285831</v>
      </c>
      <c r="H2828" s="43">
        <f t="shared" si="509"/>
        <v>1.9782</v>
      </c>
      <c r="L2828" s="39">
        <f t="shared" si="517"/>
        <v>7.2990000000010477E-2</v>
      </c>
      <c r="M2828" s="39">
        <f t="shared" si="515"/>
        <v>3.7014195815597595</v>
      </c>
      <c r="N2828" s="39">
        <f t="shared" si="510"/>
        <v>6.8053103939078143</v>
      </c>
      <c r="O2828" s="43">
        <f t="shared" si="514"/>
        <v>3.1038999999999999</v>
      </c>
      <c r="S2828" s="39">
        <f t="shared" si="518"/>
        <v>7.2990000000010477E-2</v>
      </c>
      <c r="T2828" s="39">
        <f t="shared" si="511"/>
        <v>3.7014195815597595</v>
      </c>
      <c r="U2828" s="39">
        <f t="shared" si="512"/>
        <v>6.6863207091924792</v>
      </c>
      <c r="V2828" s="43">
        <f t="shared" si="513"/>
        <v>2.9849000000000001</v>
      </c>
    </row>
    <row r="2829" spans="5:22" hidden="1" x14ac:dyDescent="0.25">
      <c r="E2829" s="39">
        <f t="shared" si="516"/>
        <v>7.2980000000010481E-2</v>
      </c>
      <c r="F2829" s="39">
        <f t="shared" si="507"/>
        <v>3.7016731642395739</v>
      </c>
      <c r="G2829" s="39">
        <f t="shared" si="508"/>
        <v>5.6796103130144981</v>
      </c>
      <c r="H2829" s="43">
        <f t="shared" si="509"/>
        <v>1.9779</v>
      </c>
      <c r="L2829" s="39">
        <f t="shared" si="517"/>
        <v>7.2980000000010481E-2</v>
      </c>
      <c r="M2829" s="39">
        <f t="shared" si="515"/>
        <v>3.7016731642395739</v>
      </c>
      <c r="N2829" s="39">
        <f t="shared" si="510"/>
        <v>6.8052508892859631</v>
      </c>
      <c r="O2829" s="43">
        <f t="shared" si="514"/>
        <v>3.1036000000000001</v>
      </c>
      <c r="S2829" s="39">
        <f t="shared" si="518"/>
        <v>7.2980000000010481E-2</v>
      </c>
      <c r="T2829" s="39">
        <f t="shared" si="511"/>
        <v>3.7016731642395739</v>
      </c>
      <c r="U2829" s="39">
        <f t="shared" si="512"/>
        <v>6.6863207091924792</v>
      </c>
      <c r="V2829" s="43">
        <f t="shared" si="513"/>
        <v>2.9845999999999999</v>
      </c>
    </row>
    <row r="2830" spans="5:22" hidden="1" x14ac:dyDescent="0.25">
      <c r="E2830" s="39">
        <f t="shared" si="516"/>
        <v>7.2970000000010485E-2</v>
      </c>
      <c r="F2830" s="39">
        <f t="shared" si="507"/>
        <v>3.701926799045054</v>
      </c>
      <c r="G2830" s="39">
        <f t="shared" si="508"/>
        <v>5.6795694370229288</v>
      </c>
      <c r="H2830" s="43">
        <f t="shared" si="509"/>
        <v>1.9776</v>
      </c>
      <c r="L2830" s="39">
        <f t="shared" si="517"/>
        <v>7.2970000000010485E-2</v>
      </c>
      <c r="M2830" s="39">
        <f t="shared" si="515"/>
        <v>3.701926799045054</v>
      </c>
      <c r="N2830" s="39">
        <f t="shared" si="510"/>
        <v>6.8051913765100007</v>
      </c>
      <c r="O2830" s="43">
        <f t="shared" si="514"/>
        <v>3.1032999999999999</v>
      </c>
      <c r="S2830" s="39">
        <f t="shared" si="518"/>
        <v>7.2970000000010485E-2</v>
      </c>
      <c r="T2830" s="39">
        <f t="shared" si="511"/>
        <v>3.701926799045054</v>
      </c>
      <c r="U2830" s="39">
        <f t="shared" si="512"/>
        <v>6.6863207091924792</v>
      </c>
      <c r="V2830" s="43">
        <f t="shared" si="513"/>
        <v>2.9843999999999999</v>
      </c>
    </row>
    <row r="2831" spans="5:22" hidden="1" x14ac:dyDescent="0.25">
      <c r="E2831" s="39">
        <f t="shared" si="516"/>
        <v>7.2960000000010489E-2</v>
      </c>
      <c r="F2831" s="39">
        <f t="shared" si="507"/>
        <v>3.7021804859940608</v>
      </c>
      <c r="G2831" s="39">
        <f t="shared" si="508"/>
        <v>5.679528554552002</v>
      </c>
      <c r="H2831" s="43">
        <f t="shared" si="509"/>
        <v>1.9773000000000001</v>
      </c>
      <c r="L2831" s="39">
        <f t="shared" si="517"/>
        <v>7.2960000000010489E-2</v>
      </c>
      <c r="M2831" s="39">
        <f t="shared" si="515"/>
        <v>3.7021804859940608</v>
      </c>
      <c r="N2831" s="39">
        <f t="shared" si="510"/>
        <v>6.8051318555776934</v>
      </c>
      <c r="O2831" s="43">
        <f t="shared" si="514"/>
        <v>3.1030000000000002</v>
      </c>
      <c r="S2831" s="39">
        <f t="shared" si="518"/>
        <v>7.2960000000010489E-2</v>
      </c>
      <c r="T2831" s="39">
        <f t="shared" si="511"/>
        <v>3.7021804859940608</v>
      </c>
      <c r="U2831" s="39">
        <f t="shared" si="512"/>
        <v>6.6863207091924792</v>
      </c>
      <c r="V2831" s="43">
        <f t="shared" si="513"/>
        <v>2.9841000000000002</v>
      </c>
    </row>
    <row r="2832" spans="5:22" hidden="1" x14ac:dyDescent="0.25">
      <c r="E2832" s="39">
        <f t="shared" si="516"/>
        <v>7.2950000000010493E-2</v>
      </c>
      <c r="F2832" s="39">
        <f t="shared" si="507"/>
        <v>3.7024342251044646</v>
      </c>
      <c r="G2832" s="39">
        <f t="shared" si="508"/>
        <v>5.6794876655998445</v>
      </c>
      <c r="H2832" s="43">
        <f t="shared" si="509"/>
        <v>1.9771000000000001</v>
      </c>
      <c r="L2832" s="39">
        <f t="shared" si="517"/>
        <v>7.2950000000010493E-2</v>
      </c>
      <c r="M2832" s="39">
        <f t="shared" si="515"/>
        <v>3.7024342251044646</v>
      </c>
      <c r="N2832" s="39">
        <f t="shared" si="510"/>
        <v>6.8050723264868038</v>
      </c>
      <c r="O2832" s="43">
        <f t="shared" si="514"/>
        <v>3.1025999999999998</v>
      </c>
      <c r="S2832" s="39">
        <f t="shared" si="518"/>
        <v>7.2950000000010493E-2</v>
      </c>
      <c r="T2832" s="39">
        <f t="shared" si="511"/>
        <v>3.7024342251044646</v>
      </c>
      <c r="U2832" s="39">
        <f t="shared" si="512"/>
        <v>6.6863207091924792</v>
      </c>
      <c r="V2832" s="43">
        <f t="shared" si="513"/>
        <v>2.9839000000000002</v>
      </c>
    </row>
    <row r="2833" spans="5:22" hidden="1" x14ac:dyDescent="0.25">
      <c r="E2833" s="39">
        <f t="shared" si="516"/>
        <v>7.2940000000010496E-2</v>
      </c>
      <c r="F2833" s="39">
        <f t="shared" si="507"/>
        <v>3.7026880163941409</v>
      </c>
      <c r="G2833" s="39">
        <f t="shared" si="508"/>
        <v>5.6794467701645805</v>
      </c>
      <c r="H2833" s="43">
        <f t="shared" si="509"/>
        <v>1.9767999999999999</v>
      </c>
      <c r="L2833" s="39">
        <f t="shared" si="517"/>
        <v>7.2940000000010496E-2</v>
      </c>
      <c r="M2833" s="39">
        <f t="shared" si="515"/>
        <v>3.7026880163941409</v>
      </c>
      <c r="N2833" s="39">
        <f t="shared" si="510"/>
        <v>6.8050127892350964</v>
      </c>
      <c r="O2833" s="43">
        <f t="shared" si="514"/>
        <v>3.1023000000000001</v>
      </c>
      <c r="S2833" s="39">
        <f t="shared" si="518"/>
        <v>7.2940000000010496E-2</v>
      </c>
      <c r="T2833" s="39">
        <f t="shared" si="511"/>
        <v>3.7026880163941409</v>
      </c>
      <c r="U2833" s="39">
        <f t="shared" si="512"/>
        <v>6.6863207091924792</v>
      </c>
      <c r="V2833" s="43">
        <f t="shared" si="513"/>
        <v>2.9836</v>
      </c>
    </row>
    <row r="2834" spans="5:22" hidden="1" x14ac:dyDescent="0.25">
      <c r="E2834" s="39">
        <f t="shared" si="516"/>
        <v>7.29300000000105E-2</v>
      </c>
      <c r="F2834" s="39">
        <f t="shared" si="507"/>
        <v>3.702941859880978</v>
      </c>
      <c r="G2834" s="39">
        <f t="shared" si="508"/>
        <v>5.6794058682443351</v>
      </c>
      <c r="H2834" s="43">
        <f t="shared" si="509"/>
        <v>1.9764999999999999</v>
      </c>
      <c r="L2834" s="39">
        <f t="shared" si="517"/>
        <v>7.29300000000105E-2</v>
      </c>
      <c r="M2834" s="39">
        <f t="shared" si="515"/>
        <v>3.702941859880978</v>
      </c>
      <c r="N2834" s="39">
        <f t="shared" si="510"/>
        <v>6.8049532438203313</v>
      </c>
      <c r="O2834" s="43">
        <f t="shared" si="514"/>
        <v>3.1019999999999999</v>
      </c>
      <c r="S2834" s="39">
        <f t="shared" si="518"/>
        <v>7.29300000000105E-2</v>
      </c>
      <c r="T2834" s="39">
        <f t="shared" si="511"/>
        <v>3.702941859880978</v>
      </c>
      <c r="U2834" s="39">
        <f t="shared" si="512"/>
        <v>6.6863207091924792</v>
      </c>
      <c r="V2834" s="43">
        <f t="shared" si="513"/>
        <v>2.9834000000000001</v>
      </c>
    </row>
    <row r="2835" spans="5:22" hidden="1" x14ac:dyDescent="0.25">
      <c r="E2835" s="39">
        <f t="shared" si="516"/>
        <v>7.2920000000010504E-2</v>
      </c>
      <c r="F2835" s="39">
        <f t="shared" si="507"/>
        <v>3.7031957555828687</v>
      </c>
      <c r="G2835" s="39">
        <f t="shared" si="508"/>
        <v>5.6793649598372316</v>
      </c>
      <c r="H2835" s="43">
        <f t="shared" si="509"/>
        <v>1.9762</v>
      </c>
      <c r="L2835" s="39">
        <f t="shared" si="517"/>
        <v>7.2920000000010504E-2</v>
      </c>
      <c r="M2835" s="39">
        <f t="shared" si="515"/>
        <v>3.7031957555828687</v>
      </c>
      <c r="N2835" s="39">
        <f t="shared" si="510"/>
        <v>6.8048936902402719</v>
      </c>
      <c r="O2835" s="43">
        <f t="shared" si="514"/>
        <v>3.1017000000000001</v>
      </c>
      <c r="S2835" s="39">
        <f t="shared" si="518"/>
        <v>7.2920000000010504E-2</v>
      </c>
      <c r="T2835" s="39">
        <f t="shared" si="511"/>
        <v>3.7031957555828687</v>
      </c>
      <c r="U2835" s="39">
        <f t="shared" si="512"/>
        <v>6.6863207091924792</v>
      </c>
      <c r="V2835" s="43">
        <f t="shared" si="513"/>
        <v>2.9830999999999999</v>
      </c>
    </row>
    <row r="2836" spans="5:22" hidden="1" x14ac:dyDescent="0.25">
      <c r="E2836" s="39">
        <f t="shared" si="516"/>
        <v>7.2910000000010508E-2</v>
      </c>
      <c r="F2836" s="39">
        <f t="shared" si="507"/>
        <v>3.7034497035177183</v>
      </c>
      <c r="G2836" s="39">
        <f t="shared" si="508"/>
        <v>5.6793240449413922</v>
      </c>
      <c r="H2836" s="43">
        <f t="shared" si="509"/>
        <v>1.9759</v>
      </c>
      <c r="L2836" s="39">
        <f t="shared" si="517"/>
        <v>7.2910000000010508E-2</v>
      </c>
      <c r="M2836" s="39">
        <f t="shared" si="515"/>
        <v>3.7034497035177183</v>
      </c>
      <c r="N2836" s="39">
        <f t="shared" si="510"/>
        <v>6.8048341284926774</v>
      </c>
      <c r="O2836" s="43">
        <f t="shared" si="514"/>
        <v>3.1013999999999999</v>
      </c>
      <c r="S2836" s="39">
        <f t="shared" si="518"/>
        <v>7.2910000000010508E-2</v>
      </c>
      <c r="T2836" s="39">
        <f t="shared" si="511"/>
        <v>3.7034497035177183</v>
      </c>
      <c r="U2836" s="39">
        <f t="shared" si="512"/>
        <v>6.6863207091924792</v>
      </c>
      <c r="V2836" s="43">
        <f t="shared" si="513"/>
        <v>2.9828999999999999</v>
      </c>
    </row>
    <row r="2837" spans="5:22" hidden="1" x14ac:dyDescent="0.25">
      <c r="E2837" s="39">
        <f t="shared" si="516"/>
        <v>7.2900000000010512E-2</v>
      </c>
      <c r="F2837" s="39">
        <f t="shared" si="507"/>
        <v>3.7037037037034368</v>
      </c>
      <c r="G2837" s="39">
        <f t="shared" si="508"/>
        <v>5.6792831235549395</v>
      </c>
      <c r="H2837" s="43">
        <f t="shared" si="509"/>
        <v>1.9756</v>
      </c>
      <c r="L2837" s="39">
        <f t="shared" si="517"/>
        <v>7.2900000000010512E-2</v>
      </c>
      <c r="M2837" s="39">
        <f t="shared" si="515"/>
        <v>3.7037037037034368</v>
      </c>
      <c r="N2837" s="39">
        <f t="shared" si="510"/>
        <v>6.8047745585753079</v>
      </c>
      <c r="O2837" s="43">
        <f t="shared" si="514"/>
        <v>3.1011000000000002</v>
      </c>
      <c r="S2837" s="39">
        <f t="shared" si="518"/>
        <v>7.2900000000010512E-2</v>
      </c>
      <c r="T2837" s="39">
        <f t="shared" si="511"/>
        <v>3.7037037037034368</v>
      </c>
      <c r="U2837" s="39">
        <f t="shared" si="512"/>
        <v>6.6863207091924792</v>
      </c>
      <c r="V2837" s="43">
        <f t="shared" si="513"/>
        <v>2.9826000000000001</v>
      </c>
    </row>
    <row r="2838" spans="5:22" hidden="1" x14ac:dyDescent="0.25">
      <c r="E2838" s="39">
        <f t="shared" si="516"/>
        <v>7.2890000000010516E-2</v>
      </c>
      <c r="F2838" s="39">
        <f t="shared" si="507"/>
        <v>3.7039577561579455</v>
      </c>
      <c r="G2838" s="39">
        <f t="shared" si="508"/>
        <v>5.6792421956759958</v>
      </c>
      <c r="H2838" s="43">
        <f t="shared" si="509"/>
        <v>1.9753000000000001</v>
      </c>
      <c r="L2838" s="39">
        <f t="shared" si="517"/>
        <v>7.2890000000010516E-2</v>
      </c>
      <c r="M2838" s="39">
        <f t="shared" si="515"/>
        <v>3.7039577561579455</v>
      </c>
      <c r="N2838" s="39">
        <f t="shared" si="510"/>
        <v>6.8047149804859215</v>
      </c>
      <c r="O2838" s="43">
        <f t="shared" si="514"/>
        <v>3.1008</v>
      </c>
      <c r="S2838" s="39">
        <f t="shared" si="518"/>
        <v>7.2890000000010516E-2</v>
      </c>
      <c r="T2838" s="39">
        <f t="shared" si="511"/>
        <v>3.7039577561579455</v>
      </c>
      <c r="U2838" s="39">
        <f t="shared" si="512"/>
        <v>6.6863207091924792</v>
      </c>
      <c r="V2838" s="43">
        <f t="shared" si="513"/>
        <v>2.9824000000000002</v>
      </c>
    </row>
    <row r="2839" spans="5:22" hidden="1" x14ac:dyDescent="0.25">
      <c r="E2839" s="39">
        <f t="shared" si="516"/>
        <v>7.288000000001052E-2</v>
      </c>
      <c r="F2839" s="39">
        <f t="shared" si="507"/>
        <v>3.7042118608991736</v>
      </c>
      <c r="G2839" s="39">
        <f t="shared" si="508"/>
        <v>5.679201261302679</v>
      </c>
      <c r="H2839" s="43">
        <f t="shared" si="509"/>
        <v>1.9750000000000001</v>
      </c>
      <c r="L2839" s="39">
        <f t="shared" si="517"/>
        <v>7.288000000001052E-2</v>
      </c>
      <c r="M2839" s="39">
        <f t="shared" si="515"/>
        <v>3.7042118608991736</v>
      </c>
      <c r="N2839" s="39">
        <f t="shared" si="510"/>
        <v>6.8046553942222756</v>
      </c>
      <c r="O2839" s="43">
        <f t="shared" si="514"/>
        <v>3.1004</v>
      </c>
      <c r="S2839" s="39">
        <f t="shared" si="518"/>
        <v>7.288000000001052E-2</v>
      </c>
      <c r="T2839" s="39">
        <f t="shared" si="511"/>
        <v>3.7042118608991736</v>
      </c>
      <c r="U2839" s="39">
        <f t="shared" si="512"/>
        <v>6.6863207091924792</v>
      </c>
      <c r="V2839" s="43">
        <f t="shared" si="513"/>
        <v>2.9821</v>
      </c>
    </row>
    <row r="2840" spans="5:22" hidden="1" x14ac:dyDescent="0.25">
      <c r="E2840" s="39">
        <f t="shared" si="516"/>
        <v>7.2870000000010524E-2</v>
      </c>
      <c r="F2840" s="39">
        <f t="shared" si="507"/>
        <v>3.7044660179450588</v>
      </c>
      <c r="G2840" s="39">
        <f t="shared" si="508"/>
        <v>5.6791603204331107</v>
      </c>
      <c r="H2840" s="43">
        <f t="shared" si="509"/>
        <v>1.9746999999999999</v>
      </c>
      <c r="L2840" s="39">
        <f t="shared" si="517"/>
        <v>7.2870000000010524E-2</v>
      </c>
      <c r="M2840" s="39">
        <f t="shared" si="515"/>
        <v>3.7044660179450588</v>
      </c>
      <c r="N2840" s="39">
        <f t="shared" si="510"/>
        <v>6.8045957997821267</v>
      </c>
      <c r="O2840" s="43">
        <f t="shared" si="514"/>
        <v>3.1000999999999999</v>
      </c>
      <c r="S2840" s="39">
        <f t="shared" si="518"/>
        <v>7.2870000000010524E-2</v>
      </c>
      <c r="T2840" s="39">
        <f t="shared" si="511"/>
        <v>3.7044660179450588</v>
      </c>
      <c r="U2840" s="39">
        <f t="shared" si="512"/>
        <v>6.6863207091924792</v>
      </c>
      <c r="V2840" s="43">
        <f t="shared" si="513"/>
        <v>2.9819</v>
      </c>
    </row>
    <row r="2841" spans="5:22" hidden="1" x14ac:dyDescent="0.25">
      <c r="E2841" s="39">
        <f t="shared" si="516"/>
        <v>7.2860000000010527E-2</v>
      </c>
      <c r="F2841" s="39">
        <f t="shared" si="507"/>
        <v>3.704720227313548</v>
      </c>
      <c r="G2841" s="39">
        <f t="shared" si="508"/>
        <v>5.6791193730654088</v>
      </c>
      <c r="H2841" s="43">
        <f t="shared" si="509"/>
        <v>1.9743999999999999</v>
      </c>
      <c r="L2841" s="39">
        <f t="shared" si="517"/>
        <v>7.2860000000010527E-2</v>
      </c>
      <c r="M2841" s="39">
        <f t="shared" si="515"/>
        <v>3.704720227313548</v>
      </c>
      <c r="N2841" s="39">
        <f t="shared" si="510"/>
        <v>6.8045361971632312</v>
      </c>
      <c r="O2841" s="43">
        <f t="shared" si="514"/>
        <v>3.0998000000000001</v>
      </c>
      <c r="S2841" s="39">
        <f t="shared" si="518"/>
        <v>7.2860000000010527E-2</v>
      </c>
      <c r="T2841" s="39">
        <f t="shared" si="511"/>
        <v>3.704720227313548</v>
      </c>
      <c r="U2841" s="39">
        <f t="shared" si="512"/>
        <v>6.6863207091924792</v>
      </c>
      <c r="V2841" s="43">
        <f t="shared" si="513"/>
        <v>2.9815999999999998</v>
      </c>
    </row>
    <row r="2842" spans="5:22" hidden="1" x14ac:dyDescent="0.25">
      <c r="E2842" s="39">
        <f t="shared" si="516"/>
        <v>7.2850000000010531E-2</v>
      </c>
      <c r="F2842" s="39">
        <f t="shared" si="507"/>
        <v>3.7049744890225953</v>
      </c>
      <c r="G2842" s="39">
        <f t="shared" si="508"/>
        <v>5.6790784191976922</v>
      </c>
      <c r="H2842" s="43">
        <f t="shared" si="509"/>
        <v>1.9741</v>
      </c>
      <c r="L2842" s="39">
        <f t="shared" si="517"/>
        <v>7.2850000000010531E-2</v>
      </c>
      <c r="M2842" s="39">
        <f t="shared" si="515"/>
        <v>3.7049744890225953</v>
      </c>
      <c r="N2842" s="39">
        <f t="shared" si="510"/>
        <v>6.804476586363343</v>
      </c>
      <c r="O2842" s="43">
        <f t="shared" si="514"/>
        <v>3.0994999999999999</v>
      </c>
      <c r="S2842" s="39">
        <f t="shared" si="518"/>
        <v>7.2850000000010531E-2</v>
      </c>
      <c r="T2842" s="39">
        <f t="shared" si="511"/>
        <v>3.7049744890225953</v>
      </c>
      <c r="U2842" s="39">
        <f t="shared" si="512"/>
        <v>6.6863207091924792</v>
      </c>
      <c r="V2842" s="43">
        <f t="shared" si="513"/>
        <v>2.9813000000000001</v>
      </c>
    </row>
    <row r="2843" spans="5:22" hidden="1" x14ac:dyDescent="0.25">
      <c r="E2843" s="39">
        <f t="shared" si="516"/>
        <v>7.2840000000010535E-2</v>
      </c>
      <c r="F2843" s="39">
        <f t="shared" si="507"/>
        <v>3.705228803090165</v>
      </c>
      <c r="G2843" s="39">
        <f t="shared" si="508"/>
        <v>5.6790374588280761</v>
      </c>
      <c r="H2843" s="43">
        <f t="shared" si="509"/>
        <v>1.9738</v>
      </c>
      <c r="L2843" s="39">
        <f t="shared" si="517"/>
        <v>7.2840000000010535E-2</v>
      </c>
      <c r="M2843" s="39">
        <f t="shared" si="515"/>
        <v>3.705228803090165</v>
      </c>
      <c r="N2843" s="39">
        <f t="shared" si="510"/>
        <v>6.8044169673802157</v>
      </c>
      <c r="O2843" s="43">
        <f t="shared" si="514"/>
        <v>3.0992000000000002</v>
      </c>
      <c r="S2843" s="39">
        <f t="shared" si="518"/>
        <v>7.2840000000010535E-2</v>
      </c>
      <c r="T2843" s="39">
        <f t="shared" si="511"/>
        <v>3.705228803090165</v>
      </c>
      <c r="U2843" s="39">
        <f t="shared" si="512"/>
        <v>6.6863207091924792</v>
      </c>
      <c r="V2843" s="43">
        <f t="shared" si="513"/>
        <v>2.9811000000000001</v>
      </c>
    </row>
    <row r="2844" spans="5:22" hidden="1" x14ac:dyDescent="0.25">
      <c r="E2844" s="39">
        <f t="shared" si="516"/>
        <v>7.2830000000010539E-2</v>
      </c>
      <c r="F2844" s="39">
        <f t="shared" si="507"/>
        <v>3.7054831695342285</v>
      </c>
      <c r="G2844" s="39">
        <f t="shared" si="508"/>
        <v>5.6789964919546794</v>
      </c>
      <c r="H2844" s="43">
        <f t="shared" si="509"/>
        <v>1.9735</v>
      </c>
      <c r="L2844" s="39">
        <f t="shared" si="517"/>
        <v>7.2830000000010539E-2</v>
      </c>
      <c r="M2844" s="39">
        <f t="shared" si="515"/>
        <v>3.7054831695342285</v>
      </c>
      <c r="N2844" s="39">
        <f t="shared" si="510"/>
        <v>6.8043573402116042</v>
      </c>
      <c r="O2844" s="43">
        <f t="shared" si="514"/>
        <v>3.0989</v>
      </c>
      <c r="S2844" s="39">
        <f t="shared" si="518"/>
        <v>7.2830000000010539E-2</v>
      </c>
      <c r="T2844" s="39">
        <f t="shared" si="511"/>
        <v>3.7054831695342285</v>
      </c>
      <c r="U2844" s="39">
        <f t="shared" si="512"/>
        <v>6.6863207091924792</v>
      </c>
      <c r="V2844" s="43">
        <f t="shared" si="513"/>
        <v>2.9807999999999999</v>
      </c>
    </row>
    <row r="2845" spans="5:22" hidden="1" x14ac:dyDescent="0.25">
      <c r="E2845" s="39">
        <f t="shared" si="516"/>
        <v>7.2820000000010543E-2</v>
      </c>
      <c r="F2845" s="39">
        <f t="shared" si="507"/>
        <v>3.705737588372767</v>
      </c>
      <c r="G2845" s="39">
        <f t="shared" si="508"/>
        <v>5.6789555185756164</v>
      </c>
      <c r="H2845" s="43">
        <f t="shared" si="509"/>
        <v>1.9732000000000001</v>
      </c>
      <c r="L2845" s="39">
        <f t="shared" si="517"/>
        <v>7.2820000000010543E-2</v>
      </c>
      <c r="M2845" s="39">
        <f t="shared" si="515"/>
        <v>3.705737588372767</v>
      </c>
      <c r="N2845" s="39">
        <f t="shared" si="510"/>
        <v>6.8042977048552586</v>
      </c>
      <c r="O2845" s="43">
        <f t="shared" si="514"/>
        <v>3.0985999999999998</v>
      </c>
      <c r="S2845" s="39">
        <f t="shared" si="518"/>
        <v>7.2820000000010543E-2</v>
      </c>
      <c r="T2845" s="39">
        <f t="shared" si="511"/>
        <v>3.705737588372767</v>
      </c>
      <c r="U2845" s="39">
        <f t="shared" si="512"/>
        <v>6.6863207091924792</v>
      </c>
      <c r="V2845" s="43">
        <f t="shared" si="513"/>
        <v>2.9805999999999999</v>
      </c>
    </row>
    <row r="2846" spans="5:22" hidden="1" x14ac:dyDescent="0.25">
      <c r="E2846" s="39">
        <f t="shared" si="516"/>
        <v>7.2810000000010547E-2</v>
      </c>
      <c r="F2846" s="39">
        <f t="shared" si="507"/>
        <v>3.705992059623771</v>
      </c>
      <c r="G2846" s="39">
        <f t="shared" si="508"/>
        <v>5.6789145386890016</v>
      </c>
      <c r="H2846" s="43">
        <f t="shared" si="509"/>
        <v>1.9729000000000001</v>
      </c>
      <c r="L2846" s="39">
        <f t="shared" si="517"/>
        <v>7.2810000000010547E-2</v>
      </c>
      <c r="M2846" s="39">
        <f t="shared" si="515"/>
        <v>3.705992059623771</v>
      </c>
      <c r="N2846" s="39">
        <f t="shared" si="510"/>
        <v>6.8042380613089311</v>
      </c>
      <c r="O2846" s="43">
        <f t="shared" si="514"/>
        <v>3.0981999999999998</v>
      </c>
      <c r="S2846" s="39">
        <f t="shared" si="518"/>
        <v>7.2810000000010547E-2</v>
      </c>
      <c r="T2846" s="39">
        <f t="shared" si="511"/>
        <v>3.705992059623771</v>
      </c>
      <c r="U2846" s="39">
        <f t="shared" si="512"/>
        <v>6.6863207091924792</v>
      </c>
      <c r="V2846" s="43">
        <f t="shared" si="513"/>
        <v>2.9803000000000002</v>
      </c>
    </row>
    <row r="2847" spans="5:22" hidden="1" x14ac:dyDescent="0.25">
      <c r="E2847" s="39">
        <f t="shared" si="516"/>
        <v>7.2800000000010551E-2</v>
      </c>
      <c r="F2847" s="39">
        <f t="shared" si="507"/>
        <v>3.7062465833052376</v>
      </c>
      <c r="G2847" s="39">
        <f t="shared" si="508"/>
        <v>5.6788735522929503</v>
      </c>
      <c r="H2847" s="43">
        <f t="shared" si="509"/>
        <v>1.9725999999999999</v>
      </c>
      <c r="L2847" s="39">
        <f t="shared" si="517"/>
        <v>7.2800000000010551E-2</v>
      </c>
      <c r="M2847" s="39">
        <f t="shared" si="515"/>
        <v>3.7062465833052376</v>
      </c>
      <c r="N2847" s="39">
        <f t="shared" si="510"/>
        <v>6.8041784095703708</v>
      </c>
      <c r="O2847" s="43">
        <f t="shared" si="514"/>
        <v>3.0979000000000001</v>
      </c>
      <c r="S2847" s="39">
        <f t="shared" si="518"/>
        <v>7.2800000000010551E-2</v>
      </c>
      <c r="T2847" s="39">
        <f t="shared" si="511"/>
        <v>3.7062465833052376</v>
      </c>
      <c r="U2847" s="39">
        <f t="shared" si="512"/>
        <v>6.6863207091924792</v>
      </c>
      <c r="V2847" s="43">
        <f t="shared" si="513"/>
        <v>2.9801000000000002</v>
      </c>
    </row>
    <row r="2848" spans="5:22" hidden="1" x14ac:dyDescent="0.25">
      <c r="E2848" s="39">
        <f t="shared" si="516"/>
        <v>7.2790000000010555E-2</v>
      </c>
      <c r="F2848" s="39">
        <f t="shared" si="507"/>
        <v>3.7065011594351733</v>
      </c>
      <c r="G2848" s="39">
        <f t="shared" si="508"/>
        <v>5.6788325593855742</v>
      </c>
      <c r="H2848" s="43">
        <f t="shared" si="509"/>
        <v>1.9722999999999999</v>
      </c>
      <c r="L2848" s="39">
        <f t="shared" si="517"/>
        <v>7.2790000000010555E-2</v>
      </c>
      <c r="M2848" s="39">
        <f t="shared" si="515"/>
        <v>3.7065011594351733</v>
      </c>
      <c r="N2848" s="39">
        <f t="shared" si="510"/>
        <v>6.8041187496373281</v>
      </c>
      <c r="O2848" s="43">
        <f t="shared" si="514"/>
        <v>3.0975999999999999</v>
      </c>
      <c r="S2848" s="39">
        <f t="shared" si="518"/>
        <v>7.2790000000010555E-2</v>
      </c>
      <c r="T2848" s="39">
        <f t="shared" si="511"/>
        <v>3.7065011594351733</v>
      </c>
      <c r="U2848" s="39">
        <f t="shared" si="512"/>
        <v>6.6863207091924792</v>
      </c>
      <c r="V2848" s="43">
        <f t="shared" si="513"/>
        <v>2.9798</v>
      </c>
    </row>
    <row r="2849" spans="5:22" hidden="1" x14ac:dyDescent="0.25">
      <c r="E2849" s="39">
        <f t="shared" si="516"/>
        <v>7.2780000000010558E-2</v>
      </c>
      <c r="F2849" s="39">
        <f t="shared" si="507"/>
        <v>3.7067557880315949</v>
      </c>
      <c r="G2849" s="39">
        <f t="shared" si="508"/>
        <v>5.6787915599649867</v>
      </c>
      <c r="H2849" s="43">
        <f t="shared" si="509"/>
        <v>1.972</v>
      </c>
      <c r="L2849" s="39">
        <f t="shared" si="517"/>
        <v>7.2780000000010558E-2</v>
      </c>
      <c r="M2849" s="39">
        <f t="shared" si="515"/>
        <v>3.7067557880315949</v>
      </c>
      <c r="N2849" s="39">
        <f t="shared" si="510"/>
        <v>6.8040590815075506</v>
      </c>
      <c r="O2849" s="43">
        <f t="shared" si="514"/>
        <v>3.0973000000000002</v>
      </c>
      <c r="S2849" s="39">
        <f t="shared" si="518"/>
        <v>7.2780000000010558E-2</v>
      </c>
      <c r="T2849" s="39">
        <f t="shared" si="511"/>
        <v>3.7067557880315949</v>
      </c>
      <c r="U2849" s="39">
        <f t="shared" si="512"/>
        <v>6.6863207091924792</v>
      </c>
      <c r="V2849" s="43">
        <f t="shared" si="513"/>
        <v>2.9796</v>
      </c>
    </row>
    <row r="2850" spans="5:22" hidden="1" x14ac:dyDescent="0.25">
      <c r="E2850" s="39">
        <f t="shared" si="516"/>
        <v>7.2770000000010562E-2</v>
      </c>
      <c r="F2850" s="39">
        <f t="shared" si="507"/>
        <v>3.7070104691125256</v>
      </c>
      <c r="G2850" s="39">
        <f t="shared" si="508"/>
        <v>5.6787505540292988</v>
      </c>
      <c r="H2850" s="43">
        <f t="shared" si="509"/>
        <v>1.9717</v>
      </c>
      <c r="L2850" s="39">
        <f t="shared" si="517"/>
        <v>7.2770000000010562E-2</v>
      </c>
      <c r="M2850" s="39">
        <f t="shared" si="515"/>
        <v>3.7070104691125256</v>
      </c>
      <c r="N2850" s="39">
        <f t="shared" si="510"/>
        <v>6.8039994051787858</v>
      </c>
      <c r="O2850" s="43">
        <f t="shared" si="514"/>
        <v>3.097</v>
      </c>
      <c r="S2850" s="39">
        <f t="shared" si="518"/>
        <v>7.2770000000010562E-2</v>
      </c>
      <c r="T2850" s="39">
        <f t="shared" si="511"/>
        <v>3.7070104691125256</v>
      </c>
      <c r="U2850" s="39">
        <f t="shared" si="512"/>
        <v>6.6863207091924792</v>
      </c>
      <c r="V2850" s="43">
        <f t="shared" si="513"/>
        <v>2.9792999999999998</v>
      </c>
    </row>
    <row r="2851" spans="5:22" hidden="1" x14ac:dyDescent="0.25">
      <c r="E2851" s="39">
        <f t="shared" si="516"/>
        <v>7.2760000000010566E-2</v>
      </c>
      <c r="F2851" s="39">
        <f t="shared" si="507"/>
        <v>3.7072652026959978</v>
      </c>
      <c r="G2851" s="39">
        <f t="shared" si="508"/>
        <v>5.6787095415766222</v>
      </c>
      <c r="H2851" s="43">
        <f t="shared" si="509"/>
        <v>1.9714</v>
      </c>
      <c r="L2851" s="39">
        <f t="shared" si="517"/>
        <v>7.2760000000010566E-2</v>
      </c>
      <c r="M2851" s="39">
        <f t="shared" si="515"/>
        <v>3.7072652026959978</v>
      </c>
      <c r="N2851" s="39">
        <f t="shared" si="510"/>
        <v>6.8039397206487804</v>
      </c>
      <c r="O2851" s="43">
        <f t="shared" si="514"/>
        <v>3.0966999999999998</v>
      </c>
      <c r="S2851" s="39">
        <f t="shared" si="518"/>
        <v>7.2760000000010566E-2</v>
      </c>
      <c r="T2851" s="39">
        <f t="shared" si="511"/>
        <v>3.7072652026959978</v>
      </c>
      <c r="U2851" s="39">
        <f t="shared" si="512"/>
        <v>6.6863207091924792</v>
      </c>
      <c r="V2851" s="43">
        <f t="shared" si="513"/>
        <v>2.9790999999999999</v>
      </c>
    </row>
    <row r="2852" spans="5:22" hidden="1" x14ac:dyDescent="0.25">
      <c r="E2852" s="39">
        <f t="shared" si="516"/>
        <v>7.275000000001057E-2</v>
      </c>
      <c r="F2852" s="39">
        <f t="shared" si="507"/>
        <v>3.7075199888000538</v>
      </c>
      <c r="G2852" s="39">
        <f t="shared" si="508"/>
        <v>5.6786685226050668</v>
      </c>
      <c r="H2852" s="43">
        <f t="shared" si="509"/>
        <v>1.9711000000000001</v>
      </c>
      <c r="L2852" s="39">
        <f t="shared" si="517"/>
        <v>7.275000000001057E-2</v>
      </c>
      <c r="M2852" s="39">
        <f t="shared" si="515"/>
        <v>3.7075199888000538</v>
      </c>
      <c r="N2852" s="39">
        <f t="shared" si="510"/>
        <v>6.8038800279152793</v>
      </c>
      <c r="O2852" s="43">
        <f t="shared" si="514"/>
        <v>3.0964</v>
      </c>
      <c r="S2852" s="39">
        <f t="shared" si="518"/>
        <v>7.275000000001057E-2</v>
      </c>
      <c r="T2852" s="39">
        <f t="shared" si="511"/>
        <v>3.7075199888000538</v>
      </c>
      <c r="U2852" s="39">
        <f t="shared" si="512"/>
        <v>6.6863207091924792</v>
      </c>
      <c r="V2852" s="43">
        <f t="shared" si="513"/>
        <v>2.9788000000000001</v>
      </c>
    </row>
    <row r="2853" spans="5:22" hidden="1" x14ac:dyDescent="0.25">
      <c r="E2853" s="39">
        <f t="shared" si="516"/>
        <v>7.2740000000010574E-2</v>
      </c>
      <c r="F2853" s="39">
        <f t="shared" si="507"/>
        <v>3.7077748274427447</v>
      </c>
      <c r="G2853" s="39">
        <f t="shared" si="508"/>
        <v>5.6786274971127408</v>
      </c>
      <c r="H2853" s="43">
        <f t="shared" si="509"/>
        <v>1.9709000000000001</v>
      </c>
      <c r="L2853" s="39">
        <f t="shared" si="517"/>
        <v>7.2740000000010574E-2</v>
      </c>
      <c r="M2853" s="39">
        <f t="shared" si="515"/>
        <v>3.7077748274427447</v>
      </c>
      <c r="N2853" s="39">
        <f t="shared" si="510"/>
        <v>6.8038203269760276</v>
      </c>
      <c r="O2853" s="43">
        <f t="shared" si="514"/>
        <v>3.0960000000000001</v>
      </c>
      <c r="S2853" s="39">
        <f t="shared" si="518"/>
        <v>7.2740000000010574E-2</v>
      </c>
      <c r="T2853" s="39">
        <f t="shared" si="511"/>
        <v>3.7077748274427447</v>
      </c>
      <c r="U2853" s="39">
        <f t="shared" si="512"/>
        <v>6.6863207091924792</v>
      </c>
      <c r="V2853" s="43">
        <f t="shared" si="513"/>
        <v>2.9784999999999999</v>
      </c>
    </row>
    <row r="2854" spans="5:22" hidden="1" x14ac:dyDescent="0.25">
      <c r="E2854" s="39">
        <f t="shared" si="516"/>
        <v>7.2730000000010578E-2</v>
      </c>
      <c r="F2854" s="39">
        <f t="shared" si="507"/>
        <v>3.7080297186421274</v>
      </c>
      <c r="G2854" s="39">
        <f t="shared" si="508"/>
        <v>5.6785864650977533</v>
      </c>
      <c r="H2854" s="43">
        <f t="shared" si="509"/>
        <v>1.9705999999999999</v>
      </c>
      <c r="L2854" s="39">
        <f t="shared" si="517"/>
        <v>7.2730000000010578E-2</v>
      </c>
      <c r="M2854" s="39">
        <f t="shared" si="515"/>
        <v>3.7080297186421274</v>
      </c>
      <c r="N2854" s="39">
        <f t="shared" si="510"/>
        <v>6.8037606178287682</v>
      </c>
      <c r="O2854" s="43">
        <f t="shared" si="514"/>
        <v>3.0956999999999999</v>
      </c>
      <c r="S2854" s="39">
        <f t="shared" si="518"/>
        <v>7.2730000000010578E-2</v>
      </c>
      <c r="T2854" s="39">
        <f t="shared" si="511"/>
        <v>3.7080297186421274</v>
      </c>
      <c r="U2854" s="39">
        <f t="shared" si="512"/>
        <v>6.6863207091924792</v>
      </c>
      <c r="V2854" s="43">
        <f t="shared" si="513"/>
        <v>2.9782999999999999</v>
      </c>
    </row>
    <row r="2855" spans="5:22" hidden="1" x14ac:dyDescent="0.25">
      <c r="E2855" s="39">
        <f t="shared" si="516"/>
        <v>7.2720000000010582E-2</v>
      </c>
      <c r="F2855" s="39">
        <f t="shared" si="507"/>
        <v>3.7082846624162702</v>
      </c>
      <c r="G2855" s="39">
        <f t="shared" si="508"/>
        <v>5.6785454265582116</v>
      </c>
      <c r="H2855" s="43">
        <f t="shared" si="509"/>
        <v>1.9702999999999999</v>
      </c>
      <c r="L2855" s="39">
        <f t="shared" si="517"/>
        <v>7.2720000000010582E-2</v>
      </c>
      <c r="M2855" s="39">
        <f t="shared" si="515"/>
        <v>3.7082846624162702</v>
      </c>
      <c r="N2855" s="39">
        <f t="shared" si="510"/>
        <v>6.8037009004712452</v>
      </c>
      <c r="O2855" s="43">
        <f t="shared" si="514"/>
        <v>3.0954000000000002</v>
      </c>
      <c r="S2855" s="39">
        <f t="shared" si="518"/>
        <v>7.2720000000010582E-2</v>
      </c>
      <c r="T2855" s="39">
        <f t="shared" si="511"/>
        <v>3.7082846624162702</v>
      </c>
      <c r="U2855" s="39">
        <f t="shared" si="512"/>
        <v>6.6863207091924792</v>
      </c>
      <c r="V2855" s="43">
        <f t="shared" si="513"/>
        <v>2.9780000000000002</v>
      </c>
    </row>
    <row r="2856" spans="5:22" hidden="1" x14ac:dyDescent="0.25">
      <c r="E2856" s="39">
        <f t="shared" si="516"/>
        <v>7.2710000000010586E-2</v>
      </c>
      <c r="F2856" s="39">
        <f t="shared" si="507"/>
        <v>3.7085396587832493</v>
      </c>
      <c r="G2856" s="39">
        <f t="shared" si="508"/>
        <v>5.678504381492222</v>
      </c>
      <c r="H2856" s="43">
        <f t="shared" si="509"/>
        <v>1.97</v>
      </c>
      <c r="L2856" s="39">
        <f t="shared" si="517"/>
        <v>7.2710000000010586E-2</v>
      </c>
      <c r="M2856" s="39">
        <f t="shared" si="515"/>
        <v>3.7085396587832493</v>
      </c>
      <c r="N2856" s="39">
        <f t="shared" si="510"/>
        <v>6.8036411749011991</v>
      </c>
      <c r="O2856" s="43">
        <f t="shared" si="514"/>
        <v>3.0951</v>
      </c>
      <c r="S2856" s="39">
        <f t="shared" si="518"/>
        <v>7.2710000000010586E-2</v>
      </c>
      <c r="T2856" s="39">
        <f t="shared" si="511"/>
        <v>3.7085396587832493</v>
      </c>
      <c r="U2856" s="39">
        <f t="shared" si="512"/>
        <v>6.6863207091924792</v>
      </c>
      <c r="V2856" s="43">
        <f t="shared" si="513"/>
        <v>2.9777999999999998</v>
      </c>
    </row>
    <row r="2857" spans="5:22" hidden="1" x14ac:dyDescent="0.25">
      <c r="E2857" s="39">
        <f t="shared" si="516"/>
        <v>7.2700000000010589E-2</v>
      </c>
      <c r="F2857" s="39">
        <f t="shared" si="507"/>
        <v>3.7087947077611503</v>
      </c>
      <c r="G2857" s="39">
        <f t="shared" si="508"/>
        <v>5.6784633298978928</v>
      </c>
      <c r="H2857" s="43">
        <f t="shared" si="509"/>
        <v>1.9697</v>
      </c>
      <c r="L2857" s="39">
        <f t="shared" si="517"/>
        <v>7.2700000000010589E-2</v>
      </c>
      <c r="M2857" s="39">
        <f t="shared" si="515"/>
        <v>3.7087947077611503</v>
      </c>
      <c r="N2857" s="39">
        <f t="shared" si="510"/>
        <v>6.8035814411163722</v>
      </c>
      <c r="O2857" s="43">
        <f t="shared" si="514"/>
        <v>3.0948000000000002</v>
      </c>
      <c r="S2857" s="39">
        <f t="shared" si="518"/>
        <v>7.2700000000010589E-2</v>
      </c>
      <c r="T2857" s="39">
        <f t="shared" si="511"/>
        <v>3.7087947077611503</v>
      </c>
      <c r="U2857" s="39">
        <f t="shared" si="512"/>
        <v>6.6863207091924792</v>
      </c>
      <c r="V2857" s="43">
        <f t="shared" si="513"/>
        <v>2.9775</v>
      </c>
    </row>
    <row r="2858" spans="5:22" hidden="1" x14ac:dyDescent="0.25">
      <c r="E2858" s="39">
        <f t="shared" si="516"/>
        <v>7.2690000000010593E-2</v>
      </c>
      <c r="F2858" s="39">
        <f t="shared" si="507"/>
        <v>3.7090498093680662</v>
      </c>
      <c r="G2858" s="39">
        <f t="shared" si="508"/>
        <v>5.6784222717733259</v>
      </c>
      <c r="H2858" s="43">
        <f t="shared" si="509"/>
        <v>1.9694</v>
      </c>
      <c r="L2858" s="39">
        <f t="shared" si="517"/>
        <v>7.2690000000010593E-2</v>
      </c>
      <c r="M2858" s="39">
        <f t="shared" si="515"/>
        <v>3.7090498093680662</v>
      </c>
      <c r="N2858" s="39">
        <f t="shared" si="510"/>
        <v>6.8035216991145031</v>
      </c>
      <c r="O2858" s="43">
        <f t="shared" si="514"/>
        <v>3.0945</v>
      </c>
      <c r="S2858" s="39">
        <f t="shared" si="518"/>
        <v>7.2690000000010593E-2</v>
      </c>
      <c r="T2858" s="39">
        <f t="shared" si="511"/>
        <v>3.7090498093680662</v>
      </c>
      <c r="U2858" s="39">
        <f t="shared" si="512"/>
        <v>6.6863207091924792</v>
      </c>
      <c r="V2858" s="43">
        <f t="shared" si="513"/>
        <v>2.9773000000000001</v>
      </c>
    </row>
    <row r="2859" spans="5:22" hidden="1" x14ac:dyDescent="0.25">
      <c r="E2859" s="39">
        <f t="shared" si="516"/>
        <v>7.2680000000010597E-2</v>
      </c>
      <c r="F2859" s="39">
        <f t="shared" si="507"/>
        <v>3.7093049636220994</v>
      </c>
      <c r="G2859" s="39">
        <f t="shared" si="508"/>
        <v>5.6783812071166286</v>
      </c>
      <c r="H2859" s="43">
        <f t="shared" si="509"/>
        <v>1.9691000000000001</v>
      </c>
      <c r="L2859" s="39">
        <f t="shared" si="517"/>
        <v>7.2680000000010597E-2</v>
      </c>
      <c r="M2859" s="39">
        <f t="shared" si="515"/>
        <v>3.7093049636220994</v>
      </c>
      <c r="N2859" s="39">
        <f t="shared" si="510"/>
        <v>6.8034619488933306</v>
      </c>
      <c r="O2859" s="43">
        <f t="shared" si="514"/>
        <v>3.0941999999999998</v>
      </c>
      <c r="S2859" s="39">
        <f t="shared" si="518"/>
        <v>7.2680000000010597E-2</v>
      </c>
      <c r="T2859" s="39">
        <f t="shared" si="511"/>
        <v>3.7093049636220994</v>
      </c>
      <c r="U2859" s="39">
        <f t="shared" si="512"/>
        <v>6.6863207091924792</v>
      </c>
      <c r="V2859" s="43">
        <f t="shared" si="513"/>
        <v>2.9769999999999999</v>
      </c>
    </row>
    <row r="2860" spans="5:22" hidden="1" x14ac:dyDescent="0.25">
      <c r="E2860" s="39">
        <f t="shared" si="516"/>
        <v>7.2670000000010601E-2</v>
      </c>
      <c r="F2860" s="39">
        <f t="shared" si="507"/>
        <v>3.7095601705413612</v>
      </c>
      <c r="G2860" s="39">
        <f t="shared" si="508"/>
        <v>5.6783401359259029</v>
      </c>
      <c r="H2860" s="43">
        <f t="shared" si="509"/>
        <v>1.9688000000000001</v>
      </c>
      <c r="L2860" s="39">
        <f t="shared" si="517"/>
        <v>7.2670000000010601E-2</v>
      </c>
      <c r="M2860" s="39">
        <f t="shared" si="515"/>
        <v>3.7095601705413612</v>
      </c>
      <c r="N2860" s="39">
        <f t="shared" si="510"/>
        <v>6.8034021904505941</v>
      </c>
      <c r="O2860" s="43">
        <f t="shared" si="514"/>
        <v>3.0937999999999999</v>
      </c>
      <c r="S2860" s="39">
        <f t="shared" si="518"/>
        <v>7.2670000000010601E-2</v>
      </c>
      <c r="T2860" s="39">
        <f t="shared" si="511"/>
        <v>3.7095601705413612</v>
      </c>
      <c r="U2860" s="39">
        <f t="shared" si="512"/>
        <v>6.6863207091924792</v>
      </c>
      <c r="V2860" s="43">
        <f t="shared" si="513"/>
        <v>2.9767999999999999</v>
      </c>
    </row>
    <row r="2861" spans="5:22" hidden="1" x14ac:dyDescent="0.25">
      <c r="E2861" s="39">
        <f t="shared" si="516"/>
        <v>7.2660000000010605E-2</v>
      </c>
      <c r="F2861" s="39">
        <f t="shared" si="507"/>
        <v>3.7098154301439714</v>
      </c>
      <c r="G2861" s="39">
        <f t="shared" si="508"/>
        <v>5.6782990581992516</v>
      </c>
      <c r="H2861" s="43">
        <f t="shared" si="509"/>
        <v>1.9684999999999999</v>
      </c>
      <c r="L2861" s="39">
        <f t="shared" si="517"/>
        <v>7.2660000000010605E-2</v>
      </c>
      <c r="M2861" s="39">
        <f t="shared" si="515"/>
        <v>3.7098154301439714</v>
      </c>
      <c r="N2861" s="39">
        <f t="shared" si="510"/>
        <v>6.8033424237840299</v>
      </c>
      <c r="O2861" s="43">
        <f t="shared" si="514"/>
        <v>3.0935000000000001</v>
      </c>
      <c r="S2861" s="39">
        <f t="shared" si="518"/>
        <v>7.2660000000010605E-2</v>
      </c>
      <c r="T2861" s="39">
        <f t="shared" si="511"/>
        <v>3.7098154301439714</v>
      </c>
      <c r="U2861" s="39">
        <f t="shared" si="512"/>
        <v>6.6863207091924792</v>
      </c>
      <c r="V2861" s="43">
        <f t="shared" si="513"/>
        <v>2.9765000000000001</v>
      </c>
    </row>
    <row r="2862" spans="5:22" hidden="1" x14ac:dyDescent="0.25">
      <c r="E2862" s="39">
        <f t="shared" si="516"/>
        <v>7.2650000000010609E-2</v>
      </c>
      <c r="F2862" s="39">
        <f t="shared" si="507"/>
        <v>3.7100707424480581</v>
      </c>
      <c r="G2862" s="39">
        <f t="shared" si="508"/>
        <v>5.6782579739347776</v>
      </c>
      <c r="H2862" s="43">
        <f t="shared" si="509"/>
        <v>1.9681999999999999</v>
      </c>
      <c r="L2862" s="39">
        <f t="shared" si="517"/>
        <v>7.2650000000010609E-2</v>
      </c>
      <c r="M2862" s="39">
        <f t="shared" si="515"/>
        <v>3.7100707424480581</v>
      </c>
      <c r="N2862" s="39">
        <f t="shared" si="510"/>
        <v>6.8032826488913747</v>
      </c>
      <c r="O2862" s="43">
        <f t="shared" si="514"/>
        <v>3.0931999999999999</v>
      </c>
      <c r="S2862" s="39">
        <f t="shared" si="518"/>
        <v>7.2650000000010609E-2</v>
      </c>
      <c r="T2862" s="39">
        <f t="shared" si="511"/>
        <v>3.7100707424480581</v>
      </c>
      <c r="U2862" s="39">
        <f t="shared" si="512"/>
        <v>6.6863207091924792</v>
      </c>
      <c r="V2862" s="43">
        <f t="shared" si="513"/>
        <v>2.9762</v>
      </c>
    </row>
    <row r="2863" spans="5:22" hidden="1" x14ac:dyDescent="0.25">
      <c r="E2863" s="39">
        <f t="shared" si="516"/>
        <v>7.2640000000010613E-2</v>
      </c>
      <c r="F2863" s="39">
        <f t="shared" si="507"/>
        <v>3.7103261074717593</v>
      </c>
      <c r="G2863" s="39">
        <f t="shared" si="508"/>
        <v>5.678216883130581</v>
      </c>
      <c r="H2863" s="43">
        <f t="shared" si="509"/>
        <v>1.9679</v>
      </c>
      <c r="L2863" s="39">
        <f t="shared" si="517"/>
        <v>7.2640000000010613E-2</v>
      </c>
      <c r="M2863" s="39">
        <f t="shared" si="515"/>
        <v>3.7103261074717593</v>
      </c>
      <c r="N2863" s="39">
        <f t="shared" si="510"/>
        <v>6.8032228657703628</v>
      </c>
      <c r="O2863" s="43">
        <f t="shared" si="514"/>
        <v>3.0929000000000002</v>
      </c>
      <c r="S2863" s="39">
        <f t="shared" si="518"/>
        <v>7.2640000000010613E-2</v>
      </c>
      <c r="T2863" s="39">
        <f t="shared" si="511"/>
        <v>3.7103261074717593</v>
      </c>
      <c r="U2863" s="39">
        <f t="shared" si="512"/>
        <v>6.6863207091924792</v>
      </c>
      <c r="V2863" s="43">
        <f t="shared" si="513"/>
        <v>2.976</v>
      </c>
    </row>
    <row r="2864" spans="5:22" hidden="1" x14ac:dyDescent="0.25">
      <c r="E2864" s="39">
        <f t="shared" si="516"/>
        <v>7.2630000000010617E-2</v>
      </c>
      <c r="F2864" s="39">
        <f t="shared" si="507"/>
        <v>3.7105815252332204</v>
      </c>
      <c r="G2864" s="39">
        <f t="shared" si="508"/>
        <v>5.678175785784763</v>
      </c>
      <c r="H2864" s="43">
        <f t="shared" si="509"/>
        <v>1.9676</v>
      </c>
      <c r="L2864" s="39">
        <f t="shared" si="517"/>
        <v>7.2630000000010617E-2</v>
      </c>
      <c r="M2864" s="39">
        <f t="shared" si="515"/>
        <v>3.7105815252332204</v>
      </c>
      <c r="N2864" s="39">
        <f t="shared" si="510"/>
        <v>6.8031630744187295</v>
      </c>
      <c r="O2864" s="43">
        <f t="shared" si="514"/>
        <v>3.0926</v>
      </c>
      <c r="S2864" s="39">
        <f t="shared" si="518"/>
        <v>7.2630000000010617E-2</v>
      </c>
      <c r="T2864" s="39">
        <f t="shared" si="511"/>
        <v>3.7105815252332204</v>
      </c>
      <c r="U2864" s="39">
        <f t="shared" si="512"/>
        <v>6.6863207091924792</v>
      </c>
      <c r="V2864" s="43">
        <f t="shared" si="513"/>
        <v>2.9756999999999998</v>
      </c>
    </row>
    <row r="2865" spans="5:22" hidden="1" x14ac:dyDescent="0.25">
      <c r="E2865" s="39">
        <f t="shared" si="516"/>
        <v>7.2620000000010621E-2</v>
      </c>
      <c r="F2865" s="39">
        <f t="shared" si="507"/>
        <v>3.7108369957505962</v>
      </c>
      <c r="G2865" s="39">
        <f t="shared" si="508"/>
        <v>5.6781346818954219</v>
      </c>
      <c r="H2865" s="43">
        <f t="shared" si="509"/>
        <v>1.9673</v>
      </c>
      <c r="L2865" s="39">
        <f t="shared" si="517"/>
        <v>7.2620000000010621E-2</v>
      </c>
      <c r="M2865" s="39">
        <f t="shared" si="515"/>
        <v>3.7108369957505962</v>
      </c>
      <c r="N2865" s="39">
        <f t="shared" si="510"/>
        <v>6.803103274834208</v>
      </c>
      <c r="O2865" s="43">
        <f t="shared" si="514"/>
        <v>3.0922999999999998</v>
      </c>
      <c r="S2865" s="39">
        <f t="shared" si="518"/>
        <v>7.2620000000010621E-2</v>
      </c>
      <c r="T2865" s="39">
        <f t="shared" si="511"/>
        <v>3.7108369957505962</v>
      </c>
      <c r="U2865" s="39">
        <f t="shared" si="512"/>
        <v>6.6863207091924792</v>
      </c>
      <c r="V2865" s="43">
        <f t="shared" si="513"/>
        <v>2.9754999999999998</v>
      </c>
    </row>
    <row r="2866" spans="5:22" hidden="1" x14ac:dyDescent="0.25">
      <c r="E2866" s="39">
        <f t="shared" si="516"/>
        <v>7.2610000000010624E-2</v>
      </c>
      <c r="F2866" s="39">
        <f t="shared" si="507"/>
        <v>3.711092519042051</v>
      </c>
      <c r="G2866" s="39">
        <f t="shared" si="508"/>
        <v>5.678093571460658</v>
      </c>
      <c r="H2866" s="43">
        <f t="shared" si="509"/>
        <v>1.9670000000000001</v>
      </c>
      <c r="L2866" s="39">
        <f t="shared" si="517"/>
        <v>7.2610000000010624E-2</v>
      </c>
      <c r="M2866" s="39">
        <f t="shared" si="515"/>
        <v>3.711092519042051</v>
      </c>
      <c r="N2866" s="39">
        <f t="shared" si="510"/>
        <v>6.8030434670145299</v>
      </c>
      <c r="O2866" s="43">
        <f t="shared" si="514"/>
        <v>3.0920000000000001</v>
      </c>
      <c r="S2866" s="39">
        <f t="shared" si="518"/>
        <v>7.2610000000010624E-2</v>
      </c>
      <c r="T2866" s="39">
        <f t="shared" si="511"/>
        <v>3.711092519042051</v>
      </c>
      <c r="U2866" s="39">
        <f t="shared" si="512"/>
        <v>6.6863207091924792</v>
      </c>
      <c r="V2866" s="43">
        <f t="shared" si="513"/>
        <v>2.9752000000000001</v>
      </c>
    </row>
    <row r="2867" spans="5:22" hidden="1" x14ac:dyDescent="0.25">
      <c r="E2867" s="39">
        <f t="shared" si="516"/>
        <v>7.2600000000010628E-2</v>
      </c>
      <c r="F2867" s="39">
        <f t="shared" si="507"/>
        <v>3.7113480951257563</v>
      </c>
      <c r="G2867" s="39">
        <f t="shared" si="508"/>
        <v>5.6780524544785687</v>
      </c>
      <c r="H2867" s="43">
        <f t="shared" si="509"/>
        <v>1.9666999999999999</v>
      </c>
      <c r="L2867" s="39">
        <f t="shared" si="517"/>
        <v>7.2600000000010628E-2</v>
      </c>
      <c r="M2867" s="39">
        <f t="shared" si="515"/>
        <v>3.7113480951257563</v>
      </c>
      <c r="N2867" s="39">
        <f t="shared" si="510"/>
        <v>6.8029836509574286</v>
      </c>
      <c r="O2867" s="43">
        <f t="shared" si="514"/>
        <v>3.0916000000000001</v>
      </c>
      <c r="S2867" s="39">
        <f t="shared" si="518"/>
        <v>7.2600000000010628E-2</v>
      </c>
      <c r="T2867" s="39">
        <f t="shared" si="511"/>
        <v>3.7113480951257563</v>
      </c>
      <c r="U2867" s="39">
        <f t="shared" si="512"/>
        <v>6.6863207091924792</v>
      </c>
      <c r="V2867" s="43">
        <f t="shared" si="513"/>
        <v>2.9750000000000001</v>
      </c>
    </row>
    <row r="2868" spans="5:22" hidden="1" x14ac:dyDescent="0.25">
      <c r="E2868" s="39">
        <f t="shared" si="516"/>
        <v>7.2590000000010632E-2</v>
      </c>
      <c r="F2868" s="39">
        <f t="shared" si="507"/>
        <v>3.7116037240198927</v>
      </c>
      <c r="G2868" s="39">
        <f t="shared" si="508"/>
        <v>5.6780113309472497</v>
      </c>
      <c r="H2868" s="43">
        <f t="shared" si="509"/>
        <v>1.9663999999999999</v>
      </c>
      <c r="L2868" s="39">
        <f t="shared" si="517"/>
        <v>7.2590000000010632E-2</v>
      </c>
      <c r="M2868" s="39">
        <f t="shared" si="515"/>
        <v>3.7116037240198927</v>
      </c>
      <c r="N2868" s="39">
        <f t="shared" si="510"/>
        <v>6.8029238266606322</v>
      </c>
      <c r="O2868" s="43">
        <f t="shared" si="514"/>
        <v>3.0912999999999999</v>
      </c>
      <c r="S2868" s="39">
        <f t="shared" si="518"/>
        <v>7.2590000000010632E-2</v>
      </c>
      <c r="T2868" s="39">
        <f t="shared" si="511"/>
        <v>3.7116037240198927</v>
      </c>
      <c r="U2868" s="39">
        <f t="shared" si="512"/>
        <v>6.6863207091924792</v>
      </c>
      <c r="V2868" s="43">
        <f t="shared" si="513"/>
        <v>2.9746999999999999</v>
      </c>
    </row>
    <row r="2869" spans="5:22" hidden="1" x14ac:dyDescent="0.25">
      <c r="E2869" s="39">
        <f t="shared" si="516"/>
        <v>7.2580000000010636E-2</v>
      </c>
      <c r="F2869" s="39">
        <f t="shared" si="507"/>
        <v>3.7118594057426506</v>
      </c>
      <c r="G2869" s="39">
        <f t="shared" si="508"/>
        <v>5.6779702008647996</v>
      </c>
      <c r="H2869" s="43">
        <f t="shared" si="509"/>
        <v>1.9661</v>
      </c>
      <c r="L2869" s="39">
        <f t="shared" si="517"/>
        <v>7.2580000000010636E-2</v>
      </c>
      <c r="M2869" s="39">
        <f t="shared" si="515"/>
        <v>3.7118594057426506</v>
      </c>
      <c r="N2869" s="39">
        <f t="shared" si="510"/>
        <v>6.8028639941218723</v>
      </c>
      <c r="O2869" s="43">
        <f t="shared" si="514"/>
        <v>3.0910000000000002</v>
      </c>
      <c r="S2869" s="39">
        <f t="shared" si="518"/>
        <v>7.2580000000010636E-2</v>
      </c>
      <c r="T2869" s="39">
        <f t="shared" si="511"/>
        <v>3.7118594057426506</v>
      </c>
      <c r="U2869" s="39">
        <f t="shared" si="512"/>
        <v>6.6863207091924792</v>
      </c>
      <c r="V2869" s="43">
        <f t="shared" si="513"/>
        <v>2.9744999999999999</v>
      </c>
    </row>
    <row r="2870" spans="5:22" hidden="1" x14ac:dyDescent="0.25">
      <c r="E2870" s="39">
        <f t="shared" si="516"/>
        <v>7.257000000001064E-2</v>
      </c>
      <c r="F2870" s="39">
        <f t="shared" si="507"/>
        <v>3.7121151403122297</v>
      </c>
      <c r="G2870" s="39">
        <f t="shared" si="508"/>
        <v>5.6779290642293132</v>
      </c>
      <c r="H2870" s="43">
        <f t="shared" si="509"/>
        <v>1.9658</v>
      </c>
      <c r="L2870" s="39">
        <f t="shared" si="517"/>
        <v>7.257000000001064E-2</v>
      </c>
      <c r="M2870" s="39">
        <f t="shared" si="515"/>
        <v>3.7121151403122297</v>
      </c>
      <c r="N2870" s="39">
        <f t="shared" si="510"/>
        <v>6.8028041533388768</v>
      </c>
      <c r="O2870" s="43">
        <f t="shared" si="514"/>
        <v>3.0907</v>
      </c>
      <c r="S2870" s="39">
        <f t="shared" si="518"/>
        <v>7.257000000001064E-2</v>
      </c>
      <c r="T2870" s="39">
        <f t="shared" si="511"/>
        <v>3.7121151403122297</v>
      </c>
      <c r="U2870" s="39">
        <f t="shared" si="512"/>
        <v>6.6863207091924792</v>
      </c>
      <c r="V2870" s="43">
        <f t="shared" si="513"/>
        <v>2.9742000000000002</v>
      </c>
    </row>
    <row r="2871" spans="5:22" hidden="1" x14ac:dyDescent="0.25">
      <c r="E2871" s="39">
        <f t="shared" si="516"/>
        <v>7.2560000000010644E-2</v>
      </c>
      <c r="F2871" s="39">
        <f t="shared" si="507"/>
        <v>3.7123709277468353</v>
      </c>
      <c r="G2871" s="39">
        <f t="shared" si="508"/>
        <v>5.6778879210388844</v>
      </c>
      <c r="H2871" s="43">
        <f t="shared" si="509"/>
        <v>1.9655</v>
      </c>
      <c r="L2871" s="39">
        <f t="shared" si="517"/>
        <v>7.2560000000010644E-2</v>
      </c>
      <c r="M2871" s="39">
        <f t="shared" si="515"/>
        <v>3.7123709277468353</v>
      </c>
      <c r="N2871" s="39">
        <f t="shared" si="510"/>
        <v>6.8027443043093738</v>
      </c>
      <c r="O2871" s="43">
        <f t="shared" si="514"/>
        <v>3.0903999999999998</v>
      </c>
      <c r="S2871" s="39">
        <f t="shared" si="518"/>
        <v>7.2560000000010644E-2</v>
      </c>
      <c r="T2871" s="39">
        <f t="shared" si="511"/>
        <v>3.7123709277468353</v>
      </c>
      <c r="U2871" s="39">
        <f t="shared" si="512"/>
        <v>6.6863207091924792</v>
      </c>
      <c r="V2871" s="43">
        <f t="shared" si="513"/>
        <v>2.9739</v>
      </c>
    </row>
    <row r="2872" spans="5:22" hidden="1" x14ac:dyDescent="0.25">
      <c r="E2872" s="39">
        <f t="shared" si="516"/>
        <v>7.2550000000010648E-2</v>
      </c>
      <c r="F2872" s="39">
        <f t="shared" si="507"/>
        <v>3.7126267680646849</v>
      </c>
      <c r="G2872" s="39">
        <f t="shared" si="508"/>
        <v>5.6778467712916072</v>
      </c>
      <c r="H2872" s="43">
        <f t="shared" si="509"/>
        <v>1.9652000000000001</v>
      </c>
      <c r="L2872" s="39">
        <f t="shared" si="517"/>
        <v>7.2550000000010648E-2</v>
      </c>
      <c r="M2872" s="39">
        <f t="shared" si="515"/>
        <v>3.7126267680646849</v>
      </c>
      <c r="N2872" s="39">
        <f t="shared" si="510"/>
        <v>6.8026844470310897</v>
      </c>
      <c r="O2872" s="43">
        <f t="shared" si="514"/>
        <v>3.0901000000000001</v>
      </c>
      <c r="S2872" s="39">
        <f t="shared" si="518"/>
        <v>7.2550000000010648E-2</v>
      </c>
      <c r="T2872" s="39">
        <f t="shared" si="511"/>
        <v>3.7126267680646849</v>
      </c>
      <c r="U2872" s="39">
        <f t="shared" si="512"/>
        <v>6.6863207091924792</v>
      </c>
      <c r="V2872" s="43">
        <f t="shared" si="513"/>
        <v>2.9737</v>
      </c>
    </row>
    <row r="2873" spans="5:22" hidden="1" x14ac:dyDescent="0.25">
      <c r="E2873" s="39">
        <f t="shared" si="516"/>
        <v>7.2540000000010652E-2</v>
      </c>
      <c r="F2873" s="39">
        <f t="shared" si="507"/>
        <v>3.7128826612840022</v>
      </c>
      <c r="G2873" s="39">
        <f t="shared" si="508"/>
        <v>5.6778056149855747</v>
      </c>
      <c r="H2873" s="43">
        <f t="shared" si="509"/>
        <v>1.9649000000000001</v>
      </c>
      <c r="L2873" s="39">
        <f t="shared" si="517"/>
        <v>7.2540000000010652E-2</v>
      </c>
      <c r="M2873" s="39">
        <f t="shared" si="515"/>
        <v>3.7128826612840022</v>
      </c>
      <c r="N2873" s="39">
        <f t="shared" si="510"/>
        <v>6.8026245815017505</v>
      </c>
      <c r="O2873" s="43">
        <f t="shared" si="514"/>
        <v>3.0897000000000001</v>
      </c>
      <c r="S2873" s="39">
        <f t="shared" si="518"/>
        <v>7.2540000000010652E-2</v>
      </c>
      <c r="T2873" s="39">
        <f t="shared" si="511"/>
        <v>3.7128826612840022</v>
      </c>
      <c r="U2873" s="39">
        <f t="shared" si="512"/>
        <v>6.6863207091924792</v>
      </c>
      <c r="V2873" s="43">
        <f t="shared" si="513"/>
        <v>2.9733999999999998</v>
      </c>
    </row>
    <row r="2874" spans="5:22" hidden="1" x14ac:dyDescent="0.25">
      <c r="E2874" s="39">
        <f t="shared" si="516"/>
        <v>7.2530000000010655E-2</v>
      </c>
      <c r="F2874" s="39">
        <f t="shared" si="507"/>
        <v>3.7131386074230219</v>
      </c>
      <c r="G2874" s="39">
        <f t="shared" si="508"/>
        <v>5.6777644521188799</v>
      </c>
      <c r="H2874" s="43">
        <f t="shared" si="509"/>
        <v>1.9645999999999999</v>
      </c>
      <c r="L2874" s="39">
        <f t="shared" si="517"/>
        <v>7.2530000000010655E-2</v>
      </c>
      <c r="M2874" s="39">
        <f t="shared" si="515"/>
        <v>3.7131386074230219</v>
      </c>
      <c r="N2874" s="39">
        <f t="shared" si="510"/>
        <v>6.8025647077190809</v>
      </c>
      <c r="O2874" s="43">
        <f t="shared" si="514"/>
        <v>3.0893999999999999</v>
      </c>
      <c r="S2874" s="39">
        <f t="shared" si="518"/>
        <v>7.2530000000010655E-2</v>
      </c>
      <c r="T2874" s="39">
        <f t="shared" si="511"/>
        <v>3.7131386074230219</v>
      </c>
      <c r="U2874" s="39">
        <f t="shared" si="512"/>
        <v>6.6863207091924792</v>
      </c>
      <c r="V2874" s="43">
        <f t="shared" si="513"/>
        <v>2.9731999999999998</v>
      </c>
    </row>
    <row r="2875" spans="5:22" hidden="1" x14ac:dyDescent="0.25">
      <c r="E2875" s="39">
        <f t="shared" si="516"/>
        <v>7.2520000000010659E-2</v>
      </c>
      <c r="F2875" s="39">
        <f t="shared" si="507"/>
        <v>3.7133946064999863</v>
      </c>
      <c r="G2875" s="39">
        <f t="shared" si="508"/>
        <v>5.6777232826896142</v>
      </c>
      <c r="H2875" s="43">
        <f t="shared" si="509"/>
        <v>1.9642999999999999</v>
      </c>
      <c r="L2875" s="39">
        <f t="shared" si="517"/>
        <v>7.2520000000010659E-2</v>
      </c>
      <c r="M2875" s="39">
        <f t="shared" si="515"/>
        <v>3.7133946064999863</v>
      </c>
      <c r="N2875" s="39">
        <f t="shared" si="510"/>
        <v>6.8025048256808063</v>
      </c>
      <c r="O2875" s="43">
        <f t="shared" si="514"/>
        <v>3.0891000000000002</v>
      </c>
      <c r="S2875" s="39">
        <f t="shared" si="518"/>
        <v>7.2520000000010659E-2</v>
      </c>
      <c r="T2875" s="39">
        <f t="shared" si="511"/>
        <v>3.7133946064999863</v>
      </c>
      <c r="U2875" s="39">
        <f t="shared" si="512"/>
        <v>6.6863207091924792</v>
      </c>
      <c r="V2875" s="43">
        <f t="shared" si="513"/>
        <v>2.9729000000000001</v>
      </c>
    </row>
    <row r="2876" spans="5:22" hidden="1" x14ac:dyDescent="0.25">
      <c r="E2876" s="39">
        <f t="shared" si="516"/>
        <v>7.2510000000010663E-2</v>
      </c>
      <c r="F2876" s="39">
        <f t="shared" si="507"/>
        <v>3.713650658533147</v>
      </c>
      <c r="G2876" s="39">
        <f t="shared" si="508"/>
        <v>5.6776821066958671</v>
      </c>
      <c r="H2876" s="43">
        <f t="shared" si="509"/>
        <v>1.964</v>
      </c>
      <c r="L2876" s="39">
        <f t="shared" si="517"/>
        <v>7.2510000000010663E-2</v>
      </c>
      <c r="M2876" s="39">
        <f t="shared" si="515"/>
        <v>3.713650658533147</v>
      </c>
      <c r="N2876" s="39">
        <f t="shared" si="510"/>
        <v>6.8024449353846475</v>
      </c>
      <c r="O2876" s="43">
        <f t="shared" si="514"/>
        <v>3.0888</v>
      </c>
      <c r="S2876" s="39">
        <f t="shared" si="518"/>
        <v>7.2510000000010663E-2</v>
      </c>
      <c r="T2876" s="39">
        <f t="shared" si="511"/>
        <v>3.713650658533147</v>
      </c>
      <c r="U2876" s="39">
        <f t="shared" si="512"/>
        <v>6.6863207091924792</v>
      </c>
      <c r="V2876" s="43">
        <f t="shared" si="513"/>
        <v>2.9727000000000001</v>
      </c>
    </row>
    <row r="2877" spans="5:22" hidden="1" x14ac:dyDescent="0.25">
      <c r="E2877" s="39">
        <f t="shared" si="516"/>
        <v>7.2500000000010667E-2</v>
      </c>
      <c r="F2877" s="39">
        <f t="shared" si="507"/>
        <v>3.7139067635407641</v>
      </c>
      <c r="G2877" s="39">
        <f t="shared" si="508"/>
        <v>5.67764092413573</v>
      </c>
      <c r="H2877" s="43">
        <f t="shared" si="509"/>
        <v>1.9637</v>
      </c>
      <c r="L2877" s="39">
        <f t="shared" si="517"/>
        <v>7.2500000000010667E-2</v>
      </c>
      <c r="M2877" s="39">
        <f t="shared" si="515"/>
        <v>3.7139067635407641</v>
      </c>
      <c r="N2877" s="39">
        <f t="shared" si="510"/>
        <v>6.802385036828329</v>
      </c>
      <c r="O2877" s="43">
        <f t="shared" si="514"/>
        <v>3.0884999999999998</v>
      </c>
      <c r="S2877" s="39">
        <f t="shared" si="518"/>
        <v>7.2500000000010667E-2</v>
      </c>
      <c r="T2877" s="39">
        <f t="shared" si="511"/>
        <v>3.7139067635407641</v>
      </c>
      <c r="U2877" s="39">
        <f t="shared" si="512"/>
        <v>6.6863207091924792</v>
      </c>
      <c r="V2877" s="43">
        <f t="shared" si="513"/>
        <v>2.9723999999999999</v>
      </c>
    </row>
    <row r="2878" spans="5:22" hidden="1" x14ac:dyDescent="0.25">
      <c r="E2878" s="39">
        <f t="shared" si="516"/>
        <v>7.2490000000010671E-2</v>
      </c>
      <c r="F2878" s="39">
        <f t="shared" si="507"/>
        <v>3.7141629215411056</v>
      </c>
      <c r="G2878" s="39">
        <f t="shared" si="508"/>
        <v>5.6775997350072904</v>
      </c>
      <c r="H2878" s="43">
        <f t="shared" si="509"/>
        <v>1.9634</v>
      </c>
      <c r="L2878" s="39">
        <f t="shared" si="517"/>
        <v>7.2490000000010671E-2</v>
      </c>
      <c r="M2878" s="39">
        <f t="shared" si="515"/>
        <v>3.7141629215411056</v>
      </c>
      <c r="N2878" s="39">
        <f t="shared" si="510"/>
        <v>6.80232513000957</v>
      </c>
      <c r="O2878" s="43">
        <f t="shared" si="514"/>
        <v>3.0882000000000001</v>
      </c>
      <c r="S2878" s="39">
        <f t="shared" si="518"/>
        <v>7.2490000000010671E-2</v>
      </c>
      <c r="T2878" s="39">
        <f t="shared" si="511"/>
        <v>3.7141629215411056</v>
      </c>
      <c r="U2878" s="39">
        <f t="shared" si="512"/>
        <v>6.6863207091924792</v>
      </c>
      <c r="V2878" s="43">
        <f t="shared" si="513"/>
        <v>2.9722</v>
      </c>
    </row>
    <row r="2879" spans="5:22" hidden="1" x14ac:dyDescent="0.25">
      <c r="E2879" s="39">
        <f t="shared" si="516"/>
        <v>7.2480000000010675E-2</v>
      </c>
      <c r="F2879" s="39">
        <f t="shared" ref="F2879:F2942" si="519">1/SQRT($E2879)</f>
        <v>3.7144191325524503</v>
      </c>
      <c r="G2879" s="39">
        <f t="shared" ref="G2879:G2942" si="520">-2*LOG10(((2.51/($L$40*(SQRT(E2879))))+(0.269*($L$37/$E$25))))</f>
        <v>5.6775585393086372</v>
      </c>
      <c r="H2879" s="43">
        <f t="shared" ref="H2879:H2942" si="521">ROUND(ABS(F2879-G2879),4)</f>
        <v>1.9631000000000001</v>
      </c>
      <c r="L2879" s="39">
        <f t="shared" si="517"/>
        <v>7.2480000000010675E-2</v>
      </c>
      <c r="M2879" s="39">
        <f t="shared" si="515"/>
        <v>3.7144191325524503</v>
      </c>
      <c r="N2879" s="39">
        <f t="shared" ref="N2879:N2942" si="522">2*LOG10(($L$40*(SQRT(L2879))))</f>
        <v>6.8022652149260914</v>
      </c>
      <c r="O2879" s="43">
        <f t="shared" si="514"/>
        <v>3.0878000000000001</v>
      </c>
      <c r="S2879" s="39">
        <f t="shared" si="518"/>
        <v>7.2480000000010675E-2</v>
      </c>
      <c r="T2879" s="39">
        <f t="shared" ref="T2879:T2942" si="523">1/SQRT($S2879)</f>
        <v>3.7144191325524503</v>
      </c>
      <c r="U2879" s="39">
        <f t="shared" ref="U2879:U2942" si="524">2*LOG10(((3.71/($L$37/$E$25))))</f>
        <v>6.6863207091924792</v>
      </c>
      <c r="V2879" s="43">
        <f t="shared" ref="V2879:V2942" si="525">ROUND(ABS(T2879-U2879),4)</f>
        <v>2.9719000000000002</v>
      </c>
    </row>
    <row r="2880" spans="5:22" hidden="1" x14ac:dyDescent="0.25">
      <c r="E2880" s="39">
        <f t="shared" si="516"/>
        <v>7.2470000000010679E-2</v>
      </c>
      <c r="F2880" s="39">
        <f t="shared" si="519"/>
        <v>3.7146753965930843</v>
      </c>
      <c r="G2880" s="39">
        <f t="shared" si="520"/>
        <v>5.677517337037858</v>
      </c>
      <c r="H2880" s="43">
        <f t="shared" si="521"/>
        <v>1.9628000000000001</v>
      </c>
      <c r="L2880" s="39">
        <f t="shared" si="517"/>
        <v>7.2470000000010679E-2</v>
      </c>
      <c r="M2880" s="39">
        <f t="shared" si="515"/>
        <v>3.7146753965930843</v>
      </c>
      <c r="N2880" s="39">
        <f t="shared" si="522"/>
        <v>6.8022052915756133</v>
      </c>
      <c r="O2880" s="43">
        <f t="shared" ref="O2880:O2943" si="526">ROUND(ABS(M2880-N2880),4)</f>
        <v>3.0874999999999999</v>
      </c>
      <c r="S2880" s="39">
        <f t="shared" si="518"/>
        <v>7.2470000000010679E-2</v>
      </c>
      <c r="T2880" s="39">
        <f t="shared" si="523"/>
        <v>3.7146753965930843</v>
      </c>
      <c r="U2880" s="39">
        <f t="shared" si="524"/>
        <v>6.6863207091924792</v>
      </c>
      <c r="V2880" s="43">
        <f t="shared" si="525"/>
        <v>2.9716</v>
      </c>
    </row>
    <row r="2881" spans="5:22" hidden="1" x14ac:dyDescent="0.25">
      <c r="E2881" s="39">
        <f t="shared" si="516"/>
        <v>7.2460000000010683E-2</v>
      </c>
      <c r="F2881" s="39">
        <f t="shared" si="519"/>
        <v>3.7149317136813029</v>
      </c>
      <c r="G2881" s="39">
        <f t="shared" si="520"/>
        <v>5.6774761281930388</v>
      </c>
      <c r="H2881" s="43">
        <f t="shared" si="521"/>
        <v>1.9624999999999999</v>
      </c>
      <c r="L2881" s="39">
        <f t="shared" si="517"/>
        <v>7.2460000000010683E-2</v>
      </c>
      <c r="M2881" s="39">
        <f t="shared" ref="M2881:M2944" si="527">1/SQRT($L2881)</f>
        <v>3.7149317136813029</v>
      </c>
      <c r="N2881" s="39">
        <f t="shared" si="522"/>
        <v>6.802145359955853</v>
      </c>
      <c r="O2881" s="43">
        <f t="shared" si="526"/>
        <v>3.0872000000000002</v>
      </c>
      <c r="S2881" s="39">
        <f t="shared" si="518"/>
        <v>7.2460000000010683E-2</v>
      </c>
      <c r="T2881" s="39">
        <f t="shared" si="523"/>
        <v>3.7149317136813029</v>
      </c>
      <c r="U2881" s="39">
        <f t="shared" si="524"/>
        <v>6.6863207091924792</v>
      </c>
      <c r="V2881" s="43">
        <f t="shared" si="525"/>
        <v>2.9714</v>
      </c>
    </row>
    <row r="2882" spans="5:22" hidden="1" x14ac:dyDescent="0.25">
      <c r="E2882" s="39">
        <f t="shared" si="516"/>
        <v>7.2450000000010686E-2</v>
      </c>
      <c r="F2882" s="39">
        <f t="shared" si="519"/>
        <v>3.7151880838354114</v>
      </c>
      <c r="G2882" s="39">
        <f t="shared" si="520"/>
        <v>5.6774349127722656</v>
      </c>
      <c r="H2882" s="43">
        <f t="shared" si="521"/>
        <v>1.9621999999999999</v>
      </c>
      <c r="L2882" s="39">
        <f t="shared" si="517"/>
        <v>7.2450000000010686E-2</v>
      </c>
      <c r="M2882" s="39">
        <f t="shared" si="527"/>
        <v>3.7151880838354114</v>
      </c>
      <c r="N2882" s="39">
        <f t="shared" si="522"/>
        <v>6.802085420064528</v>
      </c>
      <c r="O2882" s="43">
        <f t="shared" si="526"/>
        <v>3.0869</v>
      </c>
      <c r="S2882" s="39">
        <f t="shared" si="518"/>
        <v>7.2450000000010686E-2</v>
      </c>
      <c r="T2882" s="39">
        <f t="shared" si="523"/>
        <v>3.7151880838354114</v>
      </c>
      <c r="U2882" s="39">
        <f t="shared" si="524"/>
        <v>6.6863207091924792</v>
      </c>
      <c r="V2882" s="43">
        <f t="shared" si="525"/>
        <v>2.9710999999999999</v>
      </c>
    </row>
    <row r="2883" spans="5:22" hidden="1" x14ac:dyDescent="0.25">
      <c r="E2883" s="39">
        <f t="shared" ref="E2883:E2946" si="528">E2882-0.00001</f>
        <v>7.244000000001069E-2</v>
      </c>
      <c r="F2883" s="39">
        <f t="shared" si="519"/>
        <v>3.7154445070737219</v>
      </c>
      <c r="G2883" s="39">
        <f t="shared" si="520"/>
        <v>5.6773936907736235</v>
      </c>
      <c r="H2883" s="43">
        <f t="shared" si="521"/>
        <v>1.9619</v>
      </c>
      <c r="L2883" s="39">
        <f t="shared" ref="L2883:L2946" si="529">L2882-0.00001</f>
        <v>7.244000000001069E-2</v>
      </c>
      <c r="M2883" s="39">
        <f t="shared" si="527"/>
        <v>3.7154445070737219</v>
      </c>
      <c r="N2883" s="39">
        <f t="shared" si="522"/>
        <v>6.8020254718993556</v>
      </c>
      <c r="O2883" s="43">
        <f t="shared" si="526"/>
        <v>3.0865999999999998</v>
      </c>
      <c r="S2883" s="39">
        <f t="shared" ref="S2883:S2946" si="530">S2882-0.00001</f>
        <v>7.244000000001069E-2</v>
      </c>
      <c r="T2883" s="39">
        <f t="shared" si="523"/>
        <v>3.7154445070737219</v>
      </c>
      <c r="U2883" s="39">
        <f t="shared" si="524"/>
        <v>6.6863207091924792</v>
      </c>
      <c r="V2883" s="43">
        <f t="shared" si="525"/>
        <v>2.9708999999999999</v>
      </c>
    </row>
    <row r="2884" spans="5:22" hidden="1" x14ac:dyDescent="0.25">
      <c r="E2884" s="39">
        <f t="shared" si="528"/>
        <v>7.2430000000010694E-2</v>
      </c>
      <c r="F2884" s="39">
        <f t="shared" si="519"/>
        <v>3.715700983414556</v>
      </c>
      <c r="G2884" s="39">
        <f t="shared" si="520"/>
        <v>5.6773524621951967</v>
      </c>
      <c r="H2884" s="43">
        <f t="shared" si="521"/>
        <v>1.9617</v>
      </c>
      <c r="L2884" s="39">
        <f t="shared" si="529"/>
        <v>7.2430000000010694E-2</v>
      </c>
      <c r="M2884" s="39">
        <f t="shared" si="527"/>
        <v>3.715700983414556</v>
      </c>
      <c r="N2884" s="39">
        <f t="shared" si="522"/>
        <v>6.8019655154580505</v>
      </c>
      <c r="O2884" s="43">
        <f t="shared" si="526"/>
        <v>3.0863</v>
      </c>
      <c r="S2884" s="39">
        <f t="shared" si="530"/>
        <v>7.2430000000010694E-2</v>
      </c>
      <c r="T2884" s="39">
        <f t="shared" si="523"/>
        <v>3.715700983414556</v>
      </c>
      <c r="U2884" s="39">
        <f t="shared" si="524"/>
        <v>6.6863207091924792</v>
      </c>
      <c r="V2884" s="43">
        <f t="shared" si="525"/>
        <v>2.9706000000000001</v>
      </c>
    </row>
    <row r="2885" spans="5:22" hidden="1" x14ac:dyDescent="0.25">
      <c r="E2885" s="39">
        <f t="shared" si="528"/>
        <v>7.2420000000010698E-2</v>
      </c>
      <c r="F2885" s="39">
        <f t="shared" si="519"/>
        <v>3.7159575128762459</v>
      </c>
      <c r="G2885" s="39">
        <f t="shared" si="520"/>
        <v>5.6773112270350685</v>
      </c>
      <c r="H2885" s="43">
        <f t="shared" si="521"/>
        <v>1.9614</v>
      </c>
      <c r="L2885" s="39">
        <f t="shared" si="529"/>
        <v>7.2420000000010698E-2</v>
      </c>
      <c r="M2885" s="39">
        <f t="shared" si="527"/>
        <v>3.7159575128762459</v>
      </c>
      <c r="N2885" s="39">
        <f t="shared" si="522"/>
        <v>6.8019055507383284</v>
      </c>
      <c r="O2885" s="43">
        <f t="shared" si="526"/>
        <v>3.0859000000000001</v>
      </c>
      <c r="S2885" s="39">
        <f t="shared" si="530"/>
        <v>7.2420000000010698E-2</v>
      </c>
      <c r="T2885" s="39">
        <f t="shared" si="523"/>
        <v>3.7159575128762459</v>
      </c>
      <c r="U2885" s="39">
        <f t="shared" si="524"/>
        <v>6.6863207091924792</v>
      </c>
      <c r="V2885" s="43">
        <f t="shared" si="525"/>
        <v>2.9704000000000002</v>
      </c>
    </row>
    <row r="2886" spans="5:22" hidden="1" x14ac:dyDescent="0.25">
      <c r="E2886" s="39">
        <f t="shared" si="528"/>
        <v>7.2410000000010702E-2</v>
      </c>
      <c r="F2886" s="39">
        <f t="shared" si="519"/>
        <v>3.7162140954771297</v>
      </c>
      <c r="G2886" s="39">
        <f t="shared" si="520"/>
        <v>5.6772699852913204</v>
      </c>
      <c r="H2886" s="43">
        <f t="shared" si="521"/>
        <v>1.9611000000000001</v>
      </c>
      <c r="L2886" s="39">
        <f t="shared" si="529"/>
        <v>7.2410000000010702E-2</v>
      </c>
      <c r="M2886" s="39">
        <f t="shared" si="527"/>
        <v>3.7162140954771297</v>
      </c>
      <c r="N2886" s="39">
        <f t="shared" si="522"/>
        <v>6.8018455777379012</v>
      </c>
      <c r="O2886" s="43">
        <f t="shared" si="526"/>
        <v>3.0855999999999999</v>
      </c>
      <c r="S2886" s="39">
        <f t="shared" si="530"/>
        <v>7.2410000000010702E-2</v>
      </c>
      <c r="T2886" s="39">
        <f t="shared" si="523"/>
        <v>3.7162140954771297</v>
      </c>
      <c r="U2886" s="39">
        <f t="shared" si="524"/>
        <v>6.6863207091924792</v>
      </c>
      <c r="V2886" s="43">
        <f t="shared" si="525"/>
        <v>2.9701</v>
      </c>
    </row>
    <row r="2887" spans="5:22" hidden="1" x14ac:dyDescent="0.25">
      <c r="E2887" s="39">
        <f t="shared" si="528"/>
        <v>7.2400000000010706E-2</v>
      </c>
      <c r="F2887" s="39">
        <f t="shared" si="519"/>
        <v>3.7164707312355567</v>
      </c>
      <c r="G2887" s="39">
        <f t="shared" si="520"/>
        <v>5.6772287369620349</v>
      </c>
      <c r="H2887" s="43">
        <f t="shared" si="521"/>
        <v>1.9608000000000001</v>
      </c>
      <c r="L2887" s="39">
        <f t="shared" si="529"/>
        <v>7.2400000000010706E-2</v>
      </c>
      <c r="M2887" s="39">
        <f t="shared" si="527"/>
        <v>3.7164707312355567</v>
      </c>
      <c r="N2887" s="39">
        <f t="shared" si="522"/>
        <v>6.801785596454482</v>
      </c>
      <c r="O2887" s="43">
        <f t="shared" si="526"/>
        <v>3.0853000000000002</v>
      </c>
      <c r="S2887" s="39">
        <f t="shared" si="530"/>
        <v>7.2400000000010706E-2</v>
      </c>
      <c r="T2887" s="39">
        <f t="shared" si="523"/>
        <v>3.7164707312355567</v>
      </c>
      <c r="U2887" s="39">
        <f t="shared" si="524"/>
        <v>6.6863207091924792</v>
      </c>
      <c r="V2887" s="43">
        <f t="shared" si="525"/>
        <v>2.9698000000000002</v>
      </c>
    </row>
    <row r="2888" spans="5:22" hidden="1" x14ac:dyDescent="0.25">
      <c r="E2888" s="39">
        <f t="shared" si="528"/>
        <v>7.239000000001071E-2</v>
      </c>
      <c r="F2888" s="39">
        <f t="shared" si="519"/>
        <v>3.7167274201698843</v>
      </c>
      <c r="G2888" s="39">
        <f t="shared" si="520"/>
        <v>5.6771874820452934</v>
      </c>
      <c r="H2888" s="43">
        <f t="shared" si="521"/>
        <v>1.9604999999999999</v>
      </c>
      <c r="L2888" s="39">
        <f t="shared" si="529"/>
        <v>7.239000000001071E-2</v>
      </c>
      <c r="M2888" s="39">
        <f t="shared" si="527"/>
        <v>3.7167274201698843</v>
      </c>
      <c r="N2888" s="39">
        <f t="shared" si="522"/>
        <v>6.8017256068857836</v>
      </c>
      <c r="O2888" s="43">
        <f t="shared" si="526"/>
        <v>3.085</v>
      </c>
      <c r="S2888" s="39">
        <f t="shared" si="530"/>
        <v>7.239000000001071E-2</v>
      </c>
      <c r="T2888" s="39">
        <f t="shared" si="523"/>
        <v>3.7167274201698843</v>
      </c>
      <c r="U2888" s="39">
        <f t="shared" si="524"/>
        <v>6.6863207091924792</v>
      </c>
      <c r="V2888" s="43">
        <f t="shared" si="525"/>
        <v>2.9695999999999998</v>
      </c>
    </row>
    <row r="2889" spans="5:22" hidden="1" x14ac:dyDescent="0.25">
      <c r="E2889" s="39">
        <f t="shared" si="528"/>
        <v>7.2380000000010714E-2</v>
      </c>
      <c r="F2889" s="39">
        <f t="shared" si="519"/>
        <v>3.7169841622984796</v>
      </c>
      <c r="G2889" s="39">
        <f t="shared" si="520"/>
        <v>5.6771462205391749</v>
      </c>
      <c r="H2889" s="43">
        <f t="shared" si="521"/>
        <v>1.9601999999999999</v>
      </c>
      <c r="L2889" s="39">
        <f t="shared" si="529"/>
        <v>7.2380000000010714E-2</v>
      </c>
      <c r="M2889" s="39">
        <f t="shared" si="527"/>
        <v>3.7169841622984796</v>
      </c>
      <c r="N2889" s="39">
        <f t="shared" si="522"/>
        <v>6.8016656090295156</v>
      </c>
      <c r="O2889" s="43">
        <f t="shared" si="526"/>
        <v>3.0847000000000002</v>
      </c>
      <c r="S2889" s="39">
        <f t="shared" si="530"/>
        <v>7.2380000000010714E-2</v>
      </c>
      <c r="T2889" s="39">
        <f t="shared" si="523"/>
        <v>3.7169841622984796</v>
      </c>
      <c r="U2889" s="39">
        <f t="shared" si="524"/>
        <v>6.6863207091924792</v>
      </c>
      <c r="V2889" s="43">
        <f t="shared" si="525"/>
        <v>2.9693000000000001</v>
      </c>
    </row>
    <row r="2890" spans="5:22" hidden="1" x14ac:dyDescent="0.25">
      <c r="E2890" s="39">
        <f t="shared" si="528"/>
        <v>7.2370000000010717E-2</v>
      </c>
      <c r="F2890" s="39">
        <f t="shared" si="519"/>
        <v>3.7172409576397158</v>
      </c>
      <c r="G2890" s="39">
        <f t="shared" si="520"/>
        <v>5.6771049524417592</v>
      </c>
      <c r="H2890" s="43">
        <f t="shared" si="521"/>
        <v>1.9599</v>
      </c>
      <c r="L2890" s="39">
        <f t="shared" si="529"/>
        <v>7.2370000000010717E-2</v>
      </c>
      <c r="M2890" s="39">
        <f t="shared" si="527"/>
        <v>3.7172409576397158</v>
      </c>
      <c r="N2890" s="39">
        <f t="shared" si="522"/>
        <v>6.8016056028833889</v>
      </c>
      <c r="O2890" s="43">
        <f t="shared" si="526"/>
        <v>3.0844</v>
      </c>
      <c r="S2890" s="39">
        <f t="shared" si="530"/>
        <v>7.2370000000010717E-2</v>
      </c>
      <c r="T2890" s="39">
        <f t="shared" si="523"/>
        <v>3.7172409576397158</v>
      </c>
      <c r="U2890" s="39">
        <f t="shared" si="524"/>
        <v>6.6863207091924792</v>
      </c>
      <c r="V2890" s="43">
        <f t="shared" si="525"/>
        <v>2.9691000000000001</v>
      </c>
    </row>
    <row r="2891" spans="5:22" hidden="1" x14ac:dyDescent="0.25">
      <c r="E2891" s="39">
        <f t="shared" si="528"/>
        <v>7.2360000000010721E-2</v>
      </c>
      <c r="F2891" s="39">
        <f t="shared" si="519"/>
        <v>3.7174978062119788</v>
      </c>
      <c r="G2891" s="39">
        <f t="shared" si="520"/>
        <v>5.6770636777511241</v>
      </c>
      <c r="H2891" s="43">
        <f t="shared" si="521"/>
        <v>1.9596</v>
      </c>
      <c r="L2891" s="39">
        <f t="shared" si="529"/>
        <v>7.2360000000010721E-2</v>
      </c>
      <c r="M2891" s="39">
        <f t="shared" si="527"/>
        <v>3.7174978062119788</v>
      </c>
      <c r="N2891" s="39">
        <f t="shared" si="522"/>
        <v>6.8015455884451113</v>
      </c>
      <c r="O2891" s="43">
        <f t="shared" si="526"/>
        <v>3.0840000000000001</v>
      </c>
      <c r="S2891" s="39">
        <f t="shared" si="530"/>
        <v>7.2360000000010721E-2</v>
      </c>
      <c r="T2891" s="39">
        <f t="shared" si="523"/>
        <v>3.7174978062119788</v>
      </c>
      <c r="U2891" s="39">
        <f t="shared" si="524"/>
        <v>6.6863207091924792</v>
      </c>
      <c r="V2891" s="43">
        <f t="shared" si="525"/>
        <v>2.9687999999999999</v>
      </c>
    </row>
    <row r="2892" spans="5:22" hidden="1" x14ac:dyDescent="0.25">
      <c r="E2892" s="39">
        <f t="shared" si="528"/>
        <v>7.2350000000010725E-2</v>
      </c>
      <c r="F2892" s="39">
        <f t="shared" si="519"/>
        <v>3.7177547080336608</v>
      </c>
      <c r="G2892" s="39">
        <f t="shared" si="520"/>
        <v>5.6770223964653477</v>
      </c>
      <c r="H2892" s="43">
        <f t="shared" si="521"/>
        <v>1.9593</v>
      </c>
      <c r="L2892" s="39">
        <f t="shared" si="529"/>
        <v>7.2350000000010725E-2</v>
      </c>
      <c r="M2892" s="39">
        <f t="shared" si="527"/>
        <v>3.7177547080336608</v>
      </c>
      <c r="N2892" s="39">
        <f t="shared" si="522"/>
        <v>6.801485565712392</v>
      </c>
      <c r="O2892" s="43">
        <f t="shared" si="526"/>
        <v>3.0836999999999999</v>
      </c>
      <c r="S2892" s="39">
        <f t="shared" si="530"/>
        <v>7.2350000000010725E-2</v>
      </c>
      <c r="T2892" s="39">
        <f t="shared" si="523"/>
        <v>3.7177547080336608</v>
      </c>
      <c r="U2892" s="39">
        <f t="shared" si="524"/>
        <v>6.6863207091924792</v>
      </c>
      <c r="V2892" s="43">
        <f t="shared" si="525"/>
        <v>2.9685999999999999</v>
      </c>
    </row>
    <row r="2893" spans="5:22" hidden="1" x14ac:dyDescent="0.25">
      <c r="E2893" s="39">
        <f t="shared" si="528"/>
        <v>7.2340000000010729E-2</v>
      </c>
      <c r="F2893" s="39">
        <f t="shared" si="519"/>
        <v>3.7180116631231641</v>
      </c>
      <c r="G2893" s="39">
        <f t="shared" si="520"/>
        <v>5.676981108582507</v>
      </c>
      <c r="H2893" s="43">
        <f t="shared" si="521"/>
        <v>1.9590000000000001</v>
      </c>
      <c r="L2893" s="39">
        <f t="shared" si="529"/>
        <v>7.2340000000010729E-2</v>
      </c>
      <c r="M2893" s="39">
        <f t="shared" si="527"/>
        <v>3.7180116631231641</v>
      </c>
      <c r="N2893" s="39">
        <f t="shared" si="522"/>
        <v>6.8014255346829362</v>
      </c>
      <c r="O2893" s="43">
        <f t="shared" si="526"/>
        <v>3.0834000000000001</v>
      </c>
      <c r="S2893" s="39">
        <f t="shared" si="530"/>
        <v>7.2340000000010729E-2</v>
      </c>
      <c r="T2893" s="39">
        <f t="shared" si="523"/>
        <v>3.7180116631231641</v>
      </c>
      <c r="U2893" s="39">
        <f t="shared" si="524"/>
        <v>6.6863207091924792</v>
      </c>
      <c r="V2893" s="43">
        <f t="shared" si="525"/>
        <v>2.9683000000000002</v>
      </c>
    </row>
    <row r="2894" spans="5:22" hidden="1" x14ac:dyDescent="0.25">
      <c r="E2894" s="39">
        <f t="shared" si="528"/>
        <v>7.2330000000010733E-2</v>
      </c>
      <c r="F2894" s="39">
        <f t="shared" si="519"/>
        <v>3.7182686714988984</v>
      </c>
      <c r="G2894" s="39">
        <f t="shared" si="520"/>
        <v>5.6769398141006775</v>
      </c>
      <c r="H2894" s="43">
        <f t="shared" si="521"/>
        <v>1.9587000000000001</v>
      </c>
      <c r="L2894" s="39">
        <f t="shared" si="529"/>
        <v>7.2330000000010733E-2</v>
      </c>
      <c r="M2894" s="39">
        <f t="shared" si="527"/>
        <v>3.7182686714988984</v>
      </c>
      <c r="N2894" s="39">
        <f t="shared" si="522"/>
        <v>6.8013654953544513</v>
      </c>
      <c r="O2894" s="43">
        <f t="shared" si="526"/>
        <v>3.0831</v>
      </c>
      <c r="S2894" s="39">
        <f t="shared" si="530"/>
        <v>7.2330000000010733E-2</v>
      </c>
      <c r="T2894" s="39">
        <f t="shared" si="523"/>
        <v>3.7182686714988984</v>
      </c>
      <c r="U2894" s="39">
        <f t="shared" si="524"/>
        <v>6.6863207091924792</v>
      </c>
      <c r="V2894" s="43">
        <f t="shared" si="525"/>
        <v>2.9681000000000002</v>
      </c>
    </row>
    <row r="2895" spans="5:22" hidden="1" x14ac:dyDescent="0.25">
      <c r="E2895" s="39">
        <f t="shared" si="528"/>
        <v>7.2320000000010737E-2</v>
      </c>
      <c r="F2895" s="39">
        <f t="shared" si="519"/>
        <v>3.718525733179284</v>
      </c>
      <c r="G2895" s="39">
        <f t="shared" si="520"/>
        <v>5.6768985130179335</v>
      </c>
      <c r="H2895" s="43">
        <f t="shared" si="521"/>
        <v>1.9583999999999999</v>
      </c>
      <c r="L2895" s="39">
        <f t="shared" si="529"/>
        <v>7.2320000000010737E-2</v>
      </c>
      <c r="M2895" s="39">
        <f t="shared" si="527"/>
        <v>3.718525733179284</v>
      </c>
      <c r="N2895" s="39">
        <f t="shared" si="522"/>
        <v>6.8013054477246424</v>
      </c>
      <c r="O2895" s="43">
        <f t="shared" si="526"/>
        <v>3.0828000000000002</v>
      </c>
      <c r="S2895" s="39">
        <f t="shared" si="530"/>
        <v>7.2320000000010737E-2</v>
      </c>
      <c r="T2895" s="39">
        <f t="shared" si="523"/>
        <v>3.718525733179284</v>
      </c>
      <c r="U2895" s="39">
        <f t="shared" si="524"/>
        <v>6.6863207091924792</v>
      </c>
      <c r="V2895" s="43">
        <f t="shared" si="525"/>
        <v>2.9678</v>
      </c>
    </row>
    <row r="2896" spans="5:22" hidden="1" x14ac:dyDescent="0.25">
      <c r="E2896" s="39">
        <f t="shared" si="528"/>
        <v>7.2310000000010741E-2</v>
      </c>
      <c r="F2896" s="39">
        <f t="shared" si="519"/>
        <v>3.7187828481827494</v>
      </c>
      <c r="G2896" s="39">
        <f t="shared" si="520"/>
        <v>5.6768572053323512</v>
      </c>
      <c r="H2896" s="43">
        <f t="shared" si="521"/>
        <v>1.9581</v>
      </c>
      <c r="L2896" s="39">
        <f t="shared" si="529"/>
        <v>7.2310000000010741E-2</v>
      </c>
      <c r="M2896" s="39">
        <f t="shared" si="527"/>
        <v>3.7187828481827494</v>
      </c>
      <c r="N2896" s="39">
        <f t="shared" si="522"/>
        <v>6.8012453917912126</v>
      </c>
      <c r="O2896" s="43">
        <f t="shared" si="526"/>
        <v>3.0825</v>
      </c>
      <c r="S2896" s="39">
        <f t="shared" si="530"/>
        <v>7.2310000000010741E-2</v>
      </c>
      <c r="T2896" s="39">
        <f t="shared" si="523"/>
        <v>3.7187828481827494</v>
      </c>
      <c r="U2896" s="39">
        <f t="shared" si="524"/>
        <v>6.6863207091924792</v>
      </c>
      <c r="V2896" s="43">
        <f t="shared" si="525"/>
        <v>2.9674999999999998</v>
      </c>
    </row>
    <row r="2897" spans="5:22" hidden="1" x14ac:dyDescent="0.25">
      <c r="E2897" s="39">
        <f t="shared" si="528"/>
        <v>7.2300000000010745E-2</v>
      </c>
      <c r="F2897" s="39">
        <f t="shared" si="519"/>
        <v>3.7190400165277326</v>
      </c>
      <c r="G2897" s="39">
        <f t="shared" si="520"/>
        <v>5.6768158910420023</v>
      </c>
      <c r="H2897" s="43">
        <f t="shared" si="521"/>
        <v>1.9578</v>
      </c>
      <c r="L2897" s="39">
        <f t="shared" si="529"/>
        <v>7.2300000000010745E-2</v>
      </c>
      <c r="M2897" s="39">
        <f t="shared" si="527"/>
        <v>3.7190400165277326</v>
      </c>
      <c r="N2897" s="39">
        <f t="shared" si="522"/>
        <v>6.8011853275518668</v>
      </c>
      <c r="O2897" s="43">
        <f t="shared" si="526"/>
        <v>3.0821000000000001</v>
      </c>
      <c r="S2897" s="39">
        <f t="shared" si="530"/>
        <v>7.2300000000010745E-2</v>
      </c>
      <c r="T2897" s="39">
        <f t="shared" si="523"/>
        <v>3.7190400165277326</v>
      </c>
      <c r="U2897" s="39">
        <f t="shared" si="524"/>
        <v>6.6863207091924792</v>
      </c>
      <c r="V2897" s="43">
        <f t="shared" si="525"/>
        <v>2.9672999999999998</v>
      </c>
    </row>
    <row r="2898" spans="5:22" hidden="1" x14ac:dyDescent="0.25">
      <c r="E2898" s="39">
        <f t="shared" si="528"/>
        <v>7.2290000000010748E-2</v>
      </c>
      <c r="F2898" s="39">
        <f t="shared" si="519"/>
        <v>3.719297238232679</v>
      </c>
      <c r="G2898" s="39">
        <f t="shared" si="520"/>
        <v>5.6767745701449606</v>
      </c>
      <c r="H2898" s="43">
        <f t="shared" si="521"/>
        <v>1.9575</v>
      </c>
      <c r="L2898" s="39">
        <f t="shared" si="529"/>
        <v>7.2290000000010748E-2</v>
      </c>
      <c r="M2898" s="39">
        <f t="shared" si="527"/>
        <v>3.719297238232679</v>
      </c>
      <c r="N2898" s="39">
        <f t="shared" si="522"/>
        <v>6.8011252550043046</v>
      </c>
      <c r="O2898" s="43">
        <f t="shared" si="526"/>
        <v>3.0817999999999999</v>
      </c>
      <c r="S2898" s="39">
        <f t="shared" si="530"/>
        <v>7.2290000000010748E-2</v>
      </c>
      <c r="T2898" s="39">
        <f t="shared" si="523"/>
        <v>3.719297238232679</v>
      </c>
      <c r="U2898" s="39">
        <f t="shared" si="524"/>
        <v>6.6863207091924792</v>
      </c>
      <c r="V2898" s="43">
        <f t="shared" si="525"/>
        <v>2.9670000000000001</v>
      </c>
    </row>
    <row r="2899" spans="5:22" hidden="1" x14ac:dyDescent="0.25">
      <c r="E2899" s="39">
        <f t="shared" si="528"/>
        <v>7.2280000000010752E-2</v>
      </c>
      <c r="F2899" s="39">
        <f t="shared" si="519"/>
        <v>3.7195545133160453</v>
      </c>
      <c r="G2899" s="39">
        <f t="shared" si="520"/>
        <v>5.6767332426392976</v>
      </c>
      <c r="H2899" s="43">
        <f t="shared" si="521"/>
        <v>1.9572000000000001</v>
      </c>
      <c r="L2899" s="39">
        <f t="shared" si="529"/>
        <v>7.2280000000010752E-2</v>
      </c>
      <c r="M2899" s="39">
        <f t="shared" si="527"/>
        <v>3.7195545133160453</v>
      </c>
      <c r="N2899" s="39">
        <f t="shared" si="522"/>
        <v>6.8010651741462294</v>
      </c>
      <c r="O2899" s="43">
        <f t="shared" si="526"/>
        <v>3.0815000000000001</v>
      </c>
      <c r="S2899" s="39">
        <f t="shared" si="530"/>
        <v>7.2280000000010752E-2</v>
      </c>
      <c r="T2899" s="39">
        <f t="shared" si="523"/>
        <v>3.7195545133160453</v>
      </c>
      <c r="U2899" s="39">
        <f t="shared" si="524"/>
        <v>6.6863207091924792</v>
      </c>
      <c r="V2899" s="43">
        <f t="shared" si="525"/>
        <v>2.9668000000000001</v>
      </c>
    </row>
    <row r="2900" spans="5:22" hidden="1" x14ac:dyDescent="0.25">
      <c r="E2900" s="39">
        <f t="shared" si="528"/>
        <v>7.2270000000010756E-2</v>
      </c>
      <c r="F2900" s="39">
        <f t="shared" si="519"/>
        <v>3.7198118417962944</v>
      </c>
      <c r="G2900" s="39">
        <f t="shared" si="520"/>
        <v>5.6766919085230834</v>
      </c>
      <c r="H2900" s="43">
        <f t="shared" si="521"/>
        <v>1.9569000000000001</v>
      </c>
      <c r="L2900" s="39">
        <f t="shared" si="529"/>
        <v>7.2270000000010756E-2</v>
      </c>
      <c r="M2900" s="39">
        <f t="shared" si="527"/>
        <v>3.7198118417962944</v>
      </c>
      <c r="N2900" s="39">
        <f t="shared" si="522"/>
        <v>6.8010050849753414</v>
      </c>
      <c r="O2900" s="43">
        <f t="shared" si="526"/>
        <v>3.0811999999999999</v>
      </c>
      <c r="S2900" s="39">
        <f t="shared" si="530"/>
        <v>7.2270000000010756E-2</v>
      </c>
      <c r="T2900" s="39">
        <f t="shared" si="523"/>
        <v>3.7198118417962944</v>
      </c>
      <c r="U2900" s="39">
        <f t="shared" si="524"/>
        <v>6.6863207091924792</v>
      </c>
      <c r="V2900" s="43">
        <f t="shared" si="525"/>
        <v>2.9664999999999999</v>
      </c>
    </row>
    <row r="2901" spans="5:22" hidden="1" x14ac:dyDescent="0.25">
      <c r="E2901" s="39">
        <f t="shared" si="528"/>
        <v>7.226000000001076E-2</v>
      </c>
      <c r="F2901" s="39">
        <f t="shared" si="519"/>
        <v>3.7200692236919006</v>
      </c>
      <c r="G2901" s="39">
        <f t="shared" si="520"/>
        <v>5.6766505677943897</v>
      </c>
      <c r="H2901" s="43">
        <f t="shared" si="521"/>
        <v>1.9565999999999999</v>
      </c>
      <c r="L2901" s="39">
        <f t="shared" si="529"/>
        <v>7.226000000001076E-2</v>
      </c>
      <c r="M2901" s="39">
        <f t="shared" si="527"/>
        <v>3.7200692236919006</v>
      </c>
      <c r="N2901" s="39">
        <f t="shared" si="522"/>
        <v>6.8009449874893395</v>
      </c>
      <c r="O2901" s="43">
        <f t="shared" si="526"/>
        <v>3.0809000000000002</v>
      </c>
      <c r="S2901" s="39">
        <f t="shared" si="530"/>
        <v>7.226000000001076E-2</v>
      </c>
      <c r="T2901" s="39">
        <f t="shared" si="523"/>
        <v>3.7200692236919006</v>
      </c>
      <c r="U2901" s="39">
        <f t="shared" si="524"/>
        <v>6.6863207091924792</v>
      </c>
      <c r="V2901" s="43">
        <f t="shared" si="525"/>
        <v>2.9662999999999999</v>
      </c>
    </row>
    <row r="2902" spans="5:22" hidden="1" x14ac:dyDescent="0.25">
      <c r="E2902" s="39">
        <f t="shared" si="528"/>
        <v>7.2250000000010764E-2</v>
      </c>
      <c r="F2902" s="39">
        <f t="shared" si="519"/>
        <v>3.7203266590213455</v>
      </c>
      <c r="G2902" s="39">
        <f t="shared" si="520"/>
        <v>5.6766092204512839</v>
      </c>
      <c r="H2902" s="43">
        <f t="shared" si="521"/>
        <v>1.9562999999999999</v>
      </c>
      <c r="L2902" s="39">
        <f t="shared" si="529"/>
        <v>7.2250000000010764E-2</v>
      </c>
      <c r="M2902" s="39">
        <f t="shared" si="527"/>
        <v>3.7203266590213455</v>
      </c>
      <c r="N2902" s="39">
        <f t="shared" si="522"/>
        <v>6.8008848816859206</v>
      </c>
      <c r="O2902" s="43">
        <f t="shared" si="526"/>
        <v>3.0806</v>
      </c>
      <c r="S2902" s="39">
        <f t="shared" si="530"/>
        <v>7.2250000000010764E-2</v>
      </c>
      <c r="T2902" s="39">
        <f t="shared" si="523"/>
        <v>3.7203266590213455</v>
      </c>
      <c r="U2902" s="39">
        <f t="shared" si="524"/>
        <v>6.6863207091924792</v>
      </c>
      <c r="V2902" s="43">
        <f t="shared" si="525"/>
        <v>2.9660000000000002</v>
      </c>
    </row>
    <row r="2903" spans="5:22" hidden="1" x14ac:dyDescent="0.25">
      <c r="E2903" s="39">
        <f t="shared" si="528"/>
        <v>7.2240000000010768E-2</v>
      </c>
      <c r="F2903" s="39">
        <f t="shared" si="519"/>
        <v>3.720584147803121</v>
      </c>
      <c r="G2903" s="39">
        <f t="shared" si="520"/>
        <v>5.6765678664918369</v>
      </c>
      <c r="H2903" s="43">
        <f t="shared" si="521"/>
        <v>1.956</v>
      </c>
      <c r="L2903" s="39">
        <f t="shared" si="529"/>
        <v>7.2240000000010768E-2</v>
      </c>
      <c r="M2903" s="39">
        <f t="shared" si="527"/>
        <v>3.720584147803121</v>
      </c>
      <c r="N2903" s="39">
        <f t="shared" si="522"/>
        <v>6.8008247675627853</v>
      </c>
      <c r="O2903" s="43">
        <f t="shared" si="526"/>
        <v>3.0802</v>
      </c>
      <c r="S2903" s="39">
        <f t="shared" si="530"/>
        <v>7.2240000000010768E-2</v>
      </c>
      <c r="T2903" s="39">
        <f t="shared" si="523"/>
        <v>3.720584147803121</v>
      </c>
      <c r="U2903" s="39">
        <f t="shared" si="524"/>
        <v>6.6863207091924792</v>
      </c>
      <c r="V2903" s="43">
        <f t="shared" si="525"/>
        <v>2.9657</v>
      </c>
    </row>
    <row r="2904" spans="5:22" hidden="1" x14ac:dyDescent="0.25">
      <c r="E2904" s="39">
        <f t="shared" si="528"/>
        <v>7.2230000000010772E-2</v>
      </c>
      <c r="F2904" s="39">
        <f t="shared" si="519"/>
        <v>3.7208416900557255</v>
      </c>
      <c r="G2904" s="39">
        <f t="shared" si="520"/>
        <v>5.676526505914115</v>
      </c>
      <c r="H2904" s="43">
        <f t="shared" si="521"/>
        <v>1.9557</v>
      </c>
      <c r="L2904" s="39">
        <f t="shared" si="529"/>
        <v>7.2230000000010772E-2</v>
      </c>
      <c r="M2904" s="39">
        <f t="shared" si="527"/>
        <v>3.7208416900557255</v>
      </c>
      <c r="N2904" s="39">
        <f t="shared" si="522"/>
        <v>6.8007646451176269</v>
      </c>
      <c r="O2904" s="43">
        <f t="shared" si="526"/>
        <v>3.0798999999999999</v>
      </c>
      <c r="S2904" s="39">
        <f t="shared" si="530"/>
        <v>7.2230000000010772E-2</v>
      </c>
      <c r="T2904" s="39">
        <f t="shared" si="523"/>
        <v>3.7208416900557255</v>
      </c>
      <c r="U2904" s="39">
        <f t="shared" si="524"/>
        <v>6.6863207091924792</v>
      </c>
      <c r="V2904" s="43">
        <f t="shared" si="525"/>
        <v>2.9655</v>
      </c>
    </row>
    <row r="2905" spans="5:22" hidden="1" x14ac:dyDescent="0.25">
      <c r="E2905" s="39">
        <f t="shared" si="528"/>
        <v>7.2220000000010776E-2</v>
      </c>
      <c r="F2905" s="39">
        <f t="shared" si="519"/>
        <v>3.7210992857976697</v>
      </c>
      <c r="G2905" s="39">
        <f t="shared" si="520"/>
        <v>5.6764851387161848</v>
      </c>
      <c r="H2905" s="43">
        <f t="shared" si="521"/>
        <v>1.9554</v>
      </c>
      <c r="L2905" s="39">
        <f t="shared" si="529"/>
        <v>7.2220000000010776E-2</v>
      </c>
      <c r="M2905" s="39">
        <f t="shared" si="527"/>
        <v>3.7210992857976697</v>
      </c>
      <c r="N2905" s="39">
        <f t="shared" si="522"/>
        <v>6.8007045143481433</v>
      </c>
      <c r="O2905" s="43">
        <f t="shared" si="526"/>
        <v>3.0796000000000001</v>
      </c>
      <c r="S2905" s="39">
        <f t="shared" si="530"/>
        <v>7.2220000000010776E-2</v>
      </c>
      <c r="T2905" s="39">
        <f t="shared" si="523"/>
        <v>3.7210992857976697</v>
      </c>
      <c r="U2905" s="39">
        <f t="shared" si="524"/>
        <v>6.6863207091924792</v>
      </c>
      <c r="V2905" s="43">
        <f t="shared" si="525"/>
        <v>2.9651999999999998</v>
      </c>
    </row>
    <row r="2906" spans="5:22" hidden="1" x14ac:dyDescent="0.25">
      <c r="E2906" s="39">
        <f t="shared" si="528"/>
        <v>7.2210000000010779E-2</v>
      </c>
      <c r="F2906" s="39">
        <f t="shared" si="519"/>
        <v>3.7213569350474707</v>
      </c>
      <c r="G2906" s="39">
        <f t="shared" si="520"/>
        <v>5.6764437648961126</v>
      </c>
      <c r="H2906" s="43">
        <f t="shared" si="521"/>
        <v>1.9551000000000001</v>
      </c>
      <c r="L2906" s="39">
        <f t="shared" si="529"/>
        <v>7.2210000000010779E-2</v>
      </c>
      <c r="M2906" s="39">
        <f t="shared" si="527"/>
        <v>3.7213569350474707</v>
      </c>
      <c r="N2906" s="39">
        <f t="shared" si="522"/>
        <v>6.8006443752520287</v>
      </c>
      <c r="O2906" s="43">
        <f t="shared" si="526"/>
        <v>3.0792999999999999</v>
      </c>
      <c r="S2906" s="39">
        <f t="shared" si="530"/>
        <v>7.2210000000010779E-2</v>
      </c>
      <c r="T2906" s="39">
        <f t="shared" si="523"/>
        <v>3.7213569350474707</v>
      </c>
      <c r="U2906" s="39">
        <f t="shared" si="524"/>
        <v>6.6863207091924792</v>
      </c>
      <c r="V2906" s="43">
        <f t="shared" si="525"/>
        <v>2.9649999999999999</v>
      </c>
    </row>
    <row r="2907" spans="5:22" hidden="1" x14ac:dyDescent="0.25">
      <c r="E2907" s="39">
        <f t="shared" si="528"/>
        <v>7.2200000000010783E-2</v>
      </c>
      <c r="F2907" s="39">
        <f t="shared" si="519"/>
        <v>3.7216146378236563</v>
      </c>
      <c r="G2907" s="39">
        <f t="shared" si="520"/>
        <v>5.676402384451964</v>
      </c>
      <c r="H2907" s="43">
        <f t="shared" si="521"/>
        <v>1.9548000000000001</v>
      </c>
      <c r="L2907" s="39">
        <f t="shared" si="529"/>
        <v>7.2200000000010783E-2</v>
      </c>
      <c r="M2907" s="39">
        <f t="shared" si="527"/>
        <v>3.7216146378236563</v>
      </c>
      <c r="N2907" s="39">
        <f t="shared" si="522"/>
        <v>6.8005842278269748</v>
      </c>
      <c r="O2907" s="43">
        <f t="shared" si="526"/>
        <v>3.0790000000000002</v>
      </c>
      <c r="S2907" s="39">
        <f t="shared" si="530"/>
        <v>7.2200000000010783E-2</v>
      </c>
      <c r="T2907" s="39">
        <f t="shared" si="523"/>
        <v>3.7216146378236563</v>
      </c>
      <c r="U2907" s="39">
        <f t="shared" si="524"/>
        <v>6.6863207091924792</v>
      </c>
      <c r="V2907" s="43">
        <f t="shared" si="525"/>
        <v>2.9647000000000001</v>
      </c>
    </row>
    <row r="2908" spans="5:22" hidden="1" x14ac:dyDescent="0.25">
      <c r="E2908" s="39">
        <f t="shared" si="528"/>
        <v>7.2190000000010787E-2</v>
      </c>
      <c r="F2908" s="39">
        <f t="shared" si="519"/>
        <v>3.721872394144762</v>
      </c>
      <c r="G2908" s="39">
        <f t="shared" si="520"/>
        <v>5.6763609973818037</v>
      </c>
      <c r="H2908" s="43">
        <f t="shared" si="521"/>
        <v>1.9544999999999999</v>
      </c>
      <c r="L2908" s="39">
        <f t="shared" si="529"/>
        <v>7.2190000000010787E-2</v>
      </c>
      <c r="M2908" s="39">
        <f t="shared" si="527"/>
        <v>3.721872394144762</v>
      </c>
      <c r="N2908" s="39">
        <f t="shared" si="522"/>
        <v>6.8005240720706768</v>
      </c>
      <c r="O2908" s="43">
        <f t="shared" si="526"/>
        <v>3.0787</v>
      </c>
      <c r="S2908" s="39">
        <f t="shared" si="530"/>
        <v>7.2190000000010787E-2</v>
      </c>
      <c r="T2908" s="39">
        <f t="shared" si="523"/>
        <v>3.721872394144762</v>
      </c>
      <c r="U2908" s="39">
        <f t="shared" si="524"/>
        <v>6.6863207091924792</v>
      </c>
      <c r="V2908" s="43">
        <f t="shared" si="525"/>
        <v>2.9643999999999999</v>
      </c>
    </row>
    <row r="2909" spans="5:22" hidden="1" x14ac:dyDescent="0.25">
      <c r="E2909" s="39">
        <f t="shared" si="528"/>
        <v>7.2180000000010791E-2</v>
      </c>
      <c r="F2909" s="39">
        <f t="shared" si="519"/>
        <v>3.7221302040293329</v>
      </c>
      <c r="G2909" s="39">
        <f t="shared" si="520"/>
        <v>5.6763196036836945</v>
      </c>
      <c r="H2909" s="43">
        <f t="shared" si="521"/>
        <v>1.9541999999999999</v>
      </c>
      <c r="L2909" s="39">
        <f t="shared" si="529"/>
        <v>7.2180000000010791E-2</v>
      </c>
      <c r="M2909" s="39">
        <f t="shared" si="527"/>
        <v>3.7221302040293329</v>
      </c>
      <c r="N2909" s="39">
        <f t="shared" si="522"/>
        <v>6.8004639079808245</v>
      </c>
      <c r="O2909" s="43">
        <f t="shared" si="526"/>
        <v>3.0783</v>
      </c>
      <c r="S2909" s="39">
        <f t="shared" si="530"/>
        <v>7.2180000000010791E-2</v>
      </c>
      <c r="T2909" s="39">
        <f t="shared" si="523"/>
        <v>3.7221302040293329</v>
      </c>
      <c r="U2909" s="39">
        <f t="shared" si="524"/>
        <v>6.6863207091924792</v>
      </c>
      <c r="V2909" s="43">
        <f t="shared" si="525"/>
        <v>2.9641999999999999</v>
      </c>
    </row>
    <row r="2910" spans="5:22" hidden="1" x14ac:dyDescent="0.25">
      <c r="E2910" s="39">
        <f t="shared" si="528"/>
        <v>7.2170000000010795E-2</v>
      </c>
      <c r="F2910" s="39">
        <f t="shared" si="519"/>
        <v>3.7223880674959227</v>
      </c>
      <c r="G2910" s="39">
        <f t="shared" si="520"/>
        <v>5.6762782033556993</v>
      </c>
      <c r="H2910" s="43">
        <f t="shared" si="521"/>
        <v>1.9539</v>
      </c>
      <c r="L2910" s="39">
        <f t="shared" si="529"/>
        <v>7.2170000000010795E-2</v>
      </c>
      <c r="M2910" s="39">
        <f t="shared" si="527"/>
        <v>3.7223880674959227</v>
      </c>
      <c r="N2910" s="39">
        <f t="shared" si="522"/>
        <v>6.8004037355551095</v>
      </c>
      <c r="O2910" s="43">
        <f t="shared" si="526"/>
        <v>3.0779999999999998</v>
      </c>
      <c r="S2910" s="39">
        <f t="shared" si="530"/>
        <v>7.2170000000010795E-2</v>
      </c>
      <c r="T2910" s="39">
        <f t="shared" si="523"/>
        <v>3.7223880674959227</v>
      </c>
      <c r="U2910" s="39">
        <f t="shared" si="524"/>
        <v>6.6863207091924792</v>
      </c>
      <c r="V2910" s="43">
        <f t="shared" si="525"/>
        <v>2.9639000000000002</v>
      </c>
    </row>
    <row r="2911" spans="5:22" hidden="1" x14ac:dyDescent="0.25">
      <c r="E2911" s="39">
        <f t="shared" si="528"/>
        <v>7.2160000000010799E-2</v>
      </c>
      <c r="F2911" s="39">
        <f t="shared" si="519"/>
        <v>3.722645984563095</v>
      </c>
      <c r="G2911" s="39">
        <f t="shared" si="520"/>
        <v>5.6762367963958793</v>
      </c>
      <c r="H2911" s="43">
        <f t="shared" si="521"/>
        <v>1.9536</v>
      </c>
      <c r="L2911" s="39">
        <f t="shared" si="529"/>
        <v>7.2160000000010799E-2</v>
      </c>
      <c r="M2911" s="39">
        <f t="shared" si="527"/>
        <v>3.722645984563095</v>
      </c>
      <c r="N2911" s="39">
        <f t="shared" si="522"/>
        <v>6.8003435547912217</v>
      </c>
      <c r="O2911" s="43">
        <f t="shared" si="526"/>
        <v>3.0777000000000001</v>
      </c>
      <c r="S2911" s="39">
        <f t="shared" si="530"/>
        <v>7.2160000000010799E-2</v>
      </c>
      <c r="T2911" s="39">
        <f t="shared" si="523"/>
        <v>3.722645984563095</v>
      </c>
      <c r="U2911" s="39">
        <f t="shared" si="524"/>
        <v>6.6863207091924792</v>
      </c>
      <c r="V2911" s="43">
        <f t="shared" si="525"/>
        <v>2.9636999999999998</v>
      </c>
    </row>
    <row r="2912" spans="5:22" hidden="1" x14ac:dyDescent="0.25">
      <c r="E2912" s="39">
        <f t="shared" si="528"/>
        <v>7.2150000000010803E-2</v>
      </c>
      <c r="F2912" s="39">
        <f t="shared" si="519"/>
        <v>3.7229039552494214</v>
      </c>
      <c r="G2912" s="39">
        <f t="shared" si="520"/>
        <v>5.6761953828022973</v>
      </c>
      <c r="H2912" s="43">
        <f t="shared" si="521"/>
        <v>1.9533</v>
      </c>
      <c r="L2912" s="39">
        <f t="shared" si="529"/>
        <v>7.2150000000010803E-2</v>
      </c>
      <c r="M2912" s="39">
        <f t="shared" si="527"/>
        <v>3.7229039552494214</v>
      </c>
      <c r="N2912" s="39">
        <f t="shared" si="522"/>
        <v>6.8002833656868491</v>
      </c>
      <c r="O2912" s="43">
        <f t="shared" si="526"/>
        <v>3.0773999999999999</v>
      </c>
      <c r="S2912" s="39">
        <f t="shared" si="530"/>
        <v>7.2150000000010803E-2</v>
      </c>
      <c r="T2912" s="39">
        <f t="shared" si="523"/>
        <v>3.7229039552494214</v>
      </c>
      <c r="U2912" s="39">
        <f t="shared" si="524"/>
        <v>6.6863207091924792</v>
      </c>
      <c r="V2912" s="43">
        <f t="shared" si="525"/>
        <v>2.9634</v>
      </c>
    </row>
    <row r="2913" spans="5:22" hidden="1" x14ac:dyDescent="0.25">
      <c r="E2913" s="39">
        <f t="shared" si="528"/>
        <v>7.2140000000010807E-2</v>
      </c>
      <c r="F2913" s="39">
        <f t="shared" si="519"/>
        <v>3.7231619795734825</v>
      </c>
      <c r="G2913" s="39">
        <f t="shared" si="520"/>
        <v>5.6761539625730126</v>
      </c>
      <c r="H2913" s="43">
        <f t="shared" si="521"/>
        <v>1.9530000000000001</v>
      </c>
      <c r="L2913" s="39">
        <f t="shared" si="529"/>
        <v>7.2140000000010807E-2</v>
      </c>
      <c r="M2913" s="39">
        <f t="shared" si="527"/>
        <v>3.7231619795734825</v>
      </c>
      <c r="N2913" s="39">
        <f t="shared" si="522"/>
        <v>6.8002231682396808</v>
      </c>
      <c r="O2913" s="43">
        <f t="shared" si="526"/>
        <v>3.0771000000000002</v>
      </c>
      <c r="S2913" s="39">
        <f t="shared" si="530"/>
        <v>7.2140000000010807E-2</v>
      </c>
      <c r="T2913" s="39">
        <f t="shared" si="523"/>
        <v>3.7231619795734825</v>
      </c>
      <c r="U2913" s="39">
        <f t="shared" si="524"/>
        <v>6.6863207091924792</v>
      </c>
      <c r="V2913" s="43">
        <f t="shared" si="525"/>
        <v>2.9632000000000001</v>
      </c>
    </row>
    <row r="2914" spans="5:22" hidden="1" x14ac:dyDescent="0.25">
      <c r="E2914" s="39">
        <f t="shared" si="528"/>
        <v>7.213000000001081E-2</v>
      </c>
      <c r="F2914" s="39">
        <f t="shared" si="519"/>
        <v>3.7234200575538687</v>
      </c>
      <c r="G2914" s="39">
        <f t="shared" si="520"/>
        <v>5.6761125357060838</v>
      </c>
      <c r="H2914" s="43">
        <f t="shared" si="521"/>
        <v>1.9527000000000001</v>
      </c>
      <c r="L2914" s="39">
        <f t="shared" si="529"/>
        <v>7.213000000001081E-2</v>
      </c>
      <c r="M2914" s="39">
        <f t="shared" si="527"/>
        <v>3.7234200575538687</v>
      </c>
      <c r="N2914" s="39">
        <f t="shared" si="522"/>
        <v>6.800162962447402</v>
      </c>
      <c r="O2914" s="43">
        <f t="shared" si="526"/>
        <v>3.0767000000000002</v>
      </c>
      <c r="S2914" s="39">
        <f t="shared" si="530"/>
        <v>7.213000000001081E-2</v>
      </c>
      <c r="T2914" s="39">
        <f t="shared" si="523"/>
        <v>3.7234200575538687</v>
      </c>
      <c r="U2914" s="39">
        <f t="shared" si="524"/>
        <v>6.6863207091924792</v>
      </c>
      <c r="V2914" s="43">
        <f t="shared" si="525"/>
        <v>2.9628999999999999</v>
      </c>
    </row>
    <row r="2915" spans="5:22" hidden="1" x14ac:dyDescent="0.25">
      <c r="E2915" s="39">
        <f t="shared" si="528"/>
        <v>7.2120000000010814E-2</v>
      </c>
      <c r="F2915" s="39">
        <f t="shared" si="519"/>
        <v>3.723678189209179</v>
      </c>
      <c r="G2915" s="39">
        <f t="shared" si="520"/>
        <v>5.6760711021995709</v>
      </c>
      <c r="H2915" s="43">
        <f t="shared" si="521"/>
        <v>1.9523999999999999</v>
      </c>
      <c r="L2915" s="39">
        <f t="shared" si="529"/>
        <v>7.2120000000010814E-2</v>
      </c>
      <c r="M2915" s="39">
        <f t="shared" si="527"/>
        <v>3.723678189209179</v>
      </c>
      <c r="N2915" s="39">
        <f t="shared" si="522"/>
        <v>6.8001027483077001</v>
      </c>
      <c r="O2915" s="43">
        <f t="shared" si="526"/>
        <v>3.0764</v>
      </c>
      <c r="S2915" s="39">
        <f t="shared" si="530"/>
        <v>7.2120000000010814E-2</v>
      </c>
      <c r="T2915" s="39">
        <f t="shared" si="523"/>
        <v>3.723678189209179</v>
      </c>
      <c r="U2915" s="39">
        <f t="shared" si="524"/>
        <v>6.6863207091924792</v>
      </c>
      <c r="V2915" s="43">
        <f t="shared" si="525"/>
        <v>2.9626000000000001</v>
      </c>
    </row>
    <row r="2916" spans="5:22" hidden="1" x14ac:dyDescent="0.25">
      <c r="E2916" s="39">
        <f t="shared" si="528"/>
        <v>7.2110000000010818E-2</v>
      </c>
      <c r="F2916" s="39">
        <f t="shared" si="519"/>
        <v>3.7239363745580221</v>
      </c>
      <c r="G2916" s="39">
        <f t="shared" si="520"/>
        <v>5.6760296620515316</v>
      </c>
      <c r="H2916" s="43">
        <f t="shared" si="521"/>
        <v>1.9520999999999999</v>
      </c>
      <c r="L2916" s="39">
        <f t="shared" si="529"/>
        <v>7.2110000000010818E-2</v>
      </c>
      <c r="M2916" s="39">
        <f t="shared" si="527"/>
        <v>3.7239363745580221</v>
      </c>
      <c r="N2916" s="39">
        <f t="shared" si="522"/>
        <v>6.8000425258182604</v>
      </c>
      <c r="O2916" s="43">
        <f t="shared" si="526"/>
        <v>3.0760999999999998</v>
      </c>
      <c r="S2916" s="39">
        <f t="shared" si="530"/>
        <v>7.2110000000010818E-2</v>
      </c>
      <c r="T2916" s="39">
        <f t="shared" si="523"/>
        <v>3.7239363745580221</v>
      </c>
      <c r="U2916" s="39">
        <f t="shared" si="524"/>
        <v>6.6863207091924792</v>
      </c>
      <c r="V2916" s="43">
        <f t="shared" si="525"/>
        <v>2.9624000000000001</v>
      </c>
    </row>
    <row r="2917" spans="5:22" hidden="1" x14ac:dyDescent="0.25">
      <c r="E2917" s="39">
        <f t="shared" si="528"/>
        <v>7.2100000000010822E-2</v>
      </c>
      <c r="F2917" s="39">
        <f t="shared" si="519"/>
        <v>3.7241946136190136</v>
      </c>
      <c r="G2917" s="39">
        <f t="shared" si="520"/>
        <v>5.6759882152600216</v>
      </c>
      <c r="H2917" s="43">
        <f t="shared" si="521"/>
        <v>1.9518</v>
      </c>
      <c r="L2917" s="39">
        <f t="shared" si="529"/>
        <v>7.2100000000010822E-2</v>
      </c>
      <c r="M2917" s="39">
        <f t="shared" si="527"/>
        <v>3.7241946136190136</v>
      </c>
      <c r="N2917" s="39">
        <f t="shared" si="522"/>
        <v>6.7999822949767657</v>
      </c>
      <c r="O2917" s="43">
        <f t="shared" si="526"/>
        <v>3.0758000000000001</v>
      </c>
      <c r="S2917" s="39">
        <f t="shared" si="530"/>
        <v>7.2100000000010822E-2</v>
      </c>
      <c r="T2917" s="39">
        <f t="shared" si="523"/>
        <v>3.7241946136190136</v>
      </c>
      <c r="U2917" s="39">
        <f t="shared" si="524"/>
        <v>6.6863207091924792</v>
      </c>
      <c r="V2917" s="43">
        <f t="shared" si="525"/>
        <v>2.9621</v>
      </c>
    </row>
    <row r="2918" spans="5:22" hidden="1" x14ac:dyDescent="0.25">
      <c r="E2918" s="39">
        <f t="shared" si="528"/>
        <v>7.2090000000010826E-2</v>
      </c>
      <c r="F2918" s="39">
        <f t="shared" si="519"/>
        <v>3.724452906410781</v>
      </c>
      <c r="G2918" s="39">
        <f t="shared" si="520"/>
        <v>5.6759467618230968</v>
      </c>
      <c r="H2918" s="43">
        <f t="shared" si="521"/>
        <v>1.9515</v>
      </c>
      <c r="L2918" s="39">
        <f t="shared" si="529"/>
        <v>7.2090000000010826E-2</v>
      </c>
      <c r="M2918" s="39">
        <f t="shared" si="527"/>
        <v>3.724452906410781</v>
      </c>
      <c r="N2918" s="39">
        <f t="shared" si="522"/>
        <v>6.7999220557808986</v>
      </c>
      <c r="O2918" s="43">
        <f t="shared" si="526"/>
        <v>3.0754999999999999</v>
      </c>
      <c r="S2918" s="39">
        <f t="shared" si="530"/>
        <v>7.2090000000010826E-2</v>
      </c>
      <c r="T2918" s="39">
        <f t="shared" si="523"/>
        <v>3.724452906410781</v>
      </c>
      <c r="U2918" s="39">
        <f t="shared" si="524"/>
        <v>6.6863207091924792</v>
      </c>
      <c r="V2918" s="43">
        <f t="shared" si="525"/>
        <v>2.9619</v>
      </c>
    </row>
    <row r="2919" spans="5:22" hidden="1" x14ac:dyDescent="0.25">
      <c r="E2919" s="39">
        <f t="shared" si="528"/>
        <v>7.208000000001083E-2</v>
      </c>
      <c r="F2919" s="39">
        <f t="shared" si="519"/>
        <v>3.7247112529519586</v>
      </c>
      <c r="G2919" s="39">
        <f t="shared" si="520"/>
        <v>5.6759053017388146</v>
      </c>
      <c r="H2919" s="43">
        <f t="shared" si="521"/>
        <v>1.9512</v>
      </c>
      <c r="L2919" s="39">
        <f t="shared" si="529"/>
        <v>7.208000000001083E-2</v>
      </c>
      <c r="M2919" s="39">
        <f t="shared" si="527"/>
        <v>3.7247112529519586</v>
      </c>
      <c r="N2919" s="39">
        <f t="shared" si="522"/>
        <v>6.7998618082283429</v>
      </c>
      <c r="O2919" s="43">
        <f t="shared" si="526"/>
        <v>3.0752000000000002</v>
      </c>
      <c r="S2919" s="39">
        <f t="shared" si="530"/>
        <v>7.208000000001083E-2</v>
      </c>
      <c r="T2919" s="39">
        <f t="shared" si="523"/>
        <v>3.7247112529519586</v>
      </c>
      <c r="U2919" s="39">
        <f t="shared" si="524"/>
        <v>6.6863207091924792</v>
      </c>
      <c r="V2919" s="43">
        <f t="shared" si="525"/>
        <v>2.9615999999999998</v>
      </c>
    </row>
    <row r="2920" spans="5:22" hidden="1" x14ac:dyDescent="0.25">
      <c r="E2920" s="39">
        <f t="shared" si="528"/>
        <v>7.2070000000010834E-2</v>
      </c>
      <c r="F2920" s="39">
        <f t="shared" si="519"/>
        <v>3.7249696532611911</v>
      </c>
      <c r="G2920" s="39">
        <f t="shared" si="520"/>
        <v>5.6758638350052273</v>
      </c>
      <c r="H2920" s="43">
        <f t="shared" si="521"/>
        <v>1.9509000000000001</v>
      </c>
      <c r="L2920" s="39">
        <f t="shared" si="529"/>
        <v>7.2070000000010834E-2</v>
      </c>
      <c r="M2920" s="39">
        <f t="shared" si="527"/>
        <v>3.7249696532611911</v>
      </c>
      <c r="N2920" s="39">
        <f t="shared" si="522"/>
        <v>6.7998015523167785</v>
      </c>
      <c r="O2920" s="43">
        <f t="shared" si="526"/>
        <v>3.0748000000000002</v>
      </c>
      <c r="S2920" s="39">
        <f t="shared" si="530"/>
        <v>7.2070000000010834E-2</v>
      </c>
      <c r="T2920" s="39">
        <f t="shared" si="523"/>
        <v>3.7249696532611911</v>
      </c>
      <c r="U2920" s="39">
        <f t="shared" si="524"/>
        <v>6.6863207091924792</v>
      </c>
      <c r="V2920" s="43">
        <f t="shared" si="525"/>
        <v>2.9613999999999998</v>
      </c>
    </row>
    <row r="2921" spans="5:22" hidden="1" x14ac:dyDescent="0.25">
      <c r="E2921" s="39">
        <f t="shared" si="528"/>
        <v>7.2060000000010838E-2</v>
      </c>
      <c r="F2921" s="39">
        <f t="shared" si="519"/>
        <v>3.7252281073571321</v>
      </c>
      <c r="G2921" s="39">
        <f t="shared" si="520"/>
        <v>5.6758223616203898</v>
      </c>
      <c r="H2921" s="43">
        <f t="shared" si="521"/>
        <v>1.9505999999999999</v>
      </c>
      <c r="L2921" s="39">
        <f t="shared" si="529"/>
        <v>7.2060000000010838E-2</v>
      </c>
      <c r="M2921" s="39">
        <f t="shared" si="527"/>
        <v>3.7252281073571321</v>
      </c>
      <c r="N2921" s="39">
        <f t="shared" si="522"/>
        <v>6.7997412880438857</v>
      </c>
      <c r="O2921" s="43">
        <f t="shared" si="526"/>
        <v>3.0745</v>
      </c>
      <c r="S2921" s="39">
        <f t="shared" si="530"/>
        <v>7.2060000000010838E-2</v>
      </c>
      <c r="T2921" s="39">
        <f t="shared" si="523"/>
        <v>3.7252281073571321</v>
      </c>
      <c r="U2921" s="39">
        <f t="shared" si="524"/>
        <v>6.6863207091924792</v>
      </c>
      <c r="V2921" s="43">
        <f t="shared" si="525"/>
        <v>2.9611000000000001</v>
      </c>
    </row>
    <row r="2922" spans="5:22" hidden="1" x14ac:dyDescent="0.25">
      <c r="E2922" s="39">
        <f t="shared" si="528"/>
        <v>7.2050000000010841E-2</v>
      </c>
      <c r="F2922" s="39">
        <f t="shared" si="519"/>
        <v>3.7254866152584425</v>
      </c>
      <c r="G2922" s="39">
        <f t="shared" si="520"/>
        <v>5.6757808815823543</v>
      </c>
      <c r="H2922" s="43">
        <f t="shared" si="521"/>
        <v>1.9502999999999999</v>
      </c>
      <c r="L2922" s="39">
        <f t="shared" si="529"/>
        <v>7.2050000000010841E-2</v>
      </c>
      <c r="M2922" s="39">
        <f t="shared" si="527"/>
        <v>3.7254866152584425</v>
      </c>
      <c r="N2922" s="39">
        <f t="shared" si="522"/>
        <v>6.7996810154073444</v>
      </c>
      <c r="O2922" s="43">
        <f t="shared" si="526"/>
        <v>3.0741999999999998</v>
      </c>
      <c r="S2922" s="39">
        <f t="shared" si="530"/>
        <v>7.2050000000010841E-2</v>
      </c>
      <c r="T2922" s="39">
        <f t="shared" si="523"/>
        <v>3.7254866152584425</v>
      </c>
      <c r="U2922" s="39">
        <f t="shared" si="524"/>
        <v>6.6863207091924792</v>
      </c>
      <c r="V2922" s="43">
        <f t="shared" si="525"/>
        <v>2.9607999999999999</v>
      </c>
    </row>
    <row r="2923" spans="5:22" hidden="1" x14ac:dyDescent="0.25">
      <c r="E2923" s="39">
        <f t="shared" si="528"/>
        <v>7.2040000000010845E-2</v>
      </c>
      <c r="F2923" s="39">
        <f t="shared" si="519"/>
        <v>3.7257451769837955</v>
      </c>
      <c r="G2923" s="39">
        <f t="shared" si="520"/>
        <v>5.675739394889173</v>
      </c>
      <c r="H2923" s="43">
        <f t="shared" si="521"/>
        <v>1.95</v>
      </c>
      <c r="L2923" s="39">
        <f t="shared" si="529"/>
        <v>7.2040000000010845E-2</v>
      </c>
      <c r="M2923" s="39">
        <f t="shared" si="527"/>
        <v>3.7257451769837955</v>
      </c>
      <c r="N2923" s="39">
        <f t="shared" si="522"/>
        <v>6.7996207344048321</v>
      </c>
      <c r="O2923" s="43">
        <f t="shared" si="526"/>
        <v>3.0739000000000001</v>
      </c>
      <c r="S2923" s="39">
        <f t="shared" si="530"/>
        <v>7.2040000000010845E-2</v>
      </c>
      <c r="T2923" s="39">
        <f t="shared" si="523"/>
        <v>3.7257451769837955</v>
      </c>
      <c r="U2923" s="39">
        <f t="shared" si="524"/>
        <v>6.6863207091924792</v>
      </c>
      <c r="V2923" s="43">
        <f t="shared" si="525"/>
        <v>2.9605999999999999</v>
      </c>
    </row>
    <row r="2924" spans="5:22" hidden="1" x14ac:dyDescent="0.25">
      <c r="E2924" s="39">
        <f t="shared" si="528"/>
        <v>7.2030000000010849E-2</v>
      </c>
      <c r="F2924" s="39">
        <f t="shared" si="519"/>
        <v>3.7260037925518699</v>
      </c>
      <c r="G2924" s="39">
        <f t="shared" si="520"/>
        <v>5.6756979015388964</v>
      </c>
      <c r="H2924" s="43">
        <f t="shared" si="521"/>
        <v>1.9497</v>
      </c>
      <c r="L2924" s="39">
        <f t="shared" si="529"/>
        <v>7.2030000000010849E-2</v>
      </c>
      <c r="M2924" s="39">
        <f t="shared" si="527"/>
        <v>3.7260037925518699</v>
      </c>
      <c r="N2924" s="39">
        <f t="shared" si="522"/>
        <v>6.7995604450340261</v>
      </c>
      <c r="O2924" s="43">
        <f t="shared" si="526"/>
        <v>3.0735999999999999</v>
      </c>
      <c r="S2924" s="39">
        <f t="shared" si="530"/>
        <v>7.2030000000010849E-2</v>
      </c>
      <c r="T2924" s="39">
        <f t="shared" si="523"/>
        <v>3.7260037925518699</v>
      </c>
      <c r="U2924" s="39">
        <f t="shared" si="524"/>
        <v>6.6863207091924792</v>
      </c>
      <c r="V2924" s="43">
        <f t="shared" si="525"/>
        <v>2.9603000000000002</v>
      </c>
    </row>
    <row r="2925" spans="5:22" hidden="1" x14ac:dyDescent="0.25">
      <c r="E2925" s="39">
        <f t="shared" si="528"/>
        <v>7.2020000000010853E-2</v>
      </c>
      <c r="F2925" s="39">
        <f t="shared" si="519"/>
        <v>3.7262624619813565</v>
      </c>
      <c r="G2925" s="39">
        <f t="shared" si="520"/>
        <v>5.675656401529575</v>
      </c>
      <c r="H2925" s="43">
        <f t="shared" si="521"/>
        <v>1.9494</v>
      </c>
      <c r="L2925" s="39">
        <f t="shared" si="529"/>
        <v>7.2020000000010853E-2</v>
      </c>
      <c r="M2925" s="39">
        <f t="shared" si="527"/>
        <v>3.7262624619813565</v>
      </c>
      <c r="N2925" s="39">
        <f t="shared" si="522"/>
        <v>6.7995001472926031</v>
      </c>
      <c r="O2925" s="43">
        <f t="shared" si="526"/>
        <v>3.0731999999999999</v>
      </c>
      <c r="S2925" s="39">
        <f t="shared" si="530"/>
        <v>7.2020000000010853E-2</v>
      </c>
      <c r="T2925" s="39">
        <f t="shared" si="523"/>
        <v>3.7262624619813565</v>
      </c>
      <c r="U2925" s="39">
        <f t="shared" si="524"/>
        <v>6.6863207091924792</v>
      </c>
      <c r="V2925" s="43">
        <f t="shared" si="525"/>
        <v>2.9601000000000002</v>
      </c>
    </row>
    <row r="2926" spans="5:22" hidden="1" x14ac:dyDescent="0.25">
      <c r="E2926" s="39">
        <f t="shared" si="528"/>
        <v>7.2010000000010857E-2</v>
      </c>
      <c r="F2926" s="39">
        <f t="shared" si="519"/>
        <v>3.7265211852909537</v>
      </c>
      <c r="G2926" s="39">
        <f t="shared" si="520"/>
        <v>5.6756148948592582</v>
      </c>
      <c r="H2926" s="43">
        <f t="shared" si="521"/>
        <v>1.9491000000000001</v>
      </c>
      <c r="L2926" s="39">
        <f t="shared" si="529"/>
        <v>7.2010000000010857E-2</v>
      </c>
      <c r="M2926" s="39">
        <f t="shared" si="527"/>
        <v>3.7265211852909537</v>
      </c>
      <c r="N2926" s="39">
        <f t="shared" si="522"/>
        <v>6.7994398411782377</v>
      </c>
      <c r="O2926" s="43">
        <f t="shared" si="526"/>
        <v>3.0729000000000002</v>
      </c>
      <c r="S2926" s="39">
        <f t="shared" si="530"/>
        <v>7.2010000000010857E-2</v>
      </c>
      <c r="T2926" s="39">
        <f t="shared" si="523"/>
        <v>3.7265211852909537</v>
      </c>
      <c r="U2926" s="39">
        <f t="shared" si="524"/>
        <v>6.6863207091924792</v>
      </c>
      <c r="V2926" s="43">
        <f t="shared" si="525"/>
        <v>2.9598</v>
      </c>
    </row>
    <row r="2927" spans="5:22" hidden="1" x14ac:dyDescent="0.25">
      <c r="E2927" s="39">
        <f t="shared" si="528"/>
        <v>7.2000000000010861E-2</v>
      </c>
      <c r="F2927" s="39">
        <f t="shared" si="519"/>
        <v>3.7267799624993687</v>
      </c>
      <c r="G2927" s="39">
        <f t="shared" si="520"/>
        <v>5.6755733815259957</v>
      </c>
      <c r="H2927" s="43">
        <f t="shared" si="521"/>
        <v>1.9488000000000001</v>
      </c>
      <c r="L2927" s="39">
        <f t="shared" si="529"/>
        <v>7.2000000000010861E-2</v>
      </c>
      <c r="M2927" s="39">
        <f t="shared" si="527"/>
        <v>3.7267799624993687</v>
      </c>
      <c r="N2927" s="39">
        <f t="shared" si="522"/>
        <v>6.7993795266886048</v>
      </c>
      <c r="O2927" s="43">
        <f t="shared" si="526"/>
        <v>3.0726</v>
      </c>
      <c r="S2927" s="39">
        <f t="shared" si="530"/>
        <v>7.2000000000010861E-2</v>
      </c>
      <c r="T2927" s="39">
        <f t="shared" si="523"/>
        <v>3.7267799624993687</v>
      </c>
      <c r="U2927" s="39">
        <f t="shared" si="524"/>
        <v>6.6863207091924792</v>
      </c>
      <c r="V2927" s="43">
        <f t="shared" si="525"/>
        <v>2.9594999999999998</v>
      </c>
    </row>
    <row r="2928" spans="5:22" hidden="1" x14ac:dyDescent="0.25">
      <c r="E2928" s="39">
        <f t="shared" si="528"/>
        <v>7.1990000000010865E-2</v>
      </c>
      <c r="F2928" s="39">
        <f t="shared" si="519"/>
        <v>3.7270387936253182</v>
      </c>
      <c r="G2928" s="39">
        <f t="shared" si="520"/>
        <v>5.6755318615278334</v>
      </c>
      <c r="H2928" s="43">
        <f t="shared" si="521"/>
        <v>1.9484999999999999</v>
      </c>
      <c r="L2928" s="39">
        <f t="shared" si="529"/>
        <v>7.1990000000010865E-2</v>
      </c>
      <c r="M2928" s="39">
        <f t="shared" si="527"/>
        <v>3.7270387936253182</v>
      </c>
      <c r="N2928" s="39">
        <f t="shared" si="522"/>
        <v>6.7993192038213781</v>
      </c>
      <c r="O2928" s="43">
        <f t="shared" si="526"/>
        <v>3.0722999999999998</v>
      </c>
      <c r="S2928" s="39">
        <f t="shared" si="530"/>
        <v>7.1990000000010865E-2</v>
      </c>
      <c r="T2928" s="39">
        <f t="shared" si="523"/>
        <v>3.7270387936253182</v>
      </c>
      <c r="U2928" s="39">
        <f t="shared" si="524"/>
        <v>6.6863207091924792</v>
      </c>
      <c r="V2928" s="43">
        <f t="shared" si="525"/>
        <v>2.9592999999999998</v>
      </c>
    </row>
    <row r="2929" spans="5:22" hidden="1" x14ac:dyDescent="0.25">
      <c r="E2929" s="39">
        <f t="shared" si="528"/>
        <v>7.1980000000010869E-2</v>
      </c>
      <c r="F2929" s="39">
        <f t="shared" si="519"/>
        <v>3.7272976786875289</v>
      </c>
      <c r="G2929" s="39">
        <f t="shared" si="520"/>
        <v>5.6754903348628192</v>
      </c>
      <c r="H2929" s="43">
        <f t="shared" si="521"/>
        <v>1.9481999999999999</v>
      </c>
      <c r="L2929" s="39">
        <f t="shared" si="529"/>
        <v>7.1980000000010869E-2</v>
      </c>
      <c r="M2929" s="39">
        <f t="shared" si="527"/>
        <v>3.7272976786875289</v>
      </c>
      <c r="N2929" s="39">
        <f t="shared" si="522"/>
        <v>6.7992588725742289</v>
      </c>
      <c r="O2929" s="43">
        <f t="shared" si="526"/>
        <v>3.0720000000000001</v>
      </c>
      <c r="S2929" s="39">
        <f t="shared" si="530"/>
        <v>7.1980000000010869E-2</v>
      </c>
      <c r="T2929" s="39">
        <f t="shared" si="523"/>
        <v>3.7272976786875289</v>
      </c>
      <c r="U2929" s="39">
        <f t="shared" si="524"/>
        <v>6.6863207091924792</v>
      </c>
      <c r="V2929" s="43">
        <f t="shared" si="525"/>
        <v>2.9590000000000001</v>
      </c>
    </row>
    <row r="2930" spans="5:22" hidden="1" x14ac:dyDescent="0.25">
      <c r="E2930" s="39">
        <f t="shared" si="528"/>
        <v>7.1970000000010872E-2</v>
      </c>
      <c r="F2930" s="39">
        <f t="shared" si="519"/>
        <v>3.7275566177047361</v>
      </c>
      <c r="G2930" s="39">
        <f t="shared" si="520"/>
        <v>5.675448801528999</v>
      </c>
      <c r="H2930" s="43">
        <f t="shared" si="521"/>
        <v>1.9479</v>
      </c>
      <c r="L2930" s="39">
        <f t="shared" si="529"/>
        <v>7.1970000000010872E-2</v>
      </c>
      <c r="M2930" s="39">
        <f t="shared" si="527"/>
        <v>3.7275566177047361</v>
      </c>
      <c r="N2930" s="39">
        <f t="shared" si="522"/>
        <v>6.7991985329448292</v>
      </c>
      <c r="O2930" s="43">
        <f t="shared" si="526"/>
        <v>3.0716000000000001</v>
      </c>
      <c r="S2930" s="39">
        <f t="shared" si="530"/>
        <v>7.1970000000010872E-2</v>
      </c>
      <c r="T2930" s="39">
        <f t="shared" si="523"/>
        <v>3.7275566177047361</v>
      </c>
      <c r="U2930" s="39">
        <f t="shared" si="524"/>
        <v>6.6863207091924792</v>
      </c>
      <c r="V2930" s="43">
        <f t="shared" si="525"/>
        <v>2.9588000000000001</v>
      </c>
    </row>
    <row r="2931" spans="5:22" hidden="1" x14ac:dyDescent="0.25">
      <c r="E2931" s="39">
        <f t="shared" si="528"/>
        <v>7.1960000000010876E-2</v>
      </c>
      <c r="F2931" s="39">
        <f t="shared" si="519"/>
        <v>3.727815610695683</v>
      </c>
      <c r="G2931" s="39">
        <f t="shared" si="520"/>
        <v>5.675407261524418</v>
      </c>
      <c r="H2931" s="43">
        <f t="shared" si="521"/>
        <v>1.9476</v>
      </c>
      <c r="L2931" s="39">
        <f t="shared" si="529"/>
        <v>7.1960000000010876E-2</v>
      </c>
      <c r="M2931" s="39">
        <f t="shared" si="527"/>
        <v>3.727815610695683</v>
      </c>
      <c r="N2931" s="39">
        <f t="shared" si="522"/>
        <v>6.7991381849308503</v>
      </c>
      <c r="O2931" s="43">
        <f t="shared" si="526"/>
        <v>3.0712999999999999</v>
      </c>
      <c r="S2931" s="39">
        <f t="shared" si="530"/>
        <v>7.1960000000010876E-2</v>
      </c>
      <c r="T2931" s="39">
        <f t="shared" si="523"/>
        <v>3.727815610695683</v>
      </c>
      <c r="U2931" s="39">
        <f t="shared" si="524"/>
        <v>6.6863207091924792</v>
      </c>
      <c r="V2931" s="43">
        <f t="shared" si="525"/>
        <v>2.9584999999999999</v>
      </c>
    </row>
    <row r="2932" spans="5:22" hidden="1" x14ac:dyDescent="0.25">
      <c r="E2932" s="39">
        <f t="shared" si="528"/>
        <v>7.195000000001088E-2</v>
      </c>
      <c r="F2932" s="39">
        <f t="shared" si="519"/>
        <v>3.728074657679123</v>
      </c>
      <c r="G2932" s="39">
        <f t="shared" si="520"/>
        <v>5.6753657148471204</v>
      </c>
      <c r="H2932" s="43">
        <f t="shared" si="521"/>
        <v>1.9473</v>
      </c>
      <c r="L2932" s="39">
        <f t="shared" si="529"/>
        <v>7.195000000001088E-2</v>
      </c>
      <c r="M2932" s="39">
        <f t="shared" si="527"/>
        <v>3.728074657679123</v>
      </c>
      <c r="N2932" s="39">
        <f t="shared" si="522"/>
        <v>6.7990778285299607</v>
      </c>
      <c r="O2932" s="43">
        <f t="shared" si="526"/>
        <v>3.0710000000000002</v>
      </c>
      <c r="S2932" s="39">
        <f t="shared" si="530"/>
        <v>7.195000000001088E-2</v>
      </c>
      <c r="T2932" s="39">
        <f t="shared" si="523"/>
        <v>3.728074657679123</v>
      </c>
      <c r="U2932" s="39">
        <f t="shared" si="524"/>
        <v>6.6863207091924792</v>
      </c>
      <c r="V2932" s="43">
        <f t="shared" si="525"/>
        <v>2.9582000000000002</v>
      </c>
    </row>
    <row r="2933" spans="5:22" hidden="1" x14ac:dyDescent="0.25">
      <c r="E2933" s="39">
        <f t="shared" si="528"/>
        <v>7.1940000000010884E-2</v>
      </c>
      <c r="F2933" s="39">
        <f t="shared" si="519"/>
        <v>3.7283337586738181</v>
      </c>
      <c r="G2933" s="39">
        <f t="shared" si="520"/>
        <v>5.6753241614951504</v>
      </c>
      <c r="H2933" s="43">
        <f t="shared" si="521"/>
        <v>1.9470000000000001</v>
      </c>
      <c r="L2933" s="39">
        <f t="shared" si="529"/>
        <v>7.1940000000010884E-2</v>
      </c>
      <c r="M2933" s="39">
        <f t="shared" si="527"/>
        <v>3.7283337586738181</v>
      </c>
      <c r="N2933" s="39">
        <f t="shared" si="522"/>
        <v>6.7990174637398288</v>
      </c>
      <c r="O2933" s="43">
        <f t="shared" si="526"/>
        <v>3.0707</v>
      </c>
      <c r="S2933" s="39">
        <f t="shared" si="530"/>
        <v>7.1940000000010884E-2</v>
      </c>
      <c r="T2933" s="39">
        <f t="shared" si="523"/>
        <v>3.7283337586738181</v>
      </c>
      <c r="U2933" s="39">
        <f t="shared" si="524"/>
        <v>6.6863207091924792</v>
      </c>
      <c r="V2933" s="43">
        <f t="shared" si="525"/>
        <v>2.9580000000000002</v>
      </c>
    </row>
    <row r="2934" spans="5:22" hidden="1" x14ac:dyDescent="0.25">
      <c r="E2934" s="39">
        <f t="shared" si="528"/>
        <v>7.1930000000010888E-2</v>
      </c>
      <c r="F2934" s="39">
        <f t="shared" si="519"/>
        <v>3.7285929136985416</v>
      </c>
      <c r="G2934" s="39">
        <f t="shared" si="520"/>
        <v>5.6752826014665505</v>
      </c>
      <c r="H2934" s="43">
        <f t="shared" si="521"/>
        <v>1.9467000000000001</v>
      </c>
      <c r="L2934" s="39">
        <f t="shared" si="529"/>
        <v>7.1930000000010888E-2</v>
      </c>
      <c r="M2934" s="39">
        <f t="shared" si="527"/>
        <v>3.7285929136985416</v>
      </c>
      <c r="N2934" s="39">
        <f t="shared" si="522"/>
        <v>6.7989570905581234</v>
      </c>
      <c r="O2934" s="43">
        <f t="shared" si="526"/>
        <v>3.0703999999999998</v>
      </c>
      <c r="S2934" s="39">
        <f t="shared" si="530"/>
        <v>7.1930000000010888E-2</v>
      </c>
      <c r="T2934" s="39">
        <f t="shared" si="523"/>
        <v>3.7285929136985416</v>
      </c>
      <c r="U2934" s="39">
        <f t="shared" si="524"/>
        <v>6.6863207091924792</v>
      </c>
      <c r="V2934" s="43">
        <f t="shared" si="525"/>
        <v>2.9577</v>
      </c>
    </row>
    <row r="2935" spans="5:22" hidden="1" x14ac:dyDescent="0.25">
      <c r="E2935" s="39">
        <f t="shared" si="528"/>
        <v>7.1920000000010892E-2</v>
      </c>
      <c r="F2935" s="39">
        <f t="shared" si="519"/>
        <v>3.7288521227720723</v>
      </c>
      <c r="G2935" s="39">
        <f t="shared" si="520"/>
        <v>5.6752410347593623</v>
      </c>
      <c r="H2935" s="43">
        <f t="shared" si="521"/>
        <v>1.9463999999999999</v>
      </c>
      <c r="L2935" s="39">
        <f t="shared" si="529"/>
        <v>7.1920000000010892E-2</v>
      </c>
      <c r="M2935" s="39">
        <f t="shared" si="527"/>
        <v>3.7288521227720723</v>
      </c>
      <c r="N2935" s="39">
        <f t="shared" si="522"/>
        <v>6.7988967089825092</v>
      </c>
      <c r="O2935" s="43">
        <f t="shared" si="526"/>
        <v>3.07</v>
      </c>
      <c r="S2935" s="39">
        <f t="shared" si="530"/>
        <v>7.1920000000010892E-2</v>
      </c>
      <c r="T2935" s="39">
        <f t="shared" si="523"/>
        <v>3.7288521227720723</v>
      </c>
      <c r="U2935" s="39">
        <f t="shared" si="524"/>
        <v>6.6863207091924792</v>
      </c>
      <c r="V2935" s="43">
        <f t="shared" si="525"/>
        <v>2.9575</v>
      </c>
    </row>
    <row r="2936" spans="5:22" hidden="1" x14ac:dyDescent="0.25">
      <c r="E2936" s="39">
        <f t="shared" si="528"/>
        <v>7.1910000000010896E-2</v>
      </c>
      <c r="F2936" s="39">
        <f t="shared" si="519"/>
        <v>3.7291113859132001</v>
      </c>
      <c r="G2936" s="39">
        <f t="shared" si="520"/>
        <v>5.6751994613716263</v>
      </c>
      <c r="H2936" s="43">
        <f t="shared" si="521"/>
        <v>1.9460999999999999</v>
      </c>
      <c r="L2936" s="39">
        <f t="shared" si="529"/>
        <v>7.1910000000010896E-2</v>
      </c>
      <c r="M2936" s="39">
        <f t="shared" si="527"/>
        <v>3.7291113859132001</v>
      </c>
      <c r="N2936" s="39">
        <f t="shared" si="522"/>
        <v>6.7988363190106531</v>
      </c>
      <c r="O2936" s="43">
        <f t="shared" si="526"/>
        <v>3.0697000000000001</v>
      </c>
      <c r="S2936" s="39">
        <f t="shared" si="530"/>
        <v>7.1910000000010896E-2</v>
      </c>
      <c r="T2936" s="39">
        <f t="shared" si="523"/>
        <v>3.7291113859132001</v>
      </c>
      <c r="U2936" s="39">
        <f t="shared" si="524"/>
        <v>6.6863207091924792</v>
      </c>
      <c r="V2936" s="43">
        <f t="shared" si="525"/>
        <v>2.9571999999999998</v>
      </c>
    </row>
    <row r="2937" spans="5:22" hidden="1" x14ac:dyDescent="0.25">
      <c r="E2937" s="39">
        <f t="shared" si="528"/>
        <v>7.19000000000109E-2</v>
      </c>
      <c r="F2937" s="39">
        <f t="shared" si="519"/>
        <v>3.7293707031407246</v>
      </c>
      <c r="G2937" s="39">
        <f t="shared" si="520"/>
        <v>5.6751578813013834</v>
      </c>
      <c r="H2937" s="43">
        <f t="shared" si="521"/>
        <v>1.9458</v>
      </c>
      <c r="L2937" s="39">
        <f t="shared" si="529"/>
        <v>7.19000000000109E-2</v>
      </c>
      <c r="M2937" s="39">
        <f t="shared" si="527"/>
        <v>3.7293707031407246</v>
      </c>
      <c r="N2937" s="39">
        <f t="shared" si="522"/>
        <v>6.7987759206402192</v>
      </c>
      <c r="O2937" s="43">
        <f t="shared" si="526"/>
        <v>3.0693999999999999</v>
      </c>
      <c r="S2937" s="39">
        <f t="shared" si="530"/>
        <v>7.19000000000109E-2</v>
      </c>
      <c r="T2937" s="39">
        <f t="shared" si="523"/>
        <v>3.7293707031407246</v>
      </c>
      <c r="U2937" s="39">
        <f t="shared" si="524"/>
        <v>6.6863207091924792</v>
      </c>
      <c r="V2937" s="43">
        <f t="shared" si="525"/>
        <v>2.9569999999999999</v>
      </c>
    </row>
    <row r="2938" spans="5:22" hidden="1" x14ac:dyDescent="0.25">
      <c r="E2938" s="39">
        <f t="shared" si="528"/>
        <v>7.1890000000010904E-2</v>
      </c>
      <c r="F2938" s="39">
        <f t="shared" si="519"/>
        <v>3.7296300744734543</v>
      </c>
      <c r="G2938" s="39">
        <f t="shared" si="520"/>
        <v>5.6751162945466733</v>
      </c>
      <c r="H2938" s="43">
        <f t="shared" si="521"/>
        <v>1.9455</v>
      </c>
      <c r="L2938" s="39">
        <f t="shared" si="529"/>
        <v>7.1890000000010904E-2</v>
      </c>
      <c r="M2938" s="39">
        <f t="shared" si="527"/>
        <v>3.7296300744734543</v>
      </c>
      <c r="N2938" s="39">
        <f t="shared" si="522"/>
        <v>6.7987155138688715</v>
      </c>
      <c r="O2938" s="43">
        <f t="shared" si="526"/>
        <v>3.0691000000000002</v>
      </c>
      <c r="S2938" s="39">
        <f t="shared" si="530"/>
        <v>7.1890000000010904E-2</v>
      </c>
      <c r="T2938" s="39">
        <f t="shared" si="523"/>
        <v>3.7296300744734543</v>
      </c>
      <c r="U2938" s="39">
        <f t="shared" si="524"/>
        <v>6.6863207091924792</v>
      </c>
      <c r="V2938" s="43">
        <f t="shared" si="525"/>
        <v>2.9567000000000001</v>
      </c>
    </row>
    <row r="2939" spans="5:22" hidden="1" x14ac:dyDescent="0.25">
      <c r="E2939" s="39">
        <f t="shared" si="528"/>
        <v>7.1880000000010907E-2</v>
      </c>
      <c r="F2939" s="39">
        <f t="shared" si="519"/>
        <v>3.7298894999302052</v>
      </c>
      <c r="G2939" s="39">
        <f t="shared" si="520"/>
        <v>5.675074701105534</v>
      </c>
      <c r="H2939" s="43">
        <f t="shared" si="521"/>
        <v>1.9452</v>
      </c>
      <c r="L2939" s="39">
        <f t="shared" si="529"/>
        <v>7.1880000000010907E-2</v>
      </c>
      <c r="M2939" s="39">
        <f t="shared" si="527"/>
        <v>3.7298894999302052</v>
      </c>
      <c r="N2939" s="39">
        <f t="shared" si="522"/>
        <v>6.7986550986942733</v>
      </c>
      <c r="O2939" s="43">
        <f t="shared" si="526"/>
        <v>3.0688</v>
      </c>
      <c r="S2939" s="39">
        <f t="shared" si="530"/>
        <v>7.1880000000010907E-2</v>
      </c>
      <c r="T2939" s="39">
        <f t="shared" si="523"/>
        <v>3.7298894999302052</v>
      </c>
      <c r="U2939" s="39">
        <f t="shared" si="524"/>
        <v>6.6863207091924792</v>
      </c>
      <c r="V2939" s="43">
        <f t="shared" si="525"/>
        <v>2.9563999999999999</v>
      </c>
    </row>
    <row r="2940" spans="5:22" hidden="1" x14ac:dyDescent="0.25">
      <c r="E2940" s="39">
        <f t="shared" si="528"/>
        <v>7.1870000000010911E-2</v>
      </c>
      <c r="F2940" s="39">
        <f t="shared" si="519"/>
        <v>3.7301489795298046</v>
      </c>
      <c r="G2940" s="39">
        <f t="shared" si="520"/>
        <v>5.6750331009760027</v>
      </c>
      <c r="H2940" s="43">
        <f t="shared" si="521"/>
        <v>1.9449000000000001</v>
      </c>
      <c r="L2940" s="39">
        <f t="shared" si="529"/>
        <v>7.1870000000010911E-2</v>
      </c>
      <c r="M2940" s="39">
        <f t="shared" si="527"/>
        <v>3.7301489795298046</v>
      </c>
      <c r="N2940" s="39">
        <f t="shared" si="522"/>
        <v>6.7985946751140851</v>
      </c>
      <c r="O2940" s="43">
        <f t="shared" si="526"/>
        <v>3.0684</v>
      </c>
      <c r="S2940" s="39">
        <f t="shared" si="530"/>
        <v>7.1870000000010911E-2</v>
      </c>
      <c r="T2940" s="39">
        <f t="shared" si="523"/>
        <v>3.7301489795298046</v>
      </c>
      <c r="U2940" s="39">
        <f t="shared" si="524"/>
        <v>6.6863207091924792</v>
      </c>
      <c r="V2940" s="43">
        <f t="shared" si="525"/>
        <v>2.9561999999999999</v>
      </c>
    </row>
    <row r="2941" spans="5:22" hidden="1" x14ac:dyDescent="0.25">
      <c r="E2941" s="39">
        <f t="shared" si="528"/>
        <v>7.1860000000010915E-2</v>
      </c>
      <c r="F2941" s="39">
        <f t="shared" si="519"/>
        <v>3.730408513291088</v>
      </c>
      <c r="G2941" s="39">
        <f t="shared" si="520"/>
        <v>5.6749914941561173</v>
      </c>
      <c r="H2941" s="43">
        <f t="shared" si="521"/>
        <v>1.9446000000000001</v>
      </c>
      <c r="L2941" s="39">
        <f t="shared" si="529"/>
        <v>7.1860000000010915E-2</v>
      </c>
      <c r="M2941" s="39">
        <f t="shared" si="527"/>
        <v>3.730408513291088</v>
      </c>
      <c r="N2941" s="39">
        <f t="shared" si="522"/>
        <v>6.7985342431259674</v>
      </c>
      <c r="O2941" s="43">
        <f t="shared" si="526"/>
        <v>3.0680999999999998</v>
      </c>
      <c r="S2941" s="39">
        <f t="shared" si="530"/>
        <v>7.1860000000010915E-2</v>
      </c>
      <c r="T2941" s="39">
        <f t="shared" si="523"/>
        <v>3.730408513291088</v>
      </c>
      <c r="U2941" s="39">
        <f t="shared" si="524"/>
        <v>6.6863207091924792</v>
      </c>
      <c r="V2941" s="43">
        <f t="shared" si="525"/>
        <v>2.9559000000000002</v>
      </c>
    </row>
    <row r="2942" spans="5:22" hidden="1" x14ac:dyDescent="0.25">
      <c r="E2942" s="39">
        <f t="shared" si="528"/>
        <v>7.1850000000010919E-2</v>
      </c>
      <c r="F2942" s="39">
        <f t="shared" si="519"/>
        <v>3.7306681012328999</v>
      </c>
      <c r="G2942" s="39">
        <f t="shared" si="520"/>
        <v>5.6749498806439131</v>
      </c>
      <c r="H2942" s="43">
        <f t="shared" si="521"/>
        <v>1.9442999999999999</v>
      </c>
      <c r="L2942" s="39">
        <f t="shared" si="529"/>
        <v>7.1850000000010919E-2</v>
      </c>
      <c r="M2942" s="39">
        <f t="shared" si="527"/>
        <v>3.7306681012328999</v>
      </c>
      <c r="N2942" s="39">
        <f t="shared" si="522"/>
        <v>6.7984738027275817</v>
      </c>
      <c r="O2942" s="43">
        <f t="shared" si="526"/>
        <v>3.0678000000000001</v>
      </c>
      <c r="S2942" s="39">
        <f t="shared" si="530"/>
        <v>7.1850000000010919E-2</v>
      </c>
      <c r="T2942" s="39">
        <f t="shared" si="523"/>
        <v>3.7306681012328999</v>
      </c>
      <c r="U2942" s="39">
        <f t="shared" si="524"/>
        <v>6.6863207091924792</v>
      </c>
      <c r="V2942" s="43">
        <f t="shared" si="525"/>
        <v>2.9557000000000002</v>
      </c>
    </row>
    <row r="2943" spans="5:22" hidden="1" x14ac:dyDescent="0.25">
      <c r="E2943" s="39">
        <f t="shared" si="528"/>
        <v>7.1840000000010923E-2</v>
      </c>
      <c r="F2943" s="39">
        <f t="shared" ref="F2943:F3006" si="531">1/SQRT($E2943)</f>
        <v>3.7309277433740937</v>
      </c>
      <c r="G2943" s="39">
        <f t="shared" ref="G2943:G3006" si="532">-2*LOG10(((2.51/($L$40*(SQRT(E2943))))+(0.269*($L$37/$E$25))))</f>
        <v>5.6749082604374248</v>
      </c>
      <c r="H2943" s="43">
        <f t="shared" ref="H2943:H3006" si="533">ROUND(ABS(F2943-G2943),4)</f>
        <v>1.944</v>
      </c>
      <c r="L2943" s="39">
        <f t="shared" si="529"/>
        <v>7.1840000000010923E-2</v>
      </c>
      <c r="M2943" s="39">
        <f t="shared" si="527"/>
        <v>3.7309277433740937</v>
      </c>
      <c r="N2943" s="39">
        <f t="shared" ref="N2943:N3006" si="534">2*LOG10(($L$40*(SQRT(L2943))))</f>
        <v>6.798413353916585</v>
      </c>
      <c r="O2943" s="43">
        <f t="shared" si="526"/>
        <v>3.0674999999999999</v>
      </c>
      <c r="S2943" s="39">
        <f t="shared" si="530"/>
        <v>7.1840000000010923E-2</v>
      </c>
      <c r="T2943" s="39">
        <f t="shared" ref="T2943:T3006" si="535">1/SQRT($S2943)</f>
        <v>3.7309277433740937</v>
      </c>
      <c r="U2943" s="39">
        <f t="shared" ref="U2943:U3006" si="536">2*LOG10(((3.71/($L$37/$E$25))))</f>
        <v>6.6863207091924792</v>
      </c>
      <c r="V2943" s="43">
        <f t="shared" ref="V2943:V3006" si="537">ROUND(ABS(T2943-U2943),4)</f>
        <v>2.9554</v>
      </c>
    </row>
    <row r="2944" spans="5:22" hidden="1" x14ac:dyDescent="0.25">
      <c r="E2944" s="39">
        <f t="shared" si="528"/>
        <v>7.1830000000010927E-2</v>
      </c>
      <c r="F2944" s="39">
        <f t="shared" si="531"/>
        <v>3.731187439733533</v>
      </c>
      <c r="G2944" s="39">
        <f t="shared" si="532"/>
        <v>5.6748666335346876</v>
      </c>
      <c r="H2944" s="43">
        <f t="shared" si="533"/>
        <v>1.9437</v>
      </c>
      <c r="L2944" s="39">
        <f t="shared" si="529"/>
        <v>7.1830000000010927E-2</v>
      </c>
      <c r="M2944" s="39">
        <f t="shared" si="527"/>
        <v>3.731187439733533</v>
      </c>
      <c r="N2944" s="39">
        <f t="shared" si="534"/>
        <v>6.7983528966906359</v>
      </c>
      <c r="O2944" s="43">
        <f t="shared" ref="O2944:O3007" si="538">ROUND(ABS(M2944-N2944),4)</f>
        <v>3.0672000000000001</v>
      </c>
      <c r="S2944" s="39">
        <f t="shared" si="530"/>
        <v>7.1830000000010927E-2</v>
      </c>
      <c r="T2944" s="39">
        <f t="shared" si="535"/>
        <v>3.731187439733533</v>
      </c>
      <c r="U2944" s="39">
        <f t="shared" si="536"/>
        <v>6.6863207091924792</v>
      </c>
      <c r="V2944" s="43">
        <f t="shared" si="537"/>
        <v>2.9550999999999998</v>
      </c>
    </row>
    <row r="2945" spans="5:22" hidden="1" x14ac:dyDescent="0.25">
      <c r="E2945" s="39">
        <f t="shared" si="528"/>
        <v>7.1820000000010931E-2</v>
      </c>
      <c r="F2945" s="39">
        <f t="shared" si="531"/>
        <v>3.7314471903300914</v>
      </c>
      <c r="G2945" s="39">
        <f t="shared" si="532"/>
        <v>5.674824999933735</v>
      </c>
      <c r="H2945" s="43">
        <f t="shared" si="533"/>
        <v>1.9434</v>
      </c>
      <c r="L2945" s="39">
        <f t="shared" si="529"/>
        <v>7.1820000000010931E-2</v>
      </c>
      <c r="M2945" s="39">
        <f t="shared" ref="M2945:M3008" si="539">1/SQRT($L2945)</f>
        <v>3.7314471903300914</v>
      </c>
      <c r="N2945" s="39">
        <f t="shared" si="534"/>
        <v>6.7982924310473916</v>
      </c>
      <c r="O2945" s="43">
        <f t="shared" si="538"/>
        <v>3.0668000000000002</v>
      </c>
      <c r="S2945" s="39">
        <f t="shared" si="530"/>
        <v>7.1820000000010931E-2</v>
      </c>
      <c r="T2945" s="39">
        <f t="shared" si="535"/>
        <v>3.7314471903300914</v>
      </c>
      <c r="U2945" s="39">
        <f t="shared" si="536"/>
        <v>6.6863207091924792</v>
      </c>
      <c r="V2945" s="43">
        <f t="shared" si="537"/>
        <v>2.9548999999999999</v>
      </c>
    </row>
    <row r="2946" spans="5:22" hidden="1" x14ac:dyDescent="0.25">
      <c r="E2946" s="39">
        <f t="shared" si="528"/>
        <v>7.1810000000010935E-2</v>
      </c>
      <c r="F2946" s="39">
        <f t="shared" si="531"/>
        <v>3.7317069951826483</v>
      </c>
      <c r="G2946" s="39">
        <f t="shared" si="532"/>
        <v>5.6747833596325981</v>
      </c>
      <c r="H2946" s="43">
        <f t="shared" si="533"/>
        <v>1.9431</v>
      </c>
      <c r="L2946" s="39">
        <f t="shared" si="529"/>
        <v>7.1810000000010935E-2</v>
      </c>
      <c r="M2946" s="39">
        <f t="shared" si="539"/>
        <v>3.7317069951826483</v>
      </c>
      <c r="N2946" s="39">
        <f t="shared" si="534"/>
        <v>6.7982319569845071</v>
      </c>
      <c r="O2946" s="43">
        <f t="shared" si="538"/>
        <v>3.0665</v>
      </c>
      <c r="S2946" s="39">
        <f t="shared" si="530"/>
        <v>7.1810000000010935E-2</v>
      </c>
      <c r="T2946" s="39">
        <f t="shared" si="535"/>
        <v>3.7317069951826483</v>
      </c>
      <c r="U2946" s="39">
        <f t="shared" si="536"/>
        <v>6.6863207091924792</v>
      </c>
      <c r="V2946" s="43">
        <f t="shared" si="537"/>
        <v>2.9546000000000001</v>
      </c>
    </row>
    <row r="2947" spans="5:22" hidden="1" x14ac:dyDescent="0.25">
      <c r="E2947" s="39">
        <f t="shared" ref="E2947:E3010" si="540">E2946-0.00001</f>
        <v>7.1800000000010938E-2</v>
      </c>
      <c r="F2947" s="39">
        <f t="shared" si="531"/>
        <v>3.731966854310095</v>
      </c>
      <c r="G2947" s="39">
        <f t="shared" si="532"/>
        <v>5.6747417126293103</v>
      </c>
      <c r="H2947" s="43">
        <f t="shared" si="533"/>
        <v>1.9428000000000001</v>
      </c>
      <c r="L2947" s="39">
        <f t="shared" ref="L2947:L3010" si="541">L2946-0.00001</f>
        <v>7.1800000000010938E-2</v>
      </c>
      <c r="M2947" s="39">
        <f t="shared" si="539"/>
        <v>3.731966854310095</v>
      </c>
      <c r="N2947" s="39">
        <f t="shared" si="534"/>
        <v>6.7981714744996378</v>
      </c>
      <c r="O2947" s="43">
        <f t="shared" si="538"/>
        <v>3.0661999999999998</v>
      </c>
      <c r="S2947" s="39">
        <f t="shared" ref="S2947:S3010" si="542">S2946-0.00001</f>
        <v>7.1800000000010938E-2</v>
      </c>
      <c r="T2947" s="39">
        <f t="shared" si="535"/>
        <v>3.731966854310095</v>
      </c>
      <c r="U2947" s="39">
        <f t="shared" si="536"/>
        <v>6.6863207091924792</v>
      </c>
      <c r="V2947" s="43">
        <f t="shared" si="537"/>
        <v>2.9544000000000001</v>
      </c>
    </row>
    <row r="2948" spans="5:22" hidden="1" x14ac:dyDescent="0.25">
      <c r="E2948" s="39">
        <f t="shared" si="540"/>
        <v>7.1790000000010942E-2</v>
      </c>
      <c r="F2948" s="39">
        <f t="shared" si="531"/>
        <v>3.7322267677313321</v>
      </c>
      <c r="G2948" s="39">
        <f t="shared" si="532"/>
        <v>5.6747000589219017</v>
      </c>
      <c r="H2948" s="43">
        <f t="shared" si="533"/>
        <v>1.9424999999999999</v>
      </c>
      <c r="L2948" s="39">
        <f t="shared" si="541"/>
        <v>7.1790000000010942E-2</v>
      </c>
      <c r="M2948" s="39">
        <f t="shared" si="539"/>
        <v>3.7322267677313321</v>
      </c>
      <c r="N2948" s="39">
        <f t="shared" si="534"/>
        <v>6.798110983590437</v>
      </c>
      <c r="O2948" s="43">
        <f t="shared" si="538"/>
        <v>3.0659000000000001</v>
      </c>
      <c r="S2948" s="39">
        <f t="shared" si="542"/>
        <v>7.1790000000010942E-2</v>
      </c>
      <c r="T2948" s="39">
        <f t="shared" si="535"/>
        <v>3.7322267677313321</v>
      </c>
      <c r="U2948" s="39">
        <f t="shared" si="536"/>
        <v>6.6863207091924792</v>
      </c>
      <c r="V2948" s="43">
        <f t="shared" si="537"/>
        <v>2.9540999999999999</v>
      </c>
    </row>
    <row r="2949" spans="5:22" hidden="1" x14ac:dyDescent="0.25">
      <c r="E2949" s="39">
        <f t="shared" si="540"/>
        <v>7.1780000000010946E-2</v>
      </c>
      <c r="F2949" s="39">
        <f t="shared" si="531"/>
        <v>3.7324867354652684</v>
      </c>
      <c r="G2949" s="39">
        <f t="shared" si="532"/>
        <v>5.6746583985084031</v>
      </c>
      <c r="H2949" s="43">
        <f t="shared" si="533"/>
        <v>1.9421999999999999</v>
      </c>
      <c r="L2949" s="39">
        <f t="shared" si="541"/>
        <v>7.1780000000010946E-2</v>
      </c>
      <c r="M2949" s="39">
        <f t="shared" si="539"/>
        <v>3.7324867354652684</v>
      </c>
      <c r="N2949" s="39">
        <f t="shared" si="534"/>
        <v>6.7980504842545582</v>
      </c>
      <c r="O2949" s="43">
        <f t="shared" si="538"/>
        <v>3.0655999999999999</v>
      </c>
      <c r="S2949" s="39">
        <f t="shared" si="542"/>
        <v>7.1780000000010946E-2</v>
      </c>
      <c r="T2949" s="39">
        <f t="shared" si="535"/>
        <v>3.7324867354652684</v>
      </c>
      <c r="U2949" s="39">
        <f t="shared" si="536"/>
        <v>6.6863207091924792</v>
      </c>
      <c r="V2949" s="43">
        <f t="shared" si="537"/>
        <v>2.9538000000000002</v>
      </c>
    </row>
    <row r="2950" spans="5:22" hidden="1" x14ac:dyDescent="0.25">
      <c r="E2950" s="39">
        <f t="shared" si="540"/>
        <v>7.177000000001095E-2</v>
      </c>
      <c r="F2950" s="39">
        <f t="shared" si="531"/>
        <v>3.7327467575308222</v>
      </c>
      <c r="G2950" s="39">
        <f t="shared" si="532"/>
        <v>5.674616731386843</v>
      </c>
      <c r="H2950" s="43">
        <f t="shared" si="533"/>
        <v>1.9419</v>
      </c>
      <c r="L2950" s="39">
        <f t="shared" si="541"/>
        <v>7.177000000001095E-2</v>
      </c>
      <c r="M2950" s="39">
        <f t="shared" si="539"/>
        <v>3.7327467575308222</v>
      </c>
      <c r="N2950" s="39">
        <f t="shared" si="534"/>
        <v>6.797989976489653</v>
      </c>
      <c r="O2950" s="43">
        <f t="shared" si="538"/>
        <v>3.0651999999999999</v>
      </c>
      <c r="S2950" s="39">
        <f t="shared" si="542"/>
        <v>7.177000000001095E-2</v>
      </c>
      <c r="T2950" s="39">
        <f t="shared" si="535"/>
        <v>3.7327467575308222</v>
      </c>
      <c r="U2950" s="39">
        <f t="shared" si="536"/>
        <v>6.6863207091924792</v>
      </c>
      <c r="V2950" s="43">
        <f t="shared" si="537"/>
        <v>2.9535999999999998</v>
      </c>
    </row>
    <row r="2951" spans="5:22" hidden="1" x14ac:dyDescent="0.25">
      <c r="E2951" s="39">
        <f t="shared" si="540"/>
        <v>7.1760000000010954E-2</v>
      </c>
      <c r="F2951" s="39">
        <f t="shared" si="531"/>
        <v>3.7330068339469209</v>
      </c>
      <c r="G2951" s="39">
        <f t="shared" si="532"/>
        <v>5.6745750575552494</v>
      </c>
      <c r="H2951" s="43">
        <f t="shared" si="533"/>
        <v>1.9416</v>
      </c>
      <c r="L2951" s="39">
        <f t="shared" si="541"/>
        <v>7.1760000000010954E-2</v>
      </c>
      <c r="M2951" s="39">
        <f t="shared" si="539"/>
        <v>3.7330068339469209</v>
      </c>
      <c r="N2951" s="39">
        <f t="shared" si="534"/>
        <v>6.7979294602933731</v>
      </c>
      <c r="O2951" s="43">
        <f t="shared" si="538"/>
        <v>3.0649000000000002</v>
      </c>
      <c r="S2951" s="39">
        <f t="shared" si="542"/>
        <v>7.1760000000010954E-2</v>
      </c>
      <c r="T2951" s="39">
        <f t="shared" si="535"/>
        <v>3.7330068339469209</v>
      </c>
      <c r="U2951" s="39">
        <f t="shared" si="536"/>
        <v>6.6863207091924792</v>
      </c>
      <c r="V2951" s="43">
        <f t="shared" si="537"/>
        <v>2.9533</v>
      </c>
    </row>
    <row r="2952" spans="5:22" hidden="1" x14ac:dyDescent="0.25">
      <c r="E2952" s="39">
        <f t="shared" si="540"/>
        <v>7.1750000000010958E-2</v>
      </c>
      <c r="F2952" s="39">
        <f t="shared" si="531"/>
        <v>3.7332669647325019</v>
      </c>
      <c r="G2952" s="39">
        <f t="shared" si="532"/>
        <v>5.6745333770116506</v>
      </c>
      <c r="H2952" s="43">
        <f t="shared" si="533"/>
        <v>1.9413</v>
      </c>
      <c r="L2952" s="39">
        <f t="shared" si="541"/>
        <v>7.1750000000010958E-2</v>
      </c>
      <c r="M2952" s="39">
        <f t="shared" si="539"/>
        <v>3.7332669647325019</v>
      </c>
      <c r="N2952" s="39">
        <f t="shared" si="534"/>
        <v>6.7978689356633675</v>
      </c>
      <c r="O2952" s="43">
        <f t="shared" si="538"/>
        <v>3.0646</v>
      </c>
      <c r="S2952" s="39">
        <f t="shared" si="542"/>
        <v>7.1750000000010958E-2</v>
      </c>
      <c r="T2952" s="39">
        <f t="shared" si="535"/>
        <v>3.7332669647325019</v>
      </c>
      <c r="U2952" s="39">
        <f t="shared" si="536"/>
        <v>6.6863207091924792</v>
      </c>
      <c r="V2952" s="43">
        <f t="shared" si="537"/>
        <v>2.9531000000000001</v>
      </c>
    </row>
    <row r="2953" spans="5:22" hidden="1" x14ac:dyDescent="0.25">
      <c r="E2953" s="39">
        <f t="shared" si="540"/>
        <v>7.1740000000010962E-2</v>
      </c>
      <c r="F2953" s="39">
        <f t="shared" si="531"/>
        <v>3.7335271499065108</v>
      </c>
      <c r="G2953" s="39">
        <f t="shared" si="532"/>
        <v>5.6744916897540731</v>
      </c>
      <c r="H2953" s="43">
        <f t="shared" si="533"/>
        <v>1.9410000000000001</v>
      </c>
      <c r="L2953" s="39">
        <f t="shared" si="541"/>
        <v>7.1740000000010962E-2</v>
      </c>
      <c r="M2953" s="39">
        <f t="shared" si="539"/>
        <v>3.7335271499065108</v>
      </c>
      <c r="N2953" s="39">
        <f t="shared" si="534"/>
        <v>6.7978084025972851</v>
      </c>
      <c r="O2953" s="43">
        <f t="shared" si="538"/>
        <v>3.0642999999999998</v>
      </c>
      <c r="S2953" s="39">
        <f t="shared" si="542"/>
        <v>7.1740000000010962E-2</v>
      </c>
      <c r="T2953" s="39">
        <f t="shared" si="535"/>
        <v>3.7335271499065108</v>
      </c>
      <c r="U2953" s="39">
        <f t="shared" si="536"/>
        <v>6.6863207091924792</v>
      </c>
      <c r="V2953" s="43">
        <f t="shared" si="537"/>
        <v>2.9527999999999999</v>
      </c>
    </row>
    <row r="2954" spans="5:22" hidden="1" x14ac:dyDescent="0.25">
      <c r="E2954" s="39">
        <f t="shared" si="540"/>
        <v>7.1730000000010966E-2</v>
      </c>
      <c r="F2954" s="39">
        <f t="shared" si="531"/>
        <v>3.7337873894879028</v>
      </c>
      <c r="G2954" s="39">
        <f t="shared" si="532"/>
        <v>5.6744499957805434</v>
      </c>
      <c r="H2954" s="43">
        <f t="shared" si="533"/>
        <v>1.9407000000000001</v>
      </c>
      <c r="L2954" s="39">
        <f t="shared" si="541"/>
        <v>7.1730000000010966E-2</v>
      </c>
      <c r="M2954" s="39">
        <f t="shared" si="539"/>
        <v>3.7337873894879028</v>
      </c>
      <c r="N2954" s="39">
        <f t="shared" si="534"/>
        <v>6.7977478610927751</v>
      </c>
      <c r="O2954" s="43">
        <f t="shared" si="538"/>
        <v>3.0640000000000001</v>
      </c>
      <c r="S2954" s="39">
        <f t="shared" si="542"/>
        <v>7.1730000000010966E-2</v>
      </c>
      <c r="T2954" s="39">
        <f t="shared" si="535"/>
        <v>3.7337873894879028</v>
      </c>
      <c r="U2954" s="39">
        <f t="shared" si="536"/>
        <v>6.6863207091924792</v>
      </c>
      <c r="V2954" s="43">
        <f t="shared" si="537"/>
        <v>2.9525000000000001</v>
      </c>
    </row>
    <row r="2955" spans="5:22" hidden="1" x14ac:dyDescent="0.25">
      <c r="E2955" s="39">
        <f t="shared" si="540"/>
        <v>7.1720000000010969E-2</v>
      </c>
      <c r="F2955" s="39">
        <f t="shared" si="531"/>
        <v>3.7340476834956426</v>
      </c>
      <c r="G2955" s="39">
        <f t="shared" si="532"/>
        <v>5.6744082950890844</v>
      </c>
      <c r="H2955" s="43">
        <f t="shared" si="533"/>
        <v>1.9403999999999999</v>
      </c>
      <c r="L2955" s="39">
        <f t="shared" si="541"/>
        <v>7.1720000000010969E-2</v>
      </c>
      <c r="M2955" s="39">
        <f t="shared" si="539"/>
        <v>3.7340476834956426</v>
      </c>
      <c r="N2955" s="39">
        <f t="shared" si="534"/>
        <v>6.7976873111474827</v>
      </c>
      <c r="O2955" s="43">
        <f t="shared" si="538"/>
        <v>3.0636000000000001</v>
      </c>
      <c r="S2955" s="39">
        <f t="shared" si="542"/>
        <v>7.1720000000010969E-2</v>
      </c>
      <c r="T2955" s="39">
        <f t="shared" si="535"/>
        <v>3.7340476834956426</v>
      </c>
      <c r="U2955" s="39">
        <f t="shared" si="536"/>
        <v>6.6863207091924792</v>
      </c>
      <c r="V2955" s="43">
        <f t="shared" si="537"/>
        <v>2.9523000000000001</v>
      </c>
    </row>
    <row r="2956" spans="5:22" hidden="1" x14ac:dyDescent="0.25">
      <c r="E2956" s="39">
        <f t="shared" si="540"/>
        <v>7.1710000000010973E-2</v>
      </c>
      <c r="F2956" s="39">
        <f t="shared" si="531"/>
        <v>3.7343080319487032</v>
      </c>
      <c r="G2956" s="39">
        <f t="shared" si="532"/>
        <v>5.6743665876777225</v>
      </c>
      <c r="H2956" s="43">
        <f t="shared" si="533"/>
        <v>1.9400999999999999</v>
      </c>
      <c r="L2956" s="39">
        <f t="shared" si="541"/>
        <v>7.1710000000010973E-2</v>
      </c>
      <c r="M2956" s="39">
        <f t="shared" si="539"/>
        <v>3.7343080319487032</v>
      </c>
      <c r="N2956" s="39">
        <f t="shared" si="534"/>
        <v>6.7976267527590553</v>
      </c>
      <c r="O2956" s="43">
        <f t="shared" si="538"/>
        <v>3.0632999999999999</v>
      </c>
      <c r="S2956" s="39">
        <f t="shared" si="542"/>
        <v>7.1710000000010973E-2</v>
      </c>
      <c r="T2956" s="39">
        <f t="shared" si="535"/>
        <v>3.7343080319487032</v>
      </c>
      <c r="U2956" s="39">
        <f t="shared" si="536"/>
        <v>6.6863207091924792</v>
      </c>
      <c r="V2956" s="43">
        <f t="shared" si="537"/>
        <v>2.952</v>
      </c>
    </row>
    <row r="2957" spans="5:22" hidden="1" x14ac:dyDescent="0.25">
      <c r="E2957" s="39">
        <f t="shared" si="540"/>
        <v>7.1700000000010977E-2</v>
      </c>
      <c r="F2957" s="39">
        <f t="shared" si="531"/>
        <v>3.7345684348660697</v>
      </c>
      <c r="G2957" s="39">
        <f t="shared" si="532"/>
        <v>5.6743248735444798</v>
      </c>
      <c r="H2957" s="43">
        <f t="shared" si="533"/>
        <v>1.9398</v>
      </c>
      <c r="L2957" s="39">
        <f t="shared" si="541"/>
        <v>7.1700000000010977E-2</v>
      </c>
      <c r="M2957" s="39">
        <f t="shared" si="539"/>
        <v>3.7345684348660697</v>
      </c>
      <c r="N2957" s="39">
        <f t="shared" si="534"/>
        <v>6.7975661859251373</v>
      </c>
      <c r="O2957" s="43">
        <f t="shared" si="538"/>
        <v>3.0630000000000002</v>
      </c>
      <c r="S2957" s="39">
        <f t="shared" si="542"/>
        <v>7.1700000000010977E-2</v>
      </c>
      <c r="T2957" s="39">
        <f t="shared" si="535"/>
        <v>3.7345684348660697</v>
      </c>
      <c r="U2957" s="39">
        <f t="shared" si="536"/>
        <v>6.6863207091924792</v>
      </c>
      <c r="V2957" s="43">
        <f t="shared" si="537"/>
        <v>2.9518</v>
      </c>
    </row>
    <row r="2958" spans="5:22" hidden="1" x14ac:dyDescent="0.25">
      <c r="E2958" s="39">
        <f t="shared" si="540"/>
        <v>7.1690000000010981E-2</v>
      </c>
      <c r="F2958" s="39">
        <f t="shared" si="531"/>
        <v>3.7348288922667323</v>
      </c>
      <c r="G2958" s="39">
        <f t="shared" si="532"/>
        <v>5.6742831526873783</v>
      </c>
      <c r="H2958" s="43">
        <f t="shared" si="533"/>
        <v>1.9395</v>
      </c>
      <c r="L2958" s="39">
        <f t="shared" si="541"/>
        <v>7.1690000000010981E-2</v>
      </c>
      <c r="M2958" s="39">
        <f t="shared" si="539"/>
        <v>3.7348288922667323</v>
      </c>
      <c r="N2958" s="39">
        <f t="shared" si="534"/>
        <v>6.7975056106433733</v>
      </c>
      <c r="O2958" s="43">
        <f t="shared" si="538"/>
        <v>3.0627</v>
      </c>
      <c r="S2958" s="39">
        <f t="shared" si="542"/>
        <v>7.1690000000010981E-2</v>
      </c>
      <c r="T2958" s="39">
        <f t="shared" si="535"/>
        <v>3.7348288922667323</v>
      </c>
      <c r="U2958" s="39">
        <f t="shared" si="536"/>
        <v>6.6863207091924792</v>
      </c>
      <c r="V2958" s="43">
        <f t="shared" si="537"/>
        <v>2.9514999999999998</v>
      </c>
    </row>
    <row r="2959" spans="5:22" hidden="1" x14ac:dyDescent="0.25">
      <c r="E2959" s="39">
        <f t="shared" si="540"/>
        <v>7.1680000000010985E-2</v>
      </c>
      <c r="F2959" s="39">
        <f t="shared" si="531"/>
        <v>3.735089404169694</v>
      </c>
      <c r="G2959" s="39">
        <f t="shared" si="532"/>
        <v>5.6742414251044409</v>
      </c>
      <c r="H2959" s="43">
        <f t="shared" si="533"/>
        <v>1.9392</v>
      </c>
      <c r="L2959" s="39">
        <f t="shared" si="541"/>
        <v>7.1680000000010985E-2</v>
      </c>
      <c r="M2959" s="39">
        <f t="shared" si="539"/>
        <v>3.735089404169694</v>
      </c>
      <c r="N2959" s="39">
        <f t="shared" si="534"/>
        <v>6.7974450269114062</v>
      </c>
      <c r="O2959" s="43">
        <f t="shared" si="538"/>
        <v>3.0623999999999998</v>
      </c>
      <c r="S2959" s="39">
        <f t="shared" si="542"/>
        <v>7.1680000000010985E-2</v>
      </c>
      <c r="T2959" s="39">
        <f t="shared" si="535"/>
        <v>3.735089404169694</v>
      </c>
      <c r="U2959" s="39">
        <f t="shared" si="536"/>
        <v>6.6863207091924792</v>
      </c>
      <c r="V2959" s="43">
        <f t="shared" si="537"/>
        <v>2.9512</v>
      </c>
    </row>
    <row r="2960" spans="5:22" hidden="1" x14ac:dyDescent="0.25">
      <c r="E2960" s="39">
        <f t="shared" si="540"/>
        <v>7.1670000000010989E-2</v>
      </c>
      <c r="F2960" s="39">
        <f t="shared" si="531"/>
        <v>3.7353499705939646</v>
      </c>
      <c r="G2960" s="39">
        <f t="shared" si="532"/>
        <v>5.6741996907936878</v>
      </c>
      <c r="H2960" s="43">
        <f t="shared" si="533"/>
        <v>1.9388000000000001</v>
      </c>
      <c r="L2960" s="39">
        <f t="shared" si="541"/>
        <v>7.1670000000010989E-2</v>
      </c>
      <c r="M2960" s="39">
        <f t="shared" si="539"/>
        <v>3.7353499705939646</v>
      </c>
      <c r="N2960" s="39">
        <f t="shared" si="534"/>
        <v>6.7973844347268777</v>
      </c>
      <c r="O2960" s="43">
        <f t="shared" si="538"/>
        <v>3.0619999999999998</v>
      </c>
      <c r="S2960" s="39">
        <f t="shared" si="542"/>
        <v>7.1670000000010989E-2</v>
      </c>
      <c r="T2960" s="39">
        <f t="shared" si="535"/>
        <v>3.7353499705939646</v>
      </c>
      <c r="U2960" s="39">
        <f t="shared" si="536"/>
        <v>6.6863207091924792</v>
      </c>
      <c r="V2960" s="43">
        <f t="shared" si="537"/>
        <v>2.9510000000000001</v>
      </c>
    </row>
    <row r="2961" spans="5:22" hidden="1" x14ac:dyDescent="0.25">
      <c r="E2961" s="39">
        <f t="shared" si="540"/>
        <v>7.1660000000010993E-2</v>
      </c>
      <c r="F2961" s="39">
        <f t="shared" si="531"/>
        <v>3.7356105915585656</v>
      </c>
      <c r="G2961" s="39">
        <f t="shared" si="532"/>
        <v>5.6741579497531376</v>
      </c>
      <c r="H2961" s="43">
        <f t="shared" si="533"/>
        <v>1.9384999999999999</v>
      </c>
      <c r="L2961" s="39">
        <f t="shared" si="541"/>
        <v>7.1660000000010993E-2</v>
      </c>
      <c r="M2961" s="39">
        <f t="shared" si="539"/>
        <v>3.7356105915585656</v>
      </c>
      <c r="N2961" s="39">
        <f t="shared" si="534"/>
        <v>6.7973238340874298</v>
      </c>
      <c r="O2961" s="43">
        <f t="shared" si="538"/>
        <v>3.0617000000000001</v>
      </c>
      <c r="S2961" s="39">
        <f t="shared" si="542"/>
        <v>7.1660000000010993E-2</v>
      </c>
      <c r="T2961" s="39">
        <f t="shared" si="535"/>
        <v>3.7356105915585656</v>
      </c>
      <c r="U2961" s="39">
        <f t="shared" si="536"/>
        <v>6.6863207091924792</v>
      </c>
      <c r="V2961" s="43">
        <f t="shared" si="537"/>
        <v>2.9506999999999999</v>
      </c>
    </row>
    <row r="2962" spans="5:22" hidden="1" x14ac:dyDescent="0.25">
      <c r="E2962" s="39">
        <f t="shared" si="540"/>
        <v>7.1650000000010997E-2</v>
      </c>
      <c r="F2962" s="39">
        <f t="shared" si="531"/>
        <v>3.7358712670825254</v>
      </c>
      <c r="G2962" s="39">
        <f t="shared" si="532"/>
        <v>5.6741162019808113</v>
      </c>
      <c r="H2962" s="43">
        <f t="shared" si="533"/>
        <v>1.9381999999999999</v>
      </c>
      <c r="L2962" s="39">
        <f t="shared" si="541"/>
        <v>7.1650000000010997E-2</v>
      </c>
      <c r="M2962" s="39">
        <f t="shared" si="539"/>
        <v>3.7358712670825254</v>
      </c>
      <c r="N2962" s="39">
        <f t="shared" si="534"/>
        <v>6.7972632249907008</v>
      </c>
      <c r="O2962" s="43">
        <f t="shared" si="538"/>
        <v>3.0613999999999999</v>
      </c>
      <c r="S2962" s="39">
        <f t="shared" si="542"/>
        <v>7.1650000000010997E-2</v>
      </c>
      <c r="T2962" s="39">
        <f t="shared" si="535"/>
        <v>3.7358712670825254</v>
      </c>
      <c r="U2962" s="39">
        <f t="shared" si="536"/>
        <v>6.6863207091924792</v>
      </c>
      <c r="V2962" s="43">
        <f t="shared" si="537"/>
        <v>2.9504000000000001</v>
      </c>
    </row>
    <row r="2963" spans="5:22" hidden="1" x14ac:dyDescent="0.25">
      <c r="E2963" s="39">
        <f t="shared" si="540"/>
        <v>7.1640000000011E-2</v>
      </c>
      <c r="F2963" s="39">
        <f t="shared" si="531"/>
        <v>3.736131997184883</v>
      </c>
      <c r="G2963" s="39">
        <f t="shared" si="532"/>
        <v>5.6740744474747258</v>
      </c>
      <c r="H2963" s="43">
        <f t="shared" si="533"/>
        <v>1.9379</v>
      </c>
      <c r="L2963" s="39">
        <f t="shared" si="541"/>
        <v>7.1640000000011E-2</v>
      </c>
      <c r="M2963" s="39">
        <f t="shared" si="539"/>
        <v>3.736131997184883</v>
      </c>
      <c r="N2963" s="39">
        <f t="shared" si="534"/>
        <v>6.7972026074343317</v>
      </c>
      <c r="O2963" s="43">
        <f t="shared" si="538"/>
        <v>3.0611000000000002</v>
      </c>
      <c r="S2963" s="39">
        <f t="shared" si="542"/>
        <v>7.1640000000011E-2</v>
      </c>
      <c r="T2963" s="39">
        <f t="shared" si="535"/>
        <v>3.736131997184883</v>
      </c>
      <c r="U2963" s="39">
        <f t="shared" si="536"/>
        <v>6.6863207091924792</v>
      </c>
      <c r="V2963" s="43">
        <f t="shared" si="537"/>
        <v>2.9502000000000002</v>
      </c>
    </row>
    <row r="2964" spans="5:22" hidden="1" x14ac:dyDescent="0.25">
      <c r="E2964" s="39">
        <f t="shared" si="540"/>
        <v>7.1630000000011004E-2</v>
      </c>
      <c r="F2964" s="39">
        <f t="shared" si="531"/>
        <v>3.7363927818846858</v>
      </c>
      <c r="G2964" s="39">
        <f t="shared" si="532"/>
        <v>5.6740326862328985</v>
      </c>
      <c r="H2964" s="43">
        <f t="shared" si="533"/>
        <v>1.9376</v>
      </c>
      <c r="L2964" s="39">
        <f t="shared" si="541"/>
        <v>7.1630000000011004E-2</v>
      </c>
      <c r="M2964" s="39">
        <f t="shared" si="539"/>
        <v>3.7363927818846858</v>
      </c>
      <c r="N2964" s="39">
        <f t="shared" si="534"/>
        <v>6.7971419814159599</v>
      </c>
      <c r="O2964" s="43">
        <f t="shared" si="538"/>
        <v>3.0607000000000002</v>
      </c>
      <c r="S2964" s="39">
        <f t="shared" si="542"/>
        <v>7.1630000000011004E-2</v>
      </c>
      <c r="T2964" s="39">
        <f t="shared" si="535"/>
        <v>3.7363927818846858</v>
      </c>
      <c r="U2964" s="39">
        <f t="shared" si="536"/>
        <v>6.6863207091924792</v>
      </c>
      <c r="V2964" s="43">
        <f t="shared" si="537"/>
        <v>2.9499</v>
      </c>
    </row>
    <row r="2965" spans="5:22" hidden="1" x14ac:dyDescent="0.25">
      <c r="E2965" s="39">
        <f t="shared" si="540"/>
        <v>7.1620000000011008E-2</v>
      </c>
      <c r="F2965" s="39">
        <f t="shared" si="531"/>
        <v>3.7366536212009924</v>
      </c>
      <c r="G2965" s="39">
        <f t="shared" si="532"/>
        <v>5.6739909182533461</v>
      </c>
      <c r="H2965" s="43">
        <f t="shared" si="533"/>
        <v>1.9373</v>
      </c>
      <c r="L2965" s="39">
        <f t="shared" si="541"/>
        <v>7.1620000000011008E-2</v>
      </c>
      <c r="M2965" s="39">
        <f t="shared" si="539"/>
        <v>3.7366536212009924</v>
      </c>
      <c r="N2965" s="39">
        <f t="shared" si="534"/>
        <v>6.7970813469332221</v>
      </c>
      <c r="O2965" s="43">
        <f t="shared" si="538"/>
        <v>3.0604</v>
      </c>
      <c r="S2965" s="39">
        <f t="shared" si="542"/>
        <v>7.1620000000011008E-2</v>
      </c>
      <c r="T2965" s="39">
        <f t="shared" si="535"/>
        <v>3.7366536212009924</v>
      </c>
      <c r="U2965" s="39">
        <f t="shared" si="536"/>
        <v>6.6863207091924792</v>
      </c>
      <c r="V2965" s="43">
        <f t="shared" si="537"/>
        <v>2.9497</v>
      </c>
    </row>
    <row r="2966" spans="5:22" hidden="1" x14ac:dyDescent="0.25">
      <c r="E2966" s="39">
        <f t="shared" si="540"/>
        <v>7.1610000000011012E-2</v>
      </c>
      <c r="F2966" s="39">
        <f t="shared" si="531"/>
        <v>3.7369145151528689</v>
      </c>
      <c r="G2966" s="39">
        <f t="shared" si="532"/>
        <v>5.6739491435340845</v>
      </c>
      <c r="H2966" s="43">
        <f t="shared" si="533"/>
        <v>1.9370000000000001</v>
      </c>
      <c r="L2966" s="39">
        <f t="shared" si="541"/>
        <v>7.1610000000011012E-2</v>
      </c>
      <c r="M2966" s="39">
        <f t="shared" si="539"/>
        <v>3.7369145151528689</v>
      </c>
      <c r="N2966" s="39">
        <f t="shared" si="534"/>
        <v>6.7970207039837547</v>
      </c>
      <c r="O2966" s="43">
        <f t="shared" si="538"/>
        <v>3.0600999999999998</v>
      </c>
      <c r="S2966" s="39">
        <f t="shared" si="542"/>
        <v>7.1610000000011012E-2</v>
      </c>
      <c r="T2966" s="39">
        <f t="shared" si="535"/>
        <v>3.7369145151528689</v>
      </c>
      <c r="U2966" s="39">
        <f t="shared" si="536"/>
        <v>6.6863207091924792</v>
      </c>
      <c r="V2966" s="43">
        <f t="shared" si="537"/>
        <v>2.9493999999999998</v>
      </c>
    </row>
    <row r="2967" spans="5:22" hidden="1" x14ac:dyDescent="0.25">
      <c r="E2967" s="39">
        <f t="shared" si="540"/>
        <v>7.1600000000011016E-2</v>
      </c>
      <c r="F2967" s="39">
        <f t="shared" si="531"/>
        <v>3.7371754637593915</v>
      </c>
      <c r="G2967" s="39">
        <f t="shared" si="532"/>
        <v>5.6739073620731277</v>
      </c>
      <c r="H2967" s="43">
        <f t="shared" si="533"/>
        <v>1.9367000000000001</v>
      </c>
      <c r="L2967" s="39">
        <f t="shared" si="541"/>
        <v>7.1600000000011016E-2</v>
      </c>
      <c r="M2967" s="39">
        <f t="shared" si="539"/>
        <v>3.7371754637593915</v>
      </c>
      <c r="N2967" s="39">
        <f t="shared" si="534"/>
        <v>6.7969600525651934</v>
      </c>
      <c r="O2967" s="43">
        <f t="shared" si="538"/>
        <v>3.0598000000000001</v>
      </c>
      <c r="S2967" s="39">
        <f t="shared" si="542"/>
        <v>7.1600000000011016E-2</v>
      </c>
      <c r="T2967" s="39">
        <f t="shared" si="535"/>
        <v>3.7371754637593915</v>
      </c>
      <c r="U2967" s="39">
        <f t="shared" si="536"/>
        <v>6.6863207091924792</v>
      </c>
      <c r="V2967" s="43">
        <f t="shared" si="537"/>
        <v>2.9491000000000001</v>
      </c>
    </row>
    <row r="2968" spans="5:22" hidden="1" x14ac:dyDescent="0.25">
      <c r="E2968" s="39">
        <f t="shared" si="540"/>
        <v>7.159000000001102E-2</v>
      </c>
      <c r="F2968" s="39">
        <f t="shared" si="531"/>
        <v>3.7374364670396458</v>
      </c>
      <c r="G2968" s="39">
        <f t="shared" si="532"/>
        <v>5.6738655738684898</v>
      </c>
      <c r="H2968" s="43">
        <f t="shared" si="533"/>
        <v>1.9363999999999999</v>
      </c>
      <c r="L2968" s="39">
        <f t="shared" si="541"/>
        <v>7.159000000001102E-2</v>
      </c>
      <c r="M2968" s="39">
        <f t="shared" si="539"/>
        <v>3.7374364670396458</v>
      </c>
      <c r="N2968" s="39">
        <f t="shared" si="534"/>
        <v>6.7968993926751722</v>
      </c>
      <c r="O2968" s="43">
        <f t="shared" si="538"/>
        <v>3.0594999999999999</v>
      </c>
      <c r="S2968" s="39">
        <f t="shared" si="542"/>
        <v>7.159000000001102E-2</v>
      </c>
      <c r="T2968" s="39">
        <f t="shared" si="535"/>
        <v>3.7374364670396458</v>
      </c>
      <c r="U2968" s="39">
        <f t="shared" si="536"/>
        <v>6.6863207091924792</v>
      </c>
      <c r="V2968" s="43">
        <f t="shared" si="537"/>
        <v>2.9489000000000001</v>
      </c>
    </row>
    <row r="2969" spans="5:22" hidden="1" x14ac:dyDescent="0.25">
      <c r="E2969" s="39">
        <f t="shared" si="540"/>
        <v>7.1580000000011024E-2</v>
      </c>
      <c r="F2969" s="39">
        <f t="shared" si="531"/>
        <v>3.7376975250127256</v>
      </c>
      <c r="G2969" s="39">
        <f t="shared" si="532"/>
        <v>5.6738237789181838</v>
      </c>
      <c r="H2969" s="43">
        <f t="shared" si="533"/>
        <v>1.9360999999999999</v>
      </c>
      <c r="L2969" s="39">
        <f t="shared" si="541"/>
        <v>7.1580000000011024E-2</v>
      </c>
      <c r="M2969" s="39">
        <f t="shared" si="539"/>
        <v>3.7376975250127256</v>
      </c>
      <c r="N2969" s="39">
        <f t="shared" si="534"/>
        <v>6.7968387243113231</v>
      </c>
      <c r="O2969" s="43">
        <f t="shared" si="538"/>
        <v>3.0590999999999999</v>
      </c>
      <c r="S2969" s="39">
        <f t="shared" si="542"/>
        <v>7.1580000000011024E-2</v>
      </c>
      <c r="T2969" s="39">
        <f t="shared" si="535"/>
        <v>3.7376975250127256</v>
      </c>
      <c r="U2969" s="39">
        <f t="shared" si="536"/>
        <v>6.6863207091924792</v>
      </c>
      <c r="V2969" s="43">
        <f t="shared" si="537"/>
        <v>2.9485999999999999</v>
      </c>
    </row>
    <row r="2970" spans="5:22" hidden="1" x14ac:dyDescent="0.25">
      <c r="E2970" s="39">
        <f t="shared" si="540"/>
        <v>7.1570000000011028E-2</v>
      </c>
      <c r="F2970" s="39">
        <f t="shared" si="531"/>
        <v>3.737958637697735</v>
      </c>
      <c r="G2970" s="39">
        <f t="shared" si="532"/>
        <v>5.6737819772202229</v>
      </c>
      <c r="H2970" s="43">
        <f t="shared" si="533"/>
        <v>1.9358</v>
      </c>
      <c r="L2970" s="39">
        <f t="shared" si="541"/>
        <v>7.1570000000011028E-2</v>
      </c>
      <c r="M2970" s="39">
        <f t="shared" si="539"/>
        <v>3.737958637697735</v>
      </c>
      <c r="N2970" s="39">
        <f t="shared" si="534"/>
        <v>6.79677804747128</v>
      </c>
      <c r="O2970" s="43">
        <f t="shared" si="538"/>
        <v>3.0588000000000002</v>
      </c>
      <c r="S2970" s="39">
        <f t="shared" si="542"/>
        <v>7.1570000000011028E-2</v>
      </c>
      <c r="T2970" s="39">
        <f t="shared" si="535"/>
        <v>3.737958637697735</v>
      </c>
      <c r="U2970" s="39">
        <f t="shared" si="536"/>
        <v>6.6863207091924792</v>
      </c>
      <c r="V2970" s="43">
        <f t="shared" si="537"/>
        <v>2.9483999999999999</v>
      </c>
    </row>
    <row r="2971" spans="5:22" hidden="1" x14ac:dyDescent="0.25">
      <c r="E2971" s="39">
        <f t="shared" si="540"/>
        <v>7.1560000000011031E-2</v>
      </c>
      <c r="F2971" s="39">
        <f t="shared" si="531"/>
        <v>3.738219805113788</v>
      </c>
      <c r="G2971" s="39">
        <f t="shared" si="532"/>
        <v>5.6737401687726168</v>
      </c>
      <c r="H2971" s="43">
        <f t="shared" si="533"/>
        <v>1.9355</v>
      </c>
      <c r="L2971" s="39">
        <f t="shared" si="541"/>
        <v>7.1560000000011031E-2</v>
      </c>
      <c r="M2971" s="39">
        <f t="shared" si="539"/>
        <v>3.738219805113788</v>
      </c>
      <c r="N2971" s="39">
        <f t="shared" si="534"/>
        <v>6.7967173621526733</v>
      </c>
      <c r="O2971" s="43">
        <f t="shared" si="538"/>
        <v>3.0585</v>
      </c>
      <c r="S2971" s="39">
        <f t="shared" si="542"/>
        <v>7.1560000000011031E-2</v>
      </c>
      <c r="T2971" s="39">
        <f t="shared" si="535"/>
        <v>3.738219805113788</v>
      </c>
      <c r="U2971" s="39">
        <f t="shared" si="536"/>
        <v>6.6863207091924792</v>
      </c>
      <c r="V2971" s="43">
        <f t="shared" si="537"/>
        <v>2.9481000000000002</v>
      </c>
    </row>
    <row r="2972" spans="5:22" hidden="1" x14ac:dyDescent="0.25">
      <c r="E2972" s="39">
        <f t="shared" si="540"/>
        <v>7.1550000000011035E-2</v>
      </c>
      <c r="F2972" s="39">
        <f t="shared" si="531"/>
        <v>3.7384810272800069</v>
      </c>
      <c r="G2972" s="39">
        <f t="shared" si="532"/>
        <v>5.6736983535733776</v>
      </c>
      <c r="H2972" s="43">
        <f t="shared" si="533"/>
        <v>1.9352</v>
      </c>
      <c r="L2972" s="39">
        <f t="shared" si="541"/>
        <v>7.1550000000011035E-2</v>
      </c>
      <c r="M2972" s="39">
        <f t="shared" si="539"/>
        <v>3.7384810272800069</v>
      </c>
      <c r="N2972" s="39">
        <f t="shared" si="534"/>
        <v>6.7966566683531333</v>
      </c>
      <c r="O2972" s="43">
        <f t="shared" si="538"/>
        <v>3.0581999999999998</v>
      </c>
      <c r="S2972" s="39">
        <f t="shared" si="542"/>
        <v>7.1550000000011035E-2</v>
      </c>
      <c r="T2972" s="39">
        <f t="shared" si="535"/>
        <v>3.7384810272800069</v>
      </c>
      <c r="U2972" s="39">
        <f t="shared" si="536"/>
        <v>6.6863207091924792</v>
      </c>
      <c r="V2972" s="43">
        <f t="shared" si="537"/>
        <v>2.9478</v>
      </c>
    </row>
    <row r="2973" spans="5:22" hidden="1" x14ac:dyDescent="0.25">
      <c r="E2973" s="39">
        <f t="shared" si="540"/>
        <v>7.1540000000011039E-2</v>
      </c>
      <c r="F2973" s="39">
        <f t="shared" si="531"/>
        <v>3.7387423042155241</v>
      </c>
      <c r="G2973" s="39">
        <f t="shared" si="532"/>
        <v>5.6736565316205132</v>
      </c>
      <c r="H2973" s="43">
        <f t="shared" si="533"/>
        <v>1.9349000000000001</v>
      </c>
      <c r="L2973" s="39">
        <f t="shared" si="541"/>
        <v>7.1540000000011039E-2</v>
      </c>
      <c r="M2973" s="39">
        <f t="shared" si="539"/>
        <v>3.7387423042155241</v>
      </c>
      <c r="N2973" s="39">
        <f t="shared" si="534"/>
        <v>6.7965959660702886</v>
      </c>
      <c r="O2973" s="43">
        <f t="shared" si="538"/>
        <v>3.0579000000000001</v>
      </c>
      <c r="S2973" s="39">
        <f t="shared" si="542"/>
        <v>7.1540000000011039E-2</v>
      </c>
      <c r="T2973" s="39">
        <f t="shared" si="535"/>
        <v>3.7387423042155241</v>
      </c>
      <c r="U2973" s="39">
        <f t="shared" si="536"/>
        <v>6.6863207091924792</v>
      </c>
      <c r="V2973" s="43">
        <f t="shared" si="537"/>
        <v>2.9476</v>
      </c>
    </row>
    <row r="2974" spans="5:22" hidden="1" x14ac:dyDescent="0.25">
      <c r="E2974" s="39">
        <f t="shared" si="540"/>
        <v>7.1530000000011043E-2</v>
      </c>
      <c r="F2974" s="39">
        <f t="shared" si="531"/>
        <v>3.73900363593948</v>
      </c>
      <c r="G2974" s="39">
        <f t="shared" si="532"/>
        <v>5.6736147029120332</v>
      </c>
      <c r="H2974" s="43">
        <f t="shared" si="533"/>
        <v>1.9346000000000001</v>
      </c>
      <c r="L2974" s="39">
        <f t="shared" si="541"/>
        <v>7.1530000000011043E-2</v>
      </c>
      <c r="M2974" s="39">
        <f t="shared" si="539"/>
        <v>3.73900363593948</v>
      </c>
      <c r="N2974" s="39">
        <f t="shared" si="534"/>
        <v>6.7965352553017686</v>
      </c>
      <c r="O2974" s="43">
        <f t="shared" si="538"/>
        <v>3.0575000000000001</v>
      </c>
      <c r="S2974" s="39">
        <f t="shared" si="542"/>
        <v>7.1530000000011043E-2</v>
      </c>
      <c r="T2974" s="39">
        <f t="shared" si="535"/>
        <v>3.73900363593948</v>
      </c>
      <c r="U2974" s="39">
        <f t="shared" si="536"/>
        <v>6.6863207091924792</v>
      </c>
      <c r="V2974" s="43">
        <f t="shared" si="537"/>
        <v>2.9472999999999998</v>
      </c>
    </row>
    <row r="2975" spans="5:22" hidden="1" x14ac:dyDescent="0.25">
      <c r="E2975" s="39">
        <f t="shared" si="540"/>
        <v>7.1520000000011047E-2</v>
      </c>
      <c r="F2975" s="39">
        <f t="shared" si="531"/>
        <v>3.7392650224710264</v>
      </c>
      <c r="G2975" s="39">
        <f t="shared" si="532"/>
        <v>5.6735728674459454</v>
      </c>
      <c r="H2975" s="43">
        <f t="shared" si="533"/>
        <v>1.9342999999999999</v>
      </c>
      <c r="L2975" s="39">
        <f t="shared" si="541"/>
        <v>7.1520000000011047E-2</v>
      </c>
      <c r="M2975" s="39">
        <f t="shared" si="539"/>
        <v>3.7392650224710264</v>
      </c>
      <c r="N2975" s="39">
        <f t="shared" si="534"/>
        <v>6.7964745360451992</v>
      </c>
      <c r="O2975" s="43">
        <f t="shared" si="538"/>
        <v>3.0571999999999999</v>
      </c>
      <c r="S2975" s="39">
        <f t="shared" si="542"/>
        <v>7.1520000000011047E-2</v>
      </c>
      <c r="T2975" s="39">
        <f t="shared" si="535"/>
        <v>3.7392650224710264</v>
      </c>
      <c r="U2975" s="39">
        <f t="shared" si="536"/>
        <v>6.6863207091924792</v>
      </c>
      <c r="V2975" s="43">
        <f t="shared" si="537"/>
        <v>2.9470999999999998</v>
      </c>
    </row>
    <row r="2976" spans="5:22" hidden="1" x14ac:dyDescent="0.25">
      <c r="E2976" s="39">
        <f t="shared" si="540"/>
        <v>7.1510000000011051E-2</v>
      </c>
      <c r="F2976" s="39">
        <f t="shared" si="531"/>
        <v>3.7395264638293226</v>
      </c>
      <c r="G2976" s="39">
        <f t="shared" si="532"/>
        <v>5.6735310252202575</v>
      </c>
      <c r="H2976" s="43">
        <f t="shared" si="533"/>
        <v>1.9339999999999999</v>
      </c>
      <c r="L2976" s="39">
        <f t="shared" si="541"/>
        <v>7.1510000000011051E-2</v>
      </c>
      <c r="M2976" s="39">
        <f t="shared" si="539"/>
        <v>3.7395264638293226</v>
      </c>
      <c r="N2976" s="39">
        <f t="shared" si="534"/>
        <v>6.7964138082982073</v>
      </c>
      <c r="O2976" s="43">
        <f t="shared" si="538"/>
        <v>3.0569000000000002</v>
      </c>
      <c r="S2976" s="39">
        <f t="shared" si="542"/>
        <v>7.1510000000011051E-2</v>
      </c>
      <c r="T2976" s="39">
        <f t="shared" si="535"/>
        <v>3.7395264638293226</v>
      </c>
      <c r="U2976" s="39">
        <f t="shared" si="536"/>
        <v>6.6863207091924792</v>
      </c>
      <c r="V2976" s="43">
        <f t="shared" si="537"/>
        <v>2.9468000000000001</v>
      </c>
    </row>
    <row r="2977" spans="5:22" hidden="1" x14ac:dyDescent="0.25">
      <c r="E2977" s="39">
        <f t="shared" si="540"/>
        <v>7.1500000000011055E-2</v>
      </c>
      <c r="F2977" s="39">
        <f t="shared" si="531"/>
        <v>3.7397879600335395</v>
      </c>
      <c r="G2977" s="39">
        <f t="shared" si="532"/>
        <v>5.673489176232974</v>
      </c>
      <c r="H2977" s="43">
        <f t="shared" si="533"/>
        <v>1.9337</v>
      </c>
      <c r="L2977" s="39">
        <f t="shared" si="541"/>
        <v>7.1500000000011055E-2</v>
      </c>
      <c r="M2977" s="39">
        <f t="shared" si="539"/>
        <v>3.7397879600335395</v>
      </c>
      <c r="N2977" s="39">
        <f t="shared" si="534"/>
        <v>6.7963530720584187</v>
      </c>
      <c r="O2977" s="43">
        <f t="shared" si="538"/>
        <v>3.0566</v>
      </c>
      <c r="S2977" s="39">
        <f t="shared" si="542"/>
        <v>7.1500000000011055E-2</v>
      </c>
      <c r="T2977" s="39">
        <f t="shared" si="535"/>
        <v>3.7397879600335395</v>
      </c>
      <c r="U2977" s="39">
        <f t="shared" si="536"/>
        <v>6.6863207091924792</v>
      </c>
      <c r="V2977" s="43">
        <f t="shared" si="537"/>
        <v>2.9464999999999999</v>
      </c>
    </row>
    <row r="2978" spans="5:22" hidden="1" x14ac:dyDescent="0.25">
      <c r="E2978" s="39">
        <f t="shared" si="540"/>
        <v>7.1490000000011059E-2</v>
      </c>
      <c r="F2978" s="39">
        <f t="shared" si="531"/>
        <v>3.7400495111028547</v>
      </c>
      <c r="G2978" s="39">
        <f t="shared" si="532"/>
        <v>5.6734473204821017</v>
      </c>
      <c r="H2978" s="43">
        <f t="shared" si="533"/>
        <v>1.9334</v>
      </c>
      <c r="L2978" s="39">
        <f t="shared" si="541"/>
        <v>7.1490000000011059E-2</v>
      </c>
      <c r="M2978" s="39">
        <f t="shared" si="539"/>
        <v>3.7400495111028547</v>
      </c>
      <c r="N2978" s="39">
        <f t="shared" si="534"/>
        <v>6.7962923273234566</v>
      </c>
      <c r="O2978" s="43">
        <f t="shared" si="538"/>
        <v>3.0562</v>
      </c>
      <c r="S2978" s="39">
        <f t="shared" si="542"/>
        <v>7.1490000000011059E-2</v>
      </c>
      <c r="T2978" s="39">
        <f t="shared" si="535"/>
        <v>3.7400495111028547</v>
      </c>
      <c r="U2978" s="39">
        <f t="shared" si="536"/>
        <v>6.6863207091924792</v>
      </c>
      <c r="V2978" s="43">
        <f t="shared" si="537"/>
        <v>2.9462999999999999</v>
      </c>
    </row>
    <row r="2979" spans="5:22" hidden="1" x14ac:dyDescent="0.25">
      <c r="E2979" s="39">
        <f t="shared" si="540"/>
        <v>7.1480000000011062E-2</v>
      </c>
      <c r="F2979" s="39">
        <f t="shared" si="531"/>
        <v>3.7403111170564571</v>
      </c>
      <c r="G2979" s="39">
        <f t="shared" si="532"/>
        <v>5.6734054579656439</v>
      </c>
      <c r="H2979" s="43">
        <f t="shared" si="533"/>
        <v>1.9331</v>
      </c>
      <c r="L2979" s="39">
        <f t="shared" si="541"/>
        <v>7.1480000000011062E-2</v>
      </c>
      <c r="M2979" s="39">
        <f t="shared" si="539"/>
        <v>3.7403111170564571</v>
      </c>
      <c r="N2979" s="39">
        <f t="shared" si="534"/>
        <v>6.7962315740909451</v>
      </c>
      <c r="O2979" s="43">
        <f t="shared" si="538"/>
        <v>3.0558999999999998</v>
      </c>
      <c r="S2979" s="39">
        <f t="shared" si="542"/>
        <v>7.1480000000011062E-2</v>
      </c>
      <c r="T2979" s="39">
        <f t="shared" si="535"/>
        <v>3.7403111170564571</v>
      </c>
      <c r="U2979" s="39">
        <f t="shared" si="536"/>
        <v>6.6863207091924792</v>
      </c>
      <c r="V2979" s="43">
        <f t="shared" si="537"/>
        <v>2.9460000000000002</v>
      </c>
    </row>
    <row r="2980" spans="5:22" hidden="1" x14ac:dyDescent="0.25">
      <c r="E2980" s="39">
        <f t="shared" si="540"/>
        <v>7.1470000000011066E-2</v>
      </c>
      <c r="F2980" s="39">
        <f t="shared" si="531"/>
        <v>3.7405727779135445</v>
      </c>
      <c r="G2980" s="39">
        <f t="shared" si="532"/>
        <v>5.673363588681605</v>
      </c>
      <c r="H2980" s="43">
        <f t="shared" si="533"/>
        <v>1.9328000000000001</v>
      </c>
      <c r="L2980" s="39">
        <f t="shared" si="541"/>
        <v>7.1470000000011066E-2</v>
      </c>
      <c r="M2980" s="39">
        <f t="shared" si="539"/>
        <v>3.7405727779135445</v>
      </c>
      <c r="N2980" s="39">
        <f t="shared" si="534"/>
        <v>6.796170812358505</v>
      </c>
      <c r="O2980" s="43">
        <f t="shared" si="538"/>
        <v>3.0556000000000001</v>
      </c>
      <c r="S2980" s="39">
        <f t="shared" si="542"/>
        <v>7.1470000000011066E-2</v>
      </c>
      <c r="T2980" s="39">
        <f t="shared" si="535"/>
        <v>3.7405727779135445</v>
      </c>
      <c r="U2980" s="39">
        <f t="shared" si="536"/>
        <v>6.6863207091924792</v>
      </c>
      <c r="V2980" s="43">
        <f t="shared" si="537"/>
        <v>2.9457</v>
      </c>
    </row>
    <row r="2981" spans="5:22" hidden="1" x14ac:dyDescent="0.25">
      <c r="E2981" s="39">
        <f t="shared" si="540"/>
        <v>7.146000000001107E-2</v>
      </c>
      <c r="F2981" s="39">
        <f t="shared" si="531"/>
        <v>3.7408344936933227</v>
      </c>
      <c r="G2981" s="39">
        <f t="shared" si="532"/>
        <v>5.6733217126279882</v>
      </c>
      <c r="H2981" s="43">
        <f t="shared" si="533"/>
        <v>1.9325000000000001</v>
      </c>
      <c r="L2981" s="39">
        <f t="shared" si="541"/>
        <v>7.146000000001107E-2</v>
      </c>
      <c r="M2981" s="39">
        <f t="shared" si="539"/>
        <v>3.7408344936933227</v>
      </c>
      <c r="N2981" s="39">
        <f t="shared" si="534"/>
        <v>6.7961100421237592</v>
      </c>
      <c r="O2981" s="43">
        <f t="shared" si="538"/>
        <v>3.0552999999999999</v>
      </c>
      <c r="S2981" s="39">
        <f t="shared" si="542"/>
        <v>7.146000000001107E-2</v>
      </c>
      <c r="T2981" s="39">
        <f t="shared" si="535"/>
        <v>3.7408344936933227</v>
      </c>
      <c r="U2981" s="39">
        <f t="shared" si="536"/>
        <v>6.6863207091924792</v>
      </c>
      <c r="V2981" s="43">
        <f t="shared" si="537"/>
        <v>2.9455</v>
      </c>
    </row>
    <row r="2982" spans="5:22" hidden="1" x14ac:dyDescent="0.25">
      <c r="E2982" s="39">
        <f t="shared" si="540"/>
        <v>7.1450000000011074E-2</v>
      </c>
      <c r="F2982" s="39">
        <f t="shared" si="531"/>
        <v>3.7410962644150101</v>
      </c>
      <c r="G2982" s="39">
        <f t="shared" si="532"/>
        <v>5.6732798298027936</v>
      </c>
      <c r="H2982" s="43">
        <f t="shared" si="533"/>
        <v>1.9321999999999999</v>
      </c>
      <c r="L2982" s="39">
        <f t="shared" si="541"/>
        <v>7.1450000000011074E-2</v>
      </c>
      <c r="M2982" s="39">
        <f t="shared" si="539"/>
        <v>3.7410962644150101</v>
      </c>
      <c r="N2982" s="39">
        <f t="shared" si="534"/>
        <v>6.7960492633843268</v>
      </c>
      <c r="O2982" s="43">
        <f t="shared" si="538"/>
        <v>3.0550000000000002</v>
      </c>
      <c r="S2982" s="39">
        <f t="shared" si="542"/>
        <v>7.1450000000011074E-2</v>
      </c>
      <c r="T2982" s="39">
        <f t="shared" si="535"/>
        <v>3.7410962644150101</v>
      </c>
      <c r="U2982" s="39">
        <f t="shared" si="536"/>
        <v>6.6863207091924792</v>
      </c>
      <c r="V2982" s="43">
        <f t="shared" si="537"/>
        <v>2.9451999999999998</v>
      </c>
    </row>
    <row r="2983" spans="5:22" hidden="1" x14ac:dyDescent="0.25">
      <c r="E2983" s="39">
        <f t="shared" si="540"/>
        <v>7.1440000000011078E-2</v>
      </c>
      <c r="F2983" s="39">
        <f t="shared" si="531"/>
        <v>3.7413580900978314</v>
      </c>
      <c r="G2983" s="39">
        <f t="shared" si="532"/>
        <v>5.6732379402040234</v>
      </c>
      <c r="H2983" s="43">
        <f t="shared" si="533"/>
        <v>1.9319</v>
      </c>
      <c r="L2983" s="39">
        <f t="shared" si="541"/>
        <v>7.1440000000011078E-2</v>
      </c>
      <c r="M2983" s="39">
        <f t="shared" si="539"/>
        <v>3.7413580900978314</v>
      </c>
      <c r="N2983" s="39">
        <f t="shared" si="534"/>
        <v>6.7959884761378282</v>
      </c>
      <c r="O2983" s="43">
        <f t="shared" si="538"/>
        <v>3.0546000000000002</v>
      </c>
      <c r="S2983" s="39">
        <f t="shared" si="542"/>
        <v>7.1440000000011078E-2</v>
      </c>
      <c r="T2983" s="39">
        <f t="shared" si="535"/>
        <v>3.7413580900978314</v>
      </c>
      <c r="U2983" s="39">
        <f t="shared" si="536"/>
        <v>6.6863207091924792</v>
      </c>
      <c r="V2983" s="43">
        <f t="shared" si="537"/>
        <v>2.9449999999999998</v>
      </c>
    </row>
    <row r="2984" spans="5:22" hidden="1" x14ac:dyDescent="0.25">
      <c r="E2984" s="39">
        <f t="shared" si="540"/>
        <v>7.1430000000011082E-2</v>
      </c>
      <c r="F2984" s="39">
        <f t="shared" si="531"/>
        <v>3.7416199707610223</v>
      </c>
      <c r="G2984" s="39">
        <f t="shared" si="532"/>
        <v>5.6731960438296776</v>
      </c>
      <c r="H2984" s="43">
        <f t="shared" si="533"/>
        <v>1.9316</v>
      </c>
      <c r="L2984" s="39">
        <f t="shared" si="541"/>
        <v>7.1430000000011082E-2</v>
      </c>
      <c r="M2984" s="39">
        <f t="shared" si="539"/>
        <v>3.7416199707610223</v>
      </c>
      <c r="N2984" s="39">
        <f t="shared" si="534"/>
        <v>6.7959276803818804</v>
      </c>
      <c r="O2984" s="43">
        <f t="shared" si="538"/>
        <v>3.0543</v>
      </c>
      <c r="S2984" s="39">
        <f t="shared" si="542"/>
        <v>7.1430000000011082E-2</v>
      </c>
      <c r="T2984" s="39">
        <f t="shared" si="535"/>
        <v>3.7416199707610223</v>
      </c>
      <c r="U2984" s="39">
        <f t="shared" si="536"/>
        <v>6.6863207091924792</v>
      </c>
      <c r="V2984" s="43">
        <f t="shared" si="537"/>
        <v>2.9447000000000001</v>
      </c>
    </row>
    <row r="2985" spans="5:22" hidden="1" x14ac:dyDescent="0.25">
      <c r="E2985" s="39">
        <f t="shared" si="540"/>
        <v>7.1420000000011086E-2</v>
      </c>
      <c r="F2985" s="39">
        <f t="shared" si="531"/>
        <v>3.7418819064238278</v>
      </c>
      <c r="G2985" s="39">
        <f t="shared" si="532"/>
        <v>5.6731541406777559</v>
      </c>
      <c r="H2985" s="43">
        <f t="shared" si="533"/>
        <v>1.9313</v>
      </c>
      <c r="L2985" s="39">
        <f t="shared" si="541"/>
        <v>7.1420000000011086E-2</v>
      </c>
      <c r="M2985" s="39">
        <f t="shared" si="539"/>
        <v>3.7418819064238278</v>
      </c>
      <c r="N2985" s="39">
        <f t="shared" si="534"/>
        <v>6.7958668761141015</v>
      </c>
      <c r="O2985" s="43">
        <f t="shared" si="538"/>
        <v>3.0539999999999998</v>
      </c>
      <c r="S2985" s="39">
        <f t="shared" si="542"/>
        <v>7.1420000000011086E-2</v>
      </c>
      <c r="T2985" s="39">
        <f t="shared" si="535"/>
        <v>3.7418819064238278</v>
      </c>
      <c r="U2985" s="39">
        <f t="shared" si="536"/>
        <v>6.6863207091924792</v>
      </c>
      <c r="V2985" s="43">
        <f t="shared" si="537"/>
        <v>2.9443999999999999</v>
      </c>
    </row>
    <row r="2986" spans="5:22" hidden="1" x14ac:dyDescent="0.25">
      <c r="E2986" s="39">
        <f t="shared" si="540"/>
        <v>7.141000000001109E-2</v>
      </c>
      <c r="F2986" s="39">
        <f t="shared" si="531"/>
        <v>3.7421438971055014</v>
      </c>
      <c r="G2986" s="39">
        <f t="shared" si="532"/>
        <v>5.6731122307462556</v>
      </c>
      <c r="H2986" s="43">
        <f t="shared" si="533"/>
        <v>1.931</v>
      </c>
      <c r="L2986" s="39">
        <f t="shared" si="541"/>
        <v>7.141000000001109E-2</v>
      </c>
      <c r="M2986" s="39">
        <f t="shared" si="539"/>
        <v>3.7421438971055014</v>
      </c>
      <c r="N2986" s="39">
        <f t="shared" si="534"/>
        <v>6.7958060633321073</v>
      </c>
      <c r="O2986" s="43">
        <f t="shared" si="538"/>
        <v>3.0537000000000001</v>
      </c>
      <c r="S2986" s="39">
        <f t="shared" si="542"/>
        <v>7.141000000001109E-2</v>
      </c>
      <c r="T2986" s="39">
        <f t="shared" si="535"/>
        <v>3.7421438971055014</v>
      </c>
      <c r="U2986" s="39">
        <f t="shared" si="536"/>
        <v>6.6863207091924792</v>
      </c>
      <c r="V2986" s="43">
        <f t="shared" si="537"/>
        <v>2.9441999999999999</v>
      </c>
    </row>
    <row r="2987" spans="5:22" hidden="1" x14ac:dyDescent="0.25">
      <c r="E2987" s="39">
        <f t="shared" si="540"/>
        <v>7.1400000000011093E-2</v>
      </c>
      <c r="F2987" s="39">
        <f t="shared" si="531"/>
        <v>3.7424059428253083</v>
      </c>
      <c r="G2987" s="39">
        <f t="shared" si="532"/>
        <v>5.6730703140331746</v>
      </c>
      <c r="H2987" s="43">
        <f t="shared" si="533"/>
        <v>1.9307000000000001</v>
      </c>
      <c r="L2987" s="39">
        <f t="shared" si="541"/>
        <v>7.1400000000011093E-2</v>
      </c>
      <c r="M2987" s="39">
        <f t="shared" si="539"/>
        <v>3.7424059428253083</v>
      </c>
      <c r="N2987" s="39">
        <f t="shared" si="534"/>
        <v>6.7957452420335125</v>
      </c>
      <c r="O2987" s="43">
        <f t="shared" si="538"/>
        <v>3.0533000000000001</v>
      </c>
      <c r="S2987" s="39">
        <f t="shared" si="542"/>
        <v>7.1400000000011093E-2</v>
      </c>
      <c r="T2987" s="39">
        <f t="shared" si="535"/>
        <v>3.7424059428253083</v>
      </c>
      <c r="U2987" s="39">
        <f t="shared" si="536"/>
        <v>6.6863207091924792</v>
      </c>
      <c r="V2987" s="43">
        <f t="shared" si="537"/>
        <v>2.9439000000000002</v>
      </c>
    </row>
    <row r="2988" spans="5:22" hidden="1" x14ac:dyDescent="0.25">
      <c r="E2988" s="39">
        <f t="shared" si="540"/>
        <v>7.1390000000011097E-2</v>
      </c>
      <c r="F2988" s="39">
        <f t="shared" si="531"/>
        <v>3.742668043602519</v>
      </c>
      <c r="G2988" s="39">
        <f t="shared" si="532"/>
        <v>5.6730283905365093</v>
      </c>
      <c r="H2988" s="43">
        <f t="shared" si="533"/>
        <v>1.9303999999999999</v>
      </c>
      <c r="L2988" s="39">
        <f t="shared" si="541"/>
        <v>7.1390000000011097E-2</v>
      </c>
      <c r="M2988" s="39">
        <f t="shared" si="539"/>
        <v>3.742668043602519</v>
      </c>
      <c r="N2988" s="39">
        <f t="shared" si="534"/>
        <v>6.795684412215933</v>
      </c>
      <c r="O2988" s="43">
        <f t="shared" si="538"/>
        <v>3.0529999999999999</v>
      </c>
      <c r="S2988" s="39">
        <f t="shared" si="542"/>
        <v>7.1390000000011097E-2</v>
      </c>
      <c r="T2988" s="39">
        <f t="shared" si="535"/>
        <v>3.742668043602519</v>
      </c>
      <c r="U2988" s="39">
        <f t="shared" si="536"/>
        <v>6.6863207091924792</v>
      </c>
      <c r="V2988" s="43">
        <f t="shared" si="537"/>
        <v>2.9437000000000002</v>
      </c>
    </row>
    <row r="2989" spans="5:22" hidden="1" x14ac:dyDescent="0.25">
      <c r="E2989" s="39">
        <f t="shared" si="540"/>
        <v>7.1380000000011101E-2</v>
      </c>
      <c r="F2989" s="39">
        <f t="shared" si="531"/>
        <v>3.7429301994564179</v>
      </c>
      <c r="G2989" s="39">
        <f t="shared" si="532"/>
        <v>5.6729864602542568</v>
      </c>
      <c r="H2989" s="43">
        <f t="shared" si="533"/>
        <v>1.9300999999999999</v>
      </c>
      <c r="L2989" s="39">
        <f t="shared" si="541"/>
        <v>7.1380000000011101E-2</v>
      </c>
      <c r="M2989" s="39">
        <f t="shared" si="539"/>
        <v>3.7429301994564179</v>
      </c>
      <c r="N2989" s="39">
        <f t="shared" si="534"/>
        <v>6.7956235738769806</v>
      </c>
      <c r="O2989" s="43">
        <f t="shared" si="538"/>
        <v>3.0527000000000002</v>
      </c>
      <c r="S2989" s="39">
        <f t="shared" si="542"/>
        <v>7.1380000000011101E-2</v>
      </c>
      <c r="T2989" s="39">
        <f t="shared" si="535"/>
        <v>3.7429301994564179</v>
      </c>
      <c r="U2989" s="39">
        <f t="shared" si="536"/>
        <v>6.6863207091924792</v>
      </c>
      <c r="V2989" s="43">
        <f t="shared" si="537"/>
        <v>2.9434</v>
      </c>
    </row>
    <row r="2990" spans="5:22" hidden="1" x14ac:dyDescent="0.25">
      <c r="E2990" s="39">
        <f t="shared" si="540"/>
        <v>7.1370000000011105E-2</v>
      </c>
      <c r="F2990" s="39">
        <f t="shared" si="531"/>
        <v>3.7431924104062975</v>
      </c>
      <c r="G2990" s="39">
        <f t="shared" si="532"/>
        <v>5.6729445231844107</v>
      </c>
      <c r="H2990" s="43">
        <f t="shared" si="533"/>
        <v>1.9298</v>
      </c>
      <c r="L2990" s="39">
        <f t="shared" si="541"/>
        <v>7.1370000000011105E-2</v>
      </c>
      <c r="M2990" s="39">
        <f t="shared" si="539"/>
        <v>3.7431924104062975</v>
      </c>
      <c r="N2990" s="39">
        <f t="shared" si="534"/>
        <v>6.7955627270142669</v>
      </c>
      <c r="O2990" s="43">
        <f t="shared" si="538"/>
        <v>3.0524</v>
      </c>
      <c r="S2990" s="39">
        <f t="shared" si="542"/>
        <v>7.1370000000011105E-2</v>
      </c>
      <c r="T2990" s="39">
        <f t="shared" si="535"/>
        <v>3.7431924104062975</v>
      </c>
      <c r="U2990" s="39">
        <f t="shared" si="536"/>
        <v>6.6863207091924792</v>
      </c>
      <c r="V2990" s="43">
        <f t="shared" si="537"/>
        <v>2.9430999999999998</v>
      </c>
    </row>
    <row r="2991" spans="5:22" hidden="1" x14ac:dyDescent="0.25">
      <c r="E2991" s="39">
        <f t="shared" si="540"/>
        <v>7.1360000000011109E-2</v>
      </c>
      <c r="F2991" s="39">
        <f t="shared" si="531"/>
        <v>3.7434546764714574</v>
      </c>
      <c r="G2991" s="39">
        <f t="shared" si="532"/>
        <v>5.6729025793249654</v>
      </c>
      <c r="H2991" s="43">
        <f t="shared" si="533"/>
        <v>1.9294</v>
      </c>
      <c r="L2991" s="39">
        <f t="shared" si="541"/>
        <v>7.1360000000011109E-2</v>
      </c>
      <c r="M2991" s="39">
        <f t="shared" si="539"/>
        <v>3.7434546764714574</v>
      </c>
      <c r="N2991" s="39">
        <f t="shared" si="534"/>
        <v>6.7955018716254054</v>
      </c>
      <c r="O2991" s="43">
        <f t="shared" si="538"/>
        <v>3.052</v>
      </c>
      <c r="S2991" s="39">
        <f t="shared" si="542"/>
        <v>7.1360000000011109E-2</v>
      </c>
      <c r="T2991" s="39">
        <f t="shared" si="535"/>
        <v>3.7434546764714574</v>
      </c>
      <c r="U2991" s="39">
        <f t="shared" si="536"/>
        <v>6.6863207091924792</v>
      </c>
      <c r="V2991" s="43">
        <f t="shared" si="537"/>
        <v>2.9428999999999998</v>
      </c>
    </row>
    <row r="2992" spans="5:22" hidden="1" x14ac:dyDescent="0.25">
      <c r="E2992" s="39">
        <f t="shared" si="540"/>
        <v>7.1350000000011113E-2</v>
      </c>
      <c r="F2992" s="39">
        <f t="shared" si="531"/>
        <v>3.7437169976712101</v>
      </c>
      <c r="G2992" s="39">
        <f t="shared" si="532"/>
        <v>5.6728606286739147</v>
      </c>
      <c r="H2992" s="43">
        <f t="shared" si="533"/>
        <v>1.9291</v>
      </c>
      <c r="L2992" s="39">
        <f t="shared" si="541"/>
        <v>7.1350000000011113E-2</v>
      </c>
      <c r="M2992" s="39">
        <f t="shared" si="539"/>
        <v>3.7437169976712101</v>
      </c>
      <c r="N2992" s="39">
        <f t="shared" si="534"/>
        <v>6.7954410077080043</v>
      </c>
      <c r="O2992" s="43">
        <f t="shared" si="538"/>
        <v>3.0516999999999999</v>
      </c>
      <c r="S2992" s="39">
        <f t="shared" si="542"/>
        <v>7.1350000000011113E-2</v>
      </c>
      <c r="T2992" s="39">
        <f t="shared" si="535"/>
        <v>3.7437169976712101</v>
      </c>
      <c r="U2992" s="39">
        <f t="shared" si="536"/>
        <v>6.6863207091924792</v>
      </c>
      <c r="V2992" s="43">
        <f t="shared" si="537"/>
        <v>2.9426000000000001</v>
      </c>
    </row>
    <row r="2993" spans="5:22" hidden="1" x14ac:dyDescent="0.25">
      <c r="E2993" s="39">
        <f t="shared" si="540"/>
        <v>7.1340000000011117E-2</v>
      </c>
      <c r="F2993" s="39">
        <f t="shared" si="531"/>
        <v>3.743979374024875</v>
      </c>
      <c r="G2993" s="39">
        <f t="shared" si="532"/>
        <v>5.6728186712292494</v>
      </c>
      <c r="H2993" s="43">
        <f t="shared" si="533"/>
        <v>1.9288000000000001</v>
      </c>
      <c r="L2993" s="39">
        <f t="shared" si="541"/>
        <v>7.1340000000011117E-2</v>
      </c>
      <c r="M2993" s="39">
        <f t="shared" si="539"/>
        <v>3.743979374024875</v>
      </c>
      <c r="N2993" s="39">
        <f t="shared" si="534"/>
        <v>6.7953801352596734</v>
      </c>
      <c r="O2993" s="43">
        <f t="shared" si="538"/>
        <v>3.0514000000000001</v>
      </c>
      <c r="S2993" s="39">
        <f t="shared" si="542"/>
        <v>7.1340000000011117E-2</v>
      </c>
      <c r="T2993" s="39">
        <f t="shared" si="535"/>
        <v>3.743979374024875</v>
      </c>
      <c r="U2993" s="39">
        <f t="shared" si="536"/>
        <v>6.6863207091924792</v>
      </c>
      <c r="V2993" s="43">
        <f t="shared" si="537"/>
        <v>2.9422999999999999</v>
      </c>
    </row>
    <row r="2994" spans="5:22" hidden="1" x14ac:dyDescent="0.25">
      <c r="E2994" s="39">
        <f t="shared" si="540"/>
        <v>7.1330000000011121E-2</v>
      </c>
      <c r="F2994" s="39">
        <f t="shared" si="531"/>
        <v>3.7442418055517814</v>
      </c>
      <c r="G2994" s="39">
        <f t="shared" si="532"/>
        <v>5.6727767069889623</v>
      </c>
      <c r="H2994" s="43">
        <f t="shared" si="533"/>
        <v>1.9285000000000001</v>
      </c>
      <c r="L2994" s="39">
        <f t="shared" si="541"/>
        <v>7.1330000000011121E-2</v>
      </c>
      <c r="M2994" s="39">
        <f t="shared" si="539"/>
        <v>3.7442418055517814</v>
      </c>
      <c r="N2994" s="39">
        <f t="shared" si="534"/>
        <v>6.7953192542780219</v>
      </c>
      <c r="O2994" s="43">
        <f t="shared" si="538"/>
        <v>3.0510999999999999</v>
      </c>
      <c r="S2994" s="39">
        <f t="shared" si="542"/>
        <v>7.1330000000011121E-2</v>
      </c>
      <c r="T2994" s="39">
        <f t="shared" si="535"/>
        <v>3.7442418055517814</v>
      </c>
      <c r="U2994" s="39">
        <f t="shared" si="536"/>
        <v>6.6863207091924792</v>
      </c>
      <c r="V2994" s="43">
        <f t="shared" si="537"/>
        <v>2.9420999999999999</v>
      </c>
    </row>
    <row r="2995" spans="5:22" hidden="1" x14ac:dyDescent="0.25">
      <c r="E2995" s="39">
        <f t="shared" si="540"/>
        <v>7.1320000000011124E-2</v>
      </c>
      <c r="F2995" s="39">
        <f t="shared" si="531"/>
        <v>3.7445042922712704</v>
      </c>
      <c r="G2995" s="39">
        <f t="shared" si="532"/>
        <v>5.6727347359510443</v>
      </c>
      <c r="H2995" s="43">
        <f t="shared" si="533"/>
        <v>1.9281999999999999</v>
      </c>
      <c r="L2995" s="39">
        <f t="shared" si="541"/>
        <v>7.1320000000011124E-2</v>
      </c>
      <c r="M2995" s="39">
        <f t="shared" si="539"/>
        <v>3.7445042922712704</v>
      </c>
      <c r="N2995" s="39">
        <f t="shared" si="534"/>
        <v>6.7952583647606559</v>
      </c>
      <c r="O2995" s="43">
        <f t="shared" si="538"/>
        <v>3.0508000000000002</v>
      </c>
      <c r="S2995" s="39">
        <f t="shared" si="542"/>
        <v>7.1320000000011124E-2</v>
      </c>
      <c r="T2995" s="39">
        <f t="shared" si="535"/>
        <v>3.7445042922712704</v>
      </c>
      <c r="U2995" s="39">
        <f t="shared" si="536"/>
        <v>6.6863207091924792</v>
      </c>
      <c r="V2995" s="43">
        <f t="shared" si="537"/>
        <v>2.9418000000000002</v>
      </c>
    </row>
    <row r="2996" spans="5:22" hidden="1" x14ac:dyDescent="0.25">
      <c r="E2996" s="39">
        <f t="shared" si="540"/>
        <v>7.1310000000011128E-2</v>
      </c>
      <c r="F2996" s="39">
        <f t="shared" si="531"/>
        <v>3.7447668342026899</v>
      </c>
      <c r="G2996" s="39">
        <f t="shared" si="532"/>
        <v>5.6726927581134836</v>
      </c>
      <c r="H2996" s="43">
        <f t="shared" si="533"/>
        <v>1.9278999999999999</v>
      </c>
      <c r="L2996" s="39">
        <f t="shared" si="541"/>
        <v>7.1310000000011128E-2</v>
      </c>
      <c r="M2996" s="39">
        <f t="shared" si="539"/>
        <v>3.7447668342026899</v>
      </c>
      <c r="N2996" s="39">
        <f t="shared" si="534"/>
        <v>6.7951974667051811</v>
      </c>
      <c r="O2996" s="43">
        <f t="shared" si="538"/>
        <v>3.0503999999999998</v>
      </c>
      <c r="S2996" s="39">
        <f t="shared" si="542"/>
        <v>7.1310000000011128E-2</v>
      </c>
      <c r="T2996" s="39">
        <f t="shared" si="535"/>
        <v>3.7447668342026899</v>
      </c>
      <c r="U2996" s="39">
        <f t="shared" si="536"/>
        <v>6.6863207091924792</v>
      </c>
      <c r="V2996" s="43">
        <f t="shared" si="537"/>
        <v>2.9416000000000002</v>
      </c>
    </row>
    <row r="2997" spans="5:22" hidden="1" x14ac:dyDescent="0.25">
      <c r="E2997" s="39">
        <f t="shared" si="540"/>
        <v>7.1300000000011132E-2</v>
      </c>
      <c r="F2997" s="39">
        <f t="shared" si="531"/>
        <v>3.7450294313653982</v>
      </c>
      <c r="G2997" s="39">
        <f t="shared" si="532"/>
        <v>5.6726507734742704</v>
      </c>
      <c r="H2997" s="43">
        <f t="shared" si="533"/>
        <v>1.9276</v>
      </c>
      <c r="L2997" s="39">
        <f t="shared" si="541"/>
        <v>7.1300000000011132E-2</v>
      </c>
      <c r="M2997" s="39">
        <f t="shared" si="539"/>
        <v>3.7450294313653982</v>
      </c>
      <c r="N2997" s="39">
        <f t="shared" si="534"/>
        <v>6.7951365601092046</v>
      </c>
      <c r="O2997" s="43">
        <f t="shared" si="538"/>
        <v>3.0501</v>
      </c>
      <c r="S2997" s="39">
        <f t="shared" si="542"/>
        <v>7.1300000000011132E-2</v>
      </c>
      <c r="T2997" s="39">
        <f t="shared" si="535"/>
        <v>3.7450294313653982</v>
      </c>
      <c r="U2997" s="39">
        <f t="shared" si="536"/>
        <v>6.6863207091924792</v>
      </c>
      <c r="V2997" s="43">
        <f t="shared" si="537"/>
        <v>2.9413</v>
      </c>
    </row>
    <row r="2998" spans="5:22" hidden="1" x14ac:dyDescent="0.25">
      <c r="E2998" s="39">
        <f t="shared" si="540"/>
        <v>7.1290000000011136E-2</v>
      </c>
      <c r="F2998" s="39">
        <f t="shared" si="531"/>
        <v>3.7452920837787635</v>
      </c>
      <c r="G2998" s="39">
        <f t="shared" si="532"/>
        <v>5.672608782031392</v>
      </c>
      <c r="H2998" s="43">
        <f t="shared" si="533"/>
        <v>1.9273</v>
      </c>
      <c r="L2998" s="39">
        <f t="shared" si="541"/>
        <v>7.1290000000011136E-2</v>
      </c>
      <c r="M2998" s="39">
        <f t="shared" si="539"/>
        <v>3.7452920837787635</v>
      </c>
      <c r="N2998" s="39">
        <f t="shared" si="534"/>
        <v>6.7950756449703285</v>
      </c>
      <c r="O2998" s="43">
        <f t="shared" si="538"/>
        <v>3.0497999999999998</v>
      </c>
      <c r="S2998" s="39">
        <f t="shared" si="542"/>
        <v>7.1290000000011136E-2</v>
      </c>
      <c r="T2998" s="39">
        <f t="shared" si="535"/>
        <v>3.7452920837787635</v>
      </c>
      <c r="U2998" s="39">
        <f t="shared" si="536"/>
        <v>6.6863207091924792</v>
      </c>
      <c r="V2998" s="43">
        <f t="shared" si="537"/>
        <v>2.9409999999999998</v>
      </c>
    </row>
    <row r="2999" spans="5:22" hidden="1" x14ac:dyDescent="0.25">
      <c r="E2999" s="39">
        <f t="shared" si="540"/>
        <v>7.128000000001114E-2</v>
      </c>
      <c r="F2999" s="39">
        <f t="shared" si="531"/>
        <v>3.7455547914621636</v>
      </c>
      <c r="G2999" s="39">
        <f t="shared" si="532"/>
        <v>5.6725667837828349</v>
      </c>
      <c r="H2999" s="43">
        <f t="shared" si="533"/>
        <v>1.927</v>
      </c>
      <c r="L2999" s="39">
        <f t="shared" si="541"/>
        <v>7.128000000001114E-2</v>
      </c>
      <c r="M2999" s="39">
        <f t="shared" si="539"/>
        <v>3.7455547914621636</v>
      </c>
      <c r="N2999" s="39">
        <f t="shared" si="534"/>
        <v>6.7950147212861571</v>
      </c>
      <c r="O2999" s="43">
        <f t="shared" si="538"/>
        <v>3.0495000000000001</v>
      </c>
      <c r="S2999" s="39">
        <f t="shared" si="542"/>
        <v>7.128000000001114E-2</v>
      </c>
      <c r="T2999" s="39">
        <f t="shared" si="535"/>
        <v>3.7455547914621636</v>
      </c>
      <c r="U2999" s="39">
        <f t="shared" si="536"/>
        <v>6.6863207091924792</v>
      </c>
      <c r="V2999" s="43">
        <f t="shared" si="537"/>
        <v>2.9407999999999999</v>
      </c>
    </row>
    <row r="3000" spans="5:22" hidden="1" x14ac:dyDescent="0.25">
      <c r="E3000" s="39">
        <f t="shared" si="540"/>
        <v>7.1270000000011144E-2</v>
      </c>
      <c r="F3000" s="39">
        <f t="shared" si="531"/>
        <v>3.7458175544349834</v>
      </c>
      <c r="G3000" s="39">
        <f t="shared" si="532"/>
        <v>5.6725247787265873</v>
      </c>
      <c r="H3000" s="43">
        <f t="shared" si="533"/>
        <v>1.9267000000000001</v>
      </c>
      <c r="L3000" s="39">
        <f t="shared" si="541"/>
        <v>7.1270000000011144E-2</v>
      </c>
      <c r="M3000" s="39">
        <f t="shared" si="539"/>
        <v>3.7458175544349834</v>
      </c>
      <c r="N3000" s="39">
        <f t="shared" si="534"/>
        <v>6.7949537890542926</v>
      </c>
      <c r="O3000" s="43">
        <f t="shared" si="538"/>
        <v>3.0491000000000001</v>
      </c>
      <c r="S3000" s="39">
        <f t="shared" si="542"/>
        <v>7.1270000000011144E-2</v>
      </c>
      <c r="T3000" s="39">
        <f t="shared" si="535"/>
        <v>3.7458175544349834</v>
      </c>
      <c r="U3000" s="39">
        <f t="shared" si="536"/>
        <v>6.6863207091924792</v>
      </c>
      <c r="V3000" s="43">
        <f t="shared" si="537"/>
        <v>2.9405000000000001</v>
      </c>
    </row>
    <row r="3001" spans="5:22" hidden="1" x14ac:dyDescent="0.25">
      <c r="E3001" s="39">
        <f t="shared" si="540"/>
        <v>7.1260000000011148E-2</v>
      </c>
      <c r="F3001" s="39">
        <f t="shared" si="531"/>
        <v>3.7460803727166216</v>
      </c>
      <c r="G3001" s="39">
        <f t="shared" si="532"/>
        <v>5.6724827668606324</v>
      </c>
      <c r="H3001" s="43">
        <f t="shared" si="533"/>
        <v>1.9263999999999999</v>
      </c>
      <c r="L3001" s="39">
        <f t="shared" si="541"/>
        <v>7.1260000000011148E-2</v>
      </c>
      <c r="M3001" s="39">
        <f t="shared" si="539"/>
        <v>3.7460803727166216</v>
      </c>
      <c r="N3001" s="39">
        <f t="shared" si="534"/>
        <v>6.7948928482723359</v>
      </c>
      <c r="O3001" s="43">
        <f t="shared" si="538"/>
        <v>3.0488</v>
      </c>
      <c r="S3001" s="39">
        <f t="shared" si="542"/>
        <v>7.1260000000011148E-2</v>
      </c>
      <c r="T3001" s="39">
        <f t="shared" si="535"/>
        <v>3.7460803727166216</v>
      </c>
      <c r="U3001" s="39">
        <f t="shared" si="536"/>
        <v>6.6863207091924792</v>
      </c>
      <c r="V3001" s="43">
        <f t="shared" si="537"/>
        <v>2.9401999999999999</v>
      </c>
    </row>
    <row r="3002" spans="5:22" hidden="1" x14ac:dyDescent="0.25">
      <c r="E3002" s="39">
        <f t="shared" si="540"/>
        <v>7.1250000000011152E-2</v>
      </c>
      <c r="F3002" s="39">
        <f t="shared" si="531"/>
        <v>3.7463432463264827</v>
      </c>
      <c r="G3002" s="39">
        <f t="shared" si="532"/>
        <v>5.6724407481829555</v>
      </c>
      <c r="H3002" s="43">
        <f t="shared" si="533"/>
        <v>1.9260999999999999</v>
      </c>
      <c r="L3002" s="39">
        <f t="shared" si="541"/>
        <v>7.1250000000011152E-2</v>
      </c>
      <c r="M3002" s="39">
        <f t="shared" si="539"/>
        <v>3.7463432463264827</v>
      </c>
      <c r="N3002" s="39">
        <f t="shared" si="534"/>
        <v>6.7948318989378871</v>
      </c>
      <c r="O3002" s="43">
        <f t="shared" si="538"/>
        <v>3.0485000000000002</v>
      </c>
      <c r="S3002" s="39">
        <f t="shared" si="542"/>
        <v>7.1250000000011152E-2</v>
      </c>
      <c r="T3002" s="39">
        <f t="shared" si="535"/>
        <v>3.7463432463264827</v>
      </c>
      <c r="U3002" s="39">
        <f t="shared" si="536"/>
        <v>6.6863207091924792</v>
      </c>
      <c r="V3002" s="43">
        <f t="shared" si="537"/>
        <v>2.94</v>
      </c>
    </row>
    <row r="3003" spans="5:22" hidden="1" x14ac:dyDescent="0.25">
      <c r="E3003" s="39">
        <f t="shared" si="540"/>
        <v>7.1240000000011156E-2</v>
      </c>
      <c r="F3003" s="39">
        <f t="shared" si="531"/>
        <v>3.7466061752839828</v>
      </c>
      <c r="G3003" s="39">
        <f t="shared" si="532"/>
        <v>5.6723987226915407</v>
      </c>
      <c r="H3003" s="43">
        <f t="shared" si="533"/>
        <v>1.9258</v>
      </c>
      <c r="L3003" s="39">
        <f t="shared" si="541"/>
        <v>7.1240000000011156E-2</v>
      </c>
      <c r="M3003" s="39">
        <f t="shared" si="539"/>
        <v>3.7466061752839828</v>
      </c>
      <c r="N3003" s="39">
        <f t="shared" si="534"/>
        <v>6.7947709410485446</v>
      </c>
      <c r="O3003" s="43">
        <f t="shared" si="538"/>
        <v>3.0482</v>
      </c>
      <c r="S3003" s="39">
        <f t="shared" si="542"/>
        <v>7.1240000000011156E-2</v>
      </c>
      <c r="T3003" s="39">
        <f t="shared" si="535"/>
        <v>3.7466061752839828</v>
      </c>
      <c r="U3003" s="39">
        <f t="shared" si="536"/>
        <v>6.6863207091924792</v>
      </c>
      <c r="V3003" s="43">
        <f t="shared" si="537"/>
        <v>2.9397000000000002</v>
      </c>
    </row>
    <row r="3004" spans="5:22" hidden="1" x14ac:dyDescent="0.25">
      <c r="E3004" s="39">
        <f t="shared" si="540"/>
        <v>7.1230000000011159E-2</v>
      </c>
      <c r="F3004" s="39">
        <f t="shared" si="531"/>
        <v>3.7468691596085462</v>
      </c>
      <c r="G3004" s="39">
        <f t="shared" si="532"/>
        <v>5.6723566903843707</v>
      </c>
      <c r="H3004" s="43">
        <f t="shared" si="533"/>
        <v>1.9255</v>
      </c>
      <c r="L3004" s="39">
        <f t="shared" si="541"/>
        <v>7.1230000000011159E-2</v>
      </c>
      <c r="M3004" s="39">
        <f t="shared" si="539"/>
        <v>3.7468691596085462</v>
      </c>
      <c r="N3004" s="39">
        <f t="shared" si="534"/>
        <v>6.7947099746019086</v>
      </c>
      <c r="O3004" s="43">
        <f t="shared" si="538"/>
        <v>3.0478000000000001</v>
      </c>
      <c r="S3004" s="39">
        <f t="shared" si="542"/>
        <v>7.1230000000011159E-2</v>
      </c>
      <c r="T3004" s="39">
        <f t="shared" si="535"/>
        <v>3.7468691596085462</v>
      </c>
      <c r="U3004" s="39">
        <f t="shared" si="536"/>
        <v>6.6863207091924792</v>
      </c>
      <c r="V3004" s="43">
        <f t="shared" si="537"/>
        <v>2.9394999999999998</v>
      </c>
    </row>
    <row r="3005" spans="5:22" hidden="1" x14ac:dyDescent="0.25">
      <c r="E3005" s="39">
        <f t="shared" si="540"/>
        <v>7.1220000000011163E-2</v>
      </c>
      <c r="F3005" s="39">
        <f t="shared" si="531"/>
        <v>3.7471321993196081</v>
      </c>
      <c r="G3005" s="39">
        <f t="shared" si="532"/>
        <v>5.6723146512594269</v>
      </c>
      <c r="H3005" s="43">
        <f t="shared" si="533"/>
        <v>1.9252</v>
      </c>
      <c r="L3005" s="39">
        <f t="shared" si="541"/>
        <v>7.1220000000011163E-2</v>
      </c>
      <c r="M3005" s="39">
        <f t="shared" si="539"/>
        <v>3.7471321993196081</v>
      </c>
      <c r="N3005" s="39">
        <f t="shared" si="534"/>
        <v>6.7946489995955739</v>
      </c>
      <c r="O3005" s="43">
        <f t="shared" si="538"/>
        <v>3.0474999999999999</v>
      </c>
      <c r="S3005" s="39">
        <f t="shared" si="542"/>
        <v>7.1220000000011163E-2</v>
      </c>
      <c r="T3005" s="39">
        <f t="shared" si="535"/>
        <v>3.7471321993196081</v>
      </c>
      <c r="U3005" s="39">
        <f t="shared" si="536"/>
        <v>6.6863207091924792</v>
      </c>
      <c r="V3005" s="43">
        <f t="shared" si="537"/>
        <v>2.9392</v>
      </c>
    </row>
    <row r="3006" spans="5:22" hidden="1" x14ac:dyDescent="0.25">
      <c r="E3006" s="39">
        <f t="shared" si="540"/>
        <v>7.1210000000011167E-2</v>
      </c>
      <c r="F3006" s="39">
        <f t="shared" si="531"/>
        <v>3.7473952944366125</v>
      </c>
      <c r="G3006" s="39">
        <f t="shared" si="532"/>
        <v>5.6722726053146895</v>
      </c>
      <c r="H3006" s="43">
        <f t="shared" si="533"/>
        <v>1.9249000000000001</v>
      </c>
      <c r="L3006" s="39">
        <f t="shared" si="541"/>
        <v>7.1210000000011167E-2</v>
      </c>
      <c r="M3006" s="39">
        <f t="shared" si="539"/>
        <v>3.7473952944366125</v>
      </c>
      <c r="N3006" s="39">
        <f t="shared" si="534"/>
        <v>6.7945880160271379</v>
      </c>
      <c r="O3006" s="43">
        <f t="shared" si="538"/>
        <v>3.0472000000000001</v>
      </c>
      <c r="S3006" s="39">
        <f t="shared" si="542"/>
        <v>7.1210000000011167E-2</v>
      </c>
      <c r="T3006" s="39">
        <f t="shared" si="535"/>
        <v>3.7473952944366125</v>
      </c>
      <c r="U3006" s="39">
        <f t="shared" si="536"/>
        <v>6.6863207091924792</v>
      </c>
      <c r="V3006" s="43">
        <f t="shared" si="537"/>
        <v>2.9388999999999998</v>
      </c>
    </row>
    <row r="3007" spans="5:22" hidden="1" x14ac:dyDescent="0.25">
      <c r="E3007" s="39">
        <f t="shared" si="540"/>
        <v>7.1200000000011171E-2</v>
      </c>
      <c r="F3007" s="39">
        <f t="shared" ref="F3007:F3070" si="543">1/SQRT($E3007)</f>
        <v>3.7476584449790131</v>
      </c>
      <c r="G3007" s="39">
        <f t="shared" ref="G3007:G3070" si="544">-2*LOG10(((2.51/($L$40*(SQRT(E3007))))+(0.269*($L$37/$E$25))))</f>
        <v>5.6722305525481405</v>
      </c>
      <c r="H3007" s="43">
        <f t="shared" ref="H3007:H3070" si="545">ROUND(ABS(F3007-G3007),4)</f>
        <v>1.9246000000000001</v>
      </c>
      <c r="L3007" s="39">
        <f t="shared" si="541"/>
        <v>7.1200000000011171E-2</v>
      </c>
      <c r="M3007" s="39">
        <f t="shared" si="539"/>
        <v>3.7476584449790131</v>
      </c>
      <c r="N3007" s="39">
        <f t="shared" ref="N3007:N3070" si="546">2*LOG10(($L$40*(SQRT(L3007))))</f>
        <v>6.7945270238941955</v>
      </c>
      <c r="O3007" s="43">
        <f t="shared" si="538"/>
        <v>3.0468999999999999</v>
      </c>
      <c r="S3007" s="39">
        <f t="shared" si="542"/>
        <v>7.1200000000011171E-2</v>
      </c>
      <c r="T3007" s="39">
        <f t="shared" ref="T3007:T3070" si="547">1/SQRT($S3007)</f>
        <v>3.7476584449790131</v>
      </c>
      <c r="U3007" s="39">
        <f t="shared" ref="U3007:U3070" si="548">2*LOG10(((3.71/($L$37/$E$25))))</f>
        <v>6.6863207091924792</v>
      </c>
      <c r="V3007" s="43">
        <f t="shared" ref="V3007:V3070" si="549">ROUND(ABS(T3007-U3007),4)</f>
        <v>2.9386999999999999</v>
      </c>
    </row>
    <row r="3008" spans="5:22" hidden="1" x14ac:dyDescent="0.25">
      <c r="E3008" s="39">
        <f t="shared" si="540"/>
        <v>7.1190000000011175E-2</v>
      </c>
      <c r="F3008" s="39">
        <f t="shared" si="543"/>
        <v>3.7479216509662727</v>
      </c>
      <c r="G3008" s="39">
        <f t="shared" si="544"/>
        <v>5.6721884929577575</v>
      </c>
      <c r="H3008" s="43">
        <f t="shared" si="545"/>
        <v>1.9242999999999999</v>
      </c>
      <c r="L3008" s="39">
        <f t="shared" si="541"/>
        <v>7.1190000000011175E-2</v>
      </c>
      <c r="M3008" s="39">
        <f t="shared" si="539"/>
        <v>3.7479216509662727</v>
      </c>
      <c r="N3008" s="39">
        <f t="shared" si="546"/>
        <v>6.7944660231943406</v>
      </c>
      <c r="O3008" s="43">
        <f t="shared" ref="O3008:O3071" si="550">ROUND(ABS(M3008-N3008),4)</f>
        <v>3.0465</v>
      </c>
      <c r="S3008" s="39">
        <f t="shared" si="542"/>
        <v>7.1190000000011175E-2</v>
      </c>
      <c r="T3008" s="39">
        <f t="shared" si="547"/>
        <v>3.7479216509662727</v>
      </c>
      <c r="U3008" s="39">
        <f t="shared" si="548"/>
        <v>6.6863207091924792</v>
      </c>
      <c r="V3008" s="43">
        <f t="shared" si="549"/>
        <v>2.9384000000000001</v>
      </c>
    </row>
    <row r="3009" spans="5:22" hidden="1" x14ac:dyDescent="0.25">
      <c r="E3009" s="39">
        <f t="shared" si="540"/>
        <v>7.1180000000011179E-2</v>
      </c>
      <c r="F3009" s="39">
        <f t="shared" si="543"/>
        <v>3.748184912417865</v>
      </c>
      <c r="G3009" s="39">
        <f t="shared" si="544"/>
        <v>5.67214642654152</v>
      </c>
      <c r="H3009" s="43">
        <f t="shared" si="545"/>
        <v>1.9239999999999999</v>
      </c>
      <c r="L3009" s="39">
        <f t="shared" si="541"/>
        <v>7.1180000000011179E-2</v>
      </c>
      <c r="M3009" s="39">
        <f t="shared" ref="M3009:M3072" si="551">1/SQRT($L3009)</f>
        <v>3.748184912417865</v>
      </c>
      <c r="N3009" s="39">
        <f t="shared" si="546"/>
        <v>6.7944050139251662</v>
      </c>
      <c r="O3009" s="43">
        <f t="shared" si="550"/>
        <v>3.0461999999999998</v>
      </c>
      <c r="S3009" s="39">
        <f t="shared" si="542"/>
        <v>7.1180000000011179E-2</v>
      </c>
      <c r="T3009" s="39">
        <f t="shared" si="547"/>
        <v>3.748184912417865</v>
      </c>
      <c r="U3009" s="39">
        <f t="shared" si="548"/>
        <v>6.6863207091924792</v>
      </c>
      <c r="V3009" s="43">
        <f t="shared" si="549"/>
        <v>2.9380999999999999</v>
      </c>
    </row>
    <row r="3010" spans="5:22" hidden="1" x14ac:dyDescent="0.25">
      <c r="E3010" s="39">
        <f t="shared" si="540"/>
        <v>7.1170000000011183E-2</v>
      </c>
      <c r="F3010" s="39">
        <f t="shared" si="543"/>
        <v>3.7484482293532708</v>
      </c>
      <c r="G3010" s="39">
        <f t="shared" si="544"/>
        <v>5.6721043532974047</v>
      </c>
      <c r="H3010" s="43">
        <f t="shared" si="545"/>
        <v>1.9237</v>
      </c>
      <c r="L3010" s="39">
        <f t="shared" si="541"/>
        <v>7.1170000000011183E-2</v>
      </c>
      <c r="M3010" s="39">
        <f t="shared" si="551"/>
        <v>3.7484482293532708</v>
      </c>
      <c r="N3010" s="39">
        <f t="shared" si="546"/>
        <v>6.7943439960842644</v>
      </c>
      <c r="O3010" s="43">
        <f t="shared" si="550"/>
        <v>3.0459000000000001</v>
      </c>
      <c r="S3010" s="39">
        <f t="shared" si="542"/>
        <v>7.1170000000011183E-2</v>
      </c>
      <c r="T3010" s="39">
        <f t="shared" si="547"/>
        <v>3.7484482293532708</v>
      </c>
      <c r="U3010" s="39">
        <f t="shared" si="548"/>
        <v>6.6863207091924792</v>
      </c>
      <c r="V3010" s="43">
        <f t="shared" si="549"/>
        <v>2.9379</v>
      </c>
    </row>
    <row r="3011" spans="5:22" hidden="1" x14ac:dyDescent="0.25">
      <c r="E3011" s="39">
        <f t="shared" ref="E3011:E3074" si="552">E3010-0.00001</f>
        <v>7.1160000000011187E-2</v>
      </c>
      <c r="F3011" s="39">
        <f t="shared" si="543"/>
        <v>3.7487116017919835</v>
      </c>
      <c r="G3011" s="39">
        <f t="shared" si="544"/>
        <v>5.6720622732233883</v>
      </c>
      <c r="H3011" s="43">
        <f t="shared" si="545"/>
        <v>1.9234</v>
      </c>
      <c r="L3011" s="39">
        <f t="shared" ref="L3011:L3074" si="553">L3010-0.00001</f>
        <v>7.1160000000011187E-2</v>
      </c>
      <c r="M3011" s="39">
        <f t="shared" si="551"/>
        <v>3.7487116017919835</v>
      </c>
      <c r="N3011" s="39">
        <f t="shared" si="546"/>
        <v>6.7942829696692266</v>
      </c>
      <c r="O3011" s="43">
        <f t="shared" si="550"/>
        <v>3.0455999999999999</v>
      </c>
      <c r="S3011" s="39">
        <f t="shared" ref="S3011:S3074" si="554">S3010-0.00001</f>
        <v>7.1160000000011187E-2</v>
      </c>
      <c r="T3011" s="39">
        <f t="shared" si="547"/>
        <v>3.7487116017919835</v>
      </c>
      <c r="U3011" s="39">
        <f t="shared" si="548"/>
        <v>6.6863207091924792</v>
      </c>
      <c r="V3011" s="43">
        <f t="shared" si="549"/>
        <v>2.9376000000000002</v>
      </c>
    </row>
    <row r="3012" spans="5:22" hidden="1" x14ac:dyDescent="0.25">
      <c r="E3012" s="39">
        <f t="shared" si="552"/>
        <v>7.115000000001119E-2</v>
      </c>
      <c r="F3012" s="39">
        <f t="shared" si="543"/>
        <v>3.7489750297535043</v>
      </c>
      <c r="G3012" s="39">
        <f t="shared" si="544"/>
        <v>5.6720201863174466</v>
      </c>
      <c r="H3012" s="43">
        <f t="shared" si="545"/>
        <v>1.923</v>
      </c>
      <c r="L3012" s="39">
        <f t="shared" si="553"/>
        <v>7.115000000001119E-2</v>
      </c>
      <c r="M3012" s="39">
        <f t="shared" si="551"/>
        <v>3.7489750297535043</v>
      </c>
      <c r="N3012" s="39">
        <f t="shared" si="546"/>
        <v>6.7942219346776422</v>
      </c>
      <c r="O3012" s="43">
        <f t="shared" si="550"/>
        <v>3.0451999999999999</v>
      </c>
      <c r="S3012" s="39">
        <f t="shared" si="554"/>
        <v>7.115000000001119E-2</v>
      </c>
      <c r="T3012" s="39">
        <f t="shared" si="547"/>
        <v>3.7489750297535043</v>
      </c>
      <c r="U3012" s="39">
        <f t="shared" si="548"/>
        <v>6.6863207091924792</v>
      </c>
      <c r="V3012" s="43">
        <f t="shared" si="549"/>
        <v>2.9373</v>
      </c>
    </row>
    <row r="3013" spans="5:22" hidden="1" x14ac:dyDescent="0.25">
      <c r="E3013" s="39">
        <f t="shared" si="552"/>
        <v>7.1140000000011194E-2</v>
      </c>
      <c r="F3013" s="39">
        <f t="shared" si="543"/>
        <v>3.7492385132573434</v>
      </c>
      <c r="G3013" s="39">
        <f t="shared" si="544"/>
        <v>5.6719780925775547</v>
      </c>
      <c r="H3013" s="43">
        <f t="shared" si="545"/>
        <v>1.9227000000000001</v>
      </c>
      <c r="L3013" s="39">
        <f t="shared" si="553"/>
        <v>7.1140000000011194E-2</v>
      </c>
      <c r="M3013" s="39">
        <f t="shared" si="551"/>
        <v>3.7492385132573434</v>
      </c>
      <c r="N3013" s="39">
        <f t="shared" si="546"/>
        <v>6.7941608911071008</v>
      </c>
      <c r="O3013" s="43">
        <f t="shared" si="550"/>
        <v>3.0449000000000002</v>
      </c>
      <c r="S3013" s="39">
        <f t="shared" si="554"/>
        <v>7.1140000000011194E-2</v>
      </c>
      <c r="T3013" s="39">
        <f t="shared" si="547"/>
        <v>3.7492385132573434</v>
      </c>
      <c r="U3013" s="39">
        <f t="shared" si="548"/>
        <v>6.6863207091924792</v>
      </c>
      <c r="V3013" s="43">
        <f t="shared" si="549"/>
        <v>2.9371</v>
      </c>
    </row>
    <row r="3014" spans="5:22" hidden="1" x14ac:dyDescent="0.25">
      <c r="E3014" s="39">
        <f t="shared" si="552"/>
        <v>7.1130000000011198E-2</v>
      </c>
      <c r="F3014" s="39">
        <f t="shared" si="543"/>
        <v>3.7495020523230229</v>
      </c>
      <c r="G3014" s="39">
        <f t="shared" si="544"/>
        <v>5.6719359920016865</v>
      </c>
      <c r="H3014" s="43">
        <f t="shared" si="545"/>
        <v>1.9224000000000001</v>
      </c>
      <c r="L3014" s="39">
        <f t="shared" si="553"/>
        <v>7.1130000000011198E-2</v>
      </c>
      <c r="M3014" s="39">
        <f t="shared" si="551"/>
        <v>3.7495020523230229</v>
      </c>
      <c r="N3014" s="39">
        <f t="shared" si="546"/>
        <v>6.7940998389551899</v>
      </c>
      <c r="O3014" s="43">
        <f t="shared" si="550"/>
        <v>3.0446</v>
      </c>
      <c r="S3014" s="39">
        <f t="shared" si="554"/>
        <v>7.1130000000011198E-2</v>
      </c>
      <c r="T3014" s="39">
        <f t="shared" si="547"/>
        <v>3.7495020523230229</v>
      </c>
      <c r="U3014" s="39">
        <f t="shared" si="548"/>
        <v>6.6863207091924792</v>
      </c>
      <c r="V3014" s="43">
        <f t="shared" si="549"/>
        <v>2.9367999999999999</v>
      </c>
    </row>
    <row r="3015" spans="5:22" hidden="1" x14ac:dyDescent="0.25">
      <c r="E3015" s="39">
        <f t="shared" si="552"/>
        <v>7.1120000000011202E-2</v>
      </c>
      <c r="F3015" s="39">
        <f t="shared" si="543"/>
        <v>3.7497656469700722</v>
      </c>
      <c r="G3015" s="39">
        <f t="shared" si="544"/>
        <v>5.6718938845878153</v>
      </c>
      <c r="H3015" s="43">
        <f t="shared" si="545"/>
        <v>1.9220999999999999</v>
      </c>
      <c r="L3015" s="39">
        <f t="shared" si="553"/>
        <v>7.1120000000011202E-2</v>
      </c>
      <c r="M3015" s="39">
        <f t="shared" si="551"/>
        <v>3.7497656469700722</v>
      </c>
      <c r="N3015" s="39">
        <f t="shared" si="546"/>
        <v>6.7940387782194964</v>
      </c>
      <c r="O3015" s="43">
        <f t="shared" si="550"/>
        <v>3.0442999999999998</v>
      </c>
      <c r="S3015" s="39">
        <f t="shared" si="554"/>
        <v>7.1120000000011202E-2</v>
      </c>
      <c r="T3015" s="39">
        <f t="shared" si="547"/>
        <v>3.7497656469700722</v>
      </c>
      <c r="U3015" s="39">
        <f t="shared" si="548"/>
        <v>6.6863207091924792</v>
      </c>
      <c r="V3015" s="43">
        <f t="shared" si="549"/>
        <v>2.9365999999999999</v>
      </c>
    </row>
    <row r="3016" spans="5:22" hidden="1" x14ac:dyDescent="0.25">
      <c r="E3016" s="39">
        <f t="shared" si="552"/>
        <v>7.1110000000011206E-2</v>
      </c>
      <c r="F3016" s="39">
        <f t="shared" si="543"/>
        <v>3.750029297218032</v>
      </c>
      <c r="G3016" s="39">
        <f t="shared" si="544"/>
        <v>5.6718517703339133</v>
      </c>
      <c r="H3016" s="43">
        <f t="shared" si="545"/>
        <v>1.9218</v>
      </c>
      <c r="L3016" s="39">
        <f t="shared" si="553"/>
        <v>7.1110000000011206E-2</v>
      </c>
      <c r="M3016" s="39">
        <f t="shared" si="551"/>
        <v>3.750029297218032</v>
      </c>
      <c r="N3016" s="39">
        <f t="shared" si="546"/>
        <v>6.7939777088976072</v>
      </c>
      <c r="O3016" s="43">
        <f t="shared" si="550"/>
        <v>3.0438999999999998</v>
      </c>
      <c r="S3016" s="39">
        <f t="shared" si="554"/>
        <v>7.1110000000011206E-2</v>
      </c>
      <c r="T3016" s="39">
        <f t="shared" si="547"/>
        <v>3.750029297218032</v>
      </c>
      <c r="U3016" s="39">
        <f t="shared" si="548"/>
        <v>6.6863207091924792</v>
      </c>
      <c r="V3016" s="43">
        <f t="shared" si="549"/>
        <v>2.9363000000000001</v>
      </c>
    </row>
    <row r="3017" spans="5:22" hidden="1" x14ac:dyDescent="0.25">
      <c r="E3017" s="39">
        <f t="shared" si="552"/>
        <v>7.110000000001121E-2</v>
      </c>
      <c r="F3017" s="39">
        <f t="shared" si="543"/>
        <v>3.7502930030864503</v>
      </c>
      <c r="G3017" s="39">
        <f t="shared" si="544"/>
        <v>5.6718096492379511</v>
      </c>
      <c r="H3017" s="43">
        <f t="shared" si="545"/>
        <v>1.9215</v>
      </c>
      <c r="L3017" s="39">
        <f t="shared" si="553"/>
        <v>7.110000000001121E-2</v>
      </c>
      <c r="M3017" s="39">
        <f t="shared" si="551"/>
        <v>3.7502930030864503</v>
      </c>
      <c r="N3017" s="39">
        <f t="shared" si="546"/>
        <v>6.7939166309871055</v>
      </c>
      <c r="O3017" s="43">
        <f t="shared" si="550"/>
        <v>3.0436000000000001</v>
      </c>
      <c r="S3017" s="39">
        <f t="shared" si="554"/>
        <v>7.110000000001121E-2</v>
      </c>
      <c r="T3017" s="39">
        <f t="shared" si="547"/>
        <v>3.7502930030864503</v>
      </c>
      <c r="U3017" s="39">
        <f t="shared" si="548"/>
        <v>6.6863207091924792</v>
      </c>
      <c r="V3017" s="43">
        <f t="shared" si="549"/>
        <v>2.9359999999999999</v>
      </c>
    </row>
    <row r="3018" spans="5:22" hidden="1" x14ac:dyDescent="0.25">
      <c r="E3018" s="39">
        <f t="shared" si="552"/>
        <v>7.1090000000011214E-2</v>
      </c>
      <c r="F3018" s="39">
        <f t="shared" si="543"/>
        <v>3.7505567645948883</v>
      </c>
      <c r="G3018" s="39">
        <f t="shared" si="544"/>
        <v>5.6717675212978991</v>
      </c>
      <c r="H3018" s="43">
        <f t="shared" si="545"/>
        <v>1.9212</v>
      </c>
      <c r="L3018" s="39">
        <f t="shared" si="553"/>
        <v>7.1090000000011214E-2</v>
      </c>
      <c r="M3018" s="39">
        <f t="shared" si="551"/>
        <v>3.7505567645948883</v>
      </c>
      <c r="N3018" s="39">
        <f t="shared" si="546"/>
        <v>6.7938555444855773</v>
      </c>
      <c r="O3018" s="43">
        <f t="shared" si="550"/>
        <v>3.0432999999999999</v>
      </c>
      <c r="S3018" s="39">
        <f t="shared" si="554"/>
        <v>7.1090000000011214E-2</v>
      </c>
      <c r="T3018" s="39">
        <f t="shared" si="547"/>
        <v>3.7505567645948883</v>
      </c>
      <c r="U3018" s="39">
        <f t="shared" si="548"/>
        <v>6.6863207091924792</v>
      </c>
      <c r="V3018" s="43">
        <f t="shared" si="549"/>
        <v>2.9358</v>
      </c>
    </row>
    <row r="3019" spans="5:22" hidden="1" x14ac:dyDescent="0.25">
      <c r="E3019" s="39">
        <f t="shared" si="552"/>
        <v>7.1080000000011218E-2</v>
      </c>
      <c r="F3019" s="39">
        <f t="shared" si="543"/>
        <v>3.7508205817629139</v>
      </c>
      <c r="G3019" s="39">
        <f t="shared" si="544"/>
        <v>5.6717253865117279</v>
      </c>
      <c r="H3019" s="43">
        <f t="shared" si="545"/>
        <v>1.9209000000000001</v>
      </c>
      <c r="L3019" s="39">
        <f t="shared" si="553"/>
        <v>7.1080000000011218E-2</v>
      </c>
      <c r="M3019" s="39">
        <f t="shared" si="551"/>
        <v>3.7508205817629139</v>
      </c>
      <c r="N3019" s="39">
        <f t="shared" si="546"/>
        <v>6.7937944493906031</v>
      </c>
      <c r="O3019" s="43">
        <f t="shared" si="550"/>
        <v>3.0430000000000001</v>
      </c>
      <c r="S3019" s="39">
        <f t="shared" si="554"/>
        <v>7.1080000000011218E-2</v>
      </c>
      <c r="T3019" s="39">
        <f t="shared" si="547"/>
        <v>3.7508205817629139</v>
      </c>
      <c r="U3019" s="39">
        <f t="shared" si="548"/>
        <v>6.6863207091924792</v>
      </c>
      <c r="V3019" s="43">
        <f t="shared" si="549"/>
        <v>2.9355000000000002</v>
      </c>
    </row>
    <row r="3020" spans="5:22" hidden="1" x14ac:dyDescent="0.25">
      <c r="E3020" s="39">
        <f t="shared" si="552"/>
        <v>7.1070000000011221E-2</v>
      </c>
      <c r="F3020" s="39">
        <f t="shared" si="543"/>
        <v>3.7510844546101048</v>
      </c>
      <c r="G3020" s="39">
        <f t="shared" si="544"/>
        <v>5.6716832448774062</v>
      </c>
      <c r="H3020" s="43">
        <f t="shared" si="545"/>
        <v>1.9206000000000001</v>
      </c>
      <c r="L3020" s="39">
        <f t="shared" si="553"/>
        <v>7.1070000000011221E-2</v>
      </c>
      <c r="M3020" s="39">
        <f t="shared" si="551"/>
        <v>3.7510844546101048</v>
      </c>
      <c r="N3020" s="39">
        <f t="shared" si="546"/>
        <v>6.7937333456997671</v>
      </c>
      <c r="O3020" s="43">
        <f t="shared" si="550"/>
        <v>3.0426000000000002</v>
      </c>
      <c r="S3020" s="39">
        <f t="shared" si="554"/>
        <v>7.1070000000011221E-2</v>
      </c>
      <c r="T3020" s="39">
        <f t="shared" si="547"/>
        <v>3.7510844546101048</v>
      </c>
      <c r="U3020" s="39">
        <f t="shared" si="548"/>
        <v>6.6863207091924792</v>
      </c>
      <c r="V3020" s="43">
        <f t="shared" si="549"/>
        <v>2.9352</v>
      </c>
    </row>
    <row r="3021" spans="5:22" hidden="1" x14ac:dyDescent="0.25">
      <c r="E3021" s="39">
        <f t="shared" si="552"/>
        <v>7.1060000000011225E-2</v>
      </c>
      <c r="F3021" s="39">
        <f t="shared" si="543"/>
        <v>3.7513483831560506</v>
      </c>
      <c r="G3021" s="39">
        <f t="shared" si="544"/>
        <v>5.6716410963929</v>
      </c>
      <c r="H3021" s="43">
        <f t="shared" si="545"/>
        <v>1.9202999999999999</v>
      </c>
      <c r="L3021" s="39">
        <f t="shared" si="553"/>
        <v>7.1060000000011225E-2</v>
      </c>
      <c r="M3021" s="39">
        <f t="shared" si="551"/>
        <v>3.7513483831560506</v>
      </c>
      <c r="N3021" s="39">
        <f t="shared" si="546"/>
        <v>6.793672233410649</v>
      </c>
      <c r="O3021" s="43">
        <f t="shared" si="550"/>
        <v>3.0423</v>
      </c>
      <c r="S3021" s="39">
        <f t="shared" si="554"/>
        <v>7.1060000000011225E-2</v>
      </c>
      <c r="T3021" s="39">
        <f t="shared" si="547"/>
        <v>3.7513483831560506</v>
      </c>
      <c r="U3021" s="39">
        <f t="shared" si="548"/>
        <v>6.6863207091924792</v>
      </c>
      <c r="V3021" s="43">
        <f t="shared" si="549"/>
        <v>2.9350000000000001</v>
      </c>
    </row>
    <row r="3022" spans="5:22" hidden="1" x14ac:dyDescent="0.25">
      <c r="E3022" s="39">
        <f t="shared" si="552"/>
        <v>7.1050000000011229E-2</v>
      </c>
      <c r="F3022" s="39">
        <f t="shared" si="543"/>
        <v>3.7516123674203481</v>
      </c>
      <c r="G3022" s="39">
        <f t="shared" si="544"/>
        <v>5.6715989410561782</v>
      </c>
      <c r="H3022" s="43">
        <f t="shared" si="545"/>
        <v>1.92</v>
      </c>
      <c r="L3022" s="39">
        <f t="shared" si="553"/>
        <v>7.1050000000011229E-2</v>
      </c>
      <c r="M3022" s="39">
        <f t="shared" si="551"/>
        <v>3.7516123674203481</v>
      </c>
      <c r="N3022" s="39">
        <f t="shared" si="546"/>
        <v>6.7936111125208285</v>
      </c>
      <c r="O3022" s="43">
        <f t="shared" si="550"/>
        <v>3.0419999999999998</v>
      </c>
      <c r="S3022" s="39">
        <f t="shared" si="554"/>
        <v>7.1050000000011229E-2</v>
      </c>
      <c r="T3022" s="39">
        <f t="shared" si="547"/>
        <v>3.7516123674203481</v>
      </c>
      <c r="U3022" s="39">
        <f t="shared" si="548"/>
        <v>6.6863207091924792</v>
      </c>
      <c r="V3022" s="43">
        <f t="shared" si="549"/>
        <v>2.9346999999999999</v>
      </c>
    </row>
    <row r="3023" spans="5:22" hidden="1" x14ac:dyDescent="0.25">
      <c r="E3023" s="39">
        <f t="shared" si="552"/>
        <v>7.1040000000011233E-2</v>
      </c>
      <c r="F3023" s="39">
        <f t="shared" si="543"/>
        <v>3.7518764074226048</v>
      </c>
      <c r="G3023" s="39">
        <f t="shared" si="544"/>
        <v>5.6715567788652068</v>
      </c>
      <c r="H3023" s="43">
        <f t="shared" si="545"/>
        <v>1.9197</v>
      </c>
      <c r="L3023" s="39">
        <f t="shared" si="553"/>
        <v>7.1040000000011233E-2</v>
      </c>
      <c r="M3023" s="39">
        <f t="shared" si="551"/>
        <v>3.7518764074226048</v>
      </c>
      <c r="N3023" s="39">
        <f t="shared" si="546"/>
        <v>6.7935499830278845</v>
      </c>
      <c r="O3023" s="43">
        <f t="shared" si="550"/>
        <v>3.0417000000000001</v>
      </c>
      <c r="S3023" s="39">
        <f t="shared" si="554"/>
        <v>7.1040000000011233E-2</v>
      </c>
      <c r="T3023" s="39">
        <f t="shared" si="547"/>
        <v>3.7518764074226048</v>
      </c>
      <c r="U3023" s="39">
        <f t="shared" si="548"/>
        <v>6.6863207091924792</v>
      </c>
      <c r="V3023" s="43">
        <f t="shared" si="549"/>
        <v>2.9344000000000001</v>
      </c>
    </row>
    <row r="3024" spans="5:22" hidden="1" x14ac:dyDescent="0.25">
      <c r="E3024" s="39">
        <f t="shared" si="552"/>
        <v>7.1030000000011237E-2</v>
      </c>
      <c r="F3024" s="39">
        <f t="shared" si="543"/>
        <v>3.7521405031824377</v>
      </c>
      <c r="G3024" s="39">
        <f t="shared" si="544"/>
        <v>5.6715146098179492</v>
      </c>
      <c r="H3024" s="43">
        <f t="shared" si="545"/>
        <v>1.9194</v>
      </c>
      <c r="L3024" s="39">
        <f t="shared" si="553"/>
        <v>7.1030000000011237E-2</v>
      </c>
      <c r="M3024" s="39">
        <f t="shared" si="551"/>
        <v>3.7521405031824377</v>
      </c>
      <c r="N3024" s="39">
        <f t="shared" si="546"/>
        <v>6.7934888449293949</v>
      </c>
      <c r="O3024" s="43">
        <f t="shared" si="550"/>
        <v>3.0413000000000001</v>
      </c>
      <c r="S3024" s="39">
        <f t="shared" si="554"/>
        <v>7.1030000000011237E-2</v>
      </c>
      <c r="T3024" s="39">
        <f t="shared" si="547"/>
        <v>3.7521405031824377</v>
      </c>
      <c r="U3024" s="39">
        <f t="shared" si="548"/>
        <v>6.6863207091924792</v>
      </c>
      <c r="V3024" s="43">
        <f t="shared" si="549"/>
        <v>2.9342000000000001</v>
      </c>
    </row>
    <row r="3025" spans="5:22" hidden="1" x14ac:dyDescent="0.25">
      <c r="E3025" s="39">
        <f t="shared" si="552"/>
        <v>7.1020000000011241E-2</v>
      </c>
      <c r="F3025" s="39">
        <f t="shared" si="543"/>
        <v>3.7524046547194736</v>
      </c>
      <c r="G3025" s="39">
        <f t="shared" si="544"/>
        <v>5.6714724339123714</v>
      </c>
      <c r="H3025" s="43">
        <f t="shared" si="545"/>
        <v>1.9191</v>
      </c>
      <c r="L3025" s="39">
        <f t="shared" si="553"/>
        <v>7.1020000000011241E-2</v>
      </c>
      <c r="M3025" s="39">
        <f t="shared" si="551"/>
        <v>3.7524046547194736</v>
      </c>
      <c r="N3025" s="39">
        <f t="shared" si="546"/>
        <v>6.7934276982229367</v>
      </c>
      <c r="O3025" s="43">
        <f t="shared" si="550"/>
        <v>3.0409999999999999</v>
      </c>
      <c r="S3025" s="39">
        <f t="shared" si="554"/>
        <v>7.1020000000011241E-2</v>
      </c>
      <c r="T3025" s="39">
        <f t="shared" si="547"/>
        <v>3.7524046547194736</v>
      </c>
      <c r="U3025" s="39">
        <f t="shared" si="548"/>
        <v>6.6863207091924792</v>
      </c>
      <c r="V3025" s="43">
        <f t="shared" si="549"/>
        <v>2.9339</v>
      </c>
    </row>
    <row r="3026" spans="5:22" hidden="1" x14ac:dyDescent="0.25">
      <c r="E3026" s="39">
        <f t="shared" si="552"/>
        <v>7.1010000000011245E-2</v>
      </c>
      <c r="F3026" s="39">
        <f t="shared" si="543"/>
        <v>3.752668862053349</v>
      </c>
      <c r="G3026" s="39">
        <f t="shared" si="544"/>
        <v>5.6714302511464361</v>
      </c>
      <c r="H3026" s="43">
        <f t="shared" si="545"/>
        <v>1.9188000000000001</v>
      </c>
      <c r="L3026" s="39">
        <f t="shared" si="553"/>
        <v>7.1010000000011245E-2</v>
      </c>
      <c r="M3026" s="39">
        <f t="shared" si="551"/>
        <v>3.752668862053349</v>
      </c>
      <c r="N3026" s="39">
        <f t="shared" si="546"/>
        <v>6.7933665429060852</v>
      </c>
      <c r="O3026" s="43">
        <f t="shared" si="550"/>
        <v>3.0407000000000002</v>
      </c>
      <c r="S3026" s="39">
        <f t="shared" si="554"/>
        <v>7.1010000000011245E-2</v>
      </c>
      <c r="T3026" s="39">
        <f t="shared" si="547"/>
        <v>3.752668862053349</v>
      </c>
      <c r="U3026" s="39">
        <f t="shared" si="548"/>
        <v>6.6863207091924792</v>
      </c>
      <c r="V3026" s="43">
        <f t="shared" si="549"/>
        <v>2.9337</v>
      </c>
    </row>
    <row r="3027" spans="5:22" hidden="1" x14ac:dyDescent="0.25">
      <c r="E3027" s="39">
        <f t="shared" si="552"/>
        <v>7.1000000000011249E-2</v>
      </c>
      <c r="F3027" s="39">
        <f t="shared" si="543"/>
        <v>3.7529331252037106</v>
      </c>
      <c r="G3027" s="39">
        <f t="shared" si="544"/>
        <v>5.6713880615181056</v>
      </c>
      <c r="H3027" s="43">
        <f t="shared" si="545"/>
        <v>1.9185000000000001</v>
      </c>
      <c r="L3027" s="39">
        <f t="shared" si="553"/>
        <v>7.1000000000011249E-2</v>
      </c>
      <c r="M3027" s="39">
        <f t="shared" si="551"/>
        <v>3.7529331252037106</v>
      </c>
      <c r="N3027" s="39">
        <f t="shared" si="546"/>
        <v>6.7933053789764148</v>
      </c>
      <c r="O3027" s="43">
        <f t="shared" si="550"/>
        <v>3.0404</v>
      </c>
      <c r="S3027" s="39">
        <f t="shared" si="554"/>
        <v>7.1000000000011249E-2</v>
      </c>
      <c r="T3027" s="39">
        <f t="shared" si="547"/>
        <v>3.7529331252037106</v>
      </c>
      <c r="U3027" s="39">
        <f t="shared" si="548"/>
        <v>6.6863207091924792</v>
      </c>
      <c r="V3027" s="43">
        <f t="shared" si="549"/>
        <v>2.9333999999999998</v>
      </c>
    </row>
    <row r="3028" spans="5:22" hidden="1" x14ac:dyDescent="0.25">
      <c r="E3028" s="39">
        <f t="shared" si="552"/>
        <v>7.0990000000011252E-2</v>
      </c>
      <c r="F3028" s="39">
        <f t="shared" si="543"/>
        <v>3.7531974441902132</v>
      </c>
      <c r="G3028" s="39">
        <f t="shared" si="544"/>
        <v>5.6713458650253417</v>
      </c>
      <c r="H3028" s="43">
        <f t="shared" si="545"/>
        <v>1.9180999999999999</v>
      </c>
      <c r="L3028" s="39">
        <f t="shared" si="553"/>
        <v>7.0990000000011252E-2</v>
      </c>
      <c r="M3028" s="39">
        <f t="shared" si="551"/>
        <v>3.7531974441902132</v>
      </c>
      <c r="N3028" s="39">
        <f t="shared" si="546"/>
        <v>6.7932442064315008</v>
      </c>
      <c r="O3028" s="43">
        <f t="shared" si="550"/>
        <v>3.04</v>
      </c>
      <c r="S3028" s="39">
        <f t="shared" si="554"/>
        <v>7.0990000000011252E-2</v>
      </c>
      <c r="T3028" s="39">
        <f t="shared" si="547"/>
        <v>3.7531974441902132</v>
      </c>
      <c r="U3028" s="39">
        <f t="shared" si="548"/>
        <v>6.6863207091924792</v>
      </c>
      <c r="V3028" s="43">
        <f t="shared" si="549"/>
        <v>2.9331</v>
      </c>
    </row>
    <row r="3029" spans="5:22" hidden="1" x14ac:dyDescent="0.25">
      <c r="E3029" s="39">
        <f t="shared" si="552"/>
        <v>7.0980000000011256E-2</v>
      </c>
      <c r="F3029" s="39">
        <f t="shared" si="543"/>
        <v>3.7534618190325224</v>
      </c>
      <c r="G3029" s="39">
        <f t="shared" si="544"/>
        <v>5.671303661666105</v>
      </c>
      <c r="H3029" s="43">
        <f t="shared" si="545"/>
        <v>1.9177999999999999</v>
      </c>
      <c r="L3029" s="39">
        <f t="shared" si="553"/>
        <v>7.0980000000011256E-2</v>
      </c>
      <c r="M3029" s="39">
        <f t="shared" si="551"/>
        <v>3.7534618190325224</v>
      </c>
      <c r="N3029" s="39">
        <f t="shared" si="546"/>
        <v>6.793183025268914</v>
      </c>
      <c r="O3029" s="43">
        <f t="shared" si="550"/>
        <v>3.0396999999999998</v>
      </c>
      <c r="S3029" s="39">
        <f t="shared" si="554"/>
        <v>7.0980000000011256E-2</v>
      </c>
      <c r="T3029" s="39">
        <f t="shared" si="547"/>
        <v>3.7534618190325224</v>
      </c>
      <c r="U3029" s="39">
        <f t="shared" si="548"/>
        <v>6.6863207091924792</v>
      </c>
      <c r="V3029" s="43">
        <f t="shared" si="549"/>
        <v>2.9329000000000001</v>
      </c>
    </row>
    <row r="3030" spans="5:22" hidden="1" x14ac:dyDescent="0.25">
      <c r="E3030" s="39">
        <f t="shared" si="552"/>
        <v>7.097000000001126E-2</v>
      </c>
      <c r="F3030" s="39">
        <f t="shared" si="543"/>
        <v>3.7537262497503137</v>
      </c>
      <c r="G3030" s="39">
        <f t="shared" si="544"/>
        <v>5.6712614514383564</v>
      </c>
      <c r="H3030" s="43">
        <f t="shared" si="545"/>
        <v>1.9175</v>
      </c>
      <c r="L3030" s="39">
        <f t="shared" si="553"/>
        <v>7.097000000001126E-2</v>
      </c>
      <c r="M3030" s="39">
        <f t="shared" si="551"/>
        <v>3.7537262497503137</v>
      </c>
      <c r="N3030" s="39">
        <f t="shared" si="546"/>
        <v>6.7931218354862271</v>
      </c>
      <c r="O3030" s="43">
        <f t="shared" si="550"/>
        <v>3.0394000000000001</v>
      </c>
      <c r="S3030" s="39">
        <f t="shared" si="554"/>
        <v>7.097000000001126E-2</v>
      </c>
      <c r="T3030" s="39">
        <f t="shared" si="547"/>
        <v>3.7537262497503137</v>
      </c>
      <c r="U3030" s="39">
        <f t="shared" si="548"/>
        <v>6.6863207091924792</v>
      </c>
      <c r="V3030" s="43">
        <f t="shared" si="549"/>
        <v>2.9325999999999999</v>
      </c>
    </row>
    <row r="3031" spans="5:22" hidden="1" x14ac:dyDescent="0.25">
      <c r="E3031" s="39">
        <f t="shared" si="552"/>
        <v>7.0960000000011264E-2</v>
      </c>
      <c r="F3031" s="39">
        <f t="shared" si="543"/>
        <v>3.7539907363632716</v>
      </c>
      <c r="G3031" s="39">
        <f t="shared" si="544"/>
        <v>5.6712192343400529</v>
      </c>
      <c r="H3031" s="43">
        <f t="shared" si="545"/>
        <v>1.9172</v>
      </c>
      <c r="L3031" s="39">
        <f t="shared" si="553"/>
        <v>7.0960000000011264E-2</v>
      </c>
      <c r="M3031" s="39">
        <f t="shared" si="551"/>
        <v>3.7539907363632716</v>
      </c>
      <c r="N3031" s="39">
        <f t="shared" si="546"/>
        <v>6.7930606370810098</v>
      </c>
      <c r="O3031" s="43">
        <f t="shared" si="550"/>
        <v>3.0390999999999999</v>
      </c>
      <c r="S3031" s="39">
        <f t="shared" si="554"/>
        <v>7.0960000000011264E-2</v>
      </c>
      <c r="T3031" s="39">
        <f t="shared" si="547"/>
        <v>3.7539907363632716</v>
      </c>
      <c r="U3031" s="39">
        <f t="shared" si="548"/>
        <v>6.6863207091924792</v>
      </c>
      <c r="V3031" s="43">
        <f t="shared" si="549"/>
        <v>2.9323000000000001</v>
      </c>
    </row>
    <row r="3032" spans="5:22" hidden="1" x14ac:dyDescent="0.25">
      <c r="E3032" s="39">
        <f t="shared" si="552"/>
        <v>7.0950000000011268E-2</v>
      </c>
      <c r="F3032" s="39">
        <f t="shared" si="543"/>
        <v>3.7542552788910908</v>
      </c>
      <c r="G3032" s="39">
        <f t="shared" si="544"/>
        <v>5.6711770103691546</v>
      </c>
      <c r="H3032" s="43">
        <f t="shared" si="545"/>
        <v>1.9169</v>
      </c>
      <c r="L3032" s="39">
        <f t="shared" si="553"/>
        <v>7.0950000000011268E-2</v>
      </c>
      <c r="M3032" s="39">
        <f t="shared" si="551"/>
        <v>3.7542552788910908</v>
      </c>
      <c r="N3032" s="39">
        <f t="shared" si="546"/>
        <v>6.7929994300508323</v>
      </c>
      <c r="O3032" s="43">
        <f t="shared" si="550"/>
        <v>3.0387</v>
      </c>
      <c r="S3032" s="39">
        <f t="shared" si="554"/>
        <v>7.0950000000011268E-2</v>
      </c>
      <c r="T3032" s="39">
        <f t="shared" si="547"/>
        <v>3.7542552788910908</v>
      </c>
      <c r="U3032" s="39">
        <f t="shared" si="548"/>
        <v>6.6863207091924792</v>
      </c>
      <c r="V3032" s="43">
        <f t="shared" si="549"/>
        <v>2.9321000000000002</v>
      </c>
    </row>
    <row r="3033" spans="5:22" hidden="1" x14ac:dyDescent="0.25">
      <c r="E3033" s="39">
        <f t="shared" si="552"/>
        <v>7.0940000000011272E-2</v>
      </c>
      <c r="F3033" s="39">
        <f t="shared" si="543"/>
        <v>3.7545198773534763</v>
      </c>
      <c r="G3033" s="39">
        <f t="shared" si="544"/>
        <v>5.6711347795236167</v>
      </c>
      <c r="H3033" s="43">
        <f t="shared" si="545"/>
        <v>1.9166000000000001</v>
      </c>
      <c r="L3033" s="39">
        <f t="shared" si="553"/>
        <v>7.0940000000011272E-2</v>
      </c>
      <c r="M3033" s="39">
        <f t="shared" si="551"/>
        <v>3.7545198773534763</v>
      </c>
      <c r="N3033" s="39">
        <f t="shared" si="546"/>
        <v>6.7929382143932635</v>
      </c>
      <c r="O3033" s="43">
        <f t="shared" si="550"/>
        <v>3.0384000000000002</v>
      </c>
      <c r="S3033" s="39">
        <f t="shared" si="554"/>
        <v>7.0940000000011272E-2</v>
      </c>
      <c r="T3033" s="39">
        <f t="shared" si="547"/>
        <v>3.7545198773534763</v>
      </c>
      <c r="U3033" s="39">
        <f t="shared" si="548"/>
        <v>6.6863207091924792</v>
      </c>
      <c r="V3033" s="43">
        <f t="shared" si="549"/>
        <v>2.9318</v>
      </c>
    </row>
    <row r="3034" spans="5:22" hidden="1" x14ac:dyDescent="0.25">
      <c r="E3034" s="39">
        <f t="shared" si="552"/>
        <v>7.0930000000011276E-2</v>
      </c>
      <c r="F3034" s="39">
        <f t="shared" si="543"/>
        <v>3.7547845317701407</v>
      </c>
      <c r="G3034" s="39">
        <f t="shared" si="544"/>
        <v>5.6710925418013973</v>
      </c>
      <c r="H3034" s="43">
        <f t="shared" si="545"/>
        <v>1.9162999999999999</v>
      </c>
      <c r="L3034" s="39">
        <f t="shared" si="553"/>
        <v>7.0930000000011276E-2</v>
      </c>
      <c r="M3034" s="39">
        <f t="shared" si="551"/>
        <v>3.7547845317701407</v>
      </c>
      <c r="N3034" s="39">
        <f t="shared" si="546"/>
        <v>6.7928769901058708</v>
      </c>
      <c r="O3034" s="43">
        <f t="shared" si="550"/>
        <v>3.0381</v>
      </c>
      <c r="S3034" s="39">
        <f t="shared" si="554"/>
        <v>7.0930000000011276E-2</v>
      </c>
      <c r="T3034" s="39">
        <f t="shared" si="547"/>
        <v>3.7547845317701407</v>
      </c>
      <c r="U3034" s="39">
        <f t="shared" si="548"/>
        <v>6.6863207091924792</v>
      </c>
      <c r="V3034" s="43">
        <f t="shared" si="549"/>
        <v>2.9315000000000002</v>
      </c>
    </row>
    <row r="3035" spans="5:22" hidden="1" x14ac:dyDescent="0.25">
      <c r="E3035" s="39">
        <f t="shared" si="552"/>
        <v>7.092000000001128E-2</v>
      </c>
      <c r="F3035" s="39">
        <f t="shared" si="543"/>
        <v>3.7550492421608093</v>
      </c>
      <c r="G3035" s="39">
        <f t="shared" si="544"/>
        <v>5.6710502972004511</v>
      </c>
      <c r="H3035" s="43">
        <f t="shared" si="545"/>
        <v>1.9159999999999999</v>
      </c>
      <c r="L3035" s="39">
        <f t="shared" si="553"/>
        <v>7.092000000001128E-2</v>
      </c>
      <c r="M3035" s="39">
        <f t="shared" si="551"/>
        <v>3.7550492421608093</v>
      </c>
      <c r="N3035" s="39">
        <f t="shared" si="546"/>
        <v>6.7928157571862204</v>
      </c>
      <c r="O3035" s="43">
        <f t="shared" si="550"/>
        <v>3.0377999999999998</v>
      </c>
      <c r="S3035" s="39">
        <f t="shared" si="554"/>
        <v>7.092000000001128E-2</v>
      </c>
      <c r="T3035" s="39">
        <f t="shared" si="547"/>
        <v>3.7550492421608093</v>
      </c>
      <c r="U3035" s="39">
        <f t="shared" si="548"/>
        <v>6.6863207091924792</v>
      </c>
      <c r="V3035" s="43">
        <f t="shared" si="549"/>
        <v>2.9312999999999998</v>
      </c>
    </row>
    <row r="3036" spans="5:22" hidden="1" x14ac:dyDescent="0.25">
      <c r="E3036" s="39">
        <f t="shared" si="552"/>
        <v>7.0910000000011283E-2</v>
      </c>
      <c r="F3036" s="39">
        <f t="shared" si="543"/>
        <v>3.7553140085452141</v>
      </c>
      <c r="G3036" s="39">
        <f t="shared" si="544"/>
        <v>5.6710080457187324</v>
      </c>
      <c r="H3036" s="43">
        <f t="shared" si="545"/>
        <v>1.9157</v>
      </c>
      <c r="L3036" s="39">
        <f t="shared" si="553"/>
        <v>7.0910000000011283E-2</v>
      </c>
      <c r="M3036" s="39">
        <f t="shared" si="551"/>
        <v>3.7553140085452141</v>
      </c>
      <c r="N3036" s="39">
        <f t="shared" si="546"/>
        <v>6.7927545156318772</v>
      </c>
      <c r="O3036" s="43">
        <f t="shared" si="550"/>
        <v>3.0373999999999999</v>
      </c>
      <c r="S3036" s="39">
        <f t="shared" si="554"/>
        <v>7.0910000000011283E-2</v>
      </c>
      <c r="T3036" s="39">
        <f t="shared" si="547"/>
        <v>3.7553140085452141</v>
      </c>
      <c r="U3036" s="39">
        <f t="shared" si="548"/>
        <v>6.6863207091924792</v>
      </c>
      <c r="V3036" s="43">
        <f t="shared" si="549"/>
        <v>2.931</v>
      </c>
    </row>
    <row r="3037" spans="5:22" hidden="1" x14ac:dyDescent="0.25">
      <c r="E3037" s="39">
        <f t="shared" si="552"/>
        <v>7.0900000000011287E-2</v>
      </c>
      <c r="F3037" s="39">
        <f t="shared" si="543"/>
        <v>3.7555788309430995</v>
      </c>
      <c r="G3037" s="39">
        <f t="shared" si="544"/>
        <v>5.670965787354195</v>
      </c>
      <c r="H3037" s="43">
        <f t="shared" si="545"/>
        <v>1.9154</v>
      </c>
      <c r="L3037" s="39">
        <f t="shared" si="553"/>
        <v>7.0900000000011287E-2</v>
      </c>
      <c r="M3037" s="39">
        <f t="shared" si="551"/>
        <v>3.7555788309430995</v>
      </c>
      <c r="N3037" s="39">
        <f t="shared" si="546"/>
        <v>6.7926932654404064</v>
      </c>
      <c r="O3037" s="43">
        <f t="shared" si="550"/>
        <v>3.0371000000000001</v>
      </c>
      <c r="S3037" s="39">
        <f t="shared" si="554"/>
        <v>7.0900000000011287E-2</v>
      </c>
      <c r="T3037" s="39">
        <f t="shared" si="547"/>
        <v>3.7555788309430995</v>
      </c>
      <c r="U3037" s="39">
        <f t="shared" si="548"/>
        <v>6.6863207091924792</v>
      </c>
      <c r="V3037" s="43">
        <f t="shared" si="549"/>
        <v>2.9306999999999999</v>
      </c>
    </row>
    <row r="3038" spans="5:22" hidden="1" x14ac:dyDescent="0.25">
      <c r="E3038" s="39">
        <f t="shared" si="552"/>
        <v>7.0890000000011291E-2</v>
      </c>
      <c r="F3038" s="39">
        <f t="shared" si="543"/>
        <v>3.7558437093742181</v>
      </c>
      <c r="G3038" s="39">
        <f t="shared" si="544"/>
        <v>5.6709235221047916</v>
      </c>
      <c r="H3038" s="43">
        <f t="shared" si="545"/>
        <v>1.9151</v>
      </c>
      <c r="L3038" s="39">
        <f t="shared" si="553"/>
        <v>7.0890000000011291E-2</v>
      </c>
      <c r="M3038" s="39">
        <f t="shared" si="551"/>
        <v>3.7558437093742181</v>
      </c>
      <c r="N3038" s="39">
        <f t="shared" si="546"/>
        <v>6.7926320066093719</v>
      </c>
      <c r="O3038" s="43">
        <f t="shared" si="550"/>
        <v>3.0367999999999999</v>
      </c>
      <c r="S3038" s="39">
        <f t="shared" si="554"/>
        <v>7.0890000000011291E-2</v>
      </c>
      <c r="T3038" s="39">
        <f t="shared" si="547"/>
        <v>3.7558437093742181</v>
      </c>
      <c r="U3038" s="39">
        <f t="shared" si="548"/>
        <v>6.6863207091924792</v>
      </c>
      <c r="V3038" s="43">
        <f t="shared" si="549"/>
        <v>2.9304999999999999</v>
      </c>
    </row>
    <row r="3039" spans="5:22" hidden="1" x14ac:dyDescent="0.25">
      <c r="E3039" s="39">
        <f t="shared" si="552"/>
        <v>7.0880000000011295E-2</v>
      </c>
      <c r="F3039" s="39">
        <f t="shared" si="543"/>
        <v>3.7561086438583318</v>
      </c>
      <c r="G3039" s="39">
        <f t="shared" si="544"/>
        <v>5.6708812499684731</v>
      </c>
      <c r="H3039" s="43">
        <f t="shared" si="545"/>
        <v>1.9148000000000001</v>
      </c>
      <c r="L3039" s="39">
        <f t="shared" si="553"/>
        <v>7.0880000000011295E-2</v>
      </c>
      <c r="M3039" s="39">
        <f t="shared" si="551"/>
        <v>3.7561086438583318</v>
      </c>
      <c r="N3039" s="39">
        <f t="shared" si="546"/>
        <v>6.7925707391363348</v>
      </c>
      <c r="O3039" s="43">
        <f t="shared" si="550"/>
        <v>3.0365000000000002</v>
      </c>
      <c r="S3039" s="39">
        <f t="shared" si="554"/>
        <v>7.0880000000011295E-2</v>
      </c>
      <c r="T3039" s="39">
        <f t="shared" si="547"/>
        <v>3.7561086438583318</v>
      </c>
      <c r="U3039" s="39">
        <f t="shared" si="548"/>
        <v>6.6863207091924792</v>
      </c>
      <c r="V3039" s="43">
        <f t="shared" si="549"/>
        <v>2.9302000000000001</v>
      </c>
    </row>
    <row r="3040" spans="5:22" hidden="1" x14ac:dyDescent="0.25">
      <c r="E3040" s="39">
        <f t="shared" si="552"/>
        <v>7.0870000000011299E-2</v>
      </c>
      <c r="F3040" s="39">
        <f t="shared" si="543"/>
        <v>3.7563736344152145</v>
      </c>
      <c r="G3040" s="39">
        <f t="shared" si="544"/>
        <v>5.6708389709431923</v>
      </c>
      <c r="H3040" s="43">
        <f t="shared" si="545"/>
        <v>1.9145000000000001</v>
      </c>
      <c r="L3040" s="39">
        <f t="shared" si="553"/>
        <v>7.0870000000011299E-2</v>
      </c>
      <c r="M3040" s="39">
        <f t="shared" si="551"/>
        <v>3.7563736344152145</v>
      </c>
      <c r="N3040" s="39">
        <f t="shared" si="546"/>
        <v>6.7925094630188569</v>
      </c>
      <c r="O3040" s="43">
        <f t="shared" si="550"/>
        <v>3.0360999999999998</v>
      </c>
      <c r="S3040" s="39">
        <f t="shared" si="554"/>
        <v>7.0870000000011299E-2</v>
      </c>
      <c r="T3040" s="39">
        <f t="shared" si="547"/>
        <v>3.7563736344152145</v>
      </c>
      <c r="U3040" s="39">
        <f t="shared" si="548"/>
        <v>6.6863207091924792</v>
      </c>
      <c r="V3040" s="43">
        <f t="shared" si="549"/>
        <v>2.9298999999999999</v>
      </c>
    </row>
    <row r="3041" spans="5:22" hidden="1" x14ac:dyDescent="0.25">
      <c r="E3041" s="39">
        <f t="shared" si="552"/>
        <v>7.0860000000011303E-2</v>
      </c>
      <c r="F3041" s="39">
        <f t="shared" si="543"/>
        <v>3.7566386810646475</v>
      </c>
      <c r="G3041" s="39">
        <f t="shared" si="544"/>
        <v>5.6707966850268985</v>
      </c>
      <c r="H3041" s="43">
        <f t="shared" si="545"/>
        <v>1.9141999999999999</v>
      </c>
      <c r="L3041" s="39">
        <f t="shared" si="553"/>
        <v>7.0860000000011303E-2</v>
      </c>
      <c r="M3041" s="39">
        <f t="shared" si="551"/>
        <v>3.7566386810646475</v>
      </c>
      <c r="N3041" s="39">
        <f t="shared" si="546"/>
        <v>6.7924481782544985</v>
      </c>
      <c r="O3041" s="43">
        <f t="shared" si="550"/>
        <v>3.0358000000000001</v>
      </c>
      <c r="S3041" s="39">
        <f t="shared" si="554"/>
        <v>7.0860000000011303E-2</v>
      </c>
      <c r="T3041" s="39">
        <f t="shared" si="547"/>
        <v>3.7566386810646475</v>
      </c>
      <c r="U3041" s="39">
        <f t="shared" si="548"/>
        <v>6.6863207091924792</v>
      </c>
      <c r="V3041" s="43">
        <f t="shared" si="549"/>
        <v>2.9297</v>
      </c>
    </row>
    <row r="3042" spans="5:22" hidden="1" x14ac:dyDescent="0.25">
      <c r="E3042" s="39">
        <f t="shared" si="552"/>
        <v>7.0850000000011307E-2</v>
      </c>
      <c r="F3042" s="39">
        <f t="shared" si="543"/>
        <v>3.7569037838264232</v>
      </c>
      <c r="G3042" s="39">
        <f t="shared" si="544"/>
        <v>5.6707543922175399</v>
      </c>
      <c r="H3042" s="43">
        <f t="shared" si="545"/>
        <v>1.9138999999999999</v>
      </c>
      <c r="L3042" s="39">
        <f t="shared" si="553"/>
        <v>7.0850000000011307E-2</v>
      </c>
      <c r="M3042" s="39">
        <f t="shared" si="551"/>
        <v>3.7569037838264232</v>
      </c>
      <c r="N3042" s="39">
        <f t="shared" si="546"/>
        <v>6.7923868848408198</v>
      </c>
      <c r="O3042" s="43">
        <f t="shared" si="550"/>
        <v>3.0354999999999999</v>
      </c>
      <c r="S3042" s="39">
        <f t="shared" si="554"/>
        <v>7.0850000000011307E-2</v>
      </c>
      <c r="T3042" s="39">
        <f t="shared" si="547"/>
        <v>3.7569037838264232</v>
      </c>
      <c r="U3042" s="39">
        <f t="shared" si="548"/>
        <v>6.6863207091924792</v>
      </c>
      <c r="V3042" s="43">
        <f t="shared" si="549"/>
        <v>2.9293999999999998</v>
      </c>
    </row>
    <row r="3043" spans="5:22" hidden="1" x14ac:dyDescent="0.25">
      <c r="E3043" s="39">
        <f t="shared" si="552"/>
        <v>7.0840000000011311E-2</v>
      </c>
      <c r="F3043" s="39">
        <f t="shared" si="543"/>
        <v>3.7571689427203423</v>
      </c>
      <c r="G3043" s="39">
        <f t="shared" si="544"/>
        <v>5.6707120925130665</v>
      </c>
      <c r="H3043" s="43">
        <f t="shared" si="545"/>
        <v>1.9135</v>
      </c>
      <c r="L3043" s="39">
        <f t="shared" si="553"/>
        <v>7.0840000000011311E-2</v>
      </c>
      <c r="M3043" s="39">
        <f t="shared" si="551"/>
        <v>3.7571689427203423</v>
      </c>
      <c r="N3043" s="39">
        <f t="shared" si="546"/>
        <v>6.7923255827753772</v>
      </c>
      <c r="O3043" s="43">
        <f t="shared" si="550"/>
        <v>3.0352000000000001</v>
      </c>
      <c r="S3043" s="39">
        <f t="shared" si="554"/>
        <v>7.0840000000011311E-2</v>
      </c>
      <c r="T3043" s="39">
        <f t="shared" si="547"/>
        <v>3.7571689427203423</v>
      </c>
      <c r="U3043" s="39">
        <f t="shared" si="548"/>
        <v>6.6863207091924792</v>
      </c>
      <c r="V3043" s="43">
        <f t="shared" si="549"/>
        <v>2.9291999999999998</v>
      </c>
    </row>
    <row r="3044" spans="5:22" hidden="1" x14ac:dyDescent="0.25">
      <c r="E3044" s="39">
        <f t="shared" si="552"/>
        <v>7.0830000000011314E-2</v>
      </c>
      <c r="F3044" s="39">
        <f t="shared" si="543"/>
        <v>3.7574341577662187</v>
      </c>
      <c r="G3044" s="39">
        <f t="shared" si="544"/>
        <v>5.6706697859114241</v>
      </c>
      <c r="H3044" s="43">
        <f t="shared" si="545"/>
        <v>1.9132</v>
      </c>
      <c r="L3044" s="39">
        <f t="shared" si="553"/>
        <v>7.0830000000011314E-2</v>
      </c>
      <c r="M3044" s="39">
        <f t="shared" si="551"/>
        <v>3.7574341577662187</v>
      </c>
      <c r="N3044" s="39">
        <f t="shared" si="546"/>
        <v>6.7922642720557294</v>
      </c>
      <c r="O3044" s="43">
        <f t="shared" si="550"/>
        <v>3.0348000000000002</v>
      </c>
      <c r="S3044" s="39">
        <f t="shared" si="554"/>
        <v>7.0830000000011314E-2</v>
      </c>
      <c r="T3044" s="39">
        <f t="shared" si="547"/>
        <v>3.7574341577662187</v>
      </c>
      <c r="U3044" s="39">
        <f t="shared" si="548"/>
        <v>6.6863207091924792</v>
      </c>
      <c r="V3044" s="43">
        <f t="shared" si="549"/>
        <v>2.9289000000000001</v>
      </c>
    </row>
    <row r="3045" spans="5:22" hidden="1" x14ac:dyDescent="0.25">
      <c r="E3045" s="39">
        <f t="shared" si="552"/>
        <v>7.0820000000011318E-2</v>
      </c>
      <c r="F3045" s="39">
        <f t="shared" si="543"/>
        <v>3.7576994289838712</v>
      </c>
      <c r="G3045" s="39">
        <f t="shared" si="544"/>
        <v>5.6706274724105592</v>
      </c>
      <c r="H3045" s="43">
        <f t="shared" si="545"/>
        <v>1.9129</v>
      </c>
      <c r="L3045" s="39">
        <f t="shared" si="553"/>
        <v>7.0820000000011318E-2</v>
      </c>
      <c r="M3045" s="39">
        <f t="shared" si="551"/>
        <v>3.7576994289838712</v>
      </c>
      <c r="N3045" s="39">
        <f t="shared" si="546"/>
        <v>6.7922029526794327</v>
      </c>
      <c r="O3045" s="43">
        <f t="shared" si="550"/>
        <v>3.0345</v>
      </c>
      <c r="S3045" s="39">
        <f t="shared" si="554"/>
        <v>7.0820000000011318E-2</v>
      </c>
      <c r="T3045" s="39">
        <f t="shared" si="547"/>
        <v>3.7576994289838712</v>
      </c>
      <c r="U3045" s="39">
        <f t="shared" si="548"/>
        <v>6.6863207091924792</v>
      </c>
      <c r="V3045" s="43">
        <f t="shared" si="549"/>
        <v>2.9285999999999999</v>
      </c>
    </row>
    <row r="3046" spans="5:22" hidden="1" x14ac:dyDescent="0.25">
      <c r="E3046" s="39">
        <f t="shared" si="552"/>
        <v>7.0810000000011322E-2</v>
      </c>
      <c r="F3046" s="39">
        <f t="shared" si="543"/>
        <v>3.7579647563931329</v>
      </c>
      <c r="G3046" s="39">
        <f t="shared" si="544"/>
        <v>5.6705851520084192</v>
      </c>
      <c r="H3046" s="43">
        <f t="shared" si="545"/>
        <v>1.9126000000000001</v>
      </c>
      <c r="L3046" s="39">
        <f t="shared" si="553"/>
        <v>7.0810000000011322E-2</v>
      </c>
      <c r="M3046" s="39">
        <f t="shared" si="551"/>
        <v>3.7579647563931329</v>
      </c>
      <c r="N3046" s="39">
        <f t="shared" si="546"/>
        <v>6.7921416246440414</v>
      </c>
      <c r="O3046" s="43">
        <f t="shared" si="550"/>
        <v>3.0341999999999998</v>
      </c>
      <c r="S3046" s="39">
        <f t="shared" si="554"/>
        <v>7.0810000000011322E-2</v>
      </c>
      <c r="T3046" s="39">
        <f t="shared" si="547"/>
        <v>3.7579647563931329</v>
      </c>
      <c r="U3046" s="39">
        <f t="shared" si="548"/>
        <v>6.6863207091924792</v>
      </c>
      <c r="V3046" s="43">
        <f t="shared" si="549"/>
        <v>2.9283999999999999</v>
      </c>
    </row>
    <row r="3047" spans="5:22" hidden="1" x14ac:dyDescent="0.25">
      <c r="E3047" s="39">
        <f t="shared" si="552"/>
        <v>7.0800000000011326E-2</v>
      </c>
      <c r="F3047" s="39">
        <f t="shared" si="543"/>
        <v>3.7582301400138438</v>
      </c>
      <c r="G3047" s="39">
        <f t="shared" si="544"/>
        <v>5.670542824702947</v>
      </c>
      <c r="H3047" s="43">
        <f t="shared" si="545"/>
        <v>1.9123000000000001</v>
      </c>
      <c r="L3047" s="39">
        <f t="shared" si="553"/>
        <v>7.0800000000011326E-2</v>
      </c>
      <c r="M3047" s="39">
        <f t="shared" si="551"/>
        <v>3.7582301400138438</v>
      </c>
      <c r="N3047" s="39">
        <f t="shared" si="546"/>
        <v>6.7920802879471092</v>
      </c>
      <c r="O3047" s="43">
        <f t="shared" si="550"/>
        <v>3.0339</v>
      </c>
      <c r="S3047" s="39">
        <f t="shared" si="554"/>
        <v>7.0800000000011326E-2</v>
      </c>
      <c r="T3047" s="39">
        <f t="shared" si="547"/>
        <v>3.7582301400138438</v>
      </c>
      <c r="U3047" s="39">
        <f t="shared" si="548"/>
        <v>6.6863207091924792</v>
      </c>
      <c r="V3047" s="43">
        <f t="shared" si="549"/>
        <v>2.9281000000000001</v>
      </c>
    </row>
    <row r="3048" spans="5:22" hidden="1" x14ac:dyDescent="0.25">
      <c r="E3048" s="39">
        <f t="shared" si="552"/>
        <v>7.079000000001133E-2</v>
      </c>
      <c r="F3048" s="39">
        <f t="shared" si="543"/>
        <v>3.7584955798658548</v>
      </c>
      <c r="G3048" s="39">
        <f t="shared" si="544"/>
        <v>5.6705004904920866</v>
      </c>
      <c r="H3048" s="43">
        <f t="shared" si="545"/>
        <v>1.9119999999999999</v>
      </c>
      <c r="L3048" s="39">
        <f t="shared" si="553"/>
        <v>7.079000000001133E-2</v>
      </c>
      <c r="M3048" s="39">
        <f t="shared" si="551"/>
        <v>3.7584955798658548</v>
      </c>
      <c r="N3048" s="39">
        <f t="shared" si="546"/>
        <v>6.792018942586191</v>
      </c>
      <c r="O3048" s="43">
        <f t="shared" si="550"/>
        <v>3.0335000000000001</v>
      </c>
      <c r="S3048" s="39">
        <f t="shared" si="554"/>
        <v>7.079000000001133E-2</v>
      </c>
      <c r="T3048" s="39">
        <f t="shared" si="547"/>
        <v>3.7584955798658548</v>
      </c>
      <c r="U3048" s="39">
        <f t="shared" si="548"/>
        <v>6.6863207091924792</v>
      </c>
      <c r="V3048" s="43">
        <f t="shared" si="549"/>
        <v>2.9278</v>
      </c>
    </row>
    <row r="3049" spans="5:22" hidden="1" x14ac:dyDescent="0.25">
      <c r="E3049" s="39">
        <f t="shared" si="552"/>
        <v>7.0780000000011334E-2</v>
      </c>
      <c r="F3049" s="39">
        <f t="shared" si="543"/>
        <v>3.7587610759690269</v>
      </c>
      <c r="G3049" s="39">
        <f t="shared" si="544"/>
        <v>5.6704581493737818</v>
      </c>
      <c r="H3049" s="43">
        <f t="shared" si="545"/>
        <v>1.9117</v>
      </c>
      <c r="L3049" s="39">
        <f t="shared" si="553"/>
        <v>7.0780000000011334E-2</v>
      </c>
      <c r="M3049" s="39">
        <f t="shared" si="551"/>
        <v>3.7587610759690269</v>
      </c>
      <c r="N3049" s="39">
        <f t="shared" si="546"/>
        <v>6.7919575885588364</v>
      </c>
      <c r="O3049" s="43">
        <f t="shared" si="550"/>
        <v>3.0331999999999999</v>
      </c>
      <c r="S3049" s="39">
        <f t="shared" si="554"/>
        <v>7.0780000000011334E-2</v>
      </c>
      <c r="T3049" s="39">
        <f t="shared" si="547"/>
        <v>3.7587610759690269</v>
      </c>
      <c r="U3049" s="39">
        <f t="shared" si="548"/>
        <v>6.6863207091924792</v>
      </c>
      <c r="V3049" s="43">
        <f t="shared" si="549"/>
        <v>2.9276</v>
      </c>
    </row>
    <row r="3050" spans="5:22" hidden="1" x14ac:dyDescent="0.25">
      <c r="E3050" s="39">
        <f t="shared" si="552"/>
        <v>7.0770000000011338E-2</v>
      </c>
      <c r="F3050" s="39">
        <f t="shared" si="543"/>
        <v>3.7590266283432294</v>
      </c>
      <c r="G3050" s="39">
        <f t="shared" si="544"/>
        <v>5.6704158013459738</v>
      </c>
      <c r="H3050" s="43">
        <f t="shared" si="545"/>
        <v>1.9114</v>
      </c>
      <c r="L3050" s="39">
        <f t="shared" si="553"/>
        <v>7.0770000000011338E-2</v>
      </c>
      <c r="M3050" s="39">
        <f t="shared" si="551"/>
        <v>3.7590266283432294</v>
      </c>
      <c r="N3050" s="39">
        <f t="shared" si="546"/>
        <v>6.7918962258625983</v>
      </c>
      <c r="O3050" s="43">
        <f t="shared" si="550"/>
        <v>3.0329000000000002</v>
      </c>
      <c r="S3050" s="39">
        <f t="shared" si="554"/>
        <v>7.0770000000011338E-2</v>
      </c>
      <c r="T3050" s="39">
        <f t="shared" si="547"/>
        <v>3.7590266283432294</v>
      </c>
      <c r="U3050" s="39">
        <f t="shared" si="548"/>
        <v>6.6863207091924792</v>
      </c>
      <c r="V3050" s="43">
        <f t="shared" si="549"/>
        <v>2.9272999999999998</v>
      </c>
    </row>
    <row r="3051" spans="5:22" hidden="1" x14ac:dyDescent="0.25">
      <c r="E3051" s="39">
        <f t="shared" si="552"/>
        <v>7.0760000000011342E-2</v>
      </c>
      <c r="F3051" s="39">
        <f t="shared" si="543"/>
        <v>3.7592922370083439</v>
      </c>
      <c r="G3051" s="39">
        <f t="shared" si="544"/>
        <v>5.6703734464066038</v>
      </c>
      <c r="H3051" s="43">
        <f t="shared" si="545"/>
        <v>1.9111</v>
      </c>
      <c r="L3051" s="39">
        <f t="shared" si="553"/>
        <v>7.0760000000011342E-2</v>
      </c>
      <c r="M3051" s="39">
        <f t="shared" si="551"/>
        <v>3.7592922370083439</v>
      </c>
      <c r="N3051" s="39">
        <f t="shared" si="546"/>
        <v>6.7918348544950264</v>
      </c>
      <c r="O3051" s="43">
        <f t="shared" si="550"/>
        <v>3.0325000000000002</v>
      </c>
      <c r="S3051" s="39">
        <f t="shared" si="554"/>
        <v>7.0760000000011342E-2</v>
      </c>
      <c r="T3051" s="39">
        <f t="shared" si="547"/>
        <v>3.7592922370083439</v>
      </c>
      <c r="U3051" s="39">
        <f t="shared" si="548"/>
        <v>6.6863207091924792</v>
      </c>
      <c r="V3051" s="43">
        <f t="shared" si="549"/>
        <v>2.927</v>
      </c>
    </row>
    <row r="3052" spans="5:22" hidden="1" x14ac:dyDescent="0.25">
      <c r="E3052" s="39">
        <f t="shared" si="552"/>
        <v>7.0750000000011345E-2</v>
      </c>
      <c r="F3052" s="39">
        <f t="shared" si="543"/>
        <v>3.7595579019842598</v>
      </c>
      <c r="G3052" s="39">
        <f t="shared" si="544"/>
        <v>5.6703310845536121</v>
      </c>
      <c r="H3052" s="43">
        <f t="shared" si="545"/>
        <v>1.9108000000000001</v>
      </c>
      <c r="L3052" s="39">
        <f t="shared" si="553"/>
        <v>7.0750000000011345E-2</v>
      </c>
      <c r="M3052" s="39">
        <f t="shared" si="551"/>
        <v>3.7595579019842598</v>
      </c>
      <c r="N3052" s="39">
        <f t="shared" si="546"/>
        <v>6.7917734744536684</v>
      </c>
      <c r="O3052" s="43">
        <f t="shared" si="550"/>
        <v>3.0322</v>
      </c>
      <c r="S3052" s="39">
        <f t="shared" si="554"/>
        <v>7.0750000000011345E-2</v>
      </c>
      <c r="T3052" s="39">
        <f t="shared" si="547"/>
        <v>3.7595579019842598</v>
      </c>
      <c r="U3052" s="39">
        <f t="shared" si="548"/>
        <v>6.6863207091924792</v>
      </c>
      <c r="V3052" s="43">
        <f t="shared" si="549"/>
        <v>2.9268000000000001</v>
      </c>
    </row>
    <row r="3053" spans="5:22" hidden="1" x14ac:dyDescent="0.25">
      <c r="E3053" s="39">
        <f t="shared" si="552"/>
        <v>7.0740000000011349E-2</v>
      </c>
      <c r="F3053" s="39">
        <f t="shared" si="543"/>
        <v>3.7598236232908775</v>
      </c>
      <c r="G3053" s="39">
        <f t="shared" si="544"/>
        <v>5.6702887157849391</v>
      </c>
      <c r="H3053" s="43">
        <f t="shared" si="545"/>
        <v>1.9105000000000001</v>
      </c>
      <c r="L3053" s="39">
        <f t="shared" si="553"/>
        <v>7.0740000000011349E-2</v>
      </c>
      <c r="M3053" s="39">
        <f t="shared" si="551"/>
        <v>3.7598236232908775</v>
      </c>
      <c r="N3053" s="39">
        <f t="shared" si="546"/>
        <v>6.7917120857360738</v>
      </c>
      <c r="O3053" s="43">
        <f t="shared" si="550"/>
        <v>3.0318999999999998</v>
      </c>
      <c r="S3053" s="39">
        <f t="shared" si="554"/>
        <v>7.0740000000011349E-2</v>
      </c>
      <c r="T3053" s="39">
        <f t="shared" si="547"/>
        <v>3.7598236232908775</v>
      </c>
      <c r="U3053" s="39">
        <f t="shared" si="548"/>
        <v>6.6863207091924792</v>
      </c>
      <c r="V3053" s="43">
        <f t="shared" si="549"/>
        <v>2.9264999999999999</v>
      </c>
    </row>
    <row r="3054" spans="5:22" hidden="1" x14ac:dyDescent="0.25">
      <c r="E3054" s="39">
        <f t="shared" si="552"/>
        <v>7.0730000000011353E-2</v>
      </c>
      <c r="F3054" s="39">
        <f t="shared" si="543"/>
        <v>3.7600894009481061</v>
      </c>
      <c r="G3054" s="39">
        <f t="shared" si="544"/>
        <v>5.6702463400985206</v>
      </c>
      <c r="H3054" s="43">
        <f t="shared" si="545"/>
        <v>1.9101999999999999</v>
      </c>
      <c r="L3054" s="39">
        <f t="shared" si="553"/>
        <v>7.0730000000011353E-2</v>
      </c>
      <c r="M3054" s="39">
        <f t="shared" si="551"/>
        <v>3.7600894009481061</v>
      </c>
      <c r="N3054" s="39">
        <f t="shared" si="546"/>
        <v>6.7916506883397876</v>
      </c>
      <c r="O3054" s="43">
        <f t="shared" si="550"/>
        <v>3.0316000000000001</v>
      </c>
      <c r="S3054" s="39">
        <f t="shared" si="554"/>
        <v>7.0730000000011353E-2</v>
      </c>
      <c r="T3054" s="39">
        <f t="shared" si="547"/>
        <v>3.7600894009481061</v>
      </c>
      <c r="U3054" s="39">
        <f t="shared" si="548"/>
        <v>6.6863207091924792</v>
      </c>
      <c r="V3054" s="43">
        <f t="shared" si="549"/>
        <v>2.9262000000000001</v>
      </c>
    </row>
    <row r="3055" spans="5:22" hidden="1" x14ac:dyDescent="0.25">
      <c r="E3055" s="39">
        <f t="shared" si="552"/>
        <v>7.0720000000011357E-2</v>
      </c>
      <c r="F3055" s="39">
        <f t="shared" si="543"/>
        <v>3.760355234975866</v>
      </c>
      <c r="G3055" s="39">
        <f t="shared" si="544"/>
        <v>5.6702039574922969</v>
      </c>
      <c r="H3055" s="43">
        <f t="shared" si="545"/>
        <v>1.9097999999999999</v>
      </c>
      <c r="L3055" s="39">
        <f t="shared" si="553"/>
        <v>7.0720000000011357E-2</v>
      </c>
      <c r="M3055" s="39">
        <f t="shared" si="551"/>
        <v>3.760355234975866</v>
      </c>
      <c r="N3055" s="39">
        <f t="shared" si="546"/>
        <v>6.7915892822623576</v>
      </c>
      <c r="O3055" s="43">
        <f t="shared" si="550"/>
        <v>3.0312000000000001</v>
      </c>
      <c r="S3055" s="39">
        <f t="shared" si="554"/>
        <v>7.0720000000011357E-2</v>
      </c>
      <c r="T3055" s="39">
        <f t="shared" si="547"/>
        <v>3.760355234975866</v>
      </c>
      <c r="U3055" s="39">
        <f t="shared" si="548"/>
        <v>6.6863207091924792</v>
      </c>
      <c r="V3055" s="43">
        <f t="shared" si="549"/>
        <v>2.9260000000000002</v>
      </c>
    </row>
    <row r="3056" spans="5:22" hidden="1" x14ac:dyDescent="0.25">
      <c r="E3056" s="39">
        <f t="shared" si="552"/>
        <v>7.0710000000011361E-2</v>
      </c>
      <c r="F3056" s="39">
        <f t="shared" si="543"/>
        <v>3.7606211253940858</v>
      </c>
      <c r="G3056" s="39">
        <f t="shared" si="544"/>
        <v>5.6701615679642021</v>
      </c>
      <c r="H3056" s="43">
        <f t="shared" si="545"/>
        <v>1.9095</v>
      </c>
      <c r="L3056" s="39">
        <f t="shared" si="553"/>
        <v>7.0710000000011361E-2</v>
      </c>
      <c r="M3056" s="39">
        <f t="shared" si="551"/>
        <v>3.7606211253940858</v>
      </c>
      <c r="N3056" s="39">
        <f t="shared" si="546"/>
        <v>6.7915278675013271</v>
      </c>
      <c r="O3056" s="43">
        <f t="shared" si="550"/>
        <v>3.0308999999999999</v>
      </c>
      <c r="S3056" s="39">
        <f t="shared" si="554"/>
        <v>7.0710000000011361E-2</v>
      </c>
      <c r="T3056" s="39">
        <f t="shared" si="547"/>
        <v>3.7606211253940858</v>
      </c>
      <c r="U3056" s="39">
        <f t="shared" si="548"/>
        <v>6.6863207091924792</v>
      </c>
      <c r="V3056" s="43">
        <f t="shared" si="549"/>
        <v>2.9257</v>
      </c>
    </row>
    <row r="3057" spans="5:22" hidden="1" x14ac:dyDescent="0.25">
      <c r="E3057" s="39">
        <f t="shared" si="552"/>
        <v>7.0700000000011365E-2</v>
      </c>
      <c r="F3057" s="39">
        <f t="shared" si="543"/>
        <v>3.7608870722227055</v>
      </c>
      <c r="G3057" s="39">
        <f t="shared" si="544"/>
        <v>5.6701191715121739</v>
      </c>
      <c r="H3057" s="43">
        <f t="shared" si="545"/>
        <v>1.9092</v>
      </c>
      <c r="L3057" s="39">
        <f t="shared" si="553"/>
        <v>7.0700000000011365E-2</v>
      </c>
      <c r="M3057" s="39">
        <f t="shared" si="551"/>
        <v>3.7608870722227055</v>
      </c>
      <c r="N3057" s="39">
        <f t="shared" si="546"/>
        <v>6.7914664440542403</v>
      </c>
      <c r="O3057" s="43">
        <f t="shared" si="550"/>
        <v>3.0306000000000002</v>
      </c>
      <c r="S3057" s="39">
        <f t="shared" si="554"/>
        <v>7.0700000000011365E-2</v>
      </c>
      <c r="T3057" s="39">
        <f t="shared" si="547"/>
        <v>3.7608870722227055</v>
      </c>
      <c r="U3057" s="39">
        <f t="shared" si="548"/>
        <v>6.6863207091924792</v>
      </c>
      <c r="V3057" s="43">
        <f t="shared" si="549"/>
        <v>2.9253999999999998</v>
      </c>
    </row>
    <row r="3058" spans="5:22" hidden="1" x14ac:dyDescent="0.25">
      <c r="E3058" s="39">
        <f t="shared" si="552"/>
        <v>7.0690000000011369E-2</v>
      </c>
      <c r="F3058" s="39">
        <f t="shared" si="543"/>
        <v>3.761153075481674</v>
      </c>
      <c r="G3058" s="39">
        <f t="shared" si="544"/>
        <v>5.6700767681341464</v>
      </c>
      <c r="H3058" s="43">
        <f t="shared" si="545"/>
        <v>1.9089</v>
      </c>
      <c r="L3058" s="39">
        <f t="shared" si="553"/>
        <v>7.0690000000011369E-2</v>
      </c>
      <c r="M3058" s="39">
        <f t="shared" si="551"/>
        <v>3.761153075481674</v>
      </c>
      <c r="N3058" s="39">
        <f t="shared" si="546"/>
        <v>6.7914050119186395</v>
      </c>
      <c r="O3058" s="43">
        <f t="shared" si="550"/>
        <v>3.0303</v>
      </c>
      <c r="S3058" s="39">
        <f t="shared" si="554"/>
        <v>7.0690000000011369E-2</v>
      </c>
      <c r="T3058" s="39">
        <f t="shared" si="547"/>
        <v>3.761153075481674</v>
      </c>
      <c r="U3058" s="39">
        <f t="shared" si="548"/>
        <v>6.6863207091924792</v>
      </c>
      <c r="V3058" s="43">
        <f t="shared" si="549"/>
        <v>2.9251999999999998</v>
      </c>
    </row>
    <row r="3059" spans="5:22" hidden="1" x14ac:dyDescent="0.25">
      <c r="E3059" s="39">
        <f t="shared" si="552"/>
        <v>7.0680000000011373E-2</v>
      </c>
      <c r="F3059" s="39">
        <f t="shared" si="543"/>
        <v>3.7614191351909496</v>
      </c>
      <c r="G3059" s="39">
        <f t="shared" si="544"/>
        <v>5.6700343578280537</v>
      </c>
      <c r="H3059" s="43">
        <f t="shared" si="545"/>
        <v>1.9086000000000001</v>
      </c>
      <c r="L3059" s="39">
        <f t="shared" si="553"/>
        <v>7.0680000000011373E-2</v>
      </c>
      <c r="M3059" s="39">
        <f t="shared" si="551"/>
        <v>3.7614191351909496</v>
      </c>
      <c r="N3059" s="39">
        <f t="shared" si="546"/>
        <v>6.7913435710920673</v>
      </c>
      <c r="O3059" s="43">
        <f t="shared" si="550"/>
        <v>3.0299</v>
      </c>
      <c r="S3059" s="39">
        <f t="shared" si="554"/>
        <v>7.0680000000011373E-2</v>
      </c>
      <c r="T3059" s="39">
        <f t="shared" si="547"/>
        <v>3.7614191351909496</v>
      </c>
      <c r="U3059" s="39">
        <f t="shared" si="548"/>
        <v>6.6863207091924792</v>
      </c>
      <c r="V3059" s="43">
        <f t="shared" si="549"/>
        <v>2.9249000000000001</v>
      </c>
    </row>
    <row r="3060" spans="5:22" hidden="1" x14ac:dyDescent="0.25">
      <c r="E3060" s="39">
        <f t="shared" si="552"/>
        <v>7.0670000000011376E-2</v>
      </c>
      <c r="F3060" s="39">
        <f t="shared" si="543"/>
        <v>3.761685251370503</v>
      </c>
      <c r="G3060" s="39">
        <f t="shared" si="544"/>
        <v>5.6699919405918289</v>
      </c>
      <c r="H3060" s="43">
        <f t="shared" si="545"/>
        <v>1.9083000000000001</v>
      </c>
      <c r="L3060" s="39">
        <f t="shared" si="553"/>
        <v>7.0670000000011376E-2</v>
      </c>
      <c r="M3060" s="39">
        <f t="shared" si="551"/>
        <v>3.761685251370503</v>
      </c>
      <c r="N3060" s="39">
        <f t="shared" si="546"/>
        <v>6.7912821215720633</v>
      </c>
      <c r="O3060" s="43">
        <f t="shared" si="550"/>
        <v>3.0295999999999998</v>
      </c>
      <c r="S3060" s="39">
        <f t="shared" si="554"/>
        <v>7.0670000000011376E-2</v>
      </c>
      <c r="T3060" s="39">
        <f t="shared" si="547"/>
        <v>3.761685251370503</v>
      </c>
      <c r="U3060" s="39">
        <f t="shared" si="548"/>
        <v>6.6863207091924792</v>
      </c>
      <c r="V3060" s="43">
        <f t="shared" si="549"/>
        <v>2.9245999999999999</v>
      </c>
    </row>
    <row r="3061" spans="5:22" hidden="1" x14ac:dyDescent="0.25">
      <c r="E3061" s="39">
        <f t="shared" si="552"/>
        <v>7.066000000001138E-2</v>
      </c>
      <c r="F3061" s="39">
        <f t="shared" si="543"/>
        <v>3.761951424040312</v>
      </c>
      <c r="G3061" s="39">
        <f t="shared" si="544"/>
        <v>5.6699495164234026</v>
      </c>
      <c r="H3061" s="43">
        <f t="shared" si="545"/>
        <v>1.9079999999999999</v>
      </c>
      <c r="L3061" s="39">
        <f t="shared" si="553"/>
        <v>7.066000000001138E-2</v>
      </c>
      <c r="M3061" s="39">
        <f t="shared" si="551"/>
        <v>3.761951424040312</v>
      </c>
      <c r="N3061" s="39">
        <f t="shared" si="546"/>
        <v>6.7912206633561674</v>
      </c>
      <c r="O3061" s="43">
        <f t="shared" si="550"/>
        <v>3.0293000000000001</v>
      </c>
      <c r="S3061" s="39">
        <f t="shared" si="554"/>
        <v>7.066000000001138E-2</v>
      </c>
      <c r="T3061" s="39">
        <f t="shared" si="547"/>
        <v>3.761951424040312</v>
      </c>
      <c r="U3061" s="39">
        <f t="shared" si="548"/>
        <v>6.6863207091924792</v>
      </c>
      <c r="V3061" s="43">
        <f t="shared" si="549"/>
        <v>2.9243999999999999</v>
      </c>
    </row>
    <row r="3062" spans="5:22" hidden="1" x14ac:dyDescent="0.25">
      <c r="E3062" s="39">
        <f t="shared" si="552"/>
        <v>7.0650000000011384E-2</v>
      </c>
      <c r="F3062" s="39">
        <f t="shared" si="543"/>
        <v>3.7622176532203655</v>
      </c>
      <c r="G3062" s="39">
        <f t="shared" si="544"/>
        <v>5.6699070853207081</v>
      </c>
      <c r="H3062" s="43">
        <f t="shared" si="545"/>
        <v>1.9077</v>
      </c>
      <c r="L3062" s="39">
        <f t="shared" si="553"/>
        <v>7.0650000000011384E-2</v>
      </c>
      <c r="M3062" s="39">
        <f t="shared" si="551"/>
        <v>3.7622176532203655</v>
      </c>
      <c r="N3062" s="39">
        <f t="shared" si="546"/>
        <v>6.7911591964419182</v>
      </c>
      <c r="O3062" s="43">
        <f t="shared" si="550"/>
        <v>3.0289000000000001</v>
      </c>
      <c r="S3062" s="39">
        <f t="shared" si="554"/>
        <v>7.0650000000011384E-2</v>
      </c>
      <c r="T3062" s="39">
        <f t="shared" si="547"/>
        <v>3.7622176532203655</v>
      </c>
      <c r="U3062" s="39">
        <f t="shared" si="548"/>
        <v>6.6863207091924792</v>
      </c>
      <c r="V3062" s="43">
        <f t="shared" si="549"/>
        <v>2.9241000000000001</v>
      </c>
    </row>
    <row r="3063" spans="5:22" hidden="1" x14ac:dyDescent="0.25">
      <c r="E3063" s="39">
        <f t="shared" si="552"/>
        <v>7.0640000000011388E-2</v>
      </c>
      <c r="F3063" s="39">
        <f t="shared" si="543"/>
        <v>3.7624839389306626</v>
      </c>
      <c r="G3063" s="39">
        <f t="shared" si="544"/>
        <v>5.6698646472816741</v>
      </c>
      <c r="H3063" s="43">
        <f t="shared" si="545"/>
        <v>1.9074</v>
      </c>
      <c r="L3063" s="39">
        <f t="shared" si="553"/>
        <v>7.0640000000011388E-2</v>
      </c>
      <c r="M3063" s="39">
        <f t="shared" si="551"/>
        <v>3.7624839389306626</v>
      </c>
      <c r="N3063" s="39">
        <f t="shared" si="546"/>
        <v>6.791097720826853</v>
      </c>
      <c r="O3063" s="43">
        <f t="shared" si="550"/>
        <v>3.0286</v>
      </c>
      <c r="S3063" s="39">
        <f t="shared" si="554"/>
        <v>7.0640000000011388E-2</v>
      </c>
      <c r="T3063" s="39">
        <f t="shared" si="547"/>
        <v>3.7624839389306626</v>
      </c>
      <c r="U3063" s="39">
        <f t="shared" si="548"/>
        <v>6.6863207091924792</v>
      </c>
      <c r="V3063" s="43">
        <f t="shared" si="549"/>
        <v>2.9238</v>
      </c>
    </row>
    <row r="3064" spans="5:22" hidden="1" x14ac:dyDescent="0.25">
      <c r="E3064" s="39">
        <f t="shared" si="552"/>
        <v>7.0630000000011392E-2</v>
      </c>
      <c r="F3064" s="39">
        <f t="shared" si="543"/>
        <v>3.7627502811912117</v>
      </c>
      <c r="G3064" s="39">
        <f t="shared" si="544"/>
        <v>5.6698222023042311</v>
      </c>
      <c r="H3064" s="43">
        <f t="shared" si="545"/>
        <v>1.9071</v>
      </c>
      <c r="L3064" s="39">
        <f t="shared" si="553"/>
        <v>7.0630000000011392E-2</v>
      </c>
      <c r="M3064" s="39">
        <f t="shared" si="551"/>
        <v>3.7627502811912117</v>
      </c>
      <c r="N3064" s="39">
        <f t="shared" si="546"/>
        <v>6.791036236508508</v>
      </c>
      <c r="O3064" s="43">
        <f t="shared" si="550"/>
        <v>3.0283000000000002</v>
      </c>
      <c r="S3064" s="39">
        <f t="shared" si="554"/>
        <v>7.0630000000011392E-2</v>
      </c>
      <c r="T3064" s="39">
        <f t="shared" si="547"/>
        <v>3.7627502811912117</v>
      </c>
      <c r="U3064" s="39">
        <f t="shared" si="548"/>
        <v>6.6863207091924792</v>
      </c>
      <c r="V3064" s="43">
        <f t="shared" si="549"/>
        <v>2.9236</v>
      </c>
    </row>
    <row r="3065" spans="5:22" hidden="1" x14ac:dyDescent="0.25">
      <c r="E3065" s="39">
        <f t="shared" si="552"/>
        <v>7.0620000000011396E-2</v>
      </c>
      <c r="F3065" s="39">
        <f t="shared" si="543"/>
        <v>3.7630166800220306</v>
      </c>
      <c r="G3065" s="39">
        <f t="shared" si="544"/>
        <v>5.669779750386307</v>
      </c>
      <c r="H3065" s="43">
        <f t="shared" si="545"/>
        <v>1.9068000000000001</v>
      </c>
      <c r="L3065" s="39">
        <f t="shared" si="553"/>
        <v>7.0620000000011396E-2</v>
      </c>
      <c r="M3065" s="39">
        <f t="shared" si="551"/>
        <v>3.7630166800220306</v>
      </c>
      <c r="N3065" s="39">
        <f t="shared" si="546"/>
        <v>6.7909747434844192</v>
      </c>
      <c r="O3065" s="43">
        <f t="shared" si="550"/>
        <v>3.028</v>
      </c>
      <c r="S3065" s="39">
        <f t="shared" si="554"/>
        <v>7.0620000000011396E-2</v>
      </c>
      <c r="T3065" s="39">
        <f t="shared" si="547"/>
        <v>3.7630166800220306</v>
      </c>
      <c r="U3065" s="39">
        <f t="shared" si="548"/>
        <v>6.6863207091924792</v>
      </c>
      <c r="V3065" s="43">
        <f t="shared" si="549"/>
        <v>2.9232999999999998</v>
      </c>
    </row>
    <row r="3066" spans="5:22" hidden="1" x14ac:dyDescent="0.25">
      <c r="E3066" s="39">
        <f t="shared" si="552"/>
        <v>7.06100000000114E-2</v>
      </c>
      <c r="F3066" s="39">
        <f t="shared" si="543"/>
        <v>3.7632831354431482</v>
      </c>
      <c r="G3066" s="39">
        <f t="shared" si="544"/>
        <v>5.6697372915258288</v>
      </c>
      <c r="H3066" s="43">
        <f t="shared" si="545"/>
        <v>1.9065000000000001</v>
      </c>
      <c r="L3066" s="39">
        <f t="shared" si="553"/>
        <v>7.06100000000114E-2</v>
      </c>
      <c r="M3066" s="39">
        <f t="shared" si="551"/>
        <v>3.7632831354431482</v>
      </c>
      <c r="N3066" s="39">
        <f t="shared" si="546"/>
        <v>6.7909132417521203</v>
      </c>
      <c r="O3066" s="43">
        <f t="shared" si="550"/>
        <v>3.0276000000000001</v>
      </c>
      <c r="S3066" s="39">
        <f t="shared" si="554"/>
        <v>7.06100000000114E-2</v>
      </c>
      <c r="T3066" s="39">
        <f t="shared" si="547"/>
        <v>3.7632831354431482</v>
      </c>
      <c r="U3066" s="39">
        <f t="shared" si="548"/>
        <v>6.6863207091924792</v>
      </c>
      <c r="V3066" s="43">
        <f t="shared" si="549"/>
        <v>2.923</v>
      </c>
    </row>
    <row r="3067" spans="5:22" hidden="1" x14ac:dyDescent="0.25">
      <c r="E3067" s="39">
        <f t="shared" si="552"/>
        <v>7.0600000000011404E-2</v>
      </c>
      <c r="F3067" s="39">
        <f t="shared" si="543"/>
        <v>3.7635496474746031</v>
      </c>
      <c r="G3067" s="39">
        <f t="shared" si="544"/>
        <v>5.6696948257207245</v>
      </c>
      <c r="H3067" s="43">
        <f t="shared" si="545"/>
        <v>1.9060999999999999</v>
      </c>
      <c r="L3067" s="39">
        <f t="shared" si="553"/>
        <v>7.0600000000011404E-2</v>
      </c>
      <c r="M3067" s="39">
        <f t="shared" si="551"/>
        <v>3.7635496474746031</v>
      </c>
      <c r="N3067" s="39">
        <f t="shared" si="546"/>
        <v>6.7908517313091448</v>
      </c>
      <c r="O3067" s="43">
        <f t="shared" si="550"/>
        <v>3.0272999999999999</v>
      </c>
      <c r="S3067" s="39">
        <f t="shared" si="554"/>
        <v>7.0600000000011404E-2</v>
      </c>
      <c r="T3067" s="39">
        <f t="shared" si="547"/>
        <v>3.7635496474746031</v>
      </c>
      <c r="U3067" s="39">
        <f t="shared" si="548"/>
        <v>6.6863207091924792</v>
      </c>
      <c r="V3067" s="43">
        <f t="shared" si="549"/>
        <v>2.9228000000000001</v>
      </c>
    </row>
    <row r="3068" spans="5:22" hidden="1" x14ac:dyDescent="0.25">
      <c r="E3068" s="39">
        <f t="shared" si="552"/>
        <v>7.0590000000011408E-2</v>
      </c>
      <c r="F3068" s="39">
        <f t="shared" si="543"/>
        <v>3.7638162161364432</v>
      </c>
      <c r="G3068" s="39">
        <f t="shared" si="544"/>
        <v>5.6696523529689191</v>
      </c>
      <c r="H3068" s="43">
        <f t="shared" si="545"/>
        <v>1.9057999999999999</v>
      </c>
      <c r="L3068" s="39">
        <f t="shared" si="553"/>
        <v>7.0590000000011408E-2</v>
      </c>
      <c r="M3068" s="39">
        <f t="shared" si="551"/>
        <v>3.7638162161364432</v>
      </c>
      <c r="N3068" s="39">
        <f t="shared" si="546"/>
        <v>6.7907902121530253</v>
      </c>
      <c r="O3068" s="43">
        <f t="shared" si="550"/>
        <v>3.0270000000000001</v>
      </c>
      <c r="S3068" s="39">
        <f t="shared" si="554"/>
        <v>7.0590000000011408E-2</v>
      </c>
      <c r="T3068" s="39">
        <f t="shared" si="547"/>
        <v>3.7638162161364432</v>
      </c>
      <c r="U3068" s="39">
        <f t="shared" si="548"/>
        <v>6.6863207091924792</v>
      </c>
      <c r="V3068" s="43">
        <f t="shared" si="549"/>
        <v>2.9224999999999999</v>
      </c>
    </row>
    <row r="3069" spans="5:22" hidden="1" x14ac:dyDescent="0.25">
      <c r="E3069" s="39">
        <f t="shared" si="552"/>
        <v>7.0580000000011411E-2</v>
      </c>
      <c r="F3069" s="39">
        <f t="shared" si="543"/>
        <v>3.7640828414487273</v>
      </c>
      <c r="G3069" s="39">
        <f t="shared" si="544"/>
        <v>5.669609873268338</v>
      </c>
      <c r="H3069" s="43">
        <f t="shared" si="545"/>
        <v>1.9055</v>
      </c>
      <c r="L3069" s="39">
        <f t="shared" si="553"/>
        <v>7.0580000000011411E-2</v>
      </c>
      <c r="M3069" s="39">
        <f t="shared" si="551"/>
        <v>3.7640828414487273</v>
      </c>
      <c r="N3069" s="39">
        <f t="shared" si="546"/>
        <v>6.7907286842812917</v>
      </c>
      <c r="O3069" s="43">
        <f t="shared" si="550"/>
        <v>3.0266000000000002</v>
      </c>
      <c r="S3069" s="39">
        <f t="shared" si="554"/>
        <v>7.0580000000011411E-2</v>
      </c>
      <c r="T3069" s="39">
        <f t="shared" si="547"/>
        <v>3.7640828414487273</v>
      </c>
      <c r="U3069" s="39">
        <f t="shared" si="548"/>
        <v>6.6863207091924792</v>
      </c>
      <c r="V3069" s="43">
        <f t="shared" si="549"/>
        <v>2.9222000000000001</v>
      </c>
    </row>
    <row r="3070" spans="5:22" hidden="1" x14ac:dyDescent="0.25">
      <c r="E3070" s="39">
        <f t="shared" si="552"/>
        <v>7.0570000000011415E-2</v>
      </c>
      <c r="F3070" s="39">
        <f t="shared" si="543"/>
        <v>3.7643495234315232</v>
      </c>
      <c r="G3070" s="39">
        <f t="shared" si="544"/>
        <v>5.6695673866169036</v>
      </c>
      <c r="H3070" s="43">
        <f t="shared" si="545"/>
        <v>1.9052</v>
      </c>
      <c r="L3070" s="39">
        <f t="shared" si="553"/>
        <v>7.0570000000011415E-2</v>
      </c>
      <c r="M3070" s="39">
        <f t="shared" si="551"/>
        <v>3.7643495234315232</v>
      </c>
      <c r="N3070" s="39">
        <f t="shared" si="546"/>
        <v>6.7906671476914751</v>
      </c>
      <c r="O3070" s="43">
        <f t="shared" si="550"/>
        <v>3.0263</v>
      </c>
      <c r="S3070" s="39">
        <f t="shared" si="554"/>
        <v>7.0570000000011415E-2</v>
      </c>
      <c r="T3070" s="39">
        <f t="shared" si="547"/>
        <v>3.7643495234315232</v>
      </c>
      <c r="U3070" s="39">
        <f t="shared" si="548"/>
        <v>6.6863207091924792</v>
      </c>
      <c r="V3070" s="43">
        <f t="shared" si="549"/>
        <v>2.9220000000000002</v>
      </c>
    </row>
    <row r="3071" spans="5:22" hidden="1" x14ac:dyDescent="0.25">
      <c r="E3071" s="39">
        <f t="shared" si="552"/>
        <v>7.0560000000011419E-2</v>
      </c>
      <c r="F3071" s="39">
        <f t="shared" ref="F3071:F3134" si="555">1/SQRT($E3071)</f>
        <v>3.7646162621049091</v>
      </c>
      <c r="G3071" s="39">
        <f t="shared" ref="G3071:G3134" si="556">-2*LOG10(((2.51/($L$40*(SQRT(E3071))))+(0.269*($L$37/$E$25))))</f>
        <v>5.6695248930125413</v>
      </c>
      <c r="H3071" s="43">
        <f t="shared" ref="H3071:H3134" si="557">ROUND(ABS(F3071-G3071),4)</f>
        <v>1.9049</v>
      </c>
      <c r="L3071" s="39">
        <f t="shared" si="553"/>
        <v>7.0560000000011419E-2</v>
      </c>
      <c r="M3071" s="39">
        <f t="shared" si="551"/>
        <v>3.7646162621049091</v>
      </c>
      <c r="N3071" s="39">
        <f t="shared" ref="N3071:N3134" si="558">2*LOG10(($L$40*(SQRT(L3071))))</f>
        <v>6.7906056023811043</v>
      </c>
      <c r="O3071" s="43">
        <f t="shared" si="550"/>
        <v>3.0259999999999998</v>
      </c>
      <c r="S3071" s="39">
        <f t="shared" si="554"/>
        <v>7.0560000000011419E-2</v>
      </c>
      <c r="T3071" s="39">
        <f t="shared" ref="T3071:T3134" si="559">1/SQRT($S3071)</f>
        <v>3.7646162621049091</v>
      </c>
      <c r="U3071" s="39">
        <f t="shared" ref="U3071:U3134" si="560">2*LOG10(((3.71/($L$37/$E$25))))</f>
        <v>6.6863207091924792</v>
      </c>
      <c r="V3071" s="43">
        <f t="shared" ref="V3071:V3134" si="561">ROUND(ABS(T3071-U3071),4)</f>
        <v>2.9217</v>
      </c>
    </row>
    <row r="3072" spans="5:22" hidden="1" x14ac:dyDescent="0.25">
      <c r="E3072" s="39">
        <f t="shared" si="552"/>
        <v>7.0550000000011423E-2</v>
      </c>
      <c r="F3072" s="39">
        <f t="shared" si="555"/>
        <v>3.7648830574889725</v>
      </c>
      <c r="G3072" s="39">
        <f t="shared" si="556"/>
        <v>5.6694823924531708</v>
      </c>
      <c r="H3072" s="43">
        <f t="shared" si="557"/>
        <v>1.9046000000000001</v>
      </c>
      <c r="L3072" s="39">
        <f t="shared" si="553"/>
        <v>7.0550000000011423E-2</v>
      </c>
      <c r="M3072" s="39">
        <f t="shared" si="551"/>
        <v>3.7648830574889725</v>
      </c>
      <c r="N3072" s="39">
        <f t="shared" si="558"/>
        <v>6.7905440483477078</v>
      </c>
      <c r="O3072" s="43">
        <f t="shared" ref="O3072:O3135" si="562">ROUND(ABS(M3072-N3072),4)</f>
        <v>3.0257000000000001</v>
      </c>
      <c r="S3072" s="39">
        <f t="shared" si="554"/>
        <v>7.0550000000011423E-2</v>
      </c>
      <c r="T3072" s="39">
        <f t="shared" si="559"/>
        <v>3.7648830574889725</v>
      </c>
      <c r="U3072" s="39">
        <f t="shared" si="560"/>
        <v>6.6863207091924792</v>
      </c>
      <c r="V3072" s="43">
        <f t="shared" si="561"/>
        <v>2.9214000000000002</v>
      </c>
    </row>
    <row r="3073" spans="5:22" hidden="1" x14ac:dyDescent="0.25">
      <c r="E3073" s="39">
        <f t="shared" si="552"/>
        <v>7.0540000000011427E-2</v>
      </c>
      <c r="F3073" s="39">
        <f t="shared" si="555"/>
        <v>3.7651499096038124</v>
      </c>
      <c r="G3073" s="39">
        <f t="shared" si="556"/>
        <v>5.6694398849367156</v>
      </c>
      <c r="H3073" s="43">
        <f t="shared" si="557"/>
        <v>1.9043000000000001</v>
      </c>
      <c r="L3073" s="39">
        <f t="shared" si="553"/>
        <v>7.0540000000011427E-2</v>
      </c>
      <c r="M3073" s="39">
        <f t="shared" ref="M3073:M3136" si="563">1/SQRT($L3073)</f>
        <v>3.7651499096038124</v>
      </c>
      <c r="N3073" s="39">
        <f t="shared" si="558"/>
        <v>6.7904824855888126</v>
      </c>
      <c r="O3073" s="43">
        <f t="shared" si="562"/>
        <v>3.0253000000000001</v>
      </c>
      <c r="S3073" s="39">
        <f t="shared" si="554"/>
        <v>7.0540000000011427E-2</v>
      </c>
      <c r="T3073" s="39">
        <f t="shared" si="559"/>
        <v>3.7651499096038124</v>
      </c>
      <c r="U3073" s="39">
        <f t="shared" si="560"/>
        <v>6.6863207091924792</v>
      </c>
      <c r="V3073" s="43">
        <f t="shared" si="561"/>
        <v>2.9211999999999998</v>
      </c>
    </row>
    <row r="3074" spans="5:22" hidden="1" x14ac:dyDescent="0.25">
      <c r="E3074" s="39">
        <f t="shared" si="552"/>
        <v>7.0530000000011431E-2</v>
      </c>
      <c r="F3074" s="39">
        <f t="shared" si="555"/>
        <v>3.7654168184695358</v>
      </c>
      <c r="G3074" s="39">
        <f t="shared" si="556"/>
        <v>5.6693973704610938</v>
      </c>
      <c r="H3074" s="43">
        <f t="shared" si="557"/>
        <v>1.9039999999999999</v>
      </c>
      <c r="L3074" s="39">
        <f t="shared" si="553"/>
        <v>7.0530000000011431E-2</v>
      </c>
      <c r="M3074" s="39">
        <f t="shared" si="563"/>
        <v>3.7654168184695358</v>
      </c>
      <c r="N3074" s="39">
        <f t="shared" si="558"/>
        <v>6.7904209141019436</v>
      </c>
      <c r="O3074" s="43">
        <f t="shared" si="562"/>
        <v>3.0249999999999999</v>
      </c>
      <c r="S3074" s="39">
        <f t="shared" si="554"/>
        <v>7.0530000000011431E-2</v>
      </c>
      <c r="T3074" s="39">
        <f t="shared" si="559"/>
        <v>3.7654168184695358</v>
      </c>
      <c r="U3074" s="39">
        <f t="shared" si="560"/>
        <v>6.6863207091924792</v>
      </c>
      <c r="V3074" s="43">
        <f t="shared" si="561"/>
        <v>2.9209000000000001</v>
      </c>
    </row>
    <row r="3075" spans="5:22" hidden="1" x14ac:dyDescent="0.25">
      <c r="E3075" s="39">
        <f t="shared" ref="E3075:E3138" si="564">E3074-0.00001</f>
        <v>7.0520000000011435E-2</v>
      </c>
      <c r="F3075" s="39">
        <f t="shared" si="555"/>
        <v>3.7656837841062614</v>
      </c>
      <c r="G3075" s="39">
        <f t="shared" si="556"/>
        <v>5.6693548490242271</v>
      </c>
      <c r="H3075" s="43">
        <f t="shared" si="557"/>
        <v>1.9036999999999999</v>
      </c>
      <c r="L3075" s="39">
        <f t="shared" ref="L3075:L3138" si="565">L3074-0.00001</f>
        <v>7.0520000000011435E-2</v>
      </c>
      <c r="M3075" s="39">
        <f t="shared" si="563"/>
        <v>3.7656837841062614</v>
      </c>
      <c r="N3075" s="39">
        <f t="shared" si="558"/>
        <v>6.7903593338846262</v>
      </c>
      <c r="O3075" s="43">
        <f t="shared" si="562"/>
        <v>3.0247000000000002</v>
      </c>
      <c r="S3075" s="39">
        <f t="shared" ref="S3075:S3138" si="566">S3074-0.00001</f>
        <v>7.0520000000011435E-2</v>
      </c>
      <c r="T3075" s="39">
        <f t="shared" si="559"/>
        <v>3.7656837841062614</v>
      </c>
      <c r="U3075" s="39">
        <f t="shared" si="560"/>
        <v>6.6863207091924792</v>
      </c>
      <c r="V3075" s="43">
        <f t="shared" si="561"/>
        <v>2.9205999999999999</v>
      </c>
    </row>
    <row r="3076" spans="5:22" hidden="1" x14ac:dyDescent="0.25">
      <c r="E3076" s="39">
        <f t="shared" si="564"/>
        <v>7.0510000000011439E-2</v>
      </c>
      <c r="F3076" s="39">
        <f t="shared" si="555"/>
        <v>3.7659508065341178</v>
      </c>
      <c r="G3076" s="39">
        <f t="shared" si="556"/>
        <v>5.6693123206240319</v>
      </c>
      <c r="H3076" s="43">
        <f t="shared" si="557"/>
        <v>1.9034</v>
      </c>
      <c r="L3076" s="39">
        <f t="shared" si="565"/>
        <v>7.0510000000011439E-2</v>
      </c>
      <c r="M3076" s="39">
        <f t="shared" si="563"/>
        <v>3.7659508065341178</v>
      </c>
      <c r="N3076" s="39">
        <f t="shared" si="558"/>
        <v>6.7902977449343842</v>
      </c>
      <c r="O3076" s="43">
        <f t="shared" si="562"/>
        <v>3.0243000000000002</v>
      </c>
      <c r="S3076" s="39">
        <f t="shared" si="566"/>
        <v>7.0510000000011439E-2</v>
      </c>
      <c r="T3076" s="39">
        <f t="shared" si="559"/>
        <v>3.7659508065341178</v>
      </c>
      <c r="U3076" s="39">
        <f t="shared" si="560"/>
        <v>6.6863207091924792</v>
      </c>
      <c r="V3076" s="43">
        <f t="shared" si="561"/>
        <v>2.9203999999999999</v>
      </c>
    </row>
    <row r="3077" spans="5:22" hidden="1" x14ac:dyDescent="0.25">
      <c r="E3077" s="39">
        <f t="shared" si="564"/>
        <v>7.0500000000011442E-2</v>
      </c>
      <c r="F3077" s="39">
        <f t="shared" si="555"/>
        <v>3.7662178857732416</v>
      </c>
      <c r="G3077" s="39">
        <f t="shared" si="556"/>
        <v>5.6692697852584271</v>
      </c>
      <c r="H3077" s="43">
        <f t="shared" si="557"/>
        <v>1.9031</v>
      </c>
      <c r="L3077" s="39">
        <f t="shared" si="565"/>
        <v>7.0500000000011442E-2</v>
      </c>
      <c r="M3077" s="39">
        <f t="shared" si="563"/>
        <v>3.7662178857732416</v>
      </c>
      <c r="N3077" s="39">
        <f t="shared" si="558"/>
        <v>6.7902361472487405</v>
      </c>
      <c r="O3077" s="43">
        <f t="shared" si="562"/>
        <v>3.024</v>
      </c>
      <c r="S3077" s="39">
        <f t="shared" si="566"/>
        <v>7.0500000000011442E-2</v>
      </c>
      <c r="T3077" s="39">
        <f t="shared" si="559"/>
        <v>3.7662178857732416</v>
      </c>
      <c r="U3077" s="39">
        <f t="shared" si="560"/>
        <v>6.6863207091924792</v>
      </c>
      <c r="V3077" s="43">
        <f t="shared" si="561"/>
        <v>2.9201000000000001</v>
      </c>
    </row>
    <row r="3078" spans="5:22" hidden="1" x14ac:dyDescent="0.25">
      <c r="E3078" s="39">
        <f t="shared" si="564"/>
        <v>7.0490000000011446E-2</v>
      </c>
      <c r="F3078" s="39">
        <f t="shared" si="555"/>
        <v>3.7664850218437813</v>
      </c>
      <c r="G3078" s="39">
        <f t="shared" si="556"/>
        <v>5.669227242925329</v>
      </c>
      <c r="H3078" s="43">
        <f t="shared" si="557"/>
        <v>1.9027000000000001</v>
      </c>
      <c r="L3078" s="39">
        <f t="shared" si="565"/>
        <v>7.0490000000011446E-2</v>
      </c>
      <c r="M3078" s="39">
        <f t="shared" si="563"/>
        <v>3.7664850218437813</v>
      </c>
      <c r="N3078" s="39">
        <f t="shared" si="558"/>
        <v>6.7901745408252161</v>
      </c>
      <c r="O3078" s="43">
        <f t="shared" si="562"/>
        <v>3.0236999999999998</v>
      </c>
      <c r="S3078" s="39">
        <f t="shared" si="566"/>
        <v>7.0490000000011446E-2</v>
      </c>
      <c r="T3078" s="39">
        <f t="shared" si="559"/>
        <v>3.7664850218437813</v>
      </c>
      <c r="U3078" s="39">
        <f t="shared" si="560"/>
        <v>6.6863207091924792</v>
      </c>
      <c r="V3078" s="43">
        <f t="shared" si="561"/>
        <v>2.9198</v>
      </c>
    </row>
    <row r="3079" spans="5:22" hidden="1" x14ac:dyDescent="0.25">
      <c r="E3079" s="39">
        <f t="shared" si="564"/>
        <v>7.048000000001145E-2</v>
      </c>
      <c r="F3079" s="39">
        <f t="shared" si="555"/>
        <v>3.7667522147658952</v>
      </c>
      <c r="G3079" s="39">
        <f t="shared" si="556"/>
        <v>5.6691846936226531</v>
      </c>
      <c r="H3079" s="43">
        <f t="shared" si="557"/>
        <v>1.9024000000000001</v>
      </c>
      <c r="L3079" s="39">
        <f t="shared" si="565"/>
        <v>7.048000000001145E-2</v>
      </c>
      <c r="M3079" s="39">
        <f t="shared" si="563"/>
        <v>3.7667522147658952</v>
      </c>
      <c r="N3079" s="39">
        <f t="shared" si="558"/>
        <v>6.7901129256613331</v>
      </c>
      <c r="O3079" s="43">
        <f t="shared" si="562"/>
        <v>3.0234000000000001</v>
      </c>
      <c r="S3079" s="39">
        <f t="shared" si="566"/>
        <v>7.048000000001145E-2</v>
      </c>
      <c r="T3079" s="39">
        <f t="shared" si="559"/>
        <v>3.7667522147658952</v>
      </c>
      <c r="U3079" s="39">
        <f t="shared" si="560"/>
        <v>6.6863207091924792</v>
      </c>
      <c r="V3079" s="43">
        <f t="shared" si="561"/>
        <v>2.9196</v>
      </c>
    </row>
    <row r="3080" spans="5:22" hidden="1" x14ac:dyDescent="0.25">
      <c r="E3080" s="39">
        <f t="shared" si="564"/>
        <v>7.0470000000011454E-2</v>
      </c>
      <c r="F3080" s="39">
        <f t="shared" si="555"/>
        <v>3.7670194645597515</v>
      </c>
      <c r="G3080" s="39">
        <f t="shared" si="556"/>
        <v>5.669142137348314</v>
      </c>
      <c r="H3080" s="43">
        <f t="shared" si="557"/>
        <v>1.9020999999999999</v>
      </c>
      <c r="L3080" s="39">
        <f t="shared" si="565"/>
        <v>7.0470000000011454E-2</v>
      </c>
      <c r="M3080" s="39">
        <f t="shared" si="563"/>
        <v>3.7670194645597515</v>
      </c>
      <c r="N3080" s="39">
        <f t="shared" si="558"/>
        <v>6.7900513017546098</v>
      </c>
      <c r="O3080" s="43">
        <f t="shared" si="562"/>
        <v>3.0230000000000001</v>
      </c>
      <c r="S3080" s="39">
        <f t="shared" si="566"/>
        <v>7.0470000000011454E-2</v>
      </c>
      <c r="T3080" s="39">
        <f t="shared" si="559"/>
        <v>3.7670194645597515</v>
      </c>
      <c r="U3080" s="39">
        <f t="shared" si="560"/>
        <v>6.6863207091924792</v>
      </c>
      <c r="V3080" s="43">
        <f t="shared" si="561"/>
        <v>2.9192999999999998</v>
      </c>
    </row>
    <row r="3081" spans="5:22" hidden="1" x14ac:dyDescent="0.25">
      <c r="E3081" s="39">
        <f t="shared" si="564"/>
        <v>7.0460000000011458E-2</v>
      </c>
      <c r="F3081" s="39">
        <f t="shared" si="555"/>
        <v>3.7672867712455278</v>
      </c>
      <c r="G3081" s="39">
        <f t="shared" si="556"/>
        <v>5.669099574100227</v>
      </c>
      <c r="H3081" s="43">
        <f t="shared" si="557"/>
        <v>1.9017999999999999</v>
      </c>
      <c r="L3081" s="39">
        <f t="shared" si="565"/>
        <v>7.0460000000011458E-2</v>
      </c>
      <c r="M3081" s="39">
        <f t="shared" si="563"/>
        <v>3.7672867712455278</v>
      </c>
      <c r="N3081" s="39">
        <f t="shared" si="558"/>
        <v>6.7899896691025656</v>
      </c>
      <c r="O3081" s="43">
        <f t="shared" si="562"/>
        <v>3.0226999999999999</v>
      </c>
      <c r="S3081" s="39">
        <f t="shared" si="566"/>
        <v>7.0460000000011458E-2</v>
      </c>
      <c r="T3081" s="39">
        <f t="shared" si="559"/>
        <v>3.7672867712455278</v>
      </c>
      <c r="U3081" s="39">
        <f t="shared" si="560"/>
        <v>6.6863207091924792</v>
      </c>
      <c r="V3081" s="43">
        <f t="shared" si="561"/>
        <v>2.919</v>
      </c>
    </row>
    <row r="3082" spans="5:22" hidden="1" x14ac:dyDescent="0.25">
      <c r="E3082" s="39">
        <f t="shared" si="564"/>
        <v>7.0450000000011462E-2</v>
      </c>
      <c r="F3082" s="39">
        <f t="shared" si="555"/>
        <v>3.7675541348434121</v>
      </c>
      <c r="G3082" s="39">
        <f t="shared" si="556"/>
        <v>5.6690570038763033</v>
      </c>
      <c r="H3082" s="43">
        <f t="shared" si="557"/>
        <v>1.9015</v>
      </c>
      <c r="L3082" s="39">
        <f t="shared" si="565"/>
        <v>7.0450000000011462E-2</v>
      </c>
      <c r="M3082" s="39">
        <f t="shared" si="563"/>
        <v>3.7675541348434121</v>
      </c>
      <c r="N3082" s="39">
        <f t="shared" si="558"/>
        <v>6.7899280277027172</v>
      </c>
      <c r="O3082" s="43">
        <f t="shared" si="562"/>
        <v>3.0224000000000002</v>
      </c>
      <c r="S3082" s="39">
        <f t="shared" si="566"/>
        <v>7.0450000000011462E-2</v>
      </c>
      <c r="T3082" s="39">
        <f t="shared" si="559"/>
        <v>3.7675541348434121</v>
      </c>
      <c r="U3082" s="39">
        <f t="shared" si="560"/>
        <v>6.6863207091924792</v>
      </c>
      <c r="V3082" s="43">
        <f t="shared" si="561"/>
        <v>2.9188000000000001</v>
      </c>
    </row>
    <row r="3083" spans="5:22" hidden="1" x14ac:dyDescent="0.25">
      <c r="E3083" s="39">
        <f t="shared" si="564"/>
        <v>7.0440000000011466E-2</v>
      </c>
      <c r="F3083" s="39">
        <f t="shared" si="555"/>
        <v>3.7678215553736023</v>
      </c>
      <c r="G3083" s="39">
        <f t="shared" si="556"/>
        <v>5.6690144266744564</v>
      </c>
      <c r="H3083" s="43">
        <f t="shared" si="557"/>
        <v>1.9012</v>
      </c>
      <c r="L3083" s="39">
        <f t="shared" si="565"/>
        <v>7.0440000000011466E-2</v>
      </c>
      <c r="M3083" s="39">
        <f t="shared" si="563"/>
        <v>3.7678215553736023</v>
      </c>
      <c r="N3083" s="39">
        <f t="shared" si="558"/>
        <v>6.7898663775525812</v>
      </c>
      <c r="O3083" s="43">
        <f t="shared" si="562"/>
        <v>3.0219999999999998</v>
      </c>
      <c r="S3083" s="39">
        <f t="shared" si="566"/>
        <v>7.0440000000011466E-2</v>
      </c>
      <c r="T3083" s="39">
        <f t="shared" si="559"/>
        <v>3.7678215553736023</v>
      </c>
      <c r="U3083" s="39">
        <f t="shared" si="560"/>
        <v>6.6863207091924792</v>
      </c>
      <c r="V3083" s="43">
        <f t="shared" si="561"/>
        <v>2.9184999999999999</v>
      </c>
    </row>
    <row r="3084" spans="5:22" hidden="1" x14ac:dyDescent="0.25">
      <c r="E3084" s="39">
        <f t="shared" si="564"/>
        <v>7.043000000001147E-2</v>
      </c>
      <c r="F3084" s="39">
        <f t="shared" si="555"/>
        <v>3.7680890328563068</v>
      </c>
      <c r="G3084" s="39">
        <f t="shared" si="556"/>
        <v>5.6689718424925966</v>
      </c>
      <c r="H3084" s="43">
        <f t="shared" si="557"/>
        <v>1.9009</v>
      </c>
      <c r="L3084" s="39">
        <f t="shared" si="565"/>
        <v>7.043000000001147E-2</v>
      </c>
      <c r="M3084" s="39">
        <f t="shared" si="563"/>
        <v>3.7680890328563068</v>
      </c>
      <c r="N3084" s="39">
        <f t="shared" si="558"/>
        <v>6.7898047186496733</v>
      </c>
      <c r="O3084" s="43">
        <f t="shared" si="562"/>
        <v>3.0217000000000001</v>
      </c>
      <c r="S3084" s="39">
        <f t="shared" si="566"/>
        <v>7.043000000001147E-2</v>
      </c>
      <c r="T3084" s="39">
        <f t="shared" si="559"/>
        <v>3.7680890328563068</v>
      </c>
      <c r="U3084" s="39">
        <f t="shared" si="560"/>
        <v>6.6863207091924792</v>
      </c>
      <c r="V3084" s="43">
        <f t="shared" si="561"/>
        <v>2.9182000000000001</v>
      </c>
    </row>
    <row r="3085" spans="5:22" hidden="1" x14ac:dyDescent="0.25">
      <c r="E3085" s="39">
        <f t="shared" si="564"/>
        <v>7.0420000000011473E-2</v>
      </c>
      <c r="F3085" s="39">
        <f t="shared" si="555"/>
        <v>3.7683565673117436</v>
      </c>
      <c r="G3085" s="39">
        <f t="shared" si="556"/>
        <v>5.6689292513286356</v>
      </c>
      <c r="H3085" s="43">
        <f t="shared" si="557"/>
        <v>1.9006000000000001</v>
      </c>
      <c r="L3085" s="39">
        <f t="shared" si="565"/>
        <v>7.0420000000011473E-2</v>
      </c>
      <c r="M3085" s="39">
        <f t="shared" si="563"/>
        <v>3.7683565673117436</v>
      </c>
      <c r="N3085" s="39">
        <f t="shared" si="558"/>
        <v>6.7897430509915075</v>
      </c>
      <c r="O3085" s="43">
        <f t="shared" si="562"/>
        <v>3.0213999999999999</v>
      </c>
      <c r="S3085" s="39">
        <f t="shared" si="566"/>
        <v>7.0420000000011473E-2</v>
      </c>
      <c r="T3085" s="39">
        <f t="shared" si="559"/>
        <v>3.7683565673117436</v>
      </c>
      <c r="U3085" s="39">
        <f t="shared" si="560"/>
        <v>6.6863207091924792</v>
      </c>
      <c r="V3085" s="43">
        <f t="shared" si="561"/>
        <v>2.9180000000000001</v>
      </c>
    </row>
    <row r="3086" spans="5:22" hidden="1" x14ac:dyDescent="0.25">
      <c r="E3086" s="39">
        <f t="shared" si="564"/>
        <v>7.0410000000011477E-2</v>
      </c>
      <c r="F3086" s="39">
        <f t="shared" si="555"/>
        <v>3.768624158760141</v>
      </c>
      <c r="G3086" s="39">
        <f t="shared" si="556"/>
        <v>5.6688866531804809</v>
      </c>
      <c r="H3086" s="43">
        <f t="shared" si="557"/>
        <v>1.9003000000000001</v>
      </c>
      <c r="L3086" s="39">
        <f t="shared" si="565"/>
        <v>7.0410000000011477E-2</v>
      </c>
      <c r="M3086" s="39">
        <f t="shared" si="563"/>
        <v>3.768624158760141</v>
      </c>
      <c r="N3086" s="39">
        <f t="shared" si="558"/>
        <v>6.7896813745755971</v>
      </c>
      <c r="O3086" s="43">
        <f t="shared" si="562"/>
        <v>3.0211000000000001</v>
      </c>
      <c r="S3086" s="39">
        <f t="shared" si="566"/>
        <v>7.0410000000011477E-2</v>
      </c>
      <c r="T3086" s="39">
        <f t="shared" si="559"/>
        <v>3.768624158760141</v>
      </c>
      <c r="U3086" s="39">
        <f t="shared" si="560"/>
        <v>6.6863207091924792</v>
      </c>
      <c r="V3086" s="43">
        <f t="shared" si="561"/>
        <v>2.9177</v>
      </c>
    </row>
    <row r="3087" spans="5:22" hidden="1" x14ac:dyDescent="0.25">
      <c r="E3087" s="39">
        <f t="shared" si="564"/>
        <v>7.0400000000011481E-2</v>
      </c>
      <c r="F3087" s="39">
        <f t="shared" si="555"/>
        <v>3.7688918072217379</v>
      </c>
      <c r="G3087" s="39">
        <f t="shared" si="556"/>
        <v>5.6688440480460418</v>
      </c>
      <c r="H3087" s="43">
        <f t="shared" si="557"/>
        <v>1.9</v>
      </c>
      <c r="L3087" s="39">
        <f t="shared" si="565"/>
        <v>7.0400000000011481E-2</v>
      </c>
      <c r="M3087" s="39">
        <f t="shared" si="563"/>
        <v>3.7688918072217379</v>
      </c>
      <c r="N3087" s="39">
        <f t="shared" si="558"/>
        <v>6.789619689399454</v>
      </c>
      <c r="O3087" s="43">
        <f t="shared" si="562"/>
        <v>3.0207000000000002</v>
      </c>
      <c r="S3087" s="39">
        <f t="shared" si="566"/>
        <v>7.0400000000011481E-2</v>
      </c>
      <c r="T3087" s="39">
        <f t="shared" si="559"/>
        <v>3.7688918072217379</v>
      </c>
      <c r="U3087" s="39">
        <f t="shared" si="560"/>
        <v>6.6863207091924792</v>
      </c>
      <c r="V3087" s="43">
        <f t="shared" si="561"/>
        <v>2.9174000000000002</v>
      </c>
    </row>
    <row r="3088" spans="5:22" hidden="1" x14ac:dyDescent="0.25">
      <c r="E3088" s="39">
        <f t="shared" si="564"/>
        <v>7.0390000000011485E-2</v>
      </c>
      <c r="F3088" s="39">
        <f t="shared" si="555"/>
        <v>3.7691595127167821</v>
      </c>
      <c r="G3088" s="39">
        <f t="shared" si="556"/>
        <v>5.6688014359232248</v>
      </c>
      <c r="H3088" s="43">
        <f t="shared" si="557"/>
        <v>1.8996</v>
      </c>
      <c r="L3088" s="39">
        <f t="shared" si="565"/>
        <v>7.0390000000011485E-2</v>
      </c>
      <c r="M3088" s="39">
        <f t="shared" si="563"/>
        <v>3.7691595127167821</v>
      </c>
      <c r="N3088" s="39">
        <f t="shared" si="558"/>
        <v>6.7895579954605898</v>
      </c>
      <c r="O3088" s="43">
        <f t="shared" si="562"/>
        <v>3.0204</v>
      </c>
      <c r="S3088" s="39">
        <f t="shared" si="566"/>
        <v>7.0390000000011485E-2</v>
      </c>
      <c r="T3088" s="39">
        <f t="shared" si="559"/>
        <v>3.7691595127167821</v>
      </c>
      <c r="U3088" s="39">
        <f t="shared" si="560"/>
        <v>6.6863207091924792</v>
      </c>
      <c r="V3088" s="43">
        <f t="shared" si="561"/>
        <v>2.9171999999999998</v>
      </c>
    </row>
    <row r="3089" spans="5:22" hidden="1" x14ac:dyDescent="0.25">
      <c r="E3089" s="39">
        <f t="shared" si="564"/>
        <v>7.0380000000011489E-2</v>
      </c>
      <c r="F3089" s="39">
        <f t="shared" si="555"/>
        <v>3.7694272752655311</v>
      </c>
      <c r="G3089" s="39">
        <f t="shared" si="556"/>
        <v>5.6687588168099392</v>
      </c>
      <c r="H3089" s="43">
        <f t="shared" si="557"/>
        <v>1.8993</v>
      </c>
      <c r="L3089" s="39">
        <f t="shared" si="565"/>
        <v>7.0380000000011489E-2</v>
      </c>
      <c r="M3089" s="39">
        <f t="shared" si="563"/>
        <v>3.7694272752655311</v>
      </c>
      <c r="N3089" s="39">
        <f t="shared" si="558"/>
        <v>6.7894962927565148</v>
      </c>
      <c r="O3089" s="43">
        <f t="shared" si="562"/>
        <v>3.0200999999999998</v>
      </c>
      <c r="S3089" s="39">
        <f t="shared" si="566"/>
        <v>7.0380000000011489E-2</v>
      </c>
      <c r="T3089" s="39">
        <f t="shared" si="559"/>
        <v>3.7694272752655311</v>
      </c>
      <c r="U3089" s="39">
        <f t="shared" si="560"/>
        <v>6.6863207091924792</v>
      </c>
      <c r="V3089" s="43">
        <f t="shared" si="561"/>
        <v>2.9169</v>
      </c>
    </row>
    <row r="3090" spans="5:22" hidden="1" x14ac:dyDescent="0.25">
      <c r="E3090" s="39">
        <f t="shared" si="564"/>
        <v>7.0370000000011493E-2</v>
      </c>
      <c r="F3090" s="39">
        <f t="shared" si="555"/>
        <v>3.7696950948882542</v>
      </c>
      <c r="G3090" s="39">
        <f t="shared" si="556"/>
        <v>5.6687161907040879</v>
      </c>
      <c r="H3090" s="43">
        <f t="shared" si="557"/>
        <v>1.899</v>
      </c>
      <c r="L3090" s="39">
        <f t="shared" si="565"/>
        <v>7.0370000000011493E-2</v>
      </c>
      <c r="M3090" s="39">
        <f t="shared" si="563"/>
        <v>3.7696950948882542</v>
      </c>
      <c r="N3090" s="39">
        <f t="shared" si="558"/>
        <v>6.7894345812847376</v>
      </c>
      <c r="O3090" s="43">
        <f t="shared" si="562"/>
        <v>3.0196999999999998</v>
      </c>
      <c r="S3090" s="39">
        <f t="shared" si="566"/>
        <v>7.0370000000011493E-2</v>
      </c>
      <c r="T3090" s="39">
        <f t="shared" si="559"/>
        <v>3.7696950948882542</v>
      </c>
      <c r="U3090" s="39">
        <f t="shared" si="560"/>
        <v>6.6863207091924792</v>
      </c>
      <c r="V3090" s="43">
        <f t="shared" si="561"/>
        <v>2.9165999999999999</v>
      </c>
    </row>
    <row r="3091" spans="5:22" hidden="1" x14ac:dyDescent="0.25">
      <c r="E3091" s="39">
        <f t="shared" si="564"/>
        <v>7.0360000000011497E-2</v>
      </c>
      <c r="F3091" s="39">
        <f t="shared" si="555"/>
        <v>3.7699629716052301</v>
      </c>
      <c r="G3091" s="39">
        <f t="shared" si="556"/>
        <v>5.6686735576035767</v>
      </c>
      <c r="H3091" s="43">
        <f t="shared" si="557"/>
        <v>1.8987000000000001</v>
      </c>
      <c r="L3091" s="39">
        <f t="shared" si="565"/>
        <v>7.0360000000011497E-2</v>
      </c>
      <c r="M3091" s="39">
        <f t="shared" si="563"/>
        <v>3.7699629716052301</v>
      </c>
      <c r="N3091" s="39">
        <f t="shared" si="558"/>
        <v>6.7893728610427653</v>
      </c>
      <c r="O3091" s="43">
        <f t="shared" si="562"/>
        <v>3.0194000000000001</v>
      </c>
      <c r="S3091" s="39">
        <f t="shared" si="566"/>
        <v>7.0360000000011497E-2</v>
      </c>
      <c r="T3091" s="39">
        <f t="shared" si="559"/>
        <v>3.7699629716052301</v>
      </c>
      <c r="U3091" s="39">
        <f t="shared" si="560"/>
        <v>6.6863207091924792</v>
      </c>
      <c r="V3091" s="43">
        <f t="shared" si="561"/>
        <v>2.9163999999999999</v>
      </c>
    </row>
    <row r="3092" spans="5:22" hidden="1" x14ac:dyDescent="0.25">
      <c r="E3092" s="39">
        <f t="shared" si="564"/>
        <v>7.0350000000011501E-2</v>
      </c>
      <c r="F3092" s="39">
        <f t="shared" si="555"/>
        <v>3.770230905436748</v>
      </c>
      <c r="G3092" s="39">
        <f t="shared" si="556"/>
        <v>5.6686309175063103</v>
      </c>
      <c r="H3092" s="43">
        <f t="shared" si="557"/>
        <v>1.8984000000000001</v>
      </c>
      <c r="L3092" s="39">
        <f t="shared" si="565"/>
        <v>7.0350000000011501E-2</v>
      </c>
      <c r="M3092" s="39">
        <f t="shared" si="563"/>
        <v>3.770230905436748</v>
      </c>
      <c r="N3092" s="39">
        <f t="shared" si="558"/>
        <v>6.7893111320281063</v>
      </c>
      <c r="O3092" s="43">
        <f t="shared" si="562"/>
        <v>3.0190999999999999</v>
      </c>
      <c r="S3092" s="39">
        <f t="shared" si="566"/>
        <v>7.0350000000011501E-2</v>
      </c>
      <c r="T3092" s="39">
        <f t="shared" si="559"/>
        <v>3.770230905436748</v>
      </c>
      <c r="U3092" s="39">
        <f t="shared" si="560"/>
        <v>6.6863207091924792</v>
      </c>
      <c r="V3092" s="43">
        <f t="shared" si="561"/>
        <v>2.9161000000000001</v>
      </c>
    </row>
    <row r="3093" spans="5:22" hidden="1" x14ac:dyDescent="0.25">
      <c r="E3093" s="39">
        <f t="shared" si="564"/>
        <v>7.0340000000011504E-2</v>
      </c>
      <c r="F3093" s="39">
        <f t="shared" si="555"/>
        <v>3.7704988964031045</v>
      </c>
      <c r="G3093" s="39">
        <f t="shared" si="556"/>
        <v>5.66858827041019</v>
      </c>
      <c r="H3093" s="43">
        <f t="shared" si="557"/>
        <v>1.8980999999999999</v>
      </c>
      <c r="L3093" s="39">
        <f t="shared" si="565"/>
        <v>7.0340000000011504E-2</v>
      </c>
      <c r="M3093" s="39">
        <f t="shared" si="563"/>
        <v>3.7704988964031045</v>
      </c>
      <c r="N3093" s="39">
        <f t="shared" si="558"/>
        <v>6.7892493942382659</v>
      </c>
      <c r="O3093" s="43">
        <f t="shared" si="562"/>
        <v>3.0188000000000001</v>
      </c>
      <c r="S3093" s="39">
        <f t="shared" si="566"/>
        <v>7.0340000000011504E-2</v>
      </c>
      <c r="T3093" s="39">
        <f t="shared" si="559"/>
        <v>3.7704988964031045</v>
      </c>
      <c r="U3093" s="39">
        <f t="shared" si="560"/>
        <v>6.6863207091924792</v>
      </c>
      <c r="V3093" s="43">
        <f t="shared" si="561"/>
        <v>2.9157999999999999</v>
      </c>
    </row>
    <row r="3094" spans="5:22" hidden="1" x14ac:dyDescent="0.25">
      <c r="E3094" s="39">
        <f t="shared" si="564"/>
        <v>7.0330000000011508E-2</v>
      </c>
      <c r="F3094" s="39">
        <f t="shared" si="555"/>
        <v>3.7707669445246106</v>
      </c>
      <c r="G3094" s="39">
        <f t="shared" si="556"/>
        <v>5.6685456163131187</v>
      </c>
      <c r="H3094" s="43">
        <f t="shared" si="557"/>
        <v>1.8977999999999999</v>
      </c>
      <c r="L3094" s="39">
        <f t="shared" si="565"/>
        <v>7.0330000000011508E-2</v>
      </c>
      <c r="M3094" s="39">
        <f t="shared" si="563"/>
        <v>3.7707669445246106</v>
      </c>
      <c r="N3094" s="39">
        <f t="shared" si="558"/>
        <v>6.7891876476707482</v>
      </c>
      <c r="O3094" s="43">
        <f t="shared" si="562"/>
        <v>3.0184000000000002</v>
      </c>
      <c r="S3094" s="39">
        <f t="shared" si="566"/>
        <v>7.0330000000011508E-2</v>
      </c>
      <c r="T3094" s="39">
        <f t="shared" si="559"/>
        <v>3.7707669445246106</v>
      </c>
      <c r="U3094" s="39">
        <f t="shared" si="560"/>
        <v>6.6863207091924792</v>
      </c>
      <c r="V3094" s="43">
        <f t="shared" si="561"/>
        <v>2.9156</v>
      </c>
    </row>
    <row r="3095" spans="5:22" hidden="1" x14ac:dyDescent="0.25">
      <c r="E3095" s="39">
        <f t="shared" si="564"/>
        <v>7.0320000000011512E-2</v>
      </c>
      <c r="F3095" s="39">
        <f t="shared" si="555"/>
        <v>3.7710350498215846</v>
      </c>
      <c r="G3095" s="39">
        <f t="shared" si="556"/>
        <v>5.6685029552129977</v>
      </c>
      <c r="H3095" s="43">
        <f t="shared" si="557"/>
        <v>1.8975</v>
      </c>
      <c r="L3095" s="39">
        <f t="shared" si="565"/>
        <v>7.0320000000011512E-2</v>
      </c>
      <c r="M3095" s="39">
        <f t="shared" si="563"/>
        <v>3.7710350498215846</v>
      </c>
      <c r="N3095" s="39">
        <f t="shared" si="558"/>
        <v>6.7891258923230575</v>
      </c>
      <c r="O3095" s="43">
        <f t="shared" si="562"/>
        <v>3.0181</v>
      </c>
      <c r="S3095" s="39">
        <f t="shared" si="566"/>
        <v>7.0320000000011512E-2</v>
      </c>
      <c r="T3095" s="39">
        <f t="shared" si="559"/>
        <v>3.7710350498215846</v>
      </c>
      <c r="U3095" s="39">
        <f t="shared" si="560"/>
        <v>6.6863207091924792</v>
      </c>
      <c r="V3095" s="43">
        <f t="shared" si="561"/>
        <v>2.9152999999999998</v>
      </c>
    </row>
    <row r="3096" spans="5:22" hidden="1" x14ac:dyDescent="0.25">
      <c r="E3096" s="39">
        <f t="shared" si="564"/>
        <v>7.0310000000011516E-2</v>
      </c>
      <c r="F3096" s="39">
        <f t="shared" si="555"/>
        <v>3.7713032123143551</v>
      </c>
      <c r="G3096" s="39">
        <f t="shared" si="556"/>
        <v>5.6684602871077265</v>
      </c>
      <c r="H3096" s="43">
        <f t="shared" si="557"/>
        <v>1.8972</v>
      </c>
      <c r="L3096" s="39">
        <f t="shared" si="565"/>
        <v>7.0310000000011516E-2</v>
      </c>
      <c r="M3096" s="39">
        <f t="shared" si="563"/>
        <v>3.7713032123143551</v>
      </c>
      <c r="N3096" s="39">
        <f t="shared" si="558"/>
        <v>6.7890641281926962</v>
      </c>
      <c r="O3096" s="43">
        <f t="shared" si="562"/>
        <v>3.0177999999999998</v>
      </c>
      <c r="S3096" s="39">
        <f t="shared" si="566"/>
        <v>7.0310000000011516E-2</v>
      </c>
      <c r="T3096" s="39">
        <f t="shared" si="559"/>
        <v>3.7713032123143551</v>
      </c>
      <c r="U3096" s="39">
        <f t="shared" si="560"/>
        <v>6.6863207091924792</v>
      </c>
      <c r="V3096" s="43">
        <f t="shared" si="561"/>
        <v>2.915</v>
      </c>
    </row>
    <row r="3097" spans="5:22" hidden="1" x14ac:dyDescent="0.25">
      <c r="E3097" s="39">
        <f t="shared" si="564"/>
        <v>7.030000000001152E-2</v>
      </c>
      <c r="F3097" s="39">
        <f t="shared" si="555"/>
        <v>3.7715714320232618</v>
      </c>
      <c r="G3097" s="39">
        <f t="shared" si="556"/>
        <v>5.6684176119952054</v>
      </c>
      <c r="H3097" s="43">
        <f t="shared" si="557"/>
        <v>1.8968</v>
      </c>
      <c r="L3097" s="39">
        <f t="shared" si="565"/>
        <v>7.030000000001152E-2</v>
      </c>
      <c r="M3097" s="39">
        <f t="shared" si="563"/>
        <v>3.7715714320232618</v>
      </c>
      <c r="N3097" s="39">
        <f t="shared" si="558"/>
        <v>6.7890023552771659</v>
      </c>
      <c r="O3097" s="43">
        <f t="shared" si="562"/>
        <v>3.0173999999999999</v>
      </c>
      <c r="S3097" s="39">
        <f t="shared" si="566"/>
        <v>7.030000000001152E-2</v>
      </c>
      <c r="T3097" s="39">
        <f t="shared" si="559"/>
        <v>3.7715714320232618</v>
      </c>
      <c r="U3097" s="39">
        <f t="shared" si="560"/>
        <v>6.6863207091924792</v>
      </c>
      <c r="V3097" s="43">
        <f t="shared" si="561"/>
        <v>2.9146999999999998</v>
      </c>
    </row>
    <row r="3098" spans="5:22" hidden="1" x14ac:dyDescent="0.25">
      <c r="E3098" s="39">
        <f t="shared" si="564"/>
        <v>7.0290000000011524E-2</v>
      </c>
      <c r="F3098" s="39">
        <f t="shared" si="555"/>
        <v>3.7718397089686539</v>
      </c>
      <c r="G3098" s="39">
        <f t="shared" si="556"/>
        <v>5.6683749298733312</v>
      </c>
      <c r="H3098" s="43">
        <f t="shared" si="557"/>
        <v>1.8965000000000001</v>
      </c>
      <c r="L3098" s="39">
        <f t="shared" si="565"/>
        <v>7.0290000000011524E-2</v>
      </c>
      <c r="M3098" s="39">
        <f t="shared" si="563"/>
        <v>3.7718397089686539</v>
      </c>
      <c r="N3098" s="39">
        <f t="shared" si="558"/>
        <v>6.7889405735739672</v>
      </c>
      <c r="O3098" s="43">
        <f t="shared" si="562"/>
        <v>3.0171000000000001</v>
      </c>
      <c r="S3098" s="39">
        <f t="shared" si="566"/>
        <v>7.0290000000011524E-2</v>
      </c>
      <c r="T3098" s="39">
        <f t="shared" si="559"/>
        <v>3.7718397089686539</v>
      </c>
      <c r="U3098" s="39">
        <f t="shared" si="560"/>
        <v>6.6863207091924792</v>
      </c>
      <c r="V3098" s="43">
        <f t="shared" si="561"/>
        <v>2.9144999999999999</v>
      </c>
    </row>
    <row r="3099" spans="5:22" hidden="1" x14ac:dyDescent="0.25">
      <c r="E3099" s="39">
        <f t="shared" si="564"/>
        <v>7.0280000000011528E-2</v>
      </c>
      <c r="F3099" s="39">
        <f t="shared" si="555"/>
        <v>3.7721080431708902</v>
      </c>
      <c r="G3099" s="39">
        <f t="shared" si="556"/>
        <v>5.6683322407400025</v>
      </c>
      <c r="H3099" s="43">
        <f t="shared" si="557"/>
        <v>1.8962000000000001</v>
      </c>
      <c r="L3099" s="39">
        <f t="shared" si="565"/>
        <v>7.0280000000011528E-2</v>
      </c>
      <c r="M3099" s="39">
        <f t="shared" si="563"/>
        <v>3.7721080431708902</v>
      </c>
      <c r="N3099" s="39">
        <f t="shared" si="558"/>
        <v>6.7888787830805999</v>
      </c>
      <c r="O3099" s="43">
        <f t="shared" si="562"/>
        <v>3.0167999999999999</v>
      </c>
      <c r="S3099" s="39">
        <f t="shared" si="566"/>
        <v>7.0280000000011528E-2</v>
      </c>
      <c r="T3099" s="39">
        <f t="shared" si="559"/>
        <v>3.7721080431708902</v>
      </c>
      <c r="U3099" s="39">
        <f t="shared" si="560"/>
        <v>6.6863207091924792</v>
      </c>
      <c r="V3099" s="43">
        <f t="shared" si="561"/>
        <v>2.9142000000000001</v>
      </c>
    </row>
    <row r="3100" spans="5:22" hidden="1" x14ac:dyDescent="0.25">
      <c r="E3100" s="39">
        <f t="shared" si="564"/>
        <v>7.0270000000011532E-2</v>
      </c>
      <c r="F3100" s="39">
        <f t="shared" si="555"/>
        <v>3.772376434650341</v>
      </c>
      <c r="G3100" s="39">
        <f t="shared" si="556"/>
        <v>5.6682895445931152</v>
      </c>
      <c r="H3100" s="43">
        <f t="shared" si="557"/>
        <v>1.8958999999999999</v>
      </c>
      <c r="L3100" s="39">
        <f t="shared" si="565"/>
        <v>7.0270000000011532E-2</v>
      </c>
      <c r="M3100" s="39">
        <f t="shared" si="563"/>
        <v>3.772376434650341</v>
      </c>
      <c r="N3100" s="39">
        <f t="shared" si="558"/>
        <v>6.7888169837945611</v>
      </c>
      <c r="O3100" s="43">
        <f t="shared" si="562"/>
        <v>3.0164</v>
      </c>
      <c r="S3100" s="39">
        <f t="shared" si="566"/>
        <v>7.0270000000011532E-2</v>
      </c>
      <c r="T3100" s="39">
        <f t="shared" si="559"/>
        <v>3.772376434650341</v>
      </c>
      <c r="U3100" s="39">
        <f t="shared" si="560"/>
        <v>6.6863207091924792</v>
      </c>
      <c r="V3100" s="43">
        <f t="shared" si="561"/>
        <v>2.9138999999999999</v>
      </c>
    </row>
    <row r="3101" spans="5:22" hidden="1" x14ac:dyDescent="0.25">
      <c r="E3101" s="39">
        <f t="shared" si="564"/>
        <v>7.0260000000011535E-2</v>
      </c>
      <c r="F3101" s="39">
        <f t="shared" si="555"/>
        <v>3.772644883427386</v>
      </c>
      <c r="G3101" s="39">
        <f t="shared" si="556"/>
        <v>5.6682468414305651</v>
      </c>
      <c r="H3101" s="43">
        <f t="shared" si="557"/>
        <v>1.8956</v>
      </c>
      <c r="L3101" s="39">
        <f t="shared" si="565"/>
        <v>7.0260000000011535E-2</v>
      </c>
      <c r="M3101" s="39">
        <f t="shared" si="563"/>
        <v>3.772644883427386</v>
      </c>
      <c r="N3101" s="39">
        <f t="shared" si="558"/>
        <v>6.7887551757133489</v>
      </c>
      <c r="O3101" s="43">
        <f t="shared" si="562"/>
        <v>3.0160999999999998</v>
      </c>
      <c r="S3101" s="39">
        <f t="shared" si="566"/>
        <v>7.0260000000011535E-2</v>
      </c>
      <c r="T3101" s="39">
        <f t="shared" si="559"/>
        <v>3.772644883427386</v>
      </c>
      <c r="U3101" s="39">
        <f t="shared" si="560"/>
        <v>6.6863207091924792</v>
      </c>
      <c r="V3101" s="43">
        <f t="shared" si="561"/>
        <v>2.9137</v>
      </c>
    </row>
    <row r="3102" spans="5:22" hidden="1" x14ac:dyDescent="0.25">
      <c r="E3102" s="39">
        <f t="shared" si="564"/>
        <v>7.0250000000011539E-2</v>
      </c>
      <c r="F3102" s="39">
        <f t="shared" si="555"/>
        <v>3.7729133895224147</v>
      </c>
      <c r="G3102" s="39">
        <f t="shared" si="556"/>
        <v>5.6682041312502474</v>
      </c>
      <c r="H3102" s="43">
        <f t="shared" si="557"/>
        <v>1.8953</v>
      </c>
      <c r="L3102" s="39">
        <f t="shared" si="565"/>
        <v>7.0250000000011539E-2</v>
      </c>
      <c r="M3102" s="39">
        <f t="shared" si="563"/>
        <v>3.7729133895224147</v>
      </c>
      <c r="N3102" s="39">
        <f t="shared" si="558"/>
        <v>6.7886933588344602</v>
      </c>
      <c r="O3102" s="43">
        <f t="shared" si="562"/>
        <v>3.0158</v>
      </c>
      <c r="S3102" s="39">
        <f t="shared" si="566"/>
        <v>7.0250000000011539E-2</v>
      </c>
      <c r="T3102" s="39">
        <f t="shared" si="559"/>
        <v>3.7729133895224147</v>
      </c>
      <c r="U3102" s="39">
        <f t="shared" si="560"/>
        <v>6.6863207091924792</v>
      </c>
      <c r="V3102" s="43">
        <f t="shared" si="561"/>
        <v>2.9134000000000002</v>
      </c>
    </row>
    <row r="3103" spans="5:22" hidden="1" x14ac:dyDescent="0.25">
      <c r="E3103" s="39">
        <f t="shared" si="564"/>
        <v>7.0240000000011543E-2</v>
      </c>
      <c r="F3103" s="39">
        <f t="shared" si="555"/>
        <v>3.7731819529558281</v>
      </c>
      <c r="G3103" s="39">
        <f t="shared" si="556"/>
        <v>5.6681614140500542</v>
      </c>
      <c r="H3103" s="43">
        <f t="shared" si="557"/>
        <v>1.895</v>
      </c>
      <c r="L3103" s="39">
        <f t="shared" si="565"/>
        <v>7.0240000000011543E-2</v>
      </c>
      <c r="M3103" s="39">
        <f t="shared" si="563"/>
        <v>3.7731819529558281</v>
      </c>
      <c r="N3103" s="39">
        <f t="shared" si="558"/>
        <v>6.7886315331553888</v>
      </c>
      <c r="O3103" s="43">
        <f t="shared" si="562"/>
        <v>3.0154000000000001</v>
      </c>
      <c r="S3103" s="39">
        <f t="shared" si="566"/>
        <v>7.0240000000011543E-2</v>
      </c>
      <c r="T3103" s="39">
        <f t="shared" si="559"/>
        <v>3.7731819529558281</v>
      </c>
      <c r="U3103" s="39">
        <f t="shared" si="560"/>
        <v>6.6863207091924792</v>
      </c>
      <c r="V3103" s="43">
        <f t="shared" si="561"/>
        <v>2.9131</v>
      </c>
    </row>
    <row r="3104" spans="5:22" hidden="1" x14ac:dyDescent="0.25">
      <c r="E3104" s="39">
        <f t="shared" si="564"/>
        <v>7.0230000000011547E-2</v>
      </c>
      <c r="F3104" s="39">
        <f t="shared" si="555"/>
        <v>3.7734505737480353</v>
      </c>
      <c r="G3104" s="39">
        <f t="shared" si="556"/>
        <v>5.6681186898278799</v>
      </c>
      <c r="H3104" s="43">
        <f t="shared" si="557"/>
        <v>1.8947000000000001</v>
      </c>
      <c r="L3104" s="39">
        <f t="shared" si="565"/>
        <v>7.0230000000011547E-2</v>
      </c>
      <c r="M3104" s="39">
        <f t="shared" si="563"/>
        <v>3.7734505737480353</v>
      </c>
      <c r="N3104" s="39">
        <f t="shared" si="558"/>
        <v>6.788569698673629</v>
      </c>
      <c r="O3104" s="43">
        <f t="shared" si="562"/>
        <v>3.0150999999999999</v>
      </c>
      <c r="S3104" s="39">
        <f t="shared" si="566"/>
        <v>7.0230000000011547E-2</v>
      </c>
      <c r="T3104" s="39">
        <f t="shared" si="559"/>
        <v>3.7734505737480353</v>
      </c>
      <c r="U3104" s="39">
        <f t="shared" si="560"/>
        <v>6.6863207091924792</v>
      </c>
      <c r="V3104" s="43">
        <f t="shared" si="561"/>
        <v>2.9129</v>
      </c>
    </row>
    <row r="3105" spans="5:22" hidden="1" x14ac:dyDescent="0.25">
      <c r="E3105" s="39">
        <f t="shared" si="564"/>
        <v>7.0220000000011551E-2</v>
      </c>
      <c r="F3105" s="39">
        <f t="shared" si="555"/>
        <v>3.7737192519194558</v>
      </c>
      <c r="G3105" s="39">
        <f t="shared" si="556"/>
        <v>5.6680759585816158</v>
      </c>
      <c r="H3105" s="43">
        <f t="shared" si="557"/>
        <v>1.8944000000000001</v>
      </c>
      <c r="L3105" s="39">
        <f t="shared" si="565"/>
        <v>7.0220000000011551E-2</v>
      </c>
      <c r="M3105" s="39">
        <f t="shared" si="563"/>
        <v>3.7737192519194558</v>
      </c>
      <c r="N3105" s="39">
        <f t="shared" si="558"/>
        <v>6.7885078553866744</v>
      </c>
      <c r="O3105" s="43">
        <f t="shared" si="562"/>
        <v>3.0148000000000001</v>
      </c>
      <c r="S3105" s="39">
        <f t="shared" si="566"/>
        <v>7.0220000000011551E-2</v>
      </c>
      <c r="T3105" s="39">
        <f t="shared" si="559"/>
        <v>3.7737192519194558</v>
      </c>
      <c r="U3105" s="39">
        <f t="shared" si="560"/>
        <v>6.6863207091924792</v>
      </c>
      <c r="V3105" s="43">
        <f t="shared" si="561"/>
        <v>2.9125999999999999</v>
      </c>
    </row>
    <row r="3106" spans="5:22" hidden="1" x14ac:dyDescent="0.25">
      <c r="E3106" s="39">
        <f t="shared" si="564"/>
        <v>7.0210000000011555E-2</v>
      </c>
      <c r="F3106" s="39">
        <f t="shared" si="555"/>
        <v>3.7739879874905222</v>
      </c>
      <c r="G3106" s="39">
        <f t="shared" si="556"/>
        <v>5.6680332203091526</v>
      </c>
      <c r="H3106" s="43">
        <f t="shared" si="557"/>
        <v>1.8939999999999999</v>
      </c>
      <c r="L3106" s="39">
        <f t="shared" si="565"/>
        <v>7.0210000000011555E-2</v>
      </c>
      <c r="M3106" s="39">
        <f t="shared" si="563"/>
        <v>3.7739879874905222</v>
      </c>
      <c r="N3106" s="39">
        <f t="shared" si="558"/>
        <v>6.7884460032920177</v>
      </c>
      <c r="O3106" s="43">
        <f t="shared" si="562"/>
        <v>3.0145</v>
      </c>
      <c r="S3106" s="39">
        <f t="shared" si="566"/>
        <v>7.0210000000011555E-2</v>
      </c>
      <c r="T3106" s="39">
        <f t="shared" si="559"/>
        <v>3.7739879874905222</v>
      </c>
      <c r="U3106" s="39">
        <f t="shared" si="560"/>
        <v>6.6863207091924792</v>
      </c>
      <c r="V3106" s="43">
        <f t="shared" si="561"/>
        <v>2.9123000000000001</v>
      </c>
    </row>
    <row r="3107" spans="5:22" hidden="1" x14ac:dyDescent="0.25">
      <c r="E3107" s="39">
        <f t="shared" si="564"/>
        <v>7.0200000000011559E-2</v>
      </c>
      <c r="F3107" s="39">
        <f t="shared" si="555"/>
        <v>3.7742567804816756</v>
      </c>
      <c r="G3107" s="39">
        <f t="shared" si="556"/>
        <v>5.6679904750083798</v>
      </c>
      <c r="H3107" s="43">
        <f t="shared" si="557"/>
        <v>1.8936999999999999</v>
      </c>
      <c r="L3107" s="39">
        <f t="shared" si="565"/>
        <v>7.0200000000011559E-2</v>
      </c>
      <c r="M3107" s="39">
        <f t="shared" si="563"/>
        <v>3.7742567804816756</v>
      </c>
      <c r="N3107" s="39">
        <f t="shared" si="558"/>
        <v>6.788384142387148</v>
      </c>
      <c r="O3107" s="43">
        <f t="shared" si="562"/>
        <v>3.0141</v>
      </c>
      <c r="S3107" s="39">
        <f t="shared" si="566"/>
        <v>7.0200000000011559E-2</v>
      </c>
      <c r="T3107" s="39">
        <f t="shared" si="559"/>
        <v>3.7742567804816756</v>
      </c>
      <c r="U3107" s="39">
        <f t="shared" si="560"/>
        <v>6.6863207091924792</v>
      </c>
      <c r="V3107" s="43">
        <f t="shared" si="561"/>
        <v>2.9121000000000001</v>
      </c>
    </row>
    <row r="3108" spans="5:22" hidden="1" x14ac:dyDescent="0.25">
      <c r="E3108" s="39">
        <f t="shared" si="564"/>
        <v>7.0190000000011563E-2</v>
      </c>
      <c r="F3108" s="39">
        <f t="shared" si="555"/>
        <v>3.7745256309133643</v>
      </c>
      <c r="G3108" s="39">
        <f t="shared" si="556"/>
        <v>5.6679477226771882</v>
      </c>
      <c r="H3108" s="43">
        <f t="shared" si="557"/>
        <v>1.8934</v>
      </c>
      <c r="L3108" s="39">
        <f t="shared" si="565"/>
        <v>7.0190000000011563E-2</v>
      </c>
      <c r="M3108" s="39">
        <f t="shared" si="563"/>
        <v>3.7745256309133643</v>
      </c>
      <c r="N3108" s="39">
        <f t="shared" si="558"/>
        <v>6.7883222726695553</v>
      </c>
      <c r="O3108" s="43">
        <f t="shared" si="562"/>
        <v>3.0137999999999998</v>
      </c>
      <c r="S3108" s="39">
        <f t="shared" si="566"/>
        <v>7.0190000000011563E-2</v>
      </c>
      <c r="T3108" s="39">
        <f t="shared" si="559"/>
        <v>3.7745256309133643</v>
      </c>
      <c r="U3108" s="39">
        <f t="shared" si="560"/>
        <v>6.6863207091924792</v>
      </c>
      <c r="V3108" s="43">
        <f t="shared" si="561"/>
        <v>2.9117999999999999</v>
      </c>
    </row>
    <row r="3109" spans="5:22" hidden="1" x14ac:dyDescent="0.25">
      <c r="E3109" s="39">
        <f t="shared" si="564"/>
        <v>7.0180000000011566E-2</v>
      </c>
      <c r="F3109" s="39">
        <f t="shared" si="555"/>
        <v>3.7747945388060513</v>
      </c>
      <c r="G3109" s="39">
        <f t="shared" si="556"/>
        <v>5.6679049633134646</v>
      </c>
      <c r="H3109" s="43">
        <f t="shared" si="557"/>
        <v>1.8931</v>
      </c>
      <c r="L3109" s="39">
        <f t="shared" si="565"/>
        <v>7.0180000000011566E-2</v>
      </c>
      <c r="M3109" s="39">
        <f t="shared" si="563"/>
        <v>3.7747945388060513</v>
      </c>
      <c r="N3109" s="39">
        <f t="shared" si="558"/>
        <v>6.7882603941367297</v>
      </c>
      <c r="O3109" s="43">
        <f t="shared" si="562"/>
        <v>3.0135000000000001</v>
      </c>
      <c r="S3109" s="39">
        <f t="shared" si="566"/>
        <v>7.0180000000011566E-2</v>
      </c>
      <c r="T3109" s="39">
        <f t="shared" si="559"/>
        <v>3.7747945388060513</v>
      </c>
      <c r="U3109" s="39">
        <f t="shared" si="560"/>
        <v>6.6863207091924792</v>
      </c>
      <c r="V3109" s="43">
        <f t="shared" si="561"/>
        <v>2.9115000000000002</v>
      </c>
    </row>
    <row r="3110" spans="5:22" hidden="1" x14ac:dyDescent="0.25">
      <c r="E3110" s="39">
        <f t="shared" si="564"/>
        <v>7.017000000001157E-2</v>
      </c>
      <c r="F3110" s="39">
        <f t="shared" si="555"/>
        <v>3.7750635041802072</v>
      </c>
      <c r="G3110" s="39">
        <f t="shared" si="556"/>
        <v>5.6678621969150962</v>
      </c>
      <c r="H3110" s="43">
        <f t="shared" si="557"/>
        <v>1.8928</v>
      </c>
      <c r="L3110" s="39">
        <f t="shared" si="565"/>
        <v>7.017000000001157E-2</v>
      </c>
      <c r="M3110" s="39">
        <f t="shared" si="563"/>
        <v>3.7750635041802072</v>
      </c>
      <c r="N3110" s="39">
        <f t="shared" si="558"/>
        <v>6.7881985067861583</v>
      </c>
      <c r="O3110" s="43">
        <f t="shared" si="562"/>
        <v>3.0131000000000001</v>
      </c>
      <c r="S3110" s="39">
        <f t="shared" si="566"/>
        <v>7.017000000001157E-2</v>
      </c>
      <c r="T3110" s="39">
        <f t="shared" si="559"/>
        <v>3.7750635041802072</v>
      </c>
      <c r="U3110" s="39">
        <f t="shared" si="560"/>
        <v>6.6863207091924792</v>
      </c>
      <c r="V3110" s="43">
        <f t="shared" si="561"/>
        <v>2.9113000000000002</v>
      </c>
    </row>
    <row r="3111" spans="5:22" hidden="1" x14ac:dyDescent="0.25">
      <c r="E3111" s="39">
        <f t="shared" si="564"/>
        <v>7.0160000000011574E-2</v>
      </c>
      <c r="F3111" s="39">
        <f t="shared" si="555"/>
        <v>3.7753325270563143</v>
      </c>
      <c r="G3111" s="39">
        <f t="shared" si="556"/>
        <v>5.667819423479969</v>
      </c>
      <c r="H3111" s="43">
        <f t="shared" si="557"/>
        <v>1.8925000000000001</v>
      </c>
      <c r="L3111" s="39">
        <f t="shared" si="565"/>
        <v>7.0160000000011574E-2</v>
      </c>
      <c r="M3111" s="39">
        <f t="shared" si="563"/>
        <v>3.7753325270563143</v>
      </c>
      <c r="N3111" s="39">
        <f t="shared" si="558"/>
        <v>6.7881366106153269</v>
      </c>
      <c r="O3111" s="43">
        <f t="shared" si="562"/>
        <v>3.0127999999999999</v>
      </c>
      <c r="S3111" s="39">
        <f t="shared" si="566"/>
        <v>7.0160000000011574E-2</v>
      </c>
      <c r="T3111" s="39">
        <f t="shared" si="559"/>
        <v>3.7753325270563143</v>
      </c>
      <c r="U3111" s="39">
        <f t="shared" si="560"/>
        <v>6.6863207091924792</v>
      </c>
      <c r="V3111" s="43">
        <f t="shared" si="561"/>
        <v>2.911</v>
      </c>
    </row>
    <row r="3112" spans="5:22" hidden="1" x14ac:dyDescent="0.25">
      <c r="E3112" s="39">
        <f t="shared" si="564"/>
        <v>7.0150000000011578E-2</v>
      </c>
      <c r="F3112" s="39">
        <f t="shared" si="555"/>
        <v>3.7756016074548637</v>
      </c>
      <c r="G3112" s="39">
        <f t="shared" si="556"/>
        <v>5.6677766430059693</v>
      </c>
      <c r="H3112" s="43">
        <f t="shared" si="557"/>
        <v>1.8922000000000001</v>
      </c>
      <c r="L3112" s="39">
        <f t="shared" si="565"/>
        <v>7.0150000000011578E-2</v>
      </c>
      <c r="M3112" s="39">
        <f t="shared" si="563"/>
        <v>3.7756016074548637</v>
      </c>
      <c r="N3112" s="39">
        <f t="shared" si="558"/>
        <v>6.788074705621721</v>
      </c>
      <c r="O3112" s="43">
        <f t="shared" si="562"/>
        <v>3.0125000000000002</v>
      </c>
      <c r="S3112" s="39">
        <f t="shared" si="566"/>
        <v>7.0150000000011578E-2</v>
      </c>
      <c r="T3112" s="39">
        <f t="shared" si="559"/>
        <v>3.7756016074548637</v>
      </c>
      <c r="U3112" s="39">
        <f t="shared" si="560"/>
        <v>6.6863207091924792</v>
      </c>
      <c r="V3112" s="43">
        <f t="shared" si="561"/>
        <v>2.9106999999999998</v>
      </c>
    </row>
    <row r="3113" spans="5:22" hidden="1" x14ac:dyDescent="0.25">
      <c r="E3113" s="39">
        <f t="shared" si="564"/>
        <v>7.0140000000011582E-2</v>
      </c>
      <c r="F3113" s="39">
        <f t="shared" si="555"/>
        <v>3.7758707453963578</v>
      </c>
      <c r="G3113" s="39">
        <f t="shared" si="556"/>
        <v>5.6677338554909813</v>
      </c>
      <c r="H3113" s="43">
        <f t="shared" si="557"/>
        <v>1.8918999999999999</v>
      </c>
      <c r="L3113" s="39">
        <f t="shared" si="565"/>
        <v>7.0140000000011582E-2</v>
      </c>
      <c r="M3113" s="39">
        <f t="shared" si="563"/>
        <v>3.7758707453963578</v>
      </c>
      <c r="N3113" s="39">
        <f t="shared" si="558"/>
        <v>6.7880127918028261</v>
      </c>
      <c r="O3113" s="43">
        <f t="shared" si="562"/>
        <v>3.0121000000000002</v>
      </c>
      <c r="S3113" s="39">
        <f t="shared" si="566"/>
        <v>7.0140000000011582E-2</v>
      </c>
      <c r="T3113" s="39">
        <f t="shared" si="559"/>
        <v>3.7758707453963578</v>
      </c>
      <c r="U3113" s="39">
        <f t="shared" si="560"/>
        <v>6.6863207091924792</v>
      </c>
      <c r="V3113" s="43">
        <f t="shared" si="561"/>
        <v>2.9104000000000001</v>
      </c>
    </row>
    <row r="3114" spans="5:22" hidden="1" x14ac:dyDescent="0.25">
      <c r="E3114" s="39">
        <f t="shared" si="564"/>
        <v>7.0130000000011586E-2</v>
      </c>
      <c r="F3114" s="39">
        <f t="shared" si="555"/>
        <v>3.776139940901309</v>
      </c>
      <c r="G3114" s="39">
        <f t="shared" si="556"/>
        <v>5.6676910609328885</v>
      </c>
      <c r="H3114" s="43">
        <f t="shared" si="557"/>
        <v>1.8915999999999999</v>
      </c>
      <c r="L3114" s="39">
        <f t="shared" si="565"/>
        <v>7.0130000000011586E-2</v>
      </c>
      <c r="M3114" s="39">
        <f t="shared" si="563"/>
        <v>3.776139940901309</v>
      </c>
      <c r="N3114" s="39">
        <f t="shared" si="558"/>
        <v>6.7879508691561252</v>
      </c>
      <c r="O3114" s="43">
        <f t="shared" si="562"/>
        <v>3.0118</v>
      </c>
      <c r="S3114" s="39">
        <f t="shared" si="566"/>
        <v>7.0130000000011586E-2</v>
      </c>
      <c r="T3114" s="39">
        <f t="shared" si="559"/>
        <v>3.776139940901309</v>
      </c>
      <c r="U3114" s="39">
        <f t="shared" si="560"/>
        <v>6.6863207091924792</v>
      </c>
      <c r="V3114" s="43">
        <f t="shared" si="561"/>
        <v>2.9102000000000001</v>
      </c>
    </row>
    <row r="3115" spans="5:22" hidden="1" x14ac:dyDescent="0.25">
      <c r="E3115" s="39">
        <f t="shared" si="564"/>
        <v>7.012000000001159E-2</v>
      </c>
      <c r="F3115" s="39">
        <f t="shared" si="555"/>
        <v>3.7764091939902387</v>
      </c>
      <c r="G3115" s="39">
        <f t="shared" si="556"/>
        <v>5.6676482593295736</v>
      </c>
      <c r="H3115" s="43">
        <f t="shared" si="557"/>
        <v>1.8912</v>
      </c>
      <c r="L3115" s="39">
        <f t="shared" si="565"/>
        <v>7.012000000001159E-2</v>
      </c>
      <c r="M3115" s="39">
        <f t="shared" si="563"/>
        <v>3.7764091939902387</v>
      </c>
      <c r="N3115" s="39">
        <f t="shared" si="558"/>
        <v>6.7878889376791003</v>
      </c>
      <c r="O3115" s="43">
        <f t="shared" si="562"/>
        <v>3.0114999999999998</v>
      </c>
      <c r="S3115" s="39">
        <f t="shared" si="566"/>
        <v>7.012000000001159E-2</v>
      </c>
      <c r="T3115" s="39">
        <f t="shared" si="559"/>
        <v>3.7764091939902387</v>
      </c>
      <c r="U3115" s="39">
        <f t="shared" si="560"/>
        <v>6.6863207091924792</v>
      </c>
      <c r="V3115" s="43">
        <f t="shared" si="561"/>
        <v>2.9098999999999999</v>
      </c>
    </row>
    <row r="3116" spans="5:22" hidden="1" x14ac:dyDescent="0.25">
      <c r="E3116" s="39">
        <f t="shared" si="564"/>
        <v>7.0110000000011594E-2</v>
      </c>
      <c r="F3116" s="39">
        <f t="shared" si="555"/>
        <v>3.7766785046836806</v>
      </c>
      <c r="G3116" s="39">
        <f t="shared" si="556"/>
        <v>5.6676054506789173</v>
      </c>
      <c r="H3116" s="43">
        <f t="shared" si="557"/>
        <v>1.8909</v>
      </c>
      <c r="L3116" s="39">
        <f t="shared" si="565"/>
        <v>7.0110000000011594E-2</v>
      </c>
      <c r="M3116" s="39">
        <f t="shared" si="563"/>
        <v>3.7766785046836806</v>
      </c>
      <c r="N3116" s="39">
        <f t="shared" si="558"/>
        <v>6.7878269973692325</v>
      </c>
      <c r="O3116" s="43">
        <f t="shared" si="562"/>
        <v>3.0110999999999999</v>
      </c>
      <c r="S3116" s="39">
        <f t="shared" si="566"/>
        <v>7.0110000000011594E-2</v>
      </c>
      <c r="T3116" s="39">
        <f t="shared" si="559"/>
        <v>3.7766785046836806</v>
      </c>
      <c r="U3116" s="39">
        <f t="shared" si="560"/>
        <v>6.6863207091924792</v>
      </c>
      <c r="V3116" s="43">
        <f t="shared" si="561"/>
        <v>2.9096000000000002</v>
      </c>
    </row>
    <row r="3117" spans="5:22" hidden="1" x14ac:dyDescent="0.25">
      <c r="E3117" s="39">
        <f t="shared" si="564"/>
        <v>7.0100000000011597E-2</v>
      </c>
      <c r="F3117" s="39">
        <f t="shared" si="555"/>
        <v>3.7769478730021775</v>
      </c>
      <c r="G3117" s="39">
        <f t="shared" si="556"/>
        <v>5.6675626349788004</v>
      </c>
      <c r="H3117" s="43">
        <f t="shared" si="557"/>
        <v>1.8906000000000001</v>
      </c>
      <c r="L3117" s="39">
        <f t="shared" si="565"/>
        <v>7.0100000000011597E-2</v>
      </c>
      <c r="M3117" s="39">
        <f t="shared" si="563"/>
        <v>3.7769478730021775</v>
      </c>
      <c r="N3117" s="39">
        <f t="shared" si="558"/>
        <v>6.7877650482240011</v>
      </c>
      <c r="O3117" s="43">
        <f t="shared" si="562"/>
        <v>3.0108000000000001</v>
      </c>
      <c r="S3117" s="39">
        <f t="shared" si="566"/>
        <v>7.0100000000011597E-2</v>
      </c>
      <c r="T3117" s="39">
        <f t="shared" si="559"/>
        <v>3.7769478730021775</v>
      </c>
      <c r="U3117" s="39">
        <f t="shared" si="560"/>
        <v>6.6863207091924792</v>
      </c>
      <c r="V3117" s="43">
        <f t="shared" si="561"/>
        <v>2.9094000000000002</v>
      </c>
    </row>
    <row r="3118" spans="5:22" hidden="1" x14ac:dyDescent="0.25">
      <c r="E3118" s="39">
        <f t="shared" si="564"/>
        <v>7.0090000000011601E-2</v>
      </c>
      <c r="F3118" s="39">
        <f t="shared" si="555"/>
        <v>3.7772172989662818</v>
      </c>
      <c r="G3118" s="39">
        <f t="shared" si="556"/>
        <v>5.6675198122271038</v>
      </c>
      <c r="H3118" s="43">
        <f t="shared" si="557"/>
        <v>1.8903000000000001</v>
      </c>
      <c r="L3118" s="39">
        <f t="shared" si="565"/>
        <v>7.0090000000011601E-2</v>
      </c>
      <c r="M3118" s="39">
        <f t="shared" si="563"/>
        <v>3.7772172989662818</v>
      </c>
      <c r="N3118" s="39">
        <f t="shared" si="558"/>
        <v>6.7877030902408872</v>
      </c>
      <c r="O3118" s="43">
        <f t="shared" si="562"/>
        <v>3.0105</v>
      </c>
      <c r="S3118" s="39">
        <f t="shared" si="566"/>
        <v>7.0090000000011601E-2</v>
      </c>
      <c r="T3118" s="39">
        <f t="shared" si="559"/>
        <v>3.7772172989662818</v>
      </c>
      <c r="U3118" s="39">
        <f t="shared" si="560"/>
        <v>6.6863207091924792</v>
      </c>
      <c r="V3118" s="43">
        <f t="shared" si="561"/>
        <v>2.9091</v>
      </c>
    </row>
    <row r="3119" spans="5:22" hidden="1" x14ac:dyDescent="0.25">
      <c r="E3119" s="39">
        <f t="shared" si="564"/>
        <v>7.0080000000011605E-2</v>
      </c>
      <c r="F3119" s="39">
        <f t="shared" si="555"/>
        <v>3.7774867825965588</v>
      </c>
      <c r="G3119" s="39">
        <f t="shared" si="556"/>
        <v>5.6674769824217064</v>
      </c>
      <c r="H3119" s="43">
        <f t="shared" si="557"/>
        <v>1.89</v>
      </c>
      <c r="L3119" s="39">
        <f t="shared" si="565"/>
        <v>7.0080000000011605E-2</v>
      </c>
      <c r="M3119" s="39">
        <f t="shared" si="563"/>
        <v>3.7774867825965588</v>
      </c>
      <c r="N3119" s="39">
        <f t="shared" si="558"/>
        <v>6.7876411234173668</v>
      </c>
      <c r="O3119" s="43">
        <f t="shared" si="562"/>
        <v>3.0102000000000002</v>
      </c>
      <c r="S3119" s="39">
        <f t="shared" si="566"/>
        <v>7.0080000000011605E-2</v>
      </c>
      <c r="T3119" s="39">
        <f t="shared" si="559"/>
        <v>3.7774867825965588</v>
      </c>
      <c r="U3119" s="39">
        <f t="shared" si="560"/>
        <v>6.6863207091924792</v>
      </c>
      <c r="V3119" s="43">
        <f t="shared" si="561"/>
        <v>2.9087999999999998</v>
      </c>
    </row>
    <row r="3120" spans="5:22" hidden="1" x14ac:dyDescent="0.25">
      <c r="E3120" s="39">
        <f t="shared" si="564"/>
        <v>7.0070000000011609E-2</v>
      </c>
      <c r="F3120" s="39">
        <f t="shared" si="555"/>
        <v>3.7777563239135805</v>
      </c>
      <c r="G3120" s="39">
        <f t="shared" si="556"/>
        <v>5.6674341455604846</v>
      </c>
      <c r="H3120" s="43">
        <f t="shared" si="557"/>
        <v>1.8896999999999999</v>
      </c>
      <c r="L3120" s="39">
        <f t="shared" si="565"/>
        <v>7.0070000000011609E-2</v>
      </c>
      <c r="M3120" s="39">
        <f t="shared" si="563"/>
        <v>3.7777563239135805</v>
      </c>
      <c r="N3120" s="39">
        <f t="shared" si="558"/>
        <v>6.7875791477509182</v>
      </c>
      <c r="O3120" s="43">
        <f t="shared" si="562"/>
        <v>3.0097999999999998</v>
      </c>
      <c r="S3120" s="39">
        <f t="shared" si="566"/>
        <v>7.0070000000011609E-2</v>
      </c>
      <c r="T3120" s="39">
        <f t="shared" si="559"/>
        <v>3.7777563239135805</v>
      </c>
      <c r="U3120" s="39">
        <f t="shared" si="560"/>
        <v>6.6863207091924792</v>
      </c>
      <c r="V3120" s="43">
        <f t="shared" si="561"/>
        <v>2.9085999999999999</v>
      </c>
    </row>
    <row r="3121" spans="5:22" hidden="1" x14ac:dyDescent="0.25">
      <c r="E3121" s="39">
        <f t="shared" si="564"/>
        <v>7.0060000000011613E-2</v>
      </c>
      <c r="F3121" s="39">
        <f t="shared" si="555"/>
        <v>3.7780259229379318</v>
      </c>
      <c r="G3121" s="39">
        <f t="shared" si="556"/>
        <v>5.6673913016413158</v>
      </c>
      <c r="H3121" s="43">
        <f t="shared" si="557"/>
        <v>1.8894</v>
      </c>
      <c r="L3121" s="39">
        <f t="shared" si="565"/>
        <v>7.0060000000011613E-2</v>
      </c>
      <c r="M3121" s="39">
        <f t="shared" si="563"/>
        <v>3.7780259229379318</v>
      </c>
      <c r="N3121" s="39">
        <f t="shared" si="558"/>
        <v>6.7875171632390163</v>
      </c>
      <c r="O3121" s="43">
        <f t="shared" si="562"/>
        <v>3.0095000000000001</v>
      </c>
      <c r="S3121" s="39">
        <f t="shared" si="566"/>
        <v>7.0060000000011613E-2</v>
      </c>
      <c r="T3121" s="39">
        <f t="shared" si="559"/>
        <v>3.7780259229379318</v>
      </c>
      <c r="U3121" s="39">
        <f t="shared" si="560"/>
        <v>6.6863207091924792</v>
      </c>
      <c r="V3121" s="43">
        <f t="shared" si="561"/>
        <v>2.9083000000000001</v>
      </c>
    </row>
    <row r="3122" spans="5:22" hidden="1" x14ac:dyDescent="0.25">
      <c r="E3122" s="39">
        <f t="shared" si="564"/>
        <v>7.0050000000011617E-2</v>
      </c>
      <c r="F3122" s="39">
        <f t="shared" si="555"/>
        <v>3.7782955796902069</v>
      </c>
      <c r="G3122" s="39">
        <f t="shared" si="556"/>
        <v>5.667348450662077</v>
      </c>
      <c r="H3122" s="43">
        <f t="shared" si="557"/>
        <v>1.8891</v>
      </c>
      <c r="L3122" s="39">
        <f t="shared" si="565"/>
        <v>7.0050000000011617E-2</v>
      </c>
      <c r="M3122" s="39">
        <f t="shared" si="563"/>
        <v>3.7782955796902069</v>
      </c>
      <c r="N3122" s="39">
        <f t="shared" si="558"/>
        <v>6.7874551698791361</v>
      </c>
      <c r="O3122" s="43">
        <f t="shared" si="562"/>
        <v>3.0091999999999999</v>
      </c>
      <c r="S3122" s="39">
        <f t="shared" si="566"/>
        <v>7.0050000000011617E-2</v>
      </c>
      <c r="T3122" s="39">
        <f t="shared" si="559"/>
        <v>3.7782955796902069</v>
      </c>
      <c r="U3122" s="39">
        <f t="shared" si="560"/>
        <v>6.6863207091924792</v>
      </c>
      <c r="V3122" s="43">
        <f t="shared" si="561"/>
        <v>2.9079999999999999</v>
      </c>
    </row>
    <row r="3123" spans="5:22" hidden="1" x14ac:dyDescent="0.25">
      <c r="E3123" s="39">
        <f t="shared" si="564"/>
        <v>7.0040000000011621E-2</v>
      </c>
      <c r="F3123" s="39">
        <f t="shared" si="555"/>
        <v>3.7785652941910097</v>
      </c>
      <c r="G3123" s="39">
        <f t="shared" si="556"/>
        <v>5.6673055926206422</v>
      </c>
      <c r="H3123" s="43">
        <f t="shared" si="557"/>
        <v>1.8887</v>
      </c>
      <c r="L3123" s="39">
        <f t="shared" si="565"/>
        <v>7.0040000000011621E-2</v>
      </c>
      <c r="M3123" s="39">
        <f t="shared" si="563"/>
        <v>3.7785652941910097</v>
      </c>
      <c r="N3123" s="39">
        <f t="shared" si="558"/>
        <v>6.7873931676687516</v>
      </c>
      <c r="O3123" s="43">
        <f t="shared" si="562"/>
        <v>3.0087999999999999</v>
      </c>
      <c r="S3123" s="39">
        <f t="shared" si="566"/>
        <v>7.0040000000011621E-2</v>
      </c>
      <c r="T3123" s="39">
        <f t="shared" si="559"/>
        <v>3.7785652941910097</v>
      </c>
      <c r="U3123" s="39">
        <f t="shared" si="560"/>
        <v>6.6863207091924792</v>
      </c>
      <c r="V3123" s="43">
        <f t="shared" si="561"/>
        <v>2.9077999999999999</v>
      </c>
    </row>
    <row r="3124" spans="5:22" hidden="1" x14ac:dyDescent="0.25">
      <c r="E3124" s="39">
        <f t="shared" si="564"/>
        <v>7.0030000000011625E-2</v>
      </c>
      <c r="F3124" s="39">
        <f t="shared" si="555"/>
        <v>3.7788350664609558</v>
      </c>
      <c r="G3124" s="39">
        <f t="shared" si="556"/>
        <v>5.6672627275148866</v>
      </c>
      <c r="H3124" s="43">
        <f t="shared" si="557"/>
        <v>1.8884000000000001</v>
      </c>
      <c r="L3124" s="39">
        <f t="shared" si="565"/>
        <v>7.0030000000011625E-2</v>
      </c>
      <c r="M3124" s="39">
        <f t="shared" si="563"/>
        <v>3.7788350664609558</v>
      </c>
      <c r="N3124" s="39">
        <f t="shared" si="558"/>
        <v>6.7873311566053349</v>
      </c>
      <c r="O3124" s="43">
        <f t="shared" si="562"/>
        <v>3.0085000000000002</v>
      </c>
      <c r="S3124" s="39">
        <f t="shared" si="566"/>
        <v>7.0030000000011625E-2</v>
      </c>
      <c r="T3124" s="39">
        <f t="shared" si="559"/>
        <v>3.7788350664609558</v>
      </c>
      <c r="U3124" s="39">
        <f t="shared" si="560"/>
        <v>6.6863207091924792</v>
      </c>
      <c r="V3124" s="43">
        <f t="shared" si="561"/>
        <v>2.9075000000000002</v>
      </c>
    </row>
    <row r="3125" spans="5:22" hidden="1" x14ac:dyDescent="0.25">
      <c r="E3125" s="39">
        <f t="shared" si="564"/>
        <v>7.0020000000011628E-2</v>
      </c>
      <c r="F3125" s="39">
        <f t="shared" si="555"/>
        <v>3.7791048965206708</v>
      </c>
      <c r="G3125" s="39">
        <f t="shared" si="556"/>
        <v>5.6672198553426822</v>
      </c>
      <c r="H3125" s="43">
        <f t="shared" si="557"/>
        <v>1.8880999999999999</v>
      </c>
      <c r="L3125" s="39">
        <f t="shared" si="565"/>
        <v>7.0020000000011628E-2</v>
      </c>
      <c r="M3125" s="39">
        <f t="shared" si="563"/>
        <v>3.7791048965206708</v>
      </c>
      <c r="N3125" s="39">
        <f t="shared" si="558"/>
        <v>6.7872691366863567</v>
      </c>
      <c r="O3125" s="43">
        <f t="shared" si="562"/>
        <v>3.0082</v>
      </c>
      <c r="S3125" s="39">
        <f t="shared" si="566"/>
        <v>7.0020000000011628E-2</v>
      </c>
      <c r="T3125" s="39">
        <f t="shared" si="559"/>
        <v>3.7791048965206708</v>
      </c>
      <c r="U3125" s="39">
        <f t="shared" si="560"/>
        <v>6.6863207091924792</v>
      </c>
      <c r="V3125" s="43">
        <f t="shared" si="561"/>
        <v>2.9072</v>
      </c>
    </row>
    <row r="3126" spans="5:22" hidden="1" x14ac:dyDescent="0.25">
      <c r="E3126" s="39">
        <f t="shared" si="564"/>
        <v>7.0010000000011632E-2</v>
      </c>
      <c r="F3126" s="39">
        <f t="shared" si="555"/>
        <v>3.7793747843907894</v>
      </c>
      <c r="G3126" s="39">
        <f t="shared" si="556"/>
        <v>5.6671769761019029</v>
      </c>
      <c r="H3126" s="43">
        <f t="shared" si="557"/>
        <v>1.8877999999999999</v>
      </c>
      <c r="L3126" s="39">
        <f t="shared" si="565"/>
        <v>7.0010000000011632E-2</v>
      </c>
      <c r="M3126" s="39">
        <f t="shared" si="563"/>
        <v>3.7793747843907894</v>
      </c>
      <c r="N3126" s="39">
        <f t="shared" si="558"/>
        <v>6.787207107909289</v>
      </c>
      <c r="O3126" s="43">
        <f t="shared" si="562"/>
        <v>3.0078</v>
      </c>
      <c r="S3126" s="39">
        <f t="shared" si="566"/>
        <v>7.0010000000011632E-2</v>
      </c>
      <c r="T3126" s="39">
        <f t="shared" si="559"/>
        <v>3.7793747843907894</v>
      </c>
      <c r="U3126" s="39">
        <f t="shared" si="560"/>
        <v>6.6863207091924792</v>
      </c>
      <c r="V3126" s="43">
        <f t="shared" si="561"/>
        <v>2.9068999999999998</v>
      </c>
    </row>
    <row r="3127" spans="5:22" hidden="1" x14ac:dyDescent="0.25">
      <c r="E3127" s="39">
        <f t="shared" si="564"/>
        <v>7.0000000000011636E-2</v>
      </c>
      <c r="F3127" s="39">
        <f t="shared" si="555"/>
        <v>3.7796447300919578</v>
      </c>
      <c r="G3127" s="39">
        <f t="shared" si="556"/>
        <v>5.6671340897904185</v>
      </c>
      <c r="H3127" s="43">
        <f t="shared" si="557"/>
        <v>1.8875</v>
      </c>
      <c r="L3127" s="39">
        <f t="shared" si="565"/>
        <v>7.0000000000011636E-2</v>
      </c>
      <c r="M3127" s="39">
        <f t="shared" si="563"/>
        <v>3.7796447300919578</v>
      </c>
      <c r="N3127" s="39">
        <f t="shared" si="558"/>
        <v>6.7871450702715999</v>
      </c>
      <c r="O3127" s="43">
        <f t="shared" si="562"/>
        <v>3.0074999999999998</v>
      </c>
      <c r="S3127" s="39">
        <f t="shared" si="566"/>
        <v>7.0000000000011636E-2</v>
      </c>
      <c r="T3127" s="39">
        <f t="shared" si="559"/>
        <v>3.7796447300919578</v>
      </c>
      <c r="U3127" s="39">
        <f t="shared" si="560"/>
        <v>6.6863207091924792</v>
      </c>
      <c r="V3127" s="43">
        <f t="shared" si="561"/>
        <v>2.9066999999999998</v>
      </c>
    </row>
    <row r="3128" spans="5:22" hidden="1" x14ac:dyDescent="0.25">
      <c r="E3128" s="39">
        <f t="shared" si="564"/>
        <v>6.999000000001164E-2</v>
      </c>
      <c r="F3128" s="39">
        <f t="shared" si="555"/>
        <v>3.7799147336448327</v>
      </c>
      <c r="G3128" s="39">
        <f t="shared" si="556"/>
        <v>5.6670911964060995</v>
      </c>
      <c r="H3128" s="43">
        <f t="shared" si="557"/>
        <v>1.8872</v>
      </c>
      <c r="L3128" s="39">
        <f t="shared" si="565"/>
        <v>6.999000000001164E-2</v>
      </c>
      <c r="M3128" s="39">
        <f t="shared" si="563"/>
        <v>3.7799147336448327</v>
      </c>
      <c r="N3128" s="39">
        <f t="shared" si="558"/>
        <v>6.7870830237707578</v>
      </c>
      <c r="O3128" s="43">
        <f t="shared" si="562"/>
        <v>3.0072000000000001</v>
      </c>
      <c r="S3128" s="39">
        <f t="shared" si="566"/>
        <v>6.999000000001164E-2</v>
      </c>
      <c r="T3128" s="39">
        <f t="shared" si="559"/>
        <v>3.7799147336448327</v>
      </c>
      <c r="U3128" s="39">
        <f t="shared" si="560"/>
        <v>6.6863207091924792</v>
      </c>
      <c r="V3128" s="43">
        <f t="shared" si="561"/>
        <v>2.9064000000000001</v>
      </c>
    </row>
    <row r="3129" spans="5:22" hidden="1" x14ac:dyDescent="0.25">
      <c r="E3129" s="39">
        <f t="shared" si="564"/>
        <v>6.9980000000011644E-2</v>
      </c>
      <c r="F3129" s="39">
        <f t="shared" si="555"/>
        <v>3.7801847950700793</v>
      </c>
      <c r="G3129" s="39">
        <f t="shared" si="556"/>
        <v>5.6670482959468167</v>
      </c>
      <c r="H3129" s="43">
        <f t="shared" si="557"/>
        <v>1.8869</v>
      </c>
      <c r="L3129" s="39">
        <f t="shared" si="565"/>
        <v>6.9980000000011644E-2</v>
      </c>
      <c r="M3129" s="39">
        <f t="shared" si="563"/>
        <v>3.7801847950700793</v>
      </c>
      <c r="N3129" s="39">
        <f t="shared" si="558"/>
        <v>6.7870209684042306</v>
      </c>
      <c r="O3129" s="43">
        <f t="shared" si="562"/>
        <v>3.0068000000000001</v>
      </c>
      <c r="S3129" s="39">
        <f t="shared" si="566"/>
        <v>6.9980000000011644E-2</v>
      </c>
      <c r="T3129" s="39">
        <f t="shared" si="559"/>
        <v>3.7801847950700793</v>
      </c>
      <c r="U3129" s="39">
        <f t="shared" si="560"/>
        <v>6.6863207091924792</v>
      </c>
      <c r="V3129" s="43">
        <f t="shared" si="561"/>
        <v>2.9060999999999999</v>
      </c>
    </row>
    <row r="3130" spans="5:22" hidden="1" x14ac:dyDescent="0.25">
      <c r="E3130" s="39">
        <f t="shared" si="564"/>
        <v>6.9970000000011648E-2</v>
      </c>
      <c r="F3130" s="39">
        <f t="shared" si="555"/>
        <v>3.780454914388375</v>
      </c>
      <c r="G3130" s="39">
        <f t="shared" si="556"/>
        <v>5.6670053884104368</v>
      </c>
      <c r="H3130" s="43">
        <f t="shared" si="557"/>
        <v>1.8866000000000001</v>
      </c>
      <c r="L3130" s="39">
        <f t="shared" si="565"/>
        <v>6.9970000000011648E-2</v>
      </c>
      <c r="M3130" s="39">
        <f t="shared" si="563"/>
        <v>3.780454914388375</v>
      </c>
      <c r="N3130" s="39">
        <f t="shared" si="558"/>
        <v>6.7869589041694836</v>
      </c>
      <c r="O3130" s="43">
        <f t="shared" si="562"/>
        <v>3.0065</v>
      </c>
      <c r="S3130" s="39">
        <f t="shared" si="566"/>
        <v>6.9970000000011648E-2</v>
      </c>
      <c r="T3130" s="39">
        <f t="shared" si="559"/>
        <v>3.780454914388375</v>
      </c>
      <c r="U3130" s="39">
        <f t="shared" si="560"/>
        <v>6.6863207091924792</v>
      </c>
      <c r="V3130" s="43">
        <f t="shared" si="561"/>
        <v>2.9058999999999999</v>
      </c>
    </row>
    <row r="3131" spans="5:22" hidden="1" x14ac:dyDescent="0.25">
      <c r="E3131" s="39">
        <f t="shared" si="564"/>
        <v>6.9960000000011652E-2</v>
      </c>
      <c r="F3131" s="39">
        <f t="shared" si="555"/>
        <v>3.780725091620408</v>
      </c>
      <c r="G3131" s="39">
        <f t="shared" si="556"/>
        <v>5.666962473794829</v>
      </c>
      <c r="H3131" s="43">
        <f t="shared" si="557"/>
        <v>1.8862000000000001</v>
      </c>
      <c r="L3131" s="39">
        <f t="shared" si="565"/>
        <v>6.9960000000011652E-2</v>
      </c>
      <c r="M3131" s="39">
        <f t="shared" si="563"/>
        <v>3.780725091620408</v>
      </c>
      <c r="N3131" s="39">
        <f t="shared" si="558"/>
        <v>6.7868968310639817</v>
      </c>
      <c r="O3131" s="43">
        <f t="shared" si="562"/>
        <v>3.0062000000000002</v>
      </c>
      <c r="S3131" s="39">
        <f t="shared" si="566"/>
        <v>6.9960000000011652E-2</v>
      </c>
      <c r="T3131" s="39">
        <f t="shared" si="559"/>
        <v>3.780725091620408</v>
      </c>
      <c r="U3131" s="39">
        <f t="shared" si="560"/>
        <v>6.6863207091924792</v>
      </c>
      <c r="V3131" s="43">
        <f t="shared" si="561"/>
        <v>2.9056000000000002</v>
      </c>
    </row>
    <row r="3132" spans="5:22" hidden="1" x14ac:dyDescent="0.25">
      <c r="E3132" s="39">
        <f t="shared" si="564"/>
        <v>6.9950000000011656E-2</v>
      </c>
      <c r="F3132" s="39">
        <f t="shared" si="555"/>
        <v>3.7809953267868739</v>
      </c>
      <c r="G3132" s="39">
        <f t="shared" si="556"/>
        <v>5.666919552097859</v>
      </c>
      <c r="H3132" s="43">
        <f t="shared" si="557"/>
        <v>1.8858999999999999</v>
      </c>
      <c r="L3132" s="39">
        <f t="shared" si="565"/>
        <v>6.9950000000011656E-2</v>
      </c>
      <c r="M3132" s="39">
        <f t="shared" si="563"/>
        <v>3.7809953267868739</v>
      </c>
      <c r="N3132" s="39">
        <f t="shared" si="558"/>
        <v>6.7868347490851901</v>
      </c>
      <c r="O3132" s="43">
        <f t="shared" si="562"/>
        <v>3.0057999999999998</v>
      </c>
      <c r="S3132" s="39">
        <f t="shared" si="566"/>
        <v>6.9950000000011656E-2</v>
      </c>
      <c r="T3132" s="39">
        <f t="shared" si="559"/>
        <v>3.7809953267868739</v>
      </c>
      <c r="U3132" s="39">
        <f t="shared" si="560"/>
        <v>6.6863207091924792</v>
      </c>
      <c r="V3132" s="43">
        <f t="shared" si="561"/>
        <v>2.9053</v>
      </c>
    </row>
    <row r="3133" spans="5:22" hidden="1" x14ac:dyDescent="0.25">
      <c r="E3133" s="39">
        <f t="shared" si="564"/>
        <v>6.994000000001166E-2</v>
      </c>
      <c r="F3133" s="39">
        <f t="shared" si="555"/>
        <v>3.7812656199084822</v>
      </c>
      <c r="G3133" s="39">
        <f t="shared" si="556"/>
        <v>5.6668766233173926</v>
      </c>
      <c r="H3133" s="43">
        <f t="shared" si="557"/>
        <v>1.8855999999999999</v>
      </c>
      <c r="L3133" s="39">
        <f t="shared" si="565"/>
        <v>6.994000000001166E-2</v>
      </c>
      <c r="M3133" s="39">
        <f t="shared" si="563"/>
        <v>3.7812656199084822</v>
      </c>
      <c r="N3133" s="39">
        <f t="shared" si="558"/>
        <v>6.7867726582305696</v>
      </c>
      <c r="O3133" s="43">
        <f t="shared" si="562"/>
        <v>3.0055000000000001</v>
      </c>
      <c r="S3133" s="39">
        <f t="shared" si="566"/>
        <v>6.994000000001166E-2</v>
      </c>
      <c r="T3133" s="39">
        <f t="shared" si="559"/>
        <v>3.7812656199084822</v>
      </c>
      <c r="U3133" s="39">
        <f t="shared" si="560"/>
        <v>6.6863207091924792</v>
      </c>
      <c r="V3133" s="43">
        <f t="shared" si="561"/>
        <v>2.9051</v>
      </c>
    </row>
    <row r="3134" spans="5:22" hidden="1" x14ac:dyDescent="0.25">
      <c r="E3134" s="39">
        <f t="shared" si="564"/>
        <v>6.9930000000011663E-2</v>
      </c>
      <c r="F3134" s="39">
        <f t="shared" si="555"/>
        <v>3.7815359710059506</v>
      </c>
      <c r="G3134" s="39">
        <f t="shared" si="556"/>
        <v>5.6668336874512955</v>
      </c>
      <c r="H3134" s="43">
        <f t="shared" si="557"/>
        <v>1.8853</v>
      </c>
      <c r="L3134" s="39">
        <f t="shared" si="565"/>
        <v>6.9930000000011663E-2</v>
      </c>
      <c r="M3134" s="39">
        <f t="shared" si="563"/>
        <v>3.7815359710059506</v>
      </c>
      <c r="N3134" s="39">
        <f t="shared" si="558"/>
        <v>6.7867105584975826</v>
      </c>
      <c r="O3134" s="43">
        <f t="shared" si="562"/>
        <v>3.0051999999999999</v>
      </c>
      <c r="S3134" s="39">
        <f t="shared" si="566"/>
        <v>6.9930000000011663E-2</v>
      </c>
      <c r="T3134" s="39">
        <f t="shared" si="559"/>
        <v>3.7815359710059506</v>
      </c>
      <c r="U3134" s="39">
        <f t="shared" si="560"/>
        <v>6.6863207091924792</v>
      </c>
      <c r="V3134" s="43">
        <f t="shared" si="561"/>
        <v>2.9047999999999998</v>
      </c>
    </row>
    <row r="3135" spans="5:22" hidden="1" x14ac:dyDescent="0.25">
      <c r="E3135" s="39">
        <f t="shared" si="564"/>
        <v>6.9920000000011667E-2</v>
      </c>
      <c r="F3135" s="39">
        <f t="shared" ref="F3135:F3198" si="567">1/SQRT($E3135)</f>
        <v>3.781806380100007</v>
      </c>
      <c r="G3135" s="39">
        <f t="shared" ref="G3135:G3198" si="568">-2*LOG10(((2.51/($L$40*(SQRT(E3135))))+(0.269*($L$37/$E$25))))</f>
        <v>5.6667907444974306</v>
      </c>
      <c r="H3135" s="43">
        <f t="shared" ref="H3135:H3198" si="569">ROUND(ABS(F3135-G3135),4)</f>
        <v>1.885</v>
      </c>
      <c r="L3135" s="39">
        <f t="shared" si="565"/>
        <v>6.9920000000011667E-2</v>
      </c>
      <c r="M3135" s="39">
        <f t="shared" si="563"/>
        <v>3.781806380100007</v>
      </c>
      <c r="N3135" s="39">
        <f t="shared" ref="N3135:N3198" si="570">2*LOG10(($L$40*(SQRT(L3135))))</f>
        <v>6.7866484498836899</v>
      </c>
      <c r="O3135" s="43">
        <f t="shared" si="562"/>
        <v>3.0047999999999999</v>
      </c>
      <c r="S3135" s="39">
        <f t="shared" si="566"/>
        <v>6.9920000000011667E-2</v>
      </c>
      <c r="T3135" s="39">
        <f t="shared" ref="T3135:T3198" si="571">1/SQRT($S3135)</f>
        <v>3.781806380100007</v>
      </c>
      <c r="U3135" s="39">
        <f t="shared" ref="U3135:U3198" si="572">2*LOG10(((3.71/($L$37/$E$25))))</f>
        <v>6.6863207091924792</v>
      </c>
      <c r="V3135" s="43">
        <f t="shared" ref="V3135:V3198" si="573">ROUND(ABS(T3135-U3135),4)</f>
        <v>2.9045000000000001</v>
      </c>
    </row>
    <row r="3136" spans="5:22" hidden="1" x14ac:dyDescent="0.25">
      <c r="E3136" s="39">
        <f t="shared" si="564"/>
        <v>6.9910000000011671E-2</v>
      </c>
      <c r="F3136" s="39">
        <f t="shared" si="567"/>
        <v>3.7820768472113913</v>
      </c>
      <c r="G3136" s="39">
        <f t="shared" si="568"/>
        <v>5.6667477944536602</v>
      </c>
      <c r="H3136" s="43">
        <f t="shared" si="569"/>
        <v>1.8847</v>
      </c>
      <c r="L3136" s="39">
        <f t="shared" si="565"/>
        <v>6.9910000000011671E-2</v>
      </c>
      <c r="M3136" s="39">
        <f t="shared" si="563"/>
        <v>3.7820768472113913</v>
      </c>
      <c r="N3136" s="39">
        <f t="shared" si="570"/>
        <v>6.7865863323863511</v>
      </c>
      <c r="O3136" s="43">
        <f t="shared" ref="O3136:O3199" si="574">ROUND(ABS(M3136-N3136),4)</f>
        <v>3.0045000000000002</v>
      </c>
      <c r="S3136" s="39">
        <f t="shared" si="566"/>
        <v>6.9910000000011671E-2</v>
      </c>
      <c r="T3136" s="39">
        <f t="shared" si="571"/>
        <v>3.7820768472113913</v>
      </c>
      <c r="U3136" s="39">
        <f t="shared" si="572"/>
        <v>6.6863207091924792</v>
      </c>
      <c r="V3136" s="43">
        <f t="shared" si="573"/>
        <v>2.9041999999999999</v>
      </c>
    </row>
    <row r="3137" spans="5:22" hidden="1" x14ac:dyDescent="0.25">
      <c r="E3137" s="39">
        <f t="shared" si="564"/>
        <v>6.9900000000011675E-2</v>
      </c>
      <c r="F3137" s="39">
        <f t="shared" si="567"/>
        <v>3.7823473723608529</v>
      </c>
      <c r="G3137" s="39">
        <f t="shared" si="568"/>
        <v>5.6667048373178481</v>
      </c>
      <c r="H3137" s="43">
        <f t="shared" si="569"/>
        <v>1.8844000000000001</v>
      </c>
      <c r="L3137" s="39">
        <f t="shared" si="565"/>
        <v>6.9900000000011675E-2</v>
      </c>
      <c r="M3137" s="39">
        <f t="shared" ref="M3137:M3200" si="575">1/SQRT($L3137)</f>
        <v>3.7823473723608529</v>
      </c>
      <c r="N3137" s="39">
        <f t="shared" si="570"/>
        <v>6.7865242060030253</v>
      </c>
      <c r="O3137" s="43">
        <f t="shared" si="574"/>
        <v>3.0042</v>
      </c>
      <c r="S3137" s="39">
        <f t="shared" si="566"/>
        <v>6.9900000000011675E-2</v>
      </c>
      <c r="T3137" s="39">
        <f t="shared" si="571"/>
        <v>3.7823473723608529</v>
      </c>
      <c r="U3137" s="39">
        <f t="shared" si="572"/>
        <v>6.6863207091924792</v>
      </c>
      <c r="V3137" s="43">
        <f t="shared" si="573"/>
        <v>2.9039999999999999</v>
      </c>
    </row>
    <row r="3138" spans="5:22" hidden="1" x14ac:dyDescent="0.25">
      <c r="E3138" s="39">
        <f t="shared" si="564"/>
        <v>6.9890000000011679E-2</v>
      </c>
      <c r="F3138" s="39">
        <f t="shared" si="567"/>
        <v>3.782617955569151</v>
      </c>
      <c r="G3138" s="39">
        <f t="shared" si="568"/>
        <v>5.6666618730878531</v>
      </c>
      <c r="H3138" s="43">
        <f t="shared" si="569"/>
        <v>1.8839999999999999</v>
      </c>
      <c r="L3138" s="39">
        <f t="shared" si="565"/>
        <v>6.9890000000011679E-2</v>
      </c>
      <c r="M3138" s="39">
        <f t="shared" si="575"/>
        <v>3.782617955569151</v>
      </c>
      <c r="N3138" s="39">
        <f t="shared" si="570"/>
        <v>6.7864620707311678</v>
      </c>
      <c r="O3138" s="43">
        <f t="shared" si="574"/>
        <v>3.0038</v>
      </c>
      <c r="S3138" s="39">
        <f t="shared" si="566"/>
        <v>6.9890000000011679E-2</v>
      </c>
      <c r="T3138" s="39">
        <f t="shared" si="571"/>
        <v>3.782617955569151</v>
      </c>
      <c r="U3138" s="39">
        <f t="shared" si="572"/>
        <v>6.6863207091924792</v>
      </c>
      <c r="V3138" s="43">
        <f t="shared" si="573"/>
        <v>2.9037000000000002</v>
      </c>
    </row>
    <row r="3139" spans="5:22" hidden="1" x14ac:dyDescent="0.25">
      <c r="E3139" s="39">
        <f t="shared" ref="E3139:E3202" si="576">E3138-0.00001</f>
        <v>6.9880000000011683E-2</v>
      </c>
      <c r="F3139" s="39">
        <f t="shared" si="567"/>
        <v>3.7828885968570565</v>
      </c>
      <c r="G3139" s="39">
        <f t="shared" si="568"/>
        <v>5.6666189017615372</v>
      </c>
      <c r="H3139" s="43">
        <f t="shared" si="569"/>
        <v>1.8836999999999999</v>
      </c>
      <c r="L3139" s="39">
        <f t="shared" ref="L3139:L3202" si="577">L3138-0.00001</f>
        <v>6.9880000000011683E-2</v>
      </c>
      <c r="M3139" s="39">
        <f t="shared" si="575"/>
        <v>3.7828885968570565</v>
      </c>
      <c r="N3139" s="39">
        <f t="shared" si="570"/>
        <v>6.7863999265682367</v>
      </c>
      <c r="O3139" s="43">
        <f t="shared" si="574"/>
        <v>3.0034999999999998</v>
      </c>
      <c r="S3139" s="39">
        <f t="shared" ref="S3139:S3202" si="578">S3138-0.00001</f>
        <v>6.9880000000011683E-2</v>
      </c>
      <c r="T3139" s="39">
        <f t="shared" si="571"/>
        <v>3.7828885968570565</v>
      </c>
      <c r="U3139" s="39">
        <f t="shared" si="572"/>
        <v>6.6863207091924792</v>
      </c>
      <c r="V3139" s="43">
        <f t="shared" si="573"/>
        <v>2.9034</v>
      </c>
    </row>
    <row r="3140" spans="5:22" hidden="1" x14ac:dyDescent="0.25">
      <c r="E3140" s="39">
        <f t="shared" si="576"/>
        <v>6.9870000000011687E-2</v>
      </c>
      <c r="F3140" s="39">
        <f t="shared" si="567"/>
        <v>3.7831592962453495</v>
      </c>
      <c r="G3140" s="39">
        <f t="shared" si="568"/>
        <v>5.6665759233367581</v>
      </c>
      <c r="H3140" s="43">
        <f t="shared" si="569"/>
        <v>1.8834</v>
      </c>
      <c r="L3140" s="39">
        <f t="shared" si="577"/>
        <v>6.9870000000011687E-2</v>
      </c>
      <c r="M3140" s="39">
        <f t="shared" si="575"/>
        <v>3.7831592962453495</v>
      </c>
      <c r="N3140" s="39">
        <f t="shared" si="570"/>
        <v>6.7863377735116863</v>
      </c>
      <c r="O3140" s="43">
        <f t="shared" si="574"/>
        <v>3.0032000000000001</v>
      </c>
      <c r="S3140" s="39">
        <f t="shared" si="578"/>
        <v>6.9870000000011687E-2</v>
      </c>
      <c r="T3140" s="39">
        <f t="shared" si="571"/>
        <v>3.7831592962453495</v>
      </c>
      <c r="U3140" s="39">
        <f t="shared" si="572"/>
        <v>6.6863207091924792</v>
      </c>
      <c r="V3140" s="43">
        <f t="shared" si="573"/>
        <v>2.9032</v>
      </c>
    </row>
    <row r="3141" spans="5:22" hidden="1" x14ac:dyDescent="0.25">
      <c r="E3141" s="39">
        <f t="shared" si="576"/>
        <v>6.9860000000011691E-2</v>
      </c>
      <c r="F3141" s="39">
        <f t="shared" si="567"/>
        <v>3.7834300537548207</v>
      </c>
      <c r="G3141" s="39">
        <f t="shared" si="568"/>
        <v>5.6665329378113745</v>
      </c>
      <c r="H3141" s="43">
        <f t="shared" si="569"/>
        <v>1.8831</v>
      </c>
      <c r="L3141" s="39">
        <f t="shared" si="577"/>
        <v>6.9860000000011691E-2</v>
      </c>
      <c r="M3141" s="39">
        <f t="shared" si="575"/>
        <v>3.7834300537548207</v>
      </c>
      <c r="N3141" s="39">
        <f t="shared" si="570"/>
        <v>6.7862756115589713</v>
      </c>
      <c r="O3141" s="43">
        <f t="shared" si="574"/>
        <v>3.0028000000000001</v>
      </c>
      <c r="S3141" s="39">
        <f t="shared" si="578"/>
        <v>6.9860000000011691E-2</v>
      </c>
      <c r="T3141" s="39">
        <f t="shared" si="571"/>
        <v>3.7834300537548207</v>
      </c>
      <c r="U3141" s="39">
        <f t="shared" si="572"/>
        <v>6.6863207091924792</v>
      </c>
      <c r="V3141" s="43">
        <f t="shared" si="573"/>
        <v>2.9028999999999998</v>
      </c>
    </row>
    <row r="3142" spans="5:22" hidden="1" x14ac:dyDescent="0.25">
      <c r="E3142" s="39">
        <f t="shared" si="576"/>
        <v>6.9850000000011694E-2</v>
      </c>
      <c r="F3142" s="39">
        <f t="shared" si="567"/>
        <v>3.7837008694062715</v>
      </c>
      <c r="G3142" s="39">
        <f t="shared" si="568"/>
        <v>5.6664899451832431</v>
      </c>
      <c r="H3142" s="43">
        <f t="shared" si="569"/>
        <v>1.8828</v>
      </c>
      <c r="L3142" s="39">
        <f t="shared" si="577"/>
        <v>6.9850000000011694E-2</v>
      </c>
      <c r="M3142" s="39">
        <f t="shared" si="575"/>
        <v>3.7837008694062715</v>
      </c>
      <c r="N3142" s="39">
        <f t="shared" si="570"/>
        <v>6.7862134407075443</v>
      </c>
      <c r="O3142" s="43">
        <f t="shared" si="574"/>
        <v>3.0024999999999999</v>
      </c>
      <c r="S3142" s="39">
        <f t="shared" si="578"/>
        <v>6.9850000000011694E-2</v>
      </c>
      <c r="T3142" s="39">
        <f t="shared" si="571"/>
        <v>3.7837008694062715</v>
      </c>
      <c r="U3142" s="39">
        <f t="shared" si="572"/>
        <v>6.6863207091924792</v>
      </c>
      <c r="V3142" s="43">
        <f t="shared" si="573"/>
        <v>2.9026000000000001</v>
      </c>
    </row>
    <row r="3143" spans="5:22" hidden="1" x14ac:dyDescent="0.25">
      <c r="E3143" s="39">
        <f t="shared" si="576"/>
        <v>6.9840000000011698E-2</v>
      </c>
      <c r="F3143" s="39">
        <f t="shared" si="567"/>
        <v>3.7839717432205151</v>
      </c>
      <c r="G3143" s="39">
        <f t="shared" si="568"/>
        <v>5.6664469454502209</v>
      </c>
      <c r="H3143" s="43">
        <f t="shared" si="569"/>
        <v>1.8825000000000001</v>
      </c>
      <c r="L3143" s="39">
        <f t="shared" si="577"/>
        <v>6.9840000000011698E-2</v>
      </c>
      <c r="M3143" s="39">
        <f t="shared" si="575"/>
        <v>3.7839717432205151</v>
      </c>
      <c r="N3143" s="39">
        <f t="shared" si="570"/>
        <v>6.7861512609548571</v>
      </c>
      <c r="O3143" s="43">
        <f t="shared" si="574"/>
        <v>3.0022000000000002</v>
      </c>
      <c r="S3143" s="39">
        <f t="shared" si="578"/>
        <v>6.9840000000011698E-2</v>
      </c>
      <c r="T3143" s="39">
        <f t="shared" si="571"/>
        <v>3.7839717432205151</v>
      </c>
      <c r="U3143" s="39">
        <f t="shared" si="572"/>
        <v>6.6863207091924792</v>
      </c>
      <c r="V3143" s="43">
        <f t="shared" si="573"/>
        <v>2.9022999999999999</v>
      </c>
    </row>
    <row r="3144" spans="5:22" hidden="1" x14ac:dyDescent="0.25">
      <c r="E3144" s="39">
        <f t="shared" si="576"/>
        <v>6.9830000000011702E-2</v>
      </c>
      <c r="F3144" s="39">
        <f t="shared" si="567"/>
        <v>3.7842426752183718</v>
      </c>
      <c r="G3144" s="39">
        <f t="shared" si="568"/>
        <v>5.6664039386101637</v>
      </c>
      <c r="H3144" s="43">
        <f t="shared" si="569"/>
        <v>1.8822000000000001</v>
      </c>
      <c r="L3144" s="39">
        <f t="shared" si="577"/>
        <v>6.9830000000011702E-2</v>
      </c>
      <c r="M3144" s="39">
        <f t="shared" si="575"/>
        <v>3.7842426752183718</v>
      </c>
      <c r="N3144" s="39">
        <f t="shared" si="570"/>
        <v>6.7860890722983607</v>
      </c>
      <c r="O3144" s="43">
        <f t="shared" si="574"/>
        <v>3.0017999999999998</v>
      </c>
      <c r="S3144" s="39">
        <f t="shared" si="578"/>
        <v>6.9830000000011702E-2</v>
      </c>
      <c r="T3144" s="39">
        <f t="shared" si="571"/>
        <v>3.7842426752183718</v>
      </c>
      <c r="U3144" s="39">
        <f t="shared" si="572"/>
        <v>6.6863207091924792</v>
      </c>
      <c r="V3144" s="43">
        <f t="shared" si="573"/>
        <v>2.9020999999999999</v>
      </c>
    </row>
    <row r="3145" spans="5:22" hidden="1" x14ac:dyDescent="0.25">
      <c r="E3145" s="39">
        <f t="shared" si="576"/>
        <v>6.9820000000011706E-2</v>
      </c>
      <c r="F3145" s="39">
        <f t="shared" si="567"/>
        <v>3.7845136654206746</v>
      </c>
      <c r="G3145" s="39">
        <f t="shared" si="568"/>
        <v>5.6663609246609248</v>
      </c>
      <c r="H3145" s="43">
        <f t="shared" si="569"/>
        <v>1.8817999999999999</v>
      </c>
      <c r="L3145" s="39">
        <f t="shared" si="577"/>
        <v>6.9820000000011706E-2</v>
      </c>
      <c r="M3145" s="39">
        <f t="shared" si="575"/>
        <v>3.7845136654206746</v>
      </c>
      <c r="N3145" s="39">
        <f t="shared" si="570"/>
        <v>6.7860268747355041</v>
      </c>
      <c r="O3145" s="43">
        <f t="shared" si="574"/>
        <v>3.0015000000000001</v>
      </c>
      <c r="S3145" s="39">
        <f t="shared" si="578"/>
        <v>6.9820000000011706E-2</v>
      </c>
      <c r="T3145" s="39">
        <f t="shared" si="571"/>
        <v>3.7845136654206746</v>
      </c>
      <c r="U3145" s="39">
        <f t="shared" si="572"/>
        <v>6.6863207091924792</v>
      </c>
      <c r="V3145" s="43">
        <f t="shared" si="573"/>
        <v>2.9018000000000002</v>
      </c>
    </row>
    <row r="3146" spans="5:22" hidden="1" x14ac:dyDescent="0.25">
      <c r="E3146" s="39">
        <f t="shared" si="576"/>
        <v>6.981000000001171E-2</v>
      </c>
      <c r="F3146" s="39">
        <f t="shared" si="567"/>
        <v>3.7847847138482686</v>
      </c>
      <c r="G3146" s="39">
        <f t="shared" si="568"/>
        <v>5.6663179036003575</v>
      </c>
      <c r="H3146" s="43">
        <f t="shared" si="569"/>
        <v>1.8815</v>
      </c>
      <c r="L3146" s="39">
        <f t="shared" si="577"/>
        <v>6.981000000001171E-2</v>
      </c>
      <c r="M3146" s="39">
        <f t="shared" si="575"/>
        <v>3.7847847138482686</v>
      </c>
      <c r="N3146" s="39">
        <f t="shared" si="570"/>
        <v>6.7859646682637358</v>
      </c>
      <c r="O3146" s="43">
        <f t="shared" si="574"/>
        <v>3.0011999999999999</v>
      </c>
      <c r="S3146" s="39">
        <f t="shared" si="578"/>
        <v>6.981000000001171E-2</v>
      </c>
      <c r="T3146" s="39">
        <f t="shared" si="571"/>
        <v>3.7847847138482686</v>
      </c>
      <c r="U3146" s="39">
        <f t="shared" si="572"/>
        <v>6.6863207091924792</v>
      </c>
      <c r="V3146" s="43">
        <f t="shared" si="573"/>
        <v>2.9015</v>
      </c>
    </row>
    <row r="3147" spans="5:22" hidden="1" x14ac:dyDescent="0.25">
      <c r="E3147" s="39">
        <f t="shared" si="576"/>
        <v>6.9800000000011714E-2</v>
      </c>
      <c r="F3147" s="39">
        <f t="shared" si="567"/>
        <v>3.7850558205220053</v>
      </c>
      <c r="G3147" s="39">
        <f t="shared" si="568"/>
        <v>5.6662748754263141</v>
      </c>
      <c r="H3147" s="43">
        <f t="shared" si="569"/>
        <v>1.8812</v>
      </c>
      <c r="L3147" s="39">
        <f t="shared" si="577"/>
        <v>6.9800000000011714E-2</v>
      </c>
      <c r="M3147" s="39">
        <f t="shared" si="575"/>
        <v>3.7850558205220053</v>
      </c>
      <c r="N3147" s="39">
        <f t="shared" si="570"/>
        <v>6.7859024528805048</v>
      </c>
      <c r="O3147" s="43">
        <f t="shared" si="574"/>
        <v>3.0007999999999999</v>
      </c>
      <c r="S3147" s="39">
        <f t="shared" si="578"/>
        <v>6.9800000000011714E-2</v>
      </c>
      <c r="T3147" s="39">
        <f t="shared" si="571"/>
        <v>3.7850558205220053</v>
      </c>
      <c r="U3147" s="39">
        <f t="shared" si="572"/>
        <v>6.6863207091924792</v>
      </c>
      <c r="V3147" s="43">
        <f t="shared" si="573"/>
        <v>2.9013</v>
      </c>
    </row>
    <row r="3148" spans="5:22" hidden="1" x14ac:dyDescent="0.25">
      <c r="E3148" s="39">
        <f t="shared" si="576"/>
        <v>6.9790000000011718E-2</v>
      </c>
      <c r="F3148" s="39">
        <f t="shared" si="567"/>
        <v>3.7853269854627491</v>
      </c>
      <c r="G3148" s="39">
        <f t="shared" si="568"/>
        <v>5.666231840136648</v>
      </c>
      <c r="H3148" s="43">
        <f t="shared" si="569"/>
        <v>1.8809</v>
      </c>
      <c r="L3148" s="39">
        <f t="shared" si="577"/>
        <v>6.9790000000011718E-2</v>
      </c>
      <c r="M3148" s="39">
        <f t="shared" si="575"/>
        <v>3.7853269854627491</v>
      </c>
      <c r="N3148" s="39">
        <f t="shared" si="570"/>
        <v>6.7858402285832566</v>
      </c>
      <c r="O3148" s="43">
        <f t="shared" si="574"/>
        <v>3.0005000000000002</v>
      </c>
      <c r="S3148" s="39">
        <f t="shared" si="578"/>
        <v>6.9790000000011718E-2</v>
      </c>
      <c r="T3148" s="39">
        <f t="shared" si="571"/>
        <v>3.7853269854627491</v>
      </c>
      <c r="U3148" s="39">
        <f t="shared" si="572"/>
        <v>6.6863207091924792</v>
      </c>
      <c r="V3148" s="43">
        <f t="shared" si="573"/>
        <v>2.9009999999999998</v>
      </c>
    </row>
    <row r="3149" spans="5:22" hidden="1" x14ac:dyDescent="0.25">
      <c r="E3149" s="39">
        <f t="shared" si="576"/>
        <v>6.9780000000011722E-2</v>
      </c>
      <c r="F3149" s="39">
        <f t="shared" si="567"/>
        <v>3.7855982086913755</v>
      </c>
      <c r="G3149" s="39">
        <f t="shared" si="568"/>
        <v>5.666188797729208</v>
      </c>
      <c r="H3149" s="43">
        <f t="shared" si="569"/>
        <v>1.8806</v>
      </c>
      <c r="L3149" s="39">
        <f t="shared" si="577"/>
        <v>6.9780000000011722E-2</v>
      </c>
      <c r="M3149" s="39">
        <f t="shared" si="575"/>
        <v>3.7855982086913755</v>
      </c>
      <c r="N3149" s="39">
        <f t="shared" si="570"/>
        <v>6.7857779953694362</v>
      </c>
      <c r="O3149" s="43">
        <f t="shared" si="574"/>
        <v>3.0002</v>
      </c>
      <c r="S3149" s="39">
        <f t="shared" si="578"/>
        <v>6.9780000000011722E-2</v>
      </c>
      <c r="T3149" s="39">
        <f t="shared" si="571"/>
        <v>3.7855982086913755</v>
      </c>
      <c r="U3149" s="39">
        <f t="shared" si="572"/>
        <v>6.6863207091924792</v>
      </c>
      <c r="V3149" s="43">
        <f t="shared" si="573"/>
        <v>2.9007000000000001</v>
      </c>
    </row>
    <row r="3150" spans="5:22" hidden="1" x14ac:dyDescent="0.25">
      <c r="E3150" s="39">
        <f t="shared" si="576"/>
        <v>6.9770000000011725E-2</v>
      </c>
      <c r="F3150" s="39">
        <f t="shared" si="567"/>
        <v>3.7858694902287682</v>
      </c>
      <c r="G3150" s="39">
        <f t="shared" si="568"/>
        <v>5.6661457482018438</v>
      </c>
      <c r="H3150" s="43">
        <f t="shared" si="569"/>
        <v>1.8803000000000001</v>
      </c>
      <c r="L3150" s="39">
        <f t="shared" si="577"/>
        <v>6.9770000000011725E-2</v>
      </c>
      <c r="M3150" s="39">
        <f t="shared" si="575"/>
        <v>3.7858694902287682</v>
      </c>
      <c r="N3150" s="39">
        <f t="shared" si="570"/>
        <v>6.785715753236488</v>
      </c>
      <c r="O3150" s="43">
        <f t="shared" si="574"/>
        <v>2.9998</v>
      </c>
      <c r="S3150" s="39">
        <f t="shared" si="578"/>
        <v>6.9770000000011725E-2</v>
      </c>
      <c r="T3150" s="39">
        <f t="shared" si="571"/>
        <v>3.7858694902287682</v>
      </c>
      <c r="U3150" s="39">
        <f t="shared" si="572"/>
        <v>6.6863207091924792</v>
      </c>
      <c r="V3150" s="43">
        <f t="shared" si="573"/>
        <v>2.9005000000000001</v>
      </c>
    </row>
    <row r="3151" spans="5:22" hidden="1" x14ac:dyDescent="0.25">
      <c r="E3151" s="39">
        <f t="shared" si="576"/>
        <v>6.9760000000011729E-2</v>
      </c>
      <c r="F3151" s="39">
        <f t="shared" si="567"/>
        <v>3.7861408300958233</v>
      </c>
      <c r="G3151" s="39">
        <f t="shared" si="568"/>
        <v>5.6661026915524051</v>
      </c>
      <c r="H3151" s="43">
        <f t="shared" si="569"/>
        <v>1.88</v>
      </c>
      <c r="L3151" s="39">
        <f t="shared" si="577"/>
        <v>6.9760000000011729E-2</v>
      </c>
      <c r="M3151" s="39">
        <f t="shared" si="575"/>
        <v>3.7861408300958233</v>
      </c>
      <c r="N3151" s="39">
        <f t="shared" si="570"/>
        <v>6.7856535021818551</v>
      </c>
      <c r="O3151" s="43">
        <f t="shared" si="574"/>
        <v>2.9994999999999998</v>
      </c>
      <c r="S3151" s="39">
        <f t="shared" si="578"/>
        <v>6.9760000000011729E-2</v>
      </c>
      <c r="T3151" s="39">
        <f t="shared" si="571"/>
        <v>3.7861408300958233</v>
      </c>
      <c r="U3151" s="39">
        <f t="shared" si="572"/>
        <v>6.6863207091924792</v>
      </c>
      <c r="V3151" s="43">
        <f t="shared" si="573"/>
        <v>2.9001999999999999</v>
      </c>
    </row>
    <row r="3152" spans="5:22" hidden="1" x14ac:dyDescent="0.25">
      <c r="E3152" s="39">
        <f t="shared" si="576"/>
        <v>6.9750000000011733E-2</v>
      </c>
      <c r="F3152" s="39">
        <f t="shared" si="567"/>
        <v>3.7864122283134467</v>
      </c>
      <c r="G3152" s="39">
        <f t="shared" si="568"/>
        <v>5.6660596277787381</v>
      </c>
      <c r="H3152" s="43">
        <f t="shared" si="569"/>
        <v>1.8795999999999999</v>
      </c>
      <c r="L3152" s="39">
        <f t="shared" si="577"/>
        <v>6.9750000000011733E-2</v>
      </c>
      <c r="M3152" s="39">
        <f t="shared" si="575"/>
        <v>3.7864122283134467</v>
      </c>
      <c r="N3152" s="39">
        <f t="shared" si="570"/>
        <v>6.7855912422029796</v>
      </c>
      <c r="O3152" s="43">
        <f t="shared" si="574"/>
        <v>2.9992000000000001</v>
      </c>
      <c r="S3152" s="39">
        <f t="shared" si="578"/>
        <v>6.9750000000011733E-2</v>
      </c>
      <c r="T3152" s="39">
        <f t="shared" si="571"/>
        <v>3.7864122283134467</v>
      </c>
      <c r="U3152" s="39">
        <f t="shared" si="572"/>
        <v>6.6863207091924792</v>
      </c>
      <c r="V3152" s="43">
        <f t="shared" si="573"/>
        <v>2.8999000000000001</v>
      </c>
    </row>
    <row r="3153" spans="5:22" hidden="1" x14ac:dyDescent="0.25">
      <c r="E3153" s="39">
        <f t="shared" si="576"/>
        <v>6.9740000000011737E-2</v>
      </c>
      <c r="F3153" s="39">
        <f t="shared" si="567"/>
        <v>3.7866836849025556</v>
      </c>
      <c r="G3153" s="39">
        <f t="shared" si="568"/>
        <v>5.6660165568786915</v>
      </c>
      <c r="H3153" s="43">
        <f t="shared" si="569"/>
        <v>1.8793</v>
      </c>
      <c r="L3153" s="39">
        <f t="shared" si="577"/>
        <v>6.9740000000011737E-2</v>
      </c>
      <c r="M3153" s="39">
        <f t="shared" si="575"/>
        <v>3.7866836849025556</v>
      </c>
      <c r="N3153" s="39">
        <f t="shared" si="570"/>
        <v>6.7855289732973016</v>
      </c>
      <c r="O3153" s="43">
        <f t="shared" si="574"/>
        <v>2.9988000000000001</v>
      </c>
      <c r="S3153" s="39">
        <f t="shared" si="578"/>
        <v>6.9740000000011737E-2</v>
      </c>
      <c r="T3153" s="39">
        <f t="shared" si="571"/>
        <v>3.7866836849025556</v>
      </c>
      <c r="U3153" s="39">
        <f t="shared" si="572"/>
        <v>6.6863207091924792</v>
      </c>
      <c r="V3153" s="43">
        <f t="shared" si="573"/>
        <v>2.8996</v>
      </c>
    </row>
    <row r="3154" spans="5:22" hidden="1" x14ac:dyDescent="0.25">
      <c r="E3154" s="39">
        <f t="shared" si="576"/>
        <v>6.9730000000011741E-2</v>
      </c>
      <c r="F3154" s="39">
        <f t="shared" si="567"/>
        <v>3.7869551998840754</v>
      </c>
      <c r="G3154" s="39">
        <f t="shared" si="568"/>
        <v>5.665973478850109</v>
      </c>
      <c r="H3154" s="43">
        <f t="shared" si="569"/>
        <v>1.879</v>
      </c>
      <c r="L3154" s="39">
        <f t="shared" si="577"/>
        <v>6.9730000000011741E-2</v>
      </c>
      <c r="M3154" s="39">
        <f t="shared" si="575"/>
        <v>3.7869551998840754</v>
      </c>
      <c r="N3154" s="39">
        <f t="shared" si="570"/>
        <v>6.7854666954622624</v>
      </c>
      <c r="O3154" s="43">
        <f t="shared" si="574"/>
        <v>2.9984999999999999</v>
      </c>
      <c r="S3154" s="39">
        <f t="shared" si="578"/>
        <v>6.9730000000011741E-2</v>
      </c>
      <c r="T3154" s="39">
        <f t="shared" si="571"/>
        <v>3.7869551998840754</v>
      </c>
      <c r="U3154" s="39">
        <f t="shared" si="572"/>
        <v>6.6863207091924792</v>
      </c>
      <c r="V3154" s="43">
        <f t="shared" si="573"/>
        <v>2.8994</v>
      </c>
    </row>
    <row r="3155" spans="5:22" hidden="1" x14ac:dyDescent="0.25">
      <c r="E3155" s="39">
        <f t="shared" si="576"/>
        <v>6.9720000000011745E-2</v>
      </c>
      <c r="F3155" s="39">
        <f t="shared" si="567"/>
        <v>3.787226773278944</v>
      </c>
      <c r="G3155" s="39">
        <f t="shared" si="568"/>
        <v>5.6659303936908376</v>
      </c>
      <c r="H3155" s="43">
        <f t="shared" si="569"/>
        <v>1.8787</v>
      </c>
      <c r="L3155" s="39">
        <f t="shared" si="577"/>
        <v>6.9720000000011745E-2</v>
      </c>
      <c r="M3155" s="39">
        <f t="shared" si="575"/>
        <v>3.787226773278944</v>
      </c>
      <c r="N3155" s="39">
        <f t="shared" si="570"/>
        <v>6.7854044086952996</v>
      </c>
      <c r="O3155" s="43">
        <f t="shared" si="574"/>
        <v>2.9982000000000002</v>
      </c>
      <c r="S3155" s="39">
        <f t="shared" si="578"/>
        <v>6.9720000000011745E-2</v>
      </c>
      <c r="T3155" s="39">
        <f t="shared" si="571"/>
        <v>3.787226773278944</v>
      </c>
      <c r="U3155" s="39">
        <f t="shared" si="572"/>
        <v>6.6863207091924792</v>
      </c>
      <c r="V3155" s="43">
        <f t="shared" si="573"/>
        <v>2.8990999999999998</v>
      </c>
    </row>
    <row r="3156" spans="5:22" hidden="1" x14ac:dyDescent="0.25">
      <c r="E3156" s="39">
        <f t="shared" si="576"/>
        <v>6.9710000000011749E-2</v>
      </c>
      <c r="F3156" s="39">
        <f t="shared" si="567"/>
        <v>3.78749840510811</v>
      </c>
      <c r="G3156" s="39">
        <f t="shared" si="568"/>
        <v>5.665887301398719</v>
      </c>
      <c r="H3156" s="43">
        <f t="shared" si="569"/>
        <v>1.8784000000000001</v>
      </c>
      <c r="L3156" s="39">
        <f t="shared" si="577"/>
        <v>6.9710000000011749E-2</v>
      </c>
      <c r="M3156" s="39">
        <f t="shared" si="575"/>
        <v>3.78749840510811</v>
      </c>
      <c r="N3156" s="39">
        <f t="shared" si="570"/>
        <v>6.7853421129938516</v>
      </c>
      <c r="O3156" s="43">
        <f t="shared" si="574"/>
        <v>2.9977999999999998</v>
      </c>
      <c r="S3156" s="39">
        <f t="shared" si="578"/>
        <v>6.9710000000011749E-2</v>
      </c>
      <c r="T3156" s="39">
        <f t="shared" si="571"/>
        <v>3.78749840510811</v>
      </c>
      <c r="U3156" s="39">
        <f t="shared" si="572"/>
        <v>6.6863207091924792</v>
      </c>
      <c r="V3156" s="43">
        <f t="shared" si="573"/>
        <v>2.8988</v>
      </c>
    </row>
    <row r="3157" spans="5:22" hidden="1" x14ac:dyDescent="0.25">
      <c r="E3157" s="39">
        <f t="shared" si="576"/>
        <v>6.9700000000011753E-2</v>
      </c>
      <c r="F3157" s="39">
        <f t="shared" si="567"/>
        <v>3.7877700953925313</v>
      </c>
      <c r="G3157" s="39">
        <f t="shared" si="568"/>
        <v>5.6658442019715975</v>
      </c>
      <c r="H3157" s="43">
        <f t="shared" si="569"/>
        <v>1.8781000000000001</v>
      </c>
      <c r="L3157" s="39">
        <f t="shared" si="577"/>
        <v>6.9700000000011753E-2</v>
      </c>
      <c r="M3157" s="39">
        <f t="shared" si="575"/>
        <v>3.7877700953925313</v>
      </c>
      <c r="N3157" s="39">
        <f t="shared" si="570"/>
        <v>6.7852798083553534</v>
      </c>
      <c r="O3157" s="43">
        <f t="shared" si="574"/>
        <v>2.9975000000000001</v>
      </c>
      <c r="S3157" s="39">
        <f t="shared" si="578"/>
        <v>6.9700000000011753E-2</v>
      </c>
      <c r="T3157" s="39">
        <f t="shared" si="571"/>
        <v>3.7877700953925313</v>
      </c>
      <c r="U3157" s="39">
        <f t="shared" si="572"/>
        <v>6.6863207091924792</v>
      </c>
      <c r="V3157" s="43">
        <f t="shared" si="573"/>
        <v>2.8986000000000001</v>
      </c>
    </row>
    <row r="3158" spans="5:22" hidden="1" x14ac:dyDescent="0.25">
      <c r="E3158" s="39">
        <f t="shared" si="576"/>
        <v>6.9690000000011756E-2</v>
      </c>
      <c r="F3158" s="39">
        <f t="shared" si="567"/>
        <v>3.7880418441531778</v>
      </c>
      <c r="G3158" s="39">
        <f t="shared" si="568"/>
        <v>5.665801095407315</v>
      </c>
      <c r="H3158" s="43">
        <f t="shared" si="569"/>
        <v>1.8777999999999999</v>
      </c>
      <c r="L3158" s="39">
        <f t="shared" si="577"/>
        <v>6.9690000000011756E-2</v>
      </c>
      <c r="M3158" s="39">
        <f t="shared" si="575"/>
        <v>3.7880418441531778</v>
      </c>
      <c r="N3158" s="39">
        <f t="shared" si="570"/>
        <v>6.7852174947772417</v>
      </c>
      <c r="O3158" s="43">
        <f t="shared" si="574"/>
        <v>2.9971999999999999</v>
      </c>
      <c r="S3158" s="39">
        <f t="shared" si="578"/>
        <v>6.9690000000011756E-2</v>
      </c>
      <c r="T3158" s="39">
        <f t="shared" si="571"/>
        <v>3.7880418441531778</v>
      </c>
      <c r="U3158" s="39">
        <f t="shared" si="572"/>
        <v>6.6863207091924792</v>
      </c>
      <c r="V3158" s="43">
        <f t="shared" si="573"/>
        <v>2.8982999999999999</v>
      </c>
    </row>
    <row r="3159" spans="5:22" hidden="1" x14ac:dyDescent="0.25">
      <c r="E3159" s="39">
        <f t="shared" si="576"/>
        <v>6.968000000001176E-2</v>
      </c>
      <c r="F3159" s="39">
        <f t="shared" si="567"/>
        <v>3.7883136514110278</v>
      </c>
      <c r="G3159" s="39">
        <f t="shared" si="568"/>
        <v>5.6657579817037131</v>
      </c>
      <c r="H3159" s="43">
        <f t="shared" si="569"/>
        <v>1.8774</v>
      </c>
      <c r="L3159" s="39">
        <f t="shared" si="577"/>
        <v>6.968000000001176E-2</v>
      </c>
      <c r="M3159" s="39">
        <f t="shared" si="575"/>
        <v>3.7883136514110278</v>
      </c>
      <c r="N3159" s="39">
        <f t="shared" si="570"/>
        <v>6.7851551722569514</v>
      </c>
      <c r="O3159" s="43">
        <f t="shared" si="574"/>
        <v>2.9967999999999999</v>
      </c>
      <c r="S3159" s="39">
        <f t="shared" si="578"/>
        <v>6.968000000001176E-2</v>
      </c>
      <c r="T3159" s="39">
        <f t="shared" si="571"/>
        <v>3.7883136514110278</v>
      </c>
      <c r="U3159" s="39">
        <f t="shared" si="572"/>
        <v>6.6863207091924792</v>
      </c>
      <c r="V3159" s="43">
        <f t="shared" si="573"/>
        <v>2.8980000000000001</v>
      </c>
    </row>
    <row r="3160" spans="5:22" hidden="1" x14ac:dyDescent="0.25">
      <c r="E3160" s="39">
        <f t="shared" si="576"/>
        <v>6.9670000000011764E-2</v>
      </c>
      <c r="F3160" s="39">
        <f t="shared" si="567"/>
        <v>3.7885855171870721</v>
      </c>
      <c r="G3160" s="39">
        <f t="shared" si="568"/>
        <v>5.6657148608586301</v>
      </c>
      <c r="H3160" s="43">
        <f t="shared" si="569"/>
        <v>1.8771</v>
      </c>
      <c r="L3160" s="39">
        <f t="shared" si="577"/>
        <v>6.9670000000011764E-2</v>
      </c>
      <c r="M3160" s="39">
        <f t="shared" si="575"/>
        <v>3.7885855171870721</v>
      </c>
      <c r="N3160" s="39">
        <f t="shared" si="570"/>
        <v>6.785092840791914</v>
      </c>
      <c r="O3160" s="43">
        <f t="shared" si="574"/>
        <v>2.9965000000000002</v>
      </c>
      <c r="S3160" s="39">
        <f t="shared" si="578"/>
        <v>6.9670000000011764E-2</v>
      </c>
      <c r="T3160" s="39">
        <f t="shared" si="571"/>
        <v>3.7885855171870721</v>
      </c>
      <c r="U3160" s="39">
        <f t="shared" si="572"/>
        <v>6.6863207091924792</v>
      </c>
      <c r="V3160" s="43">
        <f t="shared" si="573"/>
        <v>2.8976999999999999</v>
      </c>
    </row>
    <row r="3161" spans="5:22" hidden="1" x14ac:dyDescent="0.25">
      <c r="E3161" s="39">
        <f t="shared" si="576"/>
        <v>6.9660000000011768E-2</v>
      </c>
      <c r="F3161" s="39">
        <f t="shared" si="567"/>
        <v>3.7888574415023104</v>
      </c>
      <c r="G3161" s="39">
        <f t="shared" si="568"/>
        <v>5.6656717328699067</v>
      </c>
      <c r="H3161" s="43">
        <f t="shared" si="569"/>
        <v>1.8768</v>
      </c>
      <c r="L3161" s="39">
        <f t="shared" si="577"/>
        <v>6.9660000000011768E-2</v>
      </c>
      <c r="M3161" s="39">
        <f t="shared" si="575"/>
        <v>3.7888574415023104</v>
      </c>
      <c r="N3161" s="39">
        <f t="shared" si="570"/>
        <v>6.7850305003795617</v>
      </c>
      <c r="O3161" s="43">
        <f t="shared" si="574"/>
        <v>2.9962</v>
      </c>
      <c r="S3161" s="39">
        <f t="shared" si="578"/>
        <v>6.9660000000011768E-2</v>
      </c>
      <c r="T3161" s="39">
        <f t="shared" si="571"/>
        <v>3.7888574415023104</v>
      </c>
      <c r="U3161" s="39">
        <f t="shared" si="572"/>
        <v>6.6863207091924792</v>
      </c>
      <c r="V3161" s="43">
        <f t="shared" si="573"/>
        <v>2.8975</v>
      </c>
    </row>
    <row r="3162" spans="5:22" hidden="1" x14ac:dyDescent="0.25">
      <c r="E3162" s="39">
        <f t="shared" si="576"/>
        <v>6.9650000000011772E-2</v>
      </c>
      <c r="F3162" s="39">
        <f t="shared" si="567"/>
        <v>3.7891294243777551</v>
      </c>
      <c r="G3162" s="39">
        <f t="shared" si="568"/>
        <v>5.6656285977353802</v>
      </c>
      <c r="H3162" s="43">
        <f t="shared" si="569"/>
        <v>1.8765000000000001</v>
      </c>
      <c r="L3162" s="39">
        <f t="shared" si="577"/>
        <v>6.9650000000011772E-2</v>
      </c>
      <c r="M3162" s="39">
        <f t="shared" si="575"/>
        <v>3.7891294243777551</v>
      </c>
      <c r="N3162" s="39">
        <f t="shared" si="570"/>
        <v>6.7849681510173268</v>
      </c>
      <c r="O3162" s="43">
        <f t="shared" si="574"/>
        <v>2.9958</v>
      </c>
      <c r="S3162" s="39">
        <f t="shared" si="578"/>
        <v>6.9650000000011772E-2</v>
      </c>
      <c r="T3162" s="39">
        <f t="shared" si="571"/>
        <v>3.7891294243777551</v>
      </c>
      <c r="U3162" s="39">
        <f t="shared" si="572"/>
        <v>6.6863207091924792</v>
      </c>
      <c r="V3162" s="43">
        <f t="shared" si="573"/>
        <v>2.8972000000000002</v>
      </c>
    </row>
    <row r="3163" spans="5:22" hidden="1" x14ac:dyDescent="0.25">
      <c r="E3163" s="39">
        <f t="shared" si="576"/>
        <v>6.9640000000011776E-2</v>
      </c>
      <c r="F3163" s="39">
        <f t="shared" si="567"/>
        <v>3.7894014658344273</v>
      </c>
      <c r="G3163" s="39">
        <f t="shared" si="568"/>
        <v>5.6655854554528879</v>
      </c>
      <c r="H3163" s="43">
        <f t="shared" si="569"/>
        <v>1.8762000000000001</v>
      </c>
      <c r="L3163" s="39">
        <f t="shared" si="577"/>
        <v>6.9640000000011776E-2</v>
      </c>
      <c r="M3163" s="39">
        <f t="shared" si="575"/>
        <v>3.7894014658344273</v>
      </c>
      <c r="N3163" s="39">
        <f t="shared" si="570"/>
        <v>6.7849057927026379</v>
      </c>
      <c r="O3163" s="43">
        <f t="shared" si="574"/>
        <v>2.9954999999999998</v>
      </c>
      <c r="S3163" s="39">
        <f t="shared" si="578"/>
        <v>6.9640000000011776E-2</v>
      </c>
      <c r="T3163" s="39">
        <f t="shared" si="571"/>
        <v>3.7894014658344273</v>
      </c>
      <c r="U3163" s="39">
        <f t="shared" si="572"/>
        <v>6.6863207091924792</v>
      </c>
      <c r="V3163" s="43">
        <f t="shared" si="573"/>
        <v>2.8969</v>
      </c>
    </row>
    <row r="3164" spans="5:22" hidden="1" x14ac:dyDescent="0.25">
      <c r="E3164" s="39">
        <f t="shared" si="576"/>
        <v>6.963000000001178E-2</v>
      </c>
      <c r="F3164" s="39">
        <f t="shared" si="567"/>
        <v>3.7896735658933594</v>
      </c>
      <c r="G3164" s="39">
        <f t="shared" si="568"/>
        <v>5.6655423060202672</v>
      </c>
      <c r="H3164" s="43">
        <f t="shared" si="569"/>
        <v>1.8758999999999999</v>
      </c>
      <c r="L3164" s="39">
        <f t="shared" si="577"/>
        <v>6.963000000001178E-2</v>
      </c>
      <c r="M3164" s="39">
        <f t="shared" si="575"/>
        <v>3.7896735658933594</v>
      </c>
      <c r="N3164" s="39">
        <f t="shared" si="570"/>
        <v>6.7848434254329248</v>
      </c>
      <c r="O3164" s="43">
        <f t="shared" si="574"/>
        <v>2.9952000000000001</v>
      </c>
      <c r="S3164" s="39">
        <f t="shared" si="578"/>
        <v>6.963000000001178E-2</v>
      </c>
      <c r="T3164" s="39">
        <f t="shared" si="571"/>
        <v>3.7896735658933594</v>
      </c>
      <c r="U3164" s="39">
        <f t="shared" si="572"/>
        <v>6.6863207091924792</v>
      </c>
      <c r="V3164" s="43">
        <f t="shared" si="573"/>
        <v>2.8965999999999998</v>
      </c>
    </row>
    <row r="3165" spans="5:22" hidden="1" x14ac:dyDescent="0.25">
      <c r="E3165" s="39">
        <f t="shared" si="576"/>
        <v>6.9620000000011784E-2</v>
      </c>
      <c r="F3165" s="39">
        <f t="shared" si="567"/>
        <v>3.7899457245755936</v>
      </c>
      <c r="G3165" s="39">
        <f t="shared" si="568"/>
        <v>5.6654991494353517</v>
      </c>
      <c r="H3165" s="43">
        <f t="shared" si="569"/>
        <v>1.8755999999999999</v>
      </c>
      <c r="L3165" s="39">
        <f t="shared" si="577"/>
        <v>6.9620000000011784E-2</v>
      </c>
      <c r="M3165" s="39">
        <f t="shared" si="575"/>
        <v>3.7899457245755936</v>
      </c>
      <c r="N3165" s="39">
        <f t="shared" si="570"/>
        <v>6.7847810492056144</v>
      </c>
      <c r="O3165" s="43">
        <f t="shared" si="574"/>
        <v>2.9948000000000001</v>
      </c>
      <c r="S3165" s="39">
        <f t="shared" si="578"/>
        <v>6.9620000000011784E-2</v>
      </c>
      <c r="T3165" s="39">
        <f t="shared" si="571"/>
        <v>3.7899457245755936</v>
      </c>
      <c r="U3165" s="39">
        <f t="shared" si="572"/>
        <v>6.6863207091924792</v>
      </c>
      <c r="V3165" s="43">
        <f t="shared" si="573"/>
        <v>2.8963999999999999</v>
      </c>
    </row>
    <row r="3166" spans="5:22" hidden="1" x14ac:dyDescent="0.25">
      <c r="E3166" s="39">
        <f t="shared" si="576"/>
        <v>6.9610000000011787E-2</v>
      </c>
      <c r="F3166" s="39">
        <f t="shared" si="567"/>
        <v>3.7902179419021844</v>
      </c>
      <c r="G3166" s="39">
        <f t="shared" si="568"/>
        <v>5.665455985695977</v>
      </c>
      <c r="H3166" s="43">
        <f t="shared" si="569"/>
        <v>1.8752</v>
      </c>
      <c r="L3166" s="39">
        <f t="shared" si="577"/>
        <v>6.9610000000011787E-2</v>
      </c>
      <c r="M3166" s="39">
        <f t="shared" si="575"/>
        <v>3.7902179419021844</v>
      </c>
      <c r="N3166" s="39">
        <f t="shared" si="570"/>
        <v>6.7847186640181327</v>
      </c>
      <c r="O3166" s="43">
        <f t="shared" si="574"/>
        <v>2.9944999999999999</v>
      </c>
      <c r="S3166" s="39">
        <f t="shared" si="578"/>
        <v>6.9610000000011787E-2</v>
      </c>
      <c r="T3166" s="39">
        <f t="shared" si="571"/>
        <v>3.7902179419021844</v>
      </c>
      <c r="U3166" s="39">
        <f t="shared" si="572"/>
        <v>6.6863207091924792</v>
      </c>
      <c r="V3166" s="43">
        <f t="shared" si="573"/>
        <v>2.8961000000000001</v>
      </c>
    </row>
    <row r="3167" spans="5:22" hidden="1" x14ac:dyDescent="0.25">
      <c r="E3167" s="39">
        <f t="shared" si="576"/>
        <v>6.9600000000011791E-2</v>
      </c>
      <c r="F3167" s="39">
        <f t="shared" si="567"/>
        <v>3.7904902178941957</v>
      </c>
      <c r="G3167" s="39">
        <f t="shared" si="568"/>
        <v>5.6654128147999758</v>
      </c>
      <c r="H3167" s="43">
        <f t="shared" si="569"/>
        <v>1.8749</v>
      </c>
      <c r="L3167" s="39">
        <f t="shared" si="577"/>
        <v>6.9600000000011791E-2</v>
      </c>
      <c r="M3167" s="39">
        <f t="shared" si="575"/>
        <v>3.7904902178941957</v>
      </c>
      <c r="N3167" s="39">
        <f t="shared" si="570"/>
        <v>6.7846562698679067</v>
      </c>
      <c r="O3167" s="43">
        <f t="shared" si="574"/>
        <v>2.9942000000000002</v>
      </c>
      <c r="S3167" s="39">
        <f t="shared" si="578"/>
        <v>6.9600000000011791E-2</v>
      </c>
      <c r="T3167" s="39">
        <f t="shared" si="571"/>
        <v>3.7904902178941957</v>
      </c>
      <c r="U3167" s="39">
        <f t="shared" si="572"/>
        <v>6.6863207091924792</v>
      </c>
      <c r="V3167" s="43">
        <f t="shared" si="573"/>
        <v>2.8957999999999999</v>
      </c>
    </row>
    <row r="3168" spans="5:22" hidden="1" x14ac:dyDescent="0.25">
      <c r="E3168" s="39">
        <f t="shared" si="576"/>
        <v>6.9590000000011795E-2</v>
      </c>
      <c r="F3168" s="39">
        <f t="shared" si="567"/>
        <v>3.7907625525727022</v>
      </c>
      <c r="G3168" s="39">
        <f t="shared" si="568"/>
        <v>5.6653696367451811</v>
      </c>
      <c r="H3168" s="43">
        <f t="shared" si="569"/>
        <v>1.8746</v>
      </c>
      <c r="L3168" s="39">
        <f t="shared" si="577"/>
        <v>6.9590000000011795E-2</v>
      </c>
      <c r="M3168" s="39">
        <f t="shared" si="575"/>
        <v>3.7907625525727022</v>
      </c>
      <c r="N3168" s="39">
        <f t="shared" si="570"/>
        <v>6.7845938667523598</v>
      </c>
      <c r="O3168" s="43">
        <f t="shared" si="574"/>
        <v>2.9937999999999998</v>
      </c>
      <c r="S3168" s="39">
        <f t="shared" si="578"/>
        <v>6.9590000000011795E-2</v>
      </c>
      <c r="T3168" s="39">
        <f t="shared" si="571"/>
        <v>3.7907625525727022</v>
      </c>
      <c r="U3168" s="39">
        <f t="shared" si="572"/>
        <v>6.6863207091924792</v>
      </c>
      <c r="V3168" s="43">
        <f t="shared" si="573"/>
        <v>2.8956</v>
      </c>
    </row>
    <row r="3169" spans="5:22" hidden="1" x14ac:dyDescent="0.25">
      <c r="E3169" s="39">
        <f t="shared" si="576"/>
        <v>6.9580000000011799E-2</v>
      </c>
      <c r="F3169" s="39">
        <f t="shared" si="567"/>
        <v>3.791034945958788</v>
      </c>
      <c r="G3169" s="39">
        <f t="shared" si="568"/>
        <v>5.665326451529423</v>
      </c>
      <c r="H3169" s="43">
        <f t="shared" si="569"/>
        <v>1.8743000000000001</v>
      </c>
      <c r="L3169" s="39">
        <f t="shared" si="577"/>
        <v>6.9580000000011799E-2</v>
      </c>
      <c r="M3169" s="39">
        <f t="shared" si="575"/>
        <v>3.791034945958788</v>
      </c>
      <c r="N3169" s="39">
        <f t="shared" si="570"/>
        <v>6.7845314546689144</v>
      </c>
      <c r="O3169" s="43">
        <f t="shared" si="574"/>
        <v>2.9935</v>
      </c>
      <c r="S3169" s="39">
        <f t="shared" si="578"/>
        <v>6.9580000000011799E-2</v>
      </c>
      <c r="T3169" s="39">
        <f t="shared" si="571"/>
        <v>3.791034945958788</v>
      </c>
      <c r="U3169" s="39">
        <f t="shared" si="572"/>
        <v>6.6863207091924792</v>
      </c>
      <c r="V3169" s="43">
        <f t="shared" si="573"/>
        <v>2.8953000000000002</v>
      </c>
    </row>
    <row r="3170" spans="5:22" hidden="1" x14ac:dyDescent="0.25">
      <c r="E3170" s="39">
        <f t="shared" si="576"/>
        <v>6.9570000000011803E-2</v>
      </c>
      <c r="F3170" s="39">
        <f t="shared" si="567"/>
        <v>3.791307398073549</v>
      </c>
      <c r="G3170" s="39">
        <f t="shared" si="568"/>
        <v>5.6652832591505335</v>
      </c>
      <c r="H3170" s="43">
        <f t="shared" si="569"/>
        <v>1.8740000000000001</v>
      </c>
      <c r="L3170" s="39">
        <f t="shared" si="577"/>
        <v>6.9570000000011803E-2</v>
      </c>
      <c r="M3170" s="39">
        <f t="shared" si="575"/>
        <v>3.791307398073549</v>
      </c>
      <c r="N3170" s="39">
        <f t="shared" si="570"/>
        <v>6.784469033614994</v>
      </c>
      <c r="O3170" s="43">
        <f t="shared" si="574"/>
        <v>2.9931999999999999</v>
      </c>
      <c r="S3170" s="39">
        <f t="shared" si="578"/>
        <v>6.9570000000011803E-2</v>
      </c>
      <c r="T3170" s="39">
        <f t="shared" si="571"/>
        <v>3.791307398073549</v>
      </c>
      <c r="U3170" s="39">
        <f t="shared" si="572"/>
        <v>6.6863207091924792</v>
      </c>
      <c r="V3170" s="43">
        <f t="shared" si="573"/>
        <v>2.895</v>
      </c>
    </row>
    <row r="3171" spans="5:22" hidden="1" x14ac:dyDescent="0.25">
      <c r="E3171" s="39">
        <f t="shared" si="576"/>
        <v>6.9560000000011807E-2</v>
      </c>
      <c r="F3171" s="39">
        <f t="shared" si="567"/>
        <v>3.7915799089380937</v>
      </c>
      <c r="G3171" s="39">
        <f t="shared" si="568"/>
        <v>5.6652400596063419</v>
      </c>
      <c r="H3171" s="43">
        <f t="shared" si="569"/>
        <v>1.8736999999999999</v>
      </c>
      <c r="L3171" s="39">
        <f t="shared" si="577"/>
        <v>6.9560000000011807E-2</v>
      </c>
      <c r="M3171" s="39">
        <f t="shared" si="575"/>
        <v>3.7915799089380937</v>
      </c>
      <c r="N3171" s="39">
        <f t="shared" si="570"/>
        <v>6.7844066035880193</v>
      </c>
      <c r="O3171" s="43">
        <f t="shared" si="574"/>
        <v>2.9927999999999999</v>
      </c>
      <c r="S3171" s="39">
        <f t="shared" si="578"/>
        <v>6.9560000000011807E-2</v>
      </c>
      <c r="T3171" s="39">
        <f t="shared" si="571"/>
        <v>3.7915799089380937</v>
      </c>
      <c r="U3171" s="39">
        <f t="shared" si="572"/>
        <v>6.6863207091924792</v>
      </c>
      <c r="V3171" s="43">
        <f t="shared" si="573"/>
        <v>2.8946999999999998</v>
      </c>
    </row>
    <row r="3172" spans="5:22" hidden="1" x14ac:dyDescent="0.25">
      <c r="E3172" s="39">
        <f t="shared" si="576"/>
        <v>6.9550000000011811E-2</v>
      </c>
      <c r="F3172" s="39">
        <f t="shared" si="567"/>
        <v>3.7918524785735364</v>
      </c>
      <c r="G3172" s="39">
        <f t="shared" si="568"/>
        <v>5.6651968528946766</v>
      </c>
      <c r="H3172" s="43">
        <f t="shared" si="569"/>
        <v>1.8733</v>
      </c>
      <c r="L3172" s="39">
        <f t="shared" si="577"/>
        <v>6.9550000000011811E-2</v>
      </c>
      <c r="M3172" s="39">
        <f t="shared" si="575"/>
        <v>3.7918524785735364</v>
      </c>
      <c r="N3172" s="39">
        <f t="shared" si="570"/>
        <v>6.7843441645854101</v>
      </c>
      <c r="O3172" s="43">
        <f t="shared" si="574"/>
        <v>2.9925000000000002</v>
      </c>
      <c r="S3172" s="39">
        <f t="shared" si="578"/>
        <v>6.9550000000011811E-2</v>
      </c>
      <c r="T3172" s="39">
        <f t="shared" si="571"/>
        <v>3.7918524785735364</v>
      </c>
      <c r="U3172" s="39">
        <f t="shared" si="572"/>
        <v>6.6863207091924792</v>
      </c>
      <c r="V3172" s="43">
        <f t="shared" si="573"/>
        <v>2.8944999999999999</v>
      </c>
    </row>
    <row r="3173" spans="5:22" hidden="1" x14ac:dyDescent="0.25">
      <c r="E3173" s="39">
        <f t="shared" si="576"/>
        <v>6.9540000000011815E-2</v>
      </c>
      <c r="F3173" s="39">
        <f t="shared" si="567"/>
        <v>3.7921251070010067</v>
      </c>
      <c r="G3173" s="39">
        <f t="shared" si="568"/>
        <v>5.6651536390133641</v>
      </c>
      <c r="H3173" s="43">
        <f t="shared" si="569"/>
        <v>1.873</v>
      </c>
      <c r="L3173" s="39">
        <f t="shared" si="577"/>
        <v>6.9540000000011815E-2</v>
      </c>
      <c r="M3173" s="39">
        <f t="shared" si="575"/>
        <v>3.7921251070010067</v>
      </c>
      <c r="N3173" s="39">
        <f t="shared" si="570"/>
        <v>6.7842817166045846</v>
      </c>
      <c r="O3173" s="43">
        <f t="shared" si="574"/>
        <v>2.9922</v>
      </c>
      <c r="S3173" s="39">
        <f t="shared" si="578"/>
        <v>6.9540000000011815E-2</v>
      </c>
      <c r="T3173" s="39">
        <f t="shared" si="571"/>
        <v>3.7921251070010067</v>
      </c>
      <c r="U3173" s="39">
        <f t="shared" si="572"/>
        <v>6.6863207091924792</v>
      </c>
      <c r="V3173" s="43">
        <f t="shared" si="573"/>
        <v>2.8942000000000001</v>
      </c>
    </row>
    <row r="3174" spans="5:22" hidden="1" x14ac:dyDescent="0.25">
      <c r="E3174" s="39">
        <f t="shared" si="576"/>
        <v>6.9530000000011818E-2</v>
      </c>
      <c r="F3174" s="39">
        <f t="shared" si="567"/>
        <v>3.7923977942416429</v>
      </c>
      <c r="G3174" s="39">
        <f t="shared" si="568"/>
        <v>5.6651104179602321</v>
      </c>
      <c r="H3174" s="43">
        <f t="shared" si="569"/>
        <v>1.8727</v>
      </c>
      <c r="L3174" s="39">
        <f t="shared" si="577"/>
        <v>6.9530000000011818E-2</v>
      </c>
      <c r="M3174" s="39">
        <f t="shared" si="575"/>
        <v>3.7923977942416429</v>
      </c>
      <c r="N3174" s="39">
        <f t="shared" si="570"/>
        <v>6.7842192596429607</v>
      </c>
      <c r="O3174" s="43">
        <f t="shared" si="574"/>
        <v>2.9918</v>
      </c>
      <c r="S3174" s="39">
        <f t="shared" si="578"/>
        <v>6.9530000000011818E-2</v>
      </c>
      <c r="T3174" s="39">
        <f t="shared" si="571"/>
        <v>3.7923977942416429</v>
      </c>
      <c r="U3174" s="39">
        <f t="shared" si="572"/>
        <v>6.6863207091924792</v>
      </c>
      <c r="V3174" s="43">
        <f t="shared" si="573"/>
        <v>2.8938999999999999</v>
      </c>
    </row>
    <row r="3175" spans="5:22" hidden="1" x14ac:dyDescent="0.25">
      <c r="E3175" s="39">
        <f t="shared" si="576"/>
        <v>6.9520000000011822E-2</v>
      </c>
      <c r="F3175" s="39">
        <f t="shared" si="567"/>
        <v>3.7926705403165926</v>
      </c>
      <c r="G3175" s="39">
        <f t="shared" si="568"/>
        <v>5.6650671897331071</v>
      </c>
      <c r="H3175" s="43">
        <f t="shared" si="569"/>
        <v>1.8724000000000001</v>
      </c>
      <c r="L3175" s="39">
        <f t="shared" si="577"/>
        <v>6.9520000000011822E-2</v>
      </c>
      <c r="M3175" s="39">
        <f t="shared" si="575"/>
        <v>3.7926705403165926</v>
      </c>
      <c r="N3175" s="39">
        <f t="shared" si="570"/>
        <v>6.7841567936979548</v>
      </c>
      <c r="O3175" s="43">
        <f t="shared" si="574"/>
        <v>2.9914999999999998</v>
      </c>
      <c r="S3175" s="39">
        <f t="shared" si="578"/>
        <v>6.9520000000011822E-2</v>
      </c>
      <c r="T3175" s="39">
        <f t="shared" si="571"/>
        <v>3.7926705403165926</v>
      </c>
      <c r="U3175" s="39">
        <f t="shared" si="572"/>
        <v>6.6863207091924792</v>
      </c>
      <c r="V3175" s="43">
        <f t="shared" si="573"/>
        <v>2.8936999999999999</v>
      </c>
    </row>
    <row r="3176" spans="5:22" hidden="1" x14ac:dyDescent="0.25">
      <c r="E3176" s="39">
        <f t="shared" si="576"/>
        <v>6.9510000000011826E-2</v>
      </c>
      <c r="F3176" s="39">
        <f t="shared" si="567"/>
        <v>3.7929433452470169</v>
      </c>
      <c r="G3176" s="39">
        <f t="shared" si="568"/>
        <v>5.6650239543298122</v>
      </c>
      <c r="H3176" s="43">
        <f t="shared" si="569"/>
        <v>1.8721000000000001</v>
      </c>
      <c r="L3176" s="39">
        <f t="shared" si="577"/>
        <v>6.9510000000011826E-2</v>
      </c>
      <c r="M3176" s="39">
        <f t="shared" si="575"/>
        <v>3.7929433452470169</v>
      </c>
      <c r="N3176" s="39">
        <f t="shared" si="570"/>
        <v>6.7840943187669831</v>
      </c>
      <c r="O3176" s="43">
        <f t="shared" si="574"/>
        <v>2.9912000000000001</v>
      </c>
      <c r="S3176" s="39">
        <f t="shared" si="578"/>
        <v>6.9510000000011826E-2</v>
      </c>
      <c r="T3176" s="39">
        <f t="shared" si="571"/>
        <v>3.7929433452470169</v>
      </c>
      <c r="U3176" s="39">
        <f t="shared" si="572"/>
        <v>6.6863207091924792</v>
      </c>
      <c r="V3176" s="43">
        <f t="shared" si="573"/>
        <v>2.8934000000000002</v>
      </c>
    </row>
    <row r="3177" spans="5:22" hidden="1" x14ac:dyDescent="0.25">
      <c r="E3177" s="39">
        <f t="shared" si="576"/>
        <v>6.950000000001183E-2</v>
      </c>
      <c r="F3177" s="39">
        <f t="shared" si="567"/>
        <v>3.7932162090540849</v>
      </c>
      <c r="G3177" s="39">
        <f t="shared" si="568"/>
        <v>5.6649807117481714</v>
      </c>
      <c r="H3177" s="43">
        <f t="shared" si="569"/>
        <v>1.8717999999999999</v>
      </c>
      <c r="L3177" s="39">
        <f t="shared" si="577"/>
        <v>6.950000000001183E-2</v>
      </c>
      <c r="M3177" s="39">
        <f t="shared" si="575"/>
        <v>3.7932162090540849</v>
      </c>
      <c r="N3177" s="39">
        <f t="shared" si="570"/>
        <v>6.7840318348474584</v>
      </c>
      <c r="O3177" s="43">
        <f t="shared" si="574"/>
        <v>2.9908000000000001</v>
      </c>
      <c r="S3177" s="39">
        <f t="shared" si="578"/>
        <v>6.950000000001183E-2</v>
      </c>
      <c r="T3177" s="39">
        <f t="shared" si="571"/>
        <v>3.7932162090540849</v>
      </c>
      <c r="U3177" s="39">
        <f t="shared" si="572"/>
        <v>6.6863207091924792</v>
      </c>
      <c r="V3177" s="43">
        <f t="shared" si="573"/>
        <v>2.8931</v>
      </c>
    </row>
    <row r="3178" spans="5:22" hidden="1" x14ac:dyDescent="0.25">
      <c r="E3178" s="39">
        <f t="shared" si="576"/>
        <v>6.9490000000011834E-2</v>
      </c>
      <c r="F3178" s="39">
        <f t="shared" si="567"/>
        <v>3.7934891317589781</v>
      </c>
      <c r="G3178" s="39">
        <f t="shared" si="568"/>
        <v>5.6649374619860087</v>
      </c>
      <c r="H3178" s="43">
        <f t="shared" si="569"/>
        <v>1.8714</v>
      </c>
      <c r="L3178" s="39">
        <f t="shared" si="577"/>
        <v>6.9490000000011834E-2</v>
      </c>
      <c r="M3178" s="39">
        <f t="shared" si="575"/>
        <v>3.7934891317589781</v>
      </c>
      <c r="N3178" s="39">
        <f t="shared" si="570"/>
        <v>6.7839693419367961</v>
      </c>
      <c r="O3178" s="43">
        <f t="shared" si="574"/>
        <v>2.9904999999999999</v>
      </c>
      <c r="S3178" s="39">
        <f t="shared" si="578"/>
        <v>6.9490000000011834E-2</v>
      </c>
      <c r="T3178" s="39">
        <f t="shared" si="571"/>
        <v>3.7934891317589781</v>
      </c>
      <c r="U3178" s="39">
        <f t="shared" si="572"/>
        <v>6.6863207091924792</v>
      </c>
      <c r="V3178" s="43">
        <f t="shared" si="573"/>
        <v>2.8927999999999998</v>
      </c>
    </row>
    <row r="3179" spans="5:22" hidden="1" x14ac:dyDescent="0.25">
      <c r="E3179" s="39">
        <f t="shared" si="576"/>
        <v>6.9480000000011838E-2</v>
      </c>
      <c r="F3179" s="39">
        <f t="shared" si="567"/>
        <v>3.7937621133828889</v>
      </c>
      <c r="G3179" s="39">
        <f t="shared" si="568"/>
        <v>5.6648942050411444</v>
      </c>
      <c r="H3179" s="43">
        <f t="shared" si="569"/>
        <v>1.8711</v>
      </c>
      <c r="L3179" s="39">
        <f t="shared" si="577"/>
        <v>6.9480000000011838E-2</v>
      </c>
      <c r="M3179" s="39">
        <f t="shared" si="575"/>
        <v>3.7937621133828889</v>
      </c>
      <c r="N3179" s="39">
        <f t="shared" si="570"/>
        <v>6.7839068400324063</v>
      </c>
      <c r="O3179" s="43">
        <f t="shared" si="574"/>
        <v>2.9901</v>
      </c>
      <c r="S3179" s="39">
        <f t="shared" si="578"/>
        <v>6.9480000000011838E-2</v>
      </c>
      <c r="T3179" s="39">
        <f t="shared" si="571"/>
        <v>3.7937621133828889</v>
      </c>
      <c r="U3179" s="39">
        <f t="shared" si="572"/>
        <v>6.6863207091924792</v>
      </c>
      <c r="V3179" s="43">
        <f t="shared" si="573"/>
        <v>2.8925999999999998</v>
      </c>
    </row>
    <row r="3180" spans="5:22" hidden="1" x14ac:dyDescent="0.25">
      <c r="E3180" s="39">
        <f t="shared" si="576"/>
        <v>6.9470000000011842E-2</v>
      </c>
      <c r="F3180" s="39">
        <f t="shared" si="567"/>
        <v>3.7940351539470174</v>
      </c>
      <c r="G3180" s="39">
        <f t="shared" si="568"/>
        <v>5.6648509409113998</v>
      </c>
      <c r="H3180" s="43">
        <f t="shared" si="569"/>
        <v>1.8708</v>
      </c>
      <c r="L3180" s="39">
        <f t="shared" si="577"/>
        <v>6.9470000000011842E-2</v>
      </c>
      <c r="M3180" s="39">
        <f t="shared" si="575"/>
        <v>3.7940351539470174</v>
      </c>
      <c r="N3180" s="39">
        <f t="shared" si="570"/>
        <v>6.7838443291317008</v>
      </c>
      <c r="O3180" s="43">
        <f t="shared" si="574"/>
        <v>2.9897999999999998</v>
      </c>
      <c r="S3180" s="39">
        <f t="shared" si="578"/>
        <v>6.9470000000011842E-2</v>
      </c>
      <c r="T3180" s="39">
        <f t="shared" si="571"/>
        <v>3.7940351539470174</v>
      </c>
      <c r="U3180" s="39">
        <f t="shared" si="572"/>
        <v>6.6863207091924792</v>
      </c>
      <c r="V3180" s="43">
        <f t="shared" si="573"/>
        <v>2.8923000000000001</v>
      </c>
    </row>
    <row r="3181" spans="5:22" hidden="1" x14ac:dyDescent="0.25">
      <c r="E3181" s="39">
        <f t="shared" si="576"/>
        <v>6.9460000000011846E-2</v>
      </c>
      <c r="F3181" s="39">
        <f t="shared" si="567"/>
        <v>3.7943082534725794</v>
      </c>
      <c r="G3181" s="39">
        <f t="shared" si="568"/>
        <v>5.6648076695945955</v>
      </c>
      <c r="H3181" s="43">
        <f t="shared" si="569"/>
        <v>1.8705000000000001</v>
      </c>
      <c r="L3181" s="39">
        <f t="shared" si="577"/>
        <v>6.9460000000011846E-2</v>
      </c>
      <c r="M3181" s="39">
        <f t="shared" si="575"/>
        <v>3.7943082534725794</v>
      </c>
      <c r="N3181" s="39">
        <f t="shared" si="570"/>
        <v>6.7837818092320887</v>
      </c>
      <c r="O3181" s="43">
        <f t="shared" si="574"/>
        <v>2.9895</v>
      </c>
      <c r="S3181" s="39">
        <f t="shared" si="578"/>
        <v>6.9460000000011846E-2</v>
      </c>
      <c r="T3181" s="39">
        <f t="shared" si="571"/>
        <v>3.7943082534725794</v>
      </c>
      <c r="U3181" s="39">
        <f t="shared" si="572"/>
        <v>6.6863207091924792</v>
      </c>
      <c r="V3181" s="43">
        <f t="shared" si="573"/>
        <v>2.8919999999999999</v>
      </c>
    </row>
    <row r="3182" spans="5:22" hidden="1" x14ac:dyDescent="0.25">
      <c r="E3182" s="39">
        <f t="shared" si="576"/>
        <v>6.9450000000011849E-2</v>
      </c>
      <c r="F3182" s="39">
        <f t="shared" si="567"/>
        <v>3.7945814119807961</v>
      </c>
      <c r="G3182" s="39">
        <f t="shared" si="568"/>
        <v>5.6647643910885499</v>
      </c>
      <c r="H3182" s="43">
        <f t="shared" si="569"/>
        <v>1.8702000000000001</v>
      </c>
      <c r="L3182" s="39">
        <f t="shared" si="577"/>
        <v>6.9450000000011849E-2</v>
      </c>
      <c r="M3182" s="39">
        <f t="shared" si="575"/>
        <v>3.7945814119807961</v>
      </c>
      <c r="N3182" s="39">
        <f t="shared" si="570"/>
        <v>6.7837192803309794</v>
      </c>
      <c r="O3182" s="43">
        <f t="shared" si="574"/>
        <v>2.9891000000000001</v>
      </c>
      <c r="S3182" s="39">
        <f t="shared" si="578"/>
        <v>6.9450000000011849E-2</v>
      </c>
      <c r="T3182" s="39">
        <f t="shared" si="571"/>
        <v>3.7945814119807961</v>
      </c>
      <c r="U3182" s="39">
        <f t="shared" si="572"/>
        <v>6.6863207091924792</v>
      </c>
      <c r="V3182" s="43">
        <f t="shared" si="573"/>
        <v>2.8917000000000002</v>
      </c>
    </row>
    <row r="3183" spans="5:22" hidden="1" x14ac:dyDescent="0.25">
      <c r="E3183" s="39">
        <f t="shared" si="576"/>
        <v>6.9440000000011853E-2</v>
      </c>
      <c r="F3183" s="39">
        <f t="shared" si="567"/>
        <v>3.7948546294929031</v>
      </c>
      <c r="G3183" s="39">
        <f t="shared" si="568"/>
        <v>5.6647211053910809</v>
      </c>
      <c r="H3183" s="43">
        <f t="shared" si="569"/>
        <v>1.8698999999999999</v>
      </c>
      <c r="L3183" s="39">
        <f t="shared" si="577"/>
        <v>6.9440000000011853E-2</v>
      </c>
      <c r="M3183" s="39">
        <f t="shared" si="575"/>
        <v>3.7948546294929031</v>
      </c>
      <c r="N3183" s="39">
        <f t="shared" si="570"/>
        <v>6.783656742425781</v>
      </c>
      <c r="O3183" s="43">
        <f t="shared" si="574"/>
        <v>2.9887999999999999</v>
      </c>
      <c r="S3183" s="39">
        <f t="shared" si="578"/>
        <v>6.9440000000011853E-2</v>
      </c>
      <c r="T3183" s="39">
        <f t="shared" si="571"/>
        <v>3.7948546294929031</v>
      </c>
      <c r="U3183" s="39">
        <f t="shared" si="572"/>
        <v>6.6863207091924792</v>
      </c>
      <c r="V3183" s="43">
        <f t="shared" si="573"/>
        <v>2.8915000000000002</v>
      </c>
    </row>
    <row r="3184" spans="5:22" hidden="1" x14ac:dyDescent="0.25">
      <c r="E3184" s="39">
        <f t="shared" si="576"/>
        <v>6.9430000000011857E-2</v>
      </c>
      <c r="F3184" s="39">
        <f t="shared" si="567"/>
        <v>3.7951279060301446</v>
      </c>
      <c r="G3184" s="39">
        <f t="shared" si="568"/>
        <v>5.6646778125000052</v>
      </c>
      <c r="H3184" s="43">
        <f t="shared" si="569"/>
        <v>1.8694999999999999</v>
      </c>
      <c r="L3184" s="39">
        <f t="shared" si="577"/>
        <v>6.9430000000011857E-2</v>
      </c>
      <c r="M3184" s="39">
        <f t="shared" si="575"/>
        <v>3.7951279060301446</v>
      </c>
      <c r="N3184" s="39">
        <f t="shared" si="570"/>
        <v>6.7835941955138983</v>
      </c>
      <c r="O3184" s="43">
        <f t="shared" si="574"/>
        <v>2.9885000000000002</v>
      </c>
      <c r="S3184" s="39">
        <f t="shared" si="578"/>
        <v>6.9430000000011857E-2</v>
      </c>
      <c r="T3184" s="39">
        <f t="shared" si="571"/>
        <v>3.7951279060301446</v>
      </c>
      <c r="U3184" s="39">
        <f t="shared" si="572"/>
        <v>6.6863207091924792</v>
      </c>
      <c r="V3184" s="43">
        <f t="shared" si="573"/>
        <v>2.8912</v>
      </c>
    </row>
    <row r="3185" spans="5:22" hidden="1" x14ac:dyDescent="0.25">
      <c r="E3185" s="39">
        <f t="shared" si="576"/>
        <v>6.9420000000011861E-2</v>
      </c>
      <c r="F3185" s="39">
        <f t="shared" si="567"/>
        <v>3.7954012416137775</v>
      </c>
      <c r="G3185" s="39">
        <f t="shared" si="568"/>
        <v>5.664634512413139</v>
      </c>
      <c r="H3185" s="43">
        <f t="shared" si="569"/>
        <v>1.8692</v>
      </c>
      <c r="L3185" s="39">
        <f t="shared" si="577"/>
        <v>6.9420000000011861E-2</v>
      </c>
      <c r="M3185" s="39">
        <f t="shared" si="575"/>
        <v>3.7954012416137775</v>
      </c>
      <c r="N3185" s="39">
        <f t="shared" si="570"/>
        <v>6.7835316395927387</v>
      </c>
      <c r="O3185" s="43">
        <f t="shared" si="574"/>
        <v>2.9881000000000002</v>
      </c>
      <c r="S3185" s="39">
        <f t="shared" si="578"/>
        <v>6.9420000000011861E-2</v>
      </c>
      <c r="T3185" s="39">
        <f t="shared" si="571"/>
        <v>3.7954012416137775</v>
      </c>
      <c r="U3185" s="39">
        <f t="shared" si="572"/>
        <v>6.6863207091924792</v>
      </c>
      <c r="V3185" s="43">
        <f t="shared" si="573"/>
        <v>2.8908999999999998</v>
      </c>
    </row>
    <row r="3186" spans="5:22" hidden="1" x14ac:dyDescent="0.25">
      <c r="E3186" s="39">
        <f t="shared" si="576"/>
        <v>6.9410000000011865E-2</v>
      </c>
      <c r="F3186" s="39">
        <f t="shared" si="567"/>
        <v>3.7956746362650673</v>
      </c>
      <c r="G3186" s="39">
        <f t="shared" si="568"/>
        <v>5.6645912051282972</v>
      </c>
      <c r="H3186" s="43">
        <f t="shared" si="569"/>
        <v>1.8689</v>
      </c>
      <c r="L3186" s="39">
        <f t="shared" si="577"/>
        <v>6.9410000000011865E-2</v>
      </c>
      <c r="M3186" s="39">
        <f t="shared" si="575"/>
        <v>3.7956746362650673</v>
      </c>
      <c r="N3186" s="39">
        <f t="shared" si="570"/>
        <v>6.7834690746597044</v>
      </c>
      <c r="O3186" s="43">
        <f t="shared" si="574"/>
        <v>2.9878</v>
      </c>
      <c r="S3186" s="39">
        <f t="shared" si="578"/>
        <v>6.9410000000011865E-2</v>
      </c>
      <c r="T3186" s="39">
        <f t="shared" si="571"/>
        <v>3.7956746362650673</v>
      </c>
      <c r="U3186" s="39">
        <f t="shared" si="572"/>
        <v>6.6863207091924792</v>
      </c>
      <c r="V3186" s="43">
        <f t="shared" si="573"/>
        <v>2.8906000000000001</v>
      </c>
    </row>
    <row r="3187" spans="5:22" hidden="1" x14ac:dyDescent="0.25">
      <c r="E3187" s="39">
        <f t="shared" si="576"/>
        <v>6.9400000000011869E-2</v>
      </c>
      <c r="F3187" s="39">
        <f t="shared" si="567"/>
        <v>3.7959480900052922</v>
      </c>
      <c r="G3187" s="39">
        <f t="shared" si="568"/>
        <v>5.664547890643294</v>
      </c>
      <c r="H3187" s="43">
        <f t="shared" si="569"/>
        <v>1.8686</v>
      </c>
      <c r="L3187" s="39">
        <f t="shared" si="577"/>
        <v>6.9400000000011869E-2</v>
      </c>
      <c r="M3187" s="39">
        <f t="shared" si="575"/>
        <v>3.7959480900052922</v>
      </c>
      <c r="N3187" s="39">
        <f t="shared" si="570"/>
        <v>6.7834065007122</v>
      </c>
      <c r="O3187" s="43">
        <f t="shared" si="574"/>
        <v>2.9874999999999998</v>
      </c>
      <c r="S3187" s="39">
        <f t="shared" si="578"/>
        <v>6.9400000000011869E-2</v>
      </c>
      <c r="T3187" s="39">
        <f t="shared" si="571"/>
        <v>3.7959480900052922</v>
      </c>
      <c r="U3187" s="39">
        <f t="shared" si="572"/>
        <v>6.6863207091924792</v>
      </c>
      <c r="V3187" s="43">
        <f t="shared" si="573"/>
        <v>2.8904000000000001</v>
      </c>
    </row>
    <row r="3188" spans="5:22" hidden="1" x14ac:dyDescent="0.25">
      <c r="E3188" s="39">
        <f t="shared" si="576"/>
        <v>6.9390000000011873E-2</v>
      </c>
      <c r="F3188" s="39">
        <f t="shared" si="567"/>
        <v>3.7962216028557392</v>
      </c>
      <c r="G3188" s="39">
        <f t="shared" si="568"/>
        <v>5.6645045689559428</v>
      </c>
      <c r="H3188" s="43">
        <f t="shared" si="569"/>
        <v>1.8683000000000001</v>
      </c>
      <c r="L3188" s="39">
        <f t="shared" si="577"/>
        <v>6.9390000000011873E-2</v>
      </c>
      <c r="M3188" s="39">
        <f t="shared" si="575"/>
        <v>3.7962216028557392</v>
      </c>
      <c r="N3188" s="39">
        <f t="shared" si="570"/>
        <v>6.7833439177476276</v>
      </c>
      <c r="O3188" s="43">
        <f t="shared" si="574"/>
        <v>2.9870999999999999</v>
      </c>
      <c r="S3188" s="39">
        <f t="shared" si="578"/>
        <v>6.9390000000011873E-2</v>
      </c>
      <c r="T3188" s="39">
        <f t="shared" si="571"/>
        <v>3.7962216028557392</v>
      </c>
      <c r="U3188" s="39">
        <f t="shared" si="572"/>
        <v>6.6863207091924792</v>
      </c>
      <c r="V3188" s="43">
        <f t="shared" si="573"/>
        <v>2.8900999999999999</v>
      </c>
    </row>
    <row r="3189" spans="5:22" hidden="1" x14ac:dyDescent="0.25">
      <c r="E3189" s="39">
        <f t="shared" si="576"/>
        <v>6.9380000000011877E-2</v>
      </c>
      <c r="F3189" s="39">
        <f t="shared" si="567"/>
        <v>3.7964951748377076</v>
      </c>
      <c r="G3189" s="39">
        <f t="shared" si="568"/>
        <v>5.6644612400640559</v>
      </c>
      <c r="H3189" s="43">
        <f t="shared" si="569"/>
        <v>1.8680000000000001</v>
      </c>
      <c r="L3189" s="39">
        <f t="shared" si="577"/>
        <v>6.9380000000011877E-2</v>
      </c>
      <c r="M3189" s="39">
        <f t="shared" si="575"/>
        <v>3.7964951748377076</v>
      </c>
      <c r="N3189" s="39">
        <f t="shared" si="570"/>
        <v>6.7832813257633866</v>
      </c>
      <c r="O3189" s="43">
        <f t="shared" si="574"/>
        <v>2.9868000000000001</v>
      </c>
      <c r="S3189" s="39">
        <f t="shared" si="578"/>
        <v>6.9380000000011877E-2</v>
      </c>
      <c r="T3189" s="39">
        <f t="shared" si="571"/>
        <v>3.7964951748377076</v>
      </c>
      <c r="U3189" s="39">
        <f t="shared" si="572"/>
        <v>6.6863207091924792</v>
      </c>
      <c r="V3189" s="43">
        <f t="shared" si="573"/>
        <v>2.8898000000000001</v>
      </c>
    </row>
    <row r="3190" spans="5:22" hidden="1" x14ac:dyDescent="0.25">
      <c r="E3190" s="39">
        <f t="shared" si="576"/>
        <v>6.937000000001188E-2</v>
      </c>
      <c r="F3190" s="39">
        <f t="shared" si="567"/>
        <v>3.7967688059725067</v>
      </c>
      <c r="G3190" s="39">
        <f t="shared" si="568"/>
        <v>5.6644179039654432</v>
      </c>
      <c r="H3190" s="43">
        <f t="shared" si="569"/>
        <v>1.8675999999999999</v>
      </c>
      <c r="L3190" s="39">
        <f t="shared" si="577"/>
        <v>6.937000000001188E-2</v>
      </c>
      <c r="M3190" s="39">
        <f t="shared" si="575"/>
        <v>3.7967688059725067</v>
      </c>
      <c r="N3190" s="39">
        <f t="shared" si="570"/>
        <v>6.7832187247568774</v>
      </c>
      <c r="O3190" s="43">
        <f t="shared" si="574"/>
        <v>2.9864000000000002</v>
      </c>
      <c r="S3190" s="39">
        <f t="shared" si="578"/>
        <v>6.937000000001188E-2</v>
      </c>
      <c r="T3190" s="39">
        <f t="shared" si="571"/>
        <v>3.7967688059725067</v>
      </c>
      <c r="U3190" s="39">
        <f t="shared" si="572"/>
        <v>6.6863207091924792</v>
      </c>
      <c r="V3190" s="43">
        <f t="shared" si="573"/>
        <v>2.8896000000000002</v>
      </c>
    </row>
    <row r="3191" spans="5:22" hidden="1" x14ac:dyDescent="0.25">
      <c r="E3191" s="39">
        <f t="shared" si="576"/>
        <v>6.9360000000011884E-2</v>
      </c>
      <c r="F3191" s="39">
        <f t="shared" si="567"/>
        <v>3.7970424962814562</v>
      </c>
      <c r="G3191" s="39">
        <f t="shared" si="568"/>
        <v>5.6643745606579161</v>
      </c>
      <c r="H3191" s="43">
        <f t="shared" si="569"/>
        <v>1.8673</v>
      </c>
      <c r="L3191" s="39">
        <f t="shared" si="577"/>
        <v>6.9360000000011884E-2</v>
      </c>
      <c r="M3191" s="39">
        <f t="shared" si="575"/>
        <v>3.7970424962814562</v>
      </c>
      <c r="N3191" s="39">
        <f t="shared" si="570"/>
        <v>6.7831561147254993</v>
      </c>
      <c r="O3191" s="43">
        <f t="shared" si="574"/>
        <v>2.9861</v>
      </c>
      <c r="S3191" s="39">
        <f t="shared" si="578"/>
        <v>6.9360000000011884E-2</v>
      </c>
      <c r="T3191" s="39">
        <f t="shared" si="571"/>
        <v>3.7970424962814562</v>
      </c>
      <c r="U3191" s="39">
        <f t="shared" si="572"/>
        <v>6.6863207091924792</v>
      </c>
      <c r="V3191" s="43">
        <f t="shared" si="573"/>
        <v>2.8893</v>
      </c>
    </row>
    <row r="3192" spans="5:22" hidden="1" x14ac:dyDescent="0.25">
      <c r="E3192" s="39">
        <f t="shared" si="576"/>
        <v>6.9350000000011888E-2</v>
      </c>
      <c r="F3192" s="39">
        <f t="shared" si="567"/>
        <v>3.7973162457858871</v>
      </c>
      <c r="G3192" s="39">
        <f t="shared" si="568"/>
        <v>5.6643312101392826</v>
      </c>
      <c r="H3192" s="43">
        <f t="shared" si="569"/>
        <v>1.867</v>
      </c>
      <c r="L3192" s="39">
        <f t="shared" si="577"/>
        <v>6.9350000000011888E-2</v>
      </c>
      <c r="M3192" s="39">
        <f t="shared" si="575"/>
        <v>3.7973162457858871</v>
      </c>
      <c r="N3192" s="39">
        <f t="shared" si="570"/>
        <v>6.7830934956666491</v>
      </c>
      <c r="O3192" s="43">
        <f t="shared" si="574"/>
        <v>2.9857999999999998</v>
      </c>
      <c r="S3192" s="39">
        <f t="shared" si="578"/>
        <v>6.9350000000011888E-2</v>
      </c>
      <c r="T3192" s="39">
        <f t="shared" si="571"/>
        <v>3.7973162457858871</v>
      </c>
      <c r="U3192" s="39">
        <f t="shared" si="572"/>
        <v>6.6863207091924792</v>
      </c>
      <c r="V3192" s="43">
        <f t="shared" si="573"/>
        <v>2.8889999999999998</v>
      </c>
    </row>
    <row r="3193" spans="5:22" hidden="1" x14ac:dyDescent="0.25">
      <c r="E3193" s="39">
        <f t="shared" si="576"/>
        <v>6.9340000000011892E-2</v>
      </c>
      <c r="F3193" s="39">
        <f t="shared" si="567"/>
        <v>3.7975900545071419</v>
      </c>
      <c r="G3193" s="39">
        <f t="shared" si="568"/>
        <v>5.6642878524073526</v>
      </c>
      <c r="H3193" s="43">
        <f t="shared" si="569"/>
        <v>1.8667</v>
      </c>
      <c r="L3193" s="39">
        <f t="shared" si="577"/>
        <v>6.9340000000011892E-2</v>
      </c>
      <c r="M3193" s="39">
        <f t="shared" si="575"/>
        <v>3.7975900545071419</v>
      </c>
      <c r="N3193" s="39">
        <f t="shared" si="570"/>
        <v>6.7830308675777236</v>
      </c>
      <c r="O3193" s="43">
        <f t="shared" si="574"/>
        <v>2.9853999999999998</v>
      </c>
      <c r="S3193" s="39">
        <f t="shared" si="578"/>
        <v>6.9340000000011892E-2</v>
      </c>
      <c r="T3193" s="39">
        <f t="shared" si="571"/>
        <v>3.7975900545071419</v>
      </c>
      <c r="U3193" s="39">
        <f t="shared" si="572"/>
        <v>6.6863207091924792</v>
      </c>
      <c r="V3193" s="43">
        <f t="shared" si="573"/>
        <v>2.8887</v>
      </c>
    </row>
    <row r="3194" spans="5:22" hidden="1" x14ac:dyDescent="0.25">
      <c r="E3194" s="39">
        <f t="shared" si="576"/>
        <v>6.9330000000011896E-2</v>
      </c>
      <c r="F3194" s="39">
        <f t="shared" si="567"/>
        <v>3.7978639224665725</v>
      </c>
      <c r="G3194" s="39">
        <f t="shared" si="568"/>
        <v>5.6642444874599311</v>
      </c>
      <c r="H3194" s="43">
        <f t="shared" si="569"/>
        <v>1.8664000000000001</v>
      </c>
      <c r="L3194" s="39">
        <f t="shared" si="577"/>
        <v>6.9330000000011896E-2</v>
      </c>
      <c r="M3194" s="39">
        <f t="shared" si="575"/>
        <v>3.7978639224665725</v>
      </c>
      <c r="N3194" s="39">
        <f t="shared" si="570"/>
        <v>6.7829682304561176</v>
      </c>
      <c r="O3194" s="43">
        <f t="shared" si="574"/>
        <v>2.9851000000000001</v>
      </c>
      <c r="S3194" s="39">
        <f t="shared" si="578"/>
        <v>6.9330000000011896E-2</v>
      </c>
      <c r="T3194" s="39">
        <f t="shared" si="571"/>
        <v>3.7978639224665725</v>
      </c>
      <c r="U3194" s="39">
        <f t="shared" si="572"/>
        <v>6.6863207091924792</v>
      </c>
      <c r="V3194" s="43">
        <f t="shared" si="573"/>
        <v>2.8885000000000001</v>
      </c>
    </row>
    <row r="3195" spans="5:22" hidden="1" x14ac:dyDescent="0.25">
      <c r="E3195" s="39">
        <f t="shared" si="576"/>
        <v>6.93200000000119E-2</v>
      </c>
      <c r="F3195" s="39">
        <f t="shared" si="567"/>
        <v>3.798137849685542</v>
      </c>
      <c r="G3195" s="39">
        <f t="shared" si="568"/>
        <v>5.6642011152948264</v>
      </c>
      <c r="H3195" s="43">
        <f t="shared" si="569"/>
        <v>1.8661000000000001</v>
      </c>
      <c r="L3195" s="39">
        <f t="shared" si="577"/>
        <v>6.93200000000119E-2</v>
      </c>
      <c r="M3195" s="39">
        <f t="shared" si="575"/>
        <v>3.798137849685542</v>
      </c>
      <c r="N3195" s="39">
        <f t="shared" si="570"/>
        <v>6.7829055842992245</v>
      </c>
      <c r="O3195" s="43">
        <f t="shared" si="574"/>
        <v>2.9847999999999999</v>
      </c>
      <c r="S3195" s="39">
        <f t="shared" si="578"/>
        <v>6.93200000000119E-2</v>
      </c>
      <c r="T3195" s="39">
        <f t="shared" si="571"/>
        <v>3.798137849685542</v>
      </c>
      <c r="U3195" s="39">
        <f t="shared" si="572"/>
        <v>6.6863207091924792</v>
      </c>
      <c r="V3195" s="43">
        <f t="shared" si="573"/>
        <v>2.8881999999999999</v>
      </c>
    </row>
    <row r="3196" spans="5:22" hidden="1" x14ac:dyDescent="0.25">
      <c r="E3196" s="39">
        <f t="shared" si="576"/>
        <v>6.9310000000011904E-2</v>
      </c>
      <c r="F3196" s="39">
        <f t="shared" si="567"/>
        <v>3.7984118361854242</v>
      </c>
      <c r="G3196" s="39">
        <f t="shared" si="568"/>
        <v>5.6641577359098427</v>
      </c>
      <c r="H3196" s="43">
        <f t="shared" si="569"/>
        <v>1.8656999999999999</v>
      </c>
      <c r="L3196" s="39">
        <f t="shared" si="577"/>
        <v>6.9310000000011904E-2</v>
      </c>
      <c r="M3196" s="39">
        <f t="shared" si="575"/>
        <v>3.7984118361854242</v>
      </c>
      <c r="N3196" s="39">
        <f t="shared" si="570"/>
        <v>6.7828429291044392</v>
      </c>
      <c r="O3196" s="43">
        <f t="shared" si="574"/>
        <v>2.9843999999999999</v>
      </c>
      <c r="S3196" s="39">
        <f t="shared" si="578"/>
        <v>6.9310000000011904E-2</v>
      </c>
      <c r="T3196" s="39">
        <f t="shared" si="571"/>
        <v>3.7984118361854242</v>
      </c>
      <c r="U3196" s="39">
        <f t="shared" si="572"/>
        <v>6.6863207091924792</v>
      </c>
      <c r="V3196" s="43">
        <f t="shared" si="573"/>
        <v>2.8879000000000001</v>
      </c>
    </row>
    <row r="3197" spans="5:22" hidden="1" x14ac:dyDescent="0.25">
      <c r="E3197" s="39">
        <f t="shared" si="576"/>
        <v>6.9300000000011908E-2</v>
      </c>
      <c r="F3197" s="39">
        <f t="shared" si="567"/>
        <v>3.7986858819876055</v>
      </c>
      <c r="G3197" s="39">
        <f t="shared" si="568"/>
        <v>5.6641143493027855</v>
      </c>
      <c r="H3197" s="43">
        <f t="shared" si="569"/>
        <v>1.8653999999999999</v>
      </c>
      <c r="L3197" s="39">
        <f t="shared" si="577"/>
        <v>6.9300000000011908E-2</v>
      </c>
      <c r="M3197" s="39">
        <f t="shared" si="575"/>
        <v>3.7986858819876055</v>
      </c>
      <c r="N3197" s="39">
        <f t="shared" si="570"/>
        <v>6.7827802648691522</v>
      </c>
      <c r="O3197" s="43">
        <f t="shared" si="574"/>
        <v>2.9841000000000002</v>
      </c>
      <c r="S3197" s="39">
        <f t="shared" si="578"/>
        <v>6.9300000000011908E-2</v>
      </c>
      <c r="T3197" s="39">
        <f t="shared" si="571"/>
        <v>3.7986858819876055</v>
      </c>
      <c r="U3197" s="39">
        <f t="shared" si="572"/>
        <v>6.6863207091924792</v>
      </c>
      <c r="V3197" s="43">
        <f t="shared" si="573"/>
        <v>2.8875999999999999</v>
      </c>
    </row>
    <row r="3198" spans="5:22" hidden="1" x14ac:dyDescent="0.25">
      <c r="E3198" s="39">
        <f t="shared" si="576"/>
        <v>6.9290000000011912E-2</v>
      </c>
      <c r="F3198" s="39">
        <f t="shared" si="567"/>
        <v>3.7989599871134798</v>
      </c>
      <c r="G3198" s="39">
        <f t="shared" si="568"/>
        <v>5.6640709554714563</v>
      </c>
      <c r="H3198" s="43">
        <f t="shared" si="569"/>
        <v>1.8651</v>
      </c>
      <c r="L3198" s="39">
        <f t="shared" si="577"/>
        <v>6.9290000000011912E-2</v>
      </c>
      <c r="M3198" s="39">
        <f t="shared" si="575"/>
        <v>3.7989599871134798</v>
      </c>
      <c r="N3198" s="39">
        <f t="shared" si="570"/>
        <v>6.7827175915907549</v>
      </c>
      <c r="O3198" s="43">
        <f t="shared" si="574"/>
        <v>2.9838</v>
      </c>
      <c r="S3198" s="39">
        <f t="shared" si="578"/>
        <v>6.9290000000011912E-2</v>
      </c>
      <c r="T3198" s="39">
        <f t="shared" si="571"/>
        <v>3.7989599871134798</v>
      </c>
      <c r="U3198" s="39">
        <f t="shared" si="572"/>
        <v>6.6863207091924792</v>
      </c>
      <c r="V3198" s="43">
        <f t="shared" si="573"/>
        <v>2.8874</v>
      </c>
    </row>
    <row r="3199" spans="5:22" hidden="1" x14ac:dyDescent="0.25">
      <c r="E3199" s="39">
        <f t="shared" si="576"/>
        <v>6.9280000000011915E-2</v>
      </c>
      <c r="F3199" s="39">
        <f t="shared" ref="F3199:F3262" si="579">1/SQRT($E3199)</f>
        <v>3.7992341515844537</v>
      </c>
      <c r="G3199" s="39">
        <f t="shared" ref="G3199:G3262" si="580">-2*LOG10(((2.51/($L$40*(SQRT(E3199))))+(0.269*($L$37/$E$25))))</f>
        <v>5.664027554413658</v>
      </c>
      <c r="H3199" s="43">
        <f t="shared" ref="H3199:H3262" si="581">ROUND(ABS(F3199-G3199),4)</f>
        <v>1.8648</v>
      </c>
      <c r="L3199" s="39">
        <f t="shared" si="577"/>
        <v>6.9280000000011915E-2</v>
      </c>
      <c r="M3199" s="39">
        <f t="shared" si="575"/>
        <v>3.7992341515844537</v>
      </c>
      <c r="N3199" s="39">
        <f t="shared" ref="N3199:N3262" si="582">2*LOG10(($L$40*(SQRT(L3199))))</f>
        <v>6.7826549092666362</v>
      </c>
      <c r="O3199" s="43">
        <f t="shared" si="574"/>
        <v>2.9834000000000001</v>
      </c>
      <c r="S3199" s="39">
        <f t="shared" si="578"/>
        <v>6.9280000000011915E-2</v>
      </c>
      <c r="T3199" s="39">
        <f t="shared" ref="T3199:T3262" si="583">1/SQRT($S3199)</f>
        <v>3.7992341515844537</v>
      </c>
      <c r="U3199" s="39">
        <f t="shared" ref="U3199:U3262" si="584">2*LOG10(((3.71/($L$37/$E$25))))</f>
        <v>6.6863207091924792</v>
      </c>
      <c r="V3199" s="43">
        <f t="shared" ref="V3199:V3262" si="585">ROUND(ABS(T3199-U3199),4)</f>
        <v>2.8871000000000002</v>
      </c>
    </row>
    <row r="3200" spans="5:22" hidden="1" x14ac:dyDescent="0.25">
      <c r="E3200" s="39">
        <f t="shared" si="576"/>
        <v>6.9270000000011919E-2</v>
      </c>
      <c r="F3200" s="39">
        <f t="shared" si="579"/>
        <v>3.7995083754219463</v>
      </c>
      <c r="G3200" s="39">
        <f t="shared" si="580"/>
        <v>5.6639841461271931</v>
      </c>
      <c r="H3200" s="43">
        <f t="shared" si="581"/>
        <v>1.8645</v>
      </c>
      <c r="L3200" s="39">
        <f t="shared" si="577"/>
        <v>6.9270000000011919E-2</v>
      </c>
      <c r="M3200" s="39">
        <f t="shared" si="575"/>
        <v>3.7995083754219463</v>
      </c>
      <c r="N3200" s="39">
        <f t="shared" si="582"/>
        <v>6.7825922178941846</v>
      </c>
      <c r="O3200" s="43">
        <f t="shared" ref="O3200:O3263" si="586">ROUND(ABS(M3200-N3200),4)</f>
        <v>2.9830999999999999</v>
      </c>
      <c r="S3200" s="39">
        <f t="shared" si="578"/>
        <v>6.9270000000011919E-2</v>
      </c>
      <c r="T3200" s="39">
        <f t="shared" si="583"/>
        <v>3.7995083754219463</v>
      </c>
      <c r="U3200" s="39">
        <f t="shared" si="584"/>
        <v>6.6863207091924792</v>
      </c>
      <c r="V3200" s="43">
        <f t="shared" si="585"/>
        <v>2.8868</v>
      </c>
    </row>
    <row r="3201" spans="5:22" hidden="1" x14ac:dyDescent="0.25">
      <c r="E3201" s="39">
        <f t="shared" si="576"/>
        <v>6.9260000000011923E-2</v>
      </c>
      <c r="F3201" s="39">
        <f t="shared" si="579"/>
        <v>3.7997826586473833</v>
      </c>
      <c r="G3201" s="39">
        <f t="shared" si="580"/>
        <v>5.6639407306098608</v>
      </c>
      <c r="H3201" s="43">
        <f t="shared" si="581"/>
        <v>1.8642000000000001</v>
      </c>
      <c r="L3201" s="39">
        <f t="shared" si="577"/>
        <v>6.9260000000011923E-2</v>
      </c>
      <c r="M3201" s="39">
        <f t="shared" ref="M3201:M3264" si="587">1/SQRT($L3201)</f>
        <v>3.7997826586473833</v>
      </c>
      <c r="N3201" s="39">
        <f t="shared" si="582"/>
        <v>6.7825295174707882</v>
      </c>
      <c r="O3201" s="43">
        <f t="shared" si="586"/>
        <v>2.9826999999999999</v>
      </c>
      <c r="S3201" s="39">
        <f t="shared" si="578"/>
        <v>6.9260000000011923E-2</v>
      </c>
      <c r="T3201" s="39">
        <f t="shared" si="583"/>
        <v>3.7997826586473833</v>
      </c>
      <c r="U3201" s="39">
        <f t="shared" si="584"/>
        <v>6.6863207091924792</v>
      </c>
      <c r="V3201" s="43">
        <f t="shared" si="585"/>
        <v>2.8864999999999998</v>
      </c>
    </row>
    <row r="3202" spans="5:22" hidden="1" x14ac:dyDescent="0.25">
      <c r="E3202" s="39">
        <f t="shared" si="576"/>
        <v>6.9250000000011927E-2</v>
      </c>
      <c r="F3202" s="39">
        <f t="shared" si="579"/>
        <v>3.8000570012822048</v>
      </c>
      <c r="G3202" s="39">
        <f t="shared" si="580"/>
        <v>5.663897307859461</v>
      </c>
      <c r="H3202" s="43">
        <f t="shared" si="581"/>
        <v>1.8637999999999999</v>
      </c>
      <c r="L3202" s="39">
        <f t="shared" si="577"/>
        <v>6.9250000000011927E-2</v>
      </c>
      <c r="M3202" s="39">
        <f t="shared" si="587"/>
        <v>3.8000570012822048</v>
      </c>
      <c r="N3202" s="39">
        <f t="shared" si="582"/>
        <v>6.7824668079938322</v>
      </c>
      <c r="O3202" s="43">
        <f t="shared" si="586"/>
        <v>2.9824000000000002</v>
      </c>
      <c r="S3202" s="39">
        <f t="shared" si="578"/>
        <v>6.9250000000011927E-2</v>
      </c>
      <c r="T3202" s="39">
        <f t="shared" si="583"/>
        <v>3.8000570012822048</v>
      </c>
      <c r="U3202" s="39">
        <f t="shared" si="584"/>
        <v>6.6863207091924792</v>
      </c>
      <c r="V3202" s="43">
        <f t="shared" si="585"/>
        <v>2.8862999999999999</v>
      </c>
    </row>
    <row r="3203" spans="5:22" hidden="1" x14ac:dyDescent="0.25">
      <c r="E3203" s="39">
        <f t="shared" ref="E3203:E3266" si="588">E3202-0.00001</f>
        <v>6.9240000000011931E-2</v>
      </c>
      <c r="F3203" s="39">
        <f t="shared" si="579"/>
        <v>3.8003314033478603</v>
      </c>
      <c r="G3203" s="39">
        <f t="shared" si="580"/>
        <v>5.6638538778737928</v>
      </c>
      <c r="H3203" s="43">
        <f t="shared" si="581"/>
        <v>1.8634999999999999</v>
      </c>
      <c r="L3203" s="39">
        <f t="shared" ref="L3203:L3266" si="589">L3202-0.00001</f>
        <v>6.9240000000011931E-2</v>
      </c>
      <c r="M3203" s="39">
        <f t="shared" si="587"/>
        <v>3.8003314033478603</v>
      </c>
      <c r="N3203" s="39">
        <f t="shared" si="582"/>
        <v>6.7824040894607025</v>
      </c>
      <c r="O3203" s="43">
        <f t="shared" si="586"/>
        <v>2.9821</v>
      </c>
      <c r="S3203" s="39">
        <f t="shared" ref="S3203:S3266" si="590">S3202-0.00001</f>
        <v>6.9240000000011931E-2</v>
      </c>
      <c r="T3203" s="39">
        <f t="shared" si="583"/>
        <v>3.8003314033478603</v>
      </c>
      <c r="U3203" s="39">
        <f t="shared" si="584"/>
        <v>6.6863207091924792</v>
      </c>
      <c r="V3203" s="43">
        <f t="shared" si="585"/>
        <v>2.8860000000000001</v>
      </c>
    </row>
    <row r="3204" spans="5:22" hidden="1" x14ac:dyDescent="0.25">
      <c r="E3204" s="39">
        <f t="shared" si="588"/>
        <v>6.9230000000011935E-2</v>
      </c>
      <c r="F3204" s="39">
        <f t="shared" si="579"/>
        <v>3.800605864865811</v>
      </c>
      <c r="G3204" s="39">
        <f t="shared" si="580"/>
        <v>5.6638104406506518</v>
      </c>
      <c r="H3204" s="43">
        <f t="shared" si="581"/>
        <v>1.8632</v>
      </c>
      <c r="L3204" s="39">
        <f t="shared" si="589"/>
        <v>6.9230000000011935E-2</v>
      </c>
      <c r="M3204" s="39">
        <f t="shared" si="587"/>
        <v>3.800605864865811</v>
      </c>
      <c r="N3204" s="39">
        <f t="shared" si="582"/>
        <v>6.7823413618687818</v>
      </c>
      <c r="O3204" s="43">
        <f t="shared" si="586"/>
        <v>2.9817</v>
      </c>
      <c r="S3204" s="39">
        <f t="shared" si="590"/>
        <v>6.9230000000011935E-2</v>
      </c>
      <c r="T3204" s="39">
        <f t="shared" si="583"/>
        <v>3.800605864865811</v>
      </c>
      <c r="U3204" s="39">
        <f t="shared" si="584"/>
        <v>6.6863207091924792</v>
      </c>
      <c r="V3204" s="43">
        <f t="shared" si="585"/>
        <v>2.8856999999999999</v>
      </c>
    </row>
    <row r="3205" spans="5:22" hidden="1" x14ac:dyDescent="0.25">
      <c r="E3205" s="39">
        <f t="shared" si="588"/>
        <v>6.9220000000011939E-2</v>
      </c>
      <c r="F3205" s="39">
        <f t="shared" si="579"/>
        <v>3.8008803858575271</v>
      </c>
      <c r="G3205" s="39">
        <f t="shared" si="580"/>
        <v>5.6637669961878361</v>
      </c>
      <c r="H3205" s="43">
        <f t="shared" si="581"/>
        <v>1.8629</v>
      </c>
      <c r="L3205" s="39">
        <f t="shared" si="589"/>
        <v>6.9220000000011939E-2</v>
      </c>
      <c r="M3205" s="39">
        <f t="shared" si="587"/>
        <v>3.8008803858575271</v>
      </c>
      <c r="N3205" s="39">
        <f t="shared" si="582"/>
        <v>6.7822786252154552</v>
      </c>
      <c r="O3205" s="43">
        <f t="shared" si="586"/>
        <v>2.9813999999999998</v>
      </c>
      <c r="S3205" s="39">
        <f t="shared" si="590"/>
        <v>6.9220000000011939E-2</v>
      </c>
      <c r="T3205" s="39">
        <f t="shared" si="583"/>
        <v>3.8008803858575271</v>
      </c>
      <c r="U3205" s="39">
        <f t="shared" si="584"/>
        <v>6.6863207091924792</v>
      </c>
      <c r="V3205" s="43">
        <f t="shared" si="585"/>
        <v>2.8854000000000002</v>
      </c>
    </row>
    <row r="3206" spans="5:22" hidden="1" x14ac:dyDescent="0.25">
      <c r="E3206" s="39">
        <f t="shared" si="588"/>
        <v>6.9210000000011943E-2</v>
      </c>
      <c r="F3206" s="39">
        <f t="shared" si="579"/>
        <v>3.8011549663444928</v>
      </c>
      <c r="G3206" s="39">
        <f t="shared" si="580"/>
        <v>5.6637235444831404</v>
      </c>
      <c r="H3206" s="43">
        <f t="shared" si="581"/>
        <v>1.8626</v>
      </c>
      <c r="L3206" s="39">
        <f t="shared" si="589"/>
        <v>6.9210000000011943E-2</v>
      </c>
      <c r="M3206" s="39">
        <f t="shared" si="587"/>
        <v>3.8011549663444928</v>
      </c>
      <c r="N3206" s="39">
        <f t="shared" si="582"/>
        <v>6.7822158794981018</v>
      </c>
      <c r="O3206" s="43">
        <f t="shared" si="586"/>
        <v>2.9811000000000001</v>
      </c>
      <c r="S3206" s="39">
        <f t="shared" si="590"/>
        <v>6.9210000000011943E-2</v>
      </c>
      <c r="T3206" s="39">
        <f t="shared" si="583"/>
        <v>3.8011549663444928</v>
      </c>
      <c r="U3206" s="39">
        <f t="shared" si="584"/>
        <v>6.6863207091924792</v>
      </c>
      <c r="V3206" s="43">
        <f t="shared" si="585"/>
        <v>2.8852000000000002</v>
      </c>
    </row>
    <row r="3207" spans="5:22" hidden="1" x14ac:dyDescent="0.25">
      <c r="E3207" s="39">
        <f t="shared" si="588"/>
        <v>6.9200000000011946E-2</v>
      </c>
      <c r="F3207" s="39">
        <f t="shared" si="579"/>
        <v>3.8014296063481989</v>
      </c>
      <c r="G3207" s="39">
        <f t="shared" si="580"/>
        <v>5.6636800855343594</v>
      </c>
      <c r="H3207" s="43">
        <f t="shared" si="581"/>
        <v>1.8623000000000001</v>
      </c>
      <c r="L3207" s="39">
        <f t="shared" si="589"/>
        <v>6.9200000000011946E-2</v>
      </c>
      <c r="M3207" s="39">
        <f t="shared" si="587"/>
        <v>3.8014296063481989</v>
      </c>
      <c r="N3207" s="39">
        <f t="shared" si="582"/>
        <v>6.782153124714104</v>
      </c>
      <c r="O3207" s="43">
        <f t="shared" si="586"/>
        <v>2.9807000000000001</v>
      </c>
      <c r="S3207" s="39">
        <f t="shared" si="590"/>
        <v>6.9200000000011946E-2</v>
      </c>
      <c r="T3207" s="39">
        <f t="shared" si="583"/>
        <v>3.8014296063481989</v>
      </c>
      <c r="U3207" s="39">
        <f t="shared" si="584"/>
        <v>6.6863207091924792</v>
      </c>
      <c r="V3207" s="43">
        <f t="shared" si="585"/>
        <v>2.8849</v>
      </c>
    </row>
    <row r="3208" spans="5:22" hidden="1" x14ac:dyDescent="0.25">
      <c r="E3208" s="39">
        <f t="shared" si="588"/>
        <v>6.919000000001195E-2</v>
      </c>
      <c r="F3208" s="39">
        <f t="shared" si="579"/>
        <v>3.8017043058901514</v>
      </c>
      <c r="G3208" s="39">
        <f t="shared" si="580"/>
        <v>5.6636366193392869</v>
      </c>
      <c r="H3208" s="43">
        <f t="shared" si="581"/>
        <v>1.8619000000000001</v>
      </c>
      <c r="L3208" s="39">
        <f t="shared" si="589"/>
        <v>6.919000000001195E-2</v>
      </c>
      <c r="M3208" s="39">
        <f t="shared" si="587"/>
        <v>3.8017043058901514</v>
      </c>
      <c r="N3208" s="39">
        <f t="shared" si="582"/>
        <v>6.7820903608608401</v>
      </c>
      <c r="O3208" s="43">
        <f t="shared" si="586"/>
        <v>2.9803999999999999</v>
      </c>
      <c r="S3208" s="39">
        <f t="shared" si="590"/>
        <v>6.919000000001195E-2</v>
      </c>
      <c r="T3208" s="39">
        <f t="shared" si="583"/>
        <v>3.8017043058901514</v>
      </c>
      <c r="U3208" s="39">
        <f t="shared" si="584"/>
        <v>6.6863207091924792</v>
      </c>
      <c r="V3208" s="43">
        <f t="shared" si="585"/>
        <v>2.8845999999999998</v>
      </c>
    </row>
    <row r="3209" spans="5:22" hidden="1" x14ac:dyDescent="0.25">
      <c r="E3209" s="39">
        <f t="shared" si="588"/>
        <v>6.9180000000011954E-2</v>
      </c>
      <c r="F3209" s="39">
        <f t="shared" si="579"/>
        <v>3.8019790649918654</v>
      </c>
      <c r="G3209" s="39">
        <f t="shared" si="580"/>
        <v>5.6635931458957156</v>
      </c>
      <c r="H3209" s="43">
        <f t="shared" si="581"/>
        <v>1.8615999999999999</v>
      </c>
      <c r="L3209" s="39">
        <f t="shared" si="589"/>
        <v>6.9180000000011954E-2</v>
      </c>
      <c r="M3209" s="39">
        <f t="shared" si="587"/>
        <v>3.8019790649918654</v>
      </c>
      <c r="N3209" s="39">
        <f t="shared" si="582"/>
        <v>6.7820275879356888</v>
      </c>
      <c r="O3209" s="43">
        <f t="shared" si="586"/>
        <v>2.98</v>
      </c>
      <c r="S3209" s="39">
        <f t="shared" si="590"/>
        <v>6.9180000000011954E-2</v>
      </c>
      <c r="T3209" s="39">
        <f t="shared" si="583"/>
        <v>3.8019790649918654</v>
      </c>
      <c r="U3209" s="39">
        <f t="shared" si="584"/>
        <v>6.6863207091924792</v>
      </c>
      <c r="V3209" s="43">
        <f t="shared" si="585"/>
        <v>2.8843000000000001</v>
      </c>
    </row>
    <row r="3210" spans="5:22" hidden="1" x14ac:dyDescent="0.25">
      <c r="E3210" s="39">
        <f t="shared" si="588"/>
        <v>6.9170000000011958E-2</v>
      </c>
      <c r="F3210" s="39">
        <f t="shared" si="579"/>
        <v>3.8022538836748647</v>
      </c>
      <c r="G3210" s="39">
        <f t="shared" si="580"/>
        <v>5.6635496652014359</v>
      </c>
      <c r="H3210" s="43">
        <f t="shared" si="581"/>
        <v>1.8613</v>
      </c>
      <c r="L3210" s="39">
        <f t="shared" si="589"/>
        <v>6.9170000000011958E-2</v>
      </c>
      <c r="M3210" s="39">
        <f t="shared" si="587"/>
        <v>3.8022538836748647</v>
      </c>
      <c r="N3210" s="39">
        <f t="shared" si="582"/>
        <v>6.7819648059360267</v>
      </c>
      <c r="O3210" s="43">
        <f t="shared" si="586"/>
        <v>2.9796999999999998</v>
      </c>
      <c r="S3210" s="39">
        <f t="shared" si="590"/>
        <v>6.9170000000011958E-2</v>
      </c>
      <c r="T3210" s="39">
        <f t="shared" si="583"/>
        <v>3.8022538836748647</v>
      </c>
      <c r="U3210" s="39">
        <f t="shared" si="584"/>
        <v>6.6863207091924792</v>
      </c>
      <c r="V3210" s="43">
        <f t="shared" si="585"/>
        <v>2.8841000000000001</v>
      </c>
    </row>
    <row r="3211" spans="5:22" hidden="1" x14ac:dyDescent="0.25">
      <c r="E3211" s="39">
        <f t="shared" si="588"/>
        <v>6.9160000000011962E-2</v>
      </c>
      <c r="F3211" s="39">
        <f t="shared" si="579"/>
        <v>3.8025287619606867</v>
      </c>
      <c r="G3211" s="39">
        <f t="shared" si="580"/>
        <v>5.6635061772542397</v>
      </c>
      <c r="H3211" s="43">
        <f t="shared" si="581"/>
        <v>1.861</v>
      </c>
      <c r="L3211" s="39">
        <f t="shared" si="589"/>
        <v>6.9160000000011962E-2</v>
      </c>
      <c r="M3211" s="39">
        <f t="shared" si="587"/>
        <v>3.8025287619606867</v>
      </c>
      <c r="N3211" s="39">
        <f t="shared" si="582"/>
        <v>6.7819020148592308</v>
      </c>
      <c r="O3211" s="43">
        <f t="shared" si="586"/>
        <v>2.9794</v>
      </c>
      <c r="S3211" s="39">
        <f t="shared" si="590"/>
        <v>6.9160000000011962E-2</v>
      </c>
      <c r="T3211" s="39">
        <f t="shared" si="583"/>
        <v>3.8025287619606867</v>
      </c>
      <c r="U3211" s="39">
        <f t="shared" si="584"/>
        <v>6.6863207091924792</v>
      </c>
      <c r="V3211" s="43">
        <f t="shared" si="585"/>
        <v>2.8837999999999999</v>
      </c>
    </row>
    <row r="3212" spans="5:22" hidden="1" x14ac:dyDescent="0.25">
      <c r="E3212" s="39">
        <f t="shared" si="588"/>
        <v>6.9150000000011966E-2</v>
      </c>
      <c r="F3212" s="39">
        <f t="shared" si="579"/>
        <v>3.8028036998708803</v>
      </c>
      <c r="G3212" s="39">
        <f t="shared" si="580"/>
        <v>5.6634626820519154</v>
      </c>
      <c r="H3212" s="43">
        <f t="shared" si="581"/>
        <v>1.8607</v>
      </c>
      <c r="L3212" s="39">
        <f t="shared" si="589"/>
        <v>6.9150000000011966E-2</v>
      </c>
      <c r="M3212" s="39">
        <f t="shared" si="587"/>
        <v>3.8028036998708803</v>
      </c>
      <c r="N3212" s="39">
        <f t="shared" si="582"/>
        <v>6.7818392147026758</v>
      </c>
      <c r="O3212" s="43">
        <f t="shared" si="586"/>
        <v>2.9790000000000001</v>
      </c>
      <c r="S3212" s="39">
        <f t="shared" si="590"/>
        <v>6.9150000000011966E-2</v>
      </c>
      <c r="T3212" s="39">
        <f t="shared" si="583"/>
        <v>3.8028036998708803</v>
      </c>
      <c r="U3212" s="39">
        <f t="shared" si="584"/>
        <v>6.6863207091924792</v>
      </c>
      <c r="V3212" s="43">
        <f t="shared" si="585"/>
        <v>2.8835000000000002</v>
      </c>
    </row>
    <row r="3213" spans="5:22" hidden="1" x14ac:dyDescent="0.25">
      <c r="E3213" s="39">
        <f t="shared" si="588"/>
        <v>6.914000000001197E-2</v>
      </c>
      <c r="F3213" s="39">
        <f t="shared" si="579"/>
        <v>3.803078697427003</v>
      </c>
      <c r="G3213" s="39">
        <f t="shared" si="580"/>
        <v>5.6634191795922533</v>
      </c>
      <c r="H3213" s="43">
        <f t="shared" si="581"/>
        <v>1.8603000000000001</v>
      </c>
      <c r="L3213" s="39">
        <f t="shared" si="589"/>
        <v>6.914000000001197E-2</v>
      </c>
      <c r="M3213" s="39">
        <f t="shared" si="587"/>
        <v>3.803078697427003</v>
      </c>
      <c r="N3213" s="39">
        <f t="shared" si="582"/>
        <v>6.7817764054637344</v>
      </c>
      <c r="O3213" s="43">
        <f t="shared" si="586"/>
        <v>2.9786999999999999</v>
      </c>
      <c r="S3213" s="39">
        <f t="shared" si="590"/>
        <v>6.914000000001197E-2</v>
      </c>
      <c r="T3213" s="39">
        <f t="shared" si="583"/>
        <v>3.803078697427003</v>
      </c>
      <c r="U3213" s="39">
        <f t="shared" si="584"/>
        <v>6.6863207091924792</v>
      </c>
      <c r="V3213" s="43">
        <f t="shared" si="585"/>
        <v>2.8832</v>
      </c>
    </row>
    <row r="3214" spans="5:22" hidden="1" x14ac:dyDescent="0.25">
      <c r="E3214" s="39">
        <f t="shared" si="588"/>
        <v>6.9130000000011974E-2</v>
      </c>
      <c r="F3214" s="39">
        <f t="shared" si="579"/>
        <v>3.8033537546506242</v>
      </c>
      <c r="G3214" s="39">
        <f t="shared" si="580"/>
        <v>5.6633756698730391</v>
      </c>
      <c r="H3214" s="43">
        <f t="shared" si="581"/>
        <v>1.86</v>
      </c>
      <c r="L3214" s="39">
        <f t="shared" si="589"/>
        <v>6.9130000000011974E-2</v>
      </c>
      <c r="M3214" s="39">
        <f t="shared" si="587"/>
        <v>3.8033537546506242</v>
      </c>
      <c r="N3214" s="39">
        <f t="shared" si="582"/>
        <v>6.7817135871397793</v>
      </c>
      <c r="O3214" s="43">
        <f t="shared" si="586"/>
        <v>2.9784000000000002</v>
      </c>
      <c r="S3214" s="39">
        <f t="shared" si="590"/>
        <v>6.9130000000011974E-2</v>
      </c>
      <c r="T3214" s="39">
        <f t="shared" si="583"/>
        <v>3.8033537546506242</v>
      </c>
      <c r="U3214" s="39">
        <f t="shared" si="584"/>
        <v>6.6863207091924792</v>
      </c>
      <c r="V3214" s="43">
        <f t="shared" si="585"/>
        <v>2.883</v>
      </c>
    </row>
    <row r="3215" spans="5:22" hidden="1" x14ac:dyDescent="0.25">
      <c r="E3215" s="39">
        <f t="shared" si="588"/>
        <v>6.9120000000011977E-2</v>
      </c>
      <c r="F3215" s="39">
        <f t="shared" si="579"/>
        <v>3.803628871563324</v>
      </c>
      <c r="G3215" s="39">
        <f t="shared" si="580"/>
        <v>5.6633321528920604</v>
      </c>
      <c r="H3215" s="43">
        <f t="shared" si="581"/>
        <v>1.8596999999999999</v>
      </c>
      <c r="L3215" s="39">
        <f t="shared" si="589"/>
        <v>6.9120000000011977E-2</v>
      </c>
      <c r="M3215" s="39">
        <f t="shared" si="587"/>
        <v>3.803628871563324</v>
      </c>
      <c r="N3215" s="39">
        <f t="shared" si="582"/>
        <v>6.7816507597281834</v>
      </c>
      <c r="O3215" s="43">
        <f t="shared" si="586"/>
        <v>2.9780000000000002</v>
      </c>
      <c r="S3215" s="39">
        <f t="shared" si="590"/>
        <v>6.9120000000011977E-2</v>
      </c>
      <c r="T3215" s="39">
        <f t="shared" si="583"/>
        <v>3.803628871563324</v>
      </c>
      <c r="U3215" s="39">
        <f t="shared" si="584"/>
        <v>6.6863207091924792</v>
      </c>
      <c r="V3215" s="43">
        <f t="shared" si="585"/>
        <v>2.8826999999999998</v>
      </c>
    </row>
    <row r="3216" spans="5:22" hidden="1" x14ac:dyDescent="0.25">
      <c r="E3216" s="39">
        <f t="shared" si="588"/>
        <v>6.9110000000011981E-2</v>
      </c>
      <c r="F3216" s="39">
        <f t="shared" si="579"/>
        <v>3.8039040481866944</v>
      </c>
      <c r="G3216" s="39">
        <f t="shared" si="580"/>
        <v>5.663288628647102</v>
      </c>
      <c r="H3216" s="43">
        <f t="shared" si="581"/>
        <v>1.8593999999999999</v>
      </c>
      <c r="L3216" s="39">
        <f t="shared" si="589"/>
        <v>6.9110000000011981E-2</v>
      </c>
      <c r="M3216" s="39">
        <f t="shared" si="587"/>
        <v>3.8039040481866944</v>
      </c>
      <c r="N3216" s="39">
        <f t="shared" si="582"/>
        <v>6.781587923226315</v>
      </c>
      <c r="O3216" s="43">
        <f t="shared" si="586"/>
        <v>2.9777</v>
      </c>
      <c r="S3216" s="39">
        <f t="shared" si="590"/>
        <v>6.9110000000011981E-2</v>
      </c>
      <c r="T3216" s="39">
        <f t="shared" si="583"/>
        <v>3.8039040481866944</v>
      </c>
      <c r="U3216" s="39">
        <f t="shared" si="584"/>
        <v>6.6863207091924792</v>
      </c>
      <c r="V3216" s="43">
        <f t="shared" si="585"/>
        <v>2.8824000000000001</v>
      </c>
    </row>
    <row r="3217" spans="5:22" hidden="1" x14ac:dyDescent="0.25">
      <c r="E3217" s="39">
        <f t="shared" si="588"/>
        <v>6.9100000000011985E-2</v>
      </c>
      <c r="F3217" s="39">
        <f t="shared" si="579"/>
        <v>3.8041792845423377</v>
      </c>
      <c r="G3217" s="39">
        <f t="shared" si="580"/>
        <v>5.6632450971359498</v>
      </c>
      <c r="H3217" s="43">
        <f t="shared" si="581"/>
        <v>1.8591</v>
      </c>
      <c r="L3217" s="39">
        <f t="shared" si="589"/>
        <v>6.9100000000011985E-2</v>
      </c>
      <c r="M3217" s="39">
        <f t="shared" si="587"/>
        <v>3.8041792845423377</v>
      </c>
      <c r="N3217" s="39">
        <f t="shared" si="582"/>
        <v>6.781525077631545</v>
      </c>
      <c r="O3217" s="43">
        <f t="shared" si="586"/>
        <v>2.9773000000000001</v>
      </c>
      <c r="S3217" s="39">
        <f t="shared" si="590"/>
        <v>6.9100000000011985E-2</v>
      </c>
      <c r="T3217" s="39">
        <f t="shared" si="583"/>
        <v>3.8041792845423377</v>
      </c>
      <c r="U3217" s="39">
        <f t="shared" si="584"/>
        <v>6.6863207091924792</v>
      </c>
      <c r="V3217" s="43">
        <f t="shared" si="585"/>
        <v>2.8820999999999999</v>
      </c>
    </row>
    <row r="3218" spans="5:22" hidden="1" x14ac:dyDescent="0.25">
      <c r="E3218" s="39">
        <f t="shared" si="588"/>
        <v>6.9090000000011989E-2</v>
      </c>
      <c r="F3218" s="39">
        <f t="shared" si="579"/>
        <v>3.8044545806518664</v>
      </c>
      <c r="G3218" s="39">
        <f t="shared" si="580"/>
        <v>5.6632015583563868</v>
      </c>
      <c r="H3218" s="43">
        <f t="shared" si="581"/>
        <v>1.8587</v>
      </c>
      <c r="L3218" s="39">
        <f t="shared" si="589"/>
        <v>6.9090000000011989E-2</v>
      </c>
      <c r="M3218" s="39">
        <f t="shared" si="587"/>
        <v>3.8044545806518664</v>
      </c>
      <c r="N3218" s="39">
        <f t="shared" si="582"/>
        <v>6.78146222294124</v>
      </c>
      <c r="O3218" s="43">
        <f t="shared" si="586"/>
        <v>2.9769999999999999</v>
      </c>
      <c r="S3218" s="39">
        <f t="shared" si="590"/>
        <v>6.9090000000011989E-2</v>
      </c>
      <c r="T3218" s="39">
        <f t="shared" si="583"/>
        <v>3.8044545806518664</v>
      </c>
      <c r="U3218" s="39">
        <f t="shared" si="584"/>
        <v>6.6863207091924792</v>
      </c>
      <c r="V3218" s="43">
        <f t="shared" si="585"/>
        <v>2.8818999999999999</v>
      </c>
    </row>
    <row r="3219" spans="5:22" hidden="1" x14ac:dyDescent="0.25">
      <c r="E3219" s="39">
        <f t="shared" si="588"/>
        <v>6.9080000000011993E-2</v>
      </c>
      <c r="F3219" s="39">
        <f t="shared" si="579"/>
        <v>3.8047299365369045</v>
      </c>
      <c r="G3219" s="39">
        <f t="shared" si="580"/>
        <v>5.6631580123061962</v>
      </c>
      <c r="H3219" s="43">
        <f t="shared" si="581"/>
        <v>1.8584000000000001</v>
      </c>
      <c r="L3219" s="39">
        <f t="shared" si="589"/>
        <v>6.9080000000011993E-2</v>
      </c>
      <c r="M3219" s="39">
        <f t="shared" si="587"/>
        <v>3.8047299365369045</v>
      </c>
      <c r="N3219" s="39">
        <f t="shared" si="582"/>
        <v>6.7813993591527675</v>
      </c>
      <c r="O3219" s="43">
        <f t="shared" si="586"/>
        <v>2.9767000000000001</v>
      </c>
      <c r="S3219" s="39">
        <f t="shared" si="590"/>
        <v>6.9080000000011993E-2</v>
      </c>
      <c r="T3219" s="39">
        <f t="shared" si="583"/>
        <v>3.8047299365369045</v>
      </c>
      <c r="U3219" s="39">
        <f t="shared" si="584"/>
        <v>6.6863207091924792</v>
      </c>
      <c r="V3219" s="43">
        <f t="shared" si="585"/>
        <v>2.8816000000000002</v>
      </c>
    </row>
    <row r="3220" spans="5:22" hidden="1" x14ac:dyDescent="0.25">
      <c r="E3220" s="39">
        <f t="shared" si="588"/>
        <v>6.9070000000011997E-2</v>
      </c>
      <c r="F3220" s="39">
        <f t="shared" si="579"/>
        <v>3.8050053522190872</v>
      </c>
      <c r="G3220" s="39">
        <f t="shared" si="580"/>
        <v>5.6631144589831584</v>
      </c>
      <c r="H3220" s="43">
        <f t="shared" si="581"/>
        <v>1.8581000000000001</v>
      </c>
      <c r="L3220" s="39">
        <f t="shared" si="589"/>
        <v>6.9070000000011997E-2</v>
      </c>
      <c r="M3220" s="39">
        <f t="shared" si="587"/>
        <v>3.8050053522190872</v>
      </c>
      <c r="N3220" s="39">
        <f t="shared" si="582"/>
        <v>6.7813364862634931</v>
      </c>
      <c r="O3220" s="43">
        <f t="shared" si="586"/>
        <v>2.9763000000000002</v>
      </c>
      <c r="S3220" s="39">
        <f t="shared" si="590"/>
        <v>6.9070000000011997E-2</v>
      </c>
      <c r="T3220" s="39">
        <f t="shared" si="583"/>
        <v>3.8050053522190872</v>
      </c>
      <c r="U3220" s="39">
        <f t="shared" si="584"/>
        <v>6.6863207091924792</v>
      </c>
      <c r="V3220" s="43">
        <f t="shared" si="585"/>
        <v>2.8813</v>
      </c>
    </row>
    <row r="3221" spans="5:22" hidden="1" x14ac:dyDescent="0.25">
      <c r="E3221" s="39">
        <f t="shared" si="588"/>
        <v>6.9060000000012001E-2</v>
      </c>
      <c r="F3221" s="39">
        <f t="shared" si="579"/>
        <v>3.8052808277200616</v>
      </c>
      <c r="G3221" s="39">
        <f t="shared" si="580"/>
        <v>5.6630708983850555</v>
      </c>
      <c r="H3221" s="43">
        <f t="shared" si="581"/>
        <v>1.8577999999999999</v>
      </c>
      <c r="L3221" s="39">
        <f t="shared" si="589"/>
        <v>6.9060000000012001E-2</v>
      </c>
      <c r="M3221" s="39">
        <f t="shared" si="587"/>
        <v>3.8052808277200616</v>
      </c>
      <c r="N3221" s="39">
        <f t="shared" si="582"/>
        <v>6.7812736042707815</v>
      </c>
      <c r="O3221" s="43">
        <f t="shared" si="586"/>
        <v>2.976</v>
      </c>
      <c r="S3221" s="39">
        <f t="shared" si="590"/>
        <v>6.9060000000012001E-2</v>
      </c>
      <c r="T3221" s="39">
        <f t="shared" si="583"/>
        <v>3.8052808277200616</v>
      </c>
      <c r="U3221" s="39">
        <f t="shared" si="584"/>
        <v>6.6863207091924792</v>
      </c>
      <c r="V3221" s="43">
        <f t="shared" si="585"/>
        <v>2.8809999999999998</v>
      </c>
    </row>
    <row r="3222" spans="5:22" hidden="1" x14ac:dyDescent="0.25">
      <c r="E3222" s="39">
        <f t="shared" si="588"/>
        <v>6.9050000000012005E-2</v>
      </c>
      <c r="F3222" s="39">
        <f t="shared" si="579"/>
        <v>3.8055563630614833</v>
      </c>
      <c r="G3222" s="39">
        <f t="shared" si="580"/>
        <v>5.6630273305096654</v>
      </c>
      <c r="H3222" s="43">
        <f t="shared" si="581"/>
        <v>1.8574999999999999</v>
      </c>
      <c r="L3222" s="39">
        <f t="shared" si="589"/>
        <v>6.9050000000012005E-2</v>
      </c>
      <c r="M3222" s="39">
        <f t="shared" si="587"/>
        <v>3.8055563630614833</v>
      </c>
      <c r="N3222" s="39">
        <f t="shared" si="582"/>
        <v>6.7812107131719968</v>
      </c>
      <c r="O3222" s="43">
        <f t="shared" si="586"/>
        <v>2.9756999999999998</v>
      </c>
      <c r="S3222" s="39">
        <f t="shared" si="590"/>
        <v>6.9050000000012005E-2</v>
      </c>
      <c r="T3222" s="39">
        <f t="shared" si="583"/>
        <v>3.8055563630614833</v>
      </c>
      <c r="U3222" s="39">
        <f t="shared" si="584"/>
        <v>6.6863207091924792</v>
      </c>
      <c r="V3222" s="43">
        <f t="shared" si="585"/>
        <v>2.8807999999999998</v>
      </c>
    </row>
    <row r="3223" spans="5:22" hidden="1" x14ac:dyDescent="0.25">
      <c r="E3223" s="39">
        <f t="shared" si="588"/>
        <v>6.9040000000012008E-2</v>
      </c>
      <c r="F3223" s="39">
        <f t="shared" si="579"/>
        <v>3.8058319582650206</v>
      </c>
      <c r="G3223" s="39">
        <f t="shared" si="580"/>
        <v>5.6629837553547695</v>
      </c>
      <c r="H3223" s="43">
        <f t="shared" si="581"/>
        <v>1.8572</v>
      </c>
      <c r="L3223" s="39">
        <f t="shared" si="589"/>
        <v>6.9040000000012008E-2</v>
      </c>
      <c r="M3223" s="39">
        <f t="shared" si="587"/>
        <v>3.8058319582650206</v>
      </c>
      <c r="N3223" s="39">
        <f t="shared" si="582"/>
        <v>6.7811478129645</v>
      </c>
      <c r="O3223" s="43">
        <f t="shared" si="586"/>
        <v>2.9752999999999998</v>
      </c>
      <c r="S3223" s="39">
        <f t="shared" si="590"/>
        <v>6.9040000000012008E-2</v>
      </c>
      <c r="T3223" s="39">
        <f t="shared" si="583"/>
        <v>3.8058319582650206</v>
      </c>
      <c r="U3223" s="39">
        <f t="shared" si="584"/>
        <v>6.6863207091924792</v>
      </c>
      <c r="V3223" s="43">
        <f t="shared" si="585"/>
        <v>2.8805000000000001</v>
      </c>
    </row>
    <row r="3224" spans="5:22" hidden="1" x14ac:dyDescent="0.25">
      <c r="E3224" s="39">
        <f t="shared" si="588"/>
        <v>6.9030000000012012E-2</v>
      </c>
      <c r="F3224" s="39">
        <f t="shared" si="579"/>
        <v>3.8061076133523533</v>
      </c>
      <c r="G3224" s="39">
        <f t="shared" si="580"/>
        <v>5.6629401729181428</v>
      </c>
      <c r="H3224" s="43">
        <f t="shared" si="581"/>
        <v>1.8568</v>
      </c>
      <c r="L3224" s="39">
        <f t="shared" si="589"/>
        <v>6.9030000000012012E-2</v>
      </c>
      <c r="M3224" s="39">
        <f t="shared" si="587"/>
        <v>3.8061076133523533</v>
      </c>
      <c r="N3224" s="39">
        <f t="shared" si="582"/>
        <v>6.7810849036456524</v>
      </c>
      <c r="O3224" s="43">
        <f t="shared" si="586"/>
        <v>2.9750000000000001</v>
      </c>
      <c r="S3224" s="39">
        <f t="shared" si="590"/>
        <v>6.9030000000012012E-2</v>
      </c>
      <c r="T3224" s="39">
        <f t="shared" si="583"/>
        <v>3.8061076133523533</v>
      </c>
      <c r="U3224" s="39">
        <f t="shared" si="584"/>
        <v>6.6863207091924792</v>
      </c>
      <c r="V3224" s="43">
        <f t="shared" si="585"/>
        <v>2.8801999999999999</v>
      </c>
    </row>
    <row r="3225" spans="5:22" hidden="1" x14ac:dyDescent="0.25">
      <c r="E3225" s="39">
        <f t="shared" si="588"/>
        <v>6.9020000000012016E-2</v>
      </c>
      <c r="F3225" s="39">
        <f t="shared" si="579"/>
        <v>3.8063833283451705</v>
      </c>
      <c r="G3225" s="39">
        <f t="shared" si="580"/>
        <v>5.6628965831975631</v>
      </c>
      <c r="H3225" s="43">
        <f t="shared" si="581"/>
        <v>1.8565</v>
      </c>
      <c r="L3225" s="39">
        <f t="shared" si="589"/>
        <v>6.9020000000012016E-2</v>
      </c>
      <c r="M3225" s="39">
        <f t="shared" si="587"/>
        <v>3.8063833283451705</v>
      </c>
      <c r="N3225" s="39">
        <f t="shared" si="582"/>
        <v>6.7810219852128144</v>
      </c>
      <c r="O3225" s="43">
        <f t="shared" si="586"/>
        <v>2.9746000000000001</v>
      </c>
      <c r="S3225" s="39">
        <f t="shared" si="590"/>
        <v>6.9020000000012016E-2</v>
      </c>
      <c r="T3225" s="39">
        <f t="shared" si="583"/>
        <v>3.8063833283451705</v>
      </c>
      <c r="U3225" s="39">
        <f t="shared" si="584"/>
        <v>6.6863207091924792</v>
      </c>
      <c r="V3225" s="43">
        <f t="shared" si="585"/>
        <v>2.8799000000000001</v>
      </c>
    </row>
    <row r="3226" spans="5:22" hidden="1" x14ac:dyDescent="0.25">
      <c r="E3226" s="39">
        <f t="shared" si="588"/>
        <v>6.901000000001202E-2</v>
      </c>
      <c r="F3226" s="39">
        <f t="shared" si="579"/>
        <v>3.8066591032651727</v>
      </c>
      <c r="G3226" s="39">
        <f t="shared" si="580"/>
        <v>5.6628529861908072</v>
      </c>
      <c r="H3226" s="43">
        <f t="shared" si="581"/>
        <v>1.8562000000000001</v>
      </c>
      <c r="L3226" s="39">
        <f t="shared" si="589"/>
        <v>6.901000000001202E-2</v>
      </c>
      <c r="M3226" s="39">
        <f t="shared" si="587"/>
        <v>3.8066591032651727</v>
      </c>
      <c r="N3226" s="39">
        <f t="shared" si="582"/>
        <v>6.7809590576633454</v>
      </c>
      <c r="O3226" s="43">
        <f t="shared" si="586"/>
        <v>2.9742999999999999</v>
      </c>
      <c r="S3226" s="39">
        <f t="shared" si="590"/>
        <v>6.901000000001202E-2</v>
      </c>
      <c r="T3226" s="39">
        <f t="shared" si="583"/>
        <v>3.8066591032651727</v>
      </c>
      <c r="U3226" s="39">
        <f t="shared" si="584"/>
        <v>6.6863207091924792</v>
      </c>
      <c r="V3226" s="43">
        <f t="shared" si="585"/>
        <v>2.8797000000000001</v>
      </c>
    </row>
    <row r="3227" spans="5:22" hidden="1" x14ac:dyDescent="0.25">
      <c r="E3227" s="39">
        <f t="shared" si="588"/>
        <v>6.9000000000012024E-2</v>
      </c>
      <c r="F3227" s="39">
        <f t="shared" si="579"/>
        <v>3.8069349381340731</v>
      </c>
      <c r="G3227" s="39">
        <f t="shared" si="580"/>
        <v>5.6628093818956478</v>
      </c>
      <c r="H3227" s="43">
        <f t="shared" si="581"/>
        <v>1.8559000000000001</v>
      </c>
      <c r="L3227" s="39">
        <f t="shared" si="589"/>
        <v>6.9000000000012024E-2</v>
      </c>
      <c r="M3227" s="39">
        <f t="shared" si="587"/>
        <v>3.8069349381340731</v>
      </c>
      <c r="N3227" s="39">
        <f t="shared" si="582"/>
        <v>6.7808961209946021</v>
      </c>
      <c r="O3227" s="43">
        <f t="shared" si="586"/>
        <v>2.9740000000000002</v>
      </c>
      <c r="S3227" s="39">
        <f t="shared" si="590"/>
        <v>6.9000000000012024E-2</v>
      </c>
      <c r="T3227" s="39">
        <f t="shared" si="583"/>
        <v>3.8069349381340731</v>
      </c>
      <c r="U3227" s="39">
        <f t="shared" si="584"/>
        <v>6.6863207091924792</v>
      </c>
      <c r="V3227" s="43">
        <f t="shared" si="585"/>
        <v>2.8794</v>
      </c>
    </row>
    <row r="3228" spans="5:22" hidden="1" x14ac:dyDescent="0.25">
      <c r="E3228" s="39">
        <f t="shared" si="588"/>
        <v>6.8990000000012028E-2</v>
      </c>
      <c r="F3228" s="39">
        <f t="shared" si="579"/>
        <v>3.8072108329735945</v>
      </c>
      <c r="G3228" s="39">
        <f t="shared" si="580"/>
        <v>5.6627657703098597</v>
      </c>
      <c r="H3228" s="43">
        <f t="shared" si="581"/>
        <v>1.8555999999999999</v>
      </c>
      <c r="L3228" s="39">
        <f t="shared" si="589"/>
        <v>6.8990000000012028E-2</v>
      </c>
      <c r="M3228" s="39">
        <f t="shared" si="587"/>
        <v>3.8072108329735945</v>
      </c>
      <c r="N3228" s="39">
        <f t="shared" si="582"/>
        <v>6.7808331752039415</v>
      </c>
      <c r="O3228" s="43">
        <f t="shared" si="586"/>
        <v>2.9735999999999998</v>
      </c>
      <c r="S3228" s="39">
        <f t="shared" si="590"/>
        <v>6.8990000000012028E-2</v>
      </c>
      <c r="T3228" s="39">
        <f t="shared" si="583"/>
        <v>3.8072108329735945</v>
      </c>
      <c r="U3228" s="39">
        <f t="shared" si="584"/>
        <v>6.6863207091924792</v>
      </c>
      <c r="V3228" s="43">
        <f t="shared" si="585"/>
        <v>2.8791000000000002</v>
      </c>
    </row>
    <row r="3229" spans="5:22" hidden="1" x14ac:dyDescent="0.25">
      <c r="E3229" s="39">
        <f t="shared" si="588"/>
        <v>6.8980000000012032E-2</v>
      </c>
      <c r="F3229" s="39">
        <f t="shared" si="579"/>
        <v>3.8074867878054697</v>
      </c>
      <c r="G3229" s="39">
        <f t="shared" si="580"/>
        <v>5.6627221514312165</v>
      </c>
      <c r="H3229" s="43">
        <f t="shared" si="581"/>
        <v>1.8552</v>
      </c>
      <c r="L3229" s="39">
        <f t="shared" si="589"/>
        <v>6.8980000000012032E-2</v>
      </c>
      <c r="M3229" s="39">
        <f t="shared" si="587"/>
        <v>3.8074867878054697</v>
      </c>
      <c r="N3229" s="39">
        <f t="shared" si="582"/>
        <v>6.7807702202887183</v>
      </c>
      <c r="O3229" s="43">
        <f t="shared" si="586"/>
        <v>2.9733000000000001</v>
      </c>
      <c r="S3229" s="39">
        <f t="shared" si="590"/>
        <v>6.8980000000012032E-2</v>
      </c>
      <c r="T3229" s="39">
        <f t="shared" si="583"/>
        <v>3.8074867878054697</v>
      </c>
      <c r="U3229" s="39">
        <f t="shared" si="584"/>
        <v>6.6863207091924792</v>
      </c>
      <c r="V3229" s="43">
        <f t="shared" si="585"/>
        <v>2.8788</v>
      </c>
    </row>
    <row r="3230" spans="5:22" hidden="1" x14ac:dyDescent="0.25">
      <c r="E3230" s="39">
        <f t="shared" si="588"/>
        <v>6.8970000000012036E-2</v>
      </c>
      <c r="F3230" s="39">
        <f t="shared" si="579"/>
        <v>3.8077628026514447</v>
      </c>
      <c r="G3230" s="39">
        <f t="shared" si="580"/>
        <v>5.6626785252574878</v>
      </c>
      <c r="H3230" s="43">
        <f t="shared" si="581"/>
        <v>1.8549</v>
      </c>
      <c r="L3230" s="39">
        <f t="shared" si="589"/>
        <v>6.8970000000012036E-2</v>
      </c>
      <c r="M3230" s="39">
        <f t="shared" si="587"/>
        <v>3.8077628026514447</v>
      </c>
      <c r="N3230" s="39">
        <f t="shared" si="582"/>
        <v>6.7807072562462887</v>
      </c>
      <c r="O3230" s="43">
        <f t="shared" si="586"/>
        <v>2.9729000000000001</v>
      </c>
      <c r="S3230" s="39">
        <f t="shared" si="590"/>
        <v>6.8970000000012036E-2</v>
      </c>
      <c r="T3230" s="39">
        <f t="shared" si="583"/>
        <v>3.8077628026514447</v>
      </c>
      <c r="U3230" s="39">
        <f t="shared" si="584"/>
        <v>6.6863207091924792</v>
      </c>
      <c r="V3230" s="43">
        <f t="shared" si="585"/>
        <v>2.8786</v>
      </c>
    </row>
    <row r="3231" spans="5:22" hidden="1" x14ac:dyDescent="0.25">
      <c r="E3231" s="39">
        <f t="shared" si="588"/>
        <v>6.8960000000012039E-2</v>
      </c>
      <c r="F3231" s="39">
        <f t="shared" si="579"/>
        <v>3.8080388775332761</v>
      </c>
      <c r="G3231" s="39">
        <f t="shared" si="580"/>
        <v>5.6626348917864462</v>
      </c>
      <c r="H3231" s="43">
        <f t="shared" si="581"/>
        <v>1.8546</v>
      </c>
      <c r="L3231" s="39">
        <f t="shared" si="589"/>
        <v>6.8960000000012039E-2</v>
      </c>
      <c r="M3231" s="39">
        <f t="shared" si="587"/>
        <v>3.8080388775332761</v>
      </c>
      <c r="N3231" s="39">
        <f t="shared" si="582"/>
        <v>6.780644283074003</v>
      </c>
      <c r="O3231" s="43">
        <f t="shared" si="586"/>
        <v>2.9725999999999999</v>
      </c>
      <c r="S3231" s="39">
        <f t="shared" si="590"/>
        <v>6.8960000000012039E-2</v>
      </c>
      <c r="T3231" s="39">
        <f t="shared" si="583"/>
        <v>3.8080388775332761</v>
      </c>
      <c r="U3231" s="39">
        <f t="shared" si="584"/>
        <v>6.6863207091924792</v>
      </c>
      <c r="V3231" s="43">
        <f t="shared" si="585"/>
        <v>2.8782999999999999</v>
      </c>
    </row>
    <row r="3232" spans="5:22" hidden="1" x14ac:dyDescent="0.25">
      <c r="E3232" s="39">
        <f t="shared" si="588"/>
        <v>6.8950000000012043E-2</v>
      </c>
      <c r="F3232" s="39">
        <f t="shared" si="579"/>
        <v>3.8083150124727294</v>
      </c>
      <c r="G3232" s="39">
        <f t="shared" si="580"/>
        <v>5.6625912510158614</v>
      </c>
      <c r="H3232" s="43">
        <f t="shared" si="581"/>
        <v>1.8543000000000001</v>
      </c>
      <c r="L3232" s="39">
        <f t="shared" si="589"/>
        <v>6.8950000000012043E-2</v>
      </c>
      <c r="M3232" s="39">
        <f t="shared" si="587"/>
        <v>3.8083150124727294</v>
      </c>
      <c r="N3232" s="39">
        <f t="shared" si="582"/>
        <v>6.7805813007692155</v>
      </c>
      <c r="O3232" s="43">
        <f t="shared" si="586"/>
        <v>2.9723000000000002</v>
      </c>
      <c r="S3232" s="39">
        <f t="shared" si="590"/>
        <v>6.8950000000012043E-2</v>
      </c>
      <c r="T3232" s="39">
        <f t="shared" si="583"/>
        <v>3.8083150124727294</v>
      </c>
      <c r="U3232" s="39">
        <f t="shared" si="584"/>
        <v>6.6863207091924792</v>
      </c>
      <c r="V3232" s="43">
        <f t="shared" si="585"/>
        <v>2.8780000000000001</v>
      </c>
    </row>
    <row r="3233" spans="5:22" hidden="1" x14ac:dyDescent="0.25">
      <c r="E3233" s="39">
        <f t="shared" si="588"/>
        <v>6.8940000000012047E-2</v>
      </c>
      <c r="F3233" s="39">
        <f t="shared" si="579"/>
        <v>3.8085912074915846</v>
      </c>
      <c r="G3233" s="39">
        <f t="shared" si="580"/>
        <v>5.6625476029435005</v>
      </c>
      <c r="H3233" s="43">
        <f t="shared" si="581"/>
        <v>1.8540000000000001</v>
      </c>
      <c r="L3233" s="39">
        <f t="shared" si="589"/>
        <v>6.8940000000012047E-2</v>
      </c>
      <c r="M3233" s="39">
        <f t="shared" si="587"/>
        <v>3.8085912074915846</v>
      </c>
      <c r="N3233" s="39">
        <f t="shared" si="582"/>
        <v>6.7805183093292758</v>
      </c>
      <c r="O3233" s="43">
        <f t="shared" si="586"/>
        <v>2.9719000000000002</v>
      </c>
      <c r="S3233" s="39">
        <f t="shared" si="590"/>
        <v>6.8940000000012047E-2</v>
      </c>
      <c r="T3233" s="39">
        <f t="shared" si="583"/>
        <v>3.8085912074915846</v>
      </c>
      <c r="U3233" s="39">
        <f t="shared" si="584"/>
        <v>6.6863207091924792</v>
      </c>
      <c r="V3233" s="43">
        <f t="shared" si="585"/>
        <v>2.8776999999999999</v>
      </c>
    </row>
    <row r="3234" spans="5:22" hidden="1" x14ac:dyDescent="0.25">
      <c r="E3234" s="39">
        <f t="shared" si="588"/>
        <v>6.8930000000012051E-2</v>
      </c>
      <c r="F3234" s="39">
        <f t="shared" si="579"/>
        <v>3.8088674626116292</v>
      </c>
      <c r="G3234" s="39">
        <f t="shared" si="580"/>
        <v>5.6625039475671324</v>
      </c>
      <c r="H3234" s="43">
        <f t="shared" si="581"/>
        <v>1.8535999999999999</v>
      </c>
      <c r="L3234" s="39">
        <f t="shared" si="589"/>
        <v>6.8930000000012051E-2</v>
      </c>
      <c r="M3234" s="39">
        <f t="shared" si="587"/>
        <v>3.8088674626116292</v>
      </c>
      <c r="N3234" s="39">
        <f t="shared" si="582"/>
        <v>6.7804553087515336</v>
      </c>
      <c r="O3234" s="43">
        <f t="shared" si="586"/>
        <v>2.9716</v>
      </c>
      <c r="S3234" s="39">
        <f t="shared" si="590"/>
        <v>6.8930000000012051E-2</v>
      </c>
      <c r="T3234" s="39">
        <f t="shared" si="583"/>
        <v>3.8088674626116292</v>
      </c>
      <c r="U3234" s="39">
        <f t="shared" si="584"/>
        <v>6.6863207091924792</v>
      </c>
      <c r="V3234" s="43">
        <f t="shared" si="585"/>
        <v>2.8774999999999999</v>
      </c>
    </row>
    <row r="3235" spans="5:22" hidden="1" x14ac:dyDescent="0.25">
      <c r="E3235" s="39">
        <f t="shared" si="588"/>
        <v>6.8920000000012055E-2</v>
      </c>
      <c r="F3235" s="39">
        <f t="shared" si="579"/>
        <v>3.8091437778546644</v>
      </c>
      <c r="G3235" s="39">
        <f t="shared" si="580"/>
        <v>5.6624602848845234</v>
      </c>
      <c r="H3235" s="43">
        <f t="shared" si="581"/>
        <v>1.8532999999999999</v>
      </c>
      <c r="L3235" s="39">
        <f t="shared" si="589"/>
        <v>6.8920000000012055E-2</v>
      </c>
      <c r="M3235" s="39">
        <f t="shared" si="587"/>
        <v>3.8091437778546644</v>
      </c>
      <c r="N3235" s="39">
        <f t="shared" si="582"/>
        <v>6.7803922990333376</v>
      </c>
      <c r="O3235" s="43">
        <f t="shared" si="586"/>
        <v>2.9712000000000001</v>
      </c>
      <c r="S3235" s="39">
        <f t="shared" si="590"/>
        <v>6.8920000000012055E-2</v>
      </c>
      <c r="T3235" s="39">
        <f t="shared" si="583"/>
        <v>3.8091437778546644</v>
      </c>
      <c r="U3235" s="39">
        <f t="shared" si="584"/>
        <v>6.6863207091924792</v>
      </c>
      <c r="V3235" s="43">
        <f t="shared" si="585"/>
        <v>2.8772000000000002</v>
      </c>
    </row>
    <row r="3236" spans="5:22" hidden="1" x14ac:dyDescent="0.25">
      <c r="E3236" s="39">
        <f t="shared" si="588"/>
        <v>6.8910000000012059E-2</v>
      </c>
      <c r="F3236" s="39">
        <f t="shared" si="579"/>
        <v>3.8094201532425016</v>
      </c>
      <c r="G3236" s="39">
        <f t="shared" si="580"/>
        <v>5.6624166148934396</v>
      </c>
      <c r="H3236" s="43">
        <f t="shared" si="581"/>
        <v>1.853</v>
      </c>
      <c r="L3236" s="39">
        <f t="shared" si="589"/>
        <v>6.8910000000012059E-2</v>
      </c>
      <c r="M3236" s="39">
        <f t="shared" si="587"/>
        <v>3.8094201532425016</v>
      </c>
      <c r="N3236" s="39">
        <f t="shared" si="582"/>
        <v>6.7803292801720358</v>
      </c>
      <c r="O3236" s="43">
        <f t="shared" si="586"/>
        <v>2.9708999999999999</v>
      </c>
      <c r="S3236" s="39">
        <f t="shared" si="590"/>
        <v>6.8910000000012059E-2</v>
      </c>
      <c r="T3236" s="39">
        <f t="shared" si="583"/>
        <v>3.8094201532425016</v>
      </c>
      <c r="U3236" s="39">
        <f t="shared" si="584"/>
        <v>6.6863207091924792</v>
      </c>
      <c r="V3236" s="43">
        <f t="shared" si="585"/>
        <v>2.8769</v>
      </c>
    </row>
    <row r="3237" spans="5:22" hidden="1" x14ac:dyDescent="0.25">
      <c r="E3237" s="39">
        <f t="shared" si="588"/>
        <v>6.8900000000012063E-2</v>
      </c>
      <c r="F3237" s="39">
        <f t="shared" si="579"/>
        <v>3.8096965887969634</v>
      </c>
      <c r="G3237" s="39">
        <f t="shared" si="580"/>
        <v>5.6623729375916465</v>
      </c>
      <c r="H3237" s="43">
        <f t="shared" si="581"/>
        <v>1.8527</v>
      </c>
      <c r="L3237" s="39">
        <f t="shared" si="589"/>
        <v>6.8900000000012063E-2</v>
      </c>
      <c r="M3237" s="39">
        <f t="shared" si="587"/>
        <v>3.8096965887969634</v>
      </c>
      <c r="N3237" s="39">
        <f t="shared" si="582"/>
        <v>6.7802662521649726</v>
      </c>
      <c r="O3237" s="43">
        <f t="shared" si="586"/>
        <v>2.9706000000000001</v>
      </c>
      <c r="S3237" s="39">
        <f t="shared" si="590"/>
        <v>6.8900000000012063E-2</v>
      </c>
      <c r="T3237" s="39">
        <f t="shared" si="583"/>
        <v>3.8096965887969634</v>
      </c>
      <c r="U3237" s="39">
        <f t="shared" si="584"/>
        <v>6.6863207091924792</v>
      </c>
      <c r="V3237" s="43">
        <f t="shared" si="585"/>
        <v>2.8765999999999998</v>
      </c>
    </row>
    <row r="3238" spans="5:22" hidden="1" x14ac:dyDescent="0.25">
      <c r="E3238" s="39">
        <f t="shared" si="588"/>
        <v>6.8890000000012067E-2</v>
      </c>
      <c r="F3238" s="39">
        <f t="shared" si="579"/>
        <v>3.809973084539882</v>
      </c>
      <c r="G3238" s="39">
        <f t="shared" si="580"/>
        <v>5.6623292529769067</v>
      </c>
      <c r="H3238" s="43">
        <f t="shared" si="581"/>
        <v>1.8524</v>
      </c>
      <c r="L3238" s="39">
        <f t="shared" si="589"/>
        <v>6.8890000000012067E-2</v>
      </c>
      <c r="M3238" s="39">
        <f t="shared" si="587"/>
        <v>3.809973084539882</v>
      </c>
      <c r="N3238" s="39">
        <f t="shared" si="582"/>
        <v>6.7802032150094949</v>
      </c>
      <c r="O3238" s="43">
        <f t="shared" si="586"/>
        <v>2.9702000000000002</v>
      </c>
      <c r="S3238" s="39">
        <f t="shared" si="590"/>
        <v>6.8890000000012067E-2</v>
      </c>
      <c r="T3238" s="39">
        <f t="shared" si="583"/>
        <v>3.809973084539882</v>
      </c>
      <c r="U3238" s="39">
        <f t="shared" si="584"/>
        <v>6.6863207091924792</v>
      </c>
      <c r="V3238" s="43">
        <f t="shared" si="585"/>
        <v>2.8763000000000001</v>
      </c>
    </row>
    <row r="3239" spans="5:22" hidden="1" x14ac:dyDescent="0.25">
      <c r="E3239" s="39">
        <f t="shared" si="588"/>
        <v>6.888000000001207E-2</v>
      </c>
      <c r="F3239" s="39">
        <f t="shared" si="579"/>
        <v>3.8102496404931041</v>
      </c>
      <c r="G3239" s="39">
        <f t="shared" si="580"/>
        <v>5.6622855610469829</v>
      </c>
      <c r="H3239" s="43">
        <f t="shared" si="581"/>
        <v>1.8520000000000001</v>
      </c>
      <c r="L3239" s="39">
        <f t="shared" si="589"/>
        <v>6.888000000001207E-2</v>
      </c>
      <c r="M3239" s="39">
        <f t="shared" si="587"/>
        <v>3.8102496404931041</v>
      </c>
      <c r="N3239" s="39">
        <f t="shared" si="582"/>
        <v>6.7801401687029452</v>
      </c>
      <c r="O3239" s="43">
        <f t="shared" si="586"/>
        <v>2.9699</v>
      </c>
      <c r="S3239" s="39">
        <f t="shared" si="590"/>
        <v>6.888000000001207E-2</v>
      </c>
      <c r="T3239" s="39">
        <f t="shared" si="583"/>
        <v>3.8102496404931041</v>
      </c>
      <c r="U3239" s="39">
        <f t="shared" si="584"/>
        <v>6.6863207091924792</v>
      </c>
      <c r="V3239" s="43">
        <f t="shared" si="585"/>
        <v>2.8761000000000001</v>
      </c>
    </row>
    <row r="3240" spans="5:22" hidden="1" x14ac:dyDescent="0.25">
      <c r="E3240" s="39">
        <f t="shared" si="588"/>
        <v>6.8870000000012074E-2</v>
      </c>
      <c r="F3240" s="39">
        <f t="shared" si="579"/>
        <v>3.8105262566784837</v>
      </c>
      <c r="G3240" s="39">
        <f t="shared" si="580"/>
        <v>5.6622418617996368</v>
      </c>
      <c r="H3240" s="43">
        <f t="shared" si="581"/>
        <v>1.8516999999999999</v>
      </c>
      <c r="L3240" s="39">
        <f t="shared" si="589"/>
        <v>6.8870000000012074E-2</v>
      </c>
      <c r="M3240" s="39">
        <f t="shared" si="587"/>
        <v>3.8105262566784837</v>
      </c>
      <c r="N3240" s="39">
        <f t="shared" si="582"/>
        <v>6.7800771132426672</v>
      </c>
      <c r="O3240" s="43">
        <f t="shared" si="586"/>
        <v>2.9695999999999998</v>
      </c>
      <c r="S3240" s="39">
        <f t="shared" si="590"/>
        <v>6.8870000000012074E-2</v>
      </c>
      <c r="T3240" s="39">
        <f t="shared" si="583"/>
        <v>3.8105262566784837</v>
      </c>
      <c r="U3240" s="39">
        <f t="shared" si="584"/>
        <v>6.6863207091924792</v>
      </c>
      <c r="V3240" s="43">
        <f t="shared" si="585"/>
        <v>2.8757999999999999</v>
      </c>
    </row>
    <row r="3241" spans="5:22" hidden="1" x14ac:dyDescent="0.25">
      <c r="E3241" s="39">
        <f t="shared" si="588"/>
        <v>6.8860000000012078E-2</v>
      </c>
      <c r="F3241" s="39">
        <f t="shared" si="579"/>
        <v>3.8108029331178881</v>
      </c>
      <c r="G3241" s="39">
        <f t="shared" si="580"/>
        <v>5.6621981552326304</v>
      </c>
      <c r="H3241" s="43">
        <f t="shared" si="581"/>
        <v>1.8513999999999999</v>
      </c>
      <c r="L3241" s="39">
        <f t="shared" si="589"/>
        <v>6.8860000000012078E-2</v>
      </c>
      <c r="M3241" s="39">
        <f t="shared" si="587"/>
        <v>3.8108029331178881</v>
      </c>
      <c r="N3241" s="39">
        <f t="shared" si="582"/>
        <v>6.7800140486260023</v>
      </c>
      <c r="O3241" s="43">
        <f t="shared" si="586"/>
        <v>2.9691999999999998</v>
      </c>
      <c r="S3241" s="39">
        <f t="shared" si="590"/>
        <v>6.8860000000012078E-2</v>
      </c>
      <c r="T3241" s="39">
        <f t="shared" si="583"/>
        <v>3.8108029331178881</v>
      </c>
      <c r="U3241" s="39">
        <f t="shared" si="584"/>
        <v>6.6863207091924792</v>
      </c>
      <c r="V3241" s="43">
        <f t="shared" si="585"/>
        <v>2.8755000000000002</v>
      </c>
    </row>
    <row r="3242" spans="5:22" hidden="1" x14ac:dyDescent="0.25">
      <c r="E3242" s="39">
        <f t="shared" si="588"/>
        <v>6.8850000000012082E-2</v>
      </c>
      <c r="F3242" s="39">
        <f t="shared" si="579"/>
        <v>3.811079669833195</v>
      </c>
      <c r="G3242" s="39">
        <f t="shared" si="580"/>
        <v>5.6621544413437226</v>
      </c>
      <c r="H3242" s="43">
        <f t="shared" si="581"/>
        <v>1.8511</v>
      </c>
      <c r="L3242" s="39">
        <f t="shared" si="589"/>
        <v>6.8850000000012082E-2</v>
      </c>
      <c r="M3242" s="39">
        <f t="shared" si="587"/>
        <v>3.811079669833195</v>
      </c>
      <c r="N3242" s="39">
        <f t="shared" si="582"/>
        <v>6.7799509748502897</v>
      </c>
      <c r="O3242" s="43">
        <f t="shared" si="586"/>
        <v>2.9689000000000001</v>
      </c>
      <c r="S3242" s="39">
        <f t="shared" si="590"/>
        <v>6.8850000000012082E-2</v>
      </c>
      <c r="T3242" s="39">
        <f t="shared" si="583"/>
        <v>3.811079669833195</v>
      </c>
      <c r="U3242" s="39">
        <f t="shared" si="584"/>
        <v>6.6863207091924792</v>
      </c>
      <c r="V3242" s="43">
        <f t="shared" si="585"/>
        <v>2.8752</v>
      </c>
    </row>
    <row r="3243" spans="5:22" hidden="1" x14ac:dyDescent="0.25">
      <c r="E3243" s="39">
        <f t="shared" si="588"/>
        <v>6.8840000000012086E-2</v>
      </c>
      <c r="F3243" s="39">
        <f t="shared" si="579"/>
        <v>3.8113564668462949</v>
      </c>
      <c r="G3243" s="39">
        <f t="shared" si="580"/>
        <v>5.6621107201306717</v>
      </c>
      <c r="H3243" s="43">
        <f t="shared" si="581"/>
        <v>1.8508</v>
      </c>
      <c r="L3243" s="39">
        <f t="shared" si="589"/>
        <v>6.8840000000012086E-2</v>
      </c>
      <c r="M3243" s="39">
        <f t="shared" si="587"/>
        <v>3.8113564668462949</v>
      </c>
      <c r="N3243" s="39">
        <f t="shared" si="582"/>
        <v>6.7798878919128702</v>
      </c>
      <c r="O3243" s="43">
        <f t="shared" si="586"/>
        <v>2.9685000000000001</v>
      </c>
      <c r="S3243" s="39">
        <f t="shared" si="590"/>
        <v>6.8840000000012086E-2</v>
      </c>
      <c r="T3243" s="39">
        <f t="shared" si="583"/>
        <v>3.8113564668462949</v>
      </c>
      <c r="U3243" s="39">
        <f t="shared" si="584"/>
        <v>6.6863207091924792</v>
      </c>
      <c r="V3243" s="43">
        <f t="shared" si="585"/>
        <v>2.875</v>
      </c>
    </row>
    <row r="3244" spans="5:22" hidden="1" x14ac:dyDescent="0.25">
      <c r="E3244" s="39">
        <f t="shared" si="588"/>
        <v>6.883000000001209E-2</v>
      </c>
      <c r="F3244" s="39">
        <f t="shared" si="579"/>
        <v>3.8116333241790863</v>
      </c>
      <c r="G3244" s="39">
        <f t="shared" si="580"/>
        <v>5.6620669915912352</v>
      </c>
      <c r="H3244" s="43">
        <f t="shared" si="581"/>
        <v>1.8504</v>
      </c>
      <c r="L3244" s="39">
        <f t="shared" si="589"/>
        <v>6.883000000001209E-2</v>
      </c>
      <c r="M3244" s="39">
        <f t="shared" si="587"/>
        <v>3.8116333241790863</v>
      </c>
      <c r="N3244" s="39">
        <f t="shared" si="582"/>
        <v>6.7798247998110801</v>
      </c>
      <c r="O3244" s="43">
        <f t="shared" si="586"/>
        <v>2.9681999999999999</v>
      </c>
      <c r="S3244" s="39">
        <f t="shared" si="590"/>
        <v>6.883000000001209E-2</v>
      </c>
      <c r="T3244" s="39">
        <f t="shared" si="583"/>
        <v>3.8116333241790863</v>
      </c>
      <c r="U3244" s="39">
        <f t="shared" si="584"/>
        <v>6.6863207091924792</v>
      </c>
      <c r="V3244" s="43">
        <f t="shared" si="585"/>
        <v>2.8746999999999998</v>
      </c>
    </row>
    <row r="3245" spans="5:22" hidden="1" x14ac:dyDescent="0.25">
      <c r="E3245" s="39">
        <f t="shared" si="588"/>
        <v>6.8820000000012094E-2</v>
      </c>
      <c r="F3245" s="39">
        <f t="shared" si="579"/>
        <v>3.8119102418534809</v>
      </c>
      <c r="G3245" s="39">
        <f t="shared" si="580"/>
        <v>5.6620232557231711</v>
      </c>
      <c r="H3245" s="43">
        <f t="shared" si="581"/>
        <v>1.8501000000000001</v>
      </c>
      <c r="L3245" s="39">
        <f t="shared" si="589"/>
        <v>6.8820000000012094E-2</v>
      </c>
      <c r="M3245" s="39">
        <f t="shared" si="587"/>
        <v>3.8119102418534809</v>
      </c>
      <c r="N3245" s="39">
        <f t="shared" si="582"/>
        <v>6.7797616985422584</v>
      </c>
      <c r="O3245" s="43">
        <f t="shared" si="586"/>
        <v>2.9679000000000002</v>
      </c>
      <c r="S3245" s="39">
        <f t="shared" si="590"/>
        <v>6.8820000000012094E-2</v>
      </c>
      <c r="T3245" s="39">
        <f t="shared" si="583"/>
        <v>3.8119102418534809</v>
      </c>
      <c r="U3245" s="39">
        <f t="shared" si="584"/>
        <v>6.6863207091924792</v>
      </c>
      <c r="V3245" s="43">
        <f t="shared" si="585"/>
        <v>2.8744000000000001</v>
      </c>
    </row>
    <row r="3246" spans="5:22" hidden="1" x14ac:dyDescent="0.25">
      <c r="E3246" s="39">
        <f t="shared" si="588"/>
        <v>6.8810000000012098E-2</v>
      </c>
      <c r="F3246" s="39">
        <f t="shared" si="579"/>
        <v>3.8121872198914013</v>
      </c>
      <c r="G3246" s="39">
        <f t="shared" si="580"/>
        <v>5.6619795125242351</v>
      </c>
      <c r="H3246" s="43">
        <f t="shared" si="581"/>
        <v>1.8498000000000001</v>
      </c>
      <c r="L3246" s="39">
        <f t="shared" si="589"/>
        <v>6.8810000000012098E-2</v>
      </c>
      <c r="M3246" s="39">
        <f t="shared" si="587"/>
        <v>3.8121872198914013</v>
      </c>
      <c r="N3246" s="39">
        <f t="shared" si="582"/>
        <v>6.7796985881037397</v>
      </c>
      <c r="O3246" s="43">
        <f t="shared" si="586"/>
        <v>2.9674999999999998</v>
      </c>
      <c r="S3246" s="39">
        <f t="shared" si="590"/>
        <v>6.8810000000012098E-2</v>
      </c>
      <c r="T3246" s="39">
        <f t="shared" si="583"/>
        <v>3.8121872198914013</v>
      </c>
      <c r="U3246" s="39">
        <f t="shared" si="584"/>
        <v>6.6863207091924792</v>
      </c>
      <c r="V3246" s="43">
        <f t="shared" si="585"/>
        <v>2.8740999999999999</v>
      </c>
    </row>
    <row r="3247" spans="5:22" hidden="1" x14ac:dyDescent="0.25">
      <c r="E3247" s="39">
        <f t="shared" si="588"/>
        <v>6.8800000000012101E-2</v>
      </c>
      <c r="F3247" s="39">
        <f t="shared" si="579"/>
        <v>3.812464258314781</v>
      </c>
      <c r="G3247" s="39">
        <f t="shared" si="580"/>
        <v>5.6619357619921802</v>
      </c>
      <c r="H3247" s="43">
        <f t="shared" si="581"/>
        <v>1.8494999999999999</v>
      </c>
      <c r="L3247" s="39">
        <f t="shared" si="589"/>
        <v>6.8800000000012101E-2</v>
      </c>
      <c r="M3247" s="39">
        <f t="shared" si="587"/>
        <v>3.812464258314781</v>
      </c>
      <c r="N3247" s="39">
        <f t="shared" si="582"/>
        <v>6.7796354684928586</v>
      </c>
      <c r="O3247" s="43">
        <f t="shared" si="586"/>
        <v>2.9672000000000001</v>
      </c>
      <c r="S3247" s="39">
        <f t="shared" si="590"/>
        <v>6.8800000000012101E-2</v>
      </c>
      <c r="T3247" s="39">
        <f t="shared" si="583"/>
        <v>3.812464258314781</v>
      </c>
      <c r="U3247" s="39">
        <f t="shared" si="584"/>
        <v>6.6863207091924792</v>
      </c>
      <c r="V3247" s="43">
        <f t="shared" si="585"/>
        <v>2.8738999999999999</v>
      </c>
    </row>
    <row r="3248" spans="5:22" hidden="1" x14ac:dyDescent="0.25">
      <c r="E3248" s="39">
        <f t="shared" si="588"/>
        <v>6.8790000000012105E-2</v>
      </c>
      <c r="F3248" s="39">
        <f t="shared" si="579"/>
        <v>3.8127413571455659</v>
      </c>
      <c r="G3248" s="39">
        <f t="shared" si="580"/>
        <v>5.6618920041247618</v>
      </c>
      <c r="H3248" s="43">
        <f t="shared" si="581"/>
        <v>1.8492</v>
      </c>
      <c r="L3248" s="39">
        <f t="shared" si="589"/>
        <v>6.8790000000012105E-2</v>
      </c>
      <c r="M3248" s="39">
        <f t="shared" si="587"/>
        <v>3.8127413571455659</v>
      </c>
      <c r="N3248" s="39">
        <f t="shared" si="582"/>
        <v>6.7795723397069487</v>
      </c>
      <c r="O3248" s="43">
        <f t="shared" si="586"/>
        <v>2.9668000000000001</v>
      </c>
      <c r="S3248" s="39">
        <f t="shared" si="590"/>
        <v>6.8790000000012105E-2</v>
      </c>
      <c r="T3248" s="39">
        <f t="shared" si="583"/>
        <v>3.8127413571455659</v>
      </c>
      <c r="U3248" s="39">
        <f t="shared" si="584"/>
        <v>6.6863207091924792</v>
      </c>
      <c r="V3248" s="43">
        <f t="shared" si="585"/>
        <v>2.8736000000000002</v>
      </c>
    </row>
    <row r="3249" spans="5:22" hidden="1" x14ac:dyDescent="0.25">
      <c r="E3249" s="39">
        <f t="shared" si="588"/>
        <v>6.8780000000012109E-2</v>
      </c>
      <c r="F3249" s="39">
        <f t="shared" si="579"/>
        <v>3.8130185164057102</v>
      </c>
      <c r="G3249" s="39">
        <f t="shared" si="580"/>
        <v>5.661848238919732</v>
      </c>
      <c r="H3249" s="43">
        <f t="shared" si="581"/>
        <v>1.8488</v>
      </c>
      <c r="L3249" s="39">
        <f t="shared" si="589"/>
        <v>6.8780000000012109E-2</v>
      </c>
      <c r="M3249" s="39">
        <f t="shared" si="587"/>
        <v>3.8130185164057102</v>
      </c>
      <c r="N3249" s="39">
        <f t="shared" si="582"/>
        <v>6.779509201743342</v>
      </c>
      <c r="O3249" s="43">
        <f t="shared" si="586"/>
        <v>2.9664999999999999</v>
      </c>
      <c r="S3249" s="39">
        <f t="shared" si="590"/>
        <v>6.8780000000012109E-2</v>
      </c>
      <c r="T3249" s="39">
        <f t="shared" si="583"/>
        <v>3.8130185164057102</v>
      </c>
      <c r="U3249" s="39">
        <f t="shared" si="584"/>
        <v>6.6863207091924792</v>
      </c>
      <c r="V3249" s="43">
        <f t="shared" si="585"/>
        <v>2.8733</v>
      </c>
    </row>
    <row r="3250" spans="5:22" hidden="1" x14ac:dyDescent="0.25">
      <c r="E3250" s="39">
        <f t="shared" si="588"/>
        <v>6.8770000000012113E-2</v>
      </c>
      <c r="F3250" s="39">
        <f t="shared" si="579"/>
        <v>3.8132957361171824</v>
      </c>
      <c r="G3250" s="39">
        <f t="shared" si="580"/>
        <v>5.6618044663748419</v>
      </c>
      <c r="H3250" s="43">
        <f t="shared" si="581"/>
        <v>1.8485</v>
      </c>
      <c r="L3250" s="39">
        <f t="shared" si="589"/>
        <v>6.8770000000012113E-2</v>
      </c>
      <c r="M3250" s="39">
        <f t="shared" si="587"/>
        <v>3.8132957361171824</v>
      </c>
      <c r="N3250" s="39">
        <f t="shared" si="582"/>
        <v>6.7794460545993704</v>
      </c>
      <c r="O3250" s="43">
        <f t="shared" si="586"/>
        <v>2.9662000000000002</v>
      </c>
      <c r="S3250" s="39">
        <f t="shared" si="590"/>
        <v>6.8770000000012113E-2</v>
      </c>
      <c r="T3250" s="39">
        <f t="shared" si="583"/>
        <v>3.8132957361171824</v>
      </c>
      <c r="U3250" s="39">
        <f t="shared" si="584"/>
        <v>6.6863207091924792</v>
      </c>
      <c r="V3250" s="43">
        <f t="shared" si="585"/>
        <v>2.8730000000000002</v>
      </c>
    </row>
    <row r="3251" spans="5:22" hidden="1" x14ac:dyDescent="0.25">
      <c r="E3251" s="39">
        <f t="shared" si="588"/>
        <v>6.8760000000012117E-2</v>
      </c>
      <c r="F3251" s="39">
        <f t="shared" si="579"/>
        <v>3.8135730163019601</v>
      </c>
      <c r="G3251" s="39">
        <f t="shared" si="580"/>
        <v>5.6617606864878427</v>
      </c>
      <c r="H3251" s="43">
        <f t="shared" si="581"/>
        <v>1.8482000000000001</v>
      </c>
      <c r="L3251" s="39">
        <f t="shared" si="589"/>
        <v>6.8760000000012117E-2</v>
      </c>
      <c r="M3251" s="39">
        <f t="shared" si="587"/>
        <v>3.8135730163019601</v>
      </c>
      <c r="N3251" s="39">
        <f t="shared" si="582"/>
        <v>6.7793828982723623</v>
      </c>
      <c r="O3251" s="43">
        <f t="shared" si="586"/>
        <v>2.9658000000000002</v>
      </c>
      <c r="S3251" s="39">
        <f t="shared" si="590"/>
        <v>6.8760000000012117E-2</v>
      </c>
      <c r="T3251" s="39">
        <f t="shared" si="583"/>
        <v>3.8135730163019601</v>
      </c>
      <c r="U3251" s="39">
        <f t="shared" si="584"/>
        <v>6.6863207091924792</v>
      </c>
      <c r="V3251" s="43">
        <f t="shared" si="585"/>
        <v>2.8727</v>
      </c>
    </row>
    <row r="3252" spans="5:22" hidden="1" x14ac:dyDescent="0.25">
      <c r="E3252" s="39">
        <f t="shared" si="588"/>
        <v>6.8750000000012121E-2</v>
      </c>
      <c r="F3252" s="39">
        <f t="shared" si="579"/>
        <v>3.8138503569820332</v>
      </c>
      <c r="G3252" s="39">
        <f t="shared" si="580"/>
        <v>5.6617168992564846</v>
      </c>
      <c r="H3252" s="43">
        <f t="shared" si="581"/>
        <v>1.8479000000000001</v>
      </c>
      <c r="L3252" s="39">
        <f t="shared" si="589"/>
        <v>6.8750000000012121E-2</v>
      </c>
      <c r="M3252" s="39">
        <f t="shared" si="587"/>
        <v>3.8138503569820332</v>
      </c>
      <c r="N3252" s="39">
        <f t="shared" si="582"/>
        <v>6.7793197327596477</v>
      </c>
      <c r="O3252" s="43">
        <f t="shared" si="586"/>
        <v>2.9655</v>
      </c>
      <c r="S3252" s="39">
        <f t="shared" si="590"/>
        <v>6.8750000000012121E-2</v>
      </c>
      <c r="T3252" s="39">
        <f t="shared" si="583"/>
        <v>3.8138503569820332</v>
      </c>
      <c r="U3252" s="39">
        <f t="shared" si="584"/>
        <v>6.6863207091924792</v>
      </c>
      <c r="V3252" s="43">
        <f t="shared" si="585"/>
        <v>2.8725000000000001</v>
      </c>
    </row>
    <row r="3253" spans="5:22" hidden="1" x14ac:dyDescent="0.25">
      <c r="E3253" s="39">
        <f t="shared" si="588"/>
        <v>6.8740000000012125E-2</v>
      </c>
      <c r="F3253" s="39">
        <f t="shared" si="579"/>
        <v>3.814127758179402</v>
      </c>
      <c r="G3253" s="39">
        <f t="shared" si="580"/>
        <v>5.661673104678516</v>
      </c>
      <c r="H3253" s="43">
        <f t="shared" si="581"/>
        <v>1.8474999999999999</v>
      </c>
      <c r="L3253" s="39">
        <f t="shared" si="589"/>
        <v>6.8740000000012125E-2</v>
      </c>
      <c r="M3253" s="39">
        <f t="shared" si="587"/>
        <v>3.814127758179402</v>
      </c>
      <c r="N3253" s="39">
        <f t="shared" si="582"/>
        <v>6.7792565580585542</v>
      </c>
      <c r="O3253" s="43">
        <f t="shared" si="586"/>
        <v>2.9651000000000001</v>
      </c>
      <c r="S3253" s="39">
        <f t="shared" si="590"/>
        <v>6.8740000000012125E-2</v>
      </c>
      <c r="T3253" s="39">
        <f t="shared" si="583"/>
        <v>3.814127758179402</v>
      </c>
      <c r="U3253" s="39">
        <f t="shared" si="584"/>
        <v>6.6863207091924792</v>
      </c>
      <c r="V3253" s="43">
        <f t="shared" si="585"/>
        <v>2.8721999999999999</v>
      </c>
    </row>
    <row r="3254" spans="5:22" hidden="1" x14ac:dyDescent="0.25">
      <c r="E3254" s="39">
        <f t="shared" si="588"/>
        <v>6.8730000000012129E-2</v>
      </c>
      <c r="F3254" s="39">
        <f t="shared" si="579"/>
        <v>3.8144052199160785</v>
      </c>
      <c r="G3254" s="39">
        <f t="shared" si="580"/>
        <v>5.6616293027516837</v>
      </c>
      <c r="H3254" s="43">
        <f t="shared" si="581"/>
        <v>1.8472</v>
      </c>
      <c r="L3254" s="39">
        <f t="shared" si="589"/>
        <v>6.8730000000012129E-2</v>
      </c>
      <c r="M3254" s="39">
        <f t="shared" si="587"/>
        <v>3.8144052199160785</v>
      </c>
      <c r="N3254" s="39">
        <f t="shared" si="582"/>
        <v>6.7791933741664074</v>
      </c>
      <c r="O3254" s="43">
        <f t="shared" si="586"/>
        <v>2.9647999999999999</v>
      </c>
      <c r="S3254" s="39">
        <f t="shared" si="590"/>
        <v>6.8730000000012129E-2</v>
      </c>
      <c r="T3254" s="39">
        <f t="shared" si="583"/>
        <v>3.8144052199160785</v>
      </c>
      <c r="U3254" s="39">
        <f t="shared" si="584"/>
        <v>6.6863207091924792</v>
      </c>
      <c r="V3254" s="43">
        <f t="shared" si="585"/>
        <v>2.8719000000000001</v>
      </c>
    </row>
    <row r="3255" spans="5:22" hidden="1" x14ac:dyDescent="0.25">
      <c r="E3255" s="39">
        <f t="shared" si="588"/>
        <v>6.8720000000012132E-2</v>
      </c>
      <c r="F3255" s="39">
        <f t="shared" si="579"/>
        <v>3.8146827422140857</v>
      </c>
      <c r="G3255" s="39">
        <f t="shared" si="580"/>
        <v>5.6615854934737344</v>
      </c>
      <c r="H3255" s="43">
        <f t="shared" si="581"/>
        <v>1.8469</v>
      </c>
      <c r="L3255" s="39">
        <f t="shared" si="589"/>
        <v>6.8720000000012132E-2</v>
      </c>
      <c r="M3255" s="39">
        <f t="shared" si="587"/>
        <v>3.8146827422140857</v>
      </c>
      <c r="N3255" s="39">
        <f t="shared" si="582"/>
        <v>6.779130181080534</v>
      </c>
      <c r="O3255" s="43">
        <f t="shared" si="586"/>
        <v>2.9643999999999999</v>
      </c>
      <c r="S3255" s="39">
        <f t="shared" si="590"/>
        <v>6.8720000000012132E-2</v>
      </c>
      <c r="T3255" s="39">
        <f t="shared" si="583"/>
        <v>3.8146827422140857</v>
      </c>
      <c r="U3255" s="39">
        <f t="shared" si="584"/>
        <v>6.6863207091924792</v>
      </c>
      <c r="V3255" s="43">
        <f t="shared" si="585"/>
        <v>2.8715999999999999</v>
      </c>
    </row>
    <row r="3256" spans="5:22" hidden="1" x14ac:dyDescent="0.25">
      <c r="E3256" s="39">
        <f t="shared" si="588"/>
        <v>6.8710000000012136E-2</v>
      </c>
      <c r="F3256" s="39">
        <f t="shared" si="579"/>
        <v>3.8149603250954578</v>
      </c>
      <c r="G3256" s="39">
        <f t="shared" si="580"/>
        <v>5.6615416768424156</v>
      </c>
      <c r="H3256" s="43">
        <f t="shared" si="581"/>
        <v>1.8466</v>
      </c>
      <c r="L3256" s="39">
        <f t="shared" si="589"/>
        <v>6.8710000000012136E-2</v>
      </c>
      <c r="M3256" s="39">
        <f t="shared" si="587"/>
        <v>3.8149603250954578</v>
      </c>
      <c r="N3256" s="39">
        <f t="shared" si="582"/>
        <v>6.779066978798256</v>
      </c>
      <c r="O3256" s="43">
        <f t="shared" si="586"/>
        <v>2.9641000000000002</v>
      </c>
      <c r="S3256" s="39">
        <f t="shared" si="590"/>
        <v>6.8710000000012136E-2</v>
      </c>
      <c r="T3256" s="39">
        <f t="shared" si="583"/>
        <v>3.8149603250954578</v>
      </c>
      <c r="U3256" s="39">
        <f t="shared" si="584"/>
        <v>6.6863207091924792</v>
      </c>
      <c r="V3256" s="43">
        <f t="shared" si="585"/>
        <v>2.8714</v>
      </c>
    </row>
    <row r="3257" spans="5:22" hidden="1" x14ac:dyDescent="0.25">
      <c r="E3257" s="39">
        <f t="shared" si="588"/>
        <v>6.870000000001214E-2</v>
      </c>
      <c r="F3257" s="39">
        <f t="shared" si="579"/>
        <v>3.8152379685822413</v>
      </c>
      <c r="G3257" s="39">
        <f t="shared" si="580"/>
        <v>5.6614978528554696</v>
      </c>
      <c r="H3257" s="43">
        <f t="shared" si="581"/>
        <v>1.8463000000000001</v>
      </c>
      <c r="L3257" s="39">
        <f t="shared" si="589"/>
        <v>6.870000000001214E-2</v>
      </c>
      <c r="M3257" s="39">
        <f t="shared" si="587"/>
        <v>3.8152379685822413</v>
      </c>
      <c r="N3257" s="39">
        <f t="shared" si="582"/>
        <v>6.7790037673168984</v>
      </c>
      <c r="O3257" s="43">
        <f t="shared" si="586"/>
        <v>2.9638</v>
      </c>
      <c r="S3257" s="39">
        <f t="shared" si="590"/>
        <v>6.870000000001214E-2</v>
      </c>
      <c r="T3257" s="39">
        <f t="shared" si="583"/>
        <v>3.8152379685822413</v>
      </c>
      <c r="U3257" s="39">
        <f t="shared" si="584"/>
        <v>6.6863207091924792</v>
      </c>
      <c r="V3257" s="43">
        <f t="shared" si="585"/>
        <v>2.8711000000000002</v>
      </c>
    </row>
    <row r="3258" spans="5:22" hidden="1" x14ac:dyDescent="0.25">
      <c r="E3258" s="39">
        <f t="shared" si="588"/>
        <v>6.8690000000012144E-2</v>
      </c>
      <c r="F3258" s="39">
        <f t="shared" si="579"/>
        <v>3.8155156726964923</v>
      </c>
      <c r="G3258" s="39">
        <f t="shared" si="580"/>
        <v>5.6614540215106413</v>
      </c>
      <c r="H3258" s="43">
        <f t="shared" si="581"/>
        <v>1.8459000000000001</v>
      </c>
      <c r="L3258" s="39">
        <f t="shared" si="589"/>
        <v>6.8690000000012144E-2</v>
      </c>
      <c r="M3258" s="39">
        <f t="shared" si="587"/>
        <v>3.8155156726964923</v>
      </c>
      <c r="N3258" s="39">
        <f t="shared" si="582"/>
        <v>6.7789405466337813</v>
      </c>
      <c r="O3258" s="43">
        <f t="shared" si="586"/>
        <v>2.9634</v>
      </c>
      <c r="S3258" s="39">
        <f t="shared" si="590"/>
        <v>6.8690000000012144E-2</v>
      </c>
      <c r="T3258" s="39">
        <f t="shared" si="583"/>
        <v>3.8155156726964923</v>
      </c>
      <c r="U3258" s="39">
        <f t="shared" si="584"/>
        <v>6.6863207091924792</v>
      </c>
      <c r="V3258" s="43">
        <f t="shared" si="585"/>
        <v>2.8708</v>
      </c>
    </row>
    <row r="3259" spans="5:22" hidden="1" x14ac:dyDescent="0.25">
      <c r="E3259" s="39">
        <f t="shared" si="588"/>
        <v>6.8680000000012148E-2</v>
      </c>
      <c r="F3259" s="39">
        <f t="shared" si="579"/>
        <v>3.8157934374602784</v>
      </c>
      <c r="G3259" s="39">
        <f t="shared" si="580"/>
        <v>5.661410182805672</v>
      </c>
      <c r="H3259" s="43">
        <f t="shared" si="581"/>
        <v>1.8455999999999999</v>
      </c>
      <c r="L3259" s="39">
        <f t="shared" si="589"/>
        <v>6.8680000000012148E-2</v>
      </c>
      <c r="M3259" s="39">
        <f t="shared" si="587"/>
        <v>3.8157934374602784</v>
      </c>
      <c r="N3259" s="39">
        <f t="shared" si="582"/>
        <v>6.7788773167462271</v>
      </c>
      <c r="O3259" s="43">
        <f t="shared" si="586"/>
        <v>2.9630999999999998</v>
      </c>
      <c r="S3259" s="39">
        <f t="shared" si="590"/>
        <v>6.8680000000012148E-2</v>
      </c>
      <c r="T3259" s="39">
        <f t="shared" si="583"/>
        <v>3.8157934374602784</v>
      </c>
      <c r="U3259" s="39">
        <f t="shared" si="584"/>
        <v>6.6863207091924792</v>
      </c>
      <c r="V3259" s="43">
        <f t="shared" si="585"/>
        <v>2.8704999999999998</v>
      </c>
    </row>
    <row r="3260" spans="5:22" hidden="1" x14ac:dyDescent="0.25">
      <c r="E3260" s="39">
        <f t="shared" si="588"/>
        <v>6.8670000000012152E-2</v>
      </c>
      <c r="F3260" s="39">
        <f t="shared" si="579"/>
        <v>3.8160712628956794</v>
      </c>
      <c r="G3260" s="39">
        <f t="shared" si="580"/>
        <v>5.6613663367383049</v>
      </c>
      <c r="H3260" s="43">
        <f t="shared" si="581"/>
        <v>1.8452999999999999</v>
      </c>
      <c r="L3260" s="39">
        <f t="shared" si="589"/>
        <v>6.8670000000012152E-2</v>
      </c>
      <c r="M3260" s="39">
        <f t="shared" si="587"/>
        <v>3.8160712628956794</v>
      </c>
      <c r="N3260" s="39">
        <f t="shared" si="582"/>
        <v>6.7788140776515533</v>
      </c>
      <c r="O3260" s="43">
        <f t="shared" si="586"/>
        <v>2.9626999999999999</v>
      </c>
      <c r="S3260" s="39">
        <f t="shared" si="590"/>
        <v>6.8670000000012152E-2</v>
      </c>
      <c r="T3260" s="39">
        <f t="shared" si="583"/>
        <v>3.8160712628956794</v>
      </c>
      <c r="U3260" s="39">
        <f t="shared" si="584"/>
        <v>6.6863207091924792</v>
      </c>
      <c r="V3260" s="43">
        <f t="shared" si="585"/>
        <v>2.8702000000000001</v>
      </c>
    </row>
    <row r="3261" spans="5:22" hidden="1" x14ac:dyDescent="0.25">
      <c r="E3261" s="39">
        <f t="shared" si="588"/>
        <v>6.8660000000012156E-2</v>
      </c>
      <c r="F3261" s="39">
        <f t="shared" si="579"/>
        <v>3.8163491490247861</v>
      </c>
      <c r="G3261" s="39">
        <f t="shared" si="580"/>
        <v>5.6613224833062805</v>
      </c>
      <c r="H3261" s="43">
        <f t="shared" si="581"/>
        <v>1.845</v>
      </c>
      <c r="L3261" s="39">
        <f t="shared" si="589"/>
        <v>6.8660000000012156E-2</v>
      </c>
      <c r="M3261" s="39">
        <f t="shared" si="587"/>
        <v>3.8163491490247861</v>
      </c>
      <c r="N3261" s="39">
        <f t="shared" si="582"/>
        <v>6.7787508293470795</v>
      </c>
      <c r="O3261" s="43">
        <f t="shared" si="586"/>
        <v>2.9624000000000001</v>
      </c>
      <c r="S3261" s="39">
        <f t="shared" si="590"/>
        <v>6.8660000000012156E-2</v>
      </c>
      <c r="T3261" s="39">
        <f t="shared" si="583"/>
        <v>3.8163491490247861</v>
      </c>
      <c r="U3261" s="39">
        <f t="shared" si="584"/>
        <v>6.6863207091924792</v>
      </c>
      <c r="V3261" s="43">
        <f t="shared" si="585"/>
        <v>2.87</v>
      </c>
    </row>
    <row r="3262" spans="5:22" hidden="1" x14ac:dyDescent="0.25">
      <c r="E3262" s="39">
        <f t="shared" si="588"/>
        <v>6.865000000001216E-2</v>
      </c>
      <c r="F3262" s="39">
        <f t="shared" si="579"/>
        <v>3.8166270958696988</v>
      </c>
      <c r="G3262" s="39">
        <f t="shared" si="580"/>
        <v>5.6612786225073366</v>
      </c>
      <c r="H3262" s="43">
        <f t="shared" si="581"/>
        <v>1.8447</v>
      </c>
      <c r="L3262" s="39">
        <f t="shared" si="589"/>
        <v>6.865000000001216E-2</v>
      </c>
      <c r="M3262" s="39">
        <f t="shared" si="587"/>
        <v>3.8166270958696988</v>
      </c>
      <c r="N3262" s="39">
        <f t="shared" si="582"/>
        <v>6.7786875718301216</v>
      </c>
      <c r="O3262" s="43">
        <f t="shared" si="586"/>
        <v>2.9621</v>
      </c>
      <c r="S3262" s="39">
        <f t="shared" si="590"/>
        <v>6.865000000001216E-2</v>
      </c>
      <c r="T3262" s="39">
        <f t="shared" si="583"/>
        <v>3.8166270958696988</v>
      </c>
      <c r="U3262" s="39">
        <f t="shared" si="584"/>
        <v>6.6863207091924792</v>
      </c>
      <c r="V3262" s="43">
        <f t="shared" si="585"/>
        <v>2.8696999999999999</v>
      </c>
    </row>
    <row r="3263" spans="5:22" hidden="1" x14ac:dyDescent="0.25">
      <c r="E3263" s="39">
        <f t="shared" si="588"/>
        <v>6.8640000000012164E-2</v>
      </c>
      <c r="F3263" s="39">
        <f t="shared" ref="F3263:F3326" si="591">1/SQRT($E3263)</f>
        <v>3.8169051034525325</v>
      </c>
      <c r="G3263" s="39">
        <f t="shared" ref="G3263:G3326" si="592">-2*LOG10(((2.51/($L$40*(SQRT(E3263))))+(0.269*($L$37/$E$25))))</f>
        <v>5.6612347543392136</v>
      </c>
      <c r="H3263" s="43">
        <f t="shared" ref="H3263:H3326" si="593">ROUND(ABS(F3263-G3263),4)</f>
        <v>1.8443000000000001</v>
      </c>
      <c r="L3263" s="39">
        <f t="shared" si="589"/>
        <v>6.8640000000012164E-2</v>
      </c>
      <c r="M3263" s="39">
        <f t="shared" si="587"/>
        <v>3.8169051034525325</v>
      </c>
      <c r="N3263" s="39">
        <f t="shared" ref="N3263:N3326" si="594">2*LOG10(($L$40*(SQRT(L3263))))</f>
        <v>6.7786243050979973</v>
      </c>
      <c r="O3263" s="43">
        <f t="shared" si="586"/>
        <v>2.9617</v>
      </c>
      <c r="S3263" s="39">
        <f t="shared" si="590"/>
        <v>6.8640000000012164E-2</v>
      </c>
      <c r="T3263" s="39">
        <f t="shared" ref="T3263:T3326" si="595">1/SQRT($S3263)</f>
        <v>3.8169051034525325</v>
      </c>
      <c r="U3263" s="39">
        <f t="shared" ref="U3263:U3326" si="596">2*LOG10(((3.71/($L$37/$E$25))))</f>
        <v>6.6863207091924792</v>
      </c>
      <c r="V3263" s="43">
        <f t="shared" ref="V3263:V3326" si="597">ROUND(ABS(T3263-U3263),4)</f>
        <v>2.8694000000000002</v>
      </c>
    </row>
    <row r="3264" spans="5:22" hidden="1" x14ac:dyDescent="0.25">
      <c r="E3264" s="39">
        <f t="shared" si="588"/>
        <v>6.8630000000012167E-2</v>
      </c>
      <c r="F3264" s="39">
        <f t="shared" si="591"/>
        <v>3.8171831717954108</v>
      </c>
      <c r="G3264" s="39">
        <f t="shared" si="592"/>
        <v>5.6611908787996477</v>
      </c>
      <c r="H3264" s="43">
        <f t="shared" si="593"/>
        <v>1.8440000000000001</v>
      </c>
      <c r="L3264" s="39">
        <f t="shared" si="589"/>
        <v>6.8630000000012167E-2</v>
      </c>
      <c r="M3264" s="39">
        <f t="shared" si="587"/>
        <v>3.8171831717954108</v>
      </c>
      <c r="N3264" s="39">
        <f t="shared" si="594"/>
        <v>6.7785610291480189</v>
      </c>
      <c r="O3264" s="43">
        <f t="shared" ref="O3264:O3327" si="598">ROUND(ABS(M3264-N3264),4)</f>
        <v>2.9613999999999998</v>
      </c>
      <c r="S3264" s="39">
        <f t="shared" si="590"/>
        <v>6.8630000000012167E-2</v>
      </c>
      <c r="T3264" s="39">
        <f t="shared" si="595"/>
        <v>3.8171831717954108</v>
      </c>
      <c r="U3264" s="39">
        <f t="shared" si="596"/>
        <v>6.6863207091924792</v>
      </c>
      <c r="V3264" s="43">
        <f t="shared" si="597"/>
        <v>2.8691</v>
      </c>
    </row>
    <row r="3265" spans="5:22" hidden="1" x14ac:dyDescent="0.25">
      <c r="E3265" s="39">
        <f t="shared" si="588"/>
        <v>6.8620000000012171E-2</v>
      </c>
      <c r="F3265" s="39">
        <f t="shared" si="591"/>
        <v>3.8174613009204679</v>
      </c>
      <c r="G3265" s="39">
        <f t="shared" si="592"/>
        <v>5.6611469958863765</v>
      </c>
      <c r="H3265" s="43">
        <f t="shared" si="593"/>
        <v>1.8436999999999999</v>
      </c>
      <c r="L3265" s="39">
        <f t="shared" si="589"/>
        <v>6.8620000000012171E-2</v>
      </c>
      <c r="M3265" s="39">
        <f t="shared" ref="M3265:M3328" si="599">1/SQRT($L3265)</f>
        <v>3.8174613009204679</v>
      </c>
      <c r="N3265" s="39">
        <f t="shared" si="594"/>
        <v>6.7784977439775025</v>
      </c>
      <c r="O3265" s="43">
        <f t="shared" si="598"/>
        <v>2.9609999999999999</v>
      </c>
      <c r="S3265" s="39">
        <f t="shared" si="590"/>
        <v>6.8620000000012171E-2</v>
      </c>
      <c r="T3265" s="39">
        <f t="shared" si="595"/>
        <v>3.8174613009204679</v>
      </c>
      <c r="U3265" s="39">
        <f t="shared" si="596"/>
        <v>6.6863207091924792</v>
      </c>
      <c r="V3265" s="43">
        <f t="shared" si="597"/>
        <v>2.8689</v>
      </c>
    </row>
    <row r="3266" spans="5:22" hidden="1" x14ac:dyDescent="0.25">
      <c r="E3266" s="39">
        <f t="shared" si="588"/>
        <v>6.8610000000012175E-2</v>
      </c>
      <c r="F3266" s="39">
        <f t="shared" si="591"/>
        <v>3.8177394908498536</v>
      </c>
      <c r="G3266" s="39">
        <f t="shared" si="592"/>
        <v>5.6611031055971344</v>
      </c>
      <c r="H3266" s="43">
        <f t="shared" si="593"/>
        <v>1.8433999999999999</v>
      </c>
      <c r="L3266" s="39">
        <f t="shared" si="589"/>
        <v>6.8610000000012175E-2</v>
      </c>
      <c r="M3266" s="39">
        <f t="shared" si="599"/>
        <v>3.8177394908498536</v>
      </c>
      <c r="N3266" s="39">
        <f t="shared" si="594"/>
        <v>6.7784344495837585</v>
      </c>
      <c r="O3266" s="43">
        <f t="shared" si="598"/>
        <v>2.9607000000000001</v>
      </c>
      <c r="S3266" s="39">
        <f t="shared" si="590"/>
        <v>6.8610000000012175E-2</v>
      </c>
      <c r="T3266" s="39">
        <f t="shared" si="595"/>
        <v>3.8177394908498536</v>
      </c>
      <c r="U3266" s="39">
        <f t="shared" si="596"/>
        <v>6.6863207091924792</v>
      </c>
      <c r="V3266" s="43">
        <f t="shared" si="597"/>
        <v>2.8685999999999998</v>
      </c>
    </row>
    <row r="3267" spans="5:22" hidden="1" x14ac:dyDescent="0.25">
      <c r="E3267" s="39">
        <f t="shared" ref="E3267:E3330" si="600">E3266-0.00001</f>
        <v>6.8600000000012179E-2</v>
      </c>
      <c r="F3267" s="39">
        <f t="shared" si="591"/>
        <v>3.8180177416057237</v>
      </c>
      <c r="G3267" s="39">
        <f t="shared" si="592"/>
        <v>5.6610592079296564</v>
      </c>
      <c r="H3267" s="43">
        <f t="shared" si="593"/>
        <v>1.843</v>
      </c>
      <c r="L3267" s="39">
        <f t="shared" ref="L3267:L3330" si="601">L3266-0.00001</f>
        <v>6.8600000000012179E-2</v>
      </c>
      <c r="M3267" s="39">
        <f t="shared" si="599"/>
        <v>3.8180177416057237</v>
      </c>
      <c r="N3267" s="39">
        <f t="shared" si="594"/>
        <v>6.7783711459640994</v>
      </c>
      <c r="O3267" s="43">
        <f t="shared" si="598"/>
        <v>2.9603999999999999</v>
      </c>
      <c r="S3267" s="39">
        <f t="shared" ref="S3267:S3330" si="602">S3266-0.00001</f>
        <v>6.8600000000012179E-2</v>
      </c>
      <c r="T3267" s="39">
        <f t="shared" si="595"/>
        <v>3.8180177416057237</v>
      </c>
      <c r="U3267" s="39">
        <f t="shared" si="596"/>
        <v>6.6863207091924792</v>
      </c>
      <c r="V3267" s="43">
        <f t="shared" si="597"/>
        <v>2.8683000000000001</v>
      </c>
    </row>
    <row r="3268" spans="5:22" hidden="1" x14ac:dyDescent="0.25">
      <c r="E3268" s="39">
        <f t="shared" si="600"/>
        <v>6.8590000000012183E-2</v>
      </c>
      <c r="F3268" s="39">
        <f t="shared" si="591"/>
        <v>3.8182960532102483</v>
      </c>
      <c r="G3268" s="39">
        <f t="shared" si="592"/>
        <v>5.6610153028816761</v>
      </c>
      <c r="H3268" s="43">
        <f t="shared" si="593"/>
        <v>1.8427</v>
      </c>
      <c r="L3268" s="39">
        <f t="shared" si="601"/>
        <v>6.8590000000012183E-2</v>
      </c>
      <c r="M3268" s="39">
        <f t="shared" si="599"/>
        <v>3.8182960532102483</v>
      </c>
      <c r="N3268" s="39">
        <f t="shared" si="594"/>
        <v>6.7783078331158348</v>
      </c>
      <c r="O3268" s="43">
        <f t="shared" si="598"/>
        <v>2.96</v>
      </c>
      <c r="S3268" s="39">
        <f t="shared" si="602"/>
        <v>6.8590000000012183E-2</v>
      </c>
      <c r="T3268" s="39">
        <f t="shared" si="595"/>
        <v>3.8182960532102483</v>
      </c>
      <c r="U3268" s="39">
        <f t="shared" si="596"/>
        <v>6.6863207091924792</v>
      </c>
      <c r="V3268" s="43">
        <f t="shared" si="597"/>
        <v>2.8679999999999999</v>
      </c>
    </row>
    <row r="3269" spans="5:22" hidden="1" x14ac:dyDescent="0.25">
      <c r="E3269" s="39">
        <f t="shared" si="600"/>
        <v>6.8580000000012187E-2</v>
      </c>
      <c r="F3269" s="39">
        <f t="shared" si="591"/>
        <v>3.8185744256856089</v>
      </c>
      <c r="G3269" s="39">
        <f t="shared" si="592"/>
        <v>5.6609713904509258</v>
      </c>
      <c r="H3269" s="43">
        <f t="shared" si="593"/>
        <v>1.8424</v>
      </c>
      <c r="L3269" s="39">
        <f t="shared" si="601"/>
        <v>6.8580000000012187E-2</v>
      </c>
      <c r="M3269" s="39">
        <f t="shared" si="599"/>
        <v>3.8185744256856089</v>
      </c>
      <c r="N3269" s="39">
        <f t="shared" si="594"/>
        <v>6.7782445110362737</v>
      </c>
      <c r="O3269" s="43">
        <f t="shared" si="598"/>
        <v>2.9597000000000002</v>
      </c>
      <c r="S3269" s="39">
        <f t="shared" si="602"/>
        <v>6.8580000000012187E-2</v>
      </c>
      <c r="T3269" s="39">
        <f t="shared" si="595"/>
        <v>3.8185744256856089</v>
      </c>
      <c r="U3269" s="39">
        <f t="shared" si="596"/>
        <v>6.6863207091924792</v>
      </c>
      <c r="V3269" s="43">
        <f t="shared" si="597"/>
        <v>2.8677000000000001</v>
      </c>
    </row>
    <row r="3270" spans="5:22" hidden="1" x14ac:dyDescent="0.25">
      <c r="E3270" s="39">
        <f t="shared" si="600"/>
        <v>6.8570000000012191E-2</v>
      </c>
      <c r="F3270" s="39">
        <f t="shared" si="591"/>
        <v>3.818852859053997</v>
      </c>
      <c r="G3270" s="39">
        <f t="shared" si="592"/>
        <v>5.6609274706351362</v>
      </c>
      <c r="H3270" s="43">
        <f t="shared" si="593"/>
        <v>1.8421000000000001</v>
      </c>
      <c r="L3270" s="39">
        <f t="shared" si="601"/>
        <v>6.8570000000012191E-2</v>
      </c>
      <c r="M3270" s="39">
        <f t="shared" si="599"/>
        <v>3.818852859053997</v>
      </c>
      <c r="N3270" s="39">
        <f t="shared" si="594"/>
        <v>6.7781811797227229</v>
      </c>
      <c r="O3270" s="43">
        <f t="shared" si="598"/>
        <v>2.9592999999999998</v>
      </c>
      <c r="S3270" s="39">
        <f t="shared" si="602"/>
        <v>6.8570000000012191E-2</v>
      </c>
      <c r="T3270" s="39">
        <f t="shared" si="595"/>
        <v>3.818852859053997</v>
      </c>
      <c r="U3270" s="39">
        <f t="shared" si="596"/>
        <v>6.6863207091924792</v>
      </c>
      <c r="V3270" s="43">
        <f t="shared" si="597"/>
        <v>2.8675000000000002</v>
      </c>
    </row>
    <row r="3271" spans="5:22" hidden="1" x14ac:dyDescent="0.25">
      <c r="E3271" s="39">
        <f t="shared" si="600"/>
        <v>6.8560000000012195E-2</v>
      </c>
      <c r="F3271" s="39">
        <f t="shared" si="591"/>
        <v>3.8191313533376166</v>
      </c>
      <c r="G3271" s="39">
        <f t="shared" si="592"/>
        <v>5.660883543432039</v>
      </c>
      <c r="H3271" s="43">
        <f t="shared" si="593"/>
        <v>1.8418000000000001</v>
      </c>
      <c r="L3271" s="39">
        <f t="shared" si="601"/>
        <v>6.8560000000012195E-2</v>
      </c>
      <c r="M3271" s="39">
        <f t="shared" si="599"/>
        <v>3.8191313533376166</v>
      </c>
      <c r="N3271" s="39">
        <f t="shared" si="594"/>
        <v>6.7781178391724897</v>
      </c>
      <c r="O3271" s="43">
        <f t="shared" si="598"/>
        <v>2.9590000000000001</v>
      </c>
      <c r="S3271" s="39">
        <f t="shared" si="602"/>
        <v>6.8560000000012195E-2</v>
      </c>
      <c r="T3271" s="39">
        <f t="shared" si="595"/>
        <v>3.8191313533376166</v>
      </c>
      <c r="U3271" s="39">
        <f t="shared" si="596"/>
        <v>6.6863207091924792</v>
      </c>
      <c r="V3271" s="43">
        <f t="shared" si="597"/>
        <v>2.8672</v>
      </c>
    </row>
    <row r="3272" spans="5:22" hidden="1" x14ac:dyDescent="0.25">
      <c r="E3272" s="39">
        <f t="shared" si="600"/>
        <v>6.8550000000012198E-2</v>
      </c>
      <c r="F3272" s="39">
        <f t="shared" si="591"/>
        <v>3.8194099085586819</v>
      </c>
      <c r="G3272" s="39">
        <f t="shared" si="592"/>
        <v>5.6608396088393622</v>
      </c>
      <c r="H3272" s="43">
        <f t="shared" si="593"/>
        <v>1.8413999999999999</v>
      </c>
      <c r="L3272" s="39">
        <f t="shared" si="601"/>
        <v>6.8550000000012198E-2</v>
      </c>
      <c r="M3272" s="39">
        <f t="shared" si="599"/>
        <v>3.8194099085586819</v>
      </c>
      <c r="N3272" s="39">
        <f t="shared" si="594"/>
        <v>6.77805448938288</v>
      </c>
      <c r="O3272" s="43">
        <f t="shared" si="598"/>
        <v>2.9586000000000001</v>
      </c>
      <c r="S3272" s="39">
        <f t="shared" si="602"/>
        <v>6.8550000000012198E-2</v>
      </c>
      <c r="T3272" s="39">
        <f t="shared" si="595"/>
        <v>3.8194099085586819</v>
      </c>
      <c r="U3272" s="39">
        <f t="shared" si="596"/>
        <v>6.6863207091924792</v>
      </c>
      <c r="V3272" s="43">
        <f t="shared" si="597"/>
        <v>2.8668999999999998</v>
      </c>
    </row>
    <row r="3273" spans="5:22" hidden="1" x14ac:dyDescent="0.25">
      <c r="E3273" s="39">
        <f t="shared" si="600"/>
        <v>6.8540000000012202E-2</v>
      </c>
      <c r="F3273" s="39">
        <f t="shared" si="591"/>
        <v>3.8196885247394188</v>
      </c>
      <c r="G3273" s="39">
        <f t="shared" si="592"/>
        <v>5.6607956668548347</v>
      </c>
      <c r="H3273" s="43">
        <f t="shared" si="593"/>
        <v>1.8411</v>
      </c>
      <c r="L3273" s="39">
        <f t="shared" si="601"/>
        <v>6.8540000000012202E-2</v>
      </c>
      <c r="M3273" s="39">
        <f t="shared" si="599"/>
        <v>3.8196885247394188</v>
      </c>
      <c r="N3273" s="39">
        <f t="shared" si="594"/>
        <v>6.7779911303511966</v>
      </c>
      <c r="O3273" s="43">
        <f t="shared" si="598"/>
        <v>2.9582999999999999</v>
      </c>
      <c r="S3273" s="39">
        <f t="shared" si="602"/>
        <v>6.8540000000012202E-2</v>
      </c>
      <c r="T3273" s="39">
        <f t="shared" si="595"/>
        <v>3.8196885247394188</v>
      </c>
      <c r="U3273" s="39">
        <f t="shared" si="596"/>
        <v>6.6863207091924792</v>
      </c>
      <c r="V3273" s="43">
        <f t="shared" si="597"/>
        <v>2.8666</v>
      </c>
    </row>
    <row r="3274" spans="5:22" hidden="1" x14ac:dyDescent="0.25">
      <c r="E3274" s="39">
        <f t="shared" si="600"/>
        <v>6.8530000000012206E-2</v>
      </c>
      <c r="F3274" s="39">
        <f t="shared" si="591"/>
        <v>3.8199672019020663</v>
      </c>
      <c r="G3274" s="39">
        <f t="shared" si="592"/>
        <v>5.6607517174761837</v>
      </c>
      <c r="H3274" s="43">
        <f t="shared" si="593"/>
        <v>1.8408</v>
      </c>
      <c r="L3274" s="39">
        <f t="shared" si="601"/>
        <v>6.8530000000012206E-2</v>
      </c>
      <c r="M3274" s="39">
        <f t="shared" si="599"/>
        <v>3.8199672019020663</v>
      </c>
      <c r="N3274" s="39">
        <f t="shared" si="594"/>
        <v>6.7779277620747429</v>
      </c>
      <c r="O3274" s="43">
        <f t="shared" si="598"/>
        <v>2.9580000000000002</v>
      </c>
      <c r="S3274" s="39">
        <f t="shared" si="602"/>
        <v>6.8530000000012206E-2</v>
      </c>
      <c r="T3274" s="39">
        <f t="shared" si="595"/>
        <v>3.8199672019020663</v>
      </c>
      <c r="U3274" s="39">
        <f t="shared" si="596"/>
        <v>6.6863207091924792</v>
      </c>
      <c r="V3274" s="43">
        <f t="shared" si="597"/>
        <v>2.8664000000000001</v>
      </c>
    </row>
    <row r="3275" spans="5:22" hidden="1" x14ac:dyDescent="0.25">
      <c r="E3275" s="39">
        <f t="shared" si="600"/>
        <v>6.852000000001221E-2</v>
      </c>
      <c r="F3275" s="39">
        <f t="shared" si="591"/>
        <v>3.8202459400688715</v>
      </c>
      <c r="G3275" s="39">
        <f t="shared" si="592"/>
        <v>5.6607077607011362</v>
      </c>
      <c r="H3275" s="43">
        <f t="shared" si="593"/>
        <v>1.8405</v>
      </c>
      <c r="L3275" s="39">
        <f t="shared" si="601"/>
        <v>6.852000000001221E-2</v>
      </c>
      <c r="M3275" s="39">
        <f t="shared" si="599"/>
        <v>3.8202459400688715</v>
      </c>
      <c r="N3275" s="39">
        <f t="shared" si="594"/>
        <v>6.7778643845508215</v>
      </c>
      <c r="O3275" s="43">
        <f t="shared" si="598"/>
        <v>2.9575999999999998</v>
      </c>
      <c r="S3275" s="39">
        <f t="shared" si="602"/>
        <v>6.852000000001221E-2</v>
      </c>
      <c r="T3275" s="39">
        <f t="shared" si="595"/>
        <v>3.8202459400688715</v>
      </c>
      <c r="U3275" s="39">
        <f t="shared" si="596"/>
        <v>6.6863207091924792</v>
      </c>
      <c r="V3275" s="43">
        <f t="shared" si="597"/>
        <v>2.8660999999999999</v>
      </c>
    </row>
    <row r="3276" spans="5:22" hidden="1" x14ac:dyDescent="0.25">
      <c r="E3276" s="39">
        <f t="shared" si="600"/>
        <v>6.8510000000012214E-2</v>
      </c>
      <c r="F3276" s="39">
        <f t="shared" si="591"/>
        <v>3.8205247392620953</v>
      </c>
      <c r="G3276" s="39">
        <f t="shared" si="592"/>
        <v>5.6606637965274169</v>
      </c>
      <c r="H3276" s="43">
        <f t="shared" si="593"/>
        <v>1.8401000000000001</v>
      </c>
      <c r="L3276" s="39">
        <f t="shared" si="601"/>
        <v>6.8510000000012214E-2</v>
      </c>
      <c r="M3276" s="39">
        <f t="shared" si="599"/>
        <v>3.8205247392620953</v>
      </c>
      <c r="N3276" s="39">
        <f t="shared" si="594"/>
        <v>6.7778009977767315</v>
      </c>
      <c r="O3276" s="43">
        <f t="shared" si="598"/>
        <v>2.9573</v>
      </c>
      <c r="S3276" s="39">
        <f t="shared" si="602"/>
        <v>6.8510000000012214E-2</v>
      </c>
      <c r="T3276" s="39">
        <f t="shared" si="595"/>
        <v>3.8205247392620953</v>
      </c>
      <c r="U3276" s="39">
        <f t="shared" si="596"/>
        <v>6.6863207091924792</v>
      </c>
      <c r="V3276" s="43">
        <f t="shared" si="597"/>
        <v>2.8658000000000001</v>
      </c>
    </row>
    <row r="3277" spans="5:22" hidden="1" x14ac:dyDescent="0.25">
      <c r="E3277" s="39">
        <f t="shared" si="600"/>
        <v>6.8500000000012218E-2</v>
      </c>
      <c r="F3277" s="39">
        <f t="shared" si="591"/>
        <v>3.8208035995040093</v>
      </c>
      <c r="G3277" s="39">
        <f t="shared" si="592"/>
        <v>5.6606198249527493</v>
      </c>
      <c r="H3277" s="43">
        <f t="shared" si="593"/>
        <v>1.8398000000000001</v>
      </c>
      <c r="L3277" s="39">
        <f t="shared" si="601"/>
        <v>6.8500000000012218E-2</v>
      </c>
      <c r="M3277" s="39">
        <f t="shared" si="599"/>
        <v>3.8208035995040093</v>
      </c>
      <c r="N3277" s="39">
        <f t="shared" si="594"/>
        <v>6.7777376017497737</v>
      </c>
      <c r="O3277" s="43">
        <f t="shared" si="598"/>
        <v>2.9569000000000001</v>
      </c>
      <c r="S3277" s="39">
        <f t="shared" si="602"/>
        <v>6.8500000000012218E-2</v>
      </c>
      <c r="T3277" s="39">
        <f t="shared" si="595"/>
        <v>3.8208035995040093</v>
      </c>
      <c r="U3277" s="39">
        <f t="shared" si="596"/>
        <v>6.6863207091924792</v>
      </c>
      <c r="V3277" s="43">
        <f t="shared" si="597"/>
        <v>2.8654999999999999</v>
      </c>
    </row>
    <row r="3278" spans="5:22" hidden="1" x14ac:dyDescent="0.25">
      <c r="E3278" s="39">
        <f t="shared" si="600"/>
        <v>6.8490000000012222E-2</v>
      </c>
      <c r="F3278" s="39">
        <f t="shared" si="591"/>
        <v>3.8210825208168977</v>
      </c>
      <c r="G3278" s="39">
        <f t="shared" si="592"/>
        <v>5.6605758459748579</v>
      </c>
      <c r="H3278" s="43">
        <f t="shared" si="593"/>
        <v>1.8394999999999999</v>
      </c>
      <c r="L3278" s="39">
        <f t="shared" si="601"/>
        <v>6.8490000000012222E-2</v>
      </c>
      <c r="M3278" s="39">
        <f t="shared" si="599"/>
        <v>3.8210825208168977</v>
      </c>
      <c r="N3278" s="39">
        <f t="shared" si="594"/>
        <v>6.7776741964672462</v>
      </c>
      <c r="O3278" s="43">
        <f t="shared" si="598"/>
        <v>2.9565999999999999</v>
      </c>
      <c r="S3278" s="39">
        <f t="shared" si="602"/>
        <v>6.8490000000012222E-2</v>
      </c>
      <c r="T3278" s="39">
        <f t="shared" si="595"/>
        <v>3.8210825208168977</v>
      </c>
      <c r="U3278" s="39">
        <f t="shared" si="596"/>
        <v>6.6863207091924792</v>
      </c>
      <c r="V3278" s="43">
        <f t="shared" si="597"/>
        <v>2.8652000000000002</v>
      </c>
    </row>
    <row r="3279" spans="5:22" hidden="1" x14ac:dyDescent="0.25">
      <c r="E3279" s="39">
        <f t="shared" si="600"/>
        <v>6.8480000000012226E-2</v>
      </c>
      <c r="F3279" s="39">
        <f t="shared" si="591"/>
        <v>3.8213615032230526</v>
      </c>
      <c r="G3279" s="39">
        <f t="shared" si="592"/>
        <v>5.6605318595914644</v>
      </c>
      <c r="H3279" s="43">
        <f t="shared" si="593"/>
        <v>1.8391999999999999</v>
      </c>
      <c r="L3279" s="39">
        <f t="shared" si="601"/>
        <v>6.8480000000012226E-2</v>
      </c>
      <c r="M3279" s="39">
        <f t="shared" si="599"/>
        <v>3.8213615032230526</v>
      </c>
      <c r="N3279" s="39">
        <f t="shared" si="594"/>
        <v>6.7776107819264455</v>
      </c>
      <c r="O3279" s="43">
        <f t="shared" si="598"/>
        <v>2.9561999999999999</v>
      </c>
      <c r="S3279" s="39">
        <f t="shared" si="602"/>
        <v>6.8480000000012226E-2</v>
      </c>
      <c r="T3279" s="39">
        <f t="shared" si="595"/>
        <v>3.8213615032230526</v>
      </c>
      <c r="U3279" s="39">
        <f t="shared" si="596"/>
        <v>6.6863207091924792</v>
      </c>
      <c r="V3279" s="43">
        <f t="shared" si="597"/>
        <v>2.8650000000000002</v>
      </c>
    </row>
    <row r="3280" spans="5:22" hidden="1" x14ac:dyDescent="0.25">
      <c r="E3280" s="39">
        <f t="shared" si="600"/>
        <v>6.8470000000012229E-2</v>
      </c>
      <c r="F3280" s="39">
        <f t="shared" si="591"/>
        <v>3.8216405467447818</v>
      </c>
      <c r="G3280" s="39">
        <f t="shared" si="592"/>
        <v>5.66048786580029</v>
      </c>
      <c r="H3280" s="43">
        <f t="shared" si="593"/>
        <v>1.8388</v>
      </c>
      <c r="L3280" s="39">
        <f t="shared" si="601"/>
        <v>6.8470000000012229E-2</v>
      </c>
      <c r="M3280" s="39">
        <f t="shared" si="599"/>
        <v>3.8216405467447818</v>
      </c>
      <c r="N3280" s="39">
        <f t="shared" si="594"/>
        <v>6.777547358124667</v>
      </c>
      <c r="O3280" s="43">
        <f t="shared" si="598"/>
        <v>2.9559000000000002</v>
      </c>
      <c r="S3280" s="39">
        <f t="shared" si="602"/>
        <v>6.8470000000012229E-2</v>
      </c>
      <c r="T3280" s="39">
        <f t="shared" si="595"/>
        <v>3.8216405467447818</v>
      </c>
      <c r="U3280" s="39">
        <f t="shared" si="596"/>
        <v>6.6863207091924792</v>
      </c>
      <c r="V3280" s="43">
        <f t="shared" si="597"/>
        <v>2.8647</v>
      </c>
    </row>
    <row r="3281" spans="5:22" hidden="1" x14ac:dyDescent="0.25">
      <c r="E3281" s="39">
        <f t="shared" si="600"/>
        <v>6.8460000000012233E-2</v>
      </c>
      <c r="F3281" s="39">
        <f t="shared" si="591"/>
        <v>3.8219196514044005</v>
      </c>
      <c r="G3281" s="39">
        <f t="shared" si="592"/>
        <v>5.6604438645990545</v>
      </c>
      <c r="H3281" s="43">
        <f t="shared" si="593"/>
        <v>1.8385</v>
      </c>
      <c r="L3281" s="39">
        <f t="shared" si="601"/>
        <v>6.8460000000012233E-2</v>
      </c>
      <c r="M3281" s="39">
        <f t="shared" si="599"/>
        <v>3.8219196514044005</v>
      </c>
      <c r="N3281" s="39">
        <f t="shared" si="594"/>
        <v>6.7774839250592072</v>
      </c>
      <c r="O3281" s="43">
        <f t="shared" si="598"/>
        <v>2.9556</v>
      </c>
      <c r="S3281" s="39">
        <f t="shared" si="602"/>
        <v>6.8460000000012233E-2</v>
      </c>
      <c r="T3281" s="39">
        <f t="shared" si="595"/>
        <v>3.8219196514044005</v>
      </c>
      <c r="U3281" s="39">
        <f t="shared" si="596"/>
        <v>6.6863207091924792</v>
      </c>
      <c r="V3281" s="43">
        <f t="shared" si="597"/>
        <v>2.8643999999999998</v>
      </c>
    </row>
    <row r="3282" spans="5:22" hidden="1" x14ac:dyDescent="0.25">
      <c r="E3282" s="39">
        <f t="shared" si="600"/>
        <v>6.8450000000012237E-2</v>
      </c>
      <c r="F3282" s="39">
        <f t="shared" si="591"/>
        <v>3.8221988172242396</v>
      </c>
      <c r="G3282" s="39">
        <f t="shared" si="592"/>
        <v>5.6603998559854771</v>
      </c>
      <c r="H3282" s="43">
        <f t="shared" si="593"/>
        <v>1.8382000000000001</v>
      </c>
      <c r="L3282" s="39">
        <f t="shared" si="601"/>
        <v>6.8450000000012237E-2</v>
      </c>
      <c r="M3282" s="39">
        <f t="shared" si="599"/>
        <v>3.8221988172242396</v>
      </c>
      <c r="N3282" s="39">
        <f t="shared" si="594"/>
        <v>6.777420482727357</v>
      </c>
      <c r="O3282" s="43">
        <f t="shared" si="598"/>
        <v>2.9552</v>
      </c>
      <c r="S3282" s="39">
        <f t="shared" si="602"/>
        <v>6.8450000000012237E-2</v>
      </c>
      <c r="T3282" s="39">
        <f t="shared" si="595"/>
        <v>3.8221988172242396</v>
      </c>
      <c r="U3282" s="39">
        <f t="shared" si="596"/>
        <v>6.6863207091924792</v>
      </c>
      <c r="V3282" s="43">
        <f t="shared" si="597"/>
        <v>2.8641000000000001</v>
      </c>
    </row>
    <row r="3283" spans="5:22" hidden="1" x14ac:dyDescent="0.25">
      <c r="E3283" s="39">
        <f t="shared" si="600"/>
        <v>6.8440000000012241E-2</v>
      </c>
      <c r="F3283" s="39">
        <f t="shared" si="591"/>
        <v>3.8224780442266377</v>
      </c>
      <c r="G3283" s="39">
        <f t="shared" si="592"/>
        <v>5.6603558399572762</v>
      </c>
      <c r="H3283" s="43">
        <f t="shared" si="593"/>
        <v>1.8379000000000001</v>
      </c>
      <c r="L3283" s="39">
        <f t="shared" si="601"/>
        <v>6.8440000000012241E-2</v>
      </c>
      <c r="M3283" s="39">
        <f t="shared" si="599"/>
        <v>3.8224780442266377</v>
      </c>
      <c r="N3283" s="39">
        <f t="shared" si="594"/>
        <v>6.7773570311264111</v>
      </c>
      <c r="O3283" s="43">
        <f t="shared" si="598"/>
        <v>2.9548999999999999</v>
      </c>
      <c r="S3283" s="39">
        <f t="shared" si="602"/>
        <v>6.8440000000012241E-2</v>
      </c>
      <c r="T3283" s="39">
        <f t="shared" si="595"/>
        <v>3.8224780442266377</v>
      </c>
      <c r="U3283" s="39">
        <f t="shared" si="596"/>
        <v>6.6863207091924792</v>
      </c>
      <c r="V3283" s="43">
        <f t="shared" si="597"/>
        <v>2.8637999999999999</v>
      </c>
    </row>
    <row r="3284" spans="5:22" hidden="1" x14ac:dyDescent="0.25">
      <c r="E3284" s="39">
        <f t="shared" si="600"/>
        <v>6.8430000000012245E-2</v>
      </c>
      <c r="F3284" s="39">
        <f t="shared" si="591"/>
        <v>3.8227573324339459</v>
      </c>
      <c r="G3284" s="39">
        <f t="shared" si="592"/>
        <v>5.6603118165121682</v>
      </c>
      <c r="H3284" s="43">
        <f t="shared" si="593"/>
        <v>1.8375999999999999</v>
      </c>
      <c r="L3284" s="39">
        <f t="shared" si="601"/>
        <v>6.8430000000012245E-2</v>
      </c>
      <c r="M3284" s="39">
        <f t="shared" si="599"/>
        <v>3.8227573324339459</v>
      </c>
      <c r="N3284" s="39">
        <f t="shared" si="594"/>
        <v>6.7772935702536596</v>
      </c>
      <c r="O3284" s="43">
        <f t="shared" si="598"/>
        <v>2.9544999999999999</v>
      </c>
      <c r="S3284" s="39">
        <f t="shared" si="602"/>
        <v>6.8430000000012245E-2</v>
      </c>
      <c r="T3284" s="39">
        <f t="shared" si="595"/>
        <v>3.8227573324339459</v>
      </c>
      <c r="U3284" s="39">
        <f t="shared" si="596"/>
        <v>6.6863207091924792</v>
      </c>
      <c r="V3284" s="43">
        <f t="shared" si="597"/>
        <v>2.8635999999999999</v>
      </c>
    </row>
    <row r="3285" spans="5:22" hidden="1" x14ac:dyDescent="0.25">
      <c r="E3285" s="39">
        <f t="shared" si="600"/>
        <v>6.8420000000012249E-2</v>
      </c>
      <c r="F3285" s="39">
        <f t="shared" si="591"/>
        <v>3.823036681868528</v>
      </c>
      <c r="G3285" s="39">
        <f t="shared" si="592"/>
        <v>5.6602677856478696</v>
      </c>
      <c r="H3285" s="43">
        <f t="shared" si="593"/>
        <v>1.8371999999999999</v>
      </c>
      <c r="L3285" s="39">
        <f t="shared" si="601"/>
        <v>6.8420000000012249E-2</v>
      </c>
      <c r="M3285" s="39">
        <f t="shared" si="599"/>
        <v>3.823036681868528</v>
      </c>
      <c r="N3285" s="39">
        <f t="shared" si="594"/>
        <v>6.7772301001063919</v>
      </c>
      <c r="O3285" s="43">
        <f t="shared" si="598"/>
        <v>2.9542000000000002</v>
      </c>
      <c r="S3285" s="39">
        <f t="shared" si="602"/>
        <v>6.8420000000012249E-2</v>
      </c>
      <c r="T3285" s="39">
        <f t="shared" si="595"/>
        <v>3.823036681868528</v>
      </c>
      <c r="U3285" s="39">
        <f t="shared" si="596"/>
        <v>6.6863207091924792</v>
      </c>
      <c r="V3285" s="43">
        <f t="shared" si="597"/>
        <v>2.8633000000000002</v>
      </c>
    </row>
    <row r="3286" spans="5:22" hidden="1" x14ac:dyDescent="0.25">
      <c r="E3286" s="39">
        <f t="shared" si="600"/>
        <v>6.8410000000012253E-2</v>
      </c>
      <c r="F3286" s="39">
        <f t="shared" si="591"/>
        <v>3.8233160925527572</v>
      </c>
      <c r="G3286" s="39">
        <f t="shared" si="592"/>
        <v>5.660223747362096</v>
      </c>
      <c r="H3286" s="43">
        <f t="shared" si="593"/>
        <v>1.8369</v>
      </c>
      <c r="L3286" s="39">
        <f t="shared" si="601"/>
        <v>6.8410000000012253E-2</v>
      </c>
      <c r="M3286" s="39">
        <f t="shared" si="599"/>
        <v>3.8233160925527572</v>
      </c>
      <c r="N3286" s="39">
        <f t="shared" si="594"/>
        <v>6.7771666206818981</v>
      </c>
      <c r="O3286" s="43">
        <f t="shared" si="598"/>
        <v>2.9539</v>
      </c>
      <c r="S3286" s="39">
        <f t="shared" si="602"/>
        <v>6.8410000000012253E-2</v>
      </c>
      <c r="T3286" s="39">
        <f t="shared" si="595"/>
        <v>3.8233160925527572</v>
      </c>
      <c r="U3286" s="39">
        <f t="shared" si="596"/>
        <v>6.6863207091924792</v>
      </c>
      <c r="V3286" s="43">
        <f t="shared" si="597"/>
        <v>2.863</v>
      </c>
    </row>
    <row r="3287" spans="5:22" hidden="1" x14ac:dyDescent="0.25">
      <c r="E3287" s="39">
        <f t="shared" si="600"/>
        <v>6.8400000000012257E-2</v>
      </c>
      <c r="F3287" s="39">
        <f t="shared" si="591"/>
        <v>3.8235955645090205</v>
      </c>
      <c r="G3287" s="39">
        <f t="shared" si="592"/>
        <v>5.6601797016525603</v>
      </c>
      <c r="H3287" s="43">
        <f t="shared" si="593"/>
        <v>1.8366</v>
      </c>
      <c r="L3287" s="39">
        <f t="shared" si="601"/>
        <v>6.8400000000012257E-2</v>
      </c>
      <c r="M3287" s="39">
        <f t="shared" si="599"/>
        <v>3.8235955645090205</v>
      </c>
      <c r="N3287" s="39">
        <f t="shared" si="594"/>
        <v>6.7771031319774648</v>
      </c>
      <c r="O3287" s="43">
        <f t="shared" si="598"/>
        <v>2.9535</v>
      </c>
      <c r="S3287" s="39">
        <f t="shared" si="602"/>
        <v>6.8400000000012257E-2</v>
      </c>
      <c r="T3287" s="39">
        <f t="shared" si="595"/>
        <v>3.8235955645090205</v>
      </c>
      <c r="U3287" s="39">
        <f t="shared" si="596"/>
        <v>6.6863207091924792</v>
      </c>
      <c r="V3287" s="43">
        <f t="shared" si="597"/>
        <v>2.8626999999999998</v>
      </c>
    </row>
    <row r="3288" spans="5:22" hidden="1" x14ac:dyDescent="0.25">
      <c r="E3288" s="39">
        <f t="shared" si="600"/>
        <v>6.839000000001226E-2</v>
      </c>
      <c r="F3288" s="39">
        <f t="shared" si="591"/>
        <v>3.8238750977597142</v>
      </c>
      <c r="G3288" s="39">
        <f t="shared" si="592"/>
        <v>5.6601356485169756</v>
      </c>
      <c r="H3288" s="43">
        <f t="shared" si="593"/>
        <v>1.8363</v>
      </c>
      <c r="L3288" s="39">
        <f t="shared" si="601"/>
        <v>6.839000000001226E-2</v>
      </c>
      <c r="M3288" s="39">
        <f t="shared" si="599"/>
        <v>3.8238750977597142</v>
      </c>
      <c r="N3288" s="39">
        <f t="shared" si="594"/>
        <v>6.7770396339903787</v>
      </c>
      <c r="O3288" s="43">
        <f t="shared" si="598"/>
        <v>2.9531999999999998</v>
      </c>
      <c r="S3288" s="39">
        <f t="shared" si="602"/>
        <v>6.839000000001226E-2</v>
      </c>
      <c r="T3288" s="39">
        <f t="shared" si="595"/>
        <v>3.8238750977597142</v>
      </c>
      <c r="U3288" s="39">
        <f t="shared" si="596"/>
        <v>6.6863207091924792</v>
      </c>
      <c r="V3288" s="43">
        <f t="shared" si="597"/>
        <v>2.8624000000000001</v>
      </c>
    </row>
    <row r="3289" spans="5:22" hidden="1" x14ac:dyDescent="0.25">
      <c r="E3289" s="39">
        <f t="shared" si="600"/>
        <v>6.8380000000012264E-2</v>
      </c>
      <c r="F3289" s="39">
        <f t="shared" si="591"/>
        <v>3.8241546923272476</v>
      </c>
      <c r="G3289" s="39">
        <f t="shared" si="592"/>
        <v>5.6600915879530547</v>
      </c>
      <c r="H3289" s="43">
        <f t="shared" si="593"/>
        <v>1.8359000000000001</v>
      </c>
      <c r="L3289" s="39">
        <f t="shared" si="601"/>
        <v>6.8380000000012264E-2</v>
      </c>
      <c r="M3289" s="39">
        <f t="shared" si="599"/>
        <v>3.8241546923272476</v>
      </c>
      <c r="N3289" s="39">
        <f t="shared" si="594"/>
        <v>6.7769761267179245</v>
      </c>
      <c r="O3289" s="43">
        <f t="shared" si="598"/>
        <v>2.9527999999999999</v>
      </c>
      <c r="S3289" s="39">
        <f t="shared" si="602"/>
        <v>6.8380000000012264E-2</v>
      </c>
      <c r="T3289" s="39">
        <f t="shared" si="595"/>
        <v>3.8241546923272476</v>
      </c>
      <c r="U3289" s="39">
        <f t="shared" si="596"/>
        <v>6.6863207091924792</v>
      </c>
      <c r="V3289" s="43">
        <f t="shared" si="597"/>
        <v>2.8622000000000001</v>
      </c>
    </row>
    <row r="3290" spans="5:22" hidden="1" x14ac:dyDescent="0.25">
      <c r="E3290" s="39">
        <f t="shared" si="600"/>
        <v>6.8370000000012268E-2</v>
      </c>
      <c r="F3290" s="39">
        <f t="shared" si="591"/>
        <v>3.8244343482340404</v>
      </c>
      <c r="G3290" s="39">
        <f t="shared" si="592"/>
        <v>5.660047519958507</v>
      </c>
      <c r="H3290" s="43">
        <f t="shared" si="593"/>
        <v>1.8355999999999999</v>
      </c>
      <c r="L3290" s="39">
        <f t="shared" si="601"/>
        <v>6.8370000000012268E-2</v>
      </c>
      <c r="M3290" s="39">
        <f t="shared" si="599"/>
        <v>3.8244343482340404</v>
      </c>
      <c r="N3290" s="39">
        <f t="shared" si="594"/>
        <v>6.7769126101573871</v>
      </c>
      <c r="O3290" s="43">
        <f t="shared" si="598"/>
        <v>2.9525000000000001</v>
      </c>
      <c r="S3290" s="39">
        <f t="shared" si="602"/>
        <v>6.8370000000012268E-2</v>
      </c>
      <c r="T3290" s="39">
        <f t="shared" si="595"/>
        <v>3.8244343482340404</v>
      </c>
      <c r="U3290" s="39">
        <f t="shared" si="596"/>
        <v>6.6863207091924792</v>
      </c>
      <c r="V3290" s="43">
        <f t="shared" si="597"/>
        <v>2.8618999999999999</v>
      </c>
    </row>
    <row r="3291" spans="5:22" hidden="1" x14ac:dyDescent="0.25">
      <c r="E3291" s="39">
        <f t="shared" si="600"/>
        <v>6.8360000000012272E-2</v>
      </c>
      <c r="F3291" s="39">
        <f t="shared" si="591"/>
        <v>3.824714065502524</v>
      </c>
      <c r="G3291" s="39">
        <f t="shared" si="592"/>
        <v>5.6600034445310436</v>
      </c>
      <c r="H3291" s="43">
        <f t="shared" si="593"/>
        <v>1.8352999999999999</v>
      </c>
      <c r="L3291" s="39">
        <f t="shared" si="601"/>
        <v>6.8360000000012272E-2</v>
      </c>
      <c r="M3291" s="39">
        <f t="shared" si="599"/>
        <v>3.824714065502524</v>
      </c>
      <c r="N3291" s="39">
        <f t="shared" si="594"/>
        <v>6.7768490843060478</v>
      </c>
      <c r="O3291" s="43">
        <f t="shared" si="598"/>
        <v>2.9521000000000002</v>
      </c>
      <c r="S3291" s="39">
        <f t="shared" si="602"/>
        <v>6.8360000000012272E-2</v>
      </c>
      <c r="T3291" s="39">
        <f t="shared" si="595"/>
        <v>3.824714065502524</v>
      </c>
      <c r="U3291" s="39">
        <f t="shared" si="596"/>
        <v>6.6863207091924792</v>
      </c>
      <c r="V3291" s="43">
        <f t="shared" si="597"/>
        <v>2.8616000000000001</v>
      </c>
    </row>
    <row r="3292" spans="5:22" hidden="1" x14ac:dyDescent="0.25">
      <c r="E3292" s="39">
        <f t="shared" si="600"/>
        <v>6.8350000000012276E-2</v>
      </c>
      <c r="F3292" s="39">
        <f t="shared" si="591"/>
        <v>3.8249938441551419</v>
      </c>
      <c r="G3292" s="39">
        <f t="shared" si="592"/>
        <v>5.6599593616683732</v>
      </c>
      <c r="H3292" s="43">
        <f t="shared" si="593"/>
        <v>1.835</v>
      </c>
      <c r="L3292" s="39">
        <f t="shared" si="601"/>
        <v>6.8350000000012276E-2</v>
      </c>
      <c r="M3292" s="39">
        <f t="shared" si="599"/>
        <v>3.8249938441551419</v>
      </c>
      <c r="N3292" s="39">
        <f t="shared" si="594"/>
        <v>6.7767855491611897</v>
      </c>
      <c r="O3292" s="43">
        <f t="shared" si="598"/>
        <v>2.9518</v>
      </c>
      <c r="S3292" s="39">
        <f t="shared" si="602"/>
        <v>6.8350000000012276E-2</v>
      </c>
      <c r="T3292" s="39">
        <f t="shared" si="595"/>
        <v>3.8249938441551419</v>
      </c>
      <c r="U3292" s="39">
        <f t="shared" si="596"/>
        <v>6.6863207091924792</v>
      </c>
      <c r="V3292" s="43">
        <f t="shared" si="597"/>
        <v>2.8613</v>
      </c>
    </row>
    <row r="3293" spans="5:22" hidden="1" x14ac:dyDescent="0.25">
      <c r="E3293" s="39">
        <f t="shared" si="600"/>
        <v>6.834000000001228E-2</v>
      </c>
      <c r="F3293" s="39">
        <f t="shared" si="591"/>
        <v>3.8252736842143493</v>
      </c>
      <c r="G3293" s="39">
        <f t="shared" si="592"/>
        <v>5.6599152713682024</v>
      </c>
      <c r="H3293" s="43">
        <f t="shared" si="593"/>
        <v>1.8346</v>
      </c>
      <c r="L3293" s="39">
        <f t="shared" si="601"/>
        <v>6.834000000001228E-2</v>
      </c>
      <c r="M3293" s="39">
        <f t="shared" si="599"/>
        <v>3.8252736842143493</v>
      </c>
      <c r="N3293" s="39">
        <f t="shared" si="594"/>
        <v>6.7767220047200931</v>
      </c>
      <c r="O3293" s="43">
        <f t="shared" si="598"/>
        <v>2.9514</v>
      </c>
      <c r="S3293" s="39">
        <f t="shared" si="602"/>
        <v>6.834000000001228E-2</v>
      </c>
      <c r="T3293" s="39">
        <f t="shared" si="595"/>
        <v>3.8252736842143493</v>
      </c>
      <c r="U3293" s="39">
        <f t="shared" si="596"/>
        <v>6.6863207091924792</v>
      </c>
      <c r="V3293" s="43">
        <f t="shared" si="597"/>
        <v>2.8610000000000002</v>
      </c>
    </row>
    <row r="3294" spans="5:22" hidden="1" x14ac:dyDescent="0.25">
      <c r="E3294" s="39">
        <f t="shared" si="600"/>
        <v>6.8330000000012284E-2</v>
      </c>
      <c r="F3294" s="39">
        <f t="shared" si="591"/>
        <v>3.8255535857026111</v>
      </c>
      <c r="G3294" s="39">
        <f t="shared" si="592"/>
        <v>5.6598711736282388</v>
      </c>
      <c r="H3294" s="43">
        <f t="shared" si="593"/>
        <v>1.8343</v>
      </c>
      <c r="L3294" s="39">
        <f t="shared" si="601"/>
        <v>6.8330000000012284E-2</v>
      </c>
      <c r="M3294" s="39">
        <f t="shared" si="599"/>
        <v>3.8255535857026111</v>
      </c>
      <c r="N3294" s="39">
        <f t="shared" si="594"/>
        <v>6.7766584509800358</v>
      </c>
      <c r="O3294" s="43">
        <f t="shared" si="598"/>
        <v>2.9510999999999998</v>
      </c>
      <c r="S3294" s="39">
        <f t="shared" si="602"/>
        <v>6.8330000000012284E-2</v>
      </c>
      <c r="T3294" s="39">
        <f t="shared" si="595"/>
        <v>3.8255535857026111</v>
      </c>
      <c r="U3294" s="39">
        <f t="shared" si="596"/>
        <v>6.6863207091924792</v>
      </c>
      <c r="V3294" s="43">
        <f t="shared" si="597"/>
        <v>2.8607999999999998</v>
      </c>
    </row>
    <row r="3295" spans="5:22" hidden="1" x14ac:dyDescent="0.25">
      <c r="E3295" s="39">
        <f t="shared" si="600"/>
        <v>6.8320000000012288E-2</v>
      </c>
      <c r="F3295" s="39">
        <f t="shared" si="591"/>
        <v>3.825833548642406</v>
      </c>
      <c r="G3295" s="39">
        <f t="shared" si="592"/>
        <v>5.6598270684461882</v>
      </c>
      <c r="H3295" s="43">
        <f t="shared" si="593"/>
        <v>1.8340000000000001</v>
      </c>
      <c r="L3295" s="39">
        <f t="shared" si="601"/>
        <v>6.8320000000012288E-2</v>
      </c>
      <c r="M3295" s="39">
        <f t="shared" si="599"/>
        <v>3.825833548642406</v>
      </c>
      <c r="N3295" s="39">
        <f t="shared" si="594"/>
        <v>6.7765948879382973</v>
      </c>
      <c r="O3295" s="43">
        <f t="shared" si="598"/>
        <v>2.9508000000000001</v>
      </c>
      <c r="S3295" s="39">
        <f t="shared" si="602"/>
        <v>6.8320000000012288E-2</v>
      </c>
      <c r="T3295" s="39">
        <f t="shared" si="595"/>
        <v>3.825833548642406</v>
      </c>
      <c r="U3295" s="39">
        <f t="shared" si="596"/>
        <v>6.6863207091924792</v>
      </c>
      <c r="V3295" s="43">
        <f t="shared" si="597"/>
        <v>2.8605</v>
      </c>
    </row>
    <row r="3296" spans="5:22" hidden="1" x14ac:dyDescent="0.25">
      <c r="E3296" s="39">
        <f t="shared" si="600"/>
        <v>6.8310000000012291E-2</v>
      </c>
      <c r="F3296" s="39">
        <f t="shared" si="591"/>
        <v>3.8261135730562215</v>
      </c>
      <c r="G3296" s="39">
        <f t="shared" si="592"/>
        <v>5.6597829558197557</v>
      </c>
      <c r="H3296" s="43">
        <f t="shared" si="593"/>
        <v>1.8337000000000001</v>
      </c>
      <c r="L3296" s="39">
        <f t="shared" si="601"/>
        <v>6.8310000000012291E-2</v>
      </c>
      <c r="M3296" s="39">
        <f t="shared" si="599"/>
        <v>3.8261135730562215</v>
      </c>
      <c r="N3296" s="39">
        <f t="shared" si="594"/>
        <v>6.7765313155921545</v>
      </c>
      <c r="O3296" s="43">
        <f t="shared" si="598"/>
        <v>2.9504000000000001</v>
      </c>
      <c r="S3296" s="39">
        <f t="shared" si="602"/>
        <v>6.8310000000012291E-2</v>
      </c>
      <c r="T3296" s="39">
        <f t="shared" si="595"/>
        <v>3.8261135730562215</v>
      </c>
      <c r="U3296" s="39">
        <f t="shared" si="596"/>
        <v>6.6863207091924792</v>
      </c>
      <c r="V3296" s="43">
        <f t="shared" si="597"/>
        <v>2.8601999999999999</v>
      </c>
    </row>
    <row r="3297" spans="5:22" hidden="1" x14ac:dyDescent="0.25">
      <c r="E3297" s="39">
        <f t="shared" si="600"/>
        <v>6.8300000000012295E-2</v>
      </c>
      <c r="F3297" s="39">
        <f t="shared" si="591"/>
        <v>3.8263936589665608</v>
      </c>
      <c r="G3297" s="39">
        <f t="shared" si="592"/>
        <v>5.6597388357466434</v>
      </c>
      <c r="H3297" s="43">
        <f t="shared" si="593"/>
        <v>1.8332999999999999</v>
      </c>
      <c r="L3297" s="39">
        <f t="shared" si="601"/>
        <v>6.8300000000012295E-2</v>
      </c>
      <c r="M3297" s="39">
        <f t="shared" si="599"/>
        <v>3.8263936589665608</v>
      </c>
      <c r="N3297" s="39">
        <f t="shared" si="594"/>
        <v>6.7764677339388815</v>
      </c>
      <c r="O3297" s="43">
        <f t="shared" si="598"/>
        <v>2.9500999999999999</v>
      </c>
      <c r="S3297" s="39">
        <f t="shared" si="602"/>
        <v>6.8300000000012295E-2</v>
      </c>
      <c r="T3297" s="39">
        <f t="shared" si="595"/>
        <v>3.8263936589665608</v>
      </c>
      <c r="U3297" s="39">
        <f t="shared" si="596"/>
        <v>6.6863207091924792</v>
      </c>
      <c r="V3297" s="43">
        <f t="shared" si="597"/>
        <v>2.8599000000000001</v>
      </c>
    </row>
    <row r="3298" spans="5:22" hidden="1" x14ac:dyDescent="0.25">
      <c r="E3298" s="39">
        <f t="shared" si="600"/>
        <v>6.8290000000012299E-2</v>
      </c>
      <c r="F3298" s="39">
        <f t="shared" si="591"/>
        <v>3.8266738063959336</v>
      </c>
      <c r="G3298" s="39">
        <f t="shared" si="592"/>
        <v>5.6596947082245554</v>
      </c>
      <c r="H3298" s="43">
        <f t="shared" si="593"/>
        <v>1.833</v>
      </c>
      <c r="L3298" s="39">
        <f t="shared" si="601"/>
        <v>6.8290000000012299E-2</v>
      </c>
      <c r="M3298" s="39">
        <f t="shared" si="599"/>
        <v>3.8266738063959336</v>
      </c>
      <c r="N3298" s="39">
        <f t="shared" si="594"/>
        <v>6.7764041429757542</v>
      </c>
      <c r="O3298" s="43">
        <f t="shared" si="598"/>
        <v>2.9497</v>
      </c>
      <c r="S3298" s="39">
        <f t="shared" si="602"/>
        <v>6.8290000000012299E-2</v>
      </c>
      <c r="T3298" s="39">
        <f t="shared" si="595"/>
        <v>3.8266738063959336</v>
      </c>
      <c r="U3298" s="39">
        <f t="shared" si="596"/>
        <v>6.6863207091924792</v>
      </c>
      <c r="V3298" s="43">
        <f t="shared" si="597"/>
        <v>2.8595999999999999</v>
      </c>
    </row>
    <row r="3299" spans="5:22" hidden="1" x14ac:dyDescent="0.25">
      <c r="E3299" s="39">
        <f t="shared" si="600"/>
        <v>6.8280000000012303E-2</v>
      </c>
      <c r="F3299" s="39">
        <f t="shared" si="591"/>
        <v>3.8269540153668644</v>
      </c>
      <c r="G3299" s="39">
        <f t="shared" si="592"/>
        <v>5.6596505732511924</v>
      </c>
      <c r="H3299" s="43">
        <f t="shared" si="593"/>
        <v>1.8327</v>
      </c>
      <c r="L3299" s="39">
        <f t="shared" si="601"/>
        <v>6.8280000000012303E-2</v>
      </c>
      <c r="M3299" s="39">
        <f t="shared" si="599"/>
        <v>3.8269540153668644</v>
      </c>
      <c r="N3299" s="39">
        <f t="shared" si="594"/>
        <v>6.7763405427000452</v>
      </c>
      <c r="O3299" s="43">
        <f t="shared" si="598"/>
        <v>2.9493999999999998</v>
      </c>
      <c r="S3299" s="39">
        <f t="shared" si="602"/>
        <v>6.8280000000012303E-2</v>
      </c>
      <c r="T3299" s="39">
        <f t="shared" si="595"/>
        <v>3.8269540153668644</v>
      </c>
      <c r="U3299" s="39">
        <f t="shared" si="596"/>
        <v>6.6863207091924792</v>
      </c>
      <c r="V3299" s="43">
        <f t="shared" si="597"/>
        <v>2.8593999999999999</v>
      </c>
    </row>
    <row r="3300" spans="5:22" hidden="1" x14ac:dyDescent="0.25">
      <c r="E3300" s="39">
        <f t="shared" si="600"/>
        <v>6.8270000000012307E-2</v>
      </c>
      <c r="F3300" s="39">
        <f t="shared" si="591"/>
        <v>3.8272342859018895</v>
      </c>
      <c r="G3300" s="39">
        <f t="shared" si="592"/>
        <v>5.6596064308242546</v>
      </c>
      <c r="H3300" s="43">
        <f t="shared" si="593"/>
        <v>1.8324</v>
      </c>
      <c r="L3300" s="39">
        <f t="shared" si="601"/>
        <v>6.8270000000012307E-2</v>
      </c>
      <c r="M3300" s="39">
        <f t="shared" si="599"/>
        <v>3.8272342859018895</v>
      </c>
      <c r="N3300" s="39">
        <f t="shared" si="594"/>
        <v>6.7762769331090267</v>
      </c>
      <c r="O3300" s="43">
        <f t="shared" si="598"/>
        <v>2.9489999999999998</v>
      </c>
      <c r="S3300" s="39">
        <f t="shared" si="602"/>
        <v>6.8270000000012307E-2</v>
      </c>
      <c r="T3300" s="39">
        <f t="shared" si="595"/>
        <v>3.8272342859018895</v>
      </c>
      <c r="U3300" s="39">
        <f t="shared" si="596"/>
        <v>6.6863207091924792</v>
      </c>
      <c r="V3300" s="43">
        <f t="shared" si="597"/>
        <v>2.8591000000000002</v>
      </c>
    </row>
    <row r="3301" spans="5:22" hidden="1" x14ac:dyDescent="0.25">
      <c r="E3301" s="39">
        <f t="shared" si="600"/>
        <v>6.8260000000012311E-2</v>
      </c>
      <c r="F3301" s="39">
        <f t="shared" si="591"/>
        <v>3.8275146180235549</v>
      </c>
      <c r="G3301" s="39">
        <f t="shared" si="592"/>
        <v>5.6595622809414419</v>
      </c>
      <c r="H3301" s="43">
        <f t="shared" si="593"/>
        <v>1.8320000000000001</v>
      </c>
      <c r="L3301" s="39">
        <f t="shared" si="601"/>
        <v>6.8260000000012311E-2</v>
      </c>
      <c r="M3301" s="39">
        <f t="shared" si="599"/>
        <v>3.8275146180235549</v>
      </c>
      <c r="N3301" s="39">
        <f t="shared" si="594"/>
        <v>6.7762133141999694</v>
      </c>
      <c r="O3301" s="43">
        <f t="shared" si="598"/>
        <v>2.9487000000000001</v>
      </c>
      <c r="S3301" s="39">
        <f t="shared" si="602"/>
        <v>6.8260000000012311E-2</v>
      </c>
      <c r="T3301" s="39">
        <f t="shared" si="595"/>
        <v>3.8275146180235549</v>
      </c>
      <c r="U3301" s="39">
        <f t="shared" si="596"/>
        <v>6.6863207091924792</v>
      </c>
      <c r="V3301" s="43">
        <f t="shared" si="597"/>
        <v>2.8588</v>
      </c>
    </row>
    <row r="3302" spans="5:22" hidden="1" x14ac:dyDescent="0.25">
      <c r="E3302" s="39">
        <f t="shared" si="600"/>
        <v>6.8250000000012315E-2</v>
      </c>
      <c r="F3302" s="39">
        <f t="shared" si="591"/>
        <v>3.8277950117544184</v>
      </c>
      <c r="G3302" s="39">
        <f t="shared" si="592"/>
        <v>5.6595181236004537</v>
      </c>
      <c r="H3302" s="43">
        <f t="shared" si="593"/>
        <v>1.8317000000000001</v>
      </c>
      <c r="L3302" s="39">
        <f t="shared" si="601"/>
        <v>6.8250000000012315E-2</v>
      </c>
      <c r="M3302" s="39">
        <f t="shared" si="599"/>
        <v>3.8277950117544184</v>
      </c>
      <c r="N3302" s="39">
        <f t="shared" si="594"/>
        <v>6.7761496859701431</v>
      </c>
      <c r="O3302" s="43">
        <f t="shared" si="598"/>
        <v>2.9483999999999999</v>
      </c>
      <c r="S3302" s="39">
        <f t="shared" si="602"/>
        <v>6.8250000000012315E-2</v>
      </c>
      <c r="T3302" s="39">
        <f t="shared" si="595"/>
        <v>3.8277950117544184</v>
      </c>
      <c r="U3302" s="39">
        <f t="shared" si="596"/>
        <v>6.6863207091924792</v>
      </c>
      <c r="V3302" s="43">
        <f t="shared" si="597"/>
        <v>2.8584999999999998</v>
      </c>
    </row>
    <row r="3303" spans="5:22" hidden="1" x14ac:dyDescent="0.25">
      <c r="E3303" s="39">
        <f t="shared" si="600"/>
        <v>6.8240000000012319E-2</v>
      </c>
      <c r="F3303" s="39">
        <f t="shared" si="591"/>
        <v>3.8280754671170514</v>
      </c>
      <c r="G3303" s="39">
        <f t="shared" si="592"/>
        <v>5.6594739587989862</v>
      </c>
      <c r="H3303" s="43">
        <f t="shared" si="593"/>
        <v>1.8313999999999999</v>
      </c>
      <c r="L3303" s="39">
        <f t="shared" si="601"/>
        <v>6.8240000000012319E-2</v>
      </c>
      <c r="M3303" s="39">
        <f t="shared" si="599"/>
        <v>3.8280754671170514</v>
      </c>
      <c r="N3303" s="39">
        <f t="shared" si="594"/>
        <v>6.7760860484168157</v>
      </c>
      <c r="O3303" s="43">
        <f t="shared" si="598"/>
        <v>2.948</v>
      </c>
      <c r="S3303" s="39">
        <f t="shared" si="602"/>
        <v>6.8240000000012319E-2</v>
      </c>
      <c r="T3303" s="39">
        <f t="shared" si="595"/>
        <v>3.8280754671170514</v>
      </c>
      <c r="U3303" s="39">
        <f t="shared" si="596"/>
        <v>6.6863207091924792</v>
      </c>
      <c r="V3303" s="43">
        <f t="shared" si="597"/>
        <v>2.8582000000000001</v>
      </c>
    </row>
    <row r="3304" spans="5:22" hidden="1" x14ac:dyDescent="0.25">
      <c r="E3304" s="39">
        <f t="shared" si="600"/>
        <v>6.8230000000012322E-2</v>
      </c>
      <c r="F3304" s="39">
        <f t="shared" si="591"/>
        <v>3.8283559841340336</v>
      </c>
      <c r="G3304" s="39">
        <f t="shared" si="592"/>
        <v>5.6594297865347354</v>
      </c>
      <c r="H3304" s="43">
        <f t="shared" si="593"/>
        <v>1.8310999999999999</v>
      </c>
      <c r="L3304" s="39">
        <f t="shared" si="601"/>
        <v>6.8230000000012322E-2</v>
      </c>
      <c r="M3304" s="39">
        <f t="shared" si="599"/>
        <v>3.8283559841340336</v>
      </c>
      <c r="N3304" s="39">
        <f t="shared" si="594"/>
        <v>6.7760224015372561</v>
      </c>
      <c r="O3304" s="43">
        <f t="shared" si="598"/>
        <v>2.9477000000000002</v>
      </c>
      <c r="S3304" s="39">
        <f t="shared" si="602"/>
        <v>6.8230000000012322E-2</v>
      </c>
      <c r="T3304" s="39">
        <f t="shared" si="595"/>
        <v>3.8283559841340336</v>
      </c>
      <c r="U3304" s="39">
        <f t="shared" si="596"/>
        <v>6.6863207091924792</v>
      </c>
      <c r="V3304" s="43">
        <f t="shared" si="597"/>
        <v>2.8580000000000001</v>
      </c>
    </row>
    <row r="3305" spans="5:22" hidden="1" x14ac:dyDescent="0.25">
      <c r="E3305" s="39">
        <f t="shared" si="600"/>
        <v>6.8220000000012326E-2</v>
      </c>
      <c r="F3305" s="39">
        <f t="shared" si="591"/>
        <v>3.8286365628279597</v>
      </c>
      <c r="G3305" s="39">
        <f t="shared" si="592"/>
        <v>5.6593856068053974</v>
      </c>
      <c r="H3305" s="43">
        <f t="shared" si="593"/>
        <v>1.8307</v>
      </c>
      <c r="L3305" s="39">
        <f t="shared" si="601"/>
        <v>6.8220000000012326E-2</v>
      </c>
      <c r="M3305" s="39">
        <f t="shared" si="599"/>
        <v>3.8286365628279597</v>
      </c>
      <c r="N3305" s="39">
        <f t="shared" si="594"/>
        <v>6.7759587453287278</v>
      </c>
      <c r="O3305" s="43">
        <f t="shared" si="598"/>
        <v>2.9472999999999998</v>
      </c>
      <c r="S3305" s="39">
        <f t="shared" si="602"/>
        <v>6.8220000000012326E-2</v>
      </c>
      <c r="T3305" s="39">
        <f t="shared" si="595"/>
        <v>3.8286365628279597</v>
      </c>
      <c r="U3305" s="39">
        <f t="shared" si="596"/>
        <v>6.6863207091924792</v>
      </c>
      <c r="V3305" s="43">
        <f t="shared" si="597"/>
        <v>2.8576999999999999</v>
      </c>
    </row>
    <row r="3306" spans="5:22" hidden="1" x14ac:dyDescent="0.25">
      <c r="E3306" s="39">
        <f t="shared" si="600"/>
        <v>6.821000000001233E-2</v>
      </c>
      <c r="F3306" s="39">
        <f t="shared" si="591"/>
        <v>3.8289172032214336</v>
      </c>
      <c r="G3306" s="39">
        <f t="shared" si="592"/>
        <v>5.6593414196086673</v>
      </c>
      <c r="H3306" s="43">
        <f t="shared" si="593"/>
        <v>1.8304</v>
      </c>
      <c r="L3306" s="39">
        <f t="shared" si="601"/>
        <v>6.821000000001233E-2</v>
      </c>
      <c r="M3306" s="39">
        <f t="shared" si="599"/>
        <v>3.8289172032214336</v>
      </c>
      <c r="N3306" s="39">
        <f t="shared" si="594"/>
        <v>6.7758950797884978</v>
      </c>
      <c r="O3306" s="43">
        <f t="shared" si="598"/>
        <v>2.9470000000000001</v>
      </c>
      <c r="S3306" s="39">
        <f t="shared" si="602"/>
        <v>6.821000000001233E-2</v>
      </c>
      <c r="T3306" s="39">
        <f t="shared" si="595"/>
        <v>3.8289172032214336</v>
      </c>
      <c r="U3306" s="39">
        <f t="shared" si="596"/>
        <v>6.6863207091924792</v>
      </c>
      <c r="V3306" s="43">
        <f t="shared" si="597"/>
        <v>2.8574000000000002</v>
      </c>
    </row>
    <row r="3307" spans="5:22" hidden="1" x14ac:dyDescent="0.25">
      <c r="E3307" s="39">
        <f t="shared" si="600"/>
        <v>6.8200000000012334E-2</v>
      </c>
      <c r="F3307" s="39">
        <f t="shared" si="591"/>
        <v>3.8291979053370717</v>
      </c>
      <c r="G3307" s="39">
        <f t="shared" si="592"/>
        <v>5.659297224942236</v>
      </c>
      <c r="H3307" s="43">
        <f t="shared" si="593"/>
        <v>1.8301000000000001</v>
      </c>
      <c r="L3307" s="39">
        <f t="shared" si="601"/>
        <v>6.8200000000012334E-2</v>
      </c>
      <c r="M3307" s="39">
        <f t="shared" si="599"/>
        <v>3.8291979053370717</v>
      </c>
      <c r="N3307" s="39">
        <f t="shared" si="594"/>
        <v>6.7758314049138288</v>
      </c>
      <c r="O3307" s="43">
        <f t="shared" si="598"/>
        <v>2.9466000000000001</v>
      </c>
      <c r="S3307" s="39">
        <f t="shared" si="602"/>
        <v>6.8200000000012334E-2</v>
      </c>
      <c r="T3307" s="39">
        <f t="shared" si="595"/>
        <v>3.8291979053370717</v>
      </c>
      <c r="U3307" s="39">
        <f t="shared" si="596"/>
        <v>6.6863207091924792</v>
      </c>
      <c r="V3307" s="43">
        <f t="shared" si="597"/>
        <v>2.8571</v>
      </c>
    </row>
    <row r="3308" spans="5:22" hidden="1" x14ac:dyDescent="0.25">
      <c r="E3308" s="39">
        <f t="shared" si="600"/>
        <v>6.8190000000012338E-2</v>
      </c>
      <c r="F3308" s="39">
        <f t="shared" si="591"/>
        <v>3.8294786691975018</v>
      </c>
      <c r="G3308" s="39">
        <f t="shared" si="592"/>
        <v>5.6592530228037976</v>
      </c>
      <c r="H3308" s="43">
        <f t="shared" si="593"/>
        <v>1.8298000000000001</v>
      </c>
      <c r="L3308" s="39">
        <f t="shared" si="601"/>
        <v>6.8190000000012338E-2</v>
      </c>
      <c r="M3308" s="39">
        <f t="shared" si="599"/>
        <v>3.8294786691975018</v>
      </c>
      <c r="N3308" s="39">
        <f t="shared" si="594"/>
        <v>6.7757677207019826</v>
      </c>
      <c r="O3308" s="43">
        <f t="shared" si="598"/>
        <v>2.9462999999999999</v>
      </c>
      <c r="S3308" s="39">
        <f t="shared" si="602"/>
        <v>6.8190000000012338E-2</v>
      </c>
      <c r="T3308" s="39">
        <f t="shared" si="595"/>
        <v>3.8294786691975018</v>
      </c>
      <c r="U3308" s="39">
        <f t="shared" si="596"/>
        <v>6.6863207091924792</v>
      </c>
      <c r="V3308" s="43">
        <f t="shared" si="597"/>
        <v>2.8567999999999998</v>
      </c>
    </row>
    <row r="3309" spans="5:22" hidden="1" x14ac:dyDescent="0.25">
      <c r="E3309" s="39">
        <f t="shared" si="600"/>
        <v>6.8180000000012342E-2</v>
      </c>
      <c r="F3309" s="39">
        <f t="shared" si="591"/>
        <v>3.8297594948253644</v>
      </c>
      <c r="G3309" s="39">
        <f t="shared" si="592"/>
        <v>5.659208813191043</v>
      </c>
      <c r="H3309" s="43">
        <f t="shared" si="593"/>
        <v>1.8293999999999999</v>
      </c>
      <c r="L3309" s="39">
        <f t="shared" si="601"/>
        <v>6.8180000000012342E-2</v>
      </c>
      <c r="M3309" s="39">
        <f t="shared" si="599"/>
        <v>3.8297594948253644</v>
      </c>
      <c r="N3309" s="39">
        <f t="shared" si="594"/>
        <v>6.7757040271502218</v>
      </c>
      <c r="O3309" s="43">
        <f t="shared" si="598"/>
        <v>2.9459</v>
      </c>
      <c r="S3309" s="39">
        <f t="shared" si="602"/>
        <v>6.8180000000012342E-2</v>
      </c>
      <c r="T3309" s="39">
        <f t="shared" si="595"/>
        <v>3.8297594948253644</v>
      </c>
      <c r="U3309" s="39">
        <f t="shared" si="596"/>
        <v>6.6863207091924792</v>
      </c>
      <c r="V3309" s="43">
        <f t="shared" si="597"/>
        <v>2.8565999999999998</v>
      </c>
    </row>
    <row r="3310" spans="5:22" hidden="1" x14ac:dyDescent="0.25">
      <c r="E3310" s="39">
        <f t="shared" si="600"/>
        <v>6.8170000000012346E-2</v>
      </c>
      <c r="F3310" s="39">
        <f t="shared" si="591"/>
        <v>3.8300403822433098</v>
      </c>
      <c r="G3310" s="39">
        <f t="shared" si="592"/>
        <v>5.659164596101661</v>
      </c>
      <c r="H3310" s="43">
        <f t="shared" si="593"/>
        <v>1.8290999999999999</v>
      </c>
      <c r="L3310" s="39">
        <f t="shared" si="601"/>
        <v>6.8170000000012346E-2</v>
      </c>
      <c r="M3310" s="39">
        <f t="shared" si="599"/>
        <v>3.8300403822433098</v>
      </c>
      <c r="N3310" s="39">
        <f t="shared" si="594"/>
        <v>6.7756403242558063</v>
      </c>
      <c r="O3310" s="43">
        <f t="shared" si="598"/>
        <v>2.9456000000000002</v>
      </c>
      <c r="S3310" s="39">
        <f t="shared" si="602"/>
        <v>6.8170000000012346E-2</v>
      </c>
      <c r="T3310" s="39">
        <f t="shared" si="595"/>
        <v>3.8300403822433098</v>
      </c>
      <c r="U3310" s="39">
        <f t="shared" si="596"/>
        <v>6.6863207091924792</v>
      </c>
      <c r="V3310" s="43">
        <f t="shared" si="597"/>
        <v>2.8563000000000001</v>
      </c>
    </row>
    <row r="3311" spans="5:22" hidden="1" x14ac:dyDescent="0.25">
      <c r="E3311" s="39">
        <f t="shared" si="600"/>
        <v>6.816000000001235E-2</v>
      </c>
      <c r="F3311" s="39">
        <f t="shared" si="591"/>
        <v>3.8303213314740003</v>
      </c>
      <c r="G3311" s="39">
        <f t="shared" si="592"/>
        <v>5.6591203715333425</v>
      </c>
      <c r="H3311" s="43">
        <f t="shared" si="593"/>
        <v>1.8288</v>
      </c>
      <c r="L3311" s="39">
        <f t="shared" si="601"/>
        <v>6.816000000001235E-2</v>
      </c>
      <c r="M3311" s="39">
        <f t="shared" si="599"/>
        <v>3.8303213314740003</v>
      </c>
      <c r="N3311" s="39">
        <f t="shared" si="594"/>
        <v>6.7755766120159935</v>
      </c>
      <c r="O3311" s="43">
        <f t="shared" si="598"/>
        <v>2.9453</v>
      </c>
      <c r="S3311" s="39">
        <f t="shared" si="602"/>
        <v>6.816000000001235E-2</v>
      </c>
      <c r="T3311" s="39">
        <f t="shared" si="595"/>
        <v>3.8303213314740003</v>
      </c>
      <c r="U3311" s="39">
        <f t="shared" si="596"/>
        <v>6.6863207091924792</v>
      </c>
      <c r="V3311" s="43">
        <f t="shared" si="597"/>
        <v>2.8559999999999999</v>
      </c>
    </row>
    <row r="3312" spans="5:22" hidden="1" x14ac:dyDescent="0.25">
      <c r="E3312" s="39">
        <f t="shared" si="600"/>
        <v>6.8150000000012353E-2</v>
      </c>
      <c r="F3312" s="39">
        <f t="shared" si="591"/>
        <v>3.8306023425401117</v>
      </c>
      <c r="G3312" s="39">
        <f t="shared" si="592"/>
        <v>5.6590761394837736</v>
      </c>
      <c r="H3312" s="43">
        <f t="shared" si="593"/>
        <v>1.8285</v>
      </c>
      <c r="L3312" s="39">
        <f t="shared" si="601"/>
        <v>6.8150000000012353E-2</v>
      </c>
      <c r="M3312" s="39">
        <f t="shared" si="599"/>
        <v>3.8306023425401117</v>
      </c>
      <c r="N3312" s="39">
        <f t="shared" si="594"/>
        <v>6.7755128904280424</v>
      </c>
      <c r="O3312" s="43">
        <f t="shared" si="598"/>
        <v>2.9449000000000001</v>
      </c>
      <c r="S3312" s="39">
        <f t="shared" si="602"/>
        <v>6.8150000000012353E-2</v>
      </c>
      <c r="T3312" s="39">
        <f t="shared" si="595"/>
        <v>3.8306023425401117</v>
      </c>
      <c r="U3312" s="39">
        <f t="shared" si="596"/>
        <v>6.6863207091924792</v>
      </c>
      <c r="V3312" s="43">
        <f t="shared" si="597"/>
        <v>2.8557000000000001</v>
      </c>
    </row>
    <row r="3313" spans="5:22" hidden="1" x14ac:dyDescent="0.25">
      <c r="E3313" s="39">
        <f t="shared" si="600"/>
        <v>6.8140000000012357E-2</v>
      </c>
      <c r="F3313" s="39">
        <f t="shared" si="591"/>
        <v>3.8308834154643288</v>
      </c>
      <c r="G3313" s="39">
        <f t="shared" si="592"/>
        <v>5.6590318999506426</v>
      </c>
      <c r="H3313" s="43">
        <f t="shared" si="593"/>
        <v>1.8281000000000001</v>
      </c>
      <c r="L3313" s="39">
        <f t="shared" si="601"/>
        <v>6.8140000000012357E-2</v>
      </c>
      <c r="M3313" s="39">
        <f t="shared" si="599"/>
        <v>3.8308834154643288</v>
      </c>
      <c r="N3313" s="39">
        <f t="shared" si="594"/>
        <v>6.7754491594892086</v>
      </c>
      <c r="O3313" s="43">
        <f t="shared" si="598"/>
        <v>2.9445999999999999</v>
      </c>
      <c r="S3313" s="39">
        <f t="shared" si="602"/>
        <v>6.8140000000012357E-2</v>
      </c>
      <c r="T3313" s="39">
        <f t="shared" si="595"/>
        <v>3.8308834154643288</v>
      </c>
      <c r="U3313" s="39">
        <f t="shared" si="596"/>
        <v>6.6863207091924792</v>
      </c>
      <c r="V3313" s="43">
        <f t="shared" si="597"/>
        <v>2.8553999999999999</v>
      </c>
    </row>
    <row r="3314" spans="5:22" hidden="1" x14ac:dyDescent="0.25">
      <c r="E3314" s="39">
        <f t="shared" si="600"/>
        <v>6.8130000000012361E-2</v>
      </c>
      <c r="F3314" s="39">
        <f t="shared" si="591"/>
        <v>3.8311645502693499</v>
      </c>
      <c r="G3314" s="39">
        <f t="shared" si="592"/>
        <v>5.6589876529316356</v>
      </c>
      <c r="H3314" s="43">
        <f t="shared" si="593"/>
        <v>1.8278000000000001</v>
      </c>
      <c r="L3314" s="39">
        <f t="shared" si="601"/>
        <v>6.8130000000012361E-2</v>
      </c>
      <c r="M3314" s="39">
        <f t="shared" si="599"/>
        <v>3.8311645502693499</v>
      </c>
      <c r="N3314" s="39">
        <f t="shared" si="594"/>
        <v>6.7753854191967475</v>
      </c>
      <c r="O3314" s="43">
        <f t="shared" si="598"/>
        <v>2.9441999999999999</v>
      </c>
      <c r="S3314" s="39">
        <f t="shared" si="602"/>
        <v>6.8130000000012361E-2</v>
      </c>
      <c r="T3314" s="39">
        <f t="shared" si="595"/>
        <v>3.8311645502693499</v>
      </c>
      <c r="U3314" s="39">
        <f t="shared" si="596"/>
        <v>6.6863207091924792</v>
      </c>
      <c r="V3314" s="43">
        <f t="shared" si="597"/>
        <v>2.8552</v>
      </c>
    </row>
    <row r="3315" spans="5:22" hidden="1" x14ac:dyDescent="0.25">
      <c r="E3315" s="39">
        <f t="shared" si="600"/>
        <v>6.8120000000012365E-2</v>
      </c>
      <c r="F3315" s="39">
        <f t="shared" si="591"/>
        <v>3.8314457469778835</v>
      </c>
      <c r="G3315" s="39">
        <f t="shared" si="592"/>
        <v>5.6589433984244364</v>
      </c>
      <c r="H3315" s="43">
        <f t="shared" si="593"/>
        <v>1.8274999999999999</v>
      </c>
      <c r="L3315" s="39">
        <f t="shared" si="601"/>
        <v>6.8120000000012365E-2</v>
      </c>
      <c r="M3315" s="39">
        <f t="shared" si="599"/>
        <v>3.8314457469778835</v>
      </c>
      <c r="N3315" s="39">
        <f t="shared" si="594"/>
        <v>6.775321669547913</v>
      </c>
      <c r="O3315" s="43">
        <f t="shared" si="598"/>
        <v>2.9439000000000002</v>
      </c>
      <c r="S3315" s="39">
        <f t="shared" si="602"/>
        <v>6.8120000000012365E-2</v>
      </c>
      <c r="T3315" s="39">
        <f t="shared" si="595"/>
        <v>3.8314457469778835</v>
      </c>
      <c r="U3315" s="39">
        <f t="shared" si="596"/>
        <v>6.6863207091924792</v>
      </c>
      <c r="V3315" s="43">
        <f t="shared" si="597"/>
        <v>2.8549000000000002</v>
      </c>
    </row>
    <row r="3316" spans="5:22" hidden="1" x14ac:dyDescent="0.25">
      <c r="E3316" s="39">
        <f t="shared" si="600"/>
        <v>6.8110000000012369E-2</v>
      </c>
      <c r="F3316" s="39">
        <f t="shared" si="591"/>
        <v>3.8317270056126529</v>
      </c>
      <c r="G3316" s="39">
        <f t="shared" si="592"/>
        <v>5.6588991364267285</v>
      </c>
      <c r="H3316" s="43">
        <f t="shared" si="593"/>
        <v>1.8271999999999999</v>
      </c>
      <c r="L3316" s="39">
        <f t="shared" si="601"/>
        <v>6.8110000000012369E-2</v>
      </c>
      <c r="M3316" s="39">
        <f t="shared" si="599"/>
        <v>3.8317270056126529</v>
      </c>
      <c r="N3316" s="39">
        <f t="shared" si="594"/>
        <v>6.7752579105399588</v>
      </c>
      <c r="O3316" s="43">
        <f t="shared" si="598"/>
        <v>2.9434999999999998</v>
      </c>
      <c r="S3316" s="39">
        <f t="shared" si="602"/>
        <v>6.8110000000012369E-2</v>
      </c>
      <c r="T3316" s="39">
        <f t="shared" si="595"/>
        <v>3.8317270056126529</v>
      </c>
      <c r="U3316" s="39">
        <f t="shared" si="596"/>
        <v>6.6863207091924792</v>
      </c>
      <c r="V3316" s="43">
        <f t="shared" si="597"/>
        <v>2.8546</v>
      </c>
    </row>
    <row r="3317" spans="5:22" hidden="1" x14ac:dyDescent="0.25">
      <c r="E3317" s="39">
        <f t="shared" si="600"/>
        <v>6.8100000000012373E-2</v>
      </c>
      <c r="F3317" s="39">
        <f t="shared" si="591"/>
        <v>3.8320083261963891</v>
      </c>
      <c r="G3317" s="39">
        <f t="shared" si="592"/>
        <v>5.6588548669361964</v>
      </c>
      <c r="H3317" s="43">
        <f t="shared" si="593"/>
        <v>1.8268</v>
      </c>
      <c r="L3317" s="39">
        <f t="shared" si="601"/>
        <v>6.8100000000012373E-2</v>
      </c>
      <c r="M3317" s="39">
        <f t="shared" si="599"/>
        <v>3.8320083261963891</v>
      </c>
      <c r="N3317" s="39">
        <f t="shared" si="594"/>
        <v>6.7751941421701352</v>
      </c>
      <c r="O3317" s="43">
        <f t="shared" si="598"/>
        <v>2.9432</v>
      </c>
      <c r="S3317" s="39">
        <f t="shared" si="602"/>
        <v>6.8100000000012373E-2</v>
      </c>
      <c r="T3317" s="39">
        <f t="shared" si="595"/>
        <v>3.8320083261963891</v>
      </c>
      <c r="U3317" s="39">
        <f t="shared" si="596"/>
        <v>6.6863207091924792</v>
      </c>
      <c r="V3317" s="43">
        <f t="shared" si="597"/>
        <v>2.8542999999999998</v>
      </c>
    </row>
    <row r="3318" spans="5:22" hidden="1" x14ac:dyDescent="0.25">
      <c r="E3318" s="39">
        <f t="shared" si="600"/>
        <v>6.8090000000012377E-2</v>
      </c>
      <c r="F3318" s="39">
        <f t="shared" si="591"/>
        <v>3.8322897087518362</v>
      </c>
      <c r="G3318" s="39">
        <f t="shared" si="592"/>
        <v>5.6588105899505203</v>
      </c>
      <c r="H3318" s="43">
        <f t="shared" si="593"/>
        <v>1.8265</v>
      </c>
      <c r="L3318" s="39">
        <f t="shared" si="601"/>
        <v>6.8090000000012377E-2</v>
      </c>
      <c r="M3318" s="39">
        <f t="shared" si="599"/>
        <v>3.8322897087518362</v>
      </c>
      <c r="N3318" s="39">
        <f t="shared" si="594"/>
        <v>6.7751303644356931</v>
      </c>
      <c r="O3318" s="43">
        <f t="shared" si="598"/>
        <v>2.9428000000000001</v>
      </c>
      <c r="S3318" s="39">
        <f t="shared" si="602"/>
        <v>6.8090000000012377E-2</v>
      </c>
      <c r="T3318" s="39">
        <f t="shared" si="595"/>
        <v>3.8322897087518362</v>
      </c>
      <c r="U3318" s="39">
        <f t="shared" si="596"/>
        <v>6.6863207091924792</v>
      </c>
      <c r="V3318" s="43">
        <f t="shared" si="597"/>
        <v>2.8540000000000001</v>
      </c>
    </row>
    <row r="3319" spans="5:22" hidden="1" x14ac:dyDescent="0.25">
      <c r="E3319" s="39">
        <f t="shared" si="600"/>
        <v>6.8080000000012381E-2</v>
      </c>
      <c r="F3319" s="39">
        <f t="shared" si="591"/>
        <v>3.832571153301751</v>
      </c>
      <c r="G3319" s="39">
        <f t="shared" si="592"/>
        <v>5.658766305467382</v>
      </c>
      <c r="H3319" s="43">
        <f t="shared" si="593"/>
        <v>1.8262</v>
      </c>
      <c r="L3319" s="39">
        <f t="shared" si="601"/>
        <v>6.8080000000012381E-2</v>
      </c>
      <c r="M3319" s="39">
        <f t="shared" si="599"/>
        <v>3.832571153301751</v>
      </c>
      <c r="N3319" s="39">
        <f t="shared" si="594"/>
        <v>6.775066577333881</v>
      </c>
      <c r="O3319" s="43">
        <f t="shared" si="598"/>
        <v>2.9424999999999999</v>
      </c>
      <c r="S3319" s="39">
        <f t="shared" si="602"/>
        <v>6.8080000000012381E-2</v>
      </c>
      <c r="T3319" s="39">
        <f t="shared" si="595"/>
        <v>3.832571153301751</v>
      </c>
      <c r="U3319" s="39">
        <f t="shared" si="596"/>
        <v>6.6863207091924792</v>
      </c>
      <c r="V3319" s="43">
        <f t="shared" si="597"/>
        <v>2.8536999999999999</v>
      </c>
    </row>
    <row r="3320" spans="5:22" hidden="1" x14ac:dyDescent="0.25">
      <c r="E3320" s="39">
        <f t="shared" si="600"/>
        <v>6.8070000000012384E-2</v>
      </c>
      <c r="F3320" s="39">
        <f t="shared" si="591"/>
        <v>3.8328526598689017</v>
      </c>
      <c r="G3320" s="39">
        <f t="shared" si="592"/>
        <v>5.6587220134844598</v>
      </c>
      <c r="H3320" s="43">
        <f t="shared" si="593"/>
        <v>1.8259000000000001</v>
      </c>
      <c r="L3320" s="39">
        <f t="shared" si="601"/>
        <v>6.8070000000012384E-2</v>
      </c>
      <c r="M3320" s="39">
        <f t="shared" si="599"/>
        <v>3.8328526598689017</v>
      </c>
      <c r="N3320" s="39">
        <f t="shared" si="594"/>
        <v>6.7750027808619482</v>
      </c>
      <c r="O3320" s="43">
        <f t="shared" si="598"/>
        <v>2.9422000000000001</v>
      </c>
      <c r="S3320" s="39">
        <f t="shared" si="602"/>
        <v>6.8070000000012384E-2</v>
      </c>
      <c r="T3320" s="39">
        <f t="shared" si="595"/>
        <v>3.8328526598689017</v>
      </c>
      <c r="U3320" s="39">
        <f t="shared" si="596"/>
        <v>6.6863207091924792</v>
      </c>
      <c r="V3320" s="43">
        <f t="shared" si="597"/>
        <v>2.8534999999999999</v>
      </c>
    </row>
    <row r="3321" spans="5:22" hidden="1" x14ac:dyDescent="0.25">
      <c r="E3321" s="39">
        <f t="shared" si="600"/>
        <v>6.8060000000012388E-2</v>
      </c>
      <c r="F3321" s="39">
        <f t="shared" si="591"/>
        <v>3.8331342284760668</v>
      </c>
      <c r="G3321" s="39">
        <f t="shared" si="592"/>
        <v>5.6586777139994329</v>
      </c>
      <c r="H3321" s="43">
        <f t="shared" si="593"/>
        <v>1.8254999999999999</v>
      </c>
      <c r="L3321" s="39">
        <f t="shared" si="601"/>
        <v>6.8060000000012388E-2</v>
      </c>
      <c r="M3321" s="39">
        <f t="shared" si="599"/>
        <v>3.8331342284760668</v>
      </c>
      <c r="N3321" s="39">
        <f t="shared" si="594"/>
        <v>6.7749389750171405</v>
      </c>
      <c r="O3321" s="43">
        <f t="shared" si="598"/>
        <v>2.9418000000000002</v>
      </c>
      <c r="S3321" s="39">
        <f t="shared" si="602"/>
        <v>6.8060000000012388E-2</v>
      </c>
      <c r="T3321" s="39">
        <f t="shared" si="595"/>
        <v>3.8331342284760668</v>
      </c>
      <c r="U3321" s="39">
        <f t="shared" si="596"/>
        <v>6.6863207091924792</v>
      </c>
      <c r="V3321" s="43">
        <f t="shared" si="597"/>
        <v>2.8532000000000002</v>
      </c>
    </row>
    <row r="3322" spans="5:22" hidden="1" x14ac:dyDescent="0.25">
      <c r="E3322" s="39">
        <f t="shared" si="600"/>
        <v>6.8050000000012392E-2</v>
      </c>
      <c r="F3322" s="39">
        <f t="shared" si="591"/>
        <v>3.8334158591460383</v>
      </c>
      <c r="G3322" s="39">
        <f t="shared" si="592"/>
        <v>5.6586334070099786</v>
      </c>
      <c r="H3322" s="43">
        <f t="shared" si="593"/>
        <v>1.8251999999999999</v>
      </c>
      <c r="L3322" s="39">
        <f t="shared" si="601"/>
        <v>6.8050000000012392E-2</v>
      </c>
      <c r="M3322" s="39">
        <f t="shared" si="599"/>
        <v>3.8334158591460383</v>
      </c>
      <c r="N3322" s="39">
        <f t="shared" si="594"/>
        <v>6.7748751597967036</v>
      </c>
      <c r="O3322" s="43">
        <f t="shared" si="598"/>
        <v>2.9415</v>
      </c>
      <c r="S3322" s="39">
        <f t="shared" si="602"/>
        <v>6.8050000000012392E-2</v>
      </c>
      <c r="T3322" s="39">
        <f t="shared" si="595"/>
        <v>3.8334158591460383</v>
      </c>
      <c r="U3322" s="39">
        <f t="shared" si="596"/>
        <v>6.6863207091924792</v>
      </c>
      <c r="V3322" s="43">
        <f t="shared" si="597"/>
        <v>2.8529</v>
      </c>
    </row>
    <row r="3323" spans="5:22" hidden="1" x14ac:dyDescent="0.25">
      <c r="E3323" s="39">
        <f t="shared" si="600"/>
        <v>6.8040000000012396E-2</v>
      </c>
      <c r="F3323" s="39">
        <f t="shared" si="591"/>
        <v>3.833697551901619</v>
      </c>
      <c r="G3323" s="39">
        <f t="shared" si="592"/>
        <v>5.6585890925137736</v>
      </c>
      <c r="H3323" s="43">
        <f t="shared" si="593"/>
        <v>1.8249</v>
      </c>
      <c r="L3323" s="39">
        <f t="shared" si="601"/>
        <v>6.8040000000012396E-2</v>
      </c>
      <c r="M3323" s="39">
        <f t="shared" si="599"/>
        <v>3.833697551901619</v>
      </c>
      <c r="N3323" s="39">
        <f t="shared" si="594"/>
        <v>6.7748113351978816</v>
      </c>
      <c r="O3323" s="43">
        <f t="shared" si="598"/>
        <v>2.9411</v>
      </c>
      <c r="S3323" s="39">
        <f t="shared" si="602"/>
        <v>6.8040000000012396E-2</v>
      </c>
      <c r="T3323" s="39">
        <f t="shared" si="595"/>
        <v>3.833697551901619</v>
      </c>
      <c r="U3323" s="39">
        <f t="shared" si="596"/>
        <v>6.6863207091924792</v>
      </c>
      <c r="V3323" s="43">
        <f t="shared" si="597"/>
        <v>2.8525999999999998</v>
      </c>
    </row>
    <row r="3324" spans="5:22" hidden="1" x14ac:dyDescent="0.25">
      <c r="E3324" s="39">
        <f t="shared" si="600"/>
        <v>6.80300000000124E-2</v>
      </c>
      <c r="F3324" s="39">
        <f t="shared" si="591"/>
        <v>3.8339793067656229</v>
      </c>
      <c r="G3324" s="39">
        <f t="shared" si="592"/>
        <v>5.6585447705084944</v>
      </c>
      <c r="H3324" s="43">
        <f t="shared" si="593"/>
        <v>1.8246</v>
      </c>
      <c r="L3324" s="39">
        <f t="shared" si="601"/>
        <v>6.80300000000124E-2</v>
      </c>
      <c r="M3324" s="39">
        <f t="shared" si="599"/>
        <v>3.8339793067656229</v>
      </c>
      <c r="N3324" s="39">
        <f t="shared" si="594"/>
        <v>6.7747475012179175</v>
      </c>
      <c r="O3324" s="43">
        <f t="shared" si="598"/>
        <v>2.9407999999999999</v>
      </c>
      <c r="S3324" s="39">
        <f t="shared" si="602"/>
        <v>6.80300000000124E-2</v>
      </c>
      <c r="T3324" s="39">
        <f t="shared" si="595"/>
        <v>3.8339793067656229</v>
      </c>
      <c r="U3324" s="39">
        <f t="shared" si="596"/>
        <v>6.6863207091924792</v>
      </c>
      <c r="V3324" s="43">
        <f t="shared" si="597"/>
        <v>2.8523000000000001</v>
      </c>
    </row>
    <row r="3325" spans="5:22" hidden="1" x14ac:dyDescent="0.25">
      <c r="E3325" s="39">
        <f t="shared" si="600"/>
        <v>6.8020000000012404E-2</v>
      </c>
      <c r="F3325" s="39">
        <f t="shared" si="591"/>
        <v>3.8342611237608781</v>
      </c>
      <c r="G3325" s="39">
        <f t="shared" si="592"/>
        <v>5.6585004409918129</v>
      </c>
      <c r="H3325" s="43">
        <f t="shared" si="593"/>
        <v>1.8242</v>
      </c>
      <c r="L3325" s="39">
        <f t="shared" si="601"/>
        <v>6.8020000000012404E-2</v>
      </c>
      <c r="M3325" s="39">
        <f t="shared" si="599"/>
        <v>3.8342611237608781</v>
      </c>
      <c r="N3325" s="39">
        <f t="shared" si="594"/>
        <v>6.7746836578540535</v>
      </c>
      <c r="O3325" s="43">
        <f t="shared" si="598"/>
        <v>2.9403999999999999</v>
      </c>
      <c r="S3325" s="39">
        <f t="shared" si="602"/>
        <v>6.8020000000012404E-2</v>
      </c>
      <c r="T3325" s="39">
        <f t="shared" si="595"/>
        <v>3.8342611237608781</v>
      </c>
      <c r="U3325" s="39">
        <f t="shared" si="596"/>
        <v>6.6863207091924792</v>
      </c>
      <c r="V3325" s="43">
        <f t="shared" si="597"/>
        <v>2.8521000000000001</v>
      </c>
    </row>
    <row r="3326" spans="5:22" hidden="1" x14ac:dyDescent="0.25">
      <c r="E3326" s="39">
        <f t="shared" si="600"/>
        <v>6.8010000000012408E-2</v>
      </c>
      <c r="F3326" s="39">
        <f t="shared" si="591"/>
        <v>3.8345430029102205</v>
      </c>
      <c r="G3326" s="39">
        <f t="shared" si="592"/>
        <v>5.6584561039614041</v>
      </c>
      <c r="H3326" s="43">
        <f t="shared" si="593"/>
        <v>1.8239000000000001</v>
      </c>
      <c r="L3326" s="39">
        <f t="shared" si="601"/>
        <v>6.8010000000012408E-2</v>
      </c>
      <c r="M3326" s="39">
        <f t="shared" si="599"/>
        <v>3.8345430029102205</v>
      </c>
      <c r="N3326" s="39">
        <f t="shared" si="594"/>
        <v>6.77461980510353</v>
      </c>
      <c r="O3326" s="43">
        <f t="shared" si="598"/>
        <v>2.9401000000000002</v>
      </c>
      <c r="S3326" s="39">
        <f t="shared" si="602"/>
        <v>6.8010000000012408E-2</v>
      </c>
      <c r="T3326" s="39">
        <f t="shared" si="595"/>
        <v>3.8345430029102205</v>
      </c>
      <c r="U3326" s="39">
        <f t="shared" si="596"/>
        <v>6.6863207091924792</v>
      </c>
      <c r="V3326" s="43">
        <f t="shared" si="597"/>
        <v>2.8517999999999999</v>
      </c>
    </row>
    <row r="3327" spans="5:22" hidden="1" x14ac:dyDescent="0.25">
      <c r="E3327" s="39">
        <f t="shared" si="600"/>
        <v>6.8000000000012412E-2</v>
      </c>
      <c r="F3327" s="39">
        <f t="shared" ref="F3327:F3390" si="603">1/SQRT($E3327)</f>
        <v>3.8348249442365021</v>
      </c>
      <c r="G3327" s="39">
        <f t="shared" ref="G3327:G3390" si="604">-2*LOG10(((2.51/($L$40*(SQRT(E3327))))+(0.269*($L$37/$E$25))))</f>
        <v>5.6584117594149399</v>
      </c>
      <c r="H3327" s="43">
        <f t="shared" ref="H3327:H3390" si="605">ROUND(ABS(F3327-G3327),4)</f>
        <v>1.8236000000000001</v>
      </c>
      <c r="L3327" s="39">
        <f t="shared" si="601"/>
        <v>6.8000000000012412E-2</v>
      </c>
      <c r="M3327" s="39">
        <f t="shared" si="599"/>
        <v>3.8348249442365021</v>
      </c>
      <c r="N3327" s="39">
        <f t="shared" ref="N3327:N3390" si="606">2*LOG10(($L$40*(SQRT(L3327))))</f>
        <v>6.7745559429635867</v>
      </c>
      <c r="O3327" s="43">
        <f t="shared" si="598"/>
        <v>2.9397000000000002</v>
      </c>
      <c r="S3327" s="39">
        <f t="shared" si="602"/>
        <v>6.8000000000012412E-2</v>
      </c>
      <c r="T3327" s="39">
        <f t="shared" ref="T3327:T3390" si="607">1/SQRT($S3327)</f>
        <v>3.8348249442365021</v>
      </c>
      <c r="U3327" s="39">
        <f t="shared" ref="U3327:U3390" si="608">2*LOG10(((3.71/($L$37/$E$25))))</f>
        <v>6.6863207091924792</v>
      </c>
      <c r="V3327" s="43">
        <f t="shared" ref="V3327:V3390" si="609">ROUND(ABS(T3327-U3327),4)</f>
        <v>2.8515000000000001</v>
      </c>
    </row>
    <row r="3328" spans="5:22" hidden="1" x14ac:dyDescent="0.25">
      <c r="E3328" s="39">
        <f t="shared" si="600"/>
        <v>6.7990000000012416E-2</v>
      </c>
      <c r="F3328" s="39">
        <f t="shared" si="603"/>
        <v>3.8351069477625832</v>
      </c>
      <c r="G3328" s="39">
        <f t="shared" si="604"/>
        <v>5.6583674073500916</v>
      </c>
      <c r="H3328" s="43">
        <f t="shared" si="605"/>
        <v>1.8232999999999999</v>
      </c>
      <c r="L3328" s="39">
        <f t="shared" si="601"/>
        <v>6.7990000000012416E-2</v>
      </c>
      <c r="M3328" s="39">
        <f t="shared" si="599"/>
        <v>3.8351069477625832</v>
      </c>
      <c r="N3328" s="39">
        <f t="shared" si="606"/>
        <v>6.7744920714314611</v>
      </c>
      <c r="O3328" s="43">
        <f t="shared" ref="O3328:O3391" si="610">ROUND(ABS(M3328-N3328),4)</f>
        <v>2.9394</v>
      </c>
      <c r="S3328" s="39">
        <f t="shared" si="602"/>
        <v>6.7990000000012416E-2</v>
      </c>
      <c r="T3328" s="39">
        <f t="shared" si="607"/>
        <v>3.8351069477625832</v>
      </c>
      <c r="U3328" s="39">
        <f t="shared" si="608"/>
        <v>6.6863207091924792</v>
      </c>
      <c r="V3328" s="43">
        <f t="shared" si="609"/>
        <v>2.8512</v>
      </c>
    </row>
    <row r="3329" spans="5:22" hidden="1" x14ac:dyDescent="0.25">
      <c r="E3329" s="39">
        <f t="shared" si="600"/>
        <v>6.7980000000012419E-2</v>
      </c>
      <c r="F3329" s="39">
        <f t="shared" si="603"/>
        <v>3.8353890135113389</v>
      </c>
      <c r="G3329" s="39">
        <f t="shared" si="604"/>
        <v>5.6583230477645285</v>
      </c>
      <c r="H3329" s="43">
        <f t="shared" si="605"/>
        <v>1.8229</v>
      </c>
      <c r="L3329" s="39">
        <f t="shared" si="601"/>
        <v>6.7980000000012419E-2</v>
      </c>
      <c r="M3329" s="39">
        <f t="shared" ref="M3329:M3392" si="611">1/SQRT($L3329)</f>
        <v>3.8353890135113389</v>
      </c>
      <c r="N3329" s="39">
        <f t="shared" si="606"/>
        <v>6.7744281905043913</v>
      </c>
      <c r="O3329" s="43">
        <f t="shared" si="610"/>
        <v>2.9390000000000001</v>
      </c>
      <c r="S3329" s="39">
        <f t="shared" si="602"/>
        <v>6.7980000000012419E-2</v>
      </c>
      <c r="T3329" s="39">
        <f t="shared" si="607"/>
        <v>3.8353890135113389</v>
      </c>
      <c r="U3329" s="39">
        <f t="shared" si="608"/>
        <v>6.6863207091924792</v>
      </c>
      <c r="V3329" s="43">
        <f t="shared" si="609"/>
        <v>2.8509000000000002</v>
      </c>
    </row>
    <row r="3330" spans="5:22" hidden="1" x14ac:dyDescent="0.25">
      <c r="E3330" s="39">
        <f t="shared" si="600"/>
        <v>6.7970000000012423E-2</v>
      </c>
      <c r="F3330" s="39">
        <f t="shared" si="603"/>
        <v>3.8356711415056526</v>
      </c>
      <c r="G3330" s="39">
        <f t="shared" si="604"/>
        <v>5.6582786806559202</v>
      </c>
      <c r="H3330" s="43">
        <f t="shared" si="605"/>
        <v>1.8226</v>
      </c>
      <c r="L3330" s="39">
        <f t="shared" si="601"/>
        <v>6.7970000000012423E-2</v>
      </c>
      <c r="M3330" s="39">
        <f t="shared" si="611"/>
        <v>3.8356711415056526</v>
      </c>
      <c r="N3330" s="39">
        <f t="shared" si="606"/>
        <v>6.7743643001796121</v>
      </c>
      <c r="O3330" s="43">
        <f t="shared" si="610"/>
        <v>2.9386999999999999</v>
      </c>
      <c r="S3330" s="39">
        <f t="shared" si="602"/>
        <v>6.7970000000012423E-2</v>
      </c>
      <c r="T3330" s="39">
        <f t="shared" si="607"/>
        <v>3.8356711415056526</v>
      </c>
      <c r="U3330" s="39">
        <f t="shared" si="608"/>
        <v>6.6863207091924792</v>
      </c>
      <c r="V3330" s="43">
        <f t="shared" si="609"/>
        <v>2.8506</v>
      </c>
    </row>
    <row r="3331" spans="5:22" hidden="1" x14ac:dyDescent="0.25">
      <c r="E3331" s="39">
        <f t="shared" ref="E3331:E3394" si="612">E3330-0.00001</f>
        <v>6.7960000000012427E-2</v>
      </c>
      <c r="F3331" s="39">
        <f t="shared" si="603"/>
        <v>3.835953331768422</v>
      </c>
      <c r="G3331" s="39">
        <f t="shared" si="604"/>
        <v>5.6582343060219351</v>
      </c>
      <c r="H3331" s="43">
        <f t="shared" si="605"/>
        <v>1.8223</v>
      </c>
      <c r="L3331" s="39">
        <f t="shared" ref="L3331:L3394" si="613">L3330-0.00001</f>
        <v>6.7960000000012427E-2</v>
      </c>
      <c r="M3331" s="39">
        <f t="shared" si="611"/>
        <v>3.835953331768422</v>
      </c>
      <c r="N3331" s="39">
        <f t="shared" si="606"/>
        <v>6.7743004004543588</v>
      </c>
      <c r="O3331" s="43">
        <f t="shared" si="610"/>
        <v>2.9382999999999999</v>
      </c>
      <c r="S3331" s="39">
        <f t="shared" ref="S3331:S3394" si="614">S3330-0.00001</f>
        <v>6.7960000000012427E-2</v>
      </c>
      <c r="T3331" s="39">
        <f t="shared" si="607"/>
        <v>3.835953331768422</v>
      </c>
      <c r="U3331" s="39">
        <f t="shared" si="608"/>
        <v>6.6863207091924792</v>
      </c>
      <c r="V3331" s="43">
        <f t="shared" si="609"/>
        <v>2.8504</v>
      </c>
    </row>
    <row r="3332" spans="5:22" hidden="1" x14ac:dyDescent="0.25">
      <c r="E3332" s="39">
        <f t="shared" si="612"/>
        <v>6.7950000000012431E-2</v>
      </c>
      <c r="F3332" s="39">
        <f t="shared" si="603"/>
        <v>3.8362355843225555</v>
      </c>
      <c r="G3332" s="39">
        <f t="shared" si="604"/>
        <v>5.6581899238602391</v>
      </c>
      <c r="H3332" s="43">
        <f t="shared" si="605"/>
        <v>1.8220000000000001</v>
      </c>
      <c r="L3332" s="39">
        <f t="shared" si="613"/>
        <v>6.7950000000012431E-2</v>
      </c>
      <c r="M3332" s="39">
        <f t="shared" si="611"/>
        <v>3.8362355843225555</v>
      </c>
      <c r="N3332" s="39">
        <f t="shared" si="606"/>
        <v>6.7742364913258637</v>
      </c>
      <c r="O3332" s="43">
        <f t="shared" si="610"/>
        <v>2.9380000000000002</v>
      </c>
      <c r="S3332" s="39">
        <f t="shared" si="614"/>
        <v>6.7950000000012431E-2</v>
      </c>
      <c r="T3332" s="39">
        <f t="shared" si="607"/>
        <v>3.8362355843225555</v>
      </c>
      <c r="U3332" s="39">
        <f t="shared" si="608"/>
        <v>6.6863207091924792</v>
      </c>
      <c r="V3332" s="43">
        <f t="shared" si="609"/>
        <v>2.8500999999999999</v>
      </c>
    </row>
    <row r="3333" spans="5:22" hidden="1" x14ac:dyDescent="0.25">
      <c r="E3333" s="39">
        <f t="shared" si="612"/>
        <v>6.7940000000012435E-2</v>
      </c>
      <c r="F3333" s="39">
        <f t="shared" si="603"/>
        <v>3.8365178991909747</v>
      </c>
      <c r="G3333" s="39">
        <f t="shared" si="604"/>
        <v>5.6581455341684999</v>
      </c>
      <c r="H3333" s="43">
        <f t="shared" si="605"/>
        <v>1.8216000000000001</v>
      </c>
      <c r="L3333" s="39">
        <f t="shared" si="613"/>
        <v>6.7940000000012435E-2</v>
      </c>
      <c r="M3333" s="39">
        <f t="shared" si="611"/>
        <v>3.8365178991909747</v>
      </c>
      <c r="N3333" s="39">
        <f t="shared" si="606"/>
        <v>6.7741725727913593</v>
      </c>
      <c r="O3333" s="43">
        <f t="shared" si="610"/>
        <v>2.9377</v>
      </c>
      <c r="S3333" s="39">
        <f t="shared" si="614"/>
        <v>6.7940000000012435E-2</v>
      </c>
      <c r="T3333" s="39">
        <f t="shared" si="607"/>
        <v>3.8365178991909747</v>
      </c>
      <c r="U3333" s="39">
        <f t="shared" si="608"/>
        <v>6.6863207091924792</v>
      </c>
      <c r="V3333" s="43">
        <f t="shared" si="609"/>
        <v>2.8498000000000001</v>
      </c>
    </row>
    <row r="3334" spans="5:22" hidden="1" x14ac:dyDescent="0.25">
      <c r="E3334" s="39">
        <f t="shared" si="612"/>
        <v>6.7930000000012439E-2</v>
      </c>
      <c r="F3334" s="39">
        <f t="shared" si="603"/>
        <v>3.836800276396612</v>
      </c>
      <c r="G3334" s="39">
        <f t="shared" si="604"/>
        <v>5.6581011369443805</v>
      </c>
      <c r="H3334" s="43">
        <f t="shared" si="605"/>
        <v>1.8212999999999999</v>
      </c>
      <c r="L3334" s="39">
        <f t="shared" si="613"/>
        <v>6.7930000000012439E-2</v>
      </c>
      <c r="M3334" s="39">
        <f t="shared" si="611"/>
        <v>3.836800276396612</v>
      </c>
      <c r="N3334" s="39">
        <f t="shared" si="606"/>
        <v>6.7741086448480772</v>
      </c>
      <c r="O3334" s="43">
        <f t="shared" si="610"/>
        <v>2.9373</v>
      </c>
      <c r="S3334" s="39">
        <f t="shared" si="614"/>
        <v>6.7930000000012439E-2</v>
      </c>
      <c r="T3334" s="39">
        <f t="shared" si="607"/>
        <v>3.836800276396612</v>
      </c>
      <c r="U3334" s="39">
        <f t="shared" si="608"/>
        <v>6.6863207091924792</v>
      </c>
      <c r="V3334" s="43">
        <f t="shared" si="609"/>
        <v>2.8494999999999999</v>
      </c>
    </row>
    <row r="3335" spans="5:22" hidden="1" x14ac:dyDescent="0.25">
      <c r="E3335" s="39">
        <f t="shared" si="612"/>
        <v>6.7920000000012443E-2</v>
      </c>
      <c r="F3335" s="39">
        <f t="shared" si="603"/>
        <v>3.8370827159624104</v>
      </c>
      <c r="G3335" s="39">
        <f t="shared" si="604"/>
        <v>5.6580567321855453</v>
      </c>
      <c r="H3335" s="43">
        <f t="shared" si="605"/>
        <v>1.821</v>
      </c>
      <c r="L3335" s="39">
        <f t="shared" si="613"/>
        <v>6.7920000000012443E-2</v>
      </c>
      <c r="M3335" s="39">
        <f t="shared" si="611"/>
        <v>3.8370827159624104</v>
      </c>
      <c r="N3335" s="39">
        <f t="shared" si="606"/>
        <v>6.7740447074932471</v>
      </c>
      <c r="O3335" s="43">
        <f t="shared" si="610"/>
        <v>2.9369999999999998</v>
      </c>
      <c r="S3335" s="39">
        <f t="shared" si="614"/>
        <v>6.7920000000012443E-2</v>
      </c>
      <c r="T3335" s="39">
        <f t="shared" si="607"/>
        <v>3.8370827159624104</v>
      </c>
      <c r="U3335" s="39">
        <f t="shared" si="608"/>
        <v>6.6863207091924792</v>
      </c>
      <c r="V3335" s="43">
        <f t="shared" si="609"/>
        <v>2.8492000000000002</v>
      </c>
    </row>
    <row r="3336" spans="5:22" hidden="1" x14ac:dyDescent="0.25">
      <c r="E3336" s="39">
        <f t="shared" si="612"/>
        <v>6.7910000000012447E-2</v>
      </c>
      <c r="F3336" s="39">
        <f t="shared" si="603"/>
        <v>3.8373652179113269</v>
      </c>
      <c r="G3336" s="39">
        <f t="shared" si="604"/>
        <v>5.6580123198896572</v>
      </c>
      <c r="H3336" s="43">
        <f t="shared" si="605"/>
        <v>1.8206</v>
      </c>
      <c r="L3336" s="39">
        <f t="shared" si="613"/>
        <v>6.7910000000012447E-2</v>
      </c>
      <c r="M3336" s="39">
        <f t="shared" si="611"/>
        <v>3.8373652179113269</v>
      </c>
      <c r="N3336" s="39">
        <f t="shared" si="606"/>
        <v>6.7739807607240961</v>
      </c>
      <c r="O3336" s="43">
        <f t="shared" si="610"/>
        <v>2.9365999999999999</v>
      </c>
      <c r="S3336" s="39">
        <f t="shared" si="614"/>
        <v>6.7910000000012447E-2</v>
      </c>
      <c r="T3336" s="39">
        <f t="shared" si="607"/>
        <v>3.8373652179113269</v>
      </c>
      <c r="U3336" s="39">
        <f t="shared" si="608"/>
        <v>6.6863207091924792</v>
      </c>
      <c r="V3336" s="43">
        <f t="shared" si="609"/>
        <v>2.8490000000000002</v>
      </c>
    </row>
    <row r="3337" spans="5:22" hidden="1" x14ac:dyDescent="0.25">
      <c r="E3337" s="39">
        <f t="shared" si="612"/>
        <v>6.790000000001245E-2</v>
      </c>
      <c r="F3337" s="39">
        <f t="shared" si="603"/>
        <v>3.8376477822663291</v>
      </c>
      <c r="G3337" s="39">
        <f t="shared" si="604"/>
        <v>5.6579679000543779</v>
      </c>
      <c r="H3337" s="43">
        <f t="shared" si="605"/>
        <v>1.8203</v>
      </c>
      <c r="L3337" s="39">
        <f t="shared" si="613"/>
        <v>6.790000000001245E-2</v>
      </c>
      <c r="M3337" s="39">
        <f t="shared" si="611"/>
        <v>3.8376477822663291</v>
      </c>
      <c r="N3337" s="39">
        <f t="shared" si="606"/>
        <v>6.7739168045378522</v>
      </c>
      <c r="O3337" s="43">
        <f t="shared" si="610"/>
        <v>2.9363000000000001</v>
      </c>
      <c r="S3337" s="39">
        <f t="shared" si="614"/>
        <v>6.790000000001245E-2</v>
      </c>
      <c r="T3337" s="39">
        <f t="shared" si="607"/>
        <v>3.8376477822663291</v>
      </c>
      <c r="U3337" s="39">
        <f t="shared" si="608"/>
        <v>6.6863207091924792</v>
      </c>
      <c r="V3337" s="43">
        <f t="shared" si="609"/>
        <v>2.8487</v>
      </c>
    </row>
    <row r="3338" spans="5:22" hidden="1" x14ac:dyDescent="0.25">
      <c r="E3338" s="39">
        <f t="shared" si="612"/>
        <v>6.7890000000012454E-2</v>
      </c>
      <c r="F3338" s="39">
        <f t="shared" si="603"/>
        <v>3.8379304090503972</v>
      </c>
      <c r="G3338" s="39">
        <f t="shared" si="604"/>
        <v>5.6579234726773677</v>
      </c>
      <c r="H3338" s="43">
        <f t="shared" si="605"/>
        <v>1.82</v>
      </c>
      <c r="L3338" s="39">
        <f t="shared" si="613"/>
        <v>6.7890000000012454E-2</v>
      </c>
      <c r="M3338" s="39">
        <f t="shared" si="611"/>
        <v>3.8379304090503972</v>
      </c>
      <c r="N3338" s="39">
        <f t="shared" si="606"/>
        <v>6.7738528389317416</v>
      </c>
      <c r="O3338" s="43">
        <f t="shared" si="610"/>
        <v>2.9359000000000002</v>
      </c>
      <c r="S3338" s="39">
        <f t="shared" si="614"/>
        <v>6.7890000000012454E-2</v>
      </c>
      <c r="T3338" s="39">
        <f t="shared" si="607"/>
        <v>3.8379304090503972</v>
      </c>
      <c r="U3338" s="39">
        <f t="shared" si="608"/>
        <v>6.6863207091924792</v>
      </c>
      <c r="V3338" s="43">
        <f t="shared" si="609"/>
        <v>2.8483999999999998</v>
      </c>
    </row>
    <row r="3339" spans="5:22" hidden="1" x14ac:dyDescent="0.25">
      <c r="E3339" s="39">
        <f t="shared" si="612"/>
        <v>6.7880000000012458E-2</v>
      </c>
      <c r="F3339" s="39">
        <f t="shared" si="603"/>
        <v>3.8382130982865226</v>
      </c>
      <c r="G3339" s="39">
        <f t="shared" si="604"/>
        <v>5.6578790377562855</v>
      </c>
      <c r="H3339" s="43">
        <f t="shared" si="605"/>
        <v>1.8197000000000001</v>
      </c>
      <c r="L3339" s="39">
        <f t="shared" si="613"/>
        <v>6.7880000000012458E-2</v>
      </c>
      <c r="M3339" s="39">
        <f t="shared" si="611"/>
        <v>3.8382130982865226</v>
      </c>
      <c r="N3339" s="39">
        <f t="shared" si="606"/>
        <v>6.7737888639029888</v>
      </c>
      <c r="O3339" s="43">
        <f t="shared" si="610"/>
        <v>2.9356</v>
      </c>
      <c r="S3339" s="39">
        <f t="shared" si="614"/>
        <v>6.7880000000012458E-2</v>
      </c>
      <c r="T3339" s="39">
        <f t="shared" si="607"/>
        <v>3.8382130982865226</v>
      </c>
      <c r="U3339" s="39">
        <f t="shared" si="608"/>
        <v>6.6863207091924792</v>
      </c>
      <c r="V3339" s="43">
        <f t="shared" si="609"/>
        <v>2.8481000000000001</v>
      </c>
    </row>
    <row r="3340" spans="5:22" hidden="1" x14ac:dyDescent="0.25">
      <c r="E3340" s="39">
        <f t="shared" si="612"/>
        <v>6.7870000000012462E-2</v>
      </c>
      <c r="F3340" s="39">
        <f t="shared" si="603"/>
        <v>3.8384958499977082</v>
      </c>
      <c r="G3340" s="39">
        <f t="shared" si="604"/>
        <v>5.6578345952887918</v>
      </c>
      <c r="H3340" s="43">
        <f t="shared" si="605"/>
        <v>1.8192999999999999</v>
      </c>
      <c r="L3340" s="39">
        <f t="shared" si="613"/>
        <v>6.7870000000012462E-2</v>
      </c>
      <c r="M3340" s="39">
        <f t="shared" si="611"/>
        <v>3.8384958499977082</v>
      </c>
      <c r="N3340" s="39">
        <f t="shared" si="606"/>
        <v>6.7737248794488174</v>
      </c>
      <c r="O3340" s="43">
        <f t="shared" si="610"/>
        <v>2.9352</v>
      </c>
      <c r="S3340" s="39">
        <f t="shared" si="614"/>
        <v>6.7870000000012462E-2</v>
      </c>
      <c r="T3340" s="39">
        <f t="shared" si="607"/>
        <v>3.8384958499977082</v>
      </c>
      <c r="U3340" s="39">
        <f t="shared" si="608"/>
        <v>6.6863207091924792</v>
      </c>
      <c r="V3340" s="43">
        <f t="shared" si="609"/>
        <v>2.8477999999999999</v>
      </c>
    </row>
    <row r="3341" spans="5:22" hidden="1" x14ac:dyDescent="0.25">
      <c r="E3341" s="39">
        <f t="shared" si="612"/>
        <v>6.7860000000012466E-2</v>
      </c>
      <c r="F3341" s="39">
        <f t="shared" si="603"/>
        <v>3.8387786642069703</v>
      </c>
      <c r="G3341" s="39">
        <f t="shared" si="604"/>
        <v>5.657790145272541</v>
      </c>
      <c r="H3341" s="43">
        <f t="shared" si="605"/>
        <v>1.819</v>
      </c>
      <c r="L3341" s="39">
        <f t="shared" si="613"/>
        <v>6.7860000000012466E-2</v>
      </c>
      <c r="M3341" s="39">
        <f t="shared" si="611"/>
        <v>3.8387786642069703</v>
      </c>
      <c r="N3341" s="39">
        <f t="shared" si="606"/>
        <v>6.77366088556645</v>
      </c>
      <c r="O3341" s="43">
        <f t="shared" si="610"/>
        <v>2.9348999999999998</v>
      </c>
      <c r="S3341" s="39">
        <f t="shared" si="614"/>
        <v>6.7860000000012466E-2</v>
      </c>
      <c r="T3341" s="39">
        <f t="shared" si="607"/>
        <v>3.8387786642069703</v>
      </c>
      <c r="U3341" s="39">
        <f t="shared" si="608"/>
        <v>6.6863207091924792</v>
      </c>
      <c r="V3341" s="43">
        <f t="shared" si="609"/>
        <v>2.8475000000000001</v>
      </c>
    </row>
    <row r="3342" spans="5:22" hidden="1" x14ac:dyDescent="0.25">
      <c r="E3342" s="39">
        <f t="shared" si="612"/>
        <v>6.785000000001247E-2</v>
      </c>
      <c r="F3342" s="39">
        <f t="shared" si="603"/>
        <v>3.839061540937335</v>
      </c>
      <c r="G3342" s="39">
        <f t="shared" si="604"/>
        <v>5.6577456877051917</v>
      </c>
      <c r="H3342" s="43">
        <f t="shared" si="605"/>
        <v>1.8187</v>
      </c>
      <c r="L3342" s="39">
        <f t="shared" si="613"/>
        <v>6.785000000001247E-2</v>
      </c>
      <c r="M3342" s="39">
        <f t="shared" si="611"/>
        <v>3.839061540937335</v>
      </c>
      <c r="N3342" s="39">
        <f t="shared" si="606"/>
        <v>6.7735968822531065</v>
      </c>
      <c r="O3342" s="43">
        <f t="shared" si="610"/>
        <v>2.9344999999999999</v>
      </c>
      <c r="S3342" s="39">
        <f t="shared" si="614"/>
        <v>6.785000000001247E-2</v>
      </c>
      <c r="T3342" s="39">
        <f t="shared" si="607"/>
        <v>3.839061540937335</v>
      </c>
      <c r="U3342" s="39">
        <f t="shared" si="608"/>
        <v>6.6863207091924792</v>
      </c>
      <c r="V3342" s="43">
        <f t="shared" si="609"/>
        <v>2.8473000000000002</v>
      </c>
    </row>
    <row r="3343" spans="5:22" hidden="1" x14ac:dyDescent="0.25">
      <c r="E3343" s="39">
        <f t="shared" si="612"/>
        <v>6.7840000000012474E-2</v>
      </c>
      <c r="F3343" s="39">
        <f t="shared" si="603"/>
        <v>3.8393444802118419</v>
      </c>
      <c r="G3343" s="39">
        <f t="shared" si="604"/>
        <v>5.6577012225843992</v>
      </c>
      <c r="H3343" s="43">
        <f t="shared" si="605"/>
        <v>1.8184</v>
      </c>
      <c r="L3343" s="39">
        <f t="shared" si="613"/>
        <v>6.7840000000012474E-2</v>
      </c>
      <c r="M3343" s="39">
        <f t="shared" si="611"/>
        <v>3.8393444802118419</v>
      </c>
      <c r="N3343" s="39">
        <f t="shared" si="606"/>
        <v>6.773532869506008</v>
      </c>
      <c r="O3343" s="43">
        <f t="shared" si="610"/>
        <v>2.9342000000000001</v>
      </c>
      <c r="S3343" s="39">
        <f t="shared" si="614"/>
        <v>6.7840000000012474E-2</v>
      </c>
      <c r="T3343" s="39">
        <f t="shared" si="607"/>
        <v>3.8393444802118419</v>
      </c>
      <c r="U3343" s="39">
        <f t="shared" si="608"/>
        <v>6.6863207091924792</v>
      </c>
      <c r="V3343" s="43">
        <f t="shared" si="609"/>
        <v>2.847</v>
      </c>
    </row>
    <row r="3344" spans="5:22" hidden="1" x14ac:dyDescent="0.25">
      <c r="E3344" s="39">
        <f t="shared" si="612"/>
        <v>6.7830000000012478E-2</v>
      </c>
      <c r="F3344" s="39">
        <f t="shared" si="603"/>
        <v>3.8396274820535417</v>
      </c>
      <c r="G3344" s="39">
        <f t="shared" si="604"/>
        <v>5.6576567499078161</v>
      </c>
      <c r="H3344" s="43">
        <f t="shared" si="605"/>
        <v>1.8180000000000001</v>
      </c>
      <c r="L3344" s="39">
        <f t="shared" si="613"/>
        <v>6.7830000000012478E-2</v>
      </c>
      <c r="M3344" s="39">
        <f t="shared" si="611"/>
        <v>3.8396274820535417</v>
      </c>
      <c r="N3344" s="39">
        <f t="shared" si="606"/>
        <v>6.7734688473223734</v>
      </c>
      <c r="O3344" s="43">
        <f t="shared" si="610"/>
        <v>2.9338000000000002</v>
      </c>
      <c r="S3344" s="39">
        <f t="shared" si="614"/>
        <v>6.7830000000012478E-2</v>
      </c>
      <c r="T3344" s="39">
        <f t="shared" si="607"/>
        <v>3.8396274820535417</v>
      </c>
      <c r="U3344" s="39">
        <f t="shared" si="608"/>
        <v>6.6863207091924792</v>
      </c>
      <c r="V3344" s="43">
        <f t="shared" si="609"/>
        <v>2.8466999999999998</v>
      </c>
    </row>
    <row r="3345" spans="5:22" hidden="1" x14ac:dyDescent="0.25">
      <c r="E3345" s="39">
        <f t="shared" si="612"/>
        <v>6.7820000000012481E-2</v>
      </c>
      <c r="F3345" s="39">
        <f t="shared" si="603"/>
        <v>3.8399105464854983</v>
      </c>
      <c r="G3345" s="39">
        <f t="shared" si="604"/>
        <v>5.6576122696730966</v>
      </c>
      <c r="H3345" s="43">
        <f t="shared" si="605"/>
        <v>1.8177000000000001</v>
      </c>
      <c r="L3345" s="39">
        <f t="shared" si="613"/>
        <v>6.7820000000012481E-2</v>
      </c>
      <c r="M3345" s="39">
        <f t="shared" si="611"/>
        <v>3.8399105464854983</v>
      </c>
      <c r="N3345" s="39">
        <f t="shared" si="606"/>
        <v>6.7734048156994184</v>
      </c>
      <c r="O3345" s="43">
        <f t="shared" si="610"/>
        <v>2.9335</v>
      </c>
      <c r="S3345" s="39">
        <f t="shared" si="614"/>
        <v>6.7820000000012481E-2</v>
      </c>
      <c r="T3345" s="39">
        <f t="shared" si="607"/>
        <v>3.8399105464854983</v>
      </c>
      <c r="U3345" s="39">
        <f t="shared" si="608"/>
        <v>6.6863207091924792</v>
      </c>
      <c r="V3345" s="43">
        <f t="shared" si="609"/>
        <v>2.8464</v>
      </c>
    </row>
    <row r="3346" spans="5:22" hidden="1" x14ac:dyDescent="0.25">
      <c r="E3346" s="39">
        <f t="shared" si="612"/>
        <v>6.7810000000012485E-2</v>
      </c>
      <c r="F3346" s="39">
        <f t="shared" si="603"/>
        <v>3.8401936735307851</v>
      </c>
      <c r="G3346" s="39">
        <f t="shared" si="604"/>
        <v>5.6575677818778924</v>
      </c>
      <c r="H3346" s="43">
        <f t="shared" si="605"/>
        <v>1.8173999999999999</v>
      </c>
      <c r="L3346" s="39">
        <f t="shared" si="613"/>
        <v>6.7810000000012485E-2</v>
      </c>
      <c r="M3346" s="39">
        <f t="shared" si="611"/>
        <v>3.8401936735307851</v>
      </c>
      <c r="N3346" s="39">
        <f t="shared" si="606"/>
        <v>6.7733407746343604</v>
      </c>
      <c r="O3346" s="43">
        <f t="shared" si="610"/>
        <v>2.9331</v>
      </c>
      <c r="S3346" s="39">
        <f t="shared" si="614"/>
        <v>6.7810000000012485E-2</v>
      </c>
      <c r="T3346" s="39">
        <f t="shared" si="607"/>
        <v>3.8401936735307851</v>
      </c>
      <c r="U3346" s="39">
        <f t="shared" si="608"/>
        <v>6.6863207091924792</v>
      </c>
      <c r="V3346" s="43">
        <f t="shared" si="609"/>
        <v>2.8460999999999999</v>
      </c>
    </row>
    <row r="3347" spans="5:22" hidden="1" x14ac:dyDescent="0.25">
      <c r="E3347" s="39">
        <f t="shared" si="612"/>
        <v>6.7800000000012489E-2</v>
      </c>
      <c r="F3347" s="39">
        <f t="shared" si="603"/>
        <v>3.8404768632124893</v>
      </c>
      <c r="G3347" s="39">
        <f t="shared" si="604"/>
        <v>5.6575232865198553</v>
      </c>
      <c r="H3347" s="43">
        <f t="shared" si="605"/>
        <v>1.8169999999999999</v>
      </c>
      <c r="L3347" s="39">
        <f t="shared" si="613"/>
        <v>6.7800000000012489E-2</v>
      </c>
      <c r="M3347" s="39">
        <f t="shared" si="611"/>
        <v>3.8404768632124893</v>
      </c>
      <c r="N3347" s="39">
        <f t="shared" si="606"/>
        <v>6.7732767241244138</v>
      </c>
      <c r="O3347" s="43">
        <f t="shared" si="610"/>
        <v>2.9327999999999999</v>
      </c>
      <c r="S3347" s="39">
        <f t="shared" si="614"/>
        <v>6.7800000000012489E-2</v>
      </c>
      <c r="T3347" s="39">
        <f t="shared" si="607"/>
        <v>3.8404768632124893</v>
      </c>
      <c r="U3347" s="39">
        <f t="shared" si="608"/>
        <v>6.6863207091924792</v>
      </c>
      <c r="V3347" s="43">
        <f t="shared" si="609"/>
        <v>2.8458000000000001</v>
      </c>
    </row>
    <row r="3348" spans="5:22" hidden="1" x14ac:dyDescent="0.25">
      <c r="E3348" s="39">
        <f t="shared" si="612"/>
        <v>6.7790000000012493E-2</v>
      </c>
      <c r="F3348" s="39">
        <f t="shared" si="603"/>
        <v>3.8407601155537088</v>
      </c>
      <c r="G3348" s="39">
        <f t="shared" si="604"/>
        <v>5.657478783596634</v>
      </c>
      <c r="H3348" s="43">
        <f t="shared" si="605"/>
        <v>1.8167</v>
      </c>
      <c r="L3348" s="39">
        <f t="shared" si="613"/>
        <v>6.7790000000012493E-2</v>
      </c>
      <c r="M3348" s="39">
        <f t="shared" si="611"/>
        <v>3.8407601155537088</v>
      </c>
      <c r="N3348" s="39">
        <f t="shared" si="606"/>
        <v>6.7732126641667936</v>
      </c>
      <c r="O3348" s="43">
        <f t="shared" si="610"/>
        <v>2.9325000000000001</v>
      </c>
      <c r="S3348" s="39">
        <f t="shared" si="614"/>
        <v>6.7790000000012493E-2</v>
      </c>
      <c r="T3348" s="39">
        <f t="shared" si="607"/>
        <v>3.8407601155537088</v>
      </c>
      <c r="U3348" s="39">
        <f t="shared" si="608"/>
        <v>6.6863207091924792</v>
      </c>
      <c r="V3348" s="43">
        <f t="shared" si="609"/>
        <v>2.8456000000000001</v>
      </c>
    </row>
    <row r="3349" spans="5:22" hidden="1" x14ac:dyDescent="0.25">
      <c r="E3349" s="39">
        <f t="shared" si="612"/>
        <v>6.7780000000012497E-2</v>
      </c>
      <c r="F3349" s="39">
        <f t="shared" si="603"/>
        <v>3.8410434305775554</v>
      </c>
      <c r="G3349" s="39">
        <f t="shared" si="604"/>
        <v>5.6574342731058778</v>
      </c>
      <c r="H3349" s="43">
        <f t="shared" si="605"/>
        <v>1.8164</v>
      </c>
      <c r="L3349" s="39">
        <f t="shared" si="613"/>
        <v>6.7780000000012497E-2</v>
      </c>
      <c r="M3349" s="39">
        <f t="shared" si="611"/>
        <v>3.8410434305775554</v>
      </c>
      <c r="N3349" s="39">
        <f t="shared" si="606"/>
        <v>6.7731485947587107</v>
      </c>
      <c r="O3349" s="43">
        <f t="shared" si="610"/>
        <v>2.9321000000000002</v>
      </c>
      <c r="S3349" s="39">
        <f t="shared" si="614"/>
        <v>6.7780000000012497E-2</v>
      </c>
      <c r="T3349" s="39">
        <f t="shared" si="607"/>
        <v>3.8410434305775554</v>
      </c>
      <c r="U3349" s="39">
        <f t="shared" si="608"/>
        <v>6.6863207091924792</v>
      </c>
      <c r="V3349" s="43">
        <f t="shared" si="609"/>
        <v>2.8452999999999999</v>
      </c>
    </row>
    <row r="3350" spans="5:22" hidden="1" x14ac:dyDescent="0.25">
      <c r="E3350" s="39">
        <f t="shared" si="612"/>
        <v>6.7770000000012501E-2</v>
      </c>
      <c r="F3350" s="39">
        <f t="shared" si="603"/>
        <v>3.841326808307151</v>
      </c>
      <c r="G3350" s="39">
        <f t="shared" si="604"/>
        <v>5.6573897550452354</v>
      </c>
      <c r="H3350" s="43">
        <f t="shared" si="605"/>
        <v>1.8161</v>
      </c>
      <c r="L3350" s="39">
        <f t="shared" si="613"/>
        <v>6.7770000000012501E-2</v>
      </c>
      <c r="M3350" s="39">
        <f t="shared" si="611"/>
        <v>3.841326808307151</v>
      </c>
      <c r="N3350" s="39">
        <f t="shared" si="606"/>
        <v>6.7730845158973763</v>
      </c>
      <c r="O3350" s="43">
        <f t="shared" si="610"/>
        <v>2.9318</v>
      </c>
      <c r="S3350" s="39">
        <f t="shared" si="614"/>
        <v>6.7770000000012501E-2</v>
      </c>
      <c r="T3350" s="39">
        <f t="shared" si="607"/>
        <v>3.841326808307151</v>
      </c>
      <c r="U3350" s="39">
        <f t="shared" si="608"/>
        <v>6.6863207091924792</v>
      </c>
      <c r="V3350" s="43">
        <f t="shared" si="609"/>
        <v>2.8450000000000002</v>
      </c>
    </row>
    <row r="3351" spans="5:22" hidden="1" x14ac:dyDescent="0.25">
      <c r="E3351" s="39">
        <f t="shared" si="612"/>
        <v>6.7760000000012505E-2</v>
      </c>
      <c r="F3351" s="39">
        <f t="shared" si="603"/>
        <v>3.8416102487656305</v>
      </c>
      <c r="G3351" s="39">
        <f t="shared" si="604"/>
        <v>5.6573452294123516</v>
      </c>
      <c r="H3351" s="43">
        <f t="shared" si="605"/>
        <v>1.8157000000000001</v>
      </c>
      <c r="L3351" s="39">
        <f t="shared" si="613"/>
        <v>6.7760000000012505E-2</v>
      </c>
      <c r="M3351" s="39">
        <f t="shared" si="611"/>
        <v>3.8416102487656305</v>
      </c>
      <c r="N3351" s="39">
        <f t="shared" si="606"/>
        <v>6.7730204275800014</v>
      </c>
      <c r="O3351" s="43">
        <f t="shared" si="610"/>
        <v>2.9314</v>
      </c>
      <c r="S3351" s="39">
        <f t="shared" si="614"/>
        <v>6.7760000000012505E-2</v>
      </c>
      <c r="T3351" s="39">
        <f t="shared" si="607"/>
        <v>3.8416102487656305</v>
      </c>
      <c r="U3351" s="39">
        <f t="shared" si="608"/>
        <v>6.6863207091924792</v>
      </c>
      <c r="V3351" s="43">
        <f t="shared" si="609"/>
        <v>2.8447</v>
      </c>
    </row>
    <row r="3352" spans="5:22" hidden="1" x14ac:dyDescent="0.25">
      <c r="E3352" s="39">
        <f t="shared" si="612"/>
        <v>6.7750000000012509E-2</v>
      </c>
      <c r="F3352" s="39">
        <f t="shared" si="603"/>
        <v>3.8418937519761385</v>
      </c>
      <c r="G3352" s="39">
        <f t="shared" si="604"/>
        <v>5.6573006962048735</v>
      </c>
      <c r="H3352" s="43">
        <f t="shared" si="605"/>
        <v>1.8153999999999999</v>
      </c>
      <c r="L3352" s="39">
        <f t="shared" si="613"/>
        <v>6.7750000000012509E-2</v>
      </c>
      <c r="M3352" s="39">
        <f t="shared" si="611"/>
        <v>3.8418937519761385</v>
      </c>
      <c r="N3352" s="39">
        <f t="shared" si="606"/>
        <v>6.7729563298037947</v>
      </c>
      <c r="O3352" s="43">
        <f t="shared" si="610"/>
        <v>2.9310999999999998</v>
      </c>
      <c r="S3352" s="39">
        <f t="shared" si="614"/>
        <v>6.7750000000012509E-2</v>
      </c>
      <c r="T3352" s="39">
        <f t="shared" si="607"/>
        <v>3.8418937519761385</v>
      </c>
      <c r="U3352" s="39">
        <f t="shared" si="608"/>
        <v>6.6863207091924792</v>
      </c>
      <c r="V3352" s="43">
        <f t="shared" si="609"/>
        <v>2.8443999999999998</v>
      </c>
    </row>
    <row r="3353" spans="5:22" hidden="1" x14ac:dyDescent="0.25">
      <c r="E3353" s="39">
        <f t="shared" si="612"/>
        <v>6.7740000000012512E-2</v>
      </c>
      <c r="F3353" s="39">
        <f t="shared" si="603"/>
        <v>3.8421773179618346</v>
      </c>
      <c r="G3353" s="39">
        <f t="shared" si="604"/>
        <v>5.6572561554204457</v>
      </c>
      <c r="H3353" s="43">
        <f t="shared" si="605"/>
        <v>1.8150999999999999</v>
      </c>
      <c r="L3353" s="39">
        <f t="shared" si="613"/>
        <v>6.7740000000012512E-2</v>
      </c>
      <c r="M3353" s="39">
        <f t="shared" si="611"/>
        <v>3.8421773179618346</v>
      </c>
      <c r="N3353" s="39">
        <f t="shared" si="606"/>
        <v>6.7728922225659627</v>
      </c>
      <c r="O3353" s="43">
        <f t="shared" si="610"/>
        <v>2.9306999999999999</v>
      </c>
      <c r="S3353" s="39">
        <f t="shared" si="614"/>
        <v>6.7740000000012512E-2</v>
      </c>
      <c r="T3353" s="39">
        <f t="shared" si="607"/>
        <v>3.8421773179618346</v>
      </c>
      <c r="U3353" s="39">
        <f t="shared" si="608"/>
        <v>6.6863207091924792</v>
      </c>
      <c r="V3353" s="43">
        <f t="shared" si="609"/>
        <v>2.8441000000000001</v>
      </c>
    </row>
    <row r="3354" spans="5:22" hidden="1" x14ac:dyDescent="0.25">
      <c r="E3354" s="39">
        <f t="shared" si="612"/>
        <v>6.7730000000012516E-2</v>
      </c>
      <c r="F3354" s="39">
        <f t="shared" si="603"/>
        <v>3.8424609467458888</v>
      </c>
      <c r="G3354" s="39">
        <f t="shared" si="604"/>
        <v>5.6572116070567109</v>
      </c>
      <c r="H3354" s="43">
        <f t="shared" si="605"/>
        <v>1.8148</v>
      </c>
      <c r="L3354" s="39">
        <f t="shared" si="613"/>
        <v>6.7730000000012516E-2</v>
      </c>
      <c r="M3354" s="39">
        <f t="shared" si="611"/>
        <v>3.8424609467458888</v>
      </c>
      <c r="N3354" s="39">
        <f t="shared" si="606"/>
        <v>6.772828105863713</v>
      </c>
      <c r="O3354" s="43">
        <f t="shared" si="610"/>
        <v>2.9304000000000001</v>
      </c>
      <c r="S3354" s="39">
        <f t="shared" si="614"/>
        <v>6.7730000000012516E-2</v>
      </c>
      <c r="T3354" s="39">
        <f t="shared" si="607"/>
        <v>3.8424609467458888</v>
      </c>
      <c r="U3354" s="39">
        <f t="shared" si="608"/>
        <v>6.6863207091924792</v>
      </c>
      <c r="V3354" s="43">
        <f t="shared" si="609"/>
        <v>2.8439000000000001</v>
      </c>
    </row>
    <row r="3355" spans="5:22" hidden="1" x14ac:dyDescent="0.25">
      <c r="E3355" s="39">
        <f t="shared" si="612"/>
        <v>6.772000000001252E-2</v>
      </c>
      <c r="F3355" s="39">
        <f t="shared" si="603"/>
        <v>3.8427446383514843</v>
      </c>
      <c r="G3355" s="39">
        <f t="shared" si="604"/>
        <v>5.6571670511113119</v>
      </c>
      <c r="H3355" s="43">
        <f t="shared" si="605"/>
        <v>1.8144</v>
      </c>
      <c r="L3355" s="39">
        <f t="shared" si="613"/>
        <v>6.772000000001252E-2</v>
      </c>
      <c r="M3355" s="39">
        <f t="shared" si="611"/>
        <v>3.8427446383514843</v>
      </c>
      <c r="N3355" s="39">
        <f t="shared" si="606"/>
        <v>6.7727639796942487</v>
      </c>
      <c r="O3355" s="43">
        <f t="shared" si="610"/>
        <v>2.93</v>
      </c>
      <c r="S3355" s="39">
        <f t="shared" si="614"/>
        <v>6.772000000001252E-2</v>
      </c>
      <c r="T3355" s="39">
        <f t="shared" si="607"/>
        <v>3.8427446383514843</v>
      </c>
      <c r="U3355" s="39">
        <f t="shared" si="608"/>
        <v>6.6863207091924792</v>
      </c>
      <c r="V3355" s="43">
        <f t="shared" si="609"/>
        <v>2.8435999999999999</v>
      </c>
    </row>
    <row r="3356" spans="5:22" hidden="1" x14ac:dyDescent="0.25">
      <c r="E3356" s="39">
        <f t="shared" si="612"/>
        <v>6.7710000000012524E-2</v>
      </c>
      <c r="F3356" s="39">
        <f t="shared" si="603"/>
        <v>3.8430283928018132</v>
      </c>
      <c r="G3356" s="39">
        <f t="shared" si="604"/>
        <v>5.6571224875818897</v>
      </c>
      <c r="H3356" s="43">
        <f t="shared" si="605"/>
        <v>1.8141</v>
      </c>
      <c r="L3356" s="39">
        <f t="shared" si="613"/>
        <v>6.7710000000012524E-2</v>
      </c>
      <c r="M3356" s="39">
        <f t="shared" si="611"/>
        <v>3.8430283928018132</v>
      </c>
      <c r="N3356" s="39">
        <f t="shared" si="606"/>
        <v>6.7726998440547757</v>
      </c>
      <c r="O3356" s="43">
        <f t="shared" si="610"/>
        <v>2.9297</v>
      </c>
      <c r="S3356" s="39">
        <f t="shared" si="614"/>
        <v>6.7710000000012524E-2</v>
      </c>
      <c r="T3356" s="39">
        <f t="shared" si="607"/>
        <v>3.8430283928018132</v>
      </c>
      <c r="U3356" s="39">
        <f t="shared" si="608"/>
        <v>6.6863207091924792</v>
      </c>
      <c r="V3356" s="43">
        <f t="shared" si="609"/>
        <v>2.8433000000000002</v>
      </c>
    </row>
    <row r="3357" spans="5:22" hidden="1" x14ac:dyDescent="0.25">
      <c r="E3357" s="39">
        <f t="shared" si="612"/>
        <v>6.7700000000012528E-2</v>
      </c>
      <c r="F3357" s="39">
        <f t="shared" si="603"/>
        <v>3.8433122101200841</v>
      </c>
      <c r="G3357" s="39">
        <f t="shared" si="604"/>
        <v>5.6570779164660854</v>
      </c>
      <c r="H3357" s="43">
        <f t="shared" si="605"/>
        <v>1.8138000000000001</v>
      </c>
      <c r="L3357" s="39">
        <f t="shared" si="613"/>
        <v>6.7700000000012528E-2</v>
      </c>
      <c r="M3357" s="39">
        <f t="shared" si="611"/>
        <v>3.8433122101200841</v>
      </c>
      <c r="N3357" s="39">
        <f t="shared" si="606"/>
        <v>6.7726356989424952</v>
      </c>
      <c r="O3357" s="43">
        <f t="shared" si="610"/>
        <v>2.9293</v>
      </c>
      <c r="S3357" s="39">
        <f t="shared" si="614"/>
        <v>6.7700000000012528E-2</v>
      </c>
      <c r="T3357" s="39">
        <f t="shared" si="607"/>
        <v>3.8433122101200841</v>
      </c>
      <c r="U3357" s="39">
        <f t="shared" si="608"/>
        <v>6.6863207091924792</v>
      </c>
      <c r="V3357" s="43">
        <f t="shared" si="609"/>
        <v>2.843</v>
      </c>
    </row>
    <row r="3358" spans="5:22" hidden="1" x14ac:dyDescent="0.25">
      <c r="E3358" s="39">
        <f t="shared" si="612"/>
        <v>6.7690000000012532E-2</v>
      </c>
      <c r="F3358" s="39">
        <f t="shared" si="603"/>
        <v>3.843596090329513</v>
      </c>
      <c r="G3358" s="39">
        <f t="shared" si="604"/>
        <v>5.6570333377615372</v>
      </c>
      <c r="H3358" s="43">
        <f t="shared" si="605"/>
        <v>1.8133999999999999</v>
      </c>
      <c r="L3358" s="39">
        <f t="shared" si="613"/>
        <v>6.7690000000012532E-2</v>
      </c>
      <c r="M3358" s="39">
        <f t="shared" si="611"/>
        <v>3.843596090329513</v>
      </c>
      <c r="N3358" s="39">
        <f t="shared" si="606"/>
        <v>6.7725715443546095</v>
      </c>
      <c r="O3358" s="43">
        <f t="shared" si="610"/>
        <v>2.9289999999999998</v>
      </c>
      <c r="S3358" s="39">
        <f t="shared" si="614"/>
        <v>6.7690000000012532E-2</v>
      </c>
      <c r="T3358" s="39">
        <f t="shared" si="607"/>
        <v>3.843596090329513</v>
      </c>
      <c r="U3358" s="39">
        <f t="shared" si="608"/>
        <v>6.6863207091924792</v>
      </c>
      <c r="V3358" s="43">
        <f t="shared" si="609"/>
        <v>2.8426999999999998</v>
      </c>
    </row>
    <row r="3359" spans="5:22" hidden="1" x14ac:dyDescent="0.25">
      <c r="E3359" s="39">
        <f t="shared" si="612"/>
        <v>6.7680000000012536E-2</v>
      </c>
      <c r="F3359" s="39">
        <f t="shared" si="603"/>
        <v>3.8438800334533316</v>
      </c>
      <c r="G3359" s="39">
        <f t="shared" si="604"/>
        <v>5.6569887514658843</v>
      </c>
      <c r="H3359" s="43">
        <f t="shared" si="605"/>
        <v>1.8130999999999999</v>
      </c>
      <c r="L3359" s="39">
        <f t="shared" si="613"/>
        <v>6.7680000000012536E-2</v>
      </c>
      <c r="M3359" s="39">
        <f t="shared" si="611"/>
        <v>3.8438800334533316</v>
      </c>
      <c r="N3359" s="39">
        <f t="shared" si="606"/>
        <v>6.7725073802883191</v>
      </c>
      <c r="O3359" s="43">
        <f t="shared" si="610"/>
        <v>2.9285999999999999</v>
      </c>
      <c r="S3359" s="39">
        <f t="shared" si="614"/>
        <v>6.7680000000012536E-2</v>
      </c>
      <c r="T3359" s="39">
        <f t="shared" si="607"/>
        <v>3.8438800334533316</v>
      </c>
      <c r="U3359" s="39">
        <f t="shared" si="608"/>
        <v>6.6863207091924792</v>
      </c>
      <c r="V3359" s="43">
        <f t="shared" si="609"/>
        <v>2.8424</v>
      </c>
    </row>
    <row r="3360" spans="5:22" hidden="1" x14ac:dyDescent="0.25">
      <c r="E3360" s="39">
        <f t="shared" si="612"/>
        <v>6.767000000001254E-2</v>
      </c>
      <c r="F3360" s="39">
        <f t="shared" si="603"/>
        <v>3.8441640395147818</v>
      </c>
      <c r="G3360" s="39">
        <f t="shared" si="604"/>
        <v>5.6569441575767625</v>
      </c>
      <c r="H3360" s="43">
        <f t="shared" si="605"/>
        <v>1.8128</v>
      </c>
      <c r="L3360" s="39">
        <f t="shared" si="613"/>
        <v>6.767000000001254E-2</v>
      </c>
      <c r="M3360" s="39">
        <f t="shared" si="611"/>
        <v>3.8441640395147818</v>
      </c>
      <c r="N3360" s="39">
        <f t="shared" si="606"/>
        <v>6.7724432067408209</v>
      </c>
      <c r="O3360" s="43">
        <f t="shared" si="610"/>
        <v>2.9283000000000001</v>
      </c>
      <c r="S3360" s="39">
        <f t="shared" si="614"/>
        <v>6.767000000001254E-2</v>
      </c>
      <c r="T3360" s="39">
        <f t="shared" si="607"/>
        <v>3.8441640395147818</v>
      </c>
      <c r="U3360" s="39">
        <f t="shared" si="608"/>
        <v>6.6863207091924792</v>
      </c>
      <c r="V3360" s="43">
        <f t="shared" si="609"/>
        <v>2.8422000000000001</v>
      </c>
    </row>
    <row r="3361" spans="5:22" hidden="1" x14ac:dyDescent="0.25">
      <c r="E3361" s="39">
        <f t="shared" si="612"/>
        <v>6.7660000000012543E-2</v>
      </c>
      <c r="F3361" s="39">
        <f t="shared" si="603"/>
        <v>3.8444481085371178</v>
      </c>
      <c r="G3361" s="39">
        <f t="shared" si="604"/>
        <v>5.6568995560918092</v>
      </c>
      <c r="H3361" s="43">
        <f t="shared" si="605"/>
        <v>1.8125</v>
      </c>
      <c r="L3361" s="39">
        <f t="shared" si="613"/>
        <v>6.7660000000012543E-2</v>
      </c>
      <c r="M3361" s="39">
        <f t="shared" si="611"/>
        <v>3.8444481085371178</v>
      </c>
      <c r="N3361" s="39">
        <f t="shared" si="606"/>
        <v>6.7723790237093136</v>
      </c>
      <c r="O3361" s="43">
        <f t="shared" si="610"/>
        <v>2.9279000000000002</v>
      </c>
      <c r="S3361" s="39">
        <f t="shared" si="614"/>
        <v>6.7660000000012543E-2</v>
      </c>
      <c r="T3361" s="39">
        <f t="shared" si="607"/>
        <v>3.8444481085371178</v>
      </c>
      <c r="U3361" s="39">
        <f t="shared" si="608"/>
        <v>6.6863207091924792</v>
      </c>
      <c r="V3361" s="43">
        <f t="shared" si="609"/>
        <v>2.8418999999999999</v>
      </c>
    </row>
    <row r="3362" spans="5:22" hidden="1" x14ac:dyDescent="0.25">
      <c r="E3362" s="39">
        <f t="shared" si="612"/>
        <v>6.7650000000012547E-2</v>
      </c>
      <c r="F3362" s="39">
        <f t="shared" si="603"/>
        <v>3.844732240543606</v>
      </c>
      <c r="G3362" s="39">
        <f t="shared" si="604"/>
        <v>5.6568549470086582</v>
      </c>
      <c r="H3362" s="43">
        <f t="shared" si="605"/>
        <v>1.8121</v>
      </c>
      <c r="L3362" s="39">
        <f t="shared" si="613"/>
        <v>6.7650000000012547E-2</v>
      </c>
      <c r="M3362" s="39">
        <f t="shared" si="611"/>
        <v>3.844732240543606</v>
      </c>
      <c r="N3362" s="39">
        <f t="shared" si="606"/>
        <v>6.7723148311909931</v>
      </c>
      <c r="O3362" s="43">
        <f t="shared" si="610"/>
        <v>2.9276</v>
      </c>
      <c r="S3362" s="39">
        <f t="shared" si="614"/>
        <v>6.7650000000012547E-2</v>
      </c>
      <c r="T3362" s="39">
        <f t="shared" si="607"/>
        <v>3.844732240543606</v>
      </c>
      <c r="U3362" s="39">
        <f t="shared" si="608"/>
        <v>6.6863207091924792</v>
      </c>
      <c r="V3362" s="43">
        <f t="shared" si="609"/>
        <v>2.8416000000000001</v>
      </c>
    </row>
    <row r="3363" spans="5:22" hidden="1" x14ac:dyDescent="0.25">
      <c r="E3363" s="39">
        <f t="shared" si="612"/>
        <v>6.7640000000012551E-2</v>
      </c>
      <c r="F3363" s="39">
        <f t="shared" si="603"/>
        <v>3.8450164355575236</v>
      </c>
      <c r="G3363" s="39">
        <f t="shared" si="604"/>
        <v>5.6568103303249435</v>
      </c>
      <c r="H3363" s="43">
        <f t="shared" si="605"/>
        <v>1.8118000000000001</v>
      </c>
      <c r="L3363" s="39">
        <f t="shared" si="613"/>
        <v>6.7640000000012551E-2</v>
      </c>
      <c r="M3363" s="39">
        <f t="shared" si="611"/>
        <v>3.8450164355575236</v>
      </c>
      <c r="N3363" s="39">
        <f t="shared" si="606"/>
        <v>6.7722506291830555</v>
      </c>
      <c r="O3363" s="43">
        <f t="shared" si="610"/>
        <v>2.9272</v>
      </c>
      <c r="S3363" s="39">
        <f t="shared" si="614"/>
        <v>6.7640000000012551E-2</v>
      </c>
      <c r="T3363" s="39">
        <f t="shared" si="607"/>
        <v>3.8450164355575236</v>
      </c>
      <c r="U3363" s="39">
        <f t="shared" si="608"/>
        <v>6.6863207091924792</v>
      </c>
      <c r="V3363" s="43">
        <f t="shared" si="609"/>
        <v>2.8412999999999999</v>
      </c>
    </row>
    <row r="3364" spans="5:22" hidden="1" x14ac:dyDescent="0.25">
      <c r="E3364" s="39">
        <f t="shared" si="612"/>
        <v>6.7630000000012555E-2</v>
      </c>
      <c r="F3364" s="39">
        <f t="shared" si="603"/>
        <v>3.8453006936021632</v>
      </c>
      <c r="G3364" s="39">
        <f t="shared" si="604"/>
        <v>5.6567657060382981</v>
      </c>
      <c r="H3364" s="43">
        <f t="shared" si="605"/>
        <v>1.8115000000000001</v>
      </c>
      <c r="L3364" s="39">
        <f t="shared" si="613"/>
        <v>6.7630000000012555E-2</v>
      </c>
      <c r="M3364" s="39">
        <f t="shared" si="611"/>
        <v>3.8453006936021632</v>
      </c>
      <c r="N3364" s="39">
        <f t="shared" si="606"/>
        <v>6.7721864176826942</v>
      </c>
      <c r="O3364" s="43">
        <f t="shared" si="610"/>
        <v>2.9268999999999998</v>
      </c>
      <c r="S3364" s="39">
        <f t="shared" si="614"/>
        <v>6.7630000000012555E-2</v>
      </c>
      <c r="T3364" s="39">
        <f t="shared" si="607"/>
        <v>3.8453006936021632</v>
      </c>
      <c r="U3364" s="39">
        <f t="shared" si="608"/>
        <v>6.6863207091924792</v>
      </c>
      <c r="V3364" s="43">
        <f t="shared" si="609"/>
        <v>2.8410000000000002</v>
      </c>
    </row>
    <row r="3365" spans="5:22" hidden="1" x14ac:dyDescent="0.25">
      <c r="E3365" s="39">
        <f t="shared" si="612"/>
        <v>6.7620000000012559E-2</v>
      </c>
      <c r="F3365" s="39">
        <f t="shared" si="603"/>
        <v>3.8455850147008253</v>
      </c>
      <c r="G3365" s="39">
        <f t="shared" si="604"/>
        <v>5.6567210741463532</v>
      </c>
      <c r="H3365" s="43">
        <f t="shared" si="605"/>
        <v>1.8110999999999999</v>
      </c>
      <c r="L3365" s="39">
        <f t="shared" si="613"/>
        <v>6.7620000000012559E-2</v>
      </c>
      <c r="M3365" s="39">
        <f t="shared" si="611"/>
        <v>3.8455850147008253</v>
      </c>
      <c r="N3365" s="39">
        <f t="shared" si="606"/>
        <v>6.7721221966871017</v>
      </c>
      <c r="O3365" s="43">
        <f t="shared" si="610"/>
        <v>2.9264999999999999</v>
      </c>
      <c r="S3365" s="39">
        <f t="shared" si="614"/>
        <v>6.7620000000012559E-2</v>
      </c>
      <c r="T3365" s="39">
        <f t="shared" si="607"/>
        <v>3.8455850147008253</v>
      </c>
      <c r="U3365" s="39">
        <f t="shared" si="608"/>
        <v>6.6863207091924792</v>
      </c>
      <c r="V3365" s="43">
        <f t="shared" si="609"/>
        <v>2.8407</v>
      </c>
    </row>
    <row r="3366" spans="5:22" hidden="1" x14ac:dyDescent="0.25">
      <c r="E3366" s="39">
        <f t="shared" si="612"/>
        <v>6.7610000000012563E-2</v>
      </c>
      <c r="F3366" s="39">
        <f t="shared" si="603"/>
        <v>3.8458693988768244</v>
      </c>
      <c r="G3366" s="39">
        <f t="shared" si="604"/>
        <v>5.65667643464674</v>
      </c>
      <c r="H3366" s="43">
        <f t="shared" si="605"/>
        <v>1.8108</v>
      </c>
      <c r="L3366" s="39">
        <f t="shared" si="613"/>
        <v>6.7610000000012563E-2</v>
      </c>
      <c r="M3366" s="39">
        <f t="shared" si="611"/>
        <v>3.8458693988768244</v>
      </c>
      <c r="N3366" s="39">
        <f t="shared" si="606"/>
        <v>6.7720579661934694</v>
      </c>
      <c r="O3366" s="43">
        <f t="shared" si="610"/>
        <v>2.9262000000000001</v>
      </c>
      <c r="S3366" s="39">
        <f t="shared" si="614"/>
        <v>6.7610000000012563E-2</v>
      </c>
      <c r="T3366" s="39">
        <f t="shared" si="607"/>
        <v>3.8458693988768244</v>
      </c>
      <c r="U3366" s="39">
        <f t="shared" si="608"/>
        <v>6.6863207091924792</v>
      </c>
      <c r="V3366" s="43">
        <f t="shared" si="609"/>
        <v>2.8405</v>
      </c>
    </row>
    <row r="3367" spans="5:22" hidden="1" x14ac:dyDescent="0.25">
      <c r="E3367" s="39">
        <f t="shared" si="612"/>
        <v>6.7600000000012567E-2</v>
      </c>
      <c r="F3367" s="39">
        <f t="shared" si="603"/>
        <v>3.8461538461534888</v>
      </c>
      <c r="G3367" s="39">
        <f t="shared" si="604"/>
        <v>5.6566317875370871</v>
      </c>
      <c r="H3367" s="43">
        <f t="shared" si="605"/>
        <v>1.8105</v>
      </c>
      <c r="L3367" s="39">
        <f t="shared" si="613"/>
        <v>6.7600000000012567E-2</v>
      </c>
      <c r="M3367" s="39">
        <f t="shared" si="611"/>
        <v>3.8461538461534888</v>
      </c>
      <c r="N3367" s="39">
        <f t="shared" si="606"/>
        <v>6.7719937261989873</v>
      </c>
      <c r="O3367" s="43">
        <f t="shared" si="610"/>
        <v>2.9258000000000002</v>
      </c>
      <c r="S3367" s="39">
        <f t="shared" si="614"/>
        <v>6.7600000000012567E-2</v>
      </c>
      <c r="T3367" s="39">
        <f t="shared" si="607"/>
        <v>3.8461538461534888</v>
      </c>
      <c r="U3367" s="39">
        <f t="shared" si="608"/>
        <v>6.6863207091924792</v>
      </c>
      <c r="V3367" s="43">
        <f t="shared" si="609"/>
        <v>2.8401999999999998</v>
      </c>
    </row>
    <row r="3368" spans="5:22" hidden="1" x14ac:dyDescent="0.25">
      <c r="E3368" s="39">
        <f t="shared" si="612"/>
        <v>6.7590000000012571E-2</v>
      </c>
      <c r="F3368" s="39">
        <f t="shared" si="603"/>
        <v>3.8464383565541551</v>
      </c>
      <c r="G3368" s="39">
        <f t="shared" si="604"/>
        <v>5.6565871328150239</v>
      </c>
      <c r="H3368" s="43">
        <f t="shared" si="605"/>
        <v>1.8101</v>
      </c>
      <c r="L3368" s="39">
        <f t="shared" si="613"/>
        <v>6.7590000000012571E-2</v>
      </c>
      <c r="M3368" s="39">
        <f t="shared" si="611"/>
        <v>3.8464383565541551</v>
      </c>
      <c r="N3368" s="39">
        <f t="shared" si="606"/>
        <v>6.7719294767008451</v>
      </c>
      <c r="O3368" s="43">
        <f t="shared" si="610"/>
        <v>2.9255</v>
      </c>
      <c r="S3368" s="39">
        <f t="shared" si="614"/>
        <v>6.7590000000012571E-2</v>
      </c>
      <c r="T3368" s="39">
        <f t="shared" si="607"/>
        <v>3.8464383565541551</v>
      </c>
      <c r="U3368" s="39">
        <f t="shared" si="608"/>
        <v>6.6863207091924792</v>
      </c>
      <c r="V3368" s="43">
        <f t="shared" si="609"/>
        <v>2.8399000000000001</v>
      </c>
    </row>
    <row r="3369" spans="5:22" hidden="1" x14ac:dyDescent="0.25">
      <c r="E3369" s="39">
        <f t="shared" si="612"/>
        <v>6.7580000000012574E-2</v>
      </c>
      <c r="F3369" s="39">
        <f t="shared" si="603"/>
        <v>3.8467229301021759</v>
      </c>
      <c r="G3369" s="39">
        <f t="shared" si="604"/>
        <v>5.6565424704781764</v>
      </c>
      <c r="H3369" s="43">
        <f t="shared" si="605"/>
        <v>1.8098000000000001</v>
      </c>
      <c r="L3369" s="39">
        <f t="shared" si="613"/>
        <v>6.7580000000012574E-2</v>
      </c>
      <c r="M3369" s="39">
        <f t="shared" si="611"/>
        <v>3.8467229301021759</v>
      </c>
      <c r="N3369" s="39">
        <f t="shared" si="606"/>
        <v>6.7718652176962291</v>
      </c>
      <c r="O3369" s="43">
        <f t="shared" si="610"/>
        <v>2.9251</v>
      </c>
      <c r="S3369" s="39">
        <f t="shared" si="614"/>
        <v>6.7580000000012574E-2</v>
      </c>
      <c r="T3369" s="39">
        <f t="shared" si="607"/>
        <v>3.8467229301021759</v>
      </c>
      <c r="U3369" s="39">
        <f t="shared" si="608"/>
        <v>6.6863207091924792</v>
      </c>
      <c r="V3369" s="43">
        <f t="shared" si="609"/>
        <v>2.8395999999999999</v>
      </c>
    </row>
    <row r="3370" spans="5:22" hidden="1" x14ac:dyDescent="0.25">
      <c r="E3370" s="39">
        <f t="shared" si="612"/>
        <v>6.7570000000012578E-2</v>
      </c>
      <c r="F3370" s="39">
        <f t="shared" si="603"/>
        <v>3.8470075668209125</v>
      </c>
      <c r="G3370" s="39">
        <f t="shared" si="604"/>
        <v>5.6564978005241731</v>
      </c>
      <c r="H3370" s="43">
        <f t="shared" si="605"/>
        <v>1.8095000000000001</v>
      </c>
      <c r="L3370" s="39">
        <f t="shared" si="613"/>
        <v>6.7570000000012578E-2</v>
      </c>
      <c r="M3370" s="39">
        <f t="shared" si="611"/>
        <v>3.8470075668209125</v>
      </c>
      <c r="N3370" s="39">
        <f t="shared" si="606"/>
        <v>6.7718009491823272</v>
      </c>
      <c r="O3370" s="43">
        <f t="shared" si="610"/>
        <v>2.9247999999999998</v>
      </c>
      <c r="S3370" s="39">
        <f t="shared" si="614"/>
        <v>6.7570000000012578E-2</v>
      </c>
      <c r="T3370" s="39">
        <f t="shared" si="607"/>
        <v>3.8470075668209125</v>
      </c>
      <c r="U3370" s="39">
        <f t="shared" si="608"/>
        <v>6.6863207091924792</v>
      </c>
      <c r="V3370" s="43">
        <f t="shared" si="609"/>
        <v>2.8393000000000002</v>
      </c>
    </row>
    <row r="3371" spans="5:22" hidden="1" x14ac:dyDescent="0.25">
      <c r="E3371" s="39">
        <f t="shared" si="612"/>
        <v>6.7560000000012582E-2</v>
      </c>
      <c r="F3371" s="39">
        <f t="shared" si="603"/>
        <v>3.8472922667337399</v>
      </c>
      <c r="G3371" s="39">
        <f t="shared" si="604"/>
        <v>5.6564531229506372</v>
      </c>
      <c r="H3371" s="43">
        <f t="shared" si="605"/>
        <v>1.8091999999999999</v>
      </c>
      <c r="L3371" s="39">
        <f t="shared" si="613"/>
        <v>6.7560000000012582E-2</v>
      </c>
      <c r="M3371" s="39">
        <f t="shared" si="611"/>
        <v>3.8472922667337399</v>
      </c>
      <c r="N3371" s="39">
        <f t="shared" si="606"/>
        <v>6.7717366711563232</v>
      </c>
      <c r="O3371" s="43">
        <f t="shared" si="610"/>
        <v>2.9243999999999999</v>
      </c>
      <c r="S3371" s="39">
        <f t="shared" si="614"/>
        <v>6.7560000000012582E-2</v>
      </c>
      <c r="T3371" s="39">
        <f t="shared" si="607"/>
        <v>3.8472922667337399</v>
      </c>
      <c r="U3371" s="39">
        <f t="shared" si="608"/>
        <v>6.6863207091924792</v>
      </c>
      <c r="V3371" s="43">
        <f t="shared" si="609"/>
        <v>2.839</v>
      </c>
    </row>
    <row r="3372" spans="5:22" hidden="1" x14ac:dyDescent="0.25">
      <c r="E3372" s="39">
        <f t="shared" si="612"/>
        <v>6.7550000000012586E-2</v>
      </c>
      <c r="F3372" s="39">
        <f t="shared" si="603"/>
        <v>3.8475770298640457</v>
      </c>
      <c r="G3372" s="39">
        <f t="shared" si="604"/>
        <v>5.6564084377551929</v>
      </c>
      <c r="H3372" s="43">
        <f t="shared" si="605"/>
        <v>1.8088</v>
      </c>
      <c r="L3372" s="39">
        <f t="shared" si="613"/>
        <v>6.7550000000012586E-2</v>
      </c>
      <c r="M3372" s="39">
        <f t="shared" si="611"/>
        <v>3.8475770298640457</v>
      </c>
      <c r="N3372" s="39">
        <f t="shared" si="606"/>
        <v>6.7716723836154014</v>
      </c>
      <c r="O3372" s="43">
        <f t="shared" si="610"/>
        <v>2.9241000000000001</v>
      </c>
      <c r="S3372" s="39">
        <f t="shared" si="614"/>
        <v>6.7550000000012586E-2</v>
      </c>
      <c r="T3372" s="39">
        <f t="shared" si="607"/>
        <v>3.8475770298640457</v>
      </c>
      <c r="U3372" s="39">
        <f t="shared" si="608"/>
        <v>6.6863207091924792</v>
      </c>
      <c r="V3372" s="43">
        <f t="shared" si="609"/>
        <v>2.8386999999999998</v>
      </c>
    </row>
    <row r="3373" spans="5:22" hidden="1" x14ac:dyDescent="0.25">
      <c r="E3373" s="39">
        <f t="shared" si="612"/>
        <v>6.754000000001259E-2</v>
      </c>
      <c r="F3373" s="39">
        <f t="shared" si="603"/>
        <v>3.8478618562352294</v>
      </c>
      <c r="G3373" s="39">
        <f t="shared" si="604"/>
        <v>5.6563637449354642</v>
      </c>
      <c r="H3373" s="43">
        <f t="shared" si="605"/>
        <v>1.8085</v>
      </c>
      <c r="L3373" s="39">
        <f t="shared" si="613"/>
        <v>6.754000000001259E-2</v>
      </c>
      <c r="M3373" s="39">
        <f t="shared" si="611"/>
        <v>3.8478618562352294</v>
      </c>
      <c r="N3373" s="39">
        <f t="shared" si="606"/>
        <v>6.7716080865567445</v>
      </c>
      <c r="O3373" s="43">
        <f t="shared" si="610"/>
        <v>2.9237000000000002</v>
      </c>
      <c r="S3373" s="39">
        <f t="shared" si="614"/>
        <v>6.754000000001259E-2</v>
      </c>
      <c r="T3373" s="39">
        <f t="shared" si="607"/>
        <v>3.8478618562352294</v>
      </c>
      <c r="U3373" s="39">
        <f t="shared" si="608"/>
        <v>6.6863207091924792</v>
      </c>
      <c r="V3373" s="43">
        <f t="shared" si="609"/>
        <v>2.8384999999999998</v>
      </c>
    </row>
    <row r="3374" spans="5:22" hidden="1" x14ac:dyDescent="0.25">
      <c r="E3374" s="39">
        <f t="shared" si="612"/>
        <v>6.7530000000012594E-2</v>
      </c>
      <c r="F3374" s="39">
        <f t="shared" si="603"/>
        <v>3.8481467458707019</v>
      </c>
      <c r="G3374" s="39">
        <f t="shared" si="604"/>
        <v>5.6563190444890719</v>
      </c>
      <c r="H3374" s="43">
        <f t="shared" si="605"/>
        <v>1.8082</v>
      </c>
      <c r="L3374" s="39">
        <f t="shared" si="613"/>
        <v>6.7530000000012594E-2</v>
      </c>
      <c r="M3374" s="39">
        <f t="shared" si="611"/>
        <v>3.8481467458707019</v>
      </c>
      <c r="N3374" s="39">
        <f t="shared" si="606"/>
        <v>6.7715437799775344</v>
      </c>
      <c r="O3374" s="43">
        <f t="shared" si="610"/>
        <v>2.9234</v>
      </c>
      <c r="S3374" s="39">
        <f t="shared" si="614"/>
        <v>6.7530000000012594E-2</v>
      </c>
      <c r="T3374" s="39">
        <f t="shared" si="607"/>
        <v>3.8481467458707019</v>
      </c>
      <c r="U3374" s="39">
        <f t="shared" si="608"/>
        <v>6.6863207091924792</v>
      </c>
      <c r="V3374" s="43">
        <f t="shared" si="609"/>
        <v>2.8382000000000001</v>
      </c>
    </row>
    <row r="3375" spans="5:22" hidden="1" x14ac:dyDescent="0.25">
      <c r="E3375" s="39">
        <f t="shared" si="612"/>
        <v>6.7520000000012598E-2</v>
      </c>
      <c r="F3375" s="39">
        <f t="shared" si="603"/>
        <v>3.848431698793886</v>
      </c>
      <c r="G3375" s="39">
        <f t="shared" si="604"/>
        <v>5.6562743364136372</v>
      </c>
      <c r="H3375" s="43">
        <f t="shared" si="605"/>
        <v>1.8078000000000001</v>
      </c>
      <c r="L3375" s="39">
        <f t="shared" si="613"/>
        <v>6.7520000000012598E-2</v>
      </c>
      <c r="M3375" s="39">
        <f t="shared" si="611"/>
        <v>3.848431698793886</v>
      </c>
      <c r="N3375" s="39">
        <f t="shared" si="606"/>
        <v>6.7714794638749503</v>
      </c>
      <c r="O3375" s="43">
        <f t="shared" si="610"/>
        <v>2.923</v>
      </c>
      <c r="S3375" s="39">
        <f t="shared" si="614"/>
        <v>6.7520000000012598E-2</v>
      </c>
      <c r="T3375" s="39">
        <f t="shared" si="607"/>
        <v>3.848431698793886</v>
      </c>
      <c r="U3375" s="39">
        <f t="shared" si="608"/>
        <v>6.6863207091924792</v>
      </c>
      <c r="V3375" s="43">
        <f t="shared" si="609"/>
        <v>2.8378999999999999</v>
      </c>
    </row>
    <row r="3376" spans="5:22" hidden="1" x14ac:dyDescent="0.25">
      <c r="E3376" s="39">
        <f t="shared" si="612"/>
        <v>6.7510000000012602E-2</v>
      </c>
      <c r="F3376" s="39">
        <f t="shared" si="603"/>
        <v>3.8487167150282184</v>
      </c>
      <c r="G3376" s="39">
        <f t="shared" si="604"/>
        <v>5.6562296207067808</v>
      </c>
      <c r="H3376" s="43">
        <f t="shared" si="605"/>
        <v>1.8075000000000001</v>
      </c>
      <c r="L3376" s="39">
        <f t="shared" si="613"/>
        <v>6.7510000000012602E-2</v>
      </c>
      <c r="M3376" s="39">
        <f t="shared" si="611"/>
        <v>3.8487167150282184</v>
      </c>
      <c r="N3376" s="39">
        <f t="shared" si="606"/>
        <v>6.771415138246172</v>
      </c>
      <c r="O3376" s="43">
        <f t="shared" si="610"/>
        <v>2.9226999999999999</v>
      </c>
      <c r="S3376" s="39">
        <f t="shared" si="614"/>
        <v>6.7510000000012602E-2</v>
      </c>
      <c r="T3376" s="39">
        <f t="shared" si="607"/>
        <v>3.8487167150282184</v>
      </c>
      <c r="U3376" s="39">
        <f t="shared" si="608"/>
        <v>6.6863207091924792</v>
      </c>
      <c r="V3376" s="43">
        <f t="shared" si="609"/>
        <v>2.8376000000000001</v>
      </c>
    </row>
    <row r="3377" spans="5:22" hidden="1" x14ac:dyDescent="0.25">
      <c r="E3377" s="39">
        <f t="shared" si="612"/>
        <v>6.7500000000012605E-2</v>
      </c>
      <c r="F3377" s="39">
        <f t="shared" si="603"/>
        <v>3.8490017945971462</v>
      </c>
      <c r="G3377" s="39">
        <f t="shared" si="604"/>
        <v>5.6561848973661197</v>
      </c>
      <c r="H3377" s="43">
        <f t="shared" si="605"/>
        <v>1.8071999999999999</v>
      </c>
      <c r="L3377" s="39">
        <f t="shared" si="613"/>
        <v>6.7500000000012605E-2</v>
      </c>
      <c r="M3377" s="39">
        <f t="shared" si="611"/>
        <v>3.8490017945971462</v>
      </c>
      <c r="N3377" s="39">
        <f t="shared" si="606"/>
        <v>6.7713508030883771</v>
      </c>
      <c r="O3377" s="43">
        <f t="shared" si="610"/>
        <v>2.9222999999999999</v>
      </c>
      <c r="S3377" s="39">
        <f t="shared" si="614"/>
        <v>6.7500000000012605E-2</v>
      </c>
      <c r="T3377" s="39">
        <f t="shared" si="607"/>
        <v>3.8490017945971462</v>
      </c>
      <c r="U3377" s="39">
        <f t="shared" si="608"/>
        <v>6.6863207091924792</v>
      </c>
      <c r="V3377" s="43">
        <f t="shared" si="609"/>
        <v>2.8372999999999999</v>
      </c>
    </row>
    <row r="3378" spans="5:22" hidden="1" x14ac:dyDescent="0.25">
      <c r="E3378" s="39">
        <f t="shared" si="612"/>
        <v>6.7490000000012609E-2</v>
      </c>
      <c r="F3378" s="39">
        <f t="shared" si="603"/>
        <v>3.8492869375241279</v>
      </c>
      <c r="G3378" s="39">
        <f t="shared" si="604"/>
        <v>5.6561401663892727</v>
      </c>
      <c r="H3378" s="43">
        <f t="shared" si="605"/>
        <v>1.8069</v>
      </c>
      <c r="L3378" s="39">
        <f t="shared" si="613"/>
        <v>6.7490000000012609E-2</v>
      </c>
      <c r="M3378" s="39">
        <f t="shared" si="611"/>
        <v>3.8492869375241279</v>
      </c>
      <c r="N3378" s="39">
        <f t="shared" si="606"/>
        <v>6.7712864583987411</v>
      </c>
      <c r="O3378" s="43">
        <f t="shared" si="610"/>
        <v>2.9220000000000002</v>
      </c>
      <c r="S3378" s="39">
        <f t="shared" si="614"/>
        <v>6.7490000000012609E-2</v>
      </c>
      <c r="T3378" s="39">
        <f t="shared" si="607"/>
        <v>3.8492869375241279</v>
      </c>
      <c r="U3378" s="39">
        <f t="shared" si="608"/>
        <v>6.6863207091924792</v>
      </c>
      <c r="V3378" s="43">
        <f t="shared" si="609"/>
        <v>2.8370000000000002</v>
      </c>
    </row>
    <row r="3379" spans="5:22" hidden="1" x14ac:dyDescent="0.25">
      <c r="E3379" s="39">
        <f t="shared" si="612"/>
        <v>6.7480000000012613E-2</v>
      </c>
      <c r="F3379" s="39">
        <f t="shared" si="603"/>
        <v>3.849572143832638</v>
      </c>
      <c r="G3379" s="39">
        <f t="shared" si="604"/>
        <v>5.656095427773856</v>
      </c>
      <c r="H3379" s="43">
        <f t="shared" si="605"/>
        <v>1.8065</v>
      </c>
      <c r="L3379" s="39">
        <f t="shared" si="613"/>
        <v>6.7480000000012613E-2</v>
      </c>
      <c r="M3379" s="39">
        <f t="shared" si="611"/>
        <v>3.849572143832638</v>
      </c>
      <c r="N3379" s="39">
        <f t="shared" si="606"/>
        <v>6.7712221041744396</v>
      </c>
      <c r="O3379" s="43">
        <f t="shared" si="610"/>
        <v>2.9216000000000002</v>
      </c>
      <c r="S3379" s="39">
        <f t="shared" si="614"/>
        <v>6.7480000000012613E-2</v>
      </c>
      <c r="T3379" s="39">
        <f t="shared" si="607"/>
        <v>3.849572143832638</v>
      </c>
      <c r="U3379" s="39">
        <f t="shared" si="608"/>
        <v>6.6863207091924792</v>
      </c>
      <c r="V3379" s="43">
        <f t="shared" si="609"/>
        <v>2.8367</v>
      </c>
    </row>
    <row r="3380" spans="5:22" hidden="1" x14ac:dyDescent="0.25">
      <c r="E3380" s="39">
        <f t="shared" si="612"/>
        <v>6.7470000000012617E-2</v>
      </c>
      <c r="F3380" s="39">
        <f t="shared" si="603"/>
        <v>3.8498574135461601</v>
      </c>
      <c r="G3380" s="39">
        <f t="shared" si="604"/>
        <v>5.6560506815174838</v>
      </c>
      <c r="H3380" s="43">
        <f t="shared" si="605"/>
        <v>1.8062</v>
      </c>
      <c r="L3380" s="39">
        <f t="shared" si="613"/>
        <v>6.7470000000012617E-2</v>
      </c>
      <c r="M3380" s="39">
        <f t="shared" si="611"/>
        <v>3.8498574135461601</v>
      </c>
      <c r="N3380" s="39">
        <f t="shared" si="606"/>
        <v>6.7711577404126464</v>
      </c>
      <c r="O3380" s="43">
        <f t="shared" si="610"/>
        <v>2.9213</v>
      </c>
      <c r="S3380" s="39">
        <f t="shared" si="614"/>
        <v>6.7470000000012617E-2</v>
      </c>
      <c r="T3380" s="39">
        <f t="shared" si="607"/>
        <v>3.8498574135461601</v>
      </c>
      <c r="U3380" s="39">
        <f t="shared" si="608"/>
        <v>6.6863207091924792</v>
      </c>
      <c r="V3380" s="43">
        <f t="shared" si="609"/>
        <v>2.8365</v>
      </c>
    </row>
    <row r="3381" spans="5:22" hidden="1" x14ac:dyDescent="0.25">
      <c r="E3381" s="39">
        <f t="shared" si="612"/>
        <v>6.7460000000012621E-2</v>
      </c>
      <c r="F3381" s="39">
        <f t="shared" si="603"/>
        <v>3.850142746688189</v>
      </c>
      <c r="G3381" s="39">
        <f t="shared" si="604"/>
        <v>5.6560059276177723</v>
      </c>
      <c r="H3381" s="43">
        <f t="shared" si="605"/>
        <v>1.8059000000000001</v>
      </c>
      <c r="L3381" s="39">
        <f t="shared" si="613"/>
        <v>6.7460000000012621E-2</v>
      </c>
      <c r="M3381" s="39">
        <f t="shared" si="611"/>
        <v>3.850142746688189</v>
      </c>
      <c r="N3381" s="39">
        <f t="shared" si="606"/>
        <v>6.7710933671105353</v>
      </c>
      <c r="O3381" s="43">
        <f t="shared" si="610"/>
        <v>2.9209999999999998</v>
      </c>
      <c r="S3381" s="39">
        <f t="shared" si="614"/>
        <v>6.7460000000012621E-2</v>
      </c>
      <c r="T3381" s="39">
        <f t="shared" si="607"/>
        <v>3.850142746688189</v>
      </c>
      <c r="U3381" s="39">
        <f t="shared" si="608"/>
        <v>6.6863207091924792</v>
      </c>
      <c r="V3381" s="43">
        <f t="shared" si="609"/>
        <v>2.8361999999999998</v>
      </c>
    </row>
    <row r="3382" spans="5:22" hidden="1" x14ac:dyDescent="0.25">
      <c r="E3382" s="39">
        <f t="shared" si="612"/>
        <v>6.7450000000012625E-2</v>
      </c>
      <c r="F3382" s="39">
        <f t="shared" si="603"/>
        <v>3.8504281432822349</v>
      </c>
      <c r="G3382" s="39">
        <f t="shared" si="604"/>
        <v>5.6559611660723332</v>
      </c>
      <c r="H3382" s="43">
        <f t="shared" si="605"/>
        <v>1.8055000000000001</v>
      </c>
      <c r="L3382" s="39">
        <f t="shared" si="613"/>
        <v>6.7450000000012625E-2</v>
      </c>
      <c r="M3382" s="39">
        <f t="shared" si="611"/>
        <v>3.8504281432822349</v>
      </c>
      <c r="N3382" s="39">
        <f t="shared" si="606"/>
        <v>6.7710289842652749</v>
      </c>
      <c r="O3382" s="43">
        <f t="shared" si="610"/>
        <v>2.9205999999999999</v>
      </c>
      <c r="S3382" s="39">
        <f t="shared" si="614"/>
        <v>6.7450000000012625E-2</v>
      </c>
      <c r="T3382" s="39">
        <f t="shared" si="607"/>
        <v>3.8504281432822349</v>
      </c>
      <c r="U3382" s="39">
        <f t="shared" si="608"/>
        <v>6.6863207091924792</v>
      </c>
      <c r="V3382" s="43">
        <f t="shared" si="609"/>
        <v>2.8359000000000001</v>
      </c>
    </row>
    <row r="3383" spans="5:22" hidden="1" x14ac:dyDescent="0.25">
      <c r="E3383" s="39">
        <f t="shared" si="612"/>
        <v>6.7440000000012629E-2</v>
      </c>
      <c r="F3383" s="39">
        <f t="shared" si="603"/>
        <v>3.8507136033518181</v>
      </c>
      <c r="G3383" s="39">
        <f t="shared" si="604"/>
        <v>5.65591639687878</v>
      </c>
      <c r="H3383" s="43">
        <f t="shared" si="605"/>
        <v>1.8051999999999999</v>
      </c>
      <c r="L3383" s="39">
        <f t="shared" si="613"/>
        <v>6.7440000000012629E-2</v>
      </c>
      <c r="M3383" s="39">
        <f t="shared" si="611"/>
        <v>3.8507136033518181</v>
      </c>
      <c r="N3383" s="39">
        <f t="shared" si="606"/>
        <v>6.770964591874038</v>
      </c>
      <c r="O3383" s="43">
        <f t="shared" si="610"/>
        <v>2.9203000000000001</v>
      </c>
      <c r="S3383" s="39">
        <f t="shared" si="614"/>
        <v>6.7440000000012629E-2</v>
      </c>
      <c r="T3383" s="39">
        <f t="shared" si="607"/>
        <v>3.8507136033518181</v>
      </c>
      <c r="U3383" s="39">
        <f t="shared" si="608"/>
        <v>6.6863207091924792</v>
      </c>
      <c r="V3383" s="43">
        <f t="shared" si="609"/>
        <v>2.8355999999999999</v>
      </c>
    </row>
    <row r="3384" spans="5:22" hidden="1" x14ac:dyDescent="0.25">
      <c r="E3384" s="39">
        <f t="shared" si="612"/>
        <v>6.7430000000012633E-2</v>
      </c>
      <c r="F3384" s="39">
        <f t="shared" si="603"/>
        <v>3.8509991269204713</v>
      </c>
      <c r="G3384" s="39">
        <f t="shared" si="604"/>
        <v>5.6558716200347217</v>
      </c>
      <c r="H3384" s="43">
        <f t="shared" si="605"/>
        <v>1.8048999999999999</v>
      </c>
      <c r="L3384" s="39">
        <f t="shared" si="613"/>
        <v>6.7430000000012633E-2</v>
      </c>
      <c r="M3384" s="39">
        <f t="shared" si="611"/>
        <v>3.8509991269204713</v>
      </c>
      <c r="N3384" s="39">
        <f t="shared" si="606"/>
        <v>6.7709001899339922</v>
      </c>
      <c r="O3384" s="43">
        <f t="shared" si="610"/>
        <v>2.9199000000000002</v>
      </c>
      <c r="S3384" s="39">
        <f t="shared" si="614"/>
        <v>6.7430000000012633E-2</v>
      </c>
      <c r="T3384" s="39">
        <f t="shared" si="607"/>
        <v>3.8509991269204713</v>
      </c>
      <c r="U3384" s="39">
        <f t="shared" si="608"/>
        <v>6.6863207091924792</v>
      </c>
      <c r="V3384" s="43">
        <f t="shared" si="609"/>
        <v>2.8353000000000002</v>
      </c>
    </row>
    <row r="3385" spans="5:22" hidden="1" x14ac:dyDescent="0.25">
      <c r="E3385" s="39">
        <f t="shared" si="612"/>
        <v>6.7420000000012636E-2</v>
      </c>
      <c r="F3385" s="39">
        <f t="shared" si="603"/>
        <v>3.8512847140117397</v>
      </c>
      <c r="G3385" s="39">
        <f t="shared" si="604"/>
        <v>5.6558268355377699</v>
      </c>
      <c r="H3385" s="43">
        <f t="shared" si="605"/>
        <v>1.8045</v>
      </c>
      <c r="L3385" s="39">
        <f t="shared" si="613"/>
        <v>6.7420000000012636E-2</v>
      </c>
      <c r="M3385" s="39">
        <f t="shared" si="611"/>
        <v>3.8512847140117397</v>
      </c>
      <c r="N3385" s="39">
        <f t="shared" si="606"/>
        <v>6.7708357784423052</v>
      </c>
      <c r="O3385" s="43">
        <f t="shared" si="610"/>
        <v>2.9196</v>
      </c>
      <c r="S3385" s="39">
        <f t="shared" si="614"/>
        <v>6.7420000000012636E-2</v>
      </c>
      <c r="T3385" s="39">
        <f t="shared" si="607"/>
        <v>3.8512847140117397</v>
      </c>
      <c r="U3385" s="39">
        <f t="shared" si="608"/>
        <v>6.6863207091924792</v>
      </c>
      <c r="V3385" s="43">
        <f t="shared" si="609"/>
        <v>2.835</v>
      </c>
    </row>
    <row r="3386" spans="5:22" hidden="1" x14ac:dyDescent="0.25">
      <c r="E3386" s="39">
        <f t="shared" si="612"/>
        <v>6.741000000001264E-2</v>
      </c>
      <c r="F3386" s="39">
        <f t="shared" si="603"/>
        <v>3.8515703646491812</v>
      </c>
      <c r="G3386" s="39">
        <f t="shared" si="604"/>
        <v>5.6557820433855337</v>
      </c>
      <c r="H3386" s="43">
        <f t="shared" si="605"/>
        <v>1.8042</v>
      </c>
      <c r="L3386" s="39">
        <f t="shared" si="613"/>
        <v>6.741000000001264E-2</v>
      </c>
      <c r="M3386" s="39">
        <f t="shared" si="611"/>
        <v>3.8515703646491812</v>
      </c>
      <c r="N3386" s="39">
        <f t="shared" si="606"/>
        <v>6.7707713573961437</v>
      </c>
      <c r="O3386" s="43">
        <f t="shared" si="610"/>
        <v>2.9192</v>
      </c>
      <c r="S3386" s="39">
        <f t="shared" si="614"/>
        <v>6.741000000001264E-2</v>
      </c>
      <c r="T3386" s="39">
        <f t="shared" si="607"/>
        <v>3.8515703646491812</v>
      </c>
      <c r="U3386" s="39">
        <f t="shared" si="608"/>
        <v>6.6863207091924792</v>
      </c>
      <c r="V3386" s="43">
        <f t="shared" si="609"/>
        <v>2.8348</v>
      </c>
    </row>
    <row r="3387" spans="5:22" hidden="1" x14ac:dyDescent="0.25">
      <c r="E3387" s="39">
        <f t="shared" si="612"/>
        <v>6.7400000000012644E-2</v>
      </c>
      <c r="F3387" s="39">
        <f t="shared" si="603"/>
        <v>3.8518560788563652</v>
      </c>
      <c r="G3387" s="39">
        <f t="shared" si="604"/>
        <v>5.6557372435756186</v>
      </c>
      <c r="H3387" s="43">
        <f t="shared" si="605"/>
        <v>1.8039000000000001</v>
      </c>
      <c r="L3387" s="39">
        <f t="shared" si="613"/>
        <v>6.7400000000012644E-2</v>
      </c>
      <c r="M3387" s="39">
        <f t="shared" si="611"/>
        <v>3.8518560788563652</v>
      </c>
      <c r="N3387" s="39">
        <f t="shared" si="606"/>
        <v>6.7707069267926725</v>
      </c>
      <c r="O3387" s="43">
        <f t="shared" si="610"/>
        <v>2.9188999999999998</v>
      </c>
      <c r="S3387" s="39">
        <f t="shared" si="614"/>
        <v>6.7400000000012644E-2</v>
      </c>
      <c r="T3387" s="39">
        <f t="shared" si="607"/>
        <v>3.8518560788563652</v>
      </c>
      <c r="U3387" s="39">
        <f t="shared" si="608"/>
        <v>6.6863207091924792</v>
      </c>
      <c r="V3387" s="43">
        <f t="shared" si="609"/>
        <v>2.8344999999999998</v>
      </c>
    </row>
    <row r="3388" spans="5:22" hidden="1" x14ac:dyDescent="0.25">
      <c r="E3388" s="39">
        <f t="shared" si="612"/>
        <v>6.7390000000012648E-2</v>
      </c>
      <c r="F3388" s="39">
        <f t="shared" si="603"/>
        <v>3.8521418566568739</v>
      </c>
      <c r="G3388" s="39">
        <f t="shared" si="604"/>
        <v>5.6556924361056335</v>
      </c>
      <c r="H3388" s="43">
        <f t="shared" si="605"/>
        <v>1.8036000000000001</v>
      </c>
      <c r="L3388" s="39">
        <f t="shared" si="613"/>
        <v>6.7390000000012648E-2</v>
      </c>
      <c r="M3388" s="39">
        <f t="shared" si="611"/>
        <v>3.8521418566568739</v>
      </c>
      <c r="N3388" s="39">
        <f t="shared" si="606"/>
        <v>6.7706424866290549</v>
      </c>
      <c r="O3388" s="43">
        <f t="shared" si="610"/>
        <v>2.9184999999999999</v>
      </c>
      <c r="S3388" s="39">
        <f t="shared" si="614"/>
        <v>6.7390000000012648E-2</v>
      </c>
      <c r="T3388" s="39">
        <f t="shared" si="607"/>
        <v>3.8521418566568739</v>
      </c>
      <c r="U3388" s="39">
        <f t="shared" si="608"/>
        <v>6.6863207091924792</v>
      </c>
      <c r="V3388" s="43">
        <f t="shared" si="609"/>
        <v>2.8342000000000001</v>
      </c>
    </row>
    <row r="3389" spans="5:22" hidden="1" x14ac:dyDescent="0.25">
      <c r="E3389" s="39">
        <f t="shared" si="612"/>
        <v>6.7380000000012652E-2</v>
      </c>
      <c r="F3389" s="39">
        <f t="shared" si="603"/>
        <v>3.8524276980743015</v>
      </c>
      <c r="G3389" s="39">
        <f t="shared" si="604"/>
        <v>5.6556476209731832</v>
      </c>
      <c r="H3389" s="43">
        <f t="shared" si="605"/>
        <v>1.8031999999999999</v>
      </c>
      <c r="L3389" s="39">
        <f t="shared" si="613"/>
        <v>6.7380000000012652E-2</v>
      </c>
      <c r="M3389" s="39">
        <f t="shared" si="611"/>
        <v>3.8524276980743015</v>
      </c>
      <c r="N3389" s="39">
        <f t="shared" si="606"/>
        <v>6.770578036902454</v>
      </c>
      <c r="O3389" s="43">
        <f t="shared" si="610"/>
        <v>2.9182000000000001</v>
      </c>
      <c r="S3389" s="39">
        <f t="shared" si="614"/>
        <v>6.7380000000012652E-2</v>
      </c>
      <c r="T3389" s="39">
        <f t="shared" si="607"/>
        <v>3.8524276980743015</v>
      </c>
      <c r="U3389" s="39">
        <f t="shared" si="608"/>
        <v>6.6863207091924792</v>
      </c>
      <c r="V3389" s="43">
        <f t="shared" si="609"/>
        <v>2.8338999999999999</v>
      </c>
    </row>
    <row r="3390" spans="5:22" hidden="1" x14ac:dyDescent="0.25">
      <c r="E3390" s="39">
        <f t="shared" si="612"/>
        <v>6.7370000000012656E-2</v>
      </c>
      <c r="F3390" s="39">
        <f t="shared" si="603"/>
        <v>3.852713603132254</v>
      </c>
      <c r="G3390" s="39">
        <f t="shared" si="604"/>
        <v>5.6556027981758712</v>
      </c>
      <c r="H3390" s="43">
        <f t="shared" si="605"/>
        <v>1.8028999999999999</v>
      </c>
      <c r="L3390" s="39">
        <f t="shared" si="613"/>
        <v>6.7370000000012656E-2</v>
      </c>
      <c r="M3390" s="39">
        <f t="shared" si="611"/>
        <v>3.852713603132254</v>
      </c>
      <c r="N3390" s="39">
        <f t="shared" si="606"/>
        <v>6.7705135776100311</v>
      </c>
      <c r="O3390" s="43">
        <f t="shared" si="610"/>
        <v>2.9178000000000002</v>
      </c>
      <c r="S3390" s="39">
        <f t="shared" si="614"/>
        <v>6.7370000000012656E-2</v>
      </c>
      <c r="T3390" s="39">
        <f t="shared" si="607"/>
        <v>3.852713603132254</v>
      </c>
      <c r="U3390" s="39">
        <f t="shared" si="608"/>
        <v>6.6863207091924792</v>
      </c>
      <c r="V3390" s="43">
        <f t="shared" si="609"/>
        <v>2.8336000000000001</v>
      </c>
    </row>
    <row r="3391" spans="5:22" hidden="1" x14ac:dyDescent="0.25">
      <c r="E3391" s="39">
        <f t="shared" si="612"/>
        <v>6.736000000001266E-2</v>
      </c>
      <c r="F3391" s="39">
        <f t="shared" ref="F3391:F3454" si="615">1/SQRT($E3391)</f>
        <v>3.8529995718543488</v>
      </c>
      <c r="G3391" s="39">
        <f t="shared" ref="G3391:G3454" si="616">-2*LOG10(((2.51/($L$40*(SQRT(E3391))))+(0.269*($L$37/$E$25))))</f>
        <v>5.655557967711303</v>
      </c>
      <c r="H3391" s="43">
        <f t="shared" ref="H3391:H3454" si="617">ROUND(ABS(F3391-G3391),4)</f>
        <v>1.8026</v>
      </c>
      <c r="L3391" s="39">
        <f t="shared" si="613"/>
        <v>6.736000000001266E-2</v>
      </c>
      <c r="M3391" s="39">
        <f t="shared" si="611"/>
        <v>3.8529995718543488</v>
      </c>
      <c r="N3391" s="39">
        <f t="shared" ref="N3391:N3454" si="618">2*LOG10(($L$40*(SQRT(L3391))))</f>
        <v>6.770449108748946</v>
      </c>
      <c r="O3391" s="43">
        <f t="shared" si="610"/>
        <v>2.9174000000000002</v>
      </c>
      <c r="S3391" s="39">
        <f t="shared" si="614"/>
        <v>6.736000000001266E-2</v>
      </c>
      <c r="T3391" s="39">
        <f t="shared" ref="T3391:T3454" si="619">1/SQRT($S3391)</f>
        <v>3.8529995718543488</v>
      </c>
      <c r="U3391" s="39">
        <f t="shared" ref="U3391:U3454" si="620">2*LOG10(((3.71/($L$37/$E$25))))</f>
        <v>6.6863207091924792</v>
      </c>
      <c r="V3391" s="43">
        <f t="shared" ref="V3391:V3454" si="621">ROUND(ABS(T3391-U3391),4)</f>
        <v>2.8332999999999999</v>
      </c>
    </row>
    <row r="3392" spans="5:22" hidden="1" x14ac:dyDescent="0.25">
      <c r="E3392" s="39">
        <f t="shared" si="612"/>
        <v>6.7350000000012664E-2</v>
      </c>
      <c r="F3392" s="39">
        <f t="shared" si="615"/>
        <v>3.8532856042642201</v>
      </c>
      <c r="G3392" s="39">
        <f t="shared" si="616"/>
        <v>5.6555131295770789</v>
      </c>
      <c r="H3392" s="43">
        <f t="shared" si="617"/>
        <v>1.8022</v>
      </c>
      <c r="L3392" s="39">
        <f t="shared" si="613"/>
        <v>6.7350000000012664E-2</v>
      </c>
      <c r="M3392" s="39">
        <f t="shared" si="611"/>
        <v>3.8532856042642201</v>
      </c>
      <c r="N3392" s="39">
        <f t="shared" si="618"/>
        <v>6.7703846303163573</v>
      </c>
      <c r="O3392" s="43">
        <f t="shared" ref="O3392:O3455" si="622">ROUND(ABS(M3392-N3392),4)</f>
        <v>2.9171</v>
      </c>
      <c r="S3392" s="39">
        <f t="shared" si="614"/>
        <v>6.7350000000012664E-2</v>
      </c>
      <c r="T3392" s="39">
        <f t="shared" si="619"/>
        <v>3.8532856042642201</v>
      </c>
      <c r="U3392" s="39">
        <f t="shared" si="620"/>
        <v>6.6863207091924792</v>
      </c>
      <c r="V3392" s="43">
        <f t="shared" si="621"/>
        <v>2.8330000000000002</v>
      </c>
    </row>
    <row r="3393" spans="5:22" hidden="1" x14ac:dyDescent="0.25">
      <c r="E3393" s="39">
        <f t="shared" si="612"/>
        <v>6.7340000000012668E-2</v>
      </c>
      <c r="F3393" s="39">
        <f t="shared" si="615"/>
        <v>3.8535717003855083</v>
      </c>
      <c r="G3393" s="39">
        <f t="shared" si="616"/>
        <v>5.6554682837708006</v>
      </c>
      <c r="H3393" s="43">
        <f t="shared" si="617"/>
        <v>1.8019000000000001</v>
      </c>
      <c r="L3393" s="39">
        <f t="shared" si="613"/>
        <v>6.7340000000012668E-2</v>
      </c>
      <c r="M3393" s="39">
        <f t="shared" ref="M3393:M3456" si="623">1/SQRT($L3393)</f>
        <v>3.8535717003855083</v>
      </c>
      <c r="N3393" s="39">
        <f t="shared" si="618"/>
        <v>6.7703201423094228</v>
      </c>
      <c r="O3393" s="43">
        <f t="shared" si="622"/>
        <v>2.9167000000000001</v>
      </c>
      <c r="S3393" s="39">
        <f t="shared" si="614"/>
        <v>6.7340000000012668E-2</v>
      </c>
      <c r="T3393" s="39">
        <f t="shared" si="619"/>
        <v>3.8535717003855083</v>
      </c>
      <c r="U3393" s="39">
        <f t="shared" si="620"/>
        <v>6.6863207091924792</v>
      </c>
      <c r="V3393" s="43">
        <f t="shared" si="621"/>
        <v>2.8327</v>
      </c>
    </row>
    <row r="3394" spans="5:22" hidden="1" x14ac:dyDescent="0.25">
      <c r="E3394" s="39">
        <f t="shared" si="612"/>
        <v>6.7330000000012671E-2</v>
      </c>
      <c r="F3394" s="39">
        <f t="shared" si="615"/>
        <v>3.8538578602418698</v>
      </c>
      <c r="G3394" s="39">
        <f t="shared" si="616"/>
        <v>5.6554234302900674</v>
      </c>
      <c r="H3394" s="43">
        <f t="shared" si="617"/>
        <v>1.8016000000000001</v>
      </c>
      <c r="L3394" s="39">
        <f t="shared" si="613"/>
        <v>6.7330000000012671E-2</v>
      </c>
      <c r="M3394" s="39">
        <f t="shared" si="623"/>
        <v>3.8538578602418698</v>
      </c>
      <c r="N3394" s="39">
        <f t="shared" si="618"/>
        <v>6.7702556447252986</v>
      </c>
      <c r="O3394" s="43">
        <f t="shared" si="622"/>
        <v>2.9163999999999999</v>
      </c>
      <c r="S3394" s="39">
        <f t="shared" si="614"/>
        <v>6.7330000000012671E-2</v>
      </c>
      <c r="T3394" s="39">
        <f t="shared" si="619"/>
        <v>3.8538578602418698</v>
      </c>
      <c r="U3394" s="39">
        <f t="shared" si="620"/>
        <v>6.6863207091924792</v>
      </c>
      <c r="V3394" s="43">
        <f t="shared" si="621"/>
        <v>2.8325</v>
      </c>
    </row>
    <row r="3395" spans="5:22" hidden="1" x14ac:dyDescent="0.25">
      <c r="E3395" s="39">
        <f t="shared" ref="E3395:E3458" si="624">E3394-0.00001</f>
        <v>6.7320000000012675E-2</v>
      </c>
      <c r="F3395" s="39">
        <f t="shared" si="615"/>
        <v>3.8541440838569732</v>
      </c>
      <c r="G3395" s="39">
        <f t="shared" si="616"/>
        <v>5.6553785691324805</v>
      </c>
      <c r="H3395" s="43">
        <f t="shared" si="617"/>
        <v>1.8011999999999999</v>
      </c>
      <c r="L3395" s="39">
        <f t="shared" ref="L3395:L3458" si="625">L3394-0.00001</f>
        <v>6.7320000000012675E-2</v>
      </c>
      <c r="M3395" s="39">
        <f t="shared" si="623"/>
        <v>3.8541440838569732</v>
      </c>
      <c r="N3395" s="39">
        <f t="shared" si="618"/>
        <v>6.770191137561139</v>
      </c>
      <c r="O3395" s="43">
        <f t="shared" si="622"/>
        <v>2.9159999999999999</v>
      </c>
      <c r="S3395" s="39">
        <f t="shared" ref="S3395:S3458" si="626">S3394-0.00001</f>
        <v>6.7320000000012675E-2</v>
      </c>
      <c r="T3395" s="39">
        <f t="shared" si="619"/>
        <v>3.8541440838569732</v>
      </c>
      <c r="U3395" s="39">
        <f t="shared" si="620"/>
        <v>6.6863207091924792</v>
      </c>
      <c r="V3395" s="43">
        <f t="shared" si="621"/>
        <v>2.8321999999999998</v>
      </c>
    </row>
    <row r="3396" spans="5:22" hidden="1" x14ac:dyDescent="0.25">
      <c r="E3396" s="39">
        <f t="shared" si="624"/>
        <v>6.7310000000012679E-2</v>
      </c>
      <c r="F3396" s="39">
        <f t="shared" si="615"/>
        <v>3.8544303712544976</v>
      </c>
      <c r="G3396" s="39">
        <f t="shared" si="616"/>
        <v>5.6553337002956354</v>
      </c>
      <c r="H3396" s="43">
        <f t="shared" si="617"/>
        <v>1.8008999999999999</v>
      </c>
      <c r="L3396" s="39">
        <f t="shared" si="625"/>
        <v>6.7310000000012679E-2</v>
      </c>
      <c r="M3396" s="39">
        <f t="shared" si="623"/>
        <v>3.8544303712544976</v>
      </c>
      <c r="N3396" s="39">
        <f t="shared" si="618"/>
        <v>6.7701266208140982</v>
      </c>
      <c r="O3396" s="43">
        <f t="shared" si="622"/>
        <v>2.9157000000000002</v>
      </c>
      <c r="S3396" s="39">
        <f t="shared" si="626"/>
        <v>6.7310000000012679E-2</v>
      </c>
      <c r="T3396" s="39">
        <f t="shared" si="619"/>
        <v>3.8544303712544976</v>
      </c>
      <c r="U3396" s="39">
        <f t="shared" si="620"/>
        <v>6.6863207091924792</v>
      </c>
      <c r="V3396" s="43">
        <f t="shared" si="621"/>
        <v>2.8319000000000001</v>
      </c>
    </row>
    <row r="3397" spans="5:22" hidden="1" x14ac:dyDescent="0.25">
      <c r="E3397" s="39">
        <f t="shared" si="624"/>
        <v>6.7300000000012683E-2</v>
      </c>
      <c r="F3397" s="39">
        <f t="shared" si="615"/>
        <v>3.8547167224581349</v>
      </c>
      <c r="G3397" s="39">
        <f t="shared" si="616"/>
        <v>5.6552888237771297</v>
      </c>
      <c r="H3397" s="43">
        <f t="shared" si="617"/>
        <v>1.8006</v>
      </c>
      <c r="L3397" s="39">
        <f t="shared" si="625"/>
        <v>6.7300000000012683E-2</v>
      </c>
      <c r="M3397" s="39">
        <f t="shared" si="623"/>
        <v>3.8547167224581349</v>
      </c>
      <c r="N3397" s="39">
        <f t="shared" si="618"/>
        <v>6.7700620944813297</v>
      </c>
      <c r="O3397" s="43">
        <f t="shared" si="622"/>
        <v>2.9152999999999998</v>
      </c>
      <c r="S3397" s="39">
        <f t="shared" si="626"/>
        <v>6.7300000000012683E-2</v>
      </c>
      <c r="T3397" s="39">
        <f t="shared" si="619"/>
        <v>3.8547167224581349</v>
      </c>
      <c r="U3397" s="39">
        <f t="shared" si="620"/>
        <v>6.6863207091924792</v>
      </c>
      <c r="V3397" s="43">
        <f t="shared" si="621"/>
        <v>2.8315999999999999</v>
      </c>
    </row>
    <row r="3398" spans="5:22" hidden="1" x14ac:dyDescent="0.25">
      <c r="E3398" s="39">
        <f t="shared" si="624"/>
        <v>6.7290000000012687E-2</v>
      </c>
      <c r="F3398" s="39">
        <f t="shared" si="615"/>
        <v>3.8550031374915918</v>
      </c>
      <c r="G3398" s="39">
        <f t="shared" si="616"/>
        <v>5.65524393957456</v>
      </c>
      <c r="H3398" s="43">
        <f t="shared" si="617"/>
        <v>1.8002</v>
      </c>
      <c r="L3398" s="39">
        <f t="shared" si="625"/>
        <v>6.7290000000012687E-2</v>
      </c>
      <c r="M3398" s="39">
        <f t="shared" si="623"/>
        <v>3.8550031374915918</v>
      </c>
      <c r="N3398" s="39">
        <f t="shared" si="618"/>
        <v>6.7699975585599832</v>
      </c>
      <c r="O3398" s="43">
        <f t="shared" si="622"/>
        <v>2.915</v>
      </c>
      <c r="S3398" s="39">
        <f t="shared" si="626"/>
        <v>6.7290000000012687E-2</v>
      </c>
      <c r="T3398" s="39">
        <f t="shared" si="619"/>
        <v>3.8550031374915918</v>
      </c>
      <c r="U3398" s="39">
        <f t="shared" si="620"/>
        <v>6.6863207091924792</v>
      </c>
      <c r="V3398" s="43">
        <f t="shared" si="621"/>
        <v>2.8313000000000001</v>
      </c>
    </row>
    <row r="3399" spans="5:22" hidden="1" x14ac:dyDescent="0.25">
      <c r="E3399" s="39">
        <f t="shared" si="624"/>
        <v>6.7280000000012691E-2</v>
      </c>
      <c r="F3399" s="39">
        <f t="shared" si="615"/>
        <v>3.8552896163785841</v>
      </c>
      <c r="G3399" s="39">
        <f t="shared" si="616"/>
        <v>5.6551990476855192</v>
      </c>
      <c r="H3399" s="43">
        <f t="shared" si="617"/>
        <v>1.7999000000000001</v>
      </c>
      <c r="L3399" s="39">
        <f t="shared" si="625"/>
        <v>6.7280000000012691E-2</v>
      </c>
      <c r="M3399" s="39">
        <f t="shared" si="623"/>
        <v>3.8552896163785841</v>
      </c>
      <c r="N3399" s="39">
        <f t="shared" si="618"/>
        <v>6.7699330130472086</v>
      </c>
      <c r="O3399" s="43">
        <f t="shared" si="622"/>
        <v>2.9146000000000001</v>
      </c>
      <c r="S3399" s="39">
        <f t="shared" si="626"/>
        <v>6.7280000000012691E-2</v>
      </c>
      <c r="T3399" s="39">
        <f t="shared" si="619"/>
        <v>3.8552896163785841</v>
      </c>
      <c r="U3399" s="39">
        <f t="shared" si="620"/>
        <v>6.6863207091924792</v>
      </c>
      <c r="V3399" s="43">
        <f t="shared" si="621"/>
        <v>2.831</v>
      </c>
    </row>
    <row r="3400" spans="5:22" hidden="1" x14ac:dyDescent="0.25">
      <c r="E3400" s="39">
        <f t="shared" si="624"/>
        <v>6.7270000000012695E-2</v>
      </c>
      <c r="F3400" s="39">
        <f t="shared" si="615"/>
        <v>3.8555761591428417</v>
      </c>
      <c r="G3400" s="39">
        <f t="shared" si="616"/>
        <v>5.6551541481076022</v>
      </c>
      <c r="H3400" s="43">
        <f t="shared" si="617"/>
        <v>1.7996000000000001</v>
      </c>
      <c r="L3400" s="39">
        <f t="shared" si="625"/>
        <v>6.7270000000012695E-2</v>
      </c>
      <c r="M3400" s="39">
        <f t="shared" si="623"/>
        <v>3.8555761591428417</v>
      </c>
      <c r="N3400" s="39">
        <f t="shared" si="618"/>
        <v>6.7698684579401549</v>
      </c>
      <c r="O3400" s="43">
        <f t="shared" si="622"/>
        <v>2.9142999999999999</v>
      </c>
      <c r="S3400" s="39">
        <f t="shared" si="626"/>
        <v>6.7270000000012695E-2</v>
      </c>
      <c r="T3400" s="39">
        <f t="shared" si="619"/>
        <v>3.8555761591428417</v>
      </c>
      <c r="U3400" s="39">
        <f t="shared" si="620"/>
        <v>6.6863207091924792</v>
      </c>
      <c r="V3400" s="43">
        <f t="shared" si="621"/>
        <v>2.8307000000000002</v>
      </c>
    </row>
    <row r="3401" spans="5:22" hidden="1" x14ac:dyDescent="0.25">
      <c r="E3401" s="39">
        <f t="shared" si="624"/>
        <v>6.7260000000012699E-2</v>
      </c>
      <c r="F3401" s="39">
        <f t="shared" si="615"/>
        <v>3.8558627658081059</v>
      </c>
      <c r="G3401" s="39">
        <f t="shared" si="616"/>
        <v>5.6551092408383994</v>
      </c>
      <c r="H3401" s="43">
        <f t="shared" si="617"/>
        <v>1.7991999999999999</v>
      </c>
      <c r="L3401" s="39">
        <f t="shared" si="625"/>
        <v>6.7260000000012699E-2</v>
      </c>
      <c r="M3401" s="39">
        <f t="shared" si="623"/>
        <v>3.8558627658081059</v>
      </c>
      <c r="N3401" s="39">
        <f t="shared" si="618"/>
        <v>6.7698038932359701</v>
      </c>
      <c r="O3401" s="43">
        <f t="shared" si="622"/>
        <v>2.9138999999999999</v>
      </c>
      <c r="S3401" s="39">
        <f t="shared" si="626"/>
        <v>6.7260000000012699E-2</v>
      </c>
      <c r="T3401" s="39">
        <f t="shared" si="619"/>
        <v>3.8558627658081059</v>
      </c>
      <c r="U3401" s="39">
        <f t="shared" si="620"/>
        <v>6.6863207091924792</v>
      </c>
      <c r="V3401" s="43">
        <f t="shared" si="621"/>
        <v>2.8304999999999998</v>
      </c>
    </row>
    <row r="3402" spans="5:22" hidden="1" x14ac:dyDescent="0.25">
      <c r="E3402" s="39">
        <f t="shared" si="624"/>
        <v>6.7250000000012702E-2</v>
      </c>
      <c r="F3402" s="39">
        <f t="shared" si="615"/>
        <v>3.8561494363981308</v>
      </c>
      <c r="G3402" s="39">
        <f t="shared" si="616"/>
        <v>5.6550643258755047</v>
      </c>
      <c r="H3402" s="43">
        <f t="shared" si="617"/>
        <v>1.7988999999999999</v>
      </c>
      <c r="L3402" s="39">
        <f t="shared" si="625"/>
        <v>6.7250000000012702E-2</v>
      </c>
      <c r="M3402" s="39">
        <f t="shared" si="623"/>
        <v>3.8561494363981308</v>
      </c>
      <c r="N3402" s="39">
        <f t="shared" si="618"/>
        <v>6.7697393189317987</v>
      </c>
      <c r="O3402" s="43">
        <f t="shared" si="622"/>
        <v>2.9136000000000002</v>
      </c>
      <c r="S3402" s="39">
        <f t="shared" si="626"/>
        <v>6.7250000000012702E-2</v>
      </c>
      <c r="T3402" s="39">
        <f t="shared" si="619"/>
        <v>3.8561494363981308</v>
      </c>
      <c r="U3402" s="39">
        <f t="shared" si="620"/>
        <v>6.6863207091924792</v>
      </c>
      <c r="V3402" s="43">
        <f t="shared" si="621"/>
        <v>2.8302</v>
      </c>
    </row>
    <row r="3403" spans="5:22" hidden="1" x14ac:dyDescent="0.25">
      <c r="E3403" s="39">
        <f t="shared" si="624"/>
        <v>6.7240000000012706E-2</v>
      </c>
      <c r="F3403" s="39">
        <f t="shared" si="615"/>
        <v>3.856436170936683</v>
      </c>
      <c r="G3403" s="39">
        <f t="shared" si="616"/>
        <v>5.6550194032165058</v>
      </c>
      <c r="H3403" s="43">
        <f t="shared" si="617"/>
        <v>1.7986</v>
      </c>
      <c r="L3403" s="39">
        <f t="shared" si="625"/>
        <v>6.7240000000012706E-2</v>
      </c>
      <c r="M3403" s="39">
        <f t="shared" si="623"/>
        <v>3.856436170936683</v>
      </c>
      <c r="N3403" s="39">
        <f t="shared" si="618"/>
        <v>6.7696747350247861</v>
      </c>
      <c r="O3403" s="43">
        <f t="shared" si="622"/>
        <v>2.9131999999999998</v>
      </c>
      <c r="S3403" s="39">
        <f t="shared" si="626"/>
        <v>6.7240000000012706E-2</v>
      </c>
      <c r="T3403" s="39">
        <f t="shared" si="619"/>
        <v>3.856436170936683</v>
      </c>
      <c r="U3403" s="39">
        <f t="shared" si="620"/>
        <v>6.6863207091924792</v>
      </c>
      <c r="V3403" s="43">
        <f t="shared" si="621"/>
        <v>2.8298999999999999</v>
      </c>
    </row>
    <row r="3404" spans="5:22" hidden="1" x14ac:dyDescent="0.25">
      <c r="E3404" s="39">
        <f t="shared" si="624"/>
        <v>6.723000000001271E-2</v>
      </c>
      <c r="F3404" s="39">
        <f t="shared" si="615"/>
        <v>3.8567229694475427</v>
      </c>
      <c r="G3404" s="39">
        <f t="shared" si="616"/>
        <v>5.654974472858993</v>
      </c>
      <c r="H3404" s="43">
        <f t="shared" si="617"/>
        <v>1.7983</v>
      </c>
      <c r="L3404" s="39">
        <f t="shared" si="625"/>
        <v>6.723000000001271E-2</v>
      </c>
      <c r="M3404" s="39">
        <f t="shared" si="623"/>
        <v>3.8567229694475427</v>
      </c>
      <c r="N3404" s="39">
        <f t="shared" si="618"/>
        <v>6.7696101415120769</v>
      </c>
      <c r="O3404" s="43">
        <f t="shared" si="622"/>
        <v>2.9129</v>
      </c>
      <c r="S3404" s="39">
        <f t="shared" si="626"/>
        <v>6.723000000001271E-2</v>
      </c>
      <c r="T3404" s="39">
        <f t="shared" si="619"/>
        <v>3.8567229694475427</v>
      </c>
      <c r="U3404" s="39">
        <f t="shared" si="620"/>
        <v>6.6863207091924792</v>
      </c>
      <c r="V3404" s="43">
        <f t="shared" si="621"/>
        <v>2.8296000000000001</v>
      </c>
    </row>
    <row r="3405" spans="5:22" hidden="1" x14ac:dyDescent="0.25">
      <c r="E3405" s="39">
        <f t="shared" si="624"/>
        <v>6.7220000000012714E-2</v>
      </c>
      <c r="F3405" s="39">
        <f t="shared" si="615"/>
        <v>3.8570098319544996</v>
      </c>
      <c r="G3405" s="39">
        <f t="shared" si="616"/>
        <v>5.6549295348005542</v>
      </c>
      <c r="H3405" s="43">
        <f t="shared" si="617"/>
        <v>1.7979000000000001</v>
      </c>
      <c r="L3405" s="39">
        <f t="shared" si="625"/>
        <v>6.7220000000012714E-2</v>
      </c>
      <c r="M3405" s="39">
        <f t="shared" si="623"/>
        <v>3.8570098319544996</v>
      </c>
      <c r="N3405" s="39">
        <f t="shared" si="618"/>
        <v>6.7695455383908119</v>
      </c>
      <c r="O3405" s="43">
        <f t="shared" si="622"/>
        <v>2.9125000000000001</v>
      </c>
      <c r="S3405" s="39">
        <f t="shared" si="626"/>
        <v>6.7220000000012714E-2</v>
      </c>
      <c r="T3405" s="39">
        <f t="shared" si="619"/>
        <v>3.8570098319544996</v>
      </c>
      <c r="U3405" s="39">
        <f t="shared" si="620"/>
        <v>6.6863207091924792</v>
      </c>
      <c r="V3405" s="43">
        <f t="shared" si="621"/>
        <v>2.8292999999999999</v>
      </c>
    </row>
    <row r="3406" spans="5:22" hidden="1" x14ac:dyDescent="0.25">
      <c r="E3406" s="39">
        <f t="shared" si="624"/>
        <v>6.7210000000012718E-2</v>
      </c>
      <c r="F3406" s="39">
        <f t="shared" si="615"/>
        <v>3.8572967584813576</v>
      </c>
      <c r="G3406" s="39">
        <f t="shared" si="616"/>
        <v>5.654884589038776</v>
      </c>
      <c r="H3406" s="43">
        <f t="shared" si="617"/>
        <v>1.7976000000000001</v>
      </c>
      <c r="L3406" s="39">
        <f t="shared" si="625"/>
        <v>6.7210000000012718E-2</v>
      </c>
      <c r="M3406" s="39">
        <f t="shared" si="623"/>
        <v>3.8572967584813576</v>
      </c>
      <c r="N3406" s="39">
        <f t="shared" si="618"/>
        <v>6.7694809256581321</v>
      </c>
      <c r="O3406" s="43">
        <f t="shared" si="622"/>
        <v>2.9121999999999999</v>
      </c>
      <c r="S3406" s="39">
        <f t="shared" si="626"/>
        <v>6.7210000000012718E-2</v>
      </c>
      <c r="T3406" s="39">
        <f t="shared" si="619"/>
        <v>3.8572967584813576</v>
      </c>
      <c r="U3406" s="39">
        <f t="shared" si="620"/>
        <v>6.6863207091924792</v>
      </c>
      <c r="V3406" s="43">
        <f t="shared" si="621"/>
        <v>2.8290000000000002</v>
      </c>
    </row>
    <row r="3407" spans="5:22" hidden="1" x14ac:dyDescent="0.25">
      <c r="E3407" s="39">
        <f t="shared" si="624"/>
        <v>6.7200000000012722E-2</v>
      </c>
      <c r="F3407" s="39">
        <f t="shared" si="615"/>
        <v>3.8575837490519325</v>
      </c>
      <c r="G3407" s="39">
        <f t="shared" si="616"/>
        <v>5.6548396355712436</v>
      </c>
      <c r="H3407" s="43">
        <f t="shared" si="617"/>
        <v>1.7972999999999999</v>
      </c>
      <c r="L3407" s="39">
        <f t="shared" si="625"/>
        <v>6.7200000000012722E-2</v>
      </c>
      <c r="M3407" s="39">
        <f t="shared" si="623"/>
        <v>3.8575837490519325</v>
      </c>
      <c r="N3407" s="39">
        <f t="shared" si="618"/>
        <v>6.7694163033111785</v>
      </c>
      <c r="O3407" s="43">
        <f t="shared" si="622"/>
        <v>2.9117999999999999</v>
      </c>
      <c r="S3407" s="39">
        <f t="shared" si="626"/>
        <v>6.7200000000012722E-2</v>
      </c>
      <c r="T3407" s="39">
        <f t="shared" si="619"/>
        <v>3.8575837490519325</v>
      </c>
      <c r="U3407" s="39">
        <f t="shared" si="620"/>
        <v>6.6863207091924792</v>
      </c>
      <c r="V3407" s="43">
        <f t="shared" si="621"/>
        <v>2.8287</v>
      </c>
    </row>
    <row r="3408" spans="5:22" hidden="1" x14ac:dyDescent="0.25">
      <c r="E3408" s="39">
        <f t="shared" si="624"/>
        <v>6.7190000000012726E-2</v>
      </c>
      <c r="F3408" s="39">
        <f t="shared" si="615"/>
        <v>3.8578708036900542</v>
      </c>
      <c r="G3408" s="39">
        <f t="shared" si="616"/>
        <v>5.654794674395542</v>
      </c>
      <c r="H3408" s="43">
        <f t="shared" si="617"/>
        <v>1.7968999999999999</v>
      </c>
      <c r="L3408" s="39">
        <f t="shared" si="625"/>
        <v>6.7190000000012726E-2</v>
      </c>
      <c r="M3408" s="39">
        <f t="shared" si="623"/>
        <v>3.8578708036900542</v>
      </c>
      <c r="N3408" s="39">
        <f t="shared" si="618"/>
        <v>6.7693516713470885</v>
      </c>
      <c r="O3408" s="43">
        <f t="shared" si="622"/>
        <v>2.9115000000000002</v>
      </c>
      <c r="S3408" s="39">
        <f t="shared" si="626"/>
        <v>6.7190000000012726E-2</v>
      </c>
      <c r="T3408" s="39">
        <f t="shared" si="619"/>
        <v>3.8578708036900542</v>
      </c>
      <c r="U3408" s="39">
        <f t="shared" si="620"/>
        <v>6.6863207091924792</v>
      </c>
      <c r="V3408" s="43">
        <f t="shared" si="621"/>
        <v>2.8283999999999998</v>
      </c>
    </row>
    <row r="3409" spans="5:22" hidden="1" x14ac:dyDescent="0.25">
      <c r="E3409" s="39">
        <f t="shared" si="624"/>
        <v>6.718000000001273E-2</v>
      </c>
      <c r="F3409" s="39">
        <f t="shared" si="615"/>
        <v>3.8581579224195615</v>
      </c>
      <c r="G3409" s="39">
        <f t="shared" si="616"/>
        <v>5.6547497055092553</v>
      </c>
      <c r="H3409" s="43">
        <f t="shared" si="617"/>
        <v>1.7966</v>
      </c>
      <c r="L3409" s="39">
        <f t="shared" si="625"/>
        <v>6.718000000001273E-2</v>
      </c>
      <c r="M3409" s="39">
        <f t="shared" si="623"/>
        <v>3.8581579224195615</v>
      </c>
      <c r="N3409" s="39">
        <f t="shared" si="618"/>
        <v>6.7692870297629986</v>
      </c>
      <c r="O3409" s="43">
        <f t="shared" si="622"/>
        <v>2.9110999999999998</v>
      </c>
      <c r="S3409" s="39">
        <f t="shared" si="626"/>
        <v>6.718000000001273E-2</v>
      </c>
      <c r="T3409" s="39">
        <f t="shared" si="619"/>
        <v>3.8581579224195615</v>
      </c>
      <c r="U3409" s="39">
        <f t="shared" si="620"/>
        <v>6.6863207091924792</v>
      </c>
      <c r="V3409" s="43">
        <f t="shared" si="621"/>
        <v>2.8281999999999998</v>
      </c>
    </row>
    <row r="3410" spans="5:22" hidden="1" x14ac:dyDescent="0.25">
      <c r="E3410" s="39">
        <f t="shared" si="624"/>
        <v>6.7170000000012733E-2</v>
      </c>
      <c r="F3410" s="39">
        <f t="shared" si="615"/>
        <v>3.8584451052643089</v>
      </c>
      <c r="G3410" s="39">
        <f t="shared" si="616"/>
        <v>5.654704728909965</v>
      </c>
      <c r="H3410" s="43">
        <f t="shared" si="617"/>
        <v>1.7963</v>
      </c>
      <c r="L3410" s="39">
        <f t="shared" si="625"/>
        <v>6.7170000000012733E-2</v>
      </c>
      <c r="M3410" s="39">
        <f t="shared" si="623"/>
        <v>3.8584451052643089</v>
      </c>
      <c r="N3410" s="39">
        <f t="shared" si="618"/>
        <v>6.7692223785560461</v>
      </c>
      <c r="O3410" s="43">
        <f t="shared" si="622"/>
        <v>2.9108000000000001</v>
      </c>
      <c r="S3410" s="39">
        <f t="shared" si="626"/>
        <v>6.7170000000012733E-2</v>
      </c>
      <c r="T3410" s="39">
        <f t="shared" si="619"/>
        <v>3.8584451052643089</v>
      </c>
      <c r="U3410" s="39">
        <f t="shared" si="620"/>
        <v>6.6863207091924792</v>
      </c>
      <c r="V3410" s="43">
        <f t="shared" si="621"/>
        <v>2.8279000000000001</v>
      </c>
    </row>
    <row r="3411" spans="5:22" hidden="1" x14ac:dyDescent="0.25">
      <c r="E3411" s="39">
        <f t="shared" si="624"/>
        <v>6.7160000000012737E-2</v>
      </c>
      <c r="F3411" s="39">
        <f t="shared" si="615"/>
        <v>3.8587323522481616</v>
      </c>
      <c r="G3411" s="39">
        <f t="shared" si="616"/>
        <v>5.6546597445952527</v>
      </c>
      <c r="H3411" s="43">
        <f t="shared" si="617"/>
        <v>1.7959000000000001</v>
      </c>
      <c r="L3411" s="39">
        <f t="shared" si="625"/>
        <v>6.7160000000012737E-2</v>
      </c>
      <c r="M3411" s="39">
        <f t="shared" si="623"/>
        <v>3.8587323522481616</v>
      </c>
      <c r="N3411" s="39">
        <f t="shared" si="618"/>
        <v>6.7691577177233651</v>
      </c>
      <c r="O3411" s="43">
        <f t="shared" si="622"/>
        <v>2.9104000000000001</v>
      </c>
      <c r="S3411" s="39">
        <f t="shared" si="626"/>
        <v>6.7160000000012737E-2</v>
      </c>
      <c r="T3411" s="39">
        <f t="shared" si="619"/>
        <v>3.8587323522481616</v>
      </c>
      <c r="U3411" s="39">
        <f t="shared" si="620"/>
        <v>6.6863207091924792</v>
      </c>
      <c r="V3411" s="43">
        <f t="shared" si="621"/>
        <v>2.8275999999999999</v>
      </c>
    </row>
    <row r="3412" spans="5:22" hidden="1" x14ac:dyDescent="0.25">
      <c r="E3412" s="39">
        <f t="shared" si="624"/>
        <v>6.7150000000012741E-2</v>
      </c>
      <c r="F3412" s="39">
        <f t="shared" si="615"/>
        <v>3.8590196633949985</v>
      </c>
      <c r="G3412" s="39">
        <f t="shared" si="616"/>
        <v>5.654614752562698</v>
      </c>
      <c r="H3412" s="43">
        <f t="shared" si="617"/>
        <v>1.7956000000000001</v>
      </c>
      <c r="L3412" s="39">
        <f t="shared" si="625"/>
        <v>6.7150000000012741E-2</v>
      </c>
      <c r="M3412" s="39">
        <f t="shared" si="623"/>
        <v>3.8590196633949985</v>
      </c>
      <c r="N3412" s="39">
        <f t="shared" si="618"/>
        <v>6.7690930472620874</v>
      </c>
      <c r="O3412" s="43">
        <f t="shared" si="622"/>
        <v>2.9100999999999999</v>
      </c>
      <c r="S3412" s="39">
        <f t="shared" si="626"/>
        <v>6.7150000000012741E-2</v>
      </c>
      <c r="T3412" s="39">
        <f t="shared" si="619"/>
        <v>3.8590196633949985</v>
      </c>
      <c r="U3412" s="39">
        <f t="shared" si="620"/>
        <v>6.6863207091924792</v>
      </c>
      <c r="V3412" s="43">
        <f t="shared" si="621"/>
        <v>2.8273000000000001</v>
      </c>
    </row>
    <row r="3413" spans="5:22" hidden="1" x14ac:dyDescent="0.25">
      <c r="E3413" s="39">
        <f t="shared" si="624"/>
        <v>6.7140000000012745E-2</v>
      </c>
      <c r="F3413" s="39">
        <f t="shared" si="615"/>
        <v>3.8593070387287107</v>
      </c>
      <c r="G3413" s="39">
        <f t="shared" si="616"/>
        <v>5.6545697528098815</v>
      </c>
      <c r="H3413" s="43">
        <f t="shared" si="617"/>
        <v>1.7952999999999999</v>
      </c>
      <c r="L3413" s="39">
        <f t="shared" si="625"/>
        <v>6.7140000000012745E-2</v>
      </c>
      <c r="M3413" s="39">
        <f t="shared" si="623"/>
        <v>3.8593070387287107</v>
      </c>
      <c r="N3413" s="39">
        <f t="shared" si="618"/>
        <v>6.769028367169347</v>
      </c>
      <c r="O3413" s="43">
        <f t="shared" si="622"/>
        <v>2.9097</v>
      </c>
      <c r="S3413" s="39">
        <f t="shared" si="626"/>
        <v>6.7140000000012745E-2</v>
      </c>
      <c r="T3413" s="39">
        <f t="shared" si="619"/>
        <v>3.8593070387287107</v>
      </c>
      <c r="U3413" s="39">
        <f t="shared" si="620"/>
        <v>6.6863207091924792</v>
      </c>
      <c r="V3413" s="43">
        <f t="shared" si="621"/>
        <v>2.827</v>
      </c>
    </row>
    <row r="3414" spans="5:22" hidden="1" x14ac:dyDescent="0.25">
      <c r="E3414" s="39">
        <f t="shared" si="624"/>
        <v>6.7130000000012749E-2</v>
      </c>
      <c r="F3414" s="39">
        <f t="shared" si="615"/>
        <v>3.8595944782731988</v>
      </c>
      <c r="G3414" s="39">
        <f t="shared" si="616"/>
        <v>5.6545247453343794</v>
      </c>
      <c r="H3414" s="43">
        <f t="shared" si="617"/>
        <v>1.7948999999999999</v>
      </c>
      <c r="L3414" s="39">
        <f t="shared" si="625"/>
        <v>6.7130000000012749E-2</v>
      </c>
      <c r="M3414" s="39">
        <f t="shared" si="623"/>
        <v>3.8595944782731988</v>
      </c>
      <c r="N3414" s="39">
        <f t="shared" si="618"/>
        <v>6.7689636774422741</v>
      </c>
      <c r="O3414" s="43">
        <f t="shared" si="622"/>
        <v>2.9094000000000002</v>
      </c>
      <c r="S3414" s="39">
        <f t="shared" si="626"/>
        <v>6.7130000000012749E-2</v>
      </c>
      <c r="T3414" s="39">
        <f t="shared" si="619"/>
        <v>3.8595944782731988</v>
      </c>
      <c r="U3414" s="39">
        <f t="shared" si="620"/>
        <v>6.6863207091924792</v>
      </c>
      <c r="V3414" s="43">
        <f t="shared" si="621"/>
        <v>2.8267000000000002</v>
      </c>
    </row>
    <row r="3415" spans="5:22" hidden="1" x14ac:dyDescent="0.25">
      <c r="E3415" s="39">
        <f t="shared" si="624"/>
        <v>6.7120000000012753E-2</v>
      </c>
      <c r="F3415" s="39">
        <f t="shared" si="615"/>
        <v>3.8598819820523809</v>
      </c>
      <c r="G3415" s="39">
        <f t="shared" si="616"/>
        <v>5.6544797301337697</v>
      </c>
      <c r="H3415" s="43">
        <f t="shared" si="617"/>
        <v>1.7946</v>
      </c>
      <c r="L3415" s="39">
        <f t="shared" si="625"/>
        <v>6.7120000000012753E-2</v>
      </c>
      <c r="M3415" s="39">
        <f t="shared" si="623"/>
        <v>3.8598819820523809</v>
      </c>
      <c r="N3415" s="39">
        <f t="shared" si="618"/>
        <v>6.7688989780779973</v>
      </c>
      <c r="O3415" s="43">
        <f t="shared" si="622"/>
        <v>2.9089999999999998</v>
      </c>
      <c r="S3415" s="39">
        <f t="shared" si="626"/>
        <v>6.7120000000012753E-2</v>
      </c>
      <c r="T3415" s="39">
        <f t="shared" si="619"/>
        <v>3.8598819820523809</v>
      </c>
      <c r="U3415" s="39">
        <f t="shared" si="620"/>
        <v>6.6863207091924792</v>
      </c>
      <c r="V3415" s="43">
        <f t="shared" si="621"/>
        <v>2.8264</v>
      </c>
    </row>
    <row r="3416" spans="5:22" hidden="1" x14ac:dyDescent="0.25">
      <c r="E3416" s="39">
        <f t="shared" si="624"/>
        <v>6.7110000000012757E-2</v>
      </c>
      <c r="F3416" s="39">
        <f t="shared" si="615"/>
        <v>3.8601695500901836</v>
      </c>
      <c r="G3416" s="39">
        <f t="shared" si="616"/>
        <v>5.6544347072056267</v>
      </c>
      <c r="H3416" s="43">
        <f t="shared" si="617"/>
        <v>1.7943</v>
      </c>
      <c r="L3416" s="39">
        <f t="shared" si="625"/>
        <v>6.7110000000012757E-2</v>
      </c>
      <c r="M3416" s="39">
        <f t="shared" si="623"/>
        <v>3.8601695500901836</v>
      </c>
      <c r="N3416" s="39">
        <f t="shared" si="618"/>
        <v>6.768834269073646</v>
      </c>
      <c r="O3416" s="43">
        <f t="shared" si="622"/>
        <v>2.9087000000000001</v>
      </c>
      <c r="S3416" s="39">
        <f t="shared" si="626"/>
        <v>6.7110000000012757E-2</v>
      </c>
      <c r="T3416" s="39">
        <f t="shared" si="619"/>
        <v>3.8601695500901836</v>
      </c>
      <c r="U3416" s="39">
        <f t="shared" si="620"/>
        <v>6.6863207091924792</v>
      </c>
      <c r="V3416" s="43">
        <f t="shared" si="621"/>
        <v>2.8262</v>
      </c>
    </row>
    <row r="3417" spans="5:22" hidden="1" x14ac:dyDescent="0.25">
      <c r="E3417" s="39">
        <f t="shared" si="624"/>
        <v>6.7100000000012761E-2</v>
      </c>
      <c r="F3417" s="39">
        <f t="shared" si="615"/>
        <v>3.8604571824105478</v>
      </c>
      <c r="G3417" s="39">
        <f t="shared" si="616"/>
        <v>5.6543896765475266</v>
      </c>
      <c r="H3417" s="43">
        <f t="shared" si="617"/>
        <v>1.7939000000000001</v>
      </c>
      <c r="L3417" s="39">
        <f t="shared" si="625"/>
        <v>6.7100000000012761E-2</v>
      </c>
      <c r="M3417" s="39">
        <f t="shared" si="623"/>
        <v>3.8604571824105478</v>
      </c>
      <c r="N3417" s="39">
        <f t="shared" si="618"/>
        <v>6.7687695504263452</v>
      </c>
      <c r="O3417" s="43">
        <f t="shared" si="622"/>
        <v>2.9083000000000001</v>
      </c>
      <c r="S3417" s="39">
        <f t="shared" si="626"/>
        <v>6.7100000000012761E-2</v>
      </c>
      <c r="T3417" s="39">
        <f t="shared" si="619"/>
        <v>3.8604571824105478</v>
      </c>
      <c r="U3417" s="39">
        <f t="shared" si="620"/>
        <v>6.6863207091924792</v>
      </c>
      <c r="V3417" s="43">
        <f t="shared" si="621"/>
        <v>2.8258999999999999</v>
      </c>
    </row>
    <row r="3418" spans="5:22" hidden="1" x14ac:dyDescent="0.25">
      <c r="E3418" s="39">
        <f t="shared" si="624"/>
        <v>6.7090000000012764E-2</v>
      </c>
      <c r="F3418" s="39">
        <f t="shared" si="615"/>
        <v>3.8607448790374264</v>
      </c>
      <c r="G3418" s="39">
        <f t="shared" si="616"/>
        <v>5.6543446381570419</v>
      </c>
      <c r="H3418" s="43">
        <f t="shared" si="617"/>
        <v>1.7936000000000001</v>
      </c>
      <c r="L3418" s="39">
        <f t="shared" si="625"/>
        <v>6.7090000000012764E-2</v>
      </c>
      <c r="M3418" s="39">
        <f t="shared" si="623"/>
        <v>3.8607448790374264</v>
      </c>
      <c r="N3418" s="39">
        <f t="shared" si="618"/>
        <v>6.7687048221332233</v>
      </c>
      <c r="O3418" s="43">
        <f t="shared" si="622"/>
        <v>2.9079999999999999</v>
      </c>
      <c r="S3418" s="39">
        <f t="shared" si="626"/>
        <v>6.7090000000012764E-2</v>
      </c>
      <c r="T3418" s="39">
        <f t="shared" si="619"/>
        <v>3.8607448790374264</v>
      </c>
      <c r="U3418" s="39">
        <f t="shared" si="620"/>
        <v>6.6863207091924792</v>
      </c>
      <c r="V3418" s="43">
        <f t="shared" si="621"/>
        <v>2.8256000000000001</v>
      </c>
    </row>
    <row r="3419" spans="5:22" hidden="1" x14ac:dyDescent="0.25">
      <c r="E3419" s="39">
        <f t="shared" si="624"/>
        <v>6.7080000000012768E-2</v>
      </c>
      <c r="F3419" s="39">
        <f t="shared" si="615"/>
        <v>3.8610326399947841</v>
      </c>
      <c r="G3419" s="39">
        <f t="shared" si="616"/>
        <v>5.6542995920317463</v>
      </c>
      <c r="H3419" s="43">
        <f t="shared" si="617"/>
        <v>1.7932999999999999</v>
      </c>
      <c r="L3419" s="39">
        <f t="shared" si="625"/>
        <v>6.7080000000012768E-2</v>
      </c>
      <c r="M3419" s="39">
        <f t="shared" si="623"/>
        <v>3.8610326399947841</v>
      </c>
      <c r="N3419" s="39">
        <f t="shared" si="618"/>
        <v>6.7686400841914018</v>
      </c>
      <c r="O3419" s="43">
        <f t="shared" si="622"/>
        <v>2.9076</v>
      </c>
      <c r="S3419" s="39">
        <f t="shared" si="626"/>
        <v>6.7080000000012768E-2</v>
      </c>
      <c r="T3419" s="39">
        <f t="shared" si="619"/>
        <v>3.8610326399947841</v>
      </c>
      <c r="U3419" s="39">
        <f t="shared" si="620"/>
        <v>6.6863207091924792</v>
      </c>
      <c r="V3419" s="43">
        <f t="shared" si="621"/>
        <v>2.8252999999999999</v>
      </c>
    </row>
    <row r="3420" spans="5:22" hidden="1" x14ac:dyDescent="0.25">
      <c r="E3420" s="39">
        <f t="shared" si="624"/>
        <v>6.7070000000012772E-2</v>
      </c>
      <c r="F3420" s="39">
        <f t="shared" si="615"/>
        <v>3.8613204653066</v>
      </c>
      <c r="G3420" s="39">
        <f t="shared" si="616"/>
        <v>5.6542545381692086</v>
      </c>
      <c r="H3420" s="43">
        <f t="shared" si="617"/>
        <v>1.7928999999999999</v>
      </c>
      <c r="L3420" s="39">
        <f t="shared" si="625"/>
        <v>6.7070000000012772E-2</v>
      </c>
      <c r="M3420" s="39">
        <f t="shared" si="623"/>
        <v>3.8613204653066</v>
      </c>
      <c r="N3420" s="39">
        <f t="shared" si="618"/>
        <v>6.7685753365980048</v>
      </c>
      <c r="O3420" s="43">
        <f t="shared" si="622"/>
        <v>2.9073000000000002</v>
      </c>
      <c r="S3420" s="39">
        <f t="shared" si="626"/>
        <v>6.7070000000012772E-2</v>
      </c>
      <c r="T3420" s="39">
        <f t="shared" si="619"/>
        <v>3.8613204653066</v>
      </c>
      <c r="U3420" s="39">
        <f t="shared" si="620"/>
        <v>6.6863207091924792</v>
      </c>
      <c r="V3420" s="43">
        <f t="shared" si="621"/>
        <v>2.8250000000000002</v>
      </c>
    </row>
    <row r="3421" spans="5:22" hidden="1" x14ac:dyDescent="0.25">
      <c r="E3421" s="39">
        <f t="shared" si="624"/>
        <v>6.7060000000012776E-2</v>
      </c>
      <c r="F3421" s="39">
        <f t="shared" si="615"/>
        <v>3.8616083549968643</v>
      </c>
      <c r="G3421" s="39">
        <f t="shared" si="616"/>
        <v>5.6542094765670008</v>
      </c>
      <c r="H3421" s="43">
        <f t="shared" si="617"/>
        <v>1.7926</v>
      </c>
      <c r="L3421" s="39">
        <f t="shared" si="625"/>
        <v>6.7060000000012776E-2</v>
      </c>
      <c r="M3421" s="39">
        <f t="shared" si="623"/>
        <v>3.8616083549968643</v>
      </c>
      <c r="N3421" s="39">
        <f t="shared" si="618"/>
        <v>6.7685105793501545</v>
      </c>
      <c r="O3421" s="43">
        <f t="shared" si="622"/>
        <v>2.9068999999999998</v>
      </c>
      <c r="S3421" s="39">
        <f t="shared" si="626"/>
        <v>6.7060000000012776E-2</v>
      </c>
      <c r="T3421" s="39">
        <f t="shared" si="619"/>
        <v>3.8616083549968643</v>
      </c>
      <c r="U3421" s="39">
        <f t="shared" si="620"/>
        <v>6.6863207091924792</v>
      </c>
      <c r="V3421" s="43">
        <f t="shared" si="621"/>
        <v>2.8247</v>
      </c>
    </row>
    <row r="3422" spans="5:22" hidden="1" x14ac:dyDescent="0.25">
      <c r="E3422" s="39">
        <f t="shared" si="624"/>
        <v>6.705000000001278E-2</v>
      </c>
      <c r="F3422" s="39">
        <f t="shared" si="615"/>
        <v>3.8618963090895799</v>
      </c>
      <c r="G3422" s="39">
        <f t="shared" si="616"/>
        <v>5.6541644072226918</v>
      </c>
      <c r="H3422" s="43">
        <f t="shared" si="617"/>
        <v>1.7923</v>
      </c>
      <c r="L3422" s="39">
        <f t="shared" si="625"/>
        <v>6.705000000001278E-2</v>
      </c>
      <c r="M3422" s="39">
        <f t="shared" si="623"/>
        <v>3.8618963090895799</v>
      </c>
      <c r="N3422" s="39">
        <f t="shared" si="618"/>
        <v>6.7684458124449716</v>
      </c>
      <c r="O3422" s="43">
        <f t="shared" si="622"/>
        <v>2.9064999999999999</v>
      </c>
      <c r="S3422" s="39">
        <f t="shared" si="626"/>
        <v>6.705000000001278E-2</v>
      </c>
      <c r="T3422" s="39">
        <f t="shared" si="619"/>
        <v>3.8618963090895799</v>
      </c>
      <c r="U3422" s="39">
        <f t="shared" si="620"/>
        <v>6.6863207091924792</v>
      </c>
      <c r="V3422" s="43">
        <f t="shared" si="621"/>
        <v>2.8243999999999998</v>
      </c>
    </row>
    <row r="3423" spans="5:22" hidden="1" x14ac:dyDescent="0.25">
      <c r="E3423" s="39">
        <f t="shared" si="624"/>
        <v>6.7040000000012784E-2</v>
      </c>
      <c r="F3423" s="39">
        <f t="shared" si="615"/>
        <v>3.8621843276087628</v>
      </c>
      <c r="G3423" s="39">
        <f t="shared" si="616"/>
        <v>5.6541193301338488</v>
      </c>
      <c r="H3423" s="43">
        <f t="shared" si="617"/>
        <v>1.7919</v>
      </c>
      <c r="L3423" s="39">
        <f t="shared" si="625"/>
        <v>6.7040000000012784E-2</v>
      </c>
      <c r="M3423" s="39">
        <f t="shared" si="623"/>
        <v>3.8621843276087628</v>
      </c>
      <c r="N3423" s="39">
        <f t="shared" si="618"/>
        <v>6.7683810358795737</v>
      </c>
      <c r="O3423" s="43">
        <f t="shared" si="622"/>
        <v>2.9062000000000001</v>
      </c>
      <c r="S3423" s="39">
        <f t="shared" si="626"/>
        <v>6.7040000000012784E-2</v>
      </c>
      <c r="T3423" s="39">
        <f t="shared" si="619"/>
        <v>3.8621843276087628</v>
      </c>
      <c r="U3423" s="39">
        <f t="shared" si="620"/>
        <v>6.6863207091924792</v>
      </c>
      <c r="V3423" s="43">
        <f t="shared" si="621"/>
        <v>2.8241000000000001</v>
      </c>
    </row>
    <row r="3424" spans="5:22" hidden="1" x14ac:dyDescent="0.25">
      <c r="E3424" s="39">
        <f t="shared" si="624"/>
        <v>6.7030000000012788E-2</v>
      </c>
      <c r="F3424" s="39">
        <f t="shared" si="615"/>
        <v>3.8624724105784396</v>
      </c>
      <c r="G3424" s="39">
        <f t="shared" si="616"/>
        <v>5.6540742452980393</v>
      </c>
      <c r="H3424" s="43">
        <f t="shared" si="617"/>
        <v>1.7916000000000001</v>
      </c>
      <c r="L3424" s="39">
        <f t="shared" si="625"/>
        <v>6.7030000000012788E-2</v>
      </c>
      <c r="M3424" s="39">
        <f t="shared" si="623"/>
        <v>3.8624724105784396</v>
      </c>
      <c r="N3424" s="39">
        <f t="shared" si="618"/>
        <v>6.7683162496510798</v>
      </c>
      <c r="O3424" s="43">
        <f t="shared" si="622"/>
        <v>2.9058000000000002</v>
      </c>
      <c r="S3424" s="39">
        <f t="shared" si="626"/>
        <v>6.7030000000012788E-2</v>
      </c>
      <c r="T3424" s="39">
        <f t="shared" si="619"/>
        <v>3.8624724105784396</v>
      </c>
      <c r="U3424" s="39">
        <f t="shared" si="620"/>
        <v>6.6863207091924792</v>
      </c>
      <c r="V3424" s="43">
        <f t="shared" si="621"/>
        <v>2.8237999999999999</v>
      </c>
    </row>
    <row r="3425" spans="5:22" hidden="1" x14ac:dyDescent="0.25">
      <c r="E3425" s="39">
        <f t="shared" si="624"/>
        <v>6.7020000000012792E-2</v>
      </c>
      <c r="F3425" s="39">
        <f t="shared" si="615"/>
        <v>3.8627605580226532</v>
      </c>
      <c r="G3425" s="39">
        <f t="shared" si="616"/>
        <v>5.6540291527128286</v>
      </c>
      <c r="H3425" s="43">
        <f t="shared" si="617"/>
        <v>1.7912999999999999</v>
      </c>
      <c r="L3425" s="39">
        <f t="shared" si="625"/>
        <v>6.7020000000012792E-2</v>
      </c>
      <c r="M3425" s="39">
        <f t="shared" si="623"/>
        <v>3.8627605580226532</v>
      </c>
      <c r="N3425" s="39">
        <f t="shared" si="618"/>
        <v>6.7682514537566068</v>
      </c>
      <c r="O3425" s="43">
        <f t="shared" si="622"/>
        <v>2.9055</v>
      </c>
      <c r="S3425" s="39">
        <f t="shared" si="626"/>
        <v>6.7020000000012792E-2</v>
      </c>
      <c r="T3425" s="39">
        <f t="shared" si="619"/>
        <v>3.8627605580226532</v>
      </c>
      <c r="U3425" s="39">
        <f t="shared" si="620"/>
        <v>6.6863207091924792</v>
      </c>
      <c r="V3425" s="43">
        <f t="shared" si="621"/>
        <v>2.8235999999999999</v>
      </c>
    </row>
    <row r="3426" spans="5:22" hidden="1" x14ac:dyDescent="0.25">
      <c r="E3426" s="39">
        <f t="shared" si="624"/>
        <v>6.7010000000012795E-2</v>
      </c>
      <c r="F3426" s="39">
        <f t="shared" si="615"/>
        <v>3.8630487699654541</v>
      </c>
      <c r="G3426" s="39">
        <f t="shared" si="616"/>
        <v>5.6539840523757805</v>
      </c>
      <c r="H3426" s="43">
        <f t="shared" si="617"/>
        <v>1.7908999999999999</v>
      </c>
      <c r="L3426" s="39">
        <f t="shared" si="625"/>
        <v>6.7010000000012795E-2</v>
      </c>
      <c r="M3426" s="39">
        <f t="shared" si="623"/>
        <v>3.8630487699654541</v>
      </c>
      <c r="N3426" s="39">
        <f t="shared" si="618"/>
        <v>6.7681866481932689</v>
      </c>
      <c r="O3426" s="43">
        <f t="shared" si="622"/>
        <v>2.9051</v>
      </c>
      <c r="S3426" s="39">
        <f t="shared" si="626"/>
        <v>6.7010000000012795E-2</v>
      </c>
      <c r="T3426" s="39">
        <f t="shared" si="619"/>
        <v>3.8630487699654541</v>
      </c>
      <c r="U3426" s="39">
        <f t="shared" si="620"/>
        <v>6.6863207091924792</v>
      </c>
      <c r="V3426" s="43">
        <f t="shared" si="621"/>
        <v>2.8233000000000001</v>
      </c>
    </row>
    <row r="3427" spans="5:22" hidden="1" x14ac:dyDescent="0.25">
      <c r="E3427" s="39">
        <f t="shared" si="624"/>
        <v>6.7000000000012799E-2</v>
      </c>
      <c r="F3427" s="39">
        <f t="shared" si="615"/>
        <v>3.8633370464309102</v>
      </c>
      <c r="G3427" s="39">
        <f t="shared" si="616"/>
        <v>5.6539389442844596</v>
      </c>
      <c r="H3427" s="43">
        <f t="shared" si="617"/>
        <v>1.7906</v>
      </c>
      <c r="L3427" s="39">
        <f t="shared" si="625"/>
        <v>6.7000000000012799E-2</v>
      </c>
      <c r="M3427" s="39">
        <f t="shared" si="623"/>
        <v>3.8633370464309102</v>
      </c>
      <c r="N3427" s="39">
        <f t="shared" si="618"/>
        <v>6.7681218329581805</v>
      </c>
      <c r="O3427" s="43">
        <f t="shared" si="622"/>
        <v>2.9047999999999998</v>
      </c>
      <c r="S3427" s="39">
        <f t="shared" si="626"/>
        <v>6.7000000000012799E-2</v>
      </c>
      <c r="T3427" s="39">
        <f t="shared" si="619"/>
        <v>3.8633370464309102</v>
      </c>
      <c r="U3427" s="39">
        <f t="shared" si="620"/>
        <v>6.6863207091924792</v>
      </c>
      <c r="V3427" s="43">
        <f t="shared" si="621"/>
        <v>2.823</v>
      </c>
    </row>
    <row r="3428" spans="5:22" hidden="1" x14ac:dyDescent="0.25">
      <c r="E3428" s="39">
        <f t="shared" si="624"/>
        <v>6.6990000000012803E-2</v>
      </c>
      <c r="F3428" s="39">
        <f t="shared" si="615"/>
        <v>3.8636253874430984</v>
      </c>
      <c r="G3428" s="39">
        <f t="shared" si="616"/>
        <v>5.6538938284364271</v>
      </c>
      <c r="H3428" s="43">
        <f t="shared" si="617"/>
        <v>1.7903</v>
      </c>
      <c r="L3428" s="39">
        <f t="shared" si="625"/>
        <v>6.6990000000012803E-2</v>
      </c>
      <c r="M3428" s="39">
        <f t="shared" si="623"/>
        <v>3.8636253874430984</v>
      </c>
      <c r="N3428" s="39">
        <f t="shared" si="618"/>
        <v>6.7680570080484541</v>
      </c>
      <c r="O3428" s="43">
        <f t="shared" si="622"/>
        <v>2.9043999999999999</v>
      </c>
      <c r="S3428" s="39">
        <f t="shared" si="626"/>
        <v>6.6990000000012803E-2</v>
      </c>
      <c r="T3428" s="39">
        <f t="shared" si="619"/>
        <v>3.8636253874430984</v>
      </c>
      <c r="U3428" s="39">
        <f t="shared" si="620"/>
        <v>6.6863207091924792</v>
      </c>
      <c r="V3428" s="43">
        <f t="shared" si="621"/>
        <v>2.8227000000000002</v>
      </c>
    </row>
    <row r="3429" spans="5:22" hidden="1" x14ac:dyDescent="0.25">
      <c r="E3429" s="39">
        <f t="shared" si="624"/>
        <v>6.6980000000012807E-2</v>
      </c>
      <c r="F3429" s="39">
        <f t="shared" si="615"/>
        <v>3.8639137930261112</v>
      </c>
      <c r="G3429" s="39">
        <f t="shared" si="616"/>
        <v>5.6538487048292456</v>
      </c>
      <c r="H3429" s="43">
        <f t="shared" si="617"/>
        <v>1.7899</v>
      </c>
      <c r="L3429" s="39">
        <f t="shared" si="625"/>
        <v>6.6980000000012807E-2</v>
      </c>
      <c r="M3429" s="39">
        <f t="shared" si="623"/>
        <v>3.8639137930261112</v>
      </c>
      <c r="N3429" s="39">
        <f t="shared" si="618"/>
        <v>6.7679921734612023</v>
      </c>
      <c r="O3429" s="43">
        <f t="shared" si="622"/>
        <v>2.9041000000000001</v>
      </c>
      <c r="S3429" s="39">
        <f t="shared" si="626"/>
        <v>6.6980000000012807E-2</v>
      </c>
      <c r="T3429" s="39">
        <f t="shared" si="619"/>
        <v>3.8639137930261112</v>
      </c>
      <c r="U3429" s="39">
        <f t="shared" si="620"/>
        <v>6.6863207091924792</v>
      </c>
      <c r="V3429" s="43">
        <f t="shared" si="621"/>
        <v>2.8224</v>
      </c>
    </row>
    <row r="3430" spans="5:22" hidden="1" x14ac:dyDescent="0.25">
      <c r="E3430" s="39">
        <f t="shared" si="624"/>
        <v>6.6970000000012811E-2</v>
      </c>
      <c r="F3430" s="39">
        <f t="shared" si="615"/>
        <v>3.8642022632040502</v>
      </c>
      <c r="G3430" s="39">
        <f t="shared" si="616"/>
        <v>5.6538035734604737</v>
      </c>
      <c r="H3430" s="43">
        <f t="shared" si="617"/>
        <v>1.7896000000000001</v>
      </c>
      <c r="L3430" s="39">
        <f t="shared" si="625"/>
        <v>6.6970000000012811E-2</v>
      </c>
      <c r="M3430" s="39">
        <f t="shared" si="623"/>
        <v>3.8642022632040502</v>
      </c>
      <c r="N3430" s="39">
        <f t="shared" si="618"/>
        <v>6.7679273291935331</v>
      </c>
      <c r="O3430" s="43">
        <f t="shared" si="622"/>
        <v>2.9037000000000002</v>
      </c>
      <c r="S3430" s="39">
        <f t="shared" si="626"/>
        <v>6.6970000000012811E-2</v>
      </c>
      <c r="T3430" s="39">
        <f t="shared" si="619"/>
        <v>3.8642022632040502</v>
      </c>
      <c r="U3430" s="39">
        <f t="shared" si="620"/>
        <v>6.6863207091924792</v>
      </c>
      <c r="V3430" s="43">
        <f t="shared" si="621"/>
        <v>2.8220999999999998</v>
      </c>
    </row>
    <row r="3431" spans="5:22" hidden="1" x14ac:dyDescent="0.25">
      <c r="E3431" s="39">
        <f t="shared" si="624"/>
        <v>6.6960000000012815E-2</v>
      </c>
      <c r="F3431" s="39">
        <f t="shared" si="615"/>
        <v>3.8644907980010328</v>
      </c>
      <c r="G3431" s="39">
        <f t="shared" si="616"/>
        <v>5.6537584343276706</v>
      </c>
      <c r="H3431" s="43">
        <f t="shared" si="617"/>
        <v>1.7892999999999999</v>
      </c>
      <c r="L3431" s="39">
        <f t="shared" si="625"/>
        <v>6.6960000000012815E-2</v>
      </c>
      <c r="M3431" s="39">
        <f t="shared" si="623"/>
        <v>3.8644907980010328</v>
      </c>
      <c r="N3431" s="39">
        <f t="shared" si="618"/>
        <v>6.7678624752425574</v>
      </c>
      <c r="O3431" s="43">
        <f t="shared" si="622"/>
        <v>2.9034</v>
      </c>
      <c r="S3431" s="39">
        <f t="shared" si="626"/>
        <v>6.6960000000012815E-2</v>
      </c>
      <c r="T3431" s="39">
        <f t="shared" si="619"/>
        <v>3.8644907980010328</v>
      </c>
      <c r="U3431" s="39">
        <f t="shared" si="620"/>
        <v>6.6863207091924792</v>
      </c>
      <c r="V3431" s="43">
        <f t="shared" si="621"/>
        <v>2.8218000000000001</v>
      </c>
    </row>
    <row r="3432" spans="5:22" hidden="1" x14ac:dyDescent="0.25">
      <c r="E3432" s="39">
        <f t="shared" si="624"/>
        <v>6.6950000000012819E-2</v>
      </c>
      <c r="F3432" s="39">
        <f t="shared" si="615"/>
        <v>3.8647793974411866</v>
      </c>
      <c r="G3432" s="39">
        <f t="shared" si="616"/>
        <v>5.6537132874283955</v>
      </c>
      <c r="H3432" s="43">
        <f t="shared" si="617"/>
        <v>1.7888999999999999</v>
      </c>
      <c r="L3432" s="39">
        <f t="shared" si="625"/>
        <v>6.6950000000012819E-2</v>
      </c>
      <c r="M3432" s="39">
        <f t="shared" si="623"/>
        <v>3.8647793974411866</v>
      </c>
      <c r="N3432" s="39">
        <f t="shared" si="618"/>
        <v>6.7677976116053822</v>
      </c>
      <c r="O3432" s="43">
        <f t="shared" si="622"/>
        <v>2.903</v>
      </c>
      <c r="S3432" s="39">
        <f t="shared" si="626"/>
        <v>6.6950000000012819E-2</v>
      </c>
      <c r="T3432" s="39">
        <f t="shared" si="619"/>
        <v>3.8647793974411866</v>
      </c>
      <c r="U3432" s="39">
        <f t="shared" si="620"/>
        <v>6.6863207091924792</v>
      </c>
      <c r="V3432" s="43">
        <f t="shared" si="621"/>
        <v>2.8214999999999999</v>
      </c>
    </row>
    <row r="3433" spans="5:22" hidden="1" x14ac:dyDescent="0.25">
      <c r="E3433" s="39">
        <f t="shared" si="624"/>
        <v>6.6940000000012823E-2</v>
      </c>
      <c r="F3433" s="39">
        <f t="shared" si="615"/>
        <v>3.8650680615486541</v>
      </c>
      <c r="G3433" s="39">
        <f t="shared" si="616"/>
        <v>5.6536681327602034</v>
      </c>
      <c r="H3433" s="43">
        <f t="shared" si="617"/>
        <v>1.7886</v>
      </c>
      <c r="L3433" s="39">
        <f t="shared" si="625"/>
        <v>6.6940000000012823E-2</v>
      </c>
      <c r="M3433" s="39">
        <f t="shared" si="623"/>
        <v>3.8650680615486541</v>
      </c>
      <c r="N3433" s="39">
        <f t="shared" si="618"/>
        <v>6.7677327382791121</v>
      </c>
      <c r="O3433" s="43">
        <f t="shared" si="622"/>
        <v>2.9026999999999998</v>
      </c>
      <c r="S3433" s="39">
        <f t="shared" si="626"/>
        <v>6.6940000000012823E-2</v>
      </c>
      <c r="T3433" s="39">
        <f t="shared" si="619"/>
        <v>3.8650680615486541</v>
      </c>
      <c r="U3433" s="39">
        <f t="shared" si="620"/>
        <v>6.6863207091924792</v>
      </c>
      <c r="V3433" s="43">
        <f t="shared" si="621"/>
        <v>2.8212999999999999</v>
      </c>
    </row>
    <row r="3434" spans="5:22" hidden="1" x14ac:dyDescent="0.25">
      <c r="E3434" s="39">
        <f t="shared" si="624"/>
        <v>6.6930000000012826E-2</v>
      </c>
      <c r="F3434" s="39">
        <f t="shared" si="615"/>
        <v>3.8653567903475894</v>
      </c>
      <c r="G3434" s="39">
        <f t="shared" si="616"/>
        <v>5.65362297032065</v>
      </c>
      <c r="H3434" s="43">
        <f t="shared" si="617"/>
        <v>1.7883</v>
      </c>
      <c r="L3434" s="39">
        <f t="shared" si="625"/>
        <v>6.6930000000012826E-2</v>
      </c>
      <c r="M3434" s="39">
        <f t="shared" si="623"/>
        <v>3.8653567903475894</v>
      </c>
      <c r="N3434" s="39">
        <f t="shared" si="618"/>
        <v>6.7676678552608545</v>
      </c>
      <c r="O3434" s="43">
        <f t="shared" si="622"/>
        <v>2.9022999999999999</v>
      </c>
      <c r="S3434" s="39">
        <f t="shared" si="626"/>
        <v>6.6930000000012826E-2</v>
      </c>
      <c r="T3434" s="39">
        <f t="shared" si="619"/>
        <v>3.8653567903475894</v>
      </c>
      <c r="U3434" s="39">
        <f t="shared" si="620"/>
        <v>6.6863207091924792</v>
      </c>
      <c r="V3434" s="43">
        <f t="shared" si="621"/>
        <v>2.8210000000000002</v>
      </c>
    </row>
    <row r="3435" spans="5:22" hidden="1" x14ac:dyDescent="0.25">
      <c r="E3435" s="39">
        <f t="shared" si="624"/>
        <v>6.692000000001283E-2</v>
      </c>
      <c r="F3435" s="39">
        <f t="shared" si="615"/>
        <v>3.8656455838621575</v>
      </c>
      <c r="G3435" s="39">
        <f t="shared" si="616"/>
        <v>5.6535778001072901</v>
      </c>
      <c r="H3435" s="43">
        <f t="shared" si="617"/>
        <v>1.7879</v>
      </c>
      <c r="L3435" s="39">
        <f t="shared" si="625"/>
        <v>6.692000000001283E-2</v>
      </c>
      <c r="M3435" s="39">
        <f t="shared" si="623"/>
        <v>3.8656455838621575</v>
      </c>
      <c r="N3435" s="39">
        <f t="shared" si="618"/>
        <v>6.767602962547711</v>
      </c>
      <c r="O3435" s="43">
        <f t="shared" si="622"/>
        <v>2.9020000000000001</v>
      </c>
      <c r="S3435" s="39">
        <f t="shared" si="626"/>
        <v>6.692000000001283E-2</v>
      </c>
      <c r="T3435" s="39">
        <f t="shared" si="619"/>
        <v>3.8656455838621575</v>
      </c>
      <c r="U3435" s="39">
        <f t="shared" si="620"/>
        <v>6.6863207091924792</v>
      </c>
      <c r="V3435" s="43">
        <f t="shared" si="621"/>
        <v>2.8207</v>
      </c>
    </row>
    <row r="3436" spans="5:22" hidden="1" x14ac:dyDescent="0.25">
      <c r="E3436" s="39">
        <f t="shared" si="624"/>
        <v>6.6910000000012834E-2</v>
      </c>
      <c r="F3436" s="39">
        <f t="shared" si="615"/>
        <v>3.8659344421165382</v>
      </c>
      <c r="G3436" s="39">
        <f t="shared" si="616"/>
        <v>5.6535326221176776</v>
      </c>
      <c r="H3436" s="43">
        <f t="shared" si="617"/>
        <v>1.7876000000000001</v>
      </c>
      <c r="L3436" s="39">
        <f t="shared" si="625"/>
        <v>6.6910000000012834E-2</v>
      </c>
      <c r="M3436" s="39">
        <f t="shared" si="623"/>
        <v>3.8659344421165382</v>
      </c>
      <c r="N3436" s="39">
        <f t="shared" si="618"/>
        <v>6.7675380601367854</v>
      </c>
      <c r="O3436" s="43">
        <f t="shared" si="622"/>
        <v>2.9016000000000002</v>
      </c>
      <c r="S3436" s="39">
        <f t="shared" si="626"/>
        <v>6.6910000000012834E-2</v>
      </c>
      <c r="T3436" s="39">
        <f t="shared" si="619"/>
        <v>3.8659344421165382</v>
      </c>
      <c r="U3436" s="39">
        <f t="shared" si="620"/>
        <v>6.6863207091924792</v>
      </c>
      <c r="V3436" s="43">
        <f t="shared" si="621"/>
        <v>2.8203999999999998</v>
      </c>
    </row>
    <row r="3437" spans="5:22" hidden="1" x14ac:dyDescent="0.25">
      <c r="E3437" s="39">
        <f t="shared" si="624"/>
        <v>6.6900000000012838E-2</v>
      </c>
      <c r="F3437" s="39">
        <f t="shared" si="615"/>
        <v>3.8662233651349243</v>
      </c>
      <c r="G3437" s="39">
        <f t="shared" si="616"/>
        <v>5.6534874363493639</v>
      </c>
      <c r="H3437" s="43">
        <f t="shared" si="617"/>
        <v>1.7873000000000001</v>
      </c>
      <c r="L3437" s="39">
        <f t="shared" si="625"/>
        <v>6.6900000000012838E-2</v>
      </c>
      <c r="M3437" s="39">
        <f t="shared" si="623"/>
        <v>3.8662233651349243</v>
      </c>
      <c r="N3437" s="39">
        <f t="shared" si="618"/>
        <v>6.7674731480251777</v>
      </c>
      <c r="O3437" s="43">
        <f t="shared" si="622"/>
        <v>2.9011999999999998</v>
      </c>
      <c r="S3437" s="39">
        <f t="shared" si="626"/>
        <v>6.6900000000012838E-2</v>
      </c>
      <c r="T3437" s="39">
        <f t="shared" si="619"/>
        <v>3.8662233651349243</v>
      </c>
      <c r="U3437" s="39">
        <f t="shared" si="620"/>
        <v>6.6863207091924792</v>
      </c>
      <c r="V3437" s="43">
        <f t="shared" si="621"/>
        <v>2.8201000000000001</v>
      </c>
    </row>
    <row r="3438" spans="5:22" hidden="1" x14ac:dyDescent="0.25">
      <c r="E3438" s="39">
        <f t="shared" si="624"/>
        <v>6.6890000000012842E-2</v>
      </c>
      <c r="F3438" s="39">
        <f t="shared" si="615"/>
        <v>3.8665123529415193</v>
      </c>
      <c r="G3438" s="39">
        <f t="shared" si="616"/>
        <v>5.6534422427999003</v>
      </c>
      <c r="H3438" s="43">
        <f t="shared" si="617"/>
        <v>1.7868999999999999</v>
      </c>
      <c r="L3438" s="39">
        <f t="shared" si="625"/>
        <v>6.6890000000012842E-2</v>
      </c>
      <c r="M3438" s="39">
        <f t="shared" si="623"/>
        <v>3.8665123529415193</v>
      </c>
      <c r="N3438" s="39">
        <f t="shared" si="618"/>
        <v>6.7674082262099882</v>
      </c>
      <c r="O3438" s="43">
        <f t="shared" si="622"/>
        <v>2.9009</v>
      </c>
      <c r="S3438" s="39">
        <f t="shared" si="626"/>
        <v>6.6890000000012842E-2</v>
      </c>
      <c r="T3438" s="39">
        <f t="shared" si="619"/>
        <v>3.8665123529415193</v>
      </c>
      <c r="U3438" s="39">
        <f t="shared" si="620"/>
        <v>6.6863207091924792</v>
      </c>
      <c r="V3438" s="43">
        <f t="shared" si="621"/>
        <v>2.8197999999999999</v>
      </c>
    </row>
    <row r="3439" spans="5:22" hidden="1" x14ac:dyDescent="0.25">
      <c r="E3439" s="39">
        <f t="shared" si="624"/>
        <v>6.6880000000012846E-2</v>
      </c>
      <c r="F3439" s="39">
        <f t="shared" si="615"/>
        <v>3.8668014055605413</v>
      </c>
      <c r="G3439" s="39">
        <f t="shared" si="616"/>
        <v>5.6533970414668362</v>
      </c>
      <c r="H3439" s="43">
        <f t="shared" si="617"/>
        <v>1.7866</v>
      </c>
      <c r="L3439" s="39">
        <f t="shared" si="625"/>
        <v>6.6880000000012846E-2</v>
      </c>
      <c r="M3439" s="39">
        <f t="shared" si="623"/>
        <v>3.8668014055605413</v>
      </c>
      <c r="N3439" s="39">
        <f t="shared" si="618"/>
        <v>6.7673432946883141</v>
      </c>
      <c r="O3439" s="43">
        <f t="shared" si="622"/>
        <v>2.9005000000000001</v>
      </c>
      <c r="S3439" s="39">
        <f t="shared" si="626"/>
        <v>6.6880000000012846E-2</v>
      </c>
      <c r="T3439" s="39">
        <f t="shared" si="619"/>
        <v>3.8668014055605413</v>
      </c>
      <c r="U3439" s="39">
        <f t="shared" si="620"/>
        <v>6.6863207091924792</v>
      </c>
      <c r="V3439" s="43">
        <f t="shared" si="621"/>
        <v>2.8195000000000001</v>
      </c>
    </row>
    <row r="3440" spans="5:22" hidden="1" x14ac:dyDescent="0.25">
      <c r="E3440" s="39">
        <f t="shared" si="624"/>
        <v>6.687000000001285E-2</v>
      </c>
      <c r="F3440" s="39">
        <f t="shared" si="615"/>
        <v>3.8670905230162189</v>
      </c>
      <c r="G3440" s="39">
        <f t="shared" si="616"/>
        <v>5.6533518323477212</v>
      </c>
      <c r="H3440" s="43">
        <f t="shared" si="617"/>
        <v>1.7863</v>
      </c>
      <c r="L3440" s="39">
        <f t="shared" si="625"/>
        <v>6.687000000001285E-2</v>
      </c>
      <c r="M3440" s="39">
        <f t="shared" si="623"/>
        <v>3.8670905230162189</v>
      </c>
      <c r="N3440" s="39">
        <f t="shared" si="618"/>
        <v>6.7672783534572547</v>
      </c>
      <c r="O3440" s="43">
        <f t="shared" si="622"/>
        <v>2.9001999999999999</v>
      </c>
      <c r="S3440" s="39">
        <f t="shared" si="626"/>
        <v>6.687000000001285E-2</v>
      </c>
      <c r="T3440" s="39">
        <f t="shared" si="619"/>
        <v>3.8670905230162189</v>
      </c>
      <c r="U3440" s="39">
        <f t="shared" si="620"/>
        <v>6.6863207091924792</v>
      </c>
      <c r="V3440" s="43">
        <f t="shared" si="621"/>
        <v>2.8191999999999999</v>
      </c>
    </row>
    <row r="3441" spans="5:22" hidden="1" x14ac:dyDescent="0.25">
      <c r="E3441" s="39">
        <f t="shared" si="624"/>
        <v>6.6860000000012854E-2</v>
      </c>
      <c r="F3441" s="39">
        <f t="shared" si="615"/>
        <v>3.867379705332795</v>
      </c>
      <c r="G3441" s="39">
        <f t="shared" si="616"/>
        <v>5.653306615440103</v>
      </c>
      <c r="H3441" s="43">
        <f t="shared" si="617"/>
        <v>1.7859</v>
      </c>
      <c r="L3441" s="39">
        <f t="shared" si="625"/>
        <v>6.6860000000012854E-2</v>
      </c>
      <c r="M3441" s="39">
        <f t="shared" si="623"/>
        <v>3.867379705332795</v>
      </c>
      <c r="N3441" s="39">
        <f t="shared" si="618"/>
        <v>6.7672134025139039</v>
      </c>
      <c r="O3441" s="43">
        <f t="shared" si="622"/>
        <v>2.8997999999999999</v>
      </c>
      <c r="S3441" s="39">
        <f t="shared" si="626"/>
        <v>6.6860000000012854E-2</v>
      </c>
      <c r="T3441" s="39">
        <f t="shared" si="619"/>
        <v>3.867379705332795</v>
      </c>
      <c r="U3441" s="39">
        <f t="shared" si="620"/>
        <v>6.6863207091924792</v>
      </c>
      <c r="V3441" s="43">
        <f t="shared" si="621"/>
        <v>2.8189000000000002</v>
      </c>
    </row>
    <row r="3442" spans="5:22" hidden="1" x14ac:dyDescent="0.25">
      <c r="E3442" s="39">
        <f t="shared" si="624"/>
        <v>6.6850000000012857E-2</v>
      </c>
      <c r="F3442" s="39">
        <f t="shared" si="615"/>
        <v>3.867668952534526</v>
      </c>
      <c r="G3442" s="39">
        <f t="shared" si="616"/>
        <v>5.6532613907415268</v>
      </c>
      <c r="H3442" s="43">
        <f t="shared" si="617"/>
        <v>1.7856000000000001</v>
      </c>
      <c r="L3442" s="39">
        <f t="shared" si="625"/>
        <v>6.6850000000012857E-2</v>
      </c>
      <c r="M3442" s="39">
        <f t="shared" si="623"/>
        <v>3.867668952534526</v>
      </c>
      <c r="N3442" s="39">
        <f t="shared" si="618"/>
        <v>6.7671484418553574</v>
      </c>
      <c r="O3442" s="43">
        <f t="shared" si="622"/>
        <v>2.8995000000000002</v>
      </c>
      <c r="S3442" s="39">
        <f t="shared" si="626"/>
        <v>6.6850000000012857E-2</v>
      </c>
      <c r="T3442" s="39">
        <f t="shared" si="619"/>
        <v>3.867668952534526</v>
      </c>
      <c r="U3442" s="39">
        <f t="shared" si="620"/>
        <v>6.6863207091924792</v>
      </c>
      <c r="V3442" s="43">
        <f t="shared" si="621"/>
        <v>2.8187000000000002</v>
      </c>
    </row>
    <row r="3443" spans="5:22" hidden="1" x14ac:dyDescent="0.25">
      <c r="E3443" s="39">
        <f t="shared" si="624"/>
        <v>6.6840000000012861E-2</v>
      </c>
      <c r="F3443" s="39">
        <f t="shared" si="615"/>
        <v>3.8679582646456785</v>
      </c>
      <c r="G3443" s="39">
        <f t="shared" si="616"/>
        <v>5.6532161582495393</v>
      </c>
      <c r="H3443" s="43">
        <f t="shared" si="617"/>
        <v>1.7853000000000001</v>
      </c>
      <c r="L3443" s="39">
        <f t="shared" si="625"/>
        <v>6.6840000000012861E-2</v>
      </c>
      <c r="M3443" s="39">
        <f t="shared" si="623"/>
        <v>3.8679582646456785</v>
      </c>
      <c r="N3443" s="39">
        <f t="shared" si="618"/>
        <v>6.767083471478708</v>
      </c>
      <c r="O3443" s="43">
        <f t="shared" si="622"/>
        <v>2.8990999999999998</v>
      </c>
      <c r="S3443" s="39">
        <f t="shared" si="626"/>
        <v>6.6840000000012861E-2</v>
      </c>
      <c r="T3443" s="39">
        <f t="shared" si="619"/>
        <v>3.8679582646456785</v>
      </c>
      <c r="U3443" s="39">
        <f t="shared" si="620"/>
        <v>6.6863207091924792</v>
      </c>
      <c r="V3443" s="43">
        <f t="shared" si="621"/>
        <v>2.8184</v>
      </c>
    </row>
    <row r="3444" spans="5:22" hidden="1" x14ac:dyDescent="0.25">
      <c r="E3444" s="39">
        <f t="shared" si="624"/>
        <v>6.6830000000012865E-2</v>
      </c>
      <c r="F3444" s="39">
        <f t="shared" si="615"/>
        <v>3.8682476416905334</v>
      </c>
      <c r="G3444" s="39">
        <f t="shared" si="616"/>
        <v>5.6531709179616838</v>
      </c>
      <c r="H3444" s="43">
        <f t="shared" si="617"/>
        <v>1.7848999999999999</v>
      </c>
      <c r="L3444" s="39">
        <f t="shared" si="625"/>
        <v>6.6830000000012865E-2</v>
      </c>
      <c r="M3444" s="39">
        <f t="shared" si="623"/>
        <v>3.8682476416905334</v>
      </c>
      <c r="N3444" s="39">
        <f t="shared" si="618"/>
        <v>6.7670184913810481</v>
      </c>
      <c r="O3444" s="43">
        <f t="shared" si="622"/>
        <v>2.8988</v>
      </c>
      <c r="S3444" s="39">
        <f t="shared" si="626"/>
        <v>6.6830000000012865E-2</v>
      </c>
      <c r="T3444" s="39">
        <f t="shared" si="619"/>
        <v>3.8682476416905334</v>
      </c>
      <c r="U3444" s="39">
        <f t="shared" si="620"/>
        <v>6.6863207091924792</v>
      </c>
      <c r="V3444" s="43">
        <f t="shared" si="621"/>
        <v>2.8180999999999998</v>
      </c>
    </row>
    <row r="3445" spans="5:22" hidden="1" x14ac:dyDescent="0.25">
      <c r="E3445" s="39">
        <f t="shared" si="624"/>
        <v>6.6820000000012869E-2</v>
      </c>
      <c r="F3445" s="39">
        <f t="shared" si="615"/>
        <v>3.8685370836933846</v>
      </c>
      <c r="G3445" s="39">
        <f t="shared" si="616"/>
        <v>5.6531256698755046</v>
      </c>
      <c r="H3445" s="43">
        <f t="shared" si="617"/>
        <v>1.7846</v>
      </c>
      <c r="L3445" s="39">
        <f t="shared" si="625"/>
        <v>6.6820000000012869E-2</v>
      </c>
      <c r="M3445" s="39">
        <f t="shared" si="623"/>
        <v>3.8685370836933846</v>
      </c>
      <c r="N3445" s="39">
        <f t="shared" si="618"/>
        <v>6.7669535015594668</v>
      </c>
      <c r="O3445" s="43">
        <f t="shared" si="622"/>
        <v>2.8984000000000001</v>
      </c>
      <c r="S3445" s="39">
        <f t="shared" si="626"/>
        <v>6.6820000000012869E-2</v>
      </c>
      <c r="T3445" s="39">
        <f t="shared" si="619"/>
        <v>3.8685370836933846</v>
      </c>
      <c r="U3445" s="39">
        <f t="shared" si="620"/>
        <v>6.6863207091924792</v>
      </c>
      <c r="V3445" s="43">
        <f t="shared" si="621"/>
        <v>2.8178000000000001</v>
      </c>
    </row>
    <row r="3446" spans="5:22" hidden="1" x14ac:dyDescent="0.25">
      <c r="E3446" s="39">
        <f t="shared" si="624"/>
        <v>6.6810000000012873E-2</v>
      </c>
      <c r="F3446" s="39">
        <f t="shared" si="615"/>
        <v>3.8688265906785375</v>
      </c>
      <c r="G3446" s="39">
        <f t="shared" si="616"/>
        <v>5.6530804139885422</v>
      </c>
      <c r="H3446" s="43">
        <f t="shared" si="617"/>
        <v>1.7843</v>
      </c>
      <c r="L3446" s="39">
        <f t="shared" si="625"/>
        <v>6.6810000000012873E-2</v>
      </c>
      <c r="M3446" s="39">
        <f t="shared" si="623"/>
        <v>3.8688265906785375</v>
      </c>
      <c r="N3446" s="39">
        <f t="shared" si="618"/>
        <v>6.7668885020110556</v>
      </c>
      <c r="O3446" s="43">
        <f t="shared" si="622"/>
        <v>2.8980999999999999</v>
      </c>
      <c r="S3446" s="39">
        <f t="shared" si="626"/>
        <v>6.6810000000012873E-2</v>
      </c>
      <c r="T3446" s="39">
        <f t="shared" si="619"/>
        <v>3.8688265906785375</v>
      </c>
      <c r="U3446" s="39">
        <f t="shared" si="620"/>
        <v>6.6863207091924792</v>
      </c>
      <c r="V3446" s="43">
        <f t="shared" si="621"/>
        <v>2.8174999999999999</v>
      </c>
    </row>
    <row r="3447" spans="5:22" hidden="1" x14ac:dyDescent="0.25">
      <c r="E3447" s="39">
        <f t="shared" si="624"/>
        <v>6.6800000000012877E-2</v>
      </c>
      <c r="F3447" s="39">
        <f t="shared" si="615"/>
        <v>3.8691161626703114</v>
      </c>
      <c r="G3447" s="39">
        <f t="shared" si="616"/>
        <v>5.6530351502983391</v>
      </c>
      <c r="H3447" s="43">
        <f t="shared" si="617"/>
        <v>1.7839</v>
      </c>
      <c r="L3447" s="39">
        <f t="shared" si="625"/>
        <v>6.6800000000012877E-2</v>
      </c>
      <c r="M3447" s="39">
        <f t="shared" si="623"/>
        <v>3.8691161626703114</v>
      </c>
      <c r="N3447" s="39">
        <f t="shared" si="618"/>
        <v>6.7668234927329003</v>
      </c>
      <c r="O3447" s="43">
        <f t="shared" si="622"/>
        <v>2.8976999999999999</v>
      </c>
      <c r="S3447" s="39">
        <f t="shared" si="626"/>
        <v>6.6800000000012877E-2</v>
      </c>
      <c r="T3447" s="39">
        <f t="shared" si="619"/>
        <v>3.8691161626703114</v>
      </c>
      <c r="U3447" s="39">
        <f t="shared" si="620"/>
        <v>6.6863207091924792</v>
      </c>
      <c r="V3447" s="43">
        <f t="shared" si="621"/>
        <v>2.8172000000000001</v>
      </c>
    </row>
    <row r="3448" spans="5:22" hidden="1" x14ac:dyDescent="0.25">
      <c r="E3448" s="39">
        <f t="shared" si="624"/>
        <v>6.6790000000012881E-2</v>
      </c>
      <c r="F3448" s="39">
        <f t="shared" si="615"/>
        <v>3.869405799693038</v>
      </c>
      <c r="G3448" s="39">
        <f t="shared" si="616"/>
        <v>5.6529898788024333</v>
      </c>
      <c r="H3448" s="43">
        <f t="shared" si="617"/>
        <v>1.7836000000000001</v>
      </c>
      <c r="L3448" s="39">
        <f t="shared" si="625"/>
        <v>6.6790000000012881E-2</v>
      </c>
      <c r="M3448" s="39">
        <f t="shared" si="623"/>
        <v>3.869405799693038</v>
      </c>
      <c r="N3448" s="39">
        <f t="shared" si="618"/>
        <v>6.7667584737220885</v>
      </c>
      <c r="O3448" s="43">
        <f t="shared" si="622"/>
        <v>2.8974000000000002</v>
      </c>
      <c r="S3448" s="39">
        <f t="shared" si="626"/>
        <v>6.6790000000012881E-2</v>
      </c>
      <c r="T3448" s="39">
        <f t="shared" si="619"/>
        <v>3.869405799693038</v>
      </c>
      <c r="U3448" s="39">
        <f t="shared" si="620"/>
        <v>6.6863207091924792</v>
      </c>
      <c r="V3448" s="43">
        <f t="shared" si="621"/>
        <v>2.8169</v>
      </c>
    </row>
    <row r="3449" spans="5:22" hidden="1" x14ac:dyDescent="0.25">
      <c r="E3449" s="39">
        <f t="shared" si="624"/>
        <v>6.6780000000012885E-2</v>
      </c>
      <c r="F3449" s="39">
        <f t="shared" si="615"/>
        <v>3.8696955017710608</v>
      </c>
      <c r="G3449" s="39">
        <f t="shared" si="616"/>
        <v>5.6529445994983645</v>
      </c>
      <c r="H3449" s="43">
        <f t="shared" si="617"/>
        <v>1.7831999999999999</v>
      </c>
      <c r="L3449" s="39">
        <f t="shared" si="625"/>
        <v>6.6780000000012885E-2</v>
      </c>
      <c r="M3449" s="39">
        <f t="shared" si="623"/>
        <v>3.8696955017710608</v>
      </c>
      <c r="N3449" s="39">
        <f t="shared" si="618"/>
        <v>6.766693444975707</v>
      </c>
      <c r="O3449" s="43">
        <f t="shared" si="622"/>
        <v>2.8969999999999998</v>
      </c>
      <c r="S3449" s="39">
        <f t="shared" si="626"/>
        <v>6.6780000000012885E-2</v>
      </c>
      <c r="T3449" s="39">
        <f t="shared" si="619"/>
        <v>3.8696955017710608</v>
      </c>
      <c r="U3449" s="39">
        <f t="shared" si="620"/>
        <v>6.6863207091924792</v>
      </c>
      <c r="V3449" s="43">
        <f t="shared" si="621"/>
        <v>2.8166000000000002</v>
      </c>
    </row>
    <row r="3450" spans="5:22" hidden="1" x14ac:dyDescent="0.25">
      <c r="E3450" s="39">
        <f t="shared" si="624"/>
        <v>6.6770000000012888E-2</v>
      </c>
      <c r="F3450" s="39">
        <f t="shared" si="615"/>
        <v>3.8699852689287373</v>
      </c>
      <c r="G3450" s="39">
        <f t="shared" si="616"/>
        <v>5.6528993123836697</v>
      </c>
      <c r="H3450" s="43">
        <f t="shared" si="617"/>
        <v>1.7828999999999999</v>
      </c>
      <c r="L3450" s="39">
        <f t="shared" si="625"/>
        <v>6.6770000000012888E-2</v>
      </c>
      <c r="M3450" s="39">
        <f t="shared" si="623"/>
        <v>3.8699852689287373</v>
      </c>
      <c r="N3450" s="39">
        <f t="shared" si="618"/>
        <v>6.7666284064908373</v>
      </c>
      <c r="O3450" s="43">
        <f t="shared" si="622"/>
        <v>2.8965999999999998</v>
      </c>
      <c r="S3450" s="39">
        <f t="shared" si="626"/>
        <v>6.6770000000012888E-2</v>
      </c>
      <c r="T3450" s="39">
        <f t="shared" si="619"/>
        <v>3.8699852689287373</v>
      </c>
      <c r="U3450" s="39">
        <f t="shared" si="620"/>
        <v>6.6863207091924792</v>
      </c>
      <c r="V3450" s="43">
        <f t="shared" si="621"/>
        <v>2.8163</v>
      </c>
    </row>
    <row r="3451" spans="5:22" hidden="1" x14ac:dyDescent="0.25">
      <c r="E3451" s="39">
        <f t="shared" si="624"/>
        <v>6.6760000000012892E-2</v>
      </c>
      <c r="F3451" s="39">
        <f t="shared" si="615"/>
        <v>3.8702751011904373</v>
      </c>
      <c r="G3451" s="39">
        <f t="shared" si="616"/>
        <v>5.6528540174558861</v>
      </c>
      <c r="H3451" s="43">
        <f t="shared" si="617"/>
        <v>1.7826</v>
      </c>
      <c r="L3451" s="39">
        <f t="shared" si="625"/>
        <v>6.6760000000012892E-2</v>
      </c>
      <c r="M3451" s="39">
        <f t="shared" si="623"/>
        <v>3.8702751011904373</v>
      </c>
      <c r="N3451" s="39">
        <f t="shared" si="618"/>
        <v>6.7665633582645643</v>
      </c>
      <c r="O3451" s="43">
        <f t="shared" si="622"/>
        <v>2.8963000000000001</v>
      </c>
      <c r="S3451" s="39">
        <f t="shared" si="626"/>
        <v>6.6760000000012892E-2</v>
      </c>
      <c r="T3451" s="39">
        <f t="shared" si="619"/>
        <v>3.8702751011904373</v>
      </c>
      <c r="U3451" s="39">
        <f t="shared" si="620"/>
        <v>6.6863207091924792</v>
      </c>
      <c r="V3451" s="43">
        <f t="shared" si="621"/>
        <v>2.8159999999999998</v>
      </c>
    </row>
    <row r="3452" spans="5:22" hidden="1" x14ac:dyDescent="0.25">
      <c r="E3452" s="39">
        <f t="shared" si="624"/>
        <v>6.6750000000012896E-2</v>
      </c>
      <c r="F3452" s="39">
        <f t="shared" si="615"/>
        <v>3.8705649985805439</v>
      </c>
      <c r="G3452" s="39">
        <f t="shared" si="616"/>
        <v>5.6528087147125472</v>
      </c>
      <c r="H3452" s="43">
        <f t="shared" si="617"/>
        <v>1.7822</v>
      </c>
      <c r="L3452" s="39">
        <f t="shared" si="625"/>
        <v>6.6750000000012896E-2</v>
      </c>
      <c r="M3452" s="39">
        <f t="shared" si="623"/>
        <v>3.8705649985805439</v>
      </c>
      <c r="N3452" s="39">
        <f t="shared" si="618"/>
        <v>6.7664983002939678</v>
      </c>
      <c r="O3452" s="43">
        <f t="shared" si="622"/>
        <v>2.8959000000000001</v>
      </c>
      <c r="S3452" s="39">
        <f t="shared" si="626"/>
        <v>6.6750000000012896E-2</v>
      </c>
      <c r="T3452" s="39">
        <f t="shared" si="619"/>
        <v>3.8705649985805439</v>
      </c>
      <c r="U3452" s="39">
        <f t="shared" si="620"/>
        <v>6.6863207091924792</v>
      </c>
      <c r="V3452" s="43">
        <f t="shared" si="621"/>
        <v>2.8157999999999999</v>
      </c>
    </row>
    <row r="3453" spans="5:22" hidden="1" x14ac:dyDescent="0.25">
      <c r="E3453" s="39">
        <f t="shared" si="624"/>
        <v>6.67400000000129E-2</v>
      </c>
      <c r="F3453" s="39">
        <f t="shared" si="615"/>
        <v>3.870854961123452</v>
      </c>
      <c r="G3453" s="39">
        <f t="shared" si="616"/>
        <v>5.6527634041511883</v>
      </c>
      <c r="H3453" s="43">
        <f t="shared" si="617"/>
        <v>1.7819</v>
      </c>
      <c r="L3453" s="39">
        <f t="shared" si="625"/>
        <v>6.67400000000129E-2</v>
      </c>
      <c r="M3453" s="39">
        <f t="shared" si="623"/>
        <v>3.870854961123452</v>
      </c>
      <c r="N3453" s="39">
        <f t="shared" si="618"/>
        <v>6.7664332325761292</v>
      </c>
      <c r="O3453" s="43">
        <f t="shared" si="622"/>
        <v>2.8956</v>
      </c>
      <c r="S3453" s="39">
        <f t="shared" si="626"/>
        <v>6.67400000000129E-2</v>
      </c>
      <c r="T3453" s="39">
        <f t="shared" si="619"/>
        <v>3.870854961123452</v>
      </c>
      <c r="U3453" s="39">
        <f t="shared" si="620"/>
        <v>6.6863207091924792</v>
      </c>
      <c r="V3453" s="43">
        <f t="shared" si="621"/>
        <v>2.8155000000000001</v>
      </c>
    </row>
    <row r="3454" spans="5:22" hidden="1" x14ac:dyDescent="0.25">
      <c r="E3454" s="39">
        <f t="shared" si="624"/>
        <v>6.6730000000012904E-2</v>
      </c>
      <c r="F3454" s="39">
        <f t="shared" si="615"/>
        <v>3.8711449888435698</v>
      </c>
      <c r="G3454" s="39">
        <f t="shared" si="616"/>
        <v>5.652718085769342</v>
      </c>
      <c r="H3454" s="43">
        <f t="shared" si="617"/>
        <v>1.7816000000000001</v>
      </c>
      <c r="L3454" s="39">
        <f t="shared" si="625"/>
        <v>6.6730000000012904E-2</v>
      </c>
      <c r="M3454" s="39">
        <f t="shared" si="623"/>
        <v>3.8711449888435698</v>
      </c>
      <c r="N3454" s="39">
        <f t="shared" si="618"/>
        <v>6.7663681551081263</v>
      </c>
      <c r="O3454" s="43">
        <f t="shared" si="622"/>
        <v>2.8952</v>
      </c>
      <c r="S3454" s="39">
        <f t="shared" si="626"/>
        <v>6.6730000000012904E-2</v>
      </c>
      <c r="T3454" s="39">
        <f t="shared" si="619"/>
        <v>3.8711449888435698</v>
      </c>
      <c r="U3454" s="39">
        <f t="shared" si="620"/>
        <v>6.6863207091924792</v>
      </c>
      <c r="V3454" s="43">
        <f t="shared" si="621"/>
        <v>2.8151999999999999</v>
      </c>
    </row>
    <row r="3455" spans="5:22" hidden="1" x14ac:dyDescent="0.25">
      <c r="E3455" s="39">
        <f t="shared" si="624"/>
        <v>6.6720000000012908E-2</v>
      </c>
      <c r="F3455" s="39">
        <f t="shared" ref="F3455:F3518" si="627">1/SQRT($E3455)</f>
        <v>3.8714350817653185</v>
      </c>
      <c r="G3455" s="39">
        <f t="shared" ref="G3455:G3518" si="628">-2*LOG10(((2.51/($L$40*(SQRT(E3455))))+(0.269*($L$37/$E$25))))</f>
        <v>5.6526727595645401</v>
      </c>
      <c r="H3455" s="43">
        <f t="shared" ref="H3455:H3518" si="629">ROUND(ABS(F3455-G3455),4)</f>
        <v>1.7811999999999999</v>
      </c>
      <c r="L3455" s="39">
        <f t="shared" si="625"/>
        <v>6.6720000000012908E-2</v>
      </c>
      <c r="M3455" s="39">
        <f t="shared" si="623"/>
        <v>3.8714350817653185</v>
      </c>
      <c r="N3455" s="39">
        <f t="shared" ref="N3455:N3518" si="630">2*LOG10(($L$40*(SQRT(L3455))))</f>
        <v>6.7663030678870371</v>
      </c>
      <c r="O3455" s="43">
        <f t="shared" si="622"/>
        <v>2.8948999999999998</v>
      </c>
      <c r="S3455" s="39">
        <f t="shared" si="626"/>
        <v>6.6720000000012908E-2</v>
      </c>
      <c r="T3455" s="39">
        <f t="shared" ref="T3455:T3518" si="631">1/SQRT($S3455)</f>
        <v>3.8714350817653185</v>
      </c>
      <c r="U3455" s="39">
        <f t="shared" ref="U3455:U3518" si="632">2*LOG10(((3.71/($L$37/$E$25))))</f>
        <v>6.6863207091924792</v>
      </c>
      <c r="V3455" s="43">
        <f t="shared" ref="V3455:V3518" si="633">ROUND(ABS(T3455-U3455),4)</f>
        <v>2.8149000000000002</v>
      </c>
    </row>
    <row r="3456" spans="5:22" hidden="1" x14ac:dyDescent="0.25">
      <c r="E3456" s="39">
        <f t="shared" si="624"/>
        <v>6.6710000000012912E-2</v>
      </c>
      <c r="F3456" s="39">
        <f t="shared" si="627"/>
        <v>3.8717252399131317</v>
      </c>
      <c r="G3456" s="39">
        <f t="shared" si="628"/>
        <v>5.6526274255343125</v>
      </c>
      <c r="H3456" s="43">
        <f t="shared" si="629"/>
        <v>1.7808999999999999</v>
      </c>
      <c r="L3456" s="39">
        <f t="shared" si="625"/>
        <v>6.6710000000012912E-2</v>
      </c>
      <c r="M3456" s="39">
        <f t="shared" si="623"/>
        <v>3.8717252399131317</v>
      </c>
      <c r="N3456" s="39">
        <f t="shared" si="630"/>
        <v>6.7662379709099385</v>
      </c>
      <c r="O3456" s="43">
        <f t="shared" ref="O3456:O3519" si="634">ROUND(ABS(M3456-N3456),4)</f>
        <v>2.8944999999999999</v>
      </c>
      <c r="S3456" s="39">
        <f t="shared" si="626"/>
        <v>6.6710000000012912E-2</v>
      </c>
      <c r="T3456" s="39">
        <f t="shared" si="631"/>
        <v>3.8717252399131317</v>
      </c>
      <c r="U3456" s="39">
        <f t="shared" si="632"/>
        <v>6.6863207091924792</v>
      </c>
      <c r="V3456" s="43">
        <f t="shared" si="633"/>
        <v>2.8146</v>
      </c>
    </row>
    <row r="3457" spans="5:22" hidden="1" x14ac:dyDescent="0.25">
      <c r="E3457" s="39">
        <f t="shared" si="624"/>
        <v>6.6700000000012916E-2</v>
      </c>
      <c r="F3457" s="39">
        <f t="shared" si="627"/>
        <v>3.8720154633114565</v>
      </c>
      <c r="G3457" s="39">
        <f t="shared" si="628"/>
        <v>5.6525820836761893</v>
      </c>
      <c r="H3457" s="43">
        <f t="shared" si="629"/>
        <v>1.7806</v>
      </c>
      <c r="L3457" s="39">
        <f t="shared" si="625"/>
        <v>6.6700000000012916E-2</v>
      </c>
      <c r="M3457" s="39">
        <f t="shared" ref="M3457:M3520" si="635">1/SQRT($L3457)</f>
        <v>3.8720154633114565</v>
      </c>
      <c r="N3457" s="39">
        <f t="shared" si="630"/>
        <v>6.7661728641739041</v>
      </c>
      <c r="O3457" s="43">
        <f t="shared" si="634"/>
        <v>2.8942000000000001</v>
      </c>
      <c r="S3457" s="39">
        <f t="shared" si="626"/>
        <v>6.6700000000012916E-2</v>
      </c>
      <c r="T3457" s="39">
        <f t="shared" si="631"/>
        <v>3.8720154633114565</v>
      </c>
      <c r="U3457" s="39">
        <f t="shared" si="632"/>
        <v>6.6863207091924792</v>
      </c>
      <c r="V3457" s="43">
        <f t="shared" si="633"/>
        <v>2.8142999999999998</v>
      </c>
    </row>
    <row r="3458" spans="5:22" hidden="1" x14ac:dyDescent="0.25">
      <c r="E3458" s="39">
        <f t="shared" si="624"/>
        <v>6.669000000001292E-2</v>
      </c>
      <c r="F3458" s="39">
        <f t="shared" si="627"/>
        <v>3.8723057519847521</v>
      </c>
      <c r="G3458" s="39">
        <f t="shared" si="628"/>
        <v>5.6525367339876986</v>
      </c>
      <c r="H3458" s="43">
        <f t="shared" si="629"/>
        <v>1.7802</v>
      </c>
      <c r="L3458" s="39">
        <f t="shared" si="625"/>
        <v>6.669000000001292E-2</v>
      </c>
      <c r="M3458" s="39">
        <f t="shared" si="635"/>
        <v>3.8723057519847521</v>
      </c>
      <c r="N3458" s="39">
        <f t="shared" si="630"/>
        <v>6.7661077476760081</v>
      </c>
      <c r="O3458" s="43">
        <f t="shared" si="634"/>
        <v>2.8938000000000001</v>
      </c>
      <c r="S3458" s="39">
        <f t="shared" si="626"/>
        <v>6.669000000001292E-2</v>
      </c>
      <c r="T3458" s="39">
        <f t="shared" si="631"/>
        <v>3.8723057519847521</v>
      </c>
      <c r="U3458" s="39">
        <f t="shared" si="632"/>
        <v>6.6863207091924792</v>
      </c>
      <c r="V3458" s="43">
        <f t="shared" si="633"/>
        <v>2.8140000000000001</v>
      </c>
    </row>
    <row r="3459" spans="5:22" hidden="1" x14ac:dyDescent="0.25">
      <c r="E3459" s="39">
        <f t="shared" ref="E3459:E3522" si="636">E3458-0.00001</f>
        <v>6.6680000000012923E-2</v>
      </c>
      <c r="F3459" s="39">
        <f t="shared" si="627"/>
        <v>3.8725961059574905</v>
      </c>
      <c r="G3459" s="39">
        <f t="shared" si="628"/>
        <v>5.6524913764663687</v>
      </c>
      <c r="H3459" s="43">
        <f t="shared" si="629"/>
        <v>1.7799</v>
      </c>
      <c r="L3459" s="39">
        <f t="shared" ref="L3459:L3522" si="637">L3458-0.00001</f>
        <v>6.6680000000012923E-2</v>
      </c>
      <c r="M3459" s="39">
        <f t="shared" si="635"/>
        <v>3.8725961059574905</v>
      </c>
      <c r="N3459" s="39">
        <f t="shared" si="630"/>
        <v>6.7660426214133231</v>
      </c>
      <c r="O3459" s="43">
        <f t="shared" si="634"/>
        <v>2.8934000000000002</v>
      </c>
      <c r="S3459" s="39">
        <f t="shared" ref="S3459:S3522" si="638">S3458-0.00001</f>
        <v>6.6680000000012923E-2</v>
      </c>
      <c r="T3459" s="39">
        <f t="shared" si="631"/>
        <v>3.8725961059574905</v>
      </c>
      <c r="U3459" s="39">
        <f t="shared" si="632"/>
        <v>6.6863207091924792</v>
      </c>
      <c r="V3459" s="43">
        <f t="shared" si="633"/>
        <v>2.8136999999999999</v>
      </c>
    </row>
    <row r="3460" spans="5:22" hidden="1" x14ac:dyDescent="0.25">
      <c r="E3460" s="39">
        <f t="shared" si="636"/>
        <v>6.6670000000012927E-2</v>
      </c>
      <c r="F3460" s="39">
        <f t="shared" si="627"/>
        <v>3.8728865252541564</v>
      </c>
      <c r="G3460" s="39">
        <f t="shared" si="628"/>
        <v>5.6524460111097232</v>
      </c>
      <c r="H3460" s="43">
        <f t="shared" si="629"/>
        <v>1.7796000000000001</v>
      </c>
      <c r="L3460" s="39">
        <f t="shared" si="637"/>
        <v>6.6670000000012927E-2</v>
      </c>
      <c r="M3460" s="39">
        <f t="shared" si="635"/>
        <v>3.8728865252541564</v>
      </c>
      <c r="N3460" s="39">
        <f t="shared" si="630"/>
        <v>6.7659774853829191</v>
      </c>
      <c r="O3460" s="43">
        <f t="shared" si="634"/>
        <v>2.8931</v>
      </c>
      <c r="S3460" s="39">
        <f t="shared" si="638"/>
        <v>6.6670000000012927E-2</v>
      </c>
      <c r="T3460" s="39">
        <f t="shared" si="631"/>
        <v>3.8728865252541564</v>
      </c>
      <c r="U3460" s="39">
        <f t="shared" si="632"/>
        <v>6.6863207091924792</v>
      </c>
      <c r="V3460" s="43">
        <f t="shared" si="633"/>
        <v>2.8134000000000001</v>
      </c>
    </row>
    <row r="3461" spans="5:22" hidden="1" x14ac:dyDescent="0.25">
      <c r="E3461" s="39">
        <f t="shared" si="636"/>
        <v>6.6660000000012931E-2</v>
      </c>
      <c r="F3461" s="39">
        <f t="shared" si="627"/>
        <v>3.8731770098992495</v>
      </c>
      <c r="G3461" s="39">
        <f t="shared" si="628"/>
        <v>5.6524006379152896</v>
      </c>
      <c r="H3461" s="43">
        <f t="shared" si="629"/>
        <v>1.7791999999999999</v>
      </c>
      <c r="L3461" s="39">
        <f t="shared" si="637"/>
        <v>6.6660000000012931E-2</v>
      </c>
      <c r="M3461" s="39">
        <f t="shared" si="635"/>
        <v>3.8731770098992495</v>
      </c>
      <c r="N3461" s="39">
        <f t="shared" si="630"/>
        <v>6.7659123395818668</v>
      </c>
      <c r="O3461" s="43">
        <f t="shared" si="634"/>
        <v>2.8927</v>
      </c>
      <c r="S3461" s="39">
        <f t="shared" si="638"/>
        <v>6.6660000000012931E-2</v>
      </c>
      <c r="T3461" s="39">
        <f t="shared" si="631"/>
        <v>3.8731770098992495</v>
      </c>
      <c r="U3461" s="39">
        <f t="shared" si="632"/>
        <v>6.6863207091924792</v>
      </c>
      <c r="V3461" s="43">
        <f t="shared" si="633"/>
        <v>2.8130999999999999</v>
      </c>
    </row>
    <row r="3462" spans="5:22" hidden="1" x14ac:dyDescent="0.25">
      <c r="E3462" s="39">
        <f t="shared" si="636"/>
        <v>6.6650000000012935E-2</v>
      </c>
      <c r="F3462" s="39">
        <f t="shared" si="627"/>
        <v>3.8734675599172794</v>
      </c>
      <c r="G3462" s="39">
        <f t="shared" si="628"/>
        <v>5.6523552568805897</v>
      </c>
      <c r="H3462" s="43">
        <f t="shared" si="629"/>
        <v>1.7788999999999999</v>
      </c>
      <c r="L3462" s="39">
        <f t="shared" si="637"/>
        <v>6.6650000000012935E-2</v>
      </c>
      <c r="M3462" s="39">
        <f t="shared" si="635"/>
        <v>3.8734675599172794</v>
      </c>
      <c r="N3462" s="39">
        <f t="shared" si="630"/>
        <v>6.7658471840072334</v>
      </c>
      <c r="O3462" s="43">
        <f t="shared" si="634"/>
        <v>2.8923999999999999</v>
      </c>
      <c r="S3462" s="39">
        <f t="shared" si="638"/>
        <v>6.6650000000012935E-2</v>
      </c>
      <c r="T3462" s="39">
        <f t="shared" si="631"/>
        <v>3.8734675599172794</v>
      </c>
      <c r="U3462" s="39">
        <f t="shared" si="632"/>
        <v>6.6863207091924792</v>
      </c>
      <c r="V3462" s="43">
        <f t="shared" si="633"/>
        <v>2.8129</v>
      </c>
    </row>
    <row r="3463" spans="5:22" hidden="1" x14ac:dyDescent="0.25">
      <c r="E3463" s="39">
        <f t="shared" si="636"/>
        <v>6.6640000000012939E-2</v>
      </c>
      <c r="F3463" s="39">
        <f t="shared" si="627"/>
        <v>3.8737581753327697</v>
      </c>
      <c r="G3463" s="39">
        <f t="shared" si="628"/>
        <v>5.6523098680031474</v>
      </c>
      <c r="H3463" s="43">
        <f t="shared" si="629"/>
        <v>1.7786</v>
      </c>
      <c r="L3463" s="39">
        <f t="shared" si="637"/>
        <v>6.6640000000012939E-2</v>
      </c>
      <c r="M3463" s="39">
        <f t="shared" si="635"/>
        <v>3.8737581753327697</v>
      </c>
      <c r="N3463" s="39">
        <f t="shared" si="630"/>
        <v>6.7657820186560862</v>
      </c>
      <c r="O3463" s="43">
        <f t="shared" si="634"/>
        <v>2.8919999999999999</v>
      </c>
      <c r="S3463" s="39">
        <f t="shared" si="638"/>
        <v>6.6640000000012939E-2</v>
      </c>
      <c r="T3463" s="39">
        <f t="shared" si="631"/>
        <v>3.8737581753327697</v>
      </c>
      <c r="U3463" s="39">
        <f t="shared" si="632"/>
        <v>6.6863207091924792</v>
      </c>
      <c r="V3463" s="43">
        <f t="shared" si="633"/>
        <v>2.8126000000000002</v>
      </c>
    </row>
    <row r="3464" spans="5:22" hidden="1" x14ac:dyDescent="0.25">
      <c r="E3464" s="39">
        <f t="shared" si="636"/>
        <v>6.6630000000012943E-2</v>
      </c>
      <c r="F3464" s="39">
        <f t="shared" si="627"/>
        <v>3.874048856170258</v>
      </c>
      <c r="G3464" s="39">
        <f t="shared" si="628"/>
        <v>5.6522644712804828</v>
      </c>
      <c r="H3464" s="43">
        <f t="shared" si="629"/>
        <v>1.7782</v>
      </c>
      <c r="L3464" s="39">
        <f t="shared" si="637"/>
        <v>6.6630000000012943E-2</v>
      </c>
      <c r="M3464" s="39">
        <f t="shared" si="635"/>
        <v>3.874048856170258</v>
      </c>
      <c r="N3464" s="39">
        <f t="shared" si="630"/>
        <v>6.7657168435254915</v>
      </c>
      <c r="O3464" s="43">
        <f t="shared" si="634"/>
        <v>2.8917000000000002</v>
      </c>
      <c r="S3464" s="39">
        <f t="shared" si="638"/>
        <v>6.6630000000012943E-2</v>
      </c>
      <c r="T3464" s="39">
        <f t="shared" si="631"/>
        <v>3.874048856170258</v>
      </c>
      <c r="U3464" s="39">
        <f t="shared" si="632"/>
        <v>6.6863207091924792</v>
      </c>
      <c r="V3464" s="43">
        <f t="shared" si="633"/>
        <v>2.8123</v>
      </c>
    </row>
    <row r="3465" spans="5:22" hidden="1" x14ac:dyDescent="0.25">
      <c r="E3465" s="39">
        <f t="shared" si="636"/>
        <v>6.6620000000012947E-2</v>
      </c>
      <c r="F3465" s="39">
        <f t="shared" si="627"/>
        <v>3.8743396024542927</v>
      </c>
      <c r="G3465" s="39">
        <f t="shared" si="628"/>
        <v>5.652219066710118</v>
      </c>
      <c r="H3465" s="43">
        <f t="shared" si="629"/>
        <v>1.7779</v>
      </c>
      <c r="L3465" s="39">
        <f t="shared" si="637"/>
        <v>6.6620000000012947E-2</v>
      </c>
      <c r="M3465" s="39">
        <f t="shared" si="635"/>
        <v>3.8743396024542927</v>
      </c>
      <c r="N3465" s="39">
        <f t="shared" si="630"/>
        <v>6.7656516586125131</v>
      </c>
      <c r="O3465" s="43">
        <f t="shared" si="634"/>
        <v>2.8913000000000002</v>
      </c>
      <c r="S3465" s="39">
        <f t="shared" si="638"/>
        <v>6.6620000000012947E-2</v>
      </c>
      <c r="T3465" s="39">
        <f t="shared" si="631"/>
        <v>3.8743396024542927</v>
      </c>
      <c r="U3465" s="39">
        <f t="shared" si="632"/>
        <v>6.6863207091924792</v>
      </c>
      <c r="V3465" s="43">
        <f t="shared" si="633"/>
        <v>2.8119999999999998</v>
      </c>
    </row>
    <row r="3466" spans="5:22" hidden="1" x14ac:dyDescent="0.25">
      <c r="E3466" s="39">
        <f t="shared" si="636"/>
        <v>6.6610000000012951E-2</v>
      </c>
      <c r="F3466" s="39">
        <f t="shared" si="627"/>
        <v>3.8746304142094368</v>
      </c>
      <c r="G3466" s="39">
        <f t="shared" si="628"/>
        <v>5.6521736542895704</v>
      </c>
      <c r="H3466" s="43">
        <f t="shared" si="629"/>
        <v>1.7775000000000001</v>
      </c>
      <c r="L3466" s="39">
        <f t="shared" si="637"/>
        <v>6.6610000000012951E-2</v>
      </c>
      <c r="M3466" s="39">
        <f t="shared" si="635"/>
        <v>3.8746304142094368</v>
      </c>
      <c r="N3466" s="39">
        <f t="shared" si="630"/>
        <v>6.7655864639142145</v>
      </c>
      <c r="O3466" s="43">
        <f t="shared" si="634"/>
        <v>2.891</v>
      </c>
      <c r="S3466" s="39">
        <f t="shared" si="638"/>
        <v>6.6610000000012951E-2</v>
      </c>
      <c r="T3466" s="39">
        <f t="shared" si="631"/>
        <v>3.8746304142094368</v>
      </c>
      <c r="U3466" s="39">
        <f t="shared" si="632"/>
        <v>6.6863207091924792</v>
      </c>
      <c r="V3466" s="43">
        <f t="shared" si="633"/>
        <v>2.8117000000000001</v>
      </c>
    </row>
    <row r="3467" spans="5:22" hidden="1" x14ac:dyDescent="0.25">
      <c r="E3467" s="39">
        <f t="shared" si="636"/>
        <v>6.6600000000012954E-2</v>
      </c>
      <c r="F3467" s="39">
        <f t="shared" si="627"/>
        <v>3.8749212914602662</v>
      </c>
      <c r="G3467" s="39">
        <f t="shared" si="628"/>
        <v>5.6521282340163594</v>
      </c>
      <c r="H3467" s="43">
        <f t="shared" si="629"/>
        <v>1.7771999999999999</v>
      </c>
      <c r="L3467" s="39">
        <f t="shared" si="637"/>
        <v>6.6600000000012954E-2</v>
      </c>
      <c r="M3467" s="39">
        <f t="shared" si="635"/>
        <v>3.8749212914602662</v>
      </c>
      <c r="N3467" s="39">
        <f t="shared" si="630"/>
        <v>6.7655212594276568</v>
      </c>
      <c r="O3467" s="43">
        <f t="shared" si="634"/>
        <v>2.8906000000000001</v>
      </c>
      <c r="S3467" s="39">
        <f t="shared" si="638"/>
        <v>6.6600000000012954E-2</v>
      </c>
      <c r="T3467" s="39">
        <f t="shared" si="631"/>
        <v>3.8749212914602662</v>
      </c>
      <c r="U3467" s="39">
        <f t="shared" si="632"/>
        <v>6.6863207091924792</v>
      </c>
      <c r="V3467" s="43">
        <f t="shared" si="633"/>
        <v>2.8113999999999999</v>
      </c>
    </row>
    <row r="3468" spans="5:22" hidden="1" x14ac:dyDescent="0.25">
      <c r="E3468" s="39">
        <f t="shared" si="636"/>
        <v>6.6590000000012958E-2</v>
      </c>
      <c r="F3468" s="39">
        <f t="shared" si="627"/>
        <v>3.8752122342313671</v>
      </c>
      <c r="G3468" s="39">
        <f t="shared" si="628"/>
        <v>5.6520828058880008</v>
      </c>
      <c r="H3468" s="43">
        <f t="shared" si="629"/>
        <v>1.7768999999999999</v>
      </c>
      <c r="L3468" s="39">
        <f t="shared" si="637"/>
        <v>6.6590000000012958E-2</v>
      </c>
      <c r="M3468" s="39">
        <f t="shared" si="635"/>
        <v>3.8752122342313671</v>
      </c>
      <c r="N3468" s="39">
        <f t="shared" si="630"/>
        <v>6.7654560451499002</v>
      </c>
      <c r="O3468" s="43">
        <f t="shared" si="634"/>
        <v>2.8902000000000001</v>
      </c>
      <c r="S3468" s="39">
        <f t="shared" si="638"/>
        <v>6.6590000000012958E-2</v>
      </c>
      <c r="T3468" s="39">
        <f t="shared" si="631"/>
        <v>3.8752122342313671</v>
      </c>
      <c r="U3468" s="39">
        <f t="shared" si="632"/>
        <v>6.6863207091924792</v>
      </c>
      <c r="V3468" s="43">
        <f t="shared" si="633"/>
        <v>2.8111000000000002</v>
      </c>
    </row>
    <row r="3469" spans="5:22" hidden="1" x14ac:dyDescent="0.25">
      <c r="E3469" s="39">
        <f t="shared" si="636"/>
        <v>6.6580000000012962E-2</v>
      </c>
      <c r="F3469" s="39">
        <f t="shared" si="627"/>
        <v>3.8755032425473437</v>
      </c>
      <c r="G3469" s="39">
        <f t="shared" si="628"/>
        <v>5.6520373699020112</v>
      </c>
      <c r="H3469" s="43">
        <f t="shared" si="629"/>
        <v>1.7765</v>
      </c>
      <c r="L3469" s="39">
        <f t="shared" si="637"/>
        <v>6.6580000000012962E-2</v>
      </c>
      <c r="M3469" s="39">
        <f t="shared" si="635"/>
        <v>3.8755032425473437</v>
      </c>
      <c r="N3469" s="39">
        <f t="shared" si="630"/>
        <v>6.7653908210780038</v>
      </c>
      <c r="O3469" s="43">
        <f t="shared" si="634"/>
        <v>2.8898999999999999</v>
      </c>
      <c r="S3469" s="39">
        <f t="shared" si="638"/>
        <v>6.6580000000012962E-2</v>
      </c>
      <c r="T3469" s="39">
        <f t="shared" si="631"/>
        <v>3.8755032425473437</v>
      </c>
      <c r="U3469" s="39">
        <f t="shared" si="632"/>
        <v>6.6863207091924792</v>
      </c>
      <c r="V3469" s="43">
        <f t="shared" si="633"/>
        <v>2.8108</v>
      </c>
    </row>
    <row r="3470" spans="5:22" hidden="1" x14ac:dyDescent="0.25">
      <c r="E3470" s="39">
        <f t="shared" si="636"/>
        <v>6.6570000000012966E-2</v>
      </c>
      <c r="F3470" s="39">
        <f t="shared" si="627"/>
        <v>3.8757943164328075</v>
      </c>
      <c r="G3470" s="39">
        <f t="shared" si="628"/>
        <v>5.6519919260559037</v>
      </c>
      <c r="H3470" s="43">
        <f t="shared" si="629"/>
        <v>1.7762</v>
      </c>
      <c r="L3470" s="39">
        <f t="shared" si="637"/>
        <v>6.6570000000012966E-2</v>
      </c>
      <c r="M3470" s="39">
        <f t="shared" si="635"/>
        <v>3.8757943164328075</v>
      </c>
      <c r="N3470" s="39">
        <f t="shared" si="630"/>
        <v>6.7653255872090261</v>
      </c>
      <c r="O3470" s="43">
        <f t="shared" si="634"/>
        <v>2.8895</v>
      </c>
      <c r="S3470" s="39">
        <f t="shared" si="638"/>
        <v>6.6570000000012966E-2</v>
      </c>
      <c r="T3470" s="39">
        <f t="shared" si="631"/>
        <v>3.8757943164328075</v>
      </c>
      <c r="U3470" s="39">
        <f t="shared" si="632"/>
        <v>6.6863207091924792</v>
      </c>
      <c r="V3470" s="43">
        <f t="shared" si="633"/>
        <v>2.8105000000000002</v>
      </c>
    </row>
    <row r="3471" spans="5:22" hidden="1" x14ac:dyDescent="0.25">
      <c r="E3471" s="39">
        <f t="shared" si="636"/>
        <v>6.656000000001297E-2</v>
      </c>
      <c r="F3471" s="39">
        <f t="shared" si="627"/>
        <v>3.8760854559123863</v>
      </c>
      <c r="G3471" s="39">
        <f t="shared" si="628"/>
        <v>5.6519464743471932</v>
      </c>
      <c r="H3471" s="43">
        <f t="shared" si="629"/>
        <v>1.7759</v>
      </c>
      <c r="L3471" s="39">
        <f t="shared" si="637"/>
        <v>6.656000000001297E-2</v>
      </c>
      <c r="M3471" s="39">
        <f t="shared" si="635"/>
        <v>3.8760854559123863</v>
      </c>
      <c r="N3471" s="39">
        <f t="shared" si="630"/>
        <v>6.7652603435400227</v>
      </c>
      <c r="O3471" s="43">
        <f t="shared" si="634"/>
        <v>2.8892000000000002</v>
      </c>
      <c r="S3471" s="39">
        <f t="shared" si="638"/>
        <v>6.656000000001297E-2</v>
      </c>
      <c r="T3471" s="39">
        <f t="shared" si="631"/>
        <v>3.8760854559123863</v>
      </c>
      <c r="U3471" s="39">
        <f t="shared" si="632"/>
        <v>6.6863207091924792</v>
      </c>
      <c r="V3471" s="43">
        <f t="shared" si="633"/>
        <v>2.8102</v>
      </c>
    </row>
    <row r="3472" spans="5:22" hidden="1" x14ac:dyDescent="0.25">
      <c r="E3472" s="39">
        <f t="shared" si="636"/>
        <v>6.6550000000012974E-2</v>
      </c>
      <c r="F3472" s="39">
        <f t="shared" si="627"/>
        <v>3.8763766610107209</v>
      </c>
      <c r="G3472" s="39">
        <f t="shared" si="628"/>
        <v>5.6519010147733919</v>
      </c>
      <c r="H3472" s="43">
        <f t="shared" si="629"/>
        <v>1.7755000000000001</v>
      </c>
      <c r="L3472" s="39">
        <f t="shared" si="637"/>
        <v>6.6550000000012974E-2</v>
      </c>
      <c r="M3472" s="39">
        <f t="shared" si="635"/>
        <v>3.8763766610107209</v>
      </c>
      <c r="N3472" s="39">
        <f t="shared" si="630"/>
        <v>6.7651950900680493</v>
      </c>
      <c r="O3472" s="43">
        <f t="shared" si="634"/>
        <v>2.8887999999999998</v>
      </c>
      <c r="S3472" s="39">
        <f t="shared" si="638"/>
        <v>6.6550000000012974E-2</v>
      </c>
      <c r="T3472" s="39">
        <f t="shared" si="631"/>
        <v>3.8763766610107209</v>
      </c>
      <c r="U3472" s="39">
        <f t="shared" si="632"/>
        <v>6.6863207091924792</v>
      </c>
      <c r="V3472" s="43">
        <f t="shared" si="633"/>
        <v>2.8098999999999998</v>
      </c>
    </row>
    <row r="3473" spans="5:22" hidden="1" x14ac:dyDescent="0.25">
      <c r="E3473" s="39">
        <f t="shared" si="636"/>
        <v>6.6540000000012978E-2</v>
      </c>
      <c r="F3473" s="39">
        <f t="shared" si="627"/>
        <v>3.8766679317524635</v>
      </c>
      <c r="G3473" s="39">
        <f t="shared" si="628"/>
        <v>5.6518555473320093</v>
      </c>
      <c r="H3473" s="43">
        <f t="shared" si="629"/>
        <v>1.7751999999999999</v>
      </c>
      <c r="L3473" s="39">
        <f t="shared" si="637"/>
        <v>6.6540000000012978E-2</v>
      </c>
      <c r="M3473" s="39">
        <f t="shared" si="635"/>
        <v>3.8766679317524635</v>
      </c>
      <c r="N3473" s="39">
        <f t="shared" si="630"/>
        <v>6.7651298267901598</v>
      </c>
      <c r="O3473" s="43">
        <f t="shared" si="634"/>
        <v>2.8885000000000001</v>
      </c>
      <c r="S3473" s="39">
        <f t="shared" si="638"/>
        <v>6.6540000000012978E-2</v>
      </c>
      <c r="T3473" s="39">
        <f t="shared" si="631"/>
        <v>3.8766679317524635</v>
      </c>
      <c r="U3473" s="39">
        <f t="shared" si="632"/>
        <v>6.6863207091924792</v>
      </c>
      <c r="V3473" s="43">
        <f t="shared" si="633"/>
        <v>2.8096999999999999</v>
      </c>
    </row>
    <row r="3474" spans="5:22" hidden="1" x14ac:dyDescent="0.25">
      <c r="E3474" s="39">
        <f t="shared" si="636"/>
        <v>6.6530000000012982E-2</v>
      </c>
      <c r="F3474" s="39">
        <f t="shared" si="627"/>
        <v>3.8769592681622802</v>
      </c>
      <c r="G3474" s="39">
        <f t="shared" si="628"/>
        <v>5.6518100720205577</v>
      </c>
      <c r="H3474" s="43">
        <f t="shared" si="629"/>
        <v>1.7748999999999999</v>
      </c>
      <c r="L3474" s="39">
        <f t="shared" si="637"/>
        <v>6.6530000000012982E-2</v>
      </c>
      <c r="M3474" s="39">
        <f t="shared" si="635"/>
        <v>3.8769592681622802</v>
      </c>
      <c r="N3474" s="39">
        <f t="shared" si="630"/>
        <v>6.7650645537034046</v>
      </c>
      <c r="O3474" s="43">
        <f t="shared" si="634"/>
        <v>2.8881000000000001</v>
      </c>
      <c r="S3474" s="39">
        <f t="shared" si="638"/>
        <v>6.6530000000012982E-2</v>
      </c>
      <c r="T3474" s="39">
        <f t="shared" si="631"/>
        <v>3.8769592681622802</v>
      </c>
      <c r="U3474" s="39">
        <f t="shared" si="632"/>
        <v>6.6863207091924792</v>
      </c>
      <c r="V3474" s="43">
        <f t="shared" si="633"/>
        <v>2.8094000000000001</v>
      </c>
    </row>
    <row r="3475" spans="5:22" hidden="1" x14ac:dyDescent="0.25">
      <c r="E3475" s="39">
        <f t="shared" si="636"/>
        <v>6.6520000000012985E-2</v>
      </c>
      <c r="F3475" s="39">
        <f t="shared" si="627"/>
        <v>3.8772506702648495</v>
      </c>
      <c r="G3475" s="39">
        <f t="shared" si="628"/>
        <v>5.651764588836544</v>
      </c>
      <c r="H3475" s="43">
        <f t="shared" si="629"/>
        <v>1.7745</v>
      </c>
      <c r="L3475" s="39">
        <f t="shared" si="637"/>
        <v>6.6520000000012985E-2</v>
      </c>
      <c r="M3475" s="39">
        <f t="shared" si="635"/>
        <v>3.8772506702648495</v>
      </c>
      <c r="N3475" s="39">
        <f t="shared" si="630"/>
        <v>6.7649992708048376</v>
      </c>
      <c r="O3475" s="43">
        <f t="shared" si="634"/>
        <v>2.8877000000000002</v>
      </c>
      <c r="S3475" s="39">
        <f t="shared" si="638"/>
        <v>6.6520000000012985E-2</v>
      </c>
      <c r="T3475" s="39">
        <f t="shared" si="631"/>
        <v>3.8772506702648495</v>
      </c>
      <c r="U3475" s="39">
        <f t="shared" si="632"/>
        <v>6.6863207091924792</v>
      </c>
      <c r="V3475" s="43">
        <f t="shared" si="633"/>
        <v>2.8090999999999999</v>
      </c>
    </row>
    <row r="3476" spans="5:22" hidden="1" x14ac:dyDescent="0.25">
      <c r="E3476" s="39">
        <f t="shared" si="636"/>
        <v>6.6510000000012989E-2</v>
      </c>
      <c r="F3476" s="39">
        <f t="shared" si="627"/>
        <v>3.877542138084864</v>
      </c>
      <c r="G3476" s="39">
        <f t="shared" si="628"/>
        <v>5.6517190977774758</v>
      </c>
      <c r="H3476" s="43">
        <f t="shared" si="629"/>
        <v>1.7742</v>
      </c>
      <c r="L3476" s="39">
        <f t="shared" si="637"/>
        <v>6.6510000000012989E-2</v>
      </c>
      <c r="M3476" s="39">
        <f t="shared" si="635"/>
        <v>3.877542138084864</v>
      </c>
      <c r="N3476" s="39">
        <f t="shared" si="630"/>
        <v>6.7649339780915065</v>
      </c>
      <c r="O3476" s="43">
        <f t="shared" si="634"/>
        <v>2.8874</v>
      </c>
      <c r="S3476" s="39">
        <f t="shared" si="638"/>
        <v>6.6510000000012989E-2</v>
      </c>
      <c r="T3476" s="39">
        <f t="shared" si="631"/>
        <v>3.877542138084864</v>
      </c>
      <c r="U3476" s="39">
        <f t="shared" si="632"/>
        <v>6.6863207091924792</v>
      </c>
      <c r="V3476" s="43">
        <f t="shared" si="633"/>
        <v>2.8088000000000002</v>
      </c>
    </row>
    <row r="3477" spans="5:22" hidden="1" x14ac:dyDescent="0.25">
      <c r="E3477" s="39">
        <f t="shared" si="636"/>
        <v>6.6500000000012993E-2</v>
      </c>
      <c r="F3477" s="39">
        <f t="shared" si="627"/>
        <v>3.8778336716470276</v>
      </c>
      <c r="G3477" s="39">
        <f t="shared" si="628"/>
        <v>5.6516735988408611</v>
      </c>
      <c r="H3477" s="43">
        <f t="shared" si="629"/>
        <v>1.7738</v>
      </c>
      <c r="L3477" s="39">
        <f t="shared" si="637"/>
        <v>6.6500000000012993E-2</v>
      </c>
      <c r="M3477" s="39">
        <f t="shared" si="635"/>
        <v>3.8778336716470276</v>
      </c>
      <c r="N3477" s="39">
        <f t="shared" si="630"/>
        <v>6.7648686755604608</v>
      </c>
      <c r="O3477" s="43">
        <f t="shared" si="634"/>
        <v>2.887</v>
      </c>
      <c r="S3477" s="39">
        <f t="shared" si="638"/>
        <v>6.6500000000012993E-2</v>
      </c>
      <c r="T3477" s="39">
        <f t="shared" si="631"/>
        <v>3.8778336716470276</v>
      </c>
      <c r="U3477" s="39">
        <f t="shared" si="632"/>
        <v>6.6863207091924792</v>
      </c>
      <c r="V3477" s="43">
        <f t="shared" si="633"/>
        <v>2.8085</v>
      </c>
    </row>
    <row r="3478" spans="5:22" hidden="1" x14ac:dyDescent="0.25">
      <c r="E3478" s="39">
        <f t="shared" si="636"/>
        <v>6.6490000000012997E-2</v>
      </c>
      <c r="F3478" s="39">
        <f t="shared" si="627"/>
        <v>3.8781252709760592</v>
      </c>
      <c r="G3478" s="39">
        <f t="shared" si="628"/>
        <v>5.6516280920242048</v>
      </c>
      <c r="H3478" s="43">
        <f t="shared" si="629"/>
        <v>1.7735000000000001</v>
      </c>
      <c r="L3478" s="39">
        <f t="shared" si="637"/>
        <v>6.6490000000012997E-2</v>
      </c>
      <c r="M3478" s="39">
        <f t="shared" si="635"/>
        <v>3.8781252709760592</v>
      </c>
      <c r="N3478" s="39">
        <f t="shared" si="630"/>
        <v>6.7648033632087463</v>
      </c>
      <c r="O3478" s="43">
        <f t="shared" si="634"/>
        <v>2.8866999999999998</v>
      </c>
      <c r="S3478" s="39">
        <f t="shared" si="638"/>
        <v>6.6490000000012997E-2</v>
      </c>
      <c r="T3478" s="39">
        <f t="shared" si="631"/>
        <v>3.8781252709760592</v>
      </c>
      <c r="U3478" s="39">
        <f t="shared" si="632"/>
        <v>6.6863207091924792</v>
      </c>
      <c r="V3478" s="43">
        <f t="shared" si="633"/>
        <v>2.8081999999999998</v>
      </c>
    </row>
    <row r="3479" spans="5:22" hidden="1" x14ac:dyDescent="0.25">
      <c r="E3479" s="39">
        <f t="shared" si="636"/>
        <v>6.6480000000013001E-2</v>
      </c>
      <c r="F3479" s="39">
        <f t="shared" si="627"/>
        <v>3.8784169360966896</v>
      </c>
      <c r="G3479" s="39">
        <f t="shared" si="628"/>
        <v>5.6515825773250095</v>
      </c>
      <c r="H3479" s="43">
        <f t="shared" si="629"/>
        <v>1.7732000000000001</v>
      </c>
      <c r="L3479" s="39">
        <f t="shared" si="637"/>
        <v>6.6480000000013001E-2</v>
      </c>
      <c r="M3479" s="39">
        <f t="shared" si="635"/>
        <v>3.8784169360966896</v>
      </c>
      <c r="N3479" s="39">
        <f t="shared" si="630"/>
        <v>6.7647380410334108</v>
      </c>
      <c r="O3479" s="43">
        <f t="shared" si="634"/>
        <v>2.8862999999999999</v>
      </c>
      <c r="S3479" s="39">
        <f t="shared" si="638"/>
        <v>6.6480000000013001E-2</v>
      </c>
      <c r="T3479" s="39">
        <f t="shared" si="631"/>
        <v>3.8784169360966896</v>
      </c>
      <c r="U3479" s="39">
        <f t="shared" si="632"/>
        <v>6.6863207091924792</v>
      </c>
      <c r="V3479" s="43">
        <f t="shared" si="633"/>
        <v>2.8079000000000001</v>
      </c>
    </row>
    <row r="3480" spans="5:22" hidden="1" x14ac:dyDescent="0.25">
      <c r="E3480" s="39">
        <f t="shared" si="636"/>
        <v>6.6470000000013005E-2</v>
      </c>
      <c r="F3480" s="39">
        <f t="shared" si="627"/>
        <v>3.8787086670336621</v>
      </c>
      <c r="G3480" s="39">
        <f t="shared" si="628"/>
        <v>5.6515370547407802</v>
      </c>
      <c r="H3480" s="43">
        <f t="shared" si="629"/>
        <v>1.7727999999999999</v>
      </c>
      <c r="L3480" s="39">
        <f t="shared" si="637"/>
        <v>6.6470000000013005E-2</v>
      </c>
      <c r="M3480" s="39">
        <f t="shared" si="635"/>
        <v>3.8787086670336621</v>
      </c>
      <c r="N3480" s="39">
        <f t="shared" si="630"/>
        <v>6.7646727090314966</v>
      </c>
      <c r="O3480" s="43">
        <f t="shared" si="634"/>
        <v>2.8860000000000001</v>
      </c>
      <c r="S3480" s="39">
        <f t="shared" si="638"/>
        <v>6.6470000000013005E-2</v>
      </c>
      <c r="T3480" s="39">
        <f t="shared" si="631"/>
        <v>3.8787086670336621</v>
      </c>
      <c r="U3480" s="39">
        <f t="shared" si="632"/>
        <v>6.6863207091924792</v>
      </c>
      <c r="V3480" s="43">
        <f t="shared" si="633"/>
        <v>2.8075999999999999</v>
      </c>
    </row>
    <row r="3481" spans="5:22" hidden="1" x14ac:dyDescent="0.25">
      <c r="E3481" s="39">
        <f t="shared" si="636"/>
        <v>6.6460000000013009E-2</v>
      </c>
      <c r="F3481" s="39">
        <f t="shared" si="627"/>
        <v>3.8790004638117339</v>
      </c>
      <c r="G3481" s="39">
        <f t="shared" si="628"/>
        <v>5.6514915242690176</v>
      </c>
      <c r="H3481" s="43">
        <f t="shared" si="629"/>
        <v>1.7725</v>
      </c>
      <c r="L3481" s="39">
        <f t="shared" si="637"/>
        <v>6.6460000000013009E-2</v>
      </c>
      <c r="M3481" s="39">
        <f t="shared" si="635"/>
        <v>3.8790004638117339</v>
      </c>
      <c r="N3481" s="39">
        <f t="shared" si="630"/>
        <v>6.764607367200048</v>
      </c>
      <c r="O3481" s="43">
        <f t="shared" si="634"/>
        <v>2.8856000000000002</v>
      </c>
      <c r="S3481" s="39">
        <f t="shared" si="638"/>
        <v>6.6460000000013009E-2</v>
      </c>
      <c r="T3481" s="39">
        <f t="shared" si="631"/>
        <v>3.8790004638117339</v>
      </c>
      <c r="U3481" s="39">
        <f t="shared" si="632"/>
        <v>6.6863207091924792</v>
      </c>
      <c r="V3481" s="43">
        <f t="shared" si="633"/>
        <v>2.8073000000000001</v>
      </c>
    </row>
    <row r="3482" spans="5:22" hidden="1" x14ac:dyDescent="0.25">
      <c r="E3482" s="39">
        <f t="shared" si="636"/>
        <v>6.6450000000013013E-2</v>
      </c>
      <c r="F3482" s="39">
        <f t="shared" si="627"/>
        <v>3.8792923264556749</v>
      </c>
      <c r="G3482" s="39">
        <f t="shared" si="628"/>
        <v>5.6514459859072224</v>
      </c>
      <c r="H3482" s="43">
        <f t="shared" si="629"/>
        <v>1.7722</v>
      </c>
      <c r="L3482" s="39">
        <f t="shared" si="637"/>
        <v>6.6450000000013013E-2</v>
      </c>
      <c r="M3482" s="39">
        <f t="shared" si="635"/>
        <v>3.8792923264556749</v>
      </c>
      <c r="N3482" s="39">
        <f t="shared" si="630"/>
        <v>6.7645420155361071</v>
      </c>
      <c r="O3482" s="43">
        <f t="shared" si="634"/>
        <v>2.8852000000000002</v>
      </c>
      <c r="S3482" s="39">
        <f t="shared" si="638"/>
        <v>6.6450000000013013E-2</v>
      </c>
      <c r="T3482" s="39">
        <f t="shared" si="631"/>
        <v>3.8792923264556749</v>
      </c>
      <c r="U3482" s="39">
        <f t="shared" si="632"/>
        <v>6.6863207091924792</v>
      </c>
      <c r="V3482" s="43">
        <f t="shared" si="633"/>
        <v>2.8069999999999999</v>
      </c>
    </row>
    <row r="3483" spans="5:22" hidden="1" x14ac:dyDescent="0.25">
      <c r="E3483" s="39">
        <f t="shared" si="636"/>
        <v>6.6440000000013016E-2</v>
      </c>
      <c r="F3483" s="39">
        <f t="shared" si="627"/>
        <v>3.8795842549902679</v>
      </c>
      <c r="G3483" s="39">
        <f t="shared" si="628"/>
        <v>5.6514004396528952</v>
      </c>
      <c r="H3483" s="43">
        <f t="shared" si="629"/>
        <v>1.7718</v>
      </c>
      <c r="L3483" s="39">
        <f t="shared" si="637"/>
        <v>6.6440000000013016E-2</v>
      </c>
      <c r="M3483" s="39">
        <f t="shared" si="635"/>
        <v>3.8795842549902679</v>
      </c>
      <c r="N3483" s="39">
        <f t="shared" si="630"/>
        <v>6.7644766540367129</v>
      </c>
      <c r="O3483" s="43">
        <f t="shared" si="634"/>
        <v>2.8849</v>
      </c>
      <c r="S3483" s="39">
        <f t="shared" si="638"/>
        <v>6.6440000000013016E-2</v>
      </c>
      <c r="T3483" s="39">
        <f t="shared" si="631"/>
        <v>3.8795842549902679</v>
      </c>
      <c r="U3483" s="39">
        <f t="shared" si="632"/>
        <v>6.6863207091924792</v>
      </c>
      <c r="V3483" s="43">
        <f t="shared" si="633"/>
        <v>2.8067000000000002</v>
      </c>
    </row>
    <row r="3484" spans="5:22" hidden="1" x14ac:dyDescent="0.25">
      <c r="E3484" s="39">
        <f t="shared" si="636"/>
        <v>6.643000000001302E-2</v>
      </c>
      <c r="F3484" s="39">
        <f t="shared" si="627"/>
        <v>3.8798762494403105</v>
      </c>
      <c r="G3484" s="39">
        <f t="shared" si="628"/>
        <v>5.6513548855035332</v>
      </c>
      <c r="H3484" s="43">
        <f t="shared" si="629"/>
        <v>1.7715000000000001</v>
      </c>
      <c r="L3484" s="39">
        <f t="shared" si="637"/>
        <v>6.643000000001302E-2</v>
      </c>
      <c r="M3484" s="39">
        <f t="shared" si="635"/>
        <v>3.8798762494403105</v>
      </c>
      <c r="N3484" s="39">
        <f t="shared" si="630"/>
        <v>6.7644112826989051</v>
      </c>
      <c r="O3484" s="43">
        <f t="shared" si="634"/>
        <v>2.8845000000000001</v>
      </c>
      <c r="S3484" s="39">
        <f t="shared" si="638"/>
        <v>6.643000000001302E-2</v>
      </c>
      <c r="T3484" s="39">
        <f t="shared" si="631"/>
        <v>3.8798762494403105</v>
      </c>
      <c r="U3484" s="39">
        <f t="shared" si="632"/>
        <v>6.6863207091924792</v>
      </c>
      <c r="V3484" s="43">
        <f t="shared" si="633"/>
        <v>2.8064</v>
      </c>
    </row>
    <row r="3485" spans="5:22" hidden="1" x14ac:dyDescent="0.25">
      <c r="E3485" s="39">
        <f t="shared" si="636"/>
        <v>6.6420000000013024E-2</v>
      </c>
      <c r="F3485" s="39">
        <f t="shared" si="627"/>
        <v>3.8801683098306099</v>
      </c>
      <c r="G3485" s="39">
        <f t="shared" si="628"/>
        <v>5.6513093234566334</v>
      </c>
      <c r="H3485" s="43">
        <f t="shared" si="629"/>
        <v>1.7710999999999999</v>
      </c>
      <c r="L3485" s="39">
        <f t="shared" si="637"/>
        <v>6.6420000000013024E-2</v>
      </c>
      <c r="M3485" s="39">
        <f t="shared" si="635"/>
        <v>3.8801683098306099</v>
      </c>
      <c r="N3485" s="39">
        <f t="shared" si="630"/>
        <v>6.7643459015197225</v>
      </c>
      <c r="O3485" s="43">
        <f t="shared" si="634"/>
        <v>2.8841999999999999</v>
      </c>
      <c r="S3485" s="39">
        <f t="shared" si="638"/>
        <v>6.6420000000013024E-2</v>
      </c>
      <c r="T3485" s="39">
        <f t="shared" si="631"/>
        <v>3.8801683098306099</v>
      </c>
      <c r="U3485" s="39">
        <f t="shared" si="632"/>
        <v>6.6863207091924792</v>
      </c>
      <c r="V3485" s="43">
        <f t="shared" si="633"/>
        <v>2.8062</v>
      </c>
    </row>
    <row r="3486" spans="5:22" hidden="1" x14ac:dyDescent="0.25">
      <c r="E3486" s="39">
        <f t="shared" si="636"/>
        <v>6.6410000000013028E-2</v>
      </c>
      <c r="F3486" s="39">
        <f t="shared" si="627"/>
        <v>3.8804604361859885</v>
      </c>
      <c r="G3486" s="39">
        <f t="shared" si="628"/>
        <v>5.651263753509693</v>
      </c>
      <c r="H3486" s="43">
        <f t="shared" si="629"/>
        <v>1.7707999999999999</v>
      </c>
      <c r="L3486" s="39">
        <f t="shared" si="637"/>
        <v>6.6410000000013028E-2</v>
      </c>
      <c r="M3486" s="39">
        <f t="shared" si="635"/>
        <v>3.8804604361859885</v>
      </c>
      <c r="N3486" s="39">
        <f t="shared" si="630"/>
        <v>6.7642805104962003</v>
      </c>
      <c r="O3486" s="43">
        <f t="shared" si="634"/>
        <v>2.8837999999999999</v>
      </c>
      <c r="S3486" s="39">
        <f t="shared" si="638"/>
        <v>6.6410000000013028E-2</v>
      </c>
      <c r="T3486" s="39">
        <f t="shared" si="631"/>
        <v>3.8804604361859885</v>
      </c>
      <c r="U3486" s="39">
        <f t="shared" si="632"/>
        <v>6.6863207091924792</v>
      </c>
      <c r="V3486" s="43">
        <f t="shared" si="633"/>
        <v>2.8058999999999998</v>
      </c>
    </row>
    <row r="3487" spans="5:22" hidden="1" x14ac:dyDescent="0.25">
      <c r="E3487" s="39">
        <f t="shared" si="636"/>
        <v>6.6400000000013032E-2</v>
      </c>
      <c r="F3487" s="39">
        <f t="shared" si="627"/>
        <v>3.8807526285312837</v>
      </c>
      <c r="G3487" s="39">
        <f t="shared" si="628"/>
        <v>5.6512181756602065</v>
      </c>
      <c r="H3487" s="43">
        <f t="shared" si="629"/>
        <v>1.7705</v>
      </c>
      <c r="L3487" s="39">
        <f t="shared" si="637"/>
        <v>6.6400000000013032E-2</v>
      </c>
      <c r="M3487" s="39">
        <f t="shared" si="635"/>
        <v>3.8807526285312837</v>
      </c>
      <c r="N3487" s="39">
        <f t="shared" si="630"/>
        <v>6.7642151096253738</v>
      </c>
      <c r="O3487" s="43">
        <f t="shared" si="634"/>
        <v>2.8835000000000002</v>
      </c>
      <c r="S3487" s="39">
        <f t="shared" si="638"/>
        <v>6.6400000000013032E-2</v>
      </c>
      <c r="T3487" s="39">
        <f t="shared" si="631"/>
        <v>3.8807526285312837</v>
      </c>
      <c r="U3487" s="39">
        <f t="shared" si="632"/>
        <v>6.6863207091924792</v>
      </c>
      <c r="V3487" s="43">
        <f t="shared" si="633"/>
        <v>2.8056000000000001</v>
      </c>
    </row>
    <row r="3488" spans="5:22" hidden="1" x14ac:dyDescent="0.25">
      <c r="E3488" s="39">
        <f t="shared" si="636"/>
        <v>6.6390000000013036E-2</v>
      </c>
      <c r="F3488" s="39">
        <f t="shared" si="627"/>
        <v>3.8810448868913414</v>
      </c>
      <c r="G3488" s="39">
        <f t="shared" si="628"/>
        <v>5.6511725899056664</v>
      </c>
      <c r="H3488" s="43">
        <f t="shared" si="629"/>
        <v>1.7701</v>
      </c>
      <c r="L3488" s="39">
        <f t="shared" si="637"/>
        <v>6.6390000000013036E-2</v>
      </c>
      <c r="M3488" s="39">
        <f t="shared" si="635"/>
        <v>3.8810448868913414</v>
      </c>
      <c r="N3488" s="39">
        <f t="shared" si="630"/>
        <v>6.7641496989042764</v>
      </c>
      <c r="O3488" s="43">
        <f t="shared" si="634"/>
        <v>2.8831000000000002</v>
      </c>
      <c r="S3488" s="39">
        <f t="shared" si="638"/>
        <v>6.6390000000013036E-2</v>
      </c>
      <c r="T3488" s="39">
        <f t="shared" si="631"/>
        <v>3.8810448868913414</v>
      </c>
      <c r="U3488" s="39">
        <f t="shared" si="632"/>
        <v>6.6863207091924792</v>
      </c>
      <c r="V3488" s="43">
        <f t="shared" si="633"/>
        <v>2.8052999999999999</v>
      </c>
    </row>
    <row r="3489" spans="5:22" hidden="1" x14ac:dyDescent="0.25">
      <c r="E3489" s="39">
        <f t="shared" si="636"/>
        <v>6.638000000001304E-2</v>
      </c>
      <c r="F3489" s="39">
        <f t="shared" si="627"/>
        <v>3.8813372112910249</v>
      </c>
      <c r="G3489" s="39">
        <f t="shared" si="628"/>
        <v>5.6511269962435673</v>
      </c>
      <c r="H3489" s="43">
        <f t="shared" si="629"/>
        <v>1.7698</v>
      </c>
      <c r="L3489" s="39">
        <f t="shared" si="637"/>
        <v>6.638000000001304E-2</v>
      </c>
      <c r="M3489" s="39">
        <f t="shared" si="635"/>
        <v>3.8813372112910249</v>
      </c>
      <c r="N3489" s="39">
        <f t="shared" si="630"/>
        <v>6.7640842783299417</v>
      </c>
      <c r="O3489" s="43">
        <f t="shared" si="634"/>
        <v>2.8826999999999998</v>
      </c>
      <c r="S3489" s="39">
        <f t="shared" si="638"/>
        <v>6.638000000001304E-2</v>
      </c>
      <c r="T3489" s="39">
        <f t="shared" si="631"/>
        <v>3.8813372112910249</v>
      </c>
      <c r="U3489" s="39">
        <f t="shared" si="632"/>
        <v>6.6863207091924792</v>
      </c>
      <c r="V3489" s="43">
        <f t="shared" si="633"/>
        <v>2.8050000000000002</v>
      </c>
    </row>
    <row r="3490" spans="5:22" hidden="1" x14ac:dyDescent="0.25">
      <c r="E3490" s="39">
        <f t="shared" si="636"/>
        <v>6.6370000000013044E-2</v>
      </c>
      <c r="F3490" s="39">
        <f t="shared" si="627"/>
        <v>3.8816296017552077</v>
      </c>
      <c r="G3490" s="39">
        <f t="shared" si="628"/>
        <v>5.6510813946713991</v>
      </c>
      <c r="H3490" s="43">
        <f t="shared" si="629"/>
        <v>1.7695000000000001</v>
      </c>
      <c r="L3490" s="39">
        <f t="shared" si="637"/>
        <v>6.6370000000013044E-2</v>
      </c>
      <c r="M3490" s="39">
        <f t="shared" si="635"/>
        <v>3.8816296017552077</v>
      </c>
      <c r="N3490" s="39">
        <f t="shared" si="630"/>
        <v>6.7640188478993988</v>
      </c>
      <c r="O3490" s="43">
        <f t="shared" si="634"/>
        <v>2.8824000000000001</v>
      </c>
      <c r="S3490" s="39">
        <f t="shared" si="638"/>
        <v>6.6370000000013044E-2</v>
      </c>
      <c r="T3490" s="39">
        <f t="shared" si="631"/>
        <v>3.8816296017552077</v>
      </c>
      <c r="U3490" s="39">
        <f t="shared" si="632"/>
        <v>6.6863207091924792</v>
      </c>
      <c r="V3490" s="43">
        <f t="shared" si="633"/>
        <v>2.8047</v>
      </c>
    </row>
    <row r="3491" spans="5:22" hidden="1" x14ac:dyDescent="0.25">
      <c r="E3491" s="39">
        <f t="shared" si="636"/>
        <v>6.6360000000013047E-2</v>
      </c>
      <c r="F3491" s="39">
        <f t="shared" si="627"/>
        <v>3.8819220583087777</v>
      </c>
      <c r="G3491" s="39">
        <f t="shared" si="628"/>
        <v>5.6510357851866528</v>
      </c>
      <c r="H3491" s="43">
        <f t="shared" si="629"/>
        <v>1.7690999999999999</v>
      </c>
      <c r="L3491" s="39">
        <f t="shared" si="637"/>
        <v>6.6360000000013047E-2</v>
      </c>
      <c r="M3491" s="39">
        <f t="shared" si="635"/>
        <v>3.8819220583087777</v>
      </c>
      <c r="N3491" s="39">
        <f t="shared" si="630"/>
        <v>6.7639534076096792</v>
      </c>
      <c r="O3491" s="43">
        <f t="shared" si="634"/>
        <v>2.8820000000000001</v>
      </c>
      <c r="S3491" s="39">
        <f t="shared" si="638"/>
        <v>6.6360000000013047E-2</v>
      </c>
      <c r="T3491" s="39">
        <f t="shared" si="631"/>
        <v>3.8819220583087777</v>
      </c>
      <c r="U3491" s="39">
        <f t="shared" si="632"/>
        <v>6.6863207091924792</v>
      </c>
      <c r="V3491" s="43">
        <f t="shared" si="633"/>
        <v>2.8043999999999998</v>
      </c>
    </row>
    <row r="3492" spans="5:22" hidden="1" x14ac:dyDescent="0.25">
      <c r="E3492" s="39">
        <f t="shared" si="636"/>
        <v>6.6350000000013051E-2</v>
      </c>
      <c r="F3492" s="39">
        <f t="shared" si="627"/>
        <v>3.8822145809766364</v>
      </c>
      <c r="G3492" s="39">
        <f t="shared" si="628"/>
        <v>5.6509901677868166</v>
      </c>
      <c r="H3492" s="43">
        <f t="shared" si="629"/>
        <v>1.7687999999999999</v>
      </c>
      <c r="L3492" s="39">
        <f t="shared" si="637"/>
        <v>6.6350000000013051E-2</v>
      </c>
      <c r="M3492" s="39">
        <f t="shared" si="635"/>
        <v>3.8822145809766364</v>
      </c>
      <c r="N3492" s="39">
        <f t="shared" si="630"/>
        <v>6.7638879574578104</v>
      </c>
      <c r="O3492" s="43">
        <f t="shared" si="634"/>
        <v>2.8816999999999999</v>
      </c>
      <c r="S3492" s="39">
        <f t="shared" si="638"/>
        <v>6.6350000000013051E-2</v>
      </c>
      <c r="T3492" s="39">
        <f t="shared" si="631"/>
        <v>3.8822145809766364</v>
      </c>
      <c r="U3492" s="39">
        <f t="shared" si="632"/>
        <v>6.6863207091924792</v>
      </c>
      <c r="V3492" s="43">
        <f t="shared" si="633"/>
        <v>2.8041</v>
      </c>
    </row>
    <row r="3493" spans="5:22" hidden="1" x14ac:dyDescent="0.25">
      <c r="E3493" s="39">
        <f t="shared" si="636"/>
        <v>6.6340000000013055E-2</v>
      </c>
      <c r="F3493" s="39">
        <f t="shared" si="627"/>
        <v>3.8825071697836973</v>
      </c>
      <c r="G3493" s="39">
        <f t="shared" si="628"/>
        <v>5.6509445424693796</v>
      </c>
      <c r="H3493" s="43">
        <f t="shared" si="629"/>
        <v>1.7684</v>
      </c>
      <c r="L3493" s="39">
        <f t="shared" si="637"/>
        <v>6.6340000000013055E-2</v>
      </c>
      <c r="M3493" s="39">
        <f t="shared" si="635"/>
        <v>3.8825071697836973</v>
      </c>
      <c r="N3493" s="39">
        <f t="shared" si="630"/>
        <v>6.7638224974408203</v>
      </c>
      <c r="O3493" s="43">
        <f t="shared" si="634"/>
        <v>2.8813</v>
      </c>
      <c r="S3493" s="39">
        <f t="shared" si="638"/>
        <v>6.6340000000013055E-2</v>
      </c>
      <c r="T3493" s="39">
        <f t="shared" si="631"/>
        <v>3.8825071697836973</v>
      </c>
      <c r="U3493" s="39">
        <f t="shared" si="632"/>
        <v>6.6863207091924792</v>
      </c>
      <c r="V3493" s="43">
        <f t="shared" si="633"/>
        <v>2.8037999999999998</v>
      </c>
    </row>
    <row r="3494" spans="5:22" hidden="1" x14ac:dyDescent="0.25">
      <c r="E3494" s="39">
        <f t="shared" si="636"/>
        <v>6.6330000000013059E-2</v>
      </c>
      <c r="F3494" s="39">
        <f t="shared" si="627"/>
        <v>3.8827998247548874</v>
      </c>
      <c r="G3494" s="39">
        <f t="shared" si="628"/>
        <v>5.6508989092318282</v>
      </c>
      <c r="H3494" s="43">
        <f t="shared" si="629"/>
        <v>1.7681</v>
      </c>
      <c r="L3494" s="39">
        <f t="shared" si="637"/>
        <v>6.6330000000013059E-2</v>
      </c>
      <c r="M3494" s="39">
        <f t="shared" si="635"/>
        <v>3.8827998247548874</v>
      </c>
      <c r="N3494" s="39">
        <f t="shared" si="630"/>
        <v>6.7637570275557328</v>
      </c>
      <c r="O3494" s="43">
        <f t="shared" si="634"/>
        <v>2.8809999999999998</v>
      </c>
      <c r="S3494" s="39">
        <f t="shared" si="638"/>
        <v>6.6330000000013059E-2</v>
      </c>
      <c r="T3494" s="39">
        <f t="shared" si="631"/>
        <v>3.8827998247548874</v>
      </c>
      <c r="U3494" s="39">
        <f t="shared" si="632"/>
        <v>6.6863207091924792</v>
      </c>
      <c r="V3494" s="43">
        <f t="shared" si="633"/>
        <v>2.8035000000000001</v>
      </c>
    </row>
    <row r="3495" spans="5:22" hidden="1" x14ac:dyDescent="0.25">
      <c r="E3495" s="39">
        <f t="shared" si="636"/>
        <v>6.6320000000013063E-2</v>
      </c>
      <c r="F3495" s="39">
        <f t="shared" si="627"/>
        <v>3.8830925459151477</v>
      </c>
      <c r="G3495" s="39">
        <f t="shared" si="628"/>
        <v>5.6508532680716463</v>
      </c>
      <c r="H3495" s="43">
        <f t="shared" si="629"/>
        <v>1.7678</v>
      </c>
      <c r="L3495" s="39">
        <f t="shared" si="637"/>
        <v>6.6320000000013063E-2</v>
      </c>
      <c r="M3495" s="39">
        <f t="shared" si="635"/>
        <v>3.8830925459151477</v>
      </c>
      <c r="N3495" s="39">
        <f t="shared" si="630"/>
        <v>6.7636915477995734</v>
      </c>
      <c r="O3495" s="43">
        <f t="shared" si="634"/>
        <v>2.8805999999999998</v>
      </c>
      <c r="S3495" s="39">
        <f t="shared" si="638"/>
        <v>6.6320000000013063E-2</v>
      </c>
      <c r="T3495" s="39">
        <f t="shared" si="631"/>
        <v>3.8830925459151477</v>
      </c>
      <c r="U3495" s="39">
        <f t="shared" si="632"/>
        <v>6.6863207091924792</v>
      </c>
      <c r="V3495" s="43">
        <f t="shared" si="633"/>
        <v>2.8031999999999999</v>
      </c>
    </row>
    <row r="3496" spans="5:22" hidden="1" x14ac:dyDescent="0.25">
      <c r="E3496" s="39">
        <f t="shared" si="636"/>
        <v>6.6310000000013067E-2</v>
      </c>
      <c r="F3496" s="39">
        <f t="shared" si="627"/>
        <v>3.8833853332894308</v>
      </c>
      <c r="G3496" s="39">
        <f t="shared" si="628"/>
        <v>5.6508076189863203</v>
      </c>
      <c r="H3496" s="43">
        <f t="shared" si="629"/>
        <v>1.7674000000000001</v>
      </c>
      <c r="L3496" s="39">
        <f t="shared" si="637"/>
        <v>6.6310000000013067E-2</v>
      </c>
      <c r="M3496" s="39">
        <f t="shared" si="635"/>
        <v>3.8833853332894308</v>
      </c>
      <c r="N3496" s="39">
        <f t="shared" si="630"/>
        <v>6.7636260581693657</v>
      </c>
      <c r="O3496" s="43">
        <f t="shared" si="634"/>
        <v>2.8801999999999999</v>
      </c>
      <c r="S3496" s="39">
        <f t="shared" si="638"/>
        <v>6.6310000000013067E-2</v>
      </c>
      <c r="T3496" s="39">
        <f t="shared" si="631"/>
        <v>3.8833853332894308</v>
      </c>
      <c r="U3496" s="39">
        <f t="shared" si="632"/>
        <v>6.6863207091924792</v>
      </c>
      <c r="V3496" s="43">
        <f t="shared" si="633"/>
        <v>2.8029000000000002</v>
      </c>
    </row>
    <row r="3497" spans="5:22" hidden="1" x14ac:dyDescent="0.25">
      <c r="E3497" s="39">
        <f t="shared" si="636"/>
        <v>6.6300000000013071E-2</v>
      </c>
      <c r="F3497" s="39">
        <f t="shared" si="627"/>
        <v>3.8836781869027042</v>
      </c>
      <c r="G3497" s="39">
        <f t="shared" si="628"/>
        <v>5.6507619619733331</v>
      </c>
      <c r="H3497" s="43">
        <f t="shared" si="629"/>
        <v>1.7670999999999999</v>
      </c>
      <c r="L3497" s="39">
        <f t="shared" si="637"/>
        <v>6.6300000000013071E-2</v>
      </c>
      <c r="M3497" s="39">
        <f t="shared" si="635"/>
        <v>3.8836781869027042</v>
      </c>
      <c r="N3497" s="39">
        <f t="shared" si="630"/>
        <v>6.7635605586621299</v>
      </c>
      <c r="O3497" s="43">
        <f t="shared" si="634"/>
        <v>2.8799000000000001</v>
      </c>
      <c r="S3497" s="39">
        <f t="shared" si="638"/>
        <v>6.6300000000013071E-2</v>
      </c>
      <c r="T3497" s="39">
        <f t="shared" si="631"/>
        <v>3.8836781869027042</v>
      </c>
      <c r="U3497" s="39">
        <f t="shared" si="632"/>
        <v>6.6863207091924792</v>
      </c>
      <c r="V3497" s="43">
        <f t="shared" si="633"/>
        <v>2.8026</v>
      </c>
    </row>
    <row r="3498" spans="5:22" hidden="1" x14ac:dyDescent="0.25">
      <c r="E3498" s="39">
        <f t="shared" si="636"/>
        <v>6.6290000000013075E-2</v>
      </c>
      <c r="F3498" s="39">
        <f t="shared" si="627"/>
        <v>3.8839711067799469</v>
      </c>
      <c r="G3498" s="39">
        <f t="shared" si="628"/>
        <v>5.6507162970301659</v>
      </c>
      <c r="H3498" s="43">
        <f t="shared" si="629"/>
        <v>1.7666999999999999</v>
      </c>
      <c r="L3498" s="39">
        <f t="shared" si="637"/>
        <v>6.6290000000013075E-2</v>
      </c>
      <c r="M3498" s="39">
        <f t="shared" si="635"/>
        <v>3.8839711067799469</v>
      </c>
      <c r="N3498" s="39">
        <f t="shared" si="630"/>
        <v>6.7634950492748871</v>
      </c>
      <c r="O3498" s="43">
        <f t="shared" si="634"/>
        <v>2.8795000000000002</v>
      </c>
      <c r="S3498" s="39">
        <f t="shared" si="638"/>
        <v>6.6290000000013075E-2</v>
      </c>
      <c r="T3498" s="39">
        <f t="shared" si="631"/>
        <v>3.8839711067799469</v>
      </c>
      <c r="U3498" s="39">
        <f t="shared" si="632"/>
        <v>6.6863207091924792</v>
      </c>
      <c r="V3498" s="43">
        <f t="shared" si="633"/>
        <v>2.8022999999999998</v>
      </c>
    </row>
    <row r="3499" spans="5:22" hidden="1" x14ac:dyDescent="0.25">
      <c r="E3499" s="39">
        <f t="shared" si="636"/>
        <v>6.6280000000013078E-2</v>
      </c>
      <c r="F3499" s="39">
        <f t="shared" si="627"/>
        <v>3.884264092946152</v>
      </c>
      <c r="G3499" s="39">
        <f t="shared" si="628"/>
        <v>5.6506706241542997</v>
      </c>
      <c r="H3499" s="43">
        <f t="shared" si="629"/>
        <v>1.7664</v>
      </c>
      <c r="L3499" s="39">
        <f t="shared" si="637"/>
        <v>6.6280000000013078E-2</v>
      </c>
      <c r="M3499" s="39">
        <f t="shared" si="635"/>
        <v>3.884264092946152</v>
      </c>
      <c r="N3499" s="39">
        <f t="shared" si="630"/>
        <v>6.7634295300046556</v>
      </c>
      <c r="O3499" s="43">
        <f t="shared" si="634"/>
        <v>2.8792</v>
      </c>
      <c r="S3499" s="39">
        <f t="shared" si="638"/>
        <v>6.6280000000013078E-2</v>
      </c>
      <c r="T3499" s="39">
        <f t="shared" si="631"/>
        <v>3.884264092946152</v>
      </c>
      <c r="U3499" s="39">
        <f t="shared" si="632"/>
        <v>6.6863207091924792</v>
      </c>
      <c r="V3499" s="43">
        <f t="shared" si="633"/>
        <v>2.8020999999999998</v>
      </c>
    </row>
    <row r="3500" spans="5:22" hidden="1" x14ac:dyDescent="0.25">
      <c r="E3500" s="39">
        <f t="shared" si="636"/>
        <v>6.6270000000013082E-2</v>
      </c>
      <c r="F3500" s="39">
        <f t="shared" si="627"/>
        <v>3.884557145426327</v>
      </c>
      <c r="G3500" s="39">
        <f t="shared" si="628"/>
        <v>5.6506249433432147</v>
      </c>
      <c r="H3500" s="43">
        <f t="shared" si="629"/>
        <v>1.7661</v>
      </c>
      <c r="L3500" s="39">
        <f t="shared" si="637"/>
        <v>6.6270000000013082E-2</v>
      </c>
      <c r="M3500" s="39">
        <f t="shared" si="635"/>
        <v>3.884557145426327</v>
      </c>
      <c r="N3500" s="39">
        <f t="shared" si="630"/>
        <v>6.7633640008484539</v>
      </c>
      <c r="O3500" s="43">
        <f t="shared" si="634"/>
        <v>2.8788</v>
      </c>
      <c r="S3500" s="39">
        <f t="shared" si="638"/>
        <v>6.6270000000013082E-2</v>
      </c>
      <c r="T3500" s="39">
        <f t="shared" si="631"/>
        <v>3.884557145426327</v>
      </c>
      <c r="U3500" s="39">
        <f t="shared" si="632"/>
        <v>6.6863207091924792</v>
      </c>
      <c r="V3500" s="43">
        <f t="shared" si="633"/>
        <v>2.8018000000000001</v>
      </c>
    </row>
    <row r="3501" spans="5:22" hidden="1" x14ac:dyDescent="0.25">
      <c r="E3501" s="39">
        <f t="shared" si="636"/>
        <v>6.6260000000013086E-2</v>
      </c>
      <c r="F3501" s="39">
        <f t="shared" si="627"/>
        <v>3.8848502642454892</v>
      </c>
      <c r="G3501" s="39">
        <f t="shared" si="628"/>
        <v>5.6505792545943896</v>
      </c>
      <c r="H3501" s="43">
        <f t="shared" si="629"/>
        <v>1.7657</v>
      </c>
      <c r="L3501" s="39">
        <f t="shared" si="637"/>
        <v>6.6260000000013086E-2</v>
      </c>
      <c r="M3501" s="39">
        <f t="shared" si="635"/>
        <v>3.8848502642454892</v>
      </c>
      <c r="N3501" s="39">
        <f t="shared" si="630"/>
        <v>6.7632984618032976</v>
      </c>
      <c r="O3501" s="43">
        <f t="shared" si="634"/>
        <v>2.8784000000000001</v>
      </c>
      <c r="S3501" s="39">
        <f t="shared" si="638"/>
        <v>6.6260000000013086E-2</v>
      </c>
      <c r="T3501" s="39">
        <f t="shared" si="631"/>
        <v>3.8848502642454892</v>
      </c>
      <c r="U3501" s="39">
        <f t="shared" si="632"/>
        <v>6.6863207091924792</v>
      </c>
      <c r="V3501" s="43">
        <f t="shared" si="633"/>
        <v>2.8014999999999999</v>
      </c>
    </row>
    <row r="3502" spans="5:22" hidden="1" x14ac:dyDescent="0.25">
      <c r="E3502" s="39">
        <f t="shared" si="636"/>
        <v>6.625000000001309E-2</v>
      </c>
      <c r="F3502" s="39">
        <f t="shared" si="627"/>
        <v>3.8851434494286732</v>
      </c>
      <c r="G3502" s="39">
        <f t="shared" si="628"/>
        <v>5.6505335579053018</v>
      </c>
      <c r="H3502" s="43">
        <f t="shared" si="629"/>
        <v>1.7654000000000001</v>
      </c>
      <c r="L3502" s="39">
        <f t="shared" si="637"/>
        <v>6.625000000001309E-2</v>
      </c>
      <c r="M3502" s="39">
        <f t="shared" si="635"/>
        <v>3.8851434494286732</v>
      </c>
      <c r="N3502" s="39">
        <f t="shared" si="630"/>
        <v>6.7632329128662025</v>
      </c>
      <c r="O3502" s="43">
        <f t="shared" si="634"/>
        <v>2.8780999999999999</v>
      </c>
      <c r="S3502" s="39">
        <f t="shared" si="638"/>
        <v>6.625000000001309E-2</v>
      </c>
      <c r="T3502" s="39">
        <f t="shared" si="631"/>
        <v>3.8851434494286732</v>
      </c>
      <c r="U3502" s="39">
        <f t="shared" si="632"/>
        <v>6.6863207091924792</v>
      </c>
      <c r="V3502" s="43">
        <f t="shared" si="633"/>
        <v>2.8012000000000001</v>
      </c>
    </row>
    <row r="3503" spans="5:22" hidden="1" x14ac:dyDescent="0.25">
      <c r="E3503" s="39">
        <f t="shared" si="636"/>
        <v>6.6240000000013094E-2</v>
      </c>
      <c r="F3503" s="39">
        <f t="shared" si="627"/>
        <v>3.885436701000923</v>
      </c>
      <c r="G3503" s="39">
        <f t="shared" si="628"/>
        <v>5.6504878532734262</v>
      </c>
      <c r="H3503" s="43">
        <f t="shared" si="629"/>
        <v>1.7650999999999999</v>
      </c>
      <c r="L3503" s="39">
        <f t="shared" si="637"/>
        <v>6.6240000000013094E-2</v>
      </c>
      <c r="M3503" s="39">
        <f t="shared" si="635"/>
        <v>3.885436701000923</v>
      </c>
      <c r="N3503" s="39">
        <f t="shared" si="630"/>
        <v>6.7631673540341808</v>
      </c>
      <c r="O3503" s="43">
        <f t="shared" si="634"/>
        <v>2.8776999999999999</v>
      </c>
      <c r="S3503" s="39">
        <f t="shared" si="638"/>
        <v>6.6240000000013094E-2</v>
      </c>
      <c r="T3503" s="39">
        <f t="shared" si="631"/>
        <v>3.885436701000923</v>
      </c>
      <c r="U3503" s="39">
        <f t="shared" si="632"/>
        <v>6.6863207091924792</v>
      </c>
      <c r="V3503" s="43">
        <f t="shared" si="633"/>
        <v>2.8008999999999999</v>
      </c>
    </row>
    <row r="3504" spans="5:22" hidden="1" x14ac:dyDescent="0.25">
      <c r="E3504" s="39">
        <f t="shared" si="636"/>
        <v>6.6230000000013098E-2</v>
      </c>
      <c r="F3504" s="39">
        <f t="shared" si="627"/>
        <v>3.8857300189872994</v>
      </c>
      <c r="G3504" s="39">
        <f t="shared" si="628"/>
        <v>5.6504421406962386</v>
      </c>
      <c r="H3504" s="43">
        <f t="shared" si="629"/>
        <v>1.7646999999999999</v>
      </c>
      <c r="L3504" s="39">
        <f t="shared" si="637"/>
        <v>6.6230000000013098E-2</v>
      </c>
      <c r="M3504" s="39">
        <f t="shared" si="635"/>
        <v>3.8857300189872994</v>
      </c>
      <c r="N3504" s="39">
        <f t="shared" si="630"/>
        <v>6.7631017853042454</v>
      </c>
      <c r="O3504" s="43">
        <f t="shared" si="634"/>
        <v>2.8774000000000002</v>
      </c>
      <c r="S3504" s="39">
        <f t="shared" si="638"/>
        <v>6.6230000000013098E-2</v>
      </c>
      <c r="T3504" s="39">
        <f t="shared" si="631"/>
        <v>3.8857300189872994</v>
      </c>
      <c r="U3504" s="39">
        <f t="shared" si="632"/>
        <v>6.6863207091924792</v>
      </c>
      <c r="V3504" s="43">
        <f t="shared" si="633"/>
        <v>2.8006000000000002</v>
      </c>
    </row>
    <row r="3505" spans="5:22" hidden="1" x14ac:dyDescent="0.25">
      <c r="E3505" s="39">
        <f t="shared" si="636"/>
        <v>6.6220000000013102E-2</v>
      </c>
      <c r="F3505" s="39">
        <f t="shared" si="627"/>
        <v>3.8860234034128744</v>
      </c>
      <c r="G3505" s="39">
        <f t="shared" si="628"/>
        <v>5.6503964201712131</v>
      </c>
      <c r="H3505" s="43">
        <f t="shared" si="629"/>
        <v>1.7644</v>
      </c>
      <c r="L3505" s="39">
        <f t="shared" si="637"/>
        <v>6.6220000000013102E-2</v>
      </c>
      <c r="M3505" s="39">
        <f t="shared" si="635"/>
        <v>3.8860234034128744</v>
      </c>
      <c r="N3505" s="39">
        <f t="shared" si="630"/>
        <v>6.7630362066734069</v>
      </c>
      <c r="O3505" s="43">
        <f t="shared" si="634"/>
        <v>2.8769999999999998</v>
      </c>
      <c r="S3505" s="39">
        <f t="shared" si="638"/>
        <v>6.6220000000013102E-2</v>
      </c>
      <c r="T3505" s="39">
        <f t="shared" si="631"/>
        <v>3.8860234034128744</v>
      </c>
      <c r="U3505" s="39">
        <f t="shared" si="632"/>
        <v>6.6863207091924792</v>
      </c>
      <c r="V3505" s="43">
        <f t="shared" si="633"/>
        <v>2.8003</v>
      </c>
    </row>
    <row r="3506" spans="5:22" hidden="1" x14ac:dyDescent="0.25">
      <c r="E3506" s="39">
        <f t="shared" si="636"/>
        <v>6.6210000000013106E-2</v>
      </c>
      <c r="F3506" s="39">
        <f t="shared" si="627"/>
        <v>3.8863168543027324</v>
      </c>
      <c r="G3506" s="39">
        <f t="shared" si="628"/>
        <v>5.6503506916958228</v>
      </c>
      <c r="H3506" s="43">
        <f t="shared" si="629"/>
        <v>1.764</v>
      </c>
      <c r="L3506" s="39">
        <f t="shared" si="637"/>
        <v>6.6210000000013106E-2</v>
      </c>
      <c r="M3506" s="39">
        <f t="shared" si="635"/>
        <v>3.8863168543027324</v>
      </c>
      <c r="N3506" s="39">
        <f t="shared" si="630"/>
        <v>6.7629706181386746</v>
      </c>
      <c r="O3506" s="43">
        <f t="shared" si="634"/>
        <v>2.8767</v>
      </c>
      <c r="S3506" s="39">
        <f t="shared" si="638"/>
        <v>6.6210000000013106E-2</v>
      </c>
      <c r="T3506" s="39">
        <f t="shared" si="631"/>
        <v>3.8863168543027324</v>
      </c>
      <c r="U3506" s="39">
        <f t="shared" si="632"/>
        <v>6.6863207091924792</v>
      </c>
      <c r="V3506" s="43">
        <f t="shared" si="633"/>
        <v>2.8</v>
      </c>
    </row>
    <row r="3507" spans="5:22" hidden="1" x14ac:dyDescent="0.25">
      <c r="E3507" s="39">
        <f t="shared" si="636"/>
        <v>6.6200000000013109E-2</v>
      </c>
      <c r="F3507" s="39">
        <f t="shared" si="627"/>
        <v>3.8866103716819738</v>
      </c>
      <c r="G3507" s="39">
        <f t="shared" si="628"/>
        <v>5.6503049552675382</v>
      </c>
      <c r="H3507" s="43">
        <f t="shared" si="629"/>
        <v>1.7637</v>
      </c>
      <c r="L3507" s="39">
        <f t="shared" si="637"/>
        <v>6.6200000000013109E-2</v>
      </c>
      <c r="M3507" s="39">
        <f t="shared" si="635"/>
        <v>3.8866103716819738</v>
      </c>
      <c r="N3507" s="39">
        <f t="shared" si="630"/>
        <v>6.7629050196970573</v>
      </c>
      <c r="O3507" s="43">
        <f t="shared" si="634"/>
        <v>2.8763000000000001</v>
      </c>
      <c r="S3507" s="39">
        <f t="shared" si="638"/>
        <v>6.6200000000013109E-2</v>
      </c>
      <c r="T3507" s="39">
        <f t="shared" si="631"/>
        <v>3.8866103716819738</v>
      </c>
      <c r="U3507" s="39">
        <f t="shared" si="632"/>
        <v>6.6863207091924792</v>
      </c>
      <c r="V3507" s="43">
        <f t="shared" si="633"/>
        <v>2.7997000000000001</v>
      </c>
    </row>
    <row r="3508" spans="5:22" hidden="1" x14ac:dyDescent="0.25">
      <c r="E3508" s="39">
        <f t="shared" si="636"/>
        <v>6.6190000000013113E-2</v>
      </c>
      <c r="F3508" s="39">
        <f t="shared" si="627"/>
        <v>3.8869039555757099</v>
      </c>
      <c r="G3508" s="39">
        <f t="shared" si="628"/>
        <v>5.6502592108838297</v>
      </c>
      <c r="H3508" s="43">
        <f t="shared" si="629"/>
        <v>1.7634000000000001</v>
      </c>
      <c r="L3508" s="39">
        <f t="shared" si="637"/>
        <v>6.6190000000013113E-2</v>
      </c>
      <c r="M3508" s="39">
        <f t="shared" si="635"/>
        <v>3.8869039555757099</v>
      </c>
      <c r="N3508" s="39">
        <f t="shared" si="630"/>
        <v>6.7628394113455608</v>
      </c>
      <c r="O3508" s="43">
        <f t="shared" si="634"/>
        <v>2.8759000000000001</v>
      </c>
      <c r="S3508" s="39">
        <f t="shared" si="638"/>
        <v>6.6190000000013113E-2</v>
      </c>
      <c r="T3508" s="39">
        <f t="shared" si="631"/>
        <v>3.8869039555757099</v>
      </c>
      <c r="U3508" s="39">
        <f t="shared" si="632"/>
        <v>6.6863207091924792</v>
      </c>
      <c r="V3508" s="43">
        <f t="shared" si="633"/>
        <v>2.7993999999999999</v>
      </c>
    </row>
    <row r="3509" spans="5:22" hidden="1" x14ac:dyDescent="0.25">
      <c r="E3509" s="39">
        <f t="shared" si="636"/>
        <v>6.6180000000013117E-2</v>
      </c>
      <c r="F3509" s="39">
        <f t="shared" si="627"/>
        <v>3.8871976060090661</v>
      </c>
      <c r="G3509" s="39">
        <f t="shared" si="628"/>
        <v>5.6502134585421659</v>
      </c>
      <c r="H3509" s="43">
        <f t="shared" si="629"/>
        <v>1.7629999999999999</v>
      </c>
      <c r="L3509" s="39">
        <f t="shared" si="637"/>
        <v>6.6180000000013117E-2</v>
      </c>
      <c r="M3509" s="39">
        <f t="shared" si="635"/>
        <v>3.8871976060090661</v>
      </c>
      <c r="N3509" s="39">
        <f t="shared" si="630"/>
        <v>6.7627737930811911</v>
      </c>
      <c r="O3509" s="43">
        <f t="shared" si="634"/>
        <v>2.8755999999999999</v>
      </c>
      <c r="S3509" s="39">
        <f t="shared" si="638"/>
        <v>6.6180000000013117E-2</v>
      </c>
      <c r="T3509" s="39">
        <f t="shared" si="631"/>
        <v>3.8871976060090661</v>
      </c>
      <c r="U3509" s="39">
        <f t="shared" si="632"/>
        <v>6.6863207091924792</v>
      </c>
      <c r="V3509" s="43">
        <f t="shared" si="633"/>
        <v>2.7991000000000001</v>
      </c>
    </row>
    <row r="3510" spans="5:22" hidden="1" x14ac:dyDescent="0.25">
      <c r="E3510" s="39">
        <f t="shared" si="636"/>
        <v>6.6170000000013121E-2</v>
      </c>
      <c r="F3510" s="39">
        <f t="shared" si="627"/>
        <v>3.8874913230071808</v>
      </c>
      <c r="G3510" s="39">
        <f t="shared" si="628"/>
        <v>5.6501676982400166</v>
      </c>
      <c r="H3510" s="43">
        <f t="shared" si="629"/>
        <v>1.7626999999999999</v>
      </c>
      <c r="L3510" s="39">
        <f t="shared" si="637"/>
        <v>6.6170000000013121E-2</v>
      </c>
      <c r="M3510" s="39">
        <f t="shared" si="635"/>
        <v>3.8874913230071808</v>
      </c>
      <c r="N3510" s="39">
        <f t="shared" si="630"/>
        <v>6.7627081649009524</v>
      </c>
      <c r="O3510" s="43">
        <f t="shared" si="634"/>
        <v>2.8752</v>
      </c>
      <c r="S3510" s="39">
        <f t="shared" si="638"/>
        <v>6.6170000000013121E-2</v>
      </c>
      <c r="T3510" s="39">
        <f t="shared" si="631"/>
        <v>3.8874913230071808</v>
      </c>
      <c r="U3510" s="39">
        <f t="shared" si="632"/>
        <v>6.6863207091924792</v>
      </c>
      <c r="V3510" s="43">
        <f t="shared" si="633"/>
        <v>2.7988</v>
      </c>
    </row>
    <row r="3511" spans="5:22" hidden="1" x14ac:dyDescent="0.25">
      <c r="E3511" s="39">
        <f t="shared" si="636"/>
        <v>6.6160000000013125E-2</v>
      </c>
      <c r="F3511" s="39">
        <f t="shared" si="627"/>
        <v>3.8877851065952074</v>
      </c>
      <c r="G3511" s="39">
        <f t="shared" si="628"/>
        <v>5.6501219299748477</v>
      </c>
      <c r="H3511" s="43">
        <f t="shared" si="629"/>
        <v>1.7623</v>
      </c>
      <c r="L3511" s="39">
        <f t="shared" si="637"/>
        <v>6.6160000000013125E-2</v>
      </c>
      <c r="M3511" s="39">
        <f t="shared" si="635"/>
        <v>3.8877851065952074</v>
      </c>
      <c r="N3511" s="39">
        <f t="shared" si="630"/>
        <v>6.7626425268018471</v>
      </c>
      <c r="O3511" s="43">
        <f t="shared" si="634"/>
        <v>2.8748999999999998</v>
      </c>
      <c r="S3511" s="39">
        <f t="shared" si="638"/>
        <v>6.6160000000013125E-2</v>
      </c>
      <c r="T3511" s="39">
        <f t="shared" si="631"/>
        <v>3.8877851065952074</v>
      </c>
      <c r="U3511" s="39">
        <f t="shared" si="632"/>
        <v>6.6863207091924792</v>
      </c>
      <c r="V3511" s="43">
        <f t="shared" si="633"/>
        <v>2.7985000000000002</v>
      </c>
    </row>
    <row r="3512" spans="5:22" hidden="1" x14ac:dyDescent="0.25">
      <c r="E3512" s="39">
        <f t="shared" si="636"/>
        <v>6.6150000000013129E-2</v>
      </c>
      <c r="F3512" s="39">
        <f t="shared" si="627"/>
        <v>3.8880789567983101</v>
      </c>
      <c r="G3512" s="39">
        <f t="shared" si="628"/>
        <v>5.6500761537441235</v>
      </c>
      <c r="H3512" s="43">
        <f t="shared" si="629"/>
        <v>1.762</v>
      </c>
      <c r="L3512" s="39">
        <f t="shared" si="637"/>
        <v>6.6150000000013129E-2</v>
      </c>
      <c r="M3512" s="39">
        <f t="shared" si="635"/>
        <v>3.8880789567983101</v>
      </c>
      <c r="N3512" s="39">
        <f t="shared" si="630"/>
        <v>6.7625768787808767</v>
      </c>
      <c r="O3512" s="43">
        <f t="shared" si="634"/>
        <v>2.8744999999999998</v>
      </c>
      <c r="S3512" s="39">
        <f t="shared" si="638"/>
        <v>6.6150000000013129E-2</v>
      </c>
      <c r="T3512" s="39">
        <f t="shared" si="631"/>
        <v>3.8880789567983101</v>
      </c>
      <c r="U3512" s="39">
        <f t="shared" si="632"/>
        <v>6.6863207091924792</v>
      </c>
      <c r="V3512" s="43">
        <f t="shared" si="633"/>
        <v>2.7982</v>
      </c>
    </row>
    <row r="3513" spans="5:22" hidden="1" x14ac:dyDescent="0.25">
      <c r="E3513" s="39">
        <f t="shared" si="636"/>
        <v>6.6140000000013133E-2</v>
      </c>
      <c r="F3513" s="39">
        <f t="shared" si="627"/>
        <v>3.8883728736416665</v>
      </c>
      <c r="G3513" s="39">
        <f t="shared" si="628"/>
        <v>5.65003036954531</v>
      </c>
      <c r="H3513" s="43">
        <f t="shared" si="629"/>
        <v>1.7617</v>
      </c>
      <c r="L3513" s="39">
        <f t="shared" si="637"/>
        <v>6.6140000000013133E-2</v>
      </c>
      <c r="M3513" s="39">
        <f t="shared" si="635"/>
        <v>3.8883728736416665</v>
      </c>
      <c r="N3513" s="39">
        <f t="shared" si="630"/>
        <v>6.7625112208350417</v>
      </c>
      <c r="O3513" s="43">
        <f t="shared" si="634"/>
        <v>2.8740999999999999</v>
      </c>
      <c r="S3513" s="39">
        <f t="shared" si="638"/>
        <v>6.6140000000013133E-2</v>
      </c>
      <c r="T3513" s="39">
        <f t="shared" si="631"/>
        <v>3.8883728736416665</v>
      </c>
      <c r="U3513" s="39">
        <f t="shared" si="632"/>
        <v>6.6863207091924792</v>
      </c>
      <c r="V3513" s="43">
        <f t="shared" si="633"/>
        <v>2.7978999999999998</v>
      </c>
    </row>
    <row r="3514" spans="5:22" hidden="1" x14ac:dyDescent="0.25">
      <c r="E3514" s="39">
        <f t="shared" si="636"/>
        <v>6.6130000000013137E-2</v>
      </c>
      <c r="F3514" s="39">
        <f t="shared" si="627"/>
        <v>3.8886668571504703</v>
      </c>
      <c r="G3514" s="39">
        <f t="shared" si="628"/>
        <v>5.6499845773758697</v>
      </c>
      <c r="H3514" s="43">
        <f t="shared" si="629"/>
        <v>1.7613000000000001</v>
      </c>
      <c r="L3514" s="39">
        <f t="shared" si="637"/>
        <v>6.6130000000013137E-2</v>
      </c>
      <c r="M3514" s="39">
        <f t="shared" si="635"/>
        <v>3.8886668571504703</v>
      </c>
      <c r="N3514" s="39">
        <f t="shared" si="630"/>
        <v>6.7624455529613385</v>
      </c>
      <c r="O3514" s="43">
        <f t="shared" si="634"/>
        <v>2.8738000000000001</v>
      </c>
      <c r="S3514" s="39">
        <f t="shared" si="638"/>
        <v>6.6130000000013137E-2</v>
      </c>
      <c r="T3514" s="39">
        <f t="shared" si="631"/>
        <v>3.8886668571504703</v>
      </c>
      <c r="U3514" s="39">
        <f t="shared" si="632"/>
        <v>6.6863207091924792</v>
      </c>
      <c r="V3514" s="43">
        <f t="shared" si="633"/>
        <v>2.7976999999999999</v>
      </c>
    </row>
    <row r="3515" spans="5:22" hidden="1" x14ac:dyDescent="0.25">
      <c r="E3515" s="39">
        <f t="shared" si="636"/>
        <v>6.612000000001314E-2</v>
      </c>
      <c r="F3515" s="39">
        <f t="shared" si="627"/>
        <v>3.8889609073499272</v>
      </c>
      <c r="G3515" s="39">
        <f t="shared" si="628"/>
        <v>5.6499387772332641</v>
      </c>
      <c r="H3515" s="43">
        <f t="shared" si="629"/>
        <v>1.7609999999999999</v>
      </c>
      <c r="L3515" s="39">
        <f t="shared" si="637"/>
        <v>6.612000000001314E-2</v>
      </c>
      <c r="M3515" s="39">
        <f t="shared" si="635"/>
        <v>3.8889609073499272</v>
      </c>
      <c r="N3515" s="39">
        <f t="shared" si="630"/>
        <v>6.7623798751567668</v>
      </c>
      <c r="O3515" s="43">
        <f t="shared" si="634"/>
        <v>2.8734000000000002</v>
      </c>
      <c r="S3515" s="39">
        <f t="shared" si="638"/>
        <v>6.612000000001314E-2</v>
      </c>
      <c r="T3515" s="39">
        <f t="shared" si="631"/>
        <v>3.8889609073499272</v>
      </c>
      <c r="U3515" s="39">
        <f t="shared" si="632"/>
        <v>6.6863207091924792</v>
      </c>
      <c r="V3515" s="43">
        <f t="shared" si="633"/>
        <v>2.7974000000000001</v>
      </c>
    </row>
    <row r="3516" spans="5:22" hidden="1" x14ac:dyDescent="0.25">
      <c r="E3516" s="39">
        <f t="shared" si="636"/>
        <v>6.6110000000013144E-2</v>
      </c>
      <c r="F3516" s="39">
        <f t="shared" si="627"/>
        <v>3.8892550242652537</v>
      </c>
      <c r="G3516" s="39">
        <f t="shared" si="628"/>
        <v>5.6498929691149558</v>
      </c>
      <c r="H3516" s="43">
        <f t="shared" si="629"/>
        <v>1.7605999999999999</v>
      </c>
      <c r="L3516" s="39">
        <f t="shared" si="637"/>
        <v>6.6110000000013144E-2</v>
      </c>
      <c r="M3516" s="39">
        <f t="shared" si="635"/>
        <v>3.8892550242652537</v>
      </c>
      <c r="N3516" s="39">
        <f t="shared" si="630"/>
        <v>6.7623141874183217</v>
      </c>
      <c r="O3516" s="43">
        <f t="shared" si="634"/>
        <v>2.8731</v>
      </c>
      <c r="S3516" s="39">
        <f t="shared" si="638"/>
        <v>6.6110000000013144E-2</v>
      </c>
      <c r="T3516" s="39">
        <f t="shared" si="631"/>
        <v>3.8892550242652537</v>
      </c>
      <c r="U3516" s="39">
        <f t="shared" si="632"/>
        <v>6.6863207091924792</v>
      </c>
      <c r="V3516" s="43">
        <f t="shared" si="633"/>
        <v>2.7970999999999999</v>
      </c>
    </row>
    <row r="3517" spans="5:22" hidden="1" x14ac:dyDescent="0.25">
      <c r="E3517" s="39">
        <f t="shared" si="636"/>
        <v>6.6100000000013148E-2</v>
      </c>
      <c r="F3517" s="39">
        <f t="shared" si="627"/>
        <v>3.8895492079216836</v>
      </c>
      <c r="G3517" s="39">
        <f t="shared" si="628"/>
        <v>5.6498471530184027</v>
      </c>
      <c r="H3517" s="43">
        <f t="shared" si="629"/>
        <v>1.7603</v>
      </c>
      <c r="L3517" s="39">
        <f t="shared" si="637"/>
        <v>6.6100000000013148E-2</v>
      </c>
      <c r="M3517" s="39">
        <f t="shared" si="635"/>
        <v>3.8895492079216836</v>
      </c>
      <c r="N3517" s="39">
        <f t="shared" si="630"/>
        <v>6.7622484897429977</v>
      </c>
      <c r="O3517" s="43">
        <f t="shared" si="634"/>
        <v>2.8727</v>
      </c>
      <c r="S3517" s="39">
        <f t="shared" si="638"/>
        <v>6.6100000000013148E-2</v>
      </c>
      <c r="T3517" s="39">
        <f t="shared" si="631"/>
        <v>3.8895492079216836</v>
      </c>
      <c r="U3517" s="39">
        <f t="shared" si="632"/>
        <v>6.6863207091924792</v>
      </c>
      <c r="V3517" s="43">
        <f t="shared" si="633"/>
        <v>2.7968000000000002</v>
      </c>
    </row>
    <row r="3518" spans="5:22" hidden="1" x14ac:dyDescent="0.25">
      <c r="E3518" s="39">
        <f t="shared" si="636"/>
        <v>6.6090000000013152E-2</v>
      </c>
      <c r="F3518" s="39">
        <f t="shared" si="627"/>
        <v>3.8898434583444605</v>
      </c>
      <c r="G3518" s="39">
        <f t="shared" si="628"/>
        <v>5.6498013289410638</v>
      </c>
      <c r="H3518" s="43">
        <f t="shared" si="629"/>
        <v>1.76</v>
      </c>
      <c r="L3518" s="39">
        <f t="shared" si="637"/>
        <v>6.6090000000013152E-2</v>
      </c>
      <c r="M3518" s="39">
        <f t="shared" si="635"/>
        <v>3.8898434583444605</v>
      </c>
      <c r="N3518" s="39">
        <f t="shared" si="630"/>
        <v>6.7621827821277876</v>
      </c>
      <c r="O3518" s="43">
        <f t="shared" si="634"/>
        <v>2.8723000000000001</v>
      </c>
      <c r="S3518" s="39">
        <f t="shared" si="638"/>
        <v>6.6090000000013152E-2</v>
      </c>
      <c r="T3518" s="39">
        <f t="shared" si="631"/>
        <v>3.8898434583444605</v>
      </c>
      <c r="U3518" s="39">
        <f t="shared" si="632"/>
        <v>6.6863207091924792</v>
      </c>
      <c r="V3518" s="43">
        <f t="shared" si="633"/>
        <v>2.7965</v>
      </c>
    </row>
    <row r="3519" spans="5:22" hidden="1" x14ac:dyDescent="0.25">
      <c r="E3519" s="39">
        <f t="shared" si="636"/>
        <v>6.6080000000013156E-2</v>
      </c>
      <c r="F3519" s="39">
        <f t="shared" ref="F3519:F3582" si="639">1/SQRT($E3519)</f>
        <v>3.8901377755588449</v>
      </c>
      <c r="G3519" s="39">
        <f t="shared" ref="G3519:G3582" si="640">-2*LOG10(((2.51/($L$40*(SQRT(E3519))))+(0.269*($L$37/$E$25))))</f>
        <v>5.6497554968803962</v>
      </c>
      <c r="H3519" s="43">
        <f t="shared" ref="H3519:H3582" si="641">ROUND(ABS(F3519-G3519),4)</f>
        <v>1.7596000000000001</v>
      </c>
      <c r="L3519" s="39">
        <f t="shared" si="637"/>
        <v>6.6080000000013156E-2</v>
      </c>
      <c r="M3519" s="39">
        <f t="shared" si="635"/>
        <v>3.8901377755588449</v>
      </c>
      <c r="N3519" s="39">
        <f t="shared" ref="N3519:N3582" si="642">2*LOG10(($L$40*(SQRT(L3519))))</f>
        <v>6.7621170645696829</v>
      </c>
      <c r="O3519" s="43">
        <f t="shared" si="634"/>
        <v>2.8719999999999999</v>
      </c>
      <c r="S3519" s="39">
        <f t="shared" si="638"/>
        <v>6.6080000000013156E-2</v>
      </c>
      <c r="T3519" s="39">
        <f t="shared" ref="T3519:T3582" si="643">1/SQRT($S3519)</f>
        <v>3.8901377755588449</v>
      </c>
      <c r="U3519" s="39">
        <f t="shared" ref="U3519:U3582" si="644">2*LOG10(((3.71/($L$37/$E$25))))</f>
        <v>6.6863207091924792</v>
      </c>
      <c r="V3519" s="43">
        <f t="shared" ref="V3519:V3582" si="645">ROUND(ABS(T3519-U3519),4)</f>
        <v>2.7961999999999998</v>
      </c>
    </row>
    <row r="3520" spans="5:22" hidden="1" x14ac:dyDescent="0.25">
      <c r="E3520" s="39">
        <f t="shared" si="636"/>
        <v>6.607000000001316E-2</v>
      </c>
      <c r="F3520" s="39">
        <f t="shared" si="639"/>
        <v>3.8904321595901079</v>
      </c>
      <c r="G3520" s="39">
        <f t="shared" si="640"/>
        <v>5.6497096568338572</v>
      </c>
      <c r="H3520" s="43">
        <f t="shared" si="641"/>
        <v>1.7593000000000001</v>
      </c>
      <c r="L3520" s="39">
        <f t="shared" si="637"/>
        <v>6.607000000001316E-2</v>
      </c>
      <c r="M3520" s="39">
        <f t="shared" si="635"/>
        <v>3.8904321595901079</v>
      </c>
      <c r="N3520" s="39">
        <f t="shared" si="642"/>
        <v>6.7620513370656754</v>
      </c>
      <c r="O3520" s="43">
        <f t="shared" ref="O3520:O3583" si="646">ROUND(ABS(M3520-N3520),4)</f>
        <v>2.8715999999999999</v>
      </c>
      <c r="S3520" s="39">
        <f t="shared" si="638"/>
        <v>6.607000000001316E-2</v>
      </c>
      <c r="T3520" s="39">
        <f t="shared" si="643"/>
        <v>3.8904321595901079</v>
      </c>
      <c r="U3520" s="39">
        <f t="shared" si="644"/>
        <v>6.6863207091924792</v>
      </c>
      <c r="V3520" s="43">
        <f t="shared" si="645"/>
        <v>2.7959000000000001</v>
      </c>
    </row>
    <row r="3521" spans="5:22" hidden="1" x14ac:dyDescent="0.25">
      <c r="E3521" s="39">
        <f t="shared" si="636"/>
        <v>6.6060000000013164E-2</v>
      </c>
      <c r="F3521" s="39">
        <f t="shared" si="639"/>
        <v>3.8907266104635352</v>
      </c>
      <c r="G3521" s="39">
        <f t="shared" si="640"/>
        <v>5.6496638087989011</v>
      </c>
      <c r="H3521" s="43">
        <f t="shared" si="641"/>
        <v>1.7588999999999999</v>
      </c>
      <c r="L3521" s="39">
        <f t="shared" si="637"/>
        <v>6.6060000000013164E-2</v>
      </c>
      <c r="M3521" s="39">
        <f t="shared" ref="M3521:M3584" si="647">1/SQRT($L3521)</f>
        <v>3.8907266104635352</v>
      </c>
      <c r="N3521" s="39">
        <f t="shared" si="642"/>
        <v>6.7619855996127534</v>
      </c>
      <c r="O3521" s="43">
        <f t="shared" si="646"/>
        <v>2.8713000000000002</v>
      </c>
      <c r="S3521" s="39">
        <f t="shared" si="638"/>
        <v>6.6060000000013164E-2</v>
      </c>
      <c r="T3521" s="39">
        <f t="shared" si="643"/>
        <v>3.8907266104635352</v>
      </c>
      <c r="U3521" s="39">
        <f t="shared" si="644"/>
        <v>6.6863207091924792</v>
      </c>
      <c r="V3521" s="43">
        <f t="shared" si="645"/>
        <v>2.7955999999999999</v>
      </c>
    </row>
    <row r="3522" spans="5:22" hidden="1" x14ac:dyDescent="0.25">
      <c r="E3522" s="39">
        <f t="shared" si="636"/>
        <v>6.6050000000013168E-2</v>
      </c>
      <c r="F3522" s="39">
        <f t="shared" si="639"/>
        <v>3.8910211282044256</v>
      </c>
      <c r="G3522" s="39">
        <f t="shared" si="640"/>
        <v>5.6496179527729806</v>
      </c>
      <c r="H3522" s="43">
        <f t="shared" si="641"/>
        <v>1.7585999999999999</v>
      </c>
      <c r="L3522" s="39">
        <f t="shared" si="637"/>
        <v>6.6050000000013168E-2</v>
      </c>
      <c r="M3522" s="39">
        <f t="shared" si="647"/>
        <v>3.8910211282044256</v>
      </c>
      <c r="N3522" s="39">
        <f t="shared" si="642"/>
        <v>6.7619198522079031</v>
      </c>
      <c r="O3522" s="43">
        <f t="shared" si="646"/>
        <v>2.8708999999999998</v>
      </c>
      <c r="S3522" s="39">
        <f t="shared" si="638"/>
        <v>6.6050000000013168E-2</v>
      </c>
      <c r="T3522" s="39">
        <f t="shared" si="643"/>
        <v>3.8910211282044256</v>
      </c>
      <c r="U3522" s="39">
        <f t="shared" si="644"/>
        <v>6.6863207091924792</v>
      </c>
      <c r="V3522" s="43">
        <f t="shared" si="645"/>
        <v>2.7953000000000001</v>
      </c>
    </row>
    <row r="3523" spans="5:22" hidden="1" x14ac:dyDescent="0.25">
      <c r="E3523" s="39">
        <f t="shared" ref="E3523:E3586" si="648">E3522-0.00001</f>
        <v>6.6040000000013171E-2</v>
      </c>
      <c r="F3523" s="39">
        <f t="shared" si="639"/>
        <v>3.8913157128380917</v>
      </c>
      <c r="G3523" s="39">
        <f t="shared" si="640"/>
        <v>5.6495720887535485</v>
      </c>
      <c r="H3523" s="43">
        <f t="shared" si="641"/>
        <v>1.7583</v>
      </c>
      <c r="L3523" s="39">
        <f t="shared" ref="L3523:L3586" si="649">L3522-0.00001</f>
        <v>6.6040000000013171E-2</v>
      </c>
      <c r="M3523" s="39">
        <f t="shared" si="647"/>
        <v>3.8913157128380917</v>
      </c>
      <c r="N3523" s="39">
        <f t="shared" si="642"/>
        <v>6.7618540948481138</v>
      </c>
      <c r="O3523" s="43">
        <f t="shared" si="646"/>
        <v>2.8704999999999998</v>
      </c>
      <c r="S3523" s="39">
        <f t="shared" ref="S3523:S3586" si="650">S3522-0.00001</f>
        <v>6.6040000000013171E-2</v>
      </c>
      <c r="T3523" s="39">
        <f t="shared" si="643"/>
        <v>3.8913157128380917</v>
      </c>
      <c r="U3523" s="39">
        <f t="shared" si="644"/>
        <v>6.6863207091924792</v>
      </c>
      <c r="V3523" s="43">
        <f t="shared" si="645"/>
        <v>2.7949999999999999</v>
      </c>
    </row>
    <row r="3524" spans="5:22" hidden="1" x14ac:dyDescent="0.25">
      <c r="E3524" s="39">
        <f t="shared" si="648"/>
        <v>6.6030000000013175E-2</v>
      </c>
      <c r="F3524" s="39">
        <f t="shared" si="639"/>
        <v>3.8916103643898587</v>
      </c>
      <c r="G3524" s="39">
        <f t="shared" si="640"/>
        <v>5.6495262167380575</v>
      </c>
      <c r="H3524" s="43">
        <f t="shared" si="641"/>
        <v>1.7579</v>
      </c>
      <c r="L3524" s="39">
        <f t="shared" si="649"/>
        <v>6.6030000000013175E-2</v>
      </c>
      <c r="M3524" s="39">
        <f t="shared" si="647"/>
        <v>3.8916103643898587</v>
      </c>
      <c r="N3524" s="39">
        <f t="shared" si="642"/>
        <v>6.7617883275303683</v>
      </c>
      <c r="O3524" s="43">
        <f t="shared" si="646"/>
        <v>2.8702000000000001</v>
      </c>
      <c r="S3524" s="39">
        <f t="shared" si="650"/>
        <v>6.6030000000013175E-2</v>
      </c>
      <c r="T3524" s="39">
        <f t="shared" si="643"/>
        <v>3.8916103643898587</v>
      </c>
      <c r="U3524" s="39">
        <f t="shared" si="644"/>
        <v>6.6863207091924792</v>
      </c>
      <c r="V3524" s="43">
        <f t="shared" si="645"/>
        <v>2.7947000000000002</v>
      </c>
    </row>
    <row r="3525" spans="5:22" hidden="1" x14ac:dyDescent="0.25">
      <c r="E3525" s="39">
        <f t="shared" si="648"/>
        <v>6.6020000000013179E-2</v>
      </c>
      <c r="F3525" s="39">
        <f t="shared" si="639"/>
        <v>3.8919050828850663</v>
      </c>
      <c r="G3525" s="39">
        <f t="shared" si="640"/>
        <v>5.6494803367239568</v>
      </c>
      <c r="H3525" s="43">
        <f t="shared" si="641"/>
        <v>1.7576000000000001</v>
      </c>
      <c r="L3525" s="39">
        <f t="shared" si="649"/>
        <v>6.6020000000013179E-2</v>
      </c>
      <c r="M3525" s="39">
        <f t="shared" si="647"/>
        <v>3.8919050828850663</v>
      </c>
      <c r="N3525" s="39">
        <f t="shared" si="642"/>
        <v>6.7617225502516503</v>
      </c>
      <c r="O3525" s="43">
        <f t="shared" si="646"/>
        <v>2.8698000000000001</v>
      </c>
      <c r="S3525" s="39">
        <f t="shared" si="650"/>
        <v>6.6020000000013179E-2</v>
      </c>
      <c r="T3525" s="39">
        <f t="shared" si="643"/>
        <v>3.8919050828850663</v>
      </c>
      <c r="U3525" s="39">
        <f t="shared" si="644"/>
        <v>6.6863207091924792</v>
      </c>
      <c r="V3525" s="43">
        <f t="shared" si="645"/>
        <v>2.7944</v>
      </c>
    </row>
    <row r="3526" spans="5:22" hidden="1" x14ac:dyDescent="0.25">
      <c r="E3526" s="39">
        <f t="shared" si="648"/>
        <v>6.6010000000013183E-2</v>
      </c>
      <c r="F3526" s="39">
        <f t="shared" si="639"/>
        <v>3.8921998683490666</v>
      </c>
      <c r="G3526" s="39">
        <f t="shared" si="640"/>
        <v>5.6494344487086954</v>
      </c>
      <c r="H3526" s="43">
        <f t="shared" si="641"/>
        <v>1.7572000000000001</v>
      </c>
      <c r="L3526" s="39">
        <f t="shared" si="649"/>
        <v>6.6010000000013183E-2</v>
      </c>
      <c r="M3526" s="39">
        <f t="shared" si="647"/>
        <v>3.8921998683490666</v>
      </c>
      <c r="N3526" s="39">
        <f t="shared" si="642"/>
        <v>6.7616567630089426</v>
      </c>
      <c r="O3526" s="43">
        <f t="shared" si="646"/>
        <v>2.8694999999999999</v>
      </c>
      <c r="S3526" s="39">
        <f t="shared" si="650"/>
        <v>6.6010000000013183E-2</v>
      </c>
      <c r="T3526" s="39">
        <f t="shared" si="643"/>
        <v>3.8921998683490666</v>
      </c>
      <c r="U3526" s="39">
        <f t="shared" si="644"/>
        <v>6.6863207091924792</v>
      </c>
      <c r="V3526" s="43">
        <f t="shared" si="645"/>
        <v>2.7940999999999998</v>
      </c>
    </row>
    <row r="3527" spans="5:22" hidden="1" x14ac:dyDescent="0.25">
      <c r="E3527" s="39">
        <f t="shared" si="648"/>
        <v>6.6000000000013187E-2</v>
      </c>
      <c r="F3527" s="39">
        <f t="shared" si="639"/>
        <v>3.892494720807226</v>
      </c>
      <c r="G3527" s="39">
        <f t="shared" si="640"/>
        <v>5.6493885526897207</v>
      </c>
      <c r="H3527" s="43">
        <f t="shared" si="641"/>
        <v>1.7568999999999999</v>
      </c>
      <c r="L3527" s="39">
        <f t="shared" si="649"/>
        <v>6.6000000000013187E-2</v>
      </c>
      <c r="M3527" s="39">
        <f t="shared" si="647"/>
        <v>3.892494720807226</v>
      </c>
      <c r="N3527" s="39">
        <f t="shared" si="642"/>
        <v>6.7615909657992264</v>
      </c>
      <c r="O3527" s="43">
        <f t="shared" si="646"/>
        <v>2.8691</v>
      </c>
      <c r="S3527" s="39">
        <f t="shared" si="650"/>
        <v>6.6000000000013187E-2</v>
      </c>
      <c r="T3527" s="39">
        <f t="shared" si="643"/>
        <v>3.892494720807226</v>
      </c>
      <c r="U3527" s="39">
        <f t="shared" si="644"/>
        <v>6.6863207091924792</v>
      </c>
      <c r="V3527" s="43">
        <f t="shared" si="645"/>
        <v>2.7938000000000001</v>
      </c>
    </row>
    <row r="3528" spans="5:22" hidden="1" x14ac:dyDescent="0.25">
      <c r="E3528" s="39">
        <f t="shared" si="648"/>
        <v>6.5990000000013191E-2</v>
      </c>
      <c r="F3528" s="39">
        <f t="shared" si="639"/>
        <v>3.8927896402849238</v>
      </c>
      <c r="G3528" s="39">
        <f t="shared" si="640"/>
        <v>5.6493426486644802</v>
      </c>
      <c r="H3528" s="43">
        <f t="shared" si="641"/>
        <v>1.7565999999999999</v>
      </c>
      <c r="L3528" s="39">
        <f t="shared" si="649"/>
        <v>6.5990000000013191E-2</v>
      </c>
      <c r="M3528" s="39">
        <f t="shared" si="647"/>
        <v>3.8927896402849238</v>
      </c>
      <c r="N3528" s="39">
        <f t="shared" si="642"/>
        <v>6.76152515861948</v>
      </c>
      <c r="O3528" s="43">
        <f t="shared" si="646"/>
        <v>2.8687</v>
      </c>
      <c r="S3528" s="39">
        <f t="shared" si="650"/>
        <v>6.5990000000013191E-2</v>
      </c>
      <c r="T3528" s="39">
        <f t="shared" si="643"/>
        <v>3.8927896402849238</v>
      </c>
      <c r="U3528" s="39">
        <f t="shared" si="644"/>
        <v>6.6863207091924792</v>
      </c>
      <c r="V3528" s="43">
        <f t="shared" si="645"/>
        <v>2.7934999999999999</v>
      </c>
    </row>
    <row r="3529" spans="5:22" hidden="1" x14ac:dyDescent="0.25">
      <c r="E3529" s="39">
        <f t="shared" si="648"/>
        <v>6.5980000000013195E-2</v>
      </c>
      <c r="F3529" s="39">
        <f t="shared" si="639"/>
        <v>3.8930846268075525</v>
      </c>
      <c r="G3529" s="39">
        <f t="shared" si="640"/>
        <v>5.6492967366304185</v>
      </c>
      <c r="H3529" s="43">
        <f t="shared" si="641"/>
        <v>1.7562</v>
      </c>
      <c r="L3529" s="39">
        <f t="shared" si="649"/>
        <v>6.5980000000013195E-2</v>
      </c>
      <c r="M3529" s="39">
        <f t="shared" si="647"/>
        <v>3.8930846268075525</v>
      </c>
      <c r="N3529" s="39">
        <f t="shared" si="642"/>
        <v>6.7614593414666828</v>
      </c>
      <c r="O3529" s="43">
        <f t="shared" si="646"/>
        <v>2.8683999999999998</v>
      </c>
      <c r="S3529" s="39">
        <f t="shared" si="650"/>
        <v>6.5980000000013195E-2</v>
      </c>
      <c r="T3529" s="39">
        <f t="shared" si="643"/>
        <v>3.8930846268075525</v>
      </c>
      <c r="U3529" s="39">
        <f t="shared" si="644"/>
        <v>6.6863207091924792</v>
      </c>
      <c r="V3529" s="43">
        <f t="shared" si="645"/>
        <v>2.7932000000000001</v>
      </c>
    </row>
    <row r="3530" spans="5:22" hidden="1" x14ac:dyDescent="0.25">
      <c r="E3530" s="39">
        <f t="shared" si="648"/>
        <v>6.5970000000013199E-2</v>
      </c>
      <c r="F3530" s="39">
        <f t="shared" si="639"/>
        <v>3.893379680400519</v>
      </c>
      <c r="G3530" s="39">
        <f t="shared" si="640"/>
        <v>5.6492508165849813</v>
      </c>
      <c r="H3530" s="43">
        <f t="shared" si="641"/>
        <v>1.7559</v>
      </c>
      <c r="L3530" s="39">
        <f t="shared" si="649"/>
        <v>6.5970000000013199E-2</v>
      </c>
      <c r="M3530" s="39">
        <f t="shared" si="647"/>
        <v>3.893379680400519</v>
      </c>
      <c r="N3530" s="39">
        <f t="shared" si="642"/>
        <v>6.7613935143378106</v>
      </c>
      <c r="O3530" s="43">
        <f t="shared" si="646"/>
        <v>2.8679999999999999</v>
      </c>
      <c r="S3530" s="39">
        <f t="shared" si="650"/>
        <v>6.5970000000013199E-2</v>
      </c>
      <c r="T3530" s="39">
        <f t="shared" si="643"/>
        <v>3.893379680400519</v>
      </c>
      <c r="U3530" s="39">
        <f t="shared" si="644"/>
        <v>6.6863207091924792</v>
      </c>
      <c r="V3530" s="43">
        <f t="shared" si="645"/>
        <v>2.7928999999999999</v>
      </c>
    </row>
    <row r="3531" spans="5:22" hidden="1" x14ac:dyDescent="0.25">
      <c r="E3531" s="39">
        <f t="shared" si="648"/>
        <v>6.5960000000013203E-2</v>
      </c>
      <c r="F3531" s="39">
        <f t="shared" si="639"/>
        <v>3.8936748010892424</v>
      </c>
      <c r="G3531" s="39">
        <f t="shared" si="640"/>
        <v>5.6492048885256088</v>
      </c>
      <c r="H3531" s="43">
        <f t="shared" si="641"/>
        <v>1.7555000000000001</v>
      </c>
      <c r="L3531" s="39">
        <f t="shared" si="649"/>
        <v>6.5960000000013203E-2</v>
      </c>
      <c r="M3531" s="39">
        <f t="shared" si="647"/>
        <v>3.8936748010892424</v>
      </c>
      <c r="N3531" s="39">
        <f t="shared" si="642"/>
        <v>6.761327677229839</v>
      </c>
      <c r="O3531" s="43">
        <f t="shared" si="646"/>
        <v>2.8677000000000001</v>
      </c>
      <c r="S3531" s="39">
        <f t="shared" si="650"/>
        <v>6.5960000000013203E-2</v>
      </c>
      <c r="T3531" s="39">
        <f t="shared" si="643"/>
        <v>3.8936748010892424</v>
      </c>
      <c r="U3531" s="39">
        <f t="shared" si="644"/>
        <v>6.6863207091924792</v>
      </c>
      <c r="V3531" s="43">
        <f t="shared" si="645"/>
        <v>2.7926000000000002</v>
      </c>
    </row>
    <row r="3532" spans="5:22" hidden="1" x14ac:dyDescent="0.25">
      <c r="E3532" s="39">
        <f t="shared" si="648"/>
        <v>6.5950000000013206E-2</v>
      </c>
      <c r="F3532" s="39">
        <f t="shared" si="639"/>
        <v>3.8939699888991575</v>
      </c>
      <c r="G3532" s="39">
        <f t="shared" si="640"/>
        <v>5.6491589524497456</v>
      </c>
      <c r="H3532" s="43">
        <f t="shared" si="641"/>
        <v>1.7552000000000001</v>
      </c>
      <c r="L3532" s="39">
        <f t="shared" si="649"/>
        <v>6.5950000000013206E-2</v>
      </c>
      <c r="M3532" s="39">
        <f t="shared" si="647"/>
        <v>3.8939699888991575</v>
      </c>
      <c r="N3532" s="39">
        <f t="shared" si="642"/>
        <v>6.761261830139742</v>
      </c>
      <c r="O3532" s="43">
        <f t="shared" si="646"/>
        <v>2.8673000000000002</v>
      </c>
      <c r="S3532" s="39">
        <f t="shared" si="650"/>
        <v>6.5950000000013206E-2</v>
      </c>
      <c r="T3532" s="39">
        <f t="shared" si="643"/>
        <v>3.8939699888991575</v>
      </c>
      <c r="U3532" s="39">
        <f t="shared" si="644"/>
        <v>6.6863207091924792</v>
      </c>
      <c r="V3532" s="43">
        <f t="shared" si="645"/>
        <v>2.7924000000000002</v>
      </c>
    </row>
    <row r="3533" spans="5:22" hidden="1" x14ac:dyDescent="0.25">
      <c r="E3533" s="39">
        <f t="shared" si="648"/>
        <v>6.594000000001321E-2</v>
      </c>
      <c r="F3533" s="39">
        <f t="shared" si="639"/>
        <v>3.8942652438557102</v>
      </c>
      <c r="G3533" s="39">
        <f t="shared" si="640"/>
        <v>5.6491130083548304</v>
      </c>
      <c r="H3533" s="43">
        <f t="shared" si="641"/>
        <v>1.7547999999999999</v>
      </c>
      <c r="L3533" s="39">
        <f t="shared" si="649"/>
        <v>6.594000000001321E-2</v>
      </c>
      <c r="M3533" s="39">
        <f t="shared" si="647"/>
        <v>3.8942652438557102</v>
      </c>
      <c r="N3533" s="39">
        <f t="shared" si="642"/>
        <v>6.7611959730644919</v>
      </c>
      <c r="O3533" s="43">
        <f t="shared" si="646"/>
        <v>2.8668999999999998</v>
      </c>
      <c r="S3533" s="39">
        <f t="shared" si="650"/>
        <v>6.594000000001321E-2</v>
      </c>
      <c r="T3533" s="39">
        <f t="shared" si="643"/>
        <v>3.8942652438557102</v>
      </c>
      <c r="U3533" s="39">
        <f t="shared" si="644"/>
        <v>6.6863207091924792</v>
      </c>
      <c r="V3533" s="43">
        <f t="shared" si="645"/>
        <v>2.7921</v>
      </c>
    </row>
    <row r="3534" spans="5:22" hidden="1" x14ac:dyDescent="0.25">
      <c r="E3534" s="39">
        <f t="shared" si="648"/>
        <v>6.5930000000013214E-2</v>
      </c>
      <c r="F3534" s="39">
        <f t="shared" si="639"/>
        <v>3.8945605659843605</v>
      </c>
      <c r="G3534" s="39">
        <f t="shared" si="640"/>
        <v>5.6490670562383034</v>
      </c>
      <c r="H3534" s="43">
        <f t="shared" si="641"/>
        <v>1.7544999999999999</v>
      </c>
      <c r="L3534" s="39">
        <f t="shared" si="649"/>
        <v>6.5930000000013214E-2</v>
      </c>
      <c r="M3534" s="39">
        <f t="shared" si="647"/>
        <v>3.8945605659843605</v>
      </c>
      <c r="N3534" s="39">
        <f t="shared" si="642"/>
        <v>6.7611301060010609</v>
      </c>
      <c r="O3534" s="43">
        <f t="shared" si="646"/>
        <v>2.8666</v>
      </c>
      <c r="S3534" s="39">
        <f t="shared" si="650"/>
        <v>6.5930000000013214E-2</v>
      </c>
      <c r="T3534" s="39">
        <f t="shared" si="643"/>
        <v>3.8945605659843605</v>
      </c>
      <c r="U3534" s="39">
        <f t="shared" si="644"/>
        <v>6.6863207091924792</v>
      </c>
      <c r="V3534" s="43">
        <f t="shared" si="645"/>
        <v>2.7917999999999998</v>
      </c>
    </row>
    <row r="3535" spans="5:22" hidden="1" x14ac:dyDescent="0.25">
      <c r="E3535" s="39">
        <f t="shared" si="648"/>
        <v>6.5920000000013218E-2</v>
      </c>
      <c r="F3535" s="39">
        <f t="shared" si="639"/>
        <v>3.8948559553105837</v>
      </c>
      <c r="G3535" s="39">
        <f t="shared" si="640"/>
        <v>5.6490210960976031</v>
      </c>
      <c r="H3535" s="43">
        <f t="shared" si="641"/>
        <v>1.7542</v>
      </c>
      <c r="L3535" s="39">
        <f t="shared" si="649"/>
        <v>6.5920000000013218E-2</v>
      </c>
      <c r="M3535" s="39">
        <f t="shared" si="647"/>
        <v>3.8948559553105837</v>
      </c>
      <c r="N3535" s="39">
        <f t="shared" si="642"/>
        <v>6.7610642289464176</v>
      </c>
      <c r="O3535" s="43">
        <f t="shared" si="646"/>
        <v>2.8662000000000001</v>
      </c>
      <c r="S3535" s="39">
        <f t="shared" si="650"/>
        <v>6.5920000000013218E-2</v>
      </c>
      <c r="T3535" s="39">
        <f t="shared" si="643"/>
        <v>3.8948559553105837</v>
      </c>
      <c r="U3535" s="39">
        <f t="shared" si="644"/>
        <v>6.6863207091924792</v>
      </c>
      <c r="V3535" s="43">
        <f t="shared" si="645"/>
        <v>2.7915000000000001</v>
      </c>
    </row>
    <row r="3536" spans="5:22" hidden="1" x14ac:dyDescent="0.25">
      <c r="E3536" s="39">
        <f t="shared" si="648"/>
        <v>6.5910000000013222E-2</v>
      </c>
      <c r="F3536" s="39">
        <f t="shared" si="639"/>
        <v>3.8951514118598656</v>
      </c>
      <c r="G3536" s="39">
        <f t="shared" si="640"/>
        <v>5.6489751279301661</v>
      </c>
      <c r="H3536" s="43">
        <f t="shared" si="641"/>
        <v>1.7538</v>
      </c>
      <c r="L3536" s="39">
        <f t="shared" si="649"/>
        <v>6.5910000000013222E-2</v>
      </c>
      <c r="M3536" s="39">
        <f t="shared" si="647"/>
        <v>3.8951514118598656</v>
      </c>
      <c r="N3536" s="39">
        <f t="shared" si="642"/>
        <v>6.7609983418975306</v>
      </c>
      <c r="O3536" s="43">
        <f t="shared" si="646"/>
        <v>2.8658000000000001</v>
      </c>
      <c r="S3536" s="39">
        <f t="shared" si="650"/>
        <v>6.5910000000013222E-2</v>
      </c>
      <c r="T3536" s="39">
        <f t="shared" si="643"/>
        <v>3.8951514118598656</v>
      </c>
      <c r="U3536" s="39">
        <f t="shared" si="644"/>
        <v>6.6863207091924792</v>
      </c>
      <c r="V3536" s="43">
        <f t="shared" si="645"/>
        <v>2.7911999999999999</v>
      </c>
    </row>
    <row r="3537" spans="5:22" hidden="1" x14ac:dyDescent="0.25">
      <c r="E3537" s="39">
        <f t="shared" si="648"/>
        <v>6.5900000000013226E-2</v>
      </c>
      <c r="F3537" s="39">
        <f t="shared" si="639"/>
        <v>3.8954469356577079</v>
      </c>
      <c r="G3537" s="39">
        <f t="shared" si="640"/>
        <v>5.6489291517334284</v>
      </c>
      <c r="H3537" s="43">
        <f t="shared" si="641"/>
        <v>1.7535000000000001</v>
      </c>
      <c r="L3537" s="39">
        <f t="shared" si="649"/>
        <v>6.5900000000013226E-2</v>
      </c>
      <c r="M3537" s="39">
        <f t="shared" si="647"/>
        <v>3.8954469356577079</v>
      </c>
      <c r="N3537" s="39">
        <f t="shared" si="642"/>
        <v>6.7609324448513677</v>
      </c>
      <c r="O3537" s="43">
        <f t="shared" si="646"/>
        <v>2.8654999999999999</v>
      </c>
      <c r="S3537" s="39">
        <f t="shared" si="650"/>
        <v>6.5900000000013226E-2</v>
      </c>
      <c r="T3537" s="39">
        <f t="shared" si="643"/>
        <v>3.8954469356577079</v>
      </c>
      <c r="U3537" s="39">
        <f t="shared" si="644"/>
        <v>6.6863207091924792</v>
      </c>
      <c r="V3537" s="43">
        <f t="shared" si="645"/>
        <v>2.7909000000000002</v>
      </c>
    </row>
    <row r="3538" spans="5:22" hidden="1" x14ac:dyDescent="0.25">
      <c r="E3538" s="39">
        <f t="shared" si="648"/>
        <v>6.589000000001323E-2</v>
      </c>
      <c r="F3538" s="39">
        <f t="shared" si="639"/>
        <v>3.8957425267296251</v>
      </c>
      <c r="G3538" s="39">
        <f t="shared" si="640"/>
        <v>5.6488831675048239</v>
      </c>
      <c r="H3538" s="43">
        <f t="shared" si="641"/>
        <v>1.7531000000000001</v>
      </c>
      <c r="L3538" s="39">
        <f t="shared" si="649"/>
        <v>6.589000000001323E-2</v>
      </c>
      <c r="M3538" s="39">
        <f t="shared" si="647"/>
        <v>3.8957425267296251</v>
      </c>
      <c r="N3538" s="39">
        <f t="shared" si="642"/>
        <v>6.7608665378048949</v>
      </c>
      <c r="O3538" s="43">
        <f t="shared" si="646"/>
        <v>2.8651</v>
      </c>
      <c r="S3538" s="39">
        <f t="shared" si="650"/>
        <v>6.589000000001323E-2</v>
      </c>
      <c r="T3538" s="39">
        <f t="shared" si="643"/>
        <v>3.8957425267296251</v>
      </c>
      <c r="U3538" s="39">
        <f t="shared" si="644"/>
        <v>6.6863207091924792</v>
      </c>
      <c r="V3538" s="43">
        <f t="shared" si="645"/>
        <v>2.7906</v>
      </c>
    </row>
    <row r="3539" spans="5:22" hidden="1" x14ac:dyDescent="0.25">
      <c r="E3539" s="39">
        <f t="shared" si="648"/>
        <v>6.5880000000013234E-2</v>
      </c>
      <c r="F3539" s="39">
        <f t="shared" si="639"/>
        <v>3.8960381851011459</v>
      </c>
      <c r="G3539" s="39">
        <f t="shared" si="640"/>
        <v>5.6488371752417876</v>
      </c>
      <c r="H3539" s="43">
        <f t="shared" si="641"/>
        <v>1.7527999999999999</v>
      </c>
      <c r="L3539" s="39">
        <f t="shared" si="649"/>
        <v>6.5880000000013234E-2</v>
      </c>
      <c r="M3539" s="39">
        <f t="shared" si="647"/>
        <v>3.8960381851011459</v>
      </c>
      <c r="N3539" s="39">
        <f t="shared" si="642"/>
        <v>6.7608006207550746</v>
      </c>
      <c r="O3539" s="43">
        <f t="shared" si="646"/>
        <v>2.8647999999999998</v>
      </c>
      <c r="S3539" s="39">
        <f t="shared" si="650"/>
        <v>6.5880000000013234E-2</v>
      </c>
      <c r="T3539" s="39">
        <f t="shared" si="643"/>
        <v>3.8960381851011459</v>
      </c>
      <c r="U3539" s="39">
        <f t="shared" si="644"/>
        <v>6.6863207091924792</v>
      </c>
      <c r="V3539" s="43">
        <f t="shared" si="645"/>
        <v>2.7902999999999998</v>
      </c>
    </row>
    <row r="3540" spans="5:22" hidden="1" x14ac:dyDescent="0.25">
      <c r="E3540" s="39">
        <f t="shared" si="648"/>
        <v>6.5870000000013237E-2</v>
      </c>
      <c r="F3540" s="39">
        <f t="shared" si="639"/>
        <v>3.8963339107978103</v>
      </c>
      <c r="G3540" s="39">
        <f t="shared" si="640"/>
        <v>5.6487911749417501</v>
      </c>
      <c r="H3540" s="43">
        <f t="shared" si="641"/>
        <v>1.7524999999999999</v>
      </c>
      <c r="L3540" s="39">
        <f t="shared" si="649"/>
        <v>6.5870000000013237E-2</v>
      </c>
      <c r="M3540" s="39">
        <f t="shared" si="647"/>
        <v>3.8963339107978103</v>
      </c>
      <c r="N3540" s="39">
        <f t="shared" si="642"/>
        <v>6.7607346936988719</v>
      </c>
      <c r="O3540" s="43">
        <f t="shared" si="646"/>
        <v>2.8643999999999998</v>
      </c>
      <c r="S3540" s="39">
        <f t="shared" si="650"/>
        <v>6.5870000000013237E-2</v>
      </c>
      <c r="T3540" s="39">
        <f t="shared" si="643"/>
        <v>3.8963339107978103</v>
      </c>
      <c r="U3540" s="39">
        <f t="shared" si="644"/>
        <v>6.6863207091924792</v>
      </c>
      <c r="V3540" s="43">
        <f t="shared" si="645"/>
        <v>2.79</v>
      </c>
    </row>
    <row r="3541" spans="5:22" hidden="1" x14ac:dyDescent="0.25">
      <c r="E3541" s="39">
        <f t="shared" si="648"/>
        <v>6.5860000000013241E-2</v>
      </c>
      <c r="F3541" s="39">
        <f t="shared" si="639"/>
        <v>3.8966297038451754</v>
      </c>
      <c r="G3541" s="39">
        <f t="shared" si="640"/>
        <v>5.6487451666021427</v>
      </c>
      <c r="H3541" s="43">
        <f t="shared" si="641"/>
        <v>1.7521</v>
      </c>
      <c r="L3541" s="39">
        <f t="shared" si="649"/>
        <v>6.5860000000013241E-2</v>
      </c>
      <c r="M3541" s="39">
        <f t="shared" si="647"/>
        <v>3.8966297038451754</v>
      </c>
      <c r="N3541" s="39">
        <f t="shared" si="642"/>
        <v>6.7606687566332475</v>
      </c>
      <c r="O3541" s="43">
        <f t="shared" si="646"/>
        <v>2.8639999999999999</v>
      </c>
      <c r="S3541" s="39">
        <f t="shared" si="650"/>
        <v>6.5860000000013241E-2</v>
      </c>
      <c r="T3541" s="39">
        <f t="shared" si="643"/>
        <v>3.8966297038451754</v>
      </c>
      <c r="U3541" s="39">
        <f t="shared" si="644"/>
        <v>6.6863207091924792</v>
      </c>
      <c r="V3541" s="43">
        <f t="shared" si="645"/>
        <v>2.7896999999999998</v>
      </c>
    </row>
    <row r="3542" spans="5:22" hidden="1" x14ac:dyDescent="0.25">
      <c r="E3542" s="39">
        <f t="shared" si="648"/>
        <v>6.5850000000013245E-2</v>
      </c>
      <c r="F3542" s="39">
        <f t="shared" si="639"/>
        <v>3.8969255642688077</v>
      </c>
      <c r="G3542" s="39">
        <f t="shared" si="640"/>
        <v>5.6486991502203967</v>
      </c>
      <c r="H3542" s="43">
        <f t="shared" si="641"/>
        <v>1.7518</v>
      </c>
      <c r="L3542" s="39">
        <f t="shared" si="649"/>
        <v>6.5850000000013245E-2</v>
      </c>
      <c r="M3542" s="39">
        <f t="shared" si="647"/>
        <v>3.8969255642688077</v>
      </c>
      <c r="N3542" s="39">
        <f t="shared" si="642"/>
        <v>6.7606028095551611</v>
      </c>
      <c r="O3542" s="43">
        <f t="shared" si="646"/>
        <v>2.8637000000000001</v>
      </c>
      <c r="S3542" s="39">
        <f t="shared" si="650"/>
        <v>6.5850000000013245E-2</v>
      </c>
      <c r="T3542" s="39">
        <f t="shared" si="643"/>
        <v>3.8969255642688077</v>
      </c>
      <c r="U3542" s="39">
        <f t="shared" si="644"/>
        <v>6.6863207091924792</v>
      </c>
      <c r="V3542" s="43">
        <f t="shared" si="645"/>
        <v>2.7894000000000001</v>
      </c>
    </row>
    <row r="3543" spans="5:22" hidden="1" x14ac:dyDescent="0.25">
      <c r="E3543" s="39">
        <f t="shared" si="648"/>
        <v>6.5840000000013249E-2</v>
      </c>
      <c r="F3543" s="39">
        <f t="shared" si="639"/>
        <v>3.8972214920942916</v>
      </c>
      <c r="G3543" s="39">
        <f t="shared" si="640"/>
        <v>5.6486531257939383</v>
      </c>
      <c r="H3543" s="43">
        <f t="shared" si="641"/>
        <v>1.7514000000000001</v>
      </c>
      <c r="L3543" s="39">
        <f t="shared" si="649"/>
        <v>6.5840000000013249E-2</v>
      </c>
      <c r="M3543" s="39">
        <f t="shared" si="647"/>
        <v>3.8972214920942916</v>
      </c>
      <c r="N3543" s="39">
        <f t="shared" si="642"/>
        <v>6.7605368524615717</v>
      </c>
      <c r="O3543" s="43">
        <f t="shared" si="646"/>
        <v>2.8633000000000002</v>
      </c>
      <c r="S3543" s="39">
        <f t="shared" si="650"/>
        <v>6.5840000000013249E-2</v>
      </c>
      <c r="T3543" s="39">
        <f t="shared" si="643"/>
        <v>3.8972214920942916</v>
      </c>
      <c r="U3543" s="39">
        <f t="shared" si="644"/>
        <v>6.6863207091924792</v>
      </c>
      <c r="V3543" s="43">
        <f t="shared" si="645"/>
        <v>2.7890999999999999</v>
      </c>
    </row>
    <row r="3544" spans="5:22" hidden="1" x14ac:dyDescent="0.25">
      <c r="E3544" s="39">
        <f t="shared" si="648"/>
        <v>6.5830000000013253E-2</v>
      </c>
      <c r="F3544" s="39">
        <f t="shared" si="639"/>
        <v>3.8975174873472227</v>
      </c>
      <c r="G3544" s="39">
        <f t="shared" si="640"/>
        <v>5.6486070933201971</v>
      </c>
      <c r="H3544" s="43">
        <f t="shared" si="641"/>
        <v>1.7511000000000001</v>
      </c>
      <c r="L3544" s="39">
        <f t="shared" si="649"/>
        <v>6.5830000000013253E-2</v>
      </c>
      <c r="M3544" s="39">
        <f t="shared" si="647"/>
        <v>3.8975174873472227</v>
      </c>
      <c r="N3544" s="39">
        <f t="shared" si="642"/>
        <v>6.7604708853494371</v>
      </c>
      <c r="O3544" s="43">
        <f t="shared" si="646"/>
        <v>2.863</v>
      </c>
      <c r="S3544" s="39">
        <f t="shared" si="650"/>
        <v>6.5830000000013253E-2</v>
      </c>
      <c r="T3544" s="39">
        <f t="shared" si="643"/>
        <v>3.8975174873472227</v>
      </c>
      <c r="U3544" s="39">
        <f t="shared" si="644"/>
        <v>6.6863207091924792</v>
      </c>
      <c r="V3544" s="43">
        <f t="shared" si="645"/>
        <v>2.7888000000000002</v>
      </c>
    </row>
    <row r="3545" spans="5:22" hidden="1" x14ac:dyDescent="0.25">
      <c r="E3545" s="39">
        <f t="shared" si="648"/>
        <v>6.5820000000013257E-2</v>
      </c>
      <c r="F3545" s="39">
        <f t="shared" si="639"/>
        <v>3.8978135500532098</v>
      </c>
      <c r="G3545" s="39">
        <f t="shared" si="640"/>
        <v>5.6485610527965981</v>
      </c>
      <c r="H3545" s="43">
        <f t="shared" si="641"/>
        <v>1.7506999999999999</v>
      </c>
      <c r="L3545" s="39">
        <f t="shared" si="649"/>
        <v>6.5820000000013257E-2</v>
      </c>
      <c r="M3545" s="39">
        <f t="shared" si="647"/>
        <v>3.8978135500532098</v>
      </c>
      <c r="N3545" s="39">
        <f t="shared" si="642"/>
        <v>6.7604049082157127</v>
      </c>
      <c r="O3545" s="43">
        <f t="shared" si="646"/>
        <v>2.8626</v>
      </c>
      <c r="S3545" s="39">
        <f t="shared" si="650"/>
        <v>6.5820000000013257E-2</v>
      </c>
      <c r="T3545" s="39">
        <f t="shared" si="643"/>
        <v>3.8978135500532098</v>
      </c>
      <c r="U3545" s="39">
        <f t="shared" si="644"/>
        <v>6.6863207091924792</v>
      </c>
      <c r="V3545" s="43">
        <f t="shared" si="645"/>
        <v>2.7885</v>
      </c>
    </row>
    <row r="3546" spans="5:22" hidden="1" x14ac:dyDescent="0.25">
      <c r="E3546" s="39">
        <f t="shared" si="648"/>
        <v>6.5810000000013261E-2</v>
      </c>
      <c r="F3546" s="39">
        <f t="shared" si="639"/>
        <v>3.8981096802378765</v>
      </c>
      <c r="G3546" s="39">
        <f t="shared" si="640"/>
        <v>5.6485150042205658</v>
      </c>
      <c r="H3546" s="43">
        <f t="shared" si="641"/>
        <v>1.7504</v>
      </c>
      <c r="L3546" s="39">
        <f t="shared" si="649"/>
        <v>6.5810000000013261E-2</v>
      </c>
      <c r="M3546" s="39">
        <f t="shared" si="647"/>
        <v>3.8981096802378765</v>
      </c>
      <c r="N3546" s="39">
        <f t="shared" si="642"/>
        <v>6.7603389210573539</v>
      </c>
      <c r="O3546" s="43">
        <f t="shared" si="646"/>
        <v>2.8622000000000001</v>
      </c>
      <c r="S3546" s="39">
        <f t="shared" si="650"/>
        <v>6.5810000000013261E-2</v>
      </c>
      <c r="T3546" s="39">
        <f t="shared" si="643"/>
        <v>3.8981096802378765</v>
      </c>
      <c r="U3546" s="39">
        <f t="shared" si="644"/>
        <v>6.6863207091924792</v>
      </c>
      <c r="V3546" s="43">
        <f t="shared" si="645"/>
        <v>2.7881999999999998</v>
      </c>
    </row>
    <row r="3547" spans="5:22" hidden="1" x14ac:dyDescent="0.25">
      <c r="E3547" s="39">
        <f t="shared" si="648"/>
        <v>6.5800000000013265E-2</v>
      </c>
      <c r="F3547" s="39">
        <f t="shared" si="639"/>
        <v>3.8984058779268596</v>
      </c>
      <c r="G3547" s="39">
        <f t="shared" si="640"/>
        <v>5.6484689475895262</v>
      </c>
      <c r="H3547" s="43">
        <f t="shared" si="641"/>
        <v>1.7501</v>
      </c>
      <c r="L3547" s="39">
        <f t="shared" si="649"/>
        <v>6.5800000000013265E-2</v>
      </c>
      <c r="M3547" s="39">
        <f t="shared" si="647"/>
        <v>3.8984058779268596</v>
      </c>
      <c r="N3547" s="39">
        <f t="shared" si="642"/>
        <v>6.7602729238713142</v>
      </c>
      <c r="O3547" s="43">
        <f t="shared" si="646"/>
        <v>2.8618999999999999</v>
      </c>
      <c r="S3547" s="39">
        <f t="shared" si="650"/>
        <v>6.5800000000013265E-2</v>
      </c>
      <c r="T3547" s="39">
        <f t="shared" si="643"/>
        <v>3.8984058779268596</v>
      </c>
      <c r="U3547" s="39">
        <f t="shared" si="644"/>
        <v>6.6863207091924792</v>
      </c>
      <c r="V3547" s="43">
        <f t="shared" si="645"/>
        <v>2.7879</v>
      </c>
    </row>
    <row r="3548" spans="5:22" hidden="1" x14ac:dyDescent="0.25">
      <c r="E3548" s="39">
        <f t="shared" si="648"/>
        <v>6.5790000000013268E-2</v>
      </c>
      <c r="F3548" s="39">
        <f t="shared" si="639"/>
        <v>3.8987021431458095</v>
      </c>
      <c r="G3548" s="39">
        <f t="shared" si="640"/>
        <v>5.6484228829008991</v>
      </c>
      <c r="H3548" s="43">
        <f t="shared" si="641"/>
        <v>1.7497</v>
      </c>
      <c r="L3548" s="39">
        <f t="shared" si="649"/>
        <v>6.5790000000013268E-2</v>
      </c>
      <c r="M3548" s="39">
        <f t="shared" si="647"/>
        <v>3.8987021431458095</v>
      </c>
      <c r="N3548" s="39">
        <f t="shared" si="642"/>
        <v>6.7602069166545435</v>
      </c>
      <c r="O3548" s="43">
        <f t="shared" si="646"/>
        <v>2.8614999999999999</v>
      </c>
      <c r="S3548" s="39">
        <f t="shared" si="650"/>
        <v>6.5790000000013268E-2</v>
      </c>
      <c r="T3548" s="39">
        <f t="shared" si="643"/>
        <v>3.8987021431458095</v>
      </c>
      <c r="U3548" s="39">
        <f t="shared" si="644"/>
        <v>6.6863207091924792</v>
      </c>
      <c r="V3548" s="43">
        <f t="shared" si="645"/>
        <v>2.7875999999999999</v>
      </c>
    </row>
    <row r="3549" spans="5:22" hidden="1" x14ac:dyDescent="0.25">
      <c r="E3549" s="39">
        <f t="shared" si="648"/>
        <v>6.5780000000013272E-2</v>
      </c>
      <c r="F3549" s="39">
        <f t="shared" si="639"/>
        <v>3.8989984759203904</v>
      </c>
      <c r="G3549" s="39">
        <f t="shared" si="640"/>
        <v>5.6483768101521079</v>
      </c>
      <c r="H3549" s="43">
        <f t="shared" si="641"/>
        <v>1.7494000000000001</v>
      </c>
      <c r="L3549" s="39">
        <f t="shared" si="649"/>
        <v>6.5780000000013272E-2</v>
      </c>
      <c r="M3549" s="39">
        <f t="shared" si="647"/>
        <v>3.8989984759203904</v>
      </c>
      <c r="N3549" s="39">
        <f t="shared" si="642"/>
        <v>6.7601408994039947</v>
      </c>
      <c r="O3549" s="43">
        <f t="shared" si="646"/>
        <v>2.8611</v>
      </c>
      <c r="S3549" s="39">
        <f t="shared" si="650"/>
        <v>6.5780000000013272E-2</v>
      </c>
      <c r="T3549" s="39">
        <f t="shared" si="643"/>
        <v>3.8989984759203904</v>
      </c>
      <c r="U3549" s="39">
        <f t="shared" si="644"/>
        <v>6.6863207091924792</v>
      </c>
      <c r="V3549" s="43">
        <f t="shared" si="645"/>
        <v>2.7873000000000001</v>
      </c>
    </row>
    <row r="3550" spans="5:22" hidden="1" x14ac:dyDescent="0.25">
      <c r="E3550" s="39">
        <f t="shared" si="648"/>
        <v>6.5770000000013276E-2</v>
      </c>
      <c r="F3550" s="39">
        <f t="shared" si="639"/>
        <v>3.8992948762762798</v>
      </c>
      <c r="G3550" s="39">
        <f t="shared" si="640"/>
        <v>5.6483307293405725</v>
      </c>
      <c r="H3550" s="43">
        <f t="shared" si="641"/>
        <v>1.7490000000000001</v>
      </c>
      <c r="L3550" s="39">
        <f t="shared" si="649"/>
        <v>6.5770000000013276E-2</v>
      </c>
      <c r="M3550" s="39">
        <f t="shared" si="647"/>
        <v>3.8992948762762798</v>
      </c>
      <c r="N3550" s="39">
        <f t="shared" si="642"/>
        <v>6.7600748721166148</v>
      </c>
      <c r="O3550" s="43">
        <f t="shared" si="646"/>
        <v>2.8607999999999998</v>
      </c>
      <c r="S3550" s="39">
        <f t="shared" si="650"/>
        <v>6.5770000000013276E-2</v>
      </c>
      <c r="T3550" s="39">
        <f t="shared" si="643"/>
        <v>3.8992948762762798</v>
      </c>
      <c r="U3550" s="39">
        <f t="shared" si="644"/>
        <v>6.6863207091924792</v>
      </c>
      <c r="V3550" s="43">
        <f t="shared" si="645"/>
        <v>2.7869999999999999</v>
      </c>
    </row>
    <row r="3551" spans="5:22" hidden="1" x14ac:dyDescent="0.25">
      <c r="E3551" s="39">
        <f t="shared" si="648"/>
        <v>6.576000000001328E-2</v>
      </c>
      <c r="F3551" s="39">
        <f t="shared" si="639"/>
        <v>3.8995913442391701</v>
      </c>
      <c r="G3551" s="39">
        <f t="shared" si="640"/>
        <v>5.6482846404637108</v>
      </c>
      <c r="H3551" s="43">
        <f t="shared" si="641"/>
        <v>1.7486999999999999</v>
      </c>
      <c r="L3551" s="39">
        <f t="shared" si="649"/>
        <v>6.576000000001328E-2</v>
      </c>
      <c r="M3551" s="39">
        <f t="shared" si="647"/>
        <v>3.8995913442391701</v>
      </c>
      <c r="N3551" s="39">
        <f t="shared" si="642"/>
        <v>6.7600088347893523</v>
      </c>
      <c r="O3551" s="43">
        <f t="shared" si="646"/>
        <v>2.8603999999999998</v>
      </c>
      <c r="S3551" s="39">
        <f t="shared" si="650"/>
        <v>6.576000000001328E-2</v>
      </c>
      <c r="T3551" s="39">
        <f t="shared" si="643"/>
        <v>3.8995913442391701</v>
      </c>
      <c r="U3551" s="39">
        <f t="shared" si="644"/>
        <v>6.6863207091924792</v>
      </c>
      <c r="V3551" s="43">
        <f t="shared" si="645"/>
        <v>2.7867000000000002</v>
      </c>
    </row>
    <row r="3552" spans="5:22" hidden="1" x14ac:dyDescent="0.25">
      <c r="E3552" s="39">
        <f t="shared" si="648"/>
        <v>6.5750000000013284E-2</v>
      </c>
      <c r="F3552" s="39">
        <f t="shared" si="639"/>
        <v>3.8998878798347647</v>
      </c>
      <c r="G3552" s="39">
        <f t="shared" si="640"/>
        <v>5.6482385435189411</v>
      </c>
      <c r="H3552" s="43">
        <f t="shared" si="641"/>
        <v>1.7484</v>
      </c>
      <c r="L3552" s="39">
        <f t="shared" si="649"/>
        <v>6.5750000000013284E-2</v>
      </c>
      <c r="M3552" s="39">
        <f t="shared" si="647"/>
        <v>3.8998878798347647</v>
      </c>
      <c r="N3552" s="39">
        <f t="shared" si="642"/>
        <v>6.7599427874191544</v>
      </c>
      <c r="O3552" s="43">
        <f t="shared" si="646"/>
        <v>2.8601000000000001</v>
      </c>
      <c r="S3552" s="39">
        <f t="shared" si="650"/>
        <v>6.5750000000013284E-2</v>
      </c>
      <c r="T3552" s="39">
        <f t="shared" si="643"/>
        <v>3.8998878798347647</v>
      </c>
      <c r="U3552" s="39">
        <f t="shared" si="644"/>
        <v>6.6863207091924792</v>
      </c>
      <c r="V3552" s="43">
        <f t="shared" si="645"/>
        <v>2.7864</v>
      </c>
    </row>
    <row r="3553" spans="5:22" hidden="1" x14ac:dyDescent="0.25">
      <c r="E3553" s="39">
        <f t="shared" si="648"/>
        <v>6.5740000000013288E-2</v>
      </c>
      <c r="F3553" s="39">
        <f t="shared" si="639"/>
        <v>3.900184483088784</v>
      </c>
      <c r="G3553" s="39">
        <f t="shared" si="640"/>
        <v>5.6481924385036804</v>
      </c>
      <c r="H3553" s="43">
        <f t="shared" si="641"/>
        <v>1.748</v>
      </c>
      <c r="L3553" s="39">
        <f t="shared" si="649"/>
        <v>6.5740000000013288E-2</v>
      </c>
      <c r="M3553" s="39">
        <f t="shared" si="647"/>
        <v>3.900184483088784</v>
      </c>
      <c r="N3553" s="39">
        <f t="shared" si="642"/>
        <v>6.7598767300029641</v>
      </c>
      <c r="O3553" s="43">
        <f t="shared" si="646"/>
        <v>2.8597000000000001</v>
      </c>
      <c r="S3553" s="39">
        <f t="shared" si="650"/>
        <v>6.5740000000013288E-2</v>
      </c>
      <c r="T3553" s="39">
        <f t="shared" si="643"/>
        <v>3.900184483088784</v>
      </c>
      <c r="U3553" s="39">
        <f t="shared" si="644"/>
        <v>6.6863207091924792</v>
      </c>
      <c r="V3553" s="43">
        <f t="shared" si="645"/>
        <v>2.7860999999999998</v>
      </c>
    </row>
    <row r="3554" spans="5:22" hidden="1" x14ac:dyDescent="0.25">
      <c r="E3554" s="39">
        <f t="shared" si="648"/>
        <v>6.5730000000013292E-2</v>
      </c>
      <c r="F3554" s="39">
        <f t="shared" si="639"/>
        <v>3.9004811540269602</v>
      </c>
      <c r="G3554" s="39">
        <f t="shared" si="640"/>
        <v>5.6481463254153423</v>
      </c>
      <c r="H3554" s="43">
        <f t="shared" si="641"/>
        <v>1.7477</v>
      </c>
      <c r="L3554" s="39">
        <f t="shared" si="649"/>
        <v>6.5730000000013292E-2</v>
      </c>
      <c r="M3554" s="39">
        <f t="shared" si="647"/>
        <v>3.9004811540269602</v>
      </c>
      <c r="N3554" s="39">
        <f t="shared" si="642"/>
        <v>6.7598106625377268</v>
      </c>
      <c r="O3554" s="43">
        <f t="shared" si="646"/>
        <v>2.8593000000000002</v>
      </c>
      <c r="S3554" s="39">
        <f t="shared" si="650"/>
        <v>6.5730000000013292E-2</v>
      </c>
      <c r="T3554" s="39">
        <f t="shared" si="643"/>
        <v>3.9004811540269602</v>
      </c>
      <c r="U3554" s="39">
        <f t="shared" si="644"/>
        <v>6.6863207091924792</v>
      </c>
      <c r="V3554" s="43">
        <f t="shared" si="645"/>
        <v>2.7858000000000001</v>
      </c>
    </row>
    <row r="3555" spans="5:22" hidden="1" x14ac:dyDescent="0.25">
      <c r="E3555" s="39">
        <f t="shared" si="648"/>
        <v>6.5720000000013296E-2</v>
      </c>
      <c r="F3555" s="39">
        <f t="shared" si="639"/>
        <v>3.9007778926750389</v>
      </c>
      <c r="G3555" s="39">
        <f t="shared" si="640"/>
        <v>5.6481002042513433</v>
      </c>
      <c r="H3555" s="43">
        <f t="shared" si="641"/>
        <v>1.7473000000000001</v>
      </c>
      <c r="L3555" s="39">
        <f t="shared" si="649"/>
        <v>6.5720000000013296E-2</v>
      </c>
      <c r="M3555" s="39">
        <f t="shared" si="647"/>
        <v>3.9007778926750389</v>
      </c>
      <c r="N3555" s="39">
        <f t="shared" si="642"/>
        <v>6.7597445850203828</v>
      </c>
      <c r="O3555" s="43">
        <f t="shared" si="646"/>
        <v>2.859</v>
      </c>
      <c r="S3555" s="39">
        <f t="shared" si="650"/>
        <v>6.5720000000013296E-2</v>
      </c>
      <c r="T3555" s="39">
        <f t="shared" si="643"/>
        <v>3.9007778926750389</v>
      </c>
      <c r="U3555" s="39">
        <f t="shared" si="644"/>
        <v>6.6863207091924792</v>
      </c>
      <c r="V3555" s="43">
        <f t="shared" si="645"/>
        <v>2.7854999999999999</v>
      </c>
    </row>
    <row r="3556" spans="5:22" hidden="1" x14ac:dyDescent="0.25">
      <c r="E3556" s="39">
        <f t="shared" si="648"/>
        <v>6.5710000000013299E-2</v>
      </c>
      <c r="F3556" s="39">
        <f t="shared" si="639"/>
        <v>3.9010746990587792</v>
      </c>
      <c r="G3556" s="39">
        <f t="shared" si="640"/>
        <v>5.6480540750090951</v>
      </c>
      <c r="H3556" s="43">
        <f t="shared" si="641"/>
        <v>1.7470000000000001</v>
      </c>
      <c r="L3556" s="39">
        <f t="shared" si="649"/>
        <v>6.5710000000013299E-2</v>
      </c>
      <c r="M3556" s="39">
        <f t="shared" si="647"/>
        <v>3.9010746990587792</v>
      </c>
      <c r="N3556" s="39">
        <f t="shared" si="642"/>
        <v>6.7596784974478741</v>
      </c>
      <c r="O3556" s="43">
        <f t="shared" si="646"/>
        <v>2.8586</v>
      </c>
      <c r="S3556" s="39">
        <f t="shared" si="650"/>
        <v>6.5710000000013299E-2</v>
      </c>
      <c r="T3556" s="39">
        <f t="shared" si="643"/>
        <v>3.9010746990587792</v>
      </c>
      <c r="U3556" s="39">
        <f t="shared" si="644"/>
        <v>6.6863207091924792</v>
      </c>
      <c r="V3556" s="43">
        <f t="shared" si="645"/>
        <v>2.7852000000000001</v>
      </c>
    </row>
    <row r="3557" spans="5:22" hidden="1" x14ac:dyDescent="0.25">
      <c r="E3557" s="39">
        <f t="shared" si="648"/>
        <v>6.5700000000013303E-2</v>
      </c>
      <c r="F3557" s="39">
        <f t="shared" si="639"/>
        <v>3.9013715732039573</v>
      </c>
      <c r="G3557" s="39">
        <f t="shared" si="640"/>
        <v>5.6480079376860095</v>
      </c>
      <c r="H3557" s="43">
        <f t="shared" si="641"/>
        <v>1.7465999999999999</v>
      </c>
      <c r="L3557" s="39">
        <f t="shared" si="649"/>
        <v>6.5700000000013303E-2</v>
      </c>
      <c r="M3557" s="39">
        <f t="shared" si="647"/>
        <v>3.9013715732039573</v>
      </c>
      <c r="N3557" s="39">
        <f t="shared" si="642"/>
        <v>6.75961239981714</v>
      </c>
      <c r="O3557" s="43">
        <f t="shared" si="646"/>
        <v>2.8582000000000001</v>
      </c>
      <c r="S3557" s="39">
        <f t="shared" si="650"/>
        <v>6.5700000000013303E-2</v>
      </c>
      <c r="T3557" s="39">
        <f t="shared" si="643"/>
        <v>3.9013715732039573</v>
      </c>
      <c r="U3557" s="39">
        <f t="shared" si="644"/>
        <v>6.6863207091924792</v>
      </c>
      <c r="V3557" s="43">
        <f t="shared" si="645"/>
        <v>2.7848999999999999</v>
      </c>
    </row>
    <row r="3558" spans="5:22" hidden="1" x14ac:dyDescent="0.25">
      <c r="E3558" s="39">
        <f t="shared" si="648"/>
        <v>6.5690000000013307E-2</v>
      </c>
      <c r="F3558" s="39">
        <f t="shared" si="639"/>
        <v>3.9016685151363584</v>
      </c>
      <c r="G3558" s="39">
        <f t="shared" si="640"/>
        <v>5.6479617922794967</v>
      </c>
      <c r="H3558" s="43">
        <f t="shared" si="641"/>
        <v>1.7463</v>
      </c>
      <c r="L3558" s="39">
        <f t="shared" si="649"/>
        <v>6.5690000000013307E-2</v>
      </c>
      <c r="M3558" s="39">
        <f t="shared" si="647"/>
        <v>3.9016685151363584</v>
      </c>
      <c r="N3558" s="39">
        <f t="shared" si="642"/>
        <v>6.7595462921251173</v>
      </c>
      <c r="O3558" s="43">
        <f t="shared" si="646"/>
        <v>2.8578999999999999</v>
      </c>
      <c r="S3558" s="39">
        <f t="shared" si="650"/>
        <v>6.5690000000013307E-2</v>
      </c>
      <c r="T3558" s="39">
        <f t="shared" si="643"/>
        <v>3.9016685151363584</v>
      </c>
      <c r="U3558" s="39">
        <f t="shared" si="644"/>
        <v>6.6863207091924792</v>
      </c>
      <c r="V3558" s="43">
        <f t="shared" si="645"/>
        <v>2.7847</v>
      </c>
    </row>
    <row r="3559" spans="5:22" hidden="1" x14ac:dyDescent="0.25">
      <c r="E3559" s="39">
        <f t="shared" si="648"/>
        <v>6.5680000000013311E-2</v>
      </c>
      <c r="F3559" s="39">
        <f t="shared" si="639"/>
        <v>3.9019655248817839</v>
      </c>
      <c r="G3559" s="39">
        <f t="shared" si="640"/>
        <v>5.6479156387869658</v>
      </c>
      <c r="H3559" s="43">
        <f t="shared" si="641"/>
        <v>1.746</v>
      </c>
      <c r="L3559" s="39">
        <f t="shared" si="649"/>
        <v>6.5680000000013311E-2</v>
      </c>
      <c r="M3559" s="39">
        <f t="shared" si="647"/>
        <v>3.9019655248817839</v>
      </c>
      <c r="N3559" s="39">
        <f t="shared" si="642"/>
        <v>6.7594801743687434</v>
      </c>
      <c r="O3559" s="43">
        <f t="shared" si="646"/>
        <v>2.8574999999999999</v>
      </c>
      <c r="S3559" s="39">
        <f t="shared" si="650"/>
        <v>6.5680000000013311E-2</v>
      </c>
      <c r="T3559" s="39">
        <f t="shared" si="643"/>
        <v>3.9019655248817839</v>
      </c>
      <c r="U3559" s="39">
        <f t="shared" si="644"/>
        <v>6.6863207091924792</v>
      </c>
      <c r="V3559" s="43">
        <f t="shared" si="645"/>
        <v>2.7844000000000002</v>
      </c>
    </row>
    <row r="3560" spans="5:22" hidden="1" x14ac:dyDescent="0.25">
      <c r="E3560" s="39">
        <f t="shared" si="648"/>
        <v>6.5670000000013315E-2</v>
      </c>
      <c r="F3560" s="39">
        <f t="shared" si="639"/>
        <v>3.9022626024660494</v>
      </c>
      <c r="G3560" s="39">
        <f t="shared" si="640"/>
        <v>5.647869477205826</v>
      </c>
      <c r="H3560" s="43">
        <f t="shared" si="641"/>
        <v>1.7456</v>
      </c>
      <c r="L3560" s="39">
        <f t="shared" si="649"/>
        <v>6.5670000000013315E-2</v>
      </c>
      <c r="M3560" s="39">
        <f t="shared" si="647"/>
        <v>3.9022626024660494</v>
      </c>
      <c r="N3560" s="39">
        <f t="shared" si="642"/>
        <v>6.7594140465449533</v>
      </c>
      <c r="O3560" s="43">
        <f t="shared" si="646"/>
        <v>2.8572000000000002</v>
      </c>
      <c r="S3560" s="39">
        <f t="shared" si="650"/>
        <v>6.5670000000013315E-2</v>
      </c>
      <c r="T3560" s="39">
        <f t="shared" si="643"/>
        <v>3.9022626024660494</v>
      </c>
      <c r="U3560" s="39">
        <f t="shared" si="644"/>
        <v>6.6863207091924792</v>
      </c>
      <c r="V3560" s="43">
        <f t="shared" si="645"/>
        <v>2.7841</v>
      </c>
    </row>
    <row r="3561" spans="5:22" hidden="1" x14ac:dyDescent="0.25">
      <c r="E3561" s="39">
        <f t="shared" si="648"/>
        <v>6.5660000000013319E-2</v>
      </c>
      <c r="F3561" s="39">
        <f t="shared" si="639"/>
        <v>3.9025597479149829</v>
      </c>
      <c r="G3561" s="39">
        <f t="shared" si="640"/>
        <v>5.6478233075334829</v>
      </c>
      <c r="H3561" s="43">
        <f t="shared" si="641"/>
        <v>1.7453000000000001</v>
      </c>
      <c r="L3561" s="39">
        <f t="shared" si="649"/>
        <v>6.5660000000013319E-2</v>
      </c>
      <c r="M3561" s="39">
        <f t="shared" si="647"/>
        <v>3.9025597479149829</v>
      </c>
      <c r="N3561" s="39">
        <f t="shared" si="642"/>
        <v>6.75934790865068</v>
      </c>
      <c r="O3561" s="43">
        <f t="shared" si="646"/>
        <v>2.8567999999999998</v>
      </c>
      <c r="S3561" s="39">
        <f t="shared" si="650"/>
        <v>6.5660000000013319E-2</v>
      </c>
      <c r="T3561" s="39">
        <f t="shared" si="643"/>
        <v>3.9025597479149829</v>
      </c>
      <c r="U3561" s="39">
        <f t="shared" si="644"/>
        <v>6.6863207091924792</v>
      </c>
      <c r="V3561" s="43">
        <f t="shared" si="645"/>
        <v>2.7837999999999998</v>
      </c>
    </row>
    <row r="3562" spans="5:22" hidden="1" x14ac:dyDescent="0.25">
      <c r="E3562" s="39">
        <f t="shared" si="648"/>
        <v>6.5650000000013323E-2</v>
      </c>
      <c r="F3562" s="39">
        <f t="shared" si="639"/>
        <v>3.902856961254427</v>
      </c>
      <c r="G3562" s="39">
        <f t="shared" si="640"/>
        <v>5.6477771297673431</v>
      </c>
      <c r="H3562" s="43">
        <f t="shared" si="641"/>
        <v>1.7448999999999999</v>
      </c>
      <c r="L3562" s="39">
        <f t="shared" si="649"/>
        <v>6.5650000000013323E-2</v>
      </c>
      <c r="M3562" s="39">
        <f t="shared" si="647"/>
        <v>3.902856961254427</v>
      </c>
      <c r="N3562" s="39">
        <f t="shared" si="642"/>
        <v>6.7592817606828577</v>
      </c>
      <c r="O3562" s="43">
        <f t="shared" si="646"/>
        <v>2.8563999999999998</v>
      </c>
      <c r="S3562" s="39">
        <f t="shared" si="650"/>
        <v>6.5650000000013323E-2</v>
      </c>
      <c r="T3562" s="39">
        <f t="shared" si="643"/>
        <v>3.902856961254427</v>
      </c>
      <c r="U3562" s="39">
        <f t="shared" si="644"/>
        <v>6.6863207091924792</v>
      </c>
      <c r="V3562" s="43">
        <f t="shared" si="645"/>
        <v>2.7835000000000001</v>
      </c>
    </row>
    <row r="3563" spans="5:22" hidden="1" x14ac:dyDescent="0.25">
      <c r="E3563" s="39">
        <f t="shared" si="648"/>
        <v>6.5640000000013327E-2</v>
      </c>
      <c r="F3563" s="39">
        <f t="shared" si="639"/>
        <v>3.9031542425102383</v>
      </c>
      <c r="G3563" s="39">
        <f t="shared" si="640"/>
        <v>5.6477309439048096</v>
      </c>
      <c r="H3563" s="43">
        <f t="shared" si="641"/>
        <v>1.7445999999999999</v>
      </c>
      <c r="L3563" s="39">
        <f t="shared" si="649"/>
        <v>6.5640000000013327E-2</v>
      </c>
      <c r="M3563" s="39">
        <f t="shared" si="647"/>
        <v>3.9031542425102383</v>
      </c>
      <c r="N3563" s="39">
        <f t="shared" si="642"/>
        <v>6.7592156026384149</v>
      </c>
      <c r="O3563" s="43">
        <f t="shared" si="646"/>
        <v>2.8561000000000001</v>
      </c>
      <c r="S3563" s="39">
        <f t="shared" si="650"/>
        <v>6.5640000000013327E-2</v>
      </c>
      <c r="T3563" s="39">
        <f t="shared" si="643"/>
        <v>3.9031542425102383</v>
      </c>
      <c r="U3563" s="39">
        <f t="shared" si="644"/>
        <v>6.6863207091924792</v>
      </c>
      <c r="V3563" s="43">
        <f t="shared" si="645"/>
        <v>2.7831999999999999</v>
      </c>
    </row>
    <row r="3564" spans="5:22" hidden="1" x14ac:dyDescent="0.25">
      <c r="E3564" s="39">
        <f t="shared" si="648"/>
        <v>6.563000000001333E-2</v>
      </c>
      <c r="F3564" s="39">
        <f t="shared" si="639"/>
        <v>3.903451591708285</v>
      </c>
      <c r="G3564" s="39">
        <f t="shared" si="640"/>
        <v>5.6476847499432861</v>
      </c>
      <c r="H3564" s="43">
        <f t="shared" si="641"/>
        <v>1.7442</v>
      </c>
      <c r="L3564" s="39">
        <f t="shared" si="649"/>
        <v>6.563000000001333E-2</v>
      </c>
      <c r="M3564" s="39">
        <f t="shared" si="647"/>
        <v>3.903451591708285</v>
      </c>
      <c r="N3564" s="39">
        <f t="shared" si="642"/>
        <v>6.7591494345142822</v>
      </c>
      <c r="O3564" s="43">
        <f t="shared" si="646"/>
        <v>2.8557000000000001</v>
      </c>
      <c r="S3564" s="39">
        <f t="shared" si="650"/>
        <v>6.563000000001333E-2</v>
      </c>
      <c r="T3564" s="39">
        <f t="shared" si="643"/>
        <v>3.903451591708285</v>
      </c>
      <c r="U3564" s="39">
        <f t="shared" si="644"/>
        <v>6.6863207091924792</v>
      </c>
      <c r="V3564" s="43">
        <f t="shared" si="645"/>
        <v>2.7829000000000002</v>
      </c>
    </row>
    <row r="3565" spans="5:22" hidden="1" x14ac:dyDescent="0.25">
      <c r="E3565" s="39">
        <f t="shared" si="648"/>
        <v>6.5620000000013334E-2</v>
      </c>
      <c r="F3565" s="39">
        <f t="shared" si="639"/>
        <v>3.9037490088744535</v>
      </c>
      <c r="G3565" s="39">
        <f t="shared" si="640"/>
        <v>5.6476385478801756</v>
      </c>
      <c r="H3565" s="43">
        <f t="shared" si="641"/>
        <v>1.7439</v>
      </c>
      <c r="L3565" s="39">
        <f t="shared" si="649"/>
        <v>6.5620000000013334E-2</v>
      </c>
      <c r="M3565" s="39">
        <f t="shared" si="647"/>
        <v>3.9037490088744535</v>
      </c>
      <c r="N3565" s="39">
        <f t="shared" si="642"/>
        <v>6.7590832563073882</v>
      </c>
      <c r="O3565" s="43">
        <f t="shared" si="646"/>
        <v>2.8553000000000002</v>
      </c>
      <c r="S3565" s="39">
        <f t="shared" si="650"/>
        <v>6.5620000000013334E-2</v>
      </c>
      <c r="T3565" s="39">
        <f t="shared" si="643"/>
        <v>3.9037490088744535</v>
      </c>
      <c r="U3565" s="39">
        <f t="shared" si="644"/>
        <v>6.6863207091924792</v>
      </c>
      <c r="V3565" s="43">
        <f t="shared" si="645"/>
        <v>2.7826</v>
      </c>
    </row>
    <row r="3566" spans="5:22" hidden="1" x14ac:dyDescent="0.25">
      <c r="E3566" s="39">
        <f t="shared" si="648"/>
        <v>6.5610000000013338E-2</v>
      </c>
      <c r="F3566" s="39">
        <f t="shared" si="639"/>
        <v>3.9040464940346391</v>
      </c>
      <c r="G3566" s="39">
        <f t="shared" si="640"/>
        <v>5.6475923377128776</v>
      </c>
      <c r="H3566" s="43">
        <f t="shared" si="641"/>
        <v>1.7435</v>
      </c>
      <c r="L3566" s="39">
        <f t="shared" si="649"/>
        <v>6.5610000000013338E-2</v>
      </c>
      <c r="M3566" s="39">
        <f t="shared" si="647"/>
        <v>3.9040464940346391</v>
      </c>
      <c r="N3566" s="39">
        <f t="shared" si="642"/>
        <v>6.7590170680146588</v>
      </c>
      <c r="O3566" s="43">
        <f t="shared" si="646"/>
        <v>2.855</v>
      </c>
      <c r="S3566" s="39">
        <f t="shared" si="650"/>
        <v>6.5610000000013338E-2</v>
      </c>
      <c r="T3566" s="39">
        <f t="shared" si="643"/>
        <v>3.9040464940346391</v>
      </c>
      <c r="U3566" s="39">
        <f t="shared" si="644"/>
        <v>6.6863207091924792</v>
      </c>
      <c r="V3566" s="43">
        <f t="shared" si="645"/>
        <v>2.7823000000000002</v>
      </c>
    </row>
    <row r="3567" spans="5:22" hidden="1" x14ac:dyDescent="0.25">
      <c r="E3567" s="39">
        <f t="shared" si="648"/>
        <v>6.5600000000013342E-2</v>
      </c>
      <c r="F3567" s="39">
        <f t="shared" si="639"/>
        <v>3.9043440472147548</v>
      </c>
      <c r="G3567" s="39">
        <f t="shared" si="640"/>
        <v>5.6475461194387915</v>
      </c>
      <c r="H3567" s="43">
        <f t="shared" si="641"/>
        <v>1.7432000000000001</v>
      </c>
      <c r="L3567" s="39">
        <f t="shared" si="649"/>
        <v>6.5600000000013342E-2</v>
      </c>
      <c r="M3567" s="39">
        <f t="shared" si="647"/>
        <v>3.9043440472147548</v>
      </c>
      <c r="N3567" s="39">
        <f t="shared" si="642"/>
        <v>6.7589508696330194</v>
      </c>
      <c r="O3567" s="43">
        <f t="shared" si="646"/>
        <v>2.8546</v>
      </c>
      <c r="S3567" s="39">
        <f t="shared" si="650"/>
        <v>6.5600000000013342E-2</v>
      </c>
      <c r="T3567" s="39">
        <f t="shared" si="643"/>
        <v>3.9043440472147548</v>
      </c>
      <c r="U3567" s="39">
        <f t="shared" si="644"/>
        <v>6.6863207091924792</v>
      </c>
      <c r="V3567" s="43">
        <f t="shared" si="645"/>
        <v>2.782</v>
      </c>
    </row>
    <row r="3568" spans="5:22" hidden="1" x14ac:dyDescent="0.25">
      <c r="E3568" s="39">
        <f t="shared" si="648"/>
        <v>6.5590000000013346E-2</v>
      </c>
      <c r="F3568" s="39">
        <f t="shared" si="639"/>
        <v>3.9046416684407239</v>
      </c>
      <c r="G3568" s="39">
        <f t="shared" si="640"/>
        <v>5.6474998930553166</v>
      </c>
      <c r="H3568" s="43">
        <f t="shared" si="641"/>
        <v>1.7428999999999999</v>
      </c>
      <c r="L3568" s="39">
        <f t="shared" si="649"/>
        <v>6.5590000000013346E-2</v>
      </c>
      <c r="M3568" s="39">
        <f t="shared" si="647"/>
        <v>3.9046416684407239</v>
      </c>
      <c r="N3568" s="39">
        <f t="shared" si="642"/>
        <v>6.7588846611593949</v>
      </c>
      <c r="O3568" s="43">
        <f t="shared" si="646"/>
        <v>2.8542000000000001</v>
      </c>
      <c r="S3568" s="39">
        <f t="shared" si="650"/>
        <v>6.5590000000013346E-2</v>
      </c>
      <c r="T3568" s="39">
        <f t="shared" si="643"/>
        <v>3.9046416684407239</v>
      </c>
      <c r="U3568" s="39">
        <f t="shared" si="644"/>
        <v>6.6863207091924792</v>
      </c>
      <c r="V3568" s="43">
        <f t="shared" si="645"/>
        <v>2.7816999999999998</v>
      </c>
    </row>
    <row r="3569" spans="5:22" hidden="1" x14ac:dyDescent="0.25">
      <c r="E3569" s="39">
        <f t="shared" si="648"/>
        <v>6.558000000001335E-2</v>
      </c>
      <c r="F3569" s="39">
        <f t="shared" si="639"/>
        <v>3.9049393577384879</v>
      </c>
      <c r="G3569" s="39">
        <f t="shared" si="640"/>
        <v>5.6474536585598498</v>
      </c>
      <c r="H3569" s="43">
        <f t="shared" si="641"/>
        <v>1.7424999999999999</v>
      </c>
      <c r="L3569" s="39">
        <f t="shared" si="649"/>
        <v>6.558000000001335E-2</v>
      </c>
      <c r="M3569" s="39">
        <f t="shared" si="647"/>
        <v>3.9049393577384879</v>
      </c>
      <c r="N3569" s="39">
        <f t="shared" si="642"/>
        <v>6.7588184425907061</v>
      </c>
      <c r="O3569" s="43">
        <f t="shared" si="646"/>
        <v>2.8538999999999999</v>
      </c>
      <c r="S3569" s="39">
        <f t="shared" si="650"/>
        <v>6.558000000001335E-2</v>
      </c>
      <c r="T3569" s="39">
        <f t="shared" si="643"/>
        <v>3.9049393577384879</v>
      </c>
      <c r="U3569" s="39">
        <f t="shared" si="644"/>
        <v>6.6863207091924792</v>
      </c>
      <c r="V3569" s="43">
        <f t="shared" si="645"/>
        <v>2.7814000000000001</v>
      </c>
    </row>
    <row r="3570" spans="5:22" hidden="1" x14ac:dyDescent="0.25">
      <c r="E3570" s="39">
        <f t="shared" si="648"/>
        <v>6.5570000000013354E-2</v>
      </c>
      <c r="F3570" s="39">
        <f t="shared" si="639"/>
        <v>3.9052371151339971</v>
      </c>
      <c r="G3570" s="39">
        <f t="shared" si="640"/>
        <v>5.647407415949786</v>
      </c>
      <c r="H3570" s="43">
        <f t="shared" si="641"/>
        <v>1.7422</v>
      </c>
      <c r="L3570" s="39">
        <f t="shared" si="649"/>
        <v>6.5570000000013354E-2</v>
      </c>
      <c r="M3570" s="39">
        <f t="shared" si="647"/>
        <v>3.9052371151339971</v>
      </c>
      <c r="N3570" s="39">
        <f t="shared" si="642"/>
        <v>6.7587522139238745</v>
      </c>
      <c r="O3570" s="43">
        <f t="shared" si="646"/>
        <v>2.8534999999999999</v>
      </c>
      <c r="S3570" s="39">
        <f t="shared" si="650"/>
        <v>6.5570000000013354E-2</v>
      </c>
      <c r="T3570" s="39">
        <f t="shared" si="643"/>
        <v>3.9052371151339971</v>
      </c>
      <c r="U3570" s="39">
        <f t="shared" si="644"/>
        <v>6.6863207091924792</v>
      </c>
      <c r="V3570" s="43">
        <f t="shared" si="645"/>
        <v>2.7810999999999999</v>
      </c>
    </row>
    <row r="3571" spans="5:22" hidden="1" x14ac:dyDescent="0.25">
      <c r="E3571" s="39">
        <f t="shared" si="648"/>
        <v>6.5560000000013358E-2</v>
      </c>
      <c r="F3571" s="39">
        <f t="shared" si="639"/>
        <v>3.90553494065322</v>
      </c>
      <c r="G3571" s="39">
        <f t="shared" si="640"/>
        <v>5.6473611652225202</v>
      </c>
      <c r="H3571" s="43">
        <f t="shared" si="641"/>
        <v>1.7418</v>
      </c>
      <c r="L3571" s="39">
        <f t="shared" si="649"/>
        <v>6.5560000000013358E-2</v>
      </c>
      <c r="M3571" s="39">
        <f t="shared" si="647"/>
        <v>3.90553494065322</v>
      </c>
      <c r="N3571" s="39">
        <f t="shared" si="642"/>
        <v>6.7586859751558208</v>
      </c>
      <c r="O3571" s="43">
        <f t="shared" si="646"/>
        <v>2.8532000000000002</v>
      </c>
      <c r="S3571" s="39">
        <f t="shared" si="650"/>
        <v>6.5560000000013358E-2</v>
      </c>
      <c r="T3571" s="39">
        <f t="shared" si="643"/>
        <v>3.90553494065322</v>
      </c>
      <c r="U3571" s="39">
        <f t="shared" si="644"/>
        <v>6.6863207091924792</v>
      </c>
      <c r="V3571" s="43">
        <f t="shared" si="645"/>
        <v>2.7808000000000002</v>
      </c>
    </row>
    <row r="3572" spans="5:22" hidden="1" x14ac:dyDescent="0.25">
      <c r="E3572" s="39">
        <f t="shared" si="648"/>
        <v>6.5550000000013361E-2</v>
      </c>
      <c r="F3572" s="39">
        <f t="shared" si="639"/>
        <v>3.9058328343221373</v>
      </c>
      <c r="G3572" s="39">
        <f t="shared" si="640"/>
        <v>5.6473149063754464</v>
      </c>
      <c r="H3572" s="43">
        <f t="shared" si="641"/>
        <v>1.7415</v>
      </c>
      <c r="L3572" s="39">
        <f t="shared" si="649"/>
        <v>6.5550000000013361E-2</v>
      </c>
      <c r="M3572" s="39">
        <f t="shared" si="647"/>
        <v>3.9058328343221373</v>
      </c>
      <c r="N3572" s="39">
        <f t="shared" si="642"/>
        <v>6.7586197262834622</v>
      </c>
      <c r="O3572" s="43">
        <f t="shared" si="646"/>
        <v>2.8527999999999998</v>
      </c>
      <c r="S3572" s="39">
        <f t="shared" si="650"/>
        <v>6.5550000000013361E-2</v>
      </c>
      <c r="T3572" s="39">
        <f t="shared" si="643"/>
        <v>3.9058328343221373</v>
      </c>
      <c r="U3572" s="39">
        <f t="shared" si="644"/>
        <v>6.6863207091924792</v>
      </c>
      <c r="V3572" s="43">
        <f t="shared" si="645"/>
        <v>2.7805</v>
      </c>
    </row>
    <row r="3573" spans="5:22" hidden="1" x14ac:dyDescent="0.25">
      <c r="E3573" s="39">
        <f t="shared" si="648"/>
        <v>6.5540000000013365E-2</v>
      </c>
      <c r="F3573" s="39">
        <f t="shared" si="639"/>
        <v>3.906130796166742</v>
      </c>
      <c r="G3573" s="39">
        <f t="shared" si="640"/>
        <v>5.6472686394059561</v>
      </c>
      <c r="H3573" s="43">
        <f t="shared" si="641"/>
        <v>1.7411000000000001</v>
      </c>
      <c r="L3573" s="39">
        <f t="shared" si="649"/>
        <v>6.5540000000013365E-2</v>
      </c>
      <c r="M3573" s="39">
        <f t="shared" si="647"/>
        <v>3.906130796166742</v>
      </c>
      <c r="N3573" s="39">
        <f t="shared" si="642"/>
        <v>6.7585534673037166</v>
      </c>
      <c r="O3573" s="43">
        <f t="shared" si="646"/>
        <v>2.8523999999999998</v>
      </c>
      <c r="S3573" s="39">
        <f t="shared" si="650"/>
        <v>6.5540000000013365E-2</v>
      </c>
      <c r="T3573" s="39">
        <f t="shared" si="643"/>
        <v>3.906130796166742</v>
      </c>
      <c r="U3573" s="39">
        <f t="shared" si="644"/>
        <v>6.6863207091924792</v>
      </c>
      <c r="V3573" s="43">
        <f t="shared" si="645"/>
        <v>2.7801999999999998</v>
      </c>
    </row>
    <row r="3574" spans="5:22" hidden="1" x14ac:dyDescent="0.25">
      <c r="E3574" s="39">
        <f t="shared" si="648"/>
        <v>6.5530000000013369E-2</v>
      </c>
      <c r="F3574" s="39">
        <f t="shared" si="639"/>
        <v>3.9064288262130429</v>
      </c>
      <c r="G3574" s="39">
        <f t="shared" si="640"/>
        <v>5.6472223643114399</v>
      </c>
      <c r="H3574" s="43">
        <f t="shared" si="641"/>
        <v>1.7407999999999999</v>
      </c>
      <c r="L3574" s="39">
        <f t="shared" si="649"/>
        <v>6.5530000000013369E-2</v>
      </c>
      <c r="M3574" s="39">
        <f t="shared" si="647"/>
        <v>3.9064288262130429</v>
      </c>
      <c r="N3574" s="39">
        <f t="shared" si="642"/>
        <v>6.7584871982134986</v>
      </c>
      <c r="O3574" s="43">
        <f t="shared" si="646"/>
        <v>2.8521000000000001</v>
      </c>
      <c r="S3574" s="39">
        <f t="shared" si="650"/>
        <v>6.5530000000013369E-2</v>
      </c>
      <c r="T3574" s="39">
        <f t="shared" si="643"/>
        <v>3.9064288262130429</v>
      </c>
      <c r="U3574" s="39">
        <f t="shared" si="644"/>
        <v>6.6863207091924792</v>
      </c>
      <c r="V3574" s="43">
        <f t="shared" si="645"/>
        <v>2.7799</v>
      </c>
    </row>
    <row r="3575" spans="5:22" hidden="1" x14ac:dyDescent="0.25">
      <c r="E3575" s="39">
        <f t="shared" si="648"/>
        <v>6.5520000000013373E-2</v>
      </c>
      <c r="F3575" s="39">
        <f t="shared" si="639"/>
        <v>3.9067269244870633</v>
      </c>
      <c r="G3575" s="39">
        <f t="shared" si="640"/>
        <v>5.6471760810892881</v>
      </c>
      <c r="H3575" s="43">
        <f t="shared" si="641"/>
        <v>1.7403999999999999</v>
      </c>
      <c r="L3575" s="39">
        <f t="shared" si="649"/>
        <v>6.5520000000013373E-2</v>
      </c>
      <c r="M3575" s="39">
        <f t="shared" si="647"/>
        <v>3.9067269244870633</v>
      </c>
      <c r="N3575" s="39">
        <f t="shared" si="642"/>
        <v>6.7584209190097218</v>
      </c>
      <c r="O3575" s="43">
        <f t="shared" si="646"/>
        <v>2.8517000000000001</v>
      </c>
      <c r="S3575" s="39">
        <f t="shared" si="650"/>
        <v>6.5520000000013373E-2</v>
      </c>
      <c r="T3575" s="39">
        <f t="shared" si="643"/>
        <v>3.9067269244870633</v>
      </c>
      <c r="U3575" s="39">
        <f t="shared" si="644"/>
        <v>6.6863207091924792</v>
      </c>
      <c r="V3575" s="43">
        <f t="shared" si="645"/>
        <v>2.7795999999999998</v>
      </c>
    </row>
    <row r="3576" spans="5:22" hidden="1" x14ac:dyDescent="0.25">
      <c r="E3576" s="39">
        <f t="shared" si="648"/>
        <v>6.5510000000013377E-2</v>
      </c>
      <c r="F3576" s="39">
        <f t="shared" si="639"/>
        <v>3.9070250910148379</v>
      </c>
      <c r="G3576" s="39">
        <f t="shared" si="640"/>
        <v>5.6471297897368897</v>
      </c>
      <c r="H3576" s="43">
        <f t="shared" si="641"/>
        <v>1.7401</v>
      </c>
      <c r="L3576" s="39">
        <f t="shared" si="649"/>
        <v>6.5510000000013377E-2</v>
      </c>
      <c r="M3576" s="39">
        <f t="shared" si="647"/>
        <v>3.9070250910148379</v>
      </c>
      <c r="N3576" s="39">
        <f t="shared" si="642"/>
        <v>6.7583546296892996</v>
      </c>
      <c r="O3576" s="43">
        <f t="shared" si="646"/>
        <v>2.8513000000000002</v>
      </c>
      <c r="S3576" s="39">
        <f t="shared" si="650"/>
        <v>6.5510000000013377E-2</v>
      </c>
      <c r="T3576" s="39">
        <f t="shared" si="643"/>
        <v>3.9070250910148379</v>
      </c>
      <c r="U3576" s="39">
        <f t="shared" si="644"/>
        <v>6.6863207091924792</v>
      </c>
      <c r="V3576" s="43">
        <f t="shared" si="645"/>
        <v>2.7793000000000001</v>
      </c>
    </row>
    <row r="3577" spans="5:22" hidden="1" x14ac:dyDescent="0.25">
      <c r="E3577" s="39">
        <f t="shared" si="648"/>
        <v>6.5500000000013381E-2</v>
      </c>
      <c r="F3577" s="39">
        <f t="shared" si="639"/>
        <v>3.9073233258224187</v>
      </c>
      <c r="G3577" s="39">
        <f t="shared" si="640"/>
        <v>5.6470834902516307</v>
      </c>
      <c r="H3577" s="43">
        <f t="shared" si="641"/>
        <v>1.7398</v>
      </c>
      <c r="L3577" s="39">
        <f t="shared" si="649"/>
        <v>6.5500000000013381E-2</v>
      </c>
      <c r="M3577" s="39">
        <f t="shared" si="647"/>
        <v>3.9073233258224187</v>
      </c>
      <c r="N3577" s="39">
        <f t="shared" si="642"/>
        <v>6.758288330249143</v>
      </c>
      <c r="O3577" s="43">
        <f t="shared" si="646"/>
        <v>2.851</v>
      </c>
      <c r="S3577" s="39">
        <f t="shared" si="650"/>
        <v>6.5500000000013381E-2</v>
      </c>
      <c r="T3577" s="39">
        <f t="shared" si="643"/>
        <v>3.9073233258224187</v>
      </c>
      <c r="U3577" s="39">
        <f t="shared" si="644"/>
        <v>6.6863207091924792</v>
      </c>
      <c r="V3577" s="43">
        <f t="shared" si="645"/>
        <v>2.7789999999999999</v>
      </c>
    </row>
    <row r="3578" spans="5:22" hidden="1" x14ac:dyDescent="0.25">
      <c r="E3578" s="39">
        <f t="shared" si="648"/>
        <v>6.5490000000013385E-2</v>
      </c>
      <c r="F3578" s="39">
        <f t="shared" si="639"/>
        <v>3.9076216289358681</v>
      </c>
      <c r="G3578" s="39">
        <f t="shared" si="640"/>
        <v>5.647037182630898</v>
      </c>
      <c r="H3578" s="43">
        <f t="shared" si="641"/>
        <v>1.7394000000000001</v>
      </c>
      <c r="L3578" s="39">
        <f t="shared" si="649"/>
        <v>6.5490000000013385E-2</v>
      </c>
      <c r="M3578" s="39">
        <f t="shared" si="647"/>
        <v>3.9076216289358681</v>
      </c>
      <c r="N3578" s="39">
        <f t="shared" si="642"/>
        <v>6.7582220206861612</v>
      </c>
      <c r="O3578" s="43">
        <f t="shared" si="646"/>
        <v>2.8506</v>
      </c>
      <c r="S3578" s="39">
        <f t="shared" si="650"/>
        <v>6.5490000000013385E-2</v>
      </c>
      <c r="T3578" s="39">
        <f t="shared" si="643"/>
        <v>3.9076216289358681</v>
      </c>
      <c r="U3578" s="39">
        <f t="shared" si="644"/>
        <v>6.6863207091924792</v>
      </c>
      <c r="V3578" s="43">
        <f t="shared" si="645"/>
        <v>2.7787000000000002</v>
      </c>
    </row>
    <row r="3579" spans="5:22" hidden="1" x14ac:dyDescent="0.25">
      <c r="E3579" s="39">
        <f t="shared" si="648"/>
        <v>6.5480000000013389E-2</v>
      </c>
      <c r="F3579" s="39">
        <f t="shared" si="639"/>
        <v>3.9079200003812633</v>
      </c>
      <c r="G3579" s="39">
        <f t="shared" si="640"/>
        <v>5.6469908668720752</v>
      </c>
      <c r="H3579" s="43">
        <f t="shared" si="641"/>
        <v>1.7391000000000001</v>
      </c>
      <c r="L3579" s="39">
        <f t="shared" si="649"/>
        <v>6.5480000000013389E-2</v>
      </c>
      <c r="M3579" s="39">
        <f t="shared" si="647"/>
        <v>3.9079200003812633</v>
      </c>
      <c r="N3579" s="39">
        <f t="shared" si="642"/>
        <v>6.7581557009972633</v>
      </c>
      <c r="O3579" s="43">
        <f t="shared" si="646"/>
        <v>2.8502000000000001</v>
      </c>
      <c r="S3579" s="39">
        <f t="shared" si="650"/>
        <v>6.5480000000013389E-2</v>
      </c>
      <c r="T3579" s="39">
        <f t="shared" si="643"/>
        <v>3.9079200003812633</v>
      </c>
      <c r="U3579" s="39">
        <f t="shared" si="644"/>
        <v>6.6863207091924792</v>
      </c>
      <c r="V3579" s="43">
        <f t="shared" si="645"/>
        <v>2.7784</v>
      </c>
    </row>
    <row r="3580" spans="5:22" hidden="1" x14ac:dyDescent="0.25">
      <c r="E3580" s="39">
        <f t="shared" si="648"/>
        <v>6.5470000000013392E-2</v>
      </c>
      <c r="F3580" s="39">
        <f t="shared" si="639"/>
        <v>3.9082184401846982</v>
      </c>
      <c r="G3580" s="39">
        <f t="shared" si="640"/>
        <v>5.6469445429725473</v>
      </c>
      <c r="H3580" s="43">
        <f t="shared" si="641"/>
        <v>1.7386999999999999</v>
      </c>
      <c r="L3580" s="39">
        <f t="shared" si="649"/>
        <v>6.5470000000013392E-2</v>
      </c>
      <c r="M3580" s="39">
        <f t="shared" si="647"/>
        <v>3.9082184401846982</v>
      </c>
      <c r="N3580" s="39">
        <f t="shared" si="642"/>
        <v>6.7580893711793566</v>
      </c>
      <c r="O3580" s="43">
        <f t="shared" si="646"/>
        <v>2.8498999999999999</v>
      </c>
      <c r="S3580" s="39">
        <f t="shared" si="650"/>
        <v>6.5470000000013392E-2</v>
      </c>
      <c r="T3580" s="39">
        <f t="shared" si="643"/>
        <v>3.9082184401846982</v>
      </c>
      <c r="U3580" s="39">
        <f t="shared" si="644"/>
        <v>6.6863207091924792</v>
      </c>
      <c r="V3580" s="43">
        <f t="shared" si="645"/>
        <v>2.7780999999999998</v>
      </c>
    </row>
    <row r="3581" spans="5:22" hidden="1" x14ac:dyDescent="0.25">
      <c r="E3581" s="39">
        <f t="shared" si="648"/>
        <v>6.5460000000013396E-2</v>
      </c>
      <c r="F3581" s="39">
        <f t="shared" si="639"/>
        <v>3.9085169483722777</v>
      </c>
      <c r="G3581" s="39">
        <f t="shared" si="640"/>
        <v>5.6468982109296961</v>
      </c>
      <c r="H3581" s="43">
        <f t="shared" si="641"/>
        <v>1.7383999999999999</v>
      </c>
      <c r="L3581" s="39">
        <f t="shared" si="649"/>
        <v>6.5460000000013396E-2</v>
      </c>
      <c r="M3581" s="39">
        <f t="shared" si="647"/>
        <v>3.9085169483722777</v>
      </c>
      <c r="N3581" s="39">
        <f t="shared" si="642"/>
        <v>6.758023031229345</v>
      </c>
      <c r="O3581" s="43">
        <f t="shared" si="646"/>
        <v>2.8494999999999999</v>
      </c>
      <c r="S3581" s="39">
        <f t="shared" si="650"/>
        <v>6.5460000000013396E-2</v>
      </c>
      <c r="T3581" s="39">
        <f t="shared" si="643"/>
        <v>3.9085169483722777</v>
      </c>
      <c r="U3581" s="39">
        <f t="shared" si="644"/>
        <v>6.6863207091924792</v>
      </c>
      <c r="V3581" s="43">
        <f t="shared" si="645"/>
        <v>2.7778</v>
      </c>
    </row>
    <row r="3582" spans="5:22" hidden="1" x14ac:dyDescent="0.25">
      <c r="E3582" s="39">
        <f t="shared" si="648"/>
        <v>6.54500000000134E-2</v>
      </c>
      <c r="F3582" s="39">
        <f t="shared" si="639"/>
        <v>3.9088155249701213</v>
      </c>
      <c r="G3582" s="39">
        <f t="shared" si="640"/>
        <v>5.6468518707409032</v>
      </c>
      <c r="H3582" s="43">
        <f t="shared" si="641"/>
        <v>1.738</v>
      </c>
      <c r="L3582" s="39">
        <f t="shared" si="649"/>
        <v>6.54500000000134E-2</v>
      </c>
      <c r="M3582" s="39">
        <f t="shared" si="647"/>
        <v>3.9088155249701213</v>
      </c>
      <c r="N3582" s="39">
        <f t="shared" si="642"/>
        <v>6.7579566811441349</v>
      </c>
      <c r="O3582" s="43">
        <f t="shared" si="646"/>
        <v>2.8491</v>
      </c>
      <c r="S3582" s="39">
        <f t="shared" si="650"/>
        <v>6.54500000000134E-2</v>
      </c>
      <c r="T3582" s="39">
        <f t="shared" si="643"/>
        <v>3.9088155249701213</v>
      </c>
      <c r="U3582" s="39">
        <f t="shared" si="644"/>
        <v>6.6863207091924792</v>
      </c>
      <c r="V3582" s="43">
        <f t="shared" si="645"/>
        <v>2.7774999999999999</v>
      </c>
    </row>
    <row r="3583" spans="5:22" hidden="1" x14ac:dyDescent="0.25">
      <c r="E3583" s="39">
        <f t="shared" si="648"/>
        <v>6.5440000000013404E-2</v>
      </c>
      <c r="F3583" s="39">
        <f t="shared" ref="F3583:F3646" si="651">1/SQRT($E3583)</f>
        <v>3.9091141700043628</v>
      </c>
      <c r="G3583" s="39">
        <f t="shared" ref="G3583:G3646" si="652">-2*LOG10(((2.51/($L$40*(SQRT(E3583))))+(0.269*($L$37/$E$25))))</f>
        <v>5.6468055224035467</v>
      </c>
      <c r="H3583" s="43">
        <f t="shared" ref="H3583:H3646" si="653">ROUND(ABS(F3583-G3583),4)</f>
        <v>1.7377</v>
      </c>
      <c r="L3583" s="39">
        <f t="shared" si="649"/>
        <v>6.5440000000013404E-2</v>
      </c>
      <c r="M3583" s="39">
        <f t="shared" si="647"/>
        <v>3.9091141700043628</v>
      </c>
      <c r="N3583" s="39">
        <f t="shared" ref="N3583:N3646" si="654">2*LOG10(($L$40*(SQRT(L3583))))</f>
        <v>6.7578903209206267</v>
      </c>
      <c r="O3583" s="43">
        <f t="shared" si="646"/>
        <v>2.8488000000000002</v>
      </c>
      <c r="S3583" s="39">
        <f t="shared" si="650"/>
        <v>6.5440000000013404E-2</v>
      </c>
      <c r="T3583" s="39">
        <f t="shared" ref="T3583:T3646" si="655">1/SQRT($S3583)</f>
        <v>3.9091141700043628</v>
      </c>
      <c r="U3583" s="39">
        <f t="shared" ref="U3583:U3646" si="656">2*LOG10(((3.71/($L$37/$E$25))))</f>
        <v>6.6863207091924792</v>
      </c>
      <c r="V3583" s="43">
        <f t="shared" ref="V3583:V3646" si="657">ROUND(ABS(T3583-U3583),4)</f>
        <v>2.7772000000000001</v>
      </c>
    </row>
    <row r="3584" spans="5:22" hidden="1" x14ac:dyDescent="0.25">
      <c r="E3584" s="39">
        <f t="shared" si="648"/>
        <v>6.5430000000013408E-2</v>
      </c>
      <c r="F3584" s="39">
        <f t="shared" si="651"/>
        <v>3.9094128835011506</v>
      </c>
      <c r="G3584" s="39">
        <f t="shared" si="652"/>
        <v>5.6467591659150065</v>
      </c>
      <c r="H3584" s="43">
        <f t="shared" si="653"/>
        <v>1.7373000000000001</v>
      </c>
      <c r="L3584" s="39">
        <f t="shared" si="649"/>
        <v>6.5430000000013408E-2</v>
      </c>
      <c r="M3584" s="39">
        <f t="shared" si="647"/>
        <v>3.9094128835011506</v>
      </c>
      <c r="N3584" s="39">
        <f t="shared" si="654"/>
        <v>6.7578239505557223</v>
      </c>
      <c r="O3584" s="43">
        <f t="shared" ref="O3584:O3647" si="658">ROUND(ABS(M3584-N3584),4)</f>
        <v>2.8483999999999998</v>
      </c>
      <c r="S3584" s="39">
        <f t="shared" si="650"/>
        <v>6.5430000000013408E-2</v>
      </c>
      <c r="T3584" s="39">
        <f t="shared" si="655"/>
        <v>3.9094128835011506</v>
      </c>
      <c r="U3584" s="39">
        <f t="shared" si="656"/>
        <v>6.6863207091924792</v>
      </c>
      <c r="V3584" s="43">
        <f t="shared" si="657"/>
        <v>2.7768999999999999</v>
      </c>
    </row>
    <row r="3585" spans="5:22" hidden="1" x14ac:dyDescent="0.25">
      <c r="E3585" s="39">
        <f t="shared" si="648"/>
        <v>6.5420000000013412E-2</v>
      </c>
      <c r="F3585" s="39">
        <f t="shared" si="651"/>
        <v>3.9097116654866451</v>
      </c>
      <c r="G3585" s="39">
        <f t="shared" si="652"/>
        <v>5.6467128012726606</v>
      </c>
      <c r="H3585" s="43">
        <f t="shared" si="653"/>
        <v>1.7370000000000001</v>
      </c>
      <c r="L3585" s="39">
        <f t="shared" si="649"/>
        <v>6.5420000000013412E-2</v>
      </c>
      <c r="M3585" s="39">
        <f t="shared" ref="M3585:M3648" si="659">1/SQRT($L3585)</f>
        <v>3.9097116654866451</v>
      </c>
      <c r="N3585" s="39">
        <f t="shared" si="654"/>
        <v>6.7577575700463228</v>
      </c>
      <c r="O3585" s="43">
        <f t="shared" si="658"/>
        <v>2.8479999999999999</v>
      </c>
      <c r="S3585" s="39">
        <f t="shared" si="650"/>
        <v>6.5420000000013412E-2</v>
      </c>
      <c r="T3585" s="39">
        <f t="shared" si="655"/>
        <v>3.9097116654866451</v>
      </c>
      <c r="U3585" s="39">
        <f t="shared" si="656"/>
        <v>6.6863207091924792</v>
      </c>
      <c r="V3585" s="43">
        <f t="shared" si="657"/>
        <v>2.7766000000000002</v>
      </c>
    </row>
    <row r="3586" spans="5:22" hidden="1" x14ac:dyDescent="0.25">
      <c r="E3586" s="39">
        <f t="shared" si="648"/>
        <v>6.5410000000013416E-2</v>
      </c>
      <c r="F3586" s="39">
        <f t="shared" si="651"/>
        <v>3.9100105159870231</v>
      </c>
      <c r="G3586" s="39">
        <f t="shared" si="652"/>
        <v>5.6466664284738837</v>
      </c>
      <c r="H3586" s="43">
        <f t="shared" si="653"/>
        <v>1.7366999999999999</v>
      </c>
      <c r="L3586" s="39">
        <f t="shared" si="649"/>
        <v>6.5410000000013416E-2</v>
      </c>
      <c r="M3586" s="39">
        <f t="shared" si="659"/>
        <v>3.9100105159870231</v>
      </c>
      <c r="N3586" s="39">
        <f t="shared" si="654"/>
        <v>6.7576911793893251</v>
      </c>
      <c r="O3586" s="43">
        <f t="shared" si="658"/>
        <v>2.8477000000000001</v>
      </c>
      <c r="S3586" s="39">
        <f t="shared" si="650"/>
        <v>6.5410000000013416E-2</v>
      </c>
      <c r="T3586" s="39">
        <f t="shared" si="655"/>
        <v>3.9100105159870231</v>
      </c>
      <c r="U3586" s="39">
        <f t="shared" si="656"/>
        <v>6.6863207091924792</v>
      </c>
      <c r="V3586" s="43">
        <f t="shared" si="657"/>
        <v>2.7763</v>
      </c>
    </row>
    <row r="3587" spans="5:22" hidden="1" x14ac:dyDescent="0.25">
      <c r="E3587" s="39">
        <f t="shared" ref="E3587:E3650" si="660">E3586-0.00001</f>
        <v>6.540000000001342E-2</v>
      </c>
      <c r="F3587" s="39">
        <f t="shared" si="651"/>
        <v>3.9103094350284735</v>
      </c>
      <c r="G3587" s="39">
        <f t="shared" si="652"/>
        <v>5.6466200475160511</v>
      </c>
      <c r="H3587" s="43">
        <f t="shared" si="653"/>
        <v>1.7363</v>
      </c>
      <c r="L3587" s="39">
        <f t="shared" ref="L3587:L3650" si="661">L3586-0.00001</f>
        <v>6.540000000001342E-2</v>
      </c>
      <c r="M3587" s="39">
        <f t="shared" si="659"/>
        <v>3.9103094350284735</v>
      </c>
      <c r="N3587" s="39">
        <f t="shared" si="654"/>
        <v>6.7576247785816275</v>
      </c>
      <c r="O3587" s="43">
        <f t="shared" si="658"/>
        <v>2.8473000000000002</v>
      </c>
      <c r="S3587" s="39">
        <f t="shared" ref="S3587:S3650" si="662">S3586-0.00001</f>
        <v>6.540000000001342E-2</v>
      </c>
      <c r="T3587" s="39">
        <f t="shared" si="655"/>
        <v>3.9103094350284735</v>
      </c>
      <c r="U3587" s="39">
        <f t="shared" si="656"/>
        <v>6.6863207091924792</v>
      </c>
      <c r="V3587" s="43">
        <f t="shared" si="657"/>
        <v>2.7759999999999998</v>
      </c>
    </row>
    <row r="3588" spans="5:22" hidden="1" x14ac:dyDescent="0.25">
      <c r="E3588" s="39">
        <f t="shared" si="660"/>
        <v>6.5390000000013423E-2</v>
      </c>
      <c r="F3588" s="39">
        <f t="shared" si="651"/>
        <v>3.9106084226372011</v>
      </c>
      <c r="G3588" s="39">
        <f t="shared" si="652"/>
        <v>5.6465736583965374</v>
      </c>
      <c r="H3588" s="43">
        <f t="shared" si="653"/>
        <v>1.736</v>
      </c>
      <c r="L3588" s="39">
        <f t="shared" si="661"/>
        <v>6.5390000000013423E-2</v>
      </c>
      <c r="M3588" s="39">
        <f t="shared" si="659"/>
        <v>3.9106084226372011</v>
      </c>
      <c r="N3588" s="39">
        <f t="shared" si="654"/>
        <v>6.7575583676201241</v>
      </c>
      <c r="O3588" s="43">
        <f t="shared" si="658"/>
        <v>2.8469000000000002</v>
      </c>
      <c r="S3588" s="39">
        <f t="shared" si="662"/>
        <v>6.5390000000013423E-2</v>
      </c>
      <c r="T3588" s="39">
        <f t="shared" si="655"/>
        <v>3.9106084226372011</v>
      </c>
      <c r="U3588" s="39">
        <f t="shared" si="656"/>
        <v>6.6863207091924792</v>
      </c>
      <c r="V3588" s="43">
        <f t="shared" si="657"/>
        <v>2.7757000000000001</v>
      </c>
    </row>
    <row r="3589" spans="5:22" hidden="1" x14ac:dyDescent="0.25">
      <c r="E3589" s="39">
        <f t="shared" si="660"/>
        <v>6.5380000000013427E-2</v>
      </c>
      <c r="F3589" s="39">
        <f t="shared" si="651"/>
        <v>3.9109074788394231</v>
      </c>
      <c r="G3589" s="39">
        <f t="shared" si="652"/>
        <v>5.6465272611127135</v>
      </c>
      <c r="H3589" s="43">
        <f t="shared" si="653"/>
        <v>1.7356</v>
      </c>
      <c r="L3589" s="39">
        <f t="shared" si="661"/>
        <v>6.5380000000013427E-2</v>
      </c>
      <c r="M3589" s="39">
        <f t="shared" si="659"/>
        <v>3.9109074788394231</v>
      </c>
      <c r="N3589" s="39">
        <f t="shared" si="654"/>
        <v>6.7574919465017107</v>
      </c>
      <c r="O3589" s="43">
        <f t="shared" si="658"/>
        <v>2.8466</v>
      </c>
      <c r="S3589" s="39">
        <f t="shared" si="662"/>
        <v>6.5380000000013427E-2</v>
      </c>
      <c r="T3589" s="39">
        <f t="shared" si="655"/>
        <v>3.9109074788394231</v>
      </c>
      <c r="U3589" s="39">
        <f t="shared" si="656"/>
        <v>6.6863207091924792</v>
      </c>
      <c r="V3589" s="43">
        <f t="shared" si="657"/>
        <v>2.7753999999999999</v>
      </c>
    </row>
    <row r="3590" spans="5:22" hidden="1" x14ac:dyDescent="0.25">
      <c r="E3590" s="39">
        <f t="shared" si="660"/>
        <v>6.5370000000013431E-2</v>
      </c>
      <c r="F3590" s="39">
        <f t="shared" si="651"/>
        <v>3.9112066036613706</v>
      </c>
      <c r="G3590" s="39">
        <f t="shared" si="652"/>
        <v>5.6464808556619523</v>
      </c>
      <c r="H3590" s="43">
        <f t="shared" si="653"/>
        <v>1.7353000000000001</v>
      </c>
      <c r="L3590" s="39">
        <f t="shared" si="661"/>
        <v>6.5370000000013431E-2</v>
      </c>
      <c r="M3590" s="39">
        <f t="shared" si="659"/>
        <v>3.9112066036613706</v>
      </c>
      <c r="N3590" s="39">
        <f t="shared" si="654"/>
        <v>6.7574255152232787</v>
      </c>
      <c r="O3590" s="43">
        <f t="shared" si="658"/>
        <v>2.8462000000000001</v>
      </c>
      <c r="S3590" s="39">
        <f t="shared" si="662"/>
        <v>6.5370000000013431E-2</v>
      </c>
      <c r="T3590" s="39">
        <f t="shared" si="655"/>
        <v>3.9112066036613706</v>
      </c>
      <c r="U3590" s="39">
        <f t="shared" si="656"/>
        <v>6.6863207091924792</v>
      </c>
      <c r="V3590" s="43">
        <f t="shared" si="657"/>
        <v>2.7751000000000001</v>
      </c>
    </row>
    <row r="3591" spans="5:22" hidden="1" x14ac:dyDescent="0.25">
      <c r="E3591" s="39">
        <f t="shared" si="660"/>
        <v>6.5360000000013435E-2</v>
      </c>
      <c r="F3591" s="39">
        <f t="shared" si="651"/>
        <v>3.9115057971292906</v>
      </c>
      <c r="G3591" s="39">
        <f t="shared" si="652"/>
        <v>5.6464344420416221</v>
      </c>
      <c r="H3591" s="43">
        <f t="shared" si="653"/>
        <v>1.7349000000000001</v>
      </c>
      <c r="L3591" s="39">
        <f t="shared" si="661"/>
        <v>6.5360000000013435E-2</v>
      </c>
      <c r="M3591" s="39">
        <f t="shared" si="659"/>
        <v>3.9115057971292906</v>
      </c>
      <c r="N3591" s="39">
        <f t="shared" si="654"/>
        <v>6.7573590737817195</v>
      </c>
      <c r="O3591" s="43">
        <f t="shared" si="658"/>
        <v>2.8458999999999999</v>
      </c>
      <c r="S3591" s="39">
        <f t="shared" si="662"/>
        <v>6.5360000000013435E-2</v>
      </c>
      <c r="T3591" s="39">
        <f t="shared" si="655"/>
        <v>3.9115057971292906</v>
      </c>
      <c r="U3591" s="39">
        <f t="shared" si="656"/>
        <v>6.6863207091924792</v>
      </c>
      <c r="V3591" s="43">
        <f t="shared" si="657"/>
        <v>2.7747999999999999</v>
      </c>
    </row>
    <row r="3592" spans="5:22" hidden="1" x14ac:dyDescent="0.25">
      <c r="E3592" s="39">
        <f t="shared" si="660"/>
        <v>6.5350000000013439E-2</v>
      </c>
      <c r="F3592" s="39">
        <f t="shared" si="651"/>
        <v>3.911805059269442</v>
      </c>
      <c r="G3592" s="39">
        <f t="shared" si="652"/>
        <v>5.646388020249093</v>
      </c>
      <c r="H3592" s="43">
        <f t="shared" si="653"/>
        <v>1.7345999999999999</v>
      </c>
      <c r="L3592" s="39">
        <f t="shared" si="661"/>
        <v>6.5350000000013439E-2</v>
      </c>
      <c r="M3592" s="39">
        <f t="shared" si="659"/>
        <v>3.911805059269442</v>
      </c>
      <c r="N3592" s="39">
        <f t="shared" si="654"/>
        <v>6.7572926221739236</v>
      </c>
      <c r="O3592" s="43">
        <f t="shared" si="658"/>
        <v>2.8454999999999999</v>
      </c>
      <c r="S3592" s="39">
        <f t="shared" si="662"/>
        <v>6.5350000000013439E-2</v>
      </c>
      <c r="T3592" s="39">
        <f t="shared" si="655"/>
        <v>3.911805059269442</v>
      </c>
      <c r="U3592" s="39">
        <f t="shared" si="656"/>
        <v>6.6863207091924792</v>
      </c>
      <c r="V3592" s="43">
        <f t="shared" si="657"/>
        <v>2.7745000000000002</v>
      </c>
    </row>
    <row r="3593" spans="5:22" hidden="1" x14ac:dyDescent="0.25">
      <c r="E3593" s="39">
        <f t="shared" si="660"/>
        <v>6.5340000000013443E-2</v>
      </c>
      <c r="F3593" s="39">
        <f t="shared" si="651"/>
        <v>3.912104390108099</v>
      </c>
      <c r="G3593" s="39">
        <f t="shared" si="652"/>
        <v>5.6463415902817315</v>
      </c>
      <c r="H3593" s="43">
        <f t="shared" si="653"/>
        <v>1.7342</v>
      </c>
      <c r="L3593" s="39">
        <f t="shared" si="661"/>
        <v>6.5340000000013443E-2</v>
      </c>
      <c r="M3593" s="39">
        <f t="shared" si="659"/>
        <v>3.912104390108099</v>
      </c>
      <c r="N3593" s="39">
        <f t="shared" si="654"/>
        <v>6.7572261603967787</v>
      </c>
      <c r="O3593" s="43">
        <f t="shared" si="658"/>
        <v>2.8451</v>
      </c>
      <c r="S3593" s="39">
        <f t="shared" si="662"/>
        <v>6.5340000000013443E-2</v>
      </c>
      <c r="T3593" s="39">
        <f t="shared" si="655"/>
        <v>3.912104390108099</v>
      </c>
      <c r="U3593" s="39">
        <f t="shared" si="656"/>
        <v>6.6863207091924792</v>
      </c>
      <c r="V3593" s="43">
        <f t="shared" si="657"/>
        <v>2.7742</v>
      </c>
    </row>
    <row r="3594" spans="5:22" hidden="1" x14ac:dyDescent="0.25">
      <c r="E3594" s="39">
        <f t="shared" si="660"/>
        <v>6.5330000000013447E-2</v>
      </c>
      <c r="F3594" s="39">
        <f t="shared" si="651"/>
        <v>3.9124037896715502</v>
      </c>
      <c r="G3594" s="39">
        <f t="shared" si="652"/>
        <v>5.6462951521369034</v>
      </c>
      <c r="H3594" s="43">
        <f t="shared" si="653"/>
        <v>1.7339</v>
      </c>
      <c r="L3594" s="39">
        <f t="shared" si="661"/>
        <v>6.5330000000013447E-2</v>
      </c>
      <c r="M3594" s="39">
        <f t="shared" si="659"/>
        <v>3.9124037896715502</v>
      </c>
      <c r="N3594" s="39">
        <f t="shared" si="654"/>
        <v>6.7571596884471727</v>
      </c>
      <c r="O3594" s="43">
        <f t="shared" si="658"/>
        <v>2.8448000000000002</v>
      </c>
      <c r="S3594" s="39">
        <f t="shared" si="662"/>
        <v>6.5330000000013447E-2</v>
      </c>
      <c r="T3594" s="39">
        <f t="shared" si="655"/>
        <v>3.9124037896715502</v>
      </c>
      <c r="U3594" s="39">
        <f t="shared" si="656"/>
        <v>6.6863207091924792</v>
      </c>
      <c r="V3594" s="43">
        <f t="shared" si="657"/>
        <v>2.7738999999999998</v>
      </c>
    </row>
    <row r="3595" spans="5:22" hidden="1" x14ac:dyDescent="0.25">
      <c r="E3595" s="39">
        <f t="shared" si="660"/>
        <v>6.5320000000013451E-2</v>
      </c>
      <c r="F3595" s="39">
        <f t="shared" si="651"/>
        <v>3.9127032579860979</v>
      </c>
      <c r="G3595" s="39">
        <f t="shared" si="652"/>
        <v>5.646248705811975</v>
      </c>
      <c r="H3595" s="43">
        <f t="shared" si="653"/>
        <v>1.7335</v>
      </c>
      <c r="L3595" s="39">
        <f t="shared" si="661"/>
        <v>6.5320000000013451E-2</v>
      </c>
      <c r="M3595" s="39">
        <f t="shared" si="659"/>
        <v>3.9127032579860979</v>
      </c>
      <c r="N3595" s="39">
        <f t="shared" si="654"/>
        <v>6.7570932063219908</v>
      </c>
      <c r="O3595" s="43">
        <f t="shared" si="658"/>
        <v>2.8443999999999998</v>
      </c>
      <c r="S3595" s="39">
        <f t="shared" si="662"/>
        <v>6.5320000000013451E-2</v>
      </c>
      <c r="T3595" s="39">
        <f t="shared" si="655"/>
        <v>3.9127032579860979</v>
      </c>
      <c r="U3595" s="39">
        <f t="shared" si="656"/>
        <v>6.6863207091924792</v>
      </c>
      <c r="V3595" s="43">
        <f t="shared" si="657"/>
        <v>2.7736000000000001</v>
      </c>
    </row>
    <row r="3596" spans="5:22" hidden="1" x14ac:dyDescent="0.25">
      <c r="E3596" s="39">
        <f t="shared" si="660"/>
        <v>6.5310000000013455E-2</v>
      </c>
      <c r="F3596" s="39">
        <f t="shared" si="651"/>
        <v>3.9130027950780564</v>
      </c>
      <c r="G3596" s="39">
        <f t="shared" si="652"/>
        <v>5.6462022513043104</v>
      </c>
      <c r="H3596" s="43">
        <f t="shared" si="653"/>
        <v>1.7332000000000001</v>
      </c>
      <c r="L3596" s="39">
        <f t="shared" si="661"/>
        <v>6.5310000000013455E-2</v>
      </c>
      <c r="M3596" s="39">
        <f t="shared" si="659"/>
        <v>3.9130027950780564</v>
      </c>
      <c r="N3596" s="39">
        <f t="shared" si="654"/>
        <v>6.7570267140181173</v>
      </c>
      <c r="O3596" s="43">
        <f t="shared" si="658"/>
        <v>2.8439999999999999</v>
      </c>
      <c r="S3596" s="39">
        <f t="shared" si="662"/>
        <v>6.5310000000013455E-2</v>
      </c>
      <c r="T3596" s="39">
        <f t="shared" si="655"/>
        <v>3.9130027950780564</v>
      </c>
      <c r="U3596" s="39">
        <f t="shared" si="656"/>
        <v>6.6863207091924792</v>
      </c>
      <c r="V3596" s="43">
        <f t="shared" si="657"/>
        <v>2.7732999999999999</v>
      </c>
    </row>
    <row r="3597" spans="5:22" hidden="1" x14ac:dyDescent="0.25">
      <c r="E3597" s="39">
        <f t="shared" si="660"/>
        <v>6.5300000000013458E-2</v>
      </c>
      <c r="F3597" s="39">
        <f t="shared" si="651"/>
        <v>3.9133024009737585</v>
      </c>
      <c r="G3597" s="39">
        <f t="shared" si="652"/>
        <v>5.6461557886112699</v>
      </c>
      <c r="H3597" s="43">
        <f t="shared" si="653"/>
        <v>1.7329000000000001</v>
      </c>
      <c r="L3597" s="39">
        <f t="shared" si="661"/>
        <v>6.5300000000013458E-2</v>
      </c>
      <c r="M3597" s="39">
        <f t="shared" si="659"/>
        <v>3.9133024009737585</v>
      </c>
      <c r="N3597" s="39">
        <f t="shared" si="654"/>
        <v>6.7569602115324345</v>
      </c>
      <c r="O3597" s="43">
        <f t="shared" si="658"/>
        <v>2.8437000000000001</v>
      </c>
      <c r="S3597" s="39">
        <f t="shared" si="662"/>
        <v>6.5300000000013458E-2</v>
      </c>
      <c r="T3597" s="39">
        <f t="shared" si="655"/>
        <v>3.9133024009737585</v>
      </c>
      <c r="U3597" s="39">
        <f t="shared" si="656"/>
        <v>6.6863207091924792</v>
      </c>
      <c r="V3597" s="43">
        <f t="shared" si="657"/>
        <v>2.7730000000000001</v>
      </c>
    </row>
    <row r="3598" spans="5:22" hidden="1" x14ac:dyDescent="0.25">
      <c r="E3598" s="39">
        <f t="shared" si="660"/>
        <v>6.5290000000013462E-2</v>
      </c>
      <c r="F3598" s="39">
        <f t="shared" si="651"/>
        <v>3.9136020756995467</v>
      </c>
      <c r="G3598" s="39">
        <f t="shared" si="652"/>
        <v>5.6461093177302164</v>
      </c>
      <c r="H3598" s="43">
        <f t="shared" si="653"/>
        <v>1.7324999999999999</v>
      </c>
      <c r="L3598" s="39">
        <f t="shared" si="661"/>
        <v>6.5290000000013462E-2</v>
      </c>
      <c r="M3598" s="39">
        <f t="shared" si="659"/>
        <v>3.9136020756995467</v>
      </c>
      <c r="N3598" s="39">
        <f t="shared" si="654"/>
        <v>6.7568936988618233</v>
      </c>
      <c r="O3598" s="43">
        <f t="shared" si="658"/>
        <v>2.8433000000000002</v>
      </c>
      <c r="S3598" s="39">
        <f t="shared" si="662"/>
        <v>6.5290000000013462E-2</v>
      </c>
      <c r="T3598" s="39">
        <f t="shared" si="655"/>
        <v>3.9136020756995467</v>
      </c>
      <c r="U3598" s="39">
        <f t="shared" si="656"/>
        <v>6.6863207091924792</v>
      </c>
      <c r="V3598" s="43">
        <f t="shared" si="657"/>
        <v>2.7726999999999999</v>
      </c>
    </row>
    <row r="3599" spans="5:22" hidden="1" x14ac:dyDescent="0.25">
      <c r="E3599" s="39">
        <f t="shared" si="660"/>
        <v>6.5280000000013466E-2</v>
      </c>
      <c r="F3599" s="39">
        <f t="shared" si="651"/>
        <v>3.9139018192817807</v>
      </c>
      <c r="G3599" s="39">
        <f t="shared" si="652"/>
        <v>5.6460628386585094</v>
      </c>
      <c r="H3599" s="43">
        <f t="shared" si="653"/>
        <v>1.7322</v>
      </c>
      <c r="L3599" s="39">
        <f t="shared" si="661"/>
        <v>6.5280000000013466E-2</v>
      </c>
      <c r="M3599" s="39">
        <f t="shared" si="659"/>
        <v>3.9139018192817807</v>
      </c>
      <c r="N3599" s="39">
        <f t="shared" si="654"/>
        <v>6.7568271760031653</v>
      </c>
      <c r="O3599" s="43">
        <f t="shared" si="658"/>
        <v>2.8429000000000002</v>
      </c>
      <c r="S3599" s="39">
        <f t="shared" si="662"/>
        <v>6.5280000000013466E-2</v>
      </c>
      <c r="T3599" s="39">
        <f t="shared" si="655"/>
        <v>3.9139018192817807</v>
      </c>
      <c r="U3599" s="39">
        <f t="shared" si="656"/>
        <v>6.6863207091924792</v>
      </c>
      <c r="V3599" s="43">
        <f t="shared" si="657"/>
        <v>2.7724000000000002</v>
      </c>
    </row>
    <row r="3600" spans="5:22" hidden="1" x14ac:dyDescent="0.25">
      <c r="E3600" s="39">
        <f t="shared" si="660"/>
        <v>6.527000000001347E-2</v>
      </c>
      <c r="F3600" s="39">
        <f t="shared" si="651"/>
        <v>3.9142016317468324</v>
      </c>
      <c r="G3600" s="39">
        <f t="shared" si="652"/>
        <v>5.6460163513935084</v>
      </c>
      <c r="H3600" s="43">
        <f t="shared" si="653"/>
        <v>1.7318</v>
      </c>
      <c r="L3600" s="39">
        <f t="shared" si="661"/>
        <v>6.527000000001347E-2</v>
      </c>
      <c r="M3600" s="39">
        <f t="shared" si="659"/>
        <v>3.9142016317468324</v>
      </c>
      <c r="N3600" s="39">
        <f t="shared" si="654"/>
        <v>6.7567606429533376</v>
      </c>
      <c r="O3600" s="43">
        <f t="shared" si="658"/>
        <v>2.8426</v>
      </c>
      <c r="S3600" s="39">
        <f t="shared" si="662"/>
        <v>6.527000000001347E-2</v>
      </c>
      <c r="T3600" s="39">
        <f t="shared" si="655"/>
        <v>3.9142016317468324</v>
      </c>
      <c r="U3600" s="39">
        <f t="shared" si="656"/>
        <v>6.6863207091924792</v>
      </c>
      <c r="V3600" s="43">
        <f t="shared" si="657"/>
        <v>2.7721</v>
      </c>
    </row>
    <row r="3601" spans="5:22" hidden="1" x14ac:dyDescent="0.25">
      <c r="E3601" s="39">
        <f t="shared" si="660"/>
        <v>6.5260000000013474E-2</v>
      </c>
      <c r="F3601" s="39">
        <f t="shared" si="651"/>
        <v>3.9145015131210896</v>
      </c>
      <c r="G3601" s="39">
        <f t="shared" si="652"/>
        <v>5.6459698559325693</v>
      </c>
      <c r="H3601" s="43">
        <f t="shared" si="653"/>
        <v>1.7315</v>
      </c>
      <c r="L3601" s="39">
        <f t="shared" si="661"/>
        <v>6.5260000000013474E-2</v>
      </c>
      <c r="M3601" s="39">
        <f t="shared" si="659"/>
        <v>3.9145015131210896</v>
      </c>
      <c r="N3601" s="39">
        <f t="shared" si="654"/>
        <v>6.7566940997092164</v>
      </c>
      <c r="O3601" s="43">
        <f t="shared" si="658"/>
        <v>2.8422000000000001</v>
      </c>
      <c r="S3601" s="39">
        <f t="shared" si="662"/>
        <v>6.5260000000013474E-2</v>
      </c>
      <c r="T3601" s="39">
        <f t="shared" si="655"/>
        <v>3.9145015131210896</v>
      </c>
      <c r="U3601" s="39">
        <f t="shared" si="656"/>
        <v>6.6863207091924792</v>
      </c>
      <c r="V3601" s="43">
        <f t="shared" si="657"/>
        <v>2.7717999999999998</v>
      </c>
    </row>
    <row r="3602" spans="5:22" hidden="1" x14ac:dyDescent="0.25">
      <c r="E3602" s="39">
        <f t="shared" si="660"/>
        <v>6.5250000000013478E-2</v>
      </c>
      <c r="F3602" s="39">
        <f t="shared" si="651"/>
        <v>3.914801463430952</v>
      </c>
      <c r="G3602" s="39">
        <f t="shared" si="652"/>
        <v>5.6459233522730496</v>
      </c>
      <c r="H3602" s="43">
        <f t="shared" si="653"/>
        <v>1.7311000000000001</v>
      </c>
      <c r="L3602" s="39">
        <f t="shared" si="661"/>
        <v>6.5250000000013478E-2</v>
      </c>
      <c r="M3602" s="39">
        <f t="shared" si="659"/>
        <v>3.914801463430952</v>
      </c>
      <c r="N3602" s="39">
        <f t="shared" si="654"/>
        <v>6.756627546267679</v>
      </c>
      <c r="O3602" s="43">
        <f t="shared" si="658"/>
        <v>2.8418000000000001</v>
      </c>
      <c r="S3602" s="39">
        <f t="shared" si="662"/>
        <v>6.5250000000013478E-2</v>
      </c>
      <c r="T3602" s="39">
        <f t="shared" si="655"/>
        <v>3.914801463430952</v>
      </c>
      <c r="U3602" s="39">
        <f t="shared" si="656"/>
        <v>6.6863207091924792</v>
      </c>
      <c r="V3602" s="43">
        <f t="shared" si="657"/>
        <v>2.7715000000000001</v>
      </c>
    </row>
    <row r="3603" spans="5:22" hidden="1" x14ac:dyDescent="0.25">
      <c r="E3603" s="39">
        <f t="shared" si="660"/>
        <v>6.5240000000013482E-2</v>
      </c>
      <c r="F3603" s="39">
        <f t="shared" si="651"/>
        <v>3.9151014827028363</v>
      </c>
      <c r="G3603" s="39">
        <f t="shared" si="652"/>
        <v>5.6458768404123045</v>
      </c>
      <c r="H3603" s="43">
        <f t="shared" si="653"/>
        <v>1.7307999999999999</v>
      </c>
      <c r="L3603" s="39">
        <f t="shared" si="661"/>
        <v>6.5240000000013482E-2</v>
      </c>
      <c r="M3603" s="39">
        <f t="shared" si="659"/>
        <v>3.9151014827028363</v>
      </c>
      <c r="N3603" s="39">
        <f t="shared" si="654"/>
        <v>6.756560982625599</v>
      </c>
      <c r="O3603" s="43">
        <f t="shared" si="658"/>
        <v>2.8414999999999999</v>
      </c>
      <c r="S3603" s="39">
        <f t="shared" si="662"/>
        <v>6.5240000000013482E-2</v>
      </c>
      <c r="T3603" s="39">
        <f t="shared" si="655"/>
        <v>3.9151014827028363</v>
      </c>
      <c r="U3603" s="39">
        <f t="shared" si="656"/>
        <v>6.6863207091924792</v>
      </c>
      <c r="V3603" s="43">
        <f t="shared" si="657"/>
        <v>2.7711999999999999</v>
      </c>
    </row>
    <row r="3604" spans="5:22" hidden="1" x14ac:dyDescent="0.25">
      <c r="E3604" s="39">
        <f t="shared" si="660"/>
        <v>6.5230000000013486E-2</v>
      </c>
      <c r="F3604" s="39">
        <f t="shared" si="651"/>
        <v>3.9154015709631707</v>
      </c>
      <c r="G3604" s="39">
        <f t="shared" si="652"/>
        <v>5.6458303203476872</v>
      </c>
      <c r="H3604" s="43">
        <f t="shared" si="653"/>
        <v>1.7303999999999999</v>
      </c>
      <c r="L3604" s="39">
        <f t="shared" si="661"/>
        <v>6.5230000000013486E-2</v>
      </c>
      <c r="M3604" s="39">
        <f t="shared" si="659"/>
        <v>3.9154015709631707</v>
      </c>
      <c r="N3604" s="39">
        <f t="shared" si="654"/>
        <v>6.7564944087798482</v>
      </c>
      <c r="O3604" s="43">
        <f t="shared" si="658"/>
        <v>2.8411</v>
      </c>
      <c r="S3604" s="39">
        <f t="shared" si="662"/>
        <v>6.5230000000013486E-2</v>
      </c>
      <c r="T3604" s="39">
        <f t="shared" si="655"/>
        <v>3.9154015709631707</v>
      </c>
      <c r="U3604" s="39">
        <f t="shared" si="656"/>
        <v>6.6863207091924792</v>
      </c>
      <c r="V3604" s="43">
        <f t="shared" si="657"/>
        <v>2.7709000000000001</v>
      </c>
    </row>
    <row r="3605" spans="5:22" hidden="1" x14ac:dyDescent="0.25">
      <c r="E3605" s="39">
        <f t="shared" si="660"/>
        <v>6.5220000000013489E-2</v>
      </c>
      <c r="F3605" s="39">
        <f t="shared" si="651"/>
        <v>3.9157017282383983</v>
      </c>
      <c r="G3605" s="39">
        <f t="shared" si="652"/>
        <v>5.6457837920765499</v>
      </c>
      <c r="H3605" s="43">
        <f t="shared" si="653"/>
        <v>1.7301</v>
      </c>
      <c r="L3605" s="39">
        <f t="shared" si="661"/>
        <v>6.5220000000013489E-2</v>
      </c>
      <c r="M3605" s="39">
        <f t="shared" si="659"/>
        <v>3.9157017282383983</v>
      </c>
      <c r="N3605" s="39">
        <f t="shared" si="654"/>
        <v>6.7564278247272993</v>
      </c>
      <c r="O3605" s="43">
        <f t="shared" si="658"/>
        <v>2.8407</v>
      </c>
      <c r="S3605" s="39">
        <f t="shared" si="662"/>
        <v>6.5220000000013489E-2</v>
      </c>
      <c r="T3605" s="39">
        <f t="shared" si="655"/>
        <v>3.9157017282383983</v>
      </c>
      <c r="U3605" s="39">
        <f t="shared" si="656"/>
        <v>6.6863207091924792</v>
      </c>
      <c r="V3605" s="43">
        <f t="shared" si="657"/>
        <v>2.7706</v>
      </c>
    </row>
    <row r="3606" spans="5:22" hidden="1" x14ac:dyDescent="0.25">
      <c r="E3606" s="39">
        <f t="shared" si="660"/>
        <v>6.5210000000013493E-2</v>
      </c>
      <c r="F3606" s="39">
        <f t="shared" si="651"/>
        <v>3.9160019545549782</v>
      </c>
      <c r="G3606" s="39">
        <f t="shared" si="652"/>
        <v>5.6457372555962442</v>
      </c>
      <c r="H3606" s="43">
        <f t="shared" si="653"/>
        <v>1.7297</v>
      </c>
      <c r="L3606" s="39">
        <f t="shared" si="661"/>
        <v>6.5210000000013493E-2</v>
      </c>
      <c r="M3606" s="39">
        <f t="shared" si="659"/>
        <v>3.9160019545549782</v>
      </c>
      <c r="N3606" s="39">
        <f t="shared" si="654"/>
        <v>6.7563612304648206</v>
      </c>
      <c r="O3606" s="43">
        <f t="shared" si="658"/>
        <v>2.8403999999999998</v>
      </c>
      <c r="S3606" s="39">
        <f t="shared" si="662"/>
        <v>6.5210000000013493E-2</v>
      </c>
      <c r="T3606" s="39">
        <f t="shared" si="655"/>
        <v>3.9160019545549782</v>
      </c>
      <c r="U3606" s="39">
        <f t="shared" si="656"/>
        <v>6.6863207091924792</v>
      </c>
      <c r="V3606" s="43">
        <f t="shared" si="657"/>
        <v>2.7703000000000002</v>
      </c>
    </row>
    <row r="3607" spans="5:22" hidden="1" x14ac:dyDescent="0.25">
      <c r="E3607" s="39">
        <f t="shared" si="660"/>
        <v>6.5200000000013497E-2</v>
      </c>
      <c r="F3607" s="39">
        <f t="shared" si="651"/>
        <v>3.9163022499393811</v>
      </c>
      <c r="G3607" s="39">
        <f t="shared" si="652"/>
        <v>5.6456907109041197</v>
      </c>
      <c r="H3607" s="43">
        <f t="shared" si="653"/>
        <v>1.7294</v>
      </c>
      <c r="L3607" s="39">
        <f t="shared" si="661"/>
        <v>6.5200000000013497E-2</v>
      </c>
      <c r="M3607" s="39">
        <f t="shared" si="659"/>
        <v>3.9163022499393811</v>
      </c>
      <c r="N3607" s="39">
        <f t="shared" si="654"/>
        <v>6.7562946259892813</v>
      </c>
      <c r="O3607" s="43">
        <f t="shared" si="658"/>
        <v>2.84</v>
      </c>
      <c r="S3607" s="39">
        <f t="shared" si="662"/>
        <v>6.5200000000013497E-2</v>
      </c>
      <c r="T3607" s="39">
        <f t="shared" si="655"/>
        <v>3.9163022499393811</v>
      </c>
      <c r="U3607" s="39">
        <f t="shared" si="656"/>
        <v>6.6863207091924792</v>
      </c>
      <c r="V3607" s="43">
        <f t="shared" si="657"/>
        <v>2.77</v>
      </c>
    </row>
    <row r="3608" spans="5:22" hidden="1" x14ac:dyDescent="0.25">
      <c r="E3608" s="39">
        <f t="shared" si="660"/>
        <v>6.5190000000013501E-2</v>
      </c>
      <c r="F3608" s="39">
        <f t="shared" si="651"/>
        <v>3.9166026144180939</v>
      </c>
      <c r="G3608" s="39">
        <f t="shared" si="652"/>
        <v>5.6456441579975261</v>
      </c>
      <c r="H3608" s="43">
        <f t="shared" si="653"/>
        <v>1.7290000000000001</v>
      </c>
      <c r="L3608" s="39">
        <f t="shared" si="661"/>
        <v>6.5190000000013501E-2</v>
      </c>
      <c r="M3608" s="39">
        <f t="shared" si="659"/>
        <v>3.9166026144180939</v>
      </c>
      <c r="N3608" s="39">
        <f t="shared" si="654"/>
        <v>6.7562280112975479</v>
      </c>
      <c r="O3608" s="43">
        <f t="shared" si="658"/>
        <v>2.8395999999999999</v>
      </c>
      <c r="S3608" s="39">
        <f t="shared" si="662"/>
        <v>6.5190000000013501E-2</v>
      </c>
      <c r="T3608" s="39">
        <f t="shared" si="655"/>
        <v>3.9166026144180939</v>
      </c>
      <c r="U3608" s="39">
        <f t="shared" si="656"/>
        <v>6.6863207091924792</v>
      </c>
      <c r="V3608" s="43">
        <f t="shared" si="657"/>
        <v>2.7696999999999998</v>
      </c>
    </row>
    <row r="3609" spans="5:22" hidden="1" x14ac:dyDescent="0.25">
      <c r="E3609" s="39">
        <f t="shared" si="660"/>
        <v>6.5180000000013505E-2</v>
      </c>
      <c r="F3609" s="39">
        <f t="shared" si="651"/>
        <v>3.916903048017617</v>
      </c>
      <c r="G3609" s="39">
        <f t="shared" si="652"/>
        <v>5.6455975968738104</v>
      </c>
      <c r="H3609" s="43">
        <f t="shared" si="653"/>
        <v>1.7286999999999999</v>
      </c>
      <c r="L3609" s="39">
        <f t="shared" si="661"/>
        <v>6.5180000000013505E-2</v>
      </c>
      <c r="M3609" s="39">
        <f t="shared" si="659"/>
        <v>3.916903048017617</v>
      </c>
      <c r="N3609" s="39">
        <f t="shared" si="654"/>
        <v>6.756161386386486</v>
      </c>
      <c r="O3609" s="43">
        <f t="shared" si="658"/>
        <v>2.8393000000000002</v>
      </c>
      <c r="S3609" s="39">
        <f t="shared" si="662"/>
        <v>6.5180000000013505E-2</v>
      </c>
      <c r="T3609" s="39">
        <f t="shared" si="655"/>
        <v>3.916903048017617</v>
      </c>
      <c r="U3609" s="39">
        <f t="shared" si="656"/>
        <v>6.6863207091924792</v>
      </c>
      <c r="V3609" s="43">
        <f t="shared" si="657"/>
        <v>2.7694000000000001</v>
      </c>
    </row>
    <row r="3610" spans="5:22" hidden="1" x14ac:dyDescent="0.25">
      <c r="E3610" s="39">
        <f t="shared" si="660"/>
        <v>6.5170000000013509E-2</v>
      </c>
      <c r="F3610" s="39">
        <f t="shared" si="651"/>
        <v>3.917203550764464</v>
      </c>
      <c r="G3610" s="39">
        <f t="shared" si="652"/>
        <v>5.6455510275303187</v>
      </c>
      <c r="H3610" s="43">
        <f t="shared" si="653"/>
        <v>1.7282999999999999</v>
      </c>
      <c r="L3610" s="39">
        <f t="shared" si="661"/>
        <v>6.5170000000013509E-2</v>
      </c>
      <c r="M3610" s="39">
        <f t="shared" si="659"/>
        <v>3.917203550764464</v>
      </c>
      <c r="N3610" s="39">
        <f t="shared" si="654"/>
        <v>6.7560947512529603</v>
      </c>
      <c r="O3610" s="43">
        <f t="shared" si="658"/>
        <v>2.8389000000000002</v>
      </c>
      <c r="S3610" s="39">
        <f t="shared" si="662"/>
        <v>6.5170000000013509E-2</v>
      </c>
      <c r="T3610" s="39">
        <f t="shared" si="655"/>
        <v>3.917203550764464</v>
      </c>
      <c r="U3610" s="39">
        <f t="shared" si="656"/>
        <v>6.6863207091924792</v>
      </c>
      <c r="V3610" s="43">
        <f t="shared" si="657"/>
        <v>2.7690999999999999</v>
      </c>
    </row>
    <row r="3611" spans="5:22" hidden="1" x14ac:dyDescent="0.25">
      <c r="E3611" s="39">
        <f t="shared" si="660"/>
        <v>6.5160000000013513E-2</v>
      </c>
      <c r="F3611" s="39">
        <f t="shared" si="651"/>
        <v>3.9175041226851639</v>
      </c>
      <c r="G3611" s="39">
        <f t="shared" si="652"/>
        <v>5.6455044499643954</v>
      </c>
      <c r="H3611" s="43">
        <f t="shared" si="653"/>
        <v>1.728</v>
      </c>
      <c r="L3611" s="39">
        <f t="shared" si="661"/>
        <v>6.5160000000013513E-2</v>
      </c>
      <c r="M3611" s="39">
        <f t="shared" si="659"/>
        <v>3.9175041226851639</v>
      </c>
      <c r="N3611" s="39">
        <f t="shared" si="654"/>
        <v>6.756028105893833</v>
      </c>
      <c r="O3611" s="43">
        <f t="shared" si="658"/>
        <v>2.8384999999999998</v>
      </c>
      <c r="S3611" s="39">
        <f t="shared" si="662"/>
        <v>6.5160000000013513E-2</v>
      </c>
      <c r="T3611" s="39">
        <f t="shared" si="655"/>
        <v>3.9175041226851639</v>
      </c>
      <c r="U3611" s="39">
        <f t="shared" si="656"/>
        <v>6.6863207091924792</v>
      </c>
      <c r="V3611" s="43">
        <f t="shared" si="657"/>
        <v>2.7688000000000001</v>
      </c>
    </row>
    <row r="3612" spans="5:22" hidden="1" x14ac:dyDescent="0.25">
      <c r="E3612" s="39">
        <f t="shared" si="660"/>
        <v>6.5150000000013517E-2</v>
      </c>
      <c r="F3612" s="39">
        <f t="shared" si="651"/>
        <v>3.9178047638062607</v>
      </c>
      <c r="G3612" s="39">
        <f t="shared" si="652"/>
        <v>5.6454578641733857</v>
      </c>
      <c r="H3612" s="43">
        <f t="shared" si="653"/>
        <v>1.7277</v>
      </c>
      <c r="L3612" s="39">
        <f t="shared" si="661"/>
        <v>6.5150000000013517E-2</v>
      </c>
      <c r="M3612" s="39">
        <f t="shared" si="659"/>
        <v>3.9178047638062607</v>
      </c>
      <c r="N3612" s="39">
        <f t="shared" si="654"/>
        <v>6.7559614503059651</v>
      </c>
      <c r="O3612" s="43">
        <f t="shared" si="658"/>
        <v>2.8382000000000001</v>
      </c>
      <c r="S3612" s="39">
        <f t="shared" si="662"/>
        <v>6.5150000000013517E-2</v>
      </c>
      <c r="T3612" s="39">
        <f t="shared" si="655"/>
        <v>3.9178047638062607</v>
      </c>
      <c r="U3612" s="39">
        <f t="shared" si="656"/>
        <v>6.6863207091924792</v>
      </c>
      <c r="V3612" s="43">
        <f t="shared" si="657"/>
        <v>2.7685</v>
      </c>
    </row>
    <row r="3613" spans="5:22" hidden="1" x14ac:dyDescent="0.25">
      <c r="E3613" s="39">
        <f t="shared" si="660"/>
        <v>6.514000000001352E-2</v>
      </c>
      <c r="F3613" s="39">
        <f t="shared" si="651"/>
        <v>3.9181054741543111</v>
      </c>
      <c r="G3613" s="39">
        <f t="shared" si="652"/>
        <v>5.6454112701546313</v>
      </c>
      <c r="H3613" s="43">
        <f t="shared" si="653"/>
        <v>1.7273000000000001</v>
      </c>
      <c r="L3613" s="39">
        <f t="shared" si="661"/>
        <v>6.514000000001352E-2</v>
      </c>
      <c r="M3613" s="39">
        <f t="shared" si="659"/>
        <v>3.9181054741543111</v>
      </c>
      <c r="N3613" s="39">
        <f t="shared" si="654"/>
        <v>6.7558947844862152</v>
      </c>
      <c r="O3613" s="43">
        <f t="shared" si="658"/>
        <v>2.8378000000000001</v>
      </c>
      <c r="S3613" s="39">
        <f t="shared" si="662"/>
        <v>6.514000000001352E-2</v>
      </c>
      <c r="T3613" s="39">
        <f t="shared" si="655"/>
        <v>3.9181054741543111</v>
      </c>
      <c r="U3613" s="39">
        <f t="shared" si="656"/>
        <v>6.6863207091924792</v>
      </c>
      <c r="V3613" s="43">
        <f t="shared" si="657"/>
        <v>2.7682000000000002</v>
      </c>
    </row>
    <row r="3614" spans="5:22" hidden="1" x14ac:dyDescent="0.25">
      <c r="E3614" s="39">
        <f t="shared" si="660"/>
        <v>6.5130000000013524E-2</v>
      </c>
      <c r="F3614" s="39">
        <f t="shared" si="651"/>
        <v>3.9184062537558866</v>
      </c>
      <c r="G3614" s="39">
        <f t="shared" si="652"/>
        <v>5.645364667905473</v>
      </c>
      <c r="H3614" s="43">
        <f t="shared" si="653"/>
        <v>1.7270000000000001</v>
      </c>
      <c r="L3614" s="39">
        <f t="shared" si="661"/>
        <v>6.5130000000013524E-2</v>
      </c>
      <c r="M3614" s="39">
        <f t="shared" si="659"/>
        <v>3.9184062537558866</v>
      </c>
      <c r="N3614" s="39">
        <f t="shared" si="654"/>
        <v>6.7558281084314435</v>
      </c>
      <c r="O3614" s="43">
        <f t="shared" si="658"/>
        <v>2.8374000000000001</v>
      </c>
      <c r="S3614" s="39">
        <f t="shared" si="662"/>
        <v>6.5130000000013524E-2</v>
      </c>
      <c r="T3614" s="39">
        <f t="shared" si="655"/>
        <v>3.9184062537558866</v>
      </c>
      <c r="U3614" s="39">
        <f t="shared" si="656"/>
        <v>6.6863207091924792</v>
      </c>
      <c r="V3614" s="43">
        <f t="shared" si="657"/>
        <v>2.7679</v>
      </c>
    </row>
    <row r="3615" spans="5:22" hidden="1" x14ac:dyDescent="0.25">
      <c r="E3615" s="39">
        <f t="shared" si="660"/>
        <v>6.5120000000013528E-2</v>
      </c>
      <c r="F3615" s="39">
        <f t="shared" si="651"/>
        <v>3.9187071026375735</v>
      </c>
      <c r="G3615" s="39">
        <f t="shared" si="652"/>
        <v>5.6453180574232507</v>
      </c>
      <c r="H3615" s="43">
        <f t="shared" si="653"/>
        <v>1.7265999999999999</v>
      </c>
      <c r="L3615" s="39">
        <f t="shared" si="661"/>
        <v>6.5120000000013528E-2</v>
      </c>
      <c r="M3615" s="39">
        <f t="shared" si="659"/>
        <v>3.9187071026375735</v>
      </c>
      <c r="N3615" s="39">
        <f t="shared" si="654"/>
        <v>6.7557614221385061</v>
      </c>
      <c r="O3615" s="43">
        <f t="shared" si="658"/>
        <v>2.8371</v>
      </c>
      <c r="S3615" s="39">
        <f t="shared" si="662"/>
        <v>6.5120000000013528E-2</v>
      </c>
      <c r="T3615" s="39">
        <f t="shared" si="655"/>
        <v>3.9187071026375735</v>
      </c>
      <c r="U3615" s="39">
        <f t="shared" si="656"/>
        <v>6.6863207091924792</v>
      </c>
      <c r="V3615" s="43">
        <f t="shared" si="657"/>
        <v>2.7675999999999998</v>
      </c>
    </row>
    <row r="3616" spans="5:22" hidden="1" x14ac:dyDescent="0.25">
      <c r="E3616" s="39">
        <f t="shared" si="660"/>
        <v>6.5110000000013532E-2</v>
      </c>
      <c r="F3616" s="39">
        <f t="shared" si="651"/>
        <v>3.9190080208259714</v>
      </c>
      <c r="G3616" s="39">
        <f t="shared" si="652"/>
        <v>5.6452714387053042</v>
      </c>
      <c r="H3616" s="43">
        <f t="shared" si="653"/>
        <v>1.7262999999999999</v>
      </c>
      <c r="L3616" s="39">
        <f t="shared" si="661"/>
        <v>6.5110000000013532E-2</v>
      </c>
      <c r="M3616" s="39">
        <f t="shared" si="659"/>
        <v>3.9190080208259714</v>
      </c>
      <c r="N3616" s="39">
        <f t="shared" si="654"/>
        <v>6.7556947256042577</v>
      </c>
      <c r="O3616" s="43">
        <f t="shared" si="658"/>
        <v>2.8367</v>
      </c>
      <c r="S3616" s="39">
        <f t="shared" si="662"/>
        <v>6.5110000000013532E-2</v>
      </c>
      <c r="T3616" s="39">
        <f t="shared" si="655"/>
        <v>3.9190080208259714</v>
      </c>
      <c r="U3616" s="39">
        <f t="shared" si="656"/>
        <v>6.6863207091924792</v>
      </c>
      <c r="V3616" s="43">
        <f t="shared" si="657"/>
        <v>2.7673000000000001</v>
      </c>
    </row>
    <row r="3617" spans="5:22" hidden="1" x14ac:dyDescent="0.25">
      <c r="E3617" s="39">
        <f t="shared" si="660"/>
        <v>6.5100000000013536E-2</v>
      </c>
      <c r="F3617" s="39">
        <f t="shared" si="651"/>
        <v>3.9193090083476956</v>
      </c>
      <c r="G3617" s="39">
        <f t="shared" si="652"/>
        <v>5.6452248117489701</v>
      </c>
      <c r="H3617" s="43">
        <f t="shared" si="653"/>
        <v>1.7259</v>
      </c>
      <c r="L3617" s="39">
        <f t="shared" si="661"/>
        <v>6.5100000000013536E-2</v>
      </c>
      <c r="M3617" s="39">
        <f t="shared" si="659"/>
        <v>3.9193090083476956</v>
      </c>
      <c r="N3617" s="39">
        <f t="shared" si="654"/>
        <v>6.7556280188255533</v>
      </c>
      <c r="O3617" s="43">
        <f t="shared" si="658"/>
        <v>2.8363</v>
      </c>
      <c r="S3617" s="39">
        <f t="shared" si="662"/>
        <v>6.5100000000013536E-2</v>
      </c>
      <c r="T3617" s="39">
        <f t="shared" si="655"/>
        <v>3.9193090083476956</v>
      </c>
      <c r="U3617" s="39">
        <f t="shared" si="656"/>
        <v>6.6863207091924792</v>
      </c>
      <c r="V3617" s="43">
        <f t="shared" si="657"/>
        <v>2.7669999999999999</v>
      </c>
    </row>
    <row r="3618" spans="5:22" hidden="1" x14ac:dyDescent="0.25">
      <c r="E3618" s="39">
        <f t="shared" si="660"/>
        <v>6.509000000001354E-2</v>
      </c>
      <c r="F3618" s="39">
        <f t="shared" si="651"/>
        <v>3.9196100652293731</v>
      </c>
      <c r="G3618" s="39">
        <f t="shared" si="652"/>
        <v>5.6451781765515845</v>
      </c>
      <c r="H3618" s="43">
        <f t="shared" si="653"/>
        <v>1.7256</v>
      </c>
      <c r="L3618" s="39">
        <f t="shared" si="661"/>
        <v>6.509000000001354E-2</v>
      </c>
      <c r="M3618" s="39">
        <f t="shared" si="659"/>
        <v>3.9196100652293731</v>
      </c>
      <c r="N3618" s="39">
        <f t="shared" si="654"/>
        <v>6.7555613017992444</v>
      </c>
      <c r="O3618" s="43">
        <f t="shared" si="658"/>
        <v>2.8359999999999999</v>
      </c>
      <c r="S3618" s="39">
        <f t="shared" si="662"/>
        <v>6.509000000001354E-2</v>
      </c>
      <c r="T3618" s="39">
        <f t="shared" si="655"/>
        <v>3.9196100652293731</v>
      </c>
      <c r="U3618" s="39">
        <f t="shared" si="656"/>
        <v>6.6863207091924792</v>
      </c>
      <c r="V3618" s="43">
        <f t="shared" si="657"/>
        <v>2.7667000000000002</v>
      </c>
    </row>
    <row r="3619" spans="5:22" hidden="1" x14ac:dyDescent="0.25">
      <c r="E3619" s="39">
        <f t="shared" si="660"/>
        <v>6.5080000000013544E-2</v>
      </c>
      <c r="F3619" s="39">
        <f t="shared" si="651"/>
        <v>3.9199111914976492</v>
      </c>
      <c r="G3619" s="39">
        <f t="shared" si="652"/>
        <v>5.6451315331104821</v>
      </c>
      <c r="H3619" s="43">
        <f t="shared" si="653"/>
        <v>1.7252000000000001</v>
      </c>
      <c r="L3619" s="39">
        <f t="shared" si="661"/>
        <v>6.5080000000013544E-2</v>
      </c>
      <c r="M3619" s="39">
        <f t="shared" si="659"/>
        <v>3.9199111914976492</v>
      </c>
      <c r="N3619" s="39">
        <f t="shared" si="654"/>
        <v>6.7554945745221824</v>
      </c>
      <c r="O3619" s="43">
        <f t="shared" si="658"/>
        <v>2.8355999999999999</v>
      </c>
      <c r="S3619" s="39">
        <f t="shared" si="662"/>
        <v>6.5080000000013544E-2</v>
      </c>
      <c r="T3619" s="39">
        <f t="shared" si="655"/>
        <v>3.9199111914976492</v>
      </c>
      <c r="U3619" s="39">
        <f t="shared" si="656"/>
        <v>6.6863207091924792</v>
      </c>
      <c r="V3619" s="43">
        <f t="shared" si="657"/>
        <v>2.7664</v>
      </c>
    </row>
    <row r="3620" spans="5:22" hidden="1" x14ac:dyDescent="0.25">
      <c r="E3620" s="39">
        <f t="shared" si="660"/>
        <v>6.5070000000013548E-2</v>
      </c>
      <c r="F3620" s="39">
        <f t="shared" si="651"/>
        <v>3.9202123871791796</v>
      </c>
      <c r="G3620" s="39">
        <f t="shared" si="652"/>
        <v>5.6450848814229984</v>
      </c>
      <c r="H3620" s="43">
        <f t="shared" si="653"/>
        <v>1.7249000000000001</v>
      </c>
      <c r="L3620" s="39">
        <f t="shared" si="661"/>
        <v>6.5070000000013548E-2</v>
      </c>
      <c r="M3620" s="39">
        <f t="shared" si="659"/>
        <v>3.9202123871791796</v>
      </c>
      <c r="N3620" s="39">
        <f t="shared" si="654"/>
        <v>6.7554278369912169</v>
      </c>
      <c r="O3620" s="43">
        <f t="shared" si="658"/>
        <v>2.8351999999999999</v>
      </c>
      <c r="S3620" s="39">
        <f t="shared" si="662"/>
        <v>6.5070000000013548E-2</v>
      </c>
      <c r="T3620" s="39">
        <f t="shared" si="655"/>
        <v>3.9202123871791796</v>
      </c>
      <c r="U3620" s="39">
        <f t="shared" si="656"/>
        <v>6.6863207091924792</v>
      </c>
      <c r="V3620" s="43">
        <f t="shared" si="657"/>
        <v>2.7660999999999998</v>
      </c>
    </row>
    <row r="3621" spans="5:22" hidden="1" x14ac:dyDescent="0.25">
      <c r="E3621" s="39">
        <f t="shared" si="660"/>
        <v>6.5060000000013551E-2</v>
      </c>
      <c r="F3621" s="39">
        <f t="shared" si="651"/>
        <v>3.9205136523006372</v>
      </c>
      <c r="G3621" s="39">
        <f t="shared" si="652"/>
        <v>5.6450382214864634</v>
      </c>
      <c r="H3621" s="43">
        <f t="shared" si="653"/>
        <v>1.7244999999999999</v>
      </c>
      <c r="L3621" s="39">
        <f t="shared" si="661"/>
        <v>6.5060000000013551E-2</v>
      </c>
      <c r="M3621" s="39">
        <f t="shared" si="659"/>
        <v>3.9205136523006372</v>
      </c>
      <c r="N3621" s="39">
        <f t="shared" si="654"/>
        <v>6.7553610892031966</v>
      </c>
      <c r="O3621" s="43">
        <f t="shared" si="658"/>
        <v>2.8348</v>
      </c>
      <c r="S3621" s="39">
        <f t="shared" si="662"/>
        <v>6.5060000000013551E-2</v>
      </c>
      <c r="T3621" s="39">
        <f t="shared" si="655"/>
        <v>3.9205136523006372</v>
      </c>
      <c r="U3621" s="39">
        <f t="shared" si="656"/>
        <v>6.6863207091924792</v>
      </c>
      <c r="V3621" s="43">
        <f t="shared" si="657"/>
        <v>2.7658</v>
      </c>
    </row>
    <row r="3622" spans="5:22" hidden="1" x14ac:dyDescent="0.25">
      <c r="E3622" s="39">
        <f t="shared" si="660"/>
        <v>6.5050000000013555E-2</v>
      </c>
      <c r="F3622" s="39">
        <f t="shared" si="651"/>
        <v>3.9208149868887077</v>
      </c>
      <c r="G3622" s="39">
        <f t="shared" si="652"/>
        <v>5.6449915532982091</v>
      </c>
      <c r="H3622" s="43">
        <f t="shared" si="653"/>
        <v>1.7242</v>
      </c>
      <c r="L3622" s="39">
        <f t="shared" si="661"/>
        <v>6.5050000000013555E-2</v>
      </c>
      <c r="M3622" s="39">
        <f t="shared" si="659"/>
        <v>3.9208149868887077</v>
      </c>
      <c r="N3622" s="39">
        <f t="shared" si="654"/>
        <v>6.7552943311549667</v>
      </c>
      <c r="O3622" s="43">
        <f t="shared" si="658"/>
        <v>2.8344999999999998</v>
      </c>
      <c r="S3622" s="39">
        <f t="shared" si="662"/>
        <v>6.5050000000013555E-2</v>
      </c>
      <c r="T3622" s="39">
        <f t="shared" si="655"/>
        <v>3.9208149868887077</v>
      </c>
      <c r="U3622" s="39">
        <f t="shared" si="656"/>
        <v>6.6863207091924792</v>
      </c>
      <c r="V3622" s="43">
        <f t="shared" si="657"/>
        <v>2.7654999999999998</v>
      </c>
    </row>
    <row r="3623" spans="5:22" hidden="1" x14ac:dyDescent="0.25">
      <c r="E3623" s="39">
        <f t="shared" si="660"/>
        <v>6.5040000000013559E-2</v>
      </c>
      <c r="F3623" s="39">
        <f t="shared" si="651"/>
        <v>3.921116390970091</v>
      </c>
      <c r="G3623" s="39">
        <f t="shared" si="652"/>
        <v>5.6449448768555657</v>
      </c>
      <c r="H3623" s="43">
        <f t="shared" si="653"/>
        <v>1.7238</v>
      </c>
      <c r="L3623" s="39">
        <f t="shared" si="661"/>
        <v>6.5040000000013559E-2</v>
      </c>
      <c r="M3623" s="39">
        <f t="shared" si="659"/>
        <v>3.921116390970091</v>
      </c>
      <c r="N3623" s="39">
        <f t="shared" si="654"/>
        <v>6.7552275628433733</v>
      </c>
      <c r="O3623" s="43">
        <f t="shared" si="658"/>
        <v>2.8340999999999998</v>
      </c>
      <c r="S3623" s="39">
        <f t="shared" si="662"/>
        <v>6.5040000000013559E-2</v>
      </c>
      <c r="T3623" s="39">
        <f t="shared" si="655"/>
        <v>3.921116390970091</v>
      </c>
      <c r="U3623" s="39">
        <f t="shared" si="656"/>
        <v>6.6863207091924792</v>
      </c>
      <c r="V3623" s="43">
        <f t="shared" si="657"/>
        <v>2.7652000000000001</v>
      </c>
    </row>
    <row r="3624" spans="5:22" hidden="1" x14ac:dyDescent="0.25">
      <c r="E3624" s="39">
        <f t="shared" si="660"/>
        <v>6.5030000000013563E-2</v>
      </c>
      <c r="F3624" s="39">
        <f t="shared" si="651"/>
        <v>3.9214178645715028</v>
      </c>
      <c r="G3624" s="39">
        <f t="shared" si="652"/>
        <v>5.6448981921558605</v>
      </c>
      <c r="H3624" s="43">
        <f t="shared" si="653"/>
        <v>1.7235</v>
      </c>
      <c r="L3624" s="39">
        <f t="shared" si="661"/>
        <v>6.5030000000013563E-2</v>
      </c>
      <c r="M3624" s="39">
        <f t="shared" si="659"/>
        <v>3.9214178645715028</v>
      </c>
      <c r="N3624" s="39">
        <f t="shared" si="654"/>
        <v>6.7551607842652599</v>
      </c>
      <c r="O3624" s="43">
        <f t="shared" si="658"/>
        <v>2.8336999999999999</v>
      </c>
      <c r="S3624" s="39">
        <f t="shared" si="662"/>
        <v>6.5030000000013563E-2</v>
      </c>
      <c r="T3624" s="39">
        <f t="shared" si="655"/>
        <v>3.9214178645715028</v>
      </c>
      <c r="U3624" s="39">
        <f t="shared" si="656"/>
        <v>6.6863207091924792</v>
      </c>
      <c r="V3624" s="43">
        <f t="shared" si="657"/>
        <v>2.7648999999999999</v>
      </c>
    </row>
    <row r="3625" spans="5:22" hidden="1" x14ac:dyDescent="0.25">
      <c r="E3625" s="39">
        <f t="shared" si="660"/>
        <v>6.5020000000013567E-2</v>
      </c>
      <c r="F3625" s="39">
        <f t="shared" si="651"/>
        <v>3.9217194077196713</v>
      </c>
      <c r="G3625" s="39">
        <f t="shared" si="652"/>
        <v>5.6448514991964229</v>
      </c>
      <c r="H3625" s="43">
        <f t="shared" si="653"/>
        <v>1.7231000000000001</v>
      </c>
      <c r="L3625" s="39">
        <f t="shared" si="661"/>
        <v>6.5020000000013567E-2</v>
      </c>
      <c r="M3625" s="39">
        <f t="shared" si="659"/>
        <v>3.9217194077196713</v>
      </c>
      <c r="N3625" s="39">
        <f t="shared" si="654"/>
        <v>6.7550939954174698</v>
      </c>
      <c r="O3625" s="43">
        <f t="shared" si="658"/>
        <v>2.8334000000000001</v>
      </c>
      <c r="S3625" s="39">
        <f t="shared" si="662"/>
        <v>6.5020000000013567E-2</v>
      </c>
      <c r="T3625" s="39">
        <f t="shared" si="655"/>
        <v>3.9217194077196713</v>
      </c>
      <c r="U3625" s="39">
        <f t="shared" si="656"/>
        <v>6.6863207091924792</v>
      </c>
      <c r="V3625" s="43">
        <f t="shared" si="657"/>
        <v>2.7646000000000002</v>
      </c>
    </row>
    <row r="3626" spans="5:22" hidden="1" x14ac:dyDescent="0.25">
      <c r="E3626" s="39">
        <f t="shared" si="660"/>
        <v>6.5010000000013571E-2</v>
      </c>
      <c r="F3626" s="39">
        <f t="shared" si="651"/>
        <v>3.9220210204413415</v>
      </c>
      <c r="G3626" s="39">
        <f t="shared" si="652"/>
        <v>5.6448047979745777</v>
      </c>
      <c r="H3626" s="43">
        <f t="shared" si="653"/>
        <v>1.7228000000000001</v>
      </c>
      <c r="L3626" s="39">
        <f t="shared" si="661"/>
        <v>6.5010000000013571E-2</v>
      </c>
      <c r="M3626" s="39">
        <f t="shared" si="659"/>
        <v>3.9220210204413415</v>
      </c>
      <c r="N3626" s="39">
        <f t="shared" si="654"/>
        <v>6.755027196296842</v>
      </c>
      <c r="O3626" s="43">
        <f t="shared" si="658"/>
        <v>2.8330000000000002</v>
      </c>
      <c r="S3626" s="39">
        <f t="shared" si="662"/>
        <v>6.5010000000013571E-2</v>
      </c>
      <c r="T3626" s="39">
        <f t="shared" si="655"/>
        <v>3.9220210204413415</v>
      </c>
      <c r="U3626" s="39">
        <f t="shared" si="656"/>
        <v>6.6863207091924792</v>
      </c>
      <c r="V3626" s="43">
        <f t="shared" si="657"/>
        <v>2.7643</v>
      </c>
    </row>
    <row r="3627" spans="5:22" hidden="1" x14ac:dyDescent="0.25">
      <c r="E3627" s="39">
        <f t="shared" si="660"/>
        <v>6.5000000000013575E-2</v>
      </c>
      <c r="F3627" s="39">
        <f t="shared" si="651"/>
        <v>3.9223227027632714</v>
      </c>
      <c r="G3627" s="39">
        <f t="shared" si="652"/>
        <v>5.6447580884876496</v>
      </c>
      <c r="H3627" s="43">
        <f t="shared" si="653"/>
        <v>1.7223999999999999</v>
      </c>
      <c r="L3627" s="39">
        <f t="shared" si="661"/>
        <v>6.5000000000013575E-2</v>
      </c>
      <c r="M3627" s="39">
        <f t="shared" si="659"/>
        <v>3.9223227027632714</v>
      </c>
      <c r="N3627" s="39">
        <f t="shared" si="654"/>
        <v>6.7549603869002173</v>
      </c>
      <c r="O3627" s="43">
        <f t="shared" si="658"/>
        <v>2.8325999999999998</v>
      </c>
      <c r="S3627" s="39">
        <f t="shared" si="662"/>
        <v>6.5000000000013575E-2</v>
      </c>
      <c r="T3627" s="39">
        <f t="shared" si="655"/>
        <v>3.9223227027632714</v>
      </c>
      <c r="U3627" s="39">
        <f t="shared" si="656"/>
        <v>6.6863207091924792</v>
      </c>
      <c r="V3627" s="43">
        <f t="shared" si="657"/>
        <v>2.7639999999999998</v>
      </c>
    </row>
    <row r="3628" spans="5:22" hidden="1" x14ac:dyDescent="0.25">
      <c r="E3628" s="39">
        <f t="shared" si="660"/>
        <v>6.4990000000013579E-2</v>
      </c>
      <c r="F3628" s="39">
        <f t="shared" si="651"/>
        <v>3.9226244547122313</v>
      </c>
      <c r="G3628" s="39">
        <f t="shared" si="652"/>
        <v>5.6447113707329626</v>
      </c>
      <c r="H3628" s="43">
        <f t="shared" si="653"/>
        <v>1.7221</v>
      </c>
      <c r="L3628" s="39">
        <f t="shared" si="661"/>
        <v>6.4990000000013579E-2</v>
      </c>
      <c r="M3628" s="39">
        <f t="shared" si="659"/>
        <v>3.9226244547122313</v>
      </c>
      <c r="N3628" s="39">
        <f t="shared" si="654"/>
        <v>6.7548935672244328</v>
      </c>
      <c r="O3628" s="43">
        <f t="shared" si="658"/>
        <v>2.8323</v>
      </c>
      <c r="S3628" s="39">
        <f t="shared" si="662"/>
        <v>6.4990000000013579E-2</v>
      </c>
      <c r="T3628" s="39">
        <f t="shared" si="655"/>
        <v>3.9226244547122313</v>
      </c>
      <c r="U3628" s="39">
        <f t="shared" si="656"/>
        <v>6.6863207091924792</v>
      </c>
      <c r="V3628" s="43">
        <f t="shared" si="657"/>
        <v>2.7637</v>
      </c>
    </row>
    <row r="3629" spans="5:22" hidden="1" x14ac:dyDescent="0.25">
      <c r="E3629" s="39">
        <f t="shared" si="660"/>
        <v>6.4980000000013582E-2</v>
      </c>
      <c r="F3629" s="39">
        <f t="shared" si="651"/>
        <v>3.9229262763150103</v>
      </c>
      <c r="G3629" s="39">
        <f t="shared" si="652"/>
        <v>5.6446646447078388</v>
      </c>
      <c r="H3629" s="43">
        <f t="shared" si="653"/>
        <v>1.7217</v>
      </c>
      <c r="L3629" s="39">
        <f t="shared" si="661"/>
        <v>6.4980000000013582E-2</v>
      </c>
      <c r="M3629" s="39">
        <f t="shared" si="659"/>
        <v>3.9229262763150103</v>
      </c>
      <c r="N3629" s="39">
        <f t="shared" si="654"/>
        <v>6.7548267372663258</v>
      </c>
      <c r="O3629" s="43">
        <f t="shared" si="658"/>
        <v>2.8319000000000001</v>
      </c>
      <c r="S3629" s="39">
        <f t="shared" si="662"/>
        <v>6.4980000000013582E-2</v>
      </c>
      <c r="T3629" s="39">
        <f t="shared" si="655"/>
        <v>3.9229262763150103</v>
      </c>
      <c r="U3629" s="39">
        <f t="shared" si="656"/>
        <v>6.6863207091924792</v>
      </c>
      <c r="V3629" s="43">
        <f t="shared" si="657"/>
        <v>2.7633999999999999</v>
      </c>
    </row>
    <row r="3630" spans="5:22" hidden="1" x14ac:dyDescent="0.25">
      <c r="E3630" s="39">
        <f t="shared" si="660"/>
        <v>6.4970000000013586E-2</v>
      </c>
      <c r="F3630" s="39">
        <f t="shared" si="651"/>
        <v>3.9232281675984093</v>
      </c>
      <c r="G3630" s="39">
        <f t="shared" si="652"/>
        <v>5.6446179104095995</v>
      </c>
      <c r="H3630" s="43">
        <f t="shared" si="653"/>
        <v>1.7214</v>
      </c>
      <c r="L3630" s="39">
        <f t="shared" si="661"/>
        <v>6.4970000000013586E-2</v>
      </c>
      <c r="M3630" s="39">
        <f t="shared" si="659"/>
        <v>3.9232281675984093</v>
      </c>
      <c r="N3630" s="39">
        <f t="shared" si="654"/>
        <v>6.7547598970227307</v>
      </c>
      <c r="O3630" s="43">
        <f t="shared" si="658"/>
        <v>2.8315000000000001</v>
      </c>
      <c r="S3630" s="39">
        <f t="shared" si="662"/>
        <v>6.4970000000013586E-2</v>
      </c>
      <c r="T3630" s="39">
        <f t="shared" si="655"/>
        <v>3.9232281675984093</v>
      </c>
      <c r="U3630" s="39">
        <f t="shared" si="656"/>
        <v>6.6863207091924792</v>
      </c>
      <c r="V3630" s="43">
        <f t="shared" si="657"/>
        <v>2.7631000000000001</v>
      </c>
    </row>
    <row r="3631" spans="5:22" hidden="1" x14ac:dyDescent="0.25">
      <c r="E3631" s="39">
        <f t="shared" si="660"/>
        <v>6.496000000001359E-2</v>
      </c>
      <c r="F3631" s="39">
        <f t="shared" si="651"/>
        <v>3.9235301285892423</v>
      </c>
      <c r="G3631" s="39">
        <f t="shared" si="652"/>
        <v>5.6445711678355632</v>
      </c>
      <c r="H3631" s="43">
        <f t="shared" si="653"/>
        <v>1.7210000000000001</v>
      </c>
      <c r="L3631" s="39">
        <f t="shared" si="661"/>
        <v>6.496000000001359E-2</v>
      </c>
      <c r="M3631" s="39">
        <f t="shared" si="659"/>
        <v>3.9235301285892423</v>
      </c>
      <c r="N3631" s="39">
        <f t="shared" si="654"/>
        <v>6.7546930464904804</v>
      </c>
      <c r="O3631" s="43">
        <f t="shared" si="658"/>
        <v>2.8311999999999999</v>
      </c>
      <c r="S3631" s="39">
        <f t="shared" si="662"/>
        <v>6.496000000001359E-2</v>
      </c>
      <c r="T3631" s="39">
        <f t="shared" si="655"/>
        <v>3.9235301285892423</v>
      </c>
      <c r="U3631" s="39">
        <f t="shared" si="656"/>
        <v>6.6863207091924792</v>
      </c>
      <c r="V3631" s="43">
        <f t="shared" si="657"/>
        <v>2.7627999999999999</v>
      </c>
    </row>
    <row r="3632" spans="5:22" hidden="1" x14ac:dyDescent="0.25">
      <c r="E3632" s="39">
        <f t="shared" si="660"/>
        <v>6.4950000000013594E-2</v>
      </c>
      <c r="F3632" s="39">
        <f t="shared" si="651"/>
        <v>3.9238321593143417</v>
      </c>
      <c r="G3632" s="39">
        <f t="shared" si="652"/>
        <v>5.6445244169830495</v>
      </c>
      <c r="H3632" s="43">
        <f t="shared" si="653"/>
        <v>1.7206999999999999</v>
      </c>
      <c r="L3632" s="39">
        <f t="shared" si="661"/>
        <v>6.4950000000013594E-2</v>
      </c>
      <c r="M3632" s="39">
        <f t="shared" si="659"/>
        <v>3.9238321593143417</v>
      </c>
      <c r="N3632" s="39">
        <f t="shared" si="654"/>
        <v>6.7546261856664085</v>
      </c>
      <c r="O3632" s="43">
        <f t="shared" si="658"/>
        <v>2.8308</v>
      </c>
      <c r="S3632" s="39">
        <f t="shared" si="662"/>
        <v>6.4950000000013594E-2</v>
      </c>
      <c r="T3632" s="39">
        <f t="shared" si="655"/>
        <v>3.9238321593143417</v>
      </c>
      <c r="U3632" s="39">
        <f t="shared" si="656"/>
        <v>6.6863207091924792</v>
      </c>
      <c r="V3632" s="43">
        <f t="shared" si="657"/>
        <v>2.7625000000000002</v>
      </c>
    </row>
    <row r="3633" spans="5:22" hidden="1" x14ac:dyDescent="0.25">
      <c r="E3633" s="39">
        <f t="shared" si="660"/>
        <v>6.4940000000013598E-2</v>
      </c>
      <c r="F3633" s="39">
        <f t="shared" si="651"/>
        <v>3.9241342598005504</v>
      </c>
      <c r="G3633" s="39">
        <f t="shared" si="652"/>
        <v>5.6444776578493752</v>
      </c>
      <c r="H3633" s="43">
        <f t="shared" si="653"/>
        <v>1.7202999999999999</v>
      </c>
      <c r="L3633" s="39">
        <f t="shared" si="661"/>
        <v>6.4940000000013598E-2</v>
      </c>
      <c r="M3633" s="39">
        <f t="shared" si="659"/>
        <v>3.9241342598005504</v>
      </c>
      <c r="N3633" s="39">
        <f t="shared" si="654"/>
        <v>6.754559314547345</v>
      </c>
      <c r="O3633" s="43">
        <f t="shared" si="658"/>
        <v>2.8304</v>
      </c>
      <c r="S3633" s="39">
        <f t="shared" si="662"/>
        <v>6.4940000000013598E-2</v>
      </c>
      <c r="T3633" s="39">
        <f t="shared" si="655"/>
        <v>3.9241342598005504</v>
      </c>
      <c r="U3633" s="39">
        <f t="shared" si="656"/>
        <v>6.6863207091924792</v>
      </c>
      <c r="V3633" s="43">
        <f t="shared" si="657"/>
        <v>2.7622</v>
      </c>
    </row>
    <row r="3634" spans="5:22" hidden="1" x14ac:dyDescent="0.25">
      <c r="E3634" s="39">
        <f t="shared" si="660"/>
        <v>6.4930000000013602E-2</v>
      </c>
      <c r="F3634" s="39">
        <f t="shared" si="651"/>
        <v>3.9244364300747283</v>
      </c>
      <c r="G3634" s="39">
        <f t="shared" si="652"/>
        <v>5.6444308904318561</v>
      </c>
      <c r="H3634" s="43">
        <f t="shared" si="653"/>
        <v>1.72</v>
      </c>
      <c r="L3634" s="39">
        <f t="shared" si="661"/>
        <v>6.4930000000013602E-2</v>
      </c>
      <c r="M3634" s="39">
        <f t="shared" si="659"/>
        <v>3.9244364300747283</v>
      </c>
      <c r="N3634" s="39">
        <f t="shared" si="654"/>
        <v>6.7544924331301175</v>
      </c>
      <c r="O3634" s="43">
        <f t="shared" si="658"/>
        <v>2.8300999999999998</v>
      </c>
      <c r="S3634" s="39">
        <f t="shared" si="662"/>
        <v>6.4930000000013602E-2</v>
      </c>
      <c r="T3634" s="39">
        <f t="shared" si="655"/>
        <v>3.9244364300747283</v>
      </c>
      <c r="U3634" s="39">
        <f t="shared" si="656"/>
        <v>6.6863207091924792</v>
      </c>
      <c r="V3634" s="43">
        <f t="shared" si="657"/>
        <v>2.7618999999999998</v>
      </c>
    </row>
    <row r="3635" spans="5:22" hidden="1" x14ac:dyDescent="0.25">
      <c r="E3635" s="39">
        <f t="shared" si="660"/>
        <v>6.4920000000013606E-2</v>
      </c>
      <c r="F3635" s="39">
        <f t="shared" si="651"/>
        <v>3.9247386701637494</v>
      </c>
      <c r="G3635" s="39">
        <f t="shared" si="652"/>
        <v>5.6443841147278073</v>
      </c>
      <c r="H3635" s="43">
        <f t="shared" si="653"/>
        <v>1.7196</v>
      </c>
      <c r="L3635" s="39">
        <f t="shared" si="661"/>
        <v>6.4920000000013606E-2</v>
      </c>
      <c r="M3635" s="39">
        <f t="shared" si="659"/>
        <v>3.9247386701637494</v>
      </c>
      <c r="N3635" s="39">
        <f t="shared" si="654"/>
        <v>6.7544255414115559</v>
      </c>
      <c r="O3635" s="43">
        <f t="shared" si="658"/>
        <v>2.8296999999999999</v>
      </c>
      <c r="S3635" s="39">
        <f t="shared" si="662"/>
        <v>6.4920000000013606E-2</v>
      </c>
      <c r="T3635" s="39">
        <f t="shared" si="655"/>
        <v>3.9247386701637494</v>
      </c>
      <c r="U3635" s="39">
        <f t="shared" si="656"/>
        <v>6.6863207091924792</v>
      </c>
      <c r="V3635" s="43">
        <f t="shared" si="657"/>
        <v>2.7616000000000001</v>
      </c>
    </row>
    <row r="3636" spans="5:22" hidden="1" x14ac:dyDescent="0.25">
      <c r="E3636" s="39">
        <f t="shared" si="660"/>
        <v>6.491000000001361E-2</v>
      </c>
      <c r="F3636" s="39">
        <f t="shared" si="651"/>
        <v>3.9250409800945012</v>
      </c>
      <c r="G3636" s="39">
        <f t="shared" si="652"/>
        <v>5.6443373307345412</v>
      </c>
      <c r="H3636" s="43">
        <f t="shared" si="653"/>
        <v>1.7193000000000001</v>
      </c>
      <c r="L3636" s="39">
        <f t="shared" si="661"/>
        <v>6.491000000001361E-2</v>
      </c>
      <c r="M3636" s="39">
        <f t="shared" si="659"/>
        <v>3.9250409800945012</v>
      </c>
      <c r="N3636" s="39">
        <f t="shared" si="654"/>
        <v>6.754358639388486</v>
      </c>
      <c r="O3636" s="43">
        <f t="shared" si="658"/>
        <v>2.8292999999999999</v>
      </c>
      <c r="S3636" s="39">
        <f t="shared" si="662"/>
        <v>6.491000000001361E-2</v>
      </c>
      <c r="T3636" s="39">
        <f t="shared" si="655"/>
        <v>3.9250409800945012</v>
      </c>
      <c r="U3636" s="39">
        <f t="shared" si="656"/>
        <v>6.6863207091924792</v>
      </c>
      <c r="V3636" s="43">
        <f t="shared" si="657"/>
        <v>2.7612999999999999</v>
      </c>
    </row>
    <row r="3637" spans="5:22" hidden="1" x14ac:dyDescent="0.25">
      <c r="E3637" s="39">
        <f t="shared" si="660"/>
        <v>6.4900000000013613E-2</v>
      </c>
      <c r="F3637" s="39">
        <f t="shared" si="651"/>
        <v>3.9253433598938861</v>
      </c>
      <c r="G3637" s="39">
        <f t="shared" si="652"/>
        <v>5.6442905384493702</v>
      </c>
      <c r="H3637" s="43">
        <f t="shared" si="653"/>
        <v>1.7189000000000001</v>
      </c>
      <c r="L3637" s="39">
        <f t="shared" si="661"/>
        <v>6.4900000000013613E-2</v>
      </c>
      <c r="M3637" s="39">
        <f t="shared" si="659"/>
        <v>3.9253433598938861</v>
      </c>
      <c r="N3637" s="39">
        <f t="shared" si="654"/>
        <v>6.7542917270577316</v>
      </c>
      <c r="O3637" s="43">
        <f t="shared" si="658"/>
        <v>2.8289</v>
      </c>
      <c r="S3637" s="39">
        <f t="shared" si="662"/>
        <v>6.4900000000013613E-2</v>
      </c>
      <c r="T3637" s="39">
        <f t="shared" si="655"/>
        <v>3.9253433598938861</v>
      </c>
      <c r="U3637" s="39">
        <f t="shared" si="656"/>
        <v>6.6863207091924792</v>
      </c>
      <c r="V3637" s="43">
        <f t="shared" si="657"/>
        <v>2.7610000000000001</v>
      </c>
    </row>
    <row r="3638" spans="5:22" hidden="1" x14ac:dyDescent="0.25">
      <c r="E3638" s="39">
        <f t="shared" si="660"/>
        <v>6.4890000000013617E-2</v>
      </c>
      <c r="F3638" s="39">
        <f t="shared" si="651"/>
        <v>3.9256458095888211</v>
      </c>
      <c r="G3638" s="39">
        <f t="shared" si="652"/>
        <v>5.6442437378696058</v>
      </c>
      <c r="H3638" s="43">
        <f t="shared" si="653"/>
        <v>1.7185999999999999</v>
      </c>
      <c r="L3638" s="39">
        <f t="shared" si="661"/>
        <v>6.4890000000013617E-2</v>
      </c>
      <c r="M3638" s="39">
        <f t="shared" si="659"/>
        <v>3.9256458095888211</v>
      </c>
      <c r="N3638" s="39">
        <f t="shared" si="654"/>
        <v>6.7542248044161157</v>
      </c>
      <c r="O3638" s="43">
        <f t="shared" si="658"/>
        <v>2.8285999999999998</v>
      </c>
      <c r="S3638" s="39">
        <f t="shared" si="662"/>
        <v>6.4890000000013617E-2</v>
      </c>
      <c r="T3638" s="39">
        <f t="shared" si="655"/>
        <v>3.9256458095888211</v>
      </c>
      <c r="U3638" s="39">
        <f t="shared" si="656"/>
        <v>6.6863207091924792</v>
      </c>
      <c r="V3638" s="43">
        <f t="shared" si="657"/>
        <v>2.7606999999999999</v>
      </c>
    </row>
    <row r="3639" spans="5:22" hidden="1" x14ac:dyDescent="0.25">
      <c r="E3639" s="39">
        <f t="shared" si="660"/>
        <v>6.4880000000013621E-2</v>
      </c>
      <c r="F3639" s="39">
        <f t="shared" si="651"/>
        <v>3.9259483292062392</v>
      </c>
      <c r="G3639" s="39">
        <f t="shared" si="652"/>
        <v>5.6441969289925566</v>
      </c>
      <c r="H3639" s="43">
        <f t="shared" si="653"/>
        <v>1.7181999999999999</v>
      </c>
      <c r="L3639" s="39">
        <f t="shared" si="661"/>
        <v>6.4880000000013621E-2</v>
      </c>
      <c r="M3639" s="39">
        <f t="shared" si="659"/>
        <v>3.9259483292062392</v>
      </c>
      <c r="N3639" s="39">
        <f t="shared" si="654"/>
        <v>6.7541578714604613</v>
      </c>
      <c r="O3639" s="43">
        <f t="shared" si="658"/>
        <v>2.8281999999999998</v>
      </c>
      <c r="S3639" s="39">
        <f t="shared" si="662"/>
        <v>6.4880000000013621E-2</v>
      </c>
      <c r="T3639" s="39">
        <f t="shared" si="655"/>
        <v>3.9259483292062392</v>
      </c>
      <c r="U3639" s="39">
        <f t="shared" si="656"/>
        <v>6.6863207091924792</v>
      </c>
      <c r="V3639" s="43">
        <f t="shared" si="657"/>
        <v>2.7604000000000002</v>
      </c>
    </row>
    <row r="3640" spans="5:22" hidden="1" x14ac:dyDescent="0.25">
      <c r="E3640" s="39">
        <f t="shared" si="660"/>
        <v>6.4870000000013625E-2</v>
      </c>
      <c r="F3640" s="39">
        <f t="shared" si="651"/>
        <v>3.9262509187730843</v>
      </c>
      <c r="G3640" s="39">
        <f t="shared" si="652"/>
        <v>5.6441501118155317</v>
      </c>
      <c r="H3640" s="43">
        <f t="shared" si="653"/>
        <v>1.7179</v>
      </c>
      <c r="L3640" s="39">
        <f t="shared" si="661"/>
        <v>6.4870000000013625E-2</v>
      </c>
      <c r="M3640" s="39">
        <f t="shared" si="659"/>
        <v>3.9262509187730843</v>
      </c>
      <c r="N3640" s="39">
        <f t="shared" si="654"/>
        <v>6.7540909281875887</v>
      </c>
      <c r="O3640" s="43">
        <f t="shared" si="658"/>
        <v>2.8277999999999999</v>
      </c>
      <c r="S3640" s="39">
        <f t="shared" si="662"/>
        <v>6.4870000000013625E-2</v>
      </c>
      <c r="T3640" s="39">
        <f t="shared" si="655"/>
        <v>3.9262509187730843</v>
      </c>
      <c r="U3640" s="39">
        <f t="shared" si="656"/>
        <v>6.6863207091924792</v>
      </c>
      <c r="V3640" s="43">
        <f t="shared" si="657"/>
        <v>2.7601</v>
      </c>
    </row>
    <row r="3641" spans="5:22" hidden="1" x14ac:dyDescent="0.25">
      <c r="E3641" s="39">
        <f t="shared" si="660"/>
        <v>6.4860000000013629E-2</v>
      </c>
      <c r="F3641" s="39">
        <f t="shared" si="651"/>
        <v>3.9265535783163177</v>
      </c>
      <c r="G3641" s="39">
        <f t="shared" si="652"/>
        <v>5.6441032863358371</v>
      </c>
      <c r="H3641" s="43">
        <f t="shared" si="653"/>
        <v>1.7175</v>
      </c>
      <c r="L3641" s="39">
        <f t="shared" si="661"/>
        <v>6.4860000000013629E-2</v>
      </c>
      <c r="M3641" s="39">
        <f t="shared" si="659"/>
        <v>3.9265535783163177</v>
      </c>
      <c r="N3641" s="39">
        <f t="shared" si="654"/>
        <v>6.7540239745943165</v>
      </c>
      <c r="O3641" s="43">
        <f t="shared" si="658"/>
        <v>2.8275000000000001</v>
      </c>
      <c r="S3641" s="39">
        <f t="shared" si="662"/>
        <v>6.4860000000013629E-2</v>
      </c>
      <c r="T3641" s="39">
        <f t="shared" si="655"/>
        <v>3.9265535783163177</v>
      </c>
      <c r="U3641" s="39">
        <f t="shared" si="656"/>
        <v>6.6863207091924792</v>
      </c>
      <c r="V3641" s="43">
        <f t="shared" si="657"/>
        <v>2.7597999999999998</v>
      </c>
    </row>
    <row r="3642" spans="5:22" hidden="1" x14ac:dyDescent="0.25">
      <c r="E3642" s="39">
        <f t="shared" si="660"/>
        <v>6.4850000000013633E-2</v>
      </c>
      <c r="F3642" s="39">
        <f t="shared" si="651"/>
        <v>3.9268563078629155</v>
      </c>
      <c r="G3642" s="39">
        <f t="shared" si="652"/>
        <v>5.644056452550779</v>
      </c>
      <c r="H3642" s="43">
        <f t="shared" si="653"/>
        <v>1.7172000000000001</v>
      </c>
      <c r="L3642" s="39">
        <f t="shared" si="661"/>
        <v>6.4850000000013633E-2</v>
      </c>
      <c r="M3642" s="39">
        <f t="shared" si="659"/>
        <v>3.9268563078629155</v>
      </c>
      <c r="N3642" s="39">
        <f t="shared" si="654"/>
        <v>6.7539570106774613</v>
      </c>
      <c r="O3642" s="43">
        <f t="shared" si="658"/>
        <v>2.8271000000000002</v>
      </c>
      <c r="S3642" s="39">
        <f t="shared" si="662"/>
        <v>6.4850000000013633E-2</v>
      </c>
      <c r="T3642" s="39">
        <f t="shared" si="655"/>
        <v>3.9268563078629155</v>
      </c>
      <c r="U3642" s="39">
        <f t="shared" si="656"/>
        <v>6.6863207091924792</v>
      </c>
      <c r="V3642" s="43">
        <f t="shared" si="657"/>
        <v>2.7595000000000001</v>
      </c>
    </row>
    <row r="3643" spans="5:22" hidden="1" x14ac:dyDescent="0.25">
      <c r="E3643" s="39">
        <f t="shared" si="660"/>
        <v>6.4840000000013637E-2</v>
      </c>
      <c r="F3643" s="39">
        <f t="shared" si="651"/>
        <v>3.9271591074398677</v>
      </c>
      <c r="G3643" s="39">
        <f t="shared" si="652"/>
        <v>5.6440096104576618</v>
      </c>
      <c r="H3643" s="43">
        <f t="shared" si="653"/>
        <v>1.7169000000000001</v>
      </c>
      <c r="L3643" s="39">
        <f t="shared" si="661"/>
        <v>6.4840000000013637E-2</v>
      </c>
      <c r="M3643" s="39">
        <f t="shared" si="659"/>
        <v>3.9271591074398677</v>
      </c>
      <c r="N3643" s="39">
        <f t="shared" si="654"/>
        <v>6.7538900364338392</v>
      </c>
      <c r="O3643" s="43">
        <f t="shared" si="658"/>
        <v>2.8267000000000002</v>
      </c>
      <c r="S3643" s="39">
        <f t="shared" si="662"/>
        <v>6.4840000000013637E-2</v>
      </c>
      <c r="T3643" s="39">
        <f t="shared" si="655"/>
        <v>3.9271591074398677</v>
      </c>
      <c r="U3643" s="39">
        <f t="shared" si="656"/>
        <v>6.6863207091924792</v>
      </c>
      <c r="V3643" s="43">
        <f t="shared" si="657"/>
        <v>2.7591999999999999</v>
      </c>
    </row>
    <row r="3644" spans="5:22" hidden="1" x14ac:dyDescent="0.25">
      <c r="E3644" s="39">
        <f t="shared" si="660"/>
        <v>6.4830000000013641E-2</v>
      </c>
      <c r="F3644" s="39">
        <f t="shared" si="651"/>
        <v>3.9274619770741772</v>
      </c>
      <c r="G3644" s="39">
        <f t="shared" si="652"/>
        <v>5.6439627600537881</v>
      </c>
      <c r="H3644" s="43">
        <f t="shared" si="653"/>
        <v>1.7164999999999999</v>
      </c>
      <c r="L3644" s="39">
        <f t="shared" si="661"/>
        <v>6.4830000000013641E-2</v>
      </c>
      <c r="M3644" s="39">
        <f t="shared" si="659"/>
        <v>3.9274619770741772</v>
      </c>
      <c r="N3644" s="39">
        <f t="shared" si="654"/>
        <v>6.753823051860266</v>
      </c>
      <c r="O3644" s="43">
        <f t="shared" si="658"/>
        <v>2.8264</v>
      </c>
      <c r="S3644" s="39">
        <f t="shared" si="662"/>
        <v>6.4830000000013641E-2</v>
      </c>
      <c r="T3644" s="39">
        <f t="shared" si="655"/>
        <v>3.9274619770741772</v>
      </c>
      <c r="U3644" s="39">
        <f t="shared" si="656"/>
        <v>6.6863207091924792</v>
      </c>
      <c r="V3644" s="43">
        <f t="shared" si="657"/>
        <v>2.7589000000000001</v>
      </c>
    </row>
    <row r="3645" spans="5:22" hidden="1" x14ac:dyDescent="0.25">
      <c r="E3645" s="39">
        <f t="shared" si="660"/>
        <v>6.4820000000013644E-2</v>
      </c>
      <c r="F3645" s="39">
        <f t="shared" si="651"/>
        <v>3.9277649167928641</v>
      </c>
      <c r="G3645" s="39">
        <f t="shared" si="652"/>
        <v>5.6439159013364613</v>
      </c>
      <c r="H3645" s="43">
        <f t="shared" si="653"/>
        <v>1.7161999999999999</v>
      </c>
      <c r="L3645" s="39">
        <f t="shared" si="661"/>
        <v>6.4820000000013644E-2</v>
      </c>
      <c r="M3645" s="39">
        <f t="shared" si="659"/>
        <v>3.9277649167928641</v>
      </c>
      <c r="N3645" s="39">
        <f t="shared" si="654"/>
        <v>6.753756056953554</v>
      </c>
      <c r="O3645" s="43">
        <f t="shared" si="658"/>
        <v>2.8260000000000001</v>
      </c>
      <c r="S3645" s="39">
        <f t="shared" si="662"/>
        <v>6.4820000000013644E-2</v>
      </c>
      <c r="T3645" s="39">
        <f t="shared" si="655"/>
        <v>3.9277649167928641</v>
      </c>
      <c r="U3645" s="39">
        <f t="shared" si="656"/>
        <v>6.6863207091924792</v>
      </c>
      <c r="V3645" s="43">
        <f t="shared" si="657"/>
        <v>2.7585999999999999</v>
      </c>
    </row>
    <row r="3646" spans="5:22" hidden="1" x14ac:dyDescent="0.25">
      <c r="E3646" s="39">
        <f t="shared" si="660"/>
        <v>6.4810000000013648E-2</v>
      </c>
      <c r="F3646" s="39">
        <f t="shared" si="651"/>
        <v>3.9280679266229614</v>
      </c>
      <c r="G3646" s="39">
        <f t="shared" si="652"/>
        <v>5.6438690343029796</v>
      </c>
      <c r="H3646" s="43">
        <f t="shared" si="653"/>
        <v>1.7158</v>
      </c>
      <c r="L3646" s="39">
        <f t="shared" si="661"/>
        <v>6.4810000000013648E-2</v>
      </c>
      <c r="M3646" s="39">
        <f t="shared" si="659"/>
        <v>3.9280679266229614</v>
      </c>
      <c r="N3646" s="39">
        <f t="shared" si="654"/>
        <v>6.7536890517105137</v>
      </c>
      <c r="O3646" s="43">
        <f t="shared" si="658"/>
        <v>2.8256000000000001</v>
      </c>
      <c r="S3646" s="39">
        <f t="shared" si="662"/>
        <v>6.4810000000013648E-2</v>
      </c>
      <c r="T3646" s="39">
        <f t="shared" si="655"/>
        <v>3.9280679266229614</v>
      </c>
      <c r="U3646" s="39">
        <f t="shared" si="656"/>
        <v>6.6863207091924792</v>
      </c>
      <c r="V3646" s="43">
        <f t="shared" si="657"/>
        <v>2.7583000000000002</v>
      </c>
    </row>
    <row r="3647" spans="5:22" hidden="1" x14ac:dyDescent="0.25">
      <c r="E3647" s="39">
        <f t="shared" si="660"/>
        <v>6.4800000000013652E-2</v>
      </c>
      <c r="F3647" s="39">
        <f t="shared" ref="F3647:F3710" si="663">1/SQRT($E3647)</f>
        <v>3.9283710065915169</v>
      </c>
      <c r="G3647" s="39">
        <f t="shared" ref="G3647:G3710" si="664">-2*LOG10(((2.51/($L$40*(SQRT(E3647))))+(0.269*($L$37/$E$25))))</f>
        <v>5.6438221589506439</v>
      </c>
      <c r="H3647" s="43">
        <f t="shared" ref="H3647:H3710" si="665">ROUND(ABS(F3647-G3647),4)</f>
        <v>1.7155</v>
      </c>
      <c r="L3647" s="39">
        <f t="shared" si="661"/>
        <v>6.4800000000013652E-2</v>
      </c>
      <c r="M3647" s="39">
        <f t="shared" si="659"/>
        <v>3.9283710065915169</v>
      </c>
      <c r="N3647" s="39">
        <f t="shared" ref="N3647:N3710" si="666">2*LOG10(($L$40*(SQRT(L3647))))</f>
        <v>6.7536220361279558</v>
      </c>
      <c r="O3647" s="43">
        <f t="shared" si="658"/>
        <v>2.8252999999999999</v>
      </c>
      <c r="S3647" s="39">
        <f t="shared" si="662"/>
        <v>6.4800000000013652E-2</v>
      </c>
      <c r="T3647" s="39">
        <f t="shared" ref="T3647:T3710" si="667">1/SQRT($S3647)</f>
        <v>3.9283710065915169</v>
      </c>
      <c r="U3647" s="39">
        <f t="shared" ref="U3647:U3710" si="668">2*LOG10(((3.71/($L$37/$E$25))))</f>
        <v>6.6863207091924792</v>
      </c>
      <c r="V3647" s="43">
        <f t="shared" ref="V3647:V3710" si="669">ROUND(ABS(T3647-U3647),4)</f>
        <v>2.7578999999999998</v>
      </c>
    </row>
    <row r="3648" spans="5:22" hidden="1" x14ac:dyDescent="0.25">
      <c r="E3648" s="39">
        <f t="shared" si="660"/>
        <v>6.4790000000013656E-2</v>
      </c>
      <c r="F3648" s="39">
        <f t="shared" si="663"/>
        <v>3.9286741567255938</v>
      </c>
      <c r="G3648" s="39">
        <f t="shared" si="664"/>
        <v>5.6437752752767514</v>
      </c>
      <c r="H3648" s="43">
        <f t="shared" si="665"/>
        <v>1.7151000000000001</v>
      </c>
      <c r="L3648" s="39">
        <f t="shared" si="661"/>
        <v>6.4790000000013656E-2</v>
      </c>
      <c r="M3648" s="39">
        <f t="shared" si="659"/>
        <v>3.9286741567255938</v>
      </c>
      <c r="N3648" s="39">
        <f t="shared" si="666"/>
        <v>6.7535550102026889</v>
      </c>
      <c r="O3648" s="43">
        <f t="shared" ref="O3648:O3711" si="670">ROUND(ABS(M3648-N3648),4)</f>
        <v>2.8249</v>
      </c>
      <c r="S3648" s="39">
        <f t="shared" si="662"/>
        <v>6.4790000000013656E-2</v>
      </c>
      <c r="T3648" s="39">
        <f t="shared" si="667"/>
        <v>3.9286741567255938</v>
      </c>
      <c r="U3648" s="39">
        <f t="shared" si="668"/>
        <v>6.6863207091924792</v>
      </c>
      <c r="V3648" s="43">
        <f t="shared" si="669"/>
        <v>2.7576000000000001</v>
      </c>
    </row>
    <row r="3649" spans="5:22" hidden="1" x14ac:dyDescent="0.25">
      <c r="E3649" s="39">
        <f t="shared" si="660"/>
        <v>6.478000000001366E-2</v>
      </c>
      <c r="F3649" s="39">
        <f t="shared" si="663"/>
        <v>3.9289773770522691</v>
      </c>
      <c r="G3649" s="39">
        <f t="shared" si="664"/>
        <v>5.6437283832785994</v>
      </c>
      <c r="H3649" s="43">
        <f t="shared" si="665"/>
        <v>1.7148000000000001</v>
      </c>
      <c r="L3649" s="39">
        <f t="shared" si="661"/>
        <v>6.478000000001366E-2</v>
      </c>
      <c r="M3649" s="39">
        <f t="shared" ref="M3649:M3712" si="671">1/SQRT($L3649)</f>
        <v>3.9289773770522691</v>
      </c>
      <c r="N3649" s="39">
        <f t="shared" si="666"/>
        <v>6.753487973931521</v>
      </c>
      <c r="O3649" s="43">
        <f t="shared" si="670"/>
        <v>2.8245</v>
      </c>
      <c r="S3649" s="39">
        <f t="shared" si="662"/>
        <v>6.478000000001366E-2</v>
      </c>
      <c r="T3649" s="39">
        <f t="shared" si="667"/>
        <v>3.9289773770522691</v>
      </c>
      <c r="U3649" s="39">
        <f t="shared" si="668"/>
        <v>6.6863207091924792</v>
      </c>
      <c r="V3649" s="43">
        <f t="shared" si="669"/>
        <v>2.7572999999999999</v>
      </c>
    </row>
    <row r="3650" spans="5:22" hidden="1" x14ac:dyDescent="0.25">
      <c r="E3650" s="39">
        <f t="shared" si="660"/>
        <v>6.4770000000013664E-2</v>
      </c>
      <c r="F3650" s="39">
        <f t="shared" si="663"/>
        <v>3.9292806675986363</v>
      </c>
      <c r="G3650" s="39">
        <f t="shared" si="664"/>
        <v>5.6436814829534825</v>
      </c>
      <c r="H3650" s="43">
        <f t="shared" si="665"/>
        <v>1.7143999999999999</v>
      </c>
      <c r="L3650" s="39">
        <f t="shared" si="661"/>
        <v>6.4770000000013664E-2</v>
      </c>
      <c r="M3650" s="39">
        <f t="shared" si="671"/>
        <v>3.9292806675986363</v>
      </c>
      <c r="N3650" s="39">
        <f t="shared" si="666"/>
        <v>6.7534209273112555</v>
      </c>
      <c r="O3650" s="43">
        <f t="shared" si="670"/>
        <v>2.8241000000000001</v>
      </c>
      <c r="S3650" s="39">
        <f t="shared" si="662"/>
        <v>6.4770000000013664E-2</v>
      </c>
      <c r="T3650" s="39">
        <f t="shared" si="667"/>
        <v>3.9292806675986363</v>
      </c>
      <c r="U3650" s="39">
        <f t="shared" si="668"/>
        <v>6.6863207091924792</v>
      </c>
      <c r="V3650" s="43">
        <f t="shared" si="669"/>
        <v>2.7570000000000001</v>
      </c>
    </row>
    <row r="3651" spans="5:22" hidden="1" x14ac:dyDescent="0.25">
      <c r="E3651" s="39">
        <f t="shared" ref="E3651:E3714" si="672">E3650-0.00001</f>
        <v>6.4760000000013668E-2</v>
      </c>
      <c r="F3651" s="39">
        <f t="shared" si="663"/>
        <v>3.9295840283917998</v>
      </c>
      <c r="G3651" s="39">
        <f t="shared" si="664"/>
        <v>5.6436345742986953</v>
      </c>
      <c r="H3651" s="43">
        <f t="shared" si="665"/>
        <v>1.7141</v>
      </c>
      <c r="L3651" s="39">
        <f t="shared" ref="L3651:L3714" si="673">L3650-0.00001</f>
        <v>6.4760000000013668E-2</v>
      </c>
      <c r="M3651" s="39">
        <f t="shared" si="671"/>
        <v>3.9295840283917998</v>
      </c>
      <c r="N3651" s="39">
        <f t="shared" si="666"/>
        <v>6.7533538703386986</v>
      </c>
      <c r="O3651" s="43">
        <f t="shared" si="670"/>
        <v>2.8237999999999999</v>
      </c>
      <c r="S3651" s="39">
        <f t="shared" ref="S3651:S3714" si="674">S3650-0.00001</f>
        <v>6.4760000000013668E-2</v>
      </c>
      <c r="T3651" s="39">
        <f t="shared" si="667"/>
        <v>3.9295840283917998</v>
      </c>
      <c r="U3651" s="39">
        <f t="shared" si="668"/>
        <v>6.6863207091924792</v>
      </c>
      <c r="V3651" s="43">
        <f t="shared" si="669"/>
        <v>2.7566999999999999</v>
      </c>
    </row>
    <row r="3652" spans="5:22" hidden="1" x14ac:dyDescent="0.25">
      <c r="E3652" s="39">
        <f t="shared" si="672"/>
        <v>6.4750000000013672E-2</v>
      </c>
      <c r="F3652" s="39">
        <f t="shared" si="663"/>
        <v>3.9298874594588815</v>
      </c>
      <c r="G3652" s="39">
        <f t="shared" si="664"/>
        <v>5.6435876573115307</v>
      </c>
      <c r="H3652" s="43">
        <f t="shared" si="665"/>
        <v>1.7137</v>
      </c>
      <c r="L3652" s="39">
        <f t="shared" si="673"/>
        <v>6.4750000000013672E-2</v>
      </c>
      <c r="M3652" s="39">
        <f t="shared" si="671"/>
        <v>3.9298874594588815</v>
      </c>
      <c r="N3652" s="39">
        <f t="shared" si="666"/>
        <v>6.7532868030106519</v>
      </c>
      <c r="O3652" s="43">
        <f t="shared" si="670"/>
        <v>2.8233999999999999</v>
      </c>
      <c r="S3652" s="39">
        <f t="shared" si="674"/>
        <v>6.4750000000013672E-2</v>
      </c>
      <c r="T3652" s="39">
        <f t="shared" si="667"/>
        <v>3.9298874594588815</v>
      </c>
      <c r="U3652" s="39">
        <f t="shared" si="668"/>
        <v>6.6863207091924792</v>
      </c>
      <c r="V3652" s="43">
        <f t="shared" si="669"/>
        <v>2.7564000000000002</v>
      </c>
    </row>
    <row r="3653" spans="5:22" hidden="1" x14ac:dyDescent="0.25">
      <c r="E3653" s="39">
        <f t="shared" si="672"/>
        <v>6.4740000000013675E-2</v>
      </c>
      <c r="F3653" s="39">
        <f t="shared" si="663"/>
        <v>3.930190960827018</v>
      </c>
      <c r="G3653" s="39">
        <f t="shared" si="664"/>
        <v>5.6435407319892805</v>
      </c>
      <c r="H3653" s="43">
        <f t="shared" si="665"/>
        <v>1.7133</v>
      </c>
      <c r="L3653" s="39">
        <f t="shared" si="673"/>
        <v>6.4740000000013675E-2</v>
      </c>
      <c r="M3653" s="39">
        <f t="shared" si="671"/>
        <v>3.930190960827018</v>
      </c>
      <c r="N3653" s="39">
        <f t="shared" si="666"/>
        <v>6.753219725323917</v>
      </c>
      <c r="O3653" s="43">
        <f t="shared" si="670"/>
        <v>2.823</v>
      </c>
      <c r="S3653" s="39">
        <f t="shared" si="674"/>
        <v>6.4740000000013675E-2</v>
      </c>
      <c r="T3653" s="39">
        <f t="shared" si="667"/>
        <v>3.930190960827018</v>
      </c>
      <c r="U3653" s="39">
        <f t="shared" si="668"/>
        <v>6.6863207091924792</v>
      </c>
      <c r="V3653" s="43">
        <f t="shared" si="669"/>
        <v>2.7561</v>
      </c>
    </row>
    <row r="3654" spans="5:22" hidden="1" x14ac:dyDescent="0.25">
      <c r="E3654" s="39">
        <f t="shared" si="672"/>
        <v>6.4730000000013679E-2</v>
      </c>
      <c r="F3654" s="39">
        <f t="shared" si="663"/>
        <v>3.9304945325233596</v>
      </c>
      <c r="G3654" s="39">
        <f t="shared" si="664"/>
        <v>5.6434937983292341</v>
      </c>
      <c r="H3654" s="43">
        <f t="shared" si="665"/>
        <v>1.7130000000000001</v>
      </c>
      <c r="L3654" s="39">
        <f t="shared" si="673"/>
        <v>6.4730000000013679E-2</v>
      </c>
      <c r="M3654" s="39">
        <f t="shared" si="671"/>
        <v>3.9304945325233596</v>
      </c>
      <c r="N3654" s="39">
        <f t="shared" si="666"/>
        <v>6.753152637275293</v>
      </c>
      <c r="O3654" s="43">
        <f t="shared" si="670"/>
        <v>2.8227000000000002</v>
      </c>
      <c r="S3654" s="39">
        <f t="shared" si="674"/>
        <v>6.4730000000013679E-2</v>
      </c>
      <c r="T3654" s="39">
        <f t="shared" si="667"/>
        <v>3.9304945325233596</v>
      </c>
      <c r="U3654" s="39">
        <f t="shared" si="668"/>
        <v>6.6863207091924792</v>
      </c>
      <c r="V3654" s="43">
        <f t="shared" si="669"/>
        <v>2.7557999999999998</v>
      </c>
    </row>
    <row r="3655" spans="5:22" hidden="1" x14ac:dyDescent="0.25">
      <c r="E3655" s="39">
        <f t="shared" si="672"/>
        <v>6.4720000000013683E-2</v>
      </c>
      <c r="F3655" s="39">
        <f t="shared" si="663"/>
        <v>3.9307981745750715</v>
      </c>
      <c r="G3655" s="39">
        <f t="shared" si="664"/>
        <v>5.6434468563286808</v>
      </c>
      <c r="H3655" s="43">
        <f t="shared" si="665"/>
        <v>1.7125999999999999</v>
      </c>
      <c r="L3655" s="39">
        <f t="shared" si="673"/>
        <v>6.4720000000013683E-2</v>
      </c>
      <c r="M3655" s="39">
        <f t="shared" si="671"/>
        <v>3.9307981745750715</v>
      </c>
      <c r="N3655" s="39">
        <f t="shared" si="666"/>
        <v>6.7530855388615789</v>
      </c>
      <c r="O3655" s="43">
        <f t="shared" si="670"/>
        <v>2.8222999999999998</v>
      </c>
      <c r="S3655" s="39">
        <f t="shared" si="674"/>
        <v>6.4720000000013683E-2</v>
      </c>
      <c r="T3655" s="39">
        <f t="shared" si="667"/>
        <v>3.9307981745750715</v>
      </c>
      <c r="U3655" s="39">
        <f t="shared" si="668"/>
        <v>6.6863207091924792</v>
      </c>
      <c r="V3655" s="43">
        <f t="shared" si="669"/>
        <v>2.7555000000000001</v>
      </c>
    </row>
    <row r="3656" spans="5:22" hidden="1" x14ac:dyDescent="0.25">
      <c r="E3656" s="39">
        <f t="shared" si="672"/>
        <v>6.4710000000013687E-2</v>
      </c>
      <c r="F3656" s="39">
        <f t="shared" si="663"/>
        <v>3.9311018870093344</v>
      </c>
      <c r="G3656" s="39">
        <f t="shared" si="664"/>
        <v>5.6433999059849089</v>
      </c>
      <c r="H3656" s="43">
        <f t="shared" si="665"/>
        <v>1.7122999999999999</v>
      </c>
      <c r="L3656" s="39">
        <f t="shared" si="673"/>
        <v>6.4710000000013687E-2</v>
      </c>
      <c r="M3656" s="39">
        <f t="shared" si="671"/>
        <v>3.9311018870093344</v>
      </c>
      <c r="N3656" s="39">
        <f t="shared" si="666"/>
        <v>6.7530184300795701</v>
      </c>
      <c r="O3656" s="43">
        <f t="shared" si="670"/>
        <v>2.8218999999999999</v>
      </c>
      <c r="S3656" s="39">
        <f t="shared" si="674"/>
        <v>6.4710000000013687E-2</v>
      </c>
      <c r="T3656" s="39">
        <f t="shared" si="667"/>
        <v>3.9311018870093344</v>
      </c>
      <c r="U3656" s="39">
        <f t="shared" si="668"/>
        <v>6.6863207091924792</v>
      </c>
      <c r="V3656" s="43">
        <f t="shared" si="669"/>
        <v>2.7551999999999999</v>
      </c>
    </row>
    <row r="3657" spans="5:22" hidden="1" x14ac:dyDescent="0.25">
      <c r="E3657" s="39">
        <f t="shared" si="672"/>
        <v>6.4700000000013691E-2</v>
      </c>
      <c r="F3657" s="39">
        <f t="shared" si="663"/>
        <v>3.9314056698533415</v>
      </c>
      <c r="G3657" s="39">
        <f t="shared" si="664"/>
        <v>5.6433529472952042</v>
      </c>
      <c r="H3657" s="43">
        <f t="shared" si="665"/>
        <v>1.7119</v>
      </c>
      <c r="L3657" s="39">
        <f t="shared" si="673"/>
        <v>6.4700000000013691E-2</v>
      </c>
      <c r="M3657" s="39">
        <f t="shared" si="671"/>
        <v>3.9314056698533415</v>
      </c>
      <c r="N3657" s="39">
        <f t="shared" si="666"/>
        <v>6.752951310926063</v>
      </c>
      <c r="O3657" s="43">
        <f t="shared" si="670"/>
        <v>2.8214999999999999</v>
      </c>
      <c r="S3657" s="39">
        <f t="shared" si="674"/>
        <v>6.4700000000013691E-2</v>
      </c>
      <c r="T3657" s="39">
        <f t="shared" si="667"/>
        <v>3.9314056698533415</v>
      </c>
      <c r="U3657" s="39">
        <f t="shared" si="668"/>
        <v>6.6863207091924792</v>
      </c>
      <c r="V3657" s="43">
        <f t="shared" si="669"/>
        <v>2.7549000000000001</v>
      </c>
    </row>
    <row r="3658" spans="5:22" hidden="1" x14ac:dyDescent="0.25">
      <c r="E3658" s="39">
        <f t="shared" si="672"/>
        <v>6.4690000000013695E-2</v>
      </c>
      <c r="F3658" s="39">
        <f t="shared" si="663"/>
        <v>3.9317095231343031</v>
      </c>
      <c r="G3658" s="39">
        <f t="shared" si="664"/>
        <v>5.6433059802568515</v>
      </c>
      <c r="H3658" s="43">
        <f t="shared" si="665"/>
        <v>1.7116</v>
      </c>
      <c r="L3658" s="39">
        <f t="shared" si="673"/>
        <v>6.4690000000013695E-2</v>
      </c>
      <c r="M3658" s="39">
        <f t="shared" si="671"/>
        <v>3.9317095231343031</v>
      </c>
      <c r="N3658" s="39">
        <f t="shared" si="666"/>
        <v>6.7528841813978513</v>
      </c>
      <c r="O3658" s="43">
        <f t="shared" si="670"/>
        <v>2.8212000000000002</v>
      </c>
      <c r="S3658" s="39">
        <f t="shared" si="674"/>
        <v>6.4690000000013695E-2</v>
      </c>
      <c r="T3658" s="39">
        <f t="shared" si="667"/>
        <v>3.9317095231343031</v>
      </c>
      <c r="U3658" s="39">
        <f t="shared" si="668"/>
        <v>6.6863207091924792</v>
      </c>
      <c r="V3658" s="43">
        <f t="shared" si="669"/>
        <v>2.7545999999999999</v>
      </c>
    </row>
    <row r="3659" spans="5:22" hidden="1" x14ac:dyDescent="0.25">
      <c r="E3659" s="39">
        <f t="shared" si="672"/>
        <v>6.4680000000013699E-2</v>
      </c>
      <c r="F3659" s="39">
        <f t="shared" si="663"/>
        <v>3.9320134468794432</v>
      </c>
      <c r="G3659" s="39">
        <f t="shared" si="664"/>
        <v>5.6432590048671347</v>
      </c>
      <c r="H3659" s="43">
        <f t="shared" si="665"/>
        <v>1.7112000000000001</v>
      </c>
      <c r="L3659" s="39">
        <f t="shared" si="673"/>
        <v>6.4680000000013699E-2</v>
      </c>
      <c r="M3659" s="39">
        <f t="shared" si="671"/>
        <v>3.9320134468794432</v>
      </c>
      <c r="N3659" s="39">
        <f t="shared" si="666"/>
        <v>6.7528170414917268</v>
      </c>
      <c r="O3659" s="43">
        <f t="shared" si="670"/>
        <v>2.8208000000000002</v>
      </c>
      <c r="S3659" s="39">
        <f t="shared" si="674"/>
        <v>6.4680000000013699E-2</v>
      </c>
      <c r="T3659" s="39">
        <f t="shared" si="667"/>
        <v>3.9320134468794432</v>
      </c>
      <c r="U3659" s="39">
        <f t="shared" si="668"/>
        <v>6.6863207091924792</v>
      </c>
      <c r="V3659" s="43">
        <f t="shared" si="669"/>
        <v>2.7543000000000002</v>
      </c>
    </row>
    <row r="3660" spans="5:22" hidden="1" x14ac:dyDescent="0.25">
      <c r="E3660" s="39">
        <f t="shared" si="672"/>
        <v>6.4670000000013703E-2</v>
      </c>
      <c r="F3660" s="39">
        <f t="shared" si="663"/>
        <v>3.932317441116</v>
      </c>
      <c r="G3660" s="39">
        <f t="shared" si="664"/>
        <v>5.643212021123337</v>
      </c>
      <c r="H3660" s="43">
        <f t="shared" si="665"/>
        <v>1.7109000000000001</v>
      </c>
      <c r="L3660" s="39">
        <f t="shared" si="673"/>
        <v>6.4670000000013703E-2</v>
      </c>
      <c r="M3660" s="39">
        <f t="shared" si="671"/>
        <v>3.932317441116</v>
      </c>
      <c r="N3660" s="39">
        <f t="shared" si="666"/>
        <v>6.7527498912044797</v>
      </c>
      <c r="O3660" s="43">
        <f t="shared" si="670"/>
        <v>2.8203999999999998</v>
      </c>
      <c r="S3660" s="39">
        <f t="shared" si="674"/>
        <v>6.4670000000013703E-2</v>
      </c>
      <c r="T3660" s="39">
        <f t="shared" si="667"/>
        <v>3.932317441116</v>
      </c>
      <c r="U3660" s="39">
        <f t="shared" si="668"/>
        <v>6.6863207091924792</v>
      </c>
      <c r="V3660" s="43">
        <f t="shared" si="669"/>
        <v>2.754</v>
      </c>
    </row>
    <row r="3661" spans="5:22" hidden="1" x14ac:dyDescent="0.25">
      <c r="E3661" s="39">
        <f t="shared" si="672"/>
        <v>6.4660000000013707E-2</v>
      </c>
      <c r="F3661" s="39">
        <f t="shared" si="663"/>
        <v>3.9326215058712286</v>
      </c>
      <c r="G3661" s="39">
        <f t="shared" si="664"/>
        <v>5.6431650290227386</v>
      </c>
      <c r="H3661" s="43">
        <f t="shared" si="665"/>
        <v>1.7104999999999999</v>
      </c>
      <c r="L3661" s="39">
        <f t="shared" si="673"/>
        <v>6.4660000000013707E-2</v>
      </c>
      <c r="M3661" s="39">
        <f t="shared" si="671"/>
        <v>3.9326215058712286</v>
      </c>
      <c r="N3661" s="39">
        <f t="shared" si="666"/>
        <v>6.7526827305329</v>
      </c>
      <c r="O3661" s="43">
        <f t="shared" si="670"/>
        <v>2.8201000000000001</v>
      </c>
      <c r="S3661" s="39">
        <f t="shared" si="674"/>
        <v>6.4660000000013707E-2</v>
      </c>
      <c r="T3661" s="39">
        <f t="shared" si="667"/>
        <v>3.9326215058712286</v>
      </c>
      <c r="U3661" s="39">
        <f t="shared" si="668"/>
        <v>6.6863207091924792</v>
      </c>
      <c r="V3661" s="43">
        <f t="shared" si="669"/>
        <v>2.7536999999999998</v>
      </c>
    </row>
    <row r="3662" spans="5:22" hidden="1" x14ac:dyDescent="0.25">
      <c r="E3662" s="39">
        <f t="shared" si="672"/>
        <v>6.465000000001371E-2</v>
      </c>
      <c r="F3662" s="39">
        <f t="shared" si="663"/>
        <v>3.9329256411723961</v>
      </c>
      <c r="G3662" s="39">
        <f t="shared" si="664"/>
        <v>5.6431180285626201</v>
      </c>
      <c r="H3662" s="43">
        <f t="shared" si="665"/>
        <v>1.7101999999999999</v>
      </c>
      <c r="L3662" s="39">
        <f t="shared" si="673"/>
        <v>6.465000000001371E-2</v>
      </c>
      <c r="M3662" s="39">
        <f t="shared" si="671"/>
        <v>3.9329256411723961</v>
      </c>
      <c r="N3662" s="39">
        <f t="shared" si="666"/>
        <v>6.7526155594737762</v>
      </c>
      <c r="O3662" s="43">
        <f t="shared" si="670"/>
        <v>2.8197000000000001</v>
      </c>
      <c r="S3662" s="39">
        <f t="shared" si="674"/>
        <v>6.465000000001371E-2</v>
      </c>
      <c r="T3662" s="39">
        <f t="shared" si="667"/>
        <v>3.9329256411723961</v>
      </c>
      <c r="U3662" s="39">
        <f t="shared" si="668"/>
        <v>6.6863207091924792</v>
      </c>
      <c r="V3662" s="43">
        <f t="shared" si="669"/>
        <v>2.7534000000000001</v>
      </c>
    </row>
    <row r="3663" spans="5:22" hidden="1" x14ac:dyDescent="0.25">
      <c r="E3663" s="39">
        <f t="shared" si="672"/>
        <v>6.4640000000013714E-2</v>
      </c>
      <c r="F3663" s="39">
        <f t="shared" si="663"/>
        <v>3.9332298470467864</v>
      </c>
      <c r="G3663" s="39">
        <f t="shared" si="664"/>
        <v>5.64307101974026</v>
      </c>
      <c r="H3663" s="43">
        <f t="shared" si="665"/>
        <v>1.7098</v>
      </c>
      <c r="L3663" s="39">
        <f t="shared" si="673"/>
        <v>6.4640000000013714E-2</v>
      </c>
      <c r="M3663" s="39">
        <f t="shared" si="671"/>
        <v>3.9332298470467864</v>
      </c>
      <c r="N3663" s="39">
        <f t="shared" si="666"/>
        <v>6.7525483780238931</v>
      </c>
      <c r="O3663" s="43">
        <f t="shared" si="670"/>
        <v>2.8193000000000001</v>
      </c>
      <c r="S3663" s="39">
        <f t="shared" si="674"/>
        <v>6.4640000000013714E-2</v>
      </c>
      <c r="T3663" s="39">
        <f t="shared" si="667"/>
        <v>3.9332298470467864</v>
      </c>
      <c r="U3663" s="39">
        <f t="shared" si="668"/>
        <v>6.6863207091924792</v>
      </c>
      <c r="V3663" s="43">
        <f t="shared" si="669"/>
        <v>2.7530999999999999</v>
      </c>
    </row>
    <row r="3664" spans="5:22" hidden="1" x14ac:dyDescent="0.25">
      <c r="E3664" s="39">
        <f t="shared" si="672"/>
        <v>6.4630000000013718E-2</v>
      </c>
      <c r="F3664" s="39">
        <f t="shared" si="663"/>
        <v>3.9335341235216972</v>
      </c>
      <c r="G3664" s="39">
        <f t="shared" si="664"/>
        <v>5.6430240025529343</v>
      </c>
      <c r="H3664" s="43">
        <f t="shared" si="665"/>
        <v>1.7095</v>
      </c>
      <c r="L3664" s="39">
        <f t="shared" si="673"/>
        <v>6.4630000000013718E-2</v>
      </c>
      <c r="M3664" s="39">
        <f t="shared" si="671"/>
        <v>3.9335341235216972</v>
      </c>
      <c r="N3664" s="39">
        <f t="shared" si="666"/>
        <v>6.7524811861800362</v>
      </c>
      <c r="O3664" s="43">
        <f t="shared" si="670"/>
        <v>2.8189000000000002</v>
      </c>
      <c r="S3664" s="39">
        <f t="shared" si="674"/>
        <v>6.4630000000013718E-2</v>
      </c>
      <c r="T3664" s="39">
        <f t="shared" si="667"/>
        <v>3.9335341235216972</v>
      </c>
      <c r="U3664" s="39">
        <f t="shared" si="668"/>
        <v>6.6863207091924792</v>
      </c>
      <c r="V3664" s="43">
        <f t="shared" si="669"/>
        <v>2.7528000000000001</v>
      </c>
    </row>
    <row r="3665" spans="5:22" hidden="1" x14ac:dyDescent="0.25">
      <c r="E3665" s="39">
        <f t="shared" si="672"/>
        <v>6.4620000000013722E-2</v>
      </c>
      <c r="F3665" s="39">
        <f t="shared" si="663"/>
        <v>3.93383847062444</v>
      </c>
      <c r="G3665" s="39">
        <f t="shared" si="664"/>
        <v>5.6429769769979217</v>
      </c>
      <c r="H3665" s="43">
        <f t="shared" si="665"/>
        <v>1.7091000000000001</v>
      </c>
      <c r="L3665" s="39">
        <f t="shared" si="673"/>
        <v>6.4620000000013722E-2</v>
      </c>
      <c r="M3665" s="39">
        <f t="shared" si="671"/>
        <v>3.93383847062444</v>
      </c>
      <c r="N3665" s="39">
        <f t="shared" si="666"/>
        <v>6.7524139839389887</v>
      </c>
      <c r="O3665" s="43">
        <f t="shared" si="670"/>
        <v>2.8186</v>
      </c>
      <c r="S3665" s="39">
        <f t="shared" si="674"/>
        <v>6.4620000000013722E-2</v>
      </c>
      <c r="T3665" s="39">
        <f t="shared" si="667"/>
        <v>3.93383847062444</v>
      </c>
      <c r="U3665" s="39">
        <f t="shared" si="668"/>
        <v>6.6863207091924792</v>
      </c>
      <c r="V3665" s="43">
        <f t="shared" si="669"/>
        <v>2.7524999999999999</v>
      </c>
    </row>
    <row r="3666" spans="5:22" hidden="1" x14ac:dyDescent="0.25">
      <c r="E3666" s="39">
        <f t="shared" si="672"/>
        <v>6.4610000000013726E-2</v>
      </c>
      <c r="F3666" s="39">
        <f t="shared" si="663"/>
        <v>3.9341428883823437</v>
      </c>
      <c r="G3666" s="39">
        <f t="shared" si="664"/>
        <v>5.6429299430724944</v>
      </c>
      <c r="H3666" s="43">
        <f t="shared" si="665"/>
        <v>1.7088000000000001</v>
      </c>
      <c r="L3666" s="39">
        <f t="shared" si="673"/>
        <v>6.4610000000013726E-2</v>
      </c>
      <c r="M3666" s="39">
        <f t="shared" si="671"/>
        <v>3.9341428883823437</v>
      </c>
      <c r="N3666" s="39">
        <f t="shared" si="666"/>
        <v>6.7523467712975318</v>
      </c>
      <c r="O3666" s="43">
        <f t="shared" si="670"/>
        <v>2.8182</v>
      </c>
      <c r="S3666" s="39">
        <f t="shared" si="674"/>
        <v>6.4610000000013726E-2</v>
      </c>
      <c r="T3666" s="39">
        <f t="shared" si="667"/>
        <v>3.9341428883823437</v>
      </c>
      <c r="U3666" s="39">
        <f t="shared" si="668"/>
        <v>6.6863207091924792</v>
      </c>
      <c r="V3666" s="43">
        <f t="shared" si="669"/>
        <v>2.7522000000000002</v>
      </c>
    </row>
    <row r="3667" spans="5:22" hidden="1" x14ac:dyDescent="0.25">
      <c r="E3667" s="39">
        <f t="shared" si="672"/>
        <v>6.460000000001373E-2</v>
      </c>
      <c r="F3667" s="39">
        <f t="shared" si="663"/>
        <v>3.9344473768227508</v>
      </c>
      <c r="G3667" s="39">
        <f t="shared" si="664"/>
        <v>5.6428829007739267</v>
      </c>
      <c r="H3667" s="43">
        <f t="shared" si="665"/>
        <v>1.7083999999999999</v>
      </c>
      <c r="L3667" s="39">
        <f t="shared" si="673"/>
        <v>6.460000000001373E-2</v>
      </c>
      <c r="M3667" s="39">
        <f t="shared" si="671"/>
        <v>3.9344473768227508</v>
      </c>
      <c r="N3667" s="39">
        <f t="shared" si="666"/>
        <v>6.7522795482524476</v>
      </c>
      <c r="O3667" s="43">
        <f t="shared" si="670"/>
        <v>2.8178000000000001</v>
      </c>
      <c r="S3667" s="39">
        <f t="shared" si="674"/>
        <v>6.460000000001373E-2</v>
      </c>
      <c r="T3667" s="39">
        <f t="shared" si="667"/>
        <v>3.9344473768227508</v>
      </c>
      <c r="U3667" s="39">
        <f t="shared" si="668"/>
        <v>6.6863207091924792</v>
      </c>
      <c r="V3667" s="43">
        <f t="shared" si="669"/>
        <v>2.7519</v>
      </c>
    </row>
    <row r="3668" spans="5:22" hidden="1" x14ac:dyDescent="0.25">
      <c r="E3668" s="39">
        <f t="shared" si="672"/>
        <v>6.4590000000013734E-2</v>
      </c>
      <c r="F3668" s="39">
        <f t="shared" si="663"/>
        <v>3.9347519359730168</v>
      </c>
      <c r="G3668" s="39">
        <f t="shared" si="664"/>
        <v>5.6428358500994911</v>
      </c>
      <c r="H3668" s="43">
        <f t="shared" si="665"/>
        <v>1.7081</v>
      </c>
      <c r="L3668" s="39">
        <f t="shared" si="673"/>
        <v>6.4590000000013734E-2</v>
      </c>
      <c r="M3668" s="39">
        <f t="shared" si="671"/>
        <v>3.9347519359730168</v>
      </c>
      <c r="N3668" s="39">
        <f t="shared" si="666"/>
        <v>6.7522123148005129</v>
      </c>
      <c r="O3668" s="43">
        <f t="shared" si="670"/>
        <v>2.8174999999999999</v>
      </c>
      <c r="S3668" s="39">
        <f t="shared" si="674"/>
        <v>6.4590000000013734E-2</v>
      </c>
      <c r="T3668" s="39">
        <f t="shared" si="667"/>
        <v>3.9347519359730168</v>
      </c>
      <c r="U3668" s="39">
        <f t="shared" si="668"/>
        <v>6.6863207091924792</v>
      </c>
      <c r="V3668" s="43">
        <f t="shared" si="669"/>
        <v>2.7515999999999998</v>
      </c>
    </row>
    <row r="3669" spans="5:22" hidden="1" x14ac:dyDescent="0.25">
      <c r="E3669" s="39">
        <f t="shared" si="672"/>
        <v>6.4580000000013738E-2</v>
      </c>
      <c r="F3669" s="39">
        <f t="shared" si="663"/>
        <v>3.9350565658605148</v>
      </c>
      <c r="G3669" s="39">
        <f t="shared" si="664"/>
        <v>5.642788791046458</v>
      </c>
      <c r="H3669" s="43">
        <f t="shared" si="665"/>
        <v>1.7077</v>
      </c>
      <c r="L3669" s="39">
        <f t="shared" si="673"/>
        <v>6.4580000000013738E-2</v>
      </c>
      <c r="M3669" s="39">
        <f t="shared" si="671"/>
        <v>3.9350565658605148</v>
      </c>
      <c r="N3669" s="39">
        <f t="shared" si="666"/>
        <v>6.7521450709385062</v>
      </c>
      <c r="O3669" s="43">
        <f t="shared" si="670"/>
        <v>2.8170999999999999</v>
      </c>
      <c r="S3669" s="39">
        <f t="shared" si="674"/>
        <v>6.4580000000013738E-2</v>
      </c>
      <c r="T3669" s="39">
        <f t="shared" si="667"/>
        <v>3.9350565658605148</v>
      </c>
      <c r="U3669" s="39">
        <f t="shared" si="668"/>
        <v>6.6863207091924792</v>
      </c>
      <c r="V3669" s="43">
        <f t="shared" si="669"/>
        <v>2.7513000000000001</v>
      </c>
    </row>
    <row r="3670" spans="5:22" hidden="1" x14ac:dyDescent="0.25">
      <c r="E3670" s="39">
        <f t="shared" si="672"/>
        <v>6.4570000000013741E-2</v>
      </c>
      <c r="F3670" s="39">
        <f t="shared" si="663"/>
        <v>3.935361266512631</v>
      </c>
      <c r="G3670" s="39">
        <f t="shared" si="664"/>
        <v>5.6427417236120974</v>
      </c>
      <c r="H3670" s="43">
        <f t="shared" si="665"/>
        <v>1.7074</v>
      </c>
      <c r="L3670" s="39">
        <f t="shared" si="673"/>
        <v>6.4570000000013741E-2</v>
      </c>
      <c r="M3670" s="39">
        <f t="shared" si="671"/>
        <v>3.935361266512631</v>
      </c>
      <c r="N3670" s="39">
        <f t="shared" si="666"/>
        <v>6.7520778166632027</v>
      </c>
      <c r="O3670" s="43">
        <f t="shared" si="670"/>
        <v>2.8167</v>
      </c>
      <c r="S3670" s="39">
        <f t="shared" si="674"/>
        <v>6.4570000000013741E-2</v>
      </c>
      <c r="T3670" s="39">
        <f t="shared" si="667"/>
        <v>3.935361266512631</v>
      </c>
      <c r="U3670" s="39">
        <f t="shared" si="668"/>
        <v>6.6863207091924792</v>
      </c>
      <c r="V3670" s="43">
        <f t="shared" si="669"/>
        <v>2.7509999999999999</v>
      </c>
    </row>
    <row r="3671" spans="5:22" hidden="1" x14ac:dyDescent="0.25">
      <c r="E3671" s="39">
        <f t="shared" si="672"/>
        <v>6.4560000000013745E-2</v>
      </c>
      <c r="F3671" s="39">
        <f t="shared" si="663"/>
        <v>3.9356660379567669</v>
      </c>
      <c r="G3671" s="39">
        <f t="shared" si="664"/>
        <v>5.6426946477936761</v>
      </c>
      <c r="H3671" s="43">
        <f t="shared" si="665"/>
        <v>1.7070000000000001</v>
      </c>
      <c r="L3671" s="39">
        <f t="shared" si="673"/>
        <v>6.4560000000013745E-2</v>
      </c>
      <c r="M3671" s="39">
        <f t="shared" si="671"/>
        <v>3.9356660379567669</v>
      </c>
      <c r="N3671" s="39">
        <f t="shared" si="666"/>
        <v>6.7520105519713773</v>
      </c>
      <c r="O3671" s="43">
        <f t="shared" si="670"/>
        <v>2.8163</v>
      </c>
      <c r="S3671" s="39">
        <f t="shared" si="674"/>
        <v>6.4560000000013745E-2</v>
      </c>
      <c r="T3671" s="39">
        <f t="shared" si="667"/>
        <v>3.9356660379567669</v>
      </c>
      <c r="U3671" s="39">
        <f t="shared" si="668"/>
        <v>6.6863207091924792</v>
      </c>
      <c r="V3671" s="43">
        <f t="shared" si="669"/>
        <v>2.7507000000000001</v>
      </c>
    </row>
    <row r="3672" spans="5:22" hidden="1" x14ac:dyDescent="0.25">
      <c r="E3672" s="39">
        <f t="shared" si="672"/>
        <v>6.4550000000013749E-2</v>
      </c>
      <c r="F3672" s="39">
        <f t="shared" si="663"/>
        <v>3.9359708802203404</v>
      </c>
      <c r="G3672" s="39">
        <f t="shared" si="664"/>
        <v>5.6426475635884623</v>
      </c>
      <c r="H3672" s="43">
        <f t="shared" si="665"/>
        <v>1.7067000000000001</v>
      </c>
      <c r="L3672" s="39">
        <f t="shared" si="673"/>
        <v>6.4550000000013749E-2</v>
      </c>
      <c r="M3672" s="39">
        <f t="shared" si="671"/>
        <v>3.9359708802203404</v>
      </c>
      <c r="N3672" s="39">
        <f t="shared" si="666"/>
        <v>6.7519432768598024</v>
      </c>
      <c r="O3672" s="43">
        <f t="shared" si="670"/>
        <v>2.8159999999999998</v>
      </c>
      <c r="S3672" s="39">
        <f t="shared" si="674"/>
        <v>6.4550000000013749E-2</v>
      </c>
      <c r="T3672" s="39">
        <f t="shared" si="667"/>
        <v>3.9359708802203404</v>
      </c>
      <c r="U3672" s="39">
        <f t="shared" si="668"/>
        <v>6.6863207091924792</v>
      </c>
      <c r="V3672" s="43">
        <f t="shared" si="669"/>
        <v>2.7503000000000002</v>
      </c>
    </row>
    <row r="3673" spans="5:22" hidden="1" x14ac:dyDescent="0.25">
      <c r="E3673" s="39">
        <f t="shared" si="672"/>
        <v>6.4540000000013753E-2</v>
      </c>
      <c r="F3673" s="39">
        <f t="shared" si="663"/>
        <v>3.9362757933307804</v>
      </c>
      <c r="G3673" s="39">
        <f t="shared" si="664"/>
        <v>5.6426004709937221</v>
      </c>
      <c r="H3673" s="43">
        <f t="shared" si="665"/>
        <v>1.7062999999999999</v>
      </c>
      <c r="L3673" s="39">
        <f t="shared" si="673"/>
        <v>6.4540000000013753E-2</v>
      </c>
      <c r="M3673" s="39">
        <f t="shared" si="671"/>
        <v>3.9362757933307804</v>
      </c>
      <c r="N3673" s="39">
        <f t="shared" si="666"/>
        <v>6.7518759913252495</v>
      </c>
      <c r="O3673" s="43">
        <f t="shared" si="670"/>
        <v>2.8155999999999999</v>
      </c>
      <c r="S3673" s="39">
        <f t="shared" si="674"/>
        <v>6.4540000000013753E-2</v>
      </c>
      <c r="T3673" s="39">
        <f t="shared" si="667"/>
        <v>3.9362757933307804</v>
      </c>
      <c r="U3673" s="39">
        <f t="shared" si="668"/>
        <v>6.6863207091924792</v>
      </c>
      <c r="V3673" s="43">
        <f t="shared" si="669"/>
        <v>2.75</v>
      </c>
    </row>
    <row r="3674" spans="5:22" hidden="1" x14ac:dyDescent="0.25">
      <c r="E3674" s="39">
        <f t="shared" si="672"/>
        <v>6.4530000000013757E-2</v>
      </c>
      <c r="F3674" s="39">
        <f t="shared" si="663"/>
        <v>3.9365807773155352</v>
      </c>
      <c r="G3674" s="39">
        <f t="shared" si="664"/>
        <v>5.6425533700067172</v>
      </c>
      <c r="H3674" s="43">
        <f t="shared" si="665"/>
        <v>1.706</v>
      </c>
      <c r="L3674" s="39">
        <f t="shared" si="673"/>
        <v>6.4530000000013757E-2</v>
      </c>
      <c r="M3674" s="39">
        <f t="shared" si="671"/>
        <v>3.9365807773155352</v>
      </c>
      <c r="N3674" s="39">
        <f t="shared" si="666"/>
        <v>6.7518086953644882</v>
      </c>
      <c r="O3674" s="43">
        <f t="shared" si="670"/>
        <v>2.8151999999999999</v>
      </c>
      <c r="S3674" s="39">
        <f t="shared" si="674"/>
        <v>6.4530000000013757E-2</v>
      </c>
      <c r="T3674" s="39">
        <f t="shared" si="667"/>
        <v>3.9365807773155352</v>
      </c>
      <c r="U3674" s="39">
        <f t="shared" si="668"/>
        <v>6.6863207091924792</v>
      </c>
      <c r="V3674" s="43">
        <f t="shared" si="669"/>
        <v>2.7496999999999998</v>
      </c>
    </row>
    <row r="3675" spans="5:22" hidden="1" x14ac:dyDescent="0.25">
      <c r="E3675" s="39">
        <f t="shared" si="672"/>
        <v>6.4520000000013761E-2</v>
      </c>
      <c r="F3675" s="39">
        <f t="shared" si="663"/>
        <v>3.9368858322020652</v>
      </c>
      <c r="G3675" s="39">
        <f t="shared" si="664"/>
        <v>5.6425062606247129</v>
      </c>
      <c r="H3675" s="43">
        <f t="shared" si="665"/>
        <v>1.7056</v>
      </c>
      <c r="L3675" s="39">
        <f t="shared" si="673"/>
        <v>6.4520000000013761E-2</v>
      </c>
      <c r="M3675" s="39">
        <f t="shared" si="671"/>
        <v>3.9368858322020652</v>
      </c>
      <c r="N3675" s="39">
        <f t="shared" si="666"/>
        <v>6.7517413889742874</v>
      </c>
      <c r="O3675" s="43">
        <f t="shared" si="670"/>
        <v>2.8149000000000002</v>
      </c>
      <c r="S3675" s="39">
        <f t="shared" si="674"/>
        <v>6.4520000000013761E-2</v>
      </c>
      <c r="T3675" s="39">
        <f t="shared" si="667"/>
        <v>3.9368858322020652</v>
      </c>
      <c r="U3675" s="39">
        <f t="shared" si="668"/>
        <v>6.6863207091924792</v>
      </c>
      <c r="V3675" s="43">
        <f t="shared" si="669"/>
        <v>2.7494000000000001</v>
      </c>
    </row>
    <row r="3676" spans="5:22" hidden="1" x14ac:dyDescent="0.25">
      <c r="E3676" s="39">
        <f t="shared" si="672"/>
        <v>6.4510000000013765E-2</v>
      </c>
      <c r="F3676" s="39">
        <f t="shared" si="663"/>
        <v>3.9371909580178461</v>
      </c>
      <c r="G3676" s="39">
        <f t="shared" si="664"/>
        <v>5.6424591428449702</v>
      </c>
      <c r="H3676" s="43">
        <f t="shared" si="665"/>
        <v>1.7053</v>
      </c>
      <c r="L3676" s="39">
        <f t="shared" si="673"/>
        <v>6.4510000000013765E-2</v>
      </c>
      <c r="M3676" s="39">
        <f t="shared" si="671"/>
        <v>3.9371909580178461</v>
      </c>
      <c r="N3676" s="39">
        <f t="shared" si="666"/>
        <v>6.7516740721514132</v>
      </c>
      <c r="O3676" s="43">
        <f t="shared" si="670"/>
        <v>2.8144999999999998</v>
      </c>
      <c r="S3676" s="39">
        <f t="shared" si="674"/>
        <v>6.4510000000013765E-2</v>
      </c>
      <c r="T3676" s="39">
        <f t="shared" si="667"/>
        <v>3.9371909580178461</v>
      </c>
      <c r="U3676" s="39">
        <f t="shared" si="668"/>
        <v>6.6863207091924792</v>
      </c>
      <c r="V3676" s="43">
        <f t="shared" si="669"/>
        <v>2.7490999999999999</v>
      </c>
    </row>
    <row r="3677" spans="5:22" hidden="1" x14ac:dyDescent="0.25">
      <c r="E3677" s="39">
        <f t="shared" si="672"/>
        <v>6.4500000000013769E-2</v>
      </c>
      <c r="F3677" s="39">
        <f t="shared" si="663"/>
        <v>3.9374961547903689</v>
      </c>
      <c r="G3677" s="39">
        <f t="shared" si="664"/>
        <v>5.6424120166647498</v>
      </c>
      <c r="H3677" s="43">
        <f t="shared" si="665"/>
        <v>1.7049000000000001</v>
      </c>
      <c r="L3677" s="39">
        <f t="shared" si="673"/>
        <v>6.4500000000013769E-2</v>
      </c>
      <c r="M3677" s="39">
        <f t="shared" si="671"/>
        <v>3.9374961547903689</v>
      </c>
      <c r="N3677" s="39">
        <f t="shared" si="666"/>
        <v>6.7516067448926318</v>
      </c>
      <c r="O3677" s="43">
        <f t="shared" si="670"/>
        <v>2.8140999999999998</v>
      </c>
      <c r="S3677" s="39">
        <f t="shared" si="674"/>
        <v>6.4500000000013769E-2</v>
      </c>
      <c r="T3677" s="39">
        <f t="shared" si="667"/>
        <v>3.9374961547903689</v>
      </c>
      <c r="U3677" s="39">
        <f t="shared" si="668"/>
        <v>6.6863207091924792</v>
      </c>
      <c r="V3677" s="43">
        <f t="shared" si="669"/>
        <v>2.7488000000000001</v>
      </c>
    </row>
    <row r="3678" spans="5:22" hidden="1" x14ac:dyDescent="0.25">
      <c r="E3678" s="39">
        <f t="shared" si="672"/>
        <v>6.4490000000013772E-2</v>
      </c>
      <c r="F3678" s="39">
        <f t="shared" si="663"/>
        <v>3.9378014225471389</v>
      </c>
      <c r="G3678" s="39">
        <f t="shared" si="664"/>
        <v>5.6423648820813099</v>
      </c>
      <c r="H3678" s="43">
        <f t="shared" si="665"/>
        <v>1.7045999999999999</v>
      </c>
      <c r="L3678" s="39">
        <f t="shared" si="673"/>
        <v>6.4490000000013772E-2</v>
      </c>
      <c r="M3678" s="39">
        <f t="shared" si="671"/>
        <v>3.9378014225471389</v>
      </c>
      <c r="N3678" s="39">
        <f t="shared" si="666"/>
        <v>6.7515394071947057</v>
      </c>
      <c r="O3678" s="43">
        <f t="shared" si="670"/>
        <v>2.8136999999999999</v>
      </c>
      <c r="S3678" s="39">
        <f t="shared" si="674"/>
        <v>6.4490000000013772E-2</v>
      </c>
      <c r="T3678" s="39">
        <f t="shared" si="667"/>
        <v>3.9378014225471389</v>
      </c>
      <c r="U3678" s="39">
        <f t="shared" si="668"/>
        <v>6.6863207091924792</v>
      </c>
      <c r="V3678" s="43">
        <f t="shared" si="669"/>
        <v>2.7484999999999999</v>
      </c>
    </row>
    <row r="3679" spans="5:22" hidden="1" x14ac:dyDescent="0.25">
      <c r="E3679" s="39">
        <f t="shared" si="672"/>
        <v>6.4480000000013776E-2</v>
      </c>
      <c r="F3679" s="39">
        <f t="shared" si="663"/>
        <v>3.9381067613156779</v>
      </c>
      <c r="G3679" s="39">
        <f t="shared" si="664"/>
        <v>5.6423177390919088</v>
      </c>
      <c r="H3679" s="43">
        <f t="shared" si="665"/>
        <v>1.7041999999999999</v>
      </c>
      <c r="L3679" s="39">
        <f t="shared" si="673"/>
        <v>6.4480000000013776E-2</v>
      </c>
      <c r="M3679" s="39">
        <f t="shared" si="671"/>
        <v>3.9381067613156779</v>
      </c>
      <c r="N3679" s="39">
        <f t="shared" si="666"/>
        <v>6.7514720590543984</v>
      </c>
      <c r="O3679" s="43">
        <f t="shared" si="670"/>
        <v>2.8134000000000001</v>
      </c>
      <c r="S3679" s="39">
        <f t="shared" si="674"/>
        <v>6.4480000000013776E-2</v>
      </c>
      <c r="T3679" s="39">
        <f t="shared" si="667"/>
        <v>3.9381067613156779</v>
      </c>
      <c r="U3679" s="39">
        <f t="shared" si="668"/>
        <v>6.6863207091924792</v>
      </c>
      <c r="V3679" s="43">
        <f t="shared" si="669"/>
        <v>2.7482000000000002</v>
      </c>
    </row>
    <row r="3680" spans="5:22" hidden="1" x14ac:dyDescent="0.25">
      <c r="E3680" s="39">
        <f t="shared" si="672"/>
        <v>6.447000000001378E-2</v>
      </c>
      <c r="F3680" s="39">
        <f t="shared" si="663"/>
        <v>3.9384121711235216</v>
      </c>
      <c r="G3680" s="39">
        <f t="shared" si="664"/>
        <v>5.6422705876938029</v>
      </c>
      <c r="H3680" s="43">
        <f t="shared" si="665"/>
        <v>1.7039</v>
      </c>
      <c r="L3680" s="39">
        <f t="shared" si="673"/>
        <v>6.447000000001378E-2</v>
      </c>
      <c r="M3680" s="39">
        <f t="shared" si="671"/>
        <v>3.9384121711235216</v>
      </c>
      <c r="N3680" s="39">
        <f t="shared" si="666"/>
        <v>6.7514047004684699</v>
      </c>
      <c r="O3680" s="43">
        <f t="shared" si="670"/>
        <v>2.8130000000000002</v>
      </c>
      <c r="S3680" s="39">
        <f t="shared" si="674"/>
        <v>6.447000000001378E-2</v>
      </c>
      <c r="T3680" s="39">
        <f t="shared" si="667"/>
        <v>3.9384121711235216</v>
      </c>
      <c r="U3680" s="39">
        <f t="shared" si="668"/>
        <v>6.6863207091924792</v>
      </c>
      <c r="V3680" s="43">
        <f t="shared" si="669"/>
        <v>2.7479</v>
      </c>
    </row>
    <row r="3681" spans="5:22" hidden="1" x14ac:dyDescent="0.25">
      <c r="E3681" s="39">
        <f t="shared" si="672"/>
        <v>6.4460000000013784E-2</v>
      </c>
      <c r="F3681" s="39">
        <f t="shared" si="663"/>
        <v>3.9387176519982194</v>
      </c>
      <c r="G3681" s="39">
        <f t="shared" si="664"/>
        <v>5.6422234278842467</v>
      </c>
      <c r="H3681" s="43">
        <f t="shared" si="665"/>
        <v>1.7035</v>
      </c>
      <c r="L3681" s="39">
        <f t="shared" si="673"/>
        <v>6.4460000000013784E-2</v>
      </c>
      <c r="M3681" s="39">
        <f t="shared" si="671"/>
        <v>3.9387176519982194</v>
      </c>
      <c r="N3681" s="39">
        <f t="shared" si="666"/>
        <v>6.7513373314336791</v>
      </c>
      <c r="O3681" s="43">
        <f t="shared" si="670"/>
        <v>2.8126000000000002</v>
      </c>
      <c r="S3681" s="39">
        <f t="shared" si="674"/>
        <v>6.4460000000013784E-2</v>
      </c>
      <c r="T3681" s="39">
        <f t="shared" si="667"/>
        <v>3.9387176519982194</v>
      </c>
      <c r="U3681" s="39">
        <f t="shared" si="668"/>
        <v>6.6863207091924792</v>
      </c>
      <c r="V3681" s="43">
        <f t="shared" si="669"/>
        <v>2.7475999999999998</v>
      </c>
    </row>
    <row r="3682" spans="5:22" hidden="1" x14ac:dyDescent="0.25">
      <c r="E3682" s="39">
        <f t="shared" si="672"/>
        <v>6.4450000000013788E-2</v>
      </c>
      <c r="F3682" s="39">
        <f t="shared" si="663"/>
        <v>3.9390232039673374</v>
      </c>
      <c r="G3682" s="39">
        <f t="shared" si="664"/>
        <v>5.642176259660495</v>
      </c>
      <c r="H3682" s="43">
        <f t="shared" si="665"/>
        <v>1.7032</v>
      </c>
      <c r="L3682" s="39">
        <f t="shared" si="673"/>
        <v>6.4450000000013788E-2</v>
      </c>
      <c r="M3682" s="39">
        <f t="shared" si="671"/>
        <v>3.9390232039673374</v>
      </c>
      <c r="N3682" s="39">
        <f t="shared" si="666"/>
        <v>6.751269951946786</v>
      </c>
      <c r="O3682" s="43">
        <f t="shared" si="670"/>
        <v>2.8121999999999998</v>
      </c>
      <c r="S3682" s="39">
        <f t="shared" si="674"/>
        <v>6.4450000000013788E-2</v>
      </c>
      <c r="T3682" s="39">
        <f t="shared" si="667"/>
        <v>3.9390232039673374</v>
      </c>
      <c r="U3682" s="39">
        <f t="shared" si="668"/>
        <v>6.6863207091924792</v>
      </c>
      <c r="V3682" s="43">
        <f t="shared" si="669"/>
        <v>2.7473000000000001</v>
      </c>
    </row>
    <row r="3683" spans="5:22" hidden="1" x14ac:dyDescent="0.25">
      <c r="E3683" s="39">
        <f t="shared" si="672"/>
        <v>6.4440000000013792E-2</v>
      </c>
      <c r="F3683" s="39">
        <f t="shared" si="663"/>
        <v>3.9393288270584579</v>
      </c>
      <c r="G3683" s="39">
        <f t="shared" si="664"/>
        <v>5.6421290830197997</v>
      </c>
      <c r="H3683" s="43">
        <f t="shared" si="665"/>
        <v>1.7028000000000001</v>
      </c>
      <c r="L3683" s="39">
        <f t="shared" si="673"/>
        <v>6.4440000000013792E-2</v>
      </c>
      <c r="M3683" s="39">
        <f t="shared" si="671"/>
        <v>3.9393288270584579</v>
      </c>
      <c r="N3683" s="39">
        <f t="shared" si="666"/>
        <v>6.7512025620045444</v>
      </c>
      <c r="O3683" s="43">
        <f t="shared" si="670"/>
        <v>2.8119000000000001</v>
      </c>
      <c r="S3683" s="39">
        <f t="shared" si="674"/>
        <v>6.4440000000013792E-2</v>
      </c>
      <c r="T3683" s="39">
        <f t="shared" si="667"/>
        <v>3.9393288270584579</v>
      </c>
      <c r="U3683" s="39">
        <f t="shared" si="668"/>
        <v>6.6863207091924792</v>
      </c>
      <c r="V3683" s="43">
        <f t="shared" si="669"/>
        <v>2.7469999999999999</v>
      </c>
    </row>
    <row r="3684" spans="5:22" hidden="1" x14ac:dyDescent="0.25">
      <c r="E3684" s="39">
        <f t="shared" si="672"/>
        <v>6.4430000000013796E-2</v>
      </c>
      <c r="F3684" s="39">
        <f t="shared" si="663"/>
        <v>3.9396345212991735</v>
      </c>
      <c r="G3684" s="39">
        <f t="shared" si="664"/>
        <v>5.6420818979594127</v>
      </c>
      <c r="H3684" s="43">
        <f t="shared" si="665"/>
        <v>1.7023999999999999</v>
      </c>
      <c r="L3684" s="39">
        <f t="shared" si="673"/>
        <v>6.4430000000013796E-2</v>
      </c>
      <c r="M3684" s="39">
        <f t="shared" si="671"/>
        <v>3.9396345212991735</v>
      </c>
      <c r="N3684" s="39">
        <f t="shared" si="666"/>
        <v>6.7511351616037105</v>
      </c>
      <c r="O3684" s="43">
        <f t="shared" si="670"/>
        <v>2.8115000000000001</v>
      </c>
      <c r="S3684" s="39">
        <f t="shared" si="674"/>
        <v>6.4430000000013796E-2</v>
      </c>
      <c r="T3684" s="39">
        <f t="shared" si="667"/>
        <v>3.9396345212991735</v>
      </c>
      <c r="U3684" s="39">
        <f t="shared" si="668"/>
        <v>6.6863207091924792</v>
      </c>
      <c r="V3684" s="43">
        <f t="shared" si="669"/>
        <v>2.7467000000000001</v>
      </c>
    </row>
    <row r="3685" spans="5:22" hidden="1" x14ac:dyDescent="0.25">
      <c r="E3685" s="39">
        <f t="shared" si="672"/>
        <v>6.44200000000138E-2</v>
      </c>
      <c r="F3685" s="39">
        <f t="shared" si="663"/>
        <v>3.9399402867170963</v>
      </c>
      <c r="G3685" s="39">
        <f t="shared" si="664"/>
        <v>5.6420347044765826</v>
      </c>
      <c r="H3685" s="43">
        <f t="shared" si="665"/>
        <v>1.7020999999999999</v>
      </c>
      <c r="L3685" s="39">
        <f t="shared" si="673"/>
        <v>6.44200000000138E-2</v>
      </c>
      <c r="M3685" s="39">
        <f t="shared" si="671"/>
        <v>3.9399402867170963</v>
      </c>
      <c r="N3685" s="39">
        <f t="shared" si="666"/>
        <v>6.7510677507410364</v>
      </c>
      <c r="O3685" s="43">
        <f t="shared" si="670"/>
        <v>2.8111000000000002</v>
      </c>
      <c r="S3685" s="39">
        <f t="shared" si="674"/>
        <v>6.44200000000138E-2</v>
      </c>
      <c r="T3685" s="39">
        <f t="shared" si="667"/>
        <v>3.9399402867170963</v>
      </c>
      <c r="U3685" s="39">
        <f t="shared" si="668"/>
        <v>6.6863207091924792</v>
      </c>
      <c r="V3685" s="43">
        <f t="shared" si="669"/>
        <v>2.7464</v>
      </c>
    </row>
    <row r="3686" spans="5:22" hidden="1" x14ac:dyDescent="0.25">
      <c r="E3686" s="39">
        <f t="shared" si="672"/>
        <v>6.4410000000013803E-2</v>
      </c>
      <c r="F3686" s="39">
        <f t="shared" si="663"/>
        <v>3.9402461233398518</v>
      </c>
      <c r="G3686" s="39">
        <f t="shared" si="664"/>
        <v>5.6419875025685577</v>
      </c>
      <c r="H3686" s="43">
        <f t="shared" si="665"/>
        <v>1.7017</v>
      </c>
      <c r="L3686" s="39">
        <f t="shared" si="673"/>
        <v>6.4410000000013803E-2</v>
      </c>
      <c r="M3686" s="39">
        <f t="shared" si="671"/>
        <v>3.9402461233398518</v>
      </c>
      <c r="N3686" s="39">
        <f t="shared" si="666"/>
        <v>6.7510003294132748</v>
      </c>
      <c r="O3686" s="43">
        <f t="shared" si="670"/>
        <v>2.8108</v>
      </c>
      <c r="S3686" s="39">
        <f t="shared" si="674"/>
        <v>6.4410000000013803E-2</v>
      </c>
      <c r="T3686" s="39">
        <f t="shared" si="667"/>
        <v>3.9402461233398518</v>
      </c>
      <c r="U3686" s="39">
        <f t="shared" si="668"/>
        <v>6.6863207091924792</v>
      </c>
      <c r="V3686" s="43">
        <f t="shared" si="669"/>
        <v>2.7461000000000002</v>
      </c>
    </row>
    <row r="3687" spans="5:22" hidden="1" x14ac:dyDescent="0.25">
      <c r="E3687" s="39">
        <f t="shared" si="672"/>
        <v>6.4400000000013807E-2</v>
      </c>
      <c r="F3687" s="39">
        <f t="shared" si="663"/>
        <v>3.940552031195081</v>
      </c>
      <c r="G3687" s="39">
        <f t="shared" si="664"/>
        <v>5.6419402922325874</v>
      </c>
      <c r="H3687" s="43">
        <f t="shared" si="665"/>
        <v>1.7014</v>
      </c>
      <c r="L3687" s="39">
        <f t="shared" si="673"/>
        <v>6.4400000000013807E-2</v>
      </c>
      <c r="M3687" s="39">
        <f t="shared" si="671"/>
        <v>3.940552031195081</v>
      </c>
      <c r="N3687" s="39">
        <f t="shared" si="666"/>
        <v>6.7509328976171759</v>
      </c>
      <c r="O3687" s="43">
        <f t="shared" si="670"/>
        <v>2.8104</v>
      </c>
      <c r="S3687" s="39">
        <f t="shared" si="674"/>
        <v>6.4400000000013807E-2</v>
      </c>
      <c r="T3687" s="39">
        <f t="shared" si="667"/>
        <v>3.940552031195081</v>
      </c>
      <c r="U3687" s="39">
        <f t="shared" si="668"/>
        <v>6.6863207091924792</v>
      </c>
      <c r="V3687" s="43">
        <f t="shared" si="669"/>
        <v>2.7458</v>
      </c>
    </row>
    <row r="3688" spans="5:22" hidden="1" x14ac:dyDescent="0.25">
      <c r="E3688" s="39">
        <f t="shared" si="672"/>
        <v>6.4390000000013811E-2</v>
      </c>
      <c r="F3688" s="39">
        <f t="shared" si="663"/>
        <v>3.9408580103104383</v>
      </c>
      <c r="G3688" s="39">
        <f t="shared" si="664"/>
        <v>5.6418930734659156</v>
      </c>
      <c r="H3688" s="43">
        <f t="shared" si="665"/>
        <v>1.7010000000000001</v>
      </c>
      <c r="L3688" s="39">
        <f t="shared" si="673"/>
        <v>6.4390000000013811E-2</v>
      </c>
      <c r="M3688" s="39">
        <f t="shared" si="671"/>
        <v>3.9408580103104383</v>
      </c>
      <c r="N3688" s="39">
        <f t="shared" si="666"/>
        <v>6.750865455349488</v>
      </c>
      <c r="O3688" s="43">
        <f t="shared" si="670"/>
        <v>2.81</v>
      </c>
      <c r="S3688" s="39">
        <f t="shared" si="674"/>
        <v>6.4390000000013811E-2</v>
      </c>
      <c r="T3688" s="39">
        <f t="shared" si="667"/>
        <v>3.9408580103104383</v>
      </c>
      <c r="U3688" s="39">
        <f t="shared" si="668"/>
        <v>6.6863207091924792</v>
      </c>
      <c r="V3688" s="43">
        <f t="shared" si="669"/>
        <v>2.7454999999999998</v>
      </c>
    </row>
    <row r="3689" spans="5:22" hidden="1" x14ac:dyDescent="0.25">
      <c r="E3689" s="39">
        <f t="shared" si="672"/>
        <v>6.4380000000013815E-2</v>
      </c>
      <c r="F3689" s="39">
        <f t="shared" si="663"/>
        <v>3.9411640607135956</v>
      </c>
      <c r="G3689" s="39">
        <f t="shared" si="664"/>
        <v>5.6418458462657872</v>
      </c>
      <c r="H3689" s="43">
        <f t="shared" si="665"/>
        <v>1.7007000000000001</v>
      </c>
      <c r="L3689" s="39">
        <f t="shared" si="673"/>
        <v>6.4380000000013815E-2</v>
      </c>
      <c r="M3689" s="39">
        <f t="shared" si="671"/>
        <v>3.9411640607135956</v>
      </c>
      <c r="N3689" s="39">
        <f t="shared" si="666"/>
        <v>6.7507980026069587</v>
      </c>
      <c r="O3689" s="43">
        <f t="shared" si="670"/>
        <v>2.8096000000000001</v>
      </c>
      <c r="S3689" s="39">
        <f t="shared" si="674"/>
        <v>6.4380000000013815E-2</v>
      </c>
      <c r="T3689" s="39">
        <f t="shared" si="667"/>
        <v>3.9411640607135956</v>
      </c>
      <c r="U3689" s="39">
        <f t="shared" si="668"/>
        <v>6.6863207091924792</v>
      </c>
      <c r="V3689" s="43">
        <f t="shared" si="669"/>
        <v>2.7452000000000001</v>
      </c>
    </row>
    <row r="3690" spans="5:22" hidden="1" x14ac:dyDescent="0.25">
      <c r="E3690" s="39">
        <f t="shared" si="672"/>
        <v>6.4370000000013819E-2</v>
      </c>
      <c r="F3690" s="39">
        <f t="shared" si="663"/>
        <v>3.9414701824322376</v>
      </c>
      <c r="G3690" s="39">
        <f t="shared" si="664"/>
        <v>5.6417986106294462</v>
      </c>
      <c r="H3690" s="43">
        <f t="shared" si="665"/>
        <v>1.7002999999999999</v>
      </c>
      <c r="L3690" s="39">
        <f t="shared" si="673"/>
        <v>6.4370000000013819E-2</v>
      </c>
      <c r="M3690" s="39">
        <f t="shared" si="671"/>
        <v>3.9414701824322376</v>
      </c>
      <c r="N3690" s="39">
        <f t="shared" si="666"/>
        <v>6.7507305393863337</v>
      </c>
      <c r="O3690" s="43">
        <f t="shared" si="670"/>
        <v>2.8092999999999999</v>
      </c>
      <c r="S3690" s="39">
        <f t="shared" si="674"/>
        <v>6.4370000000013819E-2</v>
      </c>
      <c r="T3690" s="39">
        <f t="shared" si="667"/>
        <v>3.9414701824322376</v>
      </c>
      <c r="U3690" s="39">
        <f t="shared" si="668"/>
        <v>6.6863207091924792</v>
      </c>
      <c r="V3690" s="43">
        <f t="shared" si="669"/>
        <v>2.7448999999999999</v>
      </c>
    </row>
    <row r="3691" spans="5:22" hidden="1" x14ac:dyDescent="0.25">
      <c r="E3691" s="39">
        <f t="shared" si="672"/>
        <v>6.4360000000013823E-2</v>
      </c>
      <c r="F3691" s="39">
        <f t="shared" si="663"/>
        <v>3.9417763754940647</v>
      </c>
      <c r="G3691" s="39">
        <f t="shared" si="664"/>
        <v>5.6417513665541339</v>
      </c>
      <c r="H3691" s="43">
        <f t="shared" si="665"/>
        <v>1.7</v>
      </c>
      <c r="L3691" s="39">
        <f t="shared" si="673"/>
        <v>6.4360000000013823E-2</v>
      </c>
      <c r="M3691" s="39">
        <f t="shared" si="671"/>
        <v>3.9417763754940647</v>
      </c>
      <c r="N3691" s="39">
        <f t="shared" si="666"/>
        <v>6.750663065684356</v>
      </c>
      <c r="O3691" s="43">
        <f t="shared" si="670"/>
        <v>2.8089</v>
      </c>
      <c r="S3691" s="39">
        <f t="shared" si="674"/>
        <v>6.4360000000013823E-2</v>
      </c>
      <c r="T3691" s="39">
        <f t="shared" si="667"/>
        <v>3.9417763754940647</v>
      </c>
      <c r="U3691" s="39">
        <f t="shared" si="668"/>
        <v>6.6863207091924792</v>
      </c>
      <c r="V3691" s="43">
        <f t="shared" si="669"/>
        <v>2.7444999999999999</v>
      </c>
    </row>
    <row r="3692" spans="5:22" hidden="1" x14ac:dyDescent="0.25">
      <c r="E3692" s="39">
        <f t="shared" si="672"/>
        <v>6.4350000000013827E-2</v>
      </c>
      <c r="F3692" s="39">
        <f t="shared" si="663"/>
        <v>3.9420826399267939</v>
      </c>
      <c r="G3692" s="39">
        <f t="shared" si="664"/>
        <v>5.6417041140370916</v>
      </c>
      <c r="H3692" s="43">
        <f t="shared" si="665"/>
        <v>1.6996</v>
      </c>
      <c r="L3692" s="39">
        <f t="shared" si="673"/>
        <v>6.4350000000013827E-2</v>
      </c>
      <c r="M3692" s="39">
        <f t="shared" si="671"/>
        <v>3.9420826399267939</v>
      </c>
      <c r="N3692" s="39">
        <f t="shared" si="666"/>
        <v>6.7505955814977696</v>
      </c>
      <c r="O3692" s="43">
        <f t="shared" si="670"/>
        <v>2.8085</v>
      </c>
      <c r="S3692" s="39">
        <f t="shared" si="674"/>
        <v>6.4350000000013827E-2</v>
      </c>
      <c r="T3692" s="39">
        <f t="shared" si="667"/>
        <v>3.9420826399267939</v>
      </c>
      <c r="U3692" s="39">
        <f t="shared" si="668"/>
        <v>6.6863207091924792</v>
      </c>
      <c r="V3692" s="43">
        <f t="shared" si="669"/>
        <v>2.7442000000000002</v>
      </c>
    </row>
    <row r="3693" spans="5:22" hidden="1" x14ac:dyDescent="0.25">
      <c r="E3693" s="39">
        <f t="shared" si="672"/>
        <v>6.4340000000013831E-2</v>
      </c>
      <c r="F3693" s="39">
        <f t="shared" si="663"/>
        <v>3.9423889757581554</v>
      </c>
      <c r="G3693" s="39">
        <f t="shared" si="664"/>
        <v>5.641656853075558</v>
      </c>
      <c r="H3693" s="43">
        <f t="shared" si="665"/>
        <v>1.6993</v>
      </c>
      <c r="L3693" s="39">
        <f t="shared" si="673"/>
        <v>6.4340000000013831E-2</v>
      </c>
      <c r="M3693" s="39">
        <f t="shared" si="671"/>
        <v>3.9423889757581554</v>
      </c>
      <c r="N3693" s="39">
        <f t="shared" si="666"/>
        <v>6.7505280868233157</v>
      </c>
      <c r="O3693" s="43">
        <f t="shared" si="670"/>
        <v>2.8081</v>
      </c>
      <c r="S3693" s="39">
        <f t="shared" si="674"/>
        <v>6.4340000000013831E-2</v>
      </c>
      <c r="T3693" s="39">
        <f t="shared" si="667"/>
        <v>3.9423889757581554</v>
      </c>
      <c r="U3693" s="39">
        <f t="shared" si="668"/>
        <v>6.6863207091924792</v>
      </c>
      <c r="V3693" s="43">
        <f t="shared" si="669"/>
        <v>2.7439</v>
      </c>
    </row>
    <row r="3694" spans="5:22" hidden="1" x14ac:dyDescent="0.25">
      <c r="E3694" s="39">
        <f t="shared" si="672"/>
        <v>6.4330000000013834E-2</v>
      </c>
      <c r="F3694" s="39">
        <f t="shared" si="663"/>
        <v>3.9426953830158951</v>
      </c>
      <c r="G3694" s="39">
        <f t="shared" si="664"/>
        <v>5.6416095836667708</v>
      </c>
      <c r="H3694" s="43">
        <f t="shared" si="665"/>
        <v>1.6989000000000001</v>
      </c>
      <c r="L3694" s="39">
        <f t="shared" si="673"/>
        <v>6.4330000000013834E-2</v>
      </c>
      <c r="M3694" s="39">
        <f t="shared" si="671"/>
        <v>3.9426953830158951</v>
      </c>
      <c r="N3694" s="39">
        <f t="shared" si="666"/>
        <v>6.7504605816577321</v>
      </c>
      <c r="O3694" s="43">
        <f t="shared" si="670"/>
        <v>2.8077999999999999</v>
      </c>
      <c r="S3694" s="39">
        <f t="shared" si="674"/>
        <v>6.4330000000013834E-2</v>
      </c>
      <c r="T3694" s="39">
        <f t="shared" si="667"/>
        <v>3.9426953830158951</v>
      </c>
      <c r="U3694" s="39">
        <f t="shared" si="668"/>
        <v>6.6863207091924792</v>
      </c>
      <c r="V3694" s="43">
        <f t="shared" si="669"/>
        <v>2.7435999999999998</v>
      </c>
    </row>
    <row r="3695" spans="5:22" hidden="1" x14ac:dyDescent="0.25">
      <c r="E3695" s="39">
        <f t="shared" si="672"/>
        <v>6.4320000000013838E-2</v>
      </c>
      <c r="F3695" s="39">
        <f t="shared" si="663"/>
        <v>3.9430018617277747</v>
      </c>
      <c r="G3695" s="39">
        <f t="shared" si="664"/>
        <v>5.6415623058079678</v>
      </c>
      <c r="H3695" s="43">
        <f t="shared" si="665"/>
        <v>1.6986000000000001</v>
      </c>
      <c r="L3695" s="39">
        <f t="shared" si="673"/>
        <v>6.4320000000013838E-2</v>
      </c>
      <c r="M3695" s="39">
        <f t="shared" si="671"/>
        <v>3.9430018617277747</v>
      </c>
      <c r="N3695" s="39">
        <f t="shared" si="666"/>
        <v>6.7503930659977591</v>
      </c>
      <c r="O3695" s="43">
        <f t="shared" si="670"/>
        <v>2.8073999999999999</v>
      </c>
      <c r="S3695" s="39">
        <f t="shared" si="674"/>
        <v>6.4320000000013838E-2</v>
      </c>
      <c r="T3695" s="39">
        <f t="shared" si="667"/>
        <v>3.9430018617277747</v>
      </c>
      <c r="U3695" s="39">
        <f t="shared" si="668"/>
        <v>6.6863207091924792</v>
      </c>
      <c r="V3695" s="43">
        <f t="shared" si="669"/>
        <v>2.7433000000000001</v>
      </c>
    </row>
    <row r="3696" spans="5:22" hidden="1" x14ac:dyDescent="0.25">
      <c r="E3696" s="39">
        <f t="shared" si="672"/>
        <v>6.4310000000013842E-2</v>
      </c>
      <c r="F3696" s="39">
        <f t="shared" si="663"/>
        <v>3.9433084119215689</v>
      </c>
      <c r="G3696" s="39">
        <f t="shared" si="664"/>
        <v>5.6415150194963832</v>
      </c>
      <c r="H3696" s="43">
        <f t="shared" si="665"/>
        <v>1.6981999999999999</v>
      </c>
      <c r="L3696" s="39">
        <f t="shared" si="673"/>
        <v>6.4310000000013842E-2</v>
      </c>
      <c r="M3696" s="39">
        <f t="shared" si="671"/>
        <v>3.9433084119215689</v>
      </c>
      <c r="N3696" s="39">
        <f t="shared" si="666"/>
        <v>6.7503255398401327</v>
      </c>
      <c r="O3696" s="43">
        <f t="shared" si="670"/>
        <v>2.8069999999999999</v>
      </c>
      <c r="S3696" s="39">
        <f t="shared" si="674"/>
        <v>6.4310000000013842E-2</v>
      </c>
      <c r="T3696" s="39">
        <f t="shared" si="667"/>
        <v>3.9433084119215689</v>
      </c>
      <c r="U3696" s="39">
        <f t="shared" si="668"/>
        <v>6.6863207091924792</v>
      </c>
      <c r="V3696" s="43">
        <f t="shared" si="669"/>
        <v>2.7429999999999999</v>
      </c>
    </row>
    <row r="3697" spans="5:22" hidden="1" x14ac:dyDescent="0.25">
      <c r="E3697" s="39">
        <f t="shared" si="672"/>
        <v>6.4300000000013846E-2</v>
      </c>
      <c r="F3697" s="39">
        <f t="shared" si="663"/>
        <v>3.9436150336250706</v>
      </c>
      <c r="G3697" s="39">
        <f t="shared" si="664"/>
        <v>5.6414677247292513</v>
      </c>
      <c r="H3697" s="43">
        <f t="shared" si="665"/>
        <v>1.6979</v>
      </c>
      <c r="L3697" s="39">
        <f t="shared" si="673"/>
        <v>6.4300000000013846E-2</v>
      </c>
      <c r="M3697" s="39">
        <f t="shared" si="671"/>
        <v>3.9436150336250706</v>
      </c>
      <c r="N3697" s="39">
        <f t="shared" si="666"/>
        <v>6.7502580031815862</v>
      </c>
      <c r="O3697" s="43">
        <f t="shared" si="670"/>
        <v>2.8066</v>
      </c>
      <c r="S3697" s="39">
        <f t="shared" si="674"/>
        <v>6.4300000000013846E-2</v>
      </c>
      <c r="T3697" s="39">
        <f t="shared" si="667"/>
        <v>3.9436150336250706</v>
      </c>
      <c r="U3697" s="39">
        <f t="shared" si="668"/>
        <v>6.6863207091924792</v>
      </c>
      <c r="V3697" s="43">
        <f t="shared" si="669"/>
        <v>2.7427000000000001</v>
      </c>
    </row>
    <row r="3698" spans="5:22" hidden="1" x14ac:dyDescent="0.25">
      <c r="E3698" s="39">
        <f t="shared" si="672"/>
        <v>6.429000000001385E-2</v>
      </c>
      <c r="F3698" s="39">
        <f t="shared" si="663"/>
        <v>3.9439217268660851</v>
      </c>
      <c r="G3698" s="39">
        <f t="shared" si="664"/>
        <v>5.6414204215038044</v>
      </c>
      <c r="H3698" s="43">
        <f t="shared" si="665"/>
        <v>1.6975</v>
      </c>
      <c r="L3698" s="39">
        <f t="shared" si="673"/>
        <v>6.429000000001385E-2</v>
      </c>
      <c r="M3698" s="39">
        <f t="shared" si="671"/>
        <v>3.9439217268660851</v>
      </c>
      <c r="N3698" s="39">
        <f t="shared" si="666"/>
        <v>6.7501904560188555</v>
      </c>
      <c r="O3698" s="43">
        <f t="shared" si="670"/>
        <v>2.8062999999999998</v>
      </c>
      <c r="S3698" s="39">
        <f t="shared" si="674"/>
        <v>6.429000000001385E-2</v>
      </c>
      <c r="T3698" s="39">
        <f t="shared" si="667"/>
        <v>3.9439217268660851</v>
      </c>
      <c r="U3698" s="39">
        <f t="shared" si="668"/>
        <v>6.6863207091924792</v>
      </c>
      <c r="V3698" s="43">
        <f t="shared" si="669"/>
        <v>2.7423999999999999</v>
      </c>
    </row>
    <row r="3699" spans="5:22" hidden="1" x14ac:dyDescent="0.25">
      <c r="E3699" s="39">
        <f t="shared" si="672"/>
        <v>6.4280000000013854E-2</v>
      </c>
      <c r="F3699" s="39">
        <f t="shared" si="663"/>
        <v>3.9442284916724342</v>
      </c>
      <c r="G3699" s="39">
        <f t="shared" si="664"/>
        <v>5.641373109817275</v>
      </c>
      <c r="H3699" s="43">
        <f t="shared" si="665"/>
        <v>1.6971000000000001</v>
      </c>
      <c r="L3699" s="39">
        <f t="shared" si="673"/>
        <v>6.4280000000013854E-2</v>
      </c>
      <c r="M3699" s="39">
        <f t="shared" si="671"/>
        <v>3.9442284916724342</v>
      </c>
      <c r="N3699" s="39">
        <f t="shared" si="666"/>
        <v>6.7501228983486712</v>
      </c>
      <c r="O3699" s="43">
        <f t="shared" si="670"/>
        <v>2.8058999999999998</v>
      </c>
      <c r="S3699" s="39">
        <f t="shared" si="674"/>
        <v>6.4280000000013854E-2</v>
      </c>
      <c r="T3699" s="39">
        <f t="shared" si="667"/>
        <v>3.9442284916724342</v>
      </c>
      <c r="U3699" s="39">
        <f t="shared" si="668"/>
        <v>6.6863207091924792</v>
      </c>
      <c r="V3699" s="43">
        <f t="shared" si="669"/>
        <v>2.7421000000000002</v>
      </c>
    </row>
    <row r="3700" spans="5:22" hidden="1" x14ac:dyDescent="0.25">
      <c r="E3700" s="39">
        <f t="shared" si="672"/>
        <v>6.4270000000013858E-2</v>
      </c>
      <c r="F3700" s="39">
        <f t="shared" si="663"/>
        <v>3.9445353280719551</v>
      </c>
      <c r="G3700" s="39">
        <f t="shared" si="664"/>
        <v>5.641325789666892</v>
      </c>
      <c r="H3700" s="43">
        <f t="shared" si="665"/>
        <v>1.6968000000000001</v>
      </c>
      <c r="L3700" s="39">
        <f t="shared" si="673"/>
        <v>6.4270000000013858E-2</v>
      </c>
      <c r="M3700" s="39">
        <f t="shared" si="671"/>
        <v>3.9445353280719551</v>
      </c>
      <c r="N3700" s="39">
        <f t="shared" si="666"/>
        <v>6.7500553301677648</v>
      </c>
      <c r="O3700" s="43">
        <f t="shared" si="670"/>
        <v>2.8054999999999999</v>
      </c>
      <c r="S3700" s="39">
        <f t="shared" si="674"/>
        <v>6.4270000000013858E-2</v>
      </c>
      <c r="T3700" s="39">
        <f t="shared" si="667"/>
        <v>3.9445353280719551</v>
      </c>
      <c r="U3700" s="39">
        <f t="shared" si="668"/>
        <v>6.6863207091924792</v>
      </c>
      <c r="V3700" s="43">
        <f t="shared" si="669"/>
        <v>2.7418</v>
      </c>
    </row>
    <row r="3701" spans="5:22" hidden="1" x14ac:dyDescent="0.25">
      <c r="E3701" s="39">
        <f t="shared" si="672"/>
        <v>6.4260000000013862E-2</v>
      </c>
      <c r="F3701" s="39">
        <f t="shared" si="663"/>
        <v>3.9448422360924984</v>
      </c>
      <c r="G3701" s="39">
        <f t="shared" si="664"/>
        <v>5.6412784610498852</v>
      </c>
      <c r="H3701" s="43">
        <f t="shared" si="665"/>
        <v>1.6963999999999999</v>
      </c>
      <c r="L3701" s="39">
        <f t="shared" si="673"/>
        <v>6.4260000000013862E-2</v>
      </c>
      <c r="M3701" s="39">
        <f t="shared" si="671"/>
        <v>3.9448422360924984</v>
      </c>
      <c r="N3701" s="39">
        <f t="shared" si="666"/>
        <v>6.7499877514728643</v>
      </c>
      <c r="O3701" s="43">
        <f t="shared" si="670"/>
        <v>2.8050999999999999</v>
      </c>
      <c r="S3701" s="39">
        <f t="shared" si="674"/>
        <v>6.4260000000013862E-2</v>
      </c>
      <c r="T3701" s="39">
        <f t="shared" si="667"/>
        <v>3.9448422360924984</v>
      </c>
      <c r="U3701" s="39">
        <f t="shared" si="668"/>
        <v>6.6863207091924792</v>
      </c>
      <c r="V3701" s="43">
        <f t="shared" si="669"/>
        <v>2.7414999999999998</v>
      </c>
    </row>
    <row r="3702" spans="5:22" hidden="1" x14ac:dyDescent="0.25">
      <c r="E3702" s="39">
        <f t="shared" si="672"/>
        <v>6.4250000000013865E-2</v>
      </c>
      <c r="F3702" s="39">
        <f t="shared" si="663"/>
        <v>3.945149215761933</v>
      </c>
      <c r="G3702" s="39">
        <f t="shared" si="664"/>
        <v>5.6412311239634798</v>
      </c>
      <c r="H3702" s="43">
        <f t="shared" si="665"/>
        <v>1.6960999999999999</v>
      </c>
      <c r="L3702" s="39">
        <f t="shared" si="673"/>
        <v>6.4250000000013865E-2</v>
      </c>
      <c r="M3702" s="39">
        <f t="shared" si="671"/>
        <v>3.945149215761933</v>
      </c>
      <c r="N3702" s="39">
        <f t="shared" si="666"/>
        <v>6.7499201622606968</v>
      </c>
      <c r="O3702" s="43">
        <f t="shared" si="670"/>
        <v>2.8048000000000002</v>
      </c>
      <c r="S3702" s="39">
        <f t="shared" si="674"/>
        <v>6.4250000000013865E-2</v>
      </c>
      <c r="T3702" s="39">
        <f t="shared" si="667"/>
        <v>3.945149215761933</v>
      </c>
      <c r="U3702" s="39">
        <f t="shared" si="668"/>
        <v>6.6863207091924792</v>
      </c>
      <c r="V3702" s="43">
        <f t="shared" si="669"/>
        <v>2.7412000000000001</v>
      </c>
    </row>
    <row r="3703" spans="5:22" hidden="1" x14ac:dyDescent="0.25">
      <c r="E3703" s="39">
        <f t="shared" si="672"/>
        <v>6.4240000000013869E-2</v>
      </c>
      <c r="F3703" s="39">
        <f t="shared" si="663"/>
        <v>3.9454562671081388</v>
      </c>
      <c r="G3703" s="39">
        <f t="shared" si="664"/>
        <v>5.6411837784049048</v>
      </c>
      <c r="H3703" s="43">
        <f t="shared" si="665"/>
        <v>1.6957</v>
      </c>
      <c r="L3703" s="39">
        <f t="shared" si="673"/>
        <v>6.4240000000013869E-2</v>
      </c>
      <c r="M3703" s="39">
        <f t="shared" si="671"/>
        <v>3.9454562671081388</v>
      </c>
      <c r="N3703" s="39">
        <f t="shared" si="666"/>
        <v>6.7498525625279893</v>
      </c>
      <c r="O3703" s="43">
        <f t="shared" si="670"/>
        <v>2.8043999999999998</v>
      </c>
      <c r="S3703" s="39">
        <f t="shared" si="674"/>
        <v>6.4240000000013869E-2</v>
      </c>
      <c r="T3703" s="39">
        <f t="shared" si="667"/>
        <v>3.9454562671081388</v>
      </c>
      <c r="U3703" s="39">
        <f t="shared" si="668"/>
        <v>6.6863207091924792</v>
      </c>
      <c r="V3703" s="43">
        <f t="shared" si="669"/>
        <v>2.7408999999999999</v>
      </c>
    </row>
    <row r="3704" spans="5:22" hidden="1" x14ac:dyDescent="0.25">
      <c r="E3704" s="39">
        <f t="shared" si="672"/>
        <v>6.4230000000013873E-2</v>
      </c>
      <c r="F3704" s="39">
        <f t="shared" si="663"/>
        <v>3.9457633901590152</v>
      </c>
      <c r="G3704" s="39">
        <f t="shared" si="664"/>
        <v>5.6411364243713829</v>
      </c>
      <c r="H3704" s="43">
        <f t="shared" si="665"/>
        <v>1.6954</v>
      </c>
      <c r="L3704" s="39">
        <f t="shared" si="673"/>
        <v>6.4230000000013873E-2</v>
      </c>
      <c r="M3704" s="39">
        <f t="shared" si="671"/>
        <v>3.9457633901590152</v>
      </c>
      <c r="N3704" s="39">
        <f t="shared" si="666"/>
        <v>6.7497849522714652</v>
      </c>
      <c r="O3704" s="43">
        <f t="shared" si="670"/>
        <v>2.8039999999999998</v>
      </c>
      <c r="S3704" s="39">
        <f t="shared" si="674"/>
        <v>6.4230000000013873E-2</v>
      </c>
      <c r="T3704" s="39">
        <f t="shared" si="667"/>
        <v>3.9457633901590152</v>
      </c>
      <c r="U3704" s="39">
        <f t="shared" si="668"/>
        <v>6.6863207091924792</v>
      </c>
      <c r="V3704" s="43">
        <f t="shared" si="669"/>
        <v>2.7406000000000001</v>
      </c>
    </row>
    <row r="3705" spans="5:22" hidden="1" x14ac:dyDescent="0.25">
      <c r="E3705" s="39">
        <f t="shared" si="672"/>
        <v>6.4220000000013877E-2</v>
      </c>
      <c r="F3705" s="39">
        <f t="shared" si="663"/>
        <v>3.9460705849424742</v>
      </c>
      <c r="G3705" s="39">
        <f t="shared" si="664"/>
        <v>5.6410890618601384</v>
      </c>
      <c r="H3705" s="43">
        <f t="shared" si="665"/>
        <v>1.6950000000000001</v>
      </c>
      <c r="L3705" s="39">
        <f t="shared" si="673"/>
        <v>6.4220000000013877E-2</v>
      </c>
      <c r="M3705" s="39">
        <f t="shared" si="671"/>
        <v>3.9460705849424742</v>
      </c>
      <c r="N3705" s="39">
        <f t="shared" si="666"/>
        <v>6.7497173314878482</v>
      </c>
      <c r="O3705" s="43">
        <f t="shared" si="670"/>
        <v>2.8035999999999999</v>
      </c>
      <c r="S3705" s="39">
        <f t="shared" si="674"/>
        <v>6.4220000000013877E-2</v>
      </c>
      <c r="T3705" s="39">
        <f t="shared" si="667"/>
        <v>3.9460705849424742</v>
      </c>
      <c r="U3705" s="39">
        <f t="shared" si="668"/>
        <v>6.6863207091924792</v>
      </c>
      <c r="V3705" s="43">
        <f t="shared" si="669"/>
        <v>2.7403</v>
      </c>
    </row>
    <row r="3706" spans="5:22" hidden="1" x14ac:dyDescent="0.25">
      <c r="E3706" s="39">
        <f t="shared" si="672"/>
        <v>6.4210000000013881E-2</v>
      </c>
      <c r="F3706" s="39">
        <f t="shared" si="663"/>
        <v>3.9463778514864436</v>
      </c>
      <c r="G3706" s="39">
        <f t="shared" si="664"/>
        <v>5.6410416908683922</v>
      </c>
      <c r="H3706" s="43">
        <f t="shared" si="665"/>
        <v>1.6947000000000001</v>
      </c>
      <c r="L3706" s="39">
        <f t="shared" si="673"/>
        <v>6.4210000000013881E-2</v>
      </c>
      <c r="M3706" s="39">
        <f t="shared" si="671"/>
        <v>3.9463778514864436</v>
      </c>
      <c r="N3706" s="39">
        <f t="shared" si="666"/>
        <v>6.7496497001738591</v>
      </c>
      <c r="O3706" s="43">
        <f t="shared" si="670"/>
        <v>2.8033000000000001</v>
      </c>
      <c r="S3706" s="39">
        <f t="shared" si="674"/>
        <v>6.4210000000013881E-2</v>
      </c>
      <c r="T3706" s="39">
        <f t="shared" si="667"/>
        <v>3.9463778514864436</v>
      </c>
      <c r="U3706" s="39">
        <f t="shared" si="668"/>
        <v>6.6863207091924792</v>
      </c>
      <c r="V3706" s="43">
        <f t="shared" si="669"/>
        <v>2.7399</v>
      </c>
    </row>
    <row r="3707" spans="5:22" hidden="1" x14ac:dyDescent="0.25">
      <c r="E3707" s="39">
        <f t="shared" si="672"/>
        <v>6.4200000000013885E-2</v>
      </c>
      <c r="F3707" s="39">
        <f t="shared" si="663"/>
        <v>3.9466851898188655</v>
      </c>
      <c r="G3707" s="39">
        <f t="shared" si="664"/>
        <v>5.6409943113933663</v>
      </c>
      <c r="H3707" s="43">
        <f t="shared" si="665"/>
        <v>1.6942999999999999</v>
      </c>
      <c r="L3707" s="39">
        <f t="shared" si="673"/>
        <v>6.4200000000013885E-2</v>
      </c>
      <c r="M3707" s="39">
        <f t="shared" si="671"/>
        <v>3.9466851898188655</v>
      </c>
      <c r="N3707" s="39">
        <f t="shared" si="666"/>
        <v>6.7495820583262178</v>
      </c>
      <c r="O3707" s="43">
        <f t="shared" si="670"/>
        <v>2.8029000000000002</v>
      </c>
      <c r="S3707" s="39">
        <f t="shared" si="674"/>
        <v>6.4200000000013885E-2</v>
      </c>
      <c r="T3707" s="39">
        <f t="shared" si="667"/>
        <v>3.9466851898188655</v>
      </c>
      <c r="U3707" s="39">
        <f t="shared" si="668"/>
        <v>6.6863207091924792</v>
      </c>
      <c r="V3707" s="43">
        <f t="shared" si="669"/>
        <v>2.7395999999999998</v>
      </c>
    </row>
    <row r="3708" spans="5:22" hidden="1" x14ac:dyDescent="0.25">
      <c r="E3708" s="39">
        <f t="shared" si="672"/>
        <v>6.4190000000013889E-2</v>
      </c>
      <c r="F3708" s="39">
        <f t="shared" si="663"/>
        <v>3.9469925999676989</v>
      </c>
      <c r="G3708" s="39">
        <f t="shared" si="664"/>
        <v>5.6409469234322787</v>
      </c>
      <c r="H3708" s="43">
        <f t="shared" si="665"/>
        <v>1.694</v>
      </c>
      <c r="L3708" s="39">
        <f t="shared" si="673"/>
        <v>6.4190000000013889E-2</v>
      </c>
      <c r="M3708" s="39">
        <f t="shared" si="671"/>
        <v>3.9469925999676989</v>
      </c>
      <c r="N3708" s="39">
        <f t="shared" si="666"/>
        <v>6.7495144059416425</v>
      </c>
      <c r="O3708" s="43">
        <f t="shared" si="670"/>
        <v>2.8025000000000002</v>
      </c>
      <c r="S3708" s="39">
        <f t="shared" si="674"/>
        <v>6.4190000000013889E-2</v>
      </c>
      <c r="T3708" s="39">
        <f t="shared" si="667"/>
        <v>3.9469925999676989</v>
      </c>
      <c r="U3708" s="39">
        <f t="shared" si="668"/>
        <v>6.6863207091924792</v>
      </c>
      <c r="V3708" s="43">
        <f t="shared" si="669"/>
        <v>2.7393000000000001</v>
      </c>
    </row>
    <row r="3709" spans="5:22" hidden="1" x14ac:dyDescent="0.25">
      <c r="E3709" s="39">
        <f t="shared" si="672"/>
        <v>6.4180000000013893E-2</v>
      </c>
      <c r="F3709" s="39">
        <f t="shared" si="663"/>
        <v>3.9473000819609183</v>
      </c>
      <c r="G3709" s="39">
        <f t="shared" si="664"/>
        <v>5.6408995269823485</v>
      </c>
      <c r="H3709" s="43">
        <f t="shared" si="665"/>
        <v>1.6936</v>
      </c>
      <c r="L3709" s="39">
        <f t="shared" si="673"/>
        <v>6.4180000000013893E-2</v>
      </c>
      <c r="M3709" s="39">
        <f t="shared" si="671"/>
        <v>3.9473000819609183</v>
      </c>
      <c r="N3709" s="39">
        <f t="shared" si="666"/>
        <v>6.7494467430168505</v>
      </c>
      <c r="O3709" s="43">
        <f t="shared" si="670"/>
        <v>2.8020999999999998</v>
      </c>
      <c r="S3709" s="39">
        <f t="shared" si="674"/>
        <v>6.4180000000013893E-2</v>
      </c>
      <c r="T3709" s="39">
        <f t="shared" si="667"/>
        <v>3.9473000819609183</v>
      </c>
      <c r="U3709" s="39">
        <f t="shared" si="668"/>
        <v>6.6863207091924792</v>
      </c>
      <c r="V3709" s="43">
        <f t="shared" si="669"/>
        <v>2.7389999999999999</v>
      </c>
    </row>
    <row r="3710" spans="5:22" hidden="1" x14ac:dyDescent="0.25">
      <c r="E3710" s="39">
        <f t="shared" si="672"/>
        <v>6.4170000000013896E-2</v>
      </c>
      <c r="F3710" s="39">
        <f t="shared" si="663"/>
        <v>3.9476076358265102</v>
      </c>
      <c r="G3710" s="39">
        <f t="shared" si="664"/>
        <v>5.6408521220407923</v>
      </c>
      <c r="H3710" s="43">
        <f t="shared" si="665"/>
        <v>1.6932</v>
      </c>
      <c r="L3710" s="39">
        <f t="shared" si="673"/>
        <v>6.4170000000013896E-2</v>
      </c>
      <c r="M3710" s="39">
        <f t="shared" si="671"/>
        <v>3.9476076358265102</v>
      </c>
      <c r="N3710" s="39">
        <f t="shared" si="666"/>
        <v>6.7493790695485556</v>
      </c>
      <c r="O3710" s="43">
        <f t="shared" si="670"/>
        <v>2.8018000000000001</v>
      </c>
      <c r="S3710" s="39">
        <f t="shared" si="674"/>
        <v>6.4170000000013896E-2</v>
      </c>
      <c r="T3710" s="39">
        <f t="shared" si="667"/>
        <v>3.9476076358265102</v>
      </c>
      <c r="U3710" s="39">
        <f t="shared" si="668"/>
        <v>6.6863207091924792</v>
      </c>
      <c r="V3710" s="43">
        <f t="shared" si="669"/>
        <v>2.7387000000000001</v>
      </c>
    </row>
    <row r="3711" spans="5:22" hidden="1" x14ac:dyDescent="0.25">
      <c r="E3711" s="39">
        <f t="shared" si="672"/>
        <v>6.41600000000139E-2</v>
      </c>
      <c r="F3711" s="39">
        <f t="shared" ref="F3711:F3774" si="675">1/SQRT($E3711)</f>
        <v>3.9479152615924806</v>
      </c>
      <c r="G3711" s="39">
        <f t="shared" ref="G3711:G3774" si="676">-2*LOG10(((2.51/($L$40*(SQRT(E3711))))+(0.269*($L$37/$E$25))))</f>
        <v>5.6408047086048256</v>
      </c>
      <c r="H3711" s="43">
        <f t="shared" ref="H3711:H3774" si="677">ROUND(ABS(F3711-G3711),4)</f>
        <v>1.6929000000000001</v>
      </c>
      <c r="L3711" s="39">
        <f t="shared" si="673"/>
        <v>6.41600000000139E-2</v>
      </c>
      <c r="M3711" s="39">
        <f t="shared" si="671"/>
        <v>3.9479152615924806</v>
      </c>
      <c r="N3711" s="39">
        <f t="shared" ref="N3711:N3774" si="678">2*LOG10(($L$40*(SQRT(L3711))))</f>
        <v>6.7493113855334723</v>
      </c>
      <c r="O3711" s="43">
        <f t="shared" si="670"/>
        <v>2.8014000000000001</v>
      </c>
      <c r="S3711" s="39">
        <f t="shared" si="674"/>
        <v>6.41600000000139E-2</v>
      </c>
      <c r="T3711" s="39">
        <f t="shared" ref="T3711:T3774" si="679">1/SQRT($S3711)</f>
        <v>3.9479152615924806</v>
      </c>
      <c r="U3711" s="39">
        <f t="shared" ref="U3711:U3774" si="680">2*LOG10(((3.71/($L$37/$E$25))))</f>
        <v>6.6863207091924792</v>
      </c>
      <c r="V3711" s="43">
        <f t="shared" ref="V3711:V3774" si="681">ROUND(ABS(T3711-U3711),4)</f>
        <v>2.7383999999999999</v>
      </c>
    </row>
    <row r="3712" spans="5:22" hidden="1" x14ac:dyDescent="0.25">
      <c r="E3712" s="39">
        <f t="shared" si="672"/>
        <v>6.4150000000013904E-2</v>
      </c>
      <c r="F3712" s="39">
        <f t="shared" si="675"/>
        <v>3.948222959286849</v>
      </c>
      <c r="G3712" s="39">
        <f t="shared" si="676"/>
        <v>5.6407572866716613</v>
      </c>
      <c r="H3712" s="43">
        <f t="shared" si="677"/>
        <v>1.6924999999999999</v>
      </c>
      <c r="L3712" s="39">
        <f t="shared" si="673"/>
        <v>6.4150000000013904E-2</v>
      </c>
      <c r="M3712" s="39">
        <f t="shared" si="671"/>
        <v>3.948222959286849</v>
      </c>
      <c r="N3712" s="39">
        <f t="shared" si="678"/>
        <v>6.7492436909683127</v>
      </c>
      <c r="O3712" s="43">
        <f t="shared" ref="O3712:O3775" si="682">ROUND(ABS(M3712-N3712),4)</f>
        <v>2.8010000000000002</v>
      </c>
      <c r="S3712" s="39">
        <f t="shared" si="674"/>
        <v>6.4150000000013904E-2</v>
      </c>
      <c r="T3712" s="39">
        <f t="shared" si="679"/>
        <v>3.948222959286849</v>
      </c>
      <c r="U3712" s="39">
        <f t="shared" si="680"/>
        <v>6.6863207091924792</v>
      </c>
      <c r="V3712" s="43">
        <f t="shared" si="681"/>
        <v>2.7381000000000002</v>
      </c>
    </row>
    <row r="3713" spans="5:22" hidden="1" x14ac:dyDescent="0.25">
      <c r="E3713" s="39">
        <f t="shared" si="672"/>
        <v>6.4140000000013908E-2</v>
      </c>
      <c r="F3713" s="39">
        <f t="shared" si="675"/>
        <v>3.9485307289376479</v>
      </c>
      <c r="G3713" s="39">
        <f t="shared" si="676"/>
        <v>5.6407098562385141</v>
      </c>
      <c r="H3713" s="43">
        <f t="shared" si="677"/>
        <v>1.6921999999999999</v>
      </c>
      <c r="L3713" s="39">
        <f t="shared" si="673"/>
        <v>6.4140000000013908E-2</v>
      </c>
      <c r="M3713" s="39">
        <f t="shared" ref="M3713:M3776" si="683">1/SQRT($L3713)</f>
        <v>3.9485307289376479</v>
      </c>
      <c r="N3713" s="39">
        <f t="shared" si="678"/>
        <v>6.7491759858497868</v>
      </c>
      <c r="O3713" s="43">
        <f t="shared" si="682"/>
        <v>2.8006000000000002</v>
      </c>
      <c r="S3713" s="39">
        <f t="shared" si="674"/>
        <v>6.4140000000013908E-2</v>
      </c>
      <c r="T3713" s="39">
        <f t="shared" si="679"/>
        <v>3.9485307289376479</v>
      </c>
      <c r="U3713" s="39">
        <f t="shared" si="680"/>
        <v>6.6863207091924792</v>
      </c>
      <c r="V3713" s="43">
        <f t="shared" si="681"/>
        <v>2.7378</v>
      </c>
    </row>
    <row r="3714" spans="5:22" hidden="1" x14ac:dyDescent="0.25">
      <c r="E3714" s="39">
        <f t="shared" si="672"/>
        <v>6.4130000000013912E-2</v>
      </c>
      <c r="F3714" s="39">
        <f t="shared" si="675"/>
        <v>3.9488385705729296</v>
      </c>
      <c r="G3714" s="39">
        <f t="shared" si="676"/>
        <v>5.6406624173025932</v>
      </c>
      <c r="H3714" s="43">
        <f t="shared" si="677"/>
        <v>1.6918</v>
      </c>
      <c r="L3714" s="39">
        <f t="shared" si="673"/>
        <v>6.4130000000013912E-2</v>
      </c>
      <c r="M3714" s="39">
        <f t="shared" si="683"/>
        <v>3.9488385705729296</v>
      </c>
      <c r="N3714" s="39">
        <f t="shared" si="678"/>
        <v>6.7491082701746041</v>
      </c>
      <c r="O3714" s="43">
        <f t="shared" si="682"/>
        <v>2.8003</v>
      </c>
      <c r="S3714" s="39">
        <f t="shared" si="674"/>
        <v>6.4130000000013912E-2</v>
      </c>
      <c r="T3714" s="39">
        <f t="shared" si="679"/>
        <v>3.9488385705729296</v>
      </c>
      <c r="U3714" s="39">
        <f t="shared" si="680"/>
        <v>6.6863207091924792</v>
      </c>
      <c r="V3714" s="43">
        <f t="shared" si="681"/>
        <v>2.7374999999999998</v>
      </c>
    </row>
    <row r="3715" spans="5:22" hidden="1" x14ac:dyDescent="0.25">
      <c r="E3715" s="39">
        <f t="shared" ref="E3715:E3778" si="684">E3714-0.00001</f>
        <v>6.4120000000013916E-2</v>
      </c>
      <c r="F3715" s="39">
        <f t="shared" si="675"/>
        <v>3.9491464842207575</v>
      </c>
      <c r="G3715" s="39">
        <f t="shared" si="676"/>
        <v>5.640614969861109</v>
      </c>
      <c r="H3715" s="43">
        <f t="shared" si="677"/>
        <v>1.6915</v>
      </c>
      <c r="L3715" s="39">
        <f t="shared" ref="L3715:L3778" si="685">L3714-0.00001</f>
        <v>6.4120000000013916E-2</v>
      </c>
      <c r="M3715" s="39">
        <f t="shared" si="683"/>
        <v>3.9491464842207575</v>
      </c>
      <c r="N3715" s="39">
        <f t="shared" si="678"/>
        <v>6.7490405439394729</v>
      </c>
      <c r="O3715" s="43">
        <f t="shared" si="682"/>
        <v>2.7999000000000001</v>
      </c>
      <c r="S3715" s="39">
        <f t="shared" ref="S3715:S3778" si="686">S3714-0.00001</f>
        <v>6.4120000000013916E-2</v>
      </c>
      <c r="T3715" s="39">
        <f t="shared" si="679"/>
        <v>3.9491464842207575</v>
      </c>
      <c r="U3715" s="39">
        <f t="shared" si="680"/>
        <v>6.6863207091924792</v>
      </c>
      <c r="V3715" s="43">
        <f t="shared" si="681"/>
        <v>2.7372000000000001</v>
      </c>
    </row>
    <row r="3716" spans="5:22" hidden="1" x14ac:dyDescent="0.25">
      <c r="E3716" s="39">
        <f t="shared" si="684"/>
        <v>6.411000000001392E-2</v>
      </c>
      <c r="F3716" s="39">
        <f t="shared" si="675"/>
        <v>3.9494544699092136</v>
      </c>
      <c r="G3716" s="39">
        <f t="shared" si="676"/>
        <v>5.6405675139112716</v>
      </c>
      <c r="H3716" s="43">
        <f t="shared" si="677"/>
        <v>1.6911</v>
      </c>
      <c r="L3716" s="39">
        <f t="shared" si="685"/>
        <v>6.411000000001392E-2</v>
      </c>
      <c r="M3716" s="39">
        <f t="shared" si="683"/>
        <v>3.9494544699092136</v>
      </c>
      <c r="N3716" s="39">
        <f t="shared" si="678"/>
        <v>6.7489728071410973</v>
      </c>
      <c r="O3716" s="43">
        <f t="shared" si="682"/>
        <v>2.7995000000000001</v>
      </c>
      <c r="S3716" s="39">
        <f t="shared" si="686"/>
        <v>6.411000000001392E-2</v>
      </c>
      <c r="T3716" s="39">
        <f t="shared" si="679"/>
        <v>3.9494544699092136</v>
      </c>
      <c r="U3716" s="39">
        <f t="shared" si="680"/>
        <v>6.6863207091924792</v>
      </c>
      <c r="V3716" s="43">
        <f t="shared" si="681"/>
        <v>2.7368999999999999</v>
      </c>
    </row>
    <row r="3717" spans="5:22" hidden="1" x14ac:dyDescent="0.25">
      <c r="E3717" s="39">
        <f t="shared" si="684"/>
        <v>6.4100000000013924E-2</v>
      </c>
      <c r="F3717" s="39">
        <f t="shared" si="675"/>
        <v>3.9497625276663926</v>
      </c>
      <c r="G3717" s="39">
        <f t="shared" si="676"/>
        <v>5.640520049450287</v>
      </c>
      <c r="H3717" s="43">
        <f t="shared" si="677"/>
        <v>1.6908000000000001</v>
      </c>
      <c r="L3717" s="39">
        <f t="shared" si="685"/>
        <v>6.4100000000013924E-2</v>
      </c>
      <c r="M3717" s="39">
        <f t="shared" si="683"/>
        <v>3.9497625276663926</v>
      </c>
      <c r="N3717" s="39">
        <f t="shared" si="678"/>
        <v>6.7489050597761828</v>
      </c>
      <c r="O3717" s="43">
        <f t="shared" si="682"/>
        <v>2.7991000000000001</v>
      </c>
      <c r="S3717" s="39">
        <f t="shared" si="686"/>
        <v>6.4100000000013924E-2</v>
      </c>
      <c r="T3717" s="39">
        <f t="shared" si="679"/>
        <v>3.9497625276663926</v>
      </c>
      <c r="U3717" s="39">
        <f t="shared" si="680"/>
        <v>6.6863207091924792</v>
      </c>
      <c r="V3717" s="43">
        <f t="shared" si="681"/>
        <v>2.7366000000000001</v>
      </c>
    </row>
    <row r="3718" spans="5:22" hidden="1" x14ac:dyDescent="0.25">
      <c r="E3718" s="39">
        <f t="shared" si="684"/>
        <v>6.4090000000013927E-2</v>
      </c>
      <c r="F3718" s="39">
        <f t="shared" si="675"/>
        <v>3.9500706575204059</v>
      </c>
      <c r="G3718" s="39">
        <f t="shared" si="676"/>
        <v>5.6404725764753616</v>
      </c>
      <c r="H3718" s="43">
        <f t="shared" si="677"/>
        <v>1.6903999999999999</v>
      </c>
      <c r="L3718" s="39">
        <f t="shared" si="685"/>
        <v>6.4090000000013927E-2</v>
      </c>
      <c r="M3718" s="39">
        <f t="shared" si="683"/>
        <v>3.9500706575204059</v>
      </c>
      <c r="N3718" s="39">
        <f t="shared" si="678"/>
        <v>6.7488373018414318</v>
      </c>
      <c r="O3718" s="43">
        <f t="shared" si="682"/>
        <v>2.7988</v>
      </c>
      <c r="S3718" s="39">
        <f t="shared" si="686"/>
        <v>6.4090000000013927E-2</v>
      </c>
      <c r="T3718" s="39">
        <f t="shared" si="679"/>
        <v>3.9500706575204059</v>
      </c>
      <c r="U3718" s="39">
        <f t="shared" si="680"/>
        <v>6.6863207091924792</v>
      </c>
      <c r="V3718" s="43">
        <f t="shared" si="681"/>
        <v>2.7363</v>
      </c>
    </row>
    <row r="3719" spans="5:22" hidden="1" x14ac:dyDescent="0.25">
      <c r="E3719" s="39">
        <f t="shared" si="684"/>
        <v>6.4080000000013931E-2</v>
      </c>
      <c r="F3719" s="39">
        <f t="shared" si="675"/>
        <v>3.9503788594993807</v>
      </c>
      <c r="G3719" s="39">
        <f t="shared" si="676"/>
        <v>5.6404250949836996</v>
      </c>
      <c r="H3719" s="43">
        <f t="shared" si="677"/>
        <v>1.69</v>
      </c>
      <c r="L3719" s="39">
        <f t="shared" si="685"/>
        <v>6.4080000000013931E-2</v>
      </c>
      <c r="M3719" s="39">
        <f t="shared" si="683"/>
        <v>3.9503788594993807</v>
      </c>
      <c r="N3719" s="39">
        <f t="shared" si="678"/>
        <v>6.7487695333335465</v>
      </c>
      <c r="O3719" s="43">
        <f t="shared" si="682"/>
        <v>2.7984</v>
      </c>
      <c r="S3719" s="39">
        <f t="shared" si="686"/>
        <v>6.4080000000013931E-2</v>
      </c>
      <c r="T3719" s="39">
        <f t="shared" si="679"/>
        <v>3.9503788594993807</v>
      </c>
      <c r="U3719" s="39">
        <f t="shared" si="680"/>
        <v>6.6863207091924792</v>
      </c>
      <c r="V3719" s="43">
        <f t="shared" si="681"/>
        <v>2.7359</v>
      </c>
    </row>
    <row r="3720" spans="5:22" hidden="1" x14ac:dyDescent="0.25">
      <c r="E3720" s="39">
        <f t="shared" si="684"/>
        <v>6.4070000000013935E-2</v>
      </c>
      <c r="F3720" s="39">
        <f t="shared" si="675"/>
        <v>3.9506871336314586</v>
      </c>
      <c r="G3720" s="39">
        <f t="shared" si="676"/>
        <v>5.640377604972505</v>
      </c>
      <c r="H3720" s="43">
        <f t="shared" si="677"/>
        <v>1.6897</v>
      </c>
      <c r="L3720" s="39">
        <f t="shared" si="685"/>
        <v>6.4070000000013935E-2</v>
      </c>
      <c r="M3720" s="39">
        <f t="shared" si="683"/>
        <v>3.9506871336314586</v>
      </c>
      <c r="N3720" s="39">
        <f t="shared" si="678"/>
        <v>6.7487017542492262</v>
      </c>
      <c r="O3720" s="43">
        <f t="shared" si="682"/>
        <v>2.798</v>
      </c>
      <c r="S3720" s="39">
        <f t="shared" si="686"/>
        <v>6.4070000000013935E-2</v>
      </c>
      <c r="T3720" s="39">
        <f t="shared" si="679"/>
        <v>3.9506871336314586</v>
      </c>
      <c r="U3720" s="39">
        <f t="shared" si="680"/>
        <v>6.6863207091924792</v>
      </c>
      <c r="V3720" s="43">
        <f t="shared" si="681"/>
        <v>2.7355999999999998</v>
      </c>
    </row>
    <row r="3721" spans="5:22" hidden="1" x14ac:dyDescent="0.25">
      <c r="E3721" s="39">
        <f t="shared" si="684"/>
        <v>6.4060000000013939E-2</v>
      </c>
      <c r="F3721" s="39">
        <f t="shared" si="675"/>
        <v>3.9509954799447966</v>
      </c>
      <c r="G3721" s="39">
        <f t="shared" si="676"/>
        <v>5.6403301064389799</v>
      </c>
      <c r="H3721" s="43">
        <f t="shared" si="677"/>
        <v>1.6893</v>
      </c>
      <c r="L3721" s="39">
        <f t="shared" si="685"/>
        <v>6.4060000000013939E-2</v>
      </c>
      <c r="M3721" s="39">
        <f t="shared" si="683"/>
        <v>3.9509954799447966</v>
      </c>
      <c r="N3721" s="39">
        <f t="shared" si="678"/>
        <v>6.7486339645851681</v>
      </c>
      <c r="O3721" s="43">
        <f t="shared" si="682"/>
        <v>2.7976000000000001</v>
      </c>
      <c r="S3721" s="39">
        <f t="shared" si="686"/>
        <v>6.4060000000013939E-2</v>
      </c>
      <c r="T3721" s="39">
        <f t="shared" si="679"/>
        <v>3.9509954799447966</v>
      </c>
      <c r="U3721" s="39">
        <f t="shared" si="680"/>
        <v>6.6863207091924792</v>
      </c>
      <c r="V3721" s="43">
        <f t="shared" si="681"/>
        <v>2.7353000000000001</v>
      </c>
    </row>
    <row r="3722" spans="5:22" hidden="1" x14ac:dyDescent="0.25">
      <c r="E3722" s="39">
        <f t="shared" si="684"/>
        <v>6.4050000000013943E-2</v>
      </c>
      <c r="F3722" s="39">
        <f t="shared" si="675"/>
        <v>3.9513038984675681</v>
      </c>
      <c r="G3722" s="39">
        <f t="shared" si="676"/>
        <v>5.6402825993803241</v>
      </c>
      <c r="H3722" s="43">
        <f t="shared" si="677"/>
        <v>1.6890000000000001</v>
      </c>
      <c r="L3722" s="39">
        <f t="shared" si="685"/>
        <v>6.4050000000013943E-2</v>
      </c>
      <c r="M3722" s="39">
        <f t="shared" si="683"/>
        <v>3.9513038984675681</v>
      </c>
      <c r="N3722" s="39">
        <f t="shared" si="678"/>
        <v>6.7485661643380705</v>
      </c>
      <c r="O3722" s="43">
        <f t="shared" si="682"/>
        <v>2.7972999999999999</v>
      </c>
      <c r="S3722" s="39">
        <f t="shared" si="686"/>
        <v>6.4050000000013943E-2</v>
      </c>
      <c r="T3722" s="39">
        <f t="shared" si="679"/>
        <v>3.9513038984675681</v>
      </c>
      <c r="U3722" s="39">
        <f t="shared" si="680"/>
        <v>6.6863207091924792</v>
      </c>
      <c r="V3722" s="43">
        <f t="shared" si="681"/>
        <v>2.7349999999999999</v>
      </c>
    </row>
    <row r="3723" spans="5:22" hidden="1" x14ac:dyDescent="0.25">
      <c r="E3723" s="39">
        <f t="shared" si="684"/>
        <v>6.4040000000013947E-2</v>
      </c>
      <c r="F3723" s="39">
        <f t="shared" si="675"/>
        <v>3.95161238922796</v>
      </c>
      <c r="G3723" s="39">
        <f t="shared" si="676"/>
        <v>5.6402350837937369</v>
      </c>
      <c r="H3723" s="43">
        <f t="shared" si="677"/>
        <v>1.6886000000000001</v>
      </c>
      <c r="L3723" s="39">
        <f t="shared" si="685"/>
        <v>6.4040000000013947E-2</v>
      </c>
      <c r="M3723" s="39">
        <f t="shared" si="683"/>
        <v>3.95161238922796</v>
      </c>
      <c r="N3723" s="39">
        <f t="shared" si="678"/>
        <v>6.7484983535046279</v>
      </c>
      <c r="O3723" s="43">
        <f t="shared" si="682"/>
        <v>2.7968999999999999</v>
      </c>
      <c r="S3723" s="39">
        <f t="shared" si="686"/>
        <v>6.4040000000013947E-2</v>
      </c>
      <c r="T3723" s="39">
        <f t="shared" si="679"/>
        <v>3.95161238922796</v>
      </c>
      <c r="U3723" s="39">
        <f t="shared" si="680"/>
        <v>6.6863207091924792</v>
      </c>
      <c r="V3723" s="43">
        <f t="shared" si="681"/>
        <v>2.7347000000000001</v>
      </c>
    </row>
    <row r="3724" spans="5:22" hidden="1" x14ac:dyDescent="0.25">
      <c r="E3724" s="39">
        <f t="shared" si="684"/>
        <v>6.4030000000013951E-2</v>
      </c>
      <c r="F3724" s="39">
        <f t="shared" si="675"/>
        <v>3.9519209522541776</v>
      </c>
      <c r="G3724" s="39">
        <f t="shared" si="676"/>
        <v>5.6401875596764164</v>
      </c>
      <c r="H3724" s="43">
        <f t="shared" si="677"/>
        <v>1.6882999999999999</v>
      </c>
      <c r="L3724" s="39">
        <f t="shared" si="685"/>
        <v>6.4030000000013951E-2</v>
      </c>
      <c r="M3724" s="39">
        <f t="shared" si="683"/>
        <v>3.9519209522541776</v>
      </c>
      <c r="N3724" s="39">
        <f t="shared" si="678"/>
        <v>6.7484305320815334</v>
      </c>
      <c r="O3724" s="43">
        <f t="shared" si="682"/>
        <v>2.7965</v>
      </c>
      <c r="S3724" s="39">
        <f t="shared" si="686"/>
        <v>6.4030000000013951E-2</v>
      </c>
      <c r="T3724" s="39">
        <f t="shared" si="679"/>
        <v>3.9519209522541776</v>
      </c>
      <c r="U3724" s="39">
        <f t="shared" si="680"/>
        <v>6.6863207091924792</v>
      </c>
      <c r="V3724" s="43">
        <f t="shared" si="681"/>
        <v>2.7343999999999999</v>
      </c>
    </row>
    <row r="3725" spans="5:22" hidden="1" x14ac:dyDescent="0.25">
      <c r="E3725" s="39">
        <f t="shared" si="684"/>
        <v>6.4020000000013955E-2</v>
      </c>
      <c r="F3725" s="39">
        <f t="shared" si="675"/>
        <v>3.952229587574438</v>
      </c>
      <c r="G3725" s="39">
        <f t="shared" si="676"/>
        <v>5.6401400270255593</v>
      </c>
      <c r="H3725" s="43">
        <f t="shared" si="677"/>
        <v>1.6879</v>
      </c>
      <c r="L3725" s="39">
        <f t="shared" si="685"/>
        <v>6.4020000000013955E-2</v>
      </c>
      <c r="M3725" s="39">
        <f t="shared" si="683"/>
        <v>3.952229587574438</v>
      </c>
      <c r="N3725" s="39">
        <f t="shared" si="678"/>
        <v>6.7483627000654796</v>
      </c>
      <c r="O3725" s="43">
        <f t="shared" si="682"/>
        <v>2.7961</v>
      </c>
      <c r="S3725" s="39">
        <f t="shared" si="686"/>
        <v>6.4020000000013955E-2</v>
      </c>
      <c r="T3725" s="39">
        <f t="shared" si="679"/>
        <v>3.952229587574438</v>
      </c>
      <c r="U3725" s="39">
        <f t="shared" si="680"/>
        <v>6.6863207091924792</v>
      </c>
      <c r="V3725" s="43">
        <f t="shared" si="681"/>
        <v>2.7341000000000002</v>
      </c>
    </row>
    <row r="3726" spans="5:22" hidden="1" x14ac:dyDescent="0.25">
      <c r="E3726" s="39">
        <f t="shared" si="684"/>
        <v>6.4010000000013959E-2</v>
      </c>
      <c r="F3726" s="39">
        <f t="shared" si="675"/>
        <v>3.9525382952169767</v>
      </c>
      <c r="G3726" s="39">
        <f t="shared" si="676"/>
        <v>5.6400924858383608</v>
      </c>
      <c r="H3726" s="43">
        <f t="shared" si="677"/>
        <v>1.6876</v>
      </c>
      <c r="L3726" s="39">
        <f t="shared" si="685"/>
        <v>6.4010000000013959E-2</v>
      </c>
      <c r="M3726" s="39">
        <f t="shared" si="683"/>
        <v>3.9525382952169767</v>
      </c>
      <c r="N3726" s="39">
        <f t="shared" si="678"/>
        <v>6.748294857453156</v>
      </c>
      <c r="O3726" s="43">
        <f t="shared" si="682"/>
        <v>2.7957999999999998</v>
      </c>
      <c r="S3726" s="39">
        <f t="shared" si="686"/>
        <v>6.4010000000013959E-2</v>
      </c>
      <c r="T3726" s="39">
        <f t="shared" si="679"/>
        <v>3.9525382952169767</v>
      </c>
      <c r="U3726" s="39">
        <f t="shared" si="680"/>
        <v>6.6863207091924792</v>
      </c>
      <c r="V3726" s="43">
        <f t="shared" si="681"/>
        <v>2.7338</v>
      </c>
    </row>
    <row r="3727" spans="5:22" hidden="1" x14ac:dyDescent="0.25">
      <c r="E3727" s="39">
        <f t="shared" si="684"/>
        <v>6.4000000000013962E-2</v>
      </c>
      <c r="F3727" s="39">
        <f t="shared" si="675"/>
        <v>3.9528470752100433</v>
      </c>
      <c r="G3727" s="39">
        <f t="shared" si="676"/>
        <v>5.6400449361120142</v>
      </c>
      <c r="H3727" s="43">
        <f t="shared" si="677"/>
        <v>1.6872</v>
      </c>
      <c r="L3727" s="39">
        <f t="shared" si="685"/>
        <v>6.4000000000013962E-2</v>
      </c>
      <c r="M3727" s="39">
        <f t="shared" si="683"/>
        <v>3.9528470752100433</v>
      </c>
      <c r="N3727" s="39">
        <f t="shared" si="678"/>
        <v>6.7482270042412527</v>
      </c>
      <c r="O3727" s="43">
        <f t="shared" si="682"/>
        <v>2.7953999999999999</v>
      </c>
      <c r="S3727" s="39">
        <f t="shared" si="686"/>
        <v>6.4000000000013962E-2</v>
      </c>
      <c r="T3727" s="39">
        <f t="shared" si="679"/>
        <v>3.9528470752100433</v>
      </c>
      <c r="U3727" s="39">
        <f t="shared" si="680"/>
        <v>6.6863207091924792</v>
      </c>
      <c r="V3727" s="43">
        <f t="shared" si="681"/>
        <v>2.7334999999999998</v>
      </c>
    </row>
    <row r="3728" spans="5:22" hidden="1" x14ac:dyDescent="0.25">
      <c r="E3728" s="39">
        <f t="shared" si="684"/>
        <v>6.3990000000013966E-2</v>
      </c>
      <c r="F3728" s="39">
        <f t="shared" si="675"/>
        <v>3.9531559275819026</v>
      </c>
      <c r="G3728" s="39">
        <f t="shared" si="676"/>
        <v>5.6399973778437129</v>
      </c>
      <c r="H3728" s="43">
        <f t="shared" si="677"/>
        <v>1.6868000000000001</v>
      </c>
      <c r="L3728" s="39">
        <f t="shared" si="685"/>
        <v>6.3990000000013966E-2</v>
      </c>
      <c r="M3728" s="39">
        <f t="shared" si="683"/>
        <v>3.9531559275819026</v>
      </c>
      <c r="N3728" s="39">
        <f t="shared" si="678"/>
        <v>6.7481591404264565</v>
      </c>
      <c r="O3728" s="43">
        <f t="shared" si="682"/>
        <v>2.7949999999999999</v>
      </c>
      <c r="S3728" s="39">
        <f t="shared" si="686"/>
        <v>6.3990000000013966E-2</v>
      </c>
      <c r="T3728" s="39">
        <f t="shared" si="679"/>
        <v>3.9531559275819026</v>
      </c>
      <c r="U3728" s="39">
        <f t="shared" si="680"/>
        <v>6.6863207091924792</v>
      </c>
      <c r="V3728" s="43">
        <f t="shared" si="681"/>
        <v>2.7332000000000001</v>
      </c>
    </row>
    <row r="3729" spans="5:22" hidden="1" x14ac:dyDescent="0.25">
      <c r="E3729" s="39">
        <f t="shared" si="684"/>
        <v>6.398000000001397E-2</v>
      </c>
      <c r="F3729" s="39">
        <f t="shared" si="675"/>
        <v>3.9534648523608351</v>
      </c>
      <c r="G3729" s="39">
        <f t="shared" si="676"/>
        <v>5.6399498110306476</v>
      </c>
      <c r="H3729" s="43">
        <f t="shared" si="677"/>
        <v>1.6865000000000001</v>
      </c>
      <c r="L3729" s="39">
        <f t="shared" si="685"/>
        <v>6.398000000001397E-2</v>
      </c>
      <c r="M3729" s="39">
        <f t="shared" si="683"/>
        <v>3.9534648523608351</v>
      </c>
      <c r="N3729" s="39">
        <f t="shared" si="678"/>
        <v>6.7480912660054537</v>
      </c>
      <c r="O3729" s="43">
        <f t="shared" si="682"/>
        <v>2.7946</v>
      </c>
      <c r="S3729" s="39">
        <f t="shared" si="686"/>
        <v>6.398000000001397E-2</v>
      </c>
      <c r="T3729" s="39">
        <f t="shared" si="679"/>
        <v>3.9534648523608351</v>
      </c>
      <c r="U3729" s="39">
        <f t="shared" si="680"/>
        <v>6.6863207091924792</v>
      </c>
      <c r="V3729" s="43">
        <f t="shared" si="681"/>
        <v>2.7328999999999999</v>
      </c>
    </row>
    <row r="3730" spans="5:22" hidden="1" x14ac:dyDescent="0.25">
      <c r="E3730" s="39">
        <f t="shared" si="684"/>
        <v>6.3970000000013974E-2</v>
      </c>
      <c r="F3730" s="39">
        <f t="shared" si="675"/>
        <v>3.9537738495751378</v>
      </c>
      <c r="G3730" s="39">
        <f t="shared" si="676"/>
        <v>5.6399022356700073</v>
      </c>
      <c r="H3730" s="43">
        <f t="shared" si="677"/>
        <v>1.6860999999999999</v>
      </c>
      <c r="L3730" s="39">
        <f t="shared" si="685"/>
        <v>6.3970000000013974E-2</v>
      </c>
      <c r="M3730" s="39">
        <f t="shared" si="683"/>
        <v>3.9537738495751378</v>
      </c>
      <c r="N3730" s="39">
        <f t="shared" si="678"/>
        <v>6.7480233809749288</v>
      </c>
      <c r="O3730" s="43">
        <f t="shared" si="682"/>
        <v>2.7942</v>
      </c>
      <c r="S3730" s="39">
        <f t="shared" si="686"/>
        <v>6.3970000000013974E-2</v>
      </c>
      <c r="T3730" s="39">
        <f t="shared" si="679"/>
        <v>3.9537738495751378</v>
      </c>
      <c r="U3730" s="39">
        <f t="shared" si="680"/>
        <v>6.6863207091924792</v>
      </c>
      <c r="V3730" s="43">
        <f t="shared" si="681"/>
        <v>2.7324999999999999</v>
      </c>
    </row>
    <row r="3731" spans="5:22" hidden="1" x14ac:dyDescent="0.25">
      <c r="E3731" s="39">
        <f t="shared" si="684"/>
        <v>6.3960000000013978E-2</v>
      </c>
      <c r="F3731" s="39">
        <f t="shared" si="675"/>
        <v>3.9540829192531222</v>
      </c>
      <c r="G3731" s="39">
        <f t="shared" si="676"/>
        <v>5.6398546517589816</v>
      </c>
      <c r="H3731" s="43">
        <f t="shared" si="677"/>
        <v>1.6858</v>
      </c>
      <c r="L3731" s="39">
        <f t="shared" si="685"/>
        <v>6.3960000000013978E-2</v>
      </c>
      <c r="M3731" s="39">
        <f t="shared" si="683"/>
        <v>3.9540829192531222</v>
      </c>
      <c r="N3731" s="39">
        <f t="shared" si="678"/>
        <v>6.7479554853315626</v>
      </c>
      <c r="O3731" s="43">
        <f t="shared" si="682"/>
        <v>2.7938999999999998</v>
      </c>
      <c r="S3731" s="39">
        <f t="shared" si="686"/>
        <v>6.3960000000013978E-2</v>
      </c>
      <c r="T3731" s="39">
        <f t="shared" si="679"/>
        <v>3.9540829192531222</v>
      </c>
      <c r="U3731" s="39">
        <f t="shared" si="680"/>
        <v>6.6863207091924792</v>
      </c>
      <c r="V3731" s="43">
        <f t="shared" si="681"/>
        <v>2.7322000000000002</v>
      </c>
    </row>
    <row r="3732" spans="5:22" hidden="1" x14ac:dyDescent="0.25">
      <c r="E3732" s="39">
        <f t="shared" si="684"/>
        <v>6.3950000000013982E-2</v>
      </c>
      <c r="F3732" s="39">
        <f t="shared" si="675"/>
        <v>3.9543920614231149</v>
      </c>
      <c r="G3732" s="39">
        <f t="shared" si="676"/>
        <v>5.6398070592947578</v>
      </c>
      <c r="H3732" s="43">
        <f t="shared" si="677"/>
        <v>1.6854</v>
      </c>
      <c r="L3732" s="39">
        <f t="shared" si="685"/>
        <v>6.3950000000013982E-2</v>
      </c>
      <c r="M3732" s="39">
        <f t="shared" si="683"/>
        <v>3.9543920614231149</v>
      </c>
      <c r="N3732" s="39">
        <f t="shared" si="678"/>
        <v>6.7478875790720387</v>
      </c>
      <c r="O3732" s="43">
        <f t="shared" si="682"/>
        <v>2.7934999999999999</v>
      </c>
      <c r="S3732" s="39">
        <f t="shared" si="686"/>
        <v>6.3950000000013982E-2</v>
      </c>
      <c r="T3732" s="39">
        <f t="shared" si="679"/>
        <v>3.9543920614231149</v>
      </c>
      <c r="U3732" s="39">
        <f t="shared" si="680"/>
        <v>6.6863207091924792</v>
      </c>
      <c r="V3732" s="43">
        <f t="shared" si="681"/>
        <v>2.7319</v>
      </c>
    </row>
    <row r="3733" spans="5:22" hidden="1" x14ac:dyDescent="0.25">
      <c r="E3733" s="39">
        <f t="shared" si="684"/>
        <v>6.3940000000013986E-2</v>
      </c>
      <c r="F3733" s="39">
        <f t="shared" si="675"/>
        <v>3.9547012761134592</v>
      </c>
      <c r="G3733" s="39">
        <f t="shared" si="676"/>
        <v>5.6397594582745203</v>
      </c>
      <c r="H3733" s="43">
        <f t="shared" si="677"/>
        <v>1.6851</v>
      </c>
      <c r="L3733" s="39">
        <f t="shared" si="685"/>
        <v>6.3940000000013986E-2</v>
      </c>
      <c r="M3733" s="39">
        <f t="shared" si="683"/>
        <v>3.9547012761134592</v>
      </c>
      <c r="N3733" s="39">
        <f t="shared" si="678"/>
        <v>6.7478196621930353</v>
      </c>
      <c r="O3733" s="43">
        <f t="shared" si="682"/>
        <v>2.7930999999999999</v>
      </c>
      <c r="S3733" s="39">
        <f t="shared" si="686"/>
        <v>6.3940000000013986E-2</v>
      </c>
      <c r="T3733" s="39">
        <f t="shared" si="679"/>
        <v>3.9547012761134592</v>
      </c>
      <c r="U3733" s="39">
        <f t="shared" si="680"/>
        <v>6.6863207091924792</v>
      </c>
      <c r="V3733" s="43">
        <f t="shared" si="681"/>
        <v>2.7315999999999998</v>
      </c>
    </row>
    <row r="3734" spans="5:22" hidden="1" x14ac:dyDescent="0.25">
      <c r="E3734" s="39">
        <f t="shared" si="684"/>
        <v>6.393000000001399E-2</v>
      </c>
      <c r="F3734" s="39">
        <f t="shared" si="675"/>
        <v>3.9550105633525123</v>
      </c>
      <c r="G3734" s="39">
        <f t="shared" si="676"/>
        <v>5.6397118486954545</v>
      </c>
      <c r="H3734" s="43">
        <f t="shared" si="677"/>
        <v>1.6847000000000001</v>
      </c>
      <c r="L3734" s="39">
        <f t="shared" si="685"/>
        <v>6.393000000001399E-2</v>
      </c>
      <c r="M3734" s="39">
        <f t="shared" si="683"/>
        <v>3.9550105633525123</v>
      </c>
      <c r="N3734" s="39">
        <f t="shared" si="678"/>
        <v>6.7477517346912306</v>
      </c>
      <c r="O3734" s="43">
        <f t="shared" si="682"/>
        <v>2.7927</v>
      </c>
      <c r="S3734" s="39">
        <f t="shared" si="686"/>
        <v>6.393000000001399E-2</v>
      </c>
      <c r="T3734" s="39">
        <f t="shared" si="679"/>
        <v>3.9550105633525123</v>
      </c>
      <c r="U3734" s="39">
        <f t="shared" si="680"/>
        <v>6.6863207091924792</v>
      </c>
      <c r="V3734" s="43">
        <f t="shared" si="681"/>
        <v>2.7313000000000001</v>
      </c>
    </row>
    <row r="3735" spans="5:22" hidden="1" x14ac:dyDescent="0.25">
      <c r="E3735" s="39">
        <f t="shared" si="684"/>
        <v>6.3920000000013993E-2</v>
      </c>
      <c r="F3735" s="39">
        <f t="shared" si="675"/>
        <v>3.9553199231686489</v>
      </c>
      <c r="G3735" s="39">
        <f t="shared" si="676"/>
        <v>5.6396642305547431</v>
      </c>
      <c r="H3735" s="43">
        <f t="shared" si="677"/>
        <v>1.6842999999999999</v>
      </c>
      <c r="L3735" s="39">
        <f t="shared" si="685"/>
        <v>6.3920000000013993E-2</v>
      </c>
      <c r="M3735" s="39">
        <f t="shared" si="683"/>
        <v>3.9553199231686489</v>
      </c>
      <c r="N3735" s="39">
        <f t="shared" si="678"/>
        <v>6.747683796563301</v>
      </c>
      <c r="O3735" s="43">
        <f t="shared" si="682"/>
        <v>2.7924000000000002</v>
      </c>
      <c r="S3735" s="39">
        <f t="shared" si="686"/>
        <v>6.3920000000013993E-2</v>
      </c>
      <c r="T3735" s="39">
        <f t="shared" si="679"/>
        <v>3.9553199231686489</v>
      </c>
      <c r="U3735" s="39">
        <f t="shared" si="680"/>
        <v>6.6863207091924792</v>
      </c>
      <c r="V3735" s="43">
        <f t="shared" si="681"/>
        <v>2.7309999999999999</v>
      </c>
    </row>
    <row r="3736" spans="5:22" hidden="1" x14ac:dyDescent="0.25">
      <c r="E3736" s="39">
        <f t="shared" si="684"/>
        <v>6.3910000000013997E-2</v>
      </c>
      <c r="F3736" s="39">
        <f t="shared" si="675"/>
        <v>3.9556293555902577</v>
      </c>
      <c r="G3736" s="39">
        <f t="shared" si="676"/>
        <v>5.6396166038495679</v>
      </c>
      <c r="H3736" s="43">
        <f t="shared" si="677"/>
        <v>1.6839999999999999</v>
      </c>
      <c r="L3736" s="39">
        <f t="shared" si="685"/>
        <v>6.3910000000013997E-2</v>
      </c>
      <c r="M3736" s="39">
        <f t="shared" si="683"/>
        <v>3.9556293555902577</v>
      </c>
      <c r="N3736" s="39">
        <f t="shared" si="678"/>
        <v>6.7476158478059221</v>
      </c>
      <c r="O3736" s="43">
        <f t="shared" si="682"/>
        <v>2.7919999999999998</v>
      </c>
      <c r="S3736" s="39">
        <f t="shared" si="686"/>
        <v>6.3910000000013997E-2</v>
      </c>
      <c r="T3736" s="39">
        <f t="shared" si="679"/>
        <v>3.9556293555902577</v>
      </c>
      <c r="U3736" s="39">
        <f t="shared" si="680"/>
        <v>6.6863207091924792</v>
      </c>
      <c r="V3736" s="43">
        <f t="shared" si="681"/>
        <v>2.7307000000000001</v>
      </c>
    </row>
    <row r="3737" spans="5:22" hidden="1" x14ac:dyDescent="0.25">
      <c r="E3737" s="39">
        <f t="shared" si="684"/>
        <v>6.3900000000014001E-2</v>
      </c>
      <c r="F3737" s="39">
        <f t="shared" si="675"/>
        <v>3.9559388606457446</v>
      </c>
      <c r="G3737" s="39">
        <f t="shared" si="676"/>
        <v>5.639568968577108</v>
      </c>
      <c r="H3737" s="43">
        <f t="shared" si="677"/>
        <v>1.6836</v>
      </c>
      <c r="L3737" s="39">
        <f t="shared" si="685"/>
        <v>6.3900000000014001E-2</v>
      </c>
      <c r="M3737" s="39">
        <f t="shared" si="683"/>
        <v>3.9559388606457446</v>
      </c>
      <c r="N3737" s="39">
        <f t="shared" si="678"/>
        <v>6.7475478884157658</v>
      </c>
      <c r="O3737" s="43">
        <f t="shared" si="682"/>
        <v>2.7915999999999999</v>
      </c>
      <c r="S3737" s="39">
        <f t="shared" si="686"/>
        <v>6.3900000000014001E-2</v>
      </c>
      <c r="T3737" s="39">
        <f t="shared" si="679"/>
        <v>3.9559388606457446</v>
      </c>
      <c r="U3737" s="39">
        <f t="shared" si="680"/>
        <v>6.6863207091924792</v>
      </c>
      <c r="V3737" s="43">
        <f t="shared" si="681"/>
        <v>2.7303999999999999</v>
      </c>
    </row>
    <row r="3738" spans="5:22" hidden="1" x14ac:dyDescent="0.25">
      <c r="E3738" s="39">
        <f t="shared" si="684"/>
        <v>6.3890000000014005E-2</v>
      </c>
      <c r="F3738" s="39">
        <f t="shared" si="675"/>
        <v>3.9562484383635281</v>
      </c>
      <c r="G3738" s="39">
        <f t="shared" si="676"/>
        <v>5.6395213247345444</v>
      </c>
      <c r="H3738" s="43">
        <f t="shared" si="677"/>
        <v>1.6833</v>
      </c>
      <c r="L3738" s="39">
        <f t="shared" si="685"/>
        <v>6.3890000000014005E-2</v>
      </c>
      <c r="M3738" s="39">
        <f t="shared" si="683"/>
        <v>3.9562484383635281</v>
      </c>
      <c r="N3738" s="39">
        <f t="shared" si="678"/>
        <v>6.747479918389506</v>
      </c>
      <c r="O3738" s="43">
        <f t="shared" si="682"/>
        <v>2.7911999999999999</v>
      </c>
      <c r="S3738" s="39">
        <f t="shared" si="686"/>
        <v>6.3890000000014005E-2</v>
      </c>
      <c r="T3738" s="39">
        <f t="shared" si="679"/>
        <v>3.9562484383635281</v>
      </c>
      <c r="U3738" s="39">
        <f t="shared" si="680"/>
        <v>6.6863207091924792</v>
      </c>
      <c r="V3738" s="43">
        <f t="shared" si="681"/>
        <v>2.7301000000000002</v>
      </c>
    </row>
    <row r="3739" spans="5:22" hidden="1" x14ac:dyDescent="0.25">
      <c r="E3739" s="39">
        <f t="shared" si="684"/>
        <v>6.3880000000014009E-2</v>
      </c>
      <c r="F3739" s="39">
        <f t="shared" si="675"/>
        <v>3.9565580887720455</v>
      </c>
      <c r="G3739" s="39">
        <f t="shared" si="676"/>
        <v>5.6394736723190535</v>
      </c>
      <c r="H3739" s="43">
        <f t="shared" si="677"/>
        <v>1.6829000000000001</v>
      </c>
      <c r="L3739" s="39">
        <f t="shared" si="685"/>
        <v>6.3880000000014009E-2</v>
      </c>
      <c r="M3739" s="39">
        <f t="shared" si="683"/>
        <v>3.9565580887720455</v>
      </c>
      <c r="N3739" s="39">
        <f t="shared" si="678"/>
        <v>6.7474119377238111</v>
      </c>
      <c r="O3739" s="43">
        <f t="shared" si="682"/>
        <v>2.7909000000000002</v>
      </c>
      <c r="S3739" s="39">
        <f t="shared" si="686"/>
        <v>6.3880000000014009E-2</v>
      </c>
      <c r="T3739" s="39">
        <f t="shared" si="679"/>
        <v>3.9565580887720455</v>
      </c>
      <c r="U3739" s="39">
        <f t="shared" si="680"/>
        <v>6.6863207091924792</v>
      </c>
      <c r="V3739" s="43">
        <f t="shared" si="681"/>
        <v>2.7298</v>
      </c>
    </row>
    <row r="3740" spans="5:22" hidden="1" x14ac:dyDescent="0.25">
      <c r="E3740" s="39">
        <f t="shared" si="684"/>
        <v>6.3870000000014013E-2</v>
      </c>
      <c r="F3740" s="39">
        <f t="shared" si="675"/>
        <v>3.9568678118997478</v>
      </c>
      <c r="G3740" s="39">
        <f t="shared" si="676"/>
        <v>5.639426011327811</v>
      </c>
      <c r="H3740" s="43">
        <f t="shared" si="677"/>
        <v>1.6826000000000001</v>
      </c>
      <c r="L3740" s="39">
        <f t="shared" si="685"/>
        <v>6.3870000000014013E-2</v>
      </c>
      <c r="M3740" s="39">
        <f t="shared" si="683"/>
        <v>3.9568678118997478</v>
      </c>
      <c r="N3740" s="39">
        <f t="shared" si="678"/>
        <v>6.7473439464153513</v>
      </c>
      <c r="O3740" s="43">
        <f t="shared" si="682"/>
        <v>2.7905000000000002</v>
      </c>
      <c r="S3740" s="39">
        <f t="shared" si="686"/>
        <v>6.3870000000014013E-2</v>
      </c>
      <c r="T3740" s="39">
        <f t="shared" si="679"/>
        <v>3.9568678118997478</v>
      </c>
      <c r="U3740" s="39">
        <f t="shared" si="680"/>
        <v>6.6863207091924792</v>
      </c>
      <c r="V3740" s="43">
        <f t="shared" si="681"/>
        <v>2.7294999999999998</v>
      </c>
    </row>
    <row r="3741" spans="5:22" hidden="1" x14ac:dyDescent="0.25">
      <c r="E3741" s="39">
        <f t="shared" si="684"/>
        <v>6.3860000000014017E-2</v>
      </c>
      <c r="F3741" s="39">
        <f t="shared" si="675"/>
        <v>3.957177607775102</v>
      </c>
      <c r="G3741" s="39">
        <f t="shared" si="676"/>
        <v>5.6393783417579924</v>
      </c>
      <c r="H3741" s="43">
        <f t="shared" si="677"/>
        <v>1.6821999999999999</v>
      </c>
      <c r="L3741" s="39">
        <f t="shared" si="685"/>
        <v>6.3860000000014017E-2</v>
      </c>
      <c r="M3741" s="39">
        <f t="shared" si="683"/>
        <v>3.957177607775102</v>
      </c>
      <c r="N3741" s="39">
        <f t="shared" si="678"/>
        <v>6.7472759444607924</v>
      </c>
      <c r="O3741" s="43">
        <f t="shared" si="682"/>
        <v>2.7900999999999998</v>
      </c>
      <c r="S3741" s="39">
        <f t="shared" si="686"/>
        <v>6.3860000000014017E-2</v>
      </c>
      <c r="T3741" s="39">
        <f t="shared" si="679"/>
        <v>3.957177607775102</v>
      </c>
      <c r="U3741" s="39">
        <f t="shared" si="680"/>
        <v>6.6863207091924792</v>
      </c>
      <c r="V3741" s="43">
        <f t="shared" si="681"/>
        <v>2.7290999999999999</v>
      </c>
    </row>
    <row r="3742" spans="5:22" hidden="1" x14ac:dyDescent="0.25">
      <c r="E3742" s="39">
        <f t="shared" si="684"/>
        <v>6.3850000000014021E-2</v>
      </c>
      <c r="F3742" s="39">
        <f t="shared" si="675"/>
        <v>3.9574874764265906</v>
      </c>
      <c r="G3742" s="39">
        <f t="shared" si="676"/>
        <v>5.6393306636067724</v>
      </c>
      <c r="H3742" s="43">
        <f t="shared" si="677"/>
        <v>1.6818</v>
      </c>
      <c r="L3742" s="39">
        <f t="shared" si="685"/>
        <v>6.3850000000014021E-2</v>
      </c>
      <c r="M3742" s="39">
        <f t="shared" si="683"/>
        <v>3.9574874764265906</v>
      </c>
      <c r="N3742" s="39">
        <f t="shared" si="678"/>
        <v>6.7472079318568001</v>
      </c>
      <c r="O3742" s="43">
        <f t="shared" si="682"/>
        <v>2.7896999999999998</v>
      </c>
      <c r="S3742" s="39">
        <f t="shared" si="686"/>
        <v>6.3850000000014021E-2</v>
      </c>
      <c r="T3742" s="39">
        <f t="shared" si="679"/>
        <v>3.9574874764265906</v>
      </c>
      <c r="U3742" s="39">
        <f t="shared" si="680"/>
        <v>6.6863207091924792</v>
      </c>
      <c r="V3742" s="43">
        <f t="shared" si="681"/>
        <v>2.7288000000000001</v>
      </c>
    </row>
    <row r="3743" spans="5:22" hidden="1" x14ac:dyDescent="0.25">
      <c r="E3743" s="39">
        <f t="shared" si="684"/>
        <v>6.3840000000014024E-2</v>
      </c>
      <c r="F3743" s="39">
        <f t="shared" si="675"/>
        <v>3.9577974178827127</v>
      </c>
      <c r="G3743" s="39">
        <f t="shared" si="676"/>
        <v>5.6392829768713204</v>
      </c>
      <c r="H3743" s="43">
        <f t="shared" si="677"/>
        <v>1.6815</v>
      </c>
      <c r="L3743" s="39">
        <f t="shared" si="685"/>
        <v>6.3840000000014024E-2</v>
      </c>
      <c r="M3743" s="39">
        <f t="shared" si="683"/>
        <v>3.9577974178827127</v>
      </c>
      <c r="N3743" s="39">
        <f t="shared" si="678"/>
        <v>6.7471399086000394</v>
      </c>
      <c r="O3743" s="43">
        <f t="shared" si="682"/>
        <v>2.7892999999999999</v>
      </c>
      <c r="S3743" s="39">
        <f t="shared" si="686"/>
        <v>6.3840000000014024E-2</v>
      </c>
      <c r="T3743" s="39">
        <f t="shared" si="679"/>
        <v>3.9577974178827127</v>
      </c>
      <c r="U3743" s="39">
        <f t="shared" si="680"/>
        <v>6.6863207091924792</v>
      </c>
      <c r="V3743" s="43">
        <f t="shared" si="681"/>
        <v>2.7284999999999999</v>
      </c>
    </row>
    <row r="3744" spans="5:22" hidden="1" x14ac:dyDescent="0.25">
      <c r="E3744" s="39">
        <f t="shared" si="684"/>
        <v>6.3830000000014028E-2</v>
      </c>
      <c r="F3744" s="39">
        <f t="shared" si="675"/>
        <v>3.9581074321719814</v>
      </c>
      <c r="G3744" s="39">
        <f t="shared" si="676"/>
        <v>5.6392352815488094</v>
      </c>
      <c r="H3744" s="43">
        <f t="shared" si="677"/>
        <v>1.6811</v>
      </c>
      <c r="L3744" s="39">
        <f t="shared" si="685"/>
        <v>6.3830000000014028E-2</v>
      </c>
      <c r="M3744" s="39">
        <f t="shared" si="683"/>
        <v>3.9581074321719814</v>
      </c>
      <c r="N3744" s="39">
        <f t="shared" si="678"/>
        <v>6.7470718746871716</v>
      </c>
      <c r="O3744" s="43">
        <f t="shared" si="682"/>
        <v>2.7890000000000001</v>
      </c>
      <c r="S3744" s="39">
        <f t="shared" si="686"/>
        <v>6.3830000000014028E-2</v>
      </c>
      <c r="T3744" s="39">
        <f t="shared" si="679"/>
        <v>3.9581074321719814</v>
      </c>
      <c r="U3744" s="39">
        <f t="shared" si="680"/>
        <v>6.6863207091924792</v>
      </c>
      <c r="V3744" s="43">
        <f t="shared" si="681"/>
        <v>2.7282000000000002</v>
      </c>
    </row>
    <row r="3745" spans="5:22" hidden="1" x14ac:dyDescent="0.25">
      <c r="E3745" s="39">
        <f t="shared" si="684"/>
        <v>6.3820000000014032E-2</v>
      </c>
      <c r="F3745" s="39">
        <f t="shared" si="675"/>
        <v>3.9584175193229267</v>
      </c>
      <c r="G3745" s="39">
        <f t="shared" si="676"/>
        <v>5.6391875776364078</v>
      </c>
      <c r="H3745" s="43">
        <f t="shared" si="677"/>
        <v>1.6808000000000001</v>
      </c>
      <c r="L3745" s="39">
        <f t="shared" si="685"/>
        <v>6.3820000000014032E-2</v>
      </c>
      <c r="M3745" s="39">
        <f t="shared" si="683"/>
        <v>3.9584175193229267</v>
      </c>
      <c r="N3745" s="39">
        <f t="shared" si="678"/>
        <v>6.747003830114858</v>
      </c>
      <c r="O3745" s="43">
        <f t="shared" si="682"/>
        <v>2.7886000000000002</v>
      </c>
      <c r="S3745" s="39">
        <f t="shared" si="686"/>
        <v>6.3820000000014032E-2</v>
      </c>
      <c r="T3745" s="39">
        <f t="shared" si="679"/>
        <v>3.9584175193229267</v>
      </c>
      <c r="U3745" s="39">
        <f t="shared" si="680"/>
        <v>6.6863207091924792</v>
      </c>
      <c r="V3745" s="43">
        <f t="shared" si="681"/>
        <v>2.7279</v>
      </c>
    </row>
    <row r="3746" spans="5:22" hidden="1" x14ac:dyDescent="0.25">
      <c r="E3746" s="39">
        <f t="shared" si="684"/>
        <v>6.3810000000014036E-2</v>
      </c>
      <c r="F3746" s="39">
        <f t="shared" si="675"/>
        <v>3.958727679364094</v>
      </c>
      <c r="G3746" s="39">
        <f t="shared" si="676"/>
        <v>5.6391398651312841</v>
      </c>
      <c r="H3746" s="43">
        <f t="shared" si="677"/>
        <v>1.6803999999999999</v>
      </c>
      <c r="L3746" s="39">
        <f t="shared" si="685"/>
        <v>6.3810000000014036E-2</v>
      </c>
      <c r="M3746" s="39">
        <f t="shared" si="683"/>
        <v>3.958727679364094</v>
      </c>
      <c r="N3746" s="39">
        <f t="shared" si="678"/>
        <v>6.7469357748797583</v>
      </c>
      <c r="O3746" s="43">
        <f t="shared" si="682"/>
        <v>2.7881999999999998</v>
      </c>
      <c r="S3746" s="39">
        <f t="shared" si="686"/>
        <v>6.3810000000014036E-2</v>
      </c>
      <c r="T3746" s="39">
        <f t="shared" si="679"/>
        <v>3.958727679364094</v>
      </c>
      <c r="U3746" s="39">
        <f t="shared" si="680"/>
        <v>6.6863207091924792</v>
      </c>
      <c r="V3746" s="43">
        <f t="shared" si="681"/>
        <v>2.7275999999999998</v>
      </c>
    </row>
    <row r="3747" spans="5:22" hidden="1" x14ac:dyDescent="0.25">
      <c r="E3747" s="39">
        <f t="shared" si="684"/>
        <v>6.380000000001404E-2</v>
      </c>
      <c r="F3747" s="39">
        <f t="shared" si="675"/>
        <v>3.9590379123240438</v>
      </c>
      <c r="G3747" s="39">
        <f t="shared" si="676"/>
        <v>5.6390921440306041</v>
      </c>
      <c r="H3747" s="43">
        <f t="shared" si="677"/>
        <v>1.6800999999999999</v>
      </c>
      <c r="L3747" s="39">
        <f t="shared" si="685"/>
        <v>6.380000000001404E-2</v>
      </c>
      <c r="M3747" s="39">
        <f t="shared" si="683"/>
        <v>3.9590379123240438</v>
      </c>
      <c r="N3747" s="39">
        <f t="shared" si="678"/>
        <v>6.7468677089785292</v>
      </c>
      <c r="O3747" s="43">
        <f t="shared" si="682"/>
        <v>2.7877999999999998</v>
      </c>
      <c r="S3747" s="39">
        <f t="shared" si="686"/>
        <v>6.380000000001404E-2</v>
      </c>
      <c r="T3747" s="39">
        <f t="shared" si="679"/>
        <v>3.9590379123240438</v>
      </c>
      <c r="U3747" s="39">
        <f t="shared" si="680"/>
        <v>6.6863207091924792</v>
      </c>
      <c r="V3747" s="43">
        <f t="shared" si="681"/>
        <v>2.7273000000000001</v>
      </c>
    </row>
    <row r="3748" spans="5:22" hidden="1" x14ac:dyDescent="0.25">
      <c r="E3748" s="39">
        <f t="shared" si="684"/>
        <v>6.3790000000014044E-2</v>
      </c>
      <c r="F3748" s="39">
        <f t="shared" si="675"/>
        <v>3.9593482182313524</v>
      </c>
      <c r="G3748" s="39">
        <f t="shared" si="676"/>
        <v>5.6390444143315346</v>
      </c>
      <c r="H3748" s="43">
        <f t="shared" si="677"/>
        <v>1.6797</v>
      </c>
      <c r="L3748" s="39">
        <f t="shared" si="685"/>
        <v>6.3790000000014044E-2</v>
      </c>
      <c r="M3748" s="39">
        <f t="shared" si="683"/>
        <v>3.9593482182313524</v>
      </c>
      <c r="N3748" s="39">
        <f t="shared" si="678"/>
        <v>6.7467996324078268</v>
      </c>
      <c r="O3748" s="43">
        <f t="shared" si="682"/>
        <v>2.7875000000000001</v>
      </c>
      <c r="S3748" s="39">
        <f t="shared" si="686"/>
        <v>6.3790000000014044E-2</v>
      </c>
      <c r="T3748" s="39">
        <f t="shared" si="679"/>
        <v>3.9593482182313524</v>
      </c>
      <c r="U3748" s="39">
        <f t="shared" si="680"/>
        <v>6.6863207091924792</v>
      </c>
      <c r="V3748" s="43">
        <f t="shared" si="681"/>
        <v>2.7269999999999999</v>
      </c>
    </row>
    <row r="3749" spans="5:22" hidden="1" x14ac:dyDescent="0.25">
      <c r="E3749" s="39">
        <f t="shared" si="684"/>
        <v>6.3780000000014048E-2</v>
      </c>
      <c r="F3749" s="39">
        <f t="shared" si="675"/>
        <v>3.9596585971146134</v>
      </c>
      <c r="G3749" s="39">
        <f t="shared" si="676"/>
        <v>5.6389966760312378</v>
      </c>
      <c r="H3749" s="43">
        <f t="shared" si="677"/>
        <v>1.6793</v>
      </c>
      <c r="L3749" s="39">
        <f t="shared" si="685"/>
        <v>6.3780000000014048E-2</v>
      </c>
      <c r="M3749" s="39">
        <f t="shared" si="683"/>
        <v>3.9596585971146134</v>
      </c>
      <c r="N3749" s="39">
        <f t="shared" si="678"/>
        <v>6.7467315451643071</v>
      </c>
      <c r="O3749" s="43">
        <f t="shared" si="682"/>
        <v>2.7871000000000001</v>
      </c>
      <c r="S3749" s="39">
        <f t="shared" si="686"/>
        <v>6.3780000000014048E-2</v>
      </c>
      <c r="T3749" s="39">
        <f t="shared" si="679"/>
        <v>3.9596585971146134</v>
      </c>
      <c r="U3749" s="39">
        <f t="shared" si="680"/>
        <v>6.6863207091924792</v>
      </c>
      <c r="V3749" s="43">
        <f t="shared" si="681"/>
        <v>2.7267000000000001</v>
      </c>
    </row>
    <row r="3750" spans="5:22" hidden="1" x14ac:dyDescent="0.25">
      <c r="E3750" s="39">
        <f t="shared" si="684"/>
        <v>6.3770000000014052E-2</v>
      </c>
      <c r="F3750" s="39">
        <f t="shared" si="675"/>
        <v>3.9599690490024329</v>
      </c>
      <c r="G3750" s="39">
        <f t="shared" si="676"/>
        <v>5.6389489291268768</v>
      </c>
      <c r="H3750" s="43">
        <f t="shared" si="677"/>
        <v>1.679</v>
      </c>
      <c r="L3750" s="39">
        <f t="shared" si="685"/>
        <v>6.3770000000014052E-2</v>
      </c>
      <c r="M3750" s="39">
        <f t="shared" si="683"/>
        <v>3.9599690490024329</v>
      </c>
      <c r="N3750" s="39">
        <f t="shared" si="678"/>
        <v>6.7466634472446216</v>
      </c>
      <c r="O3750" s="43">
        <f t="shared" si="682"/>
        <v>2.7867000000000002</v>
      </c>
      <c r="S3750" s="39">
        <f t="shared" si="686"/>
        <v>6.3770000000014052E-2</v>
      </c>
      <c r="T3750" s="39">
        <f t="shared" si="679"/>
        <v>3.9599690490024329</v>
      </c>
      <c r="U3750" s="39">
        <f t="shared" si="680"/>
        <v>6.6863207091924792</v>
      </c>
      <c r="V3750" s="43">
        <f t="shared" si="681"/>
        <v>2.7263999999999999</v>
      </c>
    </row>
    <row r="3751" spans="5:22" hidden="1" x14ac:dyDescent="0.25">
      <c r="E3751" s="39">
        <f t="shared" si="684"/>
        <v>6.3760000000014055E-2</v>
      </c>
      <c r="F3751" s="39">
        <f t="shared" si="675"/>
        <v>3.9602795739234358</v>
      </c>
      <c r="G3751" s="39">
        <f t="shared" si="676"/>
        <v>5.6389011736156132</v>
      </c>
      <c r="H3751" s="43">
        <f t="shared" si="677"/>
        <v>1.6786000000000001</v>
      </c>
      <c r="L3751" s="39">
        <f t="shared" si="685"/>
        <v>6.3760000000014055E-2</v>
      </c>
      <c r="M3751" s="39">
        <f t="shared" si="683"/>
        <v>3.9602795739234358</v>
      </c>
      <c r="N3751" s="39">
        <f t="shared" si="678"/>
        <v>6.7465953386454229</v>
      </c>
      <c r="O3751" s="43">
        <f t="shared" si="682"/>
        <v>2.7863000000000002</v>
      </c>
      <c r="S3751" s="39">
        <f t="shared" si="686"/>
        <v>6.3760000000014055E-2</v>
      </c>
      <c r="T3751" s="39">
        <f t="shared" si="679"/>
        <v>3.9602795739234358</v>
      </c>
      <c r="U3751" s="39">
        <f t="shared" si="680"/>
        <v>6.6863207091924792</v>
      </c>
      <c r="V3751" s="43">
        <f t="shared" si="681"/>
        <v>2.726</v>
      </c>
    </row>
    <row r="3752" spans="5:22" hidden="1" x14ac:dyDescent="0.25">
      <c r="E3752" s="39">
        <f t="shared" si="684"/>
        <v>6.3750000000014059E-2</v>
      </c>
      <c r="F3752" s="39">
        <f t="shared" si="675"/>
        <v>3.9605901719062611</v>
      </c>
      <c r="G3752" s="39">
        <f t="shared" si="676"/>
        <v>5.6388534094946072</v>
      </c>
      <c r="H3752" s="43">
        <f t="shared" si="677"/>
        <v>1.6782999999999999</v>
      </c>
      <c r="L3752" s="39">
        <f t="shared" si="685"/>
        <v>6.3750000000014059E-2</v>
      </c>
      <c r="M3752" s="39">
        <f t="shared" si="683"/>
        <v>3.9605901719062611</v>
      </c>
      <c r="N3752" s="39">
        <f t="shared" si="678"/>
        <v>6.7465272193633599</v>
      </c>
      <c r="O3752" s="43">
        <f t="shared" si="682"/>
        <v>2.7858999999999998</v>
      </c>
      <c r="S3752" s="39">
        <f t="shared" si="686"/>
        <v>6.3750000000014059E-2</v>
      </c>
      <c r="T3752" s="39">
        <f t="shared" si="679"/>
        <v>3.9605901719062611</v>
      </c>
      <c r="U3752" s="39">
        <f t="shared" si="680"/>
        <v>6.6863207091924792</v>
      </c>
      <c r="V3752" s="43">
        <f t="shared" si="681"/>
        <v>2.7256999999999998</v>
      </c>
    </row>
    <row r="3753" spans="5:22" hidden="1" x14ac:dyDescent="0.25">
      <c r="E3753" s="39">
        <f t="shared" si="684"/>
        <v>6.3740000000014063E-2</v>
      </c>
      <c r="F3753" s="39">
        <f t="shared" si="675"/>
        <v>3.9609008429795627</v>
      </c>
      <c r="G3753" s="39">
        <f t="shared" si="676"/>
        <v>5.638805636761016</v>
      </c>
      <c r="H3753" s="43">
        <f t="shared" si="677"/>
        <v>1.6778999999999999</v>
      </c>
      <c r="L3753" s="39">
        <f t="shared" si="685"/>
        <v>6.3740000000014063E-2</v>
      </c>
      <c r="M3753" s="39">
        <f t="shared" si="683"/>
        <v>3.9609008429795627</v>
      </c>
      <c r="N3753" s="39">
        <f t="shared" si="678"/>
        <v>6.7464590893950804</v>
      </c>
      <c r="O3753" s="43">
        <f t="shared" si="682"/>
        <v>2.7856000000000001</v>
      </c>
      <c r="S3753" s="39">
        <f t="shared" si="686"/>
        <v>6.3740000000014063E-2</v>
      </c>
      <c r="T3753" s="39">
        <f t="shared" si="679"/>
        <v>3.9609008429795627</v>
      </c>
      <c r="U3753" s="39">
        <f t="shared" si="680"/>
        <v>6.6863207091924792</v>
      </c>
      <c r="V3753" s="43">
        <f t="shared" si="681"/>
        <v>2.7254</v>
      </c>
    </row>
    <row r="3754" spans="5:22" hidden="1" x14ac:dyDescent="0.25">
      <c r="E3754" s="39">
        <f t="shared" si="684"/>
        <v>6.3730000000014067E-2</v>
      </c>
      <c r="F3754" s="39">
        <f t="shared" si="675"/>
        <v>3.9612115871720133</v>
      </c>
      <c r="G3754" s="39">
        <f t="shared" si="676"/>
        <v>5.6387578554119973</v>
      </c>
      <c r="H3754" s="43">
        <f t="shared" si="677"/>
        <v>1.6775</v>
      </c>
      <c r="L3754" s="39">
        <f t="shared" si="685"/>
        <v>6.3730000000014067E-2</v>
      </c>
      <c r="M3754" s="39">
        <f t="shared" si="683"/>
        <v>3.9612115871720133</v>
      </c>
      <c r="N3754" s="39">
        <f t="shared" si="678"/>
        <v>6.7463909487372327</v>
      </c>
      <c r="O3754" s="43">
        <f t="shared" si="682"/>
        <v>2.7852000000000001</v>
      </c>
      <c r="S3754" s="39">
        <f t="shared" si="686"/>
        <v>6.3730000000014067E-2</v>
      </c>
      <c r="T3754" s="39">
        <f t="shared" si="679"/>
        <v>3.9612115871720133</v>
      </c>
      <c r="U3754" s="39">
        <f t="shared" si="680"/>
        <v>6.6863207091924792</v>
      </c>
      <c r="V3754" s="43">
        <f t="shared" si="681"/>
        <v>2.7250999999999999</v>
      </c>
    </row>
    <row r="3755" spans="5:22" hidden="1" x14ac:dyDescent="0.25">
      <c r="E3755" s="39">
        <f t="shared" si="684"/>
        <v>6.3720000000014071E-2</v>
      </c>
      <c r="F3755" s="39">
        <f t="shared" si="675"/>
        <v>3.9615224045122988</v>
      </c>
      <c r="G3755" s="39">
        <f t="shared" si="676"/>
        <v>5.6387100654447071</v>
      </c>
      <c r="H3755" s="43">
        <f t="shared" si="677"/>
        <v>1.6772</v>
      </c>
      <c r="L3755" s="39">
        <f t="shared" si="685"/>
        <v>6.3720000000014071E-2</v>
      </c>
      <c r="M3755" s="39">
        <f t="shared" si="683"/>
        <v>3.9615224045122988</v>
      </c>
      <c r="N3755" s="39">
        <f t="shared" si="678"/>
        <v>6.746322797386461</v>
      </c>
      <c r="O3755" s="43">
        <f t="shared" si="682"/>
        <v>2.7848000000000002</v>
      </c>
      <c r="S3755" s="39">
        <f t="shared" si="686"/>
        <v>6.3720000000014071E-2</v>
      </c>
      <c r="T3755" s="39">
        <f t="shared" si="679"/>
        <v>3.9615224045122988</v>
      </c>
      <c r="U3755" s="39">
        <f t="shared" si="680"/>
        <v>6.6863207091924792</v>
      </c>
      <c r="V3755" s="43">
        <f t="shared" si="681"/>
        <v>2.7248000000000001</v>
      </c>
    </row>
    <row r="3756" spans="5:22" hidden="1" x14ac:dyDescent="0.25">
      <c r="E3756" s="39">
        <f t="shared" si="684"/>
        <v>6.3710000000014075E-2</v>
      </c>
      <c r="F3756" s="39">
        <f t="shared" si="675"/>
        <v>3.9618332950291206</v>
      </c>
      <c r="G3756" s="39">
        <f t="shared" si="676"/>
        <v>5.6386622668562989</v>
      </c>
      <c r="H3756" s="43">
        <f t="shared" si="677"/>
        <v>1.6768000000000001</v>
      </c>
      <c r="L3756" s="39">
        <f t="shared" si="685"/>
        <v>6.3710000000014075E-2</v>
      </c>
      <c r="M3756" s="39">
        <f t="shared" si="683"/>
        <v>3.9618332950291206</v>
      </c>
      <c r="N3756" s="39">
        <f t="shared" si="678"/>
        <v>6.7462546353394082</v>
      </c>
      <c r="O3756" s="43">
        <f t="shared" si="682"/>
        <v>2.7844000000000002</v>
      </c>
      <c r="S3756" s="39">
        <f t="shared" si="686"/>
        <v>6.3710000000014075E-2</v>
      </c>
      <c r="T3756" s="39">
        <f t="shared" si="679"/>
        <v>3.9618332950291206</v>
      </c>
      <c r="U3756" s="39">
        <f t="shared" si="680"/>
        <v>6.6863207091924792</v>
      </c>
      <c r="V3756" s="43">
        <f t="shared" si="681"/>
        <v>2.7244999999999999</v>
      </c>
    </row>
    <row r="3757" spans="5:22" hidden="1" x14ac:dyDescent="0.25">
      <c r="E3757" s="39">
        <f t="shared" si="684"/>
        <v>6.3700000000014079E-2</v>
      </c>
      <c r="F3757" s="39">
        <f t="shared" si="675"/>
        <v>3.962144258751199</v>
      </c>
      <c r="G3757" s="39">
        <f t="shared" si="676"/>
        <v>5.638614459643926</v>
      </c>
      <c r="H3757" s="43">
        <f t="shared" si="677"/>
        <v>1.6765000000000001</v>
      </c>
      <c r="L3757" s="39">
        <f t="shared" si="685"/>
        <v>6.3700000000014079E-2</v>
      </c>
      <c r="M3757" s="39">
        <f t="shared" si="683"/>
        <v>3.962144258751199</v>
      </c>
      <c r="N3757" s="39">
        <f t="shared" si="678"/>
        <v>6.7461864625927177</v>
      </c>
      <c r="O3757" s="43">
        <f t="shared" si="682"/>
        <v>2.7839999999999998</v>
      </c>
      <c r="S3757" s="39">
        <f t="shared" si="686"/>
        <v>6.3700000000014079E-2</v>
      </c>
      <c r="T3757" s="39">
        <f t="shared" si="679"/>
        <v>3.962144258751199</v>
      </c>
      <c r="U3757" s="39">
        <f t="shared" si="680"/>
        <v>6.6863207091924792</v>
      </c>
      <c r="V3757" s="43">
        <f t="shared" si="681"/>
        <v>2.7242000000000002</v>
      </c>
    </row>
    <row r="3758" spans="5:22" hidden="1" x14ac:dyDescent="0.25">
      <c r="E3758" s="39">
        <f t="shared" si="684"/>
        <v>6.3690000000014083E-2</v>
      </c>
      <c r="F3758" s="39">
        <f t="shared" si="675"/>
        <v>3.9624552957072652</v>
      </c>
      <c r="G3758" s="39">
        <f t="shared" si="676"/>
        <v>5.6385666438047402</v>
      </c>
      <c r="H3758" s="43">
        <f t="shared" si="677"/>
        <v>1.6760999999999999</v>
      </c>
      <c r="L3758" s="39">
        <f t="shared" si="685"/>
        <v>6.3690000000014083E-2</v>
      </c>
      <c r="M3758" s="39">
        <f t="shared" si="683"/>
        <v>3.9624552957072652</v>
      </c>
      <c r="N3758" s="39">
        <f t="shared" si="678"/>
        <v>6.7461182791430279</v>
      </c>
      <c r="O3758" s="43">
        <f t="shared" si="682"/>
        <v>2.7837000000000001</v>
      </c>
      <c r="S3758" s="39">
        <f t="shared" si="686"/>
        <v>6.3690000000014083E-2</v>
      </c>
      <c r="T3758" s="39">
        <f t="shared" si="679"/>
        <v>3.9624552957072652</v>
      </c>
      <c r="U3758" s="39">
        <f t="shared" si="680"/>
        <v>6.6863207091924792</v>
      </c>
      <c r="V3758" s="43">
        <f t="shared" si="681"/>
        <v>2.7239</v>
      </c>
    </row>
    <row r="3759" spans="5:22" hidden="1" x14ac:dyDescent="0.25">
      <c r="E3759" s="39">
        <f t="shared" si="684"/>
        <v>6.3680000000014086E-2</v>
      </c>
      <c r="F3759" s="39">
        <f t="shared" si="675"/>
        <v>3.9627664059260703</v>
      </c>
      <c r="G3759" s="39">
        <f t="shared" si="676"/>
        <v>5.6385188193358911</v>
      </c>
      <c r="H3759" s="43">
        <f t="shared" si="677"/>
        <v>1.6758</v>
      </c>
      <c r="L3759" s="39">
        <f t="shared" si="685"/>
        <v>6.3680000000014086E-2</v>
      </c>
      <c r="M3759" s="39">
        <f t="shared" si="683"/>
        <v>3.9627664059260703</v>
      </c>
      <c r="N3759" s="39">
        <f t="shared" si="678"/>
        <v>6.7460500849869796</v>
      </c>
      <c r="O3759" s="43">
        <f t="shared" si="682"/>
        <v>2.7833000000000001</v>
      </c>
      <c r="S3759" s="39">
        <f t="shared" si="686"/>
        <v>6.3680000000014086E-2</v>
      </c>
      <c r="T3759" s="39">
        <f t="shared" si="679"/>
        <v>3.9627664059260703</v>
      </c>
      <c r="U3759" s="39">
        <f t="shared" si="680"/>
        <v>6.6863207091924792</v>
      </c>
      <c r="V3759" s="43">
        <f t="shared" si="681"/>
        <v>2.7235999999999998</v>
      </c>
    </row>
    <row r="3760" spans="5:22" hidden="1" x14ac:dyDescent="0.25">
      <c r="E3760" s="39">
        <f t="shared" si="684"/>
        <v>6.367000000001409E-2</v>
      </c>
      <c r="F3760" s="39">
        <f t="shared" si="675"/>
        <v>3.9630775894363799</v>
      </c>
      <c r="G3760" s="39">
        <f t="shared" si="676"/>
        <v>5.6384709862345286</v>
      </c>
      <c r="H3760" s="43">
        <f t="shared" si="677"/>
        <v>1.6754</v>
      </c>
      <c r="L3760" s="39">
        <f t="shared" si="685"/>
        <v>6.367000000001409E-2</v>
      </c>
      <c r="M3760" s="39">
        <f t="shared" si="683"/>
        <v>3.9630775894363799</v>
      </c>
      <c r="N3760" s="39">
        <f t="shared" si="678"/>
        <v>6.7459818801212093</v>
      </c>
      <c r="O3760" s="43">
        <f t="shared" si="682"/>
        <v>2.7829000000000002</v>
      </c>
      <c r="S3760" s="39">
        <f t="shared" si="686"/>
        <v>6.367000000001409E-2</v>
      </c>
      <c r="T3760" s="39">
        <f t="shared" si="679"/>
        <v>3.9630775894363799</v>
      </c>
      <c r="U3760" s="39">
        <f t="shared" si="680"/>
        <v>6.6863207091924792</v>
      </c>
      <c r="V3760" s="43">
        <f t="shared" si="681"/>
        <v>2.7231999999999998</v>
      </c>
    </row>
    <row r="3761" spans="5:22" hidden="1" x14ac:dyDescent="0.25">
      <c r="E3761" s="39">
        <f t="shared" si="684"/>
        <v>6.3660000000014094E-2</v>
      </c>
      <c r="F3761" s="39">
        <f t="shared" si="675"/>
        <v>3.963388846266974</v>
      </c>
      <c r="G3761" s="39">
        <f t="shared" si="676"/>
        <v>5.638423144497799</v>
      </c>
      <c r="H3761" s="43">
        <f t="shared" si="677"/>
        <v>1.675</v>
      </c>
      <c r="L3761" s="39">
        <f t="shared" si="685"/>
        <v>6.3660000000014094E-2</v>
      </c>
      <c r="M3761" s="39">
        <f t="shared" si="683"/>
        <v>3.963388846266974</v>
      </c>
      <c r="N3761" s="39">
        <f t="shared" si="678"/>
        <v>6.7459136645423516</v>
      </c>
      <c r="O3761" s="43">
        <f t="shared" si="682"/>
        <v>2.7825000000000002</v>
      </c>
      <c r="S3761" s="39">
        <f t="shared" si="686"/>
        <v>6.3660000000014094E-2</v>
      </c>
      <c r="T3761" s="39">
        <f t="shared" si="679"/>
        <v>3.963388846266974</v>
      </c>
      <c r="U3761" s="39">
        <f t="shared" si="680"/>
        <v>6.6863207091924792</v>
      </c>
      <c r="V3761" s="43">
        <f t="shared" si="681"/>
        <v>2.7229000000000001</v>
      </c>
    </row>
    <row r="3762" spans="5:22" hidden="1" x14ac:dyDescent="0.25">
      <c r="E3762" s="39">
        <f t="shared" si="684"/>
        <v>6.3650000000014098E-2</v>
      </c>
      <c r="F3762" s="39">
        <f t="shared" si="675"/>
        <v>3.9637001764466508</v>
      </c>
      <c r="G3762" s="39">
        <f t="shared" si="676"/>
        <v>5.6383752941228487</v>
      </c>
      <c r="H3762" s="43">
        <f t="shared" si="677"/>
        <v>1.6747000000000001</v>
      </c>
      <c r="L3762" s="39">
        <f t="shared" si="685"/>
        <v>6.3650000000014098E-2</v>
      </c>
      <c r="M3762" s="39">
        <f t="shared" si="683"/>
        <v>3.9637001764466508</v>
      </c>
      <c r="N3762" s="39">
        <f t="shared" si="678"/>
        <v>6.7458454382470414</v>
      </c>
      <c r="O3762" s="43">
        <f t="shared" si="682"/>
        <v>2.7820999999999998</v>
      </c>
      <c r="S3762" s="39">
        <f t="shared" si="686"/>
        <v>6.3650000000014098E-2</v>
      </c>
      <c r="T3762" s="39">
        <f t="shared" si="679"/>
        <v>3.9637001764466508</v>
      </c>
      <c r="U3762" s="39">
        <f t="shared" si="680"/>
        <v>6.6863207091924792</v>
      </c>
      <c r="V3762" s="43">
        <f t="shared" si="681"/>
        <v>2.7225999999999999</v>
      </c>
    </row>
    <row r="3763" spans="5:22" hidden="1" x14ac:dyDescent="0.25">
      <c r="E3763" s="39">
        <f t="shared" si="684"/>
        <v>6.3640000000014102E-2</v>
      </c>
      <c r="F3763" s="39">
        <f t="shared" si="675"/>
        <v>3.9640115800042235</v>
      </c>
      <c r="G3763" s="39">
        <f t="shared" si="676"/>
        <v>5.638327435106822</v>
      </c>
      <c r="H3763" s="43">
        <f t="shared" si="677"/>
        <v>1.6742999999999999</v>
      </c>
      <c r="L3763" s="39">
        <f t="shared" si="685"/>
        <v>6.3640000000014102E-2</v>
      </c>
      <c r="M3763" s="39">
        <f t="shared" si="683"/>
        <v>3.9640115800042235</v>
      </c>
      <c r="N3763" s="39">
        <f t="shared" si="678"/>
        <v>6.7457772012319115</v>
      </c>
      <c r="O3763" s="43">
        <f t="shared" si="682"/>
        <v>2.7818000000000001</v>
      </c>
      <c r="S3763" s="39">
        <f t="shared" si="686"/>
        <v>6.3640000000014102E-2</v>
      </c>
      <c r="T3763" s="39">
        <f t="shared" si="679"/>
        <v>3.9640115800042235</v>
      </c>
      <c r="U3763" s="39">
        <f t="shared" si="680"/>
        <v>6.6863207091924792</v>
      </c>
      <c r="V3763" s="43">
        <f t="shared" si="681"/>
        <v>2.7223000000000002</v>
      </c>
    </row>
    <row r="3764" spans="5:22" hidden="1" x14ac:dyDescent="0.25">
      <c r="E3764" s="39">
        <f t="shared" si="684"/>
        <v>6.3630000000014106E-2</v>
      </c>
      <c r="F3764" s="39">
        <f t="shared" si="675"/>
        <v>3.9643230569685199</v>
      </c>
      <c r="G3764" s="39">
        <f t="shared" si="676"/>
        <v>5.6382795674468627</v>
      </c>
      <c r="H3764" s="43">
        <f t="shared" si="677"/>
        <v>1.6739999999999999</v>
      </c>
      <c r="L3764" s="39">
        <f t="shared" si="685"/>
        <v>6.3630000000014106E-2</v>
      </c>
      <c r="M3764" s="39">
        <f t="shared" si="683"/>
        <v>3.9643230569685199</v>
      </c>
      <c r="N3764" s="39">
        <f t="shared" si="678"/>
        <v>6.7457089534935912</v>
      </c>
      <c r="O3764" s="43">
        <f t="shared" si="682"/>
        <v>2.7814000000000001</v>
      </c>
      <c r="S3764" s="39">
        <f t="shared" si="686"/>
        <v>6.3630000000014106E-2</v>
      </c>
      <c r="T3764" s="39">
        <f t="shared" si="679"/>
        <v>3.9643230569685199</v>
      </c>
      <c r="U3764" s="39">
        <f t="shared" si="680"/>
        <v>6.6863207091924792</v>
      </c>
      <c r="V3764" s="43">
        <f t="shared" si="681"/>
        <v>2.722</v>
      </c>
    </row>
    <row r="3765" spans="5:22" hidden="1" x14ac:dyDescent="0.25">
      <c r="E3765" s="39">
        <f t="shared" si="684"/>
        <v>6.362000000001411E-2</v>
      </c>
      <c r="F3765" s="39">
        <f t="shared" si="675"/>
        <v>3.9646346073683851</v>
      </c>
      <c r="G3765" s="39">
        <f t="shared" si="676"/>
        <v>5.6382316911401116</v>
      </c>
      <c r="H3765" s="43">
        <f t="shared" si="677"/>
        <v>1.6736</v>
      </c>
      <c r="L3765" s="39">
        <f t="shared" si="685"/>
        <v>6.362000000001411E-2</v>
      </c>
      <c r="M3765" s="39">
        <f t="shared" si="683"/>
        <v>3.9646346073683851</v>
      </c>
      <c r="N3765" s="39">
        <f t="shared" si="678"/>
        <v>6.7456406950287118</v>
      </c>
      <c r="O3765" s="43">
        <f t="shared" si="682"/>
        <v>2.7810000000000001</v>
      </c>
      <c r="S3765" s="39">
        <f t="shared" si="686"/>
        <v>6.362000000001411E-2</v>
      </c>
      <c r="T3765" s="39">
        <f t="shared" si="679"/>
        <v>3.9646346073683851</v>
      </c>
      <c r="U3765" s="39">
        <f t="shared" si="680"/>
        <v>6.6863207091924792</v>
      </c>
      <c r="V3765" s="43">
        <f t="shared" si="681"/>
        <v>2.7216999999999998</v>
      </c>
    </row>
    <row r="3766" spans="5:22" hidden="1" x14ac:dyDescent="0.25">
      <c r="E3766" s="39">
        <f t="shared" si="684"/>
        <v>6.3610000000014114E-2</v>
      </c>
      <c r="F3766" s="39">
        <f t="shared" si="675"/>
        <v>3.9649462312326804</v>
      </c>
      <c r="G3766" s="39">
        <f t="shared" si="676"/>
        <v>5.6381838061837106</v>
      </c>
      <c r="H3766" s="43">
        <f t="shared" si="677"/>
        <v>1.6732</v>
      </c>
      <c r="L3766" s="39">
        <f t="shared" si="685"/>
        <v>6.3610000000014114E-2</v>
      </c>
      <c r="M3766" s="39">
        <f t="shared" si="683"/>
        <v>3.9649462312326804</v>
      </c>
      <c r="N3766" s="39">
        <f t="shared" si="678"/>
        <v>6.7455724258338998</v>
      </c>
      <c r="O3766" s="43">
        <f t="shared" si="682"/>
        <v>2.7806000000000002</v>
      </c>
      <c r="S3766" s="39">
        <f t="shared" si="686"/>
        <v>6.3610000000014114E-2</v>
      </c>
      <c r="T3766" s="39">
        <f t="shared" si="679"/>
        <v>3.9649462312326804</v>
      </c>
      <c r="U3766" s="39">
        <f t="shared" si="680"/>
        <v>6.6863207091924792</v>
      </c>
      <c r="V3766" s="43">
        <f t="shared" si="681"/>
        <v>2.7214</v>
      </c>
    </row>
    <row r="3767" spans="5:22" hidden="1" x14ac:dyDescent="0.25">
      <c r="E3767" s="39">
        <f t="shared" si="684"/>
        <v>6.3600000000014117E-2</v>
      </c>
      <c r="F3767" s="39">
        <f t="shared" si="675"/>
        <v>3.96525792859028</v>
      </c>
      <c r="G3767" s="39">
        <f t="shared" si="676"/>
        <v>5.638135912574799</v>
      </c>
      <c r="H3767" s="43">
        <f t="shared" si="677"/>
        <v>1.6729000000000001</v>
      </c>
      <c r="L3767" s="39">
        <f t="shared" si="685"/>
        <v>6.3600000000014117E-2</v>
      </c>
      <c r="M3767" s="39">
        <f t="shared" si="683"/>
        <v>3.96525792859028</v>
      </c>
      <c r="N3767" s="39">
        <f t="shared" si="678"/>
        <v>6.7455041459057812</v>
      </c>
      <c r="O3767" s="43">
        <f t="shared" si="682"/>
        <v>2.7801999999999998</v>
      </c>
      <c r="S3767" s="39">
        <f t="shared" si="686"/>
        <v>6.3600000000014117E-2</v>
      </c>
      <c r="T3767" s="39">
        <f t="shared" si="679"/>
        <v>3.96525792859028</v>
      </c>
      <c r="U3767" s="39">
        <f t="shared" si="680"/>
        <v>6.6863207091924792</v>
      </c>
      <c r="V3767" s="43">
        <f t="shared" si="681"/>
        <v>2.7210999999999999</v>
      </c>
    </row>
    <row r="3768" spans="5:22" hidden="1" x14ac:dyDescent="0.25">
      <c r="E3768" s="39">
        <f t="shared" si="684"/>
        <v>6.3590000000014121E-2</v>
      </c>
      <c r="F3768" s="39">
        <f t="shared" si="675"/>
        <v>3.9655696994700791</v>
      </c>
      <c r="G3768" s="39">
        <f t="shared" si="676"/>
        <v>5.6380880103105131</v>
      </c>
      <c r="H3768" s="43">
        <f t="shared" si="677"/>
        <v>1.6725000000000001</v>
      </c>
      <c r="L3768" s="39">
        <f t="shared" si="685"/>
        <v>6.3590000000014121E-2</v>
      </c>
      <c r="M3768" s="39">
        <f t="shared" si="683"/>
        <v>3.9655696994700791</v>
      </c>
      <c r="N3768" s="39">
        <f t="shared" si="678"/>
        <v>6.7454358552409808</v>
      </c>
      <c r="O3768" s="43">
        <f t="shared" si="682"/>
        <v>2.7799</v>
      </c>
      <c r="S3768" s="39">
        <f t="shared" si="686"/>
        <v>6.3590000000014121E-2</v>
      </c>
      <c r="T3768" s="39">
        <f t="shared" si="679"/>
        <v>3.9655696994700791</v>
      </c>
      <c r="U3768" s="39">
        <f t="shared" si="680"/>
        <v>6.6863207091924792</v>
      </c>
      <c r="V3768" s="43">
        <f t="shared" si="681"/>
        <v>2.7208000000000001</v>
      </c>
    </row>
    <row r="3769" spans="5:22" hidden="1" x14ac:dyDescent="0.25">
      <c r="E3769" s="39">
        <f t="shared" si="684"/>
        <v>6.3580000000014125E-2</v>
      </c>
      <c r="F3769" s="39">
        <f t="shared" si="675"/>
        <v>3.9658815439009834</v>
      </c>
      <c r="G3769" s="39">
        <f t="shared" si="676"/>
        <v>5.6380400993879896</v>
      </c>
      <c r="H3769" s="43">
        <f t="shared" si="677"/>
        <v>1.6721999999999999</v>
      </c>
      <c r="L3769" s="39">
        <f t="shared" si="685"/>
        <v>6.3580000000014125E-2</v>
      </c>
      <c r="M3769" s="39">
        <f t="shared" si="683"/>
        <v>3.9658815439009834</v>
      </c>
      <c r="N3769" s="39">
        <f t="shared" si="678"/>
        <v>6.7453675538361217</v>
      </c>
      <c r="O3769" s="43">
        <f t="shared" si="682"/>
        <v>2.7795000000000001</v>
      </c>
      <c r="S3769" s="39">
        <f t="shared" si="686"/>
        <v>6.3580000000014125E-2</v>
      </c>
      <c r="T3769" s="39">
        <f t="shared" si="679"/>
        <v>3.9658815439009834</v>
      </c>
      <c r="U3769" s="39">
        <f t="shared" si="680"/>
        <v>6.6863207091924792</v>
      </c>
      <c r="V3769" s="43">
        <f t="shared" si="681"/>
        <v>2.7204000000000002</v>
      </c>
    </row>
    <row r="3770" spans="5:22" hidden="1" x14ac:dyDescent="0.25">
      <c r="E3770" s="39">
        <f t="shared" si="684"/>
        <v>6.3570000000014129E-2</v>
      </c>
      <c r="F3770" s="39">
        <f t="shared" si="675"/>
        <v>3.9661934619119181</v>
      </c>
      <c r="G3770" s="39">
        <f t="shared" si="676"/>
        <v>5.637992179804364</v>
      </c>
      <c r="H3770" s="43">
        <f t="shared" si="677"/>
        <v>1.6718</v>
      </c>
      <c r="L3770" s="39">
        <f t="shared" si="685"/>
        <v>6.3570000000014129E-2</v>
      </c>
      <c r="M3770" s="39">
        <f t="shared" si="683"/>
        <v>3.9661934619119181</v>
      </c>
      <c r="N3770" s="39">
        <f t="shared" si="678"/>
        <v>6.7452992416878246</v>
      </c>
      <c r="O3770" s="43">
        <f t="shared" si="682"/>
        <v>2.7791000000000001</v>
      </c>
      <c r="S3770" s="39">
        <f t="shared" si="686"/>
        <v>6.3570000000014129E-2</v>
      </c>
      <c r="T3770" s="39">
        <f t="shared" si="679"/>
        <v>3.9661934619119181</v>
      </c>
      <c r="U3770" s="39">
        <f t="shared" si="680"/>
        <v>6.6863207091924792</v>
      </c>
      <c r="V3770" s="43">
        <f t="shared" si="681"/>
        <v>2.7201</v>
      </c>
    </row>
    <row r="3771" spans="5:22" hidden="1" x14ac:dyDescent="0.25">
      <c r="E3771" s="39">
        <f t="shared" si="684"/>
        <v>6.3560000000014133E-2</v>
      </c>
      <c r="F3771" s="39">
        <f t="shared" si="675"/>
        <v>3.9665054535318238</v>
      </c>
      <c r="G3771" s="39">
        <f t="shared" si="676"/>
        <v>5.6379442515567693</v>
      </c>
      <c r="H3771" s="43">
        <f t="shared" si="677"/>
        <v>1.6714</v>
      </c>
      <c r="L3771" s="39">
        <f t="shared" si="685"/>
        <v>6.3560000000014133E-2</v>
      </c>
      <c r="M3771" s="39">
        <f t="shared" si="683"/>
        <v>3.9665054535318238</v>
      </c>
      <c r="N3771" s="39">
        <f t="shared" si="678"/>
        <v>6.7452309187927098</v>
      </c>
      <c r="O3771" s="43">
        <f t="shared" si="682"/>
        <v>2.7787000000000002</v>
      </c>
      <c r="S3771" s="39">
        <f t="shared" si="686"/>
        <v>6.3560000000014133E-2</v>
      </c>
      <c r="T3771" s="39">
        <f t="shared" si="679"/>
        <v>3.9665054535318238</v>
      </c>
      <c r="U3771" s="39">
        <f t="shared" si="680"/>
        <v>6.6863207091924792</v>
      </c>
      <c r="V3771" s="43">
        <f t="shared" si="681"/>
        <v>2.7198000000000002</v>
      </c>
    </row>
    <row r="3772" spans="5:22" hidden="1" x14ac:dyDescent="0.25">
      <c r="E3772" s="39">
        <f t="shared" si="684"/>
        <v>6.3550000000014137E-2</v>
      </c>
      <c r="F3772" s="39">
        <f t="shared" si="675"/>
        <v>3.9668175187896546</v>
      </c>
      <c r="G3772" s="39">
        <f t="shared" si="676"/>
        <v>5.6378963146423384</v>
      </c>
      <c r="H3772" s="43">
        <f t="shared" si="677"/>
        <v>1.6711</v>
      </c>
      <c r="L3772" s="39">
        <f t="shared" si="685"/>
        <v>6.3550000000014137E-2</v>
      </c>
      <c r="M3772" s="39">
        <f t="shared" si="683"/>
        <v>3.9668175187896546</v>
      </c>
      <c r="N3772" s="39">
        <f t="shared" si="678"/>
        <v>6.7451625851473942</v>
      </c>
      <c r="O3772" s="43">
        <f t="shared" si="682"/>
        <v>2.7783000000000002</v>
      </c>
      <c r="S3772" s="39">
        <f t="shared" si="686"/>
        <v>6.3550000000014137E-2</v>
      </c>
      <c r="T3772" s="39">
        <f t="shared" si="679"/>
        <v>3.9668175187896546</v>
      </c>
      <c r="U3772" s="39">
        <f t="shared" si="680"/>
        <v>6.6863207091924792</v>
      </c>
      <c r="V3772" s="43">
        <f t="shared" si="681"/>
        <v>2.7195</v>
      </c>
    </row>
    <row r="3773" spans="5:22" hidden="1" x14ac:dyDescent="0.25">
      <c r="E3773" s="39">
        <f t="shared" si="684"/>
        <v>6.3540000000014141E-2</v>
      </c>
      <c r="F3773" s="39">
        <f t="shared" si="675"/>
        <v>3.9671296577143846</v>
      </c>
      <c r="G3773" s="39">
        <f t="shared" si="676"/>
        <v>5.6378483690582009</v>
      </c>
      <c r="H3773" s="43">
        <f t="shared" si="677"/>
        <v>1.6707000000000001</v>
      </c>
      <c r="L3773" s="39">
        <f t="shared" si="685"/>
        <v>6.3540000000014141E-2</v>
      </c>
      <c r="M3773" s="39">
        <f t="shared" si="683"/>
        <v>3.9671296577143846</v>
      </c>
      <c r="N3773" s="39">
        <f t="shared" si="678"/>
        <v>6.7450942407484966</v>
      </c>
      <c r="O3773" s="43">
        <f t="shared" si="682"/>
        <v>2.778</v>
      </c>
      <c r="S3773" s="39">
        <f t="shared" si="686"/>
        <v>6.3540000000014141E-2</v>
      </c>
      <c r="T3773" s="39">
        <f t="shared" si="679"/>
        <v>3.9671296577143846</v>
      </c>
      <c r="U3773" s="39">
        <f t="shared" si="680"/>
        <v>6.6863207091924792</v>
      </c>
      <c r="V3773" s="43">
        <f t="shared" si="681"/>
        <v>2.7191999999999998</v>
      </c>
    </row>
    <row r="3774" spans="5:22" hidden="1" x14ac:dyDescent="0.25">
      <c r="E3774" s="39">
        <f t="shared" si="684"/>
        <v>6.3530000000014145E-2</v>
      </c>
      <c r="F3774" s="39">
        <f t="shared" si="675"/>
        <v>3.9674418703350005</v>
      </c>
      <c r="G3774" s="39">
        <f t="shared" si="676"/>
        <v>5.6378004148014877</v>
      </c>
      <c r="H3774" s="43">
        <f t="shared" si="677"/>
        <v>1.6704000000000001</v>
      </c>
      <c r="L3774" s="39">
        <f t="shared" si="685"/>
        <v>6.3530000000014145E-2</v>
      </c>
      <c r="M3774" s="39">
        <f t="shared" si="683"/>
        <v>3.9674418703350005</v>
      </c>
      <c r="N3774" s="39">
        <f t="shared" si="678"/>
        <v>6.7450258855926295</v>
      </c>
      <c r="O3774" s="43">
        <f t="shared" si="682"/>
        <v>2.7776000000000001</v>
      </c>
      <c r="S3774" s="39">
        <f t="shared" si="686"/>
        <v>6.3530000000014145E-2</v>
      </c>
      <c r="T3774" s="39">
        <f t="shared" si="679"/>
        <v>3.9674418703350005</v>
      </c>
      <c r="U3774" s="39">
        <f t="shared" si="680"/>
        <v>6.6863207091924792</v>
      </c>
      <c r="V3774" s="43">
        <f t="shared" si="681"/>
        <v>2.7189000000000001</v>
      </c>
    </row>
    <row r="3775" spans="5:22" hidden="1" x14ac:dyDescent="0.25">
      <c r="E3775" s="39">
        <f t="shared" si="684"/>
        <v>6.3520000000014148E-2</v>
      </c>
      <c r="F3775" s="39">
        <f t="shared" ref="F3775:F3838" si="687">1/SQRT($E3775)</f>
        <v>3.9677541566805061</v>
      </c>
      <c r="G3775" s="39">
        <f t="shared" ref="G3775:G3838" si="688">-2*LOG10(((2.51/($L$40*(SQRT(E3775))))+(0.269*($L$37/$E$25))))</f>
        <v>5.6377524518693258</v>
      </c>
      <c r="H3775" s="43">
        <f t="shared" ref="H3775:H3838" si="689">ROUND(ABS(F3775-G3775),4)</f>
        <v>1.67</v>
      </c>
      <c r="L3775" s="39">
        <f t="shared" si="685"/>
        <v>6.3520000000014148E-2</v>
      </c>
      <c r="M3775" s="39">
        <f t="shared" si="683"/>
        <v>3.9677541566805061</v>
      </c>
      <c r="N3775" s="39">
        <f t="shared" ref="N3775:N3838" si="690">2*LOG10(($L$40*(SQRT(L3775))))</f>
        <v>6.744957519676408</v>
      </c>
      <c r="O3775" s="43">
        <f t="shared" si="682"/>
        <v>2.7772000000000001</v>
      </c>
      <c r="S3775" s="39">
        <f t="shared" si="686"/>
        <v>6.3520000000014148E-2</v>
      </c>
      <c r="T3775" s="39">
        <f t="shared" ref="T3775:T3838" si="691">1/SQRT($S3775)</f>
        <v>3.9677541566805061</v>
      </c>
      <c r="U3775" s="39">
        <f t="shared" ref="U3775:U3838" si="692">2*LOG10(((3.71/($L$37/$E$25))))</f>
        <v>6.6863207091924792</v>
      </c>
      <c r="V3775" s="43">
        <f t="shared" ref="V3775:V3838" si="693">ROUND(ABS(T3775-U3775),4)</f>
        <v>2.7185999999999999</v>
      </c>
    </row>
    <row r="3776" spans="5:22" hidden="1" x14ac:dyDescent="0.25">
      <c r="E3776" s="39">
        <f t="shared" si="684"/>
        <v>6.3510000000014152E-2</v>
      </c>
      <c r="F3776" s="39">
        <f t="shared" si="687"/>
        <v>3.9680665167799214</v>
      </c>
      <c r="G3776" s="39">
        <f t="shared" si="688"/>
        <v>5.6377044802588419</v>
      </c>
      <c r="H3776" s="43">
        <f t="shared" si="689"/>
        <v>1.6696</v>
      </c>
      <c r="L3776" s="39">
        <f t="shared" si="685"/>
        <v>6.3510000000014152E-2</v>
      </c>
      <c r="M3776" s="39">
        <f t="shared" si="683"/>
        <v>3.9680665167799214</v>
      </c>
      <c r="N3776" s="39">
        <f t="shared" si="690"/>
        <v>6.7448891429964419</v>
      </c>
      <c r="O3776" s="43">
        <f t="shared" ref="O3776:O3839" si="694">ROUND(ABS(M3776-N3776),4)</f>
        <v>2.7768000000000002</v>
      </c>
      <c r="S3776" s="39">
        <f t="shared" si="686"/>
        <v>6.3510000000014152E-2</v>
      </c>
      <c r="T3776" s="39">
        <f t="shared" si="691"/>
        <v>3.9680665167799214</v>
      </c>
      <c r="U3776" s="39">
        <f t="shared" si="692"/>
        <v>6.6863207091924792</v>
      </c>
      <c r="V3776" s="43">
        <f t="shared" si="693"/>
        <v>2.7183000000000002</v>
      </c>
    </row>
    <row r="3777" spans="5:22" hidden="1" x14ac:dyDescent="0.25">
      <c r="E3777" s="39">
        <f t="shared" si="684"/>
        <v>6.3500000000014156E-2</v>
      </c>
      <c r="F3777" s="39">
        <f t="shared" si="687"/>
        <v>3.9683789506622826</v>
      </c>
      <c r="G3777" s="39">
        <f t="shared" si="688"/>
        <v>5.6376564999671608</v>
      </c>
      <c r="H3777" s="43">
        <f t="shared" si="689"/>
        <v>1.6693</v>
      </c>
      <c r="L3777" s="39">
        <f t="shared" si="685"/>
        <v>6.3500000000014156E-2</v>
      </c>
      <c r="M3777" s="39">
        <f t="shared" ref="M3777:M3840" si="695">1/SQRT($L3777)</f>
        <v>3.9683789506622826</v>
      </c>
      <c r="N3777" s="39">
        <f t="shared" si="690"/>
        <v>6.7448207555493438</v>
      </c>
      <c r="O3777" s="43">
        <f t="shared" si="694"/>
        <v>2.7764000000000002</v>
      </c>
      <c r="S3777" s="39">
        <f t="shared" si="686"/>
        <v>6.3500000000014156E-2</v>
      </c>
      <c r="T3777" s="39">
        <f t="shared" si="691"/>
        <v>3.9683789506622826</v>
      </c>
      <c r="U3777" s="39">
        <f t="shared" si="692"/>
        <v>6.6863207091924792</v>
      </c>
      <c r="V3777" s="43">
        <f t="shared" si="693"/>
        <v>2.7179000000000002</v>
      </c>
    </row>
    <row r="3778" spans="5:22" hidden="1" x14ac:dyDescent="0.25">
      <c r="E3778" s="39">
        <f t="shared" si="684"/>
        <v>6.349000000001416E-2</v>
      </c>
      <c r="F3778" s="39">
        <f t="shared" si="687"/>
        <v>3.9686914583566417</v>
      </c>
      <c r="G3778" s="39">
        <f t="shared" si="688"/>
        <v>5.6376085109914067</v>
      </c>
      <c r="H3778" s="43">
        <f t="shared" si="689"/>
        <v>1.6689000000000001</v>
      </c>
      <c r="L3778" s="39">
        <f t="shared" si="685"/>
        <v>6.349000000001416E-2</v>
      </c>
      <c r="M3778" s="39">
        <f t="shared" si="695"/>
        <v>3.9686914583566417</v>
      </c>
      <c r="N3778" s="39">
        <f t="shared" si="690"/>
        <v>6.7447523573317198</v>
      </c>
      <c r="O3778" s="43">
        <f t="shared" si="694"/>
        <v>2.7761</v>
      </c>
      <c r="S3778" s="39">
        <f t="shared" si="686"/>
        <v>6.349000000001416E-2</v>
      </c>
      <c r="T3778" s="39">
        <f t="shared" si="691"/>
        <v>3.9686914583566417</v>
      </c>
      <c r="U3778" s="39">
        <f t="shared" si="692"/>
        <v>6.6863207091924792</v>
      </c>
      <c r="V3778" s="43">
        <f t="shared" si="693"/>
        <v>2.7176</v>
      </c>
    </row>
    <row r="3779" spans="5:22" hidden="1" x14ac:dyDescent="0.25">
      <c r="E3779" s="39">
        <f t="shared" ref="E3779:E3842" si="696">E3778-0.00001</f>
        <v>6.3480000000014164E-2</v>
      </c>
      <c r="F3779" s="39">
        <f t="shared" si="687"/>
        <v>3.9690040398920652</v>
      </c>
      <c r="G3779" s="39">
        <f t="shared" si="688"/>
        <v>5.6375605133287028</v>
      </c>
      <c r="H3779" s="43">
        <f t="shared" si="689"/>
        <v>1.6686000000000001</v>
      </c>
      <c r="L3779" s="39">
        <f t="shared" ref="L3779:L3842" si="697">L3778-0.00001</f>
        <v>6.3480000000014164E-2</v>
      </c>
      <c r="M3779" s="39">
        <f t="shared" si="695"/>
        <v>3.9690040398920652</v>
      </c>
      <c r="N3779" s="39">
        <f t="shared" si="690"/>
        <v>6.7446839483401781</v>
      </c>
      <c r="O3779" s="43">
        <f t="shared" si="694"/>
        <v>2.7757000000000001</v>
      </c>
      <c r="S3779" s="39">
        <f t="shared" ref="S3779:S3842" si="698">S3778-0.00001</f>
        <v>6.3480000000014164E-2</v>
      </c>
      <c r="T3779" s="39">
        <f t="shared" si="691"/>
        <v>3.9690040398920652</v>
      </c>
      <c r="U3779" s="39">
        <f t="shared" si="692"/>
        <v>6.6863207091924792</v>
      </c>
      <c r="V3779" s="43">
        <f t="shared" si="693"/>
        <v>2.7172999999999998</v>
      </c>
    </row>
    <row r="3780" spans="5:22" hidden="1" x14ac:dyDescent="0.25">
      <c r="E3780" s="39">
        <f t="shared" si="696"/>
        <v>6.3470000000014168E-2</v>
      </c>
      <c r="F3780" s="39">
        <f t="shared" si="687"/>
        <v>3.9693166952976382</v>
      </c>
      <c r="G3780" s="39">
        <f t="shared" si="688"/>
        <v>5.6375125069761687</v>
      </c>
      <c r="H3780" s="43">
        <f t="shared" si="689"/>
        <v>1.6681999999999999</v>
      </c>
      <c r="L3780" s="39">
        <f t="shared" si="697"/>
        <v>6.3470000000014168E-2</v>
      </c>
      <c r="M3780" s="39">
        <f t="shared" si="695"/>
        <v>3.9693166952976382</v>
      </c>
      <c r="N3780" s="39">
        <f t="shared" si="690"/>
        <v>6.7446155285713241</v>
      </c>
      <c r="O3780" s="43">
        <f t="shared" si="694"/>
        <v>2.7753000000000001</v>
      </c>
      <c r="S3780" s="39">
        <f t="shared" si="698"/>
        <v>6.3470000000014168E-2</v>
      </c>
      <c r="T3780" s="39">
        <f t="shared" si="691"/>
        <v>3.9693166952976382</v>
      </c>
      <c r="U3780" s="39">
        <f t="shared" si="692"/>
        <v>6.6863207091924792</v>
      </c>
      <c r="V3780" s="43">
        <f t="shared" si="693"/>
        <v>2.7170000000000001</v>
      </c>
    </row>
    <row r="3781" spans="5:22" hidden="1" x14ac:dyDescent="0.25">
      <c r="E3781" s="39">
        <f t="shared" si="696"/>
        <v>6.3460000000014172E-2</v>
      </c>
      <c r="F3781" s="39">
        <f t="shared" si="687"/>
        <v>3.9696294246024602</v>
      </c>
      <c r="G3781" s="39">
        <f t="shared" si="688"/>
        <v>5.6374644919309249</v>
      </c>
      <c r="H3781" s="43">
        <f t="shared" si="689"/>
        <v>1.6677999999999999</v>
      </c>
      <c r="L3781" s="39">
        <f t="shared" si="697"/>
        <v>6.3460000000014172E-2</v>
      </c>
      <c r="M3781" s="39">
        <f t="shared" si="695"/>
        <v>3.9696294246024602</v>
      </c>
      <c r="N3781" s="39">
        <f t="shared" si="690"/>
        <v>6.7445470980217612</v>
      </c>
      <c r="O3781" s="43">
        <f t="shared" si="694"/>
        <v>2.7749000000000001</v>
      </c>
      <c r="S3781" s="39">
        <f t="shared" si="698"/>
        <v>6.3460000000014172E-2</v>
      </c>
      <c r="T3781" s="39">
        <f t="shared" si="691"/>
        <v>3.9696294246024602</v>
      </c>
      <c r="U3781" s="39">
        <f t="shared" si="692"/>
        <v>6.6863207091924792</v>
      </c>
      <c r="V3781" s="43">
        <f t="shared" si="693"/>
        <v>2.7166999999999999</v>
      </c>
    </row>
    <row r="3782" spans="5:22" hidden="1" x14ac:dyDescent="0.25">
      <c r="E3782" s="39">
        <f t="shared" si="696"/>
        <v>6.3450000000014176E-2</v>
      </c>
      <c r="F3782" s="39">
        <f t="shared" si="687"/>
        <v>3.9699422278356478</v>
      </c>
      <c r="G3782" s="39">
        <f t="shared" si="688"/>
        <v>5.6374164681900893</v>
      </c>
      <c r="H3782" s="43">
        <f t="shared" si="689"/>
        <v>1.6675</v>
      </c>
      <c r="L3782" s="39">
        <f t="shared" si="697"/>
        <v>6.3450000000014176E-2</v>
      </c>
      <c r="M3782" s="39">
        <f t="shared" si="695"/>
        <v>3.9699422278356478</v>
      </c>
      <c r="N3782" s="39">
        <f t="shared" si="690"/>
        <v>6.7444786566880914</v>
      </c>
      <c r="O3782" s="43">
        <f t="shared" si="694"/>
        <v>2.7745000000000002</v>
      </c>
      <c r="S3782" s="39">
        <f t="shared" si="698"/>
        <v>6.3450000000014176E-2</v>
      </c>
      <c r="T3782" s="39">
        <f t="shared" si="691"/>
        <v>3.9699422278356478</v>
      </c>
      <c r="U3782" s="39">
        <f t="shared" si="692"/>
        <v>6.6863207091924792</v>
      </c>
      <c r="V3782" s="43">
        <f t="shared" si="693"/>
        <v>2.7164000000000001</v>
      </c>
    </row>
    <row r="3783" spans="5:22" hidden="1" x14ac:dyDescent="0.25">
      <c r="E3783" s="39">
        <f t="shared" si="696"/>
        <v>6.3440000000014179E-2</v>
      </c>
      <c r="F3783" s="39">
        <f t="shared" si="687"/>
        <v>3.9702551050263319</v>
      </c>
      <c r="G3783" s="39">
        <f t="shared" si="688"/>
        <v>5.6373684357507789</v>
      </c>
      <c r="H3783" s="43">
        <f t="shared" si="689"/>
        <v>1.6671</v>
      </c>
      <c r="L3783" s="39">
        <f t="shared" si="697"/>
        <v>6.3440000000014179E-2</v>
      </c>
      <c r="M3783" s="39">
        <f t="shared" si="695"/>
        <v>3.9702551050263319</v>
      </c>
      <c r="N3783" s="39">
        <f t="shared" si="690"/>
        <v>6.7444102045669156</v>
      </c>
      <c r="O3783" s="43">
        <f t="shared" si="694"/>
        <v>2.7742</v>
      </c>
      <c r="S3783" s="39">
        <f t="shared" si="698"/>
        <v>6.3440000000014179E-2</v>
      </c>
      <c r="T3783" s="39">
        <f t="shared" si="691"/>
        <v>3.9702551050263319</v>
      </c>
      <c r="U3783" s="39">
        <f t="shared" si="692"/>
        <v>6.6863207091924792</v>
      </c>
      <c r="V3783" s="43">
        <f t="shared" si="693"/>
        <v>2.7161</v>
      </c>
    </row>
    <row r="3784" spans="5:22" hidden="1" x14ac:dyDescent="0.25">
      <c r="E3784" s="39">
        <f t="shared" si="696"/>
        <v>6.3430000000014183E-2</v>
      </c>
      <c r="F3784" s="39">
        <f t="shared" si="687"/>
        <v>3.9705680562036618</v>
      </c>
      <c r="G3784" s="39">
        <f t="shared" si="688"/>
        <v>5.6373203946101089</v>
      </c>
      <c r="H3784" s="43">
        <f t="shared" si="689"/>
        <v>1.6668000000000001</v>
      </c>
      <c r="L3784" s="39">
        <f t="shared" si="697"/>
        <v>6.3430000000014183E-2</v>
      </c>
      <c r="M3784" s="39">
        <f t="shared" si="695"/>
        <v>3.9705680562036618</v>
      </c>
      <c r="N3784" s="39">
        <f t="shared" si="690"/>
        <v>6.7443417416548312</v>
      </c>
      <c r="O3784" s="43">
        <f t="shared" si="694"/>
        <v>2.7738</v>
      </c>
      <c r="S3784" s="39">
        <f t="shared" si="698"/>
        <v>6.3430000000014183E-2</v>
      </c>
      <c r="T3784" s="39">
        <f t="shared" si="691"/>
        <v>3.9705680562036618</v>
      </c>
      <c r="U3784" s="39">
        <f t="shared" si="692"/>
        <v>6.6863207091924792</v>
      </c>
      <c r="V3784" s="43">
        <f t="shared" si="693"/>
        <v>2.7158000000000002</v>
      </c>
    </row>
    <row r="3785" spans="5:22" hidden="1" x14ac:dyDescent="0.25">
      <c r="E3785" s="39">
        <f t="shared" si="696"/>
        <v>6.3420000000014187E-2</v>
      </c>
      <c r="F3785" s="39">
        <f t="shared" si="687"/>
        <v>3.9708810813968007</v>
      </c>
      <c r="G3785" s="39">
        <f t="shared" si="688"/>
        <v>5.6372723447651936</v>
      </c>
      <c r="H3785" s="43">
        <f t="shared" si="689"/>
        <v>1.6664000000000001</v>
      </c>
      <c r="L3785" s="39">
        <f t="shared" si="697"/>
        <v>6.3420000000014187E-2</v>
      </c>
      <c r="M3785" s="39">
        <f t="shared" si="695"/>
        <v>3.9708810813968007</v>
      </c>
      <c r="N3785" s="39">
        <f t="shared" si="690"/>
        <v>6.7442732679484383</v>
      </c>
      <c r="O3785" s="43">
        <f t="shared" si="694"/>
        <v>2.7734000000000001</v>
      </c>
      <c r="S3785" s="39">
        <f t="shared" si="698"/>
        <v>6.3420000000014187E-2</v>
      </c>
      <c r="T3785" s="39">
        <f t="shared" si="691"/>
        <v>3.9708810813968007</v>
      </c>
      <c r="U3785" s="39">
        <f t="shared" si="692"/>
        <v>6.6863207091924792</v>
      </c>
      <c r="V3785" s="43">
        <f t="shared" si="693"/>
        <v>2.7153999999999998</v>
      </c>
    </row>
    <row r="3786" spans="5:22" hidden="1" x14ac:dyDescent="0.25">
      <c r="E3786" s="39">
        <f t="shared" si="696"/>
        <v>6.3410000000014191E-2</v>
      </c>
      <c r="F3786" s="39">
        <f t="shared" si="687"/>
        <v>3.9711941806349289</v>
      </c>
      <c r="G3786" s="39">
        <f t="shared" si="688"/>
        <v>5.6372242862131454</v>
      </c>
      <c r="H3786" s="43">
        <f t="shared" si="689"/>
        <v>1.6659999999999999</v>
      </c>
      <c r="L3786" s="39">
        <f t="shared" si="697"/>
        <v>6.3410000000014191E-2</v>
      </c>
      <c r="M3786" s="39">
        <f t="shared" si="695"/>
        <v>3.9711941806349289</v>
      </c>
      <c r="N3786" s="39">
        <f t="shared" si="690"/>
        <v>6.7442047834443297</v>
      </c>
      <c r="O3786" s="43">
        <f t="shared" si="694"/>
        <v>2.7730000000000001</v>
      </c>
      <c r="S3786" s="39">
        <f t="shared" si="698"/>
        <v>6.3410000000014191E-2</v>
      </c>
      <c r="T3786" s="39">
        <f t="shared" si="691"/>
        <v>3.9711941806349289</v>
      </c>
      <c r="U3786" s="39">
        <f t="shared" si="692"/>
        <v>6.6863207091924792</v>
      </c>
      <c r="V3786" s="43">
        <f t="shared" si="693"/>
        <v>2.7151000000000001</v>
      </c>
    </row>
    <row r="3787" spans="5:22" hidden="1" x14ac:dyDescent="0.25">
      <c r="E3787" s="39">
        <f t="shared" si="696"/>
        <v>6.3400000000014195E-2</v>
      </c>
      <c r="F3787" s="39">
        <f t="shared" si="687"/>
        <v>3.9715073539472434</v>
      </c>
      <c r="G3787" s="39">
        <f t="shared" si="688"/>
        <v>5.6371762189510761</v>
      </c>
      <c r="H3787" s="43">
        <f t="shared" si="689"/>
        <v>1.6657</v>
      </c>
      <c r="L3787" s="39">
        <f t="shared" si="697"/>
        <v>6.3400000000014195E-2</v>
      </c>
      <c r="M3787" s="39">
        <f t="shared" si="695"/>
        <v>3.9715073539472434</v>
      </c>
      <c r="N3787" s="39">
        <f t="shared" si="690"/>
        <v>6.7441362881391012</v>
      </c>
      <c r="O3787" s="43">
        <f t="shared" si="694"/>
        <v>2.7726000000000002</v>
      </c>
      <c r="S3787" s="39">
        <f t="shared" si="698"/>
        <v>6.3400000000014195E-2</v>
      </c>
      <c r="T3787" s="39">
        <f t="shared" si="691"/>
        <v>3.9715073539472434</v>
      </c>
      <c r="U3787" s="39">
        <f t="shared" si="692"/>
        <v>6.6863207091924792</v>
      </c>
      <c r="V3787" s="43">
        <f t="shared" si="693"/>
        <v>2.7147999999999999</v>
      </c>
    </row>
    <row r="3788" spans="5:22" hidden="1" x14ac:dyDescent="0.25">
      <c r="E3788" s="39">
        <f t="shared" si="696"/>
        <v>6.3390000000014199E-2</v>
      </c>
      <c r="F3788" s="39">
        <f t="shared" si="687"/>
        <v>3.9718206013629569</v>
      </c>
      <c r="G3788" s="39">
        <f t="shared" si="688"/>
        <v>5.6371281429760938</v>
      </c>
      <c r="H3788" s="43">
        <f t="shared" si="689"/>
        <v>1.6653</v>
      </c>
      <c r="L3788" s="39">
        <f t="shared" si="697"/>
        <v>6.3390000000014199E-2</v>
      </c>
      <c r="M3788" s="39">
        <f t="shared" si="695"/>
        <v>3.9718206013629569</v>
      </c>
      <c r="N3788" s="39">
        <f t="shared" si="690"/>
        <v>6.7440677820293438</v>
      </c>
      <c r="O3788" s="43">
        <f t="shared" si="694"/>
        <v>2.7722000000000002</v>
      </c>
      <c r="S3788" s="39">
        <f t="shared" si="698"/>
        <v>6.3390000000014199E-2</v>
      </c>
      <c r="T3788" s="39">
        <f t="shared" si="691"/>
        <v>3.9718206013629569</v>
      </c>
      <c r="U3788" s="39">
        <f t="shared" si="692"/>
        <v>6.6863207091924792</v>
      </c>
      <c r="V3788" s="43">
        <f t="shared" si="693"/>
        <v>2.7145000000000001</v>
      </c>
    </row>
    <row r="3789" spans="5:22" hidden="1" x14ac:dyDescent="0.25">
      <c r="E3789" s="39">
        <f t="shared" si="696"/>
        <v>6.3380000000014203E-2</v>
      </c>
      <c r="F3789" s="39">
        <f t="shared" si="687"/>
        <v>3.9721339229112975</v>
      </c>
      <c r="G3789" s="39">
        <f t="shared" si="688"/>
        <v>5.6370800582853091</v>
      </c>
      <c r="H3789" s="43">
        <f t="shared" si="689"/>
        <v>1.6649</v>
      </c>
      <c r="L3789" s="39">
        <f t="shared" si="697"/>
        <v>6.3380000000014203E-2</v>
      </c>
      <c r="M3789" s="39">
        <f t="shared" si="695"/>
        <v>3.9721339229112975</v>
      </c>
      <c r="N3789" s="39">
        <f t="shared" si="690"/>
        <v>6.7439992651116496</v>
      </c>
      <c r="O3789" s="43">
        <f t="shared" si="694"/>
        <v>2.7719</v>
      </c>
      <c r="S3789" s="39">
        <f t="shared" si="698"/>
        <v>6.3380000000014203E-2</v>
      </c>
      <c r="T3789" s="39">
        <f t="shared" si="691"/>
        <v>3.9721339229112975</v>
      </c>
      <c r="U3789" s="39">
        <f t="shared" si="692"/>
        <v>6.6863207091924792</v>
      </c>
      <c r="V3789" s="43">
        <f t="shared" si="693"/>
        <v>2.7141999999999999</v>
      </c>
    </row>
    <row r="3790" spans="5:22" hidden="1" x14ac:dyDescent="0.25">
      <c r="E3790" s="39">
        <f t="shared" si="696"/>
        <v>6.3370000000014207E-2</v>
      </c>
      <c r="F3790" s="39">
        <f t="shared" si="687"/>
        <v>3.9724473186215103</v>
      </c>
      <c r="G3790" s="39">
        <f t="shared" si="688"/>
        <v>5.6370319648758267</v>
      </c>
      <c r="H3790" s="43">
        <f t="shared" si="689"/>
        <v>1.6646000000000001</v>
      </c>
      <c r="L3790" s="39">
        <f t="shared" si="697"/>
        <v>6.3370000000014207E-2</v>
      </c>
      <c r="M3790" s="39">
        <f t="shared" si="695"/>
        <v>3.9724473186215103</v>
      </c>
      <c r="N3790" s="39">
        <f t="shared" si="690"/>
        <v>6.7439307373826081</v>
      </c>
      <c r="O3790" s="43">
        <f t="shared" si="694"/>
        <v>2.7715000000000001</v>
      </c>
      <c r="S3790" s="39">
        <f t="shared" si="698"/>
        <v>6.3370000000014207E-2</v>
      </c>
      <c r="T3790" s="39">
        <f t="shared" si="691"/>
        <v>3.9724473186215103</v>
      </c>
      <c r="U3790" s="39">
        <f t="shared" si="692"/>
        <v>6.6863207091924792</v>
      </c>
      <c r="V3790" s="43">
        <f t="shared" si="693"/>
        <v>2.7139000000000002</v>
      </c>
    </row>
    <row r="3791" spans="5:22" hidden="1" x14ac:dyDescent="0.25">
      <c r="E3791" s="39">
        <f t="shared" si="696"/>
        <v>6.3360000000014211E-2</v>
      </c>
      <c r="F3791" s="39">
        <f t="shared" si="687"/>
        <v>3.972760788522856</v>
      </c>
      <c r="G3791" s="39">
        <f t="shared" si="688"/>
        <v>5.6369838627447546</v>
      </c>
      <c r="H3791" s="43">
        <f t="shared" si="689"/>
        <v>1.6641999999999999</v>
      </c>
      <c r="L3791" s="39">
        <f t="shared" si="697"/>
        <v>6.3360000000014211E-2</v>
      </c>
      <c r="M3791" s="39">
        <f t="shared" si="695"/>
        <v>3.972760788522856</v>
      </c>
      <c r="N3791" s="39">
        <f t="shared" si="690"/>
        <v>6.743862198838805</v>
      </c>
      <c r="O3791" s="43">
        <f t="shared" si="694"/>
        <v>2.7711000000000001</v>
      </c>
      <c r="S3791" s="39">
        <f t="shared" si="698"/>
        <v>6.3360000000014211E-2</v>
      </c>
      <c r="T3791" s="39">
        <f t="shared" si="691"/>
        <v>3.972760788522856</v>
      </c>
      <c r="U3791" s="39">
        <f t="shared" si="692"/>
        <v>6.6863207091924792</v>
      </c>
      <c r="V3791" s="43">
        <f t="shared" si="693"/>
        <v>2.7136</v>
      </c>
    </row>
    <row r="3792" spans="5:22" hidden="1" x14ac:dyDescent="0.25">
      <c r="E3792" s="39">
        <f t="shared" si="696"/>
        <v>6.3350000000014214E-2</v>
      </c>
      <c r="F3792" s="39">
        <f t="shared" si="687"/>
        <v>3.9730743326446119</v>
      </c>
      <c r="G3792" s="39">
        <f t="shared" si="688"/>
        <v>5.6369357518891947</v>
      </c>
      <c r="H3792" s="43">
        <f t="shared" si="689"/>
        <v>1.6638999999999999</v>
      </c>
      <c r="L3792" s="39">
        <f t="shared" si="697"/>
        <v>6.3350000000014214E-2</v>
      </c>
      <c r="M3792" s="39">
        <f t="shared" si="695"/>
        <v>3.9730743326446119</v>
      </c>
      <c r="N3792" s="39">
        <f t="shared" si="690"/>
        <v>6.7437936494768289</v>
      </c>
      <c r="O3792" s="43">
        <f t="shared" si="694"/>
        <v>2.7707000000000002</v>
      </c>
      <c r="S3792" s="39">
        <f t="shared" si="698"/>
        <v>6.3350000000014214E-2</v>
      </c>
      <c r="T3792" s="39">
        <f t="shared" si="691"/>
        <v>3.9730743326446119</v>
      </c>
      <c r="U3792" s="39">
        <f t="shared" si="692"/>
        <v>6.6863207091924792</v>
      </c>
      <c r="V3792" s="43">
        <f t="shared" si="693"/>
        <v>2.7132000000000001</v>
      </c>
    </row>
    <row r="3793" spans="5:22" hidden="1" x14ac:dyDescent="0.25">
      <c r="E3793" s="39">
        <f t="shared" si="696"/>
        <v>6.3340000000014218E-2</v>
      </c>
      <c r="F3793" s="39">
        <f t="shared" si="687"/>
        <v>3.9733879510160706</v>
      </c>
      <c r="G3793" s="39">
        <f t="shared" si="688"/>
        <v>5.6368876323062516</v>
      </c>
      <c r="H3793" s="43">
        <f t="shared" si="689"/>
        <v>1.6635</v>
      </c>
      <c r="L3793" s="39">
        <f t="shared" si="697"/>
        <v>6.3340000000014218E-2</v>
      </c>
      <c r="M3793" s="39">
        <f t="shared" si="695"/>
        <v>3.9733879510160706</v>
      </c>
      <c r="N3793" s="39">
        <f t="shared" si="690"/>
        <v>6.7437250892932621</v>
      </c>
      <c r="O3793" s="43">
        <f t="shared" si="694"/>
        <v>2.7703000000000002</v>
      </c>
      <c r="S3793" s="39">
        <f t="shared" si="698"/>
        <v>6.3340000000014218E-2</v>
      </c>
      <c r="T3793" s="39">
        <f t="shared" si="691"/>
        <v>3.9733879510160706</v>
      </c>
      <c r="U3793" s="39">
        <f t="shared" si="692"/>
        <v>6.6863207091924792</v>
      </c>
      <c r="V3793" s="43">
        <f t="shared" si="693"/>
        <v>2.7128999999999999</v>
      </c>
    </row>
    <row r="3794" spans="5:22" hidden="1" x14ac:dyDescent="0.25">
      <c r="E3794" s="39">
        <f t="shared" si="696"/>
        <v>6.3330000000014222E-2</v>
      </c>
      <c r="F3794" s="39">
        <f t="shared" si="687"/>
        <v>3.9737016436665424</v>
      </c>
      <c r="G3794" s="39">
        <f t="shared" si="688"/>
        <v>5.6368395039930252</v>
      </c>
      <c r="H3794" s="43">
        <f t="shared" si="689"/>
        <v>1.6631</v>
      </c>
      <c r="L3794" s="39">
        <f t="shared" si="697"/>
        <v>6.3330000000014222E-2</v>
      </c>
      <c r="M3794" s="39">
        <f t="shared" si="695"/>
        <v>3.9737016436665424</v>
      </c>
      <c r="N3794" s="39">
        <f t="shared" si="690"/>
        <v>6.7436565182846877</v>
      </c>
      <c r="O3794" s="43">
        <f t="shared" si="694"/>
        <v>2.77</v>
      </c>
      <c r="S3794" s="39">
        <f t="shared" si="698"/>
        <v>6.3330000000014222E-2</v>
      </c>
      <c r="T3794" s="39">
        <f t="shared" si="691"/>
        <v>3.9737016436665424</v>
      </c>
      <c r="U3794" s="39">
        <f t="shared" si="692"/>
        <v>6.6863207091924792</v>
      </c>
      <c r="V3794" s="43">
        <f t="shared" si="693"/>
        <v>2.7126000000000001</v>
      </c>
    </row>
    <row r="3795" spans="5:22" hidden="1" x14ac:dyDescent="0.25">
      <c r="E3795" s="39">
        <f t="shared" si="696"/>
        <v>6.3320000000014226E-2</v>
      </c>
      <c r="F3795" s="39">
        <f t="shared" si="687"/>
        <v>3.9740154106253534</v>
      </c>
      <c r="G3795" s="39">
        <f t="shared" si="688"/>
        <v>5.6367913669466168</v>
      </c>
      <c r="H3795" s="43">
        <f t="shared" si="689"/>
        <v>1.6628000000000001</v>
      </c>
      <c r="L3795" s="39">
        <f t="shared" si="697"/>
        <v>6.3320000000014226E-2</v>
      </c>
      <c r="M3795" s="39">
        <f t="shared" si="695"/>
        <v>3.9740154106253534</v>
      </c>
      <c r="N3795" s="39">
        <f t="shared" si="690"/>
        <v>6.7435879364476872</v>
      </c>
      <c r="O3795" s="43">
        <f t="shared" si="694"/>
        <v>2.7696000000000001</v>
      </c>
      <c r="S3795" s="39">
        <f t="shared" si="698"/>
        <v>6.3320000000014226E-2</v>
      </c>
      <c r="T3795" s="39">
        <f t="shared" si="691"/>
        <v>3.9740154106253534</v>
      </c>
      <c r="U3795" s="39">
        <f t="shared" si="692"/>
        <v>6.6863207091924792</v>
      </c>
      <c r="V3795" s="43">
        <f t="shared" si="693"/>
        <v>2.7122999999999999</v>
      </c>
    </row>
    <row r="3796" spans="5:22" hidden="1" x14ac:dyDescent="0.25">
      <c r="E3796" s="39">
        <f t="shared" si="696"/>
        <v>6.331000000001423E-2</v>
      </c>
      <c r="F3796" s="39">
        <f t="shared" si="687"/>
        <v>3.9743292519218443</v>
      </c>
      <c r="G3796" s="39">
        <f t="shared" si="688"/>
        <v>5.6367432211641235</v>
      </c>
      <c r="H3796" s="43">
        <f t="shared" si="689"/>
        <v>1.6624000000000001</v>
      </c>
      <c r="L3796" s="39">
        <f t="shared" si="697"/>
        <v>6.331000000001423E-2</v>
      </c>
      <c r="M3796" s="39">
        <f t="shared" si="695"/>
        <v>3.9743292519218443</v>
      </c>
      <c r="N3796" s="39">
        <f t="shared" si="690"/>
        <v>6.7435193437788401</v>
      </c>
      <c r="O3796" s="43">
        <f t="shared" si="694"/>
        <v>2.7692000000000001</v>
      </c>
      <c r="S3796" s="39">
        <f t="shared" si="698"/>
        <v>6.331000000001423E-2</v>
      </c>
      <c r="T3796" s="39">
        <f t="shared" si="691"/>
        <v>3.9743292519218443</v>
      </c>
      <c r="U3796" s="39">
        <f t="shared" si="692"/>
        <v>6.6863207091924792</v>
      </c>
      <c r="V3796" s="43">
        <f t="shared" si="693"/>
        <v>2.7120000000000002</v>
      </c>
    </row>
    <row r="3797" spans="5:22" hidden="1" x14ac:dyDescent="0.25">
      <c r="E3797" s="39">
        <f t="shared" si="696"/>
        <v>6.3300000000014234E-2</v>
      </c>
      <c r="F3797" s="39">
        <f t="shared" si="687"/>
        <v>3.9746431675853748</v>
      </c>
      <c r="G3797" s="39">
        <f t="shared" si="688"/>
        <v>5.6366950666426439</v>
      </c>
      <c r="H3797" s="43">
        <f t="shared" si="689"/>
        <v>1.6620999999999999</v>
      </c>
      <c r="L3797" s="39">
        <f t="shared" si="697"/>
        <v>6.3300000000014234E-2</v>
      </c>
      <c r="M3797" s="39">
        <f t="shared" si="695"/>
        <v>3.9746431675853748</v>
      </c>
      <c r="N3797" s="39">
        <f t="shared" si="690"/>
        <v>6.7434507402747235</v>
      </c>
      <c r="O3797" s="43">
        <f t="shared" si="694"/>
        <v>2.7688000000000001</v>
      </c>
      <c r="S3797" s="39">
        <f t="shared" si="698"/>
        <v>6.3300000000014234E-2</v>
      </c>
      <c r="T3797" s="39">
        <f t="shared" si="691"/>
        <v>3.9746431675853748</v>
      </c>
      <c r="U3797" s="39">
        <f t="shared" si="692"/>
        <v>6.6863207091924792</v>
      </c>
      <c r="V3797" s="43">
        <f t="shared" si="693"/>
        <v>2.7117</v>
      </c>
    </row>
    <row r="3798" spans="5:22" hidden="1" x14ac:dyDescent="0.25">
      <c r="E3798" s="39">
        <f t="shared" si="696"/>
        <v>6.3290000000014238E-2</v>
      </c>
      <c r="F3798" s="39">
        <f t="shared" si="687"/>
        <v>3.9749571576453175</v>
      </c>
      <c r="G3798" s="39">
        <f t="shared" si="688"/>
        <v>5.6366469033792725</v>
      </c>
      <c r="H3798" s="43">
        <f t="shared" si="689"/>
        <v>1.6617</v>
      </c>
      <c r="L3798" s="39">
        <f t="shared" si="697"/>
        <v>6.3290000000014238E-2</v>
      </c>
      <c r="M3798" s="39">
        <f t="shared" si="695"/>
        <v>3.9749571576453175</v>
      </c>
      <c r="N3798" s="39">
        <f t="shared" si="690"/>
        <v>6.7433821259319151</v>
      </c>
      <c r="O3798" s="43">
        <f t="shared" si="694"/>
        <v>2.7684000000000002</v>
      </c>
      <c r="S3798" s="39">
        <f t="shared" si="698"/>
        <v>6.3290000000014238E-2</v>
      </c>
      <c r="T3798" s="39">
        <f t="shared" si="691"/>
        <v>3.9749571576453175</v>
      </c>
      <c r="U3798" s="39">
        <f t="shared" si="692"/>
        <v>6.6863207091924792</v>
      </c>
      <c r="V3798" s="43">
        <f t="shared" si="693"/>
        <v>2.7113999999999998</v>
      </c>
    </row>
    <row r="3799" spans="5:22" hidden="1" x14ac:dyDescent="0.25">
      <c r="E3799" s="39">
        <f t="shared" si="696"/>
        <v>6.3280000000014242E-2</v>
      </c>
      <c r="F3799" s="39">
        <f t="shared" si="687"/>
        <v>3.9752712221310627</v>
      </c>
      <c r="G3799" s="39">
        <f t="shared" si="688"/>
        <v>5.6365987313711043</v>
      </c>
      <c r="H3799" s="43">
        <f t="shared" si="689"/>
        <v>1.6613</v>
      </c>
      <c r="L3799" s="39">
        <f t="shared" si="697"/>
        <v>6.3280000000014242E-2</v>
      </c>
      <c r="M3799" s="39">
        <f t="shared" si="695"/>
        <v>3.9752712221310627</v>
      </c>
      <c r="N3799" s="39">
        <f t="shared" si="690"/>
        <v>6.7433135007469884</v>
      </c>
      <c r="O3799" s="43">
        <f t="shared" si="694"/>
        <v>2.7679999999999998</v>
      </c>
      <c r="S3799" s="39">
        <f t="shared" si="698"/>
        <v>6.3280000000014242E-2</v>
      </c>
      <c r="T3799" s="39">
        <f t="shared" si="691"/>
        <v>3.9752712221310627</v>
      </c>
      <c r="U3799" s="39">
        <f t="shared" si="692"/>
        <v>6.6863207091924792</v>
      </c>
      <c r="V3799" s="43">
        <f t="shared" si="693"/>
        <v>2.7109999999999999</v>
      </c>
    </row>
    <row r="3800" spans="5:22" hidden="1" x14ac:dyDescent="0.25">
      <c r="E3800" s="39">
        <f t="shared" si="696"/>
        <v>6.3270000000014245E-2</v>
      </c>
      <c r="F3800" s="39">
        <f t="shared" si="687"/>
        <v>3.9755853610720195</v>
      </c>
      <c r="G3800" s="39">
        <f t="shared" si="688"/>
        <v>5.6365505506152314</v>
      </c>
      <c r="H3800" s="43">
        <f t="shared" si="689"/>
        <v>1.661</v>
      </c>
      <c r="L3800" s="39">
        <f t="shared" si="697"/>
        <v>6.3270000000014245E-2</v>
      </c>
      <c r="M3800" s="39">
        <f t="shared" si="695"/>
        <v>3.9755853610720195</v>
      </c>
      <c r="N3800" s="39">
        <f t="shared" si="690"/>
        <v>6.7432448647165177</v>
      </c>
      <c r="O3800" s="43">
        <f t="shared" si="694"/>
        <v>2.7677</v>
      </c>
      <c r="S3800" s="39">
        <f t="shared" si="698"/>
        <v>6.3270000000014245E-2</v>
      </c>
      <c r="T3800" s="39">
        <f t="shared" si="691"/>
        <v>3.9755853610720195</v>
      </c>
      <c r="U3800" s="39">
        <f t="shared" si="692"/>
        <v>6.6863207091924792</v>
      </c>
      <c r="V3800" s="43">
        <f t="shared" si="693"/>
        <v>2.7107000000000001</v>
      </c>
    </row>
    <row r="3801" spans="5:22" hidden="1" x14ac:dyDescent="0.25">
      <c r="E3801" s="39">
        <f t="shared" si="696"/>
        <v>6.3260000000014249E-2</v>
      </c>
      <c r="F3801" s="39">
        <f t="shared" si="687"/>
        <v>3.97589957449761</v>
      </c>
      <c r="G3801" s="39">
        <f t="shared" si="688"/>
        <v>5.6365023611087466</v>
      </c>
      <c r="H3801" s="43">
        <f t="shared" si="689"/>
        <v>1.6606000000000001</v>
      </c>
      <c r="L3801" s="39">
        <f t="shared" si="697"/>
        <v>6.3260000000014249E-2</v>
      </c>
      <c r="M3801" s="39">
        <f t="shared" si="695"/>
        <v>3.97589957449761</v>
      </c>
      <c r="N3801" s="39">
        <f t="shared" si="690"/>
        <v>6.7431762178370729</v>
      </c>
      <c r="O3801" s="43">
        <f t="shared" si="694"/>
        <v>2.7673000000000001</v>
      </c>
      <c r="S3801" s="39">
        <f t="shared" si="698"/>
        <v>6.3260000000014249E-2</v>
      </c>
      <c r="T3801" s="39">
        <f t="shared" si="691"/>
        <v>3.97589957449761</v>
      </c>
      <c r="U3801" s="39">
        <f t="shared" si="692"/>
        <v>6.6863207091924792</v>
      </c>
      <c r="V3801" s="43">
        <f t="shared" si="693"/>
        <v>2.7103999999999999</v>
      </c>
    </row>
    <row r="3802" spans="5:22" hidden="1" x14ac:dyDescent="0.25">
      <c r="E3802" s="39">
        <f t="shared" si="696"/>
        <v>6.3250000000014253E-2</v>
      </c>
      <c r="F3802" s="39">
        <f t="shared" si="687"/>
        <v>3.9762138624372727</v>
      </c>
      <c r="G3802" s="39">
        <f t="shared" si="688"/>
        <v>5.6364541628487386</v>
      </c>
      <c r="H3802" s="43">
        <f t="shared" si="689"/>
        <v>1.6601999999999999</v>
      </c>
      <c r="L3802" s="39">
        <f t="shared" si="697"/>
        <v>6.3250000000014253E-2</v>
      </c>
      <c r="M3802" s="39">
        <f t="shared" si="695"/>
        <v>3.9762138624372727</v>
      </c>
      <c r="N3802" s="39">
        <f t="shared" si="690"/>
        <v>6.7431075601052246</v>
      </c>
      <c r="O3802" s="43">
        <f t="shared" si="694"/>
        <v>2.7669000000000001</v>
      </c>
      <c r="S3802" s="39">
        <f t="shared" si="698"/>
        <v>6.3250000000014253E-2</v>
      </c>
      <c r="T3802" s="39">
        <f t="shared" si="691"/>
        <v>3.9762138624372727</v>
      </c>
      <c r="U3802" s="39">
        <f t="shared" si="692"/>
        <v>6.6863207091924792</v>
      </c>
      <c r="V3802" s="43">
        <f t="shared" si="693"/>
        <v>2.7101000000000002</v>
      </c>
    </row>
    <row r="3803" spans="5:22" hidden="1" x14ac:dyDescent="0.25">
      <c r="E3803" s="39">
        <f t="shared" si="696"/>
        <v>6.3240000000014257E-2</v>
      </c>
      <c r="F3803" s="39">
        <f t="shared" si="687"/>
        <v>3.9765282249204641</v>
      </c>
      <c r="G3803" s="39">
        <f t="shared" si="688"/>
        <v>5.6364059558322968</v>
      </c>
      <c r="H3803" s="43">
        <f t="shared" si="689"/>
        <v>1.6598999999999999</v>
      </c>
      <c r="L3803" s="39">
        <f t="shared" si="697"/>
        <v>6.3240000000014257E-2</v>
      </c>
      <c r="M3803" s="39">
        <f t="shared" si="695"/>
        <v>3.9765282249204641</v>
      </c>
      <c r="N3803" s="39">
        <f t="shared" si="690"/>
        <v>6.7430388915175401</v>
      </c>
      <c r="O3803" s="43">
        <f t="shared" si="694"/>
        <v>2.7665000000000002</v>
      </c>
      <c r="S3803" s="39">
        <f t="shared" si="698"/>
        <v>6.3240000000014257E-2</v>
      </c>
      <c r="T3803" s="39">
        <f t="shared" si="691"/>
        <v>3.9765282249204641</v>
      </c>
      <c r="U3803" s="39">
        <f t="shared" si="692"/>
        <v>6.6863207091924792</v>
      </c>
      <c r="V3803" s="43">
        <f t="shared" si="693"/>
        <v>2.7098</v>
      </c>
    </row>
    <row r="3804" spans="5:22" hidden="1" x14ac:dyDescent="0.25">
      <c r="E3804" s="39">
        <f t="shared" si="696"/>
        <v>6.3230000000014261E-2</v>
      </c>
      <c r="F3804" s="39">
        <f t="shared" si="687"/>
        <v>3.9768426619766566</v>
      </c>
      <c r="G3804" s="39">
        <f t="shared" si="688"/>
        <v>5.6363577400565079</v>
      </c>
      <c r="H3804" s="43">
        <f t="shared" si="689"/>
        <v>1.6595</v>
      </c>
      <c r="L3804" s="39">
        <f t="shared" si="697"/>
        <v>6.3230000000014261E-2</v>
      </c>
      <c r="M3804" s="39">
        <f t="shared" si="695"/>
        <v>3.9768426619766566</v>
      </c>
      <c r="N3804" s="39">
        <f t="shared" si="690"/>
        <v>6.7429702120705874</v>
      </c>
      <c r="O3804" s="43">
        <f t="shared" si="694"/>
        <v>2.7660999999999998</v>
      </c>
      <c r="S3804" s="39">
        <f t="shared" si="698"/>
        <v>6.3230000000014261E-2</v>
      </c>
      <c r="T3804" s="39">
        <f t="shared" si="691"/>
        <v>3.9768426619766566</v>
      </c>
      <c r="U3804" s="39">
        <f t="shared" si="692"/>
        <v>6.6863207091924792</v>
      </c>
      <c r="V3804" s="43">
        <f t="shared" si="693"/>
        <v>2.7094999999999998</v>
      </c>
    </row>
    <row r="3805" spans="5:22" hidden="1" x14ac:dyDescent="0.25">
      <c r="E3805" s="39">
        <f t="shared" si="696"/>
        <v>6.3220000000014265E-2</v>
      </c>
      <c r="F3805" s="39">
        <f t="shared" si="687"/>
        <v>3.9771571736353373</v>
      </c>
      <c r="G3805" s="39">
        <f t="shared" si="688"/>
        <v>5.6363095155184579</v>
      </c>
      <c r="H3805" s="43">
        <f t="shared" si="689"/>
        <v>1.6592</v>
      </c>
      <c r="L3805" s="39">
        <f t="shared" si="697"/>
        <v>6.3220000000014265E-2</v>
      </c>
      <c r="M3805" s="39">
        <f t="shared" si="695"/>
        <v>3.9771571736353373</v>
      </c>
      <c r="N3805" s="39">
        <f t="shared" si="690"/>
        <v>6.7429015217609303</v>
      </c>
      <c r="O3805" s="43">
        <f t="shared" si="694"/>
        <v>2.7656999999999998</v>
      </c>
      <c r="S3805" s="39">
        <f t="shared" si="698"/>
        <v>6.3220000000014265E-2</v>
      </c>
      <c r="T3805" s="39">
        <f t="shared" si="691"/>
        <v>3.9771571736353373</v>
      </c>
      <c r="U3805" s="39">
        <f t="shared" si="692"/>
        <v>6.6863207091924792</v>
      </c>
      <c r="V3805" s="43">
        <f t="shared" si="693"/>
        <v>2.7092000000000001</v>
      </c>
    </row>
    <row r="3806" spans="5:22" hidden="1" x14ac:dyDescent="0.25">
      <c r="E3806" s="39">
        <f t="shared" si="696"/>
        <v>6.3210000000014269E-2</v>
      </c>
      <c r="F3806" s="39">
        <f t="shared" si="687"/>
        <v>3.9774717599260114</v>
      </c>
      <c r="G3806" s="39">
        <f t="shared" si="688"/>
        <v>5.6362612822152318</v>
      </c>
      <c r="H3806" s="43">
        <f t="shared" si="689"/>
        <v>1.6588000000000001</v>
      </c>
      <c r="L3806" s="39">
        <f t="shared" si="697"/>
        <v>6.3210000000014269E-2</v>
      </c>
      <c r="M3806" s="39">
        <f t="shared" si="695"/>
        <v>3.9774717599260114</v>
      </c>
      <c r="N3806" s="39">
        <f t="shared" si="690"/>
        <v>6.7428328205851313</v>
      </c>
      <c r="O3806" s="43">
        <f t="shared" si="694"/>
        <v>2.7654000000000001</v>
      </c>
      <c r="S3806" s="39">
        <f t="shared" si="698"/>
        <v>6.3210000000014269E-2</v>
      </c>
      <c r="T3806" s="39">
        <f t="shared" si="691"/>
        <v>3.9774717599260114</v>
      </c>
      <c r="U3806" s="39">
        <f t="shared" si="692"/>
        <v>6.6863207091924792</v>
      </c>
      <c r="V3806" s="43">
        <f t="shared" si="693"/>
        <v>2.7088000000000001</v>
      </c>
    </row>
    <row r="3807" spans="5:22" hidden="1" x14ac:dyDescent="0.25">
      <c r="E3807" s="39">
        <f t="shared" si="696"/>
        <v>6.3200000000014273E-2</v>
      </c>
      <c r="F3807" s="39">
        <f t="shared" si="687"/>
        <v>3.9777864208782012</v>
      </c>
      <c r="G3807" s="39">
        <f t="shared" si="688"/>
        <v>5.636213040143911</v>
      </c>
      <c r="H3807" s="43">
        <f t="shared" si="689"/>
        <v>1.6584000000000001</v>
      </c>
      <c r="L3807" s="39">
        <f t="shared" si="697"/>
        <v>6.3200000000014273E-2</v>
      </c>
      <c r="M3807" s="39">
        <f t="shared" si="695"/>
        <v>3.9777864208782012</v>
      </c>
      <c r="N3807" s="39">
        <f t="shared" si="690"/>
        <v>6.7427641085397543</v>
      </c>
      <c r="O3807" s="43">
        <f t="shared" si="694"/>
        <v>2.7650000000000001</v>
      </c>
      <c r="S3807" s="39">
        <f t="shared" si="698"/>
        <v>6.3200000000014273E-2</v>
      </c>
      <c r="T3807" s="39">
        <f t="shared" si="691"/>
        <v>3.9777864208782012</v>
      </c>
      <c r="U3807" s="39">
        <f t="shared" si="692"/>
        <v>6.6863207091924792</v>
      </c>
      <c r="V3807" s="43">
        <f t="shared" si="693"/>
        <v>2.7084999999999999</v>
      </c>
    </row>
    <row r="3808" spans="5:22" hidden="1" x14ac:dyDescent="0.25">
      <c r="E3808" s="39">
        <f t="shared" si="696"/>
        <v>6.3190000000014276E-2</v>
      </c>
      <c r="F3808" s="39">
        <f t="shared" si="687"/>
        <v>3.9781011565214421</v>
      </c>
      <c r="G3808" s="39">
        <f t="shared" si="688"/>
        <v>5.6361647893015787</v>
      </c>
      <c r="H3808" s="43">
        <f t="shared" si="689"/>
        <v>1.6580999999999999</v>
      </c>
      <c r="L3808" s="39">
        <f t="shared" si="697"/>
        <v>6.3190000000014276E-2</v>
      </c>
      <c r="M3808" s="39">
        <f t="shared" si="695"/>
        <v>3.9781011565214421</v>
      </c>
      <c r="N3808" s="39">
        <f t="shared" si="690"/>
        <v>6.7426953856213574</v>
      </c>
      <c r="O3808" s="43">
        <f t="shared" si="694"/>
        <v>2.7646000000000002</v>
      </c>
      <c r="S3808" s="39">
        <f t="shared" si="698"/>
        <v>6.3190000000014276E-2</v>
      </c>
      <c r="T3808" s="39">
        <f t="shared" si="691"/>
        <v>3.9781011565214421</v>
      </c>
      <c r="U3808" s="39">
        <f t="shared" si="692"/>
        <v>6.6863207091924792</v>
      </c>
      <c r="V3808" s="43">
        <f t="shared" si="693"/>
        <v>2.7082000000000002</v>
      </c>
    </row>
    <row r="3809" spans="5:22" hidden="1" x14ac:dyDescent="0.25">
      <c r="E3809" s="39">
        <f t="shared" si="696"/>
        <v>6.318000000001428E-2</v>
      </c>
      <c r="F3809" s="39">
        <f t="shared" si="687"/>
        <v>3.9784159668852888</v>
      </c>
      <c r="G3809" s="39">
        <f t="shared" si="688"/>
        <v>5.6361165296853137</v>
      </c>
      <c r="H3809" s="43">
        <f t="shared" si="689"/>
        <v>1.6577</v>
      </c>
      <c r="L3809" s="39">
        <f t="shared" si="697"/>
        <v>6.318000000001428E-2</v>
      </c>
      <c r="M3809" s="39">
        <f t="shared" si="695"/>
        <v>3.9784159668852888</v>
      </c>
      <c r="N3809" s="39">
        <f t="shared" si="690"/>
        <v>6.742626651826499</v>
      </c>
      <c r="O3809" s="43">
        <f t="shared" si="694"/>
        <v>2.7642000000000002</v>
      </c>
      <c r="S3809" s="39">
        <f t="shared" si="698"/>
        <v>6.318000000001428E-2</v>
      </c>
      <c r="T3809" s="39">
        <f t="shared" si="691"/>
        <v>3.9784159668852888</v>
      </c>
      <c r="U3809" s="39">
        <f t="shared" si="692"/>
        <v>6.6863207091924792</v>
      </c>
      <c r="V3809" s="43">
        <f t="shared" si="693"/>
        <v>2.7079</v>
      </c>
    </row>
    <row r="3810" spans="5:22" hidden="1" x14ac:dyDescent="0.25">
      <c r="E3810" s="39">
        <f t="shared" si="696"/>
        <v>6.3170000000014284E-2</v>
      </c>
      <c r="F3810" s="39">
        <f t="shared" si="687"/>
        <v>3.9787308519993108</v>
      </c>
      <c r="G3810" s="39">
        <f t="shared" si="688"/>
        <v>5.6360682612921957</v>
      </c>
      <c r="H3810" s="43">
        <f t="shared" si="689"/>
        <v>1.6573</v>
      </c>
      <c r="L3810" s="39">
        <f t="shared" si="697"/>
        <v>6.3170000000014284E-2</v>
      </c>
      <c r="M3810" s="39">
        <f t="shared" si="695"/>
        <v>3.9787308519993108</v>
      </c>
      <c r="N3810" s="39">
        <f t="shared" si="690"/>
        <v>6.7425579071517374</v>
      </c>
      <c r="O3810" s="43">
        <f t="shared" si="694"/>
        <v>2.7637999999999998</v>
      </c>
      <c r="S3810" s="39">
        <f t="shared" si="698"/>
        <v>6.3170000000014284E-2</v>
      </c>
      <c r="T3810" s="39">
        <f t="shared" si="691"/>
        <v>3.9787308519993108</v>
      </c>
      <c r="U3810" s="39">
        <f t="shared" si="692"/>
        <v>6.6863207091924792</v>
      </c>
      <c r="V3810" s="43">
        <f t="shared" si="693"/>
        <v>2.7075999999999998</v>
      </c>
    </row>
    <row r="3811" spans="5:22" hidden="1" x14ac:dyDescent="0.25">
      <c r="E3811" s="39">
        <f t="shared" si="696"/>
        <v>6.3160000000014288E-2</v>
      </c>
      <c r="F3811" s="39">
        <f t="shared" si="687"/>
        <v>3.9790458118930951</v>
      </c>
      <c r="G3811" s="39">
        <f t="shared" si="688"/>
        <v>5.6360199841193008</v>
      </c>
      <c r="H3811" s="43">
        <f t="shared" si="689"/>
        <v>1.657</v>
      </c>
      <c r="L3811" s="39">
        <f t="shared" si="697"/>
        <v>6.3160000000014288E-2</v>
      </c>
      <c r="M3811" s="39">
        <f t="shared" si="695"/>
        <v>3.9790458118930951</v>
      </c>
      <c r="N3811" s="39">
        <f t="shared" si="690"/>
        <v>6.7424891515936256</v>
      </c>
      <c r="O3811" s="43">
        <f t="shared" si="694"/>
        <v>2.7633999999999999</v>
      </c>
      <c r="S3811" s="39">
        <f t="shared" si="698"/>
        <v>6.3160000000014288E-2</v>
      </c>
      <c r="T3811" s="39">
        <f t="shared" si="691"/>
        <v>3.9790458118930951</v>
      </c>
      <c r="U3811" s="39">
        <f t="shared" si="692"/>
        <v>6.6863207091924792</v>
      </c>
      <c r="V3811" s="43">
        <f t="shared" si="693"/>
        <v>2.7073</v>
      </c>
    </row>
    <row r="3812" spans="5:22" hidden="1" x14ac:dyDescent="0.25">
      <c r="E3812" s="39">
        <f t="shared" si="696"/>
        <v>6.3150000000014292E-2</v>
      </c>
      <c r="F3812" s="39">
        <f t="shared" si="687"/>
        <v>3.979360846596244</v>
      </c>
      <c r="G3812" s="39">
        <f t="shared" si="688"/>
        <v>5.635971698163706</v>
      </c>
      <c r="H3812" s="43">
        <f t="shared" si="689"/>
        <v>1.6566000000000001</v>
      </c>
      <c r="L3812" s="39">
        <f t="shared" si="697"/>
        <v>6.3150000000014292E-2</v>
      </c>
      <c r="M3812" s="39">
        <f t="shared" si="695"/>
        <v>3.979360846596244</v>
      </c>
      <c r="N3812" s="39">
        <f t="shared" si="690"/>
        <v>6.7424203851487192</v>
      </c>
      <c r="O3812" s="43">
        <f t="shared" si="694"/>
        <v>2.7631000000000001</v>
      </c>
      <c r="S3812" s="39">
        <f t="shared" si="698"/>
        <v>6.3150000000014292E-2</v>
      </c>
      <c r="T3812" s="39">
        <f t="shared" si="691"/>
        <v>3.979360846596244</v>
      </c>
      <c r="U3812" s="39">
        <f t="shared" si="692"/>
        <v>6.6863207091924792</v>
      </c>
      <c r="V3812" s="43">
        <f t="shared" si="693"/>
        <v>2.7069999999999999</v>
      </c>
    </row>
    <row r="3813" spans="5:22" hidden="1" x14ac:dyDescent="0.25">
      <c r="E3813" s="39">
        <f t="shared" si="696"/>
        <v>6.3140000000014296E-2</v>
      </c>
      <c r="F3813" s="39">
        <f t="shared" si="687"/>
        <v>3.9796759561383781</v>
      </c>
      <c r="G3813" s="39">
        <f t="shared" si="688"/>
        <v>5.6359234034224848</v>
      </c>
      <c r="H3813" s="43">
        <f t="shared" si="689"/>
        <v>1.6561999999999999</v>
      </c>
      <c r="L3813" s="39">
        <f t="shared" si="697"/>
        <v>6.3140000000014296E-2</v>
      </c>
      <c r="M3813" s="39">
        <f t="shared" si="695"/>
        <v>3.9796759561383781</v>
      </c>
      <c r="N3813" s="39">
        <f t="shared" si="690"/>
        <v>6.7423516078135677</v>
      </c>
      <c r="O3813" s="43">
        <f t="shared" si="694"/>
        <v>2.7627000000000002</v>
      </c>
      <c r="S3813" s="39">
        <f t="shared" si="698"/>
        <v>6.3140000000014296E-2</v>
      </c>
      <c r="T3813" s="39">
        <f t="shared" si="691"/>
        <v>3.9796759561383781</v>
      </c>
      <c r="U3813" s="39">
        <f t="shared" si="692"/>
        <v>6.6863207091924792</v>
      </c>
      <c r="V3813" s="43">
        <f t="shared" si="693"/>
        <v>2.7065999999999999</v>
      </c>
    </row>
    <row r="3814" spans="5:22" hidden="1" x14ac:dyDescent="0.25">
      <c r="E3814" s="39">
        <f t="shared" si="696"/>
        <v>6.31300000000143E-2</v>
      </c>
      <c r="F3814" s="39">
        <f t="shared" si="687"/>
        <v>3.9799911405491311</v>
      </c>
      <c r="G3814" s="39">
        <f t="shared" si="688"/>
        <v>5.6358750998927114</v>
      </c>
      <c r="H3814" s="43">
        <f t="shared" si="689"/>
        <v>1.6558999999999999</v>
      </c>
      <c r="L3814" s="39">
        <f t="shared" si="697"/>
        <v>6.31300000000143E-2</v>
      </c>
      <c r="M3814" s="39">
        <f t="shared" si="695"/>
        <v>3.9799911405491311</v>
      </c>
      <c r="N3814" s="39">
        <f t="shared" si="690"/>
        <v>6.7422828195847231</v>
      </c>
      <c r="O3814" s="43">
        <f t="shared" si="694"/>
        <v>2.7623000000000002</v>
      </c>
      <c r="S3814" s="39">
        <f t="shared" si="698"/>
        <v>6.31300000000143E-2</v>
      </c>
      <c r="T3814" s="39">
        <f t="shared" si="691"/>
        <v>3.9799911405491311</v>
      </c>
      <c r="U3814" s="39">
        <f t="shared" si="692"/>
        <v>6.6863207091924792</v>
      </c>
      <c r="V3814" s="43">
        <f t="shared" si="693"/>
        <v>2.7063000000000001</v>
      </c>
    </row>
    <row r="3815" spans="5:22" hidden="1" x14ac:dyDescent="0.25">
      <c r="E3815" s="39">
        <f t="shared" si="696"/>
        <v>6.3120000000014304E-2</v>
      </c>
      <c r="F3815" s="39">
        <f t="shared" si="687"/>
        <v>3.9803063998581565</v>
      </c>
      <c r="G3815" s="39">
        <f t="shared" si="688"/>
        <v>5.6358267875714558</v>
      </c>
      <c r="H3815" s="43">
        <f t="shared" si="689"/>
        <v>1.6555</v>
      </c>
      <c r="L3815" s="39">
        <f t="shared" si="697"/>
        <v>6.3120000000014304E-2</v>
      </c>
      <c r="M3815" s="39">
        <f t="shared" si="695"/>
        <v>3.9803063998581565</v>
      </c>
      <c r="N3815" s="39">
        <f t="shared" si="690"/>
        <v>6.7422140204587331</v>
      </c>
      <c r="O3815" s="43">
        <f t="shared" si="694"/>
        <v>2.7618999999999998</v>
      </c>
      <c r="S3815" s="39">
        <f t="shared" si="698"/>
        <v>6.3120000000014304E-2</v>
      </c>
      <c r="T3815" s="39">
        <f t="shared" si="691"/>
        <v>3.9803063998581565</v>
      </c>
      <c r="U3815" s="39">
        <f t="shared" si="692"/>
        <v>6.6863207091924792</v>
      </c>
      <c r="V3815" s="43">
        <f t="shared" si="693"/>
        <v>2.706</v>
      </c>
    </row>
    <row r="3816" spans="5:22" hidden="1" x14ac:dyDescent="0.25">
      <c r="E3816" s="39">
        <f t="shared" si="696"/>
        <v>6.3110000000014307E-2</v>
      </c>
      <c r="F3816" s="39">
        <f t="shared" si="687"/>
        <v>3.9806217340951222</v>
      </c>
      <c r="G3816" s="39">
        <f t="shared" si="688"/>
        <v>5.6357784664557888</v>
      </c>
      <c r="H3816" s="43">
        <f t="shared" si="689"/>
        <v>1.6552</v>
      </c>
      <c r="L3816" s="39">
        <f t="shared" si="697"/>
        <v>6.3110000000014307E-2</v>
      </c>
      <c r="M3816" s="39">
        <f t="shared" si="695"/>
        <v>3.9806217340951222</v>
      </c>
      <c r="N3816" s="39">
        <f t="shared" si="690"/>
        <v>6.7421452104321453</v>
      </c>
      <c r="O3816" s="43">
        <f t="shared" si="694"/>
        <v>2.7614999999999998</v>
      </c>
      <c r="S3816" s="39">
        <f t="shared" si="698"/>
        <v>6.3110000000014307E-2</v>
      </c>
      <c r="T3816" s="39">
        <f t="shared" si="691"/>
        <v>3.9806217340951222</v>
      </c>
      <c r="U3816" s="39">
        <f t="shared" si="692"/>
        <v>6.6863207091924792</v>
      </c>
      <c r="V3816" s="43">
        <f t="shared" si="693"/>
        <v>2.7057000000000002</v>
      </c>
    </row>
    <row r="3817" spans="5:22" hidden="1" x14ac:dyDescent="0.25">
      <c r="E3817" s="39">
        <f t="shared" si="696"/>
        <v>6.3100000000014311E-2</v>
      </c>
      <c r="F3817" s="39">
        <f t="shared" si="687"/>
        <v>3.9809371432897134</v>
      </c>
      <c r="G3817" s="39">
        <f t="shared" si="688"/>
        <v>5.6357301365427794</v>
      </c>
      <c r="H3817" s="43">
        <f t="shared" si="689"/>
        <v>1.6548</v>
      </c>
      <c r="L3817" s="39">
        <f t="shared" si="697"/>
        <v>6.3100000000014311E-2</v>
      </c>
      <c r="M3817" s="39">
        <f t="shared" si="695"/>
        <v>3.9809371432897134</v>
      </c>
      <c r="N3817" s="39">
        <f t="shared" si="690"/>
        <v>6.7420763895015039</v>
      </c>
      <c r="O3817" s="43">
        <f t="shared" si="694"/>
        <v>2.7610999999999999</v>
      </c>
      <c r="S3817" s="39">
        <f t="shared" si="698"/>
        <v>6.3100000000014311E-2</v>
      </c>
      <c r="T3817" s="39">
        <f t="shared" si="691"/>
        <v>3.9809371432897134</v>
      </c>
      <c r="U3817" s="39">
        <f t="shared" si="692"/>
        <v>6.6863207091924792</v>
      </c>
      <c r="V3817" s="43">
        <f t="shared" si="693"/>
        <v>2.7054</v>
      </c>
    </row>
    <row r="3818" spans="5:22" hidden="1" x14ac:dyDescent="0.25">
      <c r="E3818" s="39">
        <f t="shared" si="696"/>
        <v>6.3090000000014315E-2</v>
      </c>
      <c r="F3818" s="39">
        <f t="shared" si="687"/>
        <v>3.9812526274716316</v>
      </c>
      <c r="G3818" s="39">
        <f t="shared" si="688"/>
        <v>5.635681797829494</v>
      </c>
      <c r="H3818" s="43">
        <f t="shared" si="689"/>
        <v>1.6544000000000001</v>
      </c>
      <c r="L3818" s="39">
        <f t="shared" si="697"/>
        <v>6.3090000000014315E-2</v>
      </c>
      <c r="M3818" s="39">
        <f t="shared" si="695"/>
        <v>3.9812526274716316</v>
      </c>
      <c r="N3818" s="39">
        <f t="shared" si="690"/>
        <v>6.7420075576633529</v>
      </c>
      <c r="O3818" s="43">
        <f t="shared" si="694"/>
        <v>2.7608000000000001</v>
      </c>
      <c r="S3818" s="39">
        <f t="shared" si="698"/>
        <v>6.3090000000014315E-2</v>
      </c>
      <c r="T3818" s="39">
        <f t="shared" si="691"/>
        <v>3.9812526274716316</v>
      </c>
      <c r="U3818" s="39">
        <f t="shared" si="692"/>
        <v>6.6863207091924792</v>
      </c>
      <c r="V3818" s="43">
        <f t="shared" si="693"/>
        <v>2.7050999999999998</v>
      </c>
    </row>
    <row r="3819" spans="5:22" hidden="1" x14ac:dyDescent="0.25">
      <c r="E3819" s="39">
        <f t="shared" si="696"/>
        <v>6.3080000000014319E-2</v>
      </c>
      <c r="F3819" s="39">
        <f t="shared" si="687"/>
        <v>3.9815681866705952</v>
      </c>
      <c r="G3819" s="39">
        <f t="shared" si="688"/>
        <v>5.6356334503129988</v>
      </c>
      <c r="H3819" s="43">
        <f t="shared" si="689"/>
        <v>1.6540999999999999</v>
      </c>
      <c r="L3819" s="39">
        <f t="shared" si="697"/>
        <v>6.3080000000014319E-2</v>
      </c>
      <c r="M3819" s="39">
        <f t="shared" si="695"/>
        <v>3.9815681866705952</v>
      </c>
      <c r="N3819" s="39">
        <f t="shared" si="690"/>
        <v>6.7419387149142347</v>
      </c>
      <c r="O3819" s="43">
        <f t="shared" si="694"/>
        <v>2.7604000000000002</v>
      </c>
      <c r="S3819" s="39">
        <f t="shared" si="698"/>
        <v>6.3080000000014319E-2</v>
      </c>
      <c r="T3819" s="39">
        <f t="shared" si="691"/>
        <v>3.9815681866705952</v>
      </c>
      <c r="U3819" s="39">
        <f t="shared" si="692"/>
        <v>6.6863207091924792</v>
      </c>
      <c r="V3819" s="43">
        <f t="shared" si="693"/>
        <v>2.7048000000000001</v>
      </c>
    </row>
    <row r="3820" spans="5:22" hidden="1" x14ac:dyDescent="0.25">
      <c r="E3820" s="39">
        <f t="shared" si="696"/>
        <v>6.3070000000014323E-2</v>
      </c>
      <c r="F3820" s="39">
        <f t="shared" si="687"/>
        <v>3.9818838209163383</v>
      </c>
      <c r="G3820" s="39">
        <f t="shared" si="688"/>
        <v>5.6355850939903585</v>
      </c>
      <c r="H3820" s="43">
        <f t="shared" si="689"/>
        <v>1.6536999999999999</v>
      </c>
      <c r="L3820" s="39">
        <f t="shared" si="697"/>
        <v>6.3070000000014323E-2</v>
      </c>
      <c r="M3820" s="39">
        <f t="shared" si="695"/>
        <v>3.9818838209163383</v>
      </c>
      <c r="N3820" s="39">
        <f t="shared" si="690"/>
        <v>6.7418698612506898</v>
      </c>
      <c r="O3820" s="43">
        <f t="shared" si="694"/>
        <v>2.76</v>
      </c>
      <c r="S3820" s="39">
        <f t="shared" si="698"/>
        <v>6.3070000000014323E-2</v>
      </c>
      <c r="T3820" s="39">
        <f t="shared" si="691"/>
        <v>3.9818838209163383</v>
      </c>
      <c r="U3820" s="39">
        <f t="shared" si="692"/>
        <v>6.6863207091924792</v>
      </c>
      <c r="V3820" s="43">
        <f t="shared" si="693"/>
        <v>2.7044000000000001</v>
      </c>
    </row>
    <row r="3821" spans="5:22" hidden="1" x14ac:dyDescent="0.25">
      <c r="E3821" s="39">
        <f t="shared" si="696"/>
        <v>6.3060000000014327E-2</v>
      </c>
      <c r="F3821" s="39">
        <f t="shared" si="687"/>
        <v>3.9821995302386113</v>
      </c>
      <c r="G3821" s="39">
        <f t="shared" si="688"/>
        <v>5.6355367288586358</v>
      </c>
      <c r="H3821" s="43">
        <f t="shared" si="689"/>
        <v>1.6533</v>
      </c>
      <c r="L3821" s="39">
        <f t="shared" si="697"/>
        <v>6.3060000000014327E-2</v>
      </c>
      <c r="M3821" s="39">
        <f t="shared" si="695"/>
        <v>3.9821995302386113</v>
      </c>
      <c r="N3821" s="39">
        <f t="shared" si="690"/>
        <v>6.7418009966692551</v>
      </c>
      <c r="O3821" s="43">
        <f t="shared" si="694"/>
        <v>2.7595999999999998</v>
      </c>
      <c r="S3821" s="39">
        <f t="shared" si="698"/>
        <v>6.3060000000014327E-2</v>
      </c>
      <c r="T3821" s="39">
        <f t="shared" si="691"/>
        <v>3.9821995302386113</v>
      </c>
      <c r="U3821" s="39">
        <f t="shared" si="692"/>
        <v>6.6863207091924792</v>
      </c>
      <c r="V3821" s="43">
        <f t="shared" si="693"/>
        <v>2.7040999999999999</v>
      </c>
    </row>
    <row r="3822" spans="5:22" hidden="1" x14ac:dyDescent="0.25">
      <c r="E3822" s="39">
        <f t="shared" si="696"/>
        <v>6.3050000000014331E-2</v>
      </c>
      <c r="F3822" s="39">
        <f t="shared" si="687"/>
        <v>3.9825153146671819</v>
      </c>
      <c r="G3822" s="39">
        <f t="shared" si="688"/>
        <v>5.6354883549148926</v>
      </c>
      <c r="H3822" s="43">
        <f t="shared" si="689"/>
        <v>1.653</v>
      </c>
      <c r="L3822" s="39">
        <f t="shared" si="697"/>
        <v>6.3050000000014331E-2</v>
      </c>
      <c r="M3822" s="39">
        <f t="shared" si="695"/>
        <v>3.9825153146671819</v>
      </c>
      <c r="N3822" s="39">
        <f t="shared" si="690"/>
        <v>6.7417321211664705</v>
      </c>
      <c r="O3822" s="43">
        <f t="shared" si="694"/>
        <v>2.7591999999999999</v>
      </c>
      <c r="S3822" s="39">
        <f t="shared" si="698"/>
        <v>6.3050000000014331E-2</v>
      </c>
      <c r="T3822" s="39">
        <f t="shared" si="691"/>
        <v>3.9825153146671819</v>
      </c>
      <c r="U3822" s="39">
        <f t="shared" si="692"/>
        <v>6.6863207091924792</v>
      </c>
      <c r="V3822" s="43">
        <f t="shared" si="693"/>
        <v>2.7038000000000002</v>
      </c>
    </row>
    <row r="3823" spans="5:22" hidden="1" x14ac:dyDescent="0.25">
      <c r="E3823" s="39">
        <f t="shared" si="696"/>
        <v>6.3040000000014335E-2</v>
      </c>
      <c r="F3823" s="39">
        <f t="shared" si="687"/>
        <v>3.9828311742318356</v>
      </c>
      <c r="G3823" s="39">
        <f t="shared" si="688"/>
        <v>5.6354399721561883</v>
      </c>
      <c r="H3823" s="43">
        <f t="shared" si="689"/>
        <v>1.6526000000000001</v>
      </c>
      <c r="L3823" s="39">
        <f t="shared" si="697"/>
        <v>6.3040000000014335E-2</v>
      </c>
      <c r="M3823" s="39">
        <f t="shared" si="695"/>
        <v>3.9828311742318356</v>
      </c>
      <c r="N3823" s="39">
        <f t="shared" si="690"/>
        <v>6.7416632347388683</v>
      </c>
      <c r="O3823" s="43">
        <f t="shared" si="694"/>
        <v>2.7587999999999999</v>
      </c>
      <c r="S3823" s="39">
        <f t="shared" si="698"/>
        <v>6.3040000000014335E-2</v>
      </c>
      <c r="T3823" s="39">
        <f t="shared" si="691"/>
        <v>3.9828311742318356</v>
      </c>
      <c r="U3823" s="39">
        <f t="shared" si="692"/>
        <v>6.6863207091924792</v>
      </c>
      <c r="V3823" s="43">
        <f t="shared" si="693"/>
        <v>2.7035</v>
      </c>
    </row>
    <row r="3824" spans="5:22" hidden="1" x14ac:dyDescent="0.25">
      <c r="E3824" s="39">
        <f t="shared" si="696"/>
        <v>6.3030000000014338E-2</v>
      </c>
      <c r="F3824" s="39">
        <f t="shared" si="687"/>
        <v>3.9831471089623709</v>
      </c>
      <c r="G3824" s="39">
        <f t="shared" si="688"/>
        <v>5.635391580579582</v>
      </c>
      <c r="H3824" s="43">
        <f t="shared" si="689"/>
        <v>1.6521999999999999</v>
      </c>
      <c r="L3824" s="39">
        <f t="shared" si="697"/>
        <v>6.3030000000014338E-2</v>
      </c>
      <c r="M3824" s="39">
        <f t="shared" si="695"/>
        <v>3.9831471089623709</v>
      </c>
      <c r="N3824" s="39">
        <f t="shared" si="690"/>
        <v>6.7415943373829847</v>
      </c>
      <c r="O3824" s="43">
        <f t="shared" si="694"/>
        <v>2.7584</v>
      </c>
      <c r="S3824" s="39">
        <f t="shared" si="698"/>
        <v>6.3030000000014338E-2</v>
      </c>
      <c r="T3824" s="39">
        <f t="shared" si="691"/>
        <v>3.9831471089623709</v>
      </c>
      <c r="U3824" s="39">
        <f t="shared" si="692"/>
        <v>6.6863207091924792</v>
      </c>
      <c r="V3824" s="43">
        <f t="shared" si="693"/>
        <v>2.7031999999999998</v>
      </c>
    </row>
    <row r="3825" spans="5:22" hidden="1" x14ac:dyDescent="0.25">
      <c r="E3825" s="39">
        <f t="shared" si="696"/>
        <v>6.3020000000014342E-2</v>
      </c>
      <c r="F3825" s="39">
        <f t="shared" si="687"/>
        <v>3.983463118888606</v>
      </c>
      <c r="G3825" s="39">
        <f t="shared" si="688"/>
        <v>5.6353431801821303</v>
      </c>
      <c r="H3825" s="43">
        <f t="shared" si="689"/>
        <v>1.6518999999999999</v>
      </c>
      <c r="L3825" s="39">
        <f t="shared" si="697"/>
        <v>6.3020000000014342E-2</v>
      </c>
      <c r="M3825" s="39">
        <f t="shared" si="695"/>
        <v>3.983463118888606</v>
      </c>
      <c r="N3825" s="39">
        <f t="shared" si="690"/>
        <v>6.7415254290953506</v>
      </c>
      <c r="O3825" s="43">
        <f t="shared" si="694"/>
        <v>2.7581000000000002</v>
      </c>
      <c r="S3825" s="39">
        <f t="shared" si="698"/>
        <v>6.3020000000014342E-2</v>
      </c>
      <c r="T3825" s="39">
        <f t="shared" si="691"/>
        <v>3.983463118888606</v>
      </c>
      <c r="U3825" s="39">
        <f t="shared" si="692"/>
        <v>6.6863207091924792</v>
      </c>
      <c r="V3825" s="43">
        <f t="shared" si="693"/>
        <v>2.7029000000000001</v>
      </c>
    </row>
    <row r="3826" spans="5:22" hidden="1" x14ac:dyDescent="0.25">
      <c r="E3826" s="39">
        <f t="shared" si="696"/>
        <v>6.3010000000014346E-2</v>
      </c>
      <c r="F3826" s="39">
        <f t="shared" si="687"/>
        <v>3.9837792040403737</v>
      </c>
      <c r="G3826" s="39">
        <f t="shared" si="688"/>
        <v>5.6352947709608898</v>
      </c>
      <c r="H3826" s="43">
        <f t="shared" si="689"/>
        <v>1.6515</v>
      </c>
      <c r="L3826" s="39">
        <f t="shared" si="697"/>
        <v>6.3010000000014346E-2</v>
      </c>
      <c r="M3826" s="39">
        <f t="shared" si="695"/>
        <v>3.9837792040403737</v>
      </c>
      <c r="N3826" s="39">
        <f t="shared" si="690"/>
        <v>6.7414565098724966</v>
      </c>
      <c r="O3826" s="43">
        <f t="shared" si="694"/>
        <v>2.7576999999999998</v>
      </c>
      <c r="S3826" s="39">
        <f t="shared" si="698"/>
        <v>6.3010000000014346E-2</v>
      </c>
      <c r="T3826" s="39">
        <f t="shared" si="691"/>
        <v>3.9837792040403737</v>
      </c>
      <c r="U3826" s="39">
        <f t="shared" si="692"/>
        <v>6.6863207091924792</v>
      </c>
      <c r="V3826" s="43">
        <f t="shared" si="693"/>
        <v>2.7025000000000001</v>
      </c>
    </row>
    <row r="3827" spans="5:22" hidden="1" x14ac:dyDescent="0.25">
      <c r="E3827" s="39">
        <f t="shared" si="696"/>
        <v>6.300000000001435E-2</v>
      </c>
      <c r="F3827" s="39">
        <f t="shared" si="687"/>
        <v>3.9840953644475254</v>
      </c>
      <c r="G3827" s="39">
        <f t="shared" si="688"/>
        <v>5.6352463529129135</v>
      </c>
      <c r="H3827" s="43">
        <f t="shared" si="689"/>
        <v>1.6512</v>
      </c>
      <c r="L3827" s="39">
        <f t="shared" si="697"/>
        <v>6.300000000001435E-2</v>
      </c>
      <c r="M3827" s="39">
        <f t="shared" si="695"/>
        <v>3.9840953644475254</v>
      </c>
      <c r="N3827" s="39">
        <f t="shared" si="690"/>
        <v>6.7413875797109517</v>
      </c>
      <c r="O3827" s="43">
        <f t="shared" si="694"/>
        <v>2.7572999999999999</v>
      </c>
      <c r="S3827" s="39">
        <f t="shared" si="698"/>
        <v>6.300000000001435E-2</v>
      </c>
      <c r="T3827" s="39">
        <f t="shared" si="691"/>
        <v>3.9840953644475254</v>
      </c>
      <c r="U3827" s="39">
        <f t="shared" si="692"/>
        <v>6.6863207091924792</v>
      </c>
      <c r="V3827" s="43">
        <f t="shared" si="693"/>
        <v>2.7021999999999999</v>
      </c>
    </row>
    <row r="3828" spans="5:22" hidden="1" x14ac:dyDescent="0.25">
      <c r="E3828" s="39">
        <f t="shared" si="696"/>
        <v>6.2990000000014354E-2</v>
      </c>
      <c r="F3828" s="39">
        <f t="shared" si="687"/>
        <v>3.9844116001399268</v>
      </c>
      <c r="G3828" s="39">
        <f t="shared" si="688"/>
        <v>5.6351979260352563</v>
      </c>
      <c r="H3828" s="43">
        <f t="shared" si="689"/>
        <v>1.6508</v>
      </c>
      <c r="L3828" s="39">
        <f t="shared" si="697"/>
        <v>6.2990000000014354E-2</v>
      </c>
      <c r="M3828" s="39">
        <f t="shared" si="695"/>
        <v>3.9844116001399268</v>
      </c>
      <c r="N3828" s="39">
        <f t="shared" si="690"/>
        <v>6.7413186386072423</v>
      </c>
      <c r="O3828" s="43">
        <f t="shared" si="694"/>
        <v>2.7568999999999999</v>
      </c>
      <c r="S3828" s="39">
        <f t="shared" si="698"/>
        <v>6.2990000000014354E-2</v>
      </c>
      <c r="T3828" s="39">
        <f t="shared" si="691"/>
        <v>3.9844116001399268</v>
      </c>
      <c r="U3828" s="39">
        <f t="shared" si="692"/>
        <v>6.6863207091924792</v>
      </c>
      <c r="V3828" s="43">
        <f t="shared" si="693"/>
        <v>2.7019000000000002</v>
      </c>
    </row>
    <row r="3829" spans="5:22" hidden="1" x14ac:dyDescent="0.25">
      <c r="E3829" s="39">
        <f t="shared" si="696"/>
        <v>6.2980000000014358E-2</v>
      </c>
      <c r="F3829" s="39">
        <f t="shared" si="687"/>
        <v>3.9847279111474618</v>
      </c>
      <c r="G3829" s="39">
        <f t="shared" si="688"/>
        <v>5.6351494903249675</v>
      </c>
      <c r="H3829" s="43">
        <f t="shared" si="689"/>
        <v>1.6504000000000001</v>
      </c>
      <c r="L3829" s="39">
        <f t="shared" si="697"/>
        <v>6.2980000000014358E-2</v>
      </c>
      <c r="M3829" s="39">
        <f t="shared" si="695"/>
        <v>3.9847279111474618</v>
      </c>
      <c r="N3829" s="39">
        <f t="shared" si="690"/>
        <v>6.7412496865578948</v>
      </c>
      <c r="O3829" s="43">
        <f t="shared" si="694"/>
        <v>2.7565</v>
      </c>
      <c r="S3829" s="39">
        <f t="shared" si="698"/>
        <v>6.2980000000014358E-2</v>
      </c>
      <c r="T3829" s="39">
        <f t="shared" si="691"/>
        <v>3.9847279111474618</v>
      </c>
      <c r="U3829" s="39">
        <f t="shared" si="692"/>
        <v>6.6863207091924792</v>
      </c>
      <c r="V3829" s="43">
        <f t="shared" si="693"/>
        <v>2.7016</v>
      </c>
    </row>
    <row r="3830" spans="5:22" hidden="1" x14ac:dyDescent="0.25">
      <c r="E3830" s="39">
        <f t="shared" si="696"/>
        <v>6.2970000000014362E-2</v>
      </c>
      <c r="F3830" s="39">
        <f t="shared" si="687"/>
        <v>3.9850442975000302</v>
      </c>
      <c r="G3830" s="39">
        <f t="shared" si="688"/>
        <v>5.6351010457790993</v>
      </c>
      <c r="H3830" s="43">
        <f t="shared" si="689"/>
        <v>1.6500999999999999</v>
      </c>
      <c r="L3830" s="39">
        <f t="shared" si="697"/>
        <v>6.2970000000014362E-2</v>
      </c>
      <c r="M3830" s="39">
        <f t="shared" si="695"/>
        <v>3.9850442975000302</v>
      </c>
      <c r="N3830" s="39">
        <f t="shared" si="690"/>
        <v>6.7411807235594328</v>
      </c>
      <c r="O3830" s="43">
        <f t="shared" si="694"/>
        <v>2.7561</v>
      </c>
      <c r="S3830" s="39">
        <f t="shared" si="698"/>
        <v>6.2970000000014362E-2</v>
      </c>
      <c r="T3830" s="39">
        <f t="shared" si="691"/>
        <v>3.9850442975000302</v>
      </c>
      <c r="U3830" s="39">
        <f t="shared" si="692"/>
        <v>6.6863207091924792</v>
      </c>
      <c r="V3830" s="43">
        <f t="shared" si="693"/>
        <v>2.7012999999999998</v>
      </c>
    </row>
    <row r="3831" spans="5:22" hidden="1" x14ac:dyDescent="0.25">
      <c r="E3831" s="39">
        <f t="shared" si="696"/>
        <v>6.2960000000014366E-2</v>
      </c>
      <c r="F3831" s="39">
        <f t="shared" si="687"/>
        <v>3.9853607592275493</v>
      </c>
      <c r="G3831" s="39">
        <f t="shared" si="688"/>
        <v>5.6350525923946977</v>
      </c>
      <c r="H3831" s="43">
        <f t="shared" si="689"/>
        <v>1.6496999999999999</v>
      </c>
      <c r="L3831" s="39">
        <f t="shared" si="697"/>
        <v>6.2960000000014366E-2</v>
      </c>
      <c r="M3831" s="39">
        <f t="shared" si="695"/>
        <v>3.9853607592275493</v>
      </c>
      <c r="N3831" s="39">
        <f t="shared" si="690"/>
        <v>6.7411117496083781</v>
      </c>
      <c r="O3831" s="43">
        <f t="shared" si="694"/>
        <v>2.7557999999999998</v>
      </c>
      <c r="S3831" s="39">
        <f t="shared" si="698"/>
        <v>6.2960000000014366E-2</v>
      </c>
      <c r="T3831" s="39">
        <f t="shared" si="691"/>
        <v>3.9853607592275493</v>
      </c>
      <c r="U3831" s="39">
        <f t="shared" si="692"/>
        <v>6.6863207091924792</v>
      </c>
      <c r="V3831" s="43">
        <f t="shared" si="693"/>
        <v>2.7010000000000001</v>
      </c>
    </row>
    <row r="3832" spans="5:22" hidden="1" x14ac:dyDescent="0.25">
      <c r="E3832" s="39">
        <f t="shared" si="696"/>
        <v>6.2950000000014369E-2</v>
      </c>
      <c r="F3832" s="39">
        <f t="shared" si="687"/>
        <v>3.9856772963599516</v>
      </c>
      <c r="G3832" s="39">
        <f t="shared" si="688"/>
        <v>5.6350041301688121</v>
      </c>
      <c r="H3832" s="43">
        <f t="shared" si="689"/>
        <v>1.6493</v>
      </c>
      <c r="L3832" s="39">
        <f t="shared" si="697"/>
        <v>6.2950000000014369E-2</v>
      </c>
      <c r="M3832" s="39">
        <f t="shared" si="695"/>
        <v>3.9856772963599516</v>
      </c>
      <c r="N3832" s="39">
        <f t="shared" si="690"/>
        <v>6.7410427647012519</v>
      </c>
      <c r="O3832" s="43">
        <f t="shared" si="694"/>
        <v>2.7553999999999998</v>
      </c>
      <c r="S3832" s="39">
        <f t="shared" si="698"/>
        <v>6.2950000000014369E-2</v>
      </c>
      <c r="T3832" s="39">
        <f t="shared" si="691"/>
        <v>3.9856772963599516</v>
      </c>
      <c r="U3832" s="39">
        <f t="shared" si="692"/>
        <v>6.6863207091924792</v>
      </c>
      <c r="V3832" s="43">
        <f t="shared" si="693"/>
        <v>2.7006000000000001</v>
      </c>
    </row>
    <row r="3833" spans="5:22" hidden="1" x14ac:dyDescent="0.25">
      <c r="E3833" s="39">
        <f t="shared" si="696"/>
        <v>6.2940000000014373E-2</v>
      </c>
      <c r="F3833" s="39">
        <f t="shared" si="687"/>
        <v>3.985993908927187</v>
      </c>
      <c r="G3833" s="39">
        <f t="shared" si="688"/>
        <v>5.6349556590984866</v>
      </c>
      <c r="H3833" s="43">
        <f t="shared" si="689"/>
        <v>1.649</v>
      </c>
      <c r="L3833" s="39">
        <f t="shared" si="697"/>
        <v>6.2940000000014373E-2</v>
      </c>
      <c r="M3833" s="39">
        <f t="shared" si="695"/>
        <v>3.985993908927187</v>
      </c>
      <c r="N3833" s="39">
        <f t="shared" si="690"/>
        <v>6.7409737688345714</v>
      </c>
      <c r="O3833" s="43">
        <f t="shared" si="694"/>
        <v>2.7549999999999999</v>
      </c>
      <c r="S3833" s="39">
        <f t="shared" si="698"/>
        <v>6.2940000000014373E-2</v>
      </c>
      <c r="T3833" s="39">
        <f t="shared" si="691"/>
        <v>3.985993908927187</v>
      </c>
      <c r="U3833" s="39">
        <f t="shared" si="692"/>
        <v>6.6863207091924792</v>
      </c>
      <c r="V3833" s="43">
        <f t="shared" si="693"/>
        <v>2.7002999999999999</v>
      </c>
    </row>
    <row r="3834" spans="5:22" hidden="1" x14ac:dyDescent="0.25">
      <c r="E3834" s="39">
        <f t="shared" si="696"/>
        <v>6.2930000000014377E-2</v>
      </c>
      <c r="F3834" s="39">
        <f t="shared" si="687"/>
        <v>3.9863105969592225</v>
      </c>
      <c r="G3834" s="39">
        <f t="shared" si="688"/>
        <v>5.6349071791807663</v>
      </c>
      <c r="H3834" s="43">
        <f t="shared" si="689"/>
        <v>1.6486000000000001</v>
      </c>
      <c r="L3834" s="39">
        <f t="shared" si="697"/>
        <v>6.2930000000014377E-2</v>
      </c>
      <c r="M3834" s="39">
        <f t="shared" si="695"/>
        <v>3.9863105969592225</v>
      </c>
      <c r="N3834" s="39">
        <f t="shared" si="690"/>
        <v>6.7409047620048561</v>
      </c>
      <c r="O3834" s="43">
        <f t="shared" si="694"/>
        <v>2.7545999999999999</v>
      </c>
      <c r="S3834" s="39">
        <f t="shared" si="698"/>
        <v>6.2930000000014377E-2</v>
      </c>
      <c r="T3834" s="39">
        <f t="shared" si="691"/>
        <v>3.9863105969592225</v>
      </c>
      <c r="U3834" s="39">
        <f t="shared" si="692"/>
        <v>6.6863207091924792</v>
      </c>
      <c r="V3834" s="43">
        <f t="shared" si="693"/>
        <v>2.7</v>
      </c>
    </row>
    <row r="3835" spans="5:22" hidden="1" x14ac:dyDescent="0.25">
      <c r="E3835" s="39">
        <f t="shared" si="696"/>
        <v>6.2920000000014381E-2</v>
      </c>
      <c r="F3835" s="39">
        <f t="shared" si="687"/>
        <v>3.9866273604860409</v>
      </c>
      <c r="G3835" s="39">
        <f t="shared" si="688"/>
        <v>5.6348586904126927</v>
      </c>
      <c r="H3835" s="43">
        <f t="shared" si="689"/>
        <v>1.6482000000000001</v>
      </c>
      <c r="L3835" s="39">
        <f t="shared" si="697"/>
        <v>6.2920000000014381E-2</v>
      </c>
      <c r="M3835" s="39">
        <f t="shared" si="695"/>
        <v>3.9866273604860409</v>
      </c>
      <c r="N3835" s="39">
        <f t="shared" si="690"/>
        <v>6.7408357442086198</v>
      </c>
      <c r="O3835" s="43">
        <f t="shared" si="694"/>
        <v>2.7542</v>
      </c>
      <c r="S3835" s="39">
        <f t="shared" si="698"/>
        <v>6.2920000000014381E-2</v>
      </c>
      <c r="T3835" s="39">
        <f t="shared" si="691"/>
        <v>3.9866273604860409</v>
      </c>
      <c r="U3835" s="39">
        <f t="shared" si="692"/>
        <v>6.6863207091924792</v>
      </c>
      <c r="V3835" s="43">
        <f t="shared" si="693"/>
        <v>2.6997</v>
      </c>
    </row>
    <row r="3836" spans="5:22" hidden="1" x14ac:dyDescent="0.25">
      <c r="E3836" s="39">
        <f t="shared" si="696"/>
        <v>6.2910000000014385E-2</v>
      </c>
      <c r="F3836" s="39">
        <f t="shared" si="687"/>
        <v>3.9869441995376427</v>
      </c>
      <c r="G3836" s="39">
        <f t="shared" si="688"/>
        <v>5.634810192791309</v>
      </c>
      <c r="H3836" s="43">
        <f t="shared" si="689"/>
        <v>1.6478999999999999</v>
      </c>
      <c r="L3836" s="39">
        <f t="shared" si="697"/>
        <v>6.2910000000014385E-2</v>
      </c>
      <c r="M3836" s="39">
        <f t="shared" si="695"/>
        <v>3.9869441995376427</v>
      </c>
      <c r="N3836" s="39">
        <f t="shared" si="690"/>
        <v>6.7407667154423763</v>
      </c>
      <c r="O3836" s="43">
        <f t="shared" si="694"/>
        <v>2.7538</v>
      </c>
      <c r="S3836" s="39">
        <f t="shared" si="698"/>
        <v>6.2910000000014385E-2</v>
      </c>
      <c r="T3836" s="39">
        <f t="shared" si="691"/>
        <v>3.9869441995376427</v>
      </c>
      <c r="U3836" s="39">
        <f t="shared" si="692"/>
        <v>6.6863207091924792</v>
      </c>
      <c r="V3836" s="43">
        <f t="shared" si="693"/>
        <v>2.6993999999999998</v>
      </c>
    </row>
    <row r="3837" spans="5:22" hidden="1" x14ac:dyDescent="0.25">
      <c r="E3837" s="39">
        <f t="shared" si="696"/>
        <v>6.2900000000014389E-2</v>
      </c>
      <c r="F3837" s="39">
        <f t="shared" si="687"/>
        <v>3.9872611141440437</v>
      </c>
      <c r="G3837" s="39">
        <f t="shared" si="688"/>
        <v>5.634761686313654</v>
      </c>
      <c r="H3837" s="43">
        <f t="shared" si="689"/>
        <v>1.6475</v>
      </c>
      <c r="L3837" s="39">
        <f t="shared" si="697"/>
        <v>6.2900000000014389E-2</v>
      </c>
      <c r="M3837" s="39">
        <f t="shared" si="695"/>
        <v>3.9872611141440437</v>
      </c>
      <c r="N3837" s="39">
        <f t="shared" si="690"/>
        <v>6.7406976757026396</v>
      </c>
      <c r="O3837" s="43">
        <f t="shared" si="694"/>
        <v>2.7534000000000001</v>
      </c>
      <c r="S3837" s="39">
        <f t="shared" si="698"/>
        <v>6.2900000000014389E-2</v>
      </c>
      <c r="T3837" s="39">
        <f t="shared" si="691"/>
        <v>3.9872611141440437</v>
      </c>
      <c r="U3837" s="39">
        <f t="shared" si="692"/>
        <v>6.6863207091924792</v>
      </c>
      <c r="V3837" s="43">
        <f t="shared" si="693"/>
        <v>2.6991000000000001</v>
      </c>
    </row>
    <row r="3838" spans="5:22" hidden="1" x14ac:dyDescent="0.25">
      <c r="E3838" s="39">
        <f t="shared" si="696"/>
        <v>6.2890000000014393E-2</v>
      </c>
      <c r="F3838" s="39">
        <f t="shared" si="687"/>
        <v>3.9875781043352787</v>
      </c>
      <c r="G3838" s="39">
        <f t="shared" si="688"/>
        <v>5.6347131709767657</v>
      </c>
      <c r="H3838" s="43">
        <f t="shared" si="689"/>
        <v>1.6471</v>
      </c>
      <c r="L3838" s="39">
        <f t="shared" si="697"/>
        <v>6.2890000000014393E-2</v>
      </c>
      <c r="M3838" s="39">
        <f t="shared" si="695"/>
        <v>3.9875781043352787</v>
      </c>
      <c r="N3838" s="39">
        <f t="shared" si="690"/>
        <v>6.7406286249859182</v>
      </c>
      <c r="O3838" s="43">
        <f t="shared" si="694"/>
        <v>2.7530999999999999</v>
      </c>
      <c r="S3838" s="39">
        <f t="shared" si="698"/>
        <v>6.2890000000014393E-2</v>
      </c>
      <c r="T3838" s="39">
        <f t="shared" si="691"/>
        <v>3.9875781043352787</v>
      </c>
      <c r="U3838" s="39">
        <f t="shared" si="692"/>
        <v>6.6863207091924792</v>
      </c>
      <c r="V3838" s="43">
        <f t="shared" si="693"/>
        <v>2.6987000000000001</v>
      </c>
    </row>
    <row r="3839" spans="5:22" hidden="1" x14ac:dyDescent="0.25">
      <c r="E3839" s="39">
        <f t="shared" si="696"/>
        <v>6.2880000000014397E-2</v>
      </c>
      <c r="F3839" s="39">
        <f t="shared" ref="F3839:F3902" si="699">1/SQRT($E3839)</f>
        <v>3.9878951701413956</v>
      </c>
      <c r="G3839" s="39">
        <f t="shared" ref="G3839:G3902" si="700">-2*LOG10(((2.51/($L$40*(SQRT(E3839))))+(0.269*($L$37/$E$25))))</f>
        <v>5.634664646777682</v>
      </c>
      <c r="H3839" s="43">
        <f t="shared" ref="H3839:H3902" si="701">ROUND(ABS(F3839-G3839),4)</f>
        <v>1.6468</v>
      </c>
      <c r="L3839" s="39">
        <f t="shared" si="697"/>
        <v>6.2880000000014397E-2</v>
      </c>
      <c r="M3839" s="39">
        <f t="shared" si="695"/>
        <v>3.9878951701413956</v>
      </c>
      <c r="N3839" s="39">
        <f t="shared" ref="N3839:N3902" si="702">2*LOG10(($L$40*(SQRT(L3839))))</f>
        <v>6.7405595632887216</v>
      </c>
      <c r="O3839" s="43">
        <f t="shared" si="694"/>
        <v>2.7526999999999999</v>
      </c>
      <c r="S3839" s="39">
        <f t="shared" si="698"/>
        <v>6.2880000000014397E-2</v>
      </c>
      <c r="T3839" s="39">
        <f t="shared" ref="T3839:T3902" si="703">1/SQRT($S3839)</f>
        <v>3.9878951701413956</v>
      </c>
      <c r="U3839" s="39">
        <f t="shared" ref="U3839:U3902" si="704">2*LOG10(((3.71/($L$37/$E$25))))</f>
        <v>6.6863207091924792</v>
      </c>
      <c r="V3839" s="43">
        <f t="shared" ref="V3839:V3902" si="705">ROUND(ABS(T3839-U3839),4)</f>
        <v>2.6983999999999999</v>
      </c>
    </row>
    <row r="3840" spans="5:22" hidden="1" x14ac:dyDescent="0.25">
      <c r="E3840" s="39">
        <f t="shared" si="696"/>
        <v>6.28700000000144E-2</v>
      </c>
      <c r="F3840" s="39">
        <f t="shared" si="699"/>
        <v>3.9882123115924628</v>
      </c>
      <c r="G3840" s="39">
        <f t="shared" si="700"/>
        <v>5.6346161137134381</v>
      </c>
      <c r="H3840" s="43">
        <f t="shared" si="701"/>
        <v>1.6464000000000001</v>
      </c>
      <c r="L3840" s="39">
        <f t="shared" si="697"/>
        <v>6.28700000000144E-2</v>
      </c>
      <c r="M3840" s="39">
        <f t="shared" si="695"/>
        <v>3.9882123115924628</v>
      </c>
      <c r="N3840" s="39">
        <f t="shared" si="702"/>
        <v>6.7404904906075576</v>
      </c>
      <c r="O3840" s="43">
        <f t="shared" ref="O3840:O3903" si="706">ROUND(ABS(M3840-N3840),4)</f>
        <v>2.7523</v>
      </c>
      <c r="S3840" s="39">
        <f t="shared" si="698"/>
        <v>6.28700000000144E-2</v>
      </c>
      <c r="T3840" s="39">
        <f t="shared" si="703"/>
        <v>3.9882123115924628</v>
      </c>
      <c r="U3840" s="39">
        <f t="shared" si="704"/>
        <v>6.6863207091924792</v>
      </c>
      <c r="V3840" s="43">
        <f t="shared" si="705"/>
        <v>2.6981000000000002</v>
      </c>
    </row>
    <row r="3841" spans="5:22" hidden="1" x14ac:dyDescent="0.25">
      <c r="E3841" s="39">
        <f t="shared" si="696"/>
        <v>6.2860000000014404E-2</v>
      </c>
      <c r="F3841" s="39">
        <f t="shared" si="699"/>
        <v>3.9885295287185638</v>
      </c>
      <c r="G3841" s="39">
        <f t="shared" si="700"/>
        <v>5.6345675717810675</v>
      </c>
      <c r="H3841" s="43">
        <f t="shared" si="701"/>
        <v>1.6459999999999999</v>
      </c>
      <c r="L3841" s="39">
        <f t="shared" si="697"/>
        <v>6.2860000000014404E-2</v>
      </c>
      <c r="M3841" s="39">
        <f t="shared" ref="M3841:M3904" si="707">1/SQRT($L3841)</f>
        <v>3.9885295287185638</v>
      </c>
      <c r="N3841" s="39">
        <f t="shared" si="702"/>
        <v>6.7404214069389319</v>
      </c>
      <c r="O3841" s="43">
        <f t="shared" si="706"/>
        <v>2.7519</v>
      </c>
      <c r="S3841" s="39">
        <f t="shared" si="698"/>
        <v>6.2860000000014404E-2</v>
      </c>
      <c r="T3841" s="39">
        <f t="shared" si="703"/>
        <v>3.9885295287185638</v>
      </c>
      <c r="U3841" s="39">
        <f t="shared" si="704"/>
        <v>6.6863207091924792</v>
      </c>
      <c r="V3841" s="43">
        <f t="shared" si="705"/>
        <v>2.6978</v>
      </c>
    </row>
    <row r="3842" spans="5:22" hidden="1" x14ac:dyDescent="0.25">
      <c r="E3842" s="39">
        <f t="shared" si="696"/>
        <v>6.2850000000014408E-2</v>
      </c>
      <c r="F3842" s="39">
        <f t="shared" si="699"/>
        <v>3.9888468215497976</v>
      </c>
      <c r="G3842" s="39">
        <f t="shared" si="700"/>
        <v>5.6345190209776037</v>
      </c>
      <c r="H3842" s="43">
        <f t="shared" si="701"/>
        <v>1.6456999999999999</v>
      </c>
      <c r="L3842" s="39">
        <f t="shared" si="697"/>
        <v>6.2850000000014408E-2</v>
      </c>
      <c r="M3842" s="39">
        <f t="shared" si="707"/>
        <v>3.9888468215497976</v>
      </c>
      <c r="N3842" s="39">
        <f t="shared" si="702"/>
        <v>6.7403523122793469</v>
      </c>
      <c r="O3842" s="43">
        <f t="shared" si="706"/>
        <v>2.7515000000000001</v>
      </c>
      <c r="S3842" s="39">
        <f t="shared" si="698"/>
        <v>6.2850000000014408E-2</v>
      </c>
      <c r="T3842" s="39">
        <f t="shared" si="703"/>
        <v>3.9888468215497976</v>
      </c>
      <c r="U3842" s="39">
        <f t="shared" si="704"/>
        <v>6.6863207091924792</v>
      </c>
      <c r="V3842" s="43">
        <f t="shared" si="705"/>
        <v>2.6974999999999998</v>
      </c>
    </row>
    <row r="3843" spans="5:22" hidden="1" x14ac:dyDescent="0.25">
      <c r="E3843" s="39">
        <f t="shared" ref="E3843:E3906" si="708">E3842-0.00001</f>
        <v>6.2840000000014412E-2</v>
      </c>
      <c r="F3843" s="39">
        <f t="shared" si="699"/>
        <v>3.9891641901162815</v>
      </c>
      <c r="G3843" s="39">
        <f t="shared" si="700"/>
        <v>5.6344704613000767</v>
      </c>
      <c r="H3843" s="43">
        <f t="shared" si="701"/>
        <v>1.6453</v>
      </c>
      <c r="L3843" s="39">
        <f t="shared" ref="L3843:L3906" si="709">L3842-0.00001</f>
        <v>6.2840000000014412E-2</v>
      </c>
      <c r="M3843" s="39">
        <f t="shared" si="707"/>
        <v>3.9891641901162815</v>
      </c>
      <c r="N3843" s="39">
        <f t="shared" si="702"/>
        <v>6.740283206625306</v>
      </c>
      <c r="O3843" s="43">
        <f t="shared" si="706"/>
        <v>2.7511000000000001</v>
      </c>
      <c r="S3843" s="39">
        <f t="shared" ref="S3843:S3906" si="710">S3842-0.00001</f>
        <v>6.2840000000014412E-2</v>
      </c>
      <c r="T3843" s="39">
        <f t="shared" si="703"/>
        <v>3.9891641901162815</v>
      </c>
      <c r="U3843" s="39">
        <f t="shared" si="704"/>
        <v>6.6863207091924792</v>
      </c>
      <c r="V3843" s="43">
        <f t="shared" si="705"/>
        <v>2.6972</v>
      </c>
    </row>
    <row r="3844" spans="5:22" hidden="1" x14ac:dyDescent="0.25">
      <c r="E3844" s="39">
        <f t="shared" si="708"/>
        <v>6.2830000000014416E-2</v>
      </c>
      <c r="F3844" s="39">
        <f t="shared" si="699"/>
        <v>3.9894816344481501</v>
      </c>
      <c r="G3844" s="39">
        <f t="shared" si="700"/>
        <v>5.6344218927455181</v>
      </c>
      <c r="H3844" s="43">
        <f t="shared" si="701"/>
        <v>1.6449</v>
      </c>
      <c r="L3844" s="39">
        <f t="shared" si="709"/>
        <v>6.2830000000014416E-2</v>
      </c>
      <c r="M3844" s="39">
        <f t="shared" si="707"/>
        <v>3.9894816344481501</v>
      </c>
      <c r="N3844" s="39">
        <f t="shared" si="702"/>
        <v>6.7402140899733096</v>
      </c>
      <c r="O3844" s="43">
        <f t="shared" si="706"/>
        <v>2.7507000000000001</v>
      </c>
      <c r="S3844" s="39">
        <f t="shared" si="710"/>
        <v>6.2830000000014416E-2</v>
      </c>
      <c r="T3844" s="39">
        <f t="shared" si="703"/>
        <v>3.9894816344481501</v>
      </c>
      <c r="U3844" s="39">
        <f t="shared" si="704"/>
        <v>6.6863207091924792</v>
      </c>
      <c r="V3844" s="43">
        <f t="shared" si="705"/>
        <v>2.6968000000000001</v>
      </c>
    </row>
    <row r="3845" spans="5:22" hidden="1" x14ac:dyDescent="0.25">
      <c r="E3845" s="39">
        <f t="shared" si="708"/>
        <v>6.282000000001442E-2</v>
      </c>
      <c r="F3845" s="39">
        <f t="shared" si="699"/>
        <v>3.9897991545755538</v>
      </c>
      <c r="G3845" s="39">
        <f t="shared" si="700"/>
        <v>5.6343733153109534</v>
      </c>
      <c r="H3845" s="43">
        <f t="shared" si="701"/>
        <v>1.6446000000000001</v>
      </c>
      <c r="L3845" s="39">
        <f t="shared" si="709"/>
        <v>6.282000000001442E-2</v>
      </c>
      <c r="M3845" s="39">
        <f t="shared" si="707"/>
        <v>3.9897991545755538</v>
      </c>
      <c r="N3845" s="39">
        <f t="shared" si="702"/>
        <v>6.7401449623198566</v>
      </c>
      <c r="O3845" s="43">
        <f t="shared" si="706"/>
        <v>2.7503000000000002</v>
      </c>
      <c r="S3845" s="39">
        <f t="shared" si="710"/>
        <v>6.282000000001442E-2</v>
      </c>
      <c r="T3845" s="39">
        <f t="shared" si="703"/>
        <v>3.9897991545755538</v>
      </c>
      <c r="U3845" s="39">
        <f t="shared" si="704"/>
        <v>6.6863207091924792</v>
      </c>
      <c r="V3845" s="43">
        <f t="shared" si="705"/>
        <v>2.6964999999999999</v>
      </c>
    </row>
    <row r="3846" spans="5:22" hidden="1" x14ac:dyDescent="0.25">
      <c r="E3846" s="39">
        <f t="shared" si="708"/>
        <v>6.2810000000014424E-2</v>
      </c>
      <c r="F3846" s="39">
        <f t="shared" si="699"/>
        <v>3.9901167505286601</v>
      </c>
      <c r="G3846" s="39">
        <f t="shared" si="700"/>
        <v>5.6343247289934117</v>
      </c>
      <c r="H3846" s="43">
        <f t="shared" si="701"/>
        <v>1.6442000000000001</v>
      </c>
      <c r="L3846" s="39">
        <f t="shared" si="709"/>
        <v>6.2810000000014424E-2</v>
      </c>
      <c r="M3846" s="39">
        <f t="shared" si="707"/>
        <v>3.9901167505286601</v>
      </c>
      <c r="N3846" s="39">
        <f t="shared" si="702"/>
        <v>6.740075823661444</v>
      </c>
      <c r="O3846" s="43">
        <f t="shared" si="706"/>
        <v>2.75</v>
      </c>
      <c r="S3846" s="39">
        <f t="shared" si="710"/>
        <v>6.2810000000014424E-2</v>
      </c>
      <c r="T3846" s="39">
        <f t="shared" si="703"/>
        <v>3.9901167505286601</v>
      </c>
      <c r="U3846" s="39">
        <f t="shared" si="704"/>
        <v>6.6863207091924792</v>
      </c>
      <c r="V3846" s="43">
        <f t="shared" si="705"/>
        <v>2.6962000000000002</v>
      </c>
    </row>
    <row r="3847" spans="5:22" hidden="1" x14ac:dyDescent="0.25">
      <c r="E3847" s="39">
        <f t="shared" si="708"/>
        <v>6.2800000000014428E-2</v>
      </c>
      <c r="F3847" s="39">
        <f t="shared" si="699"/>
        <v>3.990434422337652</v>
      </c>
      <c r="G3847" s="39">
        <f t="shared" si="700"/>
        <v>5.6342761337899168</v>
      </c>
      <c r="H3847" s="43">
        <f t="shared" si="701"/>
        <v>1.6437999999999999</v>
      </c>
      <c r="L3847" s="39">
        <f t="shared" si="709"/>
        <v>6.2800000000014428E-2</v>
      </c>
      <c r="M3847" s="39">
        <f t="shared" si="707"/>
        <v>3.990434422337652</v>
      </c>
      <c r="N3847" s="39">
        <f t="shared" si="702"/>
        <v>6.740006673994567</v>
      </c>
      <c r="O3847" s="43">
        <f t="shared" si="706"/>
        <v>2.7496</v>
      </c>
      <c r="S3847" s="39">
        <f t="shared" si="710"/>
        <v>6.2800000000014428E-2</v>
      </c>
      <c r="T3847" s="39">
        <f t="shared" si="703"/>
        <v>3.990434422337652</v>
      </c>
      <c r="U3847" s="39">
        <f t="shared" si="704"/>
        <v>6.6863207091924792</v>
      </c>
      <c r="V3847" s="43">
        <f t="shared" si="705"/>
        <v>2.6959</v>
      </c>
    </row>
    <row r="3848" spans="5:22" hidden="1" x14ac:dyDescent="0.25">
      <c r="E3848" s="39">
        <f t="shared" si="708"/>
        <v>6.2790000000014431E-2</v>
      </c>
      <c r="F3848" s="39">
        <f t="shared" si="699"/>
        <v>3.990752170032732</v>
      </c>
      <c r="G3848" s="39">
        <f t="shared" si="700"/>
        <v>5.634227529697494</v>
      </c>
      <c r="H3848" s="43">
        <f t="shared" si="701"/>
        <v>1.6435</v>
      </c>
      <c r="L3848" s="39">
        <f t="shared" si="709"/>
        <v>6.2790000000014431E-2</v>
      </c>
      <c r="M3848" s="39">
        <f t="shared" si="707"/>
        <v>3.990752170032732</v>
      </c>
      <c r="N3848" s="39">
        <f t="shared" si="702"/>
        <v>6.73993751331572</v>
      </c>
      <c r="O3848" s="43">
        <f t="shared" si="706"/>
        <v>2.7492000000000001</v>
      </c>
      <c r="S3848" s="39">
        <f t="shared" si="710"/>
        <v>6.2790000000014431E-2</v>
      </c>
      <c r="T3848" s="39">
        <f t="shared" si="703"/>
        <v>3.990752170032732</v>
      </c>
      <c r="U3848" s="39">
        <f t="shared" si="704"/>
        <v>6.6863207091924792</v>
      </c>
      <c r="V3848" s="43">
        <f t="shared" si="705"/>
        <v>2.6956000000000002</v>
      </c>
    </row>
    <row r="3849" spans="5:22" hidden="1" x14ac:dyDescent="0.25">
      <c r="E3849" s="39">
        <f t="shared" si="708"/>
        <v>6.2780000000014435E-2</v>
      </c>
      <c r="F3849" s="39">
        <f t="shared" si="699"/>
        <v>3.9910699936441176</v>
      </c>
      <c r="G3849" s="39">
        <f t="shared" si="700"/>
        <v>5.6341789167131644</v>
      </c>
      <c r="H3849" s="43">
        <f t="shared" si="701"/>
        <v>1.6431</v>
      </c>
      <c r="L3849" s="39">
        <f t="shared" si="709"/>
        <v>6.2780000000014435E-2</v>
      </c>
      <c r="M3849" s="39">
        <f t="shared" si="707"/>
        <v>3.9910699936441176</v>
      </c>
      <c r="N3849" s="39">
        <f t="shared" si="702"/>
        <v>6.7398683416213947</v>
      </c>
      <c r="O3849" s="43">
        <f t="shared" si="706"/>
        <v>2.7488000000000001</v>
      </c>
      <c r="S3849" s="39">
        <f t="shared" si="710"/>
        <v>6.2780000000014435E-2</v>
      </c>
      <c r="T3849" s="39">
        <f t="shared" si="703"/>
        <v>3.9910699936441176</v>
      </c>
      <c r="U3849" s="39">
        <f t="shared" si="704"/>
        <v>6.6863207091924792</v>
      </c>
      <c r="V3849" s="43">
        <f t="shared" si="705"/>
        <v>2.6953</v>
      </c>
    </row>
    <row r="3850" spans="5:22" hidden="1" x14ac:dyDescent="0.25">
      <c r="E3850" s="39">
        <f t="shared" si="708"/>
        <v>6.2770000000014439E-2</v>
      </c>
      <c r="F3850" s="39">
        <f t="shared" si="699"/>
        <v>3.991387893202043</v>
      </c>
      <c r="G3850" s="39">
        <f t="shared" si="700"/>
        <v>5.63413029483395</v>
      </c>
      <c r="H3850" s="43">
        <f t="shared" si="701"/>
        <v>1.6427</v>
      </c>
      <c r="L3850" s="39">
        <f t="shared" si="709"/>
        <v>6.2770000000014439E-2</v>
      </c>
      <c r="M3850" s="39">
        <f t="shared" si="707"/>
        <v>3.991387893202043</v>
      </c>
      <c r="N3850" s="39">
        <f t="shared" si="702"/>
        <v>6.7397991589080819</v>
      </c>
      <c r="O3850" s="43">
        <f t="shared" si="706"/>
        <v>2.7484000000000002</v>
      </c>
      <c r="S3850" s="39">
        <f t="shared" si="710"/>
        <v>6.2770000000014439E-2</v>
      </c>
      <c r="T3850" s="39">
        <f t="shared" si="703"/>
        <v>3.991387893202043</v>
      </c>
      <c r="U3850" s="39">
        <f t="shared" si="704"/>
        <v>6.6863207091924792</v>
      </c>
      <c r="V3850" s="43">
        <f t="shared" si="705"/>
        <v>2.6949000000000001</v>
      </c>
    </row>
    <row r="3851" spans="5:22" hidden="1" x14ac:dyDescent="0.25">
      <c r="E3851" s="39">
        <f t="shared" si="708"/>
        <v>6.2760000000014443E-2</v>
      </c>
      <c r="F3851" s="39">
        <f t="shared" si="699"/>
        <v>3.991705868736759</v>
      </c>
      <c r="G3851" s="39">
        <f t="shared" si="700"/>
        <v>5.6340816640568692</v>
      </c>
      <c r="H3851" s="43">
        <f t="shared" si="701"/>
        <v>1.6424000000000001</v>
      </c>
      <c r="L3851" s="39">
        <f t="shared" si="709"/>
        <v>6.2760000000014443E-2</v>
      </c>
      <c r="M3851" s="39">
        <f t="shared" si="707"/>
        <v>3.991705868736759</v>
      </c>
      <c r="N3851" s="39">
        <f t="shared" si="702"/>
        <v>6.7397299651722697</v>
      </c>
      <c r="O3851" s="43">
        <f t="shared" si="706"/>
        <v>2.7480000000000002</v>
      </c>
      <c r="S3851" s="39">
        <f t="shared" si="710"/>
        <v>6.2760000000014443E-2</v>
      </c>
      <c r="T3851" s="39">
        <f t="shared" si="703"/>
        <v>3.991705868736759</v>
      </c>
      <c r="U3851" s="39">
        <f t="shared" si="704"/>
        <v>6.6863207091924792</v>
      </c>
      <c r="V3851" s="43">
        <f t="shared" si="705"/>
        <v>2.6945999999999999</v>
      </c>
    </row>
    <row r="3852" spans="5:22" hidden="1" x14ac:dyDescent="0.25">
      <c r="E3852" s="39">
        <f t="shared" si="708"/>
        <v>6.2750000000014447E-2</v>
      </c>
      <c r="F3852" s="39">
        <f t="shared" si="699"/>
        <v>3.9920239202785361</v>
      </c>
      <c r="G3852" s="39">
        <f t="shared" si="700"/>
        <v>5.6340330243789403</v>
      </c>
      <c r="H3852" s="43">
        <f t="shared" si="701"/>
        <v>1.6419999999999999</v>
      </c>
      <c r="L3852" s="39">
        <f t="shared" si="709"/>
        <v>6.2750000000014447E-2</v>
      </c>
      <c r="M3852" s="39">
        <f t="shared" si="707"/>
        <v>3.9920239202785361</v>
      </c>
      <c r="N3852" s="39">
        <f t="shared" si="702"/>
        <v>6.7396607604104464</v>
      </c>
      <c r="O3852" s="43">
        <f t="shared" si="706"/>
        <v>2.7475999999999998</v>
      </c>
      <c r="S3852" s="39">
        <f t="shared" si="710"/>
        <v>6.2750000000014447E-2</v>
      </c>
      <c r="T3852" s="39">
        <f t="shared" si="703"/>
        <v>3.9920239202785361</v>
      </c>
      <c r="U3852" s="39">
        <f t="shared" si="704"/>
        <v>6.6863207091924792</v>
      </c>
      <c r="V3852" s="43">
        <f t="shared" si="705"/>
        <v>2.6943000000000001</v>
      </c>
    </row>
    <row r="3853" spans="5:22" hidden="1" x14ac:dyDescent="0.25">
      <c r="E3853" s="39">
        <f t="shared" si="708"/>
        <v>6.2740000000014451E-2</v>
      </c>
      <c r="F3853" s="39">
        <f t="shared" si="699"/>
        <v>3.9923420478576581</v>
      </c>
      <c r="G3853" s="39">
        <f t="shared" si="700"/>
        <v>5.6339843757971808</v>
      </c>
      <c r="H3853" s="43">
        <f t="shared" si="701"/>
        <v>1.6415999999999999</v>
      </c>
      <c r="L3853" s="39">
        <f t="shared" si="709"/>
        <v>6.2740000000014451E-2</v>
      </c>
      <c r="M3853" s="39">
        <f t="shared" si="707"/>
        <v>3.9923420478576581</v>
      </c>
      <c r="N3853" s="39">
        <f t="shared" si="702"/>
        <v>6.7395915446190973</v>
      </c>
      <c r="O3853" s="43">
        <f t="shared" si="706"/>
        <v>2.7471999999999999</v>
      </c>
      <c r="S3853" s="39">
        <f t="shared" si="710"/>
        <v>6.2740000000014451E-2</v>
      </c>
      <c r="T3853" s="39">
        <f t="shared" si="703"/>
        <v>3.9923420478576581</v>
      </c>
      <c r="U3853" s="39">
        <f t="shared" si="704"/>
        <v>6.6863207091924792</v>
      </c>
      <c r="V3853" s="43">
        <f t="shared" si="705"/>
        <v>2.694</v>
      </c>
    </row>
    <row r="3854" spans="5:22" hidden="1" x14ac:dyDescent="0.25">
      <c r="E3854" s="39">
        <f t="shared" si="708"/>
        <v>6.2730000000014455E-2</v>
      </c>
      <c r="F3854" s="39">
        <f t="shared" si="699"/>
        <v>3.9926602515044278</v>
      </c>
      <c r="G3854" s="39">
        <f t="shared" si="700"/>
        <v>5.6339357183086047</v>
      </c>
      <c r="H3854" s="43">
        <f t="shared" si="701"/>
        <v>1.6413</v>
      </c>
      <c r="L3854" s="39">
        <f t="shared" si="709"/>
        <v>6.2730000000014455E-2</v>
      </c>
      <c r="M3854" s="39">
        <f t="shared" si="707"/>
        <v>3.9926602515044278</v>
      </c>
      <c r="N3854" s="39">
        <f t="shared" si="702"/>
        <v>6.7395223177947052</v>
      </c>
      <c r="O3854" s="43">
        <f t="shared" si="706"/>
        <v>2.7469000000000001</v>
      </c>
      <c r="S3854" s="39">
        <f t="shared" si="710"/>
        <v>6.2730000000014455E-2</v>
      </c>
      <c r="T3854" s="39">
        <f t="shared" si="703"/>
        <v>3.9926602515044278</v>
      </c>
      <c r="U3854" s="39">
        <f t="shared" si="704"/>
        <v>6.6863207091924792</v>
      </c>
      <c r="V3854" s="43">
        <f t="shared" si="705"/>
        <v>2.6937000000000002</v>
      </c>
    </row>
    <row r="3855" spans="5:22" hidden="1" x14ac:dyDescent="0.25">
      <c r="E3855" s="39">
        <f t="shared" si="708"/>
        <v>6.2720000000014459E-2</v>
      </c>
      <c r="F3855" s="39">
        <f t="shared" si="699"/>
        <v>3.9929785312491641</v>
      </c>
      <c r="G3855" s="39">
        <f t="shared" si="700"/>
        <v>5.633887051910226</v>
      </c>
      <c r="H3855" s="43">
        <f t="shared" si="701"/>
        <v>1.6409</v>
      </c>
      <c r="L3855" s="39">
        <f t="shared" si="709"/>
        <v>6.2720000000014459E-2</v>
      </c>
      <c r="M3855" s="39">
        <f t="shared" si="707"/>
        <v>3.9929785312491641</v>
      </c>
      <c r="N3855" s="39">
        <f t="shared" si="702"/>
        <v>6.7394530799337531</v>
      </c>
      <c r="O3855" s="43">
        <f t="shared" si="706"/>
        <v>2.7465000000000002</v>
      </c>
      <c r="S3855" s="39">
        <f t="shared" si="710"/>
        <v>6.2720000000014459E-2</v>
      </c>
      <c r="T3855" s="39">
        <f t="shared" si="703"/>
        <v>3.9929785312491641</v>
      </c>
      <c r="U3855" s="39">
        <f t="shared" si="704"/>
        <v>6.6863207091924792</v>
      </c>
      <c r="V3855" s="43">
        <f t="shared" si="705"/>
        <v>2.6932999999999998</v>
      </c>
    </row>
    <row r="3856" spans="5:22" hidden="1" x14ac:dyDescent="0.25">
      <c r="E3856" s="39">
        <f t="shared" si="708"/>
        <v>6.2710000000014463E-2</v>
      </c>
      <c r="F3856" s="39">
        <f t="shared" si="699"/>
        <v>3.9932968871222032</v>
      </c>
      <c r="G3856" s="39">
        <f t="shared" si="700"/>
        <v>5.6338383765990558</v>
      </c>
      <c r="H3856" s="43">
        <f t="shared" si="701"/>
        <v>1.6405000000000001</v>
      </c>
      <c r="L3856" s="39">
        <f t="shared" si="709"/>
        <v>6.2710000000014463E-2</v>
      </c>
      <c r="M3856" s="39">
        <f t="shared" si="707"/>
        <v>3.9932968871222032</v>
      </c>
      <c r="N3856" s="39">
        <f t="shared" si="702"/>
        <v>6.739383831032721</v>
      </c>
      <c r="O3856" s="43">
        <f t="shared" si="706"/>
        <v>2.7461000000000002</v>
      </c>
      <c r="S3856" s="39">
        <f t="shared" si="710"/>
        <v>6.2710000000014463E-2</v>
      </c>
      <c r="T3856" s="39">
        <f t="shared" si="703"/>
        <v>3.9932968871222032</v>
      </c>
      <c r="U3856" s="39">
        <f t="shared" si="704"/>
        <v>6.6863207091924792</v>
      </c>
      <c r="V3856" s="43">
        <f t="shared" si="705"/>
        <v>2.6930000000000001</v>
      </c>
    </row>
    <row r="3857" spans="5:22" hidden="1" x14ac:dyDescent="0.25">
      <c r="E3857" s="39">
        <f t="shared" si="708"/>
        <v>6.2700000000014466E-2</v>
      </c>
      <c r="F3857" s="39">
        <f t="shared" si="699"/>
        <v>3.9936153191538977</v>
      </c>
      <c r="G3857" s="39">
        <f t="shared" si="700"/>
        <v>5.6337896923721074</v>
      </c>
      <c r="H3857" s="43">
        <f t="shared" si="701"/>
        <v>1.6402000000000001</v>
      </c>
      <c r="L3857" s="39">
        <f t="shared" si="709"/>
        <v>6.2700000000014466E-2</v>
      </c>
      <c r="M3857" s="39">
        <f t="shared" si="707"/>
        <v>3.9936153191538977</v>
      </c>
      <c r="N3857" s="39">
        <f t="shared" si="702"/>
        <v>6.7393145710880873</v>
      </c>
      <c r="O3857" s="43">
        <f t="shared" si="706"/>
        <v>2.7456999999999998</v>
      </c>
      <c r="S3857" s="39">
        <f t="shared" si="710"/>
        <v>6.2700000000014466E-2</v>
      </c>
      <c r="T3857" s="39">
        <f t="shared" si="703"/>
        <v>3.9936153191538977</v>
      </c>
      <c r="U3857" s="39">
        <f t="shared" si="704"/>
        <v>6.6863207091924792</v>
      </c>
      <c r="V3857" s="43">
        <f t="shared" si="705"/>
        <v>2.6926999999999999</v>
      </c>
    </row>
    <row r="3858" spans="5:22" hidden="1" x14ac:dyDescent="0.25">
      <c r="E3858" s="39">
        <f t="shared" si="708"/>
        <v>6.269000000001447E-2</v>
      </c>
      <c r="F3858" s="39">
        <f t="shared" si="699"/>
        <v>3.9939338273746179</v>
      </c>
      <c r="G3858" s="39">
        <f t="shared" si="700"/>
        <v>5.6337409992263874</v>
      </c>
      <c r="H3858" s="43">
        <f t="shared" si="701"/>
        <v>1.6397999999999999</v>
      </c>
      <c r="L3858" s="39">
        <f t="shared" si="709"/>
        <v>6.269000000001447E-2</v>
      </c>
      <c r="M3858" s="39">
        <f t="shared" si="707"/>
        <v>3.9939338273746179</v>
      </c>
      <c r="N3858" s="39">
        <f t="shared" si="702"/>
        <v>6.7392453000963304</v>
      </c>
      <c r="O3858" s="43">
        <f t="shared" si="706"/>
        <v>2.7452999999999999</v>
      </c>
      <c r="S3858" s="39">
        <f t="shared" si="710"/>
        <v>6.269000000001447E-2</v>
      </c>
      <c r="T3858" s="39">
        <f t="shared" si="703"/>
        <v>3.9939338273746179</v>
      </c>
      <c r="U3858" s="39">
        <f t="shared" si="704"/>
        <v>6.6863207091924792</v>
      </c>
      <c r="V3858" s="43">
        <f t="shared" si="705"/>
        <v>2.6924000000000001</v>
      </c>
    </row>
    <row r="3859" spans="5:22" hidden="1" x14ac:dyDescent="0.25">
      <c r="E3859" s="39">
        <f t="shared" si="708"/>
        <v>6.2680000000014474E-2</v>
      </c>
      <c r="F3859" s="39">
        <f t="shared" si="699"/>
        <v>3.9942524118147511</v>
      </c>
      <c r="G3859" s="39">
        <f t="shared" si="700"/>
        <v>5.6336922971589045</v>
      </c>
      <c r="H3859" s="43">
        <f t="shared" si="701"/>
        <v>1.6394</v>
      </c>
      <c r="L3859" s="39">
        <f t="shared" si="709"/>
        <v>6.2680000000014474E-2</v>
      </c>
      <c r="M3859" s="39">
        <f t="shared" si="707"/>
        <v>3.9942524118147511</v>
      </c>
      <c r="N3859" s="39">
        <f t="shared" si="702"/>
        <v>6.7391760180539233</v>
      </c>
      <c r="O3859" s="43">
        <f t="shared" si="706"/>
        <v>2.7448999999999999</v>
      </c>
      <c r="S3859" s="39">
        <f t="shared" si="710"/>
        <v>6.2680000000014474E-2</v>
      </c>
      <c r="T3859" s="39">
        <f t="shared" si="703"/>
        <v>3.9942524118147511</v>
      </c>
      <c r="U3859" s="39">
        <f t="shared" si="704"/>
        <v>6.6863207091924792</v>
      </c>
      <c r="V3859" s="43">
        <f t="shared" si="705"/>
        <v>2.6920999999999999</v>
      </c>
    </row>
    <row r="3860" spans="5:22" hidden="1" x14ac:dyDescent="0.25">
      <c r="E3860" s="39">
        <f t="shared" si="708"/>
        <v>6.2670000000014478E-2</v>
      </c>
      <c r="F3860" s="39">
        <f t="shared" si="699"/>
        <v>3.9945710725047001</v>
      </c>
      <c r="G3860" s="39">
        <f t="shared" si="700"/>
        <v>5.6336435861666647</v>
      </c>
      <c r="H3860" s="43">
        <f t="shared" si="701"/>
        <v>1.6391</v>
      </c>
      <c r="L3860" s="39">
        <f t="shared" si="709"/>
        <v>6.2670000000014478E-2</v>
      </c>
      <c r="M3860" s="39">
        <f t="shared" si="707"/>
        <v>3.9945710725047001</v>
      </c>
      <c r="N3860" s="39">
        <f t="shared" si="702"/>
        <v>6.7391067249573426</v>
      </c>
      <c r="O3860" s="43">
        <f t="shared" si="706"/>
        <v>2.7444999999999999</v>
      </c>
      <c r="S3860" s="39">
        <f t="shared" si="710"/>
        <v>6.2670000000014478E-2</v>
      </c>
      <c r="T3860" s="39">
        <f t="shared" si="703"/>
        <v>3.9945710725047001</v>
      </c>
      <c r="U3860" s="39">
        <f t="shared" si="704"/>
        <v>6.6863207091924792</v>
      </c>
      <c r="V3860" s="43">
        <f t="shared" si="705"/>
        <v>2.6917</v>
      </c>
    </row>
    <row r="3861" spans="5:22" hidden="1" x14ac:dyDescent="0.25">
      <c r="E3861" s="39">
        <f t="shared" si="708"/>
        <v>6.2660000000014482E-2</v>
      </c>
      <c r="F3861" s="39">
        <f t="shared" si="699"/>
        <v>3.9948898094748864</v>
      </c>
      <c r="G3861" s="39">
        <f t="shared" si="700"/>
        <v>5.6335948662466739</v>
      </c>
      <c r="H3861" s="43">
        <f t="shared" si="701"/>
        <v>1.6387</v>
      </c>
      <c r="L3861" s="39">
        <f t="shared" si="709"/>
        <v>6.2660000000014482E-2</v>
      </c>
      <c r="M3861" s="39">
        <f t="shared" si="707"/>
        <v>3.9948898094748864</v>
      </c>
      <c r="N3861" s="39">
        <f t="shared" si="702"/>
        <v>6.7390374208030579</v>
      </c>
      <c r="O3861" s="43">
        <f t="shared" si="706"/>
        <v>2.7441</v>
      </c>
      <c r="S3861" s="39">
        <f t="shared" si="710"/>
        <v>6.2660000000014482E-2</v>
      </c>
      <c r="T3861" s="39">
        <f t="shared" si="703"/>
        <v>3.9948898094748864</v>
      </c>
      <c r="U3861" s="39">
        <f t="shared" si="704"/>
        <v>6.6863207091924792</v>
      </c>
      <c r="V3861" s="43">
        <f t="shared" si="705"/>
        <v>2.6913999999999998</v>
      </c>
    </row>
    <row r="3862" spans="5:22" hidden="1" x14ac:dyDescent="0.25">
      <c r="E3862" s="39">
        <f t="shared" si="708"/>
        <v>6.2650000000014486E-2</v>
      </c>
      <c r="F3862" s="39">
        <f t="shared" si="699"/>
        <v>3.9952086227557482</v>
      </c>
      <c r="G3862" s="39">
        <f t="shared" si="700"/>
        <v>5.6335461373959337</v>
      </c>
      <c r="H3862" s="43">
        <f t="shared" si="701"/>
        <v>1.6383000000000001</v>
      </c>
      <c r="L3862" s="39">
        <f t="shared" si="709"/>
        <v>6.2650000000014486E-2</v>
      </c>
      <c r="M3862" s="39">
        <f t="shared" si="707"/>
        <v>3.9952086227557482</v>
      </c>
      <c r="N3862" s="39">
        <f t="shared" si="702"/>
        <v>6.7389681055875403</v>
      </c>
      <c r="O3862" s="43">
        <f t="shared" si="706"/>
        <v>2.7437999999999998</v>
      </c>
      <c r="S3862" s="39">
        <f t="shared" si="710"/>
        <v>6.2650000000014486E-2</v>
      </c>
      <c r="T3862" s="39">
        <f t="shared" si="703"/>
        <v>3.9952086227557482</v>
      </c>
      <c r="U3862" s="39">
        <f t="shared" si="704"/>
        <v>6.6863207091924792</v>
      </c>
      <c r="V3862" s="43">
        <f t="shared" si="705"/>
        <v>2.6911</v>
      </c>
    </row>
    <row r="3863" spans="5:22" hidden="1" x14ac:dyDescent="0.25">
      <c r="E3863" s="39">
        <f t="shared" si="708"/>
        <v>6.264000000001449E-2</v>
      </c>
      <c r="F3863" s="39">
        <f t="shared" si="699"/>
        <v>3.9955275123777385</v>
      </c>
      <c r="G3863" s="39">
        <f t="shared" si="700"/>
        <v>5.6334973996114472</v>
      </c>
      <c r="H3863" s="43">
        <f t="shared" si="701"/>
        <v>1.6379999999999999</v>
      </c>
      <c r="L3863" s="39">
        <f t="shared" si="709"/>
        <v>6.264000000001449E-2</v>
      </c>
      <c r="M3863" s="39">
        <f t="shared" si="707"/>
        <v>3.9955275123777385</v>
      </c>
      <c r="N3863" s="39">
        <f t="shared" si="702"/>
        <v>6.7388987793072586</v>
      </c>
      <c r="O3863" s="43">
        <f t="shared" si="706"/>
        <v>2.7433999999999998</v>
      </c>
      <c r="S3863" s="39">
        <f t="shared" si="710"/>
        <v>6.264000000001449E-2</v>
      </c>
      <c r="T3863" s="39">
        <f t="shared" si="703"/>
        <v>3.9955275123777385</v>
      </c>
      <c r="U3863" s="39">
        <f t="shared" si="704"/>
        <v>6.6863207091924792</v>
      </c>
      <c r="V3863" s="43">
        <f t="shared" si="705"/>
        <v>2.6907999999999999</v>
      </c>
    </row>
    <row r="3864" spans="5:22" hidden="1" x14ac:dyDescent="0.25">
      <c r="E3864" s="39">
        <f t="shared" si="708"/>
        <v>6.2630000000014494E-2</v>
      </c>
      <c r="F3864" s="39">
        <f t="shared" si="699"/>
        <v>3.9958464783713317</v>
      </c>
      <c r="G3864" s="39">
        <f t="shared" si="700"/>
        <v>5.6334486528902143</v>
      </c>
      <c r="H3864" s="43">
        <f t="shared" si="701"/>
        <v>1.6375999999999999</v>
      </c>
      <c r="L3864" s="39">
        <f t="shared" si="709"/>
        <v>6.2630000000014494E-2</v>
      </c>
      <c r="M3864" s="39">
        <f t="shared" si="707"/>
        <v>3.9958464783713317</v>
      </c>
      <c r="N3864" s="39">
        <f t="shared" si="702"/>
        <v>6.7388294419586794</v>
      </c>
      <c r="O3864" s="43">
        <f t="shared" si="706"/>
        <v>2.7429999999999999</v>
      </c>
      <c r="S3864" s="39">
        <f t="shared" si="710"/>
        <v>6.2630000000014494E-2</v>
      </c>
      <c r="T3864" s="39">
        <f t="shared" si="703"/>
        <v>3.9958464783713317</v>
      </c>
      <c r="U3864" s="39">
        <f t="shared" si="704"/>
        <v>6.6863207091924792</v>
      </c>
      <c r="V3864" s="43">
        <f t="shared" si="705"/>
        <v>2.6905000000000001</v>
      </c>
    </row>
    <row r="3865" spans="5:22" hidden="1" x14ac:dyDescent="0.25">
      <c r="E3865" s="39">
        <f t="shared" si="708"/>
        <v>6.2620000000014497E-2</v>
      </c>
      <c r="F3865" s="39">
        <f t="shared" si="699"/>
        <v>3.9961655207670153</v>
      </c>
      <c r="G3865" s="39">
        <f t="shared" si="700"/>
        <v>5.6333998972292347</v>
      </c>
      <c r="H3865" s="43">
        <f t="shared" si="701"/>
        <v>1.6372</v>
      </c>
      <c r="L3865" s="39">
        <f t="shared" si="709"/>
        <v>6.2620000000014497E-2</v>
      </c>
      <c r="M3865" s="39">
        <f t="shared" si="707"/>
        <v>3.9961655207670153</v>
      </c>
      <c r="N3865" s="39">
        <f t="shared" si="702"/>
        <v>6.7387600935382679</v>
      </c>
      <c r="O3865" s="43">
        <f t="shared" si="706"/>
        <v>2.7425999999999999</v>
      </c>
      <c r="S3865" s="39">
        <f t="shared" si="710"/>
        <v>6.2620000000014497E-2</v>
      </c>
      <c r="T3865" s="39">
        <f t="shared" si="703"/>
        <v>3.9961655207670153</v>
      </c>
      <c r="U3865" s="39">
        <f t="shared" si="704"/>
        <v>6.6863207091924792</v>
      </c>
      <c r="V3865" s="43">
        <f t="shared" si="705"/>
        <v>2.6901999999999999</v>
      </c>
    </row>
    <row r="3866" spans="5:22" hidden="1" x14ac:dyDescent="0.25">
      <c r="E3866" s="39">
        <f t="shared" si="708"/>
        <v>6.2610000000014501E-2</v>
      </c>
      <c r="F3866" s="39">
        <f t="shared" si="699"/>
        <v>3.9964846395952951</v>
      </c>
      <c r="G3866" s="39">
        <f t="shared" si="700"/>
        <v>5.6333511326255037</v>
      </c>
      <c r="H3866" s="43">
        <f t="shared" si="701"/>
        <v>1.6369</v>
      </c>
      <c r="L3866" s="39">
        <f t="shared" si="709"/>
        <v>6.2610000000014501E-2</v>
      </c>
      <c r="M3866" s="39">
        <f t="shared" si="707"/>
        <v>3.9964846395952951</v>
      </c>
      <c r="N3866" s="39">
        <f t="shared" si="702"/>
        <v>6.7386907340424882</v>
      </c>
      <c r="O3866" s="43">
        <f t="shared" si="706"/>
        <v>2.7422</v>
      </c>
      <c r="S3866" s="39">
        <f t="shared" si="710"/>
        <v>6.2610000000014501E-2</v>
      </c>
      <c r="T3866" s="39">
        <f t="shared" si="703"/>
        <v>3.9964846395952951</v>
      </c>
      <c r="U3866" s="39">
        <f t="shared" si="704"/>
        <v>6.6863207091924792</v>
      </c>
      <c r="V3866" s="43">
        <f t="shared" si="705"/>
        <v>2.6898</v>
      </c>
    </row>
    <row r="3867" spans="5:22" hidden="1" x14ac:dyDescent="0.25">
      <c r="E3867" s="39">
        <f t="shared" si="708"/>
        <v>6.2600000000014505E-2</v>
      </c>
      <c r="F3867" s="39">
        <f t="shared" si="699"/>
        <v>3.9968038348866943</v>
      </c>
      <c r="G3867" s="39">
        <f t="shared" si="700"/>
        <v>5.6333023590760192</v>
      </c>
      <c r="H3867" s="43">
        <f t="shared" si="701"/>
        <v>1.6365000000000001</v>
      </c>
      <c r="L3867" s="39">
        <f t="shared" si="709"/>
        <v>6.2600000000014505E-2</v>
      </c>
      <c r="M3867" s="39">
        <f t="shared" si="707"/>
        <v>3.9968038348866943</v>
      </c>
      <c r="N3867" s="39">
        <f t="shared" si="702"/>
        <v>6.7386213634678009</v>
      </c>
      <c r="O3867" s="43">
        <f t="shared" si="706"/>
        <v>2.7418</v>
      </c>
      <c r="S3867" s="39">
        <f t="shared" si="710"/>
        <v>6.2600000000014505E-2</v>
      </c>
      <c r="T3867" s="39">
        <f t="shared" si="703"/>
        <v>3.9968038348866943</v>
      </c>
      <c r="U3867" s="39">
        <f t="shared" si="704"/>
        <v>6.6863207091924792</v>
      </c>
      <c r="V3867" s="43">
        <f t="shared" si="705"/>
        <v>2.6894999999999998</v>
      </c>
    </row>
    <row r="3868" spans="5:22" hidden="1" x14ac:dyDescent="0.25">
      <c r="E3868" s="39">
        <f t="shared" si="708"/>
        <v>6.2590000000014509E-2</v>
      </c>
      <c r="F3868" s="39">
        <f t="shared" si="699"/>
        <v>3.9971231066717534</v>
      </c>
      <c r="G3868" s="39">
        <f t="shared" si="700"/>
        <v>5.6332535765777756</v>
      </c>
      <c r="H3868" s="43">
        <f t="shared" si="701"/>
        <v>1.6361000000000001</v>
      </c>
      <c r="L3868" s="39">
        <f t="shared" si="709"/>
        <v>6.2590000000014509E-2</v>
      </c>
      <c r="M3868" s="39">
        <f t="shared" si="707"/>
        <v>3.9971231066717534</v>
      </c>
      <c r="N3868" s="39">
        <f t="shared" si="702"/>
        <v>6.7385519818106676</v>
      </c>
      <c r="O3868" s="43">
        <f t="shared" si="706"/>
        <v>2.7414000000000001</v>
      </c>
      <c r="S3868" s="39">
        <f t="shared" si="710"/>
        <v>6.2590000000014509E-2</v>
      </c>
      <c r="T3868" s="39">
        <f t="shared" si="703"/>
        <v>3.9971231066717534</v>
      </c>
      <c r="U3868" s="39">
        <f t="shared" si="704"/>
        <v>6.6863207091924792</v>
      </c>
      <c r="V3868" s="43">
        <f t="shared" si="705"/>
        <v>2.6892</v>
      </c>
    </row>
    <row r="3869" spans="5:22" hidden="1" x14ac:dyDescent="0.25">
      <c r="E3869" s="39">
        <f t="shared" si="708"/>
        <v>6.2580000000014513E-2</v>
      </c>
      <c r="F3869" s="39">
        <f t="shared" si="699"/>
        <v>3.9974424549810292</v>
      </c>
      <c r="G3869" s="39">
        <f t="shared" si="700"/>
        <v>5.6332047851277647</v>
      </c>
      <c r="H3869" s="43">
        <f t="shared" si="701"/>
        <v>1.6357999999999999</v>
      </c>
      <c r="L3869" s="39">
        <f t="shared" si="709"/>
        <v>6.2580000000014513E-2</v>
      </c>
      <c r="M3869" s="39">
        <f t="shared" si="707"/>
        <v>3.9974424549810292</v>
      </c>
      <c r="N3869" s="39">
        <f t="shared" si="702"/>
        <v>6.7384825890675462</v>
      </c>
      <c r="O3869" s="43">
        <f t="shared" si="706"/>
        <v>2.7410000000000001</v>
      </c>
      <c r="S3869" s="39">
        <f t="shared" si="710"/>
        <v>6.2580000000014513E-2</v>
      </c>
      <c r="T3869" s="39">
        <f t="shared" si="703"/>
        <v>3.9974424549810292</v>
      </c>
      <c r="U3869" s="39">
        <f t="shared" si="704"/>
        <v>6.6863207091924792</v>
      </c>
      <c r="V3869" s="43">
        <f t="shared" si="705"/>
        <v>2.6888999999999998</v>
      </c>
    </row>
    <row r="3870" spans="5:22" hidden="1" x14ac:dyDescent="0.25">
      <c r="E3870" s="39">
        <f t="shared" si="708"/>
        <v>6.2570000000014517E-2</v>
      </c>
      <c r="F3870" s="39">
        <f t="shared" si="699"/>
        <v>3.9977618798450956</v>
      </c>
      <c r="G3870" s="39">
        <f t="shared" si="700"/>
        <v>5.6331559847229791</v>
      </c>
      <c r="H3870" s="43">
        <f t="shared" si="701"/>
        <v>1.6354</v>
      </c>
      <c r="L3870" s="39">
        <f t="shared" si="709"/>
        <v>6.2570000000014517E-2</v>
      </c>
      <c r="M3870" s="39">
        <f t="shared" si="707"/>
        <v>3.9977618798450956</v>
      </c>
      <c r="N3870" s="39">
        <f t="shared" si="702"/>
        <v>6.7384131852348927</v>
      </c>
      <c r="O3870" s="43">
        <f t="shared" si="706"/>
        <v>2.7406999999999999</v>
      </c>
      <c r="S3870" s="39">
        <f t="shared" si="710"/>
        <v>6.2570000000014517E-2</v>
      </c>
      <c r="T3870" s="39">
        <f t="shared" si="703"/>
        <v>3.9977618798450956</v>
      </c>
      <c r="U3870" s="39">
        <f t="shared" si="704"/>
        <v>6.6863207091924792</v>
      </c>
      <c r="V3870" s="43">
        <f t="shared" si="705"/>
        <v>2.6886000000000001</v>
      </c>
    </row>
    <row r="3871" spans="5:22" hidden="1" x14ac:dyDescent="0.25">
      <c r="E3871" s="39">
        <f t="shared" si="708"/>
        <v>6.2560000000014521E-2</v>
      </c>
      <c r="F3871" s="39">
        <f t="shared" si="699"/>
        <v>3.9980813812945444</v>
      </c>
      <c r="G3871" s="39">
        <f t="shared" si="700"/>
        <v>5.6331071753604078</v>
      </c>
      <c r="H3871" s="43">
        <f t="shared" si="701"/>
        <v>1.635</v>
      </c>
      <c r="L3871" s="39">
        <f t="shared" si="709"/>
        <v>6.2560000000014521E-2</v>
      </c>
      <c r="M3871" s="39">
        <f t="shared" si="707"/>
        <v>3.9980813812945444</v>
      </c>
      <c r="N3871" s="39">
        <f t="shared" si="702"/>
        <v>6.7383437703091635</v>
      </c>
      <c r="O3871" s="43">
        <f t="shared" si="706"/>
        <v>2.7403</v>
      </c>
      <c r="S3871" s="39">
        <f t="shared" si="710"/>
        <v>6.2560000000014521E-2</v>
      </c>
      <c r="T3871" s="39">
        <f t="shared" si="703"/>
        <v>3.9980813812945444</v>
      </c>
      <c r="U3871" s="39">
        <f t="shared" si="704"/>
        <v>6.6863207091924792</v>
      </c>
      <c r="V3871" s="43">
        <f t="shared" si="705"/>
        <v>2.6882000000000001</v>
      </c>
    </row>
    <row r="3872" spans="5:22" hidden="1" x14ac:dyDescent="0.25">
      <c r="E3872" s="39">
        <f t="shared" si="708"/>
        <v>6.2550000000014525E-2</v>
      </c>
      <c r="F3872" s="39">
        <f t="shared" si="699"/>
        <v>3.9984009593599836</v>
      </c>
      <c r="G3872" s="39">
        <f t="shared" si="700"/>
        <v>5.6330583570370401</v>
      </c>
      <c r="H3872" s="43">
        <f t="shared" si="701"/>
        <v>1.6347</v>
      </c>
      <c r="L3872" s="39">
        <f t="shared" si="709"/>
        <v>6.2550000000014525E-2</v>
      </c>
      <c r="M3872" s="39">
        <f t="shared" si="707"/>
        <v>3.9984009593599836</v>
      </c>
      <c r="N3872" s="39">
        <f t="shared" si="702"/>
        <v>6.7382743442868103</v>
      </c>
      <c r="O3872" s="43">
        <f t="shared" si="706"/>
        <v>2.7399</v>
      </c>
      <c r="S3872" s="39">
        <f t="shared" si="710"/>
        <v>6.2550000000014525E-2</v>
      </c>
      <c r="T3872" s="39">
        <f t="shared" si="703"/>
        <v>3.9984009593599836</v>
      </c>
      <c r="U3872" s="39">
        <f t="shared" si="704"/>
        <v>6.6863207091924792</v>
      </c>
      <c r="V3872" s="43">
        <f t="shared" si="705"/>
        <v>2.6879</v>
      </c>
    </row>
    <row r="3873" spans="5:22" hidden="1" x14ac:dyDescent="0.25">
      <c r="E3873" s="39">
        <f t="shared" si="708"/>
        <v>6.2540000000014528E-2</v>
      </c>
      <c r="F3873" s="39">
        <f t="shared" si="699"/>
        <v>3.9987206140720395</v>
      </c>
      <c r="G3873" s="39">
        <f t="shared" si="700"/>
        <v>5.6330095297498621</v>
      </c>
      <c r="H3873" s="43">
        <f t="shared" si="701"/>
        <v>1.6343000000000001</v>
      </c>
      <c r="L3873" s="39">
        <f t="shared" si="709"/>
        <v>6.2540000000014528E-2</v>
      </c>
      <c r="M3873" s="39">
        <f t="shared" si="707"/>
        <v>3.9987206140720395</v>
      </c>
      <c r="N3873" s="39">
        <f t="shared" si="702"/>
        <v>6.7382049071642864</v>
      </c>
      <c r="O3873" s="43">
        <f t="shared" si="706"/>
        <v>2.7395</v>
      </c>
      <c r="S3873" s="39">
        <f t="shared" si="710"/>
        <v>6.2540000000014528E-2</v>
      </c>
      <c r="T3873" s="39">
        <f t="shared" si="703"/>
        <v>3.9987206140720395</v>
      </c>
      <c r="U3873" s="39">
        <f t="shared" si="704"/>
        <v>6.6863207091924792</v>
      </c>
      <c r="V3873" s="43">
        <f t="shared" si="705"/>
        <v>2.6876000000000002</v>
      </c>
    </row>
    <row r="3874" spans="5:22" hidden="1" x14ac:dyDescent="0.25">
      <c r="E3874" s="39">
        <f t="shared" si="708"/>
        <v>6.2530000000014532E-2</v>
      </c>
      <c r="F3874" s="39">
        <f t="shared" si="699"/>
        <v>3.9990403454613532</v>
      </c>
      <c r="G3874" s="39">
        <f t="shared" si="700"/>
        <v>5.6329606934958614</v>
      </c>
      <c r="H3874" s="43">
        <f t="shared" si="701"/>
        <v>1.6338999999999999</v>
      </c>
      <c r="L3874" s="39">
        <f t="shared" si="709"/>
        <v>6.2530000000014532E-2</v>
      </c>
      <c r="M3874" s="39">
        <f t="shared" si="707"/>
        <v>3.9990403454613532</v>
      </c>
      <c r="N3874" s="39">
        <f t="shared" si="702"/>
        <v>6.7381354589380402</v>
      </c>
      <c r="O3874" s="43">
        <f t="shared" si="706"/>
        <v>2.7391000000000001</v>
      </c>
      <c r="S3874" s="39">
        <f t="shared" si="710"/>
        <v>6.2530000000014532E-2</v>
      </c>
      <c r="T3874" s="39">
        <f t="shared" si="703"/>
        <v>3.9990403454613532</v>
      </c>
      <c r="U3874" s="39">
        <f t="shared" si="704"/>
        <v>6.6863207091924792</v>
      </c>
      <c r="V3874" s="43">
        <f t="shared" si="705"/>
        <v>2.6873</v>
      </c>
    </row>
    <row r="3875" spans="5:22" hidden="1" x14ac:dyDescent="0.25">
      <c r="E3875" s="39">
        <f t="shared" si="708"/>
        <v>6.2520000000014536E-2</v>
      </c>
      <c r="F3875" s="39">
        <f t="shared" si="699"/>
        <v>3.9993601535585865</v>
      </c>
      <c r="G3875" s="39">
        <f t="shared" si="700"/>
        <v>5.6329118482720197</v>
      </c>
      <c r="H3875" s="43">
        <f t="shared" si="701"/>
        <v>1.6335999999999999</v>
      </c>
      <c r="L3875" s="39">
        <f t="shared" si="709"/>
        <v>6.2520000000014536E-2</v>
      </c>
      <c r="M3875" s="39">
        <f t="shared" si="707"/>
        <v>3.9993601535585865</v>
      </c>
      <c r="N3875" s="39">
        <f t="shared" si="702"/>
        <v>6.7380659996045216</v>
      </c>
      <c r="O3875" s="43">
        <f t="shared" si="706"/>
        <v>2.7387000000000001</v>
      </c>
      <c r="S3875" s="39">
        <f t="shared" si="710"/>
        <v>6.2520000000014536E-2</v>
      </c>
      <c r="T3875" s="39">
        <f t="shared" si="703"/>
        <v>3.9993601535585865</v>
      </c>
      <c r="U3875" s="39">
        <f t="shared" si="704"/>
        <v>6.6863207091924792</v>
      </c>
      <c r="V3875" s="43">
        <f t="shared" si="705"/>
        <v>2.6869999999999998</v>
      </c>
    </row>
    <row r="3876" spans="5:22" hidden="1" x14ac:dyDescent="0.25">
      <c r="E3876" s="39">
        <f t="shared" si="708"/>
        <v>6.251000000001454E-2</v>
      </c>
      <c r="F3876" s="39">
        <f t="shared" si="699"/>
        <v>3.9996800383944158</v>
      </c>
      <c r="G3876" s="39">
        <f t="shared" si="700"/>
        <v>5.6328629940753219</v>
      </c>
      <c r="H3876" s="43">
        <f t="shared" si="701"/>
        <v>1.6332</v>
      </c>
      <c r="L3876" s="39">
        <f t="shared" si="709"/>
        <v>6.251000000001454E-2</v>
      </c>
      <c r="M3876" s="39">
        <f t="shared" si="707"/>
        <v>3.9996800383944158</v>
      </c>
      <c r="N3876" s="39">
        <f t="shared" si="702"/>
        <v>6.7379965291601751</v>
      </c>
      <c r="O3876" s="43">
        <f t="shared" si="706"/>
        <v>2.7383000000000002</v>
      </c>
      <c r="S3876" s="39">
        <f t="shared" si="710"/>
        <v>6.251000000001454E-2</v>
      </c>
      <c r="T3876" s="39">
        <f t="shared" si="703"/>
        <v>3.9996800383944158</v>
      </c>
      <c r="U3876" s="39">
        <f t="shared" si="704"/>
        <v>6.6863207091924792</v>
      </c>
      <c r="V3876" s="43">
        <f t="shared" si="705"/>
        <v>2.6865999999999999</v>
      </c>
    </row>
    <row r="3877" spans="5:22" hidden="1" x14ac:dyDescent="0.25">
      <c r="E3877" s="39">
        <f t="shared" si="708"/>
        <v>6.2500000000014544E-2</v>
      </c>
      <c r="F3877" s="39">
        <f t="shared" si="699"/>
        <v>3.9999999999995346</v>
      </c>
      <c r="G3877" s="39">
        <f t="shared" si="700"/>
        <v>5.6328141309027471</v>
      </c>
      <c r="H3877" s="43">
        <f t="shared" si="701"/>
        <v>1.6328</v>
      </c>
      <c r="L3877" s="39">
        <f t="shared" si="709"/>
        <v>6.2500000000014544E-2</v>
      </c>
      <c r="M3877" s="39">
        <f t="shared" si="707"/>
        <v>3.9999999999995346</v>
      </c>
      <c r="N3877" s="39">
        <f t="shared" si="702"/>
        <v>6.7379270476014472</v>
      </c>
      <c r="O3877" s="43">
        <f t="shared" si="706"/>
        <v>2.7378999999999998</v>
      </c>
      <c r="S3877" s="39">
        <f t="shared" si="710"/>
        <v>6.2500000000014544E-2</v>
      </c>
      <c r="T3877" s="39">
        <f t="shared" si="703"/>
        <v>3.9999999999995346</v>
      </c>
      <c r="U3877" s="39">
        <f t="shared" si="704"/>
        <v>6.6863207091924792</v>
      </c>
      <c r="V3877" s="43">
        <f t="shared" si="705"/>
        <v>2.6863000000000001</v>
      </c>
    </row>
    <row r="3878" spans="5:22" hidden="1" x14ac:dyDescent="0.25">
      <c r="E3878" s="39">
        <f t="shared" si="708"/>
        <v>6.2490000000014541E-2</v>
      </c>
      <c r="F3878" s="39">
        <f t="shared" si="699"/>
        <v>4.0003200384046549</v>
      </c>
      <c r="G3878" s="39">
        <f t="shared" si="700"/>
        <v>5.6327652587512755</v>
      </c>
      <c r="H3878" s="43">
        <f t="shared" si="701"/>
        <v>1.6324000000000001</v>
      </c>
      <c r="L3878" s="39">
        <f t="shared" si="709"/>
        <v>6.2490000000014541E-2</v>
      </c>
      <c r="M3878" s="39">
        <f t="shared" si="707"/>
        <v>4.0003200384046549</v>
      </c>
      <c r="N3878" s="39">
        <f t="shared" si="702"/>
        <v>6.7378575549247799</v>
      </c>
      <c r="O3878" s="43">
        <f t="shared" si="706"/>
        <v>2.7374999999999998</v>
      </c>
      <c r="S3878" s="39">
        <f t="shared" si="710"/>
        <v>6.2490000000014541E-2</v>
      </c>
      <c r="T3878" s="39">
        <f t="shared" si="703"/>
        <v>4.0003200384046549</v>
      </c>
      <c r="U3878" s="39">
        <f t="shared" si="704"/>
        <v>6.6863207091924792</v>
      </c>
      <c r="V3878" s="43">
        <f t="shared" si="705"/>
        <v>2.6859999999999999</v>
      </c>
    </row>
    <row r="3879" spans="5:22" hidden="1" x14ac:dyDescent="0.25">
      <c r="E3879" s="39">
        <f t="shared" si="708"/>
        <v>6.2480000000014538E-2</v>
      </c>
      <c r="F3879" s="39">
        <f t="shared" si="699"/>
        <v>4.0006401536405063</v>
      </c>
      <c r="G3879" s="39">
        <f t="shared" si="700"/>
        <v>5.6327163776178848</v>
      </c>
      <c r="H3879" s="43">
        <f t="shared" si="701"/>
        <v>1.6321000000000001</v>
      </c>
      <c r="L3879" s="39">
        <f t="shared" si="709"/>
        <v>6.2480000000014538E-2</v>
      </c>
      <c r="M3879" s="39">
        <f t="shared" si="707"/>
        <v>4.0006401536405063</v>
      </c>
      <c r="N3879" s="39">
        <f t="shared" si="702"/>
        <v>6.7377880511266159</v>
      </c>
      <c r="O3879" s="43">
        <f t="shared" si="706"/>
        <v>2.7370999999999999</v>
      </c>
      <c r="S3879" s="39">
        <f t="shared" si="710"/>
        <v>6.2480000000014538E-2</v>
      </c>
      <c r="T3879" s="39">
        <f t="shared" si="703"/>
        <v>4.0006401536405063</v>
      </c>
      <c r="U3879" s="39">
        <f t="shared" si="704"/>
        <v>6.6863207091924792</v>
      </c>
      <c r="V3879" s="43">
        <f t="shared" si="705"/>
        <v>2.6857000000000002</v>
      </c>
    </row>
    <row r="3880" spans="5:22" hidden="1" x14ac:dyDescent="0.25">
      <c r="E3880" s="39">
        <f t="shared" si="708"/>
        <v>6.2470000000014535E-2</v>
      </c>
      <c r="F3880" s="39">
        <f t="shared" si="699"/>
        <v>4.0009603457378322</v>
      </c>
      <c r="G3880" s="39">
        <f t="shared" si="700"/>
        <v>5.6326674874995533</v>
      </c>
      <c r="H3880" s="43">
        <f t="shared" si="701"/>
        <v>1.6316999999999999</v>
      </c>
      <c r="L3880" s="39">
        <f t="shared" si="709"/>
        <v>6.2470000000014535E-2</v>
      </c>
      <c r="M3880" s="39">
        <f t="shared" si="707"/>
        <v>4.0009603457378322</v>
      </c>
      <c r="N3880" s="39">
        <f t="shared" si="702"/>
        <v>6.7377185362033938</v>
      </c>
      <c r="O3880" s="43">
        <f t="shared" si="706"/>
        <v>2.7368000000000001</v>
      </c>
      <c r="S3880" s="39">
        <f t="shared" si="710"/>
        <v>6.2470000000014535E-2</v>
      </c>
      <c r="T3880" s="39">
        <f t="shared" si="703"/>
        <v>4.0009603457378322</v>
      </c>
      <c r="U3880" s="39">
        <f t="shared" si="704"/>
        <v>6.6863207091924792</v>
      </c>
      <c r="V3880" s="43">
        <f t="shared" si="705"/>
        <v>2.6854</v>
      </c>
    </row>
    <row r="3881" spans="5:22" hidden="1" x14ac:dyDescent="0.25">
      <c r="E3881" s="39">
        <f t="shared" si="708"/>
        <v>6.2460000000014532E-2</v>
      </c>
      <c r="F3881" s="39">
        <f t="shared" si="699"/>
        <v>4.0012806147273983</v>
      </c>
      <c r="G3881" s="39">
        <f t="shared" si="700"/>
        <v>5.6326185883932549</v>
      </c>
      <c r="H3881" s="43">
        <f t="shared" si="701"/>
        <v>1.6313</v>
      </c>
      <c r="L3881" s="39">
        <f t="shared" si="709"/>
        <v>6.2460000000014532E-2</v>
      </c>
      <c r="M3881" s="39">
        <f t="shared" si="707"/>
        <v>4.0012806147273983</v>
      </c>
      <c r="N3881" s="39">
        <f t="shared" si="702"/>
        <v>6.7376490101515518</v>
      </c>
      <c r="O3881" s="43">
        <f t="shared" si="706"/>
        <v>2.7364000000000002</v>
      </c>
      <c r="S3881" s="39">
        <f t="shared" si="710"/>
        <v>6.2460000000014532E-2</v>
      </c>
      <c r="T3881" s="39">
        <f t="shared" si="703"/>
        <v>4.0012806147273983</v>
      </c>
      <c r="U3881" s="39">
        <f t="shared" si="704"/>
        <v>6.6863207091924792</v>
      </c>
      <c r="V3881" s="43">
        <f t="shared" si="705"/>
        <v>2.6850000000000001</v>
      </c>
    </row>
    <row r="3882" spans="5:22" hidden="1" x14ac:dyDescent="0.25">
      <c r="E3882" s="39">
        <f t="shared" si="708"/>
        <v>6.2450000000014529E-2</v>
      </c>
      <c r="F3882" s="39">
        <f t="shared" si="699"/>
        <v>4.0016009606399825</v>
      </c>
      <c r="G3882" s="39">
        <f t="shared" si="700"/>
        <v>5.6325696802959628</v>
      </c>
      <c r="H3882" s="43">
        <f t="shared" si="701"/>
        <v>1.631</v>
      </c>
      <c r="L3882" s="39">
        <f t="shared" si="709"/>
        <v>6.2450000000014529E-2</v>
      </c>
      <c r="M3882" s="39">
        <f t="shared" si="707"/>
        <v>4.0016009606399825</v>
      </c>
      <c r="N3882" s="39">
        <f t="shared" si="702"/>
        <v>6.7375794729675267</v>
      </c>
      <c r="O3882" s="43">
        <f t="shared" si="706"/>
        <v>2.7360000000000002</v>
      </c>
      <c r="S3882" s="39">
        <f t="shared" si="710"/>
        <v>6.2450000000014529E-2</v>
      </c>
      <c r="T3882" s="39">
        <f t="shared" si="703"/>
        <v>4.0016009606399825</v>
      </c>
      <c r="U3882" s="39">
        <f t="shared" si="704"/>
        <v>6.6863207091924792</v>
      </c>
      <c r="V3882" s="43">
        <f t="shared" si="705"/>
        <v>2.6846999999999999</v>
      </c>
    </row>
    <row r="3883" spans="5:22" hidden="1" x14ac:dyDescent="0.25">
      <c r="E3883" s="39">
        <f t="shared" si="708"/>
        <v>6.2440000000014526E-2</v>
      </c>
      <c r="F3883" s="39">
        <f t="shared" si="699"/>
        <v>4.0019213835063843</v>
      </c>
      <c r="G3883" s="39">
        <f t="shared" si="700"/>
        <v>5.6325207632046501</v>
      </c>
      <c r="H3883" s="43">
        <f t="shared" si="701"/>
        <v>1.6306</v>
      </c>
      <c r="L3883" s="39">
        <f t="shared" si="709"/>
        <v>6.2440000000014526E-2</v>
      </c>
      <c r="M3883" s="39">
        <f t="shared" si="707"/>
        <v>4.0019213835063843</v>
      </c>
      <c r="N3883" s="39">
        <f t="shared" si="702"/>
        <v>6.7375099246477514</v>
      </c>
      <c r="O3883" s="43">
        <f t="shared" si="706"/>
        <v>2.7355999999999998</v>
      </c>
      <c r="S3883" s="39">
        <f t="shared" si="710"/>
        <v>6.2440000000014526E-2</v>
      </c>
      <c r="T3883" s="39">
        <f t="shared" si="703"/>
        <v>4.0019213835063843</v>
      </c>
      <c r="U3883" s="39">
        <f t="shared" si="704"/>
        <v>6.6863207091924792</v>
      </c>
      <c r="V3883" s="43">
        <f t="shared" si="705"/>
        <v>2.6844000000000001</v>
      </c>
    </row>
    <row r="3884" spans="5:22" hidden="1" x14ac:dyDescent="0.25">
      <c r="E3884" s="39">
        <f t="shared" si="708"/>
        <v>6.2430000000014522E-2</v>
      </c>
      <c r="F3884" s="39">
        <f t="shared" si="699"/>
        <v>4.0022418833574172</v>
      </c>
      <c r="G3884" s="39">
        <f t="shared" si="700"/>
        <v>5.6324718371162872</v>
      </c>
      <c r="H3884" s="43">
        <f t="shared" si="701"/>
        <v>1.6302000000000001</v>
      </c>
      <c r="L3884" s="39">
        <f t="shared" si="709"/>
        <v>6.2430000000014522E-2</v>
      </c>
      <c r="M3884" s="39">
        <f t="shared" si="707"/>
        <v>4.0022418833574172</v>
      </c>
      <c r="N3884" s="39">
        <f t="shared" si="702"/>
        <v>6.737440365188661</v>
      </c>
      <c r="O3884" s="43">
        <f t="shared" si="706"/>
        <v>2.7351999999999999</v>
      </c>
      <c r="S3884" s="39">
        <f t="shared" si="710"/>
        <v>6.2430000000014522E-2</v>
      </c>
      <c r="T3884" s="39">
        <f t="shared" si="703"/>
        <v>4.0022418833574172</v>
      </c>
      <c r="U3884" s="39">
        <f t="shared" si="704"/>
        <v>6.6863207091924792</v>
      </c>
      <c r="V3884" s="43">
        <f t="shared" si="705"/>
        <v>2.6840999999999999</v>
      </c>
    </row>
    <row r="3885" spans="5:22" hidden="1" x14ac:dyDescent="0.25">
      <c r="E3885" s="39">
        <f t="shared" si="708"/>
        <v>6.2420000000014519E-2</v>
      </c>
      <c r="F3885" s="39">
        <f t="shared" si="699"/>
        <v>4.0025624602239143</v>
      </c>
      <c r="G3885" s="39">
        <f t="shared" si="700"/>
        <v>5.6324229020278436</v>
      </c>
      <c r="H3885" s="43">
        <f t="shared" si="701"/>
        <v>1.6298999999999999</v>
      </c>
      <c r="L3885" s="39">
        <f t="shared" si="709"/>
        <v>6.2420000000014519E-2</v>
      </c>
      <c r="M3885" s="39">
        <f t="shared" si="707"/>
        <v>4.0025624602239143</v>
      </c>
      <c r="N3885" s="39">
        <f t="shared" si="702"/>
        <v>6.7373707945866856</v>
      </c>
      <c r="O3885" s="43">
        <f t="shared" si="706"/>
        <v>2.7347999999999999</v>
      </c>
      <c r="S3885" s="39">
        <f t="shared" si="710"/>
        <v>6.2420000000014519E-2</v>
      </c>
      <c r="T3885" s="39">
        <f t="shared" si="703"/>
        <v>4.0025624602239143</v>
      </c>
      <c r="U3885" s="39">
        <f t="shared" si="704"/>
        <v>6.6863207091924792</v>
      </c>
      <c r="V3885" s="43">
        <f t="shared" si="705"/>
        <v>2.6838000000000002</v>
      </c>
    </row>
    <row r="3886" spans="5:22" hidden="1" x14ac:dyDescent="0.25">
      <c r="E3886" s="39">
        <f t="shared" si="708"/>
        <v>6.2410000000014516E-2</v>
      </c>
      <c r="F3886" s="39">
        <f t="shared" si="699"/>
        <v>4.0028831141367238</v>
      </c>
      <c r="G3886" s="39">
        <f t="shared" si="700"/>
        <v>5.6323739579362861</v>
      </c>
      <c r="H3886" s="43">
        <f t="shared" si="701"/>
        <v>1.6294999999999999</v>
      </c>
      <c r="L3886" s="39">
        <f t="shared" si="709"/>
        <v>6.2410000000014516E-2</v>
      </c>
      <c r="M3886" s="39">
        <f t="shared" si="707"/>
        <v>4.0028831141367238</v>
      </c>
      <c r="N3886" s="39">
        <f t="shared" si="702"/>
        <v>6.737301212838255</v>
      </c>
      <c r="O3886" s="43">
        <f t="shared" si="706"/>
        <v>2.7343999999999999</v>
      </c>
      <c r="S3886" s="39">
        <f t="shared" si="710"/>
        <v>6.2410000000014516E-2</v>
      </c>
      <c r="T3886" s="39">
        <f t="shared" si="703"/>
        <v>4.0028831141367238</v>
      </c>
      <c r="U3886" s="39">
        <f t="shared" si="704"/>
        <v>6.6863207091924792</v>
      </c>
      <c r="V3886" s="43">
        <f t="shared" si="705"/>
        <v>2.6833999999999998</v>
      </c>
    </row>
    <row r="3887" spans="5:22" hidden="1" x14ac:dyDescent="0.25">
      <c r="E3887" s="39">
        <f t="shared" si="708"/>
        <v>6.2400000000014513E-2</v>
      </c>
      <c r="F3887" s="39">
        <f t="shared" si="699"/>
        <v>4.0032038451267127</v>
      </c>
      <c r="G3887" s="39">
        <f t="shared" si="700"/>
        <v>5.6323250048385818</v>
      </c>
      <c r="H3887" s="43">
        <f t="shared" si="701"/>
        <v>1.6291</v>
      </c>
      <c r="L3887" s="39">
        <f t="shared" si="709"/>
        <v>6.2400000000014513E-2</v>
      </c>
      <c r="M3887" s="39">
        <f t="shared" si="707"/>
        <v>4.0032038451267127</v>
      </c>
      <c r="N3887" s="39">
        <f t="shared" si="702"/>
        <v>6.7372316199397959</v>
      </c>
      <c r="O3887" s="43">
        <f t="shared" si="706"/>
        <v>2.734</v>
      </c>
      <c r="S3887" s="39">
        <f t="shared" si="710"/>
        <v>6.2400000000014513E-2</v>
      </c>
      <c r="T3887" s="39">
        <f t="shared" si="703"/>
        <v>4.0032038451267127</v>
      </c>
      <c r="U3887" s="39">
        <f t="shared" si="704"/>
        <v>6.6863207091924792</v>
      </c>
      <c r="V3887" s="43">
        <f t="shared" si="705"/>
        <v>2.6831</v>
      </c>
    </row>
    <row r="3888" spans="5:22" hidden="1" x14ac:dyDescent="0.25">
      <c r="E3888" s="39">
        <f t="shared" si="708"/>
        <v>6.239000000001451E-2</v>
      </c>
      <c r="F3888" s="39">
        <f t="shared" si="699"/>
        <v>4.0035246532247655</v>
      </c>
      <c r="G3888" s="39">
        <f t="shared" si="700"/>
        <v>5.6322760427316947</v>
      </c>
      <c r="H3888" s="43">
        <f t="shared" si="701"/>
        <v>1.6288</v>
      </c>
      <c r="L3888" s="39">
        <f t="shared" si="709"/>
        <v>6.239000000001451E-2</v>
      </c>
      <c r="M3888" s="39">
        <f t="shared" si="707"/>
        <v>4.0035246532247655</v>
      </c>
      <c r="N3888" s="39">
        <f t="shared" si="702"/>
        <v>6.7371620158877352</v>
      </c>
      <c r="O3888" s="43">
        <f t="shared" si="706"/>
        <v>2.7336</v>
      </c>
      <c r="S3888" s="39">
        <f t="shared" si="710"/>
        <v>6.239000000001451E-2</v>
      </c>
      <c r="T3888" s="39">
        <f t="shared" si="703"/>
        <v>4.0035246532247655</v>
      </c>
      <c r="U3888" s="39">
        <f t="shared" si="704"/>
        <v>6.6863207091924792</v>
      </c>
      <c r="V3888" s="43">
        <f t="shared" si="705"/>
        <v>2.6827999999999999</v>
      </c>
    </row>
    <row r="3889" spans="5:22" hidden="1" x14ac:dyDescent="0.25">
      <c r="E3889" s="39">
        <f t="shared" si="708"/>
        <v>6.2380000000014507E-2</v>
      </c>
      <c r="F3889" s="39">
        <f t="shared" si="699"/>
        <v>4.0038455384617837</v>
      </c>
      <c r="G3889" s="39">
        <f t="shared" si="700"/>
        <v>5.6322270716125882</v>
      </c>
      <c r="H3889" s="43">
        <f t="shared" si="701"/>
        <v>1.6284000000000001</v>
      </c>
      <c r="L3889" s="39">
        <f t="shared" si="709"/>
        <v>6.2380000000014507E-2</v>
      </c>
      <c r="M3889" s="39">
        <f t="shared" si="707"/>
        <v>4.0038455384617837</v>
      </c>
      <c r="N3889" s="39">
        <f t="shared" si="702"/>
        <v>6.7370924006784971</v>
      </c>
      <c r="O3889" s="43">
        <f t="shared" si="706"/>
        <v>2.7332000000000001</v>
      </c>
      <c r="S3889" s="39">
        <f t="shared" si="710"/>
        <v>6.2380000000014507E-2</v>
      </c>
      <c r="T3889" s="39">
        <f t="shared" si="703"/>
        <v>4.0038455384617837</v>
      </c>
      <c r="U3889" s="39">
        <f t="shared" si="704"/>
        <v>6.6863207091924792</v>
      </c>
      <c r="V3889" s="43">
        <f t="shared" si="705"/>
        <v>2.6825000000000001</v>
      </c>
    </row>
    <row r="3890" spans="5:22" hidden="1" x14ac:dyDescent="0.25">
      <c r="E3890" s="39">
        <f t="shared" si="708"/>
        <v>6.2370000000014504E-2</v>
      </c>
      <c r="F3890" s="39">
        <f t="shared" si="699"/>
        <v>4.0041665008686858</v>
      </c>
      <c r="G3890" s="39">
        <f t="shared" si="700"/>
        <v>5.6321780914782238</v>
      </c>
      <c r="H3890" s="43">
        <f t="shared" si="701"/>
        <v>1.6279999999999999</v>
      </c>
      <c r="L3890" s="39">
        <f t="shared" si="709"/>
        <v>6.2370000000014504E-2</v>
      </c>
      <c r="M3890" s="39">
        <f t="shared" si="707"/>
        <v>4.0041665008686858</v>
      </c>
      <c r="N3890" s="39">
        <f t="shared" si="702"/>
        <v>6.737022774308504</v>
      </c>
      <c r="O3890" s="43">
        <f t="shared" si="706"/>
        <v>2.7328999999999999</v>
      </c>
      <c r="S3890" s="39">
        <f t="shared" si="710"/>
        <v>6.2370000000014504E-2</v>
      </c>
      <c r="T3890" s="39">
        <f t="shared" si="703"/>
        <v>4.0041665008686858</v>
      </c>
      <c r="U3890" s="39">
        <f t="shared" si="704"/>
        <v>6.6863207091924792</v>
      </c>
      <c r="V3890" s="43">
        <f t="shared" si="705"/>
        <v>2.6821999999999999</v>
      </c>
    </row>
    <row r="3891" spans="5:22" hidden="1" x14ac:dyDescent="0.25">
      <c r="E3891" s="39">
        <f t="shared" si="708"/>
        <v>6.2360000000014501E-2</v>
      </c>
      <c r="F3891" s="39">
        <f t="shared" si="699"/>
        <v>4.0044875404764069</v>
      </c>
      <c r="G3891" s="39">
        <f t="shared" si="700"/>
        <v>5.6321291023255613</v>
      </c>
      <c r="H3891" s="43">
        <f t="shared" si="701"/>
        <v>1.6275999999999999</v>
      </c>
      <c r="L3891" s="39">
        <f t="shared" si="709"/>
        <v>6.2360000000014501E-2</v>
      </c>
      <c r="M3891" s="39">
        <f t="shared" si="707"/>
        <v>4.0044875404764069</v>
      </c>
      <c r="N3891" s="39">
        <f t="shared" si="702"/>
        <v>6.7369531367741757</v>
      </c>
      <c r="O3891" s="43">
        <f t="shared" si="706"/>
        <v>2.7324999999999999</v>
      </c>
      <c r="S3891" s="39">
        <f t="shared" si="710"/>
        <v>6.2360000000014501E-2</v>
      </c>
      <c r="T3891" s="39">
        <f t="shared" si="703"/>
        <v>4.0044875404764069</v>
      </c>
      <c r="U3891" s="39">
        <f t="shared" si="704"/>
        <v>6.6863207091924792</v>
      </c>
      <c r="V3891" s="43">
        <f t="shared" si="705"/>
        <v>2.6818</v>
      </c>
    </row>
    <row r="3892" spans="5:22" hidden="1" x14ac:dyDescent="0.25">
      <c r="E3892" s="39">
        <f t="shared" si="708"/>
        <v>6.2350000000014498E-2</v>
      </c>
      <c r="F3892" s="39">
        <f t="shared" si="699"/>
        <v>4.004808657315901</v>
      </c>
      <c r="G3892" s="39">
        <f t="shared" si="700"/>
        <v>5.6320801041515605</v>
      </c>
      <c r="H3892" s="43">
        <f t="shared" si="701"/>
        <v>1.6273</v>
      </c>
      <c r="L3892" s="39">
        <f t="shared" si="709"/>
        <v>6.2350000000014498E-2</v>
      </c>
      <c r="M3892" s="39">
        <f t="shared" si="707"/>
        <v>4.004808657315901</v>
      </c>
      <c r="N3892" s="39">
        <f t="shared" si="702"/>
        <v>6.7368834880719337</v>
      </c>
      <c r="O3892" s="43">
        <f t="shared" si="706"/>
        <v>2.7321</v>
      </c>
      <c r="S3892" s="39">
        <f t="shared" si="710"/>
        <v>6.2350000000014498E-2</v>
      </c>
      <c r="T3892" s="39">
        <f t="shared" si="703"/>
        <v>4.004808657315901</v>
      </c>
      <c r="U3892" s="39">
        <f t="shared" si="704"/>
        <v>6.6863207091924792</v>
      </c>
      <c r="V3892" s="43">
        <f t="shared" si="705"/>
        <v>2.6815000000000002</v>
      </c>
    </row>
    <row r="3893" spans="5:22" hidden="1" x14ac:dyDescent="0.25">
      <c r="E3893" s="39">
        <f t="shared" si="708"/>
        <v>6.2340000000014495E-2</v>
      </c>
      <c r="F3893" s="39">
        <f t="shared" si="699"/>
        <v>4.0051298514181388</v>
      </c>
      <c r="G3893" s="39">
        <f t="shared" si="700"/>
        <v>5.6320310969531784</v>
      </c>
      <c r="H3893" s="43">
        <f t="shared" si="701"/>
        <v>1.6269</v>
      </c>
      <c r="L3893" s="39">
        <f t="shared" si="709"/>
        <v>6.2340000000014495E-2</v>
      </c>
      <c r="M3893" s="39">
        <f t="shared" si="707"/>
        <v>4.0051298514181388</v>
      </c>
      <c r="N3893" s="39">
        <f t="shared" si="702"/>
        <v>6.7368138281981933</v>
      </c>
      <c r="O3893" s="43">
        <f t="shared" si="706"/>
        <v>2.7317</v>
      </c>
      <c r="S3893" s="39">
        <f t="shared" si="710"/>
        <v>6.2340000000014495E-2</v>
      </c>
      <c r="T3893" s="39">
        <f t="shared" si="703"/>
        <v>4.0051298514181388</v>
      </c>
      <c r="U3893" s="39">
        <f t="shared" si="704"/>
        <v>6.6863207091924792</v>
      </c>
      <c r="V3893" s="43">
        <f t="shared" si="705"/>
        <v>2.6812</v>
      </c>
    </row>
    <row r="3894" spans="5:22" hidden="1" x14ac:dyDescent="0.25">
      <c r="E3894" s="39">
        <f t="shared" si="708"/>
        <v>6.2330000000014492E-2</v>
      </c>
      <c r="F3894" s="39">
        <f t="shared" si="699"/>
        <v>4.005451122814109</v>
      </c>
      <c r="G3894" s="39">
        <f t="shared" si="700"/>
        <v>5.6319820807273695</v>
      </c>
      <c r="H3894" s="43">
        <f t="shared" si="701"/>
        <v>1.6265000000000001</v>
      </c>
      <c r="L3894" s="39">
        <f t="shared" si="709"/>
        <v>6.2330000000014492E-2</v>
      </c>
      <c r="M3894" s="39">
        <f t="shared" si="707"/>
        <v>4.005451122814109</v>
      </c>
      <c r="N3894" s="39">
        <f t="shared" si="702"/>
        <v>6.7367441571493707</v>
      </c>
      <c r="O3894" s="43">
        <f t="shared" si="706"/>
        <v>2.7313000000000001</v>
      </c>
      <c r="S3894" s="39">
        <f t="shared" si="710"/>
        <v>6.2330000000014492E-2</v>
      </c>
      <c r="T3894" s="39">
        <f t="shared" si="703"/>
        <v>4.005451122814109</v>
      </c>
      <c r="U3894" s="39">
        <f t="shared" si="704"/>
        <v>6.6863207091924792</v>
      </c>
      <c r="V3894" s="43">
        <f t="shared" si="705"/>
        <v>2.6808999999999998</v>
      </c>
    </row>
    <row r="3895" spans="5:22" hidden="1" x14ac:dyDescent="0.25">
      <c r="E3895" s="39">
        <f t="shared" si="708"/>
        <v>6.2320000000014489E-2</v>
      </c>
      <c r="F3895" s="39">
        <f t="shared" si="699"/>
        <v>4.0057724715348169</v>
      </c>
      <c r="G3895" s="39">
        <f t="shared" si="700"/>
        <v>5.6319330554710891</v>
      </c>
      <c r="H3895" s="43">
        <f t="shared" si="701"/>
        <v>1.6262000000000001</v>
      </c>
      <c r="L3895" s="39">
        <f t="shared" si="709"/>
        <v>6.2320000000014489E-2</v>
      </c>
      <c r="M3895" s="39">
        <f t="shared" si="707"/>
        <v>4.0057724715348169</v>
      </c>
      <c r="N3895" s="39">
        <f t="shared" si="702"/>
        <v>6.7366744749218803</v>
      </c>
      <c r="O3895" s="43">
        <f t="shared" si="706"/>
        <v>2.7309000000000001</v>
      </c>
      <c r="S3895" s="39">
        <f t="shared" si="710"/>
        <v>6.2320000000014489E-2</v>
      </c>
      <c r="T3895" s="39">
        <f t="shared" si="703"/>
        <v>4.0057724715348169</v>
      </c>
      <c r="U3895" s="39">
        <f t="shared" si="704"/>
        <v>6.6863207091924792</v>
      </c>
      <c r="V3895" s="43">
        <f t="shared" si="705"/>
        <v>2.6804999999999999</v>
      </c>
    </row>
    <row r="3896" spans="5:22" hidden="1" x14ac:dyDescent="0.25">
      <c r="E3896" s="39">
        <f t="shared" si="708"/>
        <v>6.2310000000014486E-2</v>
      </c>
      <c r="F3896" s="39">
        <f t="shared" si="699"/>
        <v>4.0060938976112848</v>
      </c>
      <c r="G3896" s="39">
        <f t="shared" si="700"/>
        <v>5.6318840211812899</v>
      </c>
      <c r="H3896" s="43">
        <f t="shared" si="701"/>
        <v>1.6257999999999999</v>
      </c>
      <c r="L3896" s="39">
        <f t="shared" si="709"/>
        <v>6.2310000000014486E-2</v>
      </c>
      <c r="M3896" s="39">
        <f t="shared" si="707"/>
        <v>4.0060938976112848</v>
      </c>
      <c r="N3896" s="39">
        <f t="shared" si="702"/>
        <v>6.736604781512133</v>
      </c>
      <c r="O3896" s="43">
        <f t="shared" si="706"/>
        <v>2.7305000000000001</v>
      </c>
      <c r="S3896" s="39">
        <f t="shared" si="710"/>
        <v>6.2310000000014486E-2</v>
      </c>
      <c r="T3896" s="39">
        <f t="shared" si="703"/>
        <v>4.0060938976112848</v>
      </c>
      <c r="U3896" s="39">
        <f t="shared" si="704"/>
        <v>6.6863207091924792</v>
      </c>
      <c r="V3896" s="43">
        <f t="shared" si="705"/>
        <v>2.6802000000000001</v>
      </c>
    </row>
    <row r="3897" spans="5:22" hidden="1" x14ac:dyDescent="0.25">
      <c r="E3897" s="39">
        <f t="shared" si="708"/>
        <v>6.2300000000014483E-2</v>
      </c>
      <c r="F3897" s="39">
        <f t="shared" si="699"/>
        <v>4.0064154010745536</v>
      </c>
      <c r="G3897" s="39">
        <f t="shared" si="700"/>
        <v>5.6318349778549219</v>
      </c>
      <c r="H3897" s="43">
        <f t="shared" si="701"/>
        <v>1.6254</v>
      </c>
      <c r="L3897" s="39">
        <f t="shared" si="709"/>
        <v>6.2300000000014483E-2</v>
      </c>
      <c r="M3897" s="39">
        <f t="shared" si="707"/>
        <v>4.0064154010745536</v>
      </c>
      <c r="N3897" s="39">
        <f t="shared" si="702"/>
        <v>6.7365350769165415</v>
      </c>
      <c r="O3897" s="43">
        <f t="shared" si="706"/>
        <v>2.7301000000000002</v>
      </c>
      <c r="S3897" s="39">
        <f t="shared" si="710"/>
        <v>6.2300000000014483E-2</v>
      </c>
      <c r="T3897" s="39">
        <f t="shared" si="703"/>
        <v>4.0064154010745536</v>
      </c>
      <c r="U3897" s="39">
        <f t="shared" si="704"/>
        <v>6.6863207091924792</v>
      </c>
      <c r="V3897" s="43">
        <f t="shared" si="705"/>
        <v>2.6798999999999999</v>
      </c>
    </row>
    <row r="3898" spans="5:22" hidden="1" x14ac:dyDescent="0.25">
      <c r="E3898" s="39">
        <f t="shared" si="708"/>
        <v>6.229000000001448E-2</v>
      </c>
      <c r="F3898" s="39">
        <f t="shared" si="699"/>
        <v>4.0067369819556813</v>
      </c>
      <c r="G3898" s="39">
        <f t="shared" si="700"/>
        <v>5.631785925488936</v>
      </c>
      <c r="H3898" s="43">
        <f t="shared" si="701"/>
        <v>1.625</v>
      </c>
      <c r="L3898" s="39">
        <f t="shared" si="709"/>
        <v>6.229000000001448E-2</v>
      </c>
      <c r="M3898" s="39">
        <f t="shared" si="707"/>
        <v>4.0067369819556813</v>
      </c>
      <c r="N3898" s="39">
        <f t="shared" si="702"/>
        <v>6.7364653611315131</v>
      </c>
      <c r="O3898" s="43">
        <f t="shared" si="706"/>
        <v>2.7296999999999998</v>
      </c>
      <c r="S3898" s="39">
        <f t="shared" si="710"/>
        <v>6.229000000001448E-2</v>
      </c>
      <c r="T3898" s="39">
        <f t="shared" si="703"/>
        <v>4.0067369819556813</v>
      </c>
      <c r="U3898" s="39">
        <f t="shared" si="704"/>
        <v>6.6863207091924792</v>
      </c>
      <c r="V3898" s="43">
        <f t="shared" si="705"/>
        <v>2.6796000000000002</v>
      </c>
    </row>
    <row r="3899" spans="5:22" hidden="1" x14ac:dyDescent="0.25">
      <c r="E3899" s="39">
        <f t="shared" si="708"/>
        <v>6.2280000000014477E-2</v>
      </c>
      <c r="F3899" s="39">
        <f t="shared" si="699"/>
        <v>4.0070586402857424</v>
      </c>
      <c r="G3899" s="39">
        <f t="shared" si="700"/>
        <v>5.6317368640802794</v>
      </c>
      <c r="H3899" s="43">
        <f t="shared" si="701"/>
        <v>1.6247</v>
      </c>
      <c r="L3899" s="39">
        <f t="shared" si="709"/>
        <v>6.2280000000014477E-2</v>
      </c>
      <c r="M3899" s="39">
        <f t="shared" si="707"/>
        <v>4.0070586402857424</v>
      </c>
      <c r="N3899" s="39">
        <f t="shared" si="702"/>
        <v>6.736395634153455</v>
      </c>
      <c r="O3899" s="43">
        <f t="shared" si="706"/>
        <v>2.7292999999999998</v>
      </c>
      <c r="S3899" s="39">
        <f t="shared" si="710"/>
        <v>6.2280000000014477E-2</v>
      </c>
      <c r="T3899" s="39">
        <f t="shared" si="703"/>
        <v>4.0070586402857424</v>
      </c>
      <c r="U3899" s="39">
        <f t="shared" si="704"/>
        <v>6.6863207091924792</v>
      </c>
      <c r="V3899" s="43">
        <f t="shared" si="705"/>
        <v>2.6793</v>
      </c>
    </row>
    <row r="3900" spans="5:22" hidden="1" x14ac:dyDescent="0.25">
      <c r="E3900" s="39">
        <f t="shared" si="708"/>
        <v>6.2270000000014473E-2</v>
      </c>
      <c r="F3900" s="39">
        <f t="shared" si="699"/>
        <v>4.0073803760958313</v>
      </c>
      <c r="G3900" s="39">
        <f t="shared" si="700"/>
        <v>5.6316877936258987</v>
      </c>
      <c r="H3900" s="43">
        <f t="shared" si="701"/>
        <v>1.6243000000000001</v>
      </c>
      <c r="L3900" s="39">
        <f t="shared" si="709"/>
        <v>6.2270000000014473E-2</v>
      </c>
      <c r="M3900" s="39">
        <f t="shared" si="707"/>
        <v>4.0073803760958313</v>
      </c>
      <c r="N3900" s="39">
        <f t="shared" si="702"/>
        <v>6.736325895978772</v>
      </c>
      <c r="O3900" s="43">
        <f t="shared" si="706"/>
        <v>2.7288999999999999</v>
      </c>
      <c r="S3900" s="39">
        <f t="shared" si="710"/>
        <v>6.2270000000014473E-2</v>
      </c>
      <c r="T3900" s="39">
        <f t="shared" si="703"/>
        <v>4.0073803760958313</v>
      </c>
      <c r="U3900" s="39">
        <f t="shared" si="704"/>
        <v>6.6863207091924792</v>
      </c>
      <c r="V3900" s="43">
        <f t="shared" si="705"/>
        <v>2.6789000000000001</v>
      </c>
    </row>
    <row r="3901" spans="5:22" hidden="1" x14ac:dyDescent="0.25">
      <c r="E3901" s="39">
        <f t="shared" si="708"/>
        <v>6.226000000001447E-2</v>
      </c>
      <c r="F3901" s="39">
        <f t="shared" si="699"/>
        <v>4.0077021894170564</v>
      </c>
      <c r="G3901" s="39">
        <f t="shared" si="700"/>
        <v>5.6316387141227402</v>
      </c>
      <c r="H3901" s="43">
        <f t="shared" si="701"/>
        <v>1.6238999999999999</v>
      </c>
      <c r="L3901" s="39">
        <f t="shared" si="709"/>
        <v>6.226000000001447E-2</v>
      </c>
      <c r="M3901" s="39">
        <f t="shared" si="707"/>
        <v>4.0077021894170564</v>
      </c>
      <c r="N3901" s="39">
        <f t="shared" si="702"/>
        <v>6.7362561466038686</v>
      </c>
      <c r="O3901" s="43">
        <f t="shared" si="706"/>
        <v>2.7286000000000001</v>
      </c>
      <c r="S3901" s="39">
        <f t="shared" si="710"/>
        <v>6.226000000001447E-2</v>
      </c>
      <c r="T3901" s="39">
        <f t="shared" si="703"/>
        <v>4.0077021894170564</v>
      </c>
      <c r="U3901" s="39">
        <f t="shared" si="704"/>
        <v>6.6863207091924792</v>
      </c>
      <c r="V3901" s="43">
        <f t="shared" si="705"/>
        <v>2.6785999999999999</v>
      </c>
    </row>
    <row r="3902" spans="5:22" hidden="1" x14ac:dyDescent="0.25">
      <c r="E3902" s="39">
        <f t="shared" si="708"/>
        <v>6.2250000000014467E-2</v>
      </c>
      <c r="F3902" s="39">
        <f t="shared" si="699"/>
        <v>4.0080240802805465</v>
      </c>
      <c r="G3902" s="39">
        <f t="shared" si="700"/>
        <v>5.631589625567746</v>
      </c>
      <c r="H3902" s="43">
        <f t="shared" si="701"/>
        <v>1.6235999999999999</v>
      </c>
      <c r="L3902" s="39">
        <f t="shared" si="709"/>
        <v>6.2250000000014467E-2</v>
      </c>
      <c r="M3902" s="39">
        <f t="shared" si="707"/>
        <v>4.0080240802805465</v>
      </c>
      <c r="N3902" s="39">
        <f t="shared" si="702"/>
        <v>6.7361863860251461</v>
      </c>
      <c r="O3902" s="43">
        <f t="shared" si="706"/>
        <v>2.7282000000000002</v>
      </c>
      <c r="S3902" s="39">
        <f t="shared" si="710"/>
        <v>6.2250000000014467E-2</v>
      </c>
      <c r="T3902" s="39">
        <f t="shared" si="703"/>
        <v>4.0080240802805465</v>
      </c>
      <c r="U3902" s="39">
        <f t="shared" si="704"/>
        <v>6.6863207091924792</v>
      </c>
      <c r="V3902" s="43">
        <f t="shared" si="705"/>
        <v>2.6783000000000001</v>
      </c>
    </row>
    <row r="3903" spans="5:22" hidden="1" x14ac:dyDescent="0.25">
      <c r="E3903" s="39">
        <f t="shared" si="708"/>
        <v>6.2240000000014464E-2</v>
      </c>
      <c r="F3903" s="39">
        <f t="shared" ref="F3903:F3966" si="711">1/SQRT($E3903)</f>
        <v>4.0083460487174456</v>
      </c>
      <c r="G3903" s="39">
        <f t="shared" ref="G3903:G3966" si="712">-2*LOG10(((2.51/($L$40*(SQRT(E3903))))+(0.269*($L$37/$E$25))))</f>
        <v>5.6315405279578599</v>
      </c>
      <c r="H3903" s="43">
        <f t="shared" ref="H3903:H3966" si="713">ROUND(ABS(F3903-G3903),4)</f>
        <v>1.6232</v>
      </c>
      <c r="L3903" s="39">
        <f t="shared" si="709"/>
        <v>6.2240000000014464E-2</v>
      </c>
      <c r="M3903" s="39">
        <f t="shared" si="707"/>
        <v>4.0083460487174456</v>
      </c>
      <c r="N3903" s="39">
        <f t="shared" ref="N3903:N3966" si="714">2*LOG10(($L$40*(SQRT(L3903))))</f>
        <v>6.7361166142390045</v>
      </c>
      <c r="O3903" s="43">
        <f t="shared" si="706"/>
        <v>2.7277999999999998</v>
      </c>
      <c r="S3903" s="39">
        <f t="shared" si="710"/>
        <v>6.2240000000014464E-2</v>
      </c>
      <c r="T3903" s="39">
        <f t="shared" ref="T3903:T3966" si="715">1/SQRT($S3903)</f>
        <v>4.0083460487174456</v>
      </c>
      <c r="U3903" s="39">
        <f t="shared" ref="U3903:U3966" si="716">2*LOG10(((3.71/($L$37/$E$25))))</f>
        <v>6.6863207091924792</v>
      </c>
      <c r="V3903" s="43">
        <f t="shared" ref="V3903:V3966" si="717">ROUND(ABS(T3903-U3903),4)</f>
        <v>2.6779999999999999</v>
      </c>
    </row>
    <row r="3904" spans="5:22" hidden="1" x14ac:dyDescent="0.25">
      <c r="E3904" s="39">
        <f t="shared" si="708"/>
        <v>6.2230000000014461E-2</v>
      </c>
      <c r="F3904" s="39">
        <f t="shared" si="711"/>
        <v>4.0086680947589182</v>
      </c>
      <c r="G3904" s="39">
        <f t="shared" si="712"/>
        <v>5.6314914212900202</v>
      </c>
      <c r="H3904" s="43">
        <f t="shared" si="713"/>
        <v>1.6228</v>
      </c>
      <c r="L3904" s="39">
        <f t="shared" si="709"/>
        <v>6.2230000000014461E-2</v>
      </c>
      <c r="M3904" s="39">
        <f t="shared" si="707"/>
        <v>4.0086680947589182</v>
      </c>
      <c r="N3904" s="39">
        <f t="shared" si="714"/>
        <v>6.7360468312418424</v>
      </c>
      <c r="O3904" s="43">
        <f t="shared" ref="O3904:O3967" si="718">ROUND(ABS(M3904-N3904),4)</f>
        <v>2.7273999999999998</v>
      </c>
      <c r="S3904" s="39">
        <f t="shared" si="710"/>
        <v>6.2230000000014461E-2</v>
      </c>
      <c r="T3904" s="39">
        <f t="shared" si="715"/>
        <v>4.0086680947589182</v>
      </c>
      <c r="U3904" s="39">
        <f t="shared" si="716"/>
        <v>6.6863207091924792</v>
      </c>
      <c r="V3904" s="43">
        <f t="shared" si="717"/>
        <v>2.6777000000000002</v>
      </c>
    </row>
    <row r="3905" spans="5:22" hidden="1" x14ac:dyDescent="0.25">
      <c r="E3905" s="39">
        <f t="shared" si="708"/>
        <v>6.2220000000014458E-2</v>
      </c>
      <c r="F3905" s="39">
        <f t="shared" si="711"/>
        <v>4.0089902184361437</v>
      </c>
      <c r="G3905" s="39">
        <f t="shared" si="712"/>
        <v>5.6314423055611682</v>
      </c>
      <c r="H3905" s="43">
        <f t="shared" si="713"/>
        <v>1.6225000000000001</v>
      </c>
      <c r="L3905" s="39">
        <f t="shared" si="709"/>
        <v>6.2220000000014458E-2</v>
      </c>
      <c r="M3905" s="39">
        <f t="shared" ref="M3905:M3968" si="719">1/SQRT($L3905)</f>
        <v>4.0089902184361437</v>
      </c>
      <c r="N3905" s="39">
        <f t="shared" si="714"/>
        <v>6.7359770370300565</v>
      </c>
      <c r="O3905" s="43">
        <f t="shared" si="718"/>
        <v>2.7269999999999999</v>
      </c>
      <c r="S3905" s="39">
        <f t="shared" si="710"/>
        <v>6.2220000000014458E-2</v>
      </c>
      <c r="T3905" s="39">
        <f t="shared" si="715"/>
        <v>4.0089902184361437</v>
      </c>
      <c r="U3905" s="39">
        <f t="shared" si="716"/>
        <v>6.6863207091924792</v>
      </c>
      <c r="V3905" s="43">
        <f t="shared" si="717"/>
        <v>2.6772999999999998</v>
      </c>
    </row>
    <row r="3906" spans="5:22" hidden="1" x14ac:dyDescent="0.25">
      <c r="E3906" s="39">
        <f t="shared" si="708"/>
        <v>6.2210000000014455E-2</v>
      </c>
      <c r="F3906" s="39">
        <f t="shared" si="711"/>
        <v>4.0093124197803194</v>
      </c>
      <c r="G3906" s="39">
        <f t="shared" si="712"/>
        <v>5.6313931807682396</v>
      </c>
      <c r="H3906" s="43">
        <f t="shared" si="713"/>
        <v>1.6221000000000001</v>
      </c>
      <c r="L3906" s="39">
        <f t="shared" si="709"/>
        <v>6.2210000000014455E-2</v>
      </c>
      <c r="M3906" s="39">
        <f t="shared" si="719"/>
        <v>4.0093124197803194</v>
      </c>
      <c r="N3906" s="39">
        <f t="shared" si="714"/>
        <v>6.7359072316000415</v>
      </c>
      <c r="O3906" s="43">
        <f t="shared" si="718"/>
        <v>2.7265999999999999</v>
      </c>
      <c r="S3906" s="39">
        <f t="shared" si="710"/>
        <v>6.2210000000014455E-2</v>
      </c>
      <c r="T3906" s="39">
        <f t="shared" si="715"/>
        <v>4.0093124197803194</v>
      </c>
      <c r="U3906" s="39">
        <f t="shared" si="716"/>
        <v>6.6863207091924792</v>
      </c>
      <c r="V3906" s="43">
        <f t="shared" si="717"/>
        <v>2.677</v>
      </c>
    </row>
    <row r="3907" spans="5:22" hidden="1" x14ac:dyDescent="0.25">
      <c r="E3907" s="39">
        <f t="shared" ref="E3907:E3970" si="720">E3906-0.00001</f>
        <v>6.2200000000014452E-2</v>
      </c>
      <c r="F3907" s="39">
        <f t="shared" si="711"/>
        <v>4.0096346988226621</v>
      </c>
      <c r="G3907" s="39">
        <f t="shared" si="712"/>
        <v>5.6313440469081719</v>
      </c>
      <c r="H3907" s="43">
        <f t="shared" si="713"/>
        <v>1.6216999999999999</v>
      </c>
      <c r="L3907" s="39">
        <f t="shared" ref="L3907:L3970" si="721">L3906-0.00001</f>
        <v>6.2200000000014452E-2</v>
      </c>
      <c r="M3907" s="39">
        <f t="shared" si="719"/>
        <v>4.0096346988226621</v>
      </c>
      <c r="N3907" s="39">
        <f t="shared" si="714"/>
        <v>6.7358374149481905</v>
      </c>
      <c r="O3907" s="43">
        <f t="shared" si="718"/>
        <v>2.7262</v>
      </c>
      <c r="S3907" s="39">
        <f t="shared" ref="S3907:S3970" si="722">S3906-0.00001</f>
        <v>6.2200000000014452E-2</v>
      </c>
      <c r="T3907" s="39">
        <f t="shared" si="715"/>
        <v>4.0096346988226621</v>
      </c>
      <c r="U3907" s="39">
        <f t="shared" si="716"/>
        <v>6.6863207091924792</v>
      </c>
      <c r="V3907" s="43">
        <f t="shared" si="717"/>
        <v>2.6766999999999999</v>
      </c>
    </row>
    <row r="3908" spans="5:22" hidden="1" x14ac:dyDescent="0.25">
      <c r="E3908" s="39">
        <f t="shared" si="720"/>
        <v>6.2190000000014449E-2</v>
      </c>
      <c r="F3908" s="39">
        <f t="shared" si="711"/>
        <v>4.0099570555944029</v>
      </c>
      <c r="G3908" s="39">
        <f t="shared" si="712"/>
        <v>5.6312949039778983</v>
      </c>
      <c r="H3908" s="43">
        <f t="shared" si="713"/>
        <v>1.6213</v>
      </c>
      <c r="L3908" s="39">
        <f t="shared" si="721"/>
        <v>6.2190000000014449E-2</v>
      </c>
      <c r="M3908" s="39">
        <f t="shared" si="719"/>
        <v>4.0099570555944029</v>
      </c>
      <c r="N3908" s="39">
        <f t="shared" si="714"/>
        <v>6.7357675870708951</v>
      </c>
      <c r="O3908" s="43">
        <f t="shared" si="718"/>
        <v>2.7258</v>
      </c>
      <c r="S3908" s="39">
        <f t="shared" si="722"/>
        <v>6.2190000000014449E-2</v>
      </c>
      <c r="T3908" s="39">
        <f t="shared" si="715"/>
        <v>4.0099570555944029</v>
      </c>
      <c r="U3908" s="39">
        <f t="shared" si="716"/>
        <v>6.6863207091924792</v>
      </c>
      <c r="V3908" s="43">
        <f t="shared" si="717"/>
        <v>2.6764000000000001</v>
      </c>
    </row>
    <row r="3909" spans="5:22" hidden="1" x14ac:dyDescent="0.25">
      <c r="E3909" s="39">
        <f t="shared" si="720"/>
        <v>6.2180000000014446E-2</v>
      </c>
      <c r="F3909" s="39">
        <f t="shared" si="711"/>
        <v>4.0102794901267931</v>
      </c>
      <c r="G3909" s="39">
        <f t="shared" si="712"/>
        <v>5.6312457519743537</v>
      </c>
      <c r="H3909" s="43">
        <f t="shared" si="713"/>
        <v>1.621</v>
      </c>
      <c r="L3909" s="39">
        <f t="shared" si="721"/>
        <v>6.2180000000014446E-2</v>
      </c>
      <c r="M3909" s="39">
        <f t="shared" si="719"/>
        <v>4.0102794901267931</v>
      </c>
      <c r="N3909" s="39">
        <f t="shared" si="714"/>
        <v>6.7356977479645446</v>
      </c>
      <c r="O3909" s="43">
        <f t="shared" si="718"/>
        <v>2.7254</v>
      </c>
      <c r="S3909" s="39">
        <f t="shared" si="722"/>
        <v>6.2180000000014446E-2</v>
      </c>
      <c r="T3909" s="39">
        <f t="shared" si="715"/>
        <v>4.0102794901267931</v>
      </c>
      <c r="U3909" s="39">
        <f t="shared" si="716"/>
        <v>6.6863207091924792</v>
      </c>
      <c r="V3909" s="43">
        <f t="shared" si="717"/>
        <v>2.6760000000000002</v>
      </c>
    </row>
    <row r="3910" spans="5:22" hidden="1" x14ac:dyDescent="0.25">
      <c r="E3910" s="39">
        <f t="shared" si="720"/>
        <v>6.2170000000014443E-2</v>
      </c>
      <c r="F3910" s="39">
        <f t="shared" si="711"/>
        <v>4.0106020024511011</v>
      </c>
      <c r="G3910" s="39">
        <f t="shared" si="712"/>
        <v>5.6311965908944677</v>
      </c>
      <c r="H3910" s="43">
        <f t="shared" si="713"/>
        <v>1.6206</v>
      </c>
      <c r="L3910" s="39">
        <f t="shared" si="721"/>
        <v>6.2170000000014443E-2</v>
      </c>
      <c r="M3910" s="39">
        <f t="shared" si="719"/>
        <v>4.0106020024511011</v>
      </c>
      <c r="N3910" s="39">
        <f t="shared" si="714"/>
        <v>6.7356278976255277</v>
      </c>
      <c r="O3910" s="43">
        <f t="shared" si="718"/>
        <v>2.7250000000000001</v>
      </c>
      <c r="S3910" s="39">
        <f t="shared" si="722"/>
        <v>6.2170000000014443E-2</v>
      </c>
      <c r="T3910" s="39">
        <f t="shared" si="715"/>
        <v>4.0106020024511011</v>
      </c>
      <c r="U3910" s="39">
        <f t="shared" si="716"/>
        <v>6.6863207091924792</v>
      </c>
      <c r="V3910" s="43">
        <f t="shared" si="717"/>
        <v>2.6757</v>
      </c>
    </row>
    <row r="3911" spans="5:22" hidden="1" x14ac:dyDescent="0.25">
      <c r="E3911" s="39">
        <f t="shared" si="720"/>
        <v>6.216000000001444E-2</v>
      </c>
      <c r="F3911" s="39">
        <f t="shared" si="711"/>
        <v>4.010924592598613</v>
      </c>
      <c r="G3911" s="39">
        <f t="shared" si="712"/>
        <v>5.6311474207351706</v>
      </c>
      <c r="H3911" s="43">
        <f t="shared" si="713"/>
        <v>1.6202000000000001</v>
      </c>
      <c r="L3911" s="39">
        <f t="shared" si="721"/>
        <v>6.216000000001444E-2</v>
      </c>
      <c r="M3911" s="39">
        <f t="shared" si="719"/>
        <v>4.010924592598613</v>
      </c>
      <c r="N3911" s="39">
        <f t="shared" si="714"/>
        <v>6.7355580360502296</v>
      </c>
      <c r="O3911" s="43">
        <f t="shared" si="718"/>
        <v>2.7246000000000001</v>
      </c>
      <c r="S3911" s="39">
        <f t="shared" si="722"/>
        <v>6.216000000001444E-2</v>
      </c>
      <c r="T3911" s="39">
        <f t="shared" si="715"/>
        <v>4.010924592598613</v>
      </c>
      <c r="U3911" s="39">
        <f t="shared" si="716"/>
        <v>6.6863207091924792</v>
      </c>
      <c r="V3911" s="43">
        <f t="shared" si="717"/>
        <v>2.6753999999999998</v>
      </c>
    </row>
    <row r="3912" spans="5:22" hidden="1" x14ac:dyDescent="0.25">
      <c r="E3912" s="39">
        <f t="shared" si="720"/>
        <v>6.2150000000014437E-2</v>
      </c>
      <c r="F3912" s="39">
        <f t="shared" si="711"/>
        <v>4.0112472606006317</v>
      </c>
      <c r="G3912" s="39">
        <f t="shared" si="712"/>
        <v>5.6310982414933903</v>
      </c>
      <c r="H3912" s="43">
        <f t="shared" si="713"/>
        <v>1.6198999999999999</v>
      </c>
      <c r="L3912" s="39">
        <f t="shared" si="721"/>
        <v>6.2150000000014437E-2</v>
      </c>
      <c r="M3912" s="39">
        <f t="shared" si="719"/>
        <v>4.0112472606006317</v>
      </c>
      <c r="N3912" s="39">
        <f t="shared" si="714"/>
        <v>6.7354881632350354</v>
      </c>
      <c r="O3912" s="43">
        <f t="shared" si="718"/>
        <v>2.7242000000000002</v>
      </c>
      <c r="S3912" s="39">
        <f t="shared" si="722"/>
        <v>6.2150000000014437E-2</v>
      </c>
      <c r="T3912" s="39">
        <f t="shared" si="715"/>
        <v>4.0112472606006317</v>
      </c>
      <c r="U3912" s="39">
        <f t="shared" si="716"/>
        <v>6.6863207091924792</v>
      </c>
      <c r="V3912" s="43">
        <f t="shared" si="717"/>
        <v>2.6751</v>
      </c>
    </row>
    <row r="3913" spans="5:22" hidden="1" x14ac:dyDescent="0.25">
      <c r="E3913" s="39">
        <f t="shared" si="720"/>
        <v>6.2140000000014434E-2</v>
      </c>
      <c r="F3913" s="39">
        <f t="shared" si="711"/>
        <v>4.0115700064884772</v>
      </c>
      <c r="G3913" s="39">
        <f t="shared" si="712"/>
        <v>5.6310490531660555</v>
      </c>
      <c r="H3913" s="43">
        <f t="shared" si="713"/>
        <v>1.6194999999999999</v>
      </c>
      <c r="L3913" s="39">
        <f t="shared" si="721"/>
        <v>6.2140000000014434E-2</v>
      </c>
      <c r="M3913" s="39">
        <f t="shared" si="719"/>
        <v>4.0115700064884772</v>
      </c>
      <c r="N3913" s="39">
        <f t="shared" si="714"/>
        <v>6.7354182791763275</v>
      </c>
      <c r="O3913" s="43">
        <f t="shared" si="718"/>
        <v>2.7238000000000002</v>
      </c>
      <c r="S3913" s="39">
        <f t="shared" si="722"/>
        <v>6.2140000000014434E-2</v>
      </c>
      <c r="T3913" s="39">
        <f t="shared" si="715"/>
        <v>4.0115700064884772</v>
      </c>
      <c r="U3913" s="39">
        <f t="shared" si="716"/>
        <v>6.6863207091924792</v>
      </c>
      <c r="V3913" s="43">
        <f t="shared" si="717"/>
        <v>2.6747999999999998</v>
      </c>
    </row>
    <row r="3914" spans="5:22" hidden="1" x14ac:dyDescent="0.25">
      <c r="E3914" s="39">
        <f t="shared" si="720"/>
        <v>6.2130000000014431E-2</v>
      </c>
      <c r="F3914" s="39">
        <f t="shared" si="711"/>
        <v>4.0118928302934895</v>
      </c>
      <c r="G3914" s="39">
        <f t="shared" si="712"/>
        <v>5.6309998557500904</v>
      </c>
      <c r="H3914" s="43">
        <f t="shared" si="713"/>
        <v>1.6191</v>
      </c>
      <c r="L3914" s="39">
        <f t="shared" si="721"/>
        <v>6.2130000000014431E-2</v>
      </c>
      <c r="M3914" s="39">
        <f t="shared" si="719"/>
        <v>4.0118928302934895</v>
      </c>
      <c r="N3914" s="39">
        <f t="shared" si="714"/>
        <v>6.7353483838704866</v>
      </c>
      <c r="O3914" s="43">
        <f t="shared" si="718"/>
        <v>2.7235</v>
      </c>
      <c r="S3914" s="39">
        <f t="shared" si="722"/>
        <v>6.2130000000014431E-2</v>
      </c>
      <c r="T3914" s="39">
        <f t="shared" si="715"/>
        <v>4.0118928302934895</v>
      </c>
      <c r="U3914" s="39">
        <f t="shared" si="716"/>
        <v>6.6863207091924792</v>
      </c>
      <c r="V3914" s="43">
        <f t="shared" si="717"/>
        <v>2.6743999999999999</v>
      </c>
    </row>
    <row r="3915" spans="5:22" hidden="1" x14ac:dyDescent="0.25">
      <c r="E3915" s="39">
        <f t="shared" si="720"/>
        <v>6.2120000000014428E-2</v>
      </c>
      <c r="F3915" s="39">
        <f t="shared" si="711"/>
        <v>4.0122157320470242</v>
      </c>
      <c r="G3915" s="39">
        <f t="shared" si="712"/>
        <v>5.6309506492424193</v>
      </c>
      <c r="H3915" s="43">
        <f t="shared" si="713"/>
        <v>1.6187</v>
      </c>
      <c r="L3915" s="39">
        <f t="shared" si="721"/>
        <v>6.2120000000014428E-2</v>
      </c>
      <c r="M3915" s="39">
        <f t="shared" si="719"/>
        <v>4.0122157320470242</v>
      </c>
      <c r="N3915" s="39">
        <f t="shared" si="714"/>
        <v>6.7352784773138925</v>
      </c>
      <c r="O3915" s="43">
        <f t="shared" si="718"/>
        <v>2.7231000000000001</v>
      </c>
      <c r="S3915" s="39">
        <f t="shared" si="722"/>
        <v>6.2120000000014428E-2</v>
      </c>
      <c r="T3915" s="39">
        <f t="shared" si="715"/>
        <v>4.0122157320470242</v>
      </c>
      <c r="U3915" s="39">
        <f t="shared" si="716"/>
        <v>6.6863207091924792</v>
      </c>
      <c r="V3915" s="43">
        <f t="shared" si="717"/>
        <v>2.6741000000000001</v>
      </c>
    </row>
    <row r="3916" spans="5:22" hidden="1" x14ac:dyDescent="0.25">
      <c r="E3916" s="39">
        <f t="shared" si="720"/>
        <v>6.2110000000014425E-2</v>
      </c>
      <c r="F3916" s="39">
        <f t="shared" si="711"/>
        <v>4.0125387117804552</v>
      </c>
      <c r="G3916" s="39">
        <f t="shared" si="712"/>
        <v>5.6309014336399636</v>
      </c>
      <c r="H3916" s="43">
        <f t="shared" si="713"/>
        <v>1.6184000000000001</v>
      </c>
      <c r="L3916" s="39">
        <f t="shared" si="721"/>
        <v>6.2110000000014425E-2</v>
      </c>
      <c r="M3916" s="39">
        <f t="shared" si="719"/>
        <v>4.0125387117804552</v>
      </c>
      <c r="N3916" s="39">
        <f t="shared" si="714"/>
        <v>6.7352085595029223</v>
      </c>
      <c r="O3916" s="43">
        <f t="shared" si="718"/>
        <v>2.7227000000000001</v>
      </c>
      <c r="S3916" s="39">
        <f t="shared" si="722"/>
        <v>6.2110000000014425E-2</v>
      </c>
      <c r="T3916" s="39">
        <f t="shared" si="715"/>
        <v>4.0125387117804552</v>
      </c>
      <c r="U3916" s="39">
        <f t="shared" si="716"/>
        <v>6.6863207091924792</v>
      </c>
      <c r="V3916" s="43">
        <f t="shared" si="717"/>
        <v>2.6738</v>
      </c>
    </row>
    <row r="3917" spans="5:22" hidden="1" x14ac:dyDescent="0.25">
      <c r="E3917" s="39">
        <f t="shared" si="720"/>
        <v>6.2100000000014421E-2</v>
      </c>
      <c r="F3917" s="39">
        <f t="shared" si="711"/>
        <v>4.0128617695251743</v>
      </c>
      <c r="G3917" s="39">
        <f t="shared" si="712"/>
        <v>5.6308522089396451</v>
      </c>
      <c r="H3917" s="43">
        <f t="shared" si="713"/>
        <v>1.6180000000000001</v>
      </c>
      <c r="L3917" s="39">
        <f t="shared" si="721"/>
        <v>6.2100000000014421E-2</v>
      </c>
      <c r="M3917" s="39">
        <f t="shared" si="719"/>
        <v>4.0128617695251743</v>
      </c>
      <c r="N3917" s="39">
        <f t="shared" si="714"/>
        <v>6.7351386304339522</v>
      </c>
      <c r="O3917" s="43">
        <f t="shared" si="718"/>
        <v>2.7223000000000002</v>
      </c>
      <c r="S3917" s="39">
        <f t="shared" si="722"/>
        <v>6.2100000000014421E-2</v>
      </c>
      <c r="T3917" s="39">
        <f t="shared" si="715"/>
        <v>4.0128617695251743</v>
      </c>
      <c r="U3917" s="39">
        <f t="shared" si="716"/>
        <v>6.6863207091924792</v>
      </c>
      <c r="V3917" s="43">
        <f t="shared" si="717"/>
        <v>2.6735000000000002</v>
      </c>
    </row>
    <row r="3918" spans="5:22" hidden="1" x14ac:dyDescent="0.25">
      <c r="E3918" s="39">
        <f t="shared" si="720"/>
        <v>6.2090000000014418E-2</v>
      </c>
      <c r="F3918" s="39">
        <f t="shared" si="711"/>
        <v>4.0131849053125901</v>
      </c>
      <c r="G3918" s="39">
        <f t="shared" si="712"/>
        <v>5.6308029751383826</v>
      </c>
      <c r="H3918" s="43">
        <f t="shared" si="713"/>
        <v>1.6175999999999999</v>
      </c>
      <c r="L3918" s="39">
        <f t="shared" si="721"/>
        <v>6.2090000000014418E-2</v>
      </c>
      <c r="M3918" s="39">
        <f t="shared" si="719"/>
        <v>4.0131849053125901</v>
      </c>
      <c r="N3918" s="39">
        <f t="shared" si="714"/>
        <v>6.735068690103355</v>
      </c>
      <c r="O3918" s="43">
        <f t="shared" si="718"/>
        <v>2.7219000000000002</v>
      </c>
      <c r="S3918" s="39">
        <f t="shared" si="722"/>
        <v>6.2090000000014418E-2</v>
      </c>
      <c r="T3918" s="39">
        <f t="shared" si="715"/>
        <v>4.0131849053125901</v>
      </c>
      <c r="U3918" s="39">
        <f t="shared" si="716"/>
        <v>6.6863207091924792</v>
      </c>
      <c r="V3918" s="43">
        <f t="shared" si="717"/>
        <v>2.6730999999999998</v>
      </c>
    </row>
    <row r="3919" spans="5:22" hidden="1" x14ac:dyDescent="0.25">
      <c r="E3919" s="39">
        <f t="shared" si="720"/>
        <v>6.2080000000014415E-2</v>
      </c>
      <c r="F3919" s="39">
        <f t="shared" si="711"/>
        <v>4.0135081191741309</v>
      </c>
      <c r="G3919" s="39">
        <f t="shared" si="712"/>
        <v>5.6307537322330941</v>
      </c>
      <c r="H3919" s="43">
        <f t="shared" si="713"/>
        <v>1.6172</v>
      </c>
      <c r="L3919" s="39">
        <f t="shared" si="721"/>
        <v>6.2080000000014415E-2</v>
      </c>
      <c r="M3919" s="39">
        <f t="shared" si="719"/>
        <v>4.0135081191741309</v>
      </c>
      <c r="N3919" s="39">
        <f t="shared" si="714"/>
        <v>6.7349987385075041</v>
      </c>
      <c r="O3919" s="43">
        <f t="shared" si="718"/>
        <v>2.7214999999999998</v>
      </c>
      <c r="S3919" s="39">
        <f t="shared" si="722"/>
        <v>6.2080000000014415E-2</v>
      </c>
      <c r="T3919" s="39">
        <f t="shared" si="715"/>
        <v>4.0135081191741309</v>
      </c>
      <c r="U3919" s="39">
        <f t="shared" si="716"/>
        <v>6.6863207091924792</v>
      </c>
      <c r="V3919" s="43">
        <f t="shared" si="717"/>
        <v>2.6728000000000001</v>
      </c>
    </row>
    <row r="3920" spans="5:22" hidden="1" x14ac:dyDescent="0.25">
      <c r="E3920" s="39">
        <f t="shared" si="720"/>
        <v>6.2070000000014412E-2</v>
      </c>
      <c r="F3920" s="39">
        <f t="shared" si="711"/>
        <v>4.0138314111412408</v>
      </c>
      <c r="G3920" s="39">
        <f t="shared" si="712"/>
        <v>5.6307044802206949</v>
      </c>
      <c r="H3920" s="43">
        <f t="shared" si="713"/>
        <v>1.6169</v>
      </c>
      <c r="L3920" s="39">
        <f t="shared" si="721"/>
        <v>6.2070000000014412E-2</v>
      </c>
      <c r="M3920" s="39">
        <f t="shared" si="719"/>
        <v>4.0138314111412408</v>
      </c>
      <c r="N3920" s="39">
        <f t="shared" si="714"/>
        <v>6.7349287756427687</v>
      </c>
      <c r="O3920" s="43">
        <f t="shared" si="718"/>
        <v>2.7210999999999999</v>
      </c>
      <c r="S3920" s="39">
        <f t="shared" si="722"/>
        <v>6.2070000000014412E-2</v>
      </c>
      <c r="T3920" s="39">
        <f t="shared" si="715"/>
        <v>4.0138314111412408</v>
      </c>
      <c r="U3920" s="39">
        <f t="shared" si="716"/>
        <v>6.6863207091924792</v>
      </c>
      <c r="V3920" s="43">
        <f t="shared" si="717"/>
        <v>2.6724999999999999</v>
      </c>
    </row>
    <row r="3921" spans="5:22" hidden="1" x14ac:dyDescent="0.25">
      <c r="E3921" s="39">
        <f t="shared" si="720"/>
        <v>6.2060000000014409E-2</v>
      </c>
      <c r="F3921" s="39">
        <f t="shared" si="711"/>
        <v>4.0141547812453826</v>
      </c>
      <c r="G3921" s="39">
        <f t="shared" si="712"/>
        <v>5.6306552190981005</v>
      </c>
      <c r="H3921" s="43">
        <f t="shared" si="713"/>
        <v>1.6165</v>
      </c>
      <c r="L3921" s="39">
        <f t="shared" si="721"/>
        <v>6.2060000000014409E-2</v>
      </c>
      <c r="M3921" s="39">
        <f t="shared" si="719"/>
        <v>4.0141547812453826</v>
      </c>
      <c r="N3921" s="39">
        <f t="shared" si="714"/>
        <v>6.7348588015055189</v>
      </c>
      <c r="O3921" s="43">
        <f t="shared" si="718"/>
        <v>2.7206999999999999</v>
      </c>
      <c r="S3921" s="39">
        <f t="shared" si="722"/>
        <v>6.2060000000014409E-2</v>
      </c>
      <c r="T3921" s="39">
        <f t="shared" si="715"/>
        <v>4.0141547812453826</v>
      </c>
      <c r="U3921" s="39">
        <f t="shared" si="716"/>
        <v>6.6863207091924792</v>
      </c>
      <c r="V3921" s="43">
        <f t="shared" si="717"/>
        <v>2.6722000000000001</v>
      </c>
    </row>
    <row r="3922" spans="5:22" hidden="1" x14ac:dyDescent="0.25">
      <c r="E3922" s="39">
        <f t="shared" si="720"/>
        <v>6.2050000000014406E-2</v>
      </c>
      <c r="F3922" s="39">
        <f t="shared" si="711"/>
        <v>4.0144782295180352</v>
      </c>
      <c r="G3922" s="39">
        <f t="shared" si="712"/>
        <v>5.6306059488622244</v>
      </c>
      <c r="H3922" s="43">
        <f t="shared" si="713"/>
        <v>1.6161000000000001</v>
      </c>
      <c r="L3922" s="39">
        <f t="shared" si="721"/>
        <v>6.2050000000014406E-2</v>
      </c>
      <c r="M3922" s="39">
        <f t="shared" si="719"/>
        <v>4.0144782295180352</v>
      </c>
      <c r="N3922" s="39">
        <f t="shared" si="714"/>
        <v>6.7347888160921201</v>
      </c>
      <c r="O3922" s="43">
        <f t="shared" si="718"/>
        <v>2.7202999999999999</v>
      </c>
      <c r="S3922" s="39">
        <f t="shared" si="722"/>
        <v>6.2050000000014406E-2</v>
      </c>
      <c r="T3922" s="39">
        <f t="shared" si="715"/>
        <v>4.0144782295180352</v>
      </c>
      <c r="U3922" s="39">
        <f t="shared" si="716"/>
        <v>6.6863207091924792</v>
      </c>
      <c r="V3922" s="43">
        <f t="shared" si="717"/>
        <v>2.6718000000000002</v>
      </c>
    </row>
    <row r="3923" spans="5:22" hidden="1" x14ac:dyDescent="0.25">
      <c r="E3923" s="39">
        <f t="shared" si="720"/>
        <v>6.2040000000014403E-2</v>
      </c>
      <c r="F3923" s="39">
        <f t="shared" si="711"/>
        <v>4.0148017559906979</v>
      </c>
      <c r="G3923" s="39">
        <f t="shared" si="712"/>
        <v>5.6305566695099776</v>
      </c>
      <c r="H3923" s="43">
        <f t="shared" si="713"/>
        <v>1.6157999999999999</v>
      </c>
      <c r="L3923" s="39">
        <f t="shared" si="721"/>
        <v>6.2040000000014403E-2</v>
      </c>
      <c r="M3923" s="39">
        <f t="shared" si="719"/>
        <v>4.0148017559906979</v>
      </c>
      <c r="N3923" s="39">
        <f t="shared" si="714"/>
        <v>6.7347188193989389</v>
      </c>
      <c r="O3923" s="43">
        <f t="shared" si="718"/>
        <v>2.7199</v>
      </c>
      <c r="S3923" s="39">
        <f t="shared" si="722"/>
        <v>6.2040000000014403E-2</v>
      </c>
      <c r="T3923" s="39">
        <f t="shared" si="715"/>
        <v>4.0148017559906979</v>
      </c>
      <c r="U3923" s="39">
        <f t="shared" si="716"/>
        <v>6.6863207091924792</v>
      </c>
      <c r="V3923" s="43">
        <f t="shared" si="717"/>
        <v>2.6715</v>
      </c>
    </row>
    <row r="3924" spans="5:22" hidden="1" x14ac:dyDescent="0.25">
      <c r="E3924" s="39">
        <f t="shared" si="720"/>
        <v>6.20300000000144E-2</v>
      </c>
      <c r="F3924" s="39">
        <f t="shared" si="711"/>
        <v>4.0151253606948867</v>
      </c>
      <c r="G3924" s="39">
        <f t="shared" si="712"/>
        <v>5.6305073810382709</v>
      </c>
      <c r="H3924" s="43">
        <f t="shared" si="713"/>
        <v>1.6153999999999999</v>
      </c>
      <c r="L3924" s="39">
        <f t="shared" si="721"/>
        <v>6.20300000000144E-2</v>
      </c>
      <c r="M3924" s="39">
        <f t="shared" si="719"/>
        <v>4.0151253606948867</v>
      </c>
      <c r="N3924" s="39">
        <f t="shared" si="714"/>
        <v>6.7346488114223382</v>
      </c>
      <c r="O3924" s="43">
        <f t="shared" si="718"/>
        <v>2.7195</v>
      </c>
      <c r="S3924" s="39">
        <f t="shared" si="722"/>
        <v>6.20300000000144E-2</v>
      </c>
      <c r="T3924" s="39">
        <f t="shared" si="715"/>
        <v>4.0151253606948867</v>
      </c>
      <c r="U3924" s="39">
        <f t="shared" si="716"/>
        <v>6.6863207091924792</v>
      </c>
      <c r="V3924" s="43">
        <f t="shared" si="717"/>
        <v>2.6711999999999998</v>
      </c>
    </row>
    <row r="3925" spans="5:22" hidden="1" x14ac:dyDescent="0.25">
      <c r="E3925" s="39">
        <f t="shared" si="720"/>
        <v>6.2020000000014397E-2</v>
      </c>
      <c r="F3925" s="39">
        <f t="shared" si="711"/>
        <v>4.0154490436621337</v>
      </c>
      <c r="G3925" s="39">
        <f t="shared" si="712"/>
        <v>5.6304580834440117</v>
      </c>
      <c r="H3925" s="43">
        <f t="shared" si="713"/>
        <v>1.615</v>
      </c>
      <c r="L3925" s="39">
        <f t="shared" si="721"/>
        <v>6.2020000000014397E-2</v>
      </c>
      <c r="M3925" s="39">
        <f t="shared" si="719"/>
        <v>4.0154490436621337</v>
      </c>
      <c r="N3925" s="39">
        <f t="shared" si="714"/>
        <v>6.7345787921586791</v>
      </c>
      <c r="O3925" s="43">
        <f t="shared" si="718"/>
        <v>2.7191000000000001</v>
      </c>
      <c r="S3925" s="39">
        <f t="shared" si="722"/>
        <v>6.2020000000014397E-2</v>
      </c>
      <c r="T3925" s="39">
        <f t="shared" si="715"/>
        <v>4.0154490436621337</v>
      </c>
      <c r="U3925" s="39">
        <f t="shared" si="716"/>
        <v>6.6863207091924792</v>
      </c>
      <c r="V3925" s="43">
        <f t="shared" si="717"/>
        <v>2.6709000000000001</v>
      </c>
    </row>
    <row r="3926" spans="5:22" hidden="1" x14ac:dyDescent="0.25">
      <c r="E3926" s="39">
        <f t="shared" si="720"/>
        <v>6.2010000000014394E-2</v>
      </c>
      <c r="F3926" s="39">
        <f t="shared" si="711"/>
        <v>4.0157728049239907</v>
      </c>
      <c r="G3926" s="39">
        <f t="shared" si="712"/>
        <v>5.6304087767241073</v>
      </c>
      <c r="H3926" s="43">
        <f t="shared" si="713"/>
        <v>1.6146</v>
      </c>
      <c r="L3926" s="39">
        <f t="shared" si="721"/>
        <v>6.2010000000014394E-2</v>
      </c>
      <c r="M3926" s="39">
        <f t="shared" si="719"/>
        <v>4.0157728049239907</v>
      </c>
      <c r="N3926" s="39">
        <f t="shared" si="714"/>
        <v>6.7345087616043227</v>
      </c>
      <c r="O3926" s="43">
        <f t="shared" si="718"/>
        <v>2.7187000000000001</v>
      </c>
      <c r="S3926" s="39">
        <f t="shared" si="722"/>
        <v>6.2010000000014394E-2</v>
      </c>
      <c r="T3926" s="39">
        <f t="shared" si="715"/>
        <v>4.0157728049239907</v>
      </c>
      <c r="U3926" s="39">
        <f t="shared" si="716"/>
        <v>6.6863207091924792</v>
      </c>
      <c r="V3926" s="43">
        <f t="shared" si="717"/>
        <v>2.6705000000000001</v>
      </c>
    </row>
    <row r="3927" spans="5:22" hidden="1" x14ac:dyDescent="0.25">
      <c r="E3927" s="39">
        <f t="shared" si="720"/>
        <v>6.2000000000014391E-2</v>
      </c>
      <c r="F3927" s="39">
        <f t="shared" si="711"/>
        <v>4.0160966445120279</v>
      </c>
      <c r="G3927" s="39">
        <f t="shared" si="712"/>
        <v>5.6303594608754644</v>
      </c>
      <c r="H3927" s="43">
        <f t="shared" si="713"/>
        <v>1.6143000000000001</v>
      </c>
      <c r="L3927" s="39">
        <f t="shared" si="721"/>
        <v>6.2000000000014391E-2</v>
      </c>
      <c r="M3927" s="39">
        <f t="shared" si="719"/>
        <v>4.0160966445120279</v>
      </c>
      <c r="N3927" s="39">
        <f t="shared" si="714"/>
        <v>6.7344387197556257</v>
      </c>
      <c r="O3927" s="43">
        <f t="shared" si="718"/>
        <v>2.7183000000000002</v>
      </c>
      <c r="S3927" s="39">
        <f t="shared" si="722"/>
        <v>6.2000000000014391E-2</v>
      </c>
      <c r="T3927" s="39">
        <f t="shared" si="715"/>
        <v>4.0160966445120279</v>
      </c>
      <c r="U3927" s="39">
        <f t="shared" si="716"/>
        <v>6.6863207091924792</v>
      </c>
      <c r="V3927" s="43">
        <f t="shared" si="717"/>
        <v>2.6701999999999999</v>
      </c>
    </row>
    <row r="3928" spans="5:22" hidden="1" x14ac:dyDescent="0.25">
      <c r="E3928" s="39">
        <f t="shared" si="720"/>
        <v>6.1990000000014388E-2</v>
      </c>
      <c r="F3928" s="39">
        <f t="shared" si="711"/>
        <v>4.0164205624578315</v>
      </c>
      <c r="G3928" s="39">
        <f t="shared" si="712"/>
        <v>5.6303101358949847</v>
      </c>
      <c r="H3928" s="43">
        <f t="shared" si="713"/>
        <v>1.6138999999999999</v>
      </c>
      <c r="L3928" s="39">
        <f t="shared" si="721"/>
        <v>6.1990000000014388E-2</v>
      </c>
      <c r="M3928" s="39">
        <f t="shared" si="719"/>
        <v>4.0164205624578315</v>
      </c>
      <c r="N3928" s="39">
        <f t="shared" si="714"/>
        <v>6.7343686666089457</v>
      </c>
      <c r="O3928" s="43">
        <f t="shared" si="718"/>
        <v>2.7179000000000002</v>
      </c>
      <c r="S3928" s="39">
        <f t="shared" si="722"/>
        <v>6.1990000000014388E-2</v>
      </c>
      <c r="T3928" s="39">
        <f t="shared" si="715"/>
        <v>4.0164205624578315</v>
      </c>
      <c r="U3928" s="39">
        <f t="shared" si="716"/>
        <v>6.6863207091924792</v>
      </c>
      <c r="V3928" s="43">
        <f t="shared" si="717"/>
        <v>2.6699000000000002</v>
      </c>
    </row>
    <row r="3929" spans="5:22" hidden="1" x14ac:dyDescent="0.25">
      <c r="E3929" s="39">
        <f t="shared" si="720"/>
        <v>6.1980000000014385E-2</v>
      </c>
      <c r="F3929" s="39">
        <f t="shared" si="711"/>
        <v>4.0167445587930057</v>
      </c>
      <c r="G3929" s="39">
        <f t="shared" si="712"/>
        <v>5.6302608017795732</v>
      </c>
      <c r="H3929" s="43">
        <f t="shared" si="713"/>
        <v>1.6134999999999999</v>
      </c>
      <c r="L3929" s="39">
        <f t="shared" si="721"/>
        <v>6.1980000000014385E-2</v>
      </c>
      <c r="M3929" s="39">
        <f t="shared" si="719"/>
        <v>4.0167445587930057</v>
      </c>
      <c r="N3929" s="39">
        <f t="shared" si="714"/>
        <v>6.7342986021606359</v>
      </c>
      <c r="O3929" s="43">
        <f t="shared" si="718"/>
        <v>2.7176</v>
      </c>
      <c r="S3929" s="39">
        <f t="shared" si="722"/>
        <v>6.1980000000014385E-2</v>
      </c>
      <c r="T3929" s="39">
        <f t="shared" si="715"/>
        <v>4.0167445587930057</v>
      </c>
      <c r="U3929" s="39">
        <f t="shared" si="716"/>
        <v>6.6863207091924792</v>
      </c>
      <c r="V3929" s="43">
        <f t="shared" si="717"/>
        <v>2.6696</v>
      </c>
    </row>
    <row r="3930" spans="5:22" hidden="1" x14ac:dyDescent="0.25">
      <c r="E3930" s="39">
        <f t="shared" si="720"/>
        <v>6.1970000000014382E-2</v>
      </c>
      <c r="F3930" s="39">
        <f t="shared" si="711"/>
        <v>4.017068633549175</v>
      </c>
      <c r="G3930" s="39">
        <f t="shared" si="712"/>
        <v>5.6302114585261283</v>
      </c>
      <c r="H3930" s="43">
        <f t="shared" si="713"/>
        <v>1.6131</v>
      </c>
      <c r="L3930" s="39">
        <f t="shared" si="721"/>
        <v>6.1970000000014382E-2</v>
      </c>
      <c r="M3930" s="39">
        <f t="shared" si="719"/>
        <v>4.017068633549175</v>
      </c>
      <c r="N3930" s="39">
        <f t="shared" si="714"/>
        <v>6.7342285264070503</v>
      </c>
      <c r="O3930" s="43">
        <f t="shared" si="718"/>
        <v>2.7172000000000001</v>
      </c>
      <c r="S3930" s="39">
        <f t="shared" si="722"/>
        <v>6.1970000000014382E-2</v>
      </c>
      <c r="T3930" s="39">
        <f t="shared" si="715"/>
        <v>4.017068633549175</v>
      </c>
      <c r="U3930" s="39">
        <f t="shared" si="716"/>
        <v>6.6863207091924792</v>
      </c>
      <c r="V3930" s="43">
        <f t="shared" si="717"/>
        <v>2.6692999999999998</v>
      </c>
    </row>
    <row r="3931" spans="5:22" hidden="1" x14ac:dyDescent="0.25">
      <c r="E3931" s="39">
        <f t="shared" si="720"/>
        <v>6.1960000000014379E-2</v>
      </c>
      <c r="F3931" s="39">
        <f t="shared" si="711"/>
        <v>4.017392786757978</v>
      </c>
      <c r="G3931" s="39">
        <f t="shared" si="712"/>
        <v>5.630162106131551</v>
      </c>
      <c r="H3931" s="43">
        <f t="shared" si="713"/>
        <v>1.6128</v>
      </c>
      <c r="L3931" s="39">
        <f t="shared" si="721"/>
        <v>6.1960000000014379E-2</v>
      </c>
      <c r="M3931" s="39">
        <f t="shared" si="719"/>
        <v>4.017392786757978</v>
      </c>
      <c r="N3931" s="39">
        <f t="shared" si="714"/>
        <v>6.7341584393445402</v>
      </c>
      <c r="O3931" s="43">
        <f t="shared" si="718"/>
        <v>2.7168000000000001</v>
      </c>
      <c r="S3931" s="39">
        <f t="shared" si="722"/>
        <v>6.1960000000014379E-2</v>
      </c>
      <c r="T3931" s="39">
        <f t="shared" si="715"/>
        <v>4.017392786757978</v>
      </c>
      <c r="U3931" s="39">
        <f t="shared" si="716"/>
        <v>6.6863207091924792</v>
      </c>
      <c r="V3931" s="43">
        <f t="shared" si="717"/>
        <v>2.6688999999999998</v>
      </c>
    </row>
    <row r="3932" spans="5:22" hidden="1" x14ac:dyDescent="0.25">
      <c r="E3932" s="39">
        <f t="shared" si="720"/>
        <v>6.1950000000014376E-2</v>
      </c>
      <c r="F3932" s="39">
        <f t="shared" si="711"/>
        <v>4.0177170184510729</v>
      </c>
      <c r="G3932" s="39">
        <f t="shared" si="712"/>
        <v>5.6301127445927381</v>
      </c>
      <c r="H3932" s="43">
        <f t="shared" si="713"/>
        <v>1.6124000000000001</v>
      </c>
      <c r="L3932" s="39">
        <f t="shared" si="721"/>
        <v>6.1950000000014376E-2</v>
      </c>
      <c r="M3932" s="39">
        <f t="shared" si="719"/>
        <v>4.0177170184510729</v>
      </c>
      <c r="N3932" s="39">
        <f t="shared" si="714"/>
        <v>6.7340883409694543</v>
      </c>
      <c r="O3932" s="43">
        <f t="shared" si="718"/>
        <v>2.7164000000000001</v>
      </c>
      <c r="S3932" s="39">
        <f t="shared" si="722"/>
        <v>6.1950000000014376E-2</v>
      </c>
      <c r="T3932" s="39">
        <f t="shared" si="715"/>
        <v>4.0177170184510729</v>
      </c>
      <c r="U3932" s="39">
        <f t="shared" si="716"/>
        <v>6.6863207091924792</v>
      </c>
      <c r="V3932" s="43">
        <f t="shared" si="717"/>
        <v>2.6686000000000001</v>
      </c>
    </row>
    <row r="3933" spans="5:22" hidden="1" x14ac:dyDescent="0.25">
      <c r="E3933" s="39">
        <f t="shared" si="720"/>
        <v>6.1940000000014372E-2</v>
      </c>
      <c r="F3933" s="39">
        <f t="shared" si="711"/>
        <v>4.0180413286601375</v>
      </c>
      <c r="G3933" s="39">
        <f t="shared" si="712"/>
        <v>5.6300633739065873</v>
      </c>
      <c r="H3933" s="43">
        <f t="shared" si="713"/>
        <v>1.6120000000000001</v>
      </c>
      <c r="L3933" s="39">
        <f t="shared" si="721"/>
        <v>6.1940000000014372E-2</v>
      </c>
      <c r="M3933" s="39">
        <f t="shared" si="719"/>
        <v>4.0180413286601375</v>
      </c>
      <c r="N3933" s="39">
        <f t="shared" si="714"/>
        <v>6.7340182312781396</v>
      </c>
      <c r="O3933" s="43">
        <f t="shared" si="718"/>
        <v>2.7160000000000002</v>
      </c>
      <c r="S3933" s="39">
        <f t="shared" si="722"/>
        <v>6.1940000000014372E-2</v>
      </c>
      <c r="T3933" s="39">
        <f t="shared" si="715"/>
        <v>4.0180413286601375</v>
      </c>
      <c r="U3933" s="39">
        <f t="shared" si="716"/>
        <v>6.6863207091924792</v>
      </c>
      <c r="V3933" s="43">
        <f t="shared" si="717"/>
        <v>2.6682999999999999</v>
      </c>
    </row>
    <row r="3934" spans="5:22" hidden="1" x14ac:dyDescent="0.25">
      <c r="E3934" s="39">
        <f t="shared" si="720"/>
        <v>6.1930000000014369E-2</v>
      </c>
      <c r="F3934" s="39">
        <f t="shared" si="711"/>
        <v>4.0183657174168648</v>
      </c>
      <c r="G3934" s="39">
        <f t="shared" si="712"/>
        <v>5.6300139940699916</v>
      </c>
      <c r="H3934" s="43">
        <f t="shared" si="713"/>
        <v>1.6115999999999999</v>
      </c>
      <c r="L3934" s="39">
        <f t="shared" si="721"/>
        <v>6.1930000000014369E-2</v>
      </c>
      <c r="M3934" s="39">
        <f t="shared" si="719"/>
        <v>4.0183657174168648</v>
      </c>
      <c r="N3934" s="39">
        <f t="shared" si="714"/>
        <v>6.733948110266943</v>
      </c>
      <c r="O3934" s="43">
        <f t="shared" si="718"/>
        <v>2.7155999999999998</v>
      </c>
      <c r="S3934" s="39">
        <f t="shared" si="722"/>
        <v>6.1930000000014369E-2</v>
      </c>
      <c r="T3934" s="39">
        <f t="shared" si="715"/>
        <v>4.0183657174168648</v>
      </c>
      <c r="U3934" s="39">
        <f t="shared" si="716"/>
        <v>6.6863207091924792</v>
      </c>
      <c r="V3934" s="43">
        <f t="shared" si="717"/>
        <v>2.6680000000000001</v>
      </c>
    </row>
    <row r="3935" spans="5:22" hidden="1" x14ac:dyDescent="0.25">
      <c r="E3935" s="39">
        <f t="shared" si="720"/>
        <v>6.1920000000014366E-2</v>
      </c>
      <c r="F3935" s="39">
        <f t="shared" si="711"/>
        <v>4.0186901847529679</v>
      </c>
      <c r="G3935" s="39">
        <f t="shared" si="712"/>
        <v>5.6299646050798442</v>
      </c>
      <c r="H3935" s="43">
        <f t="shared" si="713"/>
        <v>1.6113</v>
      </c>
      <c r="L3935" s="39">
        <f t="shared" si="721"/>
        <v>6.1920000000014366E-2</v>
      </c>
      <c r="M3935" s="39">
        <f t="shared" si="719"/>
        <v>4.0186901847529679</v>
      </c>
      <c r="N3935" s="39">
        <f t="shared" si="714"/>
        <v>6.7338779779322078</v>
      </c>
      <c r="O3935" s="43">
        <f t="shared" si="718"/>
        <v>2.7151999999999998</v>
      </c>
      <c r="S3935" s="39">
        <f t="shared" si="722"/>
        <v>6.1920000000014366E-2</v>
      </c>
      <c r="T3935" s="39">
        <f t="shared" si="715"/>
        <v>4.0186901847529679</v>
      </c>
      <c r="U3935" s="39">
        <f t="shared" si="716"/>
        <v>6.6863207091924792</v>
      </c>
      <c r="V3935" s="43">
        <f t="shared" si="717"/>
        <v>2.6676000000000002</v>
      </c>
    </row>
    <row r="3936" spans="5:22" hidden="1" x14ac:dyDescent="0.25">
      <c r="E3936" s="39">
        <f t="shared" si="720"/>
        <v>6.1910000000014363E-2</v>
      </c>
      <c r="F3936" s="39">
        <f t="shared" si="711"/>
        <v>4.0190147307001762</v>
      </c>
      <c r="G3936" s="39">
        <f t="shared" si="712"/>
        <v>5.6299152069330383</v>
      </c>
      <c r="H3936" s="43">
        <f t="shared" si="713"/>
        <v>1.6109</v>
      </c>
      <c r="L3936" s="39">
        <f t="shared" si="721"/>
        <v>6.1910000000014363E-2</v>
      </c>
      <c r="M3936" s="39">
        <f t="shared" si="719"/>
        <v>4.0190147307001762</v>
      </c>
      <c r="N3936" s="39">
        <f t="shared" si="714"/>
        <v>6.7338078342702765</v>
      </c>
      <c r="O3936" s="43">
        <f t="shared" si="718"/>
        <v>2.7147999999999999</v>
      </c>
      <c r="S3936" s="39">
        <f t="shared" si="722"/>
        <v>6.1910000000014363E-2</v>
      </c>
      <c r="T3936" s="39">
        <f t="shared" si="715"/>
        <v>4.0190147307001762</v>
      </c>
      <c r="U3936" s="39">
        <f t="shared" si="716"/>
        <v>6.6863207091924792</v>
      </c>
      <c r="V3936" s="43">
        <f t="shared" si="717"/>
        <v>2.6673</v>
      </c>
    </row>
    <row r="3937" spans="5:22" hidden="1" x14ac:dyDescent="0.25">
      <c r="E3937" s="39">
        <f t="shared" si="720"/>
        <v>6.190000000001436E-2</v>
      </c>
      <c r="F3937" s="39">
        <f t="shared" si="711"/>
        <v>4.0193393552902377</v>
      </c>
      <c r="G3937" s="39">
        <f t="shared" si="712"/>
        <v>5.6298657996264616</v>
      </c>
      <c r="H3937" s="43">
        <f t="shared" si="713"/>
        <v>1.6105</v>
      </c>
      <c r="L3937" s="39">
        <f t="shared" si="721"/>
        <v>6.190000000001436E-2</v>
      </c>
      <c r="M3937" s="39">
        <f t="shared" si="719"/>
        <v>4.0193393552902377</v>
      </c>
      <c r="N3937" s="39">
        <f t="shared" si="714"/>
        <v>6.7337376792774899</v>
      </c>
      <c r="O3937" s="43">
        <f t="shared" si="718"/>
        <v>2.7143999999999999</v>
      </c>
      <c r="S3937" s="39">
        <f t="shared" si="722"/>
        <v>6.190000000001436E-2</v>
      </c>
      <c r="T3937" s="39">
        <f t="shared" si="715"/>
        <v>4.0193393552902377</v>
      </c>
      <c r="U3937" s="39">
        <f t="shared" si="716"/>
        <v>6.6863207091924792</v>
      </c>
      <c r="V3937" s="43">
        <f t="shared" si="717"/>
        <v>2.6669999999999998</v>
      </c>
    </row>
    <row r="3938" spans="5:22" hidden="1" x14ac:dyDescent="0.25">
      <c r="E3938" s="39">
        <f t="shared" si="720"/>
        <v>6.1890000000014357E-2</v>
      </c>
      <c r="F3938" s="39">
        <f t="shared" si="711"/>
        <v>4.0196640585549179</v>
      </c>
      <c r="G3938" s="39">
        <f t="shared" si="712"/>
        <v>5.6298163831570047</v>
      </c>
      <c r="H3938" s="43">
        <f t="shared" si="713"/>
        <v>1.6102000000000001</v>
      </c>
      <c r="L3938" s="39">
        <f t="shared" si="721"/>
        <v>6.1890000000014357E-2</v>
      </c>
      <c r="M3938" s="39">
        <f t="shared" si="719"/>
        <v>4.0196640585549179</v>
      </c>
      <c r="N3938" s="39">
        <f t="shared" si="714"/>
        <v>6.733667512950186</v>
      </c>
      <c r="O3938" s="43">
        <f t="shared" si="718"/>
        <v>2.714</v>
      </c>
      <c r="S3938" s="39">
        <f t="shared" si="722"/>
        <v>6.1890000000014357E-2</v>
      </c>
      <c r="T3938" s="39">
        <f t="shared" si="715"/>
        <v>4.0196640585549179</v>
      </c>
      <c r="U3938" s="39">
        <f t="shared" si="716"/>
        <v>6.6863207091924792</v>
      </c>
      <c r="V3938" s="43">
        <f t="shared" si="717"/>
        <v>2.6667000000000001</v>
      </c>
    </row>
    <row r="3939" spans="5:22" hidden="1" x14ac:dyDescent="0.25">
      <c r="E3939" s="39">
        <f t="shared" si="720"/>
        <v>6.1880000000014354E-2</v>
      </c>
      <c r="F3939" s="39">
        <f t="shared" si="711"/>
        <v>4.0199888405260014</v>
      </c>
      <c r="G3939" s="39">
        <f t="shared" si="712"/>
        <v>5.6297669575215536</v>
      </c>
      <c r="H3939" s="43">
        <f t="shared" si="713"/>
        <v>1.6097999999999999</v>
      </c>
      <c r="L3939" s="39">
        <f t="shared" si="721"/>
        <v>6.1880000000014354E-2</v>
      </c>
      <c r="M3939" s="39">
        <f t="shared" si="719"/>
        <v>4.0199888405260014</v>
      </c>
      <c r="N3939" s="39">
        <f t="shared" si="714"/>
        <v>6.7335973352847018</v>
      </c>
      <c r="O3939" s="43">
        <f t="shared" si="718"/>
        <v>2.7136</v>
      </c>
      <c r="S3939" s="39">
        <f t="shared" si="722"/>
        <v>6.1880000000014354E-2</v>
      </c>
      <c r="T3939" s="39">
        <f t="shared" si="715"/>
        <v>4.0199888405260014</v>
      </c>
      <c r="U3939" s="39">
        <f t="shared" si="716"/>
        <v>6.6863207091924792</v>
      </c>
      <c r="V3939" s="43">
        <f t="shared" si="717"/>
        <v>2.6663000000000001</v>
      </c>
    </row>
    <row r="3940" spans="5:22" hidden="1" x14ac:dyDescent="0.25">
      <c r="E3940" s="39">
        <f t="shared" si="720"/>
        <v>6.1870000000014351E-2</v>
      </c>
      <c r="F3940" s="39">
        <f t="shared" si="711"/>
        <v>4.0203137012352901</v>
      </c>
      <c r="G3940" s="39">
        <f t="shared" si="712"/>
        <v>5.6297175227169944</v>
      </c>
      <c r="H3940" s="43">
        <f t="shared" si="713"/>
        <v>1.6093999999999999</v>
      </c>
      <c r="L3940" s="39">
        <f t="shared" si="721"/>
        <v>6.1870000000014351E-2</v>
      </c>
      <c r="M3940" s="39">
        <f t="shared" si="719"/>
        <v>4.0203137012352901</v>
      </c>
      <c r="N3940" s="39">
        <f t="shared" si="714"/>
        <v>6.7335271462773729</v>
      </c>
      <c r="O3940" s="43">
        <f t="shared" si="718"/>
        <v>2.7132000000000001</v>
      </c>
      <c r="S3940" s="39">
        <f t="shared" si="722"/>
        <v>6.1870000000014351E-2</v>
      </c>
      <c r="T3940" s="39">
        <f t="shared" si="715"/>
        <v>4.0203137012352901</v>
      </c>
      <c r="U3940" s="39">
        <f t="shared" si="716"/>
        <v>6.6863207091924792</v>
      </c>
      <c r="V3940" s="43">
        <f t="shared" si="717"/>
        <v>2.6659999999999999</v>
      </c>
    </row>
    <row r="3941" spans="5:22" hidden="1" x14ac:dyDescent="0.25">
      <c r="E3941" s="39">
        <f t="shared" si="720"/>
        <v>6.1860000000014348E-2</v>
      </c>
      <c r="F3941" s="39">
        <f t="shared" si="711"/>
        <v>4.0206386407146031</v>
      </c>
      <c r="G3941" s="39">
        <f t="shared" si="712"/>
        <v>5.6296680787402096</v>
      </c>
      <c r="H3941" s="43">
        <f t="shared" si="713"/>
        <v>1.609</v>
      </c>
      <c r="L3941" s="39">
        <f t="shared" si="721"/>
        <v>6.1860000000014348E-2</v>
      </c>
      <c r="M3941" s="39">
        <f t="shared" si="719"/>
        <v>4.0206386407146031</v>
      </c>
      <c r="N3941" s="39">
        <f t="shared" si="714"/>
        <v>6.7334569459245319</v>
      </c>
      <c r="O3941" s="43">
        <f t="shared" si="718"/>
        <v>2.7128000000000001</v>
      </c>
      <c r="S3941" s="39">
        <f t="shared" si="722"/>
        <v>6.1860000000014348E-2</v>
      </c>
      <c r="T3941" s="39">
        <f t="shared" si="715"/>
        <v>4.0206386407146031</v>
      </c>
      <c r="U3941" s="39">
        <f t="shared" si="716"/>
        <v>6.6863207091924792</v>
      </c>
      <c r="V3941" s="43">
        <f t="shared" si="717"/>
        <v>2.6657000000000002</v>
      </c>
    </row>
    <row r="3942" spans="5:22" hidden="1" x14ac:dyDescent="0.25">
      <c r="E3942" s="39">
        <f t="shared" si="720"/>
        <v>6.1850000000014345E-2</v>
      </c>
      <c r="F3942" s="39">
        <f t="shared" si="711"/>
        <v>4.0209636589957789</v>
      </c>
      <c r="G3942" s="39">
        <f t="shared" si="712"/>
        <v>5.6296186255880833</v>
      </c>
      <c r="H3942" s="43">
        <f t="shared" si="713"/>
        <v>1.6087</v>
      </c>
      <c r="L3942" s="39">
        <f t="shared" si="721"/>
        <v>6.1850000000014345E-2</v>
      </c>
      <c r="M3942" s="39">
        <f t="shared" si="719"/>
        <v>4.0209636589957789</v>
      </c>
      <c r="N3942" s="39">
        <f t="shared" si="714"/>
        <v>6.7333867342225115</v>
      </c>
      <c r="O3942" s="43">
        <f t="shared" si="718"/>
        <v>2.7124000000000001</v>
      </c>
      <c r="S3942" s="39">
        <f t="shared" si="722"/>
        <v>6.1850000000014345E-2</v>
      </c>
      <c r="T3942" s="39">
        <f t="shared" si="715"/>
        <v>4.0209636589957789</v>
      </c>
      <c r="U3942" s="39">
        <f t="shared" si="716"/>
        <v>6.6863207091924792</v>
      </c>
      <c r="V3942" s="43">
        <f t="shared" si="717"/>
        <v>2.6654</v>
      </c>
    </row>
    <row r="3943" spans="5:22" hidden="1" x14ac:dyDescent="0.25">
      <c r="E3943" s="39">
        <f t="shared" si="720"/>
        <v>6.1840000000014342E-2</v>
      </c>
      <c r="F3943" s="39">
        <f t="shared" si="711"/>
        <v>4.0212887561106729</v>
      </c>
      <c r="G3943" s="39">
        <f t="shared" si="712"/>
        <v>5.6295691632574938</v>
      </c>
      <c r="H3943" s="43">
        <f t="shared" si="713"/>
        <v>1.6083000000000001</v>
      </c>
      <c r="L3943" s="39">
        <f t="shared" si="721"/>
        <v>6.1840000000014342E-2</v>
      </c>
      <c r="M3943" s="39">
        <f t="shared" si="719"/>
        <v>4.0212887561106729</v>
      </c>
      <c r="N3943" s="39">
        <f t="shared" si="714"/>
        <v>6.7333165111676401</v>
      </c>
      <c r="O3943" s="43">
        <f t="shared" si="718"/>
        <v>2.7120000000000002</v>
      </c>
      <c r="S3943" s="39">
        <f t="shared" si="722"/>
        <v>6.1840000000014342E-2</v>
      </c>
      <c r="T3943" s="39">
        <f t="shared" si="715"/>
        <v>4.0212887561106729</v>
      </c>
      <c r="U3943" s="39">
        <f t="shared" si="716"/>
        <v>6.6863207091924792</v>
      </c>
      <c r="V3943" s="43">
        <f t="shared" si="717"/>
        <v>2.665</v>
      </c>
    </row>
    <row r="3944" spans="5:22" hidden="1" x14ac:dyDescent="0.25">
      <c r="E3944" s="39">
        <f t="shared" si="720"/>
        <v>6.1830000000014339E-2</v>
      </c>
      <c r="F3944" s="39">
        <f t="shared" si="711"/>
        <v>4.0216139320911592</v>
      </c>
      <c r="G3944" s="39">
        <f t="shared" si="712"/>
        <v>5.6295196917453225</v>
      </c>
      <c r="H3944" s="43">
        <f t="shared" si="713"/>
        <v>1.6079000000000001</v>
      </c>
      <c r="L3944" s="39">
        <f t="shared" si="721"/>
        <v>6.1830000000014339E-2</v>
      </c>
      <c r="M3944" s="39">
        <f t="shared" si="719"/>
        <v>4.0216139320911592</v>
      </c>
      <c r="N3944" s="39">
        <f t="shared" si="714"/>
        <v>6.7332462767562467</v>
      </c>
      <c r="O3944" s="43">
        <f t="shared" si="718"/>
        <v>2.7115999999999998</v>
      </c>
      <c r="S3944" s="39">
        <f t="shared" si="722"/>
        <v>6.1830000000014339E-2</v>
      </c>
      <c r="T3944" s="39">
        <f t="shared" si="715"/>
        <v>4.0216139320911592</v>
      </c>
      <c r="U3944" s="39">
        <f t="shared" si="716"/>
        <v>6.6863207091924792</v>
      </c>
      <c r="V3944" s="43">
        <f t="shared" si="717"/>
        <v>2.6646999999999998</v>
      </c>
    </row>
    <row r="3945" spans="5:22" hidden="1" x14ac:dyDescent="0.25">
      <c r="E3945" s="39">
        <f t="shared" si="720"/>
        <v>6.1820000000014336E-2</v>
      </c>
      <c r="F3945" s="39">
        <f t="shared" si="711"/>
        <v>4.0219391869691297</v>
      </c>
      <c r="G3945" s="39">
        <f t="shared" si="712"/>
        <v>5.6294702110484458</v>
      </c>
      <c r="H3945" s="43">
        <f t="shared" si="713"/>
        <v>1.6074999999999999</v>
      </c>
      <c r="L3945" s="39">
        <f t="shared" si="721"/>
        <v>6.1820000000014336E-2</v>
      </c>
      <c r="M3945" s="39">
        <f t="shared" si="719"/>
        <v>4.0219391869691297</v>
      </c>
      <c r="N3945" s="39">
        <f t="shared" si="714"/>
        <v>6.7331760309846578</v>
      </c>
      <c r="O3945" s="43">
        <f t="shared" si="718"/>
        <v>2.7111999999999998</v>
      </c>
      <c r="S3945" s="39">
        <f t="shared" si="722"/>
        <v>6.1820000000014336E-2</v>
      </c>
      <c r="T3945" s="39">
        <f t="shared" si="715"/>
        <v>4.0219391869691297</v>
      </c>
      <c r="U3945" s="39">
        <f t="shared" si="716"/>
        <v>6.6863207091924792</v>
      </c>
      <c r="V3945" s="43">
        <f t="shared" si="717"/>
        <v>2.6644000000000001</v>
      </c>
    </row>
    <row r="3946" spans="5:22" hidden="1" x14ac:dyDescent="0.25">
      <c r="E3946" s="39">
        <f t="shared" si="720"/>
        <v>6.1810000000014333E-2</v>
      </c>
      <c r="F3946" s="39">
        <f t="shared" si="711"/>
        <v>4.0222645207764947</v>
      </c>
      <c r="G3946" s="39">
        <f t="shared" si="712"/>
        <v>5.6294207211637408</v>
      </c>
      <c r="H3946" s="43">
        <f t="shared" si="713"/>
        <v>1.6072</v>
      </c>
      <c r="L3946" s="39">
        <f t="shared" si="721"/>
        <v>6.1810000000014333E-2</v>
      </c>
      <c r="M3946" s="39">
        <f t="shared" si="719"/>
        <v>4.0222645207764947</v>
      </c>
      <c r="N3946" s="39">
        <f t="shared" si="714"/>
        <v>6.7331057738491973</v>
      </c>
      <c r="O3946" s="43">
        <f t="shared" si="718"/>
        <v>2.7107999999999999</v>
      </c>
      <c r="S3946" s="39">
        <f t="shared" si="722"/>
        <v>6.1810000000014333E-2</v>
      </c>
      <c r="T3946" s="39">
        <f t="shared" si="715"/>
        <v>4.0222645207764947</v>
      </c>
      <c r="U3946" s="39">
        <f t="shared" si="716"/>
        <v>6.6863207091924792</v>
      </c>
      <c r="V3946" s="43">
        <f t="shared" si="717"/>
        <v>2.6640999999999999</v>
      </c>
    </row>
    <row r="3947" spans="5:22" hidden="1" x14ac:dyDescent="0.25">
      <c r="E3947" s="39">
        <f t="shared" si="720"/>
        <v>6.180000000001433E-2</v>
      </c>
      <c r="F3947" s="39">
        <f t="shared" si="711"/>
        <v>4.0225899335451816</v>
      </c>
      <c r="G3947" s="39">
        <f t="shared" si="712"/>
        <v>5.6293712220880812</v>
      </c>
      <c r="H3947" s="43">
        <f t="shared" si="713"/>
        <v>1.6068</v>
      </c>
      <c r="L3947" s="39">
        <f t="shared" si="721"/>
        <v>6.180000000001433E-2</v>
      </c>
      <c r="M3947" s="39">
        <f t="shared" si="719"/>
        <v>4.0225899335451816</v>
      </c>
      <c r="N3947" s="39">
        <f t="shared" si="714"/>
        <v>6.7330355053461872</v>
      </c>
      <c r="O3947" s="43">
        <f t="shared" si="718"/>
        <v>2.7103999999999999</v>
      </c>
      <c r="S3947" s="39">
        <f t="shared" si="722"/>
        <v>6.180000000001433E-2</v>
      </c>
      <c r="T3947" s="39">
        <f t="shared" si="715"/>
        <v>4.0225899335451816</v>
      </c>
      <c r="U3947" s="39">
        <f t="shared" si="716"/>
        <v>6.6863207091924792</v>
      </c>
      <c r="V3947" s="43">
        <f t="shared" si="717"/>
        <v>2.6637</v>
      </c>
    </row>
    <row r="3948" spans="5:22" hidden="1" x14ac:dyDescent="0.25">
      <c r="E3948" s="39">
        <f t="shared" si="720"/>
        <v>6.1790000000014327E-2</v>
      </c>
      <c r="F3948" s="39">
        <f t="shared" si="711"/>
        <v>4.0229154253071373</v>
      </c>
      <c r="G3948" s="39">
        <f t="shared" si="712"/>
        <v>5.6293217138183405</v>
      </c>
      <c r="H3948" s="43">
        <f t="shared" si="713"/>
        <v>1.6064000000000001</v>
      </c>
      <c r="L3948" s="39">
        <f t="shared" si="721"/>
        <v>6.1790000000014327E-2</v>
      </c>
      <c r="M3948" s="39">
        <f t="shared" si="719"/>
        <v>4.0229154253071373</v>
      </c>
      <c r="N3948" s="39">
        <f t="shared" si="714"/>
        <v>6.7329652254719496</v>
      </c>
      <c r="O3948" s="43">
        <f t="shared" si="718"/>
        <v>2.71</v>
      </c>
      <c r="S3948" s="39">
        <f t="shared" si="722"/>
        <v>6.1790000000014327E-2</v>
      </c>
      <c r="T3948" s="39">
        <f t="shared" si="715"/>
        <v>4.0229154253071373</v>
      </c>
      <c r="U3948" s="39">
        <f t="shared" si="716"/>
        <v>6.6863207091924792</v>
      </c>
      <c r="V3948" s="43">
        <f t="shared" si="717"/>
        <v>2.6634000000000002</v>
      </c>
    </row>
    <row r="3949" spans="5:22" hidden="1" x14ac:dyDescent="0.25">
      <c r="E3949" s="39">
        <f t="shared" si="720"/>
        <v>6.1780000000014323E-2</v>
      </c>
      <c r="F3949" s="39">
        <f t="shared" si="711"/>
        <v>4.0232409960943265</v>
      </c>
      <c r="G3949" s="39">
        <f t="shared" si="712"/>
        <v>5.6292721963513888</v>
      </c>
      <c r="H3949" s="43">
        <f t="shared" si="713"/>
        <v>1.6060000000000001</v>
      </c>
      <c r="L3949" s="39">
        <f t="shared" si="721"/>
        <v>6.1780000000014323E-2</v>
      </c>
      <c r="M3949" s="39">
        <f t="shared" si="719"/>
        <v>4.0232409960943265</v>
      </c>
      <c r="N3949" s="39">
        <f t="shared" si="714"/>
        <v>6.7328949342228031</v>
      </c>
      <c r="O3949" s="43">
        <f t="shared" si="718"/>
        <v>2.7097000000000002</v>
      </c>
      <c r="S3949" s="39">
        <f t="shared" si="722"/>
        <v>6.1780000000014323E-2</v>
      </c>
      <c r="T3949" s="39">
        <f t="shared" si="715"/>
        <v>4.0232409960943265</v>
      </c>
      <c r="U3949" s="39">
        <f t="shared" si="716"/>
        <v>6.6863207091924792</v>
      </c>
      <c r="V3949" s="43">
        <f t="shared" si="717"/>
        <v>2.6631</v>
      </c>
    </row>
    <row r="3950" spans="5:22" hidden="1" x14ac:dyDescent="0.25">
      <c r="E3950" s="39">
        <f t="shared" si="720"/>
        <v>6.177000000001432E-2</v>
      </c>
      <c r="F3950" s="39">
        <f t="shared" si="711"/>
        <v>4.0235666459387298</v>
      </c>
      <c r="G3950" s="39">
        <f t="shared" si="712"/>
        <v>5.6292226696840979</v>
      </c>
      <c r="H3950" s="43">
        <f t="shared" si="713"/>
        <v>1.6056999999999999</v>
      </c>
      <c r="L3950" s="39">
        <f t="shared" si="721"/>
        <v>6.177000000001432E-2</v>
      </c>
      <c r="M3950" s="39">
        <f t="shared" si="719"/>
        <v>4.0235666459387298</v>
      </c>
      <c r="N3950" s="39">
        <f t="shared" si="714"/>
        <v>6.7328246315950659</v>
      </c>
      <c r="O3950" s="43">
        <f t="shared" si="718"/>
        <v>2.7092999999999998</v>
      </c>
      <c r="S3950" s="39">
        <f t="shared" si="722"/>
        <v>6.177000000001432E-2</v>
      </c>
      <c r="T3950" s="39">
        <f t="shared" si="715"/>
        <v>4.0235666459387298</v>
      </c>
      <c r="U3950" s="39">
        <f t="shared" si="716"/>
        <v>6.6863207091924792</v>
      </c>
      <c r="V3950" s="43">
        <f t="shared" si="717"/>
        <v>2.6627999999999998</v>
      </c>
    </row>
    <row r="3951" spans="5:22" hidden="1" x14ac:dyDescent="0.25">
      <c r="E3951" s="39">
        <f t="shared" si="720"/>
        <v>6.1760000000014317E-2</v>
      </c>
      <c r="F3951" s="39">
        <f t="shared" si="711"/>
        <v>4.0238923748723492</v>
      </c>
      <c r="G3951" s="39">
        <f t="shared" si="712"/>
        <v>5.6291731338133344</v>
      </c>
      <c r="H3951" s="43">
        <f t="shared" si="713"/>
        <v>1.6052999999999999</v>
      </c>
      <c r="L3951" s="39">
        <f t="shared" si="721"/>
        <v>6.1760000000014317E-2</v>
      </c>
      <c r="M3951" s="39">
        <f t="shared" si="719"/>
        <v>4.0238923748723492</v>
      </c>
      <c r="N3951" s="39">
        <f t="shared" si="714"/>
        <v>6.7327543175850515</v>
      </c>
      <c r="O3951" s="43">
        <f t="shared" si="718"/>
        <v>2.7088999999999999</v>
      </c>
      <c r="S3951" s="39">
        <f t="shared" si="722"/>
        <v>6.1760000000014317E-2</v>
      </c>
      <c r="T3951" s="39">
        <f t="shared" si="715"/>
        <v>4.0238923748723492</v>
      </c>
      <c r="U3951" s="39">
        <f t="shared" si="716"/>
        <v>6.6863207091924792</v>
      </c>
      <c r="V3951" s="43">
        <f t="shared" si="717"/>
        <v>2.6623999999999999</v>
      </c>
    </row>
    <row r="3952" spans="5:22" hidden="1" x14ac:dyDescent="0.25">
      <c r="E3952" s="39">
        <f t="shared" si="720"/>
        <v>6.1750000000014314E-2</v>
      </c>
      <c r="F3952" s="39">
        <f t="shared" si="711"/>
        <v>4.0242181829272026</v>
      </c>
      <c r="G3952" s="39">
        <f t="shared" si="712"/>
        <v>5.6291235887359665</v>
      </c>
      <c r="H3952" s="43">
        <f t="shared" si="713"/>
        <v>1.6049</v>
      </c>
      <c r="L3952" s="39">
        <f t="shared" si="721"/>
        <v>6.1750000000014314E-2</v>
      </c>
      <c r="M3952" s="39">
        <f t="shared" si="719"/>
        <v>4.0242181829272026</v>
      </c>
      <c r="N3952" s="39">
        <f t="shared" si="714"/>
        <v>6.7326839921890747</v>
      </c>
      <c r="O3952" s="43">
        <f t="shared" si="718"/>
        <v>2.7084999999999999</v>
      </c>
      <c r="S3952" s="39">
        <f t="shared" si="722"/>
        <v>6.1750000000014314E-2</v>
      </c>
      <c r="T3952" s="39">
        <f t="shared" si="715"/>
        <v>4.0242181829272026</v>
      </c>
      <c r="U3952" s="39">
        <f t="shared" si="716"/>
        <v>6.6863207091924792</v>
      </c>
      <c r="V3952" s="43">
        <f t="shared" si="717"/>
        <v>2.6621000000000001</v>
      </c>
    </row>
    <row r="3953" spans="5:22" hidden="1" x14ac:dyDescent="0.25">
      <c r="E3953" s="39">
        <f t="shared" si="720"/>
        <v>6.1740000000014311E-2</v>
      </c>
      <c r="F3953" s="39">
        <f t="shared" si="711"/>
        <v>4.0245440701353266</v>
      </c>
      <c r="G3953" s="39">
        <f t="shared" si="712"/>
        <v>5.6290740344488581</v>
      </c>
      <c r="H3953" s="43">
        <f t="shared" si="713"/>
        <v>1.6045</v>
      </c>
      <c r="L3953" s="39">
        <f t="shared" si="721"/>
        <v>6.1740000000014311E-2</v>
      </c>
      <c r="M3953" s="39">
        <f t="shared" si="719"/>
        <v>4.0245440701353266</v>
      </c>
      <c r="N3953" s="39">
        <f t="shared" si="714"/>
        <v>6.7326136554034486</v>
      </c>
      <c r="O3953" s="43">
        <f t="shared" si="718"/>
        <v>2.7081</v>
      </c>
      <c r="S3953" s="39">
        <f t="shared" si="722"/>
        <v>6.1740000000014311E-2</v>
      </c>
      <c r="T3953" s="39">
        <f t="shared" si="715"/>
        <v>4.0245440701353266</v>
      </c>
      <c r="U3953" s="39">
        <f t="shared" si="716"/>
        <v>6.6863207091924792</v>
      </c>
      <c r="V3953" s="43">
        <f t="shared" si="717"/>
        <v>2.6617999999999999</v>
      </c>
    </row>
    <row r="3954" spans="5:22" hidden="1" x14ac:dyDescent="0.25">
      <c r="E3954" s="39">
        <f t="shared" si="720"/>
        <v>6.1730000000014308E-2</v>
      </c>
      <c r="F3954" s="39">
        <f t="shared" si="711"/>
        <v>4.0248700365287773</v>
      </c>
      <c r="G3954" s="39">
        <f t="shared" si="712"/>
        <v>5.629024470948873</v>
      </c>
      <c r="H3954" s="43">
        <f t="shared" si="713"/>
        <v>1.6042000000000001</v>
      </c>
      <c r="L3954" s="39">
        <f t="shared" si="721"/>
        <v>6.1730000000014308E-2</v>
      </c>
      <c r="M3954" s="39">
        <f t="shared" si="719"/>
        <v>4.0248700365287773</v>
      </c>
      <c r="N3954" s="39">
        <f t="shared" si="714"/>
        <v>6.7325433072244811</v>
      </c>
      <c r="O3954" s="43">
        <f t="shared" si="718"/>
        <v>2.7077</v>
      </c>
      <c r="S3954" s="39">
        <f t="shared" si="722"/>
        <v>6.1730000000014308E-2</v>
      </c>
      <c r="T3954" s="39">
        <f t="shared" si="715"/>
        <v>4.0248700365287773</v>
      </c>
      <c r="U3954" s="39">
        <f t="shared" si="716"/>
        <v>6.6863207091924792</v>
      </c>
      <c r="V3954" s="43">
        <f t="shared" si="717"/>
        <v>2.6615000000000002</v>
      </c>
    </row>
    <row r="3955" spans="5:22" hidden="1" x14ac:dyDescent="0.25">
      <c r="E3955" s="39">
        <f t="shared" si="720"/>
        <v>6.1720000000014305E-2</v>
      </c>
      <c r="F3955" s="39">
        <f t="shared" si="711"/>
        <v>4.0251960821396269</v>
      </c>
      <c r="G3955" s="39">
        <f t="shared" si="712"/>
        <v>5.6289748982328742</v>
      </c>
      <c r="H3955" s="43">
        <f t="shared" si="713"/>
        <v>1.6037999999999999</v>
      </c>
      <c r="L3955" s="39">
        <f t="shared" si="721"/>
        <v>6.1720000000014305E-2</v>
      </c>
      <c r="M3955" s="39">
        <f t="shared" si="719"/>
        <v>4.0251960821396269</v>
      </c>
      <c r="N3955" s="39">
        <f t="shared" si="714"/>
        <v>6.7324729476484819</v>
      </c>
      <c r="O3955" s="43">
        <f t="shared" si="718"/>
        <v>2.7073</v>
      </c>
      <c r="S3955" s="39">
        <f t="shared" si="722"/>
        <v>6.1720000000014305E-2</v>
      </c>
      <c r="T3955" s="39">
        <f t="shared" si="715"/>
        <v>4.0251960821396269</v>
      </c>
      <c r="U3955" s="39">
        <f t="shared" si="716"/>
        <v>6.6863207091924792</v>
      </c>
      <c r="V3955" s="43">
        <f t="shared" si="717"/>
        <v>2.6610999999999998</v>
      </c>
    </row>
    <row r="3956" spans="5:22" hidden="1" x14ac:dyDescent="0.25">
      <c r="E3956" s="39">
        <f t="shared" si="720"/>
        <v>6.1710000000014302E-2</v>
      </c>
      <c r="F3956" s="39">
        <f t="shared" si="711"/>
        <v>4.025522206999967</v>
      </c>
      <c r="G3956" s="39">
        <f t="shared" si="712"/>
        <v>5.6289253162977211</v>
      </c>
      <c r="H3956" s="43">
        <f t="shared" si="713"/>
        <v>1.6033999999999999</v>
      </c>
      <c r="L3956" s="39">
        <f t="shared" si="721"/>
        <v>6.1710000000014302E-2</v>
      </c>
      <c r="M3956" s="39">
        <f t="shared" si="719"/>
        <v>4.025522206999967</v>
      </c>
      <c r="N3956" s="39">
        <f t="shared" si="714"/>
        <v>6.7324025766717579</v>
      </c>
      <c r="O3956" s="43">
        <f t="shared" si="718"/>
        <v>2.7069000000000001</v>
      </c>
      <c r="S3956" s="39">
        <f t="shared" si="722"/>
        <v>6.1710000000014302E-2</v>
      </c>
      <c r="T3956" s="39">
        <f t="shared" si="715"/>
        <v>4.025522206999967</v>
      </c>
      <c r="U3956" s="39">
        <f t="shared" si="716"/>
        <v>6.6863207091924792</v>
      </c>
      <c r="V3956" s="43">
        <f t="shared" si="717"/>
        <v>2.6608000000000001</v>
      </c>
    </row>
    <row r="3957" spans="5:22" hidden="1" x14ac:dyDescent="0.25">
      <c r="E3957" s="39">
        <f t="shared" si="720"/>
        <v>6.1700000000014299E-2</v>
      </c>
      <c r="F3957" s="39">
        <f t="shared" si="711"/>
        <v>4.0258484111419071</v>
      </c>
      <c r="G3957" s="39">
        <f t="shared" si="712"/>
        <v>5.6288757251402721</v>
      </c>
      <c r="H3957" s="43">
        <f t="shared" si="713"/>
        <v>1.603</v>
      </c>
      <c r="L3957" s="39">
        <f t="shared" si="721"/>
        <v>6.1700000000014299E-2</v>
      </c>
      <c r="M3957" s="39">
        <f t="shared" si="719"/>
        <v>4.0258484111419071</v>
      </c>
      <c r="N3957" s="39">
        <f t="shared" si="714"/>
        <v>6.7323321942906134</v>
      </c>
      <c r="O3957" s="43">
        <f t="shared" si="718"/>
        <v>2.7065000000000001</v>
      </c>
      <c r="S3957" s="39">
        <f t="shared" si="722"/>
        <v>6.1700000000014299E-2</v>
      </c>
      <c r="T3957" s="39">
        <f t="shared" si="715"/>
        <v>4.0258484111419071</v>
      </c>
      <c r="U3957" s="39">
        <f t="shared" si="716"/>
        <v>6.6863207091924792</v>
      </c>
      <c r="V3957" s="43">
        <f t="shared" si="717"/>
        <v>2.6604999999999999</v>
      </c>
    </row>
    <row r="3958" spans="5:22" hidden="1" x14ac:dyDescent="0.25">
      <c r="E3958" s="39">
        <f t="shared" si="720"/>
        <v>6.1690000000014296E-2</v>
      </c>
      <c r="F3958" s="39">
        <f t="shared" si="711"/>
        <v>4.0261746945975743</v>
      </c>
      <c r="G3958" s="39">
        <f t="shared" si="712"/>
        <v>5.6288261247573868</v>
      </c>
      <c r="H3958" s="43">
        <f t="shared" si="713"/>
        <v>1.6027</v>
      </c>
      <c r="L3958" s="39">
        <f t="shared" si="721"/>
        <v>6.1690000000014296E-2</v>
      </c>
      <c r="M3958" s="39">
        <f t="shared" si="719"/>
        <v>4.0261746945975743</v>
      </c>
      <c r="N3958" s="39">
        <f t="shared" si="714"/>
        <v>6.7322618005013508</v>
      </c>
      <c r="O3958" s="43">
        <f t="shared" si="718"/>
        <v>2.7061000000000002</v>
      </c>
      <c r="S3958" s="39">
        <f t="shared" si="722"/>
        <v>6.1690000000014296E-2</v>
      </c>
      <c r="T3958" s="39">
        <f t="shared" si="715"/>
        <v>4.0261746945975743</v>
      </c>
      <c r="U3958" s="39">
        <f t="shared" si="716"/>
        <v>6.6863207091924792</v>
      </c>
      <c r="V3958" s="43">
        <f t="shared" si="717"/>
        <v>2.6600999999999999</v>
      </c>
    </row>
    <row r="3959" spans="5:22" hidden="1" x14ac:dyDescent="0.25">
      <c r="E3959" s="39">
        <f t="shared" si="720"/>
        <v>6.1680000000014293E-2</v>
      </c>
      <c r="F3959" s="39">
        <f t="shared" si="711"/>
        <v>4.0265010573991153</v>
      </c>
      <c r="G3959" s="39">
        <f t="shared" si="712"/>
        <v>5.6287765151459181</v>
      </c>
      <c r="H3959" s="43">
        <f t="shared" si="713"/>
        <v>1.6023000000000001</v>
      </c>
      <c r="L3959" s="39">
        <f t="shared" si="721"/>
        <v>6.1680000000014293E-2</v>
      </c>
      <c r="M3959" s="39">
        <f t="shared" si="719"/>
        <v>4.0265010573991153</v>
      </c>
      <c r="N3959" s="39">
        <f t="shared" si="714"/>
        <v>6.7321913953002719</v>
      </c>
      <c r="O3959" s="43">
        <f t="shared" si="718"/>
        <v>2.7057000000000002</v>
      </c>
      <c r="S3959" s="39">
        <f t="shared" si="722"/>
        <v>6.1680000000014293E-2</v>
      </c>
      <c r="T3959" s="39">
        <f t="shared" si="715"/>
        <v>4.0265010573991153</v>
      </c>
      <c r="U3959" s="39">
        <f t="shared" si="716"/>
        <v>6.6863207091924792</v>
      </c>
      <c r="V3959" s="43">
        <f t="shared" si="717"/>
        <v>2.6598000000000002</v>
      </c>
    </row>
    <row r="3960" spans="5:22" hidden="1" x14ac:dyDescent="0.25">
      <c r="E3960" s="39">
        <f t="shared" si="720"/>
        <v>6.167000000001429E-2</v>
      </c>
      <c r="F3960" s="39">
        <f t="shared" si="711"/>
        <v>4.0268274995786939</v>
      </c>
      <c r="G3960" s="39">
        <f t="shared" si="712"/>
        <v>5.6287268963027222</v>
      </c>
      <c r="H3960" s="43">
        <f t="shared" si="713"/>
        <v>1.6019000000000001</v>
      </c>
      <c r="L3960" s="39">
        <f t="shared" si="721"/>
        <v>6.167000000001429E-2</v>
      </c>
      <c r="M3960" s="39">
        <f t="shared" si="719"/>
        <v>4.0268274995786939</v>
      </c>
      <c r="N3960" s="39">
        <f t="shared" si="714"/>
        <v>6.7321209786836764</v>
      </c>
      <c r="O3960" s="43">
        <f t="shared" si="718"/>
        <v>2.7052999999999998</v>
      </c>
      <c r="S3960" s="39">
        <f t="shared" si="722"/>
        <v>6.167000000001429E-2</v>
      </c>
      <c r="T3960" s="39">
        <f t="shared" si="715"/>
        <v>4.0268274995786939</v>
      </c>
      <c r="U3960" s="39">
        <f t="shared" si="716"/>
        <v>6.6863207091924792</v>
      </c>
      <c r="V3960" s="43">
        <f t="shared" si="717"/>
        <v>2.6595</v>
      </c>
    </row>
    <row r="3961" spans="5:22" hidden="1" x14ac:dyDescent="0.25">
      <c r="E3961" s="39">
        <f t="shared" si="720"/>
        <v>6.1660000000014287E-2</v>
      </c>
      <c r="F3961" s="39">
        <f t="shared" si="711"/>
        <v>4.0271540211684931</v>
      </c>
      <c r="G3961" s="39">
        <f t="shared" si="712"/>
        <v>5.6286772682246511</v>
      </c>
      <c r="H3961" s="43">
        <f t="shared" si="713"/>
        <v>1.6014999999999999</v>
      </c>
      <c r="L3961" s="39">
        <f t="shared" si="721"/>
        <v>6.1660000000014287E-2</v>
      </c>
      <c r="M3961" s="39">
        <f t="shared" si="719"/>
        <v>4.0271540211684931</v>
      </c>
      <c r="N3961" s="39">
        <f t="shared" si="714"/>
        <v>6.7320505506478607</v>
      </c>
      <c r="O3961" s="43">
        <f t="shared" si="718"/>
        <v>2.7048999999999999</v>
      </c>
      <c r="S3961" s="39">
        <f t="shared" si="722"/>
        <v>6.1660000000014287E-2</v>
      </c>
      <c r="T3961" s="39">
        <f t="shared" si="715"/>
        <v>4.0271540211684931</v>
      </c>
      <c r="U3961" s="39">
        <f t="shared" si="716"/>
        <v>6.6863207091924792</v>
      </c>
      <c r="V3961" s="43">
        <f t="shared" si="717"/>
        <v>2.6591999999999998</v>
      </c>
    </row>
    <row r="3962" spans="5:22" hidden="1" x14ac:dyDescent="0.25">
      <c r="E3962" s="39">
        <f t="shared" si="720"/>
        <v>6.1650000000014284E-2</v>
      </c>
      <c r="F3962" s="39">
        <f t="shared" si="711"/>
        <v>4.0274806222007129</v>
      </c>
      <c r="G3962" s="39">
        <f t="shared" si="712"/>
        <v>5.6286276309085554</v>
      </c>
      <c r="H3962" s="43">
        <f t="shared" si="713"/>
        <v>1.6011</v>
      </c>
      <c r="L3962" s="39">
        <f t="shared" si="721"/>
        <v>6.1650000000014284E-2</v>
      </c>
      <c r="M3962" s="39">
        <f t="shared" si="719"/>
        <v>4.0274806222007129</v>
      </c>
      <c r="N3962" s="39">
        <f t="shared" si="714"/>
        <v>6.731980111189122</v>
      </c>
      <c r="O3962" s="43">
        <f t="shared" si="718"/>
        <v>2.7044999999999999</v>
      </c>
      <c r="S3962" s="39">
        <f t="shared" si="722"/>
        <v>6.1650000000014284E-2</v>
      </c>
      <c r="T3962" s="39">
        <f t="shared" si="715"/>
        <v>4.0274806222007129</v>
      </c>
      <c r="U3962" s="39">
        <f t="shared" si="716"/>
        <v>6.6863207091924792</v>
      </c>
      <c r="V3962" s="43">
        <f t="shared" si="717"/>
        <v>2.6587999999999998</v>
      </c>
    </row>
    <row r="3963" spans="5:22" hidden="1" x14ac:dyDescent="0.25">
      <c r="E3963" s="39">
        <f t="shared" si="720"/>
        <v>6.1640000000014281E-2</v>
      </c>
      <c r="F3963" s="39">
        <f t="shared" si="711"/>
        <v>4.0278073027075729</v>
      </c>
      <c r="G3963" s="39">
        <f t="shared" si="712"/>
        <v>5.6285779843512858</v>
      </c>
      <c r="H3963" s="43">
        <f t="shared" si="713"/>
        <v>1.6008</v>
      </c>
      <c r="L3963" s="39">
        <f t="shared" si="721"/>
        <v>6.1640000000014281E-2</v>
      </c>
      <c r="M3963" s="39">
        <f t="shared" si="719"/>
        <v>4.0278073027075729</v>
      </c>
      <c r="N3963" s="39">
        <f t="shared" si="714"/>
        <v>6.7319096603037538</v>
      </c>
      <c r="O3963" s="43">
        <f t="shared" si="718"/>
        <v>2.7040999999999999</v>
      </c>
      <c r="S3963" s="39">
        <f t="shared" si="722"/>
        <v>6.1640000000014281E-2</v>
      </c>
      <c r="T3963" s="39">
        <f t="shared" si="715"/>
        <v>4.0278073027075729</v>
      </c>
      <c r="U3963" s="39">
        <f t="shared" si="716"/>
        <v>6.6863207091924792</v>
      </c>
      <c r="V3963" s="43">
        <f t="shared" si="717"/>
        <v>2.6585000000000001</v>
      </c>
    </row>
    <row r="3964" spans="5:22" hidden="1" x14ac:dyDescent="0.25">
      <c r="E3964" s="39">
        <f t="shared" si="720"/>
        <v>6.1630000000014278E-2</v>
      </c>
      <c r="F3964" s="39">
        <f t="shared" si="711"/>
        <v>4.0281340627213105</v>
      </c>
      <c r="G3964" s="39">
        <f t="shared" si="712"/>
        <v>5.6285283285496881</v>
      </c>
      <c r="H3964" s="43">
        <f t="shared" si="713"/>
        <v>1.6004</v>
      </c>
      <c r="L3964" s="39">
        <f t="shared" si="721"/>
        <v>6.1630000000014278E-2</v>
      </c>
      <c r="M3964" s="39">
        <f t="shared" si="719"/>
        <v>4.0281340627213105</v>
      </c>
      <c r="N3964" s="39">
        <f t="shared" si="714"/>
        <v>6.7318391979880472</v>
      </c>
      <c r="O3964" s="43">
        <f t="shared" si="718"/>
        <v>2.7037</v>
      </c>
      <c r="S3964" s="39">
        <f t="shared" si="722"/>
        <v>6.1630000000014278E-2</v>
      </c>
      <c r="T3964" s="39">
        <f t="shared" si="715"/>
        <v>4.0281340627213105</v>
      </c>
      <c r="U3964" s="39">
        <f t="shared" si="716"/>
        <v>6.6863207091924792</v>
      </c>
      <c r="V3964" s="43">
        <f t="shared" si="717"/>
        <v>2.6581999999999999</v>
      </c>
    </row>
    <row r="3965" spans="5:22" hidden="1" x14ac:dyDescent="0.25">
      <c r="E3965" s="39">
        <f t="shared" si="720"/>
        <v>6.1620000000014274E-2</v>
      </c>
      <c r="F3965" s="39">
        <f t="shared" si="711"/>
        <v>4.0284609022741815</v>
      </c>
      <c r="G3965" s="39">
        <f t="shared" si="712"/>
        <v>5.6284786635006112</v>
      </c>
      <c r="H3965" s="43">
        <f t="shared" si="713"/>
        <v>1.6</v>
      </c>
      <c r="L3965" s="39">
        <f t="shared" si="721"/>
        <v>6.1620000000014274E-2</v>
      </c>
      <c r="M3965" s="39">
        <f t="shared" si="719"/>
        <v>4.0284609022741815</v>
      </c>
      <c r="N3965" s="39">
        <f t="shared" si="714"/>
        <v>6.7317687242382931</v>
      </c>
      <c r="O3965" s="43">
        <f t="shared" si="718"/>
        <v>2.7033</v>
      </c>
      <c r="S3965" s="39">
        <f t="shared" si="722"/>
        <v>6.1620000000014274E-2</v>
      </c>
      <c r="T3965" s="39">
        <f t="shared" si="715"/>
        <v>4.0284609022741815</v>
      </c>
      <c r="U3965" s="39">
        <f t="shared" si="716"/>
        <v>6.6863207091924792</v>
      </c>
      <c r="V3965" s="43">
        <f t="shared" si="717"/>
        <v>2.6579000000000002</v>
      </c>
    </row>
    <row r="3966" spans="5:22" hidden="1" x14ac:dyDescent="0.25">
      <c r="E3966" s="39">
        <f t="shared" si="720"/>
        <v>6.1610000000014271E-2</v>
      </c>
      <c r="F3966" s="39">
        <f t="shared" si="711"/>
        <v>4.028787821398458</v>
      </c>
      <c r="G3966" s="39">
        <f t="shared" si="712"/>
        <v>5.6284289892008976</v>
      </c>
      <c r="H3966" s="43">
        <f t="shared" si="713"/>
        <v>1.5995999999999999</v>
      </c>
      <c r="L3966" s="39">
        <f t="shared" si="721"/>
        <v>6.1610000000014271E-2</v>
      </c>
      <c r="M3966" s="39">
        <f t="shared" si="719"/>
        <v>4.028787821398458</v>
      </c>
      <c r="N3966" s="39">
        <f t="shared" si="714"/>
        <v>6.7316982390507816</v>
      </c>
      <c r="O3966" s="43">
        <f t="shared" si="718"/>
        <v>2.7029000000000001</v>
      </c>
      <c r="S3966" s="39">
        <f t="shared" si="722"/>
        <v>6.1610000000014271E-2</v>
      </c>
      <c r="T3966" s="39">
        <f t="shared" si="715"/>
        <v>4.028787821398458</v>
      </c>
      <c r="U3966" s="39">
        <f t="shared" si="716"/>
        <v>6.6863207091924792</v>
      </c>
      <c r="V3966" s="43">
        <f t="shared" si="717"/>
        <v>2.6575000000000002</v>
      </c>
    </row>
    <row r="3967" spans="5:22" hidden="1" x14ac:dyDescent="0.25">
      <c r="E3967" s="39">
        <f t="shared" si="720"/>
        <v>6.1600000000014268E-2</v>
      </c>
      <c r="F3967" s="39">
        <f t="shared" ref="F3967:F4030" si="723">1/SQRT($E3967)</f>
        <v>4.0291148201264351</v>
      </c>
      <c r="G3967" s="39">
        <f t="shared" ref="G3967:G4030" si="724">-2*LOG10(((2.51/($L$40*(SQRT(E3967))))+(0.269*($L$37/$E$25))))</f>
        <v>5.6283793056473916</v>
      </c>
      <c r="H3967" s="43">
        <f t="shared" ref="H3967:H4030" si="725">ROUND(ABS(F3967-G3967),4)</f>
        <v>1.5992999999999999</v>
      </c>
      <c r="L3967" s="39">
        <f t="shared" si="721"/>
        <v>6.1600000000014268E-2</v>
      </c>
      <c r="M3967" s="39">
        <f t="shared" si="719"/>
        <v>4.0291148201264351</v>
      </c>
      <c r="N3967" s="39">
        <f t="shared" ref="N3967:N4030" si="726">2*LOG10(($L$40*(SQRT(L3967))))</f>
        <v>6.7316277424217974</v>
      </c>
      <c r="O3967" s="43">
        <f t="shared" si="718"/>
        <v>2.7025000000000001</v>
      </c>
      <c r="S3967" s="39">
        <f t="shared" si="722"/>
        <v>6.1600000000014268E-2</v>
      </c>
      <c r="T3967" s="39">
        <f t="shared" ref="T3967:T4030" si="727">1/SQRT($S3967)</f>
        <v>4.0291148201264351</v>
      </c>
      <c r="U3967" s="39">
        <f t="shared" ref="U3967:U4030" si="728">2*LOG10(((3.71/($L$37/$E$25))))</f>
        <v>6.6863207091924792</v>
      </c>
      <c r="V3967" s="43">
        <f t="shared" ref="V3967:V4030" si="729">ROUND(ABS(T3967-U3967),4)</f>
        <v>2.6572</v>
      </c>
    </row>
    <row r="3968" spans="5:22" hidden="1" x14ac:dyDescent="0.25">
      <c r="E3968" s="39">
        <f t="shared" si="720"/>
        <v>6.1590000000014265E-2</v>
      </c>
      <c r="F3968" s="39">
        <f t="shared" si="723"/>
        <v>4.029441898490421</v>
      </c>
      <c r="G3968" s="39">
        <f t="shared" si="724"/>
        <v>5.628329612836934</v>
      </c>
      <c r="H3968" s="43">
        <f t="shared" si="725"/>
        <v>1.5989</v>
      </c>
      <c r="L3968" s="39">
        <f t="shared" si="721"/>
        <v>6.1590000000014265E-2</v>
      </c>
      <c r="M3968" s="39">
        <f t="shared" si="719"/>
        <v>4.029441898490421</v>
      </c>
      <c r="N3968" s="39">
        <f t="shared" si="726"/>
        <v>6.7315572343476262</v>
      </c>
      <c r="O3968" s="43">
        <f t="shared" ref="O3968:O4031" si="730">ROUND(ABS(M3968-N3968),4)</f>
        <v>2.7021000000000002</v>
      </c>
      <c r="S3968" s="39">
        <f t="shared" si="722"/>
        <v>6.1590000000014265E-2</v>
      </c>
      <c r="T3968" s="39">
        <f t="shared" si="727"/>
        <v>4.029441898490421</v>
      </c>
      <c r="U3968" s="39">
        <f t="shared" si="728"/>
        <v>6.6863207091924792</v>
      </c>
      <c r="V3968" s="43">
        <f t="shared" si="729"/>
        <v>2.6568999999999998</v>
      </c>
    </row>
    <row r="3969" spans="5:22" hidden="1" x14ac:dyDescent="0.25">
      <c r="E3969" s="39">
        <f t="shared" si="720"/>
        <v>6.1580000000014262E-2</v>
      </c>
      <c r="F3969" s="39">
        <f t="shared" si="723"/>
        <v>4.0297690565227464</v>
      </c>
      <c r="G3969" s="39">
        <f t="shared" si="724"/>
        <v>5.6282799107663664</v>
      </c>
      <c r="H3969" s="43">
        <f t="shared" si="725"/>
        <v>1.5985</v>
      </c>
      <c r="L3969" s="39">
        <f t="shared" si="721"/>
        <v>6.1580000000014262E-2</v>
      </c>
      <c r="M3969" s="39">
        <f t="shared" ref="M3969:M4032" si="731">1/SQRT($L3969)</f>
        <v>4.0297690565227464</v>
      </c>
      <c r="N3969" s="39">
        <f t="shared" si="726"/>
        <v>6.731486714824551</v>
      </c>
      <c r="O3969" s="43">
        <f t="shared" si="730"/>
        <v>2.7017000000000002</v>
      </c>
      <c r="S3969" s="39">
        <f t="shared" si="722"/>
        <v>6.1580000000014262E-2</v>
      </c>
      <c r="T3969" s="39">
        <f t="shared" si="727"/>
        <v>4.0297690565227464</v>
      </c>
      <c r="U3969" s="39">
        <f t="shared" si="728"/>
        <v>6.6863207091924792</v>
      </c>
      <c r="V3969" s="43">
        <f t="shared" si="729"/>
        <v>2.6566000000000001</v>
      </c>
    </row>
    <row r="3970" spans="5:22" hidden="1" x14ac:dyDescent="0.25">
      <c r="E3970" s="39">
        <f t="shared" si="720"/>
        <v>6.1570000000014259E-2</v>
      </c>
      <c r="F3970" s="39">
        <f t="shared" si="723"/>
        <v>4.030096294255757</v>
      </c>
      <c r="G3970" s="39">
        <f t="shared" si="724"/>
        <v>5.628230199432525</v>
      </c>
      <c r="H3970" s="43">
        <f t="shared" si="725"/>
        <v>1.5981000000000001</v>
      </c>
      <c r="L3970" s="39">
        <f t="shared" si="721"/>
        <v>6.1570000000014259E-2</v>
      </c>
      <c r="M3970" s="39">
        <f t="shared" si="731"/>
        <v>4.030096294255757</v>
      </c>
      <c r="N3970" s="39">
        <f t="shared" si="726"/>
        <v>6.7314161838488529</v>
      </c>
      <c r="O3970" s="43">
        <f t="shared" si="730"/>
        <v>2.7012999999999998</v>
      </c>
      <c r="S3970" s="39">
        <f t="shared" si="722"/>
        <v>6.1570000000014259E-2</v>
      </c>
      <c r="T3970" s="39">
        <f t="shared" si="727"/>
        <v>4.030096294255757</v>
      </c>
      <c r="U3970" s="39">
        <f t="shared" si="728"/>
        <v>6.6863207091924792</v>
      </c>
      <c r="V3970" s="43">
        <f t="shared" si="729"/>
        <v>2.6562000000000001</v>
      </c>
    </row>
    <row r="3971" spans="5:22" hidden="1" x14ac:dyDescent="0.25">
      <c r="E3971" s="39">
        <f t="shared" ref="E3971:E4034" si="732">E3970-0.00001</f>
        <v>6.1560000000014256E-2</v>
      </c>
      <c r="F3971" s="39">
        <f t="shared" si="723"/>
        <v>4.0304236117218206</v>
      </c>
      <c r="G3971" s="39">
        <f t="shared" si="724"/>
        <v>5.628180478832248</v>
      </c>
      <c r="H3971" s="43">
        <f t="shared" si="725"/>
        <v>1.5978000000000001</v>
      </c>
      <c r="L3971" s="39">
        <f t="shared" ref="L3971:L4034" si="733">L3970-0.00001</f>
        <v>6.1560000000014256E-2</v>
      </c>
      <c r="M3971" s="39">
        <f t="shared" si="731"/>
        <v>4.0304236117218206</v>
      </c>
      <c r="N3971" s="39">
        <f t="shared" si="726"/>
        <v>6.7313456414168122</v>
      </c>
      <c r="O3971" s="43">
        <f t="shared" si="730"/>
        <v>2.7008999999999999</v>
      </c>
      <c r="S3971" s="39">
        <f t="shared" ref="S3971:S4034" si="734">S3970-0.00001</f>
        <v>6.1560000000014256E-2</v>
      </c>
      <c r="T3971" s="39">
        <f t="shared" si="727"/>
        <v>4.0304236117218206</v>
      </c>
      <c r="U3971" s="39">
        <f t="shared" si="728"/>
        <v>6.6863207091924792</v>
      </c>
      <c r="V3971" s="43">
        <f t="shared" si="729"/>
        <v>2.6558999999999999</v>
      </c>
    </row>
    <row r="3972" spans="5:22" hidden="1" x14ac:dyDescent="0.25">
      <c r="E3972" s="39">
        <f t="shared" si="732"/>
        <v>6.1550000000014253E-2</v>
      </c>
      <c r="F3972" s="39">
        <f t="shared" si="723"/>
        <v>4.0307510089533194</v>
      </c>
      <c r="G3972" s="39">
        <f t="shared" si="724"/>
        <v>5.6281307489623709</v>
      </c>
      <c r="H3972" s="43">
        <f t="shared" si="725"/>
        <v>1.5973999999999999</v>
      </c>
      <c r="L3972" s="39">
        <f t="shared" si="733"/>
        <v>6.1550000000014253E-2</v>
      </c>
      <c r="M3972" s="39">
        <f t="shared" si="731"/>
        <v>4.0307510089533194</v>
      </c>
      <c r="N3972" s="39">
        <f t="shared" si="726"/>
        <v>6.7312750875247067</v>
      </c>
      <c r="O3972" s="43">
        <f t="shared" si="730"/>
        <v>2.7004999999999999</v>
      </c>
      <c r="S3972" s="39">
        <f t="shared" si="734"/>
        <v>6.1550000000014253E-2</v>
      </c>
      <c r="T3972" s="39">
        <f t="shared" si="727"/>
        <v>4.0307510089533194</v>
      </c>
      <c r="U3972" s="39">
        <f t="shared" si="728"/>
        <v>6.6863207091924792</v>
      </c>
      <c r="V3972" s="43">
        <f t="shared" si="729"/>
        <v>2.6556000000000002</v>
      </c>
    </row>
    <row r="3973" spans="5:22" hidden="1" x14ac:dyDescent="0.25">
      <c r="E3973" s="39">
        <f t="shared" si="732"/>
        <v>6.154000000001425E-2</v>
      </c>
      <c r="F3973" s="39">
        <f t="shared" si="723"/>
        <v>4.0310784859826576</v>
      </c>
      <c r="G3973" s="39">
        <f t="shared" si="724"/>
        <v>5.6280810098197263</v>
      </c>
      <c r="H3973" s="43">
        <f t="shared" si="725"/>
        <v>1.597</v>
      </c>
      <c r="L3973" s="39">
        <f t="shared" si="733"/>
        <v>6.154000000001425E-2</v>
      </c>
      <c r="M3973" s="39">
        <f t="shared" si="731"/>
        <v>4.0310784859826576</v>
      </c>
      <c r="N3973" s="39">
        <f t="shared" si="726"/>
        <v>6.7312045221688113</v>
      </c>
      <c r="O3973" s="43">
        <f t="shared" si="730"/>
        <v>2.7000999999999999</v>
      </c>
      <c r="S3973" s="39">
        <f t="shared" si="734"/>
        <v>6.154000000001425E-2</v>
      </c>
      <c r="T3973" s="39">
        <f t="shared" si="727"/>
        <v>4.0310784859826576</v>
      </c>
      <c r="U3973" s="39">
        <f t="shared" si="728"/>
        <v>6.6863207091924792</v>
      </c>
      <c r="V3973" s="43">
        <f t="shared" si="729"/>
        <v>2.6551999999999998</v>
      </c>
    </row>
    <row r="3974" spans="5:22" hidden="1" x14ac:dyDescent="0.25">
      <c r="E3974" s="39">
        <f t="shared" si="732"/>
        <v>6.1530000000014247E-2</v>
      </c>
      <c r="F3974" s="39">
        <f t="shared" si="723"/>
        <v>4.0314060428422547</v>
      </c>
      <c r="G3974" s="39">
        <f t="shared" si="724"/>
        <v>5.628031261401147</v>
      </c>
      <c r="H3974" s="43">
        <f t="shared" si="725"/>
        <v>1.5966</v>
      </c>
      <c r="L3974" s="39">
        <f t="shared" si="733"/>
        <v>6.1530000000014247E-2</v>
      </c>
      <c r="M3974" s="39">
        <f t="shared" si="731"/>
        <v>4.0314060428422547</v>
      </c>
      <c r="N3974" s="39">
        <f t="shared" si="726"/>
        <v>6.7311339453454</v>
      </c>
      <c r="O3974" s="43">
        <f t="shared" si="730"/>
        <v>2.6997</v>
      </c>
      <c r="S3974" s="39">
        <f t="shared" si="734"/>
        <v>6.1530000000014247E-2</v>
      </c>
      <c r="T3974" s="39">
        <f t="shared" si="727"/>
        <v>4.0314060428422547</v>
      </c>
      <c r="U3974" s="39">
        <f t="shared" si="728"/>
        <v>6.6863207091924792</v>
      </c>
      <c r="V3974" s="43">
        <f t="shared" si="729"/>
        <v>2.6549</v>
      </c>
    </row>
    <row r="3975" spans="5:22" hidden="1" x14ac:dyDescent="0.25">
      <c r="E3975" s="39">
        <f t="shared" si="732"/>
        <v>6.1520000000014244E-2</v>
      </c>
      <c r="F3975" s="39">
        <f t="shared" si="723"/>
        <v>4.0317336795645513</v>
      </c>
      <c r="G3975" s="39">
        <f t="shared" si="724"/>
        <v>5.627981503703464</v>
      </c>
      <c r="H3975" s="43">
        <f t="shared" si="725"/>
        <v>1.5962000000000001</v>
      </c>
      <c r="L3975" s="39">
        <f t="shared" si="733"/>
        <v>6.1520000000014244E-2</v>
      </c>
      <c r="M3975" s="39">
        <f t="shared" si="731"/>
        <v>4.0317336795645513</v>
      </c>
      <c r="N3975" s="39">
        <f t="shared" si="726"/>
        <v>6.7310633570507461</v>
      </c>
      <c r="O3975" s="43">
        <f t="shared" si="730"/>
        <v>2.6993</v>
      </c>
      <c r="S3975" s="39">
        <f t="shared" si="734"/>
        <v>6.1520000000014244E-2</v>
      </c>
      <c r="T3975" s="39">
        <f t="shared" si="727"/>
        <v>4.0317336795645513</v>
      </c>
      <c r="U3975" s="39">
        <f t="shared" si="728"/>
        <v>6.6863207091924792</v>
      </c>
      <c r="V3975" s="43">
        <f t="shared" si="729"/>
        <v>2.6545999999999998</v>
      </c>
    </row>
    <row r="3976" spans="5:22" hidden="1" x14ac:dyDescent="0.25">
      <c r="E3976" s="39">
        <f t="shared" si="732"/>
        <v>6.1510000000014241E-2</v>
      </c>
      <c r="F3976" s="39">
        <f t="shared" si="723"/>
        <v>4.0320613961820051</v>
      </c>
      <c r="G3976" s="39">
        <f t="shared" si="724"/>
        <v>5.6279317367235047</v>
      </c>
      <c r="H3976" s="43">
        <f t="shared" si="725"/>
        <v>1.5959000000000001</v>
      </c>
      <c r="L3976" s="39">
        <f t="shared" si="733"/>
        <v>6.1510000000014241E-2</v>
      </c>
      <c r="M3976" s="39">
        <f t="shared" si="731"/>
        <v>4.0320613961820051</v>
      </c>
      <c r="N3976" s="39">
        <f t="shared" si="726"/>
        <v>6.7309927572811192</v>
      </c>
      <c r="O3976" s="43">
        <f t="shared" si="730"/>
        <v>2.6989000000000001</v>
      </c>
      <c r="S3976" s="39">
        <f t="shared" si="734"/>
        <v>6.1510000000014241E-2</v>
      </c>
      <c r="T3976" s="39">
        <f t="shared" si="727"/>
        <v>4.0320613961820051</v>
      </c>
      <c r="U3976" s="39">
        <f t="shared" si="728"/>
        <v>6.6863207091924792</v>
      </c>
      <c r="V3976" s="43">
        <f t="shared" si="729"/>
        <v>2.6543000000000001</v>
      </c>
    </row>
    <row r="3977" spans="5:22" hidden="1" x14ac:dyDescent="0.25">
      <c r="E3977" s="39">
        <f t="shared" si="732"/>
        <v>6.1500000000014238E-2</v>
      </c>
      <c r="F3977" s="39">
        <f t="shared" si="723"/>
        <v>4.0323891927270923</v>
      </c>
      <c r="G3977" s="39">
        <f t="shared" si="724"/>
        <v>5.6278819604580974</v>
      </c>
      <c r="H3977" s="43">
        <f t="shared" si="725"/>
        <v>1.5954999999999999</v>
      </c>
      <c r="L3977" s="39">
        <f t="shared" si="733"/>
        <v>6.1500000000014238E-2</v>
      </c>
      <c r="M3977" s="39">
        <f t="shared" si="731"/>
        <v>4.0323891927270923</v>
      </c>
      <c r="N3977" s="39">
        <f t="shared" si="726"/>
        <v>6.7309221460327882</v>
      </c>
      <c r="O3977" s="43">
        <f t="shared" si="730"/>
        <v>2.6985000000000001</v>
      </c>
      <c r="S3977" s="39">
        <f t="shared" si="734"/>
        <v>6.1500000000014238E-2</v>
      </c>
      <c r="T3977" s="39">
        <f t="shared" si="727"/>
        <v>4.0323891927270923</v>
      </c>
      <c r="U3977" s="39">
        <f t="shared" si="728"/>
        <v>6.6863207091924792</v>
      </c>
      <c r="V3977" s="43">
        <f t="shared" si="729"/>
        <v>2.6539000000000001</v>
      </c>
    </row>
    <row r="3978" spans="5:22" hidden="1" x14ac:dyDescent="0.25">
      <c r="E3978" s="39">
        <f t="shared" si="732"/>
        <v>6.1490000000014235E-2</v>
      </c>
      <c r="F3978" s="39">
        <f t="shared" si="723"/>
        <v>4.0327170692323078</v>
      </c>
      <c r="G3978" s="39">
        <f t="shared" si="724"/>
        <v>5.6278321749040678</v>
      </c>
      <c r="H3978" s="43">
        <f t="shared" si="725"/>
        <v>1.5951</v>
      </c>
      <c r="L3978" s="39">
        <f t="shared" si="733"/>
        <v>6.1490000000014235E-2</v>
      </c>
      <c r="M3978" s="39">
        <f t="shared" si="731"/>
        <v>4.0327170692323078</v>
      </c>
      <c r="N3978" s="39">
        <f t="shared" si="726"/>
        <v>6.7308515233020199</v>
      </c>
      <c r="O3978" s="43">
        <f t="shared" si="730"/>
        <v>2.6981000000000002</v>
      </c>
      <c r="S3978" s="39">
        <f t="shared" si="734"/>
        <v>6.1490000000014235E-2</v>
      </c>
      <c r="T3978" s="39">
        <f t="shared" si="727"/>
        <v>4.0327170692323078</v>
      </c>
      <c r="U3978" s="39">
        <f t="shared" si="728"/>
        <v>6.6863207091924792</v>
      </c>
      <c r="V3978" s="43">
        <f t="shared" si="729"/>
        <v>2.6536</v>
      </c>
    </row>
    <row r="3979" spans="5:22" hidden="1" x14ac:dyDescent="0.25">
      <c r="E3979" s="39">
        <f t="shared" si="732"/>
        <v>6.1480000000014232E-2</v>
      </c>
      <c r="F3979" s="39">
        <f t="shared" si="723"/>
        <v>4.0330450257301651</v>
      </c>
      <c r="G3979" s="39">
        <f t="shared" si="724"/>
        <v>5.6277823800582398</v>
      </c>
      <c r="H3979" s="43">
        <f t="shared" si="725"/>
        <v>1.5947</v>
      </c>
      <c r="L3979" s="39">
        <f t="shared" si="733"/>
        <v>6.1480000000014232E-2</v>
      </c>
      <c r="M3979" s="39">
        <f t="shared" si="731"/>
        <v>4.0330450257301651</v>
      </c>
      <c r="N3979" s="39">
        <f t="shared" si="726"/>
        <v>6.7307808890850787</v>
      </c>
      <c r="O3979" s="43">
        <f t="shared" si="730"/>
        <v>2.6977000000000002</v>
      </c>
      <c r="S3979" s="39">
        <f t="shared" si="734"/>
        <v>6.1480000000014232E-2</v>
      </c>
      <c r="T3979" s="39">
        <f t="shared" si="727"/>
        <v>4.0330450257301651</v>
      </c>
      <c r="U3979" s="39">
        <f t="shared" si="728"/>
        <v>6.6863207091924792</v>
      </c>
      <c r="V3979" s="43">
        <f t="shared" si="729"/>
        <v>2.6533000000000002</v>
      </c>
    </row>
    <row r="3980" spans="5:22" hidden="1" x14ac:dyDescent="0.25">
      <c r="E3980" s="39">
        <f t="shared" si="732"/>
        <v>6.1470000000014229E-2</v>
      </c>
      <c r="F3980" s="39">
        <f t="shared" si="723"/>
        <v>4.0333730622531956</v>
      </c>
      <c r="G3980" s="39">
        <f t="shared" si="724"/>
        <v>5.6277325759174355</v>
      </c>
      <c r="H3980" s="43">
        <f t="shared" si="725"/>
        <v>1.5944</v>
      </c>
      <c r="L3980" s="39">
        <f t="shared" si="733"/>
        <v>6.1470000000014229E-2</v>
      </c>
      <c r="M3980" s="39">
        <f t="shared" si="731"/>
        <v>4.0333730622531956</v>
      </c>
      <c r="N3980" s="39">
        <f t="shared" si="726"/>
        <v>6.7307102433782289</v>
      </c>
      <c r="O3980" s="43">
        <f t="shared" si="730"/>
        <v>2.6972999999999998</v>
      </c>
      <c r="S3980" s="39">
        <f t="shared" si="734"/>
        <v>6.1470000000014229E-2</v>
      </c>
      <c r="T3980" s="39">
        <f t="shared" si="727"/>
        <v>4.0333730622531956</v>
      </c>
      <c r="U3980" s="39">
        <f t="shared" si="728"/>
        <v>6.6863207091924792</v>
      </c>
      <c r="V3980" s="43">
        <f t="shared" si="729"/>
        <v>2.6528999999999998</v>
      </c>
    </row>
    <row r="3981" spans="5:22" hidden="1" x14ac:dyDescent="0.25">
      <c r="E3981" s="39">
        <f t="shared" si="732"/>
        <v>6.1460000000014225E-2</v>
      </c>
      <c r="F3981" s="39">
        <f t="shared" si="723"/>
        <v>4.0337011788339501</v>
      </c>
      <c r="G3981" s="39">
        <f t="shared" si="724"/>
        <v>5.6276827624784769</v>
      </c>
      <c r="H3981" s="43">
        <f t="shared" si="725"/>
        <v>1.5940000000000001</v>
      </c>
      <c r="L3981" s="39">
        <f t="shared" si="733"/>
        <v>6.1460000000014225E-2</v>
      </c>
      <c r="M3981" s="39">
        <f t="shared" si="731"/>
        <v>4.0337011788339501</v>
      </c>
      <c r="N3981" s="39">
        <f t="shared" si="726"/>
        <v>6.7306395861777313</v>
      </c>
      <c r="O3981" s="43">
        <f t="shared" si="730"/>
        <v>2.6968999999999999</v>
      </c>
      <c r="S3981" s="39">
        <f t="shared" si="734"/>
        <v>6.1460000000014225E-2</v>
      </c>
      <c r="T3981" s="39">
        <f t="shared" si="727"/>
        <v>4.0337011788339501</v>
      </c>
      <c r="U3981" s="39">
        <f t="shared" si="728"/>
        <v>6.6863207091924792</v>
      </c>
      <c r="V3981" s="43">
        <f t="shared" si="729"/>
        <v>2.6526000000000001</v>
      </c>
    </row>
    <row r="3982" spans="5:22" hidden="1" x14ac:dyDescent="0.25">
      <c r="E3982" s="39">
        <f t="shared" si="732"/>
        <v>6.1450000000014222E-2</v>
      </c>
      <c r="F3982" s="39">
        <f t="shared" si="723"/>
        <v>4.0340293755049972</v>
      </c>
      <c r="G3982" s="39">
        <f t="shared" si="724"/>
        <v>5.6276329397381835</v>
      </c>
      <c r="H3982" s="43">
        <f t="shared" si="725"/>
        <v>1.5935999999999999</v>
      </c>
      <c r="L3982" s="39">
        <f t="shared" si="733"/>
        <v>6.1450000000014222E-2</v>
      </c>
      <c r="M3982" s="39">
        <f t="shared" si="731"/>
        <v>4.0340293755049972</v>
      </c>
      <c r="N3982" s="39">
        <f t="shared" si="726"/>
        <v>6.7305689174798449</v>
      </c>
      <c r="O3982" s="43">
        <f t="shared" si="730"/>
        <v>2.6964999999999999</v>
      </c>
      <c r="S3982" s="39">
        <f t="shared" si="734"/>
        <v>6.1450000000014222E-2</v>
      </c>
      <c r="T3982" s="39">
        <f t="shared" si="727"/>
        <v>4.0340293755049972</v>
      </c>
      <c r="U3982" s="39">
        <f t="shared" si="728"/>
        <v>6.6863207091924792</v>
      </c>
      <c r="V3982" s="43">
        <f t="shared" si="729"/>
        <v>2.6522999999999999</v>
      </c>
    </row>
    <row r="3983" spans="5:22" hidden="1" x14ac:dyDescent="0.25">
      <c r="E3983" s="39">
        <f t="shared" si="732"/>
        <v>6.1440000000014219E-2</v>
      </c>
      <c r="F3983" s="39">
        <f t="shared" si="723"/>
        <v>4.034357652298926</v>
      </c>
      <c r="G3983" s="39">
        <f t="shared" si="724"/>
        <v>5.627583107693372</v>
      </c>
      <c r="H3983" s="43">
        <f t="shared" si="725"/>
        <v>1.5931999999999999</v>
      </c>
      <c r="L3983" s="39">
        <f t="shared" si="733"/>
        <v>6.1440000000014219E-2</v>
      </c>
      <c r="M3983" s="39">
        <f t="shared" si="731"/>
        <v>4.034357652298926</v>
      </c>
      <c r="N3983" s="39">
        <f t="shared" si="726"/>
        <v>6.7304982372808269</v>
      </c>
      <c r="O3983" s="43">
        <f t="shared" si="730"/>
        <v>2.6960999999999999</v>
      </c>
      <c r="S3983" s="39">
        <f t="shared" si="734"/>
        <v>6.1440000000014219E-2</v>
      </c>
      <c r="T3983" s="39">
        <f t="shared" si="727"/>
        <v>4.034357652298926</v>
      </c>
      <c r="U3983" s="39">
        <f t="shared" si="728"/>
        <v>6.6863207091924792</v>
      </c>
      <c r="V3983" s="43">
        <f t="shared" si="729"/>
        <v>2.6520000000000001</v>
      </c>
    </row>
    <row r="3984" spans="5:22" hidden="1" x14ac:dyDescent="0.25">
      <c r="E3984" s="39">
        <f t="shared" si="732"/>
        <v>6.1430000000014216E-2</v>
      </c>
      <c r="F3984" s="39">
        <f t="shared" si="723"/>
        <v>4.0346860092483405</v>
      </c>
      <c r="G3984" s="39">
        <f t="shared" si="724"/>
        <v>5.6275332663408584</v>
      </c>
      <c r="H3984" s="43">
        <f t="shared" si="725"/>
        <v>1.5928</v>
      </c>
      <c r="L3984" s="39">
        <f t="shared" si="733"/>
        <v>6.1430000000014216E-2</v>
      </c>
      <c r="M3984" s="39">
        <f t="shared" si="731"/>
        <v>4.0346860092483405</v>
      </c>
      <c r="N3984" s="39">
        <f t="shared" si="726"/>
        <v>6.7304275455769345</v>
      </c>
      <c r="O3984" s="43">
        <f t="shared" si="730"/>
        <v>2.6957</v>
      </c>
      <c r="S3984" s="39">
        <f t="shared" si="734"/>
        <v>6.1430000000014216E-2</v>
      </c>
      <c r="T3984" s="39">
        <f t="shared" si="727"/>
        <v>4.0346860092483405</v>
      </c>
      <c r="U3984" s="39">
        <f t="shared" si="728"/>
        <v>6.6863207091924792</v>
      </c>
      <c r="V3984" s="43">
        <f t="shared" si="729"/>
        <v>2.6516000000000002</v>
      </c>
    </row>
    <row r="3985" spans="5:22" hidden="1" x14ac:dyDescent="0.25">
      <c r="E3985" s="39">
        <f t="shared" si="732"/>
        <v>6.1420000000014213E-2</v>
      </c>
      <c r="F3985" s="39">
        <f t="shared" si="723"/>
        <v>4.0350144463858655</v>
      </c>
      <c r="G3985" s="39">
        <f t="shared" si="724"/>
        <v>5.6274834156774585</v>
      </c>
      <c r="H3985" s="43">
        <f t="shared" si="725"/>
        <v>1.5925</v>
      </c>
      <c r="L3985" s="39">
        <f t="shared" si="733"/>
        <v>6.1420000000014213E-2</v>
      </c>
      <c r="M3985" s="39">
        <f t="shared" si="731"/>
        <v>4.0350144463858655</v>
      </c>
      <c r="N3985" s="39">
        <f t="shared" si="726"/>
        <v>6.7303568423644213</v>
      </c>
      <c r="O3985" s="43">
        <f t="shared" si="730"/>
        <v>2.6953</v>
      </c>
      <c r="S3985" s="39">
        <f t="shared" si="734"/>
        <v>6.1420000000014213E-2</v>
      </c>
      <c r="T3985" s="39">
        <f t="shared" si="727"/>
        <v>4.0350144463858655</v>
      </c>
      <c r="U3985" s="39">
        <f t="shared" si="728"/>
        <v>6.6863207091924792</v>
      </c>
      <c r="V3985" s="43">
        <f t="shared" si="729"/>
        <v>2.6513</v>
      </c>
    </row>
    <row r="3986" spans="5:22" hidden="1" x14ac:dyDescent="0.25">
      <c r="E3986" s="39">
        <f t="shared" si="732"/>
        <v>6.141000000001421E-2</v>
      </c>
      <c r="F3986" s="39">
        <f t="shared" si="723"/>
        <v>4.0353429637441458</v>
      </c>
      <c r="G3986" s="39">
        <f t="shared" si="724"/>
        <v>5.6274335556999846</v>
      </c>
      <c r="H3986" s="43">
        <f t="shared" si="725"/>
        <v>1.5921000000000001</v>
      </c>
      <c r="L3986" s="39">
        <f t="shared" si="733"/>
        <v>6.141000000001421E-2</v>
      </c>
      <c r="M3986" s="39">
        <f t="shared" si="731"/>
        <v>4.0353429637441458</v>
      </c>
      <c r="N3986" s="39">
        <f t="shared" si="726"/>
        <v>6.7302861276395394</v>
      </c>
      <c r="O3986" s="43">
        <f t="shared" si="730"/>
        <v>2.6949000000000001</v>
      </c>
      <c r="S3986" s="39">
        <f t="shared" si="734"/>
        <v>6.141000000001421E-2</v>
      </c>
      <c r="T3986" s="39">
        <f t="shared" si="727"/>
        <v>4.0353429637441458</v>
      </c>
      <c r="U3986" s="39">
        <f t="shared" si="728"/>
        <v>6.6863207091924792</v>
      </c>
      <c r="V3986" s="43">
        <f t="shared" si="729"/>
        <v>2.6509999999999998</v>
      </c>
    </row>
    <row r="3987" spans="5:22" hidden="1" x14ac:dyDescent="0.25">
      <c r="E3987" s="39">
        <f t="shared" si="732"/>
        <v>6.1400000000014207E-2</v>
      </c>
      <c r="F3987" s="39">
        <f t="shared" si="723"/>
        <v>4.0356715613558416</v>
      </c>
      <c r="G3987" s="39">
        <f t="shared" si="724"/>
        <v>5.6273836864052473</v>
      </c>
      <c r="H3987" s="43">
        <f t="shared" si="725"/>
        <v>1.5916999999999999</v>
      </c>
      <c r="L3987" s="39">
        <f t="shared" si="733"/>
        <v>6.1400000000014207E-2</v>
      </c>
      <c r="M3987" s="39">
        <f t="shared" si="731"/>
        <v>4.0356715613558416</v>
      </c>
      <c r="N3987" s="39">
        <f t="shared" si="726"/>
        <v>6.7302154013985387</v>
      </c>
      <c r="O3987" s="43">
        <f t="shared" si="730"/>
        <v>2.6945000000000001</v>
      </c>
      <c r="S3987" s="39">
        <f t="shared" si="734"/>
        <v>6.1400000000014207E-2</v>
      </c>
      <c r="T3987" s="39">
        <f t="shared" si="727"/>
        <v>4.0356715613558416</v>
      </c>
      <c r="U3987" s="39">
        <f t="shared" si="728"/>
        <v>6.6863207091924792</v>
      </c>
      <c r="V3987" s="43">
        <f t="shared" si="729"/>
        <v>2.6505999999999998</v>
      </c>
    </row>
    <row r="3988" spans="5:22" hidden="1" x14ac:dyDescent="0.25">
      <c r="E3988" s="39">
        <f t="shared" si="732"/>
        <v>6.1390000000014204E-2</v>
      </c>
      <c r="F3988" s="39">
        <f t="shared" si="723"/>
        <v>4.0360002392536343</v>
      </c>
      <c r="G3988" s="39">
        <f t="shared" si="724"/>
        <v>5.6273338077900581</v>
      </c>
      <c r="H3988" s="43">
        <f t="shared" si="725"/>
        <v>1.5912999999999999</v>
      </c>
      <c r="L3988" s="39">
        <f t="shared" si="733"/>
        <v>6.1390000000014204E-2</v>
      </c>
      <c r="M3988" s="39">
        <f t="shared" si="731"/>
        <v>4.0360002392536343</v>
      </c>
      <c r="N3988" s="39">
        <f t="shared" si="726"/>
        <v>6.7301446636376685</v>
      </c>
      <c r="O3988" s="43">
        <f t="shared" si="730"/>
        <v>2.6941000000000002</v>
      </c>
      <c r="S3988" s="39">
        <f t="shared" si="734"/>
        <v>6.1390000000014204E-2</v>
      </c>
      <c r="T3988" s="39">
        <f t="shared" si="727"/>
        <v>4.0360002392536343</v>
      </c>
      <c r="U3988" s="39">
        <f t="shared" si="728"/>
        <v>6.6863207091924792</v>
      </c>
      <c r="V3988" s="43">
        <f t="shared" si="729"/>
        <v>2.6503000000000001</v>
      </c>
    </row>
    <row r="3989" spans="5:22" hidden="1" x14ac:dyDescent="0.25">
      <c r="E3989" s="39">
        <f t="shared" si="732"/>
        <v>6.1380000000014201E-2</v>
      </c>
      <c r="F3989" s="39">
        <f t="shared" si="723"/>
        <v>4.036328997470223</v>
      </c>
      <c r="G3989" s="39">
        <f t="shared" si="724"/>
        <v>5.6272839198512239</v>
      </c>
      <c r="H3989" s="43">
        <f t="shared" si="725"/>
        <v>1.591</v>
      </c>
      <c r="L3989" s="39">
        <f t="shared" si="733"/>
        <v>6.1380000000014201E-2</v>
      </c>
      <c r="M3989" s="39">
        <f t="shared" si="731"/>
        <v>4.036328997470223</v>
      </c>
      <c r="N3989" s="39">
        <f t="shared" si="726"/>
        <v>6.7300739143531754</v>
      </c>
      <c r="O3989" s="43">
        <f t="shared" si="730"/>
        <v>2.6937000000000002</v>
      </c>
      <c r="S3989" s="39">
        <f t="shared" si="734"/>
        <v>6.1380000000014201E-2</v>
      </c>
      <c r="T3989" s="39">
        <f t="shared" si="727"/>
        <v>4.036328997470223</v>
      </c>
      <c r="U3989" s="39">
        <f t="shared" si="728"/>
        <v>6.6863207091924792</v>
      </c>
      <c r="V3989" s="43">
        <f t="shared" si="729"/>
        <v>2.65</v>
      </c>
    </row>
    <row r="3990" spans="5:22" hidden="1" x14ac:dyDescent="0.25">
      <c r="E3990" s="39">
        <f t="shared" si="732"/>
        <v>6.1370000000014198E-2</v>
      </c>
      <c r="F3990" s="39">
        <f t="shared" si="723"/>
        <v>4.0366578360383247</v>
      </c>
      <c r="G3990" s="39">
        <f t="shared" si="724"/>
        <v>5.6272340225855517</v>
      </c>
      <c r="H3990" s="43">
        <f t="shared" si="725"/>
        <v>1.5906</v>
      </c>
      <c r="L3990" s="39">
        <f t="shared" si="733"/>
        <v>6.1370000000014198E-2</v>
      </c>
      <c r="M3990" s="39">
        <f t="shared" si="731"/>
        <v>4.0366578360383247</v>
      </c>
      <c r="N3990" s="39">
        <f t="shared" si="726"/>
        <v>6.7300031535413032</v>
      </c>
      <c r="O3990" s="43">
        <f t="shared" si="730"/>
        <v>2.6932999999999998</v>
      </c>
      <c r="S3990" s="39">
        <f t="shared" si="734"/>
        <v>6.1370000000014198E-2</v>
      </c>
      <c r="T3990" s="39">
        <f t="shared" si="727"/>
        <v>4.0366578360383247</v>
      </c>
      <c r="U3990" s="39">
        <f t="shared" si="728"/>
        <v>6.6863207091924792</v>
      </c>
      <c r="V3990" s="43">
        <f t="shared" si="729"/>
        <v>2.6497000000000002</v>
      </c>
    </row>
    <row r="3991" spans="5:22" hidden="1" x14ac:dyDescent="0.25">
      <c r="E3991" s="39">
        <f t="shared" si="732"/>
        <v>6.1360000000014195E-2</v>
      </c>
      <c r="F3991" s="39">
        <f t="shared" si="723"/>
        <v>4.0369867549906768</v>
      </c>
      <c r="G3991" s="39">
        <f t="shared" si="724"/>
        <v>5.6271841159898459</v>
      </c>
      <c r="H3991" s="43">
        <f t="shared" si="725"/>
        <v>1.5902000000000001</v>
      </c>
      <c r="L3991" s="39">
        <f t="shared" si="733"/>
        <v>6.1360000000014195E-2</v>
      </c>
      <c r="M3991" s="39">
        <f t="shared" si="731"/>
        <v>4.0369867549906768</v>
      </c>
      <c r="N3991" s="39">
        <f t="shared" si="726"/>
        <v>6.7299323811982958</v>
      </c>
      <c r="O3991" s="43">
        <f t="shared" si="730"/>
        <v>2.6928999999999998</v>
      </c>
      <c r="S3991" s="39">
        <f t="shared" si="734"/>
        <v>6.1360000000014195E-2</v>
      </c>
      <c r="T3991" s="39">
        <f t="shared" si="727"/>
        <v>4.0369867549906768</v>
      </c>
      <c r="U3991" s="39">
        <f t="shared" si="728"/>
        <v>6.6863207091924792</v>
      </c>
      <c r="V3991" s="43">
        <f t="shared" si="729"/>
        <v>2.6493000000000002</v>
      </c>
    </row>
    <row r="3992" spans="5:22" hidden="1" x14ac:dyDescent="0.25">
      <c r="E3992" s="39">
        <f t="shared" si="732"/>
        <v>6.1350000000014192E-2</v>
      </c>
      <c r="F3992" s="39">
        <f t="shared" si="723"/>
        <v>4.0373157543600335</v>
      </c>
      <c r="G3992" s="39">
        <f t="shared" si="724"/>
        <v>5.6271342000609108</v>
      </c>
      <c r="H3992" s="43">
        <f t="shared" si="725"/>
        <v>1.5898000000000001</v>
      </c>
      <c r="L3992" s="39">
        <f t="shared" si="733"/>
        <v>6.1350000000014192E-2</v>
      </c>
      <c r="M3992" s="39">
        <f t="shared" si="731"/>
        <v>4.0373157543600335</v>
      </c>
      <c r="N3992" s="39">
        <f t="shared" si="726"/>
        <v>6.7298615973203946</v>
      </c>
      <c r="O3992" s="43">
        <f t="shared" si="730"/>
        <v>2.6924999999999999</v>
      </c>
      <c r="S3992" s="39">
        <f t="shared" si="734"/>
        <v>6.1350000000014192E-2</v>
      </c>
      <c r="T3992" s="39">
        <f t="shared" si="727"/>
        <v>4.0373157543600335</v>
      </c>
      <c r="U3992" s="39">
        <f t="shared" si="728"/>
        <v>6.6863207091924792</v>
      </c>
      <c r="V3992" s="43">
        <f t="shared" si="729"/>
        <v>2.649</v>
      </c>
    </row>
    <row r="3993" spans="5:22" hidden="1" x14ac:dyDescent="0.25">
      <c r="E3993" s="39">
        <f t="shared" si="732"/>
        <v>6.1340000000014189E-2</v>
      </c>
      <c r="F3993" s="39">
        <f t="shared" si="723"/>
        <v>4.0376448341791695</v>
      </c>
      <c r="G3993" s="39">
        <f t="shared" si="724"/>
        <v>5.6270842747955481</v>
      </c>
      <c r="H3993" s="43">
        <f t="shared" si="725"/>
        <v>1.5893999999999999</v>
      </c>
      <c r="L3993" s="39">
        <f t="shared" si="733"/>
        <v>6.1340000000014189E-2</v>
      </c>
      <c r="M3993" s="39">
        <f t="shared" si="731"/>
        <v>4.0376448341791695</v>
      </c>
      <c r="N3993" s="39">
        <f t="shared" si="726"/>
        <v>6.7297908019038379</v>
      </c>
      <c r="O3993" s="43">
        <f t="shared" si="730"/>
        <v>2.6920999999999999</v>
      </c>
      <c r="S3993" s="39">
        <f t="shared" si="734"/>
        <v>6.1340000000014189E-2</v>
      </c>
      <c r="T3993" s="39">
        <f t="shared" si="727"/>
        <v>4.0376448341791695</v>
      </c>
      <c r="U3993" s="39">
        <f t="shared" si="728"/>
        <v>6.6863207091924792</v>
      </c>
      <c r="V3993" s="43">
        <f t="shared" si="729"/>
        <v>2.6486999999999998</v>
      </c>
    </row>
    <row r="3994" spans="5:22" hidden="1" x14ac:dyDescent="0.25">
      <c r="E3994" s="39">
        <f t="shared" si="732"/>
        <v>6.1330000000014186E-2</v>
      </c>
      <c r="F3994" s="39">
        <f t="shared" si="723"/>
        <v>4.0379739944808763</v>
      </c>
      <c r="G3994" s="39">
        <f t="shared" si="724"/>
        <v>5.6270343401905567</v>
      </c>
      <c r="H3994" s="43">
        <f t="shared" si="725"/>
        <v>1.5891</v>
      </c>
      <c r="L3994" s="39">
        <f t="shared" si="733"/>
        <v>6.1330000000014186E-2</v>
      </c>
      <c r="M3994" s="39">
        <f t="shared" si="731"/>
        <v>4.0379739944808763</v>
      </c>
      <c r="N3994" s="39">
        <f t="shared" si="726"/>
        <v>6.7297199949448645</v>
      </c>
      <c r="O3994" s="43">
        <f t="shared" si="730"/>
        <v>2.6917</v>
      </c>
      <c r="S3994" s="39">
        <f t="shared" si="734"/>
        <v>6.1330000000014186E-2</v>
      </c>
      <c r="T3994" s="39">
        <f t="shared" si="727"/>
        <v>4.0379739944808763</v>
      </c>
      <c r="U3994" s="39">
        <f t="shared" si="728"/>
        <v>6.6863207091924792</v>
      </c>
      <c r="V3994" s="43">
        <f t="shared" si="729"/>
        <v>2.6482999999999999</v>
      </c>
    </row>
    <row r="3995" spans="5:22" hidden="1" x14ac:dyDescent="0.25">
      <c r="E3995" s="39">
        <f t="shared" si="732"/>
        <v>6.1320000000014183E-2</v>
      </c>
      <c r="F3995" s="39">
        <f t="shared" si="723"/>
        <v>4.0383032352979651</v>
      </c>
      <c r="G3995" s="39">
        <f t="shared" si="724"/>
        <v>5.6269843962427366</v>
      </c>
      <c r="H3995" s="43">
        <f t="shared" si="725"/>
        <v>1.5887</v>
      </c>
      <c r="L3995" s="39">
        <f t="shared" si="733"/>
        <v>6.1320000000014183E-2</v>
      </c>
      <c r="M3995" s="39">
        <f t="shared" si="731"/>
        <v>4.0383032352979651</v>
      </c>
      <c r="N3995" s="39">
        <f t="shared" si="726"/>
        <v>6.7296491764397093</v>
      </c>
      <c r="O3995" s="43">
        <f t="shared" si="730"/>
        <v>2.6913</v>
      </c>
      <c r="S3995" s="39">
        <f t="shared" si="734"/>
        <v>6.1320000000014183E-2</v>
      </c>
      <c r="T3995" s="39">
        <f t="shared" si="727"/>
        <v>4.0383032352979651</v>
      </c>
      <c r="U3995" s="39">
        <f t="shared" si="728"/>
        <v>6.6863207091924792</v>
      </c>
      <c r="V3995" s="43">
        <f t="shared" si="729"/>
        <v>2.6480000000000001</v>
      </c>
    </row>
    <row r="3996" spans="5:22" hidden="1" x14ac:dyDescent="0.25">
      <c r="E3996" s="39">
        <f t="shared" si="732"/>
        <v>6.131000000001418E-2</v>
      </c>
      <c r="F3996" s="39">
        <f t="shared" si="723"/>
        <v>4.0386325566632673</v>
      </c>
      <c r="G3996" s="39">
        <f t="shared" si="724"/>
        <v>5.6269344429488832</v>
      </c>
      <c r="H3996" s="43">
        <f t="shared" si="725"/>
        <v>1.5883</v>
      </c>
      <c r="L3996" s="39">
        <f t="shared" si="733"/>
        <v>6.131000000001418E-2</v>
      </c>
      <c r="M3996" s="39">
        <f t="shared" si="731"/>
        <v>4.0386325566632673</v>
      </c>
      <c r="N3996" s="39">
        <f t="shared" si="726"/>
        <v>6.7295783463846055</v>
      </c>
      <c r="O3996" s="43">
        <f t="shared" si="730"/>
        <v>2.6909000000000001</v>
      </c>
      <c r="S3996" s="39">
        <f t="shared" si="734"/>
        <v>6.131000000001418E-2</v>
      </c>
      <c r="T3996" s="39">
        <f t="shared" si="727"/>
        <v>4.0386325566632673</v>
      </c>
      <c r="U3996" s="39">
        <f t="shared" si="728"/>
        <v>6.6863207091924792</v>
      </c>
      <c r="V3996" s="43">
        <f t="shared" si="729"/>
        <v>2.6476999999999999</v>
      </c>
    </row>
    <row r="3997" spans="5:22" hidden="1" x14ac:dyDescent="0.25">
      <c r="E3997" s="39">
        <f t="shared" si="732"/>
        <v>6.1300000000014176E-2</v>
      </c>
      <c r="F3997" s="39">
        <f t="shared" si="723"/>
        <v>4.0389619586096295</v>
      </c>
      <c r="G3997" s="39">
        <f t="shared" si="724"/>
        <v>5.6268844803057938</v>
      </c>
      <c r="H3997" s="43">
        <f t="shared" si="725"/>
        <v>1.5879000000000001</v>
      </c>
      <c r="L3997" s="39">
        <f t="shared" si="733"/>
        <v>6.1300000000014176E-2</v>
      </c>
      <c r="M3997" s="39">
        <f t="shared" si="731"/>
        <v>4.0389619586096295</v>
      </c>
      <c r="N3997" s="39">
        <f t="shared" si="726"/>
        <v>6.7295075047757864</v>
      </c>
      <c r="O3997" s="43">
        <f t="shared" si="730"/>
        <v>2.6905000000000001</v>
      </c>
      <c r="S3997" s="39">
        <f t="shared" si="734"/>
        <v>6.1300000000014176E-2</v>
      </c>
      <c r="T3997" s="39">
        <f t="shared" si="727"/>
        <v>4.0389619586096295</v>
      </c>
      <c r="U3997" s="39">
        <f t="shared" si="728"/>
        <v>6.6863207091924792</v>
      </c>
      <c r="V3997" s="43">
        <f t="shared" si="729"/>
        <v>2.6474000000000002</v>
      </c>
    </row>
    <row r="3998" spans="5:22" hidden="1" x14ac:dyDescent="0.25">
      <c r="E3998" s="39">
        <f t="shared" si="732"/>
        <v>6.1290000000014173E-2</v>
      </c>
      <c r="F3998" s="39">
        <f t="shared" si="723"/>
        <v>4.0392914411699214</v>
      </c>
      <c r="G3998" s="39">
        <f t="shared" si="724"/>
        <v>5.6268345083102602</v>
      </c>
      <c r="H3998" s="43">
        <f t="shared" si="725"/>
        <v>1.5874999999999999</v>
      </c>
      <c r="L3998" s="39">
        <f t="shared" si="733"/>
        <v>6.1290000000014173E-2</v>
      </c>
      <c r="M3998" s="39">
        <f t="shared" si="731"/>
        <v>4.0392914411699214</v>
      </c>
      <c r="N3998" s="39">
        <f t="shared" si="726"/>
        <v>6.7294366516094817</v>
      </c>
      <c r="O3998" s="43">
        <f t="shared" si="730"/>
        <v>2.6901000000000002</v>
      </c>
      <c r="S3998" s="39">
        <f t="shared" si="734"/>
        <v>6.1290000000014173E-2</v>
      </c>
      <c r="T3998" s="39">
        <f t="shared" si="727"/>
        <v>4.0392914411699214</v>
      </c>
      <c r="U3998" s="39">
        <f t="shared" si="728"/>
        <v>6.6863207091924792</v>
      </c>
      <c r="V3998" s="43">
        <f t="shared" si="729"/>
        <v>2.6469999999999998</v>
      </c>
    </row>
    <row r="3999" spans="5:22" hidden="1" x14ac:dyDescent="0.25">
      <c r="E3999" s="39">
        <f t="shared" si="732"/>
        <v>6.128000000001417E-2</v>
      </c>
      <c r="F3999" s="39">
        <f t="shared" si="723"/>
        <v>4.0396210043770271</v>
      </c>
      <c r="G3999" s="39">
        <f t="shared" si="724"/>
        <v>5.6267845269590762</v>
      </c>
      <c r="H3999" s="43">
        <f t="shared" si="725"/>
        <v>1.5871999999999999</v>
      </c>
      <c r="L3999" s="39">
        <f t="shared" si="733"/>
        <v>6.128000000001417E-2</v>
      </c>
      <c r="M3999" s="39">
        <f t="shared" si="731"/>
        <v>4.0396210043770271</v>
      </c>
      <c r="N3999" s="39">
        <f t="shared" si="726"/>
        <v>6.7293657868819192</v>
      </c>
      <c r="O3999" s="43">
        <f t="shared" si="730"/>
        <v>2.6897000000000002</v>
      </c>
      <c r="S3999" s="39">
        <f t="shared" si="734"/>
        <v>6.128000000001417E-2</v>
      </c>
      <c r="T3999" s="39">
        <f t="shared" si="727"/>
        <v>4.0396210043770271</v>
      </c>
      <c r="U3999" s="39">
        <f t="shared" si="728"/>
        <v>6.6863207091924792</v>
      </c>
      <c r="V3999" s="43">
        <f t="shared" si="729"/>
        <v>2.6467000000000001</v>
      </c>
    </row>
    <row r="4000" spans="5:22" hidden="1" x14ac:dyDescent="0.25">
      <c r="E4000" s="39">
        <f t="shared" si="732"/>
        <v>6.1270000000014167E-2</v>
      </c>
      <c r="F4000" s="39">
        <f t="shared" si="723"/>
        <v>4.0399506482638525</v>
      </c>
      <c r="G4000" s="39">
        <f t="shared" si="724"/>
        <v>5.6267345362490309</v>
      </c>
      <c r="H4000" s="43">
        <f t="shared" si="725"/>
        <v>1.5868</v>
      </c>
      <c r="L4000" s="39">
        <f t="shared" si="733"/>
        <v>6.1270000000014167E-2</v>
      </c>
      <c r="M4000" s="39">
        <f t="shared" si="731"/>
        <v>4.0399506482638525</v>
      </c>
      <c r="N4000" s="39">
        <f t="shared" si="726"/>
        <v>6.7292949105893252</v>
      </c>
      <c r="O4000" s="43">
        <f t="shared" si="730"/>
        <v>2.6892999999999998</v>
      </c>
      <c r="S4000" s="39">
        <f t="shared" si="734"/>
        <v>6.1270000000014167E-2</v>
      </c>
      <c r="T4000" s="39">
        <f t="shared" si="727"/>
        <v>4.0399506482638525</v>
      </c>
      <c r="U4000" s="39">
        <f t="shared" si="728"/>
        <v>6.6863207091924792</v>
      </c>
      <c r="V4000" s="43">
        <f t="shared" si="729"/>
        <v>2.6463999999999999</v>
      </c>
    </row>
    <row r="4001" spans="5:22" hidden="1" x14ac:dyDescent="0.25">
      <c r="E4001" s="39">
        <f t="shared" si="732"/>
        <v>6.1260000000014164E-2</v>
      </c>
      <c r="F4001" s="39">
        <f t="shared" si="723"/>
        <v>4.0402803728633208</v>
      </c>
      <c r="G4001" s="39">
        <f t="shared" si="724"/>
        <v>5.6266845361769144</v>
      </c>
      <c r="H4001" s="43">
        <f t="shared" si="725"/>
        <v>1.5864</v>
      </c>
      <c r="L4001" s="39">
        <f t="shared" si="733"/>
        <v>6.1260000000014164E-2</v>
      </c>
      <c r="M4001" s="39">
        <f t="shared" si="731"/>
        <v>4.0402803728633208</v>
      </c>
      <c r="N4001" s="39">
        <f t="shared" si="726"/>
        <v>6.7292240227279256</v>
      </c>
      <c r="O4001" s="43">
        <f t="shared" si="730"/>
        <v>2.6888999999999998</v>
      </c>
      <c r="S4001" s="39">
        <f t="shared" si="734"/>
        <v>6.1260000000014164E-2</v>
      </c>
      <c r="T4001" s="39">
        <f t="shared" si="727"/>
        <v>4.0402803728633208</v>
      </c>
      <c r="U4001" s="39">
        <f t="shared" si="728"/>
        <v>6.6863207091924792</v>
      </c>
      <c r="V4001" s="43">
        <f t="shared" si="729"/>
        <v>2.6459999999999999</v>
      </c>
    </row>
    <row r="4002" spans="5:22" hidden="1" x14ac:dyDescent="0.25">
      <c r="E4002" s="39">
        <f t="shared" si="732"/>
        <v>6.1250000000014161E-2</v>
      </c>
      <c r="F4002" s="39">
        <f t="shared" si="723"/>
        <v>4.0406101782083761</v>
      </c>
      <c r="G4002" s="39">
        <f t="shared" si="724"/>
        <v>5.6266345267395126</v>
      </c>
      <c r="H4002" s="43">
        <f t="shared" si="725"/>
        <v>1.5860000000000001</v>
      </c>
      <c r="L4002" s="39">
        <f t="shared" si="733"/>
        <v>6.1250000000014161E-2</v>
      </c>
      <c r="M4002" s="39">
        <f t="shared" si="731"/>
        <v>4.0406101782083761</v>
      </c>
      <c r="N4002" s="39">
        <f t="shared" si="726"/>
        <v>6.7291531232939414</v>
      </c>
      <c r="O4002" s="43">
        <f t="shared" si="730"/>
        <v>2.6884999999999999</v>
      </c>
      <c r="S4002" s="39">
        <f t="shared" si="734"/>
        <v>6.1250000000014161E-2</v>
      </c>
      <c r="T4002" s="39">
        <f t="shared" si="727"/>
        <v>4.0406101782083761</v>
      </c>
      <c r="U4002" s="39">
        <f t="shared" si="728"/>
        <v>6.6863207091924792</v>
      </c>
      <c r="V4002" s="43">
        <f t="shared" si="729"/>
        <v>2.6457000000000002</v>
      </c>
    </row>
    <row r="4003" spans="5:22" hidden="1" x14ac:dyDescent="0.25">
      <c r="E4003" s="39">
        <f t="shared" si="732"/>
        <v>6.1240000000014158E-2</v>
      </c>
      <c r="F4003" s="39">
        <f t="shared" si="723"/>
        <v>4.0409400643319779</v>
      </c>
      <c r="G4003" s="39">
        <f t="shared" si="724"/>
        <v>5.6265845079336119</v>
      </c>
      <c r="H4003" s="43">
        <f t="shared" si="725"/>
        <v>1.5855999999999999</v>
      </c>
      <c r="L4003" s="39">
        <f t="shared" si="733"/>
        <v>6.1240000000014158E-2</v>
      </c>
      <c r="M4003" s="39">
        <f t="shared" si="731"/>
        <v>4.0409400643319779</v>
      </c>
      <c r="N4003" s="39">
        <f t="shared" si="726"/>
        <v>6.7290822122835952</v>
      </c>
      <c r="O4003" s="43">
        <f t="shared" si="730"/>
        <v>2.6880999999999999</v>
      </c>
      <c r="S4003" s="39">
        <f t="shared" si="734"/>
        <v>6.1240000000014158E-2</v>
      </c>
      <c r="T4003" s="39">
        <f t="shared" si="727"/>
        <v>4.0409400643319779</v>
      </c>
      <c r="U4003" s="39">
        <f t="shared" si="728"/>
        <v>6.6863207091924792</v>
      </c>
      <c r="V4003" s="43">
        <f t="shared" si="729"/>
        <v>2.6454</v>
      </c>
    </row>
    <row r="4004" spans="5:22" hidden="1" x14ac:dyDescent="0.25">
      <c r="E4004" s="39">
        <f t="shared" si="732"/>
        <v>6.1230000000014155E-2</v>
      </c>
      <c r="F4004" s="39">
        <f t="shared" si="723"/>
        <v>4.0412700312671079</v>
      </c>
      <c r="G4004" s="39">
        <f t="shared" si="724"/>
        <v>5.6265344797559962</v>
      </c>
      <c r="H4004" s="43">
        <f t="shared" si="725"/>
        <v>1.5852999999999999</v>
      </c>
      <c r="L4004" s="39">
        <f t="shared" si="733"/>
        <v>6.1230000000014155E-2</v>
      </c>
      <c r="M4004" s="39">
        <f t="shared" si="731"/>
        <v>4.0412700312671079</v>
      </c>
      <c r="N4004" s="39">
        <f t="shared" si="726"/>
        <v>6.729011289693104</v>
      </c>
      <c r="O4004" s="43">
        <f t="shared" si="730"/>
        <v>2.6877</v>
      </c>
      <c r="S4004" s="39">
        <f t="shared" si="734"/>
        <v>6.1230000000014155E-2</v>
      </c>
      <c r="T4004" s="39">
        <f t="shared" si="727"/>
        <v>4.0412700312671079</v>
      </c>
      <c r="U4004" s="39">
        <f t="shared" si="728"/>
        <v>6.6863207091924792</v>
      </c>
      <c r="V4004" s="43">
        <f t="shared" si="729"/>
        <v>2.6450999999999998</v>
      </c>
    </row>
    <row r="4005" spans="5:22" hidden="1" x14ac:dyDescent="0.25">
      <c r="E4005" s="39">
        <f t="shared" si="732"/>
        <v>6.1220000000014152E-2</v>
      </c>
      <c r="F4005" s="39">
        <f t="shared" si="723"/>
        <v>4.0416000790467645</v>
      </c>
      <c r="G4005" s="39">
        <f t="shared" si="724"/>
        <v>5.6264844422034486</v>
      </c>
      <c r="H4005" s="43">
        <f t="shared" si="725"/>
        <v>1.5849</v>
      </c>
      <c r="L4005" s="39">
        <f t="shared" si="733"/>
        <v>6.1220000000014152E-2</v>
      </c>
      <c r="M4005" s="39">
        <f t="shared" si="731"/>
        <v>4.0416000790467645</v>
      </c>
      <c r="N4005" s="39">
        <f t="shared" si="726"/>
        <v>6.7289403555186871</v>
      </c>
      <c r="O4005" s="43">
        <f t="shared" si="730"/>
        <v>2.6873</v>
      </c>
      <c r="S4005" s="39">
        <f t="shared" si="734"/>
        <v>6.1220000000014152E-2</v>
      </c>
      <c r="T4005" s="39">
        <f t="shared" si="727"/>
        <v>4.0416000790467645</v>
      </c>
      <c r="U4005" s="39">
        <f t="shared" si="728"/>
        <v>6.6863207091924792</v>
      </c>
      <c r="V4005" s="43">
        <f t="shared" si="729"/>
        <v>2.6446999999999998</v>
      </c>
    </row>
    <row r="4006" spans="5:22" hidden="1" x14ac:dyDescent="0.25">
      <c r="E4006" s="39">
        <f t="shared" si="732"/>
        <v>6.1210000000014149E-2</v>
      </c>
      <c r="F4006" s="39">
        <f t="shared" si="723"/>
        <v>4.0419302077039658</v>
      </c>
      <c r="G4006" s="39">
        <f t="shared" si="724"/>
        <v>5.6264343952727485</v>
      </c>
      <c r="H4006" s="43">
        <f t="shared" si="725"/>
        <v>1.5845</v>
      </c>
      <c r="L4006" s="39">
        <f t="shared" si="733"/>
        <v>6.1210000000014149E-2</v>
      </c>
      <c r="M4006" s="39">
        <f t="shared" si="731"/>
        <v>4.0419302077039658</v>
      </c>
      <c r="N4006" s="39">
        <f t="shared" si="726"/>
        <v>6.7288694097565589</v>
      </c>
      <c r="O4006" s="43">
        <f t="shared" si="730"/>
        <v>2.6869000000000001</v>
      </c>
      <c r="S4006" s="39">
        <f t="shared" si="734"/>
        <v>6.1210000000014149E-2</v>
      </c>
      <c r="T4006" s="39">
        <f t="shared" si="727"/>
        <v>4.0419302077039658</v>
      </c>
      <c r="U4006" s="39">
        <f t="shared" si="728"/>
        <v>6.6863207091924792</v>
      </c>
      <c r="V4006" s="43">
        <f t="shared" si="729"/>
        <v>2.6444000000000001</v>
      </c>
    </row>
    <row r="4007" spans="5:22" hidden="1" x14ac:dyDescent="0.25">
      <c r="E4007" s="39">
        <f t="shared" si="732"/>
        <v>6.1200000000014146E-2</v>
      </c>
      <c r="F4007" s="39">
        <f t="shared" si="723"/>
        <v>4.0422604172717493</v>
      </c>
      <c r="G4007" s="39">
        <f t="shared" si="724"/>
        <v>5.6263843389606762</v>
      </c>
      <c r="H4007" s="43">
        <f t="shared" si="725"/>
        <v>1.5841000000000001</v>
      </c>
      <c r="L4007" s="39">
        <f t="shared" si="733"/>
        <v>6.1200000000014146E-2</v>
      </c>
      <c r="M4007" s="39">
        <f t="shared" si="731"/>
        <v>4.0422604172717493</v>
      </c>
      <c r="N4007" s="39">
        <f t="shared" si="726"/>
        <v>6.7287984524029323</v>
      </c>
      <c r="O4007" s="43">
        <f t="shared" si="730"/>
        <v>2.6865000000000001</v>
      </c>
      <c r="S4007" s="39">
        <f t="shared" si="734"/>
        <v>6.1200000000014146E-2</v>
      </c>
      <c r="T4007" s="39">
        <f t="shared" si="727"/>
        <v>4.0422604172717493</v>
      </c>
      <c r="U4007" s="39">
        <f t="shared" si="728"/>
        <v>6.6863207091924792</v>
      </c>
      <c r="V4007" s="43">
        <f t="shared" si="729"/>
        <v>2.6440999999999999</v>
      </c>
    </row>
    <row r="4008" spans="5:22" hidden="1" x14ac:dyDescent="0.25">
      <c r="E4008" s="39">
        <f t="shared" si="732"/>
        <v>6.1190000000014143E-2</v>
      </c>
      <c r="F4008" s="39">
        <f t="shared" si="723"/>
        <v>4.0425907077831695</v>
      </c>
      <c r="G4008" s="39">
        <f t="shared" si="724"/>
        <v>5.6263342732640087</v>
      </c>
      <c r="H4008" s="43">
        <f t="shared" si="725"/>
        <v>1.5837000000000001</v>
      </c>
      <c r="L4008" s="39">
        <f t="shared" si="733"/>
        <v>6.1190000000014143E-2</v>
      </c>
      <c r="M4008" s="39">
        <f t="shared" si="731"/>
        <v>4.0425907077831695</v>
      </c>
      <c r="N4008" s="39">
        <f t="shared" si="726"/>
        <v>6.7287274834540201</v>
      </c>
      <c r="O4008" s="43">
        <f t="shared" si="730"/>
        <v>2.6861000000000002</v>
      </c>
      <c r="S4008" s="39">
        <f t="shared" si="734"/>
        <v>6.1190000000014143E-2</v>
      </c>
      <c r="T4008" s="39">
        <f t="shared" si="727"/>
        <v>4.0425907077831695</v>
      </c>
      <c r="U4008" s="39">
        <f t="shared" si="728"/>
        <v>6.6863207091924792</v>
      </c>
      <c r="V4008" s="43">
        <f t="shared" si="729"/>
        <v>2.6436999999999999</v>
      </c>
    </row>
    <row r="4009" spans="5:22" hidden="1" x14ac:dyDescent="0.25">
      <c r="E4009" s="39">
        <f t="shared" si="732"/>
        <v>6.118000000001414E-2</v>
      </c>
      <c r="F4009" s="39">
        <f t="shared" si="723"/>
        <v>4.0429210792713013</v>
      </c>
      <c r="G4009" s="39">
        <f t="shared" si="724"/>
        <v>5.6262841981795217</v>
      </c>
      <c r="H4009" s="43">
        <f t="shared" si="725"/>
        <v>1.5833999999999999</v>
      </c>
      <c r="L4009" s="39">
        <f t="shared" si="733"/>
        <v>6.118000000001414E-2</v>
      </c>
      <c r="M4009" s="39">
        <f t="shared" si="731"/>
        <v>4.0429210792713013</v>
      </c>
      <c r="N4009" s="39">
        <f t="shared" si="726"/>
        <v>6.7286565029060315</v>
      </c>
      <c r="O4009" s="43">
        <f t="shared" si="730"/>
        <v>2.6857000000000002</v>
      </c>
      <c r="S4009" s="39">
        <f t="shared" si="734"/>
        <v>6.118000000001414E-2</v>
      </c>
      <c r="T4009" s="39">
        <f t="shared" si="727"/>
        <v>4.0429210792713013</v>
      </c>
      <c r="U4009" s="39">
        <f t="shared" si="728"/>
        <v>6.6863207091924792</v>
      </c>
      <c r="V4009" s="43">
        <f t="shared" si="729"/>
        <v>2.6434000000000002</v>
      </c>
    </row>
    <row r="4010" spans="5:22" hidden="1" x14ac:dyDescent="0.25">
      <c r="E4010" s="39">
        <f t="shared" si="732"/>
        <v>6.1170000000014137E-2</v>
      </c>
      <c r="F4010" s="39">
        <f t="shared" si="723"/>
        <v>4.0432515317692399</v>
      </c>
      <c r="G4010" s="39">
        <f t="shared" si="724"/>
        <v>5.6262341137039904</v>
      </c>
      <c r="H4010" s="43">
        <f t="shared" si="725"/>
        <v>1.583</v>
      </c>
      <c r="L4010" s="39">
        <f t="shared" si="733"/>
        <v>6.1170000000014137E-2</v>
      </c>
      <c r="M4010" s="39">
        <f t="shared" si="731"/>
        <v>4.0432515317692399</v>
      </c>
      <c r="N4010" s="39">
        <f t="shared" si="726"/>
        <v>6.728585510755174</v>
      </c>
      <c r="O4010" s="43">
        <f t="shared" si="730"/>
        <v>2.6852999999999998</v>
      </c>
      <c r="S4010" s="39">
        <f t="shared" si="734"/>
        <v>6.1170000000014137E-2</v>
      </c>
      <c r="T4010" s="39">
        <f t="shared" si="727"/>
        <v>4.0432515317692399</v>
      </c>
      <c r="U4010" s="39">
        <f t="shared" si="728"/>
        <v>6.6863207091924792</v>
      </c>
      <c r="V4010" s="43">
        <f t="shared" si="729"/>
        <v>2.6431</v>
      </c>
    </row>
    <row r="4011" spans="5:22" hidden="1" x14ac:dyDescent="0.25">
      <c r="E4011" s="39">
        <f t="shared" si="732"/>
        <v>6.1160000000014134E-2</v>
      </c>
      <c r="F4011" s="39">
        <f t="shared" si="723"/>
        <v>4.0435820653100967</v>
      </c>
      <c r="G4011" s="39">
        <f t="shared" si="724"/>
        <v>5.626184019834187</v>
      </c>
      <c r="H4011" s="43">
        <f t="shared" si="725"/>
        <v>1.5826</v>
      </c>
      <c r="L4011" s="39">
        <f t="shared" si="733"/>
        <v>6.1160000000014134E-2</v>
      </c>
      <c r="M4011" s="39">
        <f t="shared" si="731"/>
        <v>4.0435820653100967</v>
      </c>
      <c r="N4011" s="39">
        <f t="shared" si="726"/>
        <v>6.7285145069976542</v>
      </c>
      <c r="O4011" s="43">
        <f t="shared" si="730"/>
        <v>2.6848999999999998</v>
      </c>
      <c r="S4011" s="39">
        <f t="shared" si="734"/>
        <v>6.1160000000014134E-2</v>
      </c>
      <c r="T4011" s="39">
        <f t="shared" si="727"/>
        <v>4.0435820653100967</v>
      </c>
      <c r="U4011" s="39">
        <f t="shared" si="728"/>
        <v>6.6863207091924792</v>
      </c>
      <c r="V4011" s="43">
        <f t="shared" si="729"/>
        <v>2.6427</v>
      </c>
    </row>
    <row r="4012" spans="5:22" hidden="1" x14ac:dyDescent="0.25">
      <c r="E4012" s="39">
        <f t="shared" si="732"/>
        <v>6.1150000000014131E-2</v>
      </c>
      <c r="F4012" s="39">
        <f t="shared" si="723"/>
        <v>4.0439126799270024</v>
      </c>
      <c r="G4012" s="39">
        <f t="shared" si="724"/>
        <v>5.6261339165668822</v>
      </c>
      <c r="H4012" s="43">
        <f t="shared" si="725"/>
        <v>1.5822000000000001</v>
      </c>
      <c r="L4012" s="39">
        <f t="shared" si="733"/>
        <v>6.1150000000014131E-2</v>
      </c>
      <c r="M4012" s="39">
        <f t="shared" si="731"/>
        <v>4.0439126799270024</v>
      </c>
      <c r="N4012" s="39">
        <f t="shared" si="726"/>
        <v>6.728443491629676</v>
      </c>
      <c r="O4012" s="43">
        <f t="shared" si="730"/>
        <v>2.6844999999999999</v>
      </c>
      <c r="S4012" s="39">
        <f t="shared" si="734"/>
        <v>6.1150000000014131E-2</v>
      </c>
      <c r="T4012" s="39">
        <f t="shared" si="727"/>
        <v>4.0439126799270024</v>
      </c>
      <c r="U4012" s="39">
        <f t="shared" si="728"/>
        <v>6.6863207091924792</v>
      </c>
      <c r="V4012" s="43">
        <f t="shared" si="729"/>
        <v>2.6423999999999999</v>
      </c>
    </row>
    <row r="4013" spans="5:22" hidden="1" x14ac:dyDescent="0.25">
      <c r="E4013" s="39">
        <f t="shared" si="732"/>
        <v>6.1140000000014127E-2</v>
      </c>
      <c r="F4013" s="39">
        <f t="shared" si="723"/>
        <v>4.0442433756531084</v>
      </c>
      <c r="G4013" s="39">
        <f t="shared" si="724"/>
        <v>5.6260838038988457</v>
      </c>
      <c r="H4013" s="43">
        <f t="shared" si="725"/>
        <v>1.5818000000000001</v>
      </c>
      <c r="L4013" s="39">
        <f t="shared" si="733"/>
        <v>6.1140000000014127E-2</v>
      </c>
      <c r="M4013" s="39">
        <f t="shared" si="731"/>
        <v>4.0442433756531084</v>
      </c>
      <c r="N4013" s="39">
        <f t="shared" si="726"/>
        <v>6.7283724646474417</v>
      </c>
      <c r="O4013" s="43">
        <f t="shared" si="730"/>
        <v>2.6840999999999999</v>
      </c>
      <c r="S4013" s="39">
        <f t="shared" si="734"/>
        <v>6.1140000000014127E-2</v>
      </c>
      <c r="T4013" s="39">
        <f t="shared" si="727"/>
        <v>4.0442433756531084</v>
      </c>
      <c r="U4013" s="39">
        <f t="shared" si="728"/>
        <v>6.6863207091924792</v>
      </c>
      <c r="V4013" s="43">
        <f t="shared" si="729"/>
        <v>2.6421000000000001</v>
      </c>
    </row>
    <row r="4014" spans="5:22" hidden="1" x14ac:dyDescent="0.25">
      <c r="E4014" s="39">
        <f t="shared" si="732"/>
        <v>6.1130000000014124E-2</v>
      </c>
      <c r="F4014" s="39">
        <f t="shared" si="723"/>
        <v>4.0445741525215837</v>
      </c>
      <c r="G4014" s="39">
        <f t="shared" si="724"/>
        <v>5.6260336818268453</v>
      </c>
      <c r="H4014" s="43">
        <f t="shared" si="725"/>
        <v>1.5814999999999999</v>
      </c>
      <c r="L4014" s="39">
        <f t="shared" si="733"/>
        <v>6.1130000000014124E-2</v>
      </c>
      <c r="M4014" s="39">
        <f t="shared" si="731"/>
        <v>4.0445741525215837</v>
      </c>
      <c r="N4014" s="39">
        <f t="shared" si="726"/>
        <v>6.7283014260471514</v>
      </c>
      <c r="O4014" s="43">
        <f t="shared" si="730"/>
        <v>2.6837</v>
      </c>
      <c r="S4014" s="39">
        <f t="shared" si="734"/>
        <v>6.1130000000014124E-2</v>
      </c>
      <c r="T4014" s="39">
        <f t="shared" si="727"/>
        <v>4.0445741525215837</v>
      </c>
      <c r="U4014" s="39">
        <f t="shared" si="728"/>
        <v>6.6863207091924792</v>
      </c>
      <c r="V4014" s="43">
        <f t="shared" si="729"/>
        <v>2.6417000000000002</v>
      </c>
    </row>
    <row r="4015" spans="5:22" hidden="1" x14ac:dyDescent="0.25">
      <c r="E4015" s="39">
        <f t="shared" si="732"/>
        <v>6.1120000000014121E-2</v>
      </c>
      <c r="F4015" s="39">
        <f t="shared" si="723"/>
        <v>4.0449050105656177</v>
      </c>
      <c r="G4015" s="39">
        <f t="shared" si="724"/>
        <v>5.6259835503476481</v>
      </c>
      <c r="H4015" s="43">
        <f t="shared" si="725"/>
        <v>1.5810999999999999</v>
      </c>
      <c r="L4015" s="39">
        <f t="shared" si="733"/>
        <v>6.1120000000014121E-2</v>
      </c>
      <c r="M4015" s="39">
        <f t="shared" si="731"/>
        <v>4.0449050105656177</v>
      </c>
      <c r="N4015" s="39">
        <f t="shared" si="726"/>
        <v>6.7282303758250048</v>
      </c>
      <c r="O4015" s="43">
        <f t="shared" si="730"/>
        <v>2.6833</v>
      </c>
      <c r="S4015" s="39">
        <f t="shared" si="734"/>
        <v>6.1120000000014121E-2</v>
      </c>
      <c r="T4015" s="39">
        <f t="shared" si="727"/>
        <v>4.0449050105656177</v>
      </c>
      <c r="U4015" s="39">
        <f t="shared" si="728"/>
        <v>6.6863207091924792</v>
      </c>
      <c r="V4015" s="43">
        <f t="shared" si="729"/>
        <v>2.6414</v>
      </c>
    </row>
    <row r="4016" spans="5:22" hidden="1" x14ac:dyDescent="0.25">
      <c r="E4016" s="39">
        <f t="shared" si="732"/>
        <v>6.1110000000014118E-2</v>
      </c>
      <c r="F4016" s="39">
        <f t="shared" si="723"/>
        <v>4.0452359498184167</v>
      </c>
      <c r="G4016" s="39">
        <f t="shared" si="724"/>
        <v>5.6259334094580167</v>
      </c>
      <c r="H4016" s="43">
        <f t="shared" si="725"/>
        <v>1.5807</v>
      </c>
      <c r="L4016" s="39">
        <f t="shared" si="733"/>
        <v>6.1110000000014118E-2</v>
      </c>
      <c r="M4016" s="39">
        <f t="shared" si="731"/>
        <v>4.0452359498184167</v>
      </c>
      <c r="N4016" s="39">
        <f t="shared" si="726"/>
        <v>6.7281593139771978</v>
      </c>
      <c r="O4016" s="43">
        <f t="shared" si="730"/>
        <v>2.6829000000000001</v>
      </c>
      <c r="S4016" s="39">
        <f t="shared" si="734"/>
        <v>6.1110000000014118E-2</v>
      </c>
      <c r="T4016" s="39">
        <f t="shared" si="727"/>
        <v>4.0452359498184167</v>
      </c>
      <c r="U4016" s="39">
        <f t="shared" si="728"/>
        <v>6.6863207091924792</v>
      </c>
      <c r="V4016" s="43">
        <f t="shared" si="729"/>
        <v>2.6410999999999998</v>
      </c>
    </row>
    <row r="4017" spans="5:22" hidden="1" x14ac:dyDescent="0.25">
      <c r="E4017" s="39">
        <f t="shared" si="732"/>
        <v>6.1100000000014115E-2</v>
      </c>
      <c r="F4017" s="39">
        <f t="shared" si="723"/>
        <v>4.0455669703132067</v>
      </c>
      <c r="G4017" s="39">
        <f t="shared" si="724"/>
        <v>5.6258832591547154</v>
      </c>
      <c r="H4017" s="43">
        <f t="shared" si="725"/>
        <v>1.5803</v>
      </c>
      <c r="L4017" s="39">
        <f t="shared" si="733"/>
        <v>6.1100000000014115E-2</v>
      </c>
      <c r="M4017" s="39">
        <f t="shared" si="731"/>
        <v>4.0455669703132067</v>
      </c>
      <c r="N4017" s="39">
        <f t="shared" si="726"/>
        <v>6.7280882404999254</v>
      </c>
      <c r="O4017" s="43">
        <f t="shared" si="730"/>
        <v>2.6825000000000001</v>
      </c>
      <c r="S4017" s="39">
        <f t="shared" si="734"/>
        <v>6.1100000000014115E-2</v>
      </c>
      <c r="T4017" s="39">
        <f t="shared" si="727"/>
        <v>4.0455669703132067</v>
      </c>
      <c r="U4017" s="39">
        <f t="shared" si="728"/>
        <v>6.6863207091924792</v>
      </c>
      <c r="V4017" s="43">
        <f t="shared" si="729"/>
        <v>2.6408</v>
      </c>
    </row>
    <row r="4018" spans="5:22" hidden="1" x14ac:dyDescent="0.25">
      <c r="E4018" s="39">
        <f t="shared" si="732"/>
        <v>6.1090000000014112E-2</v>
      </c>
      <c r="F4018" s="39">
        <f t="shared" si="723"/>
        <v>4.0458980720832347</v>
      </c>
      <c r="G4018" s="39">
        <f t="shared" si="724"/>
        <v>5.6258330994345052</v>
      </c>
      <c r="H4018" s="43">
        <f t="shared" si="725"/>
        <v>1.5799000000000001</v>
      </c>
      <c r="L4018" s="39">
        <f t="shared" si="733"/>
        <v>6.1090000000014112E-2</v>
      </c>
      <c r="M4018" s="39">
        <f t="shared" si="731"/>
        <v>4.0458980720832347</v>
      </c>
      <c r="N4018" s="39">
        <f t="shared" si="726"/>
        <v>6.7280171553893808</v>
      </c>
      <c r="O4018" s="43">
        <f t="shared" si="730"/>
        <v>2.6821000000000002</v>
      </c>
      <c r="S4018" s="39">
        <f t="shared" si="734"/>
        <v>6.1090000000014112E-2</v>
      </c>
      <c r="T4018" s="39">
        <f t="shared" si="727"/>
        <v>4.0458980720832347</v>
      </c>
      <c r="U4018" s="39">
        <f t="shared" si="728"/>
        <v>6.6863207091924792</v>
      </c>
      <c r="V4018" s="43">
        <f t="shared" si="729"/>
        <v>2.6404000000000001</v>
      </c>
    </row>
    <row r="4019" spans="5:22" hidden="1" x14ac:dyDescent="0.25">
      <c r="E4019" s="39">
        <f t="shared" si="732"/>
        <v>6.1080000000014109E-2</v>
      </c>
      <c r="F4019" s="39">
        <f t="shared" si="723"/>
        <v>4.0462292551617649</v>
      </c>
      <c r="G4019" s="39">
        <f t="shared" si="724"/>
        <v>5.6257829302941458</v>
      </c>
      <c r="H4019" s="43">
        <f t="shared" si="725"/>
        <v>1.5795999999999999</v>
      </c>
      <c r="L4019" s="39">
        <f t="shared" si="733"/>
        <v>6.1080000000014109E-2</v>
      </c>
      <c r="M4019" s="39">
        <f t="shared" si="731"/>
        <v>4.0462292551617649</v>
      </c>
      <c r="N4019" s="39">
        <f t="shared" si="726"/>
        <v>6.7279460586417548</v>
      </c>
      <c r="O4019" s="43">
        <f t="shared" si="730"/>
        <v>2.6817000000000002</v>
      </c>
      <c r="S4019" s="39">
        <f t="shared" si="734"/>
        <v>6.1080000000014109E-2</v>
      </c>
      <c r="T4019" s="39">
        <f t="shared" si="727"/>
        <v>4.0462292551617649</v>
      </c>
      <c r="U4019" s="39">
        <f t="shared" si="728"/>
        <v>6.6863207091924792</v>
      </c>
      <c r="V4019" s="43">
        <f t="shared" si="729"/>
        <v>2.6400999999999999</v>
      </c>
    </row>
    <row r="4020" spans="5:22" hidden="1" x14ac:dyDescent="0.25">
      <c r="E4020" s="39">
        <f t="shared" si="732"/>
        <v>6.1070000000014106E-2</v>
      </c>
      <c r="F4020" s="39">
        <f t="shared" si="723"/>
        <v>4.04656051958208</v>
      </c>
      <c r="G4020" s="39">
        <f t="shared" si="724"/>
        <v>5.6257327517303946</v>
      </c>
      <c r="H4020" s="43">
        <f t="shared" si="725"/>
        <v>1.5791999999999999</v>
      </c>
      <c r="L4020" s="39">
        <f t="shared" si="733"/>
        <v>6.1070000000014106E-2</v>
      </c>
      <c r="M4020" s="39">
        <f t="shared" si="731"/>
        <v>4.04656051958208</v>
      </c>
      <c r="N4020" s="39">
        <f t="shared" si="726"/>
        <v>6.7278749502532369</v>
      </c>
      <c r="O4020" s="43">
        <f t="shared" si="730"/>
        <v>2.6812999999999998</v>
      </c>
      <c r="S4020" s="39">
        <f t="shared" si="734"/>
        <v>6.1070000000014106E-2</v>
      </c>
      <c r="T4020" s="39">
        <f t="shared" si="727"/>
        <v>4.04656051958208</v>
      </c>
      <c r="U4020" s="39">
        <f t="shared" si="728"/>
        <v>6.6863207091924792</v>
      </c>
      <c r="V4020" s="43">
        <f t="shared" si="729"/>
        <v>2.6398000000000001</v>
      </c>
    </row>
    <row r="4021" spans="5:22" hidden="1" x14ac:dyDescent="0.25">
      <c r="E4021" s="39">
        <f t="shared" si="732"/>
        <v>6.1060000000014103E-2</v>
      </c>
      <c r="F4021" s="39">
        <f t="shared" si="723"/>
        <v>4.0468918653774839</v>
      </c>
      <c r="G4021" s="39">
        <f t="shared" si="724"/>
        <v>5.6256825637400087</v>
      </c>
      <c r="H4021" s="43">
        <f t="shared" si="725"/>
        <v>1.5788</v>
      </c>
      <c r="L4021" s="39">
        <f t="shared" si="733"/>
        <v>6.1060000000014103E-2</v>
      </c>
      <c r="M4021" s="39">
        <f t="shared" si="731"/>
        <v>4.0468918653774839</v>
      </c>
      <c r="N4021" s="39">
        <f t="shared" si="726"/>
        <v>6.7278038302200143</v>
      </c>
      <c r="O4021" s="43">
        <f t="shared" si="730"/>
        <v>2.6808999999999998</v>
      </c>
      <c r="S4021" s="39">
        <f t="shared" si="734"/>
        <v>6.1060000000014103E-2</v>
      </c>
      <c r="T4021" s="39">
        <f t="shared" si="727"/>
        <v>4.0468918653774839</v>
      </c>
      <c r="U4021" s="39">
        <f t="shared" si="728"/>
        <v>6.6863207091924792</v>
      </c>
      <c r="V4021" s="43">
        <f t="shared" si="729"/>
        <v>2.6394000000000002</v>
      </c>
    </row>
    <row r="4022" spans="5:22" hidden="1" x14ac:dyDescent="0.25">
      <c r="E4022" s="39">
        <f t="shared" si="732"/>
        <v>6.10500000000141E-2</v>
      </c>
      <c r="F4022" s="39">
        <f t="shared" si="723"/>
        <v>4.0472232925812976</v>
      </c>
      <c r="G4022" s="39">
        <f t="shared" si="724"/>
        <v>5.6256323663197421</v>
      </c>
      <c r="H4022" s="43">
        <f t="shared" si="725"/>
        <v>1.5784</v>
      </c>
      <c r="L4022" s="39">
        <f t="shared" si="733"/>
        <v>6.10500000000141E-2</v>
      </c>
      <c r="M4022" s="39">
        <f t="shared" si="731"/>
        <v>4.0472232925812976</v>
      </c>
      <c r="N4022" s="39">
        <f t="shared" si="726"/>
        <v>6.7277326985382722</v>
      </c>
      <c r="O4022" s="43">
        <f t="shared" si="730"/>
        <v>2.6804999999999999</v>
      </c>
      <c r="S4022" s="39">
        <f t="shared" si="734"/>
        <v>6.10500000000141E-2</v>
      </c>
      <c r="T4022" s="39">
        <f t="shared" si="727"/>
        <v>4.0472232925812976</v>
      </c>
      <c r="U4022" s="39">
        <f t="shared" si="728"/>
        <v>6.6863207091924792</v>
      </c>
      <c r="V4022" s="43">
        <f t="shared" si="729"/>
        <v>2.6391</v>
      </c>
    </row>
    <row r="4023" spans="5:22" hidden="1" x14ac:dyDescent="0.25">
      <c r="E4023" s="39">
        <f t="shared" si="732"/>
        <v>6.1040000000014097E-2</v>
      </c>
      <c r="F4023" s="39">
        <f t="shared" si="723"/>
        <v>4.0475548012268616</v>
      </c>
      <c r="G4023" s="39">
        <f t="shared" si="724"/>
        <v>5.6255821594663491</v>
      </c>
      <c r="H4023" s="43">
        <f t="shared" si="725"/>
        <v>1.5780000000000001</v>
      </c>
      <c r="L4023" s="39">
        <f t="shared" si="733"/>
        <v>6.1040000000014097E-2</v>
      </c>
      <c r="M4023" s="39">
        <f t="shared" si="731"/>
        <v>4.0475548012268616</v>
      </c>
      <c r="N4023" s="39">
        <f t="shared" si="726"/>
        <v>6.727661555204195</v>
      </c>
      <c r="O4023" s="43">
        <f t="shared" si="730"/>
        <v>2.6800999999999999</v>
      </c>
      <c r="S4023" s="39">
        <f t="shared" si="734"/>
        <v>6.1040000000014097E-2</v>
      </c>
      <c r="T4023" s="39">
        <f t="shared" si="727"/>
        <v>4.0475548012268616</v>
      </c>
      <c r="U4023" s="39">
        <f t="shared" si="728"/>
        <v>6.6863207091924792</v>
      </c>
      <c r="V4023" s="43">
        <f t="shared" si="729"/>
        <v>2.6387999999999998</v>
      </c>
    </row>
    <row r="4024" spans="5:22" hidden="1" x14ac:dyDescent="0.25">
      <c r="E4024" s="39">
        <f t="shared" si="732"/>
        <v>6.1030000000014094E-2</v>
      </c>
      <c r="F4024" s="39">
        <f t="shared" si="723"/>
        <v>4.0478863913475358</v>
      </c>
      <c r="G4024" s="39">
        <f t="shared" si="724"/>
        <v>5.62553194317658</v>
      </c>
      <c r="H4024" s="43">
        <f t="shared" si="725"/>
        <v>1.5775999999999999</v>
      </c>
      <c r="L4024" s="39">
        <f t="shared" si="733"/>
        <v>6.1030000000014094E-2</v>
      </c>
      <c r="M4024" s="39">
        <f t="shared" si="731"/>
        <v>4.0478863913475358</v>
      </c>
      <c r="N4024" s="39">
        <f t="shared" si="726"/>
        <v>6.7275904002139644</v>
      </c>
      <c r="O4024" s="43">
        <f t="shared" si="730"/>
        <v>2.6797</v>
      </c>
      <c r="S4024" s="39">
        <f t="shared" si="734"/>
        <v>6.1030000000014094E-2</v>
      </c>
      <c r="T4024" s="39">
        <f t="shared" si="727"/>
        <v>4.0478863913475358</v>
      </c>
      <c r="U4024" s="39">
        <f t="shared" si="728"/>
        <v>6.6863207091924792</v>
      </c>
      <c r="V4024" s="43">
        <f t="shared" si="729"/>
        <v>2.6383999999999999</v>
      </c>
    </row>
    <row r="4025" spans="5:22" hidden="1" x14ac:dyDescent="0.25">
      <c r="E4025" s="39">
        <f t="shared" si="732"/>
        <v>6.1020000000014091E-2</v>
      </c>
      <c r="F4025" s="39">
        <f t="shared" si="723"/>
        <v>4.0482180629767015</v>
      </c>
      <c r="G4025" s="39">
        <f t="shared" si="724"/>
        <v>5.6254817174471849</v>
      </c>
      <c r="H4025" s="43">
        <f t="shared" si="725"/>
        <v>1.5772999999999999</v>
      </c>
      <c r="L4025" s="39">
        <f t="shared" si="733"/>
        <v>6.1020000000014091E-2</v>
      </c>
      <c r="M4025" s="39">
        <f t="shared" si="731"/>
        <v>4.0482180629767015</v>
      </c>
      <c r="N4025" s="39">
        <f t="shared" si="726"/>
        <v>6.7275192335637595</v>
      </c>
      <c r="O4025" s="43">
        <f t="shared" si="730"/>
        <v>2.6793</v>
      </c>
      <c r="S4025" s="39">
        <f t="shared" si="734"/>
        <v>6.1020000000014091E-2</v>
      </c>
      <c r="T4025" s="39">
        <f t="shared" si="727"/>
        <v>4.0482180629767015</v>
      </c>
      <c r="U4025" s="39">
        <f t="shared" si="728"/>
        <v>6.6863207091924792</v>
      </c>
      <c r="V4025" s="43">
        <f t="shared" si="729"/>
        <v>2.6381000000000001</v>
      </c>
    </row>
    <row r="4026" spans="5:22" hidden="1" x14ac:dyDescent="0.25">
      <c r="E4026" s="39">
        <f t="shared" si="732"/>
        <v>6.1010000000014088E-2</v>
      </c>
      <c r="F4026" s="39">
        <f t="shared" si="723"/>
        <v>4.0485498161477542</v>
      </c>
      <c r="G4026" s="39">
        <f t="shared" si="724"/>
        <v>5.6254314822749123</v>
      </c>
      <c r="H4026" s="43">
        <f t="shared" si="725"/>
        <v>1.5769</v>
      </c>
      <c r="L4026" s="39">
        <f t="shared" si="733"/>
        <v>6.1010000000014088E-2</v>
      </c>
      <c r="M4026" s="39">
        <f t="shared" si="731"/>
        <v>4.0485498161477542</v>
      </c>
      <c r="N4026" s="39">
        <f t="shared" si="726"/>
        <v>6.7274480552497584</v>
      </c>
      <c r="O4026" s="43">
        <f t="shared" si="730"/>
        <v>2.6789000000000001</v>
      </c>
      <c r="S4026" s="39">
        <f t="shared" si="734"/>
        <v>6.1010000000014088E-2</v>
      </c>
      <c r="T4026" s="39">
        <f t="shared" si="727"/>
        <v>4.0485498161477542</v>
      </c>
      <c r="U4026" s="39">
        <f t="shared" si="728"/>
        <v>6.6863207091924792</v>
      </c>
      <c r="V4026" s="43">
        <f t="shared" si="729"/>
        <v>2.6377999999999999</v>
      </c>
    </row>
    <row r="4027" spans="5:22" hidden="1" x14ac:dyDescent="0.25">
      <c r="E4027" s="39">
        <f t="shared" si="732"/>
        <v>6.1000000000014085E-2</v>
      </c>
      <c r="F4027" s="39">
        <f t="shared" si="723"/>
        <v>4.0488816508941126</v>
      </c>
      <c r="G4027" s="39">
        <f t="shared" si="724"/>
        <v>5.6253812376565087</v>
      </c>
      <c r="H4027" s="43">
        <f t="shared" si="725"/>
        <v>1.5765</v>
      </c>
      <c r="L4027" s="39">
        <f t="shared" si="733"/>
        <v>6.1000000000014085E-2</v>
      </c>
      <c r="M4027" s="39">
        <f t="shared" si="731"/>
        <v>4.0488816508941126</v>
      </c>
      <c r="N4027" s="39">
        <f t="shared" si="726"/>
        <v>6.7273768652681385</v>
      </c>
      <c r="O4027" s="43">
        <f t="shared" si="730"/>
        <v>2.6785000000000001</v>
      </c>
      <c r="S4027" s="39">
        <f t="shared" si="734"/>
        <v>6.1000000000014085E-2</v>
      </c>
      <c r="T4027" s="39">
        <f t="shared" si="727"/>
        <v>4.0488816508941126</v>
      </c>
      <c r="U4027" s="39">
        <f t="shared" si="728"/>
        <v>6.6863207091924792</v>
      </c>
      <c r="V4027" s="43">
        <f t="shared" si="729"/>
        <v>2.6374</v>
      </c>
    </row>
    <row r="4028" spans="5:22" hidden="1" x14ac:dyDescent="0.25">
      <c r="E4028" s="39">
        <f t="shared" si="732"/>
        <v>6.0990000000014082E-2</v>
      </c>
      <c r="F4028" s="39">
        <f t="shared" si="723"/>
        <v>4.0492135672492138</v>
      </c>
      <c r="G4028" s="39">
        <f t="shared" si="724"/>
        <v>5.625330983588718</v>
      </c>
      <c r="H4028" s="43">
        <f t="shared" si="725"/>
        <v>1.5761000000000001</v>
      </c>
      <c r="L4028" s="39">
        <f t="shared" si="733"/>
        <v>6.0990000000014082E-2</v>
      </c>
      <c r="M4028" s="39">
        <f t="shared" si="731"/>
        <v>4.0492135672492138</v>
      </c>
      <c r="N4028" s="39">
        <f t="shared" si="726"/>
        <v>6.7273056636150725</v>
      </c>
      <c r="O4028" s="43">
        <f t="shared" si="730"/>
        <v>2.6781000000000001</v>
      </c>
      <c r="S4028" s="39">
        <f t="shared" si="734"/>
        <v>6.0990000000014082E-2</v>
      </c>
      <c r="T4028" s="39">
        <f t="shared" si="727"/>
        <v>4.0492135672492138</v>
      </c>
      <c r="U4028" s="39">
        <f t="shared" si="728"/>
        <v>6.6863207091924792</v>
      </c>
      <c r="V4028" s="43">
        <f t="shared" si="729"/>
        <v>2.6371000000000002</v>
      </c>
    </row>
    <row r="4029" spans="5:22" hidden="1" x14ac:dyDescent="0.25">
      <c r="E4029" s="39">
        <f t="shared" si="732"/>
        <v>6.0980000000014078E-2</v>
      </c>
      <c r="F4029" s="39">
        <f t="shared" si="723"/>
        <v>4.049545565246512</v>
      </c>
      <c r="G4029" s="39">
        <f t="shared" si="724"/>
        <v>5.6252807200682851</v>
      </c>
      <c r="H4029" s="43">
        <f t="shared" si="725"/>
        <v>1.5757000000000001</v>
      </c>
      <c r="L4029" s="39">
        <f t="shared" si="733"/>
        <v>6.0980000000014078E-2</v>
      </c>
      <c r="M4029" s="39">
        <f t="shared" si="731"/>
        <v>4.049545565246512</v>
      </c>
      <c r="N4029" s="39">
        <f t="shared" si="726"/>
        <v>6.7272344502867334</v>
      </c>
      <c r="O4029" s="43">
        <f t="shared" si="730"/>
        <v>2.6777000000000002</v>
      </c>
      <c r="S4029" s="39">
        <f t="shared" si="734"/>
        <v>6.0980000000014078E-2</v>
      </c>
      <c r="T4029" s="39">
        <f t="shared" si="727"/>
        <v>4.049545565246512</v>
      </c>
      <c r="U4029" s="39">
        <f t="shared" si="728"/>
        <v>6.6863207091924792</v>
      </c>
      <c r="V4029" s="43">
        <f t="shared" si="729"/>
        <v>2.6368</v>
      </c>
    </row>
    <row r="4030" spans="5:22" hidden="1" x14ac:dyDescent="0.25">
      <c r="E4030" s="39">
        <f t="shared" si="732"/>
        <v>6.0970000000014075E-2</v>
      </c>
      <c r="F4030" s="39">
        <f t="shared" si="723"/>
        <v>4.0498776449194844</v>
      </c>
      <c r="G4030" s="39">
        <f t="shared" si="724"/>
        <v>5.6252304470919503</v>
      </c>
      <c r="H4030" s="43">
        <f t="shared" si="725"/>
        <v>1.5753999999999999</v>
      </c>
      <c r="L4030" s="39">
        <f t="shared" si="733"/>
        <v>6.0970000000014075E-2</v>
      </c>
      <c r="M4030" s="39">
        <f t="shared" si="731"/>
        <v>4.0498776449194844</v>
      </c>
      <c r="N4030" s="39">
        <f t="shared" si="726"/>
        <v>6.7271632252792912</v>
      </c>
      <c r="O4030" s="43">
        <f t="shared" si="730"/>
        <v>2.6772999999999998</v>
      </c>
      <c r="S4030" s="39">
        <f t="shared" si="734"/>
        <v>6.0970000000014075E-2</v>
      </c>
      <c r="T4030" s="39">
        <f t="shared" si="727"/>
        <v>4.0498776449194844</v>
      </c>
      <c r="U4030" s="39">
        <f t="shared" si="728"/>
        <v>6.6863207091924792</v>
      </c>
      <c r="V4030" s="43">
        <f t="shared" si="729"/>
        <v>2.6364000000000001</v>
      </c>
    </row>
    <row r="4031" spans="5:22" hidden="1" x14ac:dyDescent="0.25">
      <c r="E4031" s="39">
        <f t="shared" si="732"/>
        <v>6.0960000000014072E-2</v>
      </c>
      <c r="F4031" s="39">
        <f t="shared" ref="F4031:F4094" si="735">1/SQRT($E4031)</f>
        <v>4.0502098063016234</v>
      </c>
      <c r="G4031" s="39">
        <f t="shared" ref="G4031:G4094" si="736">-2*LOG10(((2.51/($L$40*(SQRT(E4031))))+(0.269*($L$37/$E$25))))</f>
        <v>5.625180164656455</v>
      </c>
      <c r="H4031" s="43">
        <f t="shared" ref="H4031:H4094" si="737">ROUND(ABS(F4031-G4031),4)</f>
        <v>1.575</v>
      </c>
      <c r="L4031" s="39">
        <f t="shared" si="733"/>
        <v>6.0960000000014072E-2</v>
      </c>
      <c r="M4031" s="39">
        <f t="shared" si="731"/>
        <v>4.0502098063016234</v>
      </c>
      <c r="N4031" s="39">
        <f t="shared" ref="N4031:N4094" si="738">2*LOG10(($L$40*(SQRT(L4031))))</f>
        <v>6.7270919885889153</v>
      </c>
      <c r="O4031" s="43">
        <f t="shared" si="730"/>
        <v>2.6768999999999998</v>
      </c>
      <c r="S4031" s="39">
        <f t="shared" si="734"/>
        <v>6.0960000000014072E-2</v>
      </c>
      <c r="T4031" s="39">
        <f t="shared" ref="T4031:T4094" si="739">1/SQRT($S4031)</f>
        <v>4.0502098063016234</v>
      </c>
      <c r="U4031" s="39">
        <f t="shared" ref="U4031:U4094" si="740">2*LOG10(((3.71/($L$37/$E$25))))</f>
        <v>6.6863207091924792</v>
      </c>
      <c r="V4031" s="43">
        <f t="shared" ref="V4031:V4094" si="741">ROUND(ABS(T4031-U4031),4)</f>
        <v>2.6360999999999999</v>
      </c>
    </row>
    <row r="4032" spans="5:22" hidden="1" x14ac:dyDescent="0.25">
      <c r="E4032" s="39">
        <f t="shared" si="732"/>
        <v>6.0950000000014069E-2</v>
      </c>
      <c r="F4032" s="39">
        <f t="shared" si="735"/>
        <v>4.0505420494264426</v>
      </c>
      <c r="G4032" s="39">
        <f t="shared" si="736"/>
        <v>5.625129872758535</v>
      </c>
      <c r="H4032" s="43">
        <f t="shared" si="737"/>
        <v>1.5746</v>
      </c>
      <c r="L4032" s="39">
        <f t="shared" si="733"/>
        <v>6.0950000000014069E-2</v>
      </c>
      <c r="M4032" s="39">
        <f t="shared" si="731"/>
        <v>4.0505420494264426</v>
      </c>
      <c r="N4032" s="39">
        <f t="shared" si="738"/>
        <v>6.7270207402117723</v>
      </c>
      <c r="O4032" s="43">
        <f t="shared" ref="O4032:O4095" si="742">ROUND(ABS(M4032-N4032),4)</f>
        <v>2.6764999999999999</v>
      </c>
      <c r="S4032" s="39">
        <f t="shared" si="734"/>
        <v>6.0950000000014069E-2</v>
      </c>
      <c r="T4032" s="39">
        <f t="shared" si="739"/>
        <v>4.0505420494264426</v>
      </c>
      <c r="U4032" s="39">
        <f t="shared" si="740"/>
        <v>6.6863207091924792</v>
      </c>
      <c r="V4032" s="43">
        <f t="shared" si="741"/>
        <v>2.6358000000000001</v>
      </c>
    </row>
    <row r="4033" spans="5:22" hidden="1" x14ac:dyDescent="0.25">
      <c r="E4033" s="39">
        <f t="shared" si="732"/>
        <v>6.0940000000014066E-2</v>
      </c>
      <c r="F4033" s="39">
        <f t="shared" si="735"/>
        <v>4.050874374327476</v>
      </c>
      <c r="G4033" s="39">
        <f t="shared" si="736"/>
        <v>5.62507957139493</v>
      </c>
      <c r="H4033" s="43">
        <f t="shared" si="737"/>
        <v>1.5742</v>
      </c>
      <c r="L4033" s="39">
        <f t="shared" si="733"/>
        <v>6.0940000000014066E-2</v>
      </c>
      <c r="M4033" s="39">
        <f t="shared" ref="M4033:M4096" si="743">1/SQRT($L4033)</f>
        <v>4.050874374327476</v>
      </c>
      <c r="N4033" s="39">
        <f t="shared" si="738"/>
        <v>6.7269494801440262</v>
      </c>
      <c r="O4033" s="43">
        <f t="shared" si="742"/>
        <v>2.6760999999999999</v>
      </c>
      <c r="S4033" s="39">
        <f t="shared" si="734"/>
        <v>6.0940000000014066E-2</v>
      </c>
      <c r="T4033" s="39">
        <f t="shared" si="739"/>
        <v>4.050874374327476</v>
      </c>
      <c r="U4033" s="39">
        <f t="shared" si="740"/>
        <v>6.6863207091924792</v>
      </c>
      <c r="V4033" s="43">
        <f t="shared" si="741"/>
        <v>2.6354000000000002</v>
      </c>
    </row>
    <row r="4034" spans="5:22" hidden="1" x14ac:dyDescent="0.25">
      <c r="E4034" s="39">
        <f t="shared" si="732"/>
        <v>6.0930000000014063E-2</v>
      </c>
      <c r="F4034" s="39">
        <f t="shared" si="735"/>
        <v>4.0512067810382746</v>
      </c>
      <c r="G4034" s="39">
        <f t="shared" si="736"/>
        <v>5.6250292605623722</v>
      </c>
      <c r="H4034" s="43">
        <f t="shared" si="737"/>
        <v>1.5738000000000001</v>
      </c>
      <c r="L4034" s="39">
        <f t="shared" si="733"/>
        <v>6.0930000000014063E-2</v>
      </c>
      <c r="M4034" s="39">
        <f t="shared" si="743"/>
        <v>4.0512067810382746</v>
      </c>
      <c r="N4034" s="39">
        <f t="shared" si="738"/>
        <v>6.7268782083818399</v>
      </c>
      <c r="O4034" s="43">
        <f t="shared" si="742"/>
        <v>2.6757</v>
      </c>
      <c r="S4034" s="39">
        <f t="shared" si="734"/>
        <v>6.0930000000014063E-2</v>
      </c>
      <c r="T4034" s="39">
        <f t="shared" si="739"/>
        <v>4.0512067810382746</v>
      </c>
      <c r="U4034" s="39">
        <f t="shared" si="740"/>
        <v>6.6863207091924792</v>
      </c>
      <c r="V4034" s="43">
        <f t="shared" si="741"/>
        <v>2.6351</v>
      </c>
    </row>
    <row r="4035" spans="5:22" hidden="1" x14ac:dyDescent="0.25">
      <c r="E4035" s="39">
        <f t="shared" ref="E4035:E4098" si="744">E4034-0.00001</f>
        <v>6.092000000001406E-2</v>
      </c>
      <c r="F4035" s="39">
        <f t="shared" si="735"/>
        <v>4.0515392695924097</v>
      </c>
      <c r="G4035" s="39">
        <f t="shared" si="736"/>
        <v>5.6249789402575967</v>
      </c>
      <c r="H4035" s="43">
        <f t="shared" si="737"/>
        <v>1.5733999999999999</v>
      </c>
      <c r="L4035" s="39">
        <f t="shared" ref="L4035:L4098" si="745">L4034-0.00001</f>
        <v>6.092000000001406E-2</v>
      </c>
      <c r="M4035" s="39">
        <f t="shared" si="743"/>
        <v>4.0515392695924097</v>
      </c>
      <c r="N4035" s="39">
        <f t="shared" si="738"/>
        <v>6.7268069249213758</v>
      </c>
      <c r="O4035" s="43">
        <f t="shared" si="742"/>
        <v>2.6753</v>
      </c>
      <c r="S4035" s="39">
        <f t="shared" ref="S4035:S4098" si="746">S4034-0.00001</f>
        <v>6.092000000001406E-2</v>
      </c>
      <c r="T4035" s="39">
        <f t="shared" si="739"/>
        <v>4.0515392695924097</v>
      </c>
      <c r="U4035" s="39">
        <f t="shared" si="740"/>
        <v>6.6863207091924792</v>
      </c>
      <c r="V4035" s="43">
        <f t="shared" si="741"/>
        <v>2.6347999999999998</v>
      </c>
    </row>
    <row r="4036" spans="5:22" hidden="1" x14ac:dyDescent="0.25">
      <c r="E4036" s="39">
        <f t="shared" si="744"/>
        <v>6.0910000000014057E-2</v>
      </c>
      <c r="F4036" s="39">
        <f t="shared" si="735"/>
        <v>4.0518718400234723</v>
      </c>
      <c r="G4036" s="39">
        <f t="shared" si="736"/>
        <v>5.6249286104773351</v>
      </c>
      <c r="H4036" s="43">
        <f t="shared" si="737"/>
        <v>1.5730999999999999</v>
      </c>
      <c r="L4036" s="39">
        <f t="shared" si="745"/>
        <v>6.0910000000014057E-2</v>
      </c>
      <c r="M4036" s="39">
        <f t="shared" si="743"/>
        <v>4.0518718400234723</v>
      </c>
      <c r="N4036" s="39">
        <f t="shared" si="738"/>
        <v>6.7267356297587924</v>
      </c>
      <c r="O4036" s="43">
        <f t="shared" si="742"/>
        <v>2.6749000000000001</v>
      </c>
      <c r="S4036" s="39">
        <f t="shared" si="746"/>
        <v>6.0910000000014057E-2</v>
      </c>
      <c r="T4036" s="39">
        <f t="shared" si="739"/>
        <v>4.0518718400234723</v>
      </c>
      <c r="U4036" s="39">
        <f t="shared" si="740"/>
        <v>6.6863207091924792</v>
      </c>
      <c r="V4036" s="43">
        <f t="shared" si="741"/>
        <v>2.6343999999999999</v>
      </c>
    </row>
    <row r="4037" spans="5:22" hidden="1" x14ac:dyDescent="0.25">
      <c r="E4037" s="39">
        <f t="shared" si="744"/>
        <v>6.0900000000014054E-2</v>
      </c>
      <c r="F4037" s="39">
        <f t="shared" si="735"/>
        <v>4.0522044923650711</v>
      </c>
      <c r="G4037" s="39">
        <f t="shared" si="736"/>
        <v>5.624878271218317</v>
      </c>
      <c r="H4037" s="43">
        <f t="shared" si="737"/>
        <v>1.5727</v>
      </c>
      <c r="L4037" s="39">
        <f t="shared" si="745"/>
        <v>6.0900000000014054E-2</v>
      </c>
      <c r="M4037" s="39">
        <f t="shared" si="743"/>
        <v>4.0522044923650711</v>
      </c>
      <c r="N4037" s="39">
        <f t="shared" si="738"/>
        <v>6.7266643228902465</v>
      </c>
      <c r="O4037" s="43">
        <f t="shared" si="742"/>
        <v>2.6745000000000001</v>
      </c>
      <c r="S4037" s="39">
        <f t="shared" si="746"/>
        <v>6.0900000000014054E-2</v>
      </c>
      <c r="T4037" s="39">
        <f t="shared" si="739"/>
        <v>4.0522044923650711</v>
      </c>
      <c r="U4037" s="39">
        <f t="shared" si="740"/>
        <v>6.6863207091924792</v>
      </c>
      <c r="V4037" s="43">
        <f t="shared" si="741"/>
        <v>2.6341000000000001</v>
      </c>
    </row>
    <row r="4038" spans="5:22" hidden="1" x14ac:dyDescent="0.25">
      <c r="E4038" s="39">
        <f t="shared" si="744"/>
        <v>6.0890000000014051E-2</v>
      </c>
      <c r="F4038" s="39">
        <f t="shared" si="735"/>
        <v>4.0525372266508368</v>
      </c>
      <c r="G4038" s="39">
        <f t="shared" si="736"/>
        <v>5.6248279224772704</v>
      </c>
      <c r="H4038" s="43">
        <f t="shared" si="737"/>
        <v>1.5723</v>
      </c>
      <c r="L4038" s="39">
        <f t="shared" si="745"/>
        <v>6.0890000000014051E-2</v>
      </c>
      <c r="M4038" s="39">
        <f t="shared" si="743"/>
        <v>4.0525372266508368</v>
      </c>
      <c r="N4038" s="39">
        <f t="shared" si="738"/>
        <v>6.7265930043118942</v>
      </c>
      <c r="O4038" s="43">
        <f t="shared" si="742"/>
        <v>2.6741000000000001</v>
      </c>
      <c r="S4038" s="39">
        <f t="shared" si="746"/>
        <v>6.0890000000014051E-2</v>
      </c>
      <c r="T4038" s="39">
        <f t="shared" si="739"/>
        <v>4.0525372266508368</v>
      </c>
      <c r="U4038" s="39">
        <f t="shared" si="740"/>
        <v>6.6863207091924792</v>
      </c>
      <c r="V4038" s="43">
        <f t="shared" si="741"/>
        <v>2.6337999999999999</v>
      </c>
    </row>
    <row r="4039" spans="5:22" hidden="1" x14ac:dyDescent="0.25">
      <c r="E4039" s="39">
        <f t="shared" si="744"/>
        <v>6.0880000000014048E-2</v>
      </c>
      <c r="F4039" s="39">
        <f t="shared" si="735"/>
        <v>4.0528700429144173</v>
      </c>
      <c r="G4039" s="39">
        <f t="shared" si="736"/>
        <v>5.6247775642509232</v>
      </c>
      <c r="H4039" s="43">
        <f t="shared" si="737"/>
        <v>1.5719000000000001</v>
      </c>
      <c r="L4039" s="39">
        <f t="shared" si="745"/>
        <v>6.0880000000014048E-2</v>
      </c>
      <c r="M4039" s="39">
        <f t="shared" si="743"/>
        <v>4.0528700429144173</v>
      </c>
      <c r="N4039" s="39">
        <f t="shared" si="738"/>
        <v>6.7265216740198879</v>
      </c>
      <c r="O4039" s="43">
        <f t="shared" si="742"/>
        <v>2.6737000000000002</v>
      </c>
      <c r="S4039" s="39">
        <f t="shared" si="746"/>
        <v>6.0880000000014048E-2</v>
      </c>
      <c r="T4039" s="39">
        <f t="shared" si="739"/>
        <v>4.0528700429144173</v>
      </c>
      <c r="U4039" s="39">
        <f t="shared" si="740"/>
        <v>6.6863207091924792</v>
      </c>
      <c r="V4039" s="43">
        <f t="shared" si="741"/>
        <v>2.6335000000000002</v>
      </c>
    </row>
    <row r="4040" spans="5:22" hidden="1" x14ac:dyDescent="0.25">
      <c r="E4040" s="39">
        <f t="shared" si="744"/>
        <v>6.0870000000014045E-2</v>
      </c>
      <c r="F4040" s="39">
        <f t="shared" si="735"/>
        <v>4.0532029411894799</v>
      </c>
      <c r="G4040" s="39">
        <f t="shared" si="736"/>
        <v>5.6247271965359991</v>
      </c>
      <c r="H4040" s="43">
        <f t="shared" si="737"/>
        <v>1.5714999999999999</v>
      </c>
      <c r="L4040" s="39">
        <f t="shared" si="745"/>
        <v>6.0870000000014045E-2</v>
      </c>
      <c r="M4040" s="39">
        <f t="shared" si="743"/>
        <v>4.0532029411894799</v>
      </c>
      <c r="N4040" s="39">
        <f t="shared" si="738"/>
        <v>6.7264503320103799</v>
      </c>
      <c r="O4040" s="43">
        <f t="shared" si="742"/>
        <v>2.6732</v>
      </c>
      <c r="S4040" s="39">
        <f t="shared" si="746"/>
        <v>6.0870000000014045E-2</v>
      </c>
      <c r="T4040" s="39">
        <f t="shared" si="739"/>
        <v>4.0532029411894799</v>
      </c>
      <c r="U4040" s="39">
        <f t="shared" si="740"/>
        <v>6.6863207091924792</v>
      </c>
      <c r="V4040" s="43">
        <f t="shared" si="741"/>
        <v>2.6331000000000002</v>
      </c>
    </row>
    <row r="4041" spans="5:22" hidden="1" x14ac:dyDescent="0.25">
      <c r="E4041" s="39">
        <f t="shared" si="744"/>
        <v>6.0860000000014042E-2</v>
      </c>
      <c r="F4041" s="39">
        <f t="shared" si="735"/>
        <v>4.0535359215097122</v>
      </c>
      <c r="G4041" s="39">
        <f t="shared" si="736"/>
        <v>5.6246768193292231</v>
      </c>
      <c r="H4041" s="43">
        <f t="shared" si="737"/>
        <v>1.5710999999999999</v>
      </c>
      <c r="L4041" s="39">
        <f t="shared" si="745"/>
        <v>6.0860000000014042E-2</v>
      </c>
      <c r="M4041" s="39">
        <f t="shared" si="743"/>
        <v>4.0535359215097122</v>
      </c>
      <c r="N4041" s="39">
        <f t="shared" si="738"/>
        <v>6.7263789782795191</v>
      </c>
      <c r="O4041" s="43">
        <f t="shared" si="742"/>
        <v>2.6728000000000001</v>
      </c>
      <c r="S4041" s="39">
        <f t="shared" si="746"/>
        <v>6.0860000000014042E-2</v>
      </c>
      <c r="T4041" s="39">
        <f t="shared" si="739"/>
        <v>4.0535359215097122</v>
      </c>
      <c r="U4041" s="39">
        <f t="shared" si="740"/>
        <v>6.6863207091924792</v>
      </c>
      <c r="V4041" s="43">
        <f t="shared" si="741"/>
        <v>2.6328</v>
      </c>
    </row>
    <row r="4042" spans="5:22" hidden="1" x14ac:dyDescent="0.25">
      <c r="E4042" s="39">
        <f t="shared" si="744"/>
        <v>6.0850000000014039E-2</v>
      </c>
      <c r="F4042" s="39">
        <f t="shared" si="735"/>
        <v>4.0538689839088207</v>
      </c>
      <c r="G4042" s="39">
        <f t="shared" si="736"/>
        <v>5.6246264326273154</v>
      </c>
      <c r="H4042" s="43">
        <f t="shared" si="737"/>
        <v>1.5708</v>
      </c>
      <c r="L4042" s="39">
        <f t="shared" si="745"/>
        <v>6.0850000000014039E-2</v>
      </c>
      <c r="M4042" s="39">
        <f t="shared" si="743"/>
        <v>4.0538689839088207</v>
      </c>
      <c r="N4042" s="39">
        <f t="shared" si="738"/>
        <v>6.7263076128234554</v>
      </c>
      <c r="O4042" s="43">
        <f t="shared" si="742"/>
        <v>2.6724000000000001</v>
      </c>
      <c r="S4042" s="39">
        <f t="shared" si="746"/>
        <v>6.0850000000014039E-2</v>
      </c>
      <c r="T4042" s="39">
        <f t="shared" si="739"/>
        <v>4.0538689839088207</v>
      </c>
      <c r="U4042" s="39">
        <f t="shared" si="740"/>
        <v>6.6863207091924792</v>
      </c>
      <c r="V4042" s="43">
        <f t="shared" si="741"/>
        <v>2.6324999999999998</v>
      </c>
    </row>
    <row r="4043" spans="5:22" hidden="1" x14ac:dyDescent="0.25">
      <c r="E4043" s="39">
        <f t="shared" si="744"/>
        <v>6.0840000000014036E-2</v>
      </c>
      <c r="F4043" s="39">
        <f t="shared" si="735"/>
        <v>4.0542021284205312</v>
      </c>
      <c r="G4043" s="39">
        <f t="shared" si="736"/>
        <v>5.6245760364269968</v>
      </c>
      <c r="H4043" s="43">
        <f t="shared" si="737"/>
        <v>1.5704</v>
      </c>
      <c r="L4043" s="39">
        <f t="shared" si="745"/>
        <v>6.0840000000014036E-2</v>
      </c>
      <c r="M4043" s="39">
        <f t="shared" si="743"/>
        <v>4.0542021284205312</v>
      </c>
      <c r="N4043" s="39">
        <f t="shared" si="738"/>
        <v>6.7262362356383321</v>
      </c>
      <c r="O4043" s="43">
        <f t="shared" si="742"/>
        <v>2.6720000000000002</v>
      </c>
      <c r="S4043" s="39">
        <f t="shared" si="746"/>
        <v>6.0840000000014036E-2</v>
      </c>
      <c r="T4043" s="39">
        <f t="shared" si="739"/>
        <v>4.0542021284205312</v>
      </c>
      <c r="U4043" s="39">
        <f t="shared" si="740"/>
        <v>6.6863207091924792</v>
      </c>
      <c r="V4043" s="43">
        <f t="shared" si="741"/>
        <v>2.6320999999999999</v>
      </c>
    </row>
    <row r="4044" spans="5:22" hidden="1" x14ac:dyDescent="0.25">
      <c r="E4044" s="39">
        <f t="shared" si="744"/>
        <v>6.0830000000014033E-2</v>
      </c>
      <c r="F4044" s="39">
        <f t="shared" si="735"/>
        <v>4.0545353550785901</v>
      </c>
      <c r="G4044" s="39">
        <f t="shared" si="736"/>
        <v>5.6245256307249862</v>
      </c>
      <c r="H4044" s="43">
        <f t="shared" si="737"/>
        <v>1.57</v>
      </c>
      <c r="L4044" s="39">
        <f t="shared" si="745"/>
        <v>6.0830000000014033E-2</v>
      </c>
      <c r="M4044" s="39">
        <f t="shared" si="743"/>
        <v>4.0545353550785901</v>
      </c>
      <c r="N4044" s="39">
        <f t="shared" si="738"/>
        <v>6.7261648467202946</v>
      </c>
      <c r="O4044" s="43">
        <f t="shared" si="742"/>
        <v>2.6716000000000002</v>
      </c>
      <c r="S4044" s="39">
        <f t="shared" si="746"/>
        <v>6.0830000000014033E-2</v>
      </c>
      <c r="T4044" s="39">
        <f t="shared" si="739"/>
        <v>4.0545353550785901</v>
      </c>
      <c r="U4044" s="39">
        <f t="shared" si="740"/>
        <v>6.6863207091924792</v>
      </c>
      <c r="V4044" s="43">
        <f t="shared" si="741"/>
        <v>2.6318000000000001</v>
      </c>
    </row>
    <row r="4045" spans="5:22" hidden="1" x14ac:dyDescent="0.25">
      <c r="E4045" s="39">
        <f t="shared" si="744"/>
        <v>6.082000000001403E-2</v>
      </c>
      <c r="F4045" s="39">
        <f t="shared" si="735"/>
        <v>4.0548686639167606</v>
      </c>
      <c r="G4045" s="39">
        <f t="shared" si="736"/>
        <v>5.6244752155180002</v>
      </c>
      <c r="H4045" s="43">
        <f t="shared" si="737"/>
        <v>1.5696000000000001</v>
      </c>
      <c r="L4045" s="39">
        <f t="shared" si="745"/>
        <v>6.082000000001403E-2</v>
      </c>
      <c r="M4045" s="39">
        <f t="shared" si="743"/>
        <v>4.0548686639167606</v>
      </c>
      <c r="N4045" s="39">
        <f t="shared" si="738"/>
        <v>6.7260934460654846</v>
      </c>
      <c r="O4045" s="43">
        <f t="shared" si="742"/>
        <v>2.6711999999999998</v>
      </c>
      <c r="S4045" s="39">
        <f t="shared" si="746"/>
        <v>6.082000000001403E-2</v>
      </c>
      <c r="T4045" s="39">
        <f t="shared" si="739"/>
        <v>4.0548686639167606</v>
      </c>
      <c r="U4045" s="39">
        <f t="shared" si="740"/>
        <v>6.6863207091924792</v>
      </c>
      <c r="V4045" s="43">
        <f t="shared" si="741"/>
        <v>2.6315</v>
      </c>
    </row>
    <row r="4046" spans="5:22" hidden="1" x14ac:dyDescent="0.25">
      <c r="E4046" s="39">
        <f t="shared" si="744"/>
        <v>6.0810000000014026E-2</v>
      </c>
      <c r="F4046" s="39">
        <f t="shared" si="735"/>
        <v>4.0552020549688281</v>
      </c>
      <c r="G4046" s="39">
        <f t="shared" si="736"/>
        <v>5.6244247908027534</v>
      </c>
      <c r="H4046" s="43">
        <f t="shared" si="737"/>
        <v>1.5691999999999999</v>
      </c>
      <c r="L4046" s="39">
        <f t="shared" si="745"/>
        <v>6.0810000000014026E-2</v>
      </c>
      <c r="M4046" s="39">
        <f t="shared" si="743"/>
        <v>4.0552020549688281</v>
      </c>
      <c r="N4046" s="39">
        <f t="shared" si="738"/>
        <v>6.7260220336700423</v>
      </c>
      <c r="O4046" s="43">
        <f t="shared" si="742"/>
        <v>2.6707999999999998</v>
      </c>
      <c r="S4046" s="39">
        <f t="shared" si="746"/>
        <v>6.0810000000014026E-2</v>
      </c>
      <c r="T4046" s="39">
        <f t="shared" si="739"/>
        <v>4.0552020549688281</v>
      </c>
      <c r="U4046" s="39">
        <f t="shared" si="740"/>
        <v>6.6863207091924792</v>
      </c>
      <c r="V4046" s="43">
        <f t="shared" si="741"/>
        <v>2.6311</v>
      </c>
    </row>
    <row r="4047" spans="5:22" hidden="1" x14ac:dyDescent="0.25">
      <c r="E4047" s="39">
        <f t="shared" si="744"/>
        <v>6.0800000000014023E-2</v>
      </c>
      <c r="F4047" s="39">
        <f t="shared" si="735"/>
        <v>4.0555355282685959</v>
      </c>
      <c r="G4047" s="39">
        <f t="shared" si="736"/>
        <v>5.6243743565759594</v>
      </c>
      <c r="H4047" s="43">
        <f t="shared" si="737"/>
        <v>1.5688</v>
      </c>
      <c r="L4047" s="39">
        <f t="shared" si="745"/>
        <v>6.0800000000014023E-2</v>
      </c>
      <c r="M4047" s="39">
        <f t="shared" si="743"/>
        <v>4.0555355282685959</v>
      </c>
      <c r="N4047" s="39">
        <f t="shared" si="738"/>
        <v>6.7259506095301065</v>
      </c>
      <c r="O4047" s="43">
        <f t="shared" si="742"/>
        <v>2.6703999999999999</v>
      </c>
      <c r="S4047" s="39">
        <f t="shared" si="746"/>
        <v>6.0800000000014023E-2</v>
      </c>
      <c r="T4047" s="39">
        <f t="shared" si="739"/>
        <v>4.0555355282685959</v>
      </c>
      <c r="U4047" s="39">
        <f t="shared" si="740"/>
        <v>6.6863207091924792</v>
      </c>
      <c r="V4047" s="43">
        <f t="shared" si="741"/>
        <v>2.6307999999999998</v>
      </c>
    </row>
    <row r="4048" spans="5:22" hidden="1" x14ac:dyDescent="0.25">
      <c r="E4048" s="39">
        <f t="shared" si="744"/>
        <v>6.079000000001402E-2</v>
      </c>
      <c r="F4048" s="39">
        <f t="shared" si="735"/>
        <v>4.0558690838498865</v>
      </c>
      <c r="G4048" s="39">
        <f t="shared" si="736"/>
        <v>5.6243239128343303</v>
      </c>
      <c r="H4048" s="43">
        <f t="shared" si="737"/>
        <v>1.5685</v>
      </c>
      <c r="L4048" s="39">
        <f t="shared" si="745"/>
        <v>6.079000000001402E-2</v>
      </c>
      <c r="M4048" s="39">
        <f t="shared" si="743"/>
        <v>4.0558690838498865</v>
      </c>
      <c r="N4048" s="39">
        <f t="shared" si="738"/>
        <v>6.725879173641812</v>
      </c>
      <c r="O4048" s="43">
        <f t="shared" si="742"/>
        <v>2.67</v>
      </c>
      <c r="S4048" s="39">
        <f t="shared" si="746"/>
        <v>6.079000000001402E-2</v>
      </c>
      <c r="T4048" s="39">
        <f t="shared" si="739"/>
        <v>4.0558690838498865</v>
      </c>
      <c r="U4048" s="39">
        <f t="shared" si="740"/>
        <v>6.6863207091924792</v>
      </c>
      <c r="V4048" s="43">
        <f t="shared" si="741"/>
        <v>2.6305000000000001</v>
      </c>
    </row>
    <row r="4049" spans="5:22" hidden="1" x14ac:dyDescent="0.25">
      <c r="E4049" s="39">
        <f t="shared" si="744"/>
        <v>6.0780000000014017E-2</v>
      </c>
      <c r="F4049" s="39">
        <f t="shared" si="735"/>
        <v>4.0562027217465442</v>
      </c>
      <c r="G4049" s="39">
        <f t="shared" si="736"/>
        <v>5.6242734595745763</v>
      </c>
      <c r="H4049" s="43">
        <f t="shared" si="737"/>
        <v>1.5681</v>
      </c>
      <c r="L4049" s="39">
        <f t="shared" si="745"/>
        <v>6.0780000000014017E-2</v>
      </c>
      <c r="M4049" s="39">
        <f t="shared" si="743"/>
        <v>4.0562027217465442</v>
      </c>
      <c r="N4049" s="39">
        <f t="shared" si="738"/>
        <v>6.7258077260012952</v>
      </c>
      <c r="O4049" s="43">
        <f t="shared" si="742"/>
        <v>2.6696</v>
      </c>
      <c r="S4049" s="39">
        <f t="shared" si="746"/>
        <v>6.0780000000014017E-2</v>
      </c>
      <c r="T4049" s="39">
        <f t="shared" si="739"/>
        <v>4.0562027217465442</v>
      </c>
      <c r="U4049" s="39">
        <f t="shared" si="740"/>
        <v>6.6863207091924792</v>
      </c>
      <c r="V4049" s="43">
        <f t="shared" si="741"/>
        <v>2.6301000000000001</v>
      </c>
    </row>
    <row r="4050" spans="5:22" hidden="1" x14ac:dyDescent="0.25">
      <c r="E4050" s="39">
        <f t="shared" si="744"/>
        <v>6.0770000000014014E-2</v>
      </c>
      <c r="F4050" s="39">
        <f t="shared" si="735"/>
        <v>4.0565364419924288</v>
      </c>
      <c r="G4050" s="39">
        <f t="shared" si="736"/>
        <v>5.6242229967934048</v>
      </c>
      <c r="H4050" s="43">
        <f t="shared" si="737"/>
        <v>1.5677000000000001</v>
      </c>
      <c r="L4050" s="39">
        <f t="shared" si="745"/>
        <v>6.0770000000014014E-2</v>
      </c>
      <c r="M4050" s="39">
        <f t="shared" si="743"/>
        <v>4.0565364419924288</v>
      </c>
      <c r="N4050" s="39">
        <f t="shared" si="738"/>
        <v>6.7257362666046872</v>
      </c>
      <c r="O4050" s="43">
        <f t="shared" si="742"/>
        <v>2.6692</v>
      </c>
      <c r="S4050" s="39">
        <f t="shared" si="746"/>
        <v>6.0770000000014014E-2</v>
      </c>
      <c r="T4050" s="39">
        <f t="shared" si="739"/>
        <v>4.0565364419924288</v>
      </c>
      <c r="U4050" s="39">
        <f t="shared" si="740"/>
        <v>6.6863207091924792</v>
      </c>
      <c r="V4050" s="43">
        <f t="shared" si="741"/>
        <v>2.6297999999999999</v>
      </c>
    </row>
    <row r="4051" spans="5:22" hidden="1" x14ac:dyDescent="0.25">
      <c r="E4051" s="39">
        <f t="shared" si="744"/>
        <v>6.0760000000014011E-2</v>
      </c>
      <c r="F4051" s="39">
        <f t="shared" si="735"/>
        <v>4.0568702446214235</v>
      </c>
      <c r="G4051" s="39">
        <f t="shared" si="736"/>
        <v>5.6241725244875242</v>
      </c>
      <c r="H4051" s="43">
        <f t="shared" si="737"/>
        <v>1.5672999999999999</v>
      </c>
      <c r="L4051" s="39">
        <f t="shared" si="745"/>
        <v>6.0760000000014011E-2</v>
      </c>
      <c r="M4051" s="39">
        <f t="shared" si="743"/>
        <v>4.0568702446214235</v>
      </c>
      <c r="N4051" s="39">
        <f t="shared" si="738"/>
        <v>6.7256647954481199</v>
      </c>
      <c r="O4051" s="43">
        <f t="shared" si="742"/>
        <v>2.6688000000000001</v>
      </c>
      <c r="S4051" s="39">
        <f t="shared" si="746"/>
        <v>6.0760000000014011E-2</v>
      </c>
      <c r="T4051" s="39">
        <f t="shared" si="739"/>
        <v>4.0568702446214235</v>
      </c>
      <c r="U4051" s="39">
        <f t="shared" si="740"/>
        <v>6.6863207091924792</v>
      </c>
      <c r="V4051" s="43">
        <f t="shared" si="741"/>
        <v>2.6295000000000002</v>
      </c>
    </row>
    <row r="4052" spans="5:22" hidden="1" x14ac:dyDescent="0.25">
      <c r="E4052" s="39">
        <f t="shared" si="744"/>
        <v>6.0750000000014008E-2</v>
      </c>
      <c r="F4052" s="39">
        <f t="shared" si="735"/>
        <v>4.0572041296674293</v>
      </c>
      <c r="G4052" s="39">
        <f t="shared" si="736"/>
        <v>5.6241220426536387</v>
      </c>
      <c r="H4052" s="43">
        <f t="shared" si="737"/>
        <v>1.5669</v>
      </c>
      <c r="L4052" s="39">
        <f t="shared" si="745"/>
        <v>6.0750000000014008E-2</v>
      </c>
      <c r="M4052" s="39">
        <f t="shared" si="743"/>
        <v>4.0572041296674293</v>
      </c>
      <c r="N4052" s="39">
        <f t="shared" si="738"/>
        <v>6.725593312527721</v>
      </c>
      <c r="O4052" s="43">
        <f t="shared" si="742"/>
        <v>2.6684000000000001</v>
      </c>
      <c r="S4052" s="39">
        <f t="shared" si="746"/>
        <v>6.0750000000014008E-2</v>
      </c>
      <c r="T4052" s="39">
        <f t="shared" si="739"/>
        <v>4.0572041296674293</v>
      </c>
      <c r="U4052" s="39">
        <f t="shared" si="740"/>
        <v>6.6863207091924792</v>
      </c>
      <c r="V4052" s="43">
        <f t="shared" si="741"/>
        <v>2.6291000000000002</v>
      </c>
    </row>
    <row r="4053" spans="5:22" hidden="1" x14ac:dyDescent="0.25">
      <c r="E4053" s="39">
        <f t="shared" si="744"/>
        <v>6.0740000000014005E-2</v>
      </c>
      <c r="F4053" s="39">
        <f t="shared" si="735"/>
        <v>4.0575380971643664</v>
      </c>
      <c r="G4053" s="39">
        <f t="shared" si="736"/>
        <v>5.624071551288452</v>
      </c>
      <c r="H4053" s="43">
        <f t="shared" si="737"/>
        <v>1.5665</v>
      </c>
      <c r="L4053" s="39">
        <f t="shared" si="745"/>
        <v>6.0740000000014005E-2</v>
      </c>
      <c r="M4053" s="39">
        <f t="shared" si="743"/>
        <v>4.0575380971643664</v>
      </c>
      <c r="N4053" s="39">
        <f t="shared" si="738"/>
        <v>6.725521817839617</v>
      </c>
      <c r="O4053" s="43">
        <f t="shared" si="742"/>
        <v>2.6680000000000001</v>
      </c>
      <c r="S4053" s="39">
        <f t="shared" si="746"/>
        <v>6.0740000000014005E-2</v>
      </c>
      <c r="T4053" s="39">
        <f t="shared" si="739"/>
        <v>4.0575380971643664</v>
      </c>
      <c r="U4053" s="39">
        <f t="shared" si="740"/>
        <v>6.6863207091924792</v>
      </c>
      <c r="V4053" s="43">
        <f t="shared" si="741"/>
        <v>2.6288</v>
      </c>
    </row>
    <row r="4054" spans="5:22" hidden="1" x14ac:dyDescent="0.25">
      <c r="E4054" s="39">
        <f t="shared" si="744"/>
        <v>6.0730000000014002E-2</v>
      </c>
      <c r="F4054" s="39">
        <f t="shared" si="735"/>
        <v>4.0578721471461749</v>
      </c>
      <c r="G4054" s="39">
        <f t="shared" si="736"/>
        <v>5.6240210503886656</v>
      </c>
      <c r="H4054" s="43">
        <f t="shared" si="737"/>
        <v>1.5661</v>
      </c>
      <c r="L4054" s="39">
        <f t="shared" si="745"/>
        <v>6.0730000000014002E-2</v>
      </c>
      <c r="M4054" s="39">
        <f t="shared" si="743"/>
        <v>4.0578721471461749</v>
      </c>
      <c r="N4054" s="39">
        <f t="shared" si="738"/>
        <v>6.7254503113799347</v>
      </c>
      <c r="O4054" s="43">
        <f t="shared" si="742"/>
        <v>2.6676000000000002</v>
      </c>
      <c r="S4054" s="39">
        <f t="shared" si="746"/>
        <v>6.0730000000014002E-2</v>
      </c>
      <c r="T4054" s="39">
        <f t="shared" si="739"/>
        <v>4.0578721471461749</v>
      </c>
      <c r="U4054" s="39">
        <f t="shared" si="740"/>
        <v>6.6863207091924792</v>
      </c>
      <c r="V4054" s="43">
        <f t="shared" si="741"/>
        <v>2.6284000000000001</v>
      </c>
    </row>
    <row r="4055" spans="5:22" hidden="1" x14ac:dyDescent="0.25">
      <c r="E4055" s="39">
        <f t="shared" si="744"/>
        <v>6.0720000000013999E-2</v>
      </c>
      <c r="F4055" s="39">
        <f t="shared" si="735"/>
        <v>4.0582062796468152</v>
      </c>
      <c r="G4055" s="39">
        <f t="shared" si="736"/>
        <v>5.6239705399509798</v>
      </c>
      <c r="H4055" s="43">
        <f t="shared" si="737"/>
        <v>1.5658000000000001</v>
      </c>
      <c r="L4055" s="39">
        <f t="shared" si="745"/>
        <v>6.0720000000013999E-2</v>
      </c>
      <c r="M4055" s="39">
        <f t="shared" si="743"/>
        <v>4.0582062796468152</v>
      </c>
      <c r="N4055" s="39">
        <f t="shared" si="738"/>
        <v>6.7253787931447953</v>
      </c>
      <c r="O4055" s="43">
        <f t="shared" si="742"/>
        <v>2.6671999999999998</v>
      </c>
      <c r="S4055" s="39">
        <f t="shared" si="746"/>
        <v>6.0720000000013999E-2</v>
      </c>
      <c r="T4055" s="39">
        <f t="shared" si="739"/>
        <v>4.0582062796468152</v>
      </c>
      <c r="U4055" s="39">
        <f t="shared" si="740"/>
        <v>6.6863207091924792</v>
      </c>
      <c r="V4055" s="43">
        <f t="shared" si="741"/>
        <v>2.6280999999999999</v>
      </c>
    </row>
    <row r="4056" spans="5:22" hidden="1" x14ac:dyDescent="0.25">
      <c r="E4056" s="39">
        <f t="shared" si="744"/>
        <v>6.0710000000013996E-2</v>
      </c>
      <c r="F4056" s="39">
        <f t="shared" si="735"/>
        <v>4.0585404947002663</v>
      </c>
      <c r="G4056" s="39">
        <f t="shared" si="736"/>
        <v>5.6239200199720925</v>
      </c>
      <c r="H4056" s="43">
        <f t="shared" si="737"/>
        <v>1.5653999999999999</v>
      </c>
      <c r="L4056" s="39">
        <f t="shared" si="745"/>
        <v>6.0710000000013996E-2</v>
      </c>
      <c r="M4056" s="39">
        <f t="shared" si="743"/>
        <v>4.0585404947002663</v>
      </c>
      <c r="N4056" s="39">
        <f t="shared" si="738"/>
        <v>6.7253072631303201</v>
      </c>
      <c r="O4056" s="43">
        <f t="shared" si="742"/>
        <v>2.6667999999999998</v>
      </c>
      <c r="S4056" s="39">
        <f t="shared" si="746"/>
        <v>6.0710000000013996E-2</v>
      </c>
      <c r="T4056" s="39">
        <f t="shared" si="739"/>
        <v>4.0585404947002663</v>
      </c>
      <c r="U4056" s="39">
        <f t="shared" si="740"/>
        <v>6.6863207091924792</v>
      </c>
      <c r="V4056" s="43">
        <f t="shared" si="741"/>
        <v>2.6278000000000001</v>
      </c>
    </row>
    <row r="4057" spans="5:22" hidden="1" x14ac:dyDescent="0.25">
      <c r="E4057" s="39">
        <f t="shared" si="744"/>
        <v>6.0700000000013993E-2</v>
      </c>
      <c r="F4057" s="39">
        <f t="shared" si="735"/>
        <v>4.0588747923405268</v>
      </c>
      <c r="G4057" s="39">
        <f t="shared" si="736"/>
        <v>5.6238694904487021</v>
      </c>
      <c r="H4057" s="43">
        <f t="shared" si="737"/>
        <v>1.5649999999999999</v>
      </c>
      <c r="L4057" s="39">
        <f t="shared" si="745"/>
        <v>6.0700000000013993E-2</v>
      </c>
      <c r="M4057" s="39">
        <f t="shared" si="743"/>
        <v>4.0588747923405268</v>
      </c>
      <c r="N4057" s="39">
        <f t="shared" si="738"/>
        <v>6.7252357213326288</v>
      </c>
      <c r="O4057" s="43">
        <f t="shared" si="742"/>
        <v>2.6663999999999999</v>
      </c>
      <c r="S4057" s="39">
        <f t="shared" si="746"/>
        <v>6.0700000000013993E-2</v>
      </c>
      <c r="T4057" s="39">
        <f t="shared" si="739"/>
        <v>4.0588747923405268</v>
      </c>
      <c r="U4057" s="39">
        <f t="shared" si="740"/>
        <v>6.6863207091924792</v>
      </c>
      <c r="V4057" s="43">
        <f t="shared" si="741"/>
        <v>2.6274000000000002</v>
      </c>
    </row>
    <row r="4058" spans="5:22" hidden="1" x14ac:dyDescent="0.25">
      <c r="E4058" s="39">
        <f t="shared" si="744"/>
        <v>6.069000000001399E-2</v>
      </c>
      <c r="F4058" s="39">
        <f t="shared" si="735"/>
        <v>4.0592091726016157</v>
      </c>
      <c r="G4058" s="39">
        <f t="shared" si="736"/>
        <v>5.6238189513775012</v>
      </c>
      <c r="H4058" s="43">
        <f t="shared" si="737"/>
        <v>1.5646</v>
      </c>
      <c r="L4058" s="39">
        <f t="shared" si="745"/>
        <v>6.069000000001399E-2</v>
      </c>
      <c r="M4058" s="39">
        <f t="shared" si="743"/>
        <v>4.0592091726016157</v>
      </c>
      <c r="N4058" s="39">
        <f t="shared" si="738"/>
        <v>6.7251641677478382</v>
      </c>
      <c r="O4058" s="43">
        <f t="shared" si="742"/>
        <v>2.6659999999999999</v>
      </c>
      <c r="S4058" s="39">
        <f t="shared" si="746"/>
        <v>6.069000000001399E-2</v>
      </c>
      <c r="T4058" s="39">
        <f t="shared" si="739"/>
        <v>4.0592091726016157</v>
      </c>
      <c r="U4058" s="39">
        <f t="shared" si="740"/>
        <v>6.6863207091924792</v>
      </c>
      <c r="V4058" s="43">
        <f t="shared" si="741"/>
        <v>2.6271</v>
      </c>
    </row>
    <row r="4059" spans="5:22" hidden="1" x14ac:dyDescent="0.25">
      <c r="E4059" s="39">
        <f t="shared" si="744"/>
        <v>6.0680000000013987E-2</v>
      </c>
      <c r="F4059" s="39">
        <f t="shared" si="735"/>
        <v>4.0595436355175716</v>
      </c>
      <c r="G4059" s="39">
        <f t="shared" si="736"/>
        <v>5.6237684027551857</v>
      </c>
      <c r="H4059" s="43">
        <f t="shared" si="737"/>
        <v>1.5642</v>
      </c>
      <c r="L4059" s="39">
        <f t="shared" si="745"/>
        <v>6.0680000000013987E-2</v>
      </c>
      <c r="M4059" s="39">
        <f t="shared" si="743"/>
        <v>4.0595436355175716</v>
      </c>
      <c r="N4059" s="39">
        <f t="shared" si="738"/>
        <v>6.7250926023720643</v>
      </c>
      <c r="O4059" s="43">
        <f t="shared" si="742"/>
        <v>2.6655000000000002</v>
      </c>
      <c r="S4059" s="39">
        <f t="shared" si="746"/>
        <v>6.0680000000013987E-2</v>
      </c>
      <c r="T4059" s="39">
        <f t="shared" si="739"/>
        <v>4.0595436355175716</v>
      </c>
      <c r="U4059" s="39">
        <f t="shared" si="740"/>
        <v>6.6863207091924792</v>
      </c>
      <c r="V4059" s="43">
        <f t="shared" si="741"/>
        <v>2.6267999999999998</v>
      </c>
    </row>
    <row r="4060" spans="5:22" hidden="1" x14ac:dyDescent="0.25">
      <c r="E4060" s="39">
        <f t="shared" si="744"/>
        <v>6.0670000000013984E-2</v>
      </c>
      <c r="F4060" s="39">
        <f t="shared" si="735"/>
        <v>4.0598781811224507</v>
      </c>
      <c r="G4060" s="39">
        <f t="shared" si="736"/>
        <v>5.6237178445784455</v>
      </c>
      <c r="H4060" s="43">
        <f t="shared" si="737"/>
        <v>1.5638000000000001</v>
      </c>
      <c r="L4060" s="39">
        <f t="shared" si="745"/>
        <v>6.0670000000013984E-2</v>
      </c>
      <c r="M4060" s="39">
        <f t="shared" si="743"/>
        <v>4.0598781811224507</v>
      </c>
      <c r="N4060" s="39">
        <f t="shared" si="738"/>
        <v>6.7250210252014195</v>
      </c>
      <c r="O4060" s="43">
        <f t="shared" si="742"/>
        <v>2.6650999999999998</v>
      </c>
      <c r="S4060" s="39">
        <f t="shared" si="746"/>
        <v>6.0670000000013984E-2</v>
      </c>
      <c r="T4060" s="39">
        <f t="shared" si="739"/>
        <v>4.0598781811224507</v>
      </c>
      <c r="U4060" s="39">
        <f t="shared" si="740"/>
        <v>6.6863207091924792</v>
      </c>
      <c r="V4060" s="43">
        <f t="shared" si="741"/>
        <v>2.6263999999999998</v>
      </c>
    </row>
    <row r="4061" spans="5:22" hidden="1" x14ac:dyDescent="0.25">
      <c r="E4061" s="39">
        <f t="shared" si="744"/>
        <v>6.0660000000013981E-2</v>
      </c>
      <c r="F4061" s="39">
        <f t="shared" si="735"/>
        <v>4.0602128094503316</v>
      </c>
      <c r="G4061" s="39">
        <f t="shared" si="736"/>
        <v>5.6236672768439719</v>
      </c>
      <c r="H4061" s="43">
        <f t="shared" si="737"/>
        <v>1.5634999999999999</v>
      </c>
      <c r="L4061" s="39">
        <f t="shared" si="745"/>
        <v>6.0660000000013981E-2</v>
      </c>
      <c r="M4061" s="39">
        <f t="shared" si="743"/>
        <v>4.0602128094503316</v>
      </c>
      <c r="N4061" s="39">
        <f t="shared" si="738"/>
        <v>6.7249494362320155</v>
      </c>
      <c r="O4061" s="43">
        <f t="shared" si="742"/>
        <v>2.6646999999999998</v>
      </c>
      <c r="S4061" s="39">
        <f t="shared" si="746"/>
        <v>6.0660000000013981E-2</v>
      </c>
      <c r="T4061" s="39">
        <f t="shared" si="739"/>
        <v>4.0602128094503316</v>
      </c>
      <c r="U4061" s="39">
        <f t="shared" si="740"/>
        <v>6.6863207091924792</v>
      </c>
      <c r="V4061" s="43">
        <f t="shared" si="741"/>
        <v>2.6261000000000001</v>
      </c>
    </row>
    <row r="4062" spans="5:22" hidden="1" x14ac:dyDescent="0.25">
      <c r="E4062" s="39">
        <f t="shared" si="744"/>
        <v>6.0650000000013977E-2</v>
      </c>
      <c r="F4062" s="39">
        <f t="shared" si="735"/>
        <v>4.0605475205353114</v>
      </c>
      <c r="G4062" s="39">
        <f t="shared" si="736"/>
        <v>5.6236166995484522</v>
      </c>
      <c r="H4062" s="43">
        <f t="shared" si="737"/>
        <v>1.5630999999999999</v>
      </c>
      <c r="L4062" s="39">
        <f t="shared" si="745"/>
        <v>6.0650000000013977E-2</v>
      </c>
      <c r="M4062" s="39">
        <f t="shared" si="743"/>
        <v>4.0605475205353114</v>
      </c>
      <c r="N4062" s="39">
        <f t="shared" si="738"/>
        <v>6.7248778354599628</v>
      </c>
      <c r="O4062" s="43">
        <f t="shared" si="742"/>
        <v>2.6642999999999999</v>
      </c>
      <c r="S4062" s="39">
        <f t="shared" si="746"/>
        <v>6.0650000000013977E-2</v>
      </c>
      <c r="T4062" s="39">
        <f t="shared" si="739"/>
        <v>4.0605475205353114</v>
      </c>
      <c r="U4062" s="39">
        <f t="shared" si="740"/>
        <v>6.6863207091924792</v>
      </c>
      <c r="V4062" s="43">
        <f t="shared" si="741"/>
        <v>2.6257999999999999</v>
      </c>
    </row>
    <row r="4063" spans="5:22" hidden="1" x14ac:dyDescent="0.25">
      <c r="E4063" s="39">
        <f t="shared" si="744"/>
        <v>6.0640000000013974E-2</v>
      </c>
      <c r="F4063" s="39">
        <f t="shared" si="735"/>
        <v>4.0608823144115069</v>
      </c>
      <c r="G4063" s="39">
        <f t="shared" si="736"/>
        <v>5.6235661126885734</v>
      </c>
      <c r="H4063" s="43">
        <f t="shared" si="737"/>
        <v>1.5627</v>
      </c>
      <c r="L4063" s="39">
        <f t="shared" si="745"/>
        <v>6.0640000000013974E-2</v>
      </c>
      <c r="M4063" s="39">
        <f t="shared" si="743"/>
        <v>4.0608823144115069</v>
      </c>
      <c r="N4063" s="39">
        <f t="shared" si="738"/>
        <v>6.7248062228813685</v>
      </c>
      <c r="O4063" s="43">
        <f t="shared" si="742"/>
        <v>2.6638999999999999</v>
      </c>
      <c r="S4063" s="39">
        <f t="shared" si="746"/>
        <v>6.0640000000013974E-2</v>
      </c>
      <c r="T4063" s="39">
        <f t="shared" si="739"/>
        <v>4.0608823144115069</v>
      </c>
      <c r="U4063" s="39">
        <f t="shared" si="740"/>
        <v>6.6863207091924792</v>
      </c>
      <c r="V4063" s="43">
        <f t="shared" si="741"/>
        <v>2.6254</v>
      </c>
    </row>
    <row r="4064" spans="5:22" hidden="1" x14ac:dyDescent="0.25">
      <c r="E4064" s="39">
        <f t="shared" si="744"/>
        <v>6.0630000000013971E-2</v>
      </c>
      <c r="F4064" s="39">
        <f t="shared" si="735"/>
        <v>4.0612171911130543</v>
      </c>
      <c r="G4064" s="39">
        <f t="shared" si="736"/>
        <v>5.6235155162610209</v>
      </c>
      <c r="H4064" s="43">
        <f t="shared" si="737"/>
        <v>1.5623</v>
      </c>
      <c r="L4064" s="39">
        <f t="shared" si="745"/>
        <v>6.0630000000013971E-2</v>
      </c>
      <c r="M4064" s="39">
        <f t="shared" si="743"/>
        <v>4.0612171911130543</v>
      </c>
      <c r="N4064" s="39">
        <f t="shared" si="738"/>
        <v>6.7247345984923372</v>
      </c>
      <c r="O4064" s="43">
        <f t="shared" si="742"/>
        <v>2.6635</v>
      </c>
      <c r="S4064" s="39">
        <f t="shared" si="746"/>
        <v>6.0630000000013971E-2</v>
      </c>
      <c r="T4064" s="39">
        <f t="shared" si="739"/>
        <v>4.0612171911130543</v>
      </c>
      <c r="U4064" s="39">
        <f t="shared" si="740"/>
        <v>6.6863207091924792</v>
      </c>
      <c r="V4064" s="43">
        <f t="shared" si="741"/>
        <v>2.6251000000000002</v>
      </c>
    </row>
    <row r="4065" spans="5:22" hidden="1" x14ac:dyDescent="0.25">
      <c r="E4065" s="39">
        <f t="shared" si="744"/>
        <v>6.0620000000013968E-2</v>
      </c>
      <c r="F4065" s="39">
        <f t="shared" si="735"/>
        <v>4.0615521506741104</v>
      </c>
      <c r="G4065" s="39">
        <f t="shared" si="736"/>
        <v>5.6234649102624781</v>
      </c>
      <c r="H4065" s="43">
        <f t="shared" si="737"/>
        <v>1.5619000000000001</v>
      </c>
      <c r="L4065" s="39">
        <f t="shared" si="745"/>
        <v>6.0620000000013968E-2</v>
      </c>
      <c r="M4065" s="39">
        <f t="shared" si="743"/>
        <v>4.0615521506741104</v>
      </c>
      <c r="N4065" s="39">
        <f t="shared" si="738"/>
        <v>6.7246629622889742</v>
      </c>
      <c r="O4065" s="43">
        <f t="shared" si="742"/>
        <v>2.6631</v>
      </c>
      <c r="S4065" s="39">
        <f t="shared" si="746"/>
        <v>6.0620000000013968E-2</v>
      </c>
      <c r="T4065" s="39">
        <f t="shared" si="739"/>
        <v>4.0615521506741104</v>
      </c>
      <c r="U4065" s="39">
        <f t="shared" si="740"/>
        <v>6.6863207091924792</v>
      </c>
      <c r="V4065" s="43">
        <f t="shared" si="741"/>
        <v>2.6248</v>
      </c>
    </row>
    <row r="4066" spans="5:22" hidden="1" x14ac:dyDescent="0.25">
      <c r="E4066" s="39">
        <f t="shared" si="744"/>
        <v>6.0610000000013965E-2</v>
      </c>
      <c r="F4066" s="39">
        <f t="shared" si="735"/>
        <v>4.0618871931288503</v>
      </c>
      <c r="G4066" s="39">
        <f t="shared" si="736"/>
        <v>5.6234142946896259</v>
      </c>
      <c r="H4066" s="43">
        <f t="shared" si="737"/>
        <v>1.5615000000000001</v>
      </c>
      <c r="L4066" s="39">
        <f t="shared" si="745"/>
        <v>6.0610000000013965E-2</v>
      </c>
      <c r="M4066" s="39">
        <f t="shared" si="743"/>
        <v>4.0618871931288503</v>
      </c>
      <c r="N4066" s="39">
        <f t="shared" si="738"/>
        <v>6.7245913142673812</v>
      </c>
      <c r="O4066" s="43">
        <f t="shared" si="742"/>
        <v>2.6627000000000001</v>
      </c>
      <c r="S4066" s="39">
        <f t="shared" si="746"/>
        <v>6.0610000000013965E-2</v>
      </c>
      <c r="T4066" s="39">
        <f t="shared" si="739"/>
        <v>4.0618871931288503</v>
      </c>
      <c r="U4066" s="39">
        <f t="shared" si="740"/>
        <v>6.6863207091924792</v>
      </c>
      <c r="V4066" s="43">
        <f t="shared" si="741"/>
        <v>2.6244000000000001</v>
      </c>
    </row>
    <row r="4067" spans="5:22" hidden="1" x14ac:dyDescent="0.25">
      <c r="E4067" s="39">
        <f t="shared" si="744"/>
        <v>6.0600000000013962E-2</v>
      </c>
      <c r="F4067" s="39">
        <f t="shared" si="735"/>
        <v>4.062222318511469</v>
      </c>
      <c r="G4067" s="39">
        <f t="shared" si="736"/>
        <v>5.6233636695391445</v>
      </c>
      <c r="H4067" s="43">
        <f t="shared" si="737"/>
        <v>1.5610999999999999</v>
      </c>
      <c r="L4067" s="39">
        <f t="shared" si="745"/>
        <v>6.0600000000013962E-2</v>
      </c>
      <c r="M4067" s="39">
        <f t="shared" si="743"/>
        <v>4.062222318511469</v>
      </c>
      <c r="N4067" s="39">
        <f t="shared" si="738"/>
        <v>6.7245196544236574</v>
      </c>
      <c r="O4067" s="43">
        <f t="shared" si="742"/>
        <v>2.6623000000000001</v>
      </c>
      <c r="S4067" s="39">
        <f t="shared" si="746"/>
        <v>6.0600000000013962E-2</v>
      </c>
      <c r="T4067" s="39">
        <f t="shared" si="739"/>
        <v>4.062222318511469</v>
      </c>
      <c r="U4067" s="39">
        <f t="shared" si="740"/>
        <v>6.6863207091924792</v>
      </c>
      <c r="V4067" s="43">
        <f t="shared" si="741"/>
        <v>2.6240999999999999</v>
      </c>
    </row>
    <row r="4068" spans="5:22" hidden="1" x14ac:dyDescent="0.25">
      <c r="E4068" s="39">
        <f t="shared" si="744"/>
        <v>6.0590000000013959E-2</v>
      </c>
      <c r="F4068" s="39">
        <f t="shared" si="735"/>
        <v>4.0625575268561844</v>
      </c>
      <c r="G4068" s="39">
        <f t="shared" si="736"/>
        <v>5.6233130348077127</v>
      </c>
      <c r="H4068" s="43">
        <f t="shared" si="737"/>
        <v>1.5608</v>
      </c>
      <c r="L4068" s="39">
        <f t="shared" si="745"/>
        <v>6.0590000000013959E-2</v>
      </c>
      <c r="M4068" s="39">
        <f t="shared" si="743"/>
        <v>4.0625575268561844</v>
      </c>
      <c r="N4068" s="39">
        <f t="shared" si="738"/>
        <v>6.724447982753901</v>
      </c>
      <c r="O4068" s="43">
        <f t="shared" si="742"/>
        <v>2.6619000000000002</v>
      </c>
      <c r="S4068" s="39">
        <f t="shared" si="746"/>
        <v>6.0590000000013959E-2</v>
      </c>
      <c r="T4068" s="39">
        <f t="shared" si="739"/>
        <v>4.0625575268561844</v>
      </c>
      <c r="U4068" s="39">
        <f t="shared" si="740"/>
        <v>6.6863207091924792</v>
      </c>
      <c r="V4068" s="43">
        <f t="shared" si="741"/>
        <v>2.6238000000000001</v>
      </c>
    </row>
    <row r="4069" spans="5:22" hidden="1" x14ac:dyDescent="0.25">
      <c r="E4069" s="39">
        <f t="shared" si="744"/>
        <v>6.0580000000013956E-2</v>
      </c>
      <c r="F4069" s="39">
        <f t="shared" si="735"/>
        <v>4.0628928181972297</v>
      </c>
      <c r="G4069" s="39">
        <f t="shared" si="736"/>
        <v>5.6232623904920063</v>
      </c>
      <c r="H4069" s="43">
        <f t="shared" si="737"/>
        <v>1.5604</v>
      </c>
      <c r="L4069" s="39">
        <f t="shared" si="745"/>
        <v>6.0580000000013956E-2</v>
      </c>
      <c r="M4069" s="39">
        <f t="shared" si="743"/>
        <v>4.0628928181972297</v>
      </c>
      <c r="N4069" s="39">
        <f t="shared" si="738"/>
        <v>6.7243762992542084</v>
      </c>
      <c r="O4069" s="43">
        <f t="shared" si="742"/>
        <v>2.6615000000000002</v>
      </c>
      <c r="S4069" s="39">
        <f t="shared" si="746"/>
        <v>6.0580000000013956E-2</v>
      </c>
      <c r="T4069" s="39">
        <f t="shared" si="739"/>
        <v>4.0628928181972297</v>
      </c>
      <c r="U4069" s="39">
        <f t="shared" si="740"/>
        <v>6.6863207091924792</v>
      </c>
      <c r="V4069" s="43">
        <f t="shared" si="741"/>
        <v>2.6234000000000002</v>
      </c>
    </row>
    <row r="4070" spans="5:22" hidden="1" x14ac:dyDescent="0.25">
      <c r="E4070" s="39">
        <f t="shared" si="744"/>
        <v>6.0570000000013953E-2</v>
      </c>
      <c r="F4070" s="39">
        <f t="shared" si="735"/>
        <v>4.06322819256886</v>
      </c>
      <c r="G4070" s="39">
        <f t="shared" si="736"/>
        <v>5.6232117365887007</v>
      </c>
      <c r="H4070" s="43">
        <f t="shared" si="737"/>
        <v>1.56</v>
      </c>
      <c r="L4070" s="39">
        <f t="shared" si="745"/>
        <v>6.0570000000013953E-2</v>
      </c>
      <c r="M4070" s="39">
        <f t="shared" si="743"/>
        <v>4.06322819256886</v>
      </c>
      <c r="N4070" s="39">
        <f t="shared" si="738"/>
        <v>6.7243046039206726</v>
      </c>
      <c r="O4070" s="43">
        <f t="shared" si="742"/>
        <v>2.6610999999999998</v>
      </c>
      <c r="S4070" s="39">
        <f t="shared" si="746"/>
        <v>6.0570000000013953E-2</v>
      </c>
      <c r="T4070" s="39">
        <f t="shared" si="739"/>
        <v>4.06322819256886</v>
      </c>
      <c r="U4070" s="39">
        <f t="shared" si="740"/>
        <v>6.6863207091924792</v>
      </c>
      <c r="V4070" s="43">
        <f t="shared" si="741"/>
        <v>2.6231</v>
      </c>
    </row>
    <row r="4071" spans="5:22" hidden="1" x14ac:dyDescent="0.25">
      <c r="E4071" s="39">
        <f t="shared" si="744"/>
        <v>6.056000000001395E-2</v>
      </c>
      <c r="F4071" s="39">
        <f t="shared" si="735"/>
        <v>4.0635636500053511</v>
      </c>
      <c r="G4071" s="39">
        <f t="shared" si="736"/>
        <v>5.6231610730944688</v>
      </c>
      <c r="H4071" s="43">
        <f t="shared" si="737"/>
        <v>1.5596000000000001</v>
      </c>
      <c r="L4071" s="39">
        <f t="shared" si="745"/>
        <v>6.056000000001395E-2</v>
      </c>
      <c r="M4071" s="39">
        <f t="shared" si="743"/>
        <v>4.0635636500053511</v>
      </c>
      <c r="N4071" s="39">
        <f t="shared" si="738"/>
        <v>6.7242328967493874</v>
      </c>
      <c r="O4071" s="43">
        <f t="shared" si="742"/>
        <v>2.6606999999999998</v>
      </c>
      <c r="S4071" s="39">
        <f t="shared" si="746"/>
        <v>6.056000000001395E-2</v>
      </c>
      <c r="T4071" s="39">
        <f t="shared" si="739"/>
        <v>4.0635636500053511</v>
      </c>
      <c r="U4071" s="39">
        <f t="shared" si="740"/>
        <v>6.6863207091924792</v>
      </c>
      <c r="V4071" s="43">
        <f t="shared" si="741"/>
        <v>2.6227999999999998</v>
      </c>
    </row>
    <row r="4072" spans="5:22" hidden="1" x14ac:dyDescent="0.25">
      <c r="E4072" s="39">
        <f t="shared" si="744"/>
        <v>6.0550000000013947E-2</v>
      </c>
      <c r="F4072" s="39">
        <f t="shared" si="735"/>
        <v>4.0638991905409956</v>
      </c>
      <c r="G4072" s="39">
        <f t="shared" si="736"/>
        <v>5.6231104000059826</v>
      </c>
      <c r="H4072" s="43">
        <f t="shared" si="737"/>
        <v>1.5591999999999999</v>
      </c>
      <c r="L4072" s="39">
        <f t="shared" si="745"/>
        <v>6.0550000000013947E-2</v>
      </c>
      <c r="M4072" s="39">
        <f t="shared" si="743"/>
        <v>4.0638991905409956</v>
      </c>
      <c r="N4072" s="39">
        <f t="shared" si="738"/>
        <v>6.7241611777364421</v>
      </c>
      <c r="O4072" s="43">
        <f t="shared" si="742"/>
        <v>2.6602999999999999</v>
      </c>
      <c r="S4072" s="39">
        <f t="shared" si="746"/>
        <v>6.0550000000013947E-2</v>
      </c>
      <c r="T4072" s="39">
        <f t="shared" si="739"/>
        <v>4.0638991905409956</v>
      </c>
      <c r="U4072" s="39">
        <f t="shared" si="740"/>
        <v>6.6863207091924792</v>
      </c>
      <c r="V4072" s="43">
        <f t="shared" si="741"/>
        <v>2.6223999999999998</v>
      </c>
    </row>
    <row r="4073" spans="5:22" hidden="1" x14ac:dyDescent="0.25">
      <c r="E4073" s="39">
        <f t="shared" si="744"/>
        <v>6.0540000000013944E-2</v>
      </c>
      <c r="F4073" s="39">
        <f t="shared" si="735"/>
        <v>4.0642348142101099</v>
      </c>
      <c r="G4073" s="39">
        <f t="shared" si="736"/>
        <v>5.6230597173199115</v>
      </c>
      <c r="H4073" s="43">
        <f t="shared" si="737"/>
        <v>1.5588</v>
      </c>
      <c r="L4073" s="39">
        <f t="shared" si="745"/>
        <v>6.0540000000013944E-2</v>
      </c>
      <c r="M4073" s="39">
        <f t="shared" si="743"/>
        <v>4.0642348142101099</v>
      </c>
      <c r="N4073" s="39">
        <f t="shared" si="738"/>
        <v>6.7240894468779251</v>
      </c>
      <c r="O4073" s="43">
        <f t="shared" si="742"/>
        <v>2.6598999999999999</v>
      </c>
      <c r="S4073" s="39">
        <f t="shared" si="746"/>
        <v>6.0540000000013944E-2</v>
      </c>
      <c r="T4073" s="39">
        <f t="shared" si="739"/>
        <v>4.0642348142101099</v>
      </c>
      <c r="U4073" s="39">
        <f t="shared" si="740"/>
        <v>6.6863207091924792</v>
      </c>
      <c r="V4073" s="43">
        <f t="shared" si="741"/>
        <v>2.6221000000000001</v>
      </c>
    </row>
    <row r="4074" spans="5:22" hidden="1" x14ac:dyDescent="0.25">
      <c r="E4074" s="39">
        <f t="shared" si="744"/>
        <v>6.0530000000013941E-2</v>
      </c>
      <c r="F4074" s="39">
        <f t="shared" si="735"/>
        <v>4.0645705210470275</v>
      </c>
      <c r="G4074" s="39">
        <f t="shared" si="736"/>
        <v>5.623009025032923</v>
      </c>
      <c r="H4074" s="43">
        <f t="shared" si="737"/>
        <v>1.5584</v>
      </c>
      <c r="L4074" s="39">
        <f t="shared" si="745"/>
        <v>6.0530000000013941E-2</v>
      </c>
      <c r="M4074" s="39">
        <f t="shared" si="743"/>
        <v>4.0645705210470275</v>
      </c>
      <c r="N4074" s="39">
        <f t="shared" si="738"/>
        <v>6.7240177041699232</v>
      </c>
      <c r="O4074" s="43">
        <f t="shared" si="742"/>
        <v>2.6594000000000002</v>
      </c>
      <c r="S4074" s="39">
        <f t="shared" si="746"/>
        <v>6.0530000000013941E-2</v>
      </c>
      <c r="T4074" s="39">
        <f t="shared" si="739"/>
        <v>4.0645705210470275</v>
      </c>
      <c r="U4074" s="39">
        <f t="shared" si="740"/>
        <v>6.6863207091924792</v>
      </c>
      <c r="V4074" s="43">
        <f t="shared" si="741"/>
        <v>2.6217999999999999</v>
      </c>
    </row>
    <row r="4075" spans="5:22" hidden="1" x14ac:dyDescent="0.25">
      <c r="E4075" s="39">
        <f t="shared" si="744"/>
        <v>6.0520000000013938E-2</v>
      </c>
      <c r="F4075" s="39">
        <f t="shared" si="735"/>
        <v>4.0649063110861032</v>
      </c>
      <c r="G4075" s="39">
        <f t="shared" si="736"/>
        <v>5.6229583231416846</v>
      </c>
      <c r="H4075" s="43">
        <f t="shared" si="737"/>
        <v>1.5581</v>
      </c>
      <c r="L4075" s="39">
        <f t="shared" si="745"/>
        <v>6.0520000000013938E-2</v>
      </c>
      <c r="M4075" s="39">
        <f t="shared" si="743"/>
        <v>4.0649063110861032</v>
      </c>
      <c r="N4075" s="39">
        <f t="shared" si="738"/>
        <v>6.7239459496085203</v>
      </c>
      <c r="O4075" s="43">
        <f t="shared" si="742"/>
        <v>2.6589999999999998</v>
      </c>
      <c r="S4075" s="39">
        <f t="shared" si="746"/>
        <v>6.0520000000013938E-2</v>
      </c>
      <c r="T4075" s="39">
        <f t="shared" si="739"/>
        <v>4.0649063110861032</v>
      </c>
      <c r="U4075" s="39">
        <f t="shared" si="740"/>
        <v>6.6863207091924792</v>
      </c>
      <c r="V4075" s="43">
        <f t="shared" si="741"/>
        <v>2.6214</v>
      </c>
    </row>
    <row r="4076" spans="5:22" hidden="1" x14ac:dyDescent="0.25">
      <c r="E4076" s="39">
        <f t="shared" si="744"/>
        <v>6.0510000000013935E-2</v>
      </c>
      <c r="F4076" s="39">
        <f t="shared" si="735"/>
        <v>4.0652421843617086</v>
      </c>
      <c r="G4076" s="39">
        <f t="shared" si="736"/>
        <v>5.6229076116428605</v>
      </c>
      <c r="H4076" s="43">
        <f t="shared" si="737"/>
        <v>1.5577000000000001</v>
      </c>
      <c r="L4076" s="39">
        <f t="shared" si="745"/>
        <v>6.0510000000013935E-2</v>
      </c>
      <c r="M4076" s="39">
        <f t="shared" si="743"/>
        <v>4.0652421843617086</v>
      </c>
      <c r="N4076" s="39">
        <f t="shared" si="738"/>
        <v>6.7238741831897988</v>
      </c>
      <c r="O4076" s="43">
        <f t="shared" si="742"/>
        <v>2.6585999999999999</v>
      </c>
      <c r="S4076" s="39">
        <f t="shared" si="746"/>
        <v>6.0510000000013935E-2</v>
      </c>
      <c r="T4076" s="39">
        <f t="shared" si="739"/>
        <v>4.0652421843617086</v>
      </c>
      <c r="U4076" s="39">
        <f t="shared" si="740"/>
        <v>6.6863207091924792</v>
      </c>
      <c r="V4076" s="43">
        <f t="shared" si="741"/>
        <v>2.6211000000000002</v>
      </c>
    </row>
    <row r="4077" spans="5:22" hidden="1" x14ac:dyDescent="0.25">
      <c r="E4077" s="39">
        <f t="shared" si="744"/>
        <v>6.0500000000013932E-2</v>
      </c>
      <c r="F4077" s="39">
        <f t="shared" si="735"/>
        <v>4.0655781409082401</v>
      </c>
      <c r="G4077" s="39">
        <f t="shared" si="736"/>
        <v>5.6228568905331135</v>
      </c>
      <c r="H4077" s="43">
        <f t="shared" si="737"/>
        <v>1.5572999999999999</v>
      </c>
      <c r="L4077" s="39">
        <f t="shared" si="745"/>
        <v>6.0500000000013932E-2</v>
      </c>
      <c r="M4077" s="39">
        <f t="shared" si="743"/>
        <v>4.0655781409082401</v>
      </c>
      <c r="N4077" s="39">
        <f t="shared" si="738"/>
        <v>6.7238024049098399</v>
      </c>
      <c r="O4077" s="43">
        <f t="shared" si="742"/>
        <v>2.6581999999999999</v>
      </c>
      <c r="S4077" s="39">
        <f t="shared" si="746"/>
        <v>6.0500000000013932E-2</v>
      </c>
      <c r="T4077" s="39">
        <f t="shared" si="739"/>
        <v>4.0655781409082401</v>
      </c>
      <c r="U4077" s="39">
        <f t="shared" si="740"/>
        <v>6.6863207091924792</v>
      </c>
      <c r="V4077" s="43">
        <f t="shared" si="741"/>
        <v>2.6206999999999998</v>
      </c>
    </row>
    <row r="4078" spans="5:22" hidden="1" x14ac:dyDescent="0.25">
      <c r="E4078" s="39">
        <f t="shared" si="744"/>
        <v>6.0490000000013928E-2</v>
      </c>
      <c r="F4078" s="39">
        <f t="shared" si="735"/>
        <v>4.0659141807601102</v>
      </c>
      <c r="G4078" s="39">
        <f t="shared" si="736"/>
        <v>5.6228061598091053</v>
      </c>
      <c r="H4078" s="43">
        <f t="shared" si="737"/>
        <v>1.5569</v>
      </c>
      <c r="L4078" s="39">
        <f t="shared" si="745"/>
        <v>6.0490000000013928E-2</v>
      </c>
      <c r="M4078" s="39">
        <f t="shared" si="743"/>
        <v>4.0659141807601102</v>
      </c>
      <c r="N4078" s="39">
        <f t="shared" si="738"/>
        <v>6.7237306147647216</v>
      </c>
      <c r="O4078" s="43">
        <f t="shared" si="742"/>
        <v>2.6577999999999999</v>
      </c>
      <c r="S4078" s="39">
        <f t="shared" si="746"/>
        <v>6.0490000000013928E-2</v>
      </c>
      <c r="T4078" s="39">
        <f t="shared" si="739"/>
        <v>4.0659141807601102</v>
      </c>
      <c r="U4078" s="39">
        <f t="shared" si="740"/>
        <v>6.6863207091924792</v>
      </c>
      <c r="V4078" s="43">
        <f t="shared" si="741"/>
        <v>2.6204000000000001</v>
      </c>
    </row>
    <row r="4079" spans="5:22" hidden="1" x14ac:dyDescent="0.25">
      <c r="E4079" s="39">
        <f t="shared" si="744"/>
        <v>6.0480000000013925E-2</v>
      </c>
      <c r="F4079" s="39">
        <f t="shared" si="735"/>
        <v>4.0662503039517537</v>
      </c>
      <c r="G4079" s="39">
        <f t="shared" si="736"/>
        <v>5.6227554194674951</v>
      </c>
      <c r="H4079" s="43">
        <f t="shared" si="737"/>
        <v>1.5565</v>
      </c>
      <c r="L4079" s="39">
        <f t="shared" si="745"/>
        <v>6.0480000000013925E-2</v>
      </c>
      <c r="M4079" s="39">
        <f t="shared" si="743"/>
        <v>4.0662503039517537</v>
      </c>
      <c r="N4079" s="39">
        <f t="shared" si="738"/>
        <v>6.7236588127505215</v>
      </c>
      <c r="O4079" s="43">
        <f t="shared" si="742"/>
        <v>2.6574</v>
      </c>
      <c r="S4079" s="39">
        <f t="shared" si="746"/>
        <v>6.0480000000013925E-2</v>
      </c>
      <c r="T4079" s="39">
        <f t="shared" si="739"/>
        <v>4.0662503039517537</v>
      </c>
      <c r="U4079" s="39">
        <f t="shared" si="740"/>
        <v>6.6863207091924792</v>
      </c>
      <c r="V4079" s="43">
        <f t="shared" si="741"/>
        <v>2.6200999999999999</v>
      </c>
    </row>
    <row r="4080" spans="5:22" hidden="1" x14ac:dyDescent="0.25">
      <c r="E4080" s="39">
        <f t="shared" si="744"/>
        <v>6.0470000000013922E-2</v>
      </c>
      <c r="F4080" s="39">
        <f t="shared" si="735"/>
        <v>4.066586510517622</v>
      </c>
      <c r="G4080" s="39">
        <f t="shared" si="736"/>
        <v>5.622704669504941</v>
      </c>
      <c r="H4080" s="43">
        <f t="shared" si="737"/>
        <v>1.5561</v>
      </c>
      <c r="L4080" s="39">
        <f t="shared" si="745"/>
        <v>6.0470000000013922E-2</v>
      </c>
      <c r="M4080" s="39">
        <f t="shared" si="743"/>
        <v>4.066586510517622</v>
      </c>
      <c r="N4080" s="39">
        <f t="shared" si="738"/>
        <v>6.723586998863313</v>
      </c>
      <c r="O4080" s="43">
        <f t="shared" si="742"/>
        <v>2.657</v>
      </c>
      <c r="S4080" s="39">
        <f t="shared" si="746"/>
        <v>6.0470000000013922E-2</v>
      </c>
      <c r="T4080" s="39">
        <f t="shared" si="739"/>
        <v>4.066586510517622</v>
      </c>
      <c r="U4080" s="39">
        <f t="shared" si="740"/>
        <v>6.6863207091924792</v>
      </c>
      <c r="V4080" s="43">
        <f t="shared" si="741"/>
        <v>2.6196999999999999</v>
      </c>
    </row>
    <row r="4081" spans="5:22" hidden="1" x14ac:dyDescent="0.25">
      <c r="E4081" s="39">
        <f t="shared" si="744"/>
        <v>6.0460000000013919E-2</v>
      </c>
      <c r="F4081" s="39">
        <f t="shared" si="735"/>
        <v>4.0669228004921907</v>
      </c>
      <c r="G4081" s="39">
        <f t="shared" si="736"/>
        <v>5.6226539099180997</v>
      </c>
      <c r="H4081" s="43">
        <f t="shared" si="737"/>
        <v>1.5557000000000001</v>
      </c>
      <c r="L4081" s="39">
        <f t="shared" si="745"/>
        <v>6.0460000000013919E-2</v>
      </c>
      <c r="M4081" s="39">
        <f t="shared" si="743"/>
        <v>4.0669228004921907</v>
      </c>
      <c r="N4081" s="39">
        <f t="shared" si="738"/>
        <v>6.7235151730991696</v>
      </c>
      <c r="O4081" s="43">
        <f t="shared" si="742"/>
        <v>2.6566000000000001</v>
      </c>
      <c r="S4081" s="39">
        <f t="shared" si="746"/>
        <v>6.0460000000013919E-2</v>
      </c>
      <c r="T4081" s="39">
        <f t="shared" si="739"/>
        <v>4.0669228004921907</v>
      </c>
      <c r="U4081" s="39">
        <f t="shared" si="740"/>
        <v>6.6863207091924792</v>
      </c>
      <c r="V4081" s="43">
        <f t="shared" si="741"/>
        <v>2.6194000000000002</v>
      </c>
    </row>
    <row r="4082" spans="5:22" hidden="1" x14ac:dyDescent="0.25">
      <c r="E4082" s="39">
        <f t="shared" si="744"/>
        <v>6.0450000000013916E-2</v>
      </c>
      <c r="F4082" s="39">
        <f t="shared" si="735"/>
        <v>4.0672591739099522</v>
      </c>
      <c r="G4082" s="39">
        <f t="shared" si="736"/>
        <v>5.6226031407036254</v>
      </c>
      <c r="H4082" s="43">
        <f t="shared" si="737"/>
        <v>1.5552999999999999</v>
      </c>
      <c r="L4082" s="39">
        <f t="shared" si="745"/>
        <v>6.0450000000013916E-2</v>
      </c>
      <c r="M4082" s="39">
        <f t="shared" si="743"/>
        <v>4.0672591739099522</v>
      </c>
      <c r="N4082" s="39">
        <f t="shared" si="738"/>
        <v>6.7234433354541618</v>
      </c>
      <c r="O4082" s="43">
        <f t="shared" si="742"/>
        <v>2.6562000000000001</v>
      </c>
      <c r="S4082" s="39">
        <f t="shared" si="746"/>
        <v>6.0450000000013916E-2</v>
      </c>
      <c r="T4082" s="39">
        <f t="shared" si="739"/>
        <v>4.0672591739099522</v>
      </c>
      <c r="U4082" s="39">
        <f t="shared" si="740"/>
        <v>6.6863207091924792</v>
      </c>
      <c r="V4082" s="43">
        <f t="shared" si="741"/>
        <v>2.6191</v>
      </c>
    </row>
    <row r="4083" spans="5:22" hidden="1" x14ac:dyDescent="0.25">
      <c r="E4083" s="39">
        <f t="shared" si="744"/>
        <v>6.0440000000013913E-2</v>
      </c>
      <c r="F4083" s="39">
        <f t="shared" si="735"/>
        <v>4.0675956308054211</v>
      </c>
      <c r="G4083" s="39">
        <f t="shared" si="736"/>
        <v>5.6225523618581699</v>
      </c>
      <c r="H4083" s="43">
        <f t="shared" si="737"/>
        <v>1.5549999999999999</v>
      </c>
      <c r="L4083" s="39">
        <f t="shared" si="745"/>
        <v>6.0440000000013913E-2</v>
      </c>
      <c r="M4083" s="39">
        <f t="shared" si="743"/>
        <v>4.0675956308054211</v>
      </c>
      <c r="N4083" s="39">
        <f t="shared" si="738"/>
        <v>6.7233714859243587</v>
      </c>
      <c r="O4083" s="43">
        <f t="shared" si="742"/>
        <v>2.6558000000000002</v>
      </c>
      <c r="S4083" s="39">
        <f t="shared" si="746"/>
        <v>6.0440000000013913E-2</v>
      </c>
      <c r="T4083" s="39">
        <f t="shared" si="739"/>
        <v>4.0675956308054211</v>
      </c>
      <c r="U4083" s="39">
        <f t="shared" si="740"/>
        <v>6.6863207091924792</v>
      </c>
      <c r="V4083" s="43">
        <f t="shared" si="741"/>
        <v>2.6187</v>
      </c>
    </row>
    <row r="4084" spans="5:22" hidden="1" x14ac:dyDescent="0.25">
      <c r="E4084" s="39">
        <f t="shared" si="744"/>
        <v>6.043000000001391E-2</v>
      </c>
      <c r="F4084" s="39">
        <f t="shared" si="735"/>
        <v>4.0679321712131289</v>
      </c>
      <c r="G4084" s="39">
        <f t="shared" si="736"/>
        <v>5.6225015733783863</v>
      </c>
      <c r="H4084" s="43">
        <f t="shared" si="737"/>
        <v>1.5546</v>
      </c>
      <c r="L4084" s="39">
        <f t="shared" si="745"/>
        <v>6.043000000001391E-2</v>
      </c>
      <c r="M4084" s="39">
        <f t="shared" si="743"/>
        <v>4.0679321712131289</v>
      </c>
      <c r="N4084" s="39">
        <f t="shared" si="738"/>
        <v>6.7232996245058274</v>
      </c>
      <c r="O4084" s="43">
        <f t="shared" si="742"/>
        <v>2.6554000000000002</v>
      </c>
      <c r="S4084" s="39">
        <f t="shared" si="746"/>
        <v>6.043000000001391E-2</v>
      </c>
      <c r="T4084" s="39">
        <f t="shared" si="739"/>
        <v>4.0679321712131289</v>
      </c>
      <c r="U4084" s="39">
        <f t="shared" si="740"/>
        <v>6.6863207091924792</v>
      </c>
      <c r="V4084" s="43">
        <f t="shared" si="741"/>
        <v>2.6183999999999998</v>
      </c>
    </row>
    <row r="4085" spans="5:22" hidden="1" x14ac:dyDescent="0.25">
      <c r="E4085" s="39">
        <f t="shared" si="744"/>
        <v>6.0420000000013907E-2</v>
      </c>
      <c r="F4085" s="39">
        <f t="shared" si="735"/>
        <v>4.0682687951676311</v>
      </c>
      <c r="G4085" s="39">
        <f t="shared" si="736"/>
        <v>5.6224507752609219</v>
      </c>
      <c r="H4085" s="43">
        <f t="shared" si="737"/>
        <v>1.5542</v>
      </c>
      <c r="L4085" s="39">
        <f t="shared" si="745"/>
        <v>6.0420000000013907E-2</v>
      </c>
      <c r="M4085" s="39">
        <f t="shared" si="743"/>
        <v>4.0682687951676311</v>
      </c>
      <c r="N4085" s="39">
        <f t="shared" si="738"/>
        <v>6.7232277511946323</v>
      </c>
      <c r="O4085" s="43">
        <f t="shared" si="742"/>
        <v>2.6549999999999998</v>
      </c>
      <c r="S4085" s="39">
        <f t="shared" si="746"/>
        <v>6.0420000000013907E-2</v>
      </c>
      <c r="T4085" s="39">
        <f t="shared" si="739"/>
        <v>4.0682687951676311</v>
      </c>
      <c r="U4085" s="39">
        <f t="shared" si="740"/>
        <v>6.6863207091924792</v>
      </c>
      <c r="V4085" s="43">
        <f t="shared" si="741"/>
        <v>2.6181000000000001</v>
      </c>
    </row>
    <row r="4086" spans="5:22" hidden="1" x14ac:dyDescent="0.25">
      <c r="E4086" s="39">
        <f t="shared" si="744"/>
        <v>6.0410000000013904E-2</v>
      </c>
      <c r="F4086" s="39">
        <f t="shared" si="735"/>
        <v>4.0686055027035</v>
      </c>
      <c r="G4086" s="39">
        <f t="shared" si="736"/>
        <v>5.6223999675024254</v>
      </c>
      <c r="H4086" s="43">
        <f t="shared" si="737"/>
        <v>1.5538000000000001</v>
      </c>
      <c r="L4086" s="39">
        <f t="shared" si="745"/>
        <v>6.0410000000013904E-2</v>
      </c>
      <c r="M4086" s="39">
        <f t="shared" si="743"/>
        <v>4.0686055027035</v>
      </c>
      <c r="N4086" s="39">
        <f t="shared" si="738"/>
        <v>6.7231558659868371</v>
      </c>
      <c r="O4086" s="43">
        <f t="shared" si="742"/>
        <v>2.6545999999999998</v>
      </c>
      <c r="S4086" s="39">
        <f t="shared" si="746"/>
        <v>6.0410000000013904E-2</v>
      </c>
      <c r="T4086" s="39">
        <f t="shared" si="739"/>
        <v>4.0686055027035</v>
      </c>
      <c r="U4086" s="39">
        <f t="shared" si="740"/>
        <v>6.6863207091924792</v>
      </c>
      <c r="V4086" s="43">
        <f t="shared" si="741"/>
        <v>2.6177000000000001</v>
      </c>
    </row>
    <row r="4087" spans="5:22" hidden="1" x14ac:dyDescent="0.25">
      <c r="E4087" s="39">
        <f t="shared" si="744"/>
        <v>6.0400000000013901E-2</v>
      </c>
      <c r="F4087" s="39">
        <f t="shared" si="735"/>
        <v>4.0689422938553292</v>
      </c>
      <c r="G4087" s="39">
        <f t="shared" si="736"/>
        <v>5.6223491500995433</v>
      </c>
      <c r="H4087" s="43">
        <f t="shared" si="737"/>
        <v>1.5533999999999999</v>
      </c>
      <c r="L4087" s="39">
        <f t="shared" si="745"/>
        <v>6.0400000000013901E-2</v>
      </c>
      <c r="M4087" s="39">
        <f t="shared" si="743"/>
        <v>4.0689422938553292</v>
      </c>
      <c r="N4087" s="39">
        <f t="shared" si="738"/>
        <v>6.7230839688785027</v>
      </c>
      <c r="O4087" s="43">
        <f t="shared" si="742"/>
        <v>2.6541000000000001</v>
      </c>
      <c r="S4087" s="39">
        <f t="shared" si="746"/>
        <v>6.0400000000013901E-2</v>
      </c>
      <c r="T4087" s="39">
        <f t="shared" si="739"/>
        <v>4.0689422938553292</v>
      </c>
      <c r="U4087" s="39">
        <f t="shared" si="740"/>
        <v>6.6863207091924792</v>
      </c>
      <c r="V4087" s="43">
        <f t="shared" si="741"/>
        <v>2.6173999999999999</v>
      </c>
    </row>
    <row r="4088" spans="5:22" hidden="1" x14ac:dyDescent="0.25">
      <c r="E4088" s="39">
        <f t="shared" si="744"/>
        <v>6.0390000000013898E-2</v>
      </c>
      <c r="F4088" s="39">
        <f t="shared" si="735"/>
        <v>4.0692791686577321</v>
      </c>
      <c r="G4088" s="39">
        <f t="shared" si="736"/>
        <v>5.622298323048919</v>
      </c>
      <c r="H4088" s="43">
        <f t="shared" si="737"/>
        <v>1.5529999999999999</v>
      </c>
      <c r="L4088" s="39">
        <f t="shared" si="745"/>
        <v>6.0390000000013898E-2</v>
      </c>
      <c r="M4088" s="39">
        <f t="shared" si="743"/>
        <v>4.0692791686577321</v>
      </c>
      <c r="N4088" s="39">
        <f t="shared" si="738"/>
        <v>6.7230120598656882</v>
      </c>
      <c r="O4088" s="43">
        <f t="shared" si="742"/>
        <v>2.6537000000000002</v>
      </c>
      <c r="S4088" s="39">
        <f t="shared" si="746"/>
        <v>6.0390000000013898E-2</v>
      </c>
      <c r="T4088" s="39">
        <f t="shared" si="739"/>
        <v>4.0692791686577321</v>
      </c>
      <c r="U4088" s="39">
        <f t="shared" si="740"/>
        <v>6.6863207091924792</v>
      </c>
      <c r="V4088" s="43">
        <f t="shared" si="741"/>
        <v>2.617</v>
      </c>
    </row>
    <row r="4089" spans="5:22" hidden="1" x14ac:dyDescent="0.25">
      <c r="E4089" s="39">
        <f t="shared" si="744"/>
        <v>6.0380000000013895E-2</v>
      </c>
      <c r="F4089" s="39">
        <f t="shared" si="735"/>
        <v>4.069616127145343</v>
      </c>
      <c r="G4089" s="39">
        <f t="shared" si="736"/>
        <v>5.6222474863471952</v>
      </c>
      <c r="H4089" s="43">
        <f t="shared" si="737"/>
        <v>1.5526</v>
      </c>
      <c r="L4089" s="39">
        <f t="shared" si="745"/>
        <v>6.0380000000013895E-2</v>
      </c>
      <c r="M4089" s="39">
        <f t="shared" si="743"/>
        <v>4.069616127145343</v>
      </c>
      <c r="N4089" s="39">
        <f t="shared" si="738"/>
        <v>6.7229401389444501</v>
      </c>
      <c r="O4089" s="43">
        <f t="shared" si="742"/>
        <v>2.6533000000000002</v>
      </c>
      <c r="S4089" s="39">
        <f t="shared" si="746"/>
        <v>6.0380000000013895E-2</v>
      </c>
      <c r="T4089" s="39">
        <f t="shared" si="739"/>
        <v>4.069616127145343</v>
      </c>
      <c r="U4089" s="39">
        <f t="shared" si="740"/>
        <v>6.6863207091924792</v>
      </c>
      <c r="V4089" s="43">
        <f t="shared" si="741"/>
        <v>2.6166999999999998</v>
      </c>
    </row>
    <row r="4090" spans="5:22" hidden="1" x14ac:dyDescent="0.25">
      <c r="E4090" s="39">
        <f t="shared" si="744"/>
        <v>6.0370000000013892E-2</v>
      </c>
      <c r="F4090" s="39">
        <f t="shared" si="735"/>
        <v>4.0699531693528153</v>
      </c>
      <c r="G4090" s="39">
        <f t="shared" si="736"/>
        <v>5.6221966399910137</v>
      </c>
      <c r="H4090" s="43">
        <f t="shared" si="737"/>
        <v>1.5522</v>
      </c>
      <c r="L4090" s="39">
        <f t="shared" si="745"/>
        <v>6.0370000000013892E-2</v>
      </c>
      <c r="M4090" s="39">
        <f t="shared" si="743"/>
        <v>4.0699531693528153</v>
      </c>
      <c r="N4090" s="39">
        <f t="shared" si="738"/>
        <v>6.722868206110844</v>
      </c>
      <c r="O4090" s="43">
        <f t="shared" si="742"/>
        <v>2.6528999999999998</v>
      </c>
      <c r="S4090" s="39">
        <f t="shared" si="746"/>
        <v>6.0370000000013892E-2</v>
      </c>
      <c r="T4090" s="39">
        <f t="shared" si="739"/>
        <v>4.0699531693528153</v>
      </c>
      <c r="U4090" s="39">
        <f t="shared" si="740"/>
        <v>6.6863207091924792</v>
      </c>
      <c r="V4090" s="43">
        <f t="shared" si="741"/>
        <v>2.6164000000000001</v>
      </c>
    </row>
    <row r="4091" spans="5:22" hidden="1" x14ac:dyDescent="0.25">
      <c r="E4091" s="39">
        <f t="shared" si="744"/>
        <v>6.0360000000013889E-2</v>
      </c>
      <c r="F4091" s="39">
        <f t="shared" si="735"/>
        <v>4.0702902953148223</v>
      </c>
      <c r="G4091" s="39">
        <f t="shared" si="736"/>
        <v>5.6221457839770119</v>
      </c>
      <c r="H4091" s="43">
        <f t="shared" si="737"/>
        <v>1.5519000000000001</v>
      </c>
      <c r="L4091" s="39">
        <f t="shared" si="745"/>
        <v>6.0360000000013889E-2</v>
      </c>
      <c r="M4091" s="39">
        <f t="shared" si="743"/>
        <v>4.0702902953148223</v>
      </c>
      <c r="N4091" s="39">
        <f t="shared" si="738"/>
        <v>6.7227962613609229</v>
      </c>
      <c r="O4091" s="43">
        <f t="shared" si="742"/>
        <v>2.6524999999999999</v>
      </c>
      <c r="S4091" s="39">
        <f t="shared" si="746"/>
        <v>6.0360000000013889E-2</v>
      </c>
      <c r="T4091" s="39">
        <f t="shared" si="739"/>
        <v>4.0702902953148223</v>
      </c>
      <c r="U4091" s="39">
        <f t="shared" si="740"/>
        <v>6.6863207091924792</v>
      </c>
      <c r="V4091" s="43">
        <f t="shared" si="741"/>
        <v>2.6160000000000001</v>
      </c>
    </row>
    <row r="4092" spans="5:22" hidden="1" x14ac:dyDescent="0.25">
      <c r="E4092" s="39">
        <f t="shared" si="744"/>
        <v>6.0350000000013886E-2</v>
      </c>
      <c r="F4092" s="39">
        <f t="shared" si="735"/>
        <v>4.0706275050660592</v>
      </c>
      <c r="G4092" s="39">
        <f t="shared" si="736"/>
        <v>5.6220949183018281</v>
      </c>
      <c r="H4092" s="43">
        <f t="shared" si="737"/>
        <v>1.5515000000000001</v>
      </c>
      <c r="L4092" s="39">
        <f t="shared" si="745"/>
        <v>6.0350000000013886E-2</v>
      </c>
      <c r="M4092" s="39">
        <f t="shared" si="743"/>
        <v>4.0706275050660592</v>
      </c>
      <c r="N4092" s="39">
        <f t="shared" si="738"/>
        <v>6.7227243046907388</v>
      </c>
      <c r="O4092" s="43">
        <f t="shared" si="742"/>
        <v>2.6520999999999999</v>
      </c>
      <c r="S4092" s="39">
        <f t="shared" si="746"/>
        <v>6.0350000000013886E-2</v>
      </c>
      <c r="T4092" s="39">
        <f t="shared" si="739"/>
        <v>4.0706275050660592</v>
      </c>
      <c r="U4092" s="39">
        <f t="shared" si="740"/>
        <v>6.6863207091924792</v>
      </c>
      <c r="V4092" s="43">
        <f t="shared" si="741"/>
        <v>2.6156999999999999</v>
      </c>
    </row>
    <row r="4093" spans="5:22" hidden="1" x14ac:dyDescent="0.25">
      <c r="E4093" s="39">
        <f t="shared" si="744"/>
        <v>6.0340000000013883E-2</v>
      </c>
      <c r="F4093" s="39">
        <f t="shared" si="735"/>
        <v>4.0709647986412385</v>
      </c>
      <c r="G4093" s="39">
        <f t="shared" si="736"/>
        <v>5.6220440429620977</v>
      </c>
      <c r="H4093" s="43">
        <f t="shared" si="737"/>
        <v>1.5510999999999999</v>
      </c>
      <c r="L4093" s="39">
        <f t="shared" si="745"/>
        <v>6.0340000000013883E-2</v>
      </c>
      <c r="M4093" s="39">
        <f t="shared" si="743"/>
        <v>4.0709647986412385</v>
      </c>
      <c r="N4093" s="39">
        <f t="shared" si="738"/>
        <v>6.7226523360963402</v>
      </c>
      <c r="O4093" s="43">
        <f t="shared" si="742"/>
        <v>2.6516999999999999</v>
      </c>
      <c r="S4093" s="39">
        <f t="shared" si="746"/>
        <v>6.0340000000013883E-2</v>
      </c>
      <c r="T4093" s="39">
        <f t="shared" si="739"/>
        <v>4.0709647986412385</v>
      </c>
      <c r="U4093" s="39">
        <f t="shared" si="740"/>
        <v>6.6863207091924792</v>
      </c>
      <c r="V4093" s="43">
        <f t="shared" si="741"/>
        <v>2.6154000000000002</v>
      </c>
    </row>
    <row r="4094" spans="5:22" hidden="1" x14ac:dyDescent="0.25">
      <c r="E4094" s="39">
        <f t="shared" si="744"/>
        <v>6.0330000000013879E-2</v>
      </c>
      <c r="F4094" s="39">
        <f t="shared" si="735"/>
        <v>4.0713021760750951</v>
      </c>
      <c r="G4094" s="39">
        <f t="shared" si="736"/>
        <v>5.6219931579544555</v>
      </c>
      <c r="H4094" s="43">
        <f t="shared" si="737"/>
        <v>1.5507</v>
      </c>
      <c r="L4094" s="39">
        <f t="shared" si="745"/>
        <v>6.0330000000013879E-2</v>
      </c>
      <c r="M4094" s="39">
        <f t="shared" si="743"/>
        <v>4.0713021760750951</v>
      </c>
      <c r="N4094" s="39">
        <f t="shared" si="738"/>
        <v>6.7225803555737755</v>
      </c>
      <c r="O4094" s="43">
        <f t="shared" si="742"/>
        <v>2.6513</v>
      </c>
      <c r="S4094" s="39">
        <f t="shared" si="746"/>
        <v>6.0330000000013879E-2</v>
      </c>
      <c r="T4094" s="39">
        <f t="shared" si="739"/>
        <v>4.0713021760750951</v>
      </c>
      <c r="U4094" s="39">
        <f t="shared" si="740"/>
        <v>6.6863207091924792</v>
      </c>
      <c r="V4094" s="43">
        <f t="shared" si="741"/>
        <v>2.6150000000000002</v>
      </c>
    </row>
    <row r="4095" spans="5:22" hidden="1" x14ac:dyDescent="0.25">
      <c r="E4095" s="39">
        <f t="shared" si="744"/>
        <v>6.0320000000013876E-2</v>
      </c>
      <c r="F4095" s="39">
        <f t="shared" ref="F4095:F4158" si="747">1/SQRT($E4095)</f>
        <v>4.0716396374023835</v>
      </c>
      <c r="G4095" s="39">
        <f t="shared" ref="G4095:G4158" si="748">-2*LOG10(((2.51/($L$40*(SQRT(E4095))))+(0.269*($L$37/$E$25))))</f>
        <v>5.6219422632755327</v>
      </c>
      <c r="H4095" s="43">
        <f t="shared" ref="H4095:H4158" si="749">ROUND(ABS(F4095-G4095),4)</f>
        <v>1.5503</v>
      </c>
      <c r="L4095" s="39">
        <f t="shared" si="745"/>
        <v>6.0320000000013876E-2</v>
      </c>
      <c r="M4095" s="39">
        <f t="shared" si="743"/>
        <v>4.0716396374023835</v>
      </c>
      <c r="N4095" s="39">
        <f t="shared" ref="N4095:N4158" si="750">2*LOG10(($L$40*(SQRT(L4095))))</f>
        <v>6.7225083631190881</v>
      </c>
      <c r="O4095" s="43">
        <f t="shared" si="742"/>
        <v>2.6509</v>
      </c>
      <c r="S4095" s="39">
        <f t="shared" si="746"/>
        <v>6.0320000000013876E-2</v>
      </c>
      <c r="T4095" s="39">
        <f t="shared" ref="T4095:T4158" si="751">1/SQRT($S4095)</f>
        <v>4.0716396374023835</v>
      </c>
      <c r="U4095" s="39">
        <f t="shared" ref="U4095:U4158" si="752">2*LOG10(((3.71/($L$37/$E$25))))</f>
        <v>6.6863207091924792</v>
      </c>
      <c r="V4095" s="43">
        <f t="shared" ref="V4095:V4158" si="753">ROUND(ABS(T4095-U4095),4)</f>
        <v>2.6147</v>
      </c>
    </row>
    <row r="4096" spans="5:22" hidden="1" x14ac:dyDescent="0.25">
      <c r="E4096" s="39">
        <f t="shared" si="744"/>
        <v>6.0310000000013873E-2</v>
      </c>
      <c r="F4096" s="39">
        <f t="shared" si="747"/>
        <v>4.0719771826578777</v>
      </c>
      <c r="G4096" s="39">
        <f t="shared" si="748"/>
        <v>5.6218913589219603</v>
      </c>
      <c r="H4096" s="43">
        <f t="shared" si="749"/>
        <v>1.5499000000000001</v>
      </c>
      <c r="L4096" s="39">
        <f t="shared" si="745"/>
        <v>6.0310000000013873E-2</v>
      </c>
      <c r="M4096" s="39">
        <f t="shared" si="743"/>
        <v>4.0719771826578777</v>
      </c>
      <c r="N4096" s="39">
        <f t="shared" si="750"/>
        <v>6.7224363587283236</v>
      </c>
      <c r="O4096" s="43">
        <f t="shared" ref="O4096:O4159" si="754">ROUND(ABS(M4096-N4096),4)</f>
        <v>2.6505000000000001</v>
      </c>
      <c r="S4096" s="39">
        <f t="shared" si="746"/>
        <v>6.0310000000013873E-2</v>
      </c>
      <c r="T4096" s="39">
        <f t="shared" si="751"/>
        <v>4.0719771826578777</v>
      </c>
      <c r="U4096" s="39">
        <f t="shared" si="752"/>
        <v>6.6863207091924792</v>
      </c>
      <c r="V4096" s="43">
        <f t="shared" si="753"/>
        <v>2.6143000000000001</v>
      </c>
    </row>
    <row r="4097" spans="5:22" hidden="1" x14ac:dyDescent="0.25">
      <c r="E4097" s="39">
        <f t="shared" si="744"/>
        <v>6.030000000001387E-2</v>
      </c>
      <c r="F4097" s="39">
        <f t="shared" si="747"/>
        <v>4.0723148118763728</v>
      </c>
      <c r="G4097" s="39">
        <f t="shared" si="748"/>
        <v>5.6218404448903678</v>
      </c>
      <c r="H4097" s="43">
        <f t="shared" si="749"/>
        <v>1.5495000000000001</v>
      </c>
      <c r="L4097" s="39">
        <f t="shared" si="745"/>
        <v>6.030000000001387E-2</v>
      </c>
      <c r="M4097" s="39">
        <f t="shared" ref="M4097:M4160" si="755">1/SQRT($L4097)</f>
        <v>4.0723148118763728</v>
      </c>
      <c r="N4097" s="39">
        <f t="shared" si="750"/>
        <v>6.7223643423975226</v>
      </c>
      <c r="O4097" s="43">
        <f t="shared" si="754"/>
        <v>2.65</v>
      </c>
      <c r="S4097" s="39">
        <f t="shared" si="746"/>
        <v>6.030000000001387E-2</v>
      </c>
      <c r="T4097" s="39">
        <f t="shared" si="751"/>
        <v>4.0723148118763728</v>
      </c>
      <c r="U4097" s="39">
        <f t="shared" si="752"/>
        <v>6.6863207091924792</v>
      </c>
      <c r="V4097" s="43">
        <f t="shared" si="753"/>
        <v>2.6139999999999999</v>
      </c>
    </row>
    <row r="4098" spans="5:22" hidden="1" x14ac:dyDescent="0.25">
      <c r="E4098" s="39">
        <f t="shared" si="744"/>
        <v>6.0290000000013867E-2</v>
      </c>
      <c r="F4098" s="39">
        <f t="shared" si="747"/>
        <v>4.0726525250926828</v>
      </c>
      <c r="G4098" s="39">
        <f t="shared" si="748"/>
        <v>5.621789521177381</v>
      </c>
      <c r="H4098" s="43">
        <f t="shared" si="749"/>
        <v>1.5490999999999999</v>
      </c>
      <c r="L4098" s="39">
        <f t="shared" si="745"/>
        <v>6.0290000000013867E-2</v>
      </c>
      <c r="M4098" s="39">
        <f t="shared" si="755"/>
        <v>4.0726525250926828</v>
      </c>
      <c r="N4098" s="39">
        <f t="shared" si="750"/>
        <v>6.7222923141227238</v>
      </c>
      <c r="O4098" s="43">
        <f t="shared" si="754"/>
        <v>2.6496</v>
      </c>
      <c r="S4098" s="39">
        <f t="shared" si="746"/>
        <v>6.0290000000013867E-2</v>
      </c>
      <c r="T4098" s="39">
        <f t="shared" si="751"/>
        <v>4.0726525250926828</v>
      </c>
      <c r="U4098" s="39">
        <f t="shared" si="752"/>
        <v>6.6863207091924792</v>
      </c>
      <c r="V4098" s="43">
        <f t="shared" si="753"/>
        <v>2.6137000000000001</v>
      </c>
    </row>
    <row r="4099" spans="5:22" hidden="1" x14ac:dyDescent="0.25">
      <c r="E4099" s="39">
        <f t="shared" ref="E4099:E4162" si="756">E4098-0.00001</f>
        <v>6.0280000000013864E-2</v>
      </c>
      <c r="F4099" s="39">
        <f t="shared" si="747"/>
        <v>4.0729903223416439</v>
      </c>
      <c r="G4099" s="39">
        <f t="shared" si="748"/>
        <v>5.6217385877796255</v>
      </c>
      <c r="H4099" s="43">
        <f t="shared" si="749"/>
        <v>1.5487</v>
      </c>
      <c r="L4099" s="39">
        <f t="shared" ref="L4099:L4162" si="757">L4098-0.00001</f>
        <v>6.0280000000013864E-2</v>
      </c>
      <c r="M4099" s="39">
        <f t="shared" si="755"/>
        <v>4.0729903223416439</v>
      </c>
      <c r="N4099" s="39">
        <f t="shared" si="750"/>
        <v>6.722220273899965</v>
      </c>
      <c r="O4099" s="43">
        <f t="shared" si="754"/>
        <v>2.6492</v>
      </c>
      <c r="S4099" s="39">
        <f t="shared" ref="S4099:S4162" si="758">S4098-0.00001</f>
        <v>6.0280000000013864E-2</v>
      </c>
      <c r="T4099" s="39">
        <f t="shared" si="751"/>
        <v>4.0729903223416439</v>
      </c>
      <c r="U4099" s="39">
        <f t="shared" si="752"/>
        <v>6.6863207091924792</v>
      </c>
      <c r="V4099" s="43">
        <f t="shared" si="753"/>
        <v>2.6133000000000002</v>
      </c>
    </row>
    <row r="4100" spans="5:22" hidden="1" x14ac:dyDescent="0.25">
      <c r="E4100" s="39">
        <f t="shared" si="756"/>
        <v>6.0270000000013861E-2</v>
      </c>
      <c r="F4100" s="39">
        <f t="shared" si="747"/>
        <v>4.0733282036581109</v>
      </c>
      <c r="G4100" s="39">
        <f t="shared" si="748"/>
        <v>5.6216876446937256</v>
      </c>
      <c r="H4100" s="43">
        <f t="shared" si="749"/>
        <v>1.5484</v>
      </c>
      <c r="L4100" s="39">
        <f t="shared" si="757"/>
        <v>6.0270000000013861E-2</v>
      </c>
      <c r="M4100" s="39">
        <f t="shared" si="755"/>
        <v>4.0733282036581109</v>
      </c>
      <c r="N4100" s="39">
        <f t="shared" si="750"/>
        <v>6.7221482217252824</v>
      </c>
      <c r="O4100" s="43">
        <f t="shared" si="754"/>
        <v>2.6488</v>
      </c>
      <c r="S4100" s="39">
        <f t="shared" si="758"/>
        <v>6.0270000000013861E-2</v>
      </c>
      <c r="T4100" s="39">
        <f t="shared" si="751"/>
        <v>4.0733282036581109</v>
      </c>
      <c r="U4100" s="39">
        <f t="shared" si="752"/>
        <v>6.6863207091924792</v>
      </c>
      <c r="V4100" s="43">
        <f t="shared" si="753"/>
        <v>2.613</v>
      </c>
    </row>
    <row r="4101" spans="5:22" hidden="1" x14ac:dyDescent="0.25">
      <c r="E4101" s="39">
        <f t="shared" si="756"/>
        <v>6.0260000000013858E-2</v>
      </c>
      <c r="F4101" s="39">
        <f t="shared" si="747"/>
        <v>4.0736661690769589</v>
      </c>
      <c r="G4101" s="39">
        <f t="shared" si="748"/>
        <v>5.6216366919163034</v>
      </c>
      <c r="H4101" s="43">
        <f t="shared" si="749"/>
        <v>1.548</v>
      </c>
      <c r="L4101" s="39">
        <f t="shared" si="757"/>
        <v>6.0260000000013858E-2</v>
      </c>
      <c r="M4101" s="39">
        <f t="shared" si="755"/>
        <v>4.0736661690769589</v>
      </c>
      <c r="N4101" s="39">
        <f t="shared" si="750"/>
        <v>6.7220761575947092</v>
      </c>
      <c r="O4101" s="43">
        <f t="shared" si="754"/>
        <v>2.6484000000000001</v>
      </c>
      <c r="S4101" s="39">
        <f t="shared" si="758"/>
        <v>6.0260000000013858E-2</v>
      </c>
      <c r="T4101" s="39">
        <f t="shared" si="751"/>
        <v>4.0736661690769589</v>
      </c>
      <c r="U4101" s="39">
        <f t="shared" si="752"/>
        <v>6.6863207091924792</v>
      </c>
      <c r="V4101" s="43">
        <f t="shared" si="753"/>
        <v>2.6126999999999998</v>
      </c>
    </row>
    <row r="4102" spans="5:22" hidden="1" x14ac:dyDescent="0.25">
      <c r="E4102" s="39">
        <f t="shared" si="756"/>
        <v>6.0250000000013855E-2</v>
      </c>
      <c r="F4102" s="39">
        <f t="shared" si="747"/>
        <v>4.0740042186330845</v>
      </c>
      <c r="G4102" s="39">
        <f t="shared" si="748"/>
        <v>5.6215857294439786</v>
      </c>
      <c r="H4102" s="43">
        <f t="shared" si="749"/>
        <v>1.5476000000000001</v>
      </c>
      <c r="L4102" s="39">
        <f t="shared" si="757"/>
        <v>6.0250000000013855E-2</v>
      </c>
      <c r="M4102" s="39">
        <f t="shared" si="755"/>
        <v>4.0740042186330845</v>
      </c>
      <c r="N4102" s="39">
        <f t="shared" si="750"/>
        <v>6.7220040815042772</v>
      </c>
      <c r="O4102" s="43">
        <f t="shared" si="754"/>
        <v>2.6480000000000001</v>
      </c>
      <c r="S4102" s="39">
        <f t="shared" si="758"/>
        <v>6.0250000000013855E-2</v>
      </c>
      <c r="T4102" s="39">
        <f t="shared" si="751"/>
        <v>4.0740042186330845</v>
      </c>
      <c r="U4102" s="39">
        <f t="shared" si="752"/>
        <v>6.6863207091924792</v>
      </c>
      <c r="V4102" s="43">
        <f t="shared" si="753"/>
        <v>2.6122999999999998</v>
      </c>
    </row>
    <row r="4103" spans="5:22" hidden="1" x14ac:dyDescent="0.25">
      <c r="E4103" s="39">
        <f t="shared" si="756"/>
        <v>6.0240000000013852E-2</v>
      </c>
      <c r="F4103" s="39">
        <f t="shared" si="747"/>
        <v>4.0743423523614029</v>
      </c>
      <c r="G4103" s="39">
        <f t="shared" si="748"/>
        <v>5.6215347572733689</v>
      </c>
      <c r="H4103" s="43">
        <f t="shared" si="749"/>
        <v>1.5471999999999999</v>
      </c>
      <c r="L4103" s="39">
        <f t="shared" si="757"/>
        <v>6.0240000000013852E-2</v>
      </c>
      <c r="M4103" s="39">
        <f t="shared" si="755"/>
        <v>4.0743423523614029</v>
      </c>
      <c r="N4103" s="39">
        <f t="shared" si="750"/>
        <v>6.7219319934500152</v>
      </c>
      <c r="O4103" s="43">
        <f t="shared" si="754"/>
        <v>2.6476000000000002</v>
      </c>
      <c r="S4103" s="39">
        <f t="shared" si="758"/>
        <v>6.0240000000013852E-2</v>
      </c>
      <c r="T4103" s="39">
        <f t="shared" si="751"/>
        <v>4.0743423523614029</v>
      </c>
      <c r="U4103" s="39">
        <f t="shared" si="752"/>
        <v>6.6863207091924792</v>
      </c>
      <c r="V4103" s="43">
        <f t="shared" si="753"/>
        <v>2.6120000000000001</v>
      </c>
    </row>
    <row r="4104" spans="5:22" hidden="1" x14ac:dyDescent="0.25">
      <c r="E4104" s="39">
        <f t="shared" si="756"/>
        <v>6.0230000000013849E-2</v>
      </c>
      <c r="F4104" s="39">
        <f t="shared" si="747"/>
        <v>4.0746805702968514</v>
      </c>
      <c r="G4104" s="39">
        <f t="shared" si="748"/>
        <v>5.6214837754010922</v>
      </c>
      <c r="H4104" s="43">
        <f t="shared" si="749"/>
        <v>1.5468</v>
      </c>
      <c r="L4104" s="39">
        <f t="shared" si="757"/>
        <v>6.0230000000013849E-2</v>
      </c>
      <c r="M4104" s="39">
        <f t="shared" si="755"/>
        <v>4.0746805702968514</v>
      </c>
      <c r="N4104" s="39">
        <f t="shared" si="750"/>
        <v>6.7218598934279514</v>
      </c>
      <c r="O4104" s="43">
        <f t="shared" si="754"/>
        <v>2.6472000000000002</v>
      </c>
      <c r="S4104" s="39">
        <f t="shared" si="758"/>
        <v>6.0230000000013849E-2</v>
      </c>
      <c r="T4104" s="39">
        <f t="shared" si="751"/>
        <v>4.0746805702968514</v>
      </c>
      <c r="U4104" s="39">
        <f t="shared" si="752"/>
        <v>6.6863207091924792</v>
      </c>
      <c r="V4104" s="43">
        <f t="shared" si="753"/>
        <v>2.6116000000000001</v>
      </c>
    </row>
    <row r="4105" spans="5:22" hidden="1" x14ac:dyDescent="0.25">
      <c r="E4105" s="39">
        <f t="shared" si="756"/>
        <v>6.0220000000013846E-2</v>
      </c>
      <c r="F4105" s="39">
        <f t="shared" si="747"/>
        <v>4.0750188724743861</v>
      </c>
      <c r="G4105" s="39">
        <f t="shared" si="748"/>
        <v>5.6214327838237637</v>
      </c>
      <c r="H4105" s="43">
        <f t="shared" si="749"/>
        <v>1.5464</v>
      </c>
      <c r="L4105" s="39">
        <f t="shared" si="757"/>
        <v>6.0220000000013846E-2</v>
      </c>
      <c r="M4105" s="39">
        <f t="shared" si="755"/>
        <v>4.0750188724743861</v>
      </c>
      <c r="N4105" s="39">
        <f t="shared" si="750"/>
        <v>6.7217877814341112</v>
      </c>
      <c r="O4105" s="43">
        <f t="shared" si="754"/>
        <v>2.6467999999999998</v>
      </c>
      <c r="S4105" s="39">
        <f t="shared" si="758"/>
        <v>6.0220000000013846E-2</v>
      </c>
      <c r="T4105" s="39">
        <f t="shared" si="751"/>
        <v>4.0750188724743861</v>
      </c>
      <c r="U4105" s="39">
        <f t="shared" si="752"/>
        <v>6.6863207091924792</v>
      </c>
      <c r="V4105" s="43">
        <f t="shared" si="753"/>
        <v>2.6113</v>
      </c>
    </row>
    <row r="4106" spans="5:22" hidden="1" x14ac:dyDescent="0.25">
      <c r="E4106" s="39">
        <f t="shared" si="756"/>
        <v>6.0210000000013843E-2</v>
      </c>
      <c r="F4106" s="39">
        <f t="shared" si="747"/>
        <v>4.0753572589289844</v>
      </c>
      <c r="G4106" s="39">
        <f t="shared" si="748"/>
        <v>5.6213817825379957</v>
      </c>
      <c r="H4106" s="43">
        <f t="shared" si="749"/>
        <v>1.546</v>
      </c>
      <c r="L4106" s="39">
        <f t="shared" si="757"/>
        <v>6.0210000000013843E-2</v>
      </c>
      <c r="M4106" s="39">
        <f t="shared" si="755"/>
        <v>4.0753572589289844</v>
      </c>
      <c r="N4106" s="39">
        <f t="shared" si="750"/>
        <v>6.7217156574645189</v>
      </c>
      <c r="O4106" s="43">
        <f t="shared" si="754"/>
        <v>2.6463999999999999</v>
      </c>
      <c r="S4106" s="39">
        <f t="shared" si="758"/>
        <v>6.0210000000013843E-2</v>
      </c>
      <c r="T4106" s="39">
        <f t="shared" si="751"/>
        <v>4.0753572589289844</v>
      </c>
      <c r="U4106" s="39">
        <f t="shared" si="752"/>
        <v>6.6863207091924792</v>
      </c>
      <c r="V4106" s="43">
        <f t="shared" si="753"/>
        <v>2.6110000000000002</v>
      </c>
    </row>
    <row r="4107" spans="5:22" hidden="1" x14ac:dyDescent="0.25">
      <c r="E4107" s="39">
        <f t="shared" si="756"/>
        <v>6.020000000001384E-2</v>
      </c>
      <c r="F4107" s="39">
        <f t="shared" si="747"/>
        <v>4.075695729695644</v>
      </c>
      <c r="G4107" s="39">
        <f t="shared" si="748"/>
        <v>5.6213307715404</v>
      </c>
      <c r="H4107" s="43">
        <f t="shared" si="749"/>
        <v>1.5456000000000001</v>
      </c>
      <c r="L4107" s="39">
        <f t="shared" si="757"/>
        <v>6.020000000001384E-2</v>
      </c>
      <c r="M4107" s="39">
        <f t="shared" si="755"/>
        <v>4.075695729695644</v>
      </c>
      <c r="N4107" s="39">
        <f t="shared" si="750"/>
        <v>6.7216435215151957</v>
      </c>
      <c r="O4107" s="43">
        <f t="shared" si="754"/>
        <v>2.6459000000000001</v>
      </c>
      <c r="S4107" s="39">
        <f t="shared" si="758"/>
        <v>6.020000000001384E-2</v>
      </c>
      <c r="T4107" s="39">
        <f t="shared" si="751"/>
        <v>4.075695729695644</v>
      </c>
      <c r="U4107" s="39">
        <f t="shared" si="752"/>
        <v>6.6863207091924792</v>
      </c>
      <c r="V4107" s="43">
        <f t="shared" si="753"/>
        <v>2.6105999999999998</v>
      </c>
    </row>
    <row r="4108" spans="5:22" hidden="1" x14ac:dyDescent="0.25">
      <c r="E4108" s="39">
        <f t="shared" si="756"/>
        <v>6.0190000000013837E-2</v>
      </c>
      <c r="F4108" s="39">
        <f t="shared" si="747"/>
        <v>4.0760342848093805</v>
      </c>
      <c r="G4108" s="39">
        <f t="shared" si="748"/>
        <v>5.6212797508275862</v>
      </c>
      <c r="H4108" s="43">
        <f t="shared" si="749"/>
        <v>1.5451999999999999</v>
      </c>
      <c r="L4108" s="39">
        <f t="shared" si="757"/>
        <v>6.0190000000013837E-2</v>
      </c>
      <c r="M4108" s="39">
        <f t="shared" si="755"/>
        <v>4.0760342848093805</v>
      </c>
      <c r="N4108" s="39">
        <f t="shared" si="750"/>
        <v>6.7215713735821607</v>
      </c>
      <c r="O4108" s="43">
        <f t="shared" si="754"/>
        <v>2.6455000000000002</v>
      </c>
      <c r="S4108" s="39">
        <f t="shared" si="758"/>
        <v>6.0190000000013837E-2</v>
      </c>
      <c r="T4108" s="39">
        <f t="shared" si="751"/>
        <v>4.0760342848093805</v>
      </c>
      <c r="U4108" s="39">
        <f t="shared" si="752"/>
        <v>6.6863207091924792</v>
      </c>
      <c r="V4108" s="43">
        <f t="shared" si="753"/>
        <v>2.6103000000000001</v>
      </c>
    </row>
    <row r="4109" spans="5:22" hidden="1" x14ac:dyDescent="0.25">
      <c r="E4109" s="39">
        <f t="shared" si="756"/>
        <v>6.0180000000013834E-2</v>
      </c>
      <c r="F4109" s="39">
        <f t="shared" si="747"/>
        <v>4.0763729243052342</v>
      </c>
      <c r="G4109" s="39">
        <f t="shared" si="748"/>
        <v>5.6212287203961635</v>
      </c>
      <c r="H4109" s="43">
        <f t="shared" si="749"/>
        <v>1.5448999999999999</v>
      </c>
      <c r="L4109" s="39">
        <f t="shared" si="757"/>
        <v>6.0180000000013834E-2</v>
      </c>
      <c r="M4109" s="39">
        <f t="shared" si="755"/>
        <v>4.0763729243052342</v>
      </c>
      <c r="N4109" s="39">
        <f t="shared" si="750"/>
        <v>6.7214992136614322</v>
      </c>
      <c r="O4109" s="43">
        <f t="shared" si="754"/>
        <v>2.6450999999999998</v>
      </c>
      <c r="S4109" s="39">
        <f t="shared" si="758"/>
        <v>6.0180000000013834E-2</v>
      </c>
      <c r="T4109" s="39">
        <f t="shared" si="751"/>
        <v>4.0763729243052342</v>
      </c>
      <c r="U4109" s="39">
        <f t="shared" si="752"/>
        <v>6.6863207091924792</v>
      </c>
      <c r="V4109" s="43">
        <f t="shared" si="753"/>
        <v>2.6099000000000001</v>
      </c>
    </row>
    <row r="4110" spans="5:22" hidden="1" x14ac:dyDescent="0.25">
      <c r="E4110" s="39">
        <f t="shared" si="756"/>
        <v>6.017000000001383E-2</v>
      </c>
      <c r="F4110" s="39">
        <f t="shared" si="747"/>
        <v>4.0767116482182635</v>
      </c>
      <c r="G4110" s="39">
        <f t="shared" si="748"/>
        <v>5.6211776802427362</v>
      </c>
      <c r="H4110" s="43">
        <f t="shared" si="749"/>
        <v>1.5445</v>
      </c>
      <c r="L4110" s="39">
        <f t="shared" si="757"/>
        <v>6.017000000001383E-2</v>
      </c>
      <c r="M4110" s="39">
        <f t="shared" si="755"/>
        <v>4.0767116482182635</v>
      </c>
      <c r="N4110" s="39">
        <f t="shared" si="750"/>
        <v>6.7214270417490267</v>
      </c>
      <c r="O4110" s="43">
        <f t="shared" si="754"/>
        <v>2.6446999999999998</v>
      </c>
      <c r="S4110" s="39">
        <f t="shared" si="758"/>
        <v>6.017000000001383E-2</v>
      </c>
      <c r="T4110" s="39">
        <f t="shared" si="751"/>
        <v>4.0767116482182635</v>
      </c>
      <c r="U4110" s="39">
        <f t="shared" si="752"/>
        <v>6.6863207091924792</v>
      </c>
      <c r="V4110" s="43">
        <f t="shared" si="753"/>
        <v>2.6095999999999999</v>
      </c>
    </row>
    <row r="4111" spans="5:22" hidden="1" x14ac:dyDescent="0.25">
      <c r="E4111" s="39">
        <f t="shared" si="756"/>
        <v>6.0160000000013827E-2</v>
      </c>
      <c r="F4111" s="39">
        <f t="shared" si="747"/>
        <v>4.077050456583545</v>
      </c>
      <c r="G4111" s="39">
        <f t="shared" si="748"/>
        <v>5.6211266303639107</v>
      </c>
      <c r="H4111" s="43">
        <f t="shared" si="749"/>
        <v>1.5441</v>
      </c>
      <c r="L4111" s="39">
        <f t="shared" si="757"/>
        <v>6.0160000000013827E-2</v>
      </c>
      <c r="M4111" s="39">
        <f t="shared" si="755"/>
        <v>4.077050456583545</v>
      </c>
      <c r="N4111" s="39">
        <f t="shared" si="750"/>
        <v>6.7213548578409563</v>
      </c>
      <c r="O4111" s="43">
        <f t="shared" si="754"/>
        <v>2.6442999999999999</v>
      </c>
      <c r="S4111" s="39">
        <f t="shared" si="758"/>
        <v>6.0160000000013827E-2</v>
      </c>
      <c r="T4111" s="39">
        <f t="shared" si="751"/>
        <v>4.077050456583545</v>
      </c>
      <c r="U4111" s="39">
        <f t="shared" si="752"/>
        <v>6.6863207091924792</v>
      </c>
      <c r="V4111" s="43">
        <f t="shared" si="753"/>
        <v>2.6093000000000002</v>
      </c>
    </row>
    <row r="4112" spans="5:22" hidden="1" x14ac:dyDescent="0.25">
      <c r="E4112" s="39">
        <f t="shared" si="756"/>
        <v>6.0150000000013824E-2</v>
      </c>
      <c r="F4112" s="39">
        <f t="shared" si="747"/>
        <v>4.0773893494361806</v>
      </c>
      <c r="G4112" s="39">
        <f t="shared" si="748"/>
        <v>5.6210755707562896</v>
      </c>
      <c r="H4112" s="43">
        <f t="shared" si="749"/>
        <v>1.5437000000000001</v>
      </c>
      <c r="L4112" s="39">
        <f t="shared" si="757"/>
        <v>6.0150000000013824E-2</v>
      </c>
      <c r="M4112" s="39">
        <f t="shared" si="755"/>
        <v>4.0773893494361806</v>
      </c>
      <c r="N4112" s="39">
        <f t="shared" si="750"/>
        <v>6.721282661933234</v>
      </c>
      <c r="O4112" s="43">
        <f t="shared" si="754"/>
        <v>2.6438999999999999</v>
      </c>
      <c r="S4112" s="39">
        <f t="shared" si="758"/>
        <v>6.0150000000013824E-2</v>
      </c>
      <c r="T4112" s="39">
        <f t="shared" si="751"/>
        <v>4.0773893494361806</v>
      </c>
      <c r="U4112" s="39">
        <f t="shared" si="752"/>
        <v>6.6863207091924792</v>
      </c>
      <c r="V4112" s="43">
        <f t="shared" si="753"/>
        <v>2.6089000000000002</v>
      </c>
    </row>
    <row r="4113" spans="5:22" hidden="1" x14ac:dyDescent="0.25">
      <c r="E4113" s="39">
        <f t="shared" si="756"/>
        <v>6.0140000000013821E-2</v>
      </c>
      <c r="F4113" s="39">
        <f t="shared" si="747"/>
        <v>4.0777283268112878</v>
      </c>
      <c r="G4113" s="39">
        <f t="shared" si="748"/>
        <v>5.621024501416473</v>
      </c>
      <c r="H4113" s="43">
        <f t="shared" si="749"/>
        <v>1.5432999999999999</v>
      </c>
      <c r="L4113" s="39">
        <f t="shared" si="757"/>
        <v>6.0140000000013821E-2</v>
      </c>
      <c r="M4113" s="39">
        <f t="shared" si="755"/>
        <v>4.0777283268112878</v>
      </c>
      <c r="N4113" s="39">
        <f t="shared" si="750"/>
        <v>6.7212104540218691</v>
      </c>
      <c r="O4113" s="43">
        <f t="shared" si="754"/>
        <v>2.6435</v>
      </c>
      <c r="S4113" s="39">
        <f t="shared" si="758"/>
        <v>6.0140000000013821E-2</v>
      </c>
      <c r="T4113" s="39">
        <f t="shared" si="751"/>
        <v>4.0777283268112878</v>
      </c>
      <c r="U4113" s="39">
        <f t="shared" si="752"/>
        <v>6.6863207091924792</v>
      </c>
      <c r="V4113" s="43">
        <f t="shared" si="753"/>
        <v>2.6086</v>
      </c>
    </row>
    <row r="4114" spans="5:22" hidden="1" x14ac:dyDescent="0.25">
      <c r="E4114" s="39">
        <f t="shared" si="756"/>
        <v>6.0130000000013818E-2</v>
      </c>
      <c r="F4114" s="39">
        <f t="shared" si="747"/>
        <v>4.0780673887440075</v>
      </c>
      <c r="G4114" s="39">
        <f t="shared" si="748"/>
        <v>5.6209734223410619</v>
      </c>
      <c r="H4114" s="43">
        <f t="shared" si="749"/>
        <v>1.5428999999999999</v>
      </c>
      <c r="L4114" s="39">
        <f t="shared" si="757"/>
        <v>6.0130000000013818E-2</v>
      </c>
      <c r="M4114" s="39">
        <f t="shared" si="755"/>
        <v>4.0780673887440075</v>
      </c>
      <c r="N4114" s="39">
        <f t="shared" si="750"/>
        <v>6.7211382341028703</v>
      </c>
      <c r="O4114" s="43">
        <f t="shared" si="754"/>
        <v>2.6431</v>
      </c>
      <c r="S4114" s="39">
        <f t="shared" si="758"/>
        <v>6.0130000000013818E-2</v>
      </c>
      <c r="T4114" s="39">
        <f t="shared" si="751"/>
        <v>4.0780673887440075</v>
      </c>
      <c r="U4114" s="39">
        <f t="shared" si="752"/>
        <v>6.6863207091924792</v>
      </c>
      <c r="V4114" s="43">
        <f t="shared" si="753"/>
        <v>2.6082999999999998</v>
      </c>
    </row>
    <row r="4115" spans="5:22" hidden="1" x14ac:dyDescent="0.25">
      <c r="E4115" s="39">
        <f t="shared" si="756"/>
        <v>6.0120000000013815E-2</v>
      </c>
      <c r="F4115" s="39">
        <f t="shared" si="747"/>
        <v>4.0784065352695009</v>
      </c>
      <c r="G4115" s="39">
        <f t="shared" si="748"/>
        <v>5.6209223335266527</v>
      </c>
      <c r="H4115" s="43">
        <f t="shared" si="749"/>
        <v>1.5425</v>
      </c>
      <c r="L4115" s="39">
        <f t="shared" si="757"/>
        <v>6.0120000000013815E-2</v>
      </c>
      <c r="M4115" s="39">
        <f t="shared" si="755"/>
        <v>4.0784065352695009</v>
      </c>
      <c r="N4115" s="39">
        <f t="shared" si="750"/>
        <v>6.7210660021722415</v>
      </c>
      <c r="O4115" s="43">
        <f t="shared" si="754"/>
        <v>2.6427</v>
      </c>
      <c r="S4115" s="39">
        <f t="shared" si="758"/>
        <v>6.0120000000013815E-2</v>
      </c>
      <c r="T4115" s="39">
        <f t="shared" si="751"/>
        <v>4.0784065352695009</v>
      </c>
      <c r="U4115" s="39">
        <f t="shared" si="752"/>
        <v>6.6863207091924792</v>
      </c>
      <c r="V4115" s="43">
        <f t="shared" si="753"/>
        <v>2.6078999999999999</v>
      </c>
    </row>
    <row r="4116" spans="5:22" hidden="1" x14ac:dyDescent="0.25">
      <c r="E4116" s="39">
        <f t="shared" si="756"/>
        <v>6.0110000000013812E-2</v>
      </c>
      <c r="F4116" s="39">
        <f t="shared" si="747"/>
        <v>4.0787457664229487</v>
      </c>
      <c r="G4116" s="39">
        <f t="shared" si="748"/>
        <v>5.6208712349698411</v>
      </c>
      <c r="H4116" s="43">
        <f t="shared" si="749"/>
        <v>1.5421</v>
      </c>
      <c r="L4116" s="39">
        <f t="shared" si="757"/>
        <v>6.0110000000013812E-2</v>
      </c>
      <c r="M4116" s="39">
        <f t="shared" si="755"/>
        <v>4.0787457664229487</v>
      </c>
      <c r="N4116" s="39">
        <f t="shared" si="750"/>
        <v>6.7209937582259878</v>
      </c>
      <c r="O4116" s="43">
        <f t="shared" si="754"/>
        <v>2.6421999999999999</v>
      </c>
      <c r="S4116" s="39">
        <f t="shared" si="758"/>
        <v>6.0110000000013812E-2</v>
      </c>
      <c r="T4116" s="39">
        <f t="shared" si="751"/>
        <v>4.0787457664229487</v>
      </c>
      <c r="U4116" s="39">
        <f t="shared" si="752"/>
        <v>6.6863207091924792</v>
      </c>
      <c r="V4116" s="43">
        <f t="shared" si="753"/>
        <v>2.6076000000000001</v>
      </c>
    </row>
    <row r="4117" spans="5:22" hidden="1" x14ac:dyDescent="0.25">
      <c r="E4117" s="39">
        <f t="shared" si="756"/>
        <v>6.0100000000013809E-2</v>
      </c>
      <c r="F4117" s="39">
        <f t="shared" si="747"/>
        <v>4.0790850822395521</v>
      </c>
      <c r="G4117" s="39">
        <f t="shared" si="748"/>
        <v>5.6208201266672217</v>
      </c>
      <c r="H4117" s="43">
        <f t="shared" si="749"/>
        <v>1.5417000000000001</v>
      </c>
      <c r="L4117" s="39">
        <f t="shared" si="757"/>
        <v>6.0100000000013809E-2</v>
      </c>
      <c r="M4117" s="39">
        <f t="shared" si="755"/>
        <v>4.0790850822395521</v>
      </c>
      <c r="N4117" s="39">
        <f t="shared" si="750"/>
        <v>6.7209215022601105</v>
      </c>
      <c r="O4117" s="43">
        <f t="shared" si="754"/>
        <v>2.6417999999999999</v>
      </c>
      <c r="S4117" s="39">
        <f t="shared" si="758"/>
        <v>6.0100000000013809E-2</v>
      </c>
      <c r="T4117" s="39">
        <f t="shared" si="751"/>
        <v>4.0790850822395521</v>
      </c>
      <c r="U4117" s="39">
        <f t="shared" si="752"/>
        <v>6.6863207091924792</v>
      </c>
      <c r="V4117" s="43">
        <f t="shared" si="753"/>
        <v>2.6072000000000002</v>
      </c>
    </row>
    <row r="4118" spans="5:22" hidden="1" x14ac:dyDescent="0.25">
      <c r="E4118" s="39">
        <f t="shared" si="756"/>
        <v>6.0090000000013806E-2</v>
      </c>
      <c r="F4118" s="39">
        <f t="shared" si="747"/>
        <v>4.0794244827545327</v>
      </c>
      <c r="G4118" s="39">
        <f t="shared" si="748"/>
        <v>5.6207690086153876</v>
      </c>
      <c r="H4118" s="43">
        <f t="shared" si="749"/>
        <v>1.5412999999999999</v>
      </c>
      <c r="L4118" s="39">
        <f t="shared" si="757"/>
        <v>6.0090000000013806E-2</v>
      </c>
      <c r="M4118" s="39">
        <f t="shared" si="755"/>
        <v>4.0794244827545327</v>
      </c>
      <c r="N4118" s="39">
        <f t="shared" si="750"/>
        <v>6.7208492342706094</v>
      </c>
      <c r="O4118" s="43">
        <f t="shared" si="754"/>
        <v>2.6414</v>
      </c>
      <c r="S4118" s="39">
        <f t="shared" si="758"/>
        <v>6.0090000000013806E-2</v>
      </c>
      <c r="T4118" s="39">
        <f t="shared" si="751"/>
        <v>4.0794244827545327</v>
      </c>
      <c r="U4118" s="39">
        <f t="shared" si="752"/>
        <v>6.6863207091924792</v>
      </c>
      <c r="V4118" s="43">
        <f t="shared" si="753"/>
        <v>2.6069</v>
      </c>
    </row>
    <row r="4119" spans="5:22" hidden="1" x14ac:dyDescent="0.25">
      <c r="E4119" s="39">
        <f t="shared" si="756"/>
        <v>6.0080000000013803E-2</v>
      </c>
      <c r="F4119" s="39">
        <f t="shared" si="747"/>
        <v>4.0797639680031343</v>
      </c>
      <c r="G4119" s="39">
        <f t="shared" si="748"/>
        <v>5.6207178808109282</v>
      </c>
      <c r="H4119" s="43">
        <f t="shared" si="749"/>
        <v>1.5409999999999999</v>
      </c>
      <c r="L4119" s="39">
        <f t="shared" si="757"/>
        <v>6.0080000000013803E-2</v>
      </c>
      <c r="M4119" s="39">
        <f t="shared" si="755"/>
        <v>4.0797639680031343</v>
      </c>
      <c r="N4119" s="39">
        <f t="shared" si="750"/>
        <v>6.7207769542534823</v>
      </c>
      <c r="O4119" s="43">
        <f t="shared" si="754"/>
        <v>2.641</v>
      </c>
      <c r="S4119" s="39">
        <f t="shared" si="758"/>
        <v>6.0080000000013803E-2</v>
      </c>
      <c r="T4119" s="39">
        <f t="shared" si="751"/>
        <v>4.0797639680031343</v>
      </c>
      <c r="U4119" s="39">
        <f t="shared" si="752"/>
        <v>6.6863207091924792</v>
      </c>
      <c r="V4119" s="43">
        <f t="shared" si="753"/>
        <v>2.6065999999999998</v>
      </c>
    </row>
    <row r="4120" spans="5:22" hidden="1" x14ac:dyDescent="0.25">
      <c r="E4120" s="39">
        <f t="shared" si="756"/>
        <v>6.00700000000138E-2</v>
      </c>
      <c r="F4120" s="39">
        <f t="shared" si="747"/>
        <v>4.0801035380206194</v>
      </c>
      <c r="G4120" s="39">
        <f t="shared" si="748"/>
        <v>5.6206667432504327</v>
      </c>
      <c r="H4120" s="43">
        <f t="shared" si="749"/>
        <v>1.5406</v>
      </c>
      <c r="L4120" s="39">
        <f t="shared" si="757"/>
        <v>6.00700000000138E-2</v>
      </c>
      <c r="M4120" s="39">
        <f t="shared" si="755"/>
        <v>4.0801035380206194</v>
      </c>
      <c r="N4120" s="39">
        <f t="shared" si="750"/>
        <v>6.7207046622047262</v>
      </c>
      <c r="O4120" s="43">
        <f t="shared" si="754"/>
        <v>2.6406000000000001</v>
      </c>
      <c r="S4120" s="39">
        <f t="shared" si="758"/>
        <v>6.00700000000138E-2</v>
      </c>
      <c r="T4120" s="39">
        <f t="shared" si="751"/>
        <v>4.0801035380206194</v>
      </c>
      <c r="U4120" s="39">
        <f t="shared" si="752"/>
        <v>6.6863207091924792</v>
      </c>
      <c r="V4120" s="43">
        <f t="shared" si="753"/>
        <v>2.6061999999999999</v>
      </c>
    </row>
    <row r="4121" spans="5:22" hidden="1" x14ac:dyDescent="0.25">
      <c r="E4121" s="39">
        <f t="shared" si="756"/>
        <v>6.0060000000013797E-2</v>
      </c>
      <c r="F4121" s="39">
        <f t="shared" si="747"/>
        <v>4.0804431928422709</v>
      </c>
      <c r="G4121" s="39">
        <f t="shared" si="748"/>
        <v>5.6206155959304889</v>
      </c>
      <c r="H4121" s="43">
        <f t="shared" si="749"/>
        <v>1.5402</v>
      </c>
      <c r="L4121" s="39">
        <f t="shared" si="757"/>
        <v>6.0060000000013797E-2</v>
      </c>
      <c r="M4121" s="39">
        <f t="shared" si="755"/>
        <v>4.0804431928422709</v>
      </c>
      <c r="N4121" s="39">
        <f t="shared" si="750"/>
        <v>6.7206323581203327</v>
      </c>
      <c r="O4121" s="43">
        <f t="shared" si="754"/>
        <v>2.6402000000000001</v>
      </c>
      <c r="S4121" s="39">
        <f t="shared" si="758"/>
        <v>6.0060000000013797E-2</v>
      </c>
      <c r="T4121" s="39">
        <f t="shared" si="751"/>
        <v>4.0804431928422709</v>
      </c>
      <c r="U4121" s="39">
        <f t="shared" si="752"/>
        <v>6.6863207091924792</v>
      </c>
      <c r="V4121" s="43">
        <f t="shared" si="753"/>
        <v>2.6059000000000001</v>
      </c>
    </row>
    <row r="4122" spans="5:22" hidden="1" x14ac:dyDescent="0.25">
      <c r="E4122" s="39">
        <f t="shared" si="756"/>
        <v>6.0050000000013794E-2</v>
      </c>
      <c r="F4122" s="39">
        <f t="shared" si="747"/>
        <v>4.0807829325033937</v>
      </c>
      <c r="G4122" s="39">
        <f t="shared" si="748"/>
        <v>5.6205644388476816</v>
      </c>
      <c r="H4122" s="43">
        <f t="shared" si="749"/>
        <v>1.5398000000000001</v>
      </c>
      <c r="L4122" s="39">
        <f t="shared" si="757"/>
        <v>6.0050000000013794E-2</v>
      </c>
      <c r="M4122" s="39">
        <f t="shared" si="755"/>
        <v>4.0807829325033937</v>
      </c>
      <c r="N4122" s="39">
        <f t="shared" si="750"/>
        <v>6.7205600419962952</v>
      </c>
      <c r="O4122" s="43">
        <f t="shared" si="754"/>
        <v>2.6398000000000001</v>
      </c>
      <c r="S4122" s="39">
        <f t="shared" si="758"/>
        <v>6.0050000000013794E-2</v>
      </c>
      <c r="T4122" s="39">
        <f t="shared" si="751"/>
        <v>4.0807829325033937</v>
      </c>
      <c r="U4122" s="39">
        <f t="shared" si="752"/>
        <v>6.6863207091924792</v>
      </c>
      <c r="V4122" s="43">
        <f t="shared" si="753"/>
        <v>2.6055000000000001</v>
      </c>
    </row>
    <row r="4123" spans="5:22" hidden="1" x14ac:dyDescent="0.25">
      <c r="E4123" s="39">
        <f t="shared" si="756"/>
        <v>6.0040000000013791E-2</v>
      </c>
      <c r="F4123" s="39">
        <f t="shared" si="747"/>
        <v>4.0811227570393118</v>
      </c>
      <c r="G4123" s="39">
        <f t="shared" si="748"/>
        <v>5.6205132719985951</v>
      </c>
      <c r="H4123" s="43">
        <f t="shared" si="749"/>
        <v>1.5394000000000001</v>
      </c>
      <c r="L4123" s="39">
        <f t="shared" si="757"/>
        <v>6.0040000000013791E-2</v>
      </c>
      <c r="M4123" s="39">
        <f t="shared" si="755"/>
        <v>4.0811227570393118</v>
      </c>
      <c r="N4123" s="39">
        <f t="shared" si="750"/>
        <v>6.7204877138286037</v>
      </c>
      <c r="O4123" s="43">
        <f t="shared" si="754"/>
        <v>2.6394000000000002</v>
      </c>
      <c r="S4123" s="39">
        <f t="shared" si="758"/>
        <v>6.0040000000013791E-2</v>
      </c>
      <c r="T4123" s="39">
        <f t="shared" si="751"/>
        <v>4.0811227570393118</v>
      </c>
      <c r="U4123" s="39">
        <f t="shared" si="752"/>
        <v>6.6863207091924792</v>
      </c>
      <c r="V4123" s="43">
        <f t="shared" si="753"/>
        <v>2.6052</v>
      </c>
    </row>
    <row r="4124" spans="5:22" hidden="1" x14ac:dyDescent="0.25">
      <c r="E4124" s="39">
        <f t="shared" si="756"/>
        <v>6.0030000000013788E-2</v>
      </c>
      <c r="F4124" s="39">
        <f t="shared" si="747"/>
        <v>4.0814626664853719</v>
      </c>
      <c r="G4124" s="39">
        <f t="shared" si="748"/>
        <v>5.6204620953798106</v>
      </c>
      <c r="H4124" s="43">
        <f t="shared" si="749"/>
        <v>1.5389999999999999</v>
      </c>
      <c r="L4124" s="39">
        <f t="shared" si="757"/>
        <v>6.0030000000013788E-2</v>
      </c>
      <c r="M4124" s="39">
        <f t="shared" si="755"/>
        <v>4.0814626664853719</v>
      </c>
      <c r="N4124" s="39">
        <f t="shared" si="750"/>
        <v>6.7204153736132444</v>
      </c>
      <c r="O4124" s="43">
        <f t="shared" si="754"/>
        <v>2.6389999999999998</v>
      </c>
      <c r="S4124" s="39">
        <f t="shared" si="758"/>
        <v>6.0030000000013788E-2</v>
      </c>
      <c r="T4124" s="39">
        <f t="shared" si="751"/>
        <v>4.0814626664853719</v>
      </c>
      <c r="U4124" s="39">
        <f t="shared" si="752"/>
        <v>6.6863207091924792</v>
      </c>
      <c r="V4124" s="43">
        <f t="shared" si="753"/>
        <v>2.6049000000000002</v>
      </c>
    </row>
    <row r="4125" spans="5:22" hidden="1" x14ac:dyDescent="0.25">
      <c r="E4125" s="39">
        <f t="shared" si="756"/>
        <v>6.0020000000013785E-2</v>
      </c>
      <c r="F4125" s="39">
        <f t="shared" si="747"/>
        <v>4.0818026608769387</v>
      </c>
      <c r="G4125" s="39">
        <f t="shared" si="748"/>
        <v>5.6204109089879095</v>
      </c>
      <c r="H4125" s="43">
        <f t="shared" si="749"/>
        <v>1.5386</v>
      </c>
      <c r="L4125" s="39">
        <f t="shared" si="757"/>
        <v>6.0020000000013785E-2</v>
      </c>
      <c r="M4125" s="39">
        <f t="shared" si="755"/>
        <v>4.0818026608769387</v>
      </c>
      <c r="N4125" s="39">
        <f t="shared" si="750"/>
        <v>6.7203430213462045</v>
      </c>
      <c r="O4125" s="43">
        <f t="shared" si="754"/>
        <v>2.6385000000000001</v>
      </c>
      <c r="S4125" s="39">
        <f t="shared" si="758"/>
        <v>6.0020000000013785E-2</v>
      </c>
      <c r="T4125" s="39">
        <f t="shared" si="751"/>
        <v>4.0818026608769387</v>
      </c>
      <c r="U4125" s="39">
        <f t="shared" si="752"/>
        <v>6.6863207091924792</v>
      </c>
      <c r="V4125" s="43">
        <f t="shared" si="753"/>
        <v>2.6044999999999998</v>
      </c>
    </row>
    <row r="4126" spans="5:22" hidden="1" x14ac:dyDescent="0.25">
      <c r="E4126" s="39">
        <f t="shared" si="756"/>
        <v>6.0010000000013781E-2</v>
      </c>
      <c r="F4126" s="39">
        <f t="shared" si="747"/>
        <v>4.0821427402493997</v>
      </c>
      <c r="G4126" s="39">
        <f t="shared" si="748"/>
        <v>5.620359712819468</v>
      </c>
      <c r="H4126" s="43">
        <f t="shared" si="749"/>
        <v>1.5382</v>
      </c>
      <c r="L4126" s="39">
        <f t="shared" si="757"/>
        <v>6.0010000000013781E-2</v>
      </c>
      <c r="M4126" s="39">
        <f t="shared" si="755"/>
        <v>4.0821427402493997</v>
      </c>
      <c r="N4126" s="39">
        <f t="shared" si="750"/>
        <v>6.7202706570234669</v>
      </c>
      <c r="O4126" s="43">
        <f t="shared" si="754"/>
        <v>2.6381000000000001</v>
      </c>
      <c r="S4126" s="39">
        <f t="shared" si="758"/>
        <v>6.0010000000013781E-2</v>
      </c>
      <c r="T4126" s="39">
        <f t="shared" si="751"/>
        <v>4.0821427402493997</v>
      </c>
      <c r="U4126" s="39">
        <f t="shared" si="752"/>
        <v>6.6863207091924792</v>
      </c>
      <c r="V4126" s="43">
        <f t="shared" si="753"/>
        <v>2.6042000000000001</v>
      </c>
    </row>
    <row r="4127" spans="5:22" hidden="1" x14ac:dyDescent="0.25">
      <c r="E4127" s="39">
        <f t="shared" si="756"/>
        <v>6.0000000000013778E-2</v>
      </c>
      <c r="F4127" s="39">
        <f t="shared" si="747"/>
        <v>4.0824829046381614</v>
      </c>
      <c r="G4127" s="39">
        <f t="shared" si="748"/>
        <v>5.6203085068710639</v>
      </c>
      <c r="H4127" s="43">
        <f t="shared" si="749"/>
        <v>1.5378000000000001</v>
      </c>
      <c r="L4127" s="39">
        <f t="shared" si="757"/>
        <v>6.0000000000013778E-2</v>
      </c>
      <c r="M4127" s="39">
        <f t="shared" si="755"/>
        <v>4.0824829046381614</v>
      </c>
      <c r="N4127" s="39">
        <f t="shared" si="750"/>
        <v>6.7201982806410143</v>
      </c>
      <c r="O4127" s="43">
        <f t="shared" si="754"/>
        <v>2.6377000000000002</v>
      </c>
      <c r="S4127" s="39">
        <f t="shared" si="758"/>
        <v>6.0000000000013778E-2</v>
      </c>
      <c r="T4127" s="39">
        <f t="shared" si="751"/>
        <v>4.0824829046381614</v>
      </c>
      <c r="U4127" s="39">
        <f t="shared" si="752"/>
        <v>6.6863207091924792</v>
      </c>
      <c r="V4127" s="43">
        <f t="shared" si="753"/>
        <v>2.6038000000000001</v>
      </c>
    </row>
    <row r="4128" spans="5:22" hidden="1" x14ac:dyDescent="0.25">
      <c r="E4128" s="39">
        <f t="shared" si="756"/>
        <v>5.9990000000013775E-2</v>
      </c>
      <c r="F4128" s="39">
        <f t="shared" si="747"/>
        <v>4.0828231540786524</v>
      </c>
      <c r="G4128" s="39">
        <f t="shared" si="748"/>
        <v>5.6202572911392732</v>
      </c>
      <c r="H4128" s="43">
        <f t="shared" si="749"/>
        <v>1.5374000000000001</v>
      </c>
      <c r="L4128" s="39">
        <f t="shared" si="757"/>
        <v>5.9990000000013775E-2</v>
      </c>
      <c r="M4128" s="39">
        <f t="shared" si="755"/>
        <v>4.0828231540786524</v>
      </c>
      <c r="N4128" s="39">
        <f t="shared" si="750"/>
        <v>6.7201258921948259</v>
      </c>
      <c r="O4128" s="43">
        <f t="shared" si="754"/>
        <v>2.6373000000000002</v>
      </c>
      <c r="S4128" s="39">
        <f t="shared" si="758"/>
        <v>5.9990000000013775E-2</v>
      </c>
      <c r="T4128" s="39">
        <f t="shared" si="751"/>
        <v>4.0828231540786524</v>
      </c>
      <c r="U4128" s="39">
        <f t="shared" si="752"/>
        <v>6.6863207091924792</v>
      </c>
      <c r="V4128" s="43">
        <f t="shared" si="753"/>
        <v>2.6034999999999999</v>
      </c>
    </row>
    <row r="4129" spans="5:22" hidden="1" x14ac:dyDescent="0.25">
      <c r="E4129" s="39">
        <f t="shared" si="756"/>
        <v>5.9980000000013772E-2</v>
      </c>
      <c r="F4129" s="39">
        <f t="shared" si="747"/>
        <v>4.0831634886063197</v>
      </c>
      <c r="G4129" s="39">
        <f t="shared" si="748"/>
        <v>5.6202060656206667</v>
      </c>
      <c r="H4129" s="43">
        <f t="shared" si="749"/>
        <v>1.5369999999999999</v>
      </c>
      <c r="L4129" s="39">
        <f t="shared" si="757"/>
        <v>5.9980000000013772E-2</v>
      </c>
      <c r="M4129" s="39">
        <f t="shared" si="755"/>
        <v>4.0831634886063197</v>
      </c>
      <c r="N4129" s="39">
        <f t="shared" si="750"/>
        <v>6.7200534916808792</v>
      </c>
      <c r="O4129" s="43">
        <f t="shared" si="754"/>
        <v>2.6368999999999998</v>
      </c>
      <c r="S4129" s="39">
        <f t="shared" si="758"/>
        <v>5.9980000000013772E-2</v>
      </c>
      <c r="T4129" s="39">
        <f t="shared" si="751"/>
        <v>4.0831634886063197</v>
      </c>
      <c r="U4129" s="39">
        <f t="shared" si="752"/>
        <v>6.6863207091924792</v>
      </c>
      <c r="V4129" s="43">
        <f t="shared" si="753"/>
        <v>2.6032000000000002</v>
      </c>
    </row>
    <row r="4130" spans="5:22" hidden="1" x14ac:dyDescent="0.25">
      <c r="E4130" s="39">
        <f t="shared" si="756"/>
        <v>5.9970000000013769E-2</v>
      </c>
      <c r="F4130" s="39">
        <f t="shared" si="747"/>
        <v>4.0835039082566356</v>
      </c>
      <c r="G4130" s="39">
        <f t="shared" si="748"/>
        <v>5.6201548303118178</v>
      </c>
      <c r="H4130" s="43">
        <f t="shared" si="749"/>
        <v>1.5367</v>
      </c>
      <c r="L4130" s="39">
        <f t="shared" si="757"/>
        <v>5.9970000000013769E-2</v>
      </c>
      <c r="M4130" s="39">
        <f t="shared" si="755"/>
        <v>4.0835039082566356</v>
      </c>
      <c r="N4130" s="39">
        <f t="shared" si="750"/>
        <v>6.7199810790951497</v>
      </c>
      <c r="O4130" s="43">
        <f t="shared" si="754"/>
        <v>2.6364999999999998</v>
      </c>
      <c r="S4130" s="39">
        <f t="shared" si="758"/>
        <v>5.9970000000013769E-2</v>
      </c>
      <c r="T4130" s="39">
        <f t="shared" si="751"/>
        <v>4.0835039082566356</v>
      </c>
      <c r="U4130" s="39">
        <f t="shared" si="752"/>
        <v>6.6863207091924792</v>
      </c>
      <c r="V4130" s="43">
        <f t="shared" si="753"/>
        <v>2.6027999999999998</v>
      </c>
    </row>
    <row r="4131" spans="5:22" hidden="1" x14ac:dyDescent="0.25">
      <c r="E4131" s="39">
        <f t="shared" si="756"/>
        <v>5.9960000000013766E-2</v>
      </c>
      <c r="F4131" s="39">
        <f t="shared" si="747"/>
        <v>4.0838444130650871</v>
      </c>
      <c r="G4131" s="39">
        <f t="shared" si="748"/>
        <v>5.6201035852092955</v>
      </c>
      <c r="H4131" s="43">
        <f t="shared" si="749"/>
        <v>1.5363</v>
      </c>
      <c r="L4131" s="39">
        <f t="shared" si="757"/>
        <v>5.9960000000013766E-2</v>
      </c>
      <c r="M4131" s="39">
        <f t="shared" si="755"/>
        <v>4.0838444130650871</v>
      </c>
      <c r="N4131" s="39">
        <f t="shared" si="750"/>
        <v>6.7199086544336124</v>
      </c>
      <c r="O4131" s="43">
        <f t="shared" si="754"/>
        <v>2.6360999999999999</v>
      </c>
      <c r="S4131" s="39">
        <f t="shared" si="758"/>
        <v>5.9960000000013766E-2</v>
      </c>
      <c r="T4131" s="39">
        <f t="shared" si="751"/>
        <v>4.0838444130650871</v>
      </c>
      <c r="U4131" s="39">
        <f t="shared" si="752"/>
        <v>6.6863207091924792</v>
      </c>
      <c r="V4131" s="43">
        <f t="shared" si="753"/>
        <v>2.6025</v>
      </c>
    </row>
    <row r="4132" spans="5:22" hidden="1" x14ac:dyDescent="0.25">
      <c r="E4132" s="39">
        <f t="shared" si="756"/>
        <v>5.9950000000013763E-2</v>
      </c>
      <c r="F4132" s="39">
        <f t="shared" si="747"/>
        <v>4.0841850030671853</v>
      </c>
      <c r="G4132" s="39">
        <f t="shared" si="748"/>
        <v>5.620052330309667</v>
      </c>
      <c r="H4132" s="43">
        <f t="shared" si="749"/>
        <v>1.5359</v>
      </c>
      <c r="L4132" s="39">
        <f t="shared" si="757"/>
        <v>5.9950000000013763E-2</v>
      </c>
      <c r="M4132" s="39">
        <f t="shared" si="755"/>
        <v>4.0841850030671853</v>
      </c>
      <c r="N4132" s="39">
        <f t="shared" si="750"/>
        <v>6.7198362176922384</v>
      </c>
      <c r="O4132" s="43">
        <f t="shared" si="754"/>
        <v>2.6356999999999999</v>
      </c>
      <c r="S4132" s="39">
        <f t="shared" si="758"/>
        <v>5.9950000000013763E-2</v>
      </c>
      <c r="T4132" s="39">
        <f t="shared" si="751"/>
        <v>4.0841850030671853</v>
      </c>
      <c r="U4132" s="39">
        <f t="shared" si="752"/>
        <v>6.6863207091924792</v>
      </c>
      <c r="V4132" s="43">
        <f t="shared" si="753"/>
        <v>2.6021000000000001</v>
      </c>
    </row>
    <row r="4133" spans="5:22" hidden="1" x14ac:dyDescent="0.25">
      <c r="E4133" s="39">
        <f t="shared" si="756"/>
        <v>5.994000000001376E-2</v>
      </c>
      <c r="F4133" s="39">
        <f t="shared" si="747"/>
        <v>4.0845256782984629</v>
      </c>
      <c r="G4133" s="39">
        <f t="shared" si="748"/>
        <v>5.6200010656094985</v>
      </c>
      <c r="H4133" s="43">
        <f t="shared" si="749"/>
        <v>1.5355000000000001</v>
      </c>
      <c r="L4133" s="39">
        <f t="shared" si="757"/>
        <v>5.994000000001376E-2</v>
      </c>
      <c r="M4133" s="39">
        <f t="shared" si="755"/>
        <v>4.0845256782984629</v>
      </c>
      <c r="N4133" s="39">
        <f t="shared" si="750"/>
        <v>6.7197637688669962</v>
      </c>
      <c r="O4133" s="43">
        <f t="shared" si="754"/>
        <v>2.6352000000000002</v>
      </c>
      <c r="S4133" s="39">
        <f t="shared" si="758"/>
        <v>5.994000000001376E-2</v>
      </c>
      <c r="T4133" s="39">
        <f t="shared" si="751"/>
        <v>4.0845256782984629</v>
      </c>
      <c r="U4133" s="39">
        <f t="shared" si="752"/>
        <v>6.6863207091924792</v>
      </c>
      <c r="V4133" s="43">
        <f t="shared" si="753"/>
        <v>2.6017999999999999</v>
      </c>
    </row>
    <row r="4134" spans="5:22" hidden="1" x14ac:dyDescent="0.25">
      <c r="E4134" s="39">
        <f t="shared" si="756"/>
        <v>5.9930000000013757E-2</v>
      </c>
      <c r="F4134" s="39">
        <f t="shared" si="747"/>
        <v>4.0848664387944718</v>
      </c>
      <c r="G4134" s="39">
        <f t="shared" si="748"/>
        <v>5.6199497911053555</v>
      </c>
      <c r="H4134" s="43">
        <f t="shared" si="749"/>
        <v>1.5350999999999999</v>
      </c>
      <c r="L4134" s="39">
        <f t="shared" si="757"/>
        <v>5.9930000000013757E-2</v>
      </c>
      <c r="M4134" s="39">
        <f t="shared" si="755"/>
        <v>4.0848664387944718</v>
      </c>
      <c r="N4134" s="39">
        <f t="shared" si="750"/>
        <v>6.7196913079538554</v>
      </c>
      <c r="O4134" s="43">
        <f t="shared" si="754"/>
        <v>2.6347999999999998</v>
      </c>
      <c r="S4134" s="39">
        <f t="shared" si="758"/>
        <v>5.9930000000013757E-2</v>
      </c>
      <c r="T4134" s="39">
        <f t="shared" si="751"/>
        <v>4.0848664387944718</v>
      </c>
      <c r="U4134" s="39">
        <f t="shared" si="752"/>
        <v>6.6863207091924792</v>
      </c>
      <c r="V4134" s="43">
        <f t="shared" si="753"/>
        <v>2.6015000000000001</v>
      </c>
    </row>
    <row r="4135" spans="5:22" hidden="1" x14ac:dyDescent="0.25">
      <c r="E4135" s="39">
        <f t="shared" si="756"/>
        <v>5.9920000000013754E-2</v>
      </c>
      <c r="F4135" s="39">
        <f t="shared" si="747"/>
        <v>4.0852072845907843</v>
      </c>
      <c r="G4135" s="39">
        <f t="shared" si="748"/>
        <v>5.619898506793799</v>
      </c>
      <c r="H4135" s="43">
        <f t="shared" si="749"/>
        <v>1.5347</v>
      </c>
      <c r="L4135" s="39">
        <f t="shared" si="757"/>
        <v>5.9920000000013754E-2</v>
      </c>
      <c r="M4135" s="39">
        <f t="shared" si="755"/>
        <v>4.0852072845907843</v>
      </c>
      <c r="N4135" s="39">
        <f t="shared" si="750"/>
        <v>6.7196188349487809</v>
      </c>
      <c r="O4135" s="43">
        <f t="shared" si="754"/>
        <v>2.6343999999999999</v>
      </c>
      <c r="S4135" s="39">
        <f t="shared" si="758"/>
        <v>5.9920000000013754E-2</v>
      </c>
      <c r="T4135" s="39">
        <f t="shared" si="751"/>
        <v>4.0852072845907843</v>
      </c>
      <c r="U4135" s="39">
        <f t="shared" si="752"/>
        <v>6.6863207091924792</v>
      </c>
      <c r="V4135" s="43">
        <f t="shared" si="753"/>
        <v>2.6011000000000002</v>
      </c>
    </row>
    <row r="4136" spans="5:22" hidden="1" x14ac:dyDescent="0.25">
      <c r="E4136" s="39">
        <f t="shared" si="756"/>
        <v>5.9910000000013751E-2</v>
      </c>
      <c r="F4136" s="39">
        <f t="shared" si="747"/>
        <v>4.0855482157229934</v>
      </c>
      <c r="G4136" s="39">
        <f t="shared" si="748"/>
        <v>5.6198472126713908</v>
      </c>
      <c r="H4136" s="43">
        <f t="shared" si="749"/>
        <v>1.5343</v>
      </c>
      <c r="L4136" s="39">
        <f t="shared" si="757"/>
        <v>5.9910000000013751E-2</v>
      </c>
      <c r="M4136" s="39">
        <f t="shared" si="755"/>
        <v>4.0855482157229934</v>
      </c>
      <c r="N4136" s="39">
        <f t="shared" si="750"/>
        <v>6.7195463498477359</v>
      </c>
      <c r="O4136" s="43">
        <f t="shared" si="754"/>
        <v>2.6339999999999999</v>
      </c>
      <c r="S4136" s="39">
        <f t="shared" si="758"/>
        <v>5.9910000000013751E-2</v>
      </c>
      <c r="T4136" s="39">
        <f t="shared" si="751"/>
        <v>4.0855482157229934</v>
      </c>
      <c r="U4136" s="39">
        <f t="shared" si="752"/>
        <v>6.6863207091924792</v>
      </c>
      <c r="V4136" s="43">
        <f t="shared" si="753"/>
        <v>2.6008</v>
      </c>
    </row>
    <row r="4137" spans="5:22" hidden="1" x14ac:dyDescent="0.25">
      <c r="E4137" s="39">
        <f t="shared" si="756"/>
        <v>5.9900000000013748E-2</v>
      </c>
      <c r="F4137" s="39">
        <f t="shared" si="747"/>
        <v>4.0858892322267151</v>
      </c>
      <c r="G4137" s="39">
        <f t="shared" si="748"/>
        <v>5.6197959087346891</v>
      </c>
      <c r="H4137" s="43">
        <f t="shared" si="749"/>
        <v>1.5339</v>
      </c>
      <c r="L4137" s="39">
        <f t="shared" si="757"/>
        <v>5.9900000000013748E-2</v>
      </c>
      <c r="M4137" s="39">
        <f t="shared" si="755"/>
        <v>4.0858892322267151</v>
      </c>
      <c r="N4137" s="39">
        <f t="shared" si="750"/>
        <v>6.719473852646682</v>
      </c>
      <c r="O4137" s="43">
        <f t="shared" si="754"/>
        <v>2.6335999999999999</v>
      </c>
      <c r="S4137" s="39">
        <f t="shared" si="758"/>
        <v>5.9900000000013748E-2</v>
      </c>
      <c r="T4137" s="39">
        <f t="shared" si="751"/>
        <v>4.0858892322267151</v>
      </c>
      <c r="U4137" s="39">
        <f t="shared" si="752"/>
        <v>6.6863207091924792</v>
      </c>
      <c r="V4137" s="43">
        <f t="shared" si="753"/>
        <v>2.6004</v>
      </c>
    </row>
    <row r="4138" spans="5:22" hidden="1" x14ac:dyDescent="0.25">
      <c r="E4138" s="39">
        <f t="shared" si="756"/>
        <v>5.9890000000013745E-2</v>
      </c>
      <c r="F4138" s="39">
        <f t="shared" si="747"/>
        <v>4.0862303341375847</v>
      </c>
      <c r="G4138" s="39">
        <f t="shared" si="748"/>
        <v>5.6197445949802525</v>
      </c>
      <c r="H4138" s="43">
        <f t="shared" si="749"/>
        <v>1.5335000000000001</v>
      </c>
      <c r="L4138" s="39">
        <f t="shared" si="757"/>
        <v>5.9890000000013745E-2</v>
      </c>
      <c r="M4138" s="39">
        <f t="shared" si="755"/>
        <v>4.0862303341375847</v>
      </c>
      <c r="N4138" s="39">
        <f t="shared" si="750"/>
        <v>6.7194013433415796</v>
      </c>
      <c r="O4138" s="43">
        <f t="shared" si="754"/>
        <v>2.6332</v>
      </c>
      <c r="S4138" s="39">
        <f t="shared" si="758"/>
        <v>5.9890000000013745E-2</v>
      </c>
      <c r="T4138" s="39">
        <f t="shared" si="751"/>
        <v>4.0862303341375847</v>
      </c>
      <c r="U4138" s="39">
        <f t="shared" si="752"/>
        <v>6.6863207091924792</v>
      </c>
      <c r="V4138" s="43">
        <f t="shared" si="753"/>
        <v>2.6000999999999999</v>
      </c>
    </row>
    <row r="4139" spans="5:22" hidden="1" x14ac:dyDescent="0.25">
      <c r="E4139" s="39">
        <f t="shared" si="756"/>
        <v>5.9880000000013742E-2</v>
      </c>
      <c r="F4139" s="39">
        <f t="shared" si="747"/>
        <v>4.0865715214912575</v>
      </c>
      <c r="G4139" s="39">
        <f t="shared" si="748"/>
        <v>5.6196932714046346</v>
      </c>
      <c r="H4139" s="43">
        <f t="shared" si="749"/>
        <v>1.5330999999999999</v>
      </c>
      <c r="L4139" s="39">
        <f t="shared" si="757"/>
        <v>5.9880000000013742E-2</v>
      </c>
      <c r="M4139" s="39">
        <f t="shared" si="755"/>
        <v>4.0865715214912575</v>
      </c>
      <c r="N4139" s="39">
        <f t="shared" si="750"/>
        <v>6.7193288219283858</v>
      </c>
      <c r="O4139" s="43">
        <f t="shared" si="754"/>
        <v>2.6328</v>
      </c>
      <c r="S4139" s="39">
        <f t="shared" si="758"/>
        <v>5.9880000000013742E-2</v>
      </c>
      <c r="T4139" s="39">
        <f t="shared" si="751"/>
        <v>4.0865715214912575</v>
      </c>
      <c r="U4139" s="39">
        <f t="shared" si="752"/>
        <v>6.6863207091924792</v>
      </c>
      <c r="V4139" s="43">
        <f t="shared" si="753"/>
        <v>2.5996999999999999</v>
      </c>
    </row>
    <row r="4140" spans="5:22" hidden="1" x14ac:dyDescent="0.25">
      <c r="E4140" s="39">
        <f t="shared" si="756"/>
        <v>5.9870000000013739E-2</v>
      </c>
      <c r="F4140" s="39">
        <f t="shared" si="747"/>
        <v>4.0869127943234105</v>
      </c>
      <c r="G4140" s="39">
        <f t="shared" si="748"/>
        <v>5.6196419380043903</v>
      </c>
      <c r="H4140" s="43">
        <f t="shared" si="749"/>
        <v>1.5327</v>
      </c>
      <c r="L4140" s="39">
        <f t="shared" si="757"/>
        <v>5.9870000000013739E-2</v>
      </c>
      <c r="M4140" s="39">
        <f t="shared" si="755"/>
        <v>4.0869127943234105</v>
      </c>
      <c r="N4140" s="39">
        <f t="shared" si="750"/>
        <v>6.7192562884030558</v>
      </c>
      <c r="O4140" s="43">
        <f t="shared" si="754"/>
        <v>2.6322999999999999</v>
      </c>
      <c r="S4140" s="39">
        <f t="shared" si="758"/>
        <v>5.9870000000013739E-2</v>
      </c>
      <c r="T4140" s="39">
        <f t="shared" si="751"/>
        <v>4.0869127943234105</v>
      </c>
      <c r="U4140" s="39">
        <f t="shared" si="752"/>
        <v>6.6863207091924792</v>
      </c>
      <c r="V4140" s="43">
        <f t="shared" si="753"/>
        <v>2.5994000000000002</v>
      </c>
    </row>
    <row r="4141" spans="5:22" hidden="1" x14ac:dyDescent="0.25">
      <c r="E4141" s="39">
        <f t="shared" si="756"/>
        <v>5.9860000000013736E-2</v>
      </c>
      <c r="F4141" s="39">
        <f t="shared" si="747"/>
        <v>4.0872541526697415</v>
      </c>
      <c r="G4141" s="39">
        <f t="shared" si="748"/>
        <v>5.6195905947760716</v>
      </c>
      <c r="H4141" s="43">
        <f t="shared" si="749"/>
        <v>1.5323</v>
      </c>
      <c r="L4141" s="39">
        <f t="shared" si="757"/>
        <v>5.9860000000013736E-2</v>
      </c>
      <c r="M4141" s="39">
        <f t="shared" si="755"/>
        <v>4.0872541526697415</v>
      </c>
      <c r="N4141" s="39">
        <f t="shared" si="750"/>
        <v>6.7191837427615431</v>
      </c>
      <c r="O4141" s="43">
        <f t="shared" si="754"/>
        <v>2.6318999999999999</v>
      </c>
      <c r="S4141" s="39">
        <f t="shared" si="758"/>
        <v>5.9860000000013736E-2</v>
      </c>
      <c r="T4141" s="39">
        <f t="shared" si="751"/>
        <v>4.0872541526697415</v>
      </c>
      <c r="U4141" s="39">
        <f t="shared" si="752"/>
        <v>6.6863207091924792</v>
      </c>
      <c r="V4141" s="43">
        <f t="shared" si="753"/>
        <v>2.5991</v>
      </c>
    </row>
    <row r="4142" spans="5:22" hidden="1" x14ac:dyDescent="0.25">
      <c r="E4142" s="39">
        <f t="shared" si="756"/>
        <v>5.9850000000013732E-2</v>
      </c>
      <c r="F4142" s="39">
        <f t="shared" si="747"/>
        <v>4.0875955965659694</v>
      </c>
      <c r="G4142" s="39">
        <f t="shared" si="748"/>
        <v>5.619539241716228</v>
      </c>
      <c r="H4142" s="43">
        <f t="shared" si="749"/>
        <v>1.5319</v>
      </c>
      <c r="L4142" s="39">
        <f t="shared" si="757"/>
        <v>5.9850000000013732E-2</v>
      </c>
      <c r="M4142" s="39">
        <f t="shared" si="755"/>
        <v>4.0875955965659694</v>
      </c>
      <c r="N4142" s="39">
        <f t="shared" si="750"/>
        <v>6.7191111849998002</v>
      </c>
      <c r="O4142" s="43">
        <f t="shared" si="754"/>
        <v>2.6315</v>
      </c>
      <c r="S4142" s="39">
        <f t="shared" si="758"/>
        <v>5.9850000000013732E-2</v>
      </c>
      <c r="T4142" s="39">
        <f t="shared" si="751"/>
        <v>4.0875955965659694</v>
      </c>
      <c r="U4142" s="39">
        <f t="shared" si="752"/>
        <v>6.6863207091924792</v>
      </c>
      <c r="V4142" s="43">
        <f t="shared" si="753"/>
        <v>2.5987</v>
      </c>
    </row>
    <row r="4143" spans="5:22" hidden="1" x14ac:dyDescent="0.25">
      <c r="E4143" s="39">
        <f t="shared" si="756"/>
        <v>5.9840000000013729E-2</v>
      </c>
      <c r="F4143" s="39">
        <f t="shared" si="747"/>
        <v>4.0879371260478345</v>
      </c>
      <c r="G4143" s="39">
        <f t="shared" si="748"/>
        <v>5.6194878788214089</v>
      </c>
      <c r="H4143" s="43">
        <f t="shared" si="749"/>
        <v>1.5316000000000001</v>
      </c>
      <c r="L4143" s="39">
        <f t="shared" si="757"/>
        <v>5.9840000000013729E-2</v>
      </c>
      <c r="M4143" s="39">
        <f t="shared" si="755"/>
        <v>4.0879371260478345</v>
      </c>
      <c r="N4143" s="39">
        <f t="shared" si="750"/>
        <v>6.7190386151137753</v>
      </c>
      <c r="O4143" s="43">
        <f t="shared" si="754"/>
        <v>2.6311</v>
      </c>
      <c r="S4143" s="39">
        <f t="shared" si="758"/>
        <v>5.9840000000013729E-2</v>
      </c>
      <c r="T4143" s="39">
        <f t="shared" si="751"/>
        <v>4.0879371260478345</v>
      </c>
      <c r="U4143" s="39">
        <f t="shared" si="752"/>
        <v>6.6863207091924792</v>
      </c>
      <c r="V4143" s="43">
        <f t="shared" si="753"/>
        <v>2.5983999999999998</v>
      </c>
    </row>
    <row r="4144" spans="5:22" hidden="1" x14ac:dyDescent="0.25">
      <c r="E4144" s="39">
        <f t="shared" si="756"/>
        <v>5.9830000000013726E-2</v>
      </c>
      <c r="F4144" s="39">
        <f t="shared" si="747"/>
        <v>4.0882787411510968</v>
      </c>
      <c r="G4144" s="39">
        <f t="shared" si="748"/>
        <v>5.6194365060881593</v>
      </c>
      <c r="H4144" s="43">
        <f t="shared" si="749"/>
        <v>1.5311999999999999</v>
      </c>
      <c r="L4144" s="39">
        <f t="shared" si="757"/>
        <v>5.9830000000013726E-2</v>
      </c>
      <c r="M4144" s="39">
        <f t="shared" si="755"/>
        <v>4.0882787411510968</v>
      </c>
      <c r="N4144" s="39">
        <f t="shared" si="750"/>
        <v>6.7189660330994174</v>
      </c>
      <c r="O4144" s="43">
        <f t="shared" si="754"/>
        <v>2.6307</v>
      </c>
      <c r="S4144" s="39">
        <f t="shared" si="758"/>
        <v>5.9830000000013726E-2</v>
      </c>
      <c r="T4144" s="39">
        <f t="shared" si="751"/>
        <v>4.0882787411510968</v>
      </c>
      <c r="U4144" s="39">
        <f t="shared" si="752"/>
        <v>6.6863207091924792</v>
      </c>
      <c r="V4144" s="43">
        <f t="shared" si="753"/>
        <v>2.5979999999999999</v>
      </c>
    </row>
    <row r="4145" spans="5:22" hidden="1" x14ac:dyDescent="0.25">
      <c r="E4145" s="39">
        <f t="shared" si="756"/>
        <v>5.9820000000013723E-2</v>
      </c>
      <c r="F4145" s="39">
        <f t="shared" si="747"/>
        <v>4.0886204419115373</v>
      </c>
      <c r="G4145" s="39">
        <f t="shared" si="748"/>
        <v>5.619385123513025</v>
      </c>
      <c r="H4145" s="43">
        <f t="shared" si="749"/>
        <v>1.5307999999999999</v>
      </c>
      <c r="L4145" s="39">
        <f t="shared" si="757"/>
        <v>5.9820000000013723E-2</v>
      </c>
      <c r="M4145" s="39">
        <f t="shared" si="755"/>
        <v>4.0886204419115373</v>
      </c>
      <c r="N4145" s="39">
        <f t="shared" si="750"/>
        <v>6.7188934389526702</v>
      </c>
      <c r="O4145" s="43">
        <f t="shared" si="754"/>
        <v>2.6303000000000001</v>
      </c>
      <c r="S4145" s="39">
        <f t="shared" si="758"/>
        <v>5.9820000000013723E-2</v>
      </c>
      <c r="T4145" s="39">
        <f t="shared" si="751"/>
        <v>4.0886204419115373</v>
      </c>
      <c r="U4145" s="39">
        <f t="shared" si="752"/>
        <v>6.6863207091924792</v>
      </c>
      <c r="V4145" s="43">
        <f t="shared" si="753"/>
        <v>2.5977000000000001</v>
      </c>
    </row>
    <row r="4146" spans="5:22" hidden="1" x14ac:dyDescent="0.25">
      <c r="E4146" s="39">
        <f t="shared" si="756"/>
        <v>5.981000000001372E-2</v>
      </c>
      <c r="F4146" s="39">
        <f t="shared" si="747"/>
        <v>4.0889622283649585</v>
      </c>
      <c r="G4146" s="39">
        <f t="shared" si="748"/>
        <v>5.6193337310925493</v>
      </c>
      <c r="H4146" s="43">
        <f t="shared" si="749"/>
        <v>1.5304</v>
      </c>
      <c r="L4146" s="39">
        <f t="shared" si="757"/>
        <v>5.981000000001372E-2</v>
      </c>
      <c r="M4146" s="39">
        <f t="shared" si="755"/>
        <v>4.0889622283649585</v>
      </c>
      <c r="N4146" s="39">
        <f t="shared" si="750"/>
        <v>6.7188208326694774</v>
      </c>
      <c r="O4146" s="43">
        <f t="shared" si="754"/>
        <v>2.6299000000000001</v>
      </c>
      <c r="S4146" s="39">
        <f t="shared" si="758"/>
        <v>5.981000000001372E-2</v>
      </c>
      <c r="T4146" s="39">
        <f t="shared" si="751"/>
        <v>4.0889622283649585</v>
      </c>
      <c r="U4146" s="39">
        <f t="shared" si="752"/>
        <v>6.6863207091924792</v>
      </c>
      <c r="V4146" s="43">
        <f t="shared" si="753"/>
        <v>2.5973999999999999</v>
      </c>
    </row>
    <row r="4147" spans="5:22" hidden="1" x14ac:dyDescent="0.25">
      <c r="E4147" s="39">
        <f t="shared" si="756"/>
        <v>5.9800000000013717E-2</v>
      </c>
      <c r="F4147" s="39">
        <f t="shared" si="747"/>
        <v>4.0893041005471842</v>
      </c>
      <c r="G4147" s="39">
        <f t="shared" si="748"/>
        <v>5.6192823288232727</v>
      </c>
      <c r="H4147" s="43">
        <f t="shared" si="749"/>
        <v>1.53</v>
      </c>
      <c r="L4147" s="39">
        <f t="shared" si="757"/>
        <v>5.9800000000013717E-2</v>
      </c>
      <c r="M4147" s="39">
        <f t="shared" si="755"/>
        <v>4.0893041005471842</v>
      </c>
      <c r="N4147" s="39">
        <f t="shared" si="750"/>
        <v>6.7187482142457817</v>
      </c>
      <c r="O4147" s="43">
        <f t="shared" si="754"/>
        <v>2.6294</v>
      </c>
      <c r="S4147" s="39">
        <f t="shared" si="758"/>
        <v>5.9800000000013717E-2</v>
      </c>
      <c r="T4147" s="39">
        <f t="shared" si="751"/>
        <v>4.0893041005471842</v>
      </c>
      <c r="U4147" s="39">
        <f t="shared" si="752"/>
        <v>6.6863207091924792</v>
      </c>
      <c r="V4147" s="43">
        <f t="shared" si="753"/>
        <v>2.597</v>
      </c>
    </row>
    <row r="4148" spans="5:22" hidden="1" x14ac:dyDescent="0.25">
      <c r="E4148" s="39">
        <f t="shared" si="756"/>
        <v>5.9790000000013714E-2</v>
      </c>
      <c r="F4148" s="39">
        <f t="shared" si="747"/>
        <v>4.0896460584940586</v>
      </c>
      <c r="G4148" s="39">
        <f t="shared" si="748"/>
        <v>5.6192309167017358</v>
      </c>
      <c r="H4148" s="43">
        <f t="shared" si="749"/>
        <v>1.5296000000000001</v>
      </c>
      <c r="L4148" s="39">
        <f t="shared" si="757"/>
        <v>5.9790000000013714E-2</v>
      </c>
      <c r="M4148" s="39">
        <f t="shared" si="755"/>
        <v>4.0896460584940586</v>
      </c>
      <c r="N4148" s="39">
        <f t="shared" si="750"/>
        <v>6.7186755836775207</v>
      </c>
      <c r="O4148" s="43">
        <f t="shared" si="754"/>
        <v>2.629</v>
      </c>
      <c r="S4148" s="39">
        <f t="shared" si="758"/>
        <v>5.9790000000013714E-2</v>
      </c>
      <c r="T4148" s="39">
        <f t="shared" si="751"/>
        <v>4.0896460584940586</v>
      </c>
      <c r="U4148" s="39">
        <f t="shared" si="752"/>
        <v>6.6863207091924792</v>
      </c>
      <c r="V4148" s="43">
        <f t="shared" si="753"/>
        <v>2.5966999999999998</v>
      </c>
    </row>
    <row r="4149" spans="5:22" hidden="1" x14ac:dyDescent="0.25">
      <c r="E4149" s="39">
        <f t="shared" si="756"/>
        <v>5.9780000000013711E-2</v>
      </c>
      <c r="F4149" s="39">
        <f t="shared" si="747"/>
        <v>4.0899881022414464</v>
      </c>
      <c r="G4149" s="39">
        <f t="shared" si="748"/>
        <v>5.6191794947244755</v>
      </c>
      <c r="H4149" s="43">
        <f t="shared" si="749"/>
        <v>1.5291999999999999</v>
      </c>
      <c r="L4149" s="39">
        <f t="shared" si="757"/>
        <v>5.9780000000013711E-2</v>
      </c>
      <c r="M4149" s="39">
        <f t="shared" si="755"/>
        <v>4.0899881022414464</v>
      </c>
      <c r="N4149" s="39">
        <f t="shared" si="750"/>
        <v>6.7186029409606327</v>
      </c>
      <c r="O4149" s="43">
        <f t="shared" si="754"/>
        <v>2.6286</v>
      </c>
      <c r="S4149" s="39">
        <f t="shared" si="758"/>
        <v>5.9780000000013711E-2</v>
      </c>
      <c r="T4149" s="39">
        <f t="shared" si="751"/>
        <v>4.0899881022414464</v>
      </c>
      <c r="U4149" s="39">
        <f t="shared" si="752"/>
        <v>6.6863207091924792</v>
      </c>
      <c r="V4149" s="43">
        <f t="shared" si="753"/>
        <v>2.5962999999999998</v>
      </c>
    </row>
    <row r="4150" spans="5:22" hidden="1" x14ac:dyDescent="0.25">
      <c r="E4150" s="39">
        <f t="shared" si="756"/>
        <v>5.9770000000013708E-2</v>
      </c>
      <c r="F4150" s="39">
        <f t="shared" si="747"/>
        <v>4.0903302318252353</v>
      </c>
      <c r="G4150" s="39">
        <f t="shared" si="748"/>
        <v>5.6191280628880271</v>
      </c>
      <c r="H4150" s="43">
        <f t="shared" si="749"/>
        <v>1.5287999999999999</v>
      </c>
      <c r="L4150" s="39">
        <f t="shared" si="757"/>
        <v>5.9770000000013708E-2</v>
      </c>
      <c r="M4150" s="39">
        <f t="shared" si="755"/>
        <v>4.0903302318252353</v>
      </c>
      <c r="N4150" s="39">
        <f t="shared" si="750"/>
        <v>6.7185302860910525</v>
      </c>
      <c r="O4150" s="43">
        <f t="shared" si="754"/>
        <v>2.6282000000000001</v>
      </c>
      <c r="S4150" s="39">
        <f t="shared" si="758"/>
        <v>5.9770000000013708E-2</v>
      </c>
      <c r="T4150" s="39">
        <f t="shared" si="751"/>
        <v>4.0903302318252353</v>
      </c>
      <c r="U4150" s="39">
        <f t="shared" si="752"/>
        <v>6.6863207091924792</v>
      </c>
      <c r="V4150" s="43">
        <f t="shared" si="753"/>
        <v>2.5960000000000001</v>
      </c>
    </row>
    <row r="4151" spans="5:22" hidden="1" x14ac:dyDescent="0.25">
      <c r="E4151" s="39">
        <f t="shared" si="756"/>
        <v>5.9760000000013705E-2</v>
      </c>
      <c r="F4151" s="39">
        <f t="shared" si="747"/>
        <v>4.0906724472813307</v>
      </c>
      <c r="G4151" s="39">
        <f t="shared" si="748"/>
        <v>5.6190766211889258</v>
      </c>
      <c r="H4151" s="43">
        <f t="shared" si="749"/>
        <v>1.5284</v>
      </c>
      <c r="L4151" s="39">
        <f t="shared" si="757"/>
        <v>5.9760000000013705E-2</v>
      </c>
      <c r="M4151" s="39">
        <f t="shared" si="755"/>
        <v>4.0906724472813307</v>
      </c>
      <c r="N4151" s="39">
        <f t="shared" si="750"/>
        <v>6.7184576190647132</v>
      </c>
      <c r="O4151" s="43">
        <f t="shared" si="754"/>
        <v>2.6278000000000001</v>
      </c>
      <c r="S4151" s="39">
        <f t="shared" si="758"/>
        <v>5.9760000000013705E-2</v>
      </c>
      <c r="T4151" s="39">
        <f t="shared" si="751"/>
        <v>4.0906724472813307</v>
      </c>
      <c r="U4151" s="39">
        <f t="shared" si="752"/>
        <v>6.6863207091924792</v>
      </c>
      <c r="V4151" s="43">
        <f t="shared" si="753"/>
        <v>2.5956000000000001</v>
      </c>
    </row>
    <row r="4152" spans="5:22" hidden="1" x14ac:dyDescent="0.25">
      <c r="E4152" s="39">
        <f t="shared" si="756"/>
        <v>5.9750000000013702E-2</v>
      </c>
      <c r="F4152" s="39">
        <f t="shared" si="747"/>
        <v>4.0910147486456623</v>
      </c>
      <c r="G4152" s="39">
        <f t="shared" si="748"/>
        <v>5.6190251696237032</v>
      </c>
      <c r="H4152" s="43">
        <f t="shared" si="749"/>
        <v>1.528</v>
      </c>
      <c r="L4152" s="39">
        <f t="shared" si="757"/>
        <v>5.9750000000013702E-2</v>
      </c>
      <c r="M4152" s="39">
        <f t="shared" si="755"/>
        <v>4.0910147486456623</v>
      </c>
      <c r="N4152" s="39">
        <f t="shared" si="750"/>
        <v>6.7183849398775459</v>
      </c>
      <c r="O4152" s="43">
        <f t="shared" si="754"/>
        <v>2.6274000000000002</v>
      </c>
      <c r="S4152" s="39">
        <f t="shared" si="758"/>
        <v>5.9750000000013702E-2</v>
      </c>
      <c r="T4152" s="39">
        <f t="shared" si="751"/>
        <v>4.0910147486456623</v>
      </c>
      <c r="U4152" s="39">
        <f t="shared" si="752"/>
        <v>6.6863207091924792</v>
      </c>
      <c r="V4152" s="43">
        <f t="shared" si="753"/>
        <v>2.5952999999999999</v>
      </c>
    </row>
    <row r="4153" spans="5:22" hidden="1" x14ac:dyDescent="0.25">
      <c r="E4153" s="39">
        <f t="shared" si="756"/>
        <v>5.9740000000013699E-2</v>
      </c>
      <c r="F4153" s="39">
        <f t="shared" si="747"/>
        <v>4.091357135954178</v>
      </c>
      <c r="G4153" s="39">
        <f t="shared" si="748"/>
        <v>5.6189737081888911</v>
      </c>
      <c r="H4153" s="43">
        <f t="shared" si="749"/>
        <v>1.5276000000000001</v>
      </c>
      <c r="L4153" s="39">
        <f t="shared" si="757"/>
        <v>5.9740000000013699E-2</v>
      </c>
      <c r="M4153" s="39">
        <f t="shared" si="755"/>
        <v>4.091357135954178</v>
      </c>
      <c r="N4153" s="39">
        <f t="shared" si="750"/>
        <v>6.7183122485254803</v>
      </c>
      <c r="O4153" s="43">
        <f t="shared" si="754"/>
        <v>2.6269999999999998</v>
      </c>
      <c r="S4153" s="39">
        <f t="shared" si="758"/>
        <v>5.9740000000013699E-2</v>
      </c>
      <c r="T4153" s="39">
        <f t="shared" si="751"/>
        <v>4.091357135954178</v>
      </c>
      <c r="U4153" s="39">
        <f t="shared" si="752"/>
        <v>6.6863207091924792</v>
      </c>
      <c r="V4153" s="43">
        <f t="shared" si="753"/>
        <v>2.5950000000000002</v>
      </c>
    </row>
    <row r="4154" spans="5:22" hidden="1" x14ac:dyDescent="0.25">
      <c r="E4154" s="39">
        <f t="shared" si="756"/>
        <v>5.9730000000013696E-2</v>
      </c>
      <c r="F4154" s="39">
        <f t="shared" si="747"/>
        <v>4.091699609242851</v>
      </c>
      <c r="G4154" s="39">
        <f t="shared" si="748"/>
        <v>5.6189222368810166</v>
      </c>
      <c r="H4154" s="43">
        <f t="shared" si="749"/>
        <v>1.5271999999999999</v>
      </c>
      <c r="L4154" s="39">
        <f t="shared" si="757"/>
        <v>5.9730000000013696E-2</v>
      </c>
      <c r="M4154" s="39">
        <f t="shared" si="755"/>
        <v>4.091699609242851</v>
      </c>
      <c r="N4154" s="39">
        <f t="shared" si="750"/>
        <v>6.7182395450044421</v>
      </c>
      <c r="O4154" s="43">
        <f t="shared" si="754"/>
        <v>2.6265000000000001</v>
      </c>
      <c r="S4154" s="39">
        <f t="shared" si="758"/>
        <v>5.9730000000013696E-2</v>
      </c>
      <c r="T4154" s="39">
        <f t="shared" si="751"/>
        <v>4.091699609242851</v>
      </c>
      <c r="U4154" s="39">
        <f t="shared" si="752"/>
        <v>6.6863207091924792</v>
      </c>
      <c r="V4154" s="43">
        <f t="shared" si="753"/>
        <v>2.5945999999999998</v>
      </c>
    </row>
    <row r="4155" spans="5:22" hidden="1" x14ac:dyDescent="0.25">
      <c r="E4155" s="39">
        <f t="shared" si="756"/>
        <v>5.9720000000013693E-2</v>
      </c>
      <c r="F4155" s="39">
        <f t="shared" si="747"/>
        <v>4.0920421685476702</v>
      </c>
      <c r="G4155" s="39">
        <f t="shared" si="748"/>
        <v>5.6188707556966078</v>
      </c>
      <c r="H4155" s="43">
        <f t="shared" si="749"/>
        <v>1.5267999999999999</v>
      </c>
      <c r="L4155" s="39">
        <f t="shared" si="757"/>
        <v>5.9720000000013693E-2</v>
      </c>
      <c r="M4155" s="39">
        <f t="shared" si="755"/>
        <v>4.0920421685476702</v>
      </c>
      <c r="N4155" s="39">
        <f t="shared" si="750"/>
        <v>6.7181668293103582</v>
      </c>
      <c r="O4155" s="43">
        <f t="shared" si="754"/>
        <v>2.6261000000000001</v>
      </c>
      <c r="S4155" s="39">
        <f t="shared" si="758"/>
        <v>5.9720000000013693E-2</v>
      </c>
      <c r="T4155" s="39">
        <f t="shared" si="751"/>
        <v>4.0920421685476702</v>
      </c>
      <c r="U4155" s="39">
        <f t="shared" si="752"/>
        <v>6.6863207091924792</v>
      </c>
      <c r="V4155" s="43">
        <f t="shared" si="753"/>
        <v>2.5943000000000001</v>
      </c>
    </row>
    <row r="4156" spans="5:22" hidden="1" x14ac:dyDescent="0.25">
      <c r="E4156" s="39">
        <f t="shared" si="756"/>
        <v>5.971000000001369E-2</v>
      </c>
      <c r="F4156" s="39">
        <f t="shared" si="747"/>
        <v>4.0923848139046486</v>
      </c>
      <c r="G4156" s="39">
        <f t="shared" si="748"/>
        <v>5.6188192646321893</v>
      </c>
      <c r="H4156" s="43">
        <f t="shared" si="749"/>
        <v>1.5264</v>
      </c>
      <c r="L4156" s="39">
        <f t="shared" si="757"/>
        <v>5.971000000001369E-2</v>
      </c>
      <c r="M4156" s="39">
        <f t="shared" si="755"/>
        <v>4.0923848139046486</v>
      </c>
      <c r="N4156" s="39">
        <f t="shared" si="750"/>
        <v>6.7180941014391502</v>
      </c>
      <c r="O4156" s="43">
        <f t="shared" si="754"/>
        <v>2.6257000000000001</v>
      </c>
      <c r="S4156" s="39">
        <f t="shared" si="758"/>
        <v>5.971000000001369E-2</v>
      </c>
      <c r="T4156" s="39">
        <f t="shared" si="751"/>
        <v>4.0923848139046486</v>
      </c>
      <c r="U4156" s="39">
        <f t="shared" si="752"/>
        <v>6.6863207091924792</v>
      </c>
      <c r="V4156" s="43">
        <f t="shared" si="753"/>
        <v>2.5939000000000001</v>
      </c>
    </row>
    <row r="4157" spans="5:22" hidden="1" x14ac:dyDescent="0.25">
      <c r="E4157" s="39">
        <f t="shared" si="756"/>
        <v>5.9700000000013687E-2</v>
      </c>
      <c r="F4157" s="39">
        <f t="shared" si="747"/>
        <v>4.0927275453498213</v>
      </c>
      <c r="G4157" s="39">
        <f t="shared" si="748"/>
        <v>5.6187677636842848</v>
      </c>
      <c r="H4157" s="43">
        <f t="shared" si="749"/>
        <v>1.526</v>
      </c>
      <c r="L4157" s="39">
        <f t="shared" si="757"/>
        <v>5.9700000000013687E-2</v>
      </c>
      <c r="M4157" s="39">
        <f t="shared" si="755"/>
        <v>4.0927275453498213</v>
      </c>
      <c r="N4157" s="39">
        <f t="shared" si="750"/>
        <v>6.7180213613867394</v>
      </c>
      <c r="O4157" s="43">
        <f t="shared" si="754"/>
        <v>2.6253000000000002</v>
      </c>
      <c r="S4157" s="39">
        <f t="shared" si="758"/>
        <v>5.9700000000013687E-2</v>
      </c>
      <c r="T4157" s="39">
        <f t="shared" si="751"/>
        <v>4.0927275453498213</v>
      </c>
      <c r="U4157" s="39">
        <f t="shared" si="752"/>
        <v>6.6863207091924792</v>
      </c>
      <c r="V4157" s="43">
        <f t="shared" si="753"/>
        <v>2.5935999999999999</v>
      </c>
    </row>
    <row r="4158" spans="5:22" hidden="1" x14ac:dyDescent="0.25">
      <c r="E4158" s="39">
        <f t="shared" si="756"/>
        <v>5.9690000000013684E-2</v>
      </c>
      <c r="F4158" s="39">
        <f t="shared" si="747"/>
        <v>4.0930703629192413</v>
      </c>
      <c r="G4158" s="39">
        <f t="shared" si="748"/>
        <v>5.6187162528494152</v>
      </c>
      <c r="H4158" s="43">
        <f t="shared" si="749"/>
        <v>1.5256000000000001</v>
      </c>
      <c r="L4158" s="39">
        <f t="shared" si="757"/>
        <v>5.9690000000013684E-2</v>
      </c>
      <c r="M4158" s="39">
        <f t="shared" si="755"/>
        <v>4.0930703629192413</v>
      </c>
      <c r="N4158" s="39">
        <f t="shared" si="750"/>
        <v>6.7179486091490448</v>
      </c>
      <c r="O4158" s="43">
        <f t="shared" si="754"/>
        <v>2.6248999999999998</v>
      </c>
      <c r="S4158" s="39">
        <f t="shared" si="758"/>
        <v>5.9690000000013684E-2</v>
      </c>
      <c r="T4158" s="39">
        <f t="shared" si="751"/>
        <v>4.0930703629192413</v>
      </c>
      <c r="U4158" s="39">
        <f t="shared" si="752"/>
        <v>6.6863207091924792</v>
      </c>
      <c r="V4158" s="43">
        <f t="shared" si="753"/>
        <v>2.5933000000000002</v>
      </c>
    </row>
    <row r="4159" spans="5:22" hidden="1" x14ac:dyDescent="0.25">
      <c r="E4159" s="39">
        <f t="shared" si="756"/>
        <v>5.968000000001368E-2</v>
      </c>
      <c r="F4159" s="39">
        <f t="shared" ref="F4159:F4222" si="759">1/SQRT($E4159)</f>
        <v>4.0934132666489864</v>
      </c>
      <c r="G4159" s="39">
        <f t="shared" ref="G4159:G4222" si="760">-2*LOG10(((2.51/($L$40*(SQRT(E4159))))+(0.269*($L$37/$E$25))))</f>
        <v>5.6186647321241017</v>
      </c>
      <c r="H4159" s="43">
        <f t="shared" ref="H4159:H4222" si="761">ROUND(ABS(F4159-G4159),4)</f>
        <v>1.5253000000000001</v>
      </c>
      <c r="L4159" s="39">
        <f t="shared" si="757"/>
        <v>5.968000000001368E-2</v>
      </c>
      <c r="M4159" s="39">
        <f t="shared" si="755"/>
        <v>4.0934132666489864</v>
      </c>
      <c r="N4159" s="39">
        <f t="shared" ref="N4159:N4222" si="762">2*LOG10(($L$40*(SQRT(L4159))))</f>
        <v>6.7178758447219833</v>
      </c>
      <c r="O4159" s="43">
        <f t="shared" si="754"/>
        <v>2.6244999999999998</v>
      </c>
      <c r="S4159" s="39">
        <f t="shared" si="758"/>
        <v>5.968000000001368E-2</v>
      </c>
      <c r="T4159" s="39">
        <f t="shared" ref="T4159:T4222" si="763">1/SQRT($S4159)</f>
        <v>4.0934132666489864</v>
      </c>
      <c r="U4159" s="39">
        <f t="shared" ref="U4159:U4222" si="764">2*LOG10(((3.71/($L$37/$E$25))))</f>
        <v>6.6863207091924792</v>
      </c>
      <c r="V4159" s="43">
        <f t="shared" ref="V4159:V4222" si="765">ROUND(ABS(T4159-U4159),4)</f>
        <v>2.5929000000000002</v>
      </c>
    </row>
    <row r="4160" spans="5:22" hidden="1" x14ac:dyDescent="0.25">
      <c r="E4160" s="39">
        <f t="shared" si="756"/>
        <v>5.9670000000013677E-2</v>
      </c>
      <c r="F4160" s="39">
        <f t="shared" si="759"/>
        <v>4.0937562565751531</v>
      </c>
      <c r="G4160" s="39">
        <f t="shared" si="760"/>
        <v>5.6186132015048615</v>
      </c>
      <c r="H4160" s="43">
        <f t="shared" si="761"/>
        <v>1.5248999999999999</v>
      </c>
      <c r="L4160" s="39">
        <f t="shared" si="757"/>
        <v>5.9670000000013677E-2</v>
      </c>
      <c r="M4160" s="39">
        <f t="shared" si="755"/>
        <v>4.0937562565751531</v>
      </c>
      <c r="N4160" s="39">
        <f t="shared" si="762"/>
        <v>6.7178030681014684</v>
      </c>
      <c r="O4160" s="43">
        <f t="shared" ref="O4160:O4223" si="766">ROUND(ABS(M4160-N4160),4)</f>
        <v>2.6240000000000001</v>
      </c>
      <c r="S4160" s="39">
        <f t="shared" si="758"/>
        <v>5.9670000000013677E-2</v>
      </c>
      <c r="T4160" s="39">
        <f t="shared" si="763"/>
        <v>4.0937562565751531</v>
      </c>
      <c r="U4160" s="39">
        <f t="shared" si="764"/>
        <v>6.6863207091924792</v>
      </c>
      <c r="V4160" s="43">
        <f t="shared" si="765"/>
        <v>2.5926</v>
      </c>
    </row>
    <row r="4161" spans="5:22" hidden="1" x14ac:dyDescent="0.25">
      <c r="E4161" s="39">
        <f t="shared" si="756"/>
        <v>5.9660000000013674E-2</v>
      </c>
      <c r="F4161" s="39">
        <f t="shared" si="759"/>
        <v>4.0940993327338591</v>
      </c>
      <c r="G4161" s="39">
        <f t="shared" si="760"/>
        <v>5.6185616609882105</v>
      </c>
      <c r="H4161" s="43">
        <f t="shared" si="761"/>
        <v>1.5245</v>
      </c>
      <c r="L4161" s="39">
        <f t="shared" si="757"/>
        <v>5.9660000000013674E-2</v>
      </c>
      <c r="M4161" s="39">
        <f t="shared" ref="M4161:M4224" si="767">1/SQRT($L4161)</f>
        <v>4.0940993327338591</v>
      </c>
      <c r="N4161" s="39">
        <f t="shared" si="762"/>
        <v>6.7177302792834146</v>
      </c>
      <c r="O4161" s="43">
        <f t="shared" si="766"/>
        <v>2.6236000000000002</v>
      </c>
      <c r="S4161" s="39">
        <f t="shared" si="758"/>
        <v>5.9660000000013674E-2</v>
      </c>
      <c r="T4161" s="39">
        <f t="shared" si="763"/>
        <v>4.0940993327338591</v>
      </c>
      <c r="U4161" s="39">
        <f t="shared" si="764"/>
        <v>6.6863207091924792</v>
      </c>
      <c r="V4161" s="43">
        <f t="shared" si="765"/>
        <v>2.5922000000000001</v>
      </c>
    </row>
    <row r="4162" spans="5:22" hidden="1" x14ac:dyDescent="0.25">
      <c r="E4162" s="39">
        <f t="shared" si="756"/>
        <v>5.9650000000013671E-2</v>
      </c>
      <c r="F4162" s="39">
        <f t="shared" si="759"/>
        <v>4.0944424951612453</v>
      </c>
      <c r="G4162" s="39">
        <f t="shared" si="760"/>
        <v>5.6185101105706634</v>
      </c>
      <c r="H4162" s="43">
        <f t="shared" si="761"/>
        <v>1.5241</v>
      </c>
      <c r="L4162" s="39">
        <f t="shared" si="757"/>
        <v>5.9650000000013671E-2</v>
      </c>
      <c r="M4162" s="39">
        <f t="shared" si="767"/>
        <v>4.0944424951612453</v>
      </c>
      <c r="N4162" s="39">
        <f t="shared" si="762"/>
        <v>6.7176574782637308</v>
      </c>
      <c r="O4162" s="43">
        <f t="shared" si="766"/>
        <v>2.6232000000000002</v>
      </c>
      <c r="S4162" s="39">
        <f t="shared" si="758"/>
        <v>5.9650000000013671E-2</v>
      </c>
      <c r="T4162" s="39">
        <f t="shared" si="763"/>
        <v>4.0944424951612453</v>
      </c>
      <c r="U4162" s="39">
        <f t="shared" si="764"/>
        <v>6.6863207091924792</v>
      </c>
      <c r="V4162" s="43">
        <f t="shared" si="765"/>
        <v>2.5918999999999999</v>
      </c>
    </row>
    <row r="4163" spans="5:22" hidden="1" x14ac:dyDescent="0.25">
      <c r="E4163" s="39">
        <f t="shared" ref="E4163:E4226" si="768">E4162-0.00001</f>
        <v>5.9640000000013668E-2</v>
      </c>
      <c r="F4163" s="39">
        <f t="shared" si="759"/>
        <v>4.0947857438934712</v>
      </c>
      <c r="G4163" s="39">
        <f t="shared" si="760"/>
        <v>5.6184585502487332</v>
      </c>
      <c r="H4163" s="43">
        <f t="shared" si="761"/>
        <v>1.5237000000000001</v>
      </c>
      <c r="L4163" s="39">
        <f t="shared" ref="L4163:L4226" si="769">L4162-0.00001</f>
        <v>5.9640000000013668E-2</v>
      </c>
      <c r="M4163" s="39">
        <f t="shared" si="767"/>
        <v>4.0947857438934712</v>
      </c>
      <c r="N4163" s="39">
        <f t="shared" si="762"/>
        <v>6.7175846650383271</v>
      </c>
      <c r="O4163" s="43">
        <f t="shared" si="766"/>
        <v>2.6227999999999998</v>
      </c>
      <c r="S4163" s="39">
        <f t="shared" ref="S4163:S4226" si="770">S4162-0.00001</f>
        <v>5.9640000000013668E-2</v>
      </c>
      <c r="T4163" s="39">
        <f t="shared" si="763"/>
        <v>4.0947857438934712</v>
      </c>
      <c r="U4163" s="39">
        <f t="shared" si="764"/>
        <v>6.6863207091924792</v>
      </c>
      <c r="V4163" s="43">
        <f t="shared" si="765"/>
        <v>2.5914999999999999</v>
      </c>
    </row>
    <row r="4164" spans="5:22" hidden="1" x14ac:dyDescent="0.25">
      <c r="E4164" s="39">
        <f t="shared" si="768"/>
        <v>5.9630000000013665E-2</v>
      </c>
      <c r="F4164" s="39">
        <f t="shared" si="759"/>
        <v>4.0951290789667185</v>
      </c>
      <c r="G4164" s="39">
        <f t="shared" si="760"/>
        <v>5.6184069800189294</v>
      </c>
      <c r="H4164" s="43">
        <f t="shared" si="761"/>
        <v>1.5233000000000001</v>
      </c>
      <c r="L4164" s="39">
        <f t="shared" si="769"/>
        <v>5.9630000000013665E-2</v>
      </c>
      <c r="M4164" s="39">
        <f t="shared" si="767"/>
        <v>4.0951290789667185</v>
      </c>
      <c r="N4164" s="39">
        <f t="shared" si="762"/>
        <v>6.7175118396031097</v>
      </c>
      <c r="O4164" s="43">
        <f t="shared" si="766"/>
        <v>2.6223999999999998</v>
      </c>
      <c r="S4164" s="39">
        <f t="shared" si="770"/>
        <v>5.9630000000013665E-2</v>
      </c>
      <c r="T4164" s="39">
        <f t="shared" si="763"/>
        <v>4.0951290789667185</v>
      </c>
      <c r="U4164" s="39">
        <f t="shared" si="764"/>
        <v>6.6863207091924792</v>
      </c>
      <c r="V4164" s="43">
        <f t="shared" si="765"/>
        <v>2.5912000000000002</v>
      </c>
    </row>
    <row r="4165" spans="5:22" hidden="1" x14ac:dyDescent="0.25">
      <c r="E4165" s="39">
        <f t="shared" si="768"/>
        <v>5.9620000000013662E-2</v>
      </c>
      <c r="F4165" s="39">
        <f t="shared" si="759"/>
        <v>4.0954725004171921</v>
      </c>
      <c r="G4165" s="39">
        <f t="shared" si="760"/>
        <v>5.6183553998777631</v>
      </c>
      <c r="H4165" s="43">
        <f t="shared" si="761"/>
        <v>1.5228999999999999</v>
      </c>
      <c r="L4165" s="39">
        <f t="shared" si="769"/>
        <v>5.9620000000013662E-2</v>
      </c>
      <c r="M4165" s="39">
        <f t="shared" si="767"/>
        <v>4.0954725004171921</v>
      </c>
      <c r="N4165" s="39">
        <f t="shared" si="762"/>
        <v>6.7174390019539825</v>
      </c>
      <c r="O4165" s="43">
        <f t="shared" si="766"/>
        <v>2.6219999999999999</v>
      </c>
      <c r="S4165" s="39">
        <f t="shared" si="770"/>
        <v>5.9620000000013662E-2</v>
      </c>
      <c r="T4165" s="39">
        <f t="shared" si="763"/>
        <v>4.0954725004171921</v>
      </c>
      <c r="U4165" s="39">
        <f t="shared" si="764"/>
        <v>6.6863207091924792</v>
      </c>
      <c r="V4165" s="43">
        <f t="shared" si="765"/>
        <v>2.5908000000000002</v>
      </c>
    </row>
    <row r="4166" spans="5:22" hidden="1" x14ac:dyDescent="0.25">
      <c r="E4166" s="39">
        <f t="shared" si="768"/>
        <v>5.9610000000013659E-2</v>
      </c>
      <c r="F4166" s="39">
        <f t="shared" si="759"/>
        <v>4.0958160082811146</v>
      </c>
      <c r="G4166" s="39">
        <f t="shared" si="760"/>
        <v>5.6183038098217395</v>
      </c>
      <c r="H4166" s="43">
        <f t="shared" si="761"/>
        <v>1.5225</v>
      </c>
      <c r="L4166" s="39">
        <f t="shared" si="769"/>
        <v>5.9610000000013659E-2</v>
      </c>
      <c r="M4166" s="39">
        <f t="shared" si="767"/>
        <v>4.0958160082811146</v>
      </c>
      <c r="N4166" s="39">
        <f t="shared" si="762"/>
        <v>6.7173661520868482</v>
      </c>
      <c r="O4166" s="43">
        <f t="shared" si="766"/>
        <v>2.6215999999999999</v>
      </c>
      <c r="S4166" s="39">
        <f t="shared" si="770"/>
        <v>5.9610000000013659E-2</v>
      </c>
      <c r="T4166" s="39">
        <f t="shared" si="763"/>
        <v>4.0958160082811146</v>
      </c>
      <c r="U4166" s="39">
        <f t="shared" si="764"/>
        <v>6.6863207091924792</v>
      </c>
      <c r="V4166" s="43">
        <f t="shared" si="765"/>
        <v>2.5905</v>
      </c>
    </row>
    <row r="4167" spans="5:22" hidden="1" x14ac:dyDescent="0.25">
      <c r="E4167" s="39">
        <f t="shared" si="768"/>
        <v>5.9600000000013656E-2</v>
      </c>
      <c r="F4167" s="39">
        <f t="shared" si="759"/>
        <v>4.0961596025947333</v>
      </c>
      <c r="G4167" s="39">
        <f t="shared" si="760"/>
        <v>5.6182522098473653</v>
      </c>
      <c r="H4167" s="43">
        <f t="shared" si="761"/>
        <v>1.5221</v>
      </c>
      <c r="L4167" s="39">
        <f t="shared" si="769"/>
        <v>5.9600000000013656E-2</v>
      </c>
      <c r="M4167" s="39">
        <f t="shared" si="767"/>
        <v>4.0961596025947333</v>
      </c>
      <c r="N4167" s="39">
        <f t="shared" si="762"/>
        <v>6.717293289997607</v>
      </c>
      <c r="O4167" s="43">
        <f t="shared" si="766"/>
        <v>2.6211000000000002</v>
      </c>
      <c r="S4167" s="39">
        <f t="shared" si="770"/>
        <v>5.9600000000013656E-2</v>
      </c>
      <c r="T4167" s="39">
        <f t="shared" si="763"/>
        <v>4.0961596025947333</v>
      </c>
      <c r="U4167" s="39">
        <f t="shared" si="764"/>
        <v>6.6863207091924792</v>
      </c>
      <c r="V4167" s="43">
        <f t="shared" si="765"/>
        <v>2.5901999999999998</v>
      </c>
    </row>
    <row r="4168" spans="5:22" hidden="1" x14ac:dyDescent="0.25">
      <c r="E4168" s="39">
        <f t="shared" si="768"/>
        <v>5.9590000000013653E-2</v>
      </c>
      <c r="F4168" s="39">
        <f t="shared" si="759"/>
        <v>4.0965032833943136</v>
      </c>
      <c r="G4168" s="39">
        <f t="shared" si="760"/>
        <v>5.6182005999511437</v>
      </c>
      <c r="H4168" s="43">
        <f t="shared" si="761"/>
        <v>1.5217000000000001</v>
      </c>
      <c r="L4168" s="39">
        <f t="shared" si="769"/>
        <v>5.9590000000013653E-2</v>
      </c>
      <c r="M4168" s="39">
        <f t="shared" si="767"/>
        <v>4.0965032833943136</v>
      </c>
      <c r="N4168" s="39">
        <f t="shared" si="762"/>
        <v>6.7172204156821573</v>
      </c>
      <c r="O4168" s="43">
        <f t="shared" si="766"/>
        <v>2.6206999999999998</v>
      </c>
      <c r="S4168" s="39">
        <f t="shared" si="770"/>
        <v>5.9590000000013653E-2</v>
      </c>
      <c r="T4168" s="39">
        <f t="shared" si="763"/>
        <v>4.0965032833943136</v>
      </c>
      <c r="U4168" s="39">
        <f t="shared" si="764"/>
        <v>6.6863207091924792</v>
      </c>
      <c r="V4168" s="43">
        <f t="shared" si="765"/>
        <v>2.5897999999999999</v>
      </c>
    </row>
    <row r="4169" spans="5:22" hidden="1" x14ac:dyDescent="0.25">
      <c r="E4169" s="39">
        <f t="shared" si="768"/>
        <v>5.958000000001365E-2</v>
      </c>
      <c r="F4169" s="39">
        <f t="shared" si="759"/>
        <v>4.0968470507161454</v>
      </c>
      <c r="G4169" s="39">
        <f t="shared" si="760"/>
        <v>5.6181489801295763</v>
      </c>
      <c r="H4169" s="43">
        <f t="shared" si="761"/>
        <v>1.5213000000000001</v>
      </c>
      <c r="L4169" s="39">
        <f t="shared" si="769"/>
        <v>5.958000000001365E-2</v>
      </c>
      <c r="M4169" s="39">
        <f t="shared" si="767"/>
        <v>4.0968470507161454</v>
      </c>
      <c r="N4169" s="39">
        <f t="shared" si="762"/>
        <v>6.7171475291363949</v>
      </c>
      <c r="O4169" s="43">
        <f t="shared" si="766"/>
        <v>2.6202999999999999</v>
      </c>
      <c r="S4169" s="39">
        <f t="shared" si="770"/>
        <v>5.958000000001365E-2</v>
      </c>
      <c r="T4169" s="39">
        <f t="shared" si="763"/>
        <v>4.0968470507161454</v>
      </c>
      <c r="U4169" s="39">
        <f t="shared" si="764"/>
        <v>6.6863207091924792</v>
      </c>
      <c r="V4169" s="43">
        <f t="shared" si="765"/>
        <v>2.5895000000000001</v>
      </c>
    </row>
    <row r="4170" spans="5:22" hidden="1" x14ac:dyDescent="0.25">
      <c r="E4170" s="39">
        <f t="shared" si="768"/>
        <v>5.9570000000013647E-2</v>
      </c>
      <c r="F4170" s="39">
        <f t="shared" si="759"/>
        <v>4.0971909045965376</v>
      </c>
      <c r="G4170" s="39">
        <f t="shared" si="760"/>
        <v>5.6180973503791627</v>
      </c>
      <c r="H4170" s="43">
        <f t="shared" si="761"/>
        <v>1.5208999999999999</v>
      </c>
      <c r="L4170" s="39">
        <f t="shared" si="769"/>
        <v>5.9570000000013647E-2</v>
      </c>
      <c r="M4170" s="39">
        <f t="shared" si="767"/>
        <v>4.0971909045965376</v>
      </c>
      <c r="N4170" s="39">
        <f t="shared" si="762"/>
        <v>6.7170746303562154</v>
      </c>
      <c r="O4170" s="43">
        <f t="shared" si="766"/>
        <v>2.6198999999999999</v>
      </c>
      <c r="S4170" s="39">
        <f t="shared" si="770"/>
        <v>5.9570000000013647E-2</v>
      </c>
      <c r="T4170" s="39">
        <f t="shared" si="763"/>
        <v>4.0971909045965376</v>
      </c>
      <c r="U4170" s="39">
        <f t="shared" si="764"/>
        <v>6.6863207091924792</v>
      </c>
      <c r="V4170" s="43">
        <f t="shared" si="765"/>
        <v>2.5891000000000002</v>
      </c>
    </row>
    <row r="4171" spans="5:22" hidden="1" x14ac:dyDescent="0.25">
      <c r="E4171" s="39">
        <f t="shared" si="768"/>
        <v>5.9560000000013644E-2</v>
      </c>
      <c r="F4171" s="39">
        <f t="shared" si="759"/>
        <v>4.097534845071821</v>
      </c>
      <c r="G4171" s="39">
        <f t="shared" si="760"/>
        <v>5.6180457106964026</v>
      </c>
      <c r="H4171" s="43">
        <f t="shared" si="761"/>
        <v>1.5205</v>
      </c>
      <c r="L4171" s="39">
        <f t="shared" si="769"/>
        <v>5.9560000000013644E-2</v>
      </c>
      <c r="M4171" s="39">
        <f t="shared" si="767"/>
        <v>4.097534845071821</v>
      </c>
      <c r="N4171" s="39">
        <f t="shared" si="762"/>
        <v>6.7170017193375093</v>
      </c>
      <c r="O4171" s="43">
        <f t="shared" si="766"/>
        <v>2.6194999999999999</v>
      </c>
      <c r="S4171" s="39">
        <f t="shared" si="770"/>
        <v>5.9560000000013644E-2</v>
      </c>
      <c r="T4171" s="39">
        <f t="shared" si="763"/>
        <v>4.097534845071821</v>
      </c>
      <c r="U4171" s="39">
        <f t="shared" si="764"/>
        <v>6.6863207091924792</v>
      </c>
      <c r="V4171" s="43">
        <f t="shared" si="765"/>
        <v>2.5888</v>
      </c>
    </row>
    <row r="4172" spans="5:22" hidden="1" x14ac:dyDescent="0.25">
      <c r="E4172" s="39">
        <f t="shared" si="768"/>
        <v>5.9550000000013641E-2</v>
      </c>
      <c r="F4172" s="39">
        <f t="shared" si="759"/>
        <v>4.0978788721783488</v>
      </c>
      <c r="G4172" s="39">
        <f t="shared" si="760"/>
        <v>5.6179940610777903</v>
      </c>
      <c r="H4172" s="43">
        <f t="shared" si="761"/>
        <v>1.5201</v>
      </c>
      <c r="L4172" s="39">
        <f t="shared" si="769"/>
        <v>5.9550000000013641E-2</v>
      </c>
      <c r="M4172" s="39">
        <f t="shared" si="767"/>
        <v>4.0978788721783488</v>
      </c>
      <c r="N4172" s="39">
        <f t="shared" si="762"/>
        <v>6.716928796076167</v>
      </c>
      <c r="O4172" s="43">
        <f t="shared" si="766"/>
        <v>2.6190000000000002</v>
      </c>
      <c r="S4172" s="39">
        <f t="shared" si="770"/>
        <v>5.9550000000013641E-2</v>
      </c>
      <c r="T4172" s="39">
        <f t="shared" si="763"/>
        <v>4.0978788721783488</v>
      </c>
      <c r="U4172" s="39">
        <f t="shared" si="764"/>
        <v>6.6863207091924792</v>
      </c>
      <c r="V4172" s="43">
        <f t="shared" si="765"/>
        <v>2.5884</v>
      </c>
    </row>
    <row r="4173" spans="5:22" hidden="1" x14ac:dyDescent="0.25">
      <c r="E4173" s="39">
        <f t="shared" si="768"/>
        <v>5.9540000000013638E-2</v>
      </c>
      <c r="F4173" s="39">
        <f t="shared" si="759"/>
        <v>4.0982229859524928</v>
      </c>
      <c r="G4173" s="39">
        <f t="shared" si="760"/>
        <v>5.617942401519822</v>
      </c>
      <c r="H4173" s="43">
        <f t="shared" si="761"/>
        <v>1.5197000000000001</v>
      </c>
      <c r="L4173" s="39">
        <f t="shared" si="769"/>
        <v>5.9540000000013638E-2</v>
      </c>
      <c r="M4173" s="39">
        <f t="shared" si="767"/>
        <v>4.0982229859524928</v>
      </c>
      <c r="N4173" s="39">
        <f t="shared" si="762"/>
        <v>6.7168558605680762</v>
      </c>
      <c r="O4173" s="43">
        <f t="shared" si="766"/>
        <v>2.6185999999999998</v>
      </c>
      <c r="S4173" s="39">
        <f t="shared" si="770"/>
        <v>5.9540000000013638E-2</v>
      </c>
      <c r="T4173" s="39">
        <f t="shared" si="763"/>
        <v>4.0982229859524928</v>
      </c>
      <c r="U4173" s="39">
        <f t="shared" si="764"/>
        <v>6.6863207091924792</v>
      </c>
      <c r="V4173" s="43">
        <f t="shared" si="765"/>
        <v>2.5880999999999998</v>
      </c>
    </row>
    <row r="4174" spans="5:22" hidden="1" x14ac:dyDescent="0.25">
      <c r="E4174" s="39">
        <f t="shared" si="768"/>
        <v>5.9530000000013635E-2</v>
      </c>
      <c r="F4174" s="39">
        <f t="shared" si="759"/>
        <v>4.0985671864306505</v>
      </c>
      <c r="G4174" s="39">
        <f t="shared" si="760"/>
        <v>5.6178907320189895</v>
      </c>
      <c r="H4174" s="43">
        <f t="shared" si="761"/>
        <v>1.5193000000000001</v>
      </c>
      <c r="L4174" s="39">
        <f t="shared" si="769"/>
        <v>5.9530000000013635E-2</v>
      </c>
      <c r="M4174" s="39">
        <f t="shared" si="767"/>
        <v>4.0985671864306505</v>
      </c>
      <c r="N4174" s="39">
        <f t="shared" si="762"/>
        <v>6.7167829128091237</v>
      </c>
      <c r="O4174" s="43">
        <f t="shared" si="766"/>
        <v>2.6181999999999999</v>
      </c>
      <c r="S4174" s="39">
        <f t="shared" si="770"/>
        <v>5.9530000000013635E-2</v>
      </c>
      <c r="T4174" s="39">
        <f t="shared" si="763"/>
        <v>4.0985671864306505</v>
      </c>
      <c r="U4174" s="39">
        <f t="shared" si="764"/>
        <v>6.6863207091924792</v>
      </c>
      <c r="V4174" s="43">
        <f t="shared" si="765"/>
        <v>2.5878000000000001</v>
      </c>
    </row>
    <row r="4175" spans="5:22" hidden="1" x14ac:dyDescent="0.25">
      <c r="E4175" s="39">
        <f t="shared" si="768"/>
        <v>5.9520000000013631E-2</v>
      </c>
      <c r="F4175" s="39">
        <f t="shared" si="759"/>
        <v>4.0989114736492365</v>
      </c>
      <c r="G4175" s="39">
        <f t="shared" si="760"/>
        <v>5.6178390525717834</v>
      </c>
      <c r="H4175" s="43">
        <f t="shared" si="761"/>
        <v>1.5188999999999999</v>
      </c>
      <c r="L4175" s="39">
        <f t="shared" si="769"/>
        <v>5.9520000000013631E-2</v>
      </c>
      <c r="M4175" s="39">
        <f t="shared" si="767"/>
        <v>4.0989114736492365</v>
      </c>
      <c r="N4175" s="39">
        <f t="shared" si="762"/>
        <v>6.7167099527951928</v>
      </c>
      <c r="O4175" s="43">
        <f t="shared" si="766"/>
        <v>2.6177999999999999</v>
      </c>
      <c r="S4175" s="39">
        <f t="shared" si="770"/>
        <v>5.9520000000013631E-2</v>
      </c>
      <c r="T4175" s="39">
        <f t="shared" si="763"/>
        <v>4.0989114736492365</v>
      </c>
      <c r="U4175" s="39">
        <f t="shared" si="764"/>
        <v>6.6863207091924792</v>
      </c>
      <c r="V4175" s="43">
        <f t="shared" si="765"/>
        <v>2.5874000000000001</v>
      </c>
    </row>
    <row r="4176" spans="5:22" hidden="1" x14ac:dyDescent="0.25">
      <c r="E4176" s="39">
        <f t="shared" si="768"/>
        <v>5.9510000000013628E-2</v>
      </c>
      <c r="F4176" s="39">
        <f t="shared" si="759"/>
        <v>4.0992558476446899</v>
      </c>
      <c r="G4176" s="39">
        <f t="shared" si="760"/>
        <v>5.6177873631746946</v>
      </c>
      <c r="H4176" s="43">
        <f t="shared" si="761"/>
        <v>1.5185</v>
      </c>
      <c r="L4176" s="39">
        <f t="shared" si="769"/>
        <v>5.9510000000013628E-2</v>
      </c>
      <c r="M4176" s="39">
        <f t="shared" si="767"/>
        <v>4.0992558476446899</v>
      </c>
      <c r="N4176" s="39">
        <f t="shared" si="762"/>
        <v>6.7166369805221651</v>
      </c>
      <c r="O4176" s="43">
        <f t="shared" si="766"/>
        <v>2.6173999999999999</v>
      </c>
      <c r="S4176" s="39">
        <f t="shared" si="770"/>
        <v>5.9510000000013628E-2</v>
      </c>
      <c r="T4176" s="39">
        <f t="shared" si="763"/>
        <v>4.0992558476446899</v>
      </c>
      <c r="U4176" s="39">
        <f t="shared" si="764"/>
        <v>6.6863207091924792</v>
      </c>
      <c r="V4176" s="43">
        <f t="shared" si="765"/>
        <v>2.5871</v>
      </c>
    </row>
    <row r="4177" spans="5:22" hidden="1" x14ac:dyDescent="0.25">
      <c r="E4177" s="39">
        <f t="shared" si="768"/>
        <v>5.9500000000013625E-2</v>
      </c>
      <c r="F4177" s="39">
        <f t="shared" si="759"/>
        <v>4.0996003084534696</v>
      </c>
      <c r="G4177" s="39">
        <f t="shared" si="760"/>
        <v>5.6177356638242086</v>
      </c>
      <c r="H4177" s="43">
        <f t="shared" si="761"/>
        <v>1.5181</v>
      </c>
      <c r="L4177" s="39">
        <f t="shared" si="769"/>
        <v>5.9500000000013625E-2</v>
      </c>
      <c r="M4177" s="39">
        <f t="shared" si="767"/>
        <v>4.0996003084534696</v>
      </c>
      <c r="N4177" s="39">
        <f t="shared" si="762"/>
        <v>6.7165639959859202</v>
      </c>
      <c r="O4177" s="43">
        <f t="shared" si="766"/>
        <v>2.617</v>
      </c>
      <c r="S4177" s="39">
        <f t="shared" si="770"/>
        <v>5.9500000000013625E-2</v>
      </c>
      <c r="T4177" s="39">
        <f t="shared" si="763"/>
        <v>4.0996003084534696</v>
      </c>
      <c r="U4177" s="39">
        <f t="shared" si="764"/>
        <v>6.6863207091924792</v>
      </c>
      <c r="V4177" s="43">
        <f t="shared" si="765"/>
        <v>2.5867</v>
      </c>
    </row>
    <row r="4178" spans="5:22" hidden="1" x14ac:dyDescent="0.25">
      <c r="E4178" s="39">
        <f t="shared" si="768"/>
        <v>5.9490000000013622E-2</v>
      </c>
      <c r="F4178" s="39">
        <f t="shared" si="759"/>
        <v>4.0999448561120557</v>
      </c>
      <c r="G4178" s="39">
        <f t="shared" si="760"/>
        <v>5.6176839545168109</v>
      </c>
      <c r="H4178" s="43">
        <f t="shared" si="761"/>
        <v>1.5177</v>
      </c>
      <c r="L4178" s="39">
        <f t="shared" si="769"/>
        <v>5.9490000000013622E-2</v>
      </c>
      <c r="M4178" s="39">
        <f t="shared" si="767"/>
        <v>4.0999448561120557</v>
      </c>
      <c r="N4178" s="39">
        <f t="shared" si="762"/>
        <v>6.7164909991823354</v>
      </c>
      <c r="O4178" s="43">
        <f t="shared" si="766"/>
        <v>2.6164999999999998</v>
      </c>
      <c r="S4178" s="39">
        <f t="shared" si="770"/>
        <v>5.9490000000013622E-2</v>
      </c>
      <c r="T4178" s="39">
        <f t="shared" si="763"/>
        <v>4.0999448561120557</v>
      </c>
      <c r="U4178" s="39">
        <f t="shared" si="764"/>
        <v>6.6863207091924792</v>
      </c>
      <c r="V4178" s="43">
        <f t="shared" si="765"/>
        <v>2.5863999999999998</v>
      </c>
    </row>
    <row r="4179" spans="5:22" hidden="1" x14ac:dyDescent="0.25">
      <c r="E4179" s="39">
        <f t="shared" si="768"/>
        <v>5.9480000000013619E-2</v>
      </c>
      <c r="F4179" s="39">
        <f t="shared" si="759"/>
        <v>4.1002894906569516</v>
      </c>
      <c r="G4179" s="39">
        <f t="shared" si="760"/>
        <v>5.6176322352489869</v>
      </c>
      <c r="H4179" s="43">
        <f t="shared" si="761"/>
        <v>1.5173000000000001</v>
      </c>
      <c r="L4179" s="39">
        <f t="shared" si="769"/>
        <v>5.9480000000013619E-2</v>
      </c>
      <c r="M4179" s="39">
        <f t="shared" si="767"/>
        <v>4.1002894906569516</v>
      </c>
      <c r="N4179" s="39">
        <f t="shared" si="762"/>
        <v>6.7164179901072867</v>
      </c>
      <c r="O4179" s="43">
        <f t="shared" si="766"/>
        <v>2.6160999999999999</v>
      </c>
      <c r="S4179" s="39">
        <f t="shared" si="770"/>
        <v>5.9480000000013619E-2</v>
      </c>
      <c r="T4179" s="39">
        <f t="shared" si="763"/>
        <v>4.1002894906569516</v>
      </c>
      <c r="U4179" s="39">
        <f t="shared" si="764"/>
        <v>6.6863207091924792</v>
      </c>
      <c r="V4179" s="43">
        <f t="shared" si="765"/>
        <v>2.5859999999999999</v>
      </c>
    </row>
    <row r="4180" spans="5:22" hidden="1" x14ac:dyDescent="0.25">
      <c r="E4180" s="39">
        <f t="shared" si="768"/>
        <v>5.9470000000013616E-2</v>
      </c>
      <c r="F4180" s="39">
        <f t="shared" si="759"/>
        <v>4.1006342121246808</v>
      </c>
      <c r="G4180" s="39">
        <f t="shared" si="760"/>
        <v>5.6175805060172159</v>
      </c>
      <c r="H4180" s="43">
        <f t="shared" si="761"/>
        <v>1.5168999999999999</v>
      </c>
      <c r="L4180" s="39">
        <f t="shared" si="769"/>
        <v>5.9470000000013616E-2</v>
      </c>
      <c r="M4180" s="39">
        <f t="shared" si="767"/>
        <v>4.1006342121246808</v>
      </c>
      <c r="N4180" s="39">
        <f t="shared" si="762"/>
        <v>6.7163449687566477</v>
      </c>
      <c r="O4180" s="43">
        <f t="shared" si="766"/>
        <v>2.6156999999999999</v>
      </c>
      <c r="S4180" s="39">
        <f t="shared" si="770"/>
        <v>5.9470000000013616E-2</v>
      </c>
      <c r="T4180" s="39">
        <f t="shared" si="763"/>
        <v>4.1006342121246808</v>
      </c>
      <c r="U4180" s="39">
        <f t="shared" si="764"/>
        <v>6.6863207091924792</v>
      </c>
      <c r="V4180" s="43">
        <f t="shared" si="765"/>
        <v>2.5857000000000001</v>
      </c>
    </row>
    <row r="4181" spans="5:22" hidden="1" x14ac:dyDescent="0.25">
      <c r="E4181" s="39">
        <f t="shared" si="768"/>
        <v>5.9460000000013613E-2</v>
      </c>
      <c r="F4181" s="39">
        <f t="shared" si="759"/>
        <v>4.1009790205517884</v>
      </c>
      <c r="G4181" s="39">
        <f t="shared" si="760"/>
        <v>5.6175287668179799</v>
      </c>
      <c r="H4181" s="43">
        <f t="shared" si="761"/>
        <v>1.5165</v>
      </c>
      <c r="L4181" s="39">
        <f t="shared" si="769"/>
        <v>5.9460000000013613E-2</v>
      </c>
      <c r="M4181" s="39">
        <f t="shared" si="767"/>
        <v>4.1009790205517884</v>
      </c>
      <c r="N4181" s="39">
        <f t="shared" si="762"/>
        <v>6.7162719351262892</v>
      </c>
      <c r="O4181" s="43">
        <f t="shared" si="766"/>
        <v>2.6153</v>
      </c>
      <c r="S4181" s="39">
        <f t="shared" si="770"/>
        <v>5.9460000000013613E-2</v>
      </c>
      <c r="T4181" s="39">
        <f t="shared" si="763"/>
        <v>4.1009790205517884</v>
      </c>
      <c r="U4181" s="39">
        <f t="shared" si="764"/>
        <v>6.6863207091924792</v>
      </c>
      <c r="V4181" s="43">
        <f t="shared" si="765"/>
        <v>2.5853000000000002</v>
      </c>
    </row>
    <row r="4182" spans="5:22" hidden="1" x14ac:dyDescent="0.25">
      <c r="E4182" s="39">
        <f t="shared" si="768"/>
        <v>5.945000000001361E-2</v>
      </c>
      <c r="F4182" s="39">
        <f t="shared" si="759"/>
        <v>4.1013239159748407</v>
      </c>
      <c r="G4182" s="39">
        <f t="shared" si="760"/>
        <v>5.6174770176477562</v>
      </c>
      <c r="H4182" s="43">
        <f t="shared" si="761"/>
        <v>1.5162</v>
      </c>
      <c r="L4182" s="39">
        <f t="shared" si="769"/>
        <v>5.945000000001361E-2</v>
      </c>
      <c r="M4182" s="39">
        <f t="shared" si="767"/>
        <v>4.1013239159748407</v>
      </c>
      <c r="N4182" s="39">
        <f t="shared" si="762"/>
        <v>6.7161988892120812</v>
      </c>
      <c r="O4182" s="43">
        <f t="shared" si="766"/>
        <v>2.6149</v>
      </c>
      <c r="S4182" s="39">
        <f t="shared" si="770"/>
        <v>5.945000000001361E-2</v>
      </c>
      <c r="T4182" s="39">
        <f t="shared" si="763"/>
        <v>4.1013239159748407</v>
      </c>
      <c r="U4182" s="39">
        <f t="shared" si="764"/>
        <v>6.6863207091924792</v>
      </c>
      <c r="V4182" s="43">
        <f t="shared" si="765"/>
        <v>2.585</v>
      </c>
    </row>
    <row r="4183" spans="5:22" hidden="1" x14ac:dyDescent="0.25">
      <c r="E4183" s="39">
        <f t="shared" si="768"/>
        <v>5.9440000000013607E-2</v>
      </c>
      <c r="F4183" s="39">
        <f t="shared" si="759"/>
        <v>4.1016688984304261</v>
      </c>
      <c r="G4183" s="39">
        <f t="shared" si="760"/>
        <v>5.6174252585030215</v>
      </c>
      <c r="H4183" s="43">
        <f t="shared" si="761"/>
        <v>1.5158</v>
      </c>
      <c r="L4183" s="39">
        <f t="shared" si="769"/>
        <v>5.9440000000013607E-2</v>
      </c>
      <c r="M4183" s="39">
        <f t="shared" si="767"/>
        <v>4.1016688984304261</v>
      </c>
      <c r="N4183" s="39">
        <f t="shared" si="762"/>
        <v>6.7161258310098892</v>
      </c>
      <c r="O4183" s="43">
        <f t="shared" si="766"/>
        <v>2.6145</v>
      </c>
      <c r="S4183" s="39">
        <f t="shared" si="770"/>
        <v>5.9440000000013607E-2</v>
      </c>
      <c r="T4183" s="39">
        <f t="shared" si="763"/>
        <v>4.1016688984304261</v>
      </c>
      <c r="U4183" s="39">
        <f t="shared" si="764"/>
        <v>6.6863207091924792</v>
      </c>
      <c r="V4183" s="43">
        <f t="shared" si="765"/>
        <v>2.5847000000000002</v>
      </c>
    </row>
    <row r="4184" spans="5:22" hidden="1" x14ac:dyDescent="0.25">
      <c r="E4184" s="39">
        <f t="shared" si="768"/>
        <v>5.9430000000013604E-2</v>
      </c>
      <c r="F4184" s="39">
        <f t="shared" si="759"/>
        <v>4.1020139679551546</v>
      </c>
      <c r="G4184" s="39">
        <f t="shared" si="760"/>
        <v>5.6173734893802507</v>
      </c>
      <c r="H4184" s="43">
        <f t="shared" si="761"/>
        <v>1.5154000000000001</v>
      </c>
      <c r="L4184" s="39">
        <f t="shared" si="769"/>
        <v>5.9430000000013604E-2</v>
      </c>
      <c r="M4184" s="39">
        <f t="shared" si="767"/>
        <v>4.1020139679551546</v>
      </c>
      <c r="N4184" s="39">
        <f t="shared" si="762"/>
        <v>6.7160527605155798</v>
      </c>
      <c r="O4184" s="43">
        <f t="shared" si="766"/>
        <v>2.6139999999999999</v>
      </c>
      <c r="S4184" s="39">
        <f t="shared" si="770"/>
        <v>5.9430000000013604E-2</v>
      </c>
      <c r="T4184" s="39">
        <f t="shared" si="763"/>
        <v>4.1020139679551546</v>
      </c>
      <c r="U4184" s="39">
        <f t="shared" si="764"/>
        <v>6.6863207091924792</v>
      </c>
      <c r="V4184" s="43">
        <f t="shared" si="765"/>
        <v>2.5842999999999998</v>
      </c>
    </row>
    <row r="4185" spans="5:22" hidden="1" x14ac:dyDescent="0.25">
      <c r="E4185" s="39">
        <f t="shared" si="768"/>
        <v>5.9420000000013601E-2</v>
      </c>
      <c r="F4185" s="39">
        <f t="shared" si="759"/>
        <v>4.1023591245856581</v>
      </c>
      <c r="G4185" s="39">
        <f t="shared" si="760"/>
        <v>5.617321710275915</v>
      </c>
      <c r="H4185" s="43">
        <f t="shared" si="761"/>
        <v>1.5149999999999999</v>
      </c>
      <c r="L4185" s="39">
        <f t="shared" si="769"/>
        <v>5.9420000000013601E-2</v>
      </c>
      <c r="M4185" s="39">
        <f t="shared" si="767"/>
        <v>4.1023591245856581</v>
      </c>
      <c r="N4185" s="39">
        <f t="shared" si="762"/>
        <v>6.7159796777250156</v>
      </c>
      <c r="O4185" s="43">
        <f t="shared" si="766"/>
        <v>2.6135999999999999</v>
      </c>
      <c r="S4185" s="39">
        <f t="shared" si="770"/>
        <v>5.9420000000013601E-2</v>
      </c>
      <c r="T4185" s="39">
        <f t="shared" si="763"/>
        <v>4.1023591245856581</v>
      </c>
      <c r="U4185" s="39">
        <f t="shared" si="764"/>
        <v>6.6863207091924792</v>
      </c>
      <c r="V4185" s="43">
        <f t="shared" si="765"/>
        <v>2.5840000000000001</v>
      </c>
    </row>
    <row r="4186" spans="5:22" hidden="1" x14ac:dyDescent="0.25">
      <c r="E4186" s="39">
        <f t="shared" si="768"/>
        <v>5.9410000000013598E-2</v>
      </c>
      <c r="F4186" s="39">
        <f t="shared" si="759"/>
        <v>4.1027043683585891</v>
      </c>
      <c r="G4186" s="39">
        <f t="shared" si="760"/>
        <v>5.6172699211864865</v>
      </c>
      <c r="H4186" s="43">
        <f t="shared" si="761"/>
        <v>1.5145999999999999</v>
      </c>
      <c r="L4186" s="39">
        <f t="shared" si="769"/>
        <v>5.9410000000013598E-2</v>
      </c>
      <c r="M4186" s="39">
        <f t="shared" si="767"/>
        <v>4.1027043683585891</v>
      </c>
      <c r="N4186" s="39">
        <f t="shared" si="762"/>
        <v>6.7159065826340578</v>
      </c>
      <c r="O4186" s="43">
        <f t="shared" si="766"/>
        <v>2.6132</v>
      </c>
      <c r="S4186" s="39">
        <f t="shared" si="770"/>
        <v>5.9410000000013598E-2</v>
      </c>
      <c r="T4186" s="39">
        <f t="shared" si="763"/>
        <v>4.1027043683585891</v>
      </c>
      <c r="U4186" s="39">
        <f t="shared" si="764"/>
        <v>6.6863207091924792</v>
      </c>
      <c r="V4186" s="43">
        <f t="shared" si="765"/>
        <v>2.5836000000000001</v>
      </c>
    </row>
    <row r="4187" spans="5:22" hidden="1" x14ac:dyDescent="0.25">
      <c r="E4187" s="39">
        <f t="shared" si="768"/>
        <v>5.9400000000013595E-2</v>
      </c>
      <c r="F4187" s="39">
        <f t="shared" si="759"/>
        <v>4.1030496993106214</v>
      </c>
      <c r="G4187" s="39">
        <f t="shared" si="760"/>
        <v>5.6172181221084339</v>
      </c>
      <c r="H4187" s="43">
        <f t="shared" si="761"/>
        <v>1.5142</v>
      </c>
      <c r="L4187" s="39">
        <f t="shared" si="769"/>
        <v>5.9400000000013595E-2</v>
      </c>
      <c r="M4187" s="39">
        <f t="shared" si="767"/>
        <v>4.1030496993106214</v>
      </c>
      <c r="N4187" s="39">
        <f t="shared" si="762"/>
        <v>6.715833475238564</v>
      </c>
      <c r="O4187" s="43">
        <f t="shared" si="766"/>
        <v>2.6128</v>
      </c>
      <c r="S4187" s="39">
        <f t="shared" si="770"/>
        <v>5.9400000000013595E-2</v>
      </c>
      <c r="T4187" s="39">
        <f t="shared" si="763"/>
        <v>4.1030496993106214</v>
      </c>
      <c r="U4187" s="39">
        <f t="shared" si="764"/>
        <v>6.6863207091924792</v>
      </c>
      <c r="V4187" s="43">
        <f t="shared" si="765"/>
        <v>2.5832999999999999</v>
      </c>
    </row>
    <row r="4188" spans="5:22" hidden="1" x14ac:dyDescent="0.25">
      <c r="E4188" s="39">
        <f t="shared" si="768"/>
        <v>5.9390000000013592E-2</v>
      </c>
      <c r="F4188" s="39">
        <f t="shared" si="759"/>
        <v>4.1033951174784526</v>
      </c>
      <c r="G4188" s="39">
        <f t="shared" si="760"/>
        <v>5.6171663130382248</v>
      </c>
      <c r="H4188" s="43">
        <f t="shared" si="761"/>
        <v>1.5138</v>
      </c>
      <c r="L4188" s="39">
        <f t="shared" si="769"/>
        <v>5.9390000000013592E-2</v>
      </c>
      <c r="M4188" s="39">
        <f t="shared" si="767"/>
        <v>4.1033951174784526</v>
      </c>
      <c r="N4188" s="39">
        <f t="shared" si="762"/>
        <v>6.7157603555343917</v>
      </c>
      <c r="O4188" s="43">
        <f t="shared" si="766"/>
        <v>2.6124000000000001</v>
      </c>
      <c r="S4188" s="39">
        <f t="shared" si="770"/>
        <v>5.9390000000013592E-2</v>
      </c>
      <c r="T4188" s="39">
        <f t="shared" si="763"/>
        <v>4.1033951174784526</v>
      </c>
      <c r="U4188" s="39">
        <f t="shared" si="764"/>
        <v>6.6863207091924792</v>
      </c>
      <c r="V4188" s="43">
        <f t="shared" si="765"/>
        <v>2.5829</v>
      </c>
    </row>
    <row r="4189" spans="5:22" hidden="1" x14ac:dyDescent="0.25">
      <c r="E4189" s="39">
        <f t="shared" si="768"/>
        <v>5.9380000000013589E-2</v>
      </c>
      <c r="F4189" s="39">
        <f t="shared" si="759"/>
        <v>4.1037406228987994</v>
      </c>
      <c r="G4189" s="39">
        <f t="shared" si="760"/>
        <v>5.6171144939723243</v>
      </c>
      <c r="H4189" s="43">
        <f t="shared" si="761"/>
        <v>1.5134000000000001</v>
      </c>
      <c r="L4189" s="39">
        <f t="shared" si="769"/>
        <v>5.9380000000013589E-2</v>
      </c>
      <c r="M4189" s="39">
        <f t="shared" si="767"/>
        <v>4.1037406228987994</v>
      </c>
      <c r="N4189" s="39">
        <f t="shared" si="762"/>
        <v>6.7156872235173966</v>
      </c>
      <c r="O4189" s="43">
        <f t="shared" si="766"/>
        <v>2.6118999999999999</v>
      </c>
      <c r="S4189" s="39">
        <f t="shared" si="770"/>
        <v>5.9380000000013589E-2</v>
      </c>
      <c r="T4189" s="39">
        <f t="shared" si="763"/>
        <v>4.1037406228987994</v>
      </c>
      <c r="U4189" s="39">
        <f t="shared" si="764"/>
        <v>6.6863207091924792</v>
      </c>
      <c r="V4189" s="43">
        <f t="shared" si="765"/>
        <v>2.5825999999999998</v>
      </c>
    </row>
    <row r="4190" spans="5:22" hidden="1" x14ac:dyDescent="0.25">
      <c r="E4190" s="39">
        <f t="shared" si="768"/>
        <v>5.9370000000013586E-2</v>
      </c>
      <c r="F4190" s="39">
        <f t="shared" si="759"/>
        <v>4.1040862156084019</v>
      </c>
      <c r="G4190" s="39">
        <f t="shared" si="760"/>
        <v>5.6170626649071957</v>
      </c>
      <c r="H4190" s="43">
        <f t="shared" si="761"/>
        <v>1.5129999999999999</v>
      </c>
      <c r="L4190" s="39">
        <f t="shared" si="769"/>
        <v>5.9370000000013586E-2</v>
      </c>
      <c r="M4190" s="39">
        <f t="shared" si="767"/>
        <v>4.1040862156084019</v>
      </c>
      <c r="N4190" s="39">
        <f t="shared" si="762"/>
        <v>6.7156140791834291</v>
      </c>
      <c r="O4190" s="43">
        <f t="shared" si="766"/>
        <v>2.6114999999999999</v>
      </c>
      <c r="S4190" s="39">
        <f t="shared" si="770"/>
        <v>5.9370000000013586E-2</v>
      </c>
      <c r="T4190" s="39">
        <f t="shared" si="763"/>
        <v>4.1040862156084019</v>
      </c>
      <c r="U4190" s="39">
        <f t="shared" si="764"/>
        <v>6.6863207091924792</v>
      </c>
      <c r="V4190" s="43">
        <f t="shared" si="765"/>
        <v>2.5821999999999998</v>
      </c>
    </row>
    <row r="4191" spans="5:22" hidden="1" x14ac:dyDescent="0.25">
      <c r="E4191" s="39">
        <f t="shared" si="768"/>
        <v>5.9360000000013582E-2</v>
      </c>
      <c r="F4191" s="39">
        <f t="shared" si="759"/>
        <v>4.1044318956440211</v>
      </c>
      <c r="G4191" s="39">
        <f t="shared" si="760"/>
        <v>5.6170108258393014</v>
      </c>
      <c r="H4191" s="43">
        <f t="shared" si="761"/>
        <v>1.5125999999999999</v>
      </c>
      <c r="L4191" s="39">
        <f t="shared" si="769"/>
        <v>5.9360000000013582E-2</v>
      </c>
      <c r="M4191" s="39">
        <f t="shared" si="767"/>
        <v>4.1044318956440211</v>
      </c>
      <c r="N4191" s="39">
        <f t="shared" si="762"/>
        <v>6.7155409225283407</v>
      </c>
      <c r="O4191" s="43">
        <f t="shared" si="766"/>
        <v>2.6111</v>
      </c>
      <c r="S4191" s="39">
        <f t="shared" si="770"/>
        <v>5.9360000000013582E-2</v>
      </c>
      <c r="T4191" s="39">
        <f t="shared" si="763"/>
        <v>4.1044318956440211</v>
      </c>
      <c r="U4191" s="39">
        <f t="shared" si="764"/>
        <v>6.6863207091924792</v>
      </c>
      <c r="V4191" s="43">
        <f t="shared" si="765"/>
        <v>2.5819000000000001</v>
      </c>
    </row>
    <row r="4192" spans="5:22" hidden="1" x14ac:dyDescent="0.25">
      <c r="E4192" s="39">
        <f t="shared" si="768"/>
        <v>5.9350000000013579E-2</v>
      </c>
      <c r="F4192" s="39">
        <f t="shared" si="759"/>
        <v>4.10477766304244</v>
      </c>
      <c r="G4192" s="39">
        <f t="shared" si="760"/>
        <v>5.6169589767651003</v>
      </c>
      <c r="H4192" s="43">
        <f t="shared" si="761"/>
        <v>1.5122</v>
      </c>
      <c r="L4192" s="39">
        <f t="shared" si="769"/>
        <v>5.9350000000013579E-2</v>
      </c>
      <c r="M4192" s="39">
        <f t="shared" si="767"/>
        <v>4.10477766304244</v>
      </c>
      <c r="N4192" s="39">
        <f t="shared" si="762"/>
        <v>6.7154677535479808</v>
      </c>
      <c r="O4192" s="43">
        <f t="shared" si="766"/>
        <v>2.6107</v>
      </c>
      <c r="S4192" s="39">
        <f t="shared" si="770"/>
        <v>5.9350000000013579E-2</v>
      </c>
      <c r="T4192" s="39">
        <f t="shared" si="763"/>
        <v>4.10477766304244</v>
      </c>
      <c r="U4192" s="39">
        <f t="shared" si="764"/>
        <v>6.6863207091924792</v>
      </c>
      <c r="V4192" s="43">
        <f t="shared" si="765"/>
        <v>2.5815000000000001</v>
      </c>
    </row>
    <row r="4193" spans="5:22" hidden="1" x14ac:dyDescent="0.25">
      <c r="E4193" s="39">
        <f t="shared" si="768"/>
        <v>5.9340000000013576E-2</v>
      </c>
      <c r="F4193" s="39">
        <f t="shared" si="759"/>
        <v>4.1051235178404619</v>
      </c>
      <c r="G4193" s="39">
        <f t="shared" si="760"/>
        <v>5.616907117681051</v>
      </c>
      <c r="H4193" s="43">
        <f t="shared" si="761"/>
        <v>1.5118</v>
      </c>
      <c r="L4193" s="39">
        <f t="shared" si="769"/>
        <v>5.9340000000013576E-2</v>
      </c>
      <c r="M4193" s="39">
        <f t="shared" si="767"/>
        <v>4.1051235178404619</v>
      </c>
      <c r="N4193" s="39">
        <f t="shared" si="762"/>
        <v>6.7153945722381936</v>
      </c>
      <c r="O4193" s="43">
        <f t="shared" si="766"/>
        <v>2.6103000000000001</v>
      </c>
      <c r="S4193" s="39">
        <f t="shared" si="770"/>
        <v>5.9340000000013576E-2</v>
      </c>
      <c r="T4193" s="39">
        <f t="shared" si="763"/>
        <v>4.1051235178404619</v>
      </c>
      <c r="U4193" s="39">
        <f t="shared" si="764"/>
        <v>6.6863207091924792</v>
      </c>
      <c r="V4193" s="43">
        <f t="shared" si="765"/>
        <v>2.5811999999999999</v>
      </c>
    </row>
    <row r="4194" spans="5:22" hidden="1" x14ac:dyDescent="0.25">
      <c r="E4194" s="39">
        <f t="shared" si="768"/>
        <v>5.9330000000013573E-2</v>
      </c>
      <c r="F4194" s="39">
        <f t="shared" si="759"/>
        <v>4.1054694600749144</v>
      </c>
      <c r="G4194" s="39">
        <f t="shared" si="760"/>
        <v>5.6168552485836098</v>
      </c>
      <c r="H4194" s="43">
        <f t="shared" si="761"/>
        <v>1.5114000000000001</v>
      </c>
      <c r="L4194" s="39">
        <f t="shared" si="769"/>
        <v>5.9330000000013573E-2</v>
      </c>
      <c r="M4194" s="39">
        <f t="shared" si="767"/>
        <v>4.1054694600749144</v>
      </c>
      <c r="N4194" s="39">
        <f t="shared" si="762"/>
        <v>6.7153213785948243</v>
      </c>
      <c r="O4194" s="43">
        <f t="shared" si="766"/>
        <v>2.6099000000000001</v>
      </c>
      <c r="S4194" s="39">
        <f t="shared" si="770"/>
        <v>5.9330000000013573E-2</v>
      </c>
      <c r="T4194" s="39">
        <f t="shared" si="763"/>
        <v>4.1054694600749144</v>
      </c>
      <c r="U4194" s="39">
        <f t="shared" si="764"/>
        <v>6.6863207091924792</v>
      </c>
      <c r="V4194" s="43">
        <f t="shared" si="765"/>
        <v>2.5809000000000002</v>
      </c>
    </row>
    <row r="4195" spans="5:22" hidden="1" x14ac:dyDescent="0.25">
      <c r="E4195" s="39">
        <f t="shared" si="768"/>
        <v>5.932000000001357E-2</v>
      </c>
      <c r="F4195" s="39">
        <f t="shared" si="759"/>
        <v>4.1058154897826444</v>
      </c>
      <c r="G4195" s="39">
        <f t="shared" si="760"/>
        <v>5.6168033694692312</v>
      </c>
      <c r="H4195" s="43">
        <f t="shared" si="761"/>
        <v>1.5109999999999999</v>
      </c>
      <c r="L4195" s="39">
        <f t="shared" si="769"/>
        <v>5.932000000001357E-2</v>
      </c>
      <c r="M4195" s="39">
        <f t="shared" si="767"/>
        <v>4.1058154897826444</v>
      </c>
      <c r="N4195" s="39">
        <f t="shared" si="762"/>
        <v>6.7152481726137152</v>
      </c>
      <c r="O4195" s="43">
        <f t="shared" si="766"/>
        <v>2.6093999999999999</v>
      </c>
      <c r="S4195" s="39">
        <f t="shared" si="770"/>
        <v>5.932000000001357E-2</v>
      </c>
      <c r="T4195" s="39">
        <f t="shared" si="763"/>
        <v>4.1058154897826444</v>
      </c>
      <c r="U4195" s="39">
        <f t="shared" si="764"/>
        <v>6.6863207091924792</v>
      </c>
      <c r="V4195" s="43">
        <f t="shared" si="765"/>
        <v>2.5804999999999998</v>
      </c>
    </row>
    <row r="4196" spans="5:22" hidden="1" x14ac:dyDescent="0.25">
      <c r="E4196" s="39">
        <f t="shared" si="768"/>
        <v>5.9310000000013567E-2</v>
      </c>
      <c r="F4196" s="39">
        <f t="shared" si="759"/>
        <v>4.106161607000522</v>
      </c>
      <c r="G4196" s="39">
        <f t="shared" si="760"/>
        <v>5.6167514803343668</v>
      </c>
      <c r="H4196" s="43">
        <f t="shared" si="761"/>
        <v>1.5105999999999999</v>
      </c>
      <c r="L4196" s="39">
        <f t="shared" si="769"/>
        <v>5.9310000000013567E-2</v>
      </c>
      <c r="M4196" s="39">
        <f t="shared" si="767"/>
        <v>4.106161607000522</v>
      </c>
      <c r="N4196" s="39">
        <f t="shared" si="762"/>
        <v>6.7151749542907053</v>
      </c>
      <c r="O4196" s="43">
        <f t="shared" si="766"/>
        <v>2.609</v>
      </c>
      <c r="S4196" s="39">
        <f t="shared" si="770"/>
        <v>5.9310000000013567E-2</v>
      </c>
      <c r="T4196" s="39">
        <f t="shared" si="763"/>
        <v>4.106161607000522</v>
      </c>
      <c r="U4196" s="39">
        <f t="shared" si="764"/>
        <v>6.6863207091924792</v>
      </c>
      <c r="V4196" s="43">
        <f t="shared" si="765"/>
        <v>2.5802</v>
      </c>
    </row>
    <row r="4197" spans="5:22" hidden="1" x14ac:dyDescent="0.25">
      <c r="E4197" s="39">
        <f t="shared" si="768"/>
        <v>5.9300000000013564E-2</v>
      </c>
      <c r="F4197" s="39">
        <f t="shared" si="759"/>
        <v>4.1065078117654394</v>
      </c>
      <c r="G4197" s="39">
        <f t="shared" si="760"/>
        <v>5.6166995811754683</v>
      </c>
      <c r="H4197" s="43">
        <f t="shared" si="761"/>
        <v>1.5102</v>
      </c>
      <c r="L4197" s="39">
        <f t="shared" si="769"/>
        <v>5.9300000000013564E-2</v>
      </c>
      <c r="M4197" s="39">
        <f t="shared" si="767"/>
        <v>4.1065078117654394</v>
      </c>
      <c r="N4197" s="39">
        <f t="shared" si="762"/>
        <v>6.7151017236216326</v>
      </c>
      <c r="O4197" s="43">
        <f t="shared" si="766"/>
        <v>2.6086</v>
      </c>
      <c r="S4197" s="39">
        <f t="shared" si="770"/>
        <v>5.9300000000013564E-2</v>
      </c>
      <c r="T4197" s="39">
        <f t="shared" si="763"/>
        <v>4.1065078117654394</v>
      </c>
      <c r="U4197" s="39">
        <f t="shared" si="764"/>
        <v>6.6863207091924792</v>
      </c>
      <c r="V4197" s="43">
        <f t="shared" si="765"/>
        <v>2.5798000000000001</v>
      </c>
    </row>
    <row r="4198" spans="5:22" hidden="1" x14ac:dyDescent="0.25">
      <c r="E4198" s="39">
        <f t="shared" si="768"/>
        <v>5.9290000000013561E-2</v>
      </c>
      <c r="F4198" s="39">
        <f t="shared" si="759"/>
        <v>4.1068541041143085</v>
      </c>
      <c r="G4198" s="39">
        <f t="shared" si="760"/>
        <v>5.616647671988984</v>
      </c>
      <c r="H4198" s="43">
        <f t="shared" si="761"/>
        <v>1.5098</v>
      </c>
      <c r="L4198" s="39">
        <f t="shared" si="769"/>
        <v>5.9290000000013561E-2</v>
      </c>
      <c r="M4198" s="39">
        <f t="shared" si="767"/>
        <v>4.1068541041143085</v>
      </c>
      <c r="N4198" s="39">
        <f t="shared" si="762"/>
        <v>6.7150284806023341</v>
      </c>
      <c r="O4198" s="43">
        <f t="shared" si="766"/>
        <v>2.6082000000000001</v>
      </c>
      <c r="S4198" s="39">
        <f t="shared" si="770"/>
        <v>5.9290000000013561E-2</v>
      </c>
      <c r="T4198" s="39">
        <f t="shared" si="763"/>
        <v>4.1068541041143085</v>
      </c>
      <c r="U4198" s="39">
        <f t="shared" si="764"/>
        <v>6.6863207091924792</v>
      </c>
      <c r="V4198" s="43">
        <f t="shared" si="765"/>
        <v>2.5794999999999999</v>
      </c>
    </row>
    <row r="4199" spans="5:22" hidden="1" x14ac:dyDescent="0.25">
      <c r="E4199" s="39">
        <f t="shared" si="768"/>
        <v>5.9280000000013558E-2</v>
      </c>
      <c r="F4199" s="39">
        <f t="shared" si="759"/>
        <v>4.107200484084065</v>
      </c>
      <c r="G4199" s="39">
        <f t="shared" si="760"/>
        <v>5.616595752771361</v>
      </c>
      <c r="H4199" s="43">
        <f t="shared" si="761"/>
        <v>1.5094000000000001</v>
      </c>
      <c r="L4199" s="39">
        <f t="shared" si="769"/>
        <v>5.9280000000013558E-2</v>
      </c>
      <c r="M4199" s="39">
        <f t="shared" si="767"/>
        <v>4.107200484084065</v>
      </c>
      <c r="N4199" s="39">
        <f t="shared" si="762"/>
        <v>6.7149552252286417</v>
      </c>
      <c r="O4199" s="43">
        <f t="shared" si="766"/>
        <v>2.6078000000000001</v>
      </c>
      <c r="S4199" s="39">
        <f t="shared" si="770"/>
        <v>5.9280000000013558E-2</v>
      </c>
      <c r="T4199" s="39">
        <f t="shared" si="763"/>
        <v>4.107200484084065</v>
      </c>
      <c r="U4199" s="39">
        <f t="shared" si="764"/>
        <v>6.6863207091924792</v>
      </c>
      <c r="V4199" s="43">
        <f t="shared" si="765"/>
        <v>2.5790999999999999</v>
      </c>
    </row>
    <row r="4200" spans="5:22" hidden="1" x14ac:dyDescent="0.25">
      <c r="E4200" s="39">
        <f t="shared" si="768"/>
        <v>5.9270000000013555E-2</v>
      </c>
      <c r="F4200" s="39">
        <f t="shared" si="759"/>
        <v>4.1075469517116652</v>
      </c>
      <c r="G4200" s="39">
        <f t="shared" si="760"/>
        <v>5.6165438235190441</v>
      </c>
      <c r="H4200" s="43">
        <f t="shared" si="761"/>
        <v>1.5089999999999999</v>
      </c>
      <c r="L4200" s="39">
        <f t="shared" si="769"/>
        <v>5.9270000000013555E-2</v>
      </c>
      <c r="M4200" s="39">
        <f t="shared" si="767"/>
        <v>4.1075469517116652</v>
      </c>
      <c r="N4200" s="39">
        <f t="shared" si="762"/>
        <v>6.7148819574963881</v>
      </c>
      <c r="O4200" s="43">
        <f t="shared" si="766"/>
        <v>2.6073</v>
      </c>
      <c r="S4200" s="39">
        <f t="shared" si="770"/>
        <v>5.9270000000013555E-2</v>
      </c>
      <c r="T4200" s="39">
        <f t="shared" si="763"/>
        <v>4.1075469517116652</v>
      </c>
      <c r="U4200" s="39">
        <f t="shared" si="764"/>
        <v>6.6863207091924792</v>
      </c>
      <c r="V4200" s="43">
        <f t="shared" si="765"/>
        <v>2.5788000000000002</v>
      </c>
    </row>
    <row r="4201" spans="5:22" hidden="1" x14ac:dyDescent="0.25">
      <c r="E4201" s="39">
        <f t="shared" si="768"/>
        <v>5.9260000000013552E-2</v>
      </c>
      <c r="F4201" s="39">
        <f t="shared" si="759"/>
        <v>4.1078935070340892</v>
      </c>
      <c r="G4201" s="39">
        <f t="shared" si="760"/>
        <v>5.6164918842284779</v>
      </c>
      <c r="H4201" s="43">
        <f t="shared" si="761"/>
        <v>1.5085999999999999</v>
      </c>
      <c r="L4201" s="39">
        <f t="shared" si="769"/>
        <v>5.9260000000013552E-2</v>
      </c>
      <c r="M4201" s="39">
        <f t="shared" si="767"/>
        <v>4.1078935070340892</v>
      </c>
      <c r="N4201" s="39">
        <f t="shared" si="762"/>
        <v>6.7148086774014022</v>
      </c>
      <c r="O4201" s="43">
        <f t="shared" si="766"/>
        <v>2.6069</v>
      </c>
      <c r="S4201" s="39">
        <f t="shared" si="770"/>
        <v>5.9260000000013552E-2</v>
      </c>
      <c r="T4201" s="39">
        <f t="shared" si="763"/>
        <v>4.1078935070340892</v>
      </c>
      <c r="U4201" s="39">
        <f t="shared" si="764"/>
        <v>6.6863207091924792</v>
      </c>
      <c r="V4201" s="43">
        <f t="shared" si="765"/>
        <v>2.5783999999999998</v>
      </c>
    </row>
    <row r="4202" spans="5:22" hidden="1" x14ac:dyDescent="0.25">
      <c r="E4202" s="39">
        <f t="shared" si="768"/>
        <v>5.9250000000013549E-2</v>
      </c>
      <c r="F4202" s="39">
        <f t="shared" si="759"/>
        <v>4.108240150088335</v>
      </c>
      <c r="G4202" s="39">
        <f t="shared" si="760"/>
        <v>5.6164399348961025</v>
      </c>
      <c r="H4202" s="43">
        <f t="shared" si="761"/>
        <v>1.5082</v>
      </c>
      <c r="L4202" s="39">
        <f t="shared" si="769"/>
        <v>5.9250000000013549E-2</v>
      </c>
      <c r="M4202" s="39">
        <f t="shared" si="767"/>
        <v>4.108240150088335</v>
      </c>
      <c r="N4202" s="39">
        <f t="shared" si="762"/>
        <v>6.7147353849395115</v>
      </c>
      <c r="O4202" s="43">
        <f t="shared" si="766"/>
        <v>2.6065</v>
      </c>
      <c r="S4202" s="39">
        <f t="shared" si="770"/>
        <v>5.9250000000013549E-2</v>
      </c>
      <c r="T4202" s="39">
        <f t="shared" si="763"/>
        <v>4.108240150088335</v>
      </c>
      <c r="U4202" s="39">
        <f t="shared" si="764"/>
        <v>6.6863207091924792</v>
      </c>
      <c r="V4202" s="43">
        <f t="shared" si="765"/>
        <v>2.5781000000000001</v>
      </c>
    </row>
    <row r="4203" spans="5:22" hidden="1" x14ac:dyDescent="0.25">
      <c r="E4203" s="39">
        <f t="shared" si="768"/>
        <v>5.9240000000013546E-2</v>
      </c>
      <c r="F4203" s="39">
        <f t="shared" si="759"/>
        <v>4.1085868809114272</v>
      </c>
      <c r="G4203" s="39">
        <f t="shared" si="760"/>
        <v>5.6163879755183572</v>
      </c>
      <c r="H4203" s="43">
        <f t="shared" si="761"/>
        <v>1.5078</v>
      </c>
      <c r="L4203" s="39">
        <f t="shared" si="769"/>
        <v>5.9240000000013546E-2</v>
      </c>
      <c r="M4203" s="39">
        <f t="shared" si="767"/>
        <v>4.1085868809114272</v>
      </c>
      <c r="N4203" s="39">
        <f t="shared" si="762"/>
        <v>6.7146620801065415</v>
      </c>
      <c r="O4203" s="43">
        <f t="shared" si="766"/>
        <v>2.6061000000000001</v>
      </c>
      <c r="S4203" s="39">
        <f t="shared" si="770"/>
        <v>5.9240000000013546E-2</v>
      </c>
      <c r="T4203" s="39">
        <f t="shared" si="763"/>
        <v>4.1085868809114272</v>
      </c>
      <c r="U4203" s="39">
        <f t="shared" si="764"/>
        <v>6.6863207091924792</v>
      </c>
      <c r="V4203" s="43">
        <f t="shared" si="765"/>
        <v>2.5777000000000001</v>
      </c>
    </row>
    <row r="4204" spans="5:22" hidden="1" x14ac:dyDescent="0.25">
      <c r="E4204" s="39">
        <f t="shared" si="768"/>
        <v>5.9230000000013543E-2</v>
      </c>
      <c r="F4204" s="39">
        <f t="shared" si="759"/>
        <v>4.1089336995404091</v>
      </c>
      <c r="G4204" s="39">
        <f t="shared" si="760"/>
        <v>5.6163360060916814</v>
      </c>
      <c r="H4204" s="43">
        <f t="shared" si="761"/>
        <v>1.5074000000000001</v>
      </c>
      <c r="L4204" s="39">
        <f t="shared" si="769"/>
        <v>5.9230000000013543E-2</v>
      </c>
      <c r="M4204" s="39">
        <f t="shared" si="767"/>
        <v>4.1089336995404091</v>
      </c>
      <c r="N4204" s="39">
        <f t="shared" si="762"/>
        <v>6.7145887628983134</v>
      </c>
      <c r="O4204" s="43">
        <f t="shared" si="766"/>
        <v>2.6057000000000001</v>
      </c>
      <c r="S4204" s="39">
        <f t="shared" si="770"/>
        <v>5.9230000000013543E-2</v>
      </c>
      <c r="T4204" s="39">
        <f t="shared" si="763"/>
        <v>4.1089336995404091</v>
      </c>
      <c r="U4204" s="39">
        <f t="shared" si="764"/>
        <v>6.6863207091924792</v>
      </c>
      <c r="V4204" s="43">
        <f t="shared" si="765"/>
        <v>2.5773999999999999</v>
      </c>
    </row>
    <row r="4205" spans="5:22" hidden="1" x14ac:dyDescent="0.25">
      <c r="E4205" s="39">
        <f t="shared" si="768"/>
        <v>5.922000000001354E-2</v>
      </c>
      <c r="F4205" s="39">
        <f t="shared" si="759"/>
        <v>4.1092806060123461</v>
      </c>
      <c r="G4205" s="39">
        <f t="shared" si="760"/>
        <v>5.6162840266125098</v>
      </c>
      <c r="H4205" s="43">
        <f t="shared" si="761"/>
        <v>1.5069999999999999</v>
      </c>
      <c r="L4205" s="39">
        <f t="shared" si="769"/>
        <v>5.922000000001354E-2</v>
      </c>
      <c r="M4205" s="39">
        <f t="shared" si="767"/>
        <v>4.1092806060123461</v>
      </c>
      <c r="N4205" s="39">
        <f t="shared" si="762"/>
        <v>6.7145154333106509</v>
      </c>
      <c r="O4205" s="43">
        <f t="shared" si="766"/>
        <v>2.6052</v>
      </c>
      <c r="S4205" s="39">
        <f t="shared" si="770"/>
        <v>5.922000000001354E-2</v>
      </c>
      <c r="T4205" s="39">
        <f t="shared" si="763"/>
        <v>4.1092806060123461</v>
      </c>
      <c r="U4205" s="39">
        <f t="shared" si="764"/>
        <v>6.6863207091924792</v>
      </c>
      <c r="V4205" s="43">
        <f t="shared" si="765"/>
        <v>2.577</v>
      </c>
    </row>
    <row r="4206" spans="5:22" hidden="1" x14ac:dyDescent="0.25">
      <c r="E4206" s="39">
        <f t="shared" si="768"/>
        <v>5.9210000000013537E-2</v>
      </c>
      <c r="F4206" s="39">
        <f t="shared" si="759"/>
        <v>4.1096276003643277</v>
      </c>
      <c r="G4206" s="39">
        <f t="shared" si="760"/>
        <v>5.6162320370772765</v>
      </c>
      <c r="H4206" s="43">
        <f t="shared" si="761"/>
        <v>1.5065999999999999</v>
      </c>
      <c r="L4206" s="39">
        <f t="shared" si="769"/>
        <v>5.9210000000013537E-2</v>
      </c>
      <c r="M4206" s="39">
        <f t="shared" si="767"/>
        <v>4.1096276003643277</v>
      </c>
      <c r="N4206" s="39">
        <f t="shared" si="762"/>
        <v>6.7144420913393708</v>
      </c>
      <c r="O4206" s="43">
        <f t="shared" si="766"/>
        <v>2.6048</v>
      </c>
      <c r="S4206" s="39">
        <f t="shared" si="770"/>
        <v>5.9210000000013537E-2</v>
      </c>
      <c r="T4206" s="39">
        <f t="shared" si="763"/>
        <v>4.1096276003643277</v>
      </c>
      <c r="U4206" s="39">
        <f t="shared" si="764"/>
        <v>6.6863207091924792</v>
      </c>
      <c r="V4206" s="43">
        <f t="shared" si="765"/>
        <v>2.5767000000000002</v>
      </c>
    </row>
    <row r="4207" spans="5:22" hidden="1" x14ac:dyDescent="0.25">
      <c r="E4207" s="39">
        <f t="shared" si="768"/>
        <v>5.9200000000013533E-2</v>
      </c>
      <c r="F4207" s="39">
        <f t="shared" si="759"/>
        <v>4.109974682633462</v>
      </c>
      <c r="G4207" s="39">
        <f t="shared" si="760"/>
        <v>5.6161800374824136</v>
      </c>
      <c r="H4207" s="43">
        <f t="shared" si="761"/>
        <v>1.5062</v>
      </c>
      <c r="L4207" s="39">
        <f t="shared" si="769"/>
        <v>5.9200000000013533E-2</v>
      </c>
      <c r="M4207" s="39">
        <f t="shared" si="767"/>
        <v>4.109974682633462</v>
      </c>
      <c r="N4207" s="39">
        <f t="shared" si="762"/>
        <v>6.7143687369802905</v>
      </c>
      <c r="O4207" s="43">
        <f t="shared" si="766"/>
        <v>2.6044</v>
      </c>
      <c r="S4207" s="39">
        <f t="shared" si="770"/>
        <v>5.9200000000013533E-2</v>
      </c>
      <c r="T4207" s="39">
        <f t="shared" si="763"/>
        <v>4.109974682633462</v>
      </c>
      <c r="U4207" s="39">
        <f t="shared" si="764"/>
        <v>6.6863207091924792</v>
      </c>
      <c r="V4207" s="43">
        <f t="shared" si="765"/>
        <v>2.5762999999999998</v>
      </c>
    </row>
    <row r="4208" spans="5:22" hidden="1" x14ac:dyDescent="0.25">
      <c r="E4208" s="39">
        <f t="shared" si="768"/>
        <v>5.919000000001353E-2</v>
      </c>
      <c r="F4208" s="39">
        <f t="shared" si="759"/>
        <v>4.1103218528568828</v>
      </c>
      <c r="G4208" s="39">
        <f t="shared" si="760"/>
        <v>5.6161280278243524</v>
      </c>
      <c r="H4208" s="43">
        <f t="shared" si="761"/>
        <v>1.5058</v>
      </c>
      <c r="L4208" s="39">
        <f t="shared" si="769"/>
        <v>5.919000000001353E-2</v>
      </c>
      <c r="M4208" s="39">
        <f t="shared" si="767"/>
        <v>4.1103218528568828</v>
      </c>
      <c r="N4208" s="39">
        <f t="shared" si="762"/>
        <v>6.7142953702292241</v>
      </c>
      <c r="O4208" s="43">
        <f t="shared" si="766"/>
        <v>2.6040000000000001</v>
      </c>
      <c r="S4208" s="39">
        <f t="shared" si="770"/>
        <v>5.919000000001353E-2</v>
      </c>
      <c r="T4208" s="39">
        <f t="shared" si="763"/>
        <v>4.1103218528568828</v>
      </c>
      <c r="U4208" s="39">
        <f t="shared" si="764"/>
        <v>6.6863207091924792</v>
      </c>
      <c r="V4208" s="43">
        <f t="shared" si="765"/>
        <v>2.5760000000000001</v>
      </c>
    </row>
    <row r="4209" spans="5:22" hidden="1" x14ac:dyDescent="0.25">
      <c r="E4209" s="39">
        <f t="shared" si="768"/>
        <v>5.9180000000013527E-2</v>
      </c>
      <c r="F4209" s="39">
        <f t="shared" si="759"/>
        <v>4.1106691110717426</v>
      </c>
      <c r="G4209" s="39">
        <f t="shared" si="760"/>
        <v>5.6160760080995207</v>
      </c>
      <c r="H4209" s="43">
        <f t="shared" si="761"/>
        <v>1.5054000000000001</v>
      </c>
      <c r="L4209" s="39">
        <f t="shared" si="769"/>
        <v>5.9180000000013527E-2</v>
      </c>
      <c r="M4209" s="39">
        <f t="shared" si="767"/>
        <v>4.1106691110717426</v>
      </c>
      <c r="N4209" s="39">
        <f t="shared" si="762"/>
        <v>6.7142219910819847</v>
      </c>
      <c r="O4209" s="43">
        <f t="shared" si="766"/>
        <v>2.6036000000000001</v>
      </c>
      <c r="S4209" s="39">
        <f t="shared" si="770"/>
        <v>5.9180000000013527E-2</v>
      </c>
      <c r="T4209" s="39">
        <f t="shared" si="763"/>
        <v>4.1106691110717426</v>
      </c>
      <c r="U4209" s="39">
        <f t="shared" si="764"/>
        <v>6.6863207091924792</v>
      </c>
      <c r="V4209" s="43">
        <f t="shared" si="765"/>
        <v>2.5756999999999999</v>
      </c>
    </row>
    <row r="4210" spans="5:22" hidden="1" x14ac:dyDescent="0.25">
      <c r="E4210" s="39">
        <f t="shared" si="768"/>
        <v>5.9170000000013524E-2</v>
      </c>
      <c r="F4210" s="39">
        <f t="shared" si="759"/>
        <v>4.1110164573152188</v>
      </c>
      <c r="G4210" s="39">
        <f t="shared" si="760"/>
        <v>5.6160239783043444</v>
      </c>
      <c r="H4210" s="43">
        <f t="shared" si="761"/>
        <v>1.5049999999999999</v>
      </c>
      <c r="L4210" s="39">
        <f t="shared" si="769"/>
        <v>5.9170000000013524E-2</v>
      </c>
      <c r="M4210" s="39">
        <f t="shared" si="767"/>
        <v>4.1110164573152188</v>
      </c>
      <c r="N4210" s="39">
        <f t="shared" si="762"/>
        <v>6.7141485995343819</v>
      </c>
      <c r="O4210" s="43">
        <f t="shared" si="766"/>
        <v>2.6031</v>
      </c>
      <c r="S4210" s="39">
        <f t="shared" si="770"/>
        <v>5.9170000000013524E-2</v>
      </c>
      <c r="T4210" s="39">
        <f t="shared" si="763"/>
        <v>4.1110164573152188</v>
      </c>
      <c r="U4210" s="39">
        <f t="shared" si="764"/>
        <v>6.6863207091924792</v>
      </c>
      <c r="V4210" s="43">
        <f t="shared" si="765"/>
        <v>2.5752999999999999</v>
      </c>
    </row>
    <row r="4211" spans="5:22" hidden="1" x14ac:dyDescent="0.25">
      <c r="E4211" s="39">
        <f t="shared" si="768"/>
        <v>5.9160000000013521E-2</v>
      </c>
      <c r="F4211" s="39">
        <f t="shared" si="759"/>
        <v>4.1113638916245066</v>
      </c>
      <c r="G4211" s="39">
        <f t="shared" si="760"/>
        <v>5.6159719384352496</v>
      </c>
      <c r="H4211" s="43">
        <f t="shared" si="761"/>
        <v>1.5045999999999999</v>
      </c>
      <c r="L4211" s="39">
        <f t="shared" si="769"/>
        <v>5.9160000000013521E-2</v>
      </c>
      <c r="M4211" s="39">
        <f t="shared" si="767"/>
        <v>4.1113638916245066</v>
      </c>
      <c r="N4211" s="39">
        <f t="shared" si="762"/>
        <v>6.7140751955822253</v>
      </c>
      <c r="O4211" s="43">
        <f t="shared" si="766"/>
        <v>2.6027</v>
      </c>
      <c r="S4211" s="39">
        <f t="shared" si="770"/>
        <v>5.9160000000013521E-2</v>
      </c>
      <c r="T4211" s="39">
        <f t="shared" si="763"/>
        <v>4.1113638916245066</v>
      </c>
      <c r="U4211" s="39">
        <f t="shared" si="764"/>
        <v>6.6863207091924792</v>
      </c>
      <c r="V4211" s="43">
        <f t="shared" si="765"/>
        <v>2.5750000000000002</v>
      </c>
    </row>
    <row r="4212" spans="5:22" hidden="1" x14ac:dyDescent="0.25">
      <c r="E4212" s="39">
        <f t="shared" si="768"/>
        <v>5.9150000000013518E-2</v>
      </c>
      <c r="F4212" s="39">
        <f t="shared" si="759"/>
        <v>4.1117114140368285</v>
      </c>
      <c r="G4212" s="39">
        <f t="shared" si="760"/>
        <v>5.6159198884886585</v>
      </c>
      <c r="H4212" s="43">
        <f t="shared" si="761"/>
        <v>1.5042</v>
      </c>
      <c r="L4212" s="39">
        <f t="shared" si="769"/>
        <v>5.9150000000013518E-2</v>
      </c>
      <c r="M4212" s="39">
        <f t="shared" si="767"/>
        <v>4.1117114140368285</v>
      </c>
      <c r="N4212" s="39">
        <f t="shared" si="762"/>
        <v>6.7140017792213191</v>
      </c>
      <c r="O4212" s="43">
        <f t="shared" si="766"/>
        <v>2.6023000000000001</v>
      </c>
      <c r="S4212" s="39">
        <f t="shared" si="770"/>
        <v>5.9150000000013518E-2</v>
      </c>
      <c r="T4212" s="39">
        <f t="shared" si="763"/>
        <v>4.1117114140368285</v>
      </c>
      <c r="U4212" s="39">
        <f t="shared" si="764"/>
        <v>6.6863207091924792</v>
      </c>
      <c r="V4212" s="43">
        <f t="shared" si="765"/>
        <v>2.5746000000000002</v>
      </c>
    </row>
    <row r="4213" spans="5:22" hidden="1" x14ac:dyDescent="0.25">
      <c r="E4213" s="39">
        <f t="shared" si="768"/>
        <v>5.9140000000013515E-2</v>
      </c>
      <c r="F4213" s="39">
        <f t="shared" si="759"/>
        <v>4.1120590245894242</v>
      </c>
      <c r="G4213" s="39">
        <f t="shared" si="760"/>
        <v>5.615867828460992</v>
      </c>
      <c r="H4213" s="43">
        <f t="shared" si="761"/>
        <v>1.5038</v>
      </c>
      <c r="L4213" s="39">
        <f t="shared" si="769"/>
        <v>5.9140000000013515E-2</v>
      </c>
      <c r="M4213" s="39">
        <f t="shared" si="767"/>
        <v>4.1120590245894242</v>
      </c>
      <c r="N4213" s="39">
        <f t="shared" si="762"/>
        <v>6.7139283504474694</v>
      </c>
      <c r="O4213" s="43">
        <f t="shared" si="766"/>
        <v>2.6019000000000001</v>
      </c>
      <c r="S4213" s="39">
        <f t="shared" si="770"/>
        <v>5.9140000000013515E-2</v>
      </c>
      <c r="T4213" s="39">
        <f t="shared" si="763"/>
        <v>4.1120590245894242</v>
      </c>
      <c r="U4213" s="39">
        <f t="shared" si="764"/>
        <v>6.6863207091924792</v>
      </c>
      <c r="V4213" s="43">
        <f t="shared" si="765"/>
        <v>2.5743</v>
      </c>
    </row>
    <row r="4214" spans="5:22" hidden="1" x14ac:dyDescent="0.25">
      <c r="E4214" s="39">
        <f t="shared" si="768"/>
        <v>5.9130000000013512E-2</v>
      </c>
      <c r="F4214" s="39">
        <f t="shared" si="759"/>
        <v>4.1124067233195598</v>
      </c>
      <c r="G4214" s="39">
        <f t="shared" si="760"/>
        <v>5.6158157583486696</v>
      </c>
      <c r="H4214" s="43">
        <f t="shared" si="761"/>
        <v>1.5034000000000001</v>
      </c>
      <c r="L4214" s="39">
        <f t="shared" si="769"/>
        <v>5.9130000000013512E-2</v>
      </c>
      <c r="M4214" s="39">
        <f t="shared" si="767"/>
        <v>4.1124067233195598</v>
      </c>
      <c r="N4214" s="39">
        <f t="shared" si="762"/>
        <v>6.7138549092564759</v>
      </c>
      <c r="O4214" s="43">
        <f t="shared" si="766"/>
        <v>2.6013999999999999</v>
      </c>
      <c r="S4214" s="39">
        <f t="shared" si="770"/>
        <v>5.9130000000013512E-2</v>
      </c>
      <c r="T4214" s="39">
        <f t="shared" si="763"/>
        <v>4.1124067233195598</v>
      </c>
      <c r="U4214" s="39">
        <f t="shared" si="764"/>
        <v>6.6863207091924792</v>
      </c>
      <c r="V4214" s="43">
        <f t="shared" si="765"/>
        <v>2.5739000000000001</v>
      </c>
    </row>
    <row r="4215" spans="5:22" hidden="1" x14ac:dyDescent="0.25">
      <c r="E4215" s="39">
        <f t="shared" si="768"/>
        <v>5.9120000000013509E-2</v>
      </c>
      <c r="F4215" s="39">
        <f t="shared" si="759"/>
        <v>4.1127545102645184</v>
      </c>
      <c r="G4215" s="39">
        <f t="shared" si="760"/>
        <v>5.6157636781481086</v>
      </c>
      <c r="H4215" s="43">
        <f t="shared" si="761"/>
        <v>1.5029999999999999</v>
      </c>
      <c r="L4215" s="39">
        <f t="shared" si="769"/>
        <v>5.9120000000013509E-2</v>
      </c>
      <c r="M4215" s="39">
        <f t="shared" si="767"/>
        <v>4.1127545102645184</v>
      </c>
      <c r="N4215" s="39">
        <f t="shared" si="762"/>
        <v>6.7137814556441393</v>
      </c>
      <c r="O4215" s="43">
        <f t="shared" si="766"/>
        <v>2.601</v>
      </c>
      <c r="S4215" s="39">
        <f t="shared" si="770"/>
        <v>5.9120000000013509E-2</v>
      </c>
      <c r="T4215" s="39">
        <f t="shared" si="763"/>
        <v>4.1127545102645184</v>
      </c>
      <c r="U4215" s="39">
        <f t="shared" si="764"/>
        <v>6.6863207091924792</v>
      </c>
      <c r="V4215" s="43">
        <f t="shared" si="765"/>
        <v>2.5735999999999999</v>
      </c>
    </row>
    <row r="4216" spans="5:22" hidden="1" x14ac:dyDescent="0.25">
      <c r="E4216" s="39">
        <f t="shared" si="768"/>
        <v>5.9110000000013506E-2</v>
      </c>
      <c r="F4216" s="39">
        <f t="shared" si="759"/>
        <v>4.1131023854616107</v>
      </c>
      <c r="G4216" s="39">
        <f t="shared" si="760"/>
        <v>5.6157115878557233</v>
      </c>
      <c r="H4216" s="43">
        <f t="shared" si="761"/>
        <v>1.5025999999999999</v>
      </c>
      <c r="L4216" s="39">
        <f t="shared" si="769"/>
        <v>5.9110000000013506E-2</v>
      </c>
      <c r="M4216" s="39">
        <f t="shared" si="767"/>
        <v>4.1131023854616107</v>
      </c>
      <c r="N4216" s="39">
        <f t="shared" si="762"/>
        <v>6.7137079896062577</v>
      </c>
      <c r="O4216" s="43">
        <f t="shared" si="766"/>
        <v>2.6006</v>
      </c>
      <c r="S4216" s="39">
        <f t="shared" si="770"/>
        <v>5.9110000000013506E-2</v>
      </c>
      <c r="T4216" s="39">
        <f t="shared" si="763"/>
        <v>4.1131023854616107</v>
      </c>
      <c r="U4216" s="39">
        <f t="shared" si="764"/>
        <v>6.6863207091924792</v>
      </c>
      <c r="V4216" s="43">
        <f t="shared" si="765"/>
        <v>2.5731999999999999</v>
      </c>
    </row>
    <row r="4217" spans="5:22" hidden="1" x14ac:dyDescent="0.25">
      <c r="E4217" s="39">
        <f t="shared" si="768"/>
        <v>5.9100000000013503E-2</v>
      </c>
      <c r="F4217" s="39">
        <f t="shared" si="759"/>
        <v>4.1134503489481657</v>
      </c>
      <c r="G4217" s="39">
        <f t="shared" si="760"/>
        <v>5.61565948746793</v>
      </c>
      <c r="H4217" s="43">
        <f t="shared" si="761"/>
        <v>1.5022</v>
      </c>
      <c r="L4217" s="39">
        <f t="shared" si="769"/>
        <v>5.9100000000013503E-2</v>
      </c>
      <c r="M4217" s="39">
        <f t="shared" si="767"/>
        <v>4.1134503489481657</v>
      </c>
      <c r="N4217" s="39">
        <f t="shared" si="762"/>
        <v>6.7136345111386255</v>
      </c>
      <c r="O4217" s="43">
        <f t="shared" si="766"/>
        <v>2.6002000000000001</v>
      </c>
      <c r="S4217" s="39">
        <f t="shared" si="770"/>
        <v>5.9100000000013503E-2</v>
      </c>
      <c r="T4217" s="39">
        <f t="shared" si="763"/>
        <v>4.1134503489481657</v>
      </c>
      <c r="U4217" s="39">
        <f t="shared" si="764"/>
        <v>6.6863207091924792</v>
      </c>
      <c r="V4217" s="43">
        <f t="shared" si="765"/>
        <v>2.5729000000000002</v>
      </c>
    </row>
    <row r="4218" spans="5:22" hidden="1" x14ac:dyDescent="0.25">
      <c r="E4218" s="39">
        <f t="shared" si="768"/>
        <v>5.90900000000135E-2</v>
      </c>
      <c r="F4218" s="39">
        <f t="shared" si="759"/>
        <v>4.113798400761536</v>
      </c>
      <c r="G4218" s="39">
        <f t="shared" si="760"/>
        <v>5.6156073769811377</v>
      </c>
      <c r="H4218" s="43">
        <f t="shared" si="761"/>
        <v>1.5018</v>
      </c>
      <c r="L4218" s="39">
        <f t="shared" si="769"/>
        <v>5.90900000000135E-2</v>
      </c>
      <c r="M4218" s="39">
        <f t="shared" si="767"/>
        <v>4.113798400761536</v>
      </c>
      <c r="N4218" s="39">
        <f t="shared" si="762"/>
        <v>6.7135610202370364</v>
      </c>
      <c r="O4218" s="43">
        <f t="shared" si="766"/>
        <v>2.5998000000000001</v>
      </c>
      <c r="S4218" s="39">
        <f t="shared" si="770"/>
        <v>5.90900000000135E-2</v>
      </c>
      <c r="T4218" s="39">
        <f t="shared" si="763"/>
        <v>4.113798400761536</v>
      </c>
      <c r="U4218" s="39">
        <f t="shared" si="764"/>
        <v>6.6863207091924792</v>
      </c>
      <c r="V4218" s="43">
        <f t="shared" si="765"/>
        <v>2.5724999999999998</v>
      </c>
    </row>
    <row r="4219" spans="5:22" hidden="1" x14ac:dyDescent="0.25">
      <c r="E4219" s="39">
        <f t="shared" si="768"/>
        <v>5.9080000000013497E-2</v>
      </c>
      <c r="F4219" s="39">
        <f t="shared" si="759"/>
        <v>4.1141465409390943</v>
      </c>
      <c r="G4219" s="39">
        <f t="shared" si="760"/>
        <v>5.6155552563917563</v>
      </c>
      <c r="H4219" s="43">
        <f t="shared" si="761"/>
        <v>1.5014000000000001</v>
      </c>
      <c r="L4219" s="39">
        <f t="shared" si="769"/>
        <v>5.9080000000013497E-2</v>
      </c>
      <c r="M4219" s="39">
        <f t="shared" si="767"/>
        <v>4.1141465409390943</v>
      </c>
      <c r="N4219" s="39">
        <f t="shared" si="762"/>
        <v>6.7134875168972821</v>
      </c>
      <c r="O4219" s="43">
        <f t="shared" si="766"/>
        <v>2.5992999999999999</v>
      </c>
      <c r="S4219" s="39">
        <f t="shared" si="770"/>
        <v>5.9080000000013497E-2</v>
      </c>
      <c r="T4219" s="39">
        <f t="shared" si="763"/>
        <v>4.1141465409390943</v>
      </c>
      <c r="U4219" s="39">
        <f t="shared" si="764"/>
        <v>6.6863207091924792</v>
      </c>
      <c r="V4219" s="43">
        <f t="shared" si="765"/>
        <v>2.5722</v>
      </c>
    </row>
    <row r="4220" spans="5:22" hidden="1" x14ac:dyDescent="0.25">
      <c r="E4220" s="39">
        <f t="shared" si="768"/>
        <v>5.9070000000013494E-2</v>
      </c>
      <c r="F4220" s="39">
        <f t="shared" si="759"/>
        <v>4.114494769518239</v>
      </c>
      <c r="G4220" s="39">
        <f t="shared" si="760"/>
        <v>5.615503125696196</v>
      </c>
      <c r="H4220" s="43">
        <f t="shared" si="761"/>
        <v>1.5009999999999999</v>
      </c>
      <c r="L4220" s="39">
        <f t="shared" si="769"/>
        <v>5.9070000000013494E-2</v>
      </c>
      <c r="M4220" s="39">
        <f t="shared" si="767"/>
        <v>4.114494769518239</v>
      </c>
      <c r="N4220" s="39">
        <f t="shared" si="762"/>
        <v>6.7134140011151509</v>
      </c>
      <c r="O4220" s="43">
        <f t="shared" si="766"/>
        <v>2.5989</v>
      </c>
      <c r="S4220" s="39">
        <f t="shared" si="770"/>
        <v>5.9070000000013494E-2</v>
      </c>
      <c r="T4220" s="39">
        <f t="shared" si="763"/>
        <v>4.114494769518239</v>
      </c>
      <c r="U4220" s="39">
        <f t="shared" si="764"/>
        <v>6.6863207091924792</v>
      </c>
      <c r="V4220" s="43">
        <f t="shared" si="765"/>
        <v>2.5718000000000001</v>
      </c>
    </row>
    <row r="4221" spans="5:22" hidden="1" x14ac:dyDescent="0.25">
      <c r="E4221" s="39">
        <f t="shared" si="768"/>
        <v>5.9060000000013491E-2</v>
      </c>
      <c r="F4221" s="39">
        <f t="shared" si="759"/>
        <v>4.1148430865363892</v>
      </c>
      <c r="G4221" s="39">
        <f t="shared" si="760"/>
        <v>5.6154509848908614</v>
      </c>
      <c r="H4221" s="43">
        <f t="shared" si="761"/>
        <v>1.5005999999999999</v>
      </c>
      <c r="L4221" s="39">
        <f t="shared" si="769"/>
        <v>5.9060000000013491E-2</v>
      </c>
      <c r="M4221" s="39">
        <f t="shared" si="767"/>
        <v>4.1148430865363892</v>
      </c>
      <c r="N4221" s="39">
        <f t="shared" si="762"/>
        <v>6.7133404728864301</v>
      </c>
      <c r="O4221" s="43">
        <f t="shared" si="766"/>
        <v>2.5985</v>
      </c>
      <c r="S4221" s="39">
        <f t="shared" si="770"/>
        <v>5.9060000000013491E-2</v>
      </c>
      <c r="T4221" s="39">
        <f t="shared" si="763"/>
        <v>4.1148430865363892</v>
      </c>
      <c r="U4221" s="39">
        <f t="shared" si="764"/>
        <v>6.6863207091924792</v>
      </c>
      <c r="V4221" s="43">
        <f t="shared" si="765"/>
        <v>2.5714999999999999</v>
      </c>
    </row>
    <row r="4222" spans="5:22" hidden="1" x14ac:dyDescent="0.25">
      <c r="E4222" s="39">
        <f t="shared" si="768"/>
        <v>5.9050000000013488E-2</v>
      </c>
      <c r="F4222" s="39">
        <f t="shared" si="759"/>
        <v>4.1151914920309833</v>
      </c>
      <c r="G4222" s="39">
        <f t="shared" si="760"/>
        <v>5.6153988339721561</v>
      </c>
      <c r="H4222" s="43">
        <f t="shared" si="761"/>
        <v>1.5002</v>
      </c>
      <c r="L4222" s="39">
        <f t="shared" si="769"/>
        <v>5.9050000000013488E-2</v>
      </c>
      <c r="M4222" s="39">
        <f t="shared" si="767"/>
        <v>4.1151914920309833</v>
      </c>
      <c r="N4222" s="39">
        <f t="shared" si="762"/>
        <v>6.7132669322069036</v>
      </c>
      <c r="O4222" s="43">
        <f t="shared" si="766"/>
        <v>2.5981000000000001</v>
      </c>
      <c r="S4222" s="39">
        <f t="shared" si="770"/>
        <v>5.9050000000013488E-2</v>
      </c>
      <c r="T4222" s="39">
        <f t="shared" si="763"/>
        <v>4.1151914920309833</v>
      </c>
      <c r="U4222" s="39">
        <f t="shared" si="764"/>
        <v>6.6863207091924792</v>
      </c>
      <c r="V4222" s="43">
        <f t="shared" si="765"/>
        <v>2.5710999999999999</v>
      </c>
    </row>
    <row r="4223" spans="5:22" hidden="1" x14ac:dyDescent="0.25">
      <c r="E4223" s="39">
        <f t="shared" si="768"/>
        <v>5.9040000000013484E-2</v>
      </c>
      <c r="F4223" s="39">
        <f t="shared" ref="F4223:F4286" si="771">1/SQRT($E4223)</f>
        <v>4.1155399860394866</v>
      </c>
      <c r="G4223" s="39">
        <f t="shared" ref="G4223:G4286" si="772">-2*LOG10(((2.51/($L$40*(SQRT(E4223))))+(0.269*($L$37/$E$25))))</f>
        <v>5.615346672936484</v>
      </c>
      <c r="H4223" s="43">
        <f t="shared" ref="H4223:H4286" si="773">ROUND(ABS(F4223-G4223),4)</f>
        <v>1.4998</v>
      </c>
      <c r="L4223" s="39">
        <f t="shared" si="769"/>
        <v>5.9040000000013484E-2</v>
      </c>
      <c r="M4223" s="39">
        <f t="shared" si="767"/>
        <v>4.1155399860394866</v>
      </c>
      <c r="N4223" s="39">
        <f t="shared" ref="N4223:N4286" si="774">2*LOG10(($L$40*(SQRT(L4223))))</f>
        <v>6.7131933790723552</v>
      </c>
      <c r="O4223" s="43">
        <f t="shared" si="766"/>
        <v>2.5977000000000001</v>
      </c>
      <c r="S4223" s="39">
        <f t="shared" si="770"/>
        <v>5.9040000000013484E-2</v>
      </c>
      <c r="T4223" s="39">
        <f t="shared" ref="T4223:T4286" si="775">1/SQRT($S4223)</f>
        <v>4.1155399860394866</v>
      </c>
      <c r="U4223" s="39">
        <f t="shared" ref="U4223:U4286" si="776">2*LOG10(((3.71/($L$37/$E$25))))</f>
        <v>6.6863207091924792</v>
      </c>
      <c r="V4223" s="43">
        <f t="shared" ref="V4223:V4286" si="777">ROUND(ABS(T4223-U4223),4)</f>
        <v>2.5708000000000002</v>
      </c>
    </row>
    <row r="4224" spans="5:22" hidden="1" x14ac:dyDescent="0.25">
      <c r="E4224" s="39">
        <f t="shared" si="768"/>
        <v>5.9030000000013481E-2</v>
      </c>
      <c r="F4224" s="39">
        <f t="shared" si="771"/>
        <v>4.1158885685993836</v>
      </c>
      <c r="G4224" s="39">
        <f t="shared" si="772"/>
        <v>5.6152945017802445</v>
      </c>
      <c r="H4224" s="43">
        <f t="shared" si="773"/>
        <v>1.4994000000000001</v>
      </c>
      <c r="L4224" s="39">
        <f t="shared" si="769"/>
        <v>5.9030000000013481E-2</v>
      </c>
      <c r="M4224" s="39">
        <f t="shared" si="767"/>
        <v>4.1158885685993836</v>
      </c>
      <c r="N4224" s="39">
        <f t="shared" si="774"/>
        <v>6.7131198134785652</v>
      </c>
      <c r="O4224" s="43">
        <f t="shared" ref="O4224:O4287" si="778">ROUND(ABS(M4224-N4224),4)</f>
        <v>2.5972</v>
      </c>
      <c r="S4224" s="39">
        <f t="shared" si="770"/>
        <v>5.9030000000013481E-2</v>
      </c>
      <c r="T4224" s="39">
        <f t="shared" si="775"/>
        <v>4.1158885685993836</v>
      </c>
      <c r="U4224" s="39">
        <f t="shared" si="776"/>
        <v>6.6863207091924792</v>
      </c>
      <c r="V4224" s="43">
        <f t="shared" si="777"/>
        <v>2.5703999999999998</v>
      </c>
    </row>
    <row r="4225" spans="5:22" hidden="1" x14ac:dyDescent="0.25">
      <c r="E4225" s="39">
        <f t="shared" si="768"/>
        <v>5.9020000000013478E-2</v>
      </c>
      <c r="F4225" s="39">
        <f t="shared" si="771"/>
        <v>4.1162372397481812</v>
      </c>
      <c r="G4225" s="39">
        <f t="shared" si="772"/>
        <v>5.6152423204998358</v>
      </c>
      <c r="H4225" s="43">
        <f t="shared" si="773"/>
        <v>1.4990000000000001</v>
      </c>
      <c r="L4225" s="39">
        <f t="shared" si="769"/>
        <v>5.9020000000013478E-2</v>
      </c>
      <c r="M4225" s="39">
        <f t="shared" ref="M4225:M4288" si="779">1/SQRT($L4225)</f>
        <v>4.1162372397481812</v>
      </c>
      <c r="N4225" s="39">
        <f t="shared" si="774"/>
        <v>6.7130462354213112</v>
      </c>
      <c r="O4225" s="43">
        <f t="shared" si="778"/>
        <v>2.5968</v>
      </c>
      <c r="S4225" s="39">
        <f t="shared" si="770"/>
        <v>5.9020000000013478E-2</v>
      </c>
      <c r="T4225" s="39">
        <f t="shared" si="775"/>
        <v>4.1162372397481812</v>
      </c>
      <c r="U4225" s="39">
        <f t="shared" si="776"/>
        <v>6.6863207091924792</v>
      </c>
      <c r="V4225" s="43">
        <f t="shared" si="777"/>
        <v>2.5701000000000001</v>
      </c>
    </row>
    <row r="4226" spans="5:22" hidden="1" x14ac:dyDescent="0.25">
      <c r="E4226" s="39">
        <f t="shared" si="768"/>
        <v>5.9010000000013475E-2</v>
      </c>
      <c r="F4226" s="39">
        <f t="shared" si="771"/>
        <v>4.1165859995234095</v>
      </c>
      <c r="G4226" s="39">
        <f t="shared" si="772"/>
        <v>5.6151901290916557</v>
      </c>
      <c r="H4226" s="43">
        <f t="shared" si="773"/>
        <v>1.4985999999999999</v>
      </c>
      <c r="L4226" s="39">
        <f t="shared" si="769"/>
        <v>5.9010000000013475E-2</v>
      </c>
      <c r="M4226" s="39">
        <f t="shared" si="779"/>
        <v>4.1165859995234095</v>
      </c>
      <c r="N4226" s="39">
        <f t="shared" si="774"/>
        <v>6.7129726448963689</v>
      </c>
      <c r="O4226" s="43">
        <f t="shared" si="778"/>
        <v>2.5964</v>
      </c>
      <c r="S4226" s="39">
        <f t="shared" si="770"/>
        <v>5.9010000000013475E-2</v>
      </c>
      <c r="T4226" s="39">
        <f t="shared" si="775"/>
        <v>4.1165859995234095</v>
      </c>
      <c r="U4226" s="39">
        <f t="shared" si="776"/>
        <v>6.6863207091924792</v>
      </c>
      <c r="V4226" s="43">
        <f t="shared" si="777"/>
        <v>2.5697000000000001</v>
      </c>
    </row>
    <row r="4227" spans="5:22" hidden="1" x14ac:dyDescent="0.25">
      <c r="E4227" s="39">
        <f t="shared" ref="E4227:E4290" si="780">E4226-0.00001</f>
        <v>5.9000000000013472E-2</v>
      </c>
      <c r="F4227" s="39">
        <f t="shared" si="771"/>
        <v>4.1169348479626207</v>
      </c>
      <c r="G4227" s="39">
        <f t="shared" si="772"/>
        <v>5.615137927552099</v>
      </c>
      <c r="H4227" s="43">
        <f t="shared" si="773"/>
        <v>1.4982</v>
      </c>
      <c r="L4227" s="39">
        <f t="shared" ref="L4227:L4290" si="781">L4226-0.00001</f>
        <v>5.9000000000013472E-2</v>
      </c>
      <c r="M4227" s="39">
        <f t="shared" si="779"/>
        <v>4.1169348479626207</v>
      </c>
      <c r="N4227" s="39">
        <f t="shared" si="774"/>
        <v>6.7128990418995143</v>
      </c>
      <c r="O4227" s="43">
        <f t="shared" si="778"/>
        <v>2.5960000000000001</v>
      </c>
      <c r="S4227" s="39">
        <f t="shared" ref="S4227:S4290" si="782">S4226-0.00001</f>
        <v>5.9000000000013472E-2</v>
      </c>
      <c r="T4227" s="39">
        <f t="shared" si="775"/>
        <v>4.1169348479626207</v>
      </c>
      <c r="U4227" s="39">
        <f t="shared" si="776"/>
        <v>6.6863207091924792</v>
      </c>
      <c r="V4227" s="43">
        <f t="shared" si="777"/>
        <v>2.5693999999999999</v>
      </c>
    </row>
    <row r="4228" spans="5:22" hidden="1" x14ac:dyDescent="0.25">
      <c r="E4228" s="39">
        <f t="shared" si="780"/>
        <v>5.8990000000013469E-2</v>
      </c>
      <c r="F4228" s="39">
        <f t="shared" si="771"/>
        <v>4.1172837851033899</v>
      </c>
      <c r="G4228" s="39">
        <f t="shared" si="772"/>
        <v>5.6150857158775578</v>
      </c>
      <c r="H4228" s="43">
        <f t="shared" si="773"/>
        <v>1.4978</v>
      </c>
      <c r="L4228" s="39">
        <f t="shared" si="781"/>
        <v>5.8990000000013469E-2</v>
      </c>
      <c r="M4228" s="39">
        <f t="shared" si="779"/>
        <v>4.1172837851033899</v>
      </c>
      <c r="N4228" s="39">
        <f t="shared" si="774"/>
        <v>6.7128254264265177</v>
      </c>
      <c r="O4228" s="43">
        <f t="shared" si="778"/>
        <v>2.5954999999999999</v>
      </c>
      <c r="S4228" s="39">
        <f t="shared" si="782"/>
        <v>5.8990000000013469E-2</v>
      </c>
      <c r="T4228" s="39">
        <f t="shared" si="775"/>
        <v>4.1172837851033899</v>
      </c>
      <c r="U4228" s="39">
        <f t="shared" si="776"/>
        <v>6.6863207091924792</v>
      </c>
      <c r="V4228" s="43">
        <f t="shared" si="777"/>
        <v>2.569</v>
      </c>
    </row>
    <row r="4229" spans="5:22" hidden="1" x14ac:dyDescent="0.25">
      <c r="E4229" s="39">
        <f t="shared" si="780"/>
        <v>5.8980000000013466E-2</v>
      </c>
      <c r="F4229" s="39">
        <f t="shared" si="771"/>
        <v>4.117632810983312</v>
      </c>
      <c r="G4229" s="39">
        <f t="shared" si="772"/>
        <v>5.6150334940644235</v>
      </c>
      <c r="H4229" s="43">
        <f t="shared" si="773"/>
        <v>1.4974000000000001</v>
      </c>
      <c r="L4229" s="39">
        <f t="shared" si="781"/>
        <v>5.8980000000013466E-2</v>
      </c>
      <c r="M4229" s="39">
        <f t="shared" si="779"/>
        <v>4.117632810983312</v>
      </c>
      <c r="N4229" s="39">
        <f t="shared" si="774"/>
        <v>6.7127517984731497</v>
      </c>
      <c r="O4229" s="43">
        <f t="shared" si="778"/>
        <v>2.5951</v>
      </c>
      <c r="S4229" s="39">
        <f t="shared" si="782"/>
        <v>5.8980000000013466E-2</v>
      </c>
      <c r="T4229" s="39">
        <f t="shared" si="775"/>
        <v>4.117632810983312</v>
      </c>
      <c r="U4229" s="39">
        <f t="shared" si="776"/>
        <v>6.6863207091924792</v>
      </c>
      <c r="V4229" s="43">
        <f t="shared" si="777"/>
        <v>2.5687000000000002</v>
      </c>
    </row>
    <row r="4230" spans="5:22" hidden="1" x14ac:dyDescent="0.25">
      <c r="E4230" s="39">
        <f t="shared" si="780"/>
        <v>5.8970000000013463E-2</v>
      </c>
      <c r="F4230" s="39">
        <f t="shared" si="771"/>
        <v>4.1179819256400059</v>
      </c>
      <c r="G4230" s="39">
        <f t="shared" si="772"/>
        <v>5.6149812621090849</v>
      </c>
      <c r="H4230" s="43">
        <f t="shared" si="773"/>
        <v>1.4970000000000001</v>
      </c>
      <c r="L4230" s="39">
        <f t="shared" si="781"/>
        <v>5.8970000000013463E-2</v>
      </c>
      <c r="M4230" s="39">
        <f t="shared" si="779"/>
        <v>4.1179819256400059</v>
      </c>
      <c r="N4230" s="39">
        <f t="shared" si="774"/>
        <v>6.7126781580351764</v>
      </c>
      <c r="O4230" s="43">
        <f t="shared" si="778"/>
        <v>2.5947</v>
      </c>
      <c r="S4230" s="39">
        <f t="shared" si="782"/>
        <v>5.8970000000013463E-2</v>
      </c>
      <c r="T4230" s="39">
        <f t="shared" si="775"/>
        <v>4.1179819256400059</v>
      </c>
      <c r="U4230" s="39">
        <f t="shared" si="776"/>
        <v>6.6863207091924792</v>
      </c>
      <c r="V4230" s="43">
        <f t="shared" si="777"/>
        <v>2.5682999999999998</v>
      </c>
    </row>
    <row r="4231" spans="5:22" hidden="1" x14ac:dyDescent="0.25">
      <c r="E4231" s="39">
        <f t="shared" si="780"/>
        <v>5.896000000001346E-2</v>
      </c>
      <c r="F4231" s="39">
        <f t="shared" si="771"/>
        <v>4.1183311291111142</v>
      </c>
      <c r="G4231" s="39">
        <f t="shared" si="772"/>
        <v>5.6149290200079305</v>
      </c>
      <c r="H4231" s="43">
        <f t="shared" si="773"/>
        <v>1.4965999999999999</v>
      </c>
      <c r="L4231" s="39">
        <f t="shared" si="781"/>
        <v>5.896000000001346E-2</v>
      </c>
      <c r="M4231" s="39">
        <f t="shared" si="779"/>
        <v>4.1183311291111142</v>
      </c>
      <c r="N4231" s="39">
        <f t="shared" si="774"/>
        <v>6.7126045051083656</v>
      </c>
      <c r="O4231" s="43">
        <f t="shared" si="778"/>
        <v>2.5943000000000001</v>
      </c>
      <c r="S4231" s="39">
        <f t="shared" si="782"/>
        <v>5.896000000001346E-2</v>
      </c>
      <c r="T4231" s="39">
        <f t="shared" si="775"/>
        <v>4.1183311291111142</v>
      </c>
      <c r="U4231" s="39">
        <f t="shared" si="776"/>
        <v>6.6863207091924792</v>
      </c>
      <c r="V4231" s="43">
        <f t="shared" si="777"/>
        <v>2.5680000000000001</v>
      </c>
    </row>
    <row r="4232" spans="5:22" hidden="1" x14ac:dyDescent="0.25">
      <c r="E4232" s="39">
        <f t="shared" si="780"/>
        <v>5.8950000000013457E-2</v>
      </c>
      <c r="F4232" s="39">
        <f t="shared" si="771"/>
        <v>4.1186804214343002</v>
      </c>
      <c r="G4232" s="39">
        <f t="shared" si="772"/>
        <v>5.6148767677573446</v>
      </c>
      <c r="H4232" s="43">
        <f t="shared" si="773"/>
        <v>1.4962</v>
      </c>
      <c r="L4232" s="39">
        <f t="shared" si="781"/>
        <v>5.8950000000013457E-2</v>
      </c>
      <c r="M4232" s="39">
        <f t="shared" si="779"/>
        <v>4.1186804214343002</v>
      </c>
      <c r="N4232" s="39">
        <f t="shared" si="774"/>
        <v>6.712530839688478</v>
      </c>
      <c r="O4232" s="43">
        <f t="shared" si="778"/>
        <v>2.5939000000000001</v>
      </c>
      <c r="S4232" s="39">
        <f t="shared" si="782"/>
        <v>5.8950000000013457E-2</v>
      </c>
      <c r="T4232" s="39">
        <f t="shared" si="775"/>
        <v>4.1186804214343002</v>
      </c>
      <c r="U4232" s="39">
        <f t="shared" si="776"/>
        <v>6.6863207091924792</v>
      </c>
      <c r="V4232" s="43">
        <f t="shared" si="777"/>
        <v>2.5676000000000001</v>
      </c>
    </row>
    <row r="4233" spans="5:22" hidden="1" x14ac:dyDescent="0.25">
      <c r="E4233" s="39">
        <f t="shared" si="780"/>
        <v>5.8940000000013454E-2</v>
      </c>
      <c r="F4233" s="39">
        <f t="shared" si="771"/>
        <v>4.1190298026472485</v>
      </c>
      <c r="G4233" s="39">
        <f t="shared" si="772"/>
        <v>5.6148245053537105</v>
      </c>
      <c r="H4233" s="43">
        <f t="shared" si="773"/>
        <v>1.4958</v>
      </c>
      <c r="L4233" s="39">
        <f t="shared" si="781"/>
        <v>5.8940000000013454E-2</v>
      </c>
      <c r="M4233" s="39">
        <f t="shared" si="779"/>
        <v>4.1190298026472485</v>
      </c>
      <c r="N4233" s="39">
        <f t="shared" si="774"/>
        <v>6.712457161771276</v>
      </c>
      <c r="O4233" s="43">
        <f t="shared" si="778"/>
        <v>2.5933999999999999</v>
      </c>
      <c r="S4233" s="39">
        <f t="shared" si="782"/>
        <v>5.8940000000013454E-2</v>
      </c>
      <c r="T4233" s="39">
        <f t="shared" si="775"/>
        <v>4.1190298026472485</v>
      </c>
      <c r="U4233" s="39">
        <f t="shared" si="776"/>
        <v>6.6863207091924792</v>
      </c>
      <c r="V4233" s="43">
        <f t="shared" si="777"/>
        <v>2.5672999999999999</v>
      </c>
    </row>
    <row r="4234" spans="5:22" hidden="1" x14ac:dyDescent="0.25">
      <c r="E4234" s="39">
        <f t="shared" si="780"/>
        <v>5.8930000000013451E-2</v>
      </c>
      <c r="F4234" s="39">
        <f t="shared" si="771"/>
        <v>4.1193792727876684</v>
      </c>
      <c r="G4234" s="39">
        <f t="shared" si="772"/>
        <v>5.6147722327934115</v>
      </c>
      <c r="H4234" s="43">
        <f t="shared" si="773"/>
        <v>1.4954000000000001</v>
      </c>
      <c r="L4234" s="39">
        <f t="shared" si="781"/>
        <v>5.8930000000013451E-2</v>
      </c>
      <c r="M4234" s="39">
        <f t="shared" si="779"/>
        <v>4.1193792727876684</v>
      </c>
      <c r="N4234" s="39">
        <f t="shared" si="774"/>
        <v>6.7123834713525197</v>
      </c>
      <c r="O4234" s="43">
        <f t="shared" si="778"/>
        <v>2.593</v>
      </c>
      <c r="S4234" s="39">
        <f t="shared" si="782"/>
        <v>5.8930000000013451E-2</v>
      </c>
      <c r="T4234" s="39">
        <f t="shared" si="775"/>
        <v>4.1193792727876684</v>
      </c>
      <c r="U4234" s="39">
        <f t="shared" si="776"/>
        <v>6.6863207091924792</v>
      </c>
      <c r="V4234" s="43">
        <f t="shared" si="777"/>
        <v>2.5669</v>
      </c>
    </row>
    <row r="4235" spans="5:22" hidden="1" x14ac:dyDescent="0.25">
      <c r="E4235" s="39">
        <f t="shared" si="780"/>
        <v>5.8920000000013448E-2</v>
      </c>
      <c r="F4235" s="39">
        <f t="shared" si="771"/>
        <v>4.1197288318932905</v>
      </c>
      <c r="G4235" s="39">
        <f t="shared" si="772"/>
        <v>5.6147199500728249</v>
      </c>
      <c r="H4235" s="43">
        <f t="shared" si="773"/>
        <v>1.4950000000000001</v>
      </c>
      <c r="L4235" s="39">
        <f t="shared" si="781"/>
        <v>5.8920000000013448E-2</v>
      </c>
      <c r="M4235" s="39">
        <f t="shared" si="779"/>
        <v>4.1197288318932905</v>
      </c>
      <c r="N4235" s="39">
        <f t="shared" si="774"/>
        <v>6.7123097684279633</v>
      </c>
      <c r="O4235" s="43">
        <f t="shared" si="778"/>
        <v>2.5926</v>
      </c>
      <c r="S4235" s="39">
        <f t="shared" si="782"/>
        <v>5.8920000000013448E-2</v>
      </c>
      <c r="T4235" s="39">
        <f t="shared" si="775"/>
        <v>4.1197288318932905</v>
      </c>
      <c r="U4235" s="39">
        <f t="shared" si="776"/>
        <v>6.6863207091924792</v>
      </c>
      <c r="V4235" s="43">
        <f t="shared" si="777"/>
        <v>2.5666000000000002</v>
      </c>
    </row>
    <row r="4236" spans="5:22" hidden="1" x14ac:dyDescent="0.25">
      <c r="E4236" s="39">
        <f t="shared" si="780"/>
        <v>5.8910000000013445E-2</v>
      </c>
      <c r="F4236" s="39">
        <f t="shared" si="771"/>
        <v>4.1200784800018679</v>
      </c>
      <c r="G4236" s="39">
        <f t="shared" si="772"/>
        <v>5.6146676571883303</v>
      </c>
      <c r="H4236" s="43">
        <f t="shared" si="773"/>
        <v>1.4945999999999999</v>
      </c>
      <c r="L4236" s="39">
        <f t="shared" si="781"/>
        <v>5.8910000000013445E-2</v>
      </c>
      <c r="M4236" s="39">
        <f t="shared" si="779"/>
        <v>4.1200784800018679</v>
      </c>
      <c r="N4236" s="39">
        <f t="shared" si="774"/>
        <v>6.7122360529933633</v>
      </c>
      <c r="O4236" s="43">
        <f t="shared" si="778"/>
        <v>2.5922000000000001</v>
      </c>
      <c r="S4236" s="39">
        <f t="shared" si="782"/>
        <v>5.8910000000013445E-2</v>
      </c>
      <c r="T4236" s="39">
        <f t="shared" si="775"/>
        <v>4.1200784800018679</v>
      </c>
      <c r="U4236" s="39">
        <f t="shared" si="776"/>
        <v>6.6863207091924792</v>
      </c>
      <c r="V4236" s="43">
        <f t="shared" si="777"/>
        <v>2.5661999999999998</v>
      </c>
    </row>
    <row r="4237" spans="5:22" hidden="1" x14ac:dyDescent="0.25">
      <c r="E4237" s="39">
        <f t="shared" si="780"/>
        <v>5.8900000000013442E-2</v>
      </c>
      <c r="F4237" s="39">
        <f t="shared" si="771"/>
        <v>4.1204282171511757</v>
      </c>
      <c r="G4237" s="39">
        <f t="shared" si="772"/>
        <v>5.614615354136304</v>
      </c>
      <c r="H4237" s="43">
        <f t="shared" si="773"/>
        <v>1.4942</v>
      </c>
      <c r="L4237" s="39">
        <f t="shared" si="781"/>
        <v>5.8900000000013442E-2</v>
      </c>
      <c r="M4237" s="39">
        <f t="shared" si="779"/>
        <v>4.1204282171511757</v>
      </c>
      <c r="N4237" s="39">
        <f t="shared" si="774"/>
        <v>6.7121623250444715</v>
      </c>
      <c r="O4237" s="43">
        <f t="shared" si="778"/>
        <v>2.5916999999999999</v>
      </c>
      <c r="S4237" s="39">
        <f t="shared" si="782"/>
        <v>5.8900000000013442E-2</v>
      </c>
      <c r="T4237" s="39">
        <f t="shared" si="775"/>
        <v>4.1204282171511757</v>
      </c>
      <c r="U4237" s="39">
        <f t="shared" si="776"/>
        <v>6.6863207091924792</v>
      </c>
      <c r="V4237" s="43">
        <f t="shared" si="777"/>
        <v>2.5659000000000001</v>
      </c>
    </row>
    <row r="4238" spans="5:22" hidden="1" x14ac:dyDescent="0.25">
      <c r="E4238" s="39">
        <f t="shared" si="780"/>
        <v>5.8890000000013439E-2</v>
      </c>
      <c r="F4238" s="39">
        <f t="shared" si="771"/>
        <v>4.1207780433790129</v>
      </c>
      <c r="G4238" s="39">
        <f t="shared" si="772"/>
        <v>5.6145630409131186</v>
      </c>
      <c r="H4238" s="43">
        <f t="shared" si="773"/>
        <v>1.4938</v>
      </c>
      <c r="L4238" s="39">
        <f t="shared" si="781"/>
        <v>5.8890000000013439E-2</v>
      </c>
      <c r="M4238" s="39">
        <f t="shared" si="779"/>
        <v>4.1207780433790129</v>
      </c>
      <c r="N4238" s="39">
        <f t="shared" si="774"/>
        <v>6.7120885845770388</v>
      </c>
      <c r="O4238" s="43">
        <f t="shared" si="778"/>
        <v>2.5912999999999999</v>
      </c>
      <c r="S4238" s="39">
        <f t="shared" si="782"/>
        <v>5.8890000000013439E-2</v>
      </c>
      <c r="T4238" s="39">
        <f t="shared" si="775"/>
        <v>4.1207780433790129</v>
      </c>
      <c r="U4238" s="39">
        <f t="shared" si="776"/>
        <v>6.6863207091924792</v>
      </c>
      <c r="V4238" s="43">
        <f t="shared" si="777"/>
        <v>2.5655000000000001</v>
      </c>
    </row>
    <row r="4239" spans="5:22" hidden="1" x14ac:dyDescent="0.25">
      <c r="E4239" s="39">
        <f t="shared" si="780"/>
        <v>5.8880000000013435E-2</v>
      </c>
      <c r="F4239" s="39">
        <f t="shared" si="771"/>
        <v>4.1211279587231981</v>
      </c>
      <c r="G4239" s="39">
        <f t="shared" si="772"/>
        <v>5.6145107175151461</v>
      </c>
      <c r="H4239" s="43">
        <f t="shared" si="773"/>
        <v>1.4934000000000001</v>
      </c>
      <c r="L4239" s="39">
        <f t="shared" si="781"/>
        <v>5.8880000000013435E-2</v>
      </c>
      <c r="M4239" s="39">
        <f t="shared" si="779"/>
        <v>4.1211279587231981</v>
      </c>
      <c r="N4239" s="39">
        <f t="shared" si="774"/>
        <v>6.7120148315868127</v>
      </c>
      <c r="O4239" s="43">
        <f t="shared" si="778"/>
        <v>2.5909</v>
      </c>
      <c r="S4239" s="39">
        <f t="shared" si="782"/>
        <v>5.8880000000013435E-2</v>
      </c>
      <c r="T4239" s="39">
        <f t="shared" si="775"/>
        <v>4.1211279587231981</v>
      </c>
      <c r="U4239" s="39">
        <f t="shared" si="776"/>
        <v>6.6863207091924792</v>
      </c>
      <c r="V4239" s="43">
        <f t="shared" si="777"/>
        <v>2.5651999999999999</v>
      </c>
    </row>
    <row r="4240" spans="5:22" hidden="1" x14ac:dyDescent="0.25">
      <c r="E4240" s="39">
        <f t="shared" si="780"/>
        <v>5.8870000000013432E-2</v>
      </c>
      <c r="F4240" s="39">
        <f t="shared" si="771"/>
        <v>4.1214779632215768</v>
      </c>
      <c r="G4240" s="39">
        <f t="shared" si="772"/>
        <v>5.6144583839387581</v>
      </c>
      <c r="H4240" s="43">
        <f t="shared" si="773"/>
        <v>1.4930000000000001</v>
      </c>
      <c r="L4240" s="39">
        <f t="shared" si="781"/>
        <v>5.8870000000013432E-2</v>
      </c>
      <c r="M4240" s="39">
        <f t="shared" si="779"/>
        <v>4.1214779632215768</v>
      </c>
      <c r="N4240" s="39">
        <f t="shared" si="774"/>
        <v>6.7119410660695396</v>
      </c>
      <c r="O4240" s="43">
        <f t="shared" si="778"/>
        <v>2.5905</v>
      </c>
      <c r="S4240" s="39">
        <f t="shared" si="782"/>
        <v>5.8870000000013432E-2</v>
      </c>
      <c r="T4240" s="39">
        <f t="shared" si="775"/>
        <v>4.1214779632215768</v>
      </c>
      <c r="U4240" s="39">
        <f t="shared" si="776"/>
        <v>6.6863207091924792</v>
      </c>
      <c r="V4240" s="43">
        <f t="shared" si="777"/>
        <v>2.5648</v>
      </c>
    </row>
    <row r="4241" spans="5:22" hidden="1" x14ac:dyDescent="0.25">
      <c r="E4241" s="39">
        <f t="shared" si="780"/>
        <v>5.8860000000013429E-2</v>
      </c>
      <c r="F4241" s="39">
        <f t="shared" si="771"/>
        <v>4.1218280569120127</v>
      </c>
      <c r="G4241" s="39">
        <f t="shared" si="772"/>
        <v>5.6144060401803229</v>
      </c>
      <c r="H4241" s="43">
        <f t="shared" si="773"/>
        <v>1.4925999999999999</v>
      </c>
      <c r="L4241" s="39">
        <f t="shared" si="781"/>
        <v>5.8860000000013429E-2</v>
      </c>
      <c r="M4241" s="39">
        <f t="shared" si="779"/>
        <v>4.1218280569120127</v>
      </c>
      <c r="N4241" s="39">
        <f t="shared" si="774"/>
        <v>6.7118672880209624</v>
      </c>
      <c r="O4241" s="43">
        <f t="shared" si="778"/>
        <v>2.59</v>
      </c>
      <c r="S4241" s="39">
        <f t="shared" si="782"/>
        <v>5.8860000000013429E-2</v>
      </c>
      <c r="T4241" s="39">
        <f t="shared" si="775"/>
        <v>4.1218280569120127</v>
      </c>
      <c r="U4241" s="39">
        <f t="shared" si="776"/>
        <v>6.6863207091924792</v>
      </c>
      <c r="V4241" s="43">
        <f t="shared" si="777"/>
        <v>2.5644999999999998</v>
      </c>
    </row>
    <row r="4242" spans="5:22" hidden="1" x14ac:dyDescent="0.25">
      <c r="E4242" s="39">
        <f t="shared" si="780"/>
        <v>5.8850000000013426E-2</v>
      </c>
      <c r="F4242" s="39">
        <f t="shared" si="771"/>
        <v>4.1221782398323938</v>
      </c>
      <c r="G4242" s="39">
        <f t="shared" si="772"/>
        <v>5.614353686236206</v>
      </c>
      <c r="H4242" s="43">
        <f t="shared" si="773"/>
        <v>1.4922</v>
      </c>
      <c r="L4242" s="39">
        <f t="shared" si="781"/>
        <v>5.8850000000013426E-2</v>
      </c>
      <c r="M4242" s="39">
        <f t="shared" si="779"/>
        <v>4.1221782398323938</v>
      </c>
      <c r="N4242" s="39">
        <f t="shared" si="774"/>
        <v>6.7117934974368234</v>
      </c>
      <c r="O4242" s="43">
        <f t="shared" si="778"/>
        <v>2.5895999999999999</v>
      </c>
      <c r="S4242" s="39">
        <f t="shared" si="782"/>
        <v>5.8850000000013426E-2</v>
      </c>
      <c r="T4242" s="39">
        <f t="shared" si="775"/>
        <v>4.1221782398323938</v>
      </c>
      <c r="U4242" s="39">
        <f t="shared" si="776"/>
        <v>6.6863207091924792</v>
      </c>
      <c r="V4242" s="43">
        <f t="shared" si="777"/>
        <v>2.5640999999999998</v>
      </c>
    </row>
    <row r="4243" spans="5:22" hidden="1" x14ac:dyDescent="0.25">
      <c r="E4243" s="39">
        <f t="shared" si="780"/>
        <v>5.8840000000013423E-2</v>
      </c>
      <c r="F4243" s="39">
        <f t="shared" si="771"/>
        <v>4.1225285120206321</v>
      </c>
      <c r="G4243" s="39">
        <f t="shared" si="772"/>
        <v>5.6143013221027722</v>
      </c>
      <c r="H4243" s="43">
        <f t="shared" si="773"/>
        <v>1.4918</v>
      </c>
      <c r="L4243" s="39">
        <f t="shared" si="781"/>
        <v>5.8840000000013423E-2</v>
      </c>
      <c r="M4243" s="39">
        <f t="shared" si="779"/>
        <v>4.1225285120206321</v>
      </c>
      <c r="N4243" s="39">
        <f t="shared" si="774"/>
        <v>6.7117196943128627</v>
      </c>
      <c r="O4243" s="43">
        <f t="shared" si="778"/>
        <v>2.5891999999999999</v>
      </c>
      <c r="S4243" s="39">
        <f t="shared" si="782"/>
        <v>5.8840000000013423E-2</v>
      </c>
      <c r="T4243" s="39">
        <f t="shared" si="775"/>
        <v>4.1225285120206321</v>
      </c>
      <c r="U4243" s="39">
        <f t="shared" si="776"/>
        <v>6.6863207091924792</v>
      </c>
      <c r="V4243" s="43">
        <f t="shared" si="777"/>
        <v>2.5638000000000001</v>
      </c>
    </row>
    <row r="4244" spans="5:22" hidden="1" x14ac:dyDescent="0.25">
      <c r="E4244" s="39">
        <f t="shared" si="780"/>
        <v>5.883000000001342E-2</v>
      </c>
      <c r="F4244" s="39">
        <f t="shared" si="771"/>
        <v>4.122878873514658</v>
      </c>
      <c r="G4244" s="39">
        <f t="shared" si="772"/>
        <v>5.6142489477763844</v>
      </c>
      <c r="H4244" s="43">
        <f t="shared" si="773"/>
        <v>1.4914000000000001</v>
      </c>
      <c r="L4244" s="39">
        <f t="shared" si="781"/>
        <v>5.883000000001342E-2</v>
      </c>
      <c r="M4244" s="39">
        <f t="shared" si="779"/>
        <v>4.122878873514658</v>
      </c>
      <c r="N4244" s="39">
        <f t="shared" si="774"/>
        <v>6.7116458786448163</v>
      </c>
      <c r="O4244" s="43">
        <f t="shared" si="778"/>
        <v>2.5888</v>
      </c>
      <c r="S4244" s="39">
        <f t="shared" si="782"/>
        <v>5.883000000001342E-2</v>
      </c>
      <c r="T4244" s="39">
        <f t="shared" si="775"/>
        <v>4.122878873514658</v>
      </c>
      <c r="U4244" s="39">
        <f t="shared" si="776"/>
        <v>6.6863207091924792</v>
      </c>
      <c r="V4244" s="43">
        <f t="shared" si="777"/>
        <v>2.5634000000000001</v>
      </c>
    </row>
    <row r="4245" spans="5:22" hidden="1" x14ac:dyDescent="0.25">
      <c r="E4245" s="39">
        <f t="shared" si="780"/>
        <v>5.8820000000013417E-2</v>
      </c>
      <c r="F4245" s="39">
        <f t="shared" si="771"/>
        <v>4.1232293243524296</v>
      </c>
      <c r="G4245" s="39">
        <f t="shared" si="772"/>
        <v>5.6141965632534037</v>
      </c>
      <c r="H4245" s="43">
        <f t="shared" si="773"/>
        <v>1.4910000000000001</v>
      </c>
      <c r="L4245" s="39">
        <f t="shared" si="781"/>
        <v>5.8820000000013417E-2</v>
      </c>
      <c r="M4245" s="39">
        <f t="shared" si="779"/>
        <v>4.1232293243524296</v>
      </c>
      <c r="N4245" s="39">
        <f t="shared" si="774"/>
        <v>6.7115720504284209</v>
      </c>
      <c r="O4245" s="43">
        <f t="shared" si="778"/>
        <v>2.5882999999999998</v>
      </c>
      <c r="S4245" s="39">
        <f t="shared" si="782"/>
        <v>5.8820000000013417E-2</v>
      </c>
      <c r="T4245" s="39">
        <f t="shared" si="775"/>
        <v>4.1232293243524296</v>
      </c>
      <c r="U4245" s="39">
        <f t="shared" si="776"/>
        <v>6.6863207091924792</v>
      </c>
      <c r="V4245" s="43">
        <f t="shared" si="777"/>
        <v>2.5630999999999999</v>
      </c>
    </row>
    <row r="4246" spans="5:22" hidden="1" x14ac:dyDescent="0.25">
      <c r="E4246" s="39">
        <f t="shared" si="780"/>
        <v>5.8810000000013414E-2</v>
      </c>
      <c r="F4246" s="39">
        <f t="shared" si="771"/>
        <v>4.1235798645719237</v>
      </c>
      <c r="G4246" s="39">
        <f t="shared" si="772"/>
        <v>5.6141441685301876</v>
      </c>
      <c r="H4246" s="43">
        <f t="shared" si="773"/>
        <v>1.4905999999999999</v>
      </c>
      <c r="L4246" s="39">
        <f t="shared" si="781"/>
        <v>5.8810000000013414E-2</v>
      </c>
      <c r="M4246" s="39">
        <f t="shared" si="779"/>
        <v>4.1235798645719237</v>
      </c>
      <c r="N4246" s="39">
        <f t="shared" si="774"/>
        <v>6.7114982096594078</v>
      </c>
      <c r="O4246" s="43">
        <f t="shared" si="778"/>
        <v>2.5878999999999999</v>
      </c>
      <c r="S4246" s="39">
        <f t="shared" si="782"/>
        <v>5.8810000000013414E-2</v>
      </c>
      <c r="T4246" s="39">
        <f t="shared" si="775"/>
        <v>4.1235798645719237</v>
      </c>
      <c r="U4246" s="39">
        <f t="shared" si="776"/>
        <v>6.6863207091924792</v>
      </c>
      <c r="V4246" s="43">
        <f t="shared" si="777"/>
        <v>2.5627</v>
      </c>
    </row>
    <row r="4247" spans="5:22" hidden="1" x14ac:dyDescent="0.25">
      <c r="E4247" s="39">
        <f t="shared" si="780"/>
        <v>5.8800000000013411E-2</v>
      </c>
      <c r="F4247" s="39">
        <f t="shared" si="771"/>
        <v>4.1239304942111428</v>
      </c>
      <c r="G4247" s="39">
        <f t="shared" si="772"/>
        <v>5.6140917636030947</v>
      </c>
      <c r="H4247" s="43">
        <f t="shared" si="773"/>
        <v>1.4902</v>
      </c>
      <c r="L4247" s="39">
        <f t="shared" si="781"/>
        <v>5.8800000000013411E-2</v>
      </c>
      <c r="M4247" s="39">
        <f t="shared" si="779"/>
        <v>4.1239304942111428</v>
      </c>
      <c r="N4247" s="39">
        <f t="shared" si="774"/>
        <v>6.7114243563335085</v>
      </c>
      <c r="O4247" s="43">
        <f t="shared" si="778"/>
        <v>2.5874999999999999</v>
      </c>
      <c r="S4247" s="39">
        <f t="shared" si="782"/>
        <v>5.8800000000013411E-2</v>
      </c>
      <c r="T4247" s="39">
        <f t="shared" si="775"/>
        <v>4.1239304942111428</v>
      </c>
      <c r="U4247" s="39">
        <f t="shared" si="776"/>
        <v>6.6863207091924792</v>
      </c>
      <c r="V4247" s="43">
        <f t="shared" si="777"/>
        <v>2.5623999999999998</v>
      </c>
    </row>
    <row r="4248" spans="5:22" hidden="1" x14ac:dyDescent="0.25">
      <c r="E4248" s="39">
        <f t="shared" si="780"/>
        <v>5.8790000000013408E-2</v>
      </c>
      <c r="F4248" s="39">
        <f t="shared" si="771"/>
        <v>4.1242812133081079</v>
      </c>
      <c r="G4248" s="39">
        <f t="shared" si="772"/>
        <v>5.6140393484684799</v>
      </c>
      <c r="H4248" s="43">
        <f t="shared" si="773"/>
        <v>1.4898</v>
      </c>
      <c r="L4248" s="39">
        <f t="shared" si="781"/>
        <v>5.8790000000013408E-2</v>
      </c>
      <c r="M4248" s="39">
        <f t="shared" si="779"/>
        <v>4.1242812133081079</v>
      </c>
      <c r="N4248" s="39">
        <f t="shared" si="774"/>
        <v>6.7113504904464518</v>
      </c>
      <c r="O4248" s="43">
        <f t="shared" si="778"/>
        <v>2.5871</v>
      </c>
      <c r="S4248" s="39">
        <f t="shared" si="782"/>
        <v>5.8790000000013408E-2</v>
      </c>
      <c r="T4248" s="39">
        <f t="shared" si="775"/>
        <v>4.1242812133081079</v>
      </c>
      <c r="U4248" s="39">
        <f t="shared" si="776"/>
        <v>6.6863207091924792</v>
      </c>
      <c r="V4248" s="43">
        <f t="shared" si="777"/>
        <v>2.5619999999999998</v>
      </c>
    </row>
    <row r="4249" spans="5:22" hidden="1" x14ac:dyDescent="0.25">
      <c r="E4249" s="39">
        <f t="shared" si="780"/>
        <v>5.8780000000013405E-2</v>
      </c>
      <c r="F4249" s="39">
        <f t="shared" si="771"/>
        <v>4.1246320219008661</v>
      </c>
      <c r="G4249" s="39">
        <f t="shared" si="772"/>
        <v>5.6139869231226944</v>
      </c>
      <c r="H4249" s="43">
        <f t="shared" si="773"/>
        <v>1.4894000000000001</v>
      </c>
      <c r="L4249" s="39">
        <f t="shared" si="781"/>
        <v>5.8780000000013405E-2</v>
      </c>
      <c r="M4249" s="39">
        <f t="shared" si="779"/>
        <v>4.1246320219008661</v>
      </c>
      <c r="N4249" s="39">
        <f t="shared" si="774"/>
        <v>6.7112766119939637</v>
      </c>
      <c r="O4249" s="43">
        <f t="shared" si="778"/>
        <v>2.5865999999999998</v>
      </c>
      <c r="S4249" s="39">
        <f t="shared" si="782"/>
        <v>5.8780000000013405E-2</v>
      </c>
      <c r="T4249" s="39">
        <f t="shared" si="775"/>
        <v>4.1246320219008661</v>
      </c>
      <c r="U4249" s="39">
        <f t="shared" si="776"/>
        <v>6.6863207091924792</v>
      </c>
      <c r="V4249" s="43">
        <f t="shared" si="777"/>
        <v>2.5617000000000001</v>
      </c>
    </row>
    <row r="4250" spans="5:22" hidden="1" x14ac:dyDescent="0.25">
      <c r="E4250" s="39">
        <f t="shared" si="780"/>
        <v>5.8770000000013402E-2</v>
      </c>
      <c r="F4250" s="39">
        <f t="shared" si="771"/>
        <v>4.1249829200274872</v>
      </c>
      <c r="G4250" s="39">
        <f t="shared" si="772"/>
        <v>5.6139344875620916</v>
      </c>
      <c r="H4250" s="43">
        <f t="shared" si="773"/>
        <v>1.4890000000000001</v>
      </c>
      <c r="L4250" s="39">
        <f t="shared" si="781"/>
        <v>5.8770000000013402E-2</v>
      </c>
      <c r="M4250" s="39">
        <f t="shared" si="779"/>
        <v>4.1249829200274872</v>
      </c>
      <c r="N4250" s="39">
        <f t="shared" si="774"/>
        <v>6.7112027209717686</v>
      </c>
      <c r="O4250" s="43">
        <f t="shared" si="778"/>
        <v>2.5861999999999998</v>
      </c>
      <c r="S4250" s="39">
        <f t="shared" si="782"/>
        <v>5.8770000000013402E-2</v>
      </c>
      <c r="T4250" s="39">
        <f t="shared" si="775"/>
        <v>4.1249829200274872</v>
      </c>
      <c r="U4250" s="39">
        <f t="shared" si="776"/>
        <v>6.6863207091924792</v>
      </c>
      <c r="V4250" s="43">
        <f t="shared" si="777"/>
        <v>2.5613000000000001</v>
      </c>
    </row>
    <row r="4251" spans="5:22" hidden="1" x14ac:dyDescent="0.25">
      <c r="E4251" s="39">
        <f t="shared" si="780"/>
        <v>5.8760000000013399E-2</v>
      </c>
      <c r="F4251" s="39">
        <f t="shared" si="771"/>
        <v>4.1253339077260618</v>
      </c>
      <c r="G4251" s="39">
        <f t="shared" si="772"/>
        <v>5.61388204178302</v>
      </c>
      <c r="H4251" s="43">
        <f t="shared" si="773"/>
        <v>1.4884999999999999</v>
      </c>
      <c r="L4251" s="39">
        <f t="shared" si="781"/>
        <v>5.8760000000013399E-2</v>
      </c>
      <c r="M4251" s="39">
        <f t="shared" si="779"/>
        <v>4.1253339077260618</v>
      </c>
      <c r="N4251" s="39">
        <f t="shared" si="774"/>
        <v>6.711128817375589</v>
      </c>
      <c r="O4251" s="43">
        <f t="shared" si="778"/>
        <v>2.5857999999999999</v>
      </c>
      <c r="S4251" s="39">
        <f t="shared" si="782"/>
        <v>5.8760000000013399E-2</v>
      </c>
      <c r="T4251" s="39">
        <f t="shared" si="775"/>
        <v>4.1253339077260618</v>
      </c>
      <c r="U4251" s="39">
        <f t="shared" si="776"/>
        <v>6.6863207091924792</v>
      </c>
      <c r="V4251" s="43">
        <f t="shared" si="777"/>
        <v>2.5609999999999999</v>
      </c>
    </row>
    <row r="4252" spans="5:22" hidden="1" x14ac:dyDescent="0.25">
      <c r="E4252" s="39">
        <f t="shared" si="780"/>
        <v>5.8750000000013396E-2</v>
      </c>
      <c r="F4252" s="39">
        <f t="shared" si="771"/>
        <v>4.1256849850347033</v>
      </c>
      <c r="G4252" s="39">
        <f t="shared" si="772"/>
        <v>5.6138295857818266</v>
      </c>
      <c r="H4252" s="43">
        <f t="shared" si="773"/>
        <v>1.4881</v>
      </c>
      <c r="L4252" s="39">
        <f t="shared" si="781"/>
        <v>5.8750000000013396E-2</v>
      </c>
      <c r="M4252" s="39">
        <f t="shared" si="779"/>
        <v>4.1256849850347033</v>
      </c>
      <c r="N4252" s="39">
        <f t="shared" si="774"/>
        <v>6.7110549012011438</v>
      </c>
      <c r="O4252" s="43">
        <f t="shared" si="778"/>
        <v>2.5853999999999999</v>
      </c>
      <c r="S4252" s="39">
        <f t="shared" si="782"/>
        <v>5.8750000000013396E-2</v>
      </c>
      <c r="T4252" s="39">
        <f t="shared" si="775"/>
        <v>4.1256849850347033</v>
      </c>
      <c r="U4252" s="39">
        <f t="shared" si="776"/>
        <v>6.6863207091924792</v>
      </c>
      <c r="V4252" s="43">
        <f t="shared" si="777"/>
        <v>2.5606</v>
      </c>
    </row>
    <row r="4253" spans="5:22" hidden="1" x14ac:dyDescent="0.25">
      <c r="E4253" s="39">
        <f t="shared" si="780"/>
        <v>5.8740000000013393E-2</v>
      </c>
      <c r="F4253" s="39">
        <f t="shared" si="771"/>
        <v>4.12603615199155</v>
      </c>
      <c r="G4253" s="39">
        <f t="shared" si="772"/>
        <v>5.6137771195548565</v>
      </c>
      <c r="H4253" s="43">
        <f t="shared" si="773"/>
        <v>1.4877</v>
      </c>
      <c r="L4253" s="39">
        <f t="shared" si="781"/>
        <v>5.8740000000013393E-2</v>
      </c>
      <c r="M4253" s="39">
        <f t="shared" si="779"/>
        <v>4.12603615199155</v>
      </c>
      <c r="N4253" s="39">
        <f t="shared" si="774"/>
        <v>6.7109809724441511</v>
      </c>
      <c r="O4253" s="43">
        <f t="shared" si="778"/>
        <v>2.5849000000000002</v>
      </c>
      <c r="S4253" s="39">
        <f t="shared" si="782"/>
        <v>5.8740000000013393E-2</v>
      </c>
      <c r="T4253" s="39">
        <f t="shared" si="775"/>
        <v>4.12603615199155</v>
      </c>
      <c r="U4253" s="39">
        <f t="shared" si="776"/>
        <v>6.6863207091924792</v>
      </c>
      <c r="V4253" s="43">
        <f t="shared" si="777"/>
        <v>2.5602999999999998</v>
      </c>
    </row>
    <row r="4254" spans="5:22" hidden="1" x14ac:dyDescent="0.25">
      <c r="E4254" s="39">
        <f t="shared" si="780"/>
        <v>5.873000000001339E-2</v>
      </c>
      <c r="F4254" s="39">
        <f t="shared" si="771"/>
        <v>4.1263874086347592</v>
      </c>
      <c r="G4254" s="39">
        <f t="shared" si="772"/>
        <v>5.6137246430984549</v>
      </c>
      <c r="H4254" s="43">
        <f t="shared" si="773"/>
        <v>1.4873000000000001</v>
      </c>
      <c r="L4254" s="39">
        <f t="shared" si="781"/>
        <v>5.873000000001339E-2</v>
      </c>
      <c r="M4254" s="39">
        <f t="shared" si="779"/>
        <v>4.1263874086347592</v>
      </c>
      <c r="N4254" s="39">
        <f t="shared" si="774"/>
        <v>6.7109070311003274</v>
      </c>
      <c r="O4254" s="43">
        <f t="shared" si="778"/>
        <v>2.5844999999999998</v>
      </c>
      <c r="S4254" s="39">
        <f t="shared" si="782"/>
        <v>5.873000000001339E-2</v>
      </c>
      <c r="T4254" s="39">
        <f t="shared" si="775"/>
        <v>4.1263874086347592</v>
      </c>
      <c r="U4254" s="39">
        <f t="shared" si="776"/>
        <v>6.6863207091924792</v>
      </c>
      <c r="V4254" s="43">
        <f t="shared" si="777"/>
        <v>2.5598999999999998</v>
      </c>
    </row>
    <row r="4255" spans="5:22" hidden="1" x14ac:dyDescent="0.25">
      <c r="E4255" s="39">
        <f t="shared" si="780"/>
        <v>5.8720000000013386E-2</v>
      </c>
      <c r="F4255" s="39">
        <f t="shared" si="771"/>
        <v>4.1267387550025161</v>
      </c>
      <c r="G4255" s="39">
        <f t="shared" si="772"/>
        <v>5.6136721564089624</v>
      </c>
      <c r="H4255" s="43">
        <f t="shared" si="773"/>
        <v>1.4869000000000001</v>
      </c>
      <c r="L4255" s="39">
        <f t="shared" si="781"/>
        <v>5.8720000000013386E-2</v>
      </c>
      <c r="M4255" s="39">
        <f t="shared" si="779"/>
        <v>4.1267387550025161</v>
      </c>
      <c r="N4255" s="39">
        <f t="shared" si="774"/>
        <v>6.7108330771653844</v>
      </c>
      <c r="O4255" s="43">
        <f t="shared" si="778"/>
        <v>2.5840999999999998</v>
      </c>
      <c r="S4255" s="39">
        <f t="shared" si="782"/>
        <v>5.8720000000013386E-2</v>
      </c>
      <c r="T4255" s="39">
        <f t="shared" si="775"/>
        <v>4.1267387550025161</v>
      </c>
      <c r="U4255" s="39">
        <f t="shared" si="776"/>
        <v>6.6863207091924792</v>
      </c>
      <c r="V4255" s="43">
        <f t="shared" si="777"/>
        <v>2.5596000000000001</v>
      </c>
    </row>
    <row r="4256" spans="5:22" hidden="1" x14ac:dyDescent="0.25">
      <c r="E4256" s="39">
        <f t="shared" si="780"/>
        <v>5.8710000000013383E-2</v>
      </c>
      <c r="F4256" s="39">
        <f t="shared" si="771"/>
        <v>4.1270901911330231</v>
      </c>
      <c r="G4256" s="39">
        <f t="shared" si="772"/>
        <v>5.613619659482719</v>
      </c>
      <c r="H4256" s="43">
        <f t="shared" si="773"/>
        <v>1.4864999999999999</v>
      </c>
      <c r="L4256" s="39">
        <f t="shared" si="781"/>
        <v>5.8710000000013383E-2</v>
      </c>
      <c r="M4256" s="39">
        <f t="shared" si="779"/>
        <v>4.1270901911330231</v>
      </c>
      <c r="N4256" s="39">
        <f t="shared" si="774"/>
        <v>6.7107591106350339</v>
      </c>
      <c r="O4256" s="43">
        <f t="shared" si="778"/>
        <v>2.5836999999999999</v>
      </c>
      <c r="S4256" s="39">
        <f t="shared" si="782"/>
        <v>5.8710000000013383E-2</v>
      </c>
      <c r="T4256" s="39">
        <f t="shared" si="775"/>
        <v>4.1270901911330231</v>
      </c>
      <c r="U4256" s="39">
        <f t="shared" si="776"/>
        <v>6.6863207091924792</v>
      </c>
      <c r="V4256" s="43">
        <f t="shared" si="777"/>
        <v>2.5592000000000001</v>
      </c>
    </row>
    <row r="4257" spans="5:22" hidden="1" x14ac:dyDescent="0.25">
      <c r="E4257" s="39">
        <f t="shared" si="780"/>
        <v>5.870000000001338E-2</v>
      </c>
      <c r="F4257" s="39">
        <f t="shared" si="771"/>
        <v>4.1274417170645101</v>
      </c>
      <c r="G4257" s="39">
        <f t="shared" si="772"/>
        <v>5.6135671523160617</v>
      </c>
      <c r="H4257" s="43">
        <f t="shared" si="773"/>
        <v>1.4861</v>
      </c>
      <c r="L4257" s="39">
        <f t="shared" si="781"/>
        <v>5.870000000001338E-2</v>
      </c>
      <c r="M4257" s="39">
        <f t="shared" si="779"/>
        <v>4.1274417170645101</v>
      </c>
      <c r="N4257" s="39">
        <f t="shared" si="774"/>
        <v>6.7106851315049845</v>
      </c>
      <c r="O4257" s="43">
        <f t="shared" si="778"/>
        <v>2.5832000000000002</v>
      </c>
      <c r="S4257" s="39">
        <f t="shared" si="782"/>
        <v>5.870000000001338E-2</v>
      </c>
      <c r="T4257" s="39">
        <f t="shared" si="775"/>
        <v>4.1274417170645101</v>
      </c>
      <c r="U4257" s="39">
        <f t="shared" si="776"/>
        <v>6.6863207091924792</v>
      </c>
      <c r="V4257" s="43">
        <f t="shared" si="777"/>
        <v>2.5589</v>
      </c>
    </row>
    <row r="4258" spans="5:22" hidden="1" x14ac:dyDescent="0.25">
      <c r="E4258" s="39">
        <f t="shared" si="780"/>
        <v>5.8690000000013377E-2</v>
      </c>
      <c r="F4258" s="39">
        <f t="shared" si="771"/>
        <v>4.1277933328352265</v>
      </c>
      <c r="G4258" s="39">
        <f t="shared" si="772"/>
        <v>5.6135146349053278</v>
      </c>
      <c r="H4258" s="43">
        <f t="shared" si="773"/>
        <v>1.4857</v>
      </c>
      <c r="L4258" s="39">
        <f t="shared" si="781"/>
        <v>5.8690000000013377E-2</v>
      </c>
      <c r="M4258" s="39">
        <f t="shared" si="779"/>
        <v>4.1277933328352265</v>
      </c>
      <c r="N4258" s="39">
        <f t="shared" si="774"/>
        <v>6.7106111397709434</v>
      </c>
      <c r="O4258" s="43">
        <f t="shared" si="778"/>
        <v>2.5828000000000002</v>
      </c>
      <c r="S4258" s="39">
        <f t="shared" si="782"/>
        <v>5.8690000000013377E-2</v>
      </c>
      <c r="T4258" s="39">
        <f t="shared" si="775"/>
        <v>4.1277933328352265</v>
      </c>
      <c r="U4258" s="39">
        <f t="shared" si="776"/>
        <v>6.6863207091924792</v>
      </c>
      <c r="V4258" s="43">
        <f t="shared" si="777"/>
        <v>2.5585</v>
      </c>
    </row>
    <row r="4259" spans="5:22" hidden="1" x14ac:dyDescent="0.25">
      <c r="E4259" s="39">
        <f t="shared" si="780"/>
        <v>5.8680000000013374E-2</v>
      </c>
      <c r="F4259" s="39">
        <f t="shared" si="771"/>
        <v>4.1281450384834457</v>
      </c>
      <c r="G4259" s="39">
        <f t="shared" si="772"/>
        <v>5.6134621072468489</v>
      </c>
      <c r="H4259" s="43">
        <f t="shared" si="773"/>
        <v>1.4853000000000001</v>
      </c>
      <c r="L4259" s="39">
        <f t="shared" si="781"/>
        <v>5.8680000000013374E-2</v>
      </c>
      <c r="M4259" s="39">
        <f t="shared" si="779"/>
        <v>4.1281450384834457</v>
      </c>
      <c r="N4259" s="39">
        <f t="shared" si="774"/>
        <v>6.7105371354286145</v>
      </c>
      <c r="O4259" s="43">
        <f t="shared" si="778"/>
        <v>2.5823999999999998</v>
      </c>
      <c r="S4259" s="39">
        <f t="shared" si="782"/>
        <v>5.8680000000013374E-2</v>
      </c>
      <c r="T4259" s="39">
        <f t="shared" si="775"/>
        <v>4.1281450384834457</v>
      </c>
      <c r="U4259" s="39">
        <f t="shared" si="776"/>
        <v>6.6863207091924792</v>
      </c>
      <c r="V4259" s="43">
        <f t="shared" si="777"/>
        <v>2.5581999999999998</v>
      </c>
    </row>
    <row r="4260" spans="5:22" hidden="1" x14ac:dyDescent="0.25">
      <c r="E4260" s="39">
        <f t="shared" si="780"/>
        <v>5.8670000000013371E-2</v>
      </c>
      <c r="F4260" s="39">
        <f t="shared" si="771"/>
        <v>4.1284968340474641</v>
      </c>
      <c r="G4260" s="39">
        <f t="shared" si="772"/>
        <v>5.6134095693369597</v>
      </c>
      <c r="H4260" s="43">
        <f t="shared" si="773"/>
        <v>1.4849000000000001</v>
      </c>
      <c r="L4260" s="39">
        <f t="shared" si="781"/>
        <v>5.8670000000013371E-2</v>
      </c>
      <c r="M4260" s="39">
        <f t="shared" si="779"/>
        <v>4.1284968340474641</v>
      </c>
      <c r="N4260" s="39">
        <f t="shared" si="774"/>
        <v>6.7104631184737018</v>
      </c>
      <c r="O4260" s="43">
        <f t="shared" si="778"/>
        <v>2.5819999999999999</v>
      </c>
      <c r="S4260" s="39">
        <f t="shared" si="782"/>
        <v>5.8670000000013371E-2</v>
      </c>
      <c r="T4260" s="39">
        <f t="shared" si="775"/>
        <v>4.1284968340474641</v>
      </c>
      <c r="U4260" s="39">
        <f t="shared" si="776"/>
        <v>6.6863207091924792</v>
      </c>
      <c r="V4260" s="43">
        <f t="shared" si="777"/>
        <v>2.5577999999999999</v>
      </c>
    </row>
    <row r="4261" spans="5:22" hidden="1" x14ac:dyDescent="0.25">
      <c r="E4261" s="39">
        <f t="shared" si="780"/>
        <v>5.8660000000013368E-2</v>
      </c>
      <c r="F4261" s="39">
        <f t="shared" si="771"/>
        <v>4.1288487195656014</v>
      </c>
      <c r="G4261" s="39">
        <f t="shared" si="772"/>
        <v>5.6133570211719892</v>
      </c>
      <c r="H4261" s="43">
        <f t="shared" si="773"/>
        <v>1.4844999999999999</v>
      </c>
      <c r="L4261" s="39">
        <f t="shared" si="781"/>
        <v>5.8660000000013368E-2</v>
      </c>
      <c r="M4261" s="39">
        <f t="shared" si="779"/>
        <v>4.1288487195656014</v>
      </c>
      <c r="N4261" s="39">
        <f t="shared" si="774"/>
        <v>6.7103890889019038</v>
      </c>
      <c r="O4261" s="43">
        <f t="shared" si="778"/>
        <v>2.5815000000000001</v>
      </c>
      <c r="S4261" s="39">
        <f t="shared" si="782"/>
        <v>5.8660000000013368E-2</v>
      </c>
      <c r="T4261" s="39">
        <f t="shared" si="775"/>
        <v>4.1288487195656014</v>
      </c>
      <c r="U4261" s="39">
        <f t="shared" si="776"/>
        <v>6.6863207091924792</v>
      </c>
      <c r="V4261" s="43">
        <f t="shared" si="777"/>
        <v>2.5575000000000001</v>
      </c>
    </row>
    <row r="4262" spans="5:22" hidden="1" x14ac:dyDescent="0.25">
      <c r="E4262" s="39">
        <f t="shared" si="780"/>
        <v>5.8650000000013365E-2</v>
      </c>
      <c r="F4262" s="39">
        <f t="shared" si="771"/>
        <v>4.1292006950761992</v>
      </c>
      <c r="G4262" s="39">
        <f t="shared" si="772"/>
        <v>5.6133044627482658</v>
      </c>
      <c r="H4262" s="43">
        <f t="shared" si="773"/>
        <v>1.4841</v>
      </c>
      <c r="L4262" s="39">
        <f t="shared" si="781"/>
        <v>5.8650000000013365E-2</v>
      </c>
      <c r="M4262" s="39">
        <f t="shared" si="779"/>
        <v>4.1292006950761992</v>
      </c>
      <c r="N4262" s="39">
        <f t="shared" si="774"/>
        <v>6.7103150467089181</v>
      </c>
      <c r="O4262" s="43">
        <f t="shared" si="778"/>
        <v>2.5811000000000002</v>
      </c>
      <c r="S4262" s="39">
        <f t="shared" si="782"/>
        <v>5.8650000000013365E-2</v>
      </c>
      <c r="T4262" s="39">
        <f t="shared" si="775"/>
        <v>4.1292006950761992</v>
      </c>
      <c r="U4262" s="39">
        <f t="shared" si="776"/>
        <v>6.6863207091924792</v>
      </c>
      <c r="V4262" s="43">
        <f t="shared" si="777"/>
        <v>2.5571000000000002</v>
      </c>
    </row>
    <row r="4263" spans="5:22" hidden="1" x14ac:dyDescent="0.25">
      <c r="E4263" s="39">
        <f t="shared" si="780"/>
        <v>5.8640000000013362E-2</v>
      </c>
      <c r="F4263" s="39">
        <f t="shared" si="771"/>
        <v>4.1295527606176226</v>
      </c>
      <c r="G4263" s="39">
        <f t="shared" si="772"/>
        <v>5.613251894062115</v>
      </c>
      <c r="H4263" s="43">
        <f t="shared" si="773"/>
        <v>1.4837</v>
      </c>
      <c r="L4263" s="39">
        <f t="shared" si="781"/>
        <v>5.8640000000013362E-2</v>
      </c>
      <c r="M4263" s="39">
        <f t="shared" si="779"/>
        <v>4.1295527606176226</v>
      </c>
      <c r="N4263" s="39">
        <f t="shared" si="774"/>
        <v>6.7102409918904415</v>
      </c>
      <c r="O4263" s="43">
        <f t="shared" si="778"/>
        <v>2.5807000000000002</v>
      </c>
      <c r="S4263" s="39">
        <f t="shared" si="782"/>
        <v>5.8640000000013362E-2</v>
      </c>
      <c r="T4263" s="39">
        <f t="shared" si="775"/>
        <v>4.1295527606176226</v>
      </c>
      <c r="U4263" s="39">
        <f t="shared" si="776"/>
        <v>6.6863207091924792</v>
      </c>
      <c r="V4263" s="43">
        <f t="shared" si="777"/>
        <v>2.5568</v>
      </c>
    </row>
    <row r="4264" spans="5:22" hidden="1" x14ac:dyDescent="0.25">
      <c r="E4264" s="39">
        <f t="shared" si="780"/>
        <v>5.8630000000013359E-2</v>
      </c>
      <c r="F4264" s="39">
        <f t="shared" si="771"/>
        <v>4.1299049162282593</v>
      </c>
      <c r="G4264" s="39">
        <f t="shared" si="772"/>
        <v>5.6131993151098616</v>
      </c>
      <c r="H4264" s="43">
        <f t="shared" si="773"/>
        <v>1.4833000000000001</v>
      </c>
      <c r="L4264" s="39">
        <f t="shared" si="781"/>
        <v>5.8630000000013359E-2</v>
      </c>
      <c r="M4264" s="39">
        <f t="shared" si="779"/>
        <v>4.1299049162282593</v>
      </c>
      <c r="N4264" s="39">
        <f t="shared" si="774"/>
        <v>6.7101669244421673</v>
      </c>
      <c r="O4264" s="43">
        <f t="shared" si="778"/>
        <v>2.5802999999999998</v>
      </c>
      <c r="S4264" s="39">
        <f t="shared" si="782"/>
        <v>5.8630000000013359E-2</v>
      </c>
      <c r="T4264" s="39">
        <f t="shared" si="775"/>
        <v>4.1299049162282593</v>
      </c>
      <c r="U4264" s="39">
        <f t="shared" si="776"/>
        <v>6.6863207091924792</v>
      </c>
      <c r="V4264" s="43">
        <f t="shared" si="777"/>
        <v>2.5564</v>
      </c>
    </row>
    <row r="4265" spans="5:22" hidden="1" x14ac:dyDescent="0.25">
      <c r="E4265" s="39">
        <f t="shared" si="780"/>
        <v>5.8620000000013356E-2</v>
      </c>
      <c r="F4265" s="39">
        <f t="shared" si="771"/>
        <v>4.1302571619465187</v>
      </c>
      <c r="G4265" s="39">
        <f t="shared" si="772"/>
        <v>5.6131467258878285</v>
      </c>
      <c r="H4265" s="43">
        <f t="shared" si="773"/>
        <v>1.4829000000000001</v>
      </c>
      <c r="L4265" s="39">
        <f t="shared" si="781"/>
        <v>5.8620000000013356E-2</v>
      </c>
      <c r="M4265" s="39">
        <f t="shared" si="779"/>
        <v>4.1302571619465187</v>
      </c>
      <c r="N4265" s="39">
        <f t="shared" si="774"/>
        <v>6.7100928443597869</v>
      </c>
      <c r="O4265" s="43">
        <f t="shared" si="778"/>
        <v>2.5798000000000001</v>
      </c>
      <c r="S4265" s="39">
        <f t="shared" si="782"/>
        <v>5.8620000000013356E-2</v>
      </c>
      <c r="T4265" s="39">
        <f t="shared" si="775"/>
        <v>4.1302571619465187</v>
      </c>
      <c r="U4265" s="39">
        <f t="shared" si="776"/>
        <v>6.6863207091924792</v>
      </c>
      <c r="V4265" s="43">
        <f t="shared" si="777"/>
        <v>2.5560999999999998</v>
      </c>
    </row>
    <row r="4266" spans="5:22" hidden="1" x14ac:dyDescent="0.25">
      <c r="E4266" s="39">
        <f t="shared" si="780"/>
        <v>5.8610000000013353E-2</v>
      </c>
      <c r="F4266" s="39">
        <f t="shared" si="771"/>
        <v>4.1306094978108359</v>
      </c>
      <c r="G4266" s="39">
        <f t="shared" si="772"/>
        <v>5.6130941263923351</v>
      </c>
      <c r="H4266" s="43">
        <f t="shared" si="773"/>
        <v>1.4824999999999999</v>
      </c>
      <c r="L4266" s="39">
        <f t="shared" si="781"/>
        <v>5.8610000000013353E-2</v>
      </c>
      <c r="M4266" s="39">
        <f t="shared" si="779"/>
        <v>4.1306094978108359</v>
      </c>
      <c r="N4266" s="39">
        <f t="shared" si="774"/>
        <v>6.7100187516389891</v>
      </c>
      <c r="O4266" s="43">
        <f t="shared" si="778"/>
        <v>2.5794000000000001</v>
      </c>
      <c r="S4266" s="39">
        <f t="shared" si="782"/>
        <v>5.8610000000013353E-2</v>
      </c>
      <c r="T4266" s="39">
        <f t="shared" si="775"/>
        <v>4.1306094978108359</v>
      </c>
      <c r="U4266" s="39">
        <f t="shared" si="776"/>
        <v>6.6863207091924792</v>
      </c>
      <c r="V4266" s="43">
        <f t="shared" si="777"/>
        <v>2.5556999999999999</v>
      </c>
    </row>
    <row r="4267" spans="5:22" hidden="1" x14ac:dyDescent="0.25">
      <c r="E4267" s="39">
        <f t="shared" si="780"/>
        <v>5.860000000001335E-2</v>
      </c>
      <c r="F4267" s="39">
        <f t="shared" si="771"/>
        <v>4.130961923859668</v>
      </c>
      <c r="G4267" s="39">
        <f t="shared" si="772"/>
        <v>5.6130415166197007</v>
      </c>
      <c r="H4267" s="43">
        <f t="shared" si="773"/>
        <v>1.4821</v>
      </c>
      <c r="L4267" s="39">
        <f t="shared" si="781"/>
        <v>5.860000000001335E-2</v>
      </c>
      <c r="M4267" s="39">
        <f t="shared" si="779"/>
        <v>4.130961923859668</v>
      </c>
      <c r="N4267" s="39">
        <f t="shared" si="774"/>
        <v>6.7099446462754608</v>
      </c>
      <c r="O4267" s="43">
        <f t="shared" si="778"/>
        <v>2.5790000000000002</v>
      </c>
      <c r="S4267" s="39">
        <f t="shared" si="782"/>
        <v>5.860000000001335E-2</v>
      </c>
      <c r="T4267" s="39">
        <f t="shared" si="775"/>
        <v>4.130961923859668</v>
      </c>
      <c r="U4267" s="39">
        <f t="shared" si="776"/>
        <v>6.6863207091924792</v>
      </c>
      <c r="V4267" s="43">
        <f t="shared" si="777"/>
        <v>2.5554000000000001</v>
      </c>
    </row>
    <row r="4268" spans="5:22" hidden="1" x14ac:dyDescent="0.25">
      <c r="E4268" s="39">
        <f t="shared" si="780"/>
        <v>5.8590000000013347E-2</v>
      </c>
      <c r="F4268" s="39">
        <f t="shared" si="771"/>
        <v>4.1313144401314918</v>
      </c>
      <c r="G4268" s="39">
        <f t="shared" si="772"/>
        <v>5.6129888965662413</v>
      </c>
      <c r="H4268" s="43">
        <f t="shared" si="773"/>
        <v>1.4817</v>
      </c>
      <c r="L4268" s="39">
        <f t="shared" si="781"/>
        <v>5.8590000000013347E-2</v>
      </c>
      <c r="M4268" s="39">
        <f t="shared" si="779"/>
        <v>4.1313144401314918</v>
      </c>
      <c r="N4268" s="39">
        <f t="shared" si="774"/>
        <v>6.7098705282648865</v>
      </c>
      <c r="O4268" s="43">
        <f t="shared" si="778"/>
        <v>2.5785999999999998</v>
      </c>
      <c r="S4268" s="39">
        <f t="shared" si="782"/>
        <v>5.8590000000013347E-2</v>
      </c>
      <c r="T4268" s="39">
        <f t="shared" si="775"/>
        <v>4.1313144401314918</v>
      </c>
      <c r="U4268" s="39">
        <f t="shared" si="776"/>
        <v>6.6863207091924792</v>
      </c>
      <c r="V4268" s="43">
        <f t="shared" si="777"/>
        <v>2.5550000000000002</v>
      </c>
    </row>
    <row r="4269" spans="5:22" hidden="1" x14ac:dyDescent="0.25">
      <c r="E4269" s="39">
        <f t="shared" si="780"/>
        <v>5.8580000000013344E-2</v>
      </c>
      <c r="F4269" s="39">
        <f t="shared" si="771"/>
        <v>4.1316670466648135</v>
      </c>
      <c r="G4269" s="39">
        <f t="shared" si="772"/>
        <v>5.6129362662282727</v>
      </c>
      <c r="H4269" s="43">
        <f t="shared" si="773"/>
        <v>1.4813000000000001</v>
      </c>
      <c r="L4269" s="39">
        <f t="shared" si="781"/>
        <v>5.8580000000013344E-2</v>
      </c>
      <c r="M4269" s="39">
        <f t="shared" si="779"/>
        <v>4.1316670466648135</v>
      </c>
      <c r="N4269" s="39">
        <f t="shared" si="774"/>
        <v>6.7097963976029495</v>
      </c>
      <c r="O4269" s="43">
        <f t="shared" si="778"/>
        <v>2.5781000000000001</v>
      </c>
      <c r="S4269" s="39">
        <f t="shared" si="782"/>
        <v>5.8580000000013344E-2</v>
      </c>
      <c r="T4269" s="39">
        <f t="shared" si="775"/>
        <v>4.1316670466648135</v>
      </c>
      <c r="U4269" s="39">
        <f t="shared" si="776"/>
        <v>6.6863207091924792</v>
      </c>
      <c r="V4269" s="43">
        <f t="shared" si="777"/>
        <v>2.5547</v>
      </c>
    </row>
    <row r="4270" spans="5:22" hidden="1" x14ac:dyDescent="0.25">
      <c r="E4270" s="39">
        <f t="shared" si="780"/>
        <v>5.8570000000013341E-2</v>
      </c>
      <c r="F4270" s="39">
        <f t="shared" si="771"/>
        <v>4.132019743498156</v>
      </c>
      <c r="G4270" s="39">
        <f t="shared" si="772"/>
        <v>5.6128836256021062</v>
      </c>
      <c r="H4270" s="43">
        <f t="shared" si="773"/>
        <v>1.4809000000000001</v>
      </c>
      <c r="L4270" s="39">
        <f t="shared" si="781"/>
        <v>5.8570000000013341E-2</v>
      </c>
      <c r="M4270" s="39">
        <f t="shared" si="779"/>
        <v>4.132019743498156</v>
      </c>
      <c r="N4270" s="39">
        <f t="shared" si="774"/>
        <v>6.7097222542853299</v>
      </c>
      <c r="O4270" s="43">
        <f t="shared" si="778"/>
        <v>2.5777000000000001</v>
      </c>
      <c r="S4270" s="39">
        <f t="shared" si="782"/>
        <v>5.8570000000013341E-2</v>
      </c>
      <c r="T4270" s="39">
        <f t="shared" si="775"/>
        <v>4.132019743498156</v>
      </c>
      <c r="U4270" s="39">
        <f t="shared" si="776"/>
        <v>6.6863207091924792</v>
      </c>
      <c r="V4270" s="43">
        <f t="shared" si="777"/>
        <v>2.5543</v>
      </c>
    </row>
    <row r="4271" spans="5:22" hidden="1" x14ac:dyDescent="0.25">
      <c r="E4271" s="39">
        <f t="shared" si="780"/>
        <v>5.8560000000013337E-2</v>
      </c>
      <c r="F4271" s="39">
        <f t="shared" si="771"/>
        <v>4.1323725306700689</v>
      </c>
      <c r="G4271" s="39">
        <f t="shared" si="772"/>
        <v>5.6128309746840541</v>
      </c>
      <c r="H4271" s="43">
        <f t="shared" si="773"/>
        <v>1.4804999999999999</v>
      </c>
      <c r="L4271" s="39">
        <f t="shared" si="781"/>
        <v>5.8560000000013337E-2</v>
      </c>
      <c r="M4271" s="39">
        <f t="shared" si="779"/>
        <v>4.1323725306700689</v>
      </c>
      <c r="N4271" s="39">
        <f t="shared" si="774"/>
        <v>6.7096480983077056</v>
      </c>
      <c r="O4271" s="43">
        <f t="shared" si="778"/>
        <v>2.5773000000000001</v>
      </c>
      <c r="S4271" s="39">
        <f t="shared" si="782"/>
        <v>5.8560000000013337E-2</v>
      </c>
      <c r="T4271" s="39">
        <f t="shared" si="775"/>
        <v>4.1323725306700689</v>
      </c>
      <c r="U4271" s="39">
        <f t="shared" si="776"/>
        <v>6.6863207091924792</v>
      </c>
      <c r="V4271" s="43">
        <f t="shared" si="777"/>
        <v>2.5539000000000001</v>
      </c>
    </row>
    <row r="4272" spans="5:22" hidden="1" x14ac:dyDescent="0.25">
      <c r="E4272" s="39">
        <f t="shared" si="780"/>
        <v>5.8550000000013334E-2</v>
      </c>
      <c r="F4272" s="39">
        <f t="shared" si="771"/>
        <v>4.1327254082191232</v>
      </c>
      <c r="G4272" s="39">
        <f t="shared" si="772"/>
        <v>5.6127783134704234</v>
      </c>
      <c r="H4272" s="43">
        <f t="shared" si="773"/>
        <v>1.4801</v>
      </c>
      <c r="L4272" s="39">
        <f t="shared" si="781"/>
        <v>5.8550000000013334E-2</v>
      </c>
      <c r="M4272" s="39">
        <f t="shared" si="779"/>
        <v>4.1327254082191232</v>
      </c>
      <c r="N4272" s="39">
        <f t="shared" si="774"/>
        <v>6.7095739296657522</v>
      </c>
      <c r="O4272" s="43">
        <f t="shared" si="778"/>
        <v>2.5768</v>
      </c>
      <c r="S4272" s="39">
        <f t="shared" si="782"/>
        <v>5.8550000000013334E-2</v>
      </c>
      <c r="T4272" s="39">
        <f t="shared" si="775"/>
        <v>4.1327254082191232</v>
      </c>
      <c r="U4272" s="39">
        <f t="shared" si="776"/>
        <v>6.6863207091924792</v>
      </c>
      <c r="V4272" s="43">
        <f t="shared" si="777"/>
        <v>2.5535999999999999</v>
      </c>
    </row>
    <row r="4273" spans="5:22" hidden="1" x14ac:dyDescent="0.25">
      <c r="E4273" s="39">
        <f t="shared" si="780"/>
        <v>5.8540000000013331E-2</v>
      </c>
      <c r="F4273" s="39">
        <f t="shared" si="771"/>
        <v>4.1330783761839145</v>
      </c>
      <c r="G4273" s="39">
        <f t="shared" si="772"/>
        <v>5.6127256419575229</v>
      </c>
      <c r="H4273" s="43">
        <f t="shared" si="773"/>
        <v>1.4796</v>
      </c>
      <c r="L4273" s="39">
        <f t="shared" si="781"/>
        <v>5.8540000000013331E-2</v>
      </c>
      <c r="M4273" s="39">
        <f t="shared" si="779"/>
        <v>4.1330783761839145</v>
      </c>
      <c r="N4273" s="39">
        <f t="shared" si="774"/>
        <v>6.7094997483551433</v>
      </c>
      <c r="O4273" s="43">
        <f t="shared" si="778"/>
        <v>2.5764</v>
      </c>
      <c r="S4273" s="39">
        <f t="shared" si="782"/>
        <v>5.8540000000013331E-2</v>
      </c>
      <c r="T4273" s="39">
        <f t="shared" si="775"/>
        <v>4.1330783761839145</v>
      </c>
      <c r="U4273" s="39">
        <f t="shared" si="776"/>
        <v>6.6863207091924792</v>
      </c>
      <c r="V4273" s="43">
        <f t="shared" si="777"/>
        <v>2.5531999999999999</v>
      </c>
    </row>
    <row r="4274" spans="5:22" hidden="1" x14ac:dyDescent="0.25">
      <c r="E4274" s="39">
        <f t="shared" si="780"/>
        <v>5.8530000000013328E-2</v>
      </c>
      <c r="F4274" s="39">
        <f t="shared" si="771"/>
        <v>4.1334314346030592</v>
      </c>
      <c r="G4274" s="39">
        <f t="shared" si="772"/>
        <v>5.6126729601416558</v>
      </c>
      <c r="H4274" s="43">
        <f t="shared" si="773"/>
        <v>1.4792000000000001</v>
      </c>
      <c r="L4274" s="39">
        <f t="shared" si="781"/>
        <v>5.8530000000013328E-2</v>
      </c>
      <c r="M4274" s="39">
        <f t="shared" si="779"/>
        <v>4.1334314346030592</v>
      </c>
      <c r="N4274" s="39">
        <f t="shared" si="774"/>
        <v>6.7094255543715509</v>
      </c>
      <c r="O4274" s="43">
        <f t="shared" si="778"/>
        <v>2.5760000000000001</v>
      </c>
      <c r="S4274" s="39">
        <f t="shared" si="782"/>
        <v>5.8530000000013328E-2</v>
      </c>
      <c r="T4274" s="39">
        <f t="shared" si="775"/>
        <v>4.1334314346030592</v>
      </c>
      <c r="U4274" s="39">
        <f t="shared" si="776"/>
        <v>6.6863207091924792</v>
      </c>
      <c r="V4274" s="43">
        <f t="shared" si="777"/>
        <v>2.5529000000000002</v>
      </c>
    </row>
    <row r="4275" spans="5:22" hidden="1" x14ac:dyDescent="0.25">
      <c r="E4275" s="39">
        <f t="shared" si="780"/>
        <v>5.8520000000013325E-2</v>
      </c>
      <c r="F4275" s="39">
        <f t="shared" si="771"/>
        <v>4.1337845835152001</v>
      </c>
      <c r="G4275" s="39">
        <f t="shared" si="772"/>
        <v>5.6126202680191266</v>
      </c>
      <c r="H4275" s="43">
        <f t="shared" si="773"/>
        <v>1.4787999999999999</v>
      </c>
      <c r="L4275" s="39">
        <f t="shared" si="781"/>
        <v>5.8520000000013325E-2</v>
      </c>
      <c r="M4275" s="39">
        <f t="shared" si="779"/>
        <v>4.1337845835152001</v>
      </c>
      <c r="N4275" s="39">
        <f t="shared" si="774"/>
        <v>6.7093513477106432</v>
      </c>
      <c r="O4275" s="43">
        <f t="shared" si="778"/>
        <v>2.5756000000000001</v>
      </c>
      <c r="S4275" s="39">
        <f t="shared" si="782"/>
        <v>5.8520000000013325E-2</v>
      </c>
      <c r="T4275" s="39">
        <f t="shared" si="775"/>
        <v>4.1337845835152001</v>
      </c>
      <c r="U4275" s="39">
        <f t="shared" si="776"/>
        <v>6.6863207091924792</v>
      </c>
      <c r="V4275" s="43">
        <f t="shared" si="777"/>
        <v>2.5525000000000002</v>
      </c>
    </row>
    <row r="4276" spans="5:22" hidden="1" x14ac:dyDescent="0.25">
      <c r="E4276" s="39">
        <f t="shared" si="780"/>
        <v>5.8510000000013322E-2</v>
      </c>
      <c r="F4276" s="39">
        <f t="shared" si="771"/>
        <v>4.1341378229589987</v>
      </c>
      <c r="G4276" s="39">
        <f t="shared" si="772"/>
        <v>5.612567565586235</v>
      </c>
      <c r="H4276" s="43">
        <f t="shared" si="773"/>
        <v>1.4783999999999999</v>
      </c>
      <c r="L4276" s="39">
        <f t="shared" si="781"/>
        <v>5.8510000000013322E-2</v>
      </c>
      <c r="M4276" s="39">
        <f t="shared" si="779"/>
        <v>4.1341378229589987</v>
      </c>
      <c r="N4276" s="39">
        <f t="shared" si="774"/>
        <v>6.7092771283680879</v>
      </c>
      <c r="O4276" s="43">
        <f t="shared" si="778"/>
        <v>2.5750999999999999</v>
      </c>
      <c r="S4276" s="39">
        <f t="shared" si="782"/>
        <v>5.8510000000013322E-2</v>
      </c>
      <c r="T4276" s="39">
        <f t="shared" si="775"/>
        <v>4.1341378229589987</v>
      </c>
      <c r="U4276" s="39">
        <f t="shared" si="776"/>
        <v>6.6863207091924792</v>
      </c>
      <c r="V4276" s="43">
        <f t="shared" si="777"/>
        <v>2.5522</v>
      </c>
    </row>
    <row r="4277" spans="5:22" hidden="1" x14ac:dyDescent="0.25">
      <c r="E4277" s="39">
        <f t="shared" si="780"/>
        <v>5.8500000000013319E-2</v>
      </c>
      <c r="F4277" s="39">
        <f t="shared" si="771"/>
        <v>4.134491152973145</v>
      </c>
      <c r="G4277" s="39">
        <f t="shared" si="772"/>
        <v>5.6125148528392819</v>
      </c>
      <c r="H4277" s="43">
        <f t="shared" si="773"/>
        <v>1.478</v>
      </c>
      <c r="L4277" s="39">
        <f t="shared" si="781"/>
        <v>5.8500000000013319E-2</v>
      </c>
      <c r="M4277" s="39">
        <f t="shared" si="779"/>
        <v>4.134491152973145</v>
      </c>
      <c r="N4277" s="39">
        <f t="shared" si="774"/>
        <v>6.7092028963395505</v>
      </c>
      <c r="O4277" s="43">
        <f t="shared" si="778"/>
        <v>2.5747</v>
      </c>
      <c r="S4277" s="39">
        <f t="shared" si="782"/>
        <v>5.8500000000013319E-2</v>
      </c>
      <c r="T4277" s="39">
        <f t="shared" si="775"/>
        <v>4.134491152973145</v>
      </c>
      <c r="U4277" s="39">
        <f t="shared" si="776"/>
        <v>6.6863207091924792</v>
      </c>
      <c r="V4277" s="43">
        <f t="shared" si="777"/>
        <v>2.5518000000000001</v>
      </c>
    </row>
    <row r="4278" spans="5:22" hidden="1" x14ac:dyDescent="0.25">
      <c r="E4278" s="39">
        <f t="shared" si="780"/>
        <v>5.8490000000013316E-2</v>
      </c>
      <c r="F4278" s="39">
        <f t="shared" si="771"/>
        <v>4.1348445735963466</v>
      </c>
      <c r="G4278" s="39">
        <f t="shared" si="772"/>
        <v>5.6124621297745625</v>
      </c>
      <c r="H4278" s="43">
        <f t="shared" si="773"/>
        <v>1.4776</v>
      </c>
      <c r="L4278" s="39">
        <f t="shared" si="781"/>
        <v>5.8490000000013316E-2</v>
      </c>
      <c r="M4278" s="39">
        <f t="shared" si="779"/>
        <v>4.1348445735963466</v>
      </c>
      <c r="N4278" s="39">
        <f t="shared" si="774"/>
        <v>6.7091286516206923</v>
      </c>
      <c r="O4278" s="43">
        <f t="shared" si="778"/>
        <v>2.5743</v>
      </c>
      <c r="S4278" s="39">
        <f t="shared" si="782"/>
        <v>5.8490000000013316E-2</v>
      </c>
      <c r="T4278" s="39">
        <f t="shared" si="775"/>
        <v>4.1348445735963466</v>
      </c>
      <c r="U4278" s="39">
        <f t="shared" si="776"/>
        <v>6.6863207091924792</v>
      </c>
      <c r="V4278" s="43">
        <f t="shared" si="777"/>
        <v>2.5514999999999999</v>
      </c>
    </row>
    <row r="4279" spans="5:22" hidden="1" x14ac:dyDescent="0.25">
      <c r="E4279" s="39">
        <f t="shared" si="780"/>
        <v>5.8480000000013313E-2</v>
      </c>
      <c r="F4279" s="39">
        <f t="shared" si="771"/>
        <v>4.135198084867338</v>
      </c>
      <c r="G4279" s="39">
        <f t="shared" si="772"/>
        <v>5.6124093963883732</v>
      </c>
      <c r="H4279" s="43">
        <f t="shared" si="773"/>
        <v>1.4772000000000001</v>
      </c>
      <c r="L4279" s="39">
        <f t="shared" si="781"/>
        <v>5.8480000000013313E-2</v>
      </c>
      <c r="M4279" s="39">
        <f t="shared" si="779"/>
        <v>4.135198084867338</v>
      </c>
      <c r="N4279" s="39">
        <f t="shared" si="774"/>
        <v>6.7090543942071736</v>
      </c>
      <c r="O4279" s="43">
        <f t="shared" si="778"/>
        <v>2.5739000000000001</v>
      </c>
      <c r="S4279" s="39">
        <f t="shared" si="782"/>
        <v>5.8480000000013313E-2</v>
      </c>
      <c r="T4279" s="39">
        <f t="shared" si="775"/>
        <v>4.135198084867338</v>
      </c>
      <c r="U4279" s="39">
        <f t="shared" si="776"/>
        <v>6.6863207091924792</v>
      </c>
      <c r="V4279" s="43">
        <f t="shared" si="777"/>
        <v>2.5510999999999999</v>
      </c>
    </row>
    <row r="4280" spans="5:22" hidden="1" x14ac:dyDescent="0.25">
      <c r="E4280" s="39">
        <f t="shared" si="780"/>
        <v>5.847000000001331E-2</v>
      </c>
      <c r="F4280" s="39">
        <f t="shared" si="771"/>
        <v>4.1355516868248756</v>
      </c>
      <c r="G4280" s="39">
        <f t="shared" si="772"/>
        <v>5.6123566526770077</v>
      </c>
      <c r="H4280" s="43">
        <f t="shared" si="773"/>
        <v>1.4767999999999999</v>
      </c>
      <c r="L4280" s="39">
        <f t="shared" si="781"/>
        <v>5.847000000001331E-2</v>
      </c>
      <c r="M4280" s="39">
        <f t="shared" si="779"/>
        <v>4.1355516868248756</v>
      </c>
      <c r="N4280" s="39">
        <f t="shared" si="774"/>
        <v>6.7089801240946541</v>
      </c>
      <c r="O4280" s="43">
        <f t="shared" si="778"/>
        <v>2.5733999999999999</v>
      </c>
      <c r="S4280" s="39">
        <f t="shared" si="782"/>
        <v>5.847000000001331E-2</v>
      </c>
      <c r="T4280" s="39">
        <f t="shared" si="775"/>
        <v>4.1355516868248756</v>
      </c>
      <c r="U4280" s="39">
        <f t="shared" si="776"/>
        <v>6.6863207091924792</v>
      </c>
      <c r="V4280" s="43">
        <f t="shared" si="777"/>
        <v>2.5508000000000002</v>
      </c>
    </row>
    <row r="4281" spans="5:22" hidden="1" x14ac:dyDescent="0.25">
      <c r="E4281" s="39">
        <f t="shared" si="780"/>
        <v>5.8460000000013307E-2</v>
      </c>
      <c r="F4281" s="39">
        <f t="shared" si="771"/>
        <v>4.1359053795077401</v>
      </c>
      <c r="G4281" s="39">
        <f t="shared" si="772"/>
        <v>5.6123038986367559</v>
      </c>
      <c r="H4281" s="43">
        <f t="shared" si="773"/>
        <v>1.4763999999999999</v>
      </c>
      <c r="L4281" s="39">
        <f t="shared" si="781"/>
        <v>5.8460000000013307E-2</v>
      </c>
      <c r="M4281" s="39">
        <f t="shared" si="779"/>
        <v>4.1359053795077401</v>
      </c>
      <c r="N4281" s="39">
        <f t="shared" si="774"/>
        <v>6.7089058412787876</v>
      </c>
      <c r="O4281" s="43">
        <f t="shared" si="778"/>
        <v>2.573</v>
      </c>
      <c r="S4281" s="39">
        <f t="shared" si="782"/>
        <v>5.8460000000013307E-2</v>
      </c>
      <c r="T4281" s="39">
        <f t="shared" si="775"/>
        <v>4.1359053795077401</v>
      </c>
      <c r="U4281" s="39">
        <f t="shared" si="776"/>
        <v>6.6863207091924792</v>
      </c>
      <c r="V4281" s="43">
        <f t="shared" si="777"/>
        <v>2.5503999999999998</v>
      </c>
    </row>
    <row r="4282" spans="5:22" hidden="1" x14ac:dyDescent="0.25">
      <c r="E4282" s="39">
        <f t="shared" si="780"/>
        <v>5.8450000000013304E-2</v>
      </c>
      <c r="F4282" s="39">
        <f t="shared" si="771"/>
        <v>4.1362591629547332</v>
      </c>
      <c r="G4282" s="39">
        <f t="shared" si="772"/>
        <v>5.6122511342639081</v>
      </c>
      <c r="H4282" s="43">
        <f t="shared" si="773"/>
        <v>1.476</v>
      </c>
      <c r="L4282" s="39">
        <f t="shared" si="781"/>
        <v>5.8450000000013304E-2</v>
      </c>
      <c r="M4282" s="39">
        <f t="shared" si="779"/>
        <v>4.1362591629547332</v>
      </c>
      <c r="N4282" s="39">
        <f t="shared" si="774"/>
        <v>6.7088315457552286</v>
      </c>
      <c r="O4282" s="43">
        <f t="shared" si="778"/>
        <v>2.5726</v>
      </c>
      <c r="S4282" s="39">
        <f t="shared" si="782"/>
        <v>5.8450000000013304E-2</v>
      </c>
      <c r="T4282" s="39">
        <f t="shared" si="775"/>
        <v>4.1362591629547332</v>
      </c>
      <c r="U4282" s="39">
        <f t="shared" si="776"/>
        <v>6.6863207091924792</v>
      </c>
      <c r="V4282" s="43">
        <f t="shared" si="777"/>
        <v>2.5501</v>
      </c>
    </row>
    <row r="4283" spans="5:22" hidden="1" x14ac:dyDescent="0.25">
      <c r="E4283" s="39">
        <f t="shared" si="780"/>
        <v>5.8440000000013301E-2</v>
      </c>
      <c r="F4283" s="39">
        <f t="shared" si="771"/>
        <v>4.1366130372046817</v>
      </c>
      <c r="G4283" s="39">
        <f t="shared" si="772"/>
        <v>5.6121983595547515</v>
      </c>
      <c r="H4283" s="43">
        <f t="shared" si="773"/>
        <v>1.4756</v>
      </c>
      <c r="L4283" s="39">
        <f t="shared" si="781"/>
        <v>5.8440000000013301E-2</v>
      </c>
      <c r="M4283" s="39">
        <f t="shared" si="779"/>
        <v>4.1366130372046817</v>
      </c>
      <c r="N4283" s="39">
        <f t="shared" si="774"/>
        <v>6.7087572375196292</v>
      </c>
      <c r="O4283" s="43">
        <f t="shared" si="778"/>
        <v>2.5720999999999998</v>
      </c>
      <c r="S4283" s="39">
        <f t="shared" si="782"/>
        <v>5.8440000000013301E-2</v>
      </c>
      <c r="T4283" s="39">
        <f t="shared" si="775"/>
        <v>4.1366130372046817</v>
      </c>
      <c r="U4283" s="39">
        <f t="shared" si="776"/>
        <v>6.6863207091924792</v>
      </c>
      <c r="V4283" s="43">
        <f t="shared" si="777"/>
        <v>2.5497000000000001</v>
      </c>
    </row>
    <row r="4284" spans="5:22" hidden="1" x14ac:dyDescent="0.25">
      <c r="E4284" s="39">
        <f t="shared" si="780"/>
        <v>5.8430000000013298E-2</v>
      </c>
      <c r="F4284" s="39">
        <f t="shared" si="771"/>
        <v>4.1369670022964353</v>
      </c>
      <c r="G4284" s="39">
        <f t="shared" si="772"/>
        <v>5.6121455745055711</v>
      </c>
      <c r="H4284" s="43">
        <f t="shared" si="773"/>
        <v>1.4752000000000001</v>
      </c>
      <c r="L4284" s="39">
        <f t="shared" si="781"/>
        <v>5.8430000000013298E-2</v>
      </c>
      <c r="M4284" s="39">
        <f t="shared" si="779"/>
        <v>4.1369670022964353</v>
      </c>
      <c r="N4284" s="39">
        <f t="shared" si="774"/>
        <v>6.7086829165676374</v>
      </c>
      <c r="O4284" s="43">
        <f t="shared" si="778"/>
        <v>2.5716999999999999</v>
      </c>
      <c r="S4284" s="39">
        <f t="shared" si="782"/>
        <v>5.8430000000013298E-2</v>
      </c>
      <c r="T4284" s="39">
        <f t="shared" si="775"/>
        <v>4.1369670022964353</v>
      </c>
      <c r="U4284" s="39">
        <f t="shared" si="776"/>
        <v>6.6863207091924792</v>
      </c>
      <c r="V4284" s="43">
        <f t="shared" si="777"/>
        <v>2.5493999999999999</v>
      </c>
    </row>
    <row r="4285" spans="5:22" hidden="1" x14ac:dyDescent="0.25">
      <c r="E4285" s="39">
        <f t="shared" si="780"/>
        <v>5.8420000000013295E-2</v>
      </c>
      <c r="F4285" s="39">
        <f t="shared" si="771"/>
        <v>4.1373210582688662</v>
      </c>
      <c r="G4285" s="39">
        <f t="shared" si="772"/>
        <v>5.6120927791126514</v>
      </c>
      <c r="H4285" s="43">
        <f t="shared" si="773"/>
        <v>1.4748000000000001</v>
      </c>
      <c r="L4285" s="39">
        <f t="shared" si="781"/>
        <v>5.8420000000013295E-2</v>
      </c>
      <c r="M4285" s="39">
        <f t="shared" si="779"/>
        <v>4.1373210582688662</v>
      </c>
      <c r="N4285" s="39">
        <f t="shared" si="774"/>
        <v>6.7086085828949003</v>
      </c>
      <c r="O4285" s="43">
        <f t="shared" si="778"/>
        <v>2.5712999999999999</v>
      </c>
      <c r="S4285" s="39">
        <f t="shared" si="782"/>
        <v>5.8420000000013295E-2</v>
      </c>
      <c r="T4285" s="39">
        <f t="shared" si="775"/>
        <v>4.1373210582688662</v>
      </c>
      <c r="U4285" s="39">
        <f t="shared" si="776"/>
        <v>6.6863207091924792</v>
      </c>
      <c r="V4285" s="43">
        <f t="shared" si="777"/>
        <v>2.5489999999999999</v>
      </c>
    </row>
    <row r="4286" spans="5:22" hidden="1" x14ac:dyDescent="0.25">
      <c r="E4286" s="39">
        <f t="shared" si="780"/>
        <v>5.8410000000013292E-2</v>
      </c>
      <c r="F4286" s="39">
        <f t="shared" si="771"/>
        <v>4.1376752051608712</v>
      </c>
      <c r="G4286" s="39">
        <f t="shared" si="772"/>
        <v>5.6120399733722737</v>
      </c>
      <c r="H4286" s="43">
        <f t="shared" si="773"/>
        <v>1.4743999999999999</v>
      </c>
      <c r="L4286" s="39">
        <f t="shared" si="781"/>
        <v>5.8410000000013292E-2</v>
      </c>
      <c r="M4286" s="39">
        <f t="shared" si="779"/>
        <v>4.1376752051608712</v>
      </c>
      <c r="N4286" s="39">
        <f t="shared" si="774"/>
        <v>6.7085342364970639</v>
      </c>
      <c r="O4286" s="43">
        <f t="shared" si="778"/>
        <v>2.5709</v>
      </c>
      <c r="S4286" s="39">
        <f t="shared" si="782"/>
        <v>5.8410000000013292E-2</v>
      </c>
      <c r="T4286" s="39">
        <f t="shared" si="775"/>
        <v>4.1376752051608712</v>
      </c>
      <c r="U4286" s="39">
        <f t="shared" si="776"/>
        <v>6.6863207091924792</v>
      </c>
      <c r="V4286" s="43">
        <f t="shared" si="777"/>
        <v>2.5486</v>
      </c>
    </row>
    <row r="4287" spans="5:22" hidden="1" x14ac:dyDescent="0.25">
      <c r="E4287" s="39">
        <f t="shared" si="780"/>
        <v>5.8400000000013289E-2</v>
      </c>
      <c r="F4287" s="39">
        <f t="shared" ref="F4287:F4350" si="783">1/SQRT($E4287)</f>
        <v>4.1380294430113693</v>
      </c>
      <c r="G4287" s="39">
        <f t="shared" ref="G4287:G4350" si="784">-2*LOG10(((2.51/($L$40*(SQRT(E4287))))+(0.269*($L$37/$E$25))))</f>
        <v>5.6119871572807165</v>
      </c>
      <c r="H4287" s="43">
        <f t="shared" ref="H4287:H4350" si="785">ROUND(ABS(F4287-G4287),4)</f>
        <v>1.474</v>
      </c>
      <c r="L4287" s="39">
        <f t="shared" si="781"/>
        <v>5.8400000000013289E-2</v>
      </c>
      <c r="M4287" s="39">
        <f t="shared" si="779"/>
        <v>4.1380294430113693</v>
      </c>
      <c r="N4287" s="39">
        <f t="shared" ref="N4287:N4350" si="786">2*LOG10(($L$40*(SQRT(L4287))))</f>
        <v>6.7084598773697692</v>
      </c>
      <c r="O4287" s="43">
        <f t="shared" si="778"/>
        <v>2.5703999999999998</v>
      </c>
      <c r="S4287" s="39">
        <f t="shared" si="782"/>
        <v>5.8400000000013289E-2</v>
      </c>
      <c r="T4287" s="39">
        <f t="shared" ref="T4287:T4350" si="787">1/SQRT($S4287)</f>
        <v>4.1380294430113693</v>
      </c>
      <c r="U4287" s="39">
        <f t="shared" ref="U4287:U4350" si="788">2*LOG10(((3.71/($L$37/$E$25))))</f>
        <v>6.6863207091924792</v>
      </c>
      <c r="V4287" s="43">
        <f t="shared" ref="V4287:V4350" si="789">ROUND(ABS(T4287-U4287),4)</f>
        <v>2.5482999999999998</v>
      </c>
    </row>
    <row r="4288" spans="5:22" hidden="1" x14ac:dyDescent="0.25">
      <c r="E4288" s="39">
        <f t="shared" si="780"/>
        <v>5.8390000000013285E-2</v>
      </c>
      <c r="F4288" s="39">
        <f t="shared" si="783"/>
        <v>4.1383837718593028</v>
      </c>
      <c r="G4288" s="39">
        <f t="shared" si="784"/>
        <v>5.6119343308342584</v>
      </c>
      <c r="H4288" s="43">
        <f t="shared" si="785"/>
        <v>1.4736</v>
      </c>
      <c r="L4288" s="39">
        <f t="shared" si="781"/>
        <v>5.8390000000013285E-2</v>
      </c>
      <c r="M4288" s="39">
        <f t="shared" si="779"/>
        <v>4.1383837718593028</v>
      </c>
      <c r="N4288" s="39">
        <f t="shared" si="786"/>
        <v>6.708385505508657</v>
      </c>
      <c r="O4288" s="43">
        <f t="shared" ref="O4288:O4351" si="790">ROUND(ABS(M4288-N4288),4)</f>
        <v>2.57</v>
      </c>
      <c r="S4288" s="39">
        <f t="shared" si="782"/>
        <v>5.8390000000013285E-2</v>
      </c>
      <c r="T4288" s="39">
        <f t="shared" si="787"/>
        <v>4.1383837718593028</v>
      </c>
      <c r="U4288" s="39">
        <f t="shared" si="788"/>
        <v>6.6863207091924792</v>
      </c>
      <c r="V4288" s="43">
        <f t="shared" si="789"/>
        <v>2.5478999999999998</v>
      </c>
    </row>
    <row r="4289" spans="5:22" hidden="1" x14ac:dyDescent="0.25">
      <c r="E4289" s="39">
        <f t="shared" si="780"/>
        <v>5.8380000000013282E-2</v>
      </c>
      <c r="F4289" s="39">
        <f t="shared" si="783"/>
        <v>4.1387381917436388</v>
      </c>
      <c r="G4289" s="39">
        <f t="shared" si="784"/>
        <v>5.6118814940291752</v>
      </c>
      <c r="H4289" s="43">
        <f t="shared" si="785"/>
        <v>1.4731000000000001</v>
      </c>
      <c r="L4289" s="39">
        <f t="shared" si="781"/>
        <v>5.8380000000013282E-2</v>
      </c>
      <c r="M4289" s="39">
        <f t="shared" ref="M4289:M4352" si="791">1/SQRT($L4289)</f>
        <v>4.1387381917436388</v>
      </c>
      <c r="N4289" s="39">
        <f t="shared" si="786"/>
        <v>6.7083111209093653</v>
      </c>
      <c r="O4289" s="43">
        <f t="shared" si="790"/>
        <v>2.5695999999999999</v>
      </c>
      <c r="S4289" s="39">
        <f t="shared" si="782"/>
        <v>5.8380000000013282E-2</v>
      </c>
      <c r="T4289" s="39">
        <f t="shared" si="787"/>
        <v>4.1387381917436388</v>
      </c>
      <c r="U4289" s="39">
        <f t="shared" si="788"/>
        <v>6.6863207091924792</v>
      </c>
      <c r="V4289" s="43">
        <f t="shared" si="789"/>
        <v>2.5476000000000001</v>
      </c>
    </row>
    <row r="4290" spans="5:22" hidden="1" x14ac:dyDescent="0.25">
      <c r="E4290" s="39">
        <f t="shared" si="780"/>
        <v>5.8370000000013279E-2</v>
      </c>
      <c r="F4290" s="39">
        <f t="shared" si="783"/>
        <v>4.1390927027033664</v>
      </c>
      <c r="G4290" s="39">
        <f t="shared" si="784"/>
        <v>5.6118286468617402</v>
      </c>
      <c r="H4290" s="43">
        <f t="shared" si="785"/>
        <v>1.4726999999999999</v>
      </c>
      <c r="L4290" s="39">
        <f t="shared" si="781"/>
        <v>5.8370000000013279E-2</v>
      </c>
      <c r="M4290" s="39">
        <f t="shared" si="791"/>
        <v>4.1390927027033664</v>
      </c>
      <c r="N4290" s="39">
        <f t="shared" si="786"/>
        <v>6.7082367235675298</v>
      </c>
      <c r="O4290" s="43">
        <f t="shared" si="790"/>
        <v>2.5691000000000002</v>
      </c>
      <c r="S4290" s="39">
        <f t="shared" si="782"/>
        <v>5.8370000000013279E-2</v>
      </c>
      <c r="T4290" s="39">
        <f t="shared" si="787"/>
        <v>4.1390927027033664</v>
      </c>
      <c r="U4290" s="39">
        <f t="shared" si="788"/>
        <v>6.6863207091924792</v>
      </c>
      <c r="V4290" s="43">
        <f t="shared" si="789"/>
        <v>2.5472000000000001</v>
      </c>
    </row>
    <row r="4291" spans="5:22" hidden="1" x14ac:dyDescent="0.25">
      <c r="E4291" s="39">
        <f t="shared" ref="E4291:E4354" si="792">E4290-0.00001</f>
        <v>5.8360000000013276E-2</v>
      </c>
      <c r="F4291" s="39">
        <f t="shared" si="783"/>
        <v>4.1394473047774971</v>
      </c>
      <c r="G4291" s="39">
        <f t="shared" si="784"/>
        <v>5.6117757893282247</v>
      </c>
      <c r="H4291" s="43">
        <f t="shared" si="785"/>
        <v>1.4722999999999999</v>
      </c>
      <c r="L4291" s="39">
        <f t="shared" ref="L4291:L4354" si="793">L4290-0.00001</f>
        <v>5.8360000000013276E-2</v>
      </c>
      <c r="M4291" s="39">
        <f t="shared" si="791"/>
        <v>4.1394473047774971</v>
      </c>
      <c r="N4291" s="39">
        <f t="shared" si="786"/>
        <v>6.708162313478784</v>
      </c>
      <c r="O4291" s="43">
        <f t="shared" si="790"/>
        <v>2.5687000000000002</v>
      </c>
      <c r="S4291" s="39">
        <f t="shared" ref="S4291:S4354" si="794">S4290-0.00001</f>
        <v>5.8360000000013276E-2</v>
      </c>
      <c r="T4291" s="39">
        <f t="shared" si="787"/>
        <v>4.1394473047774971</v>
      </c>
      <c r="U4291" s="39">
        <f t="shared" si="788"/>
        <v>6.6863207091924792</v>
      </c>
      <c r="V4291" s="43">
        <f t="shared" si="789"/>
        <v>2.5468999999999999</v>
      </c>
    </row>
    <row r="4292" spans="5:22" hidden="1" x14ac:dyDescent="0.25">
      <c r="E4292" s="39">
        <f t="shared" si="792"/>
        <v>5.8350000000013273E-2</v>
      </c>
      <c r="F4292" s="39">
        <f t="shared" si="783"/>
        <v>4.1398019980050691</v>
      </c>
      <c r="G4292" s="39">
        <f t="shared" si="784"/>
        <v>5.6117229214248994</v>
      </c>
      <c r="H4292" s="43">
        <f t="shared" si="785"/>
        <v>1.4719</v>
      </c>
      <c r="L4292" s="39">
        <f t="shared" si="793"/>
        <v>5.8350000000013273E-2</v>
      </c>
      <c r="M4292" s="39">
        <f t="shared" si="791"/>
        <v>4.1398019980050691</v>
      </c>
      <c r="N4292" s="39">
        <f t="shared" si="786"/>
        <v>6.7080878906387591</v>
      </c>
      <c r="O4292" s="43">
        <f t="shared" si="790"/>
        <v>2.5682999999999998</v>
      </c>
      <c r="S4292" s="39">
        <f t="shared" si="794"/>
        <v>5.8350000000013273E-2</v>
      </c>
      <c r="T4292" s="39">
        <f t="shared" si="787"/>
        <v>4.1398019980050691</v>
      </c>
      <c r="U4292" s="39">
        <f t="shared" si="788"/>
        <v>6.6863207091924792</v>
      </c>
      <c r="V4292" s="43">
        <f t="shared" si="789"/>
        <v>2.5465</v>
      </c>
    </row>
    <row r="4293" spans="5:22" hidden="1" x14ac:dyDescent="0.25">
      <c r="E4293" s="39">
        <f t="shared" si="792"/>
        <v>5.834000000001327E-2</v>
      </c>
      <c r="F4293" s="39">
        <f t="shared" si="783"/>
        <v>4.1401567824251408</v>
      </c>
      <c r="G4293" s="39">
        <f t="shared" si="784"/>
        <v>5.611670043148032</v>
      </c>
      <c r="H4293" s="43">
        <f t="shared" si="785"/>
        <v>1.4715</v>
      </c>
      <c r="L4293" s="39">
        <f t="shared" si="793"/>
        <v>5.834000000001327E-2</v>
      </c>
      <c r="M4293" s="39">
        <f t="shared" si="791"/>
        <v>4.1401567824251408</v>
      </c>
      <c r="N4293" s="39">
        <f t="shared" si="786"/>
        <v>6.7080134550430834</v>
      </c>
      <c r="O4293" s="43">
        <f t="shared" si="790"/>
        <v>2.5678999999999998</v>
      </c>
      <c r="S4293" s="39">
        <f t="shared" si="794"/>
        <v>5.834000000001327E-2</v>
      </c>
      <c r="T4293" s="39">
        <f t="shared" si="787"/>
        <v>4.1401567824251408</v>
      </c>
      <c r="U4293" s="39">
        <f t="shared" si="788"/>
        <v>6.6863207091924792</v>
      </c>
      <c r="V4293" s="43">
        <f t="shared" si="789"/>
        <v>2.5461999999999998</v>
      </c>
    </row>
    <row r="4294" spans="5:22" hidden="1" x14ac:dyDescent="0.25">
      <c r="E4294" s="39">
        <f t="shared" si="792"/>
        <v>5.8330000000013267E-2</v>
      </c>
      <c r="F4294" s="39">
        <f t="shared" si="783"/>
        <v>4.1405116580767949</v>
      </c>
      <c r="G4294" s="39">
        <f t="shared" si="784"/>
        <v>5.6116171544938869</v>
      </c>
      <c r="H4294" s="43">
        <f t="shared" si="785"/>
        <v>1.4711000000000001</v>
      </c>
      <c r="L4294" s="39">
        <f t="shared" si="793"/>
        <v>5.8330000000013267E-2</v>
      </c>
      <c r="M4294" s="39">
        <f t="shared" si="791"/>
        <v>4.1405116580767949</v>
      </c>
      <c r="N4294" s="39">
        <f t="shared" si="786"/>
        <v>6.7079390066873854</v>
      </c>
      <c r="O4294" s="43">
        <f t="shared" si="790"/>
        <v>2.5674000000000001</v>
      </c>
      <c r="S4294" s="39">
        <f t="shared" si="794"/>
        <v>5.8330000000013267E-2</v>
      </c>
      <c r="T4294" s="39">
        <f t="shared" si="787"/>
        <v>4.1405116580767949</v>
      </c>
      <c r="U4294" s="39">
        <f t="shared" si="788"/>
        <v>6.6863207091924792</v>
      </c>
      <c r="V4294" s="43">
        <f t="shared" si="789"/>
        <v>2.5457999999999998</v>
      </c>
    </row>
    <row r="4295" spans="5:22" hidden="1" x14ac:dyDescent="0.25">
      <c r="E4295" s="39">
        <f t="shared" si="792"/>
        <v>5.8320000000013264E-2</v>
      </c>
      <c r="F4295" s="39">
        <f t="shared" si="783"/>
        <v>4.1408666249991395</v>
      </c>
      <c r="G4295" s="39">
        <f t="shared" si="784"/>
        <v>5.6115642554587293</v>
      </c>
      <c r="H4295" s="43">
        <f t="shared" si="785"/>
        <v>1.4706999999999999</v>
      </c>
      <c r="L4295" s="39">
        <f t="shared" si="793"/>
        <v>5.8320000000013264E-2</v>
      </c>
      <c r="M4295" s="39">
        <f t="shared" si="791"/>
        <v>4.1408666249991395</v>
      </c>
      <c r="N4295" s="39">
        <f t="shared" si="786"/>
        <v>6.7078645455672881</v>
      </c>
      <c r="O4295" s="43">
        <f t="shared" si="790"/>
        <v>2.5670000000000002</v>
      </c>
      <c r="S4295" s="39">
        <f t="shared" si="794"/>
        <v>5.8320000000013264E-2</v>
      </c>
      <c r="T4295" s="39">
        <f t="shared" si="787"/>
        <v>4.1408666249991395</v>
      </c>
      <c r="U4295" s="39">
        <f t="shared" si="788"/>
        <v>6.6863207091924792</v>
      </c>
      <c r="V4295" s="43">
        <f t="shared" si="789"/>
        <v>2.5455000000000001</v>
      </c>
    </row>
    <row r="4296" spans="5:22" hidden="1" x14ac:dyDescent="0.25">
      <c r="E4296" s="39">
        <f t="shared" si="792"/>
        <v>5.8310000000013261E-2</v>
      </c>
      <c r="F4296" s="39">
        <f t="shared" si="783"/>
        <v>4.1412216832313034</v>
      </c>
      <c r="G4296" s="39">
        <f t="shared" si="784"/>
        <v>5.6115113460388217</v>
      </c>
      <c r="H4296" s="43">
        <f t="shared" si="785"/>
        <v>1.4702999999999999</v>
      </c>
      <c r="L4296" s="39">
        <f t="shared" si="793"/>
        <v>5.8310000000013261E-2</v>
      </c>
      <c r="M4296" s="39">
        <f t="shared" si="791"/>
        <v>4.1412216832313034</v>
      </c>
      <c r="N4296" s="39">
        <f t="shared" si="786"/>
        <v>6.7077900716784145</v>
      </c>
      <c r="O4296" s="43">
        <f t="shared" si="790"/>
        <v>2.5666000000000002</v>
      </c>
      <c r="S4296" s="39">
        <f t="shared" si="794"/>
        <v>5.8310000000013261E-2</v>
      </c>
      <c r="T4296" s="39">
        <f t="shared" si="787"/>
        <v>4.1412216832313034</v>
      </c>
      <c r="U4296" s="39">
        <f t="shared" si="788"/>
        <v>6.6863207091924792</v>
      </c>
      <c r="V4296" s="43">
        <f t="shared" si="789"/>
        <v>2.5451000000000001</v>
      </c>
    </row>
    <row r="4297" spans="5:22" hidden="1" x14ac:dyDescent="0.25">
      <c r="E4297" s="39">
        <f t="shared" si="792"/>
        <v>5.8300000000013258E-2</v>
      </c>
      <c r="F4297" s="39">
        <f t="shared" si="783"/>
        <v>4.14157683281244</v>
      </c>
      <c r="G4297" s="39">
        <f t="shared" si="784"/>
        <v>5.6114584262304223</v>
      </c>
      <c r="H4297" s="43">
        <f t="shared" si="785"/>
        <v>1.4699</v>
      </c>
      <c r="L4297" s="39">
        <f t="shared" si="793"/>
        <v>5.8300000000013258E-2</v>
      </c>
      <c r="M4297" s="39">
        <f t="shared" si="791"/>
        <v>4.14157683281244</v>
      </c>
      <c r="N4297" s="39">
        <f t="shared" si="786"/>
        <v>6.7077155850163841</v>
      </c>
      <c r="O4297" s="43">
        <f t="shared" si="790"/>
        <v>2.5661</v>
      </c>
      <c r="S4297" s="39">
        <f t="shared" si="794"/>
        <v>5.8300000000013258E-2</v>
      </c>
      <c r="T4297" s="39">
        <f t="shared" si="787"/>
        <v>4.14157683281244</v>
      </c>
      <c r="U4297" s="39">
        <f t="shared" si="788"/>
        <v>6.6863207091924792</v>
      </c>
      <c r="V4297" s="43">
        <f t="shared" si="789"/>
        <v>2.5447000000000002</v>
      </c>
    </row>
    <row r="4298" spans="5:22" hidden="1" x14ac:dyDescent="0.25">
      <c r="E4298" s="39">
        <f t="shared" si="792"/>
        <v>5.8290000000013255E-2</v>
      </c>
      <c r="F4298" s="39">
        <f t="shared" si="783"/>
        <v>4.1419320737817271</v>
      </c>
      <c r="G4298" s="39">
        <f t="shared" si="784"/>
        <v>5.6114054960297892</v>
      </c>
      <c r="H4298" s="43">
        <f t="shared" si="785"/>
        <v>1.4695</v>
      </c>
      <c r="L4298" s="39">
        <f t="shared" si="793"/>
        <v>5.8290000000013255E-2</v>
      </c>
      <c r="M4298" s="39">
        <f t="shared" si="791"/>
        <v>4.1419320737817271</v>
      </c>
      <c r="N4298" s="39">
        <f t="shared" si="786"/>
        <v>6.7076410855768147</v>
      </c>
      <c r="O4298" s="43">
        <f t="shared" si="790"/>
        <v>2.5657000000000001</v>
      </c>
      <c r="S4298" s="39">
        <f t="shared" si="794"/>
        <v>5.8290000000013255E-2</v>
      </c>
      <c r="T4298" s="39">
        <f t="shared" si="787"/>
        <v>4.1419320737817271</v>
      </c>
      <c r="U4298" s="39">
        <f t="shared" si="788"/>
        <v>6.6863207091924792</v>
      </c>
      <c r="V4298" s="43">
        <f t="shared" si="789"/>
        <v>2.5444</v>
      </c>
    </row>
    <row r="4299" spans="5:22" hidden="1" x14ac:dyDescent="0.25">
      <c r="E4299" s="39">
        <f t="shared" si="792"/>
        <v>5.8280000000013252E-2</v>
      </c>
      <c r="F4299" s="39">
        <f t="shared" si="783"/>
        <v>4.1422874061783643</v>
      </c>
      <c r="G4299" s="39">
        <f t="shared" si="784"/>
        <v>5.6113525554331796</v>
      </c>
      <c r="H4299" s="43">
        <f t="shared" si="785"/>
        <v>1.4691000000000001</v>
      </c>
      <c r="L4299" s="39">
        <f t="shared" si="793"/>
        <v>5.8280000000013252E-2</v>
      </c>
      <c r="M4299" s="39">
        <f t="shared" si="791"/>
        <v>4.1422874061783643</v>
      </c>
      <c r="N4299" s="39">
        <f t="shared" si="786"/>
        <v>6.7075665733553222</v>
      </c>
      <c r="O4299" s="43">
        <f t="shared" si="790"/>
        <v>2.5653000000000001</v>
      </c>
      <c r="S4299" s="39">
        <f t="shared" si="794"/>
        <v>5.8280000000013252E-2</v>
      </c>
      <c r="T4299" s="39">
        <f t="shared" si="787"/>
        <v>4.1422874061783643</v>
      </c>
      <c r="U4299" s="39">
        <f t="shared" si="788"/>
        <v>6.6863207091924792</v>
      </c>
      <c r="V4299" s="43">
        <f t="shared" si="789"/>
        <v>2.544</v>
      </c>
    </row>
    <row r="4300" spans="5:22" hidden="1" x14ac:dyDescent="0.25">
      <c r="E4300" s="39">
        <f t="shared" si="792"/>
        <v>5.8270000000013249E-2</v>
      </c>
      <c r="F4300" s="39">
        <f t="shared" si="783"/>
        <v>4.1426428300415763</v>
      </c>
      <c r="G4300" s="39">
        <f t="shared" si="784"/>
        <v>5.6112996044368471</v>
      </c>
      <c r="H4300" s="43">
        <f t="shared" si="785"/>
        <v>1.4686999999999999</v>
      </c>
      <c r="L4300" s="39">
        <f t="shared" si="793"/>
        <v>5.8270000000013249E-2</v>
      </c>
      <c r="M4300" s="39">
        <f t="shared" si="791"/>
        <v>4.1426428300415763</v>
      </c>
      <c r="N4300" s="39">
        <f t="shared" si="786"/>
        <v>6.70749204834752</v>
      </c>
      <c r="O4300" s="43">
        <f t="shared" si="790"/>
        <v>2.5648</v>
      </c>
      <c r="S4300" s="39">
        <f t="shared" si="794"/>
        <v>5.8270000000013249E-2</v>
      </c>
      <c r="T4300" s="39">
        <f t="shared" si="787"/>
        <v>4.1426428300415763</v>
      </c>
      <c r="U4300" s="39">
        <f t="shared" si="788"/>
        <v>6.6863207091924792</v>
      </c>
      <c r="V4300" s="43">
        <f t="shared" si="789"/>
        <v>2.5436999999999999</v>
      </c>
    </row>
    <row r="4301" spans="5:22" hidden="1" x14ac:dyDescent="0.25">
      <c r="E4301" s="39">
        <f t="shared" si="792"/>
        <v>5.8260000000013246E-2</v>
      </c>
      <c r="F4301" s="39">
        <f t="shared" si="783"/>
        <v>4.1429983454106099</v>
      </c>
      <c r="G4301" s="39">
        <f t="shared" si="784"/>
        <v>5.6112466430370427</v>
      </c>
      <c r="H4301" s="43">
        <f t="shared" si="785"/>
        <v>1.4681999999999999</v>
      </c>
      <c r="L4301" s="39">
        <f t="shared" si="793"/>
        <v>5.8260000000013246E-2</v>
      </c>
      <c r="M4301" s="39">
        <f t="shared" si="791"/>
        <v>4.1429983454106099</v>
      </c>
      <c r="N4301" s="39">
        <f t="shared" si="786"/>
        <v>6.7074175105490186</v>
      </c>
      <c r="O4301" s="43">
        <f t="shared" si="790"/>
        <v>2.5644</v>
      </c>
      <c r="S4301" s="39">
        <f t="shared" si="794"/>
        <v>5.8260000000013246E-2</v>
      </c>
      <c r="T4301" s="39">
        <f t="shared" si="787"/>
        <v>4.1429983454106099</v>
      </c>
      <c r="U4301" s="39">
        <f t="shared" si="788"/>
        <v>6.6863207091924792</v>
      </c>
      <c r="V4301" s="43">
        <f t="shared" si="789"/>
        <v>2.5432999999999999</v>
      </c>
    </row>
    <row r="4302" spans="5:22" hidden="1" x14ac:dyDescent="0.25">
      <c r="E4302" s="39">
        <f t="shared" si="792"/>
        <v>5.8250000000013243E-2</v>
      </c>
      <c r="F4302" s="39">
        <f t="shared" si="783"/>
        <v>4.1433539523247376</v>
      </c>
      <c r="G4302" s="39">
        <f t="shared" si="784"/>
        <v>5.6111936712300174</v>
      </c>
      <c r="H4302" s="43">
        <f t="shared" si="785"/>
        <v>1.4678</v>
      </c>
      <c r="L4302" s="39">
        <f t="shared" si="793"/>
        <v>5.8250000000013243E-2</v>
      </c>
      <c r="M4302" s="39">
        <f t="shared" si="791"/>
        <v>4.1433539523247376</v>
      </c>
      <c r="N4302" s="39">
        <f t="shared" si="786"/>
        <v>6.707342959955426</v>
      </c>
      <c r="O4302" s="43">
        <f t="shared" si="790"/>
        <v>2.5640000000000001</v>
      </c>
      <c r="S4302" s="39">
        <f t="shared" si="794"/>
        <v>5.8250000000013243E-2</v>
      </c>
      <c r="T4302" s="39">
        <f t="shared" si="787"/>
        <v>4.1433539523247376</v>
      </c>
      <c r="U4302" s="39">
        <f t="shared" si="788"/>
        <v>6.6863207091924792</v>
      </c>
      <c r="V4302" s="43">
        <f t="shared" si="789"/>
        <v>2.5430000000000001</v>
      </c>
    </row>
    <row r="4303" spans="5:22" hidden="1" x14ac:dyDescent="0.25">
      <c r="E4303" s="39">
        <f t="shared" si="792"/>
        <v>5.824000000001324E-2</v>
      </c>
      <c r="F4303" s="39">
        <f t="shared" si="783"/>
        <v>4.1437096508232534</v>
      </c>
      <c r="G4303" s="39">
        <f t="shared" si="784"/>
        <v>5.6111406890120188</v>
      </c>
      <c r="H4303" s="43">
        <f t="shared" si="785"/>
        <v>1.4674</v>
      </c>
      <c r="L4303" s="39">
        <f t="shared" si="793"/>
        <v>5.824000000001324E-2</v>
      </c>
      <c r="M4303" s="39">
        <f t="shared" si="791"/>
        <v>4.1437096508232534</v>
      </c>
      <c r="N4303" s="39">
        <f t="shared" si="786"/>
        <v>6.7072683965623501</v>
      </c>
      <c r="O4303" s="43">
        <f t="shared" si="790"/>
        <v>2.5636000000000001</v>
      </c>
      <c r="S4303" s="39">
        <f t="shared" si="794"/>
        <v>5.824000000001324E-2</v>
      </c>
      <c r="T4303" s="39">
        <f t="shared" si="787"/>
        <v>4.1437096508232534</v>
      </c>
      <c r="U4303" s="39">
        <f t="shared" si="788"/>
        <v>6.6863207091924792</v>
      </c>
      <c r="V4303" s="43">
        <f t="shared" si="789"/>
        <v>2.5426000000000002</v>
      </c>
    </row>
    <row r="4304" spans="5:22" hidden="1" x14ac:dyDescent="0.25">
      <c r="E4304" s="39">
        <f t="shared" si="792"/>
        <v>5.8230000000013236E-2</v>
      </c>
      <c r="F4304" s="39">
        <f t="shared" si="783"/>
        <v>4.1440654409454751</v>
      </c>
      <c r="G4304" s="39">
        <f t="shared" si="784"/>
        <v>5.6110876963792933</v>
      </c>
      <c r="H4304" s="43">
        <f t="shared" si="785"/>
        <v>1.4670000000000001</v>
      </c>
      <c r="L4304" s="39">
        <f t="shared" si="793"/>
        <v>5.8230000000013236E-2</v>
      </c>
      <c r="M4304" s="39">
        <f t="shared" si="791"/>
        <v>4.1440654409454751</v>
      </c>
      <c r="N4304" s="39">
        <f t="shared" si="786"/>
        <v>6.7071938203653954</v>
      </c>
      <c r="O4304" s="43">
        <f t="shared" si="790"/>
        <v>2.5630999999999999</v>
      </c>
      <c r="S4304" s="39">
        <f t="shared" si="794"/>
        <v>5.8230000000013236E-2</v>
      </c>
      <c r="T4304" s="39">
        <f t="shared" si="787"/>
        <v>4.1440654409454751</v>
      </c>
      <c r="U4304" s="39">
        <f t="shared" si="788"/>
        <v>6.6863207091924792</v>
      </c>
      <c r="V4304" s="43">
        <f t="shared" si="789"/>
        <v>2.5423</v>
      </c>
    </row>
    <row r="4305" spans="5:22" hidden="1" x14ac:dyDescent="0.25">
      <c r="E4305" s="39">
        <f t="shared" si="792"/>
        <v>5.8220000000013233E-2</v>
      </c>
      <c r="F4305" s="39">
        <f t="shared" si="783"/>
        <v>4.1444213227307465</v>
      </c>
      <c r="G4305" s="39">
        <f t="shared" si="784"/>
        <v>5.6110346933280848</v>
      </c>
      <c r="H4305" s="43">
        <f t="shared" si="785"/>
        <v>1.4665999999999999</v>
      </c>
      <c r="L4305" s="39">
        <f t="shared" si="793"/>
        <v>5.8220000000013233E-2</v>
      </c>
      <c r="M4305" s="39">
        <f t="shared" si="791"/>
        <v>4.1444213227307465</v>
      </c>
      <c r="N4305" s="39">
        <f t="shared" si="786"/>
        <v>6.7071192313601617</v>
      </c>
      <c r="O4305" s="43">
        <f t="shared" si="790"/>
        <v>2.5627</v>
      </c>
      <c r="S4305" s="39">
        <f t="shared" si="794"/>
        <v>5.8220000000013233E-2</v>
      </c>
      <c r="T4305" s="39">
        <f t="shared" si="787"/>
        <v>4.1444213227307465</v>
      </c>
      <c r="U4305" s="39">
        <f t="shared" si="788"/>
        <v>6.6863207091924792</v>
      </c>
      <c r="V4305" s="43">
        <f t="shared" si="789"/>
        <v>2.5419</v>
      </c>
    </row>
    <row r="4306" spans="5:22" hidden="1" x14ac:dyDescent="0.25">
      <c r="E4306" s="39">
        <f t="shared" si="792"/>
        <v>5.821000000001323E-2</v>
      </c>
      <c r="F4306" s="39">
        <f t="shared" si="783"/>
        <v>4.1447772962184315</v>
      </c>
      <c r="G4306" s="39">
        <f t="shared" si="784"/>
        <v>5.6109816798546346</v>
      </c>
      <c r="H4306" s="43">
        <f t="shared" si="785"/>
        <v>1.4661999999999999</v>
      </c>
      <c r="L4306" s="39">
        <f t="shared" si="793"/>
        <v>5.821000000001323E-2</v>
      </c>
      <c r="M4306" s="39">
        <f t="shared" si="791"/>
        <v>4.1447772962184315</v>
      </c>
      <c r="N4306" s="39">
        <f t="shared" si="786"/>
        <v>6.7070446295422501</v>
      </c>
      <c r="O4306" s="43">
        <f t="shared" si="790"/>
        <v>2.5623</v>
      </c>
      <c r="S4306" s="39">
        <f t="shared" si="794"/>
        <v>5.821000000001323E-2</v>
      </c>
      <c r="T4306" s="39">
        <f t="shared" si="787"/>
        <v>4.1447772962184315</v>
      </c>
      <c r="U4306" s="39">
        <f t="shared" si="788"/>
        <v>6.6863207091924792</v>
      </c>
      <c r="V4306" s="43">
        <f t="shared" si="789"/>
        <v>2.5415000000000001</v>
      </c>
    </row>
    <row r="4307" spans="5:22" hidden="1" x14ac:dyDescent="0.25">
      <c r="E4307" s="39">
        <f t="shared" si="792"/>
        <v>5.8200000000013227E-2</v>
      </c>
      <c r="F4307" s="39">
        <f t="shared" si="783"/>
        <v>4.1451333614479209</v>
      </c>
      <c r="G4307" s="39">
        <f t="shared" si="784"/>
        <v>5.6109286559551839</v>
      </c>
      <c r="H4307" s="43">
        <f t="shared" si="785"/>
        <v>1.4658</v>
      </c>
      <c r="L4307" s="39">
        <f t="shared" si="793"/>
        <v>5.8200000000013227E-2</v>
      </c>
      <c r="M4307" s="39">
        <f t="shared" si="791"/>
        <v>4.1451333614479209</v>
      </c>
      <c r="N4307" s="39">
        <f t="shared" si="786"/>
        <v>6.7069700149072577</v>
      </c>
      <c r="O4307" s="43">
        <f t="shared" si="790"/>
        <v>2.5617999999999999</v>
      </c>
      <c r="S4307" s="39">
        <f t="shared" si="794"/>
        <v>5.8200000000013227E-2</v>
      </c>
      <c r="T4307" s="39">
        <f t="shared" si="787"/>
        <v>4.1451333614479209</v>
      </c>
      <c r="U4307" s="39">
        <f t="shared" si="788"/>
        <v>6.6863207091924792</v>
      </c>
      <c r="V4307" s="43">
        <f t="shared" si="789"/>
        <v>2.5411999999999999</v>
      </c>
    </row>
    <row r="4308" spans="5:22" hidden="1" x14ac:dyDescent="0.25">
      <c r="E4308" s="39">
        <f t="shared" si="792"/>
        <v>5.8190000000013224E-2</v>
      </c>
      <c r="F4308" s="39">
        <f t="shared" si="783"/>
        <v>4.1454895184586258</v>
      </c>
      <c r="G4308" s="39">
        <f t="shared" si="784"/>
        <v>5.6108756216259712</v>
      </c>
      <c r="H4308" s="43">
        <f t="shared" si="785"/>
        <v>1.4654</v>
      </c>
      <c r="L4308" s="39">
        <f t="shared" si="793"/>
        <v>5.8190000000013224E-2</v>
      </c>
      <c r="M4308" s="39">
        <f t="shared" si="791"/>
        <v>4.1454895184586258</v>
      </c>
      <c r="N4308" s="39">
        <f t="shared" si="786"/>
        <v>6.7068953874507802</v>
      </c>
      <c r="O4308" s="43">
        <f t="shared" si="790"/>
        <v>2.5613999999999999</v>
      </c>
      <c r="S4308" s="39">
        <f t="shared" si="794"/>
        <v>5.8190000000013224E-2</v>
      </c>
      <c r="T4308" s="39">
        <f t="shared" si="787"/>
        <v>4.1454895184586258</v>
      </c>
      <c r="U4308" s="39">
        <f t="shared" si="788"/>
        <v>6.6863207091924792</v>
      </c>
      <c r="V4308" s="43">
        <f t="shared" si="789"/>
        <v>2.5407999999999999</v>
      </c>
    </row>
    <row r="4309" spans="5:22" hidden="1" x14ac:dyDescent="0.25">
      <c r="E4309" s="39">
        <f t="shared" si="792"/>
        <v>5.8180000000013221E-2</v>
      </c>
      <c r="F4309" s="39">
        <f t="shared" si="783"/>
        <v>4.1458457672899858</v>
      </c>
      <c r="G4309" s="39">
        <f t="shared" si="784"/>
        <v>5.6108225768632307</v>
      </c>
      <c r="H4309" s="43">
        <f t="shared" si="785"/>
        <v>1.4650000000000001</v>
      </c>
      <c r="L4309" s="39">
        <f t="shared" si="793"/>
        <v>5.8180000000013221E-2</v>
      </c>
      <c r="M4309" s="39">
        <f t="shared" si="791"/>
        <v>4.1458457672899858</v>
      </c>
      <c r="N4309" s="39">
        <f t="shared" si="786"/>
        <v>6.7068207471684103</v>
      </c>
      <c r="O4309" s="43">
        <f t="shared" si="790"/>
        <v>2.5609999999999999</v>
      </c>
      <c r="S4309" s="39">
        <f t="shared" si="794"/>
        <v>5.8180000000013221E-2</v>
      </c>
      <c r="T4309" s="39">
        <f t="shared" si="787"/>
        <v>4.1458457672899858</v>
      </c>
      <c r="U4309" s="39">
        <f t="shared" si="788"/>
        <v>6.6863207091924792</v>
      </c>
      <c r="V4309" s="43">
        <f t="shared" si="789"/>
        <v>2.5405000000000002</v>
      </c>
    </row>
    <row r="4310" spans="5:22" hidden="1" x14ac:dyDescent="0.25">
      <c r="E4310" s="39">
        <f t="shared" si="792"/>
        <v>5.8170000000013218E-2</v>
      </c>
      <c r="F4310" s="39">
        <f t="shared" si="783"/>
        <v>4.1462021079814591</v>
      </c>
      <c r="G4310" s="39">
        <f t="shared" si="784"/>
        <v>5.6107695216631974</v>
      </c>
      <c r="H4310" s="43">
        <f t="shared" si="785"/>
        <v>1.4645999999999999</v>
      </c>
      <c r="L4310" s="39">
        <f t="shared" si="793"/>
        <v>5.8170000000013218E-2</v>
      </c>
      <c r="M4310" s="39">
        <f t="shared" si="791"/>
        <v>4.1462021079814591</v>
      </c>
      <c r="N4310" s="39">
        <f t="shared" si="786"/>
        <v>6.7067460940557373</v>
      </c>
      <c r="O4310" s="43">
        <f t="shared" si="790"/>
        <v>2.5605000000000002</v>
      </c>
      <c r="S4310" s="39">
        <f t="shared" si="794"/>
        <v>5.8170000000013218E-2</v>
      </c>
      <c r="T4310" s="39">
        <f t="shared" si="787"/>
        <v>4.1462021079814591</v>
      </c>
      <c r="U4310" s="39">
        <f t="shared" si="788"/>
        <v>6.6863207091924792</v>
      </c>
      <c r="V4310" s="43">
        <f t="shared" si="789"/>
        <v>2.5400999999999998</v>
      </c>
    </row>
    <row r="4311" spans="5:22" hidden="1" x14ac:dyDescent="0.25">
      <c r="E4311" s="39">
        <f t="shared" si="792"/>
        <v>5.8160000000013215E-2</v>
      </c>
      <c r="F4311" s="39">
        <f t="shared" si="783"/>
        <v>4.1465585405725305</v>
      </c>
      <c r="G4311" s="39">
        <f t="shared" si="784"/>
        <v>5.6107164560221046</v>
      </c>
      <c r="H4311" s="43">
        <f t="shared" si="785"/>
        <v>1.4641999999999999</v>
      </c>
      <c r="L4311" s="39">
        <f t="shared" si="793"/>
        <v>5.8160000000013215E-2</v>
      </c>
      <c r="M4311" s="39">
        <f t="shared" si="791"/>
        <v>4.1465585405725305</v>
      </c>
      <c r="N4311" s="39">
        <f t="shared" si="786"/>
        <v>6.7066714281083515</v>
      </c>
      <c r="O4311" s="43">
        <f t="shared" si="790"/>
        <v>2.5600999999999998</v>
      </c>
      <c r="S4311" s="39">
        <f t="shared" si="794"/>
        <v>5.8160000000013215E-2</v>
      </c>
      <c r="T4311" s="39">
        <f t="shared" si="787"/>
        <v>4.1465585405725305</v>
      </c>
      <c r="U4311" s="39">
        <f t="shared" si="788"/>
        <v>6.6863207091924792</v>
      </c>
      <c r="V4311" s="43">
        <f t="shared" si="789"/>
        <v>2.5398000000000001</v>
      </c>
    </row>
    <row r="4312" spans="5:22" hidden="1" x14ac:dyDescent="0.25">
      <c r="E4312" s="39">
        <f t="shared" si="792"/>
        <v>5.8150000000013212E-2</v>
      </c>
      <c r="F4312" s="39">
        <f t="shared" si="783"/>
        <v>4.146915065102708</v>
      </c>
      <c r="G4312" s="39">
        <f t="shared" si="784"/>
        <v>5.6106633799361809</v>
      </c>
      <c r="H4312" s="43">
        <f t="shared" si="785"/>
        <v>1.4637</v>
      </c>
      <c r="L4312" s="39">
        <f t="shared" si="793"/>
        <v>5.8150000000013212E-2</v>
      </c>
      <c r="M4312" s="39">
        <f t="shared" si="791"/>
        <v>4.146915065102708</v>
      </c>
      <c r="N4312" s="39">
        <f t="shared" si="786"/>
        <v>6.7065967493218368</v>
      </c>
      <c r="O4312" s="43">
        <f t="shared" si="790"/>
        <v>2.5596999999999999</v>
      </c>
      <c r="S4312" s="39">
        <f t="shared" si="794"/>
        <v>5.8150000000013212E-2</v>
      </c>
      <c r="T4312" s="39">
        <f t="shared" si="787"/>
        <v>4.146915065102708</v>
      </c>
      <c r="U4312" s="39">
        <f t="shared" si="788"/>
        <v>6.6863207091924792</v>
      </c>
      <c r="V4312" s="43">
        <f t="shared" si="789"/>
        <v>2.5394000000000001</v>
      </c>
    </row>
    <row r="4313" spans="5:22" hidden="1" x14ac:dyDescent="0.25">
      <c r="E4313" s="39">
        <f t="shared" si="792"/>
        <v>5.8140000000013209E-2</v>
      </c>
      <c r="F4313" s="39">
        <f t="shared" si="783"/>
        <v>4.1472716816115245</v>
      </c>
      <c r="G4313" s="39">
        <f t="shared" si="784"/>
        <v>5.6106102934016553</v>
      </c>
      <c r="H4313" s="43">
        <f t="shared" si="785"/>
        <v>1.4633</v>
      </c>
      <c r="L4313" s="39">
        <f t="shared" si="793"/>
        <v>5.8140000000013209E-2</v>
      </c>
      <c r="M4313" s="39">
        <f t="shared" si="791"/>
        <v>4.1472716816115245</v>
      </c>
      <c r="N4313" s="39">
        <f t="shared" si="786"/>
        <v>6.706522057691779</v>
      </c>
      <c r="O4313" s="43">
        <f t="shared" si="790"/>
        <v>2.5592999999999999</v>
      </c>
      <c r="S4313" s="39">
        <f t="shared" si="794"/>
        <v>5.8140000000013209E-2</v>
      </c>
      <c r="T4313" s="39">
        <f t="shared" si="787"/>
        <v>4.1472716816115245</v>
      </c>
      <c r="U4313" s="39">
        <f t="shared" si="788"/>
        <v>6.6863207091924792</v>
      </c>
      <c r="V4313" s="43">
        <f t="shared" si="789"/>
        <v>2.5390000000000001</v>
      </c>
    </row>
    <row r="4314" spans="5:22" hidden="1" x14ac:dyDescent="0.25">
      <c r="E4314" s="39">
        <f t="shared" si="792"/>
        <v>5.8130000000013206E-2</v>
      </c>
      <c r="F4314" s="39">
        <f t="shared" si="783"/>
        <v>4.1476283901385349</v>
      </c>
      <c r="G4314" s="39">
        <f t="shared" si="784"/>
        <v>5.6105571964147529</v>
      </c>
      <c r="H4314" s="43">
        <f t="shared" si="785"/>
        <v>1.4629000000000001</v>
      </c>
      <c r="L4314" s="39">
        <f t="shared" si="793"/>
        <v>5.8130000000013206E-2</v>
      </c>
      <c r="M4314" s="39">
        <f t="shared" si="791"/>
        <v>4.1476283901385349</v>
      </c>
      <c r="N4314" s="39">
        <f t="shared" si="786"/>
        <v>6.7064473532137576</v>
      </c>
      <c r="O4314" s="43">
        <f t="shared" si="790"/>
        <v>2.5588000000000002</v>
      </c>
      <c r="S4314" s="39">
        <f t="shared" si="794"/>
        <v>5.8130000000013206E-2</v>
      </c>
      <c r="T4314" s="39">
        <f t="shared" si="787"/>
        <v>4.1476283901385349</v>
      </c>
      <c r="U4314" s="39">
        <f t="shared" si="788"/>
        <v>6.6863207091924792</v>
      </c>
      <c r="V4314" s="43">
        <f t="shared" si="789"/>
        <v>2.5387</v>
      </c>
    </row>
    <row r="4315" spans="5:22" hidden="1" x14ac:dyDescent="0.25">
      <c r="E4315" s="39">
        <f t="shared" si="792"/>
        <v>5.8120000000013203E-2</v>
      </c>
      <c r="F4315" s="39">
        <f t="shared" si="783"/>
        <v>4.1479851907233183</v>
      </c>
      <c r="G4315" s="39">
        <f t="shared" si="784"/>
        <v>5.6105040889716991</v>
      </c>
      <c r="H4315" s="43">
        <f t="shared" si="785"/>
        <v>1.4624999999999999</v>
      </c>
      <c r="L4315" s="39">
        <f t="shared" si="793"/>
        <v>5.8120000000013203E-2</v>
      </c>
      <c r="M4315" s="39">
        <f t="shared" si="791"/>
        <v>4.1479851907233183</v>
      </c>
      <c r="N4315" s="39">
        <f t="shared" si="786"/>
        <v>6.7063726358833531</v>
      </c>
      <c r="O4315" s="43">
        <f t="shared" si="790"/>
        <v>2.5583999999999998</v>
      </c>
      <c r="S4315" s="39">
        <f t="shared" si="794"/>
        <v>5.8120000000013203E-2</v>
      </c>
      <c r="T4315" s="39">
        <f t="shared" si="787"/>
        <v>4.1479851907233183</v>
      </c>
      <c r="U4315" s="39">
        <f t="shared" si="788"/>
        <v>6.6863207091924792</v>
      </c>
      <c r="V4315" s="43">
        <f t="shared" si="789"/>
        <v>2.5383</v>
      </c>
    </row>
    <row r="4316" spans="5:22" hidden="1" x14ac:dyDescent="0.25">
      <c r="E4316" s="39">
        <f t="shared" si="792"/>
        <v>5.81100000000132E-2</v>
      </c>
      <c r="F4316" s="39">
        <f t="shared" si="783"/>
        <v>4.1483420834054776</v>
      </c>
      <c r="G4316" s="39">
        <f t="shared" si="784"/>
        <v>5.6104509710687154</v>
      </c>
      <c r="H4316" s="43">
        <f t="shared" si="785"/>
        <v>1.4621</v>
      </c>
      <c r="L4316" s="39">
        <f t="shared" si="793"/>
        <v>5.81100000000132E-2</v>
      </c>
      <c r="M4316" s="39">
        <f t="shared" si="791"/>
        <v>4.1483420834054776</v>
      </c>
      <c r="N4316" s="39">
        <f t="shared" si="786"/>
        <v>6.7062979056961431</v>
      </c>
      <c r="O4316" s="43">
        <f t="shared" si="790"/>
        <v>2.5579999999999998</v>
      </c>
      <c r="S4316" s="39">
        <f t="shared" si="794"/>
        <v>5.81100000000132E-2</v>
      </c>
      <c r="T4316" s="39">
        <f t="shared" si="787"/>
        <v>4.1483420834054776</v>
      </c>
      <c r="U4316" s="39">
        <f t="shared" si="788"/>
        <v>6.6863207091924792</v>
      </c>
      <c r="V4316" s="43">
        <f t="shared" si="789"/>
        <v>2.5379999999999998</v>
      </c>
    </row>
    <row r="4317" spans="5:22" hidden="1" x14ac:dyDescent="0.25">
      <c r="E4317" s="39">
        <f t="shared" si="792"/>
        <v>5.8100000000013197E-2</v>
      </c>
      <c r="F4317" s="39">
        <f t="shared" si="783"/>
        <v>4.1486990682246407</v>
      </c>
      <c r="G4317" s="39">
        <f t="shared" si="784"/>
        <v>5.6103978427020218</v>
      </c>
      <c r="H4317" s="43">
        <f t="shared" si="785"/>
        <v>1.4617</v>
      </c>
      <c r="L4317" s="39">
        <f t="shared" si="793"/>
        <v>5.8100000000013197E-2</v>
      </c>
      <c r="M4317" s="39">
        <f t="shared" si="791"/>
        <v>4.1486990682246407</v>
      </c>
      <c r="N4317" s="39">
        <f t="shared" si="786"/>
        <v>6.7062231626477002</v>
      </c>
      <c r="O4317" s="43">
        <f t="shared" si="790"/>
        <v>2.5575000000000001</v>
      </c>
      <c r="S4317" s="39">
        <f t="shared" si="794"/>
        <v>5.8100000000013197E-2</v>
      </c>
      <c r="T4317" s="39">
        <f t="shared" si="787"/>
        <v>4.1486990682246407</v>
      </c>
      <c r="U4317" s="39">
        <f t="shared" si="788"/>
        <v>6.6863207091924792</v>
      </c>
      <c r="V4317" s="43">
        <f t="shared" si="789"/>
        <v>2.5375999999999999</v>
      </c>
    </row>
    <row r="4318" spans="5:22" hidden="1" x14ac:dyDescent="0.25">
      <c r="E4318" s="39">
        <f t="shared" si="792"/>
        <v>5.8090000000013194E-2</v>
      </c>
      <c r="F4318" s="39">
        <f t="shared" si="783"/>
        <v>4.1490561452204586</v>
      </c>
      <c r="G4318" s="39">
        <f t="shared" si="784"/>
        <v>5.6103447038678365</v>
      </c>
      <c r="H4318" s="43">
        <f t="shared" si="785"/>
        <v>1.4613</v>
      </c>
      <c r="L4318" s="39">
        <f t="shared" si="793"/>
        <v>5.8090000000013194E-2</v>
      </c>
      <c r="M4318" s="39">
        <f t="shared" si="791"/>
        <v>4.1490561452204586</v>
      </c>
      <c r="N4318" s="39">
        <f t="shared" si="786"/>
        <v>6.7061484067335986</v>
      </c>
      <c r="O4318" s="43">
        <f t="shared" si="790"/>
        <v>2.5571000000000002</v>
      </c>
      <c r="S4318" s="39">
        <f t="shared" si="794"/>
        <v>5.8090000000013194E-2</v>
      </c>
      <c r="T4318" s="39">
        <f t="shared" si="787"/>
        <v>4.1490561452204586</v>
      </c>
      <c r="U4318" s="39">
        <f t="shared" si="788"/>
        <v>6.6863207091924792</v>
      </c>
      <c r="V4318" s="43">
        <f t="shared" si="789"/>
        <v>2.5373000000000001</v>
      </c>
    </row>
    <row r="4319" spans="5:22" hidden="1" x14ac:dyDescent="0.25">
      <c r="E4319" s="39">
        <f t="shared" si="792"/>
        <v>5.8080000000013191E-2</v>
      </c>
      <c r="F4319" s="39">
        <f t="shared" si="783"/>
        <v>4.1494133144326053</v>
      </c>
      <c r="G4319" s="39">
        <f t="shared" si="784"/>
        <v>5.6102915545623757</v>
      </c>
      <c r="H4319" s="43">
        <f t="shared" si="785"/>
        <v>1.4609000000000001</v>
      </c>
      <c r="L4319" s="39">
        <f t="shared" si="793"/>
        <v>5.8080000000013191E-2</v>
      </c>
      <c r="M4319" s="39">
        <f t="shared" si="791"/>
        <v>4.1494133144326053</v>
      </c>
      <c r="N4319" s="39">
        <f t="shared" si="786"/>
        <v>6.706073637949407</v>
      </c>
      <c r="O4319" s="43">
        <f t="shared" si="790"/>
        <v>2.5567000000000002</v>
      </c>
      <c r="S4319" s="39">
        <f t="shared" si="794"/>
        <v>5.8080000000013191E-2</v>
      </c>
      <c r="T4319" s="39">
        <f t="shared" si="787"/>
        <v>4.1494133144326053</v>
      </c>
      <c r="U4319" s="39">
        <f t="shared" si="788"/>
        <v>6.6863207091924792</v>
      </c>
      <c r="V4319" s="43">
        <f t="shared" si="789"/>
        <v>2.5369000000000002</v>
      </c>
    </row>
    <row r="4320" spans="5:22" hidden="1" x14ac:dyDescent="0.25">
      <c r="E4320" s="39">
        <f t="shared" si="792"/>
        <v>5.8070000000013187E-2</v>
      </c>
      <c r="F4320" s="39">
        <f t="shared" si="783"/>
        <v>4.1497705759007806</v>
      </c>
      <c r="G4320" s="39">
        <f t="shared" si="784"/>
        <v>5.6102383947818542</v>
      </c>
      <c r="H4320" s="43">
        <f t="shared" si="785"/>
        <v>1.4604999999999999</v>
      </c>
      <c r="L4320" s="39">
        <f t="shared" si="793"/>
        <v>5.8070000000013187E-2</v>
      </c>
      <c r="M4320" s="39">
        <f t="shared" si="791"/>
        <v>4.1497705759007806</v>
      </c>
      <c r="N4320" s="39">
        <f t="shared" si="786"/>
        <v>6.7059988562906936</v>
      </c>
      <c r="O4320" s="43">
        <f t="shared" si="790"/>
        <v>2.5562</v>
      </c>
      <c r="S4320" s="39">
        <f t="shared" si="794"/>
        <v>5.8070000000013187E-2</v>
      </c>
      <c r="T4320" s="39">
        <f t="shared" si="787"/>
        <v>4.1497705759007806</v>
      </c>
      <c r="U4320" s="39">
        <f t="shared" si="788"/>
        <v>6.6863207091924792</v>
      </c>
      <c r="V4320" s="43">
        <f t="shared" si="789"/>
        <v>2.5366</v>
      </c>
    </row>
    <row r="4321" spans="5:22" hidden="1" x14ac:dyDescent="0.25">
      <c r="E4321" s="39">
        <f t="shared" si="792"/>
        <v>5.8060000000013184E-2</v>
      </c>
      <c r="F4321" s="39">
        <f t="shared" si="783"/>
        <v>4.1501279296647073</v>
      </c>
      <c r="G4321" s="39">
        <f t="shared" si="784"/>
        <v>5.6101852245224828</v>
      </c>
      <c r="H4321" s="43">
        <f t="shared" si="785"/>
        <v>1.4601</v>
      </c>
      <c r="L4321" s="39">
        <f t="shared" si="793"/>
        <v>5.8060000000013184E-2</v>
      </c>
      <c r="M4321" s="39">
        <f t="shared" si="791"/>
        <v>4.1501279296647073</v>
      </c>
      <c r="N4321" s="39">
        <f t="shared" si="786"/>
        <v>6.7059240617530245</v>
      </c>
      <c r="O4321" s="43">
        <f t="shared" si="790"/>
        <v>2.5558000000000001</v>
      </c>
      <c r="S4321" s="39">
        <f t="shared" si="794"/>
        <v>5.8060000000013184E-2</v>
      </c>
      <c r="T4321" s="39">
        <f t="shared" si="787"/>
        <v>4.1501279296647073</v>
      </c>
      <c r="U4321" s="39">
        <f t="shared" si="788"/>
        <v>6.6863207091924792</v>
      </c>
      <c r="V4321" s="43">
        <f t="shared" si="789"/>
        <v>2.5362</v>
      </c>
    </row>
    <row r="4322" spans="5:22" hidden="1" x14ac:dyDescent="0.25">
      <c r="E4322" s="39">
        <f t="shared" si="792"/>
        <v>5.8050000000013181E-2</v>
      </c>
      <c r="F4322" s="39">
        <f t="shared" si="783"/>
        <v>4.1504853757641307</v>
      </c>
      <c r="G4322" s="39">
        <f t="shared" si="784"/>
        <v>5.6101320437804727</v>
      </c>
      <c r="H4322" s="43">
        <f t="shared" si="785"/>
        <v>1.4596</v>
      </c>
      <c r="L4322" s="39">
        <f t="shared" si="793"/>
        <v>5.8050000000013181E-2</v>
      </c>
      <c r="M4322" s="39">
        <f t="shared" si="791"/>
        <v>4.1504853757641307</v>
      </c>
      <c r="N4322" s="39">
        <f t="shared" si="786"/>
        <v>6.7058492543319623</v>
      </c>
      <c r="O4322" s="43">
        <f t="shared" si="790"/>
        <v>2.5554000000000001</v>
      </c>
      <c r="S4322" s="39">
        <f t="shared" si="794"/>
        <v>5.8050000000013181E-2</v>
      </c>
      <c r="T4322" s="39">
        <f t="shared" si="787"/>
        <v>4.1504853757641307</v>
      </c>
      <c r="U4322" s="39">
        <f t="shared" si="788"/>
        <v>6.6863207091924792</v>
      </c>
      <c r="V4322" s="43">
        <f t="shared" si="789"/>
        <v>2.5358000000000001</v>
      </c>
    </row>
    <row r="4323" spans="5:22" hidden="1" x14ac:dyDescent="0.25">
      <c r="E4323" s="39">
        <f t="shared" si="792"/>
        <v>5.8040000000013178E-2</v>
      </c>
      <c r="F4323" s="39">
        <f t="shared" si="783"/>
        <v>4.1508429142388232</v>
      </c>
      <c r="G4323" s="39">
        <f t="shared" si="784"/>
        <v>5.6100788525520313</v>
      </c>
      <c r="H4323" s="43">
        <f t="shared" si="785"/>
        <v>1.4592000000000001</v>
      </c>
      <c r="L4323" s="39">
        <f t="shared" si="793"/>
        <v>5.8040000000013178E-2</v>
      </c>
      <c r="M4323" s="39">
        <f t="shared" si="791"/>
        <v>4.1508429142388232</v>
      </c>
      <c r="N4323" s="39">
        <f t="shared" si="786"/>
        <v>6.7057744340230681</v>
      </c>
      <c r="O4323" s="43">
        <f t="shared" si="790"/>
        <v>2.5548999999999999</v>
      </c>
      <c r="S4323" s="39">
        <f t="shared" si="794"/>
        <v>5.8040000000013178E-2</v>
      </c>
      <c r="T4323" s="39">
        <f t="shared" si="787"/>
        <v>4.1508429142388232</v>
      </c>
      <c r="U4323" s="39">
        <f t="shared" si="788"/>
        <v>6.6863207091924792</v>
      </c>
      <c r="V4323" s="43">
        <f t="shared" si="789"/>
        <v>2.5354999999999999</v>
      </c>
    </row>
    <row r="4324" spans="5:22" hidden="1" x14ac:dyDescent="0.25">
      <c r="E4324" s="39">
        <f t="shared" si="792"/>
        <v>5.8030000000013175E-2</v>
      </c>
      <c r="F4324" s="39">
        <f t="shared" si="783"/>
        <v>4.1512005451285781</v>
      </c>
      <c r="G4324" s="39">
        <f t="shared" si="784"/>
        <v>5.6100256508333652</v>
      </c>
      <c r="H4324" s="43">
        <f t="shared" si="785"/>
        <v>1.4588000000000001</v>
      </c>
      <c r="L4324" s="39">
        <f t="shared" si="793"/>
        <v>5.8030000000013175E-2</v>
      </c>
      <c r="M4324" s="39">
        <f t="shared" si="791"/>
        <v>4.1512005451285781</v>
      </c>
      <c r="N4324" s="39">
        <f t="shared" si="786"/>
        <v>6.7056996008218999</v>
      </c>
      <c r="O4324" s="43">
        <f t="shared" si="790"/>
        <v>2.5545</v>
      </c>
      <c r="S4324" s="39">
        <f t="shared" si="794"/>
        <v>5.8030000000013175E-2</v>
      </c>
      <c r="T4324" s="39">
        <f t="shared" si="787"/>
        <v>4.1512005451285781</v>
      </c>
      <c r="U4324" s="39">
        <f t="shared" si="788"/>
        <v>6.6863207091924792</v>
      </c>
      <c r="V4324" s="43">
        <f t="shared" si="789"/>
        <v>2.5350999999999999</v>
      </c>
    </row>
    <row r="4325" spans="5:22" hidden="1" x14ac:dyDescent="0.25">
      <c r="E4325" s="39">
        <f t="shared" si="792"/>
        <v>5.8020000000013172E-2</v>
      </c>
      <c r="F4325" s="39">
        <f t="shared" si="783"/>
        <v>4.1515582684732149</v>
      </c>
      <c r="G4325" s="39">
        <f t="shared" si="784"/>
        <v>5.6099724386206775</v>
      </c>
      <c r="H4325" s="43">
        <f t="shared" si="785"/>
        <v>1.4583999999999999</v>
      </c>
      <c r="L4325" s="39">
        <f t="shared" si="793"/>
        <v>5.8020000000013172E-2</v>
      </c>
      <c r="M4325" s="39">
        <f t="shared" si="791"/>
        <v>4.1515582684732149</v>
      </c>
      <c r="N4325" s="39">
        <f t="shared" si="786"/>
        <v>6.7056247547240151</v>
      </c>
      <c r="O4325" s="43">
        <f t="shared" si="790"/>
        <v>2.5541</v>
      </c>
      <c r="S4325" s="39">
        <f t="shared" si="794"/>
        <v>5.8020000000013172E-2</v>
      </c>
      <c r="T4325" s="39">
        <f t="shared" si="787"/>
        <v>4.1515582684732149</v>
      </c>
      <c r="U4325" s="39">
        <f t="shared" si="788"/>
        <v>6.6863207091924792</v>
      </c>
      <c r="V4325" s="43">
        <f t="shared" si="789"/>
        <v>2.5348000000000002</v>
      </c>
    </row>
    <row r="4326" spans="5:22" hidden="1" x14ac:dyDescent="0.25">
      <c r="E4326" s="39">
        <f t="shared" si="792"/>
        <v>5.8010000000013169E-2</v>
      </c>
      <c r="F4326" s="39">
        <f t="shared" si="783"/>
        <v>4.1519160843125755</v>
      </c>
      <c r="G4326" s="39">
        <f t="shared" si="784"/>
        <v>5.6099192159101721</v>
      </c>
      <c r="H4326" s="43">
        <f t="shared" si="785"/>
        <v>1.458</v>
      </c>
      <c r="L4326" s="39">
        <f t="shared" si="793"/>
        <v>5.8010000000013169E-2</v>
      </c>
      <c r="M4326" s="39">
        <f t="shared" si="791"/>
        <v>4.1519160843125755</v>
      </c>
      <c r="N4326" s="39">
        <f t="shared" si="786"/>
        <v>6.7055498957249666</v>
      </c>
      <c r="O4326" s="43">
        <f t="shared" si="790"/>
        <v>2.5535999999999999</v>
      </c>
      <c r="S4326" s="39">
        <f t="shared" si="794"/>
        <v>5.8010000000013169E-2</v>
      </c>
      <c r="T4326" s="39">
        <f t="shared" si="787"/>
        <v>4.1519160843125755</v>
      </c>
      <c r="U4326" s="39">
        <f t="shared" si="788"/>
        <v>6.6863207091924792</v>
      </c>
      <c r="V4326" s="43">
        <f t="shared" si="789"/>
        <v>2.5344000000000002</v>
      </c>
    </row>
    <row r="4327" spans="5:22" hidden="1" x14ac:dyDescent="0.25">
      <c r="E4327" s="39">
        <f t="shared" si="792"/>
        <v>5.8000000000013166E-2</v>
      </c>
      <c r="F4327" s="39">
        <f t="shared" si="783"/>
        <v>4.1522739926865277</v>
      </c>
      <c r="G4327" s="39">
        <f t="shared" si="784"/>
        <v>5.6098659826980466</v>
      </c>
      <c r="H4327" s="43">
        <f t="shared" si="785"/>
        <v>1.4576</v>
      </c>
      <c r="L4327" s="39">
        <f t="shared" si="793"/>
        <v>5.8000000000013166E-2</v>
      </c>
      <c r="M4327" s="39">
        <f t="shared" si="791"/>
        <v>4.1522739926865277</v>
      </c>
      <c r="N4327" s="39">
        <f t="shared" si="786"/>
        <v>6.7054750238203065</v>
      </c>
      <c r="O4327" s="43">
        <f t="shared" si="790"/>
        <v>2.5531999999999999</v>
      </c>
      <c r="S4327" s="39">
        <f t="shared" si="794"/>
        <v>5.8000000000013166E-2</v>
      </c>
      <c r="T4327" s="39">
        <f t="shared" si="787"/>
        <v>4.1522739926865277</v>
      </c>
      <c r="U4327" s="39">
        <f t="shared" si="788"/>
        <v>6.6863207091924792</v>
      </c>
      <c r="V4327" s="43">
        <f t="shared" si="789"/>
        <v>2.5339999999999998</v>
      </c>
    </row>
    <row r="4328" spans="5:22" hidden="1" x14ac:dyDescent="0.25">
      <c r="E4328" s="39">
        <f t="shared" si="792"/>
        <v>5.7990000000013163E-2</v>
      </c>
      <c r="F4328" s="39">
        <f t="shared" si="783"/>
        <v>4.1526319936349605</v>
      </c>
      <c r="G4328" s="39">
        <f t="shared" si="784"/>
        <v>5.6098127389805015</v>
      </c>
      <c r="H4328" s="43">
        <f t="shared" si="785"/>
        <v>1.4572000000000001</v>
      </c>
      <c r="L4328" s="39">
        <f t="shared" si="793"/>
        <v>5.7990000000013163E-2</v>
      </c>
      <c r="M4328" s="39">
        <f t="shared" si="791"/>
        <v>4.1526319936349605</v>
      </c>
      <c r="N4328" s="39">
        <f t="shared" si="786"/>
        <v>6.7054001390055848</v>
      </c>
      <c r="O4328" s="43">
        <f t="shared" si="790"/>
        <v>2.5528</v>
      </c>
      <c r="S4328" s="39">
        <f t="shared" si="794"/>
        <v>5.7990000000013163E-2</v>
      </c>
      <c r="T4328" s="39">
        <f t="shared" si="787"/>
        <v>4.1526319936349605</v>
      </c>
      <c r="U4328" s="39">
        <f t="shared" si="788"/>
        <v>6.6863207091924792</v>
      </c>
      <c r="V4328" s="43">
        <f t="shared" si="789"/>
        <v>2.5337000000000001</v>
      </c>
    </row>
    <row r="4329" spans="5:22" hidden="1" x14ac:dyDescent="0.25">
      <c r="E4329" s="39">
        <f t="shared" si="792"/>
        <v>5.798000000001316E-2</v>
      </c>
      <c r="F4329" s="39">
        <f t="shared" si="783"/>
        <v>4.1529900871977903</v>
      </c>
      <c r="G4329" s="39">
        <f t="shared" si="784"/>
        <v>5.6097594847537309</v>
      </c>
      <c r="H4329" s="43">
        <f t="shared" si="785"/>
        <v>1.4568000000000001</v>
      </c>
      <c r="L4329" s="39">
        <f t="shared" si="793"/>
        <v>5.798000000001316E-2</v>
      </c>
      <c r="M4329" s="39">
        <f t="shared" si="791"/>
        <v>4.1529900871977903</v>
      </c>
      <c r="N4329" s="39">
        <f t="shared" si="786"/>
        <v>6.7053252412763484</v>
      </c>
      <c r="O4329" s="43">
        <f t="shared" si="790"/>
        <v>2.5522999999999998</v>
      </c>
      <c r="S4329" s="39">
        <f t="shared" si="794"/>
        <v>5.798000000001316E-2</v>
      </c>
      <c r="T4329" s="39">
        <f t="shared" si="787"/>
        <v>4.1529900871977903</v>
      </c>
      <c r="U4329" s="39">
        <f t="shared" si="788"/>
        <v>6.6863207091924792</v>
      </c>
      <c r="V4329" s="43">
        <f t="shared" si="789"/>
        <v>2.5333000000000001</v>
      </c>
    </row>
    <row r="4330" spans="5:22" hidden="1" x14ac:dyDescent="0.25">
      <c r="E4330" s="39">
        <f t="shared" si="792"/>
        <v>5.7970000000013157E-2</v>
      </c>
      <c r="F4330" s="39">
        <f t="shared" si="783"/>
        <v>4.1533482734149549</v>
      </c>
      <c r="G4330" s="39">
        <f t="shared" si="784"/>
        <v>5.6097062200139289</v>
      </c>
      <c r="H4330" s="43">
        <f t="shared" si="785"/>
        <v>1.4563999999999999</v>
      </c>
      <c r="L4330" s="39">
        <f t="shared" si="793"/>
        <v>5.7970000000013157E-2</v>
      </c>
      <c r="M4330" s="39">
        <f t="shared" si="791"/>
        <v>4.1533482734149549</v>
      </c>
      <c r="N4330" s="39">
        <f t="shared" si="786"/>
        <v>6.7052503306281412</v>
      </c>
      <c r="O4330" s="43">
        <f t="shared" si="790"/>
        <v>2.5518999999999998</v>
      </c>
      <c r="S4330" s="39">
        <f t="shared" si="794"/>
        <v>5.7970000000013157E-2</v>
      </c>
      <c r="T4330" s="39">
        <f t="shared" si="787"/>
        <v>4.1533482734149549</v>
      </c>
      <c r="U4330" s="39">
        <f t="shared" si="788"/>
        <v>6.6863207091924792</v>
      </c>
      <c r="V4330" s="43">
        <f t="shared" si="789"/>
        <v>2.5329999999999999</v>
      </c>
    </row>
    <row r="4331" spans="5:22" hidden="1" x14ac:dyDescent="0.25">
      <c r="E4331" s="39">
        <f t="shared" si="792"/>
        <v>5.7960000000013154E-2</v>
      </c>
      <c r="F4331" s="39">
        <f t="shared" si="783"/>
        <v>4.1537065523264189</v>
      </c>
      <c r="G4331" s="39">
        <f t="shared" si="784"/>
        <v>5.6096529447572889</v>
      </c>
      <c r="H4331" s="43">
        <f t="shared" si="785"/>
        <v>1.4559</v>
      </c>
      <c r="L4331" s="39">
        <f t="shared" si="793"/>
        <v>5.7960000000013154E-2</v>
      </c>
      <c r="M4331" s="39">
        <f t="shared" si="791"/>
        <v>4.1537065523264189</v>
      </c>
      <c r="N4331" s="39">
        <f t="shared" si="786"/>
        <v>6.7051754070565064</v>
      </c>
      <c r="O4331" s="43">
        <f t="shared" si="790"/>
        <v>2.5514999999999999</v>
      </c>
      <c r="S4331" s="39">
        <f t="shared" si="794"/>
        <v>5.7960000000013154E-2</v>
      </c>
      <c r="T4331" s="39">
        <f t="shared" si="787"/>
        <v>4.1537065523264189</v>
      </c>
      <c r="U4331" s="39">
        <f t="shared" si="788"/>
        <v>6.6863207091924792</v>
      </c>
      <c r="V4331" s="43">
        <f t="shared" si="789"/>
        <v>2.5326</v>
      </c>
    </row>
    <row r="4332" spans="5:22" hidden="1" x14ac:dyDescent="0.25">
      <c r="E4332" s="39">
        <f t="shared" si="792"/>
        <v>5.7950000000013151E-2</v>
      </c>
      <c r="F4332" s="39">
        <f t="shared" si="783"/>
        <v>4.1540649239721681</v>
      </c>
      <c r="G4332" s="39">
        <f t="shared" si="784"/>
        <v>5.6095996589799997</v>
      </c>
      <c r="H4332" s="43">
        <f t="shared" si="785"/>
        <v>1.4555</v>
      </c>
      <c r="L4332" s="39">
        <f t="shared" si="793"/>
        <v>5.7950000000013151E-2</v>
      </c>
      <c r="M4332" s="39">
        <f t="shared" si="791"/>
        <v>4.1540649239721681</v>
      </c>
      <c r="N4332" s="39">
        <f t="shared" si="786"/>
        <v>6.7051004705569843</v>
      </c>
      <c r="O4332" s="43">
        <f t="shared" si="790"/>
        <v>2.5510000000000002</v>
      </c>
      <c r="S4332" s="39">
        <f t="shared" si="794"/>
        <v>5.7950000000013151E-2</v>
      </c>
      <c r="T4332" s="39">
        <f t="shared" si="787"/>
        <v>4.1540649239721681</v>
      </c>
      <c r="U4332" s="39">
        <f t="shared" si="788"/>
        <v>6.6863207091924792</v>
      </c>
      <c r="V4332" s="43">
        <f t="shared" si="789"/>
        <v>2.5323000000000002</v>
      </c>
    </row>
    <row r="4333" spans="5:22" hidden="1" x14ac:dyDescent="0.25">
      <c r="E4333" s="39">
        <f t="shared" si="792"/>
        <v>5.7940000000013148E-2</v>
      </c>
      <c r="F4333" s="39">
        <f t="shared" si="783"/>
        <v>4.1544233883922139</v>
      </c>
      <c r="G4333" s="39">
        <f t="shared" si="784"/>
        <v>5.60954636267825</v>
      </c>
      <c r="H4333" s="43">
        <f t="shared" si="785"/>
        <v>1.4551000000000001</v>
      </c>
      <c r="L4333" s="39">
        <f t="shared" si="793"/>
        <v>5.7940000000013148E-2</v>
      </c>
      <c r="M4333" s="39">
        <f t="shared" si="791"/>
        <v>4.1544233883922139</v>
      </c>
      <c r="N4333" s="39">
        <f t="shared" si="786"/>
        <v>6.7050255211251129</v>
      </c>
      <c r="O4333" s="43">
        <f t="shared" si="790"/>
        <v>2.5506000000000002</v>
      </c>
      <c r="S4333" s="39">
        <f t="shared" si="794"/>
        <v>5.7940000000013148E-2</v>
      </c>
      <c r="T4333" s="39">
        <f t="shared" si="787"/>
        <v>4.1544233883922139</v>
      </c>
      <c r="U4333" s="39">
        <f t="shared" si="788"/>
        <v>6.6863207091924792</v>
      </c>
      <c r="V4333" s="43">
        <f t="shared" si="789"/>
        <v>2.5318999999999998</v>
      </c>
    </row>
    <row r="4334" spans="5:22" hidden="1" x14ac:dyDescent="0.25">
      <c r="E4334" s="39">
        <f t="shared" si="792"/>
        <v>5.7930000000013145E-2</v>
      </c>
      <c r="F4334" s="39">
        <f t="shared" si="783"/>
        <v>4.1547819456265929</v>
      </c>
      <c r="G4334" s="39">
        <f t="shared" si="784"/>
        <v>5.6094930558482243</v>
      </c>
      <c r="H4334" s="43">
        <f t="shared" si="785"/>
        <v>1.4547000000000001</v>
      </c>
      <c r="L4334" s="39">
        <f t="shared" si="793"/>
        <v>5.7930000000013145E-2</v>
      </c>
      <c r="M4334" s="39">
        <f t="shared" si="791"/>
        <v>4.1547819456265929</v>
      </c>
      <c r="N4334" s="39">
        <f t="shared" si="786"/>
        <v>6.7049505587564271</v>
      </c>
      <c r="O4334" s="43">
        <f t="shared" si="790"/>
        <v>2.5501999999999998</v>
      </c>
      <c r="S4334" s="39">
        <f t="shared" si="794"/>
        <v>5.7930000000013145E-2</v>
      </c>
      <c r="T4334" s="39">
        <f t="shared" si="787"/>
        <v>4.1547819456265929</v>
      </c>
      <c r="U4334" s="39">
        <f t="shared" si="788"/>
        <v>6.6863207091924792</v>
      </c>
      <c r="V4334" s="43">
        <f t="shared" si="789"/>
        <v>2.5314999999999999</v>
      </c>
    </row>
    <row r="4335" spans="5:22" hidden="1" x14ac:dyDescent="0.25">
      <c r="E4335" s="39">
        <f t="shared" si="792"/>
        <v>5.7920000000013142E-2</v>
      </c>
      <c r="F4335" s="39">
        <f t="shared" si="783"/>
        <v>4.1551405957153635</v>
      </c>
      <c r="G4335" s="39">
        <f t="shared" si="784"/>
        <v>5.6094397384861079</v>
      </c>
      <c r="H4335" s="43">
        <f t="shared" si="785"/>
        <v>1.4542999999999999</v>
      </c>
      <c r="L4335" s="39">
        <f t="shared" si="793"/>
        <v>5.7920000000013142E-2</v>
      </c>
      <c r="M4335" s="39">
        <f t="shared" si="791"/>
        <v>4.1551405957153635</v>
      </c>
      <c r="N4335" s="39">
        <f t="shared" si="786"/>
        <v>6.7048755834464604</v>
      </c>
      <c r="O4335" s="43">
        <f t="shared" si="790"/>
        <v>2.5497000000000001</v>
      </c>
      <c r="S4335" s="39">
        <f t="shared" si="794"/>
        <v>5.7920000000013142E-2</v>
      </c>
      <c r="T4335" s="39">
        <f t="shared" si="787"/>
        <v>4.1551405957153635</v>
      </c>
      <c r="U4335" s="39">
        <f t="shared" si="788"/>
        <v>6.6863207091924792</v>
      </c>
      <c r="V4335" s="43">
        <f t="shared" si="789"/>
        <v>2.5312000000000001</v>
      </c>
    </row>
    <row r="4336" spans="5:22" hidden="1" x14ac:dyDescent="0.25">
      <c r="E4336" s="39">
        <f t="shared" si="792"/>
        <v>5.7910000000013138E-2</v>
      </c>
      <c r="F4336" s="39">
        <f t="shared" si="783"/>
        <v>4.1554993386986103</v>
      </c>
      <c r="G4336" s="39">
        <f t="shared" si="784"/>
        <v>5.6093864105880815</v>
      </c>
      <c r="H4336" s="43">
        <f t="shared" si="785"/>
        <v>1.4539</v>
      </c>
      <c r="L4336" s="39">
        <f t="shared" si="793"/>
        <v>5.7910000000013138E-2</v>
      </c>
      <c r="M4336" s="39">
        <f t="shared" si="791"/>
        <v>4.1554993386986103</v>
      </c>
      <c r="N4336" s="39">
        <f t="shared" si="786"/>
        <v>6.7048005951907435</v>
      </c>
      <c r="O4336" s="43">
        <f t="shared" si="790"/>
        <v>2.5493000000000001</v>
      </c>
      <c r="S4336" s="39">
        <f t="shared" si="794"/>
        <v>5.7910000000013138E-2</v>
      </c>
      <c r="T4336" s="39">
        <f t="shared" si="787"/>
        <v>4.1554993386986103</v>
      </c>
      <c r="U4336" s="39">
        <f t="shared" si="788"/>
        <v>6.6863207091924792</v>
      </c>
      <c r="V4336" s="43">
        <f t="shared" si="789"/>
        <v>2.5308000000000002</v>
      </c>
    </row>
    <row r="4337" spans="5:22" hidden="1" x14ac:dyDescent="0.25">
      <c r="E4337" s="39">
        <f t="shared" si="792"/>
        <v>5.7900000000013135E-2</v>
      </c>
      <c r="F4337" s="39">
        <f t="shared" si="783"/>
        <v>4.1558581746164416</v>
      </c>
      <c r="G4337" s="39">
        <f t="shared" si="784"/>
        <v>5.6093330721503261</v>
      </c>
      <c r="H4337" s="43">
        <f t="shared" si="785"/>
        <v>1.4535</v>
      </c>
      <c r="L4337" s="39">
        <f t="shared" si="793"/>
        <v>5.7900000000013135E-2</v>
      </c>
      <c r="M4337" s="39">
        <f t="shared" si="791"/>
        <v>4.1558581746164416</v>
      </c>
      <c r="N4337" s="39">
        <f t="shared" si="786"/>
        <v>6.7047255939848061</v>
      </c>
      <c r="O4337" s="43">
        <f t="shared" si="790"/>
        <v>2.5489000000000002</v>
      </c>
      <c r="S4337" s="39">
        <f t="shared" si="794"/>
        <v>5.7900000000013135E-2</v>
      </c>
      <c r="T4337" s="39">
        <f t="shared" si="787"/>
        <v>4.1558581746164416</v>
      </c>
      <c r="U4337" s="39">
        <f t="shared" si="788"/>
        <v>6.6863207091924792</v>
      </c>
      <c r="V4337" s="43">
        <f t="shared" si="789"/>
        <v>2.5305</v>
      </c>
    </row>
    <row r="4338" spans="5:22" hidden="1" x14ac:dyDescent="0.25">
      <c r="E4338" s="39">
        <f t="shared" si="792"/>
        <v>5.7890000000013132E-2</v>
      </c>
      <c r="F4338" s="39">
        <f t="shared" si="783"/>
        <v>4.1562171035089897</v>
      </c>
      <c r="G4338" s="39">
        <f t="shared" si="784"/>
        <v>5.6092797231690188</v>
      </c>
      <c r="H4338" s="43">
        <f t="shared" si="785"/>
        <v>1.4531000000000001</v>
      </c>
      <c r="L4338" s="39">
        <f t="shared" si="793"/>
        <v>5.7890000000013132E-2</v>
      </c>
      <c r="M4338" s="39">
        <f t="shared" si="791"/>
        <v>4.1562171035089897</v>
      </c>
      <c r="N4338" s="39">
        <f t="shared" si="786"/>
        <v>6.7046505798241727</v>
      </c>
      <c r="O4338" s="43">
        <f t="shared" si="790"/>
        <v>2.5484</v>
      </c>
      <c r="S4338" s="39">
        <f t="shared" si="794"/>
        <v>5.7890000000013132E-2</v>
      </c>
      <c r="T4338" s="39">
        <f t="shared" si="787"/>
        <v>4.1562171035089897</v>
      </c>
      <c r="U4338" s="39">
        <f t="shared" si="788"/>
        <v>6.6863207091924792</v>
      </c>
      <c r="V4338" s="43">
        <f t="shared" si="789"/>
        <v>2.5301</v>
      </c>
    </row>
    <row r="4339" spans="5:22" hidden="1" x14ac:dyDescent="0.25">
      <c r="E4339" s="39">
        <f t="shared" si="792"/>
        <v>5.7880000000013129E-2</v>
      </c>
      <c r="F4339" s="39">
        <f t="shared" si="783"/>
        <v>4.1565761254164117</v>
      </c>
      <c r="G4339" s="39">
        <f t="shared" si="784"/>
        <v>5.6092263636403343</v>
      </c>
      <c r="H4339" s="43">
        <f t="shared" si="785"/>
        <v>1.4527000000000001</v>
      </c>
      <c r="L4339" s="39">
        <f t="shared" si="793"/>
        <v>5.7880000000013129E-2</v>
      </c>
      <c r="M4339" s="39">
        <f t="shared" si="791"/>
        <v>4.1565761254164117</v>
      </c>
      <c r="N4339" s="39">
        <f t="shared" si="786"/>
        <v>6.7045755527043696</v>
      </c>
      <c r="O4339" s="43">
        <f t="shared" si="790"/>
        <v>2.548</v>
      </c>
      <c r="S4339" s="39">
        <f t="shared" si="794"/>
        <v>5.7880000000013129E-2</v>
      </c>
      <c r="T4339" s="39">
        <f t="shared" si="787"/>
        <v>4.1565761254164117</v>
      </c>
      <c r="U4339" s="39">
        <f t="shared" si="788"/>
        <v>6.6863207091924792</v>
      </c>
      <c r="V4339" s="43">
        <f t="shared" si="789"/>
        <v>2.5297000000000001</v>
      </c>
    </row>
    <row r="4340" spans="5:22" hidden="1" x14ac:dyDescent="0.25">
      <c r="E4340" s="39">
        <f t="shared" si="792"/>
        <v>5.7870000000013126E-2</v>
      </c>
      <c r="F4340" s="39">
        <f t="shared" si="783"/>
        <v>4.1569352403788873</v>
      </c>
      <c r="G4340" s="39">
        <f t="shared" si="784"/>
        <v>5.6091729935604482</v>
      </c>
      <c r="H4340" s="43">
        <f t="shared" si="785"/>
        <v>1.4521999999999999</v>
      </c>
      <c r="L4340" s="39">
        <f t="shared" si="793"/>
        <v>5.7870000000013126E-2</v>
      </c>
      <c r="M4340" s="39">
        <f t="shared" si="791"/>
        <v>4.1569352403788873</v>
      </c>
      <c r="N4340" s="39">
        <f t="shared" si="786"/>
        <v>6.7045005126209167</v>
      </c>
      <c r="O4340" s="43">
        <f t="shared" si="790"/>
        <v>2.5476000000000001</v>
      </c>
      <c r="S4340" s="39">
        <f t="shared" si="794"/>
        <v>5.7870000000013126E-2</v>
      </c>
      <c r="T4340" s="39">
        <f t="shared" si="787"/>
        <v>4.1569352403788873</v>
      </c>
      <c r="U4340" s="39">
        <f t="shared" si="788"/>
        <v>6.6863207091924792</v>
      </c>
      <c r="V4340" s="43">
        <f t="shared" si="789"/>
        <v>2.5293999999999999</v>
      </c>
    </row>
    <row r="4341" spans="5:22" hidden="1" x14ac:dyDescent="0.25">
      <c r="E4341" s="39">
        <f t="shared" si="792"/>
        <v>5.7860000000013123E-2</v>
      </c>
      <c r="F4341" s="39">
        <f t="shared" si="783"/>
        <v>4.1572944484366214</v>
      </c>
      <c r="G4341" s="39">
        <f t="shared" si="784"/>
        <v>5.6091196129255314</v>
      </c>
      <c r="H4341" s="43">
        <f t="shared" si="785"/>
        <v>1.4518</v>
      </c>
      <c r="L4341" s="39">
        <f t="shared" si="793"/>
        <v>5.7860000000013123E-2</v>
      </c>
      <c r="M4341" s="39">
        <f t="shared" si="791"/>
        <v>4.1572944484366214</v>
      </c>
      <c r="N4341" s="39">
        <f t="shared" si="786"/>
        <v>6.7044254595693333</v>
      </c>
      <c r="O4341" s="43">
        <f t="shared" si="790"/>
        <v>2.5470999999999999</v>
      </c>
      <c r="S4341" s="39">
        <f t="shared" si="794"/>
        <v>5.7860000000013123E-2</v>
      </c>
      <c r="T4341" s="39">
        <f t="shared" si="787"/>
        <v>4.1572944484366214</v>
      </c>
      <c r="U4341" s="39">
        <f t="shared" si="788"/>
        <v>6.6863207091924792</v>
      </c>
      <c r="V4341" s="43">
        <f t="shared" si="789"/>
        <v>2.5289999999999999</v>
      </c>
    </row>
    <row r="4342" spans="5:22" hidden="1" x14ac:dyDescent="0.25">
      <c r="E4342" s="39">
        <f t="shared" si="792"/>
        <v>5.785000000001312E-2</v>
      </c>
      <c r="F4342" s="39">
        <f t="shared" si="783"/>
        <v>4.157653749629846</v>
      </c>
      <c r="G4342" s="39">
        <f t="shared" si="784"/>
        <v>5.6090662217317533</v>
      </c>
      <c r="H4342" s="43">
        <f t="shared" si="785"/>
        <v>1.4514</v>
      </c>
      <c r="L4342" s="39">
        <f t="shared" si="793"/>
        <v>5.785000000001312E-2</v>
      </c>
      <c r="M4342" s="39">
        <f t="shared" si="791"/>
        <v>4.157653749629846</v>
      </c>
      <c r="N4342" s="39">
        <f t="shared" si="786"/>
        <v>6.7043503935451376</v>
      </c>
      <c r="O4342" s="43">
        <f t="shared" si="790"/>
        <v>2.5467</v>
      </c>
      <c r="S4342" s="39">
        <f t="shared" si="794"/>
        <v>5.785000000001312E-2</v>
      </c>
      <c r="T4342" s="39">
        <f t="shared" si="787"/>
        <v>4.157653749629846</v>
      </c>
      <c r="U4342" s="39">
        <f t="shared" si="788"/>
        <v>6.6863207091924792</v>
      </c>
      <c r="V4342" s="43">
        <f t="shared" si="789"/>
        <v>2.5287000000000002</v>
      </c>
    </row>
    <row r="4343" spans="5:22" hidden="1" x14ac:dyDescent="0.25">
      <c r="E4343" s="39">
        <f t="shared" si="792"/>
        <v>5.7840000000013117E-2</v>
      </c>
      <c r="F4343" s="39">
        <f t="shared" si="783"/>
        <v>4.1580131439988133</v>
      </c>
      <c r="G4343" s="39">
        <f t="shared" si="784"/>
        <v>5.6090128199752813</v>
      </c>
      <c r="H4343" s="43">
        <f t="shared" si="785"/>
        <v>1.4510000000000001</v>
      </c>
      <c r="L4343" s="39">
        <f t="shared" si="793"/>
        <v>5.7840000000013117E-2</v>
      </c>
      <c r="M4343" s="39">
        <f t="shared" si="791"/>
        <v>4.1580131439988133</v>
      </c>
      <c r="N4343" s="39">
        <f t="shared" si="786"/>
        <v>6.7042753145438443</v>
      </c>
      <c r="O4343" s="43">
        <f t="shared" si="790"/>
        <v>2.5463</v>
      </c>
      <c r="S4343" s="39">
        <f t="shared" si="794"/>
        <v>5.7840000000013117E-2</v>
      </c>
      <c r="T4343" s="39">
        <f t="shared" si="787"/>
        <v>4.1580131439988133</v>
      </c>
      <c r="U4343" s="39">
        <f t="shared" si="788"/>
        <v>6.6863207091924792</v>
      </c>
      <c r="V4343" s="43">
        <f t="shared" si="789"/>
        <v>2.5283000000000002</v>
      </c>
    </row>
    <row r="4344" spans="5:22" hidden="1" x14ac:dyDescent="0.25">
      <c r="E4344" s="39">
        <f t="shared" si="792"/>
        <v>5.7830000000013114E-2</v>
      </c>
      <c r="F4344" s="39">
        <f t="shared" si="783"/>
        <v>4.1583726315838021</v>
      </c>
      <c r="G4344" s="39">
        <f t="shared" si="784"/>
        <v>5.6089594076522813</v>
      </c>
      <c r="H4344" s="43">
        <f t="shared" si="785"/>
        <v>1.4505999999999999</v>
      </c>
      <c r="L4344" s="39">
        <f t="shared" si="793"/>
        <v>5.7830000000013114E-2</v>
      </c>
      <c r="M4344" s="39">
        <f t="shared" si="791"/>
        <v>4.1583726315838021</v>
      </c>
      <c r="N4344" s="39">
        <f t="shared" si="786"/>
        <v>6.7042002225609636</v>
      </c>
      <c r="O4344" s="43">
        <f t="shared" si="790"/>
        <v>2.5457999999999998</v>
      </c>
      <c r="S4344" s="39">
        <f t="shared" si="794"/>
        <v>5.7830000000013114E-2</v>
      </c>
      <c r="T4344" s="39">
        <f t="shared" si="787"/>
        <v>4.1583726315838021</v>
      </c>
      <c r="U4344" s="39">
        <f t="shared" si="788"/>
        <v>6.6863207091924792</v>
      </c>
      <c r="V4344" s="43">
        <f t="shared" si="789"/>
        <v>2.5278999999999998</v>
      </c>
    </row>
    <row r="4345" spans="5:22" hidden="1" x14ac:dyDescent="0.25">
      <c r="E4345" s="39">
        <f t="shared" si="792"/>
        <v>5.7820000000013111E-2</v>
      </c>
      <c r="F4345" s="39">
        <f t="shared" si="783"/>
        <v>4.1587322124251136</v>
      </c>
      <c r="G4345" s="39">
        <f t="shared" si="784"/>
        <v>5.6089059847589171</v>
      </c>
      <c r="H4345" s="43">
        <f t="shared" si="785"/>
        <v>1.4501999999999999</v>
      </c>
      <c r="L4345" s="39">
        <f t="shared" si="793"/>
        <v>5.7820000000013111E-2</v>
      </c>
      <c r="M4345" s="39">
        <f t="shared" si="791"/>
        <v>4.1587322124251136</v>
      </c>
      <c r="N4345" s="39">
        <f t="shared" si="786"/>
        <v>6.7041251175920085</v>
      </c>
      <c r="O4345" s="43">
        <f t="shared" si="790"/>
        <v>2.5453999999999999</v>
      </c>
      <c r="S4345" s="39">
        <f t="shared" si="794"/>
        <v>5.7820000000013111E-2</v>
      </c>
      <c r="T4345" s="39">
        <f t="shared" si="787"/>
        <v>4.1587322124251136</v>
      </c>
      <c r="U4345" s="39">
        <f t="shared" si="788"/>
        <v>6.6863207091924792</v>
      </c>
      <c r="V4345" s="43">
        <f t="shared" si="789"/>
        <v>2.5276000000000001</v>
      </c>
    </row>
    <row r="4346" spans="5:22" hidden="1" x14ac:dyDescent="0.25">
      <c r="E4346" s="39">
        <f t="shared" si="792"/>
        <v>5.7810000000013108E-2</v>
      </c>
      <c r="F4346" s="39">
        <f t="shared" si="783"/>
        <v>4.1590918865630773</v>
      </c>
      <c r="G4346" s="39">
        <f t="shared" si="784"/>
        <v>5.6088525512913492</v>
      </c>
      <c r="H4346" s="43">
        <f t="shared" si="785"/>
        <v>1.4498</v>
      </c>
      <c r="L4346" s="39">
        <f t="shared" si="793"/>
        <v>5.7810000000013108E-2</v>
      </c>
      <c r="M4346" s="39">
        <f t="shared" si="791"/>
        <v>4.1590918865630773</v>
      </c>
      <c r="N4346" s="39">
        <f t="shared" si="786"/>
        <v>6.7040499996324847</v>
      </c>
      <c r="O4346" s="43">
        <f t="shared" si="790"/>
        <v>2.5449999999999999</v>
      </c>
      <c r="S4346" s="39">
        <f t="shared" si="794"/>
        <v>5.7810000000013108E-2</v>
      </c>
      <c r="T4346" s="39">
        <f t="shared" si="787"/>
        <v>4.1590918865630773</v>
      </c>
      <c r="U4346" s="39">
        <f t="shared" si="788"/>
        <v>6.6863207091924792</v>
      </c>
      <c r="V4346" s="43">
        <f t="shared" si="789"/>
        <v>2.5272000000000001</v>
      </c>
    </row>
    <row r="4347" spans="5:22" hidden="1" x14ac:dyDescent="0.25">
      <c r="E4347" s="39">
        <f t="shared" si="792"/>
        <v>5.7800000000013105E-2</v>
      </c>
      <c r="F4347" s="39">
        <f t="shared" si="783"/>
        <v>4.1594516540380431</v>
      </c>
      <c r="G4347" s="39">
        <f t="shared" si="784"/>
        <v>5.6087991072457388</v>
      </c>
      <c r="H4347" s="43">
        <f t="shared" si="785"/>
        <v>1.4493</v>
      </c>
      <c r="L4347" s="39">
        <f t="shared" si="793"/>
        <v>5.7800000000013105E-2</v>
      </c>
      <c r="M4347" s="39">
        <f t="shared" si="791"/>
        <v>4.1594516540380431</v>
      </c>
      <c r="N4347" s="39">
        <f t="shared" si="786"/>
        <v>6.7039748686778982</v>
      </c>
      <c r="O4347" s="43">
        <f t="shared" si="790"/>
        <v>2.5445000000000002</v>
      </c>
      <c r="S4347" s="39">
        <f t="shared" si="794"/>
        <v>5.7800000000013105E-2</v>
      </c>
      <c r="T4347" s="39">
        <f t="shared" si="787"/>
        <v>4.1594516540380431</v>
      </c>
      <c r="U4347" s="39">
        <f t="shared" si="788"/>
        <v>6.6863207091924792</v>
      </c>
      <c r="V4347" s="43">
        <f t="shared" si="789"/>
        <v>2.5268999999999999</v>
      </c>
    </row>
    <row r="4348" spans="5:22" hidden="1" x14ac:dyDescent="0.25">
      <c r="E4348" s="39">
        <f t="shared" si="792"/>
        <v>5.7790000000013102E-2</v>
      </c>
      <c r="F4348" s="39">
        <f t="shared" si="783"/>
        <v>4.1598115148903876</v>
      </c>
      <c r="G4348" s="39">
        <f t="shared" si="784"/>
        <v>5.6087456526182411</v>
      </c>
      <c r="H4348" s="43">
        <f t="shared" si="785"/>
        <v>1.4489000000000001</v>
      </c>
      <c r="L4348" s="39">
        <f t="shared" si="793"/>
        <v>5.7790000000013102E-2</v>
      </c>
      <c r="M4348" s="39">
        <f t="shared" si="791"/>
        <v>4.1598115148903876</v>
      </c>
      <c r="N4348" s="39">
        <f t="shared" si="786"/>
        <v>6.7038997247237528</v>
      </c>
      <c r="O4348" s="43">
        <f t="shared" si="790"/>
        <v>2.5440999999999998</v>
      </c>
      <c r="S4348" s="39">
        <f t="shared" si="794"/>
        <v>5.7790000000013102E-2</v>
      </c>
      <c r="T4348" s="39">
        <f t="shared" si="787"/>
        <v>4.1598115148903876</v>
      </c>
      <c r="U4348" s="39">
        <f t="shared" si="788"/>
        <v>6.6863207091924792</v>
      </c>
      <c r="V4348" s="43">
        <f t="shared" si="789"/>
        <v>2.5265</v>
      </c>
    </row>
    <row r="4349" spans="5:22" hidden="1" x14ac:dyDescent="0.25">
      <c r="E4349" s="39">
        <f t="shared" si="792"/>
        <v>5.7780000000013099E-2</v>
      </c>
      <c r="F4349" s="39">
        <f t="shared" si="783"/>
        <v>4.1601714691605105</v>
      </c>
      <c r="G4349" s="39">
        <f t="shared" si="784"/>
        <v>5.6086921874050129</v>
      </c>
      <c r="H4349" s="43">
        <f t="shared" si="785"/>
        <v>1.4484999999999999</v>
      </c>
      <c r="L4349" s="39">
        <f t="shared" si="793"/>
        <v>5.7780000000013099E-2</v>
      </c>
      <c r="M4349" s="39">
        <f t="shared" si="791"/>
        <v>4.1601714691605105</v>
      </c>
      <c r="N4349" s="39">
        <f t="shared" si="786"/>
        <v>6.7038245677655475</v>
      </c>
      <c r="O4349" s="43">
        <f t="shared" si="790"/>
        <v>2.5436999999999999</v>
      </c>
      <c r="S4349" s="39">
        <f t="shared" si="794"/>
        <v>5.7780000000013099E-2</v>
      </c>
      <c r="T4349" s="39">
        <f t="shared" si="787"/>
        <v>4.1601714691605105</v>
      </c>
      <c r="U4349" s="39">
        <f t="shared" si="788"/>
        <v>6.6863207091924792</v>
      </c>
      <c r="V4349" s="43">
        <f t="shared" si="789"/>
        <v>2.5261</v>
      </c>
    </row>
    <row r="4350" spans="5:22" hidden="1" x14ac:dyDescent="0.25">
      <c r="E4350" s="39">
        <f t="shared" si="792"/>
        <v>5.7770000000013096E-2</v>
      </c>
      <c r="F4350" s="39">
        <f t="shared" si="783"/>
        <v>4.1605315168888373</v>
      </c>
      <c r="G4350" s="39">
        <f t="shared" si="784"/>
        <v>5.6086387116022065</v>
      </c>
      <c r="H4350" s="43">
        <f t="shared" si="785"/>
        <v>1.4480999999999999</v>
      </c>
      <c r="L4350" s="39">
        <f t="shared" si="793"/>
        <v>5.7770000000013096E-2</v>
      </c>
      <c r="M4350" s="39">
        <f t="shared" si="791"/>
        <v>4.1605315168888373</v>
      </c>
      <c r="N4350" s="39">
        <f t="shared" si="786"/>
        <v>6.7037493977987825</v>
      </c>
      <c r="O4350" s="43">
        <f t="shared" si="790"/>
        <v>2.5432000000000001</v>
      </c>
      <c r="S4350" s="39">
        <f t="shared" si="794"/>
        <v>5.7770000000013096E-2</v>
      </c>
      <c r="T4350" s="39">
        <f t="shared" si="787"/>
        <v>4.1605315168888373</v>
      </c>
      <c r="U4350" s="39">
        <f t="shared" si="788"/>
        <v>6.6863207091924792</v>
      </c>
      <c r="V4350" s="43">
        <f t="shared" si="789"/>
        <v>2.5257999999999998</v>
      </c>
    </row>
    <row r="4351" spans="5:22" hidden="1" x14ac:dyDescent="0.25">
      <c r="E4351" s="39">
        <f t="shared" si="792"/>
        <v>5.7760000000013093E-2</v>
      </c>
      <c r="F4351" s="39">
        <f t="shared" ref="F4351:F4414" si="795">1/SQRT($E4351)</f>
        <v>4.1608916581158164</v>
      </c>
      <c r="G4351" s="39">
        <f t="shared" ref="G4351:G4414" si="796">-2*LOG10(((2.51/($L$40*(SQRT(E4351))))+(0.269*($L$37/$E$25))))</f>
        <v>5.6085852252059745</v>
      </c>
      <c r="H4351" s="43">
        <f t="shared" ref="H4351:H4414" si="797">ROUND(ABS(F4351-G4351),4)</f>
        <v>1.4477</v>
      </c>
      <c r="L4351" s="39">
        <f t="shared" si="793"/>
        <v>5.7760000000013093E-2</v>
      </c>
      <c r="M4351" s="39">
        <f t="shared" si="791"/>
        <v>4.1608916581158164</v>
      </c>
      <c r="N4351" s="39">
        <f t="shared" ref="N4351:N4414" si="798">2*LOG10(($L$40*(SQRT(L4351))))</f>
        <v>6.7036742148189523</v>
      </c>
      <c r="O4351" s="43">
        <f t="shared" si="790"/>
        <v>2.5428000000000002</v>
      </c>
      <c r="S4351" s="39">
        <f t="shared" si="794"/>
        <v>5.7760000000013093E-2</v>
      </c>
      <c r="T4351" s="39">
        <f t="shared" ref="T4351:T4414" si="799">1/SQRT($S4351)</f>
        <v>4.1608916581158164</v>
      </c>
      <c r="U4351" s="39">
        <f t="shared" ref="U4351:U4414" si="800">2*LOG10(((3.71/($L$37/$E$25))))</f>
        <v>6.6863207091924792</v>
      </c>
      <c r="V4351" s="43">
        <f t="shared" ref="V4351:V4414" si="801">ROUND(ABS(T4351-U4351),4)</f>
        <v>2.5253999999999999</v>
      </c>
    </row>
    <row r="4352" spans="5:22" hidden="1" x14ac:dyDescent="0.25">
      <c r="E4352" s="39">
        <f t="shared" si="792"/>
        <v>5.7750000000013089E-2</v>
      </c>
      <c r="F4352" s="39">
        <f t="shared" si="795"/>
        <v>4.1612518928819231</v>
      </c>
      <c r="G4352" s="39">
        <f t="shared" si="796"/>
        <v>5.6085317282124647</v>
      </c>
      <c r="H4352" s="43">
        <f t="shared" si="797"/>
        <v>1.4473</v>
      </c>
      <c r="L4352" s="39">
        <f t="shared" si="793"/>
        <v>5.7750000000013089E-2</v>
      </c>
      <c r="M4352" s="39">
        <f t="shared" si="791"/>
        <v>4.1612518928819231</v>
      </c>
      <c r="N4352" s="39">
        <f t="shared" si="798"/>
        <v>6.7035990188215511</v>
      </c>
      <c r="O4352" s="43">
        <f t="shared" ref="O4352:O4415" si="802">ROUND(ABS(M4352-N4352),4)</f>
        <v>2.5423</v>
      </c>
      <c r="S4352" s="39">
        <f t="shared" si="794"/>
        <v>5.7750000000013089E-2</v>
      </c>
      <c r="T4352" s="39">
        <f t="shared" si="799"/>
        <v>4.1612518928819231</v>
      </c>
      <c r="U4352" s="39">
        <f t="shared" si="800"/>
        <v>6.6863207091924792</v>
      </c>
      <c r="V4352" s="43">
        <f t="shared" si="801"/>
        <v>2.5251000000000001</v>
      </c>
    </row>
    <row r="4353" spans="5:22" hidden="1" x14ac:dyDescent="0.25">
      <c r="E4353" s="39">
        <f t="shared" si="792"/>
        <v>5.7740000000013086E-2</v>
      </c>
      <c r="F4353" s="39">
        <f t="shared" si="795"/>
        <v>4.1616122212276547</v>
      </c>
      <c r="G4353" s="39">
        <f t="shared" si="796"/>
        <v>5.6084782206178252</v>
      </c>
      <c r="H4353" s="43">
        <f t="shared" si="797"/>
        <v>1.4469000000000001</v>
      </c>
      <c r="L4353" s="39">
        <f t="shared" si="793"/>
        <v>5.7740000000013086E-2</v>
      </c>
      <c r="M4353" s="39">
        <f t="shared" ref="M4353:M4416" si="803">1/SQRT($L4353)</f>
        <v>4.1616122212276547</v>
      </c>
      <c r="N4353" s="39">
        <f t="shared" si="798"/>
        <v>6.7035238098020713</v>
      </c>
      <c r="O4353" s="43">
        <f t="shared" si="802"/>
        <v>2.5419</v>
      </c>
      <c r="S4353" s="39">
        <f t="shared" si="794"/>
        <v>5.7740000000013086E-2</v>
      </c>
      <c r="T4353" s="39">
        <f t="shared" si="799"/>
        <v>4.1616122212276547</v>
      </c>
      <c r="U4353" s="39">
        <f t="shared" si="800"/>
        <v>6.6863207091924792</v>
      </c>
      <c r="V4353" s="43">
        <f t="shared" si="801"/>
        <v>2.5247000000000002</v>
      </c>
    </row>
    <row r="4354" spans="5:22" hidden="1" x14ac:dyDescent="0.25">
      <c r="E4354" s="39">
        <f t="shared" si="792"/>
        <v>5.7730000000013083E-2</v>
      </c>
      <c r="F4354" s="39">
        <f t="shared" si="795"/>
        <v>4.1619726431935353</v>
      </c>
      <c r="G4354" s="39">
        <f t="shared" si="796"/>
        <v>5.6084247024182003</v>
      </c>
      <c r="H4354" s="43">
        <f t="shared" si="797"/>
        <v>1.4464999999999999</v>
      </c>
      <c r="L4354" s="39">
        <f t="shared" si="793"/>
        <v>5.7730000000013083E-2</v>
      </c>
      <c r="M4354" s="39">
        <f t="shared" si="803"/>
        <v>4.1619726431935353</v>
      </c>
      <c r="N4354" s="39">
        <f t="shared" si="798"/>
        <v>6.7034485877560002</v>
      </c>
      <c r="O4354" s="43">
        <f t="shared" si="802"/>
        <v>2.5415000000000001</v>
      </c>
      <c r="S4354" s="39">
        <f t="shared" si="794"/>
        <v>5.7730000000013083E-2</v>
      </c>
      <c r="T4354" s="39">
        <f t="shared" si="799"/>
        <v>4.1619726431935353</v>
      </c>
      <c r="U4354" s="39">
        <f t="shared" si="800"/>
        <v>6.6863207091924792</v>
      </c>
      <c r="V4354" s="43">
        <f t="shared" si="801"/>
        <v>2.5243000000000002</v>
      </c>
    </row>
    <row r="4355" spans="5:22" hidden="1" x14ac:dyDescent="0.25">
      <c r="E4355" s="39">
        <f t="shared" ref="E4355:E4418" si="804">E4354-0.00001</f>
        <v>5.772000000001308E-2</v>
      </c>
      <c r="F4355" s="39">
        <f t="shared" si="795"/>
        <v>4.1623331588201102</v>
      </c>
      <c r="G4355" s="39">
        <f t="shared" si="796"/>
        <v>5.6083711736097328</v>
      </c>
      <c r="H4355" s="43">
        <f t="shared" si="797"/>
        <v>1.446</v>
      </c>
      <c r="L4355" s="39">
        <f t="shared" ref="L4355:L4418" si="805">L4354-0.00001</f>
        <v>5.772000000001308E-2</v>
      </c>
      <c r="M4355" s="39">
        <f t="shared" si="803"/>
        <v>4.1623331588201102</v>
      </c>
      <c r="N4355" s="39">
        <f t="shared" si="798"/>
        <v>6.7033733526788257</v>
      </c>
      <c r="O4355" s="43">
        <f t="shared" si="802"/>
        <v>2.5409999999999999</v>
      </c>
      <c r="S4355" s="39">
        <f t="shared" ref="S4355:S4418" si="806">S4354-0.00001</f>
        <v>5.772000000001308E-2</v>
      </c>
      <c r="T4355" s="39">
        <f t="shared" si="799"/>
        <v>4.1623331588201102</v>
      </c>
      <c r="U4355" s="39">
        <f t="shared" si="800"/>
        <v>6.6863207091924792</v>
      </c>
      <c r="V4355" s="43">
        <f t="shared" si="801"/>
        <v>2.524</v>
      </c>
    </row>
    <row r="4356" spans="5:22" hidden="1" x14ac:dyDescent="0.25">
      <c r="E4356" s="39">
        <f t="shared" si="804"/>
        <v>5.7710000000013077E-2</v>
      </c>
      <c r="F4356" s="39">
        <f t="shared" si="795"/>
        <v>4.1626937681479532</v>
      </c>
      <c r="G4356" s="39">
        <f t="shared" si="796"/>
        <v>5.6083176341885652</v>
      </c>
      <c r="H4356" s="43">
        <f t="shared" si="797"/>
        <v>1.4456</v>
      </c>
      <c r="L4356" s="39">
        <f t="shared" si="805"/>
        <v>5.7710000000013077E-2</v>
      </c>
      <c r="M4356" s="39">
        <f t="shared" si="803"/>
        <v>4.1626937681479532</v>
      </c>
      <c r="N4356" s="39">
        <f t="shared" si="798"/>
        <v>6.7032981045660325</v>
      </c>
      <c r="O4356" s="43">
        <f t="shared" si="802"/>
        <v>2.5406</v>
      </c>
      <c r="S4356" s="39">
        <f t="shared" si="806"/>
        <v>5.7710000000013077E-2</v>
      </c>
      <c r="T4356" s="39">
        <f t="shared" si="799"/>
        <v>4.1626937681479532</v>
      </c>
      <c r="U4356" s="39">
        <f t="shared" si="800"/>
        <v>6.6863207091924792</v>
      </c>
      <c r="V4356" s="43">
        <f t="shared" si="801"/>
        <v>2.5236000000000001</v>
      </c>
    </row>
    <row r="4357" spans="5:22" hidden="1" x14ac:dyDescent="0.25">
      <c r="E4357" s="39">
        <f t="shared" si="804"/>
        <v>5.7700000000013074E-2</v>
      </c>
      <c r="F4357" s="39">
        <f t="shared" si="795"/>
        <v>4.163054471217662</v>
      </c>
      <c r="G4357" s="39">
        <f t="shared" si="796"/>
        <v>5.6082640841508349</v>
      </c>
      <c r="H4357" s="43">
        <f t="shared" si="797"/>
        <v>1.4452</v>
      </c>
      <c r="L4357" s="39">
        <f t="shared" si="805"/>
        <v>5.7700000000013074E-2</v>
      </c>
      <c r="M4357" s="39">
        <f t="shared" si="803"/>
        <v>4.163054471217662</v>
      </c>
      <c r="N4357" s="39">
        <f t="shared" si="798"/>
        <v>6.7032228434131005</v>
      </c>
      <c r="O4357" s="43">
        <f t="shared" si="802"/>
        <v>2.5402</v>
      </c>
      <c r="S4357" s="39">
        <f t="shared" si="806"/>
        <v>5.7700000000013074E-2</v>
      </c>
      <c r="T4357" s="39">
        <f t="shared" si="799"/>
        <v>4.163054471217662</v>
      </c>
      <c r="U4357" s="39">
        <f t="shared" si="800"/>
        <v>6.6863207091924792</v>
      </c>
      <c r="V4357" s="43">
        <f t="shared" si="801"/>
        <v>2.5232999999999999</v>
      </c>
    </row>
    <row r="4358" spans="5:22" hidden="1" x14ac:dyDescent="0.25">
      <c r="E4358" s="39">
        <f t="shared" si="804"/>
        <v>5.7690000000013071E-2</v>
      </c>
      <c r="F4358" s="39">
        <f t="shared" si="795"/>
        <v>4.1634152680698548</v>
      </c>
      <c r="G4358" s="39">
        <f t="shared" si="796"/>
        <v>5.6082105234926791</v>
      </c>
      <c r="H4358" s="43">
        <f t="shared" si="797"/>
        <v>1.4448000000000001</v>
      </c>
      <c r="L4358" s="39">
        <f t="shared" si="805"/>
        <v>5.7690000000013071E-2</v>
      </c>
      <c r="M4358" s="39">
        <f t="shared" si="803"/>
        <v>4.1634152680698548</v>
      </c>
      <c r="N4358" s="39">
        <f t="shared" si="798"/>
        <v>6.7031475692155116</v>
      </c>
      <c r="O4358" s="43">
        <f t="shared" si="802"/>
        <v>2.5396999999999998</v>
      </c>
      <c r="S4358" s="39">
        <f t="shared" si="806"/>
        <v>5.7690000000013071E-2</v>
      </c>
      <c r="T4358" s="39">
        <f t="shared" si="799"/>
        <v>4.1634152680698548</v>
      </c>
      <c r="U4358" s="39">
        <f t="shared" si="800"/>
        <v>6.6863207091924792</v>
      </c>
      <c r="V4358" s="43">
        <f t="shared" si="801"/>
        <v>2.5228999999999999</v>
      </c>
    </row>
    <row r="4359" spans="5:22" hidden="1" x14ac:dyDescent="0.25">
      <c r="E4359" s="39">
        <f t="shared" si="804"/>
        <v>5.7680000000013068E-2</v>
      </c>
      <c r="F4359" s="39">
        <f t="shared" si="795"/>
        <v>4.16377615874518</v>
      </c>
      <c r="G4359" s="39">
        <f t="shared" si="796"/>
        <v>5.6081569522102326</v>
      </c>
      <c r="H4359" s="43">
        <f t="shared" si="797"/>
        <v>1.4443999999999999</v>
      </c>
      <c r="L4359" s="39">
        <f t="shared" si="805"/>
        <v>5.7680000000013068E-2</v>
      </c>
      <c r="M4359" s="39">
        <f t="shared" si="803"/>
        <v>4.16377615874518</v>
      </c>
      <c r="N4359" s="39">
        <f t="shared" si="798"/>
        <v>6.7030722819687423</v>
      </c>
      <c r="O4359" s="43">
        <f t="shared" si="802"/>
        <v>2.5392999999999999</v>
      </c>
      <c r="S4359" s="39">
        <f t="shared" si="806"/>
        <v>5.7680000000013068E-2</v>
      </c>
      <c r="T4359" s="39">
        <f t="shared" si="799"/>
        <v>4.16377615874518</v>
      </c>
      <c r="U4359" s="39">
        <f t="shared" si="800"/>
        <v>6.6863207091924792</v>
      </c>
      <c r="V4359" s="43">
        <f t="shared" si="801"/>
        <v>2.5225</v>
      </c>
    </row>
    <row r="4360" spans="5:22" hidden="1" x14ac:dyDescent="0.25">
      <c r="E4360" s="39">
        <f t="shared" si="804"/>
        <v>5.7670000000013065E-2</v>
      </c>
      <c r="F4360" s="39">
        <f t="shared" si="795"/>
        <v>4.1641371432843082</v>
      </c>
      <c r="G4360" s="39">
        <f t="shared" si="796"/>
        <v>5.6081033702996281</v>
      </c>
      <c r="H4360" s="43">
        <f t="shared" si="797"/>
        <v>1.444</v>
      </c>
      <c r="L4360" s="39">
        <f t="shared" si="805"/>
        <v>5.7670000000013065E-2</v>
      </c>
      <c r="M4360" s="39">
        <f t="shared" si="803"/>
        <v>4.1641371432843082</v>
      </c>
      <c r="N4360" s="39">
        <f t="shared" si="798"/>
        <v>6.7029969816682664</v>
      </c>
      <c r="O4360" s="43">
        <f t="shared" si="802"/>
        <v>2.5388999999999999</v>
      </c>
      <c r="S4360" s="39">
        <f t="shared" si="806"/>
        <v>5.7670000000013065E-2</v>
      </c>
      <c r="T4360" s="39">
        <f t="shared" si="799"/>
        <v>4.1641371432843082</v>
      </c>
      <c r="U4360" s="39">
        <f t="shared" si="800"/>
        <v>6.6863207091924792</v>
      </c>
      <c r="V4360" s="43">
        <f t="shared" si="801"/>
        <v>2.5222000000000002</v>
      </c>
    </row>
    <row r="4361" spans="5:22" hidden="1" x14ac:dyDescent="0.25">
      <c r="E4361" s="39">
        <f t="shared" si="804"/>
        <v>5.7660000000013062E-2</v>
      </c>
      <c r="F4361" s="39">
        <f t="shared" si="795"/>
        <v>4.1644982217279338</v>
      </c>
      <c r="G4361" s="39">
        <f t="shared" si="796"/>
        <v>5.6080497777569969</v>
      </c>
      <c r="H4361" s="43">
        <f t="shared" si="797"/>
        <v>1.4436</v>
      </c>
      <c r="L4361" s="39">
        <f t="shared" si="805"/>
        <v>5.7660000000013062E-2</v>
      </c>
      <c r="M4361" s="39">
        <f t="shared" si="803"/>
        <v>4.1644982217279338</v>
      </c>
      <c r="N4361" s="39">
        <f t="shared" si="798"/>
        <v>6.7029216683095587</v>
      </c>
      <c r="O4361" s="43">
        <f t="shared" si="802"/>
        <v>2.5384000000000002</v>
      </c>
      <c r="S4361" s="39">
        <f t="shared" si="806"/>
        <v>5.7660000000013062E-2</v>
      </c>
      <c r="T4361" s="39">
        <f t="shared" si="799"/>
        <v>4.1644982217279338</v>
      </c>
      <c r="U4361" s="39">
        <f t="shared" si="800"/>
        <v>6.6863207091924792</v>
      </c>
      <c r="V4361" s="43">
        <f t="shared" si="801"/>
        <v>2.5217999999999998</v>
      </c>
    </row>
    <row r="4362" spans="5:22" hidden="1" x14ac:dyDescent="0.25">
      <c r="E4362" s="39">
        <f t="shared" si="804"/>
        <v>5.7650000000013059E-2</v>
      </c>
      <c r="F4362" s="39">
        <f t="shared" si="795"/>
        <v>4.1648593941167773</v>
      </c>
      <c r="G4362" s="39">
        <f t="shared" si="796"/>
        <v>5.6079961745784672</v>
      </c>
      <c r="H4362" s="43">
        <f t="shared" si="797"/>
        <v>1.4431</v>
      </c>
      <c r="L4362" s="39">
        <f t="shared" si="805"/>
        <v>5.7650000000013059E-2</v>
      </c>
      <c r="M4362" s="39">
        <f t="shared" si="803"/>
        <v>4.1648593941167773</v>
      </c>
      <c r="N4362" s="39">
        <f t="shared" si="798"/>
        <v>6.7028463418880868</v>
      </c>
      <c r="O4362" s="43">
        <f t="shared" si="802"/>
        <v>2.5379999999999998</v>
      </c>
      <c r="S4362" s="39">
        <f t="shared" si="806"/>
        <v>5.7650000000013059E-2</v>
      </c>
      <c r="T4362" s="39">
        <f t="shared" si="799"/>
        <v>4.1648593941167773</v>
      </c>
      <c r="U4362" s="39">
        <f t="shared" si="800"/>
        <v>6.6863207091924792</v>
      </c>
      <c r="V4362" s="43">
        <f t="shared" si="801"/>
        <v>2.5215000000000001</v>
      </c>
    </row>
    <row r="4363" spans="5:22" hidden="1" x14ac:dyDescent="0.25">
      <c r="E4363" s="39">
        <f t="shared" si="804"/>
        <v>5.7640000000013056E-2</v>
      </c>
      <c r="F4363" s="39">
        <f t="shared" si="795"/>
        <v>4.1652206604915829</v>
      </c>
      <c r="G4363" s="39">
        <f t="shared" si="796"/>
        <v>5.607942560760165</v>
      </c>
      <c r="H4363" s="43">
        <f t="shared" si="797"/>
        <v>1.4427000000000001</v>
      </c>
      <c r="L4363" s="39">
        <f t="shared" si="805"/>
        <v>5.7640000000013056E-2</v>
      </c>
      <c r="M4363" s="39">
        <f t="shared" si="803"/>
        <v>4.1652206604915829</v>
      </c>
      <c r="N4363" s="39">
        <f t="shared" si="798"/>
        <v>6.702771002399321</v>
      </c>
      <c r="O4363" s="43">
        <f t="shared" si="802"/>
        <v>2.5375999999999999</v>
      </c>
      <c r="S4363" s="39">
        <f t="shared" si="806"/>
        <v>5.7640000000013056E-2</v>
      </c>
      <c r="T4363" s="39">
        <f t="shared" si="799"/>
        <v>4.1652206604915829</v>
      </c>
      <c r="U4363" s="39">
        <f t="shared" si="800"/>
        <v>6.6863207091924792</v>
      </c>
      <c r="V4363" s="43">
        <f t="shared" si="801"/>
        <v>2.5211000000000001</v>
      </c>
    </row>
    <row r="4364" spans="5:22" hidden="1" x14ac:dyDescent="0.25">
      <c r="E4364" s="39">
        <f t="shared" si="804"/>
        <v>5.7630000000013053E-2</v>
      </c>
      <c r="F4364" s="39">
        <f t="shared" si="795"/>
        <v>4.1655820208931216</v>
      </c>
      <c r="G4364" s="39">
        <f t="shared" si="796"/>
        <v>5.6078889362982149</v>
      </c>
      <c r="H4364" s="43">
        <f t="shared" si="797"/>
        <v>1.4422999999999999</v>
      </c>
      <c r="L4364" s="39">
        <f t="shared" si="805"/>
        <v>5.7630000000013053E-2</v>
      </c>
      <c r="M4364" s="39">
        <f t="shared" si="803"/>
        <v>4.1655820208931216</v>
      </c>
      <c r="N4364" s="39">
        <f t="shared" si="798"/>
        <v>6.7026956498387253</v>
      </c>
      <c r="O4364" s="43">
        <f t="shared" si="802"/>
        <v>2.5371000000000001</v>
      </c>
      <c r="S4364" s="39">
        <f t="shared" si="806"/>
        <v>5.7630000000013053E-2</v>
      </c>
      <c r="T4364" s="39">
        <f t="shared" si="799"/>
        <v>4.1655820208931216</v>
      </c>
      <c r="U4364" s="39">
        <f t="shared" si="800"/>
        <v>6.6863207091924792</v>
      </c>
      <c r="V4364" s="43">
        <f t="shared" si="801"/>
        <v>2.5207000000000002</v>
      </c>
    </row>
    <row r="4365" spans="5:22" hidden="1" x14ac:dyDescent="0.25">
      <c r="E4365" s="39">
        <f t="shared" si="804"/>
        <v>5.762000000001305E-2</v>
      </c>
      <c r="F4365" s="39">
        <f t="shared" si="795"/>
        <v>4.1659434753621856</v>
      </c>
      <c r="G4365" s="39">
        <f t="shared" si="796"/>
        <v>5.6078353011887394</v>
      </c>
      <c r="H4365" s="43">
        <f t="shared" si="797"/>
        <v>1.4419</v>
      </c>
      <c r="L4365" s="39">
        <f t="shared" si="805"/>
        <v>5.762000000001305E-2</v>
      </c>
      <c r="M4365" s="39">
        <f t="shared" si="803"/>
        <v>4.1659434753621856</v>
      </c>
      <c r="N4365" s="39">
        <f t="shared" si="798"/>
        <v>6.702620284201763</v>
      </c>
      <c r="O4365" s="43">
        <f t="shared" si="802"/>
        <v>2.5367000000000002</v>
      </c>
      <c r="S4365" s="39">
        <f t="shared" si="806"/>
        <v>5.762000000001305E-2</v>
      </c>
      <c r="T4365" s="39">
        <f t="shared" si="799"/>
        <v>4.1659434753621856</v>
      </c>
      <c r="U4365" s="39">
        <f t="shared" si="800"/>
        <v>6.6863207091924792</v>
      </c>
      <c r="V4365" s="43">
        <f t="shared" si="801"/>
        <v>2.5204</v>
      </c>
    </row>
    <row r="4366" spans="5:22" hidden="1" x14ac:dyDescent="0.25">
      <c r="E4366" s="39">
        <f t="shared" si="804"/>
        <v>5.7610000000013047E-2</v>
      </c>
      <c r="F4366" s="39">
        <f t="shared" si="795"/>
        <v>4.1663050239395956</v>
      </c>
      <c r="G4366" s="39">
        <f t="shared" si="796"/>
        <v>5.6077816554278597</v>
      </c>
      <c r="H4366" s="43">
        <f t="shared" si="797"/>
        <v>1.4415</v>
      </c>
      <c r="L4366" s="39">
        <f t="shared" si="805"/>
        <v>5.7610000000013047E-2</v>
      </c>
      <c r="M4366" s="39">
        <f t="shared" si="803"/>
        <v>4.1663050239395956</v>
      </c>
      <c r="N4366" s="39">
        <f t="shared" si="798"/>
        <v>6.7025449054838964</v>
      </c>
      <c r="O4366" s="43">
        <f t="shared" si="802"/>
        <v>2.5362</v>
      </c>
      <c r="S4366" s="39">
        <f t="shared" si="806"/>
        <v>5.7610000000013047E-2</v>
      </c>
      <c r="T4366" s="39">
        <f t="shared" si="799"/>
        <v>4.1663050239395956</v>
      </c>
      <c r="U4366" s="39">
        <f t="shared" si="800"/>
        <v>6.6863207091924792</v>
      </c>
      <c r="V4366" s="43">
        <f t="shared" si="801"/>
        <v>2.52</v>
      </c>
    </row>
    <row r="4367" spans="5:22" hidden="1" x14ac:dyDescent="0.25">
      <c r="E4367" s="39">
        <f t="shared" si="804"/>
        <v>5.7600000000013044E-2</v>
      </c>
      <c r="F4367" s="39">
        <f t="shared" si="795"/>
        <v>4.1666666666661953</v>
      </c>
      <c r="G4367" s="39">
        <f t="shared" si="796"/>
        <v>5.6077279990116926</v>
      </c>
      <c r="H4367" s="43">
        <f t="shared" si="797"/>
        <v>1.4411</v>
      </c>
      <c r="L4367" s="39">
        <f t="shared" si="805"/>
        <v>5.7600000000013044E-2</v>
      </c>
      <c r="M4367" s="39">
        <f t="shared" si="803"/>
        <v>4.1666666666661953</v>
      </c>
      <c r="N4367" s="39">
        <f t="shared" si="798"/>
        <v>6.7024695136805814</v>
      </c>
      <c r="O4367" s="43">
        <f t="shared" si="802"/>
        <v>2.5358000000000001</v>
      </c>
      <c r="S4367" s="39">
        <f t="shared" si="806"/>
        <v>5.7600000000013044E-2</v>
      </c>
      <c r="T4367" s="39">
        <f t="shared" si="799"/>
        <v>4.1666666666661953</v>
      </c>
      <c r="U4367" s="39">
        <f t="shared" si="800"/>
        <v>6.6863207091924792</v>
      </c>
      <c r="V4367" s="43">
        <f t="shared" si="801"/>
        <v>2.5196999999999998</v>
      </c>
    </row>
    <row r="4368" spans="5:22" hidden="1" x14ac:dyDescent="0.25">
      <c r="E4368" s="39">
        <f t="shared" si="804"/>
        <v>5.759000000001304E-2</v>
      </c>
      <c r="F4368" s="39">
        <f t="shared" si="795"/>
        <v>4.1670284035828518</v>
      </c>
      <c r="G4368" s="39">
        <f t="shared" si="796"/>
        <v>5.6076743319363551</v>
      </c>
      <c r="H4368" s="43">
        <f t="shared" si="797"/>
        <v>1.4406000000000001</v>
      </c>
      <c r="L4368" s="39">
        <f t="shared" si="805"/>
        <v>5.759000000001304E-2</v>
      </c>
      <c r="M4368" s="39">
        <f t="shared" si="803"/>
        <v>4.1670284035828518</v>
      </c>
      <c r="N4368" s="39">
        <f t="shared" si="798"/>
        <v>6.702394108787276</v>
      </c>
      <c r="O4368" s="43">
        <f t="shared" si="802"/>
        <v>2.5354000000000001</v>
      </c>
      <c r="S4368" s="39">
        <f t="shared" si="806"/>
        <v>5.759000000001304E-2</v>
      </c>
      <c r="T4368" s="39">
        <f t="shared" si="799"/>
        <v>4.1670284035828518</v>
      </c>
      <c r="U4368" s="39">
        <f t="shared" si="800"/>
        <v>6.6863207091924792</v>
      </c>
      <c r="V4368" s="43">
        <f t="shared" si="801"/>
        <v>2.5192999999999999</v>
      </c>
    </row>
    <row r="4369" spans="5:22" hidden="1" x14ac:dyDescent="0.25">
      <c r="E4369" s="39">
        <f t="shared" si="804"/>
        <v>5.7580000000013037E-2</v>
      </c>
      <c r="F4369" s="39">
        <f t="shared" si="795"/>
        <v>4.167390234730461</v>
      </c>
      <c r="G4369" s="39">
        <f t="shared" si="796"/>
        <v>5.6076206541979605</v>
      </c>
      <c r="H4369" s="43">
        <f t="shared" si="797"/>
        <v>1.4401999999999999</v>
      </c>
      <c r="L4369" s="39">
        <f t="shared" si="805"/>
        <v>5.7580000000013037E-2</v>
      </c>
      <c r="M4369" s="39">
        <f t="shared" si="803"/>
        <v>4.167390234730461</v>
      </c>
      <c r="N4369" s="39">
        <f t="shared" si="798"/>
        <v>6.7023186907994328</v>
      </c>
      <c r="O4369" s="43">
        <f t="shared" si="802"/>
        <v>2.5348999999999999</v>
      </c>
      <c r="S4369" s="39">
        <f t="shared" si="806"/>
        <v>5.7580000000013037E-2</v>
      </c>
      <c r="T4369" s="39">
        <f t="shared" si="799"/>
        <v>4.167390234730461</v>
      </c>
      <c r="U4369" s="39">
        <f t="shared" si="800"/>
        <v>6.6863207091924792</v>
      </c>
      <c r="V4369" s="43">
        <f t="shared" si="801"/>
        <v>2.5188999999999999</v>
      </c>
    </row>
    <row r="4370" spans="5:22" hidden="1" x14ac:dyDescent="0.25">
      <c r="E4370" s="39">
        <f t="shared" si="804"/>
        <v>5.7570000000013034E-2</v>
      </c>
      <c r="F4370" s="39">
        <f t="shared" si="795"/>
        <v>4.1677521601499397</v>
      </c>
      <c r="G4370" s="39">
        <f t="shared" si="796"/>
        <v>5.6075669657926221</v>
      </c>
      <c r="H4370" s="43">
        <f t="shared" si="797"/>
        <v>1.4398</v>
      </c>
      <c r="L4370" s="39">
        <f t="shared" si="805"/>
        <v>5.7570000000013034E-2</v>
      </c>
      <c r="M4370" s="39">
        <f t="shared" si="803"/>
        <v>4.1677521601499397</v>
      </c>
      <c r="N4370" s="39">
        <f t="shared" si="798"/>
        <v>6.7022432597125032</v>
      </c>
      <c r="O4370" s="43">
        <f t="shared" si="802"/>
        <v>2.5345</v>
      </c>
      <c r="S4370" s="39">
        <f t="shared" si="806"/>
        <v>5.7570000000013034E-2</v>
      </c>
      <c r="T4370" s="39">
        <f t="shared" si="799"/>
        <v>4.1677521601499397</v>
      </c>
      <c r="U4370" s="39">
        <f t="shared" si="800"/>
        <v>6.6863207091924792</v>
      </c>
      <c r="V4370" s="43">
        <f t="shared" si="801"/>
        <v>2.5186000000000002</v>
      </c>
    </row>
    <row r="4371" spans="5:22" hidden="1" x14ac:dyDescent="0.25">
      <c r="E4371" s="39">
        <f t="shared" si="804"/>
        <v>5.7560000000013031E-2</v>
      </c>
      <c r="F4371" s="39">
        <f t="shared" si="795"/>
        <v>4.1681141798822319</v>
      </c>
      <c r="G4371" s="39">
        <f t="shared" si="796"/>
        <v>5.607513266716448</v>
      </c>
      <c r="H4371" s="43">
        <f t="shared" si="797"/>
        <v>1.4394</v>
      </c>
      <c r="L4371" s="39">
        <f t="shared" si="805"/>
        <v>5.7560000000013031E-2</v>
      </c>
      <c r="M4371" s="39">
        <f t="shared" si="803"/>
        <v>4.1681141798822319</v>
      </c>
      <c r="N4371" s="39">
        <f t="shared" si="798"/>
        <v>6.7021678155219373</v>
      </c>
      <c r="O4371" s="43">
        <f t="shared" si="802"/>
        <v>2.5341</v>
      </c>
      <c r="S4371" s="39">
        <f t="shared" si="806"/>
        <v>5.7560000000013031E-2</v>
      </c>
      <c r="T4371" s="39">
        <f t="shared" si="799"/>
        <v>4.1681141798822319</v>
      </c>
      <c r="U4371" s="39">
        <f t="shared" si="800"/>
        <v>6.6863207091924792</v>
      </c>
      <c r="V4371" s="43">
        <f t="shared" si="801"/>
        <v>2.5182000000000002</v>
      </c>
    </row>
    <row r="4372" spans="5:22" hidden="1" x14ac:dyDescent="0.25">
      <c r="E4372" s="39">
        <f t="shared" si="804"/>
        <v>5.7550000000013028E-2</v>
      </c>
      <c r="F4372" s="39">
        <f t="shared" si="795"/>
        <v>4.1684762939683058</v>
      </c>
      <c r="G4372" s="39">
        <f t="shared" si="796"/>
        <v>5.6074595569655479</v>
      </c>
      <c r="H4372" s="43">
        <f t="shared" si="797"/>
        <v>1.4390000000000001</v>
      </c>
      <c r="L4372" s="39">
        <f t="shared" si="805"/>
        <v>5.7550000000013028E-2</v>
      </c>
      <c r="M4372" s="39">
        <f t="shared" si="803"/>
        <v>4.1684762939683058</v>
      </c>
      <c r="N4372" s="39">
        <f t="shared" si="798"/>
        <v>6.7020923582231795</v>
      </c>
      <c r="O4372" s="43">
        <f t="shared" si="802"/>
        <v>2.5335999999999999</v>
      </c>
      <c r="S4372" s="39">
        <f t="shared" si="806"/>
        <v>5.7550000000013028E-2</v>
      </c>
      <c r="T4372" s="39">
        <f t="shared" si="799"/>
        <v>4.1684762939683058</v>
      </c>
      <c r="U4372" s="39">
        <f t="shared" si="800"/>
        <v>6.6863207091924792</v>
      </c>
      <c r="V4372" s="43">
        <f t="shared" si="801"/>
        <v>2.5177999999999998</v>
      </c>
    </row>
    <row r="4373" spans="5:22" hidden="1" x14ac:dyDescent="0.25">
      <c r="E4373" s="39">
        <f t="shared" si="804"/>
        <v>5.7540000000013025E-2</v>
      </c>
      <c r="F4373" s="39">
        <f t="shared" si="795"/>
        <v>4.1688385024491534</v>
      </c>
      <c r="G4373" s="39">
        <f t="shared" si="796"/>
        <v>5.6074058365360271</v>
      </c>
      <c r="H4373" s="43">
        <f t="shared" si="797"/>
        <v>1.4386000000000001</v>
      </c>
      <c r="L4373" s="39">
        <f t="shared" si="805"/>
        <v>5.7540000000013025E-2</v>
      </c>
      <c r="M4373" s="39">
        <f t="shared" si="803"/>
        <v>4.1688385024491534</v>
      </c>
      <c r="N4373" s="39">
        <f t="shared" si="798"/>
        <v>6.7020168878116761</v>
      </c>
      <c r="O4373" s="43">
        <f t="shared" si="802"/>
        <v>2.5331999999999999</v>
      </c>
      <c r="S4373" s="39">
        <f t="shared" si="806"/>
        <v>5.7540000000013025E-2</v>
      </c>
      <c r="T4373" s="39">
        <f t="shared" si="799"/>
        <v>4.1688385024491534</v>
      </c>
      <c r="U4373" s="39">
        <f t="shared" si="800"/>
        <v>6.6863207091924792</v>
      </c>
      <c r="V4373" s="43">
        <f t="shared" si="801"/>
        <v>2.5175000000000001</v>
      </c>
    </row>
    <row r="4374" spans="5:22" hidden="1" x14ac:dyDescent="0.25">
      <c r="E4374" s="39">
        <f t="shared" si="804"/>
        <v>5.7530000000013022E-2</v>
      </c>
      <c r="F4374" s="39">
        <f t="shared" si="795"/>
        <v>4.1692008053657927</v>
      </c>
      <c r="G4374" s="39">
        <f t="shared" si="796"/>
        <v>5.6073521054239883</v>
      </c>
      <c r="H4374" s="43">
        <f t="shared" si="797"/>
        <v>1.4381999999999999</v>
      </c>
      <c r="L4374" s="39">
        <f t="shared" si="805"/>
        <v>5.7530000000013022E-2</v>
      </c>
      <c r="M4374" s="39">
        <f t="shared" si="803"/>
        <v>4.1692008053657927</v>
      </c>
      <c r="N4374" s="39">
        <f t="shared" si="798"/>
        <v>6.7019414042828682</v>
      </c>
      <c r="O4374" s="43">
        <f t="shared" si="802"/>
        <v>2.5327000000000002</v>
      </c>
      <c r="S4374" s="39">
        <f t="shared" si="806"/>
        <v>5.7530000000013022E-2</v>
      </c>
      <c r="T4374" s="39">
        <f t="shared" si="799"/>
        <v>4.1692008053657927</v>
      </c>
      <c r="U4374" s="39">
        <f t="shared" si="800"/>
        <v>6.6863207091924792</v>
      </c>
      <c r="V4374" s="43">
        <f t="shared" si="801"/>
        <v>2.5171000000000001</v>
      </c>
    </row>
    <row r="4375" spans="5:22" hidden="1" x14ac:dyDescent="0.25">
      <c r="E4375" s="39">
        <f t="shared" si="804"/>
        <v>5.7520000000013019E-2</v>
      </c>
      <c r="F4375" s="39">
        <f t="shared" si="795"/>
        <v>4.1695632027592691</v>
      </c>
      <c r="G4375" s="39">
        <f t="shared" si="796"/>
        <v>5.6072983636255334</v>
      </c>
      <c r="H4375" s="43">
        <f t="shared" si="797"/>
        <v>1.4377</v>
      </c>
      <c r="L4375" s="39">
        <f t="shared" si="805"/>
        <v>5.7520000000013019E-2</v>
      </c>
      <c r="M4375" s="39">
        <f t="shared" si="803"/>
        <v>4.1695632027592691</v>
      </c>
      <c r="N4375" s="39">
        <f t="shared" si="798"/>
        <v>6.7018659076321958</v>
      </c>
      <c r="O4375" s="43">
        <f t="shared" si="802"/>
        <v>2.5323000000000002</v>
      </c>
      <c r="S4375" s="39">
        <f t="shared" si="806"/>
        <v>5.7520000000013019E-2</v>
      </c>
      <c r="T4375" s="39">
        <f t="shared" si="799"/>
        <v>4.1695632027592691</v>
      </c>
      <c r="U4375" s="39">
        <f t="shared" si="800"/>
        <v>6.6863207091924792</v>
      </c>
      <c r="V4375" s="43">
        <f t="shared" si="801"/>
        <v>2.5167999999999999</v>
      </c>
    </row>
    <row r="4376" spans="5:22" hidden="1" x14ac:dyDescent="0.25">
      <c r="E4376" s="39">
        <f t="shared" si="804"/>
        <v>5.7510000000013016E-2</v>
      </c>
      <c r="F4376" s="39">
        <f t="shared" si="795"/>
        <v>4.1699256946706482</v>
      </c>
      <c r="G4376" s="39">
        <f t="shared" si="796"/>
        <v>5.6072446111367631</v>
      </c>
      <c r="H4376" s="43">
        <f t="shared" si="797"/>
        <v>1.4373</v>
      </c>
      <c r="L4376" s="39">
        <f t="shared" si="805"/>
        <v>5.7510000000013016E-2</v>
      </c>
      <c r="M4376" s="39">
        <f t="shared" si="803"/>
        <v>4.1699256946706482</v>
      </c>
      <c r="N4376" s="39">
        <f t="shared" si="798"/>
        <v>6.7017903978550946</v>
      </c>
      <c r="O4376" s="43">
        <f t="shared" si="802"/>
        <v>2.5318999999999998</v>
      </c>
      <c r="S4376" s="39">
        <f t="shared" si="806"/>
        <v>5.7510000000013016E-2</v>
      </c>
      <c r="T4376" s="39">
        <f t="shared" si="799"/>
        <v>4.1699256946706482</v>
      </c>
      <c r="U4376" s="39">
        <f t="shared" si="800"/>
        <v>6.6863207091924792</v>
      </c>
      <c r="V4376" s="43">
        <f t="shared" si="801"/>
        <v>2.5164</v>
      </c>
    </row>
    <row r="4377" spans="5:22" hidden="1" x14ac:dyDescent="0.25">
      <c r="E4377" s="39">
        <f t="shared" si="804"/>
        <v>5.7500000000013013E-2</v>
      </c>
      <c r="F4377" s="39">
        <f t="shared" si="795"/>
        <v>4.1702882811410236</v>
      </c>
      <c r="G4377" s="39">
        <f t="shared" si="796"/>
        <v>5.6071908479537731</v>
      </c>
      <c r="H4377" s="43">
        <f t="shared" si="797"/>
        <v>1.4369000000000001</v>
      </c>
      <c r="L4377" s="39">
        <f t="shared" si="805"/>
        <v>5.7500000000013013E-2</v>
      </c>
      <c r="M4377" s="39">
        <f t="shared" si="803"/>
        <v>4.1702882811410236</v>
      </c>
      <c r="N4377" s="39">
        <f t="shared" si="798"/>
        <v>6.7017148749470001</v>
      </c>
      <c r="O4377" s="43">
        <f t="shared" si="802"/>
        <v>2.5314000000000001</v>
      </c>
      <c r="S4377" s="39">
        <f t="shared" si="806"/>
        <v>5.7500000000013013E-2</v>
      </c>
      <c r="T4377" s="39">
        <f t="shared" si="799"/>
        <v>4.1702882811410236</v>
      </c>
      <c r="U4377" s="39">
        <f t="shared" si="800"/>
        <v>6.6863207091924792</v>
      </c>
      <c r="V4377" s="43">
        <f t="shared" si="801"/>
        <v>2.516</v>
      </c>
    </row>
    <row r="4378" spans="5:22" hidden="1" x14ac:dyDescent="0.25">
      <c r="E4378" s="39">
        <f t="shared" si="804"/>
        <v>5.749000000001301E-2</v>
      </c>
      <c r="F4378" s="39">
        <f t="shared" si="795"/>
        <v>4.1706509622115133</v>
      </c>
      <c r="G4378" s="39">
        <f t="shared" si="796"/>
        <v>5.6071370740726598</v>
      </c>
      <c r="H4378" s="43">
        <f t="shared" si="797"/>
        <v>1.4365000000000001</v>
      </c>
      <c r="L4378" s="39">
        <f t="shared" si="805"/>
        <v>5.749000000001301E-2</v>
      </c>
      <c r="M4378" s="39">
        <f t="shared" si="803"/>
        <v>4.1706509622115133</v>
      </c>
      <c r="N4378" s="39">
        <f t="shared" si="798"/>
        <v>6.7016393389033437</v>
      </c>
      <c r="O4378" s="43">
        <f t="shared" si="802"/>
        <v>2.5310000000000001</v>
      </c>
      <c r="S4378" s="39">
        <f t="shared" si="806"/>
        <v>5.749000000001301E-2</v>
      </c>
      <c r="T4378" s="39">
        <f t="shared" si="799"/>
        <v>4.1706509622115133</v>
      </c>
      <c r="U4378" s="39">
        <f t="shared" si="800"/>
        <v>6.6863207091924792</v>
      </c>
      <c r="V4378" s="43">
        <f t="shared" si="801"/>
        <v>2.5156999999999998</v>
      </c>
    </row>
    <row r="4379" spans="5:22" hidden="1" x14ac:dyDescent="0.25">
      <c r="E4379" s="39">
        <f t="shared" si="804"/>
        <v>5.7480000000013007E-2</v>
      </c>
      <c r="F4379" s="39">
        <f t="shared" si="795"/>
        <v>4.1710137379232606</v>
      </c>
      <c r="G4379" s="39">
        <f t="shared" si="796"/>
        <v>5.6070832894895162</v>
      </c>
      <c r="H4379" s="43">
        <f t="shared" si="797"/>
        <v>1.4360999999999999</v>
      </c>
      <c r="L4379" s="39">
        <f t="shared" si="805"/>
        <v>5.7480000000013007E-2</v>
      </c>
      <c r="M4379" s="39">
        <f t="shared" si="803"/>
        <v>4.1710137379232606</v>
      </c>
      <c r="N4379" s="39">
        <f t="shared" si="798"/>
        <v>6.7015637897195575</v>
      </c>
      <c r="O4379" s="43">
        <f t="shared" si="802"/>
        <v>2.5306000000000002</v>
      </c>
      <c r="S4379" s="39">
        <f t="shared" si="806"/>
        <v>5.7480000000013007E-2</v>
      </c>
      <c r="T4379" s="39">
        <f t="shared" si="799"/>
        <v>4.1710137379232606</v>
      </c>
      <c r="U4379" s="39">
        <f t="shared" si="800"/>
        <v>6.6863207091924792</v>
      </c>
      <c r="V4379" s="43">
        <f t="shared" si="801"/>
        <v>2.5152999999999999</v>
      </c>
    </row>
    <row r="4380" spans="5:22" hidden="1" x14ac:dyDescent="0.25">
      <c r="E4380" s="39">
        <f t="shared" si="804"/>
        <v>5.7470000000013004E-2</v>
      </c>
      <c r="F4380" s="39">
        <f t="shared" si="795"/>
        <v>4.1713766083174324</v>
      </c>
      <c r="G4380" s="39">
        <f t="shared" si="796"/>
        <v>5.6070294942004333</v>
      </c>
      <c r="H4380" s="43">
        <f t="shared" si="797"/>
        <v>1.4357</v>
      </c>
      <c r="L4380" s="39">
        <f t="shared" si="805"/>
        <v>5.7470000000013004E-2</v>
      </c>
      <c r="M4380" s="39">
        <f t="shared" si="803"/>
        <v>4.1713766083174324</v>
      </c>
      <c r="N4380" s="39">
        <f t="shared" si="798"/>
        <v>6.7014882273910672</v>
      </c>
      <c r="O4380" s="43">
        <f t="shared" si="802"/>
        <v>2.5301</v>
      </c>
      <c r="S4380" s="39">
        <f t="shared" si="806"/>
        <v>5.7470000000013004E-2</v>
      </c>
      <c r="T4380" s="39">
        <f t="shared" si="799"/>
        <v>4.1713766083174324</v>
      </c>
      <c r="U4380" s="39">
        <f t="shared" si="800"/>
        <v>6.6863207091924792</v>
      </c>
      <c r="V4380" s="43">
        <f t="shared" si="801"/>
        <v>2.5148999999999999</v>
      </c>
    </row>
    <row r="4381" spans="5:22" hidden="1" x14ac:dyDescent="0.25">
      <c r="E4381" s="39">
        <f t="shared" si="804"/>
        <v>5.7460000000013001E-2</v>
      </c>
      <c r="F4381" s="39">
        <f t="shared" si="795"/>
        <v>4.1717395734352234</v>
      </c>
      <c r="G4381" s="39">
        <f t="shared" si="796"/>
        <v>5.6069756882015005</v>
      </c>
      <c r="H4381" s="43">
        <f t="shared" si="797"/>
        <v>1.4352</v>
      </c>
      <c r="L4381" s="39">
        <f t="shared" si="805"/>
        <v>5.7460000000013001E-2</v>
      </c>
      <c r="M4381" s="39">
        <f t="shared" si="803"/>
        <v>4.1717395734352234</v>
      </c>
      <c r="N4381" s="39">
        <f t="shared" si="798"/>
        <v>6.7014126519132979</v>
      </c>
      <c r="O4381" s="43">
        <f t="shared" si="802"/>
        <v>2.5297000000000001</v>
      </c>
      <c r="S4381" s="39">
        <f t="shared" si="806"/>
        <v>5.7460000000013001E-2</v>
      </c>
      <c r="T4381" s="39">
        <f t="shared" si="799"/>
        <v>4.1717395734352234</v>
      </c>
      <c r="U4381" s="39">
        <f t="shared" si="800"/>
        <v>6.6863207091924792</v>
      </c>
      <c r="V4381" s="43">
        <f t="shared" si="801"/>
        <v>2.5146000000000002</v>
      </c>
    </row>
    <row r="4382" spans="5:22" hidden="1" x14ac:dyDescent="0.25">
      <c r="E4382" s="39">
        <f t="shared" si="804"/>
        <v>5.7450000000012998E-2</v>
      </c>
      <c r="F4382" s="39">
        <f t="shared" si="795"/>
        <v>4.1721026333178513</v>
      </c>
      <c r="G4382" s="39">
        <f t="shared" si="796"/>
        <v>5.6069218714888045</v>
      </c>
      <c r="H4382" s="43">
        <f t="shared" si="797"/>
        <v>1.4348000000000001</v>
      </c>
      <c r="L4382" s="39">
        <f t="shared" si="805"/>
        <v>5.7450000000012998E-2</v>
      </c>
      <c r="M4382" s="39">
        <f t="shared" si="803"/>
        <v>4.1721026333178513</v>
      </c>
      <c r="N4382" s="39">
        <f t="shared" si="798"/>
        <v>6.7013370632816729</v>
      </c>
      <c r="O4382" s="43">
        <f t="shared" si="802"/>
        <v>2.5291999999999999</v>
      </c>
      <c r="S4382" s="39">
        <f t="shared" si="806"/>
        <v>5.7450000000012998E-2</v>
      </c>
      <c r="T4382" s="39">
        <f t="shared" si="799"/>
        <v>4.1721026333178513</v>
      </c>
      <c r="U4382" s="39">
        <f t="shared" si="800"/>
        <v>6.6863207091924792</v>
      </c>
      <c r="V4382" s="43">
        <f t="shared" si="801"/>
        <v>2.5142000000000002</v>
      </c>
    </row>
    <row r="4383" spans="5:22" hidden="1" x14ac:dyDescent="0.25">
      <c r="E4383" s="39">
        <f t="shared" si="804"/>
        <v>5.7440000000012995E-2</v>
      </c>
      <c r="F4383" s="39">
        <f t="shared" si="795"/>
        <v>4.1724657880065594</v>
      </c>
      <c r="G4383" s="39">
        <f t="shared" si="796"/>
        <v>5.6068680440584302</v>
      </c>
      <c r="H4383" s="43">
        <f t="shared" si="797"/>
        <v>1.4343999999999999</v>
      </c>
      <c r="L4383" s="39">
        <f t="shared" si="805"/>
        <v>5.7440000000012995E-2</v>
      </c>
      <c r="M4383" s="39">
        <f t="shared" si="803"/>
        <v>4.1724657880065594</v>
      </c>
      <c r="N4383" s="39">
        <f t="shared" si="798"/>
        <v>6.7012614614916135</v>
      </c>
      <c r="O4383" s="43">
        <f t="shared" si="802"/>
        <v>2.5287999999999999</v>
      </c>
      <c r="S4383" s="39">
        <f t="shared" si="806"/>
        <v>5.7440000000012995E-2</v>
      </c>
      <c r="T4383" s="39">
        <f t="shared" si="799"/>
        <v>4.1724657880065594</v>
      </c>
      <c r="U4383" s="39">
        <f t="shared" si="800"/>
        <v>6.6863207091924792</v>
      </c>
      <c r="V4383" s="43">
        <f t="shared" si="801"/>
        <v>2.5139</v>
      </c>
    </row>
    <row r="4384" spans="5:22" hidden="1" x14ac:dyDescent="0.25">
      <c r="E4384" s="39">
        <f t="shared" si="804"/>
        <v>5.7430000000012991E-2</v>
      </c>
      <c r="F4384" s="39">
        <f t="shared" si="795"/>
        <v>4.1728290375426162</v>
      </c>
      <c r="G4384" s="39">
        <f t="shared" si="796"/>
        <v>5.6068142059064607</v>
      </c>
      <c r="H4384" s="43">
        <f t="shared" si="797"/>
        <v>1.4339999999999999</v>
      </c>
      <c r="L4384" s="39">
        <f t="shared" si="805"/>
        <v>5.7430000000012991E-2</v>
      </c>
      <c r="M4384" s="39">
        <f t="shared" si="803"/>
        <v>4.1728290375426162</v>
      </c>
      <c r="N4384" s="39">
        <f t="shared" si="798"/>
        <v>6.7011858465385359</v>
      </c>
      <c r="O4384" s="43">
        <f t="shared" si="802"/>
        <v>2.5284</v>
      </c>
      <c r="S4384" s="39">
        <f t="shared" si="806"/>
        <v>5.7430000000012991E-2</v>
      </c>
      <c r="T4384" s="39">
        <f t="shared" si="799"/>
        <v>4.1728290375426162</v>
      </c>
      <c r="U4384" s="39">
        <f t="shared" si="800"/>
        <v>6.6863207091924792</v>
      </c>
      <c r="V4384" s="43">
        <f t="shared" si="801"/>
        <v>2.5135000000000001</v>
      </c>
    </row>
    <row r="4385" spans="5:22" hidden="1" x14ac:dyDescent="0.25">
      <c r="E4385" s="39">
        <f t="shared" si="804"/>
        <v>5.7420000000012988E-2</v>
      </c>
      <c r="F4385" s="39">
        <f t="shared" si="795"/>
        <v>4.1731923819673149</v>
      </c>
      <c r="G4385" s="39">
        <f t="shared" si="796"/>
        <v>5.6067603570289757</v>
      </c>
      <c r="H4385" s="43">
        <f t="shared" si="797"/>
        <v>1.4336</v>
      </c>
      <c r="L4385" s="39">
        <f t="shared" si="805"/>
        <v>5.7420000000012988E-2</v>
      </c>
      <c r="M4385" s="39">
        <f t="shared" si="803"/>
        <v>4.1731923819673149</v>
      </c>
      <c r="N4385" s="39">
        <f t="shared" si="798"/>
        <v>6.7011102184178561</v>
      </c>
      <c r="O4385" s="43">
        <f t="shared" si="802"/>
        <v>2.5278999999999998</v>
      </c>
      <c r="S4385" s="39">
        <f t="shared" si="806"/>
        <v>5.7420000000012988E-2</v>
      </c>
      <c r="T4385" s="39">
        <f t="shared" si="799"/>
        <v>4.1731923819673149</v>
      </c>
      <c r="U4385" s="39">
        <f t="shared" si="800"/>
        <v>6.6863207091924792</v>
      </c>
      <c r="V4385" s="43">
        <f t="shared" si="801"/>
        <v>2.5131000000000001</v>
      </c>
    </row>
    <row r="4386" spans="5:22" hidden="1" x14ac:dyDescent="0.25">
      <c r="E4386" s="39">
        <f t="shared" si="804"/>
        <v>5.7410000000012985E-2</v>
      </c>
      <c r="F4386" s="39">
        <f t="shared" si="795"/>
        <v>4.1735558213219743</v>
      </c>
      <c r="G4386" s="39">
        <f t="shared" si="796"/>
        <v>5.6067064974220546</v>
      </c>
      <c r="H4386" s="43">
        <f t="shared" si="797"/>
        <v>1.4332</v>
      </c>
      <c r="L4386" s="39">
        <f t="shared" si="805"/>
        <v>5.7410000000012985E-2</v>
      </c>
      <c r="M4386" s="39">
        <f t="shared" si="803"/>
        <v>4.1735558213219743</v>
      </c>
      <c r="N4386" s="39">
        <f t="shared" si="798"/>
        <v>6.7010345771249886</v>
      </c>
      <c r="O4386" s="43">
        <f t="shared" si="802"/>
        <v>2.5274999999999999</v>
      </c>
      <c r="S4386" s="39">
        <f t="shared" si="806"/>
        <v>5.7410000000012985E-2</v>
      </c>
      <c r="T4386" s="39">
        <f t="shared" si="799"/>
        <v>4.1735558213219743</v>
      </c>
      <c r="U4386" s="39">
        <f t="shared" si="800"/>
        <v>6.6863207091924792</v>
      </c>
      <c r="V4386" s="43">
        <f t="shared" si="801"/>
        <v>2.5127999999999999</v>
      </c>
    </row>
    <row r="4387" spans="5:22" hidden="1" x14ac:dyDescent="0.25">
      <c r="E4387" s="39">
        <f t="shared" si="804"/>
        <v>5.7400000000012982E-2</v>
      </c>
      <c r="F4387" s="39">
        <f t="shared" si="795"/>
        <v>4.1739193556479393</v>
      </c>
      <c r="G4387" s="39">
        <f t="shared" si="796"/>
        <v>5.6066526270817736</v>
      </c>
      <c r="H4387" s="43">
        <f t="shared" si="797"/>
        <v>1.4327000000000001</v>
      </c>
      <c r="L4387" s="39">
        <f t="shared" si="805"/>
        <v>5.7400000000012982E-2</v>
      </c>
      <c r="M4387" s="39">
        <f t="shared" si="803"/>
        <v>4.1739193556479393</v>
      </c>
      <c r="N4387" s="39">
        <f t="shared" si="798"/>
        <v>6.7009589226553432</v>
      </c>
      <c r="O4387" s="43">
        <f t="shared" si="802"/>
        <v>2.5270000000000001</v>
      </c>
      <c r="S4387" s="39">
        <f t="shared" si="806"/>
        <v>5.7400000000012982E-2</v>
      </c>
      <c r="T4387" s="39">
        <f t="shared" si="799"/>
        <v>4.1739193556479393</v>
      </c>
      <c r="U4387" s="39">
        <f t="shared" si="800"/>
        <v>6.6863207091924792</v>
      </c>
      <c r="V4387" s="43">
        <f t="shared" si="801"/>
        <v>2.5124</v>
      </c>
    </row>
    <row r="4388" spans="5:22" hidden="1" x14ac:dyDescent="0.25">
      <c r="E4388" s="39">
        <f t="shared" si="804"/>
        <v>5.7390000000012979E-2</v>
      </c>
      <c r="F4388" s="39">
        <f t="shared" si="795"/>
        <v>4.1742829849865783</v>
      </c>
      <c r="G4388" s="39">
        <f t="shared" si="796"/>
        <v>5.6065987460042077</v>
      </c>
      <c r="H4388" s="43">
        <f t="shared" si="797"/>
        <v>1.4322999999999999</v>
      </c>
      <c r="L4388" s="39">
        <f t="shared" si="805"/>
        <v>5.7390000000012979E-2</v>
      </c>
      <c r="M4388" s="39">
        <f t="shared" si="803"/>
        <v>4.1742829849865783</v>
      </c>
      <c r="N4388" s="39">
        <f t="shared" si="798"/>
        <v>6.7008832550043271</v>
      </c>
      <c r="O4388" s="43">
        <f t="shared" si="802"/>
        <v>2.5266000000000002</v>
      </c>
      <c r="S4388" s="39">
        <f t="shared" si="806"/>
        <v>5.7390000000012979E-2</v>
      </c>
      <c r="T4388" s="39">
        <f t="shared" si="799"/>
        <v>4.1742829849865783</v>
      </c>
      <c r="U4388" s="39">
        <f t="shared" si="800"/>
        <v>6.6863207091924792</v>
      </c>
      <c r="V4388" s="43">
        <f t="shared" si="801"/>
        <v>2.512</v>
      </c>
    </row>
    <row r="4389" spans="5:22" hidden="1" x14ac:dyDescent="0.25">
      <c r="E4389" s="39">
        <f t="shared" si="804"/>
        <v>5.7380000000012976E-2</v>
      </c>
      <c r="F4389" s="39">
        <f t="shared" si="795"/>
        <v>4.1746467093792852</v>
      </c>
      <c r="G4389" s="39">
        <f t="shared" si="796"/>
        <v>5.6065448541854277</v>
      </c>
      <c r="H4389" s="43">
        <f t="shared" si="797"/>
        <v>1.4319</v>
      </c>
      <c r="L4389" s="39">
        <f t="shared" si="805"/>
        <v>5.7380000000012976E-2</v>
      </c>
      <c r="M4389" s="39">
        <f t="shared" si="803"/>
        <v>4.1746467093792852</v>
      </c>
      <c r="N4389" s="39">
        <f t="shared" si="798"/>
        <v>6.7008075741673485</v>
      </c>
      <c r="O4389" s="43">
        <f t="shared" si="802"/>
        <v>2.5261999999999998</v>
      </c>
      <c r="S4389" s="39">
        <f t="shared" si="806"/>
        <v>5.7380000000012976E-2</v>
      </c>
      <c r="T4389" s="39">
        <f t="shared" si="799"/>
        <v>4.1746467093792852</v>
      </c>
      <c r="U4389" s="39">
        <f t="shared" si="800"/>
        <v>6.6863207091924792</v>
      </c>
      <c r="V4389" s="43">
        <f t="shared" si="801"/>
        <v>2.5116999999999998</v>
      </c>
    </row>
    <row r="4390" spans="5:22" hidden="1" x14ac:dyDescent="0.25">
      <c r="E4390" s="39">
        <f t="shared" si="804"/>
        <v>5.7370000000012973E-2</v>
      </c>
      <c r="F4390" s="39">
        <f t="shared" si="795"/>
        <v>4.1750105288674817</v>
      </c>
      <c r="G4390" s="39">
        <f t="shared" si="796"/>
        <v>5.6064909516215042</v>
      </c>
      <c r="H4390" s="43">
        <f t="shared" si="797"/>
        <v>1.4315</v>
      </c>
      <c r="L4390" s="39">
        <f t="shared" si="805"/>
        <v>5.7370000000012973E-2</v>
      </c>
      <c r="M4390" s="39">
        <f t="shared" si="803"/>
        <v>4.1750105288674817</v>
      </c>
      <c r="N4390" s="39">
        <f t="shared" si="798"/>
        <v>6.7007318801398101</v>
      </c>
      <c r="O4390" s="43">
        <f t="shared" si="802"/>
        <v>2.5257000000000001</v>
      </c>
      <c r="S4390" s="39">
        <f t="shared" si="806"/>
        <v>5.7370000000012973E-2</v>
      </c>
      <c r="T4390" s="39">
        <f t="shared" si="799"/>
        <v>4.1750105288674817</v>
      </c>
      <c r="U4390" s="39">
        <f t="shared" si="800"/>
        <v>6.6863207091924792</v>
      </c>
      <c r="V4390" s="43">
        <f t="shared" si="801"/>
        <v>2.5112999999999999</v>
      </c>
    </row>
    <row r="4391" spans="5:22" hidden="1" x14ac:dyDescent="0.25">
      <c r="E4391" s="39">
        <f t="shared" si="804"/>
        <v>5.736000000001297E-2</v>
      </c>
      <c r="F4391" s="39">
        <f t="shared" si="795"/>
        <v>4.1753744434926112</v>
      </c>
      <c r="G4391" s="39">
        <f t="shared" si="796"/>
        <v>5.6064370383085063</v>
      </c>
      <c r="H4391" s="43">
        <f t="shared" si="797"/>
        <v>1.4311</v>
      </c>
      <c r="L4391" s="39">
        <f t="shared" si="805"/>
        <v>5.736000000001297E-2</v>
      </c>
      <c r="M4391" s="39">
        <f t="shared" si="803"/>
        <v>4.1753744434926112</v>
      </c>
      <c r="N4391" s="39">
        <f t="shared" si="798"/>
        <v>6.700656172917113</v>
      </c>
      <c r="O4391" s="43">
        <f t="shared" si="802"/>
        <v>2.5253000000000001</v>
      </c>
      <c r="S4391" s="39">
        <f t="shared" si="806"/>
        <v>5.736000000001297E-2</v>
      </c>
      <c r="T4391" s="39">
        <f t="shared" si="799"/>
        <v>4.1753744434926112</v>
      </c>
      <c r="U4391" s="39">
        <f t="shared" si="800"/>
        <v>6.6863207091924792</v>
      </c>
      <c r="V4391" s="43">
        <f t="shared" si="801"/>
        <v>2.5108999999999999</v>
      </c>
    </row>
    <row r="4392" spans="5:22" hidden="1" x14ac:dyDescent="0.25">
      <c r="E4392" s="39">
        <f t="shared" si="804"/>
        <v>5.7350000000012967E-2</v>
      </c>
      <c r="F4392" s="39">
        <f t="shared" si="795"/>
        <v>4.1757384532961446</v>
      </c>
      <c r="G4392" s="39">
        <f t="shared" si="796"/>
        <v>5.6063831142424991</v>
      </c>
      <c r="H4392" s="43">
        <f t="shared" si="797"/>
        <v>1.4306000000000001</v>
      </c>
      <c r="L4392" s="39">
        <f t="shared" si="805"/>
        <v>5.7350000000012967E-2</v>
      </c>
      <c r="M4392" s="39">
        <f t="shared" si="803"/>
        <v>4.1757384532961446</v>
      </c>
      <c r="N4392" s="39">
        <f t="shared" si="798"/>
        <v>6.7005804524946555</v>
      </c>
      <c r="O4392" s="43">
        <f t="shared" si="802"/>
        <v>2.5247999999999999</v>
      </c>
      <c r="S4392" s="39">
        <f t="shared" si="806"/>
        <v>5.7350000000012967E-2</v>
      </c>
      <c r="T4392" s="39">
        <f t="shared" si="799"/>
        <v>4.1757384532961446</v>
      </c>
      <c r="U4392" s="39">
        <f t="shared" si="800"/>
        <v>6.6863207091924792</v>
      </c>
      <c r="V4392" s="43">
        <f t="shared" si="801"/>
        <v>2.5106000000000002</v>
      </c>
    </row>
    <row r="4393" spans="5:22" hidden="1" x14ac:dyDescent="0.25">
      <c r="E4393" s="39">
        <f t="shared" si="804"/>
        <v>5.7340000000012964E-2</v>
      </c>
      <c r="F4393" s="39">
        <f t="shared" si="795"/>
        <v>4.1761025583195766</v>
      </c>
      <c r="G4393" s="39">
        <f t="shared" si="796"/>
        <v>5.6063291794195464</v>
      </c>
      <c r="H4393" s="43">
        <f t="shared" si="797"/>
        <v>1.4301999999999999</v>
      </c>
      <c r="L4393" s="39">
        <f t="shared" si="805"/>
        <v>5.7340000000012964E-2</v>
      </c>
      <c r="M4393" s="39">
        <f t="shared" si="803"/>
        <v>4.1761025583195766</v>
      </c>
      <c r="N4393" s="39">
        <f t="shared" si="798"/>
        <v>6.7005047188678351</v>
      </c>
      <c r="O4393" s="43">
        <f t="shared" si="802"/>
        <v>2.5244</v>
      </c>
      <c r="S4393" s="39">
        <f t="shared" si="806"/>
        <v>5.7340000000012964E-2</v>
      </c>
      <c r="T4393" s="39">
        <f t="shared" si="799"/>
        <v>4.1761025583195766</v>
      </c>
      <c r="U4393" s="39">
        <f t="shared" si="800"/>
        <v>6.6863207091924792</v>
      </c>
      <c r="V4393" s="43">
        <f t="shared" si="801"/>
        <v>2.5102000000000002</v>
      </c>
    </row>
    <row r="4394" spans="5:22" hidden="1" x14ac:dyDescent="0.25">
      <c r="E4394" s="39">
        <f t="shared" si="804"/>
        <v>5.7330000000012961E-2</v>
      </c>
      <c r="F4394" s="39">
        <f t="shared" si="795"/>
        <v>4.1764667586044286</v>
      </c>
      <c r="G4394" s="39">
        <f t="shared" si="796"/>
        <v>5.6062752338357091</v>
      </c>
      <c r="H4394" s="43">
        <f t="shared" si="797"/>
        <v>1.4298</v>
      </c>
      <c r="L4394" s="39">
        <f t="shared" si="805"/>
        <v>5.7330000000012961E-2</v>
      </c>
      <c r="M4394" s="39">
        <f t="shared" si="803"/>
        <v>4.1764667586044286</v>
      </c>
      <c r="N4394" s="39">
        <f t="shared" si="798"/>
        <v>6.7004289720320447</v>
      </c>
      <c r="O4394" s="43">
        <f t="shared" si="802"/>
        <v>2.524</v>
      </c>
      <c r="S4394" s="39">
        <f t="shared" si="806"/>
        <v>5.7330000000012961E-2</v>
      </c>
      <c r="T4394" s="39">
        <f t="shared" si="799"/>
        <v>4.1764667586044286</v>
      </c>
      <c r="U4394" s="39">
        <f t="shared" si="800"/>
        <v>6.6863207091924792</v>
      </c>
      <c r="V4394" s="43">
        <f t="shared" si="801"/>
        <v>2.5099</v>
      </c>
    </row>
    <row r="4395" spans="5:22" hidden="1" x14ac:dyDescent="0.25">
      <c r="E4395" s="39">
        <f t="shared" si="804"/>
        <v>5.7320000000012958E-2</v>
      </c>
      <c r="F4395" s="39">
        <f t="shared" si="795"/>
        <v>4.176831054192248</v>
      </c>
      <c r="G4395" s="39">
        <f t="shared" si="796"/>
        <v>5.606221277487049</v>
      </c>
      <c r="H4395" s="43">
        <f t="shared" si="797"/>
        <v>1.4294</v>
      </c>
      <c r="L4395" s="39">
        <f t="shared" si="805"/>
        <v>5.7320000000012958E-2</v>
      </c>
      <c r="M4395" s="39">
        <f t="shared" si="803"/>
        <v>4.176831054192248</v>
      </c>
      <c r="N4395" s="39">
        <f t="shared" si="798"/>
        <v>6.7003532119826765</v>
      </c>
      <c r="O4395" s="43">
        <f t="shared" si="802"/>
        <v>2.5234999999999999</v>
      </c>
      <c r="S4395" s="39">
        <f t="shared" si="806"/>
        <v>5.7320000000012958E-2</v>
      </c>
      <c r="T4395" s="39">
        <f t="shared" si="799"/>
        <v>4.176831054192248</v>
      </c>
      <c r="U4395" s="39">
        <f t="shared" si="800"/>
        <v>6.6863207091924792</v>
      </c>
      <c r="V4395" s="43">
        <f t="shared" si="801"/>
        <v>2.5095000000000001</v>
      </c>
    </row>
    <row r="4396" spans="5:22" hidden="1" x14ac:dyDescent="0.25">
      <c r="E4396" s="39">
        <f t="shared" si="804"/>
        <v>5.7310000000012955E-2</v>
      </c>
      <c r="F4396" s="39">
        <f t="shared" si="795"/>
        <v>4.1771954451246041</v>
      </c>
      <c r="G4396" s="39">
        <f t="shared" si="796"/>
        <v>5.6061673103696217</v>
      </c>
      <c r="H4396" s="43">
        <f t="shared" si="797"/>
        <v>1.429</v>
      </c>
      <c r="L4396" s="39">
        <f t="shared" si="805"/>
        <v>5.7310000000012955E-2</v>
      </c>
      <c r="M4396" s="39">
        <f t="shared" si="803"/>
        <v>4.1771954451246041</v>
      </c>
      <c r="N4396" s="39">
        <f t="shared" si="798"/>
        <v>6.7002774387151183</v>
      </c>
      <c r="O4396" s="43">
        <f t="shared" si="802"/>
        <v>2.5230999999999999</v>
      </c>
      <c r="S4396" s="39">
        <f t="shared" si="806"/>
        <v>5.7310000000012955E-2</v>
      </c>
      <c r="T4396" s="39">
        <f t="shared" si="799"/>
        <v>4.1771954451246041</v>
      </c>
      <c r="U4396" s="39">
        <f t="shared" si="800"/>
        <v>6.6863207091924792</v>
      </c>
      <c r="V4396" s="43">
        <f t="shared" si="801"/>
        <v>2.5091000000000001</v>
      </c>
    </row>
    <row r="4397" spans="5:22" hidden="1" x14ac:dyDescent="0.25">
      <c r="E4397" s="39">
        <f t="shared" si="804"/>
        <v>5.7300000000012952E-2</v>
      </c>
      <c r="F4397" s="39">
        <f t="shared" si="795"/>
        <v>4.1775599314430965</v>
      </c>
      <c r="G4397" s="39">
        <f t="shared" si="796"/>
        <v>5.6061133324794827</v>
      </c>
      <c r="H4397" s="43">
        <f t="shared" si="797"/>
        <v>1.4286000000000001</v>
      </c>
      <c r="L4397" s="39">
        <f t="shared" si="805"/>
        <v>5.7300000000012952E-2</v>
      </c>
      <c r="M4397" s="39">
        <f t="shared" si="803"/>
        <v>4.1775599314430965</v>
      </c>
      <c r="N4397" s="39">
        <f t="shared" si="798"/>
        <v>6.7002016522247594</v>
      </c>
      <c r="O4397" s="43">
        <f t="shared" si="802"/>
        <v>2.5226000000000002</v>
      </c>
      <c r="S4397" s="39">
        <f t="shared" si="806"/>
        <v>5.7300000000012952E-2</v>
      </c>
      <c r="T4397" s="39">
        <f t="shared" si="799"/>
        <v>4.1775599314430965</v>
      </c>
      <c r="U4397" s="39">
        <f t="shared" si="800"/>
        <v>6.6863207091924792</v>
      </c>
      <c r="V4397" s="43">
        <f t="shared" si="801"/>
        <v>2.5087999999999999</v>
      </c>
    </row>
    <row r="4398" spans="5:22" hidden="1" x14ac:dyDescent="0.25">
      <c r="E4398" s="39">
        <f t="shared" si="804"/>
        <v>5.7290000000012949E-2</v>
      </c>
      <c r="F4398" s="39">
        <f t="shared" si="795"/>
        <v>4.1779245131893452</v>
      </c>
      <c r="G4398" s="39">
        <f t="shared" si="796"/>
        <v>5.606059343812686</v>
      </c>
      <c r="H4398" s="43">
        <f t="shared" si="797"/>
        <v>1.4280999999999999</v>
      </c>
      <c r="L4398" s="39">
        <f t="shared" si="805"/>
        <v>5.7290000000012949E-2</v>
      </c>
      <c r="M4398" s="39">
        <f t="shared" si="803"/>
        <v>4.1779245131893452</v>
      </c>
      <c r="N4398" s="39">
        <f t="shared" si="798"/>
        <v>6.7001258525069813</v>
      </c>
      <c r="O4398" s="43">
        <f t="shared" si="802"/>
        <v>2.5222000000000002</v>
      </c>
      <c r="S4398" s="39">
        <f t="shared" si="806"/>
        <v>5.7290000000012949E-2</v>
      </c>
      <c r="T4398" s="39">
        <f t="shared" si="799"/>
        <v>4.1779245131893452</v>
      </c>
      <c r="U4398" s="39">
        <f t="shared" si="800"/>
        <v>6.6863207091924792</v>
      </c>
      <c r="V4398" s="43">
        <f t="shared" si="801"/>
        <v>2.5084</v>
      </c>
    </row>
    <row r="4399" spans="5:22" hidden="1" x14ac:dyDescent="0.25">
      <c r="E4399" s="39">
        <f t="shared" si="804"/>
        <v>5.7280000000012946E-2</v>
      </c>
      <c r="F4399" s="39">
        <f t="shared" si="795"/>
        <v>4.1782891904049997</v>
      </c>
      <c r="G4399" s="39">
        <f t="shared" si="796"/>
        <v>5.6060053443652818</v>
      </c>
      <c r="H4399" s="43">
        <f t="shared" si="797"/>
        <v>1.4277</v>
      </c>
      <c r="L4399" s="39">
        <f t="shared" si="805"/>
        <v>5.7280000000012946E-2</v>
      </c>
      <c r="M4399" s="39">
        <f t="shared" si="803"/>
        <v>4.1782891904049997</v>
      </c>
      <c r="N4399" s="39">
        <f t="shared" si="798"/>
        <v>6.7000500395571683</v>
      </c>
      <c r="O4399" s="43">
        <f t="shared" si="802"/>
        <v>2.5217999999999998</v>
      </c>
      <c r="S4399" s="39">
        <f t="shared" si="806"/>
        <v>5.7280000000012946E-2</v>
      </c>
      <c r="T4399" s="39">
        <f t="shared" si="799"/>
        <v>4.1782891904049997</v>
      </c>
      <c r="U4399" s="39">
        <f t="shared" si="800"/>
        <v>6.6863207091924792</v>
      </c>
      <c r="V4399" s="43">
        <f t="shared" si="801"/>
        <v>2.508</v>
      </c>
    </row>
    <row r="4400" spans="5:22" hidden="1" x14ac:dyDescent="0.25">
      <c r="E4400" s="39">
        <f t="shared" si="804"/>
        <v>5.7270000000012942E-2</v>
      </c>
      <c r="F4400" s="39">
        <f t="shared" si="795"/>
        <v>4.1786539631317332</v>
      </c>
      <c r="G4400" s="39">
        <f t="shared" si="796"/>
        <v>5.6059513341333194</v>
      </c>
      <c r="H4400" s="43">
        <f t="shared" si="797"/>
        <v>1.4273</v>
      </c>
      <c r="L4400" s="39">
        <f t="shared" si="805"/>
        <v>5.7270000000012942E-2</v>
      </c>
      <c r="M4400" s="39">
        <f t="shared" si="803"/>
        <v>4.1786539631317332</v>
      </c>
      <c r="N4400" s="39">
        <f t="shared" si="798"/>
        <v>6.6999742133706981</v>
      </c>
      <c r="O4400" s="43">
        <f t="shared" si="802"/>
        <v>2.5213000000000001</v>
      </c>
      <c r="S4400" s="39">
        <f t="shared" si="806"/>
        <v>5.7270000000012942E-2</v>
      </c>
      <c r="T4400" s="39">
        <f t="shared" si="799"/>
        <v>4.1786539631317332</v>
      </c>
      <c r="U4400" s="39">
        <f t="shared" si="800"/>
        <v>6.6863207091924792</v>
      </c>
      <c r="V4400" s="43">
        <f t="shared" si="801"/>
        <v>2.5076999999999998</v>
      </c>
    </row>
    <row r="4401" spans="5:22" hidden="1" x14ac:dyDescent="0.25">
      <c r="E4401" s="39">
        <f t="shared" si="804"/>
        <v>5.7260000000012939E-2</v>
      </c>
      <c r="F4401" s="39">
        <f t="shared" si="795"/>
        <v>4.179018831411244</v>
      </c>
      <c r="G4401" s="39">
        <f t="shared" si="796"/>
        <v>5.6058973131128464</v>
      </c>
      <c r="H4401" s="43">
        <f t="shared" si="797"/>
        <v>1.4269000000000001</v>
      </c>
      <c r="L4401" s="39">
        <f t="shared" si="805"/>
        <v>5.7260000000012939E-2</v>
      </c>
      <c r="M4401" s="39">
        <f t="shared" si="803"/>
        <v>4.179018831411244</v>
      </c>
      <c r="N4401" s="39">
        <f t="shared" si="798"/>
        <v>6.6998983739429487</v>
      </c>
      <c r="O4401" s="43">
        <f t="shared" si="802"/>
        <v>2.5209000000000001</v>
      </c>
      <c r="S4401" s="39">
        <f t="shared" si="806"/>
        <v>5.7260000000012939E-2</v>
      </c>
      <c r="T4401" s="39">
        <f t="shared" si="799"/>
        <v>4.179018831411244</v>
      </c>
      <c r="U4401" s="39">
        <f t="shared" si="800"/>
        <v>6.6863207091924792</v>
      </c>
      <c r="V4401" s="43">
        <f t="shared" si="801"/>
        <v>2.5072999999999999</v>
      </c>
    </row>
    <row r="4402" spans="5:22" hidden="1" x14ac:dyDescent="0.25">
      <c r="E4402" s="39">
        <f t="shared" si="804"/>
        <v>5.7250000000012936E-2</v>
      </c>
      <c r="F4402" s="39">
        <f t="shared" si="795"/>
        <v>4.1793837952852568</v>
      </c>
      <c r="G4402" s="39">
        <f t="shared" si="796"/>
        <v>5.6058432812999071</v>
      </c>
      <c r="H4402" s="43">
        <f t="shared" si="797"/>
        <v>1.4265000000000001</v>
      </c>
      <c r="L4402" s="39">
        <f t="shared" si="805"/>
        <v>5.7250000000012936E-2</v>
      </c>
      <c r="M4402" s="39">
        <f t="shared" si="803"/>
        <v>4.1793837952852568</v>
      </c>
      <c r="N4402" s="39">
        <f t="shared" si="798"/>
        <v>6.6998225212692946</v>
      </c>
      <c r="O4402" s="43">
        <f t="shared" si="802"/>
        <v>2.5204</v>
      </c>
      <c r="S4402" s="39">
        <f t="shared" si="806"/>
        <v>5.7250000000012936E-2</v>
      </c>
      <c r="T4402" s="39">
        <f t="shared" si="799"/>
        <v>4.1793837952852568</v>
      </c>
      <c r="U4402" s="39">
        <f t="shared" si="800"/>
        <v>6.6863207091924792</v>
      </c>
      <c r="V4402" s="43">
        <f t="shared" si="801"/>
        <v>2.5068999999999999</v>
      </c>
    </row>
    <row r="4403" spans="5:22" hidden="1" x14ac:dyDescent="0.25">
      <c r="E4403" s="39">
        <f t="shared" si="804"/>
        <v>5.7240000000012933E-2</v>
      </c>
      <c r="F4403" s="39">
        <f t="shared" si="795"/>
        <v>4.1797488547955206</v>
      </c>
      <c r="G4403" s="39">
        <f t="shared" si="796"/>
        <v>5.6057892386905435</v>
      </c>
      <c r="H4403" s="43">
        <f t="shared" si="797"/>
        <v>1.4259999999999999</v>
      </c>
      <c r="L4403" s="39">
        <f t="shared" si="805"/>
        <v>5.7240000000012933E-2</v>
      </c>
      <c r="M4403" s="39">
        <f t="shared" si="803"/>
        <v>4.1797488547955206</v>
      </c>
      <c r="N4403" s="39">
        <f t="shared" si="798"/>
        <v>6.6997466553451082</v>
      </c>
      <c r="O4403" s="43">
        <f t="shared" si="802"/>
        <v>2.52</v>
      </c>
      <c r="S4403" s="39">
        <f t="shared" si="806"/>
        <v>5.7240000000012933E-2</v>
      </c>
      <c r="T4403" s="39">
        <f t="shared" si="799"/>
        <v>4.1797488547955206</v>
      </c>
      <c r="U4403" s="39">
        <f t="shared" si="800"/>
        <v>6.6863207091924792</v>
      </c>
      <c r="V4403" s="43">
        <f t="shared" si="801"/>
        <v>2.5066000000000002</v>
      </c>
    </row>
    <row r="4404" spans="5:22" hidden="1" x14ac:dyDescent="0.25">
      <c r="E4404" s="39">
        <f t="shared" si="804"/>
        <v>5.723000000001293E-2</v>
      </c>
      <c r="F4404" s="39">
        <f t="shared" si="795"/>
        <v>4.1801140099838117</v>
      </c>
      <c r="G4404" s="39">
        <f t="shared" si="796"/>
        <v>5.6057351852807962</v>
      </c>
      <c r="H4404" s="43">
        <f t="shared" si="797"/>
        <v>1.4256</v>
      </c>
      <c r="L4404" s="39">
        <f t="shared" si="805"/>
        <v>5.723000000001293E-2</v>
      </c>
      <c r="M4404" s="39">
        <f t="shared" si="803"/>
        <v>4.1801140099838117</v>
      </c>
      <c r="N4404" s="39">
        <f t="shared" si="798"/>
        <v>6.6996707761657577</v>
      </c>
      <c r="O4404" s="43">
        <f t="shared" si="802"/>
        <v>2.5196000000000001</v>
      </c>
      <c r="S4404" s="39">
        <f t="shared" si="806"/>
        <v>5.723000000001293E-2</v>
      </c>
      <c r="T4404" s="39">
        <f t="shared" si="799"/>
        <v>4.1801140099838117</v>
      </c>
      <c r="U4404" s="39">
        <f t="shared" si="800"/>
        <v>6.6863207091924792</v>
      </c>
      <c r="V4404" s="43">
        <f t="shared" si="801"/>
        <v>2.5062000000000002</v>
      </c>
    </row>
    <row r="4405" spans="5:22" hidden="1" x14ac:dyDescent="0.25">
      <c r="E4405" s="39">
        <f t="shared" si="804"/>
        <v>5.7220000000012927E-2</v>
      </c>
      <c r="F4405" s="39">
        <f t="shared" si="795"/>
        <v>4.1804792608919303</v>
      </c>
      <c r="G4405" s="39">
        <f t="shared" si="796"/>
        <v>5.6056811210667039</v>
      </c>
      <c r="H4405" s="43">
        <f t="shared" si="797"/>
        <v>1.4252</v>
      </c>
      <c r="L4405" s="39">
        <f t="shared" si="805"/>
        <v>5.7220000000012927E-2</v>
      </c>
      <c r="M4405" s="39">
        <f t="shared" si="803"/>
        <v>4.1804792608919303</v>
      </c>
      <c r="N4405" s="39">
        <f t="shared" si="798"/>
        <v>6.699594883726613</v>
      </c>
      <c r="O4405" s="43">
        <f t="shared" si="802"/>
        <v>2.5190999999999999</v>
      </c>
      <c r="S4405" s="39">
        <f t="shared" si="806"/>
        <v>5.7220000000012927E-2</v>
      </c>
      <c r="T4405" s="39">
        <f t="shared" si="799"/>
        <v>4.1804792608919303</v>
      </c>
      <c r="U4405" s="39">
        <f t="shared" si="800"/>
        <v>6.6863207091924792</v>
      </c>
      <c r="V4405" s="43">
        <f t="shared" si="801"/>
        <v>2.5057999999999998</v>
      </c>
    </row>
    <row r="4406" spans="5:22" hidden="1" x14ac:dyDescent="0.25">
      <c r="E4406" s="39">
        <f t="shared" si="804"/>
        <v>5.7210000000012924E-2</v>
      </c>
      <c r="F4406" s="39">
        <f t="shared" si="795"/>
        <v>4.1808446075617027</v>
      </c>
      <c r="G4406" s="39">
        <f t="shared" si="796"/>
        <v>5.6056270460443036</v>
      </c>
      <c r="H4406" s="43">
        <f t="shared" si="797"/>
        <v>1.4248000000000001</v>
      </c>
      <c r="L4406" s="39">
        <f t="shared" si="805"/>
        <v>5.7210000000012924E-2</v>
      </c>
      <c r="M4406" s="39">
        <f t="shared" si="803"/>
        <v>4.1808446075617027</v>
      </c>
      <c r="N4406" s="39">
        <f t="shared" si="798"/>
        <v>6.6995189780230371</v>
      </c>
      <c r="O4406" s="43">
        <f t="shared" si="802"/>
        <v>2.5186999999999999</v>
      </c>
      <c r="S4406" s="39">
        <f t="shared" si="806"/>
        <v>5.7210000000012924E-2</v>
      </c>
      <c r="T4406" s="39">
        <f t="shared" si="799"/>
        <v>4.1808446075617027</v>
      </c>
      <c r="U4406" s="39">
        <f t="shared" si="800"/>
        <v>6.6863207091924792</v>
      </c>
      <c r="V4406" s="43">
        <f t="shared" si="801"/>
        <v>2.5055000000000001</v>
      </c>
    </row>
    <row r="4407" spans="5:22" hidden="1" x14ac:dyDescent="0.25">
      <c r="E4407" s="39">
        <f t="shared" si="804"/>
        <v>5.7200000000012921E-2</v>
      </c>
      <c r="F4407" s="39">
        <f t="shared" si="795"/>
        <v>4.1812100500349816</v>
      </c>
      <c r="G4407" s="39">
        <f t="shared" si="796"/>
        <v>5.6055729602096278</v>
      </c>
      <c r="H4407" s="43">
        <f t="shared" si="797"/>
        <v>1.4244000000000001</v>
      </c>
      <c r="L4407" s="39">
        <f t="shared" si="805"/>
        <v>5.7200000000012921E-2</v>
      </c>
      <c r="M4407" s="39">
        <f t="shared" si="803"/>
        <v>4.1812100500349816</v>
      </c>
      <c r="N4407" s="39">
        <f t="shared" si="798"/>
        <v>6.6994430590503935</v>
      </c>
      <c r="O4407" s="43">
        <f t="shared" si="802"/>
        <v>2.5182000000000002</v>
      </c>
      <c r="S4407" s="39">
        <f t="shared" si="806"/>
        <v>5.7200000000012921E-2</v>
      </c>
      <c r="T4407" s="39">
        <f t="shared" si="799"/>
        <v>4.1812100500349816</v>
      </c>
      <c r="U4407" s="39">
        <f t="shared" si="800"/>
        <v>6.6863207091924792</v>
      </c>
      <c r="V4407" s="43">
        <f t="shared" si="801"/>
        <v>2.5051000000000001</v>
      </c>
    </row>
    <row r="4408" spans="5:22" hidden="1" x14ac:dyDescent="0.25">
      <c r="E4408" s="39">
        <f t="shared" si="804"/>
        <v>5.7190000000012918E-2</v>
      </c>
      <c r="F4408" s="39">
        <f t="shared" si="795"/>
        <v>4.1815755883536445</v>
      </c>
      <c r="G4408" s="39">
        <f t="shared" si="796"/>
        <v>5.6055188635587099</v>
      </c>
      <c r="H4408" s="43">
        <f t="shared" si="797"/>
        <v>1.4238999999999999</v>
      </c>
      <c r="L4408" s="39">
        <f t="shared" si="805"/>
        <v>5.7190000000012918E-2</v>
      </c>
      <c r="M4408" s="39">
        <f t="shared" si="803"/>
        <v>4.1815755883536445</v>
      </c>
      <c r="N4408" s="39">
        <f t="shared" si="798"/>
        <v>6.6993671268040416</v>
      </c>
      <c r="O4408" s="43">
        <f t="shared" si="802"/>
        <v>2.5177999999999998</v>
      </c>
      <c r="S4408" s="39">
        <f t="shared" si="806"/>
        <v>5.7190000000012918E-2</v>
      </c>
      <c r="T4408" s="39">
        <f t="shared" si="799"/>
        <v>4.1815755883536445</v>
      </c>
      <c r="U4408" s="39">
        <f t="shared" si="800"/>
        <v>6.6863207091924792</v>
      </c>
      <c r="V4408" s="43">
        <f t="shared" si="801"/>
        <v>2.5047000000000001</v>
      </c>
    </row>
    <row r="4409" spans="5:22" hidden="1" x14ac:dyDescent="0.25">
      <c r="E4409" s="39">
        <f t="shared" si="804"/>
        <v>5.7180000000012915E-2</v>
      </c>
      <c r="F4409" s="39">
        <f t="shared" si="795"/>
        <v>4.1819412225595949</v>
      </c>
      <c r="G4409" s="39">
        <f t="shared" si="796"/>
        <v>5.6054647560875779</v>
      </c>
      <c r="H4409" s="43">
        <f t="shared" si="797"/>
        <v>1.4235</v>
      </c>
      <c r="L4409" s="39">
        <f t="shared" si="805"/>
        <v>5.7180000000012915E-2</v>
      </c>
      <c r="M4409" s="39">
        <f t="shared" si="803"/>
        <v>4.1819412225595949</v>
      </c>
      <c r="N4409" s="39">
        <f t="shared" si="798"/>
        <v>6.6992911812793388</v>
      </c>
      <c r="O4409" s="43">
        <f t="shared" si="802"/>
        <v>2.5173000000000001</v>
      </c>
      <c r="S4409" s="39">
        <f t="shared" si="806"/>
        <v>5.7180000000012915E-2</v>
      </c>
      <c r="T4409" s="39">
        <f t="shared" si="799"/>
        <v>4.1819412225595949</v>
      </c>
      <c r="U4409" s="39">
        <f t="shared" si="800"/>
        <v>6.6863207091924792</v>
      </c>
      <c r="V4409" s="43">
        <f t="shared" si="801"/>
        <v>2.5044</v>
      </c>
    </row>
    <row r="4410" spans="5:22" hidden="1" x14ac:dyDescent="0.25">
      <c r="E4410" s="39">
        <f t="shared" si="804"/>
        <v>5.7170000000012912E-2</v>
      </c>
      <c r="F4410" s="39">
        <f t="shared" si="795"/>
        <v>4.18230695269476</v>
      </c>
      <c r="G4410" s="39">
        <f t="shared" si="796"/>
        <v>5.6054106377922617</v>
      </c>
      <c r="H4410" s="43">
        <f t="shared" si="797"/>
        <v>1.4231</v>
      </c>
      <c r="L4410" s="39">
        <f t="shared" si="805"/>
        <v>5.7170000000012912E-2</v>
      </c>
      <c r="M4410" s="39">
        <f t="shared" si="803"/>
        <v>4.18230695269476</v>
      </c>
      <c r="N4410" s="39">
        <f t="shared" si="798"/>
        <v>6.6992152224716417</v>
      </c>
      <c r="O4410" s="43">
        <f t="shared" si="802"/>
        <v>2.5169000000000001</v>
      </c>
      <c r="S4410" s="39">
        <f t="shared" si="806"/>
        <v>5.7170000000012912E-2</v>
      </c>
      <c r="T4410" s="39">
        <f t="shared" si="799"/>
        <v>4.18230695269476</v>
      </c>
      <c r="U4410" s="39">
        <f t="shared" si="800"/>
        <v>6.6863207091924792</v>
      </c>
      <c r="V4410" s="43">
        <f t="shared" si="801"/>
        <v>2.504</v>
      </c>
    </row>
    <row r="4411" spans="5:22" hidden="1" x14ac:dyDescent="0.25">
      <c r="E4411" s="39">
        <f t="shared" si="804"/>
        <v>5.7160000000012909E-2</v>
      </c>
      <c r="F4411" s="39">
        <f t="shared" si="795"/>
        <v>4.1826727788010967</v>
      </c>
      <c r="G4411" s="39">
        <f t="shared" si="796"/>
        <v>5.6053565086687849</v>
      </c>
      <c r="H4411" s="43">
        <f t="shared" si="797"/>
        <v>1.4227000000000001</v>
      </c>
      <c r="L4411" s="39">
        <f t="shared" si="805"/>
        <v>5.7160000000012909E-2</v>
      </c>
      <c r="M4411" s="39">
        <f t="shared" si="803"/>
        <v>4.1826727788010967</v>
      </c>
      <c r="N4411" s="39">
        <f t="shared" si="798"/>
        <v>6.6991392503763016</v>
      </c>
      <c r="O4411" s="43">
        <f t="shared" si="802"/>
        <v>2.5165000000000002</v>
      </c>
      <c r="S4411" s="39">
        <f t="shared" si="806"/>
        <v>5.7160000000012909E-2</v>
      </c>
      <c r="T4411" s="39">
        <f t="shared" si="799"/>
        <v>4.1826727788010967</v>
      </c>
      <c r="U4411" s="39">
        <f t="shared" si="800"/>
        <v>6.6863207091924792</v>
      </c>
      <c r="V4411" s="43">
        <f t="shared" si="801"/>
        <v>2.5036</v>
      </c>
    </row>
    <row r="4412" spans="5:22" hidden="1" x14ac:dyDescent="0.25">
      <c r="E4412" s="39">
        <f t="shared" si="804"/>
        <v>5.7150000000012906E-2</v>
      </c>
      <c r="F4412" s="39">
        <f t="shared" si="795"/>
        <v>4.1830387009205845</v>
      </c>
      <c r="G4412" s="39">
        <f t="shared" si="796"/>
        <v>5.605302368713172</v>
      </c>
      <c r="H4412" s="43">
        <f t="shared" si="797"/>
        <v>1.4222999999999999</v>
      </c>
      <c r="L4412" s="39">
        <f t="shared" si="805"/>
        <v>5.7150000000012906E-2</v>
      </c>
      <c r="M4412" s="39">
        <f t="shared" si="803"/>
        <v>4.1830387009205845</v>
      </c>
      <c r="N4412" s="39">
        <f t="shared" si="798"/>
        <v>6.6990632649886699</v>
      </c>
      <c r="O4412" s="43">
        <f t="shared" si="802"/>
        <v>2.516</v>
      </c>
      <c r="S4412" s="39">
        <f t="shared" si="806"/>
        <v>5.7150000000012906E-2</v>
      </c>
      <c r="T4412" s="39">
        <f t="shared" si="799"/>
        <v>4.1830387009205845</v>
      </c>
      <c r="U4412" s="39">
        <f t="shared" si="800"/>
        <v>6.6863207091924792</v>
      </c>
      <c r="V4412" s="43">
        <f t="shared" si="801"/>
        <v>2.5032999999999999</v>
      </c>
    </row>
    <row r="4413" spans="5:22" hidden="1" x14ac:dyDescent="0.25">
      <c r="E4413" s="39">
        <f t="shared" si="804"/>
        <v>5.7140000000012903E-2</v>
      </c>
      <c r="F4413" s="39">
        <f t="shared" si="795"/>
        <v>4.183404719095229</v>
      </c>
      <c r="G4413" s="39">
        <f t="shared" si="796"/>
        <v>5.605248217921444</v>
      </c>
      <c r="H4413" s="43">
        <f t="shared" si="797"/>
        <v>1.4218</v>
      </c>
      <c r="L4413" s="39">
        <f t="shared" si="805"/>
        <v>5.7140000000012903E-2</v>
      </c>
      <c r="M4413" s="39">
        <f t="shared" si="803"/>
        <v>4.183404719095229</v>
      </c>
      <c r="N4413" s="39">
        <f t="shared" si="798"/>
        <v>6.6989872663040932</v>
      </c>
      <c r="O4413" s="43">
        <f t="shared" si="802"/>
        <v>2.5156000000000001</v>
      </c>
      <c r="S4413" s="39">
        <f t="shared" si="806"/>
        <v>5.7140000000012903E-2</v>
      </c>
      <c r="T4413" s="39">
        <f t="shared" si="799"/>
        <v>4.183404719095229</v>
      </c>
      <c r="U4413" s="39">
        <f t="shared" si="800"/>
        <v>6.6863207091924792</v>
      </c>
      <c r="V4413" s="43">
        <f t="shared" si="801"/>
        <v>2.5028999999999999</v>
      </c>
    </row>
    <row r="4414" spans="5:22" hidden="1" x14ac:dyDescent="0.25">
      <c r="E4414" s="39">
        <f t="shared" si="804"/>
        <v>5.71300000000129E-2</v>
      </c>
      <c r="F4414" s="39">
        <f t="shared" si="795"/>
        <v>4.1837708333670633</v>
      </c>
      <c r="G4414" s="39">
        <f t="shared" si="796"/>
        <v>5.6051940562896192</v>
      </c>
      <c r="H4414" s="43">
        <f t="shared" si="797"/>
        <v>1.4214</v>
      </c>
      <c r="L4414" s="39">
        <f t="shared" si="805"/>
        <v>5.71300000000129E-2</v>
      </c>
      <c r="M4414" s="39">
        <f t="shared" si="803"/>
        <v>4.1837708333670633</v>
      </c>
      <c r="N4414" s="39">
        <f t="shared" si="798"/>
        <v>6.6989112543179177</v>
      </c>
      <c r="O4414" s="43">
        <f t="shared" si="802"/>
        <v>2.5150999999999999</v>
      </c>
      <c r="S4414" s="39">
        <f t="shared" si="806"/>
        <v>5.71300000000129E-2</v>
      </c>
      <c r="T4414" s="39">
        <f t="shared" si="799"/>
        <v>4.1837708333670633</v>
      </c>
      <c r="U4414" s="39">
        <f t="shared" si="800"/>
        <v>6.6863207091924792</v>
      </c>
      <c r="V4414" s="43">
        <f t="shared" si="801"/>
        <v>2.5024999999999999</v>
      </c>
    </row>
    <row r="4415" spans="5:22" hidden="1" x14ac:dyDescent="0.25">
      <c r="E4415" s="39">
        <f t="shared" si="804"/>
        <v>5.7120000000012897E-2</v>
      </c>
      <c r="F4415" s="39">
        <f t="shared" ref="F4415:F4478" si="807">1/SQRT($E4415)</f>
        <v>4.1841370437781427</v>
      </c>
      <c r="G4415" s="39">
        <f t="shared" ref="G4415:G4478" si="808">-2*LOG10(((2.51/($L$40*(SQRT(E4415))))+(0.269*($L$37/$E$25))))</f>
        <v>5.6051398838137168</v>
      </c>
      <c r="H4415" s="43">
        <f t="shared" ref="H4415:H4478" si="809">ROUND(ABS(F4415-G4415),4)</f>
        <v>1.421</v>
      </c>
      <c r="L4415" s="39">
        <f t="shared" si="805"/>
        <v>5.7120000000012897E-2</v>
      </c>
      <c r="M4415" s="39">
        <f t="shared" si="803"/>
        <v>4.1841370437781427</v>
      </c>
      <c r="N4415" s="39">
        <f t="shared" ref="N4415:N4478" si="810">2*LOG10(($L$40*(SQRT(L4415))))</f>
        <v>6.6988352290254873</v>
      </c>
      <c r="O4415" s="43">
        <f t="shared" si="802"/>
        <v>2.5146999999999999</v>
      </c>
      <c r="S4415" s="39">
        <f t="shared" si="806"/>
        <v>5.7120000000012897E-2</v>
      </c>
      <c r="T4415" s="39">
        <f t="shared" ref="T4415:T4478" si="811">1/SQRT($S4415)</f>
        <v>4.1841370437781427</v>
      </c>
      <c r="U4415" s="39">
        <f t="shared" ref="U4415:U4478" si="812">2*LOG10(((3.71/($L$37/$E$25))))</f>
        <v>6.6863207091924792</v>
      </c>
      <c r="V4415" s="43">
        <f t="shared" ref="V4415:V4478" si="813">ROUND(ABS(T4415-U4415),4)</f>
        <v>2.5022000000000002</v>
      </c>
    </row>
    <row r="4416" spans="5:22" hidden="1" x14ac:dyDescent="0.25">
      <c r="E4416" s="39">
        <f t="shared" si="804"/>
        <v>5.7110000000012894E-2</v>
      </c>
      <c r="F4416" s="39">
        <f t="shared" si="807"/>
        <v>4.1845033503705524</v>
      </c>
      <c r="G4416" s="39">
        <f t="shared" si="808"/>
        <v>5.6050857004897487</v>
      </c>
      <c r="H4416" s="43">
        <f t="shared" si="809"/>
        <v>1.4206000000000001</v>
      </c>
      <c r="L4416" s="39">
        <f t="shared" si="805"/>
        <v>5.7110000000012894E-2</v>
      </c>
      <c r="M4416" s="39">
        <f t="shared" si="803"/>
        <v>4.1845033503705524</v>
      </c>
      <c r="N4416" s="39">
        <f t="shared" si="810"/>
        <v>6.6987591904221411</v>
      </c>
      <c r="O4416" s="43">
        <f t="shared" ref="O4416:O4479" si="814">ROUND(ABS(M4416-N4416),4)</f>
        <v>2.5143</v>
      </c>
      <c r="S4416" s="39">
        <f t="shared" si="806"/>
        <v>5.7110000000012894E-2</v>
      </c>
      <c r="T4416" s="39">
        <f t="shared" si="811"/>
        <v>4.1845033503705524</v>
      </c>
      <c r="U4416" s="39">
        <f t="shared" si="812"/>
        <v>6.6863207091924792</v>
      </c>
      <c r="V4416" s="43">
        <f t="shared" si="813"/>
        <v>2.5017999999999998</v>
      </c>
    </row>
    <row r="4417" spans="5:22" hidden="1" x14ac:dyDescent="0.25">
      <c r="E4417" s="39">
        <f t="shared" si="804"/>
        <v>5.710000000001289E-2</v>
      </c>
      <c r="F4417" s="39">
        <f t="shared" si="807"/>
        <v>4.1848697531863994</v>
      </c>
      <c r="G4417" s="39">
        <f t="shared" si="808"/>
        <v>5.6050315063137299</v>
      </c>
      <c r="H4417" s="43">
        <f t="shared" si="809"/>
        <v>1.4201999999999999</v>
      </c>
      <c r="L4417" s="39">
        <f t="shared" si="805"/>
        <v>5.710000000001289E-2</v>
      </c>
      <c r="M4417" s="39">
        <f t="shared" ref="M4417:M4480" si="815">1/SQRT($L4417)</f>
        <v>4.1848697531863994</v>
      </c>
      <c r="N4417" s="39">
        <f t="shared" si="810"/>
        <v>6.6986831385032168</v>
      </c>
      <c r="O4417" s="43">
        <f t="shared" si="814"/>
        <v>2.5137999999999998</v>
      </c>
      <c r="S4417" s="39">
        <f t="shared" si="806"/>
        <v>5.710000000001289E-2</v>
      </c>
      <c r="T4417" s="39">
        <f t="shared" si="811"/>
        <v>4.1848697531863994</v>
      </c>
      <c r="U4417" s="39">
        <f t="shared" si="812"/>
        <v>6.6863207091924792</v>
      </c>
      <c r="V4417" s="43">
        <f t="shared" si="813"/>
        <v>2.5015000000000001</v>
      </c>
    </row>
    <row r="4418" spans="5:22" hidden="1" x14ac:dyDescent="0.25">
      <c r="E4418" s="39">
        <f t="shared" si="804"/>
        <v>5.7090000000012887E-2</v>
      </c>
      <c r="F4418" s="39">
        <f t="shared" si="807"/>
        <v>4.1852362522678215</v>
      </c>
      <c r="G4418" s="39">
        <f t="shared" si="808"/>
        <v>5.6049773012816697</v>
      </c>
      <c r="H4418" s="43">
        <f t="shared" si="809"/>
        <v>1.4197</v>
      </c>
      <c r="L4418" s="39">
        <f t="shared" si="805"/>
        <v>5.7090000000012887E-2</v>
      </c>
      <c r="M4418" s="39">
        <f t="shared" si="815"/>
        <v>4.1852362522678215</v>
      </c>
      <c r="N4418" s="39">
        <f t="shared" si="810"/>
        <v>6.6986070732640517</v>
      </c>
      <c r="O4418" s="43">
        <f t="shared" si="814"/>
        <v>2.5133999999999999</v>
      </c>
      <c r="S4418" s="39">
        <f t="shared" si="806"/>
        <v>5.7090000000012887E-2</v>
      </c>
      <c r="T4418" s="39">
        <f t="shared" si="811"/>
        <v>4.1852362522678215</v>
      </c>
      <c r="U4418" s="39">
        <f t="shared" si="812"/>
        <v>6.6863207091924792</v>
      </c>
      <c r="V4418" s="43">
        <f t="shared" si="813"/>
        <v>2.5011000000000001</v>
      </c>
    </row>
    <row r="4419" spans="5:22" hidden="1" x14ac:dyDescent="0.25">
      <c r="E4419" s="39">
        <f t="shared" ref="E4419:E4482" si="816">E4418-0.00001</f>
        <v>5.7080000000012884E-2</v>
      </c>
      <c r="F4419" s="39">
        <f t="shared" si="807"/>
        <v>4.1856028476569769</v>
      </c>
      <c r="G4419" s="39">
        <f t="shared" si="808"/>
        <v>5.6049230853895766</v>
      </c>
      <c r="H4419" s="43">
        <f t="shared" si="809"/>
        <v>1.4193</v>
      </c>
      <c r="L4419" s="39">
        <f t="shared" ref="L4419:L4482" si="817">L4418-0.00001</f>
        <v>5.7080000000012884E-2</v>
      </c>
      <c r="M4419" s="39">
        <f t="shared" si="815"/>
        <v>4.1856028476569769</v>
      </c>
      <c r="N4419" s="39">
        <f t="shared" si="810"/>
        <v>6.6985309946999783</v>
      </c>
      <c r="O4419" s="43">
        <f t="shared" si="814"/>
        <v>2.5129000000000001</v>
      </c>
      <c r="S4419" s="39">
        <f t="shared" ref="S4419:S4482" si="818">S4418-0.00001</f>
        <v>5.7080000000012884E-2</v>
      </c>
      <c r="T4419" s="39">
        <f t="shared" si="811"/>
        <v>4.1856028476569769</v>
      </c>
      <c r="U4419" s="39">
        <f t="shared" si="812"/>
        <v>6.6863207091924792</v>
      </c>
      <c r="V4419" s="43">
        <f t="shared" si="813"/>
        <v>2.5007000000000001</v>
      </c>
    </row>
    <row r="4420" spans="5:22" hidden="1" x14ac:dyDescent="0.25">
      <c r="E4420" s="39">
        <f t="shared" si="816"/>
        <v>5.7070000000012881E-2</v>
      </c>
      <c r="F4420" s="39">
        <f t="shared" si="807"/>
        <v>4.1859695393960532</v>
      </c>
      <c r="G4420" s="39">
        <f t="shared" si="808"/>
        <v>5.6048688586334574</v>
      </c>
      <c r="H4420" s="43">
        <f t="shared" si="809"/>
        <v>1.4189000000000001</v>
      </c>
      <c r="L4420" s="39">
        <f t="shared" si="817"/>
        <v>5.7070000000012881E-2</v>
      </c>
      <c r="M4420" s="39">
        <f t="shared" si="815"/>
        <v>4.1859695393960532</v>
      </c>
      <c r="N4420" s="39">
        <f t="shared" si="810"/>
        <v>6.6984549028063274</v>
      </c>
      <c r="O4420" s="43">
        <f t="shared" si="814"/>
        <v>2.5125000000000002</v>
      </c>
      <c r="S4420" s="39">
        <f t="shared" si="818"/>
        <v>5.7070000000012881E-2</v>
      </c>
      <c r="T4420" s="39">
        <f t="shared" si="811"/>
        <v>4.1859695393960532</v>
      </c>
      <c r="U4420" s="39">
        <f t="shared" si="812"/>
        <v>6.6863207091924792</v>
      </c>
      <c r="V4420" s="43">
        <f t="shared" si="813"/>
        <v>2.5004</v>
      </c>
    </row>
    <row r="4421" spans="5:22" hidden="1" x14ac:dyDescent="0.25">
      <c r="E4421" s="39">
        <f t="shared" si="816"/>
        <v>5.7060000000012878E-2</v>
      </c>
      <c r="F4421" s="39">
        <f t="shared" si="807"/>
        <v>4.1863363275272629</v>
      </c>
      <c r="G4421" s="39">
        <f t="shared" si="808"/>
        <v>5.6048146210093153</v>
      </c>
      <c r="H4421" s="43">
        <f t="shared" si="809"/>
        <v>1.4185000000000001</v>
      </c>
      <c r="L4421" s="39">
        <f t="shared" si="817"/>
        <v>5.7060000000012878E-2</v>
      </c>
      <c r="M4421" s="39">
        <f t="shared" si="815"/>
        <v>4.1863363275272629</v>
      </c>
      <c r="N4421" s="39">
        <f t="shared" si="810"/>
        <v>6.6983787975784264</v>
      </c>
      <c r="O4421" s="43">
        <f t="shared" si="814"/>
        <v>2.512</v>
      </c>
      <c r="S4421" s="39">
        <f t="shared" si="818"/>
        <v>5.7060000000012878E-2</v>
      </c>
      <c r="T4421" s="39">
        <f t="shared" si="811"/>
        <v>4.1863363275272629</v>
      </c>
      <c r="U4421" s="39">
        <f t="shared" si="812"/>
        <v>6.6863207091924792</v>
      </c>
      <c r="V4421" s="43">
        <f t="shared" si="813"/>
        <v>2.5</v>
      </c>
    </row>
    <row r="4422" spans="5:22" hidden="1" x14ac:dyDescent="0.25">
      <c r="E4422" s="39">
        <f t="shared" si="816"/>
        <v>5.7050000000012875E-2</v>
      </c>
      <c r="F4422" s="39">
        <f t="shared" si="807"/>
        <v>4.1867032120928442</v>
      </c>
      <c r="G4422" s="39">
        <f t="shared" si="808"/>
        <v>5.6047603725131534</v>
      </c>
      <c r="H4422" s="43">
        <f t="shared" si="809"/>
        <v>1.4180999999999999</v>
      </c>
      <c r="L4422" s="39">
        <f t="shared" si="817"/>
        <v>5.7050000000012875E-2</v>
      </c>
      <c r="M4422" s="39">
        <f t="shared" si="815"/>
        <v>4.1867032120928442</v>
      </c>
      <c r="N4422" s="39">
        <f t="shared" si="810"/>
        <v>6.6983026790116025</v>
      </c>
      <c r="O4422" s="43">
        <f t="shared" si="814"/>
        <v>2.5116000000000001</v>
      </c>
      <c r="S4422" s="39">
        <f t="shared" si="818"/>
        <v>5.7050000000012875E-2</v>
      </c>
      <c r="T4422" s="39">
        <f t="shared" si="811"/>
        <v>4.1867032120928442</v>
      </c>
      <c r="U4422" s="39">
        <f t="shared" si="812"/>
        <v>6.6863207091924792</v>
      </c>
      <c r="V4422" s="43">
        <f t="shared" si="813"/>
        <v>2.4996</v>
      </c>
    </row>
    <row r="4423" spans="5:22" hidden="1" x14ac:dyDescent="0.25">
      <c r="E4423" s="39">
        <f t="shared" si="816"/>
        <v>5.7040000000012872E-2</v>
      </c>
      <c r="F4423" s="39">
        <f t="shared" si="807"/>
        <v>4.187070193135062</v>
      </c>
      <c r="G4423" s="39">
        <f t="shared" si="808"/>
        <v>5.6047061131409697</v>
      </c>
      <c r="H4423" s="43">
        <f t="shared" si="809"/>
        <v>1.4176</v>
      </c>
      <c r="L4423" s="39">
        <f t="shared" si="817"/>
        <v>5.7040000000012872E-2</v>
      </c>
      <c r="M4423" s="39">
        <f t="shared" si="815"/>
        <v>4.187070193135062</v>
      </c>
      <c r="N4423" s="39">
        <f t="shared" si="810"/>
        <v>6.6982265471011777</v>
      </c>
      <c r="O4423" s="43">
        <f t="shared" si="814"/>
        <v>2.5112000000000001</v>
      </c>
      <c r="S4423" s="39">
        <f t="shared" si="818"/>
        <v>5.7040000000012872E-2</v>
      </c>
      <c r="T4423" s="39">
        <f t="shared" si="811"/>
        <v>4.187070193135062</v>
      </c>
      <c r="U4423" s="39">
        <f t="shared" si="812"/>
        <v>6.6863207091924792</v>
      </c>
      <c r="V4423" s="43">
        <f t="shared" si="813"/>
        <v>2.4992999999999999</v>
      </c>
    </row>
    <row r="4424" spans="5:22" hidden="1" x14ac:dyDescent="0.25">
      <c r="E4424" s="39">
        <f t="shared" si="816"/>
        <v>5.7030000000012869E-2</v>
      </c>
      <c r="F4424" s="39">
        <f t="shared" si="807"/>
        <v>4.1874372706962051</v>
      </c>
      <c r="G4424" s="39">
        <f t="shared" si="808"/>
        <v>5.6046518428887637</v>
      </c>
      <c r="H4424" s="43">
        <f t="shared" si="809"/>
        <v>1.4172</v>
      </c>
      <c r="L4424" s="39">
        <f t="shared" si="817"/>
        <v>5.7030000000012869E-2</v>
      </c>
      <c r="M4424" s="39">
        <f t="shared" si="815"/>
        <v>4.1874372706962051</v>
      </c>
      <c r="N4424" s="39">
        <f t="shared" si="810"/>
        <v>6.6981504018424749</v>
      </c>
      <c r="O4424" s="43">
        <f t="shared" si="814"/>
        <v>2.5106999999999999</v>
      </c>
      <c r="S4424" s="39">
        <f t="shared" si="818"/>
        <v>5.7030000000012869E-2</v>
      </c>
      <c r="T4424" s="39">
        <f t="shared" si="811"/>
        <v>4.1874372706962051</v>
      </c>
      <c r="U4424" s="39">
        <f t="shared" si="812"/>
        <v>6.6863207091924792</v>
      </c>
      <c r="V4424" s="43">
        <f t="shared" si="813"/>
        <v>2.4988999999999999</v>
      </c>
    </row>
    <row r="4425" spans="5:22" hidden="1" x14ac:dyDescent="0.25">
      <c r="E4425" s="39">
        <f t="shared" si="816"/>
        <v>5.7020000000012866E-2</v>
      </c>
      <c r="F4425" s="39">
        <f t="shared" si="807"/>
        <v>4.1878044448185907</v>
      </c>
      <c r="G4425" s="39">
        <f t="shared" si="808"/>
        <v>5.604597561752529</v>
      </c>
      <c r="H4425" s="43">
        <f t="shared" si="809"/>
        <v>1.4168000000000001</v>
      </c>
      <c r="L4425" s="39">
        <f t="shared" si="817"/>
        <v>5.7020000000012866E-2</v>
      </c>
      <c r="M4425" s="39">
        <f t="shared" si="815"/>
        <v>4.1878044448185907</v>
      </c>
      <c r="N4425" s="39">
        <f t="shared" si="810"/>
        <v>6.6980742432308098</v>
      </c>
      <c r="O4425" s="43">
        <f t="shared" si="814"/>
        <v>2.5103</v>
      </c>
      <c r="S4425" s="39">
        <f t="shared" si="818"/>
        <v>5.7020000000012866E-2</v>
      </c>
      <c r="T4425" s="39">
        <f t="shared" si="811"/>
        <v>4.1878044448185907</v>
      </c>
      <c r="U4425" s="39">
        <f t="shared" si="812"/>
        <v>6.6863207091924792</v>
      </c>
      <c r="V4425" s="43">
        <f t="shared" si="813"/>
        <v>2.4984999999999999</v>
      </c>
    </row>
    <row r="4426" spans="5:22" hidden="1" x14ac:dyDescent="0.25">
      <c r="E4426" s="39">
        <f t="shared" si="816"/>
        <v>5.7010000000012863E-2</v>
      </c>
      <c r="F4426" s="39">
        <f t="shared" si="807"/>
        <v>4.1881717155445601</v>
      </c>
      <c r="G4426" s="39">
        <f t="shared" si="808"/>
        <v>5.6045432697282607</v>
      </c>
      <c r="H4426" s="43">
        <f t="shared" si="809"/>
        <v>1.4164000000000001</v>
      </c>
      <c r="L4426" s="39">
        <f t="shared" si="817"/>
        <v>5.7010000000012863E-2</v>
      </c>
      <c r="M4426" s="39">
        <f t="shared" si="815"/>
        <v>4.1881717155445601</v>
      </c>
      <c r="N4426" s="39">
        <f t="shared" si="810"/>
        <v>6.6979980712615008</v>
      </c>
      <c r="O4426" s="43">
        <f t="shared" si="814"/>
        <v>2.5097999999999998</v>
      </c>
      <c r="S4426" s="39">
        <f t="shared" si="818"/>
        <v>5.7010000000012863E-2</v>
      </c>
      <c r="T4426" s="39">
        <f t="shared" si="811"/>
        <v>4.1881717155445601</v>
      </c>
      <c r="U4426" s="39">
        <f t="shared" si="812"/>
        <v>6.6863207091924792</v>
      </c>
      <c r="V4426" s="43">
        <f t="shared" si="813"/>
        <v>2.4981</v>
      </c>
    </row>
    <row r="4427" spans="5:22" hidden="1" x14ac:dyDescent="0.25">
      <c r="E4427" s="39">
        <f t="shared" si="816"/>
        <v>5.700000000001286E-2</v>
      </c>
      <c r="F4427" s="39">
        <f t="shared" si="807"/>
        <v>4.1885390829164821</v>
      </c>
      <c r="G4427" s="39">
        <f t="shared" si="808"/>
        <v>5.6044889668119486</v>
      </c>
      <c r="H4427" s="43">
        <f t="shared" si="809"/>
        <v>1.4158999999999999</v>
      </c>
      <c r="L4427" s="39">
        <f t="shared" si="817"/>
        <v>5.700000000001286E-2</v>
      </c>
      <c r="M4427" s="39">
        <f t="shared" si="815"/>
        <v>4.1885390829164821</v>
      </c>
      <c r="N4427" s="39">
        <f t="shared" si="810"/>
        <v>6.6979218859298602</v>
      </c>
      <c r="O4427" s="43">
        <f t="shared" si="814"/>
        <v>2.5093999999999999</v>
      </c>
      <c r="S4427" s="39">
        <f t="shared" si="818"/>
        <v>5.700000000001286E-2</v>
      </c>
      <c r="T4427" s="39">
        <f t="shared" si="811"/>
        <v>4.1885390829164821</v>
      </c>
      <c r="U4427" s="39">
        <f t="shared" si="812"/>
        <v>6.6863207091924792</v>
      </c>
      <c r="V4427" s="43">
        <f t="shared" si="813"/>
        <v>2.4977999999999998</v>
      </c>
    </row>
    <row r="4428" spans="5:22" hidden="1" x14ac:dyDescent="0.25">
      <c r="E4428" s="39">
        <f t="shared" si="816"/>
        <v>5.6990000000012857E-2</v>
      </c>
      <c r="F4428" s="39">
        <f t="shared" si="807"/>
        <v>4.1889065469767512</v>
      </c>
      <c r="G4428" s="39">
        <f t="shared" si="808"/>
        <v>5.6044346529995819</v>
      </c>
      <c r="H4428" s="43">
        <f t="shared" si="809"/>
        <v>1.4155</v>
      </c>
      <c r="L4428" s="39">
        <f t="shared" si="817"/>
        <v>5.6990000000012857E-2</v>
      </c>
      <c r="M4428" s="39">
        <f t="shared" si="815"/>
        <v>4.1889065469767512</v>
      </c>
      <c r="N4428" s="39">
        <f t="shared" si="810"/>
        <v>6.6978456872311991</v>
      </c>
      <c r="O4428" s="43">
        <f t="shared" si="814"/>
        <v>2.5089000000000001</v>
      </c>
      <c r="S4428" s="39">
        <f t="shared" si="818"/>
        <v>5.6990000000012857E-2</v>
      </c>
      <c r="T4428" s="39">
        <f t="shared" si="811"/>
        <v>4.1889065469767512</v>
      </c>
      <c r="U4428" s="39">
        <f t="shared" si="812"/>
        <v>6.6863207091924792</v>
      </c>
      <c r="V4428" s="43">
        <f t="shared" si="813"/>
        <v>2.4973999999999998</v>
      </c>
    </row>
    <row r="4429" spans="5:22" hidden="1" x14ac:dyDescent="0.25">
      <c r="E4429" s="39">
        <f t="shared" si="816"/>
        <v>5.6980000000012854E-2</v>
      </c>
      <c r="F4429" s="39">
        <f t="shared" si="807"/>
        <v>4.1892741077677877</v>
      </c>
      <c r="G4429" s="39">
        <f t="shared" si="808"/>
        <v>5.6043803282871476</v>
      </c>
      <c r="H4429" s="43">
        <f t="shared" si="809"/>
        <v>1.4151</v>
      </c>
      <c r="L4429" s="39">
        <f t="shared" si="817"/>
        <v>5.6980000000012854E-2</v>
      </c>
      <c r="M4429" s="39">
        <f t="shared" si="815"/>
        <v>4.1892741077677877</v>
      </c>
      <c r="N4429" s="39">
        <f t="shared" si="810"/>
        <v>6.6977694751608272</v>
      </c>
      <c r="O4429" s="43">
        <f t="shared" si="814"/>
        <v>2.5085000000000002</v>
      </c>
      <c r="S4429" s="39">
        <f t="shared" si="818"/>
        <v>5.6980000000012854E-2</v>
      </c>
      <c r="T4429" s="39">
        <f t="shared" si="811"/>
        <v>4.1892741077677877</v>
      </c>
      <c r="U4429" s="39">
        <f t="shared" si="812"/>
        <v>6.6863207091924792</v>
      </c>
      <c r="V4429" s="43">
        <f t="shared" si="813"/>
        <v>2.4969999999999999</v>
      </c>
    </row>
    <row r="4430" spans="5:22" hidden="1" x14ac:dyDescent="0.25">
      <c r="E4430" s="39">
        <f t="shared" si="816"/>
        <v>5.6970000000012851E-2</v>
      </c>
      <c r="F4430" s="39">
        <f t="shared" si="807"/>
        <v>4.1896417653320359</v>
      </c>
      <c r="G4430" s="39">
        <f t="shared" si="808"/>
        <v>5.6043259926706304</v>
      </c>
      <c r="H4430" s="43">
        <f t="shared" si="809"/>
        <v>1.4147000000000001</v>
      </c>
      <c r="L4430" s="39">
        <f t="shared" si="817"/>
        <v>5.6970000000012851E-2</v>
      </c>
      <c r="M4430" s="39">
        <f t="shared" si="815"/>
        <v>4.1896417653320359</v>
      </c>
      <c r="N4430" s="39">
        <f t="shared" si="810"/>
        <v>6.6976932497140487</v>
      </c>
      <c r="O4430" s="43">
        <f t="shared" si="814"/>
        <v>2.5081000000000002</v>
      </c>
      <c r="S4430" s="39">
        <f t="shared" si="818"/>
        <v>5.6970000000012851E-2</v>
      </c>
      <c r="T4430" s="39">
        <f t="shared" si="811"/>
        <v>4.1896417653320359</v>
      </c>
      <c r="U4430" s="39">
        <f t="shared" si="812"/>
        <v>6.6863207091924792</v>
      </c>
      <c r="V4430" s="43">
        <f t="shared" si="813"/>
        <v>2.4967000000000001</v>
      </c>
    </row>
    <row r="4431" spans="5:22" hidden="1" x14ac:dyDescent="0.25">
      <c r="E4431" s="39">
        <f t="shared" si="816"/>
        <v>5.6960000000012848E-2</v>
      </c>
      <c r="F4431" s="39">
        <f t="shared" si="807"/>
        <v>4.1900095197119711</v>
      </c>
      <c r="G4431" s="39">
        <f t="shared" si="808"/>
        <v>5.604271646146012</v>
      </c>
      <c r="H4431" s="43">
        <f t="shared" si="809"/>
        <v>1.4142999999999999</v>
      </c>
      <c r="L4431" s="39">
        <f t="shared" si="817"/>
        <v>5.6960000000012848E-2</v>
      </c>
      <c r="M4431" s="39">
        <f t="shared" si="815"/>
        <v>4.1900095197119711</v>
      </c>
      <c r="N4431" s="39">
        <f t="shared" si="810"/>
        <v>6.6976170108861686</v>
      </c>
      <c r="O4431" s="43">
        <f t="shared" si="814"/>
        <v>2.5076000000000001</v>
      </c>
      <c r="S4431" s="39">
        <f t="shared" si="818"/>
        <v>5.6960000000012848E-2</v>
      </c>
      <c r="T4431" s="39">
        <f t="shared" si="811"/>
        <v>4.1900095197119711</v>
      </c>
      <c r="U4431" s="39">
        <f t="shared" si="812"/>
        <v>6.6863207091924792</v>
      </c>
      <c r="V4431" s="43">
        <f t="shared" si="813"/>
        <v>2.4963000000000002</v>
      </c>
    </row>
    <row r="4432" spans="5:22" hidden="1" x14ac:dyDescent="0.25">
      <c r="E4432" s="39">
        <f t="shared" si="816"/>
        <v>5.6950000000012845E-2</v>
      </c>
      <c r="F4432" s="39">
        <f t="shared" si="807"/>
        <v>4.1903773709500891</v>
      </c>
      <c r="G4432" s="39">
        <f t="shared" si="808"/>
        <v>5.6042172887092736</v>
      </c>
      <c r="H4432" s="43">
        <f t="shared" si="809"/>
        <v>1.4137999999999999</v>
      </c>
      <c r="L4432" s="39">
        <f t="shared" si="817"/>
        <v>5.6950000000012845E-2</v>
      </c>
      <c r="M4432" s="39">
        <f t="shared" si="815"/>
        <v>4.1903773709500891</v>
      </c>
      <c r="N4432" s="39">
        <f t="shared" si="810"/>
        <v>6.6975407586724884</v>
      </c>
      <c r="O4432" s="43">
        <f t="shared" si="814"/>
        <v>2.5072000000000001</v>
      </c>
      <c r="S4432" s="39">
        <f t="shared" si="818"/>
        <v>5.6950000000012845E-2</v>
      </c>
      <c r="T4432" s="39">
        <f t="shared" si="811"/>
        <v>4.1903773709500891</v>
      </c>
      <c r="U4432" s="39">
        <f t="shared" si="812"/>
        <v>6.6863207091924792</v>
      </c>
      <c r="V4432" s="43">
        <f t="shared" si="813"/>
        <v>2.4958999999999998</v>
      </c>
    </row>
    <row r="4433" spans="5:22" hidden="1" x14ac:dyDescent="0.25">
      <c r="E4433" s="39">
        <f t="shared" si="816"/>
        <v>5.6940000000012841E-2</v>
      </c>
      <c r="F4433" s="39">
        <f t="shared" si="807"/>
        <v>4.190745319088915</v>
      </c>
      <c r="G4433" s="39">
        <f t="shared" si="808"/>
        <v>5.6041629203563934</v>
      </c>
      <c r="H4433" s="43">
        <f t="shared" si="809"/>
        <v>1.4134</v>
      </c>
      <c r="L4433" s="39">
        <f t="shared" si="817"/>
        <v>5.6940000000012841E-2</v>
      </c>
      <c r="M4433" s="39">
        <f t="shared" si="815"/>
        <v>4.190745319088915</v>
      </c>
      <c r="N4433" s="39">
        <f t="shared" si="810"/>
        <v>6.6974644930683054</v>
      </c>
      <c r="O4433" s="43">
        <f t="shared" si="814"/>
        <v>2.5066999999999999</v>
      </c>
      <c r="S4433" s="39">
        <f t="shared" si="818"/>
        <v>5.6940000000012841E-2</v>
      </c>
      <c r="T4433" s="39">
        <f t="shared" si="811"/>
        <v>4.190745319088915</v>
      </c>
      <c r="U4433" s="39">
        <f t="shared" si="812"/>
        <v>6.6863207091924792</v>
      </c>
      <c r="V4433" s="43">
        <f t="shared" si="813"/>
        <v>2.4956</v>
      </c>
    </row>
    <row r="4434" spans="5:22" hidden="1" x14ac:dyDescent="0.25">
      <c r="E4434" s="39">
        <f t="shared" si="816"/>
        <v>5.6930000000012838E-2</v>
      </c>
      <c r="F4434" s="39">
        <f t="shared" si="807"/>
        <v>4.1911133641710014</v>
      </c>
      <c r="G4434" s="39">
        <f t="shared" si="808"/>
        <v>5.6041085410833462</v>
      </c>
      <c r="H4434" s="43">
        <f t="shared" si="809"/>
        <v>1.413</v>
      </c>
      <c r="L4434" s="39">
        <f t="shared" si="817"/>
        <v>5.6930000000012838E-2</v>
      </c>
      <c r="M4434" s="39">
        <f t="shared" si="815"/>
        <v>4.1911133641710014</v>
      </c>
      <c r="N4434" s="39">
        <f t="shared" si="810"/>
        <v>6.6973882140689165</v>
      </c>
      <c r="O4434" s="43">
        <f t="shared" si="814"/>
        <v>2.5063</v>
      </c>
      <c r="S4434" s="39">
        <f t="shared" si="818"/>
        <v>5.6930000000012838E-2</v>
      </c>
      <c r="T4434" s="39">
        <f t="shared" si="811"/>
        <v>4.1911133641710014</v>
      </c>
      <c r="U4434" s="39">
        <f t="shared" si="812"/>
        <v>6.6863207091924792</v>
      </c>
      <c r="V4434" s="43">
        <f t="shared" si="813"/>
        <v>2.4952000000000001</v>
      </c>
    </row>
    <row r="4435" spans="5:22" hidden="1" x14ac:dyDescent="0.25">
      <c r="E4435" s="39">
        <f t="shared" si="816"/>
        <v>5.6920000000012835E-2</v>
      </c>
      <c r="F4435" s="39">
        <f t="shared" si="807"/>
        <v>4.1914815062389232</v>
      </c>
      <c r="G4435" s="39">
        <f t="shared" si="808"/>
        <v>5.6040541508861059</v>
      </c>
      <c r="H4435" s="43">
        <f t="shared" si="809"/>
        <v>1.4126000000000001</v>
      </c>
      <c r="L4435" s="39">
        <f t="shared" si="817"/>
        <v>5.6920000000012835E-2</v>
      </c>
      <c r="M4435" s="39">
        <f t="shared" si="815"/>
        <v>4.1914815062389232</v>
      </c>
      <c r="N4435" s="39">
        <f t="shared" si="810"/>
        <v>6.6973119216696153</v>
      </c>
      <c r="O4435" s="43">
        <f t="shared" si="814"/>
        <v>2.5057999999999998</v>
      </c>
      <c r="S4435" s="39">
        <f t="shared" si="818"/>
        <v>5.6920000000012835E-2</v>
      </c>
      <c r="T4435" s="39">
        <f t="shared" si="811"/>
        <v>4.1914815062389232</v>
      </c>
      <c r="U4435" s="39">
        <f t="shared" si="812"/>
        <v>6.6863207091924792</v>
      </c>
      <c r="V4435" s="43">
        <f t="shared" si="813"/>
        <v>2.4948000000000001</v>
      </c>
    </row>
    <row r="4436" spans="5:22" hidden="1" x14ac:dyDescent="0.25">
      <c r="E4436" s="39">
        <f t="shared" si="816"/>
        <v>5.6910000000012832E-2</v>
      </c>
      <c r="F4436" s="39">
        <f t="shared" si="807"/>
        <v>4.1918497453352837</v>
      </c>
      <c r="G4436" s="39">
        <f t="shared" si="808"/>
        <v>5.6039997497606446</v>
      </c>
      <c r="H4436" s="43">
        <f t="shared" si="809"/>
        <v>1.4121999999999999</v>
      </c>
      <c r="L4436" s="39">
        <f t="shared" si="817"/>
        <v>5.6910000000012832E-2</v>
      </c>
      <c r="M4436" s="39">
        <f t="shared" si="815"/>
        <v>4.1918497453352837</v>
      </c>
      <c r="N4436" s="39">
        <f t="shared" si="810"/>
        <v>6.6972356158656936</v>
      </c>
      <c r="O4436" s="43">
        <f t="shared" si="814"/>
        <v>2.5053999999999998</v>
      </c>
      <c r="S4436" s="39">
        <f t="shared" si="818"/>
        <v>5.6910000000012832E-2</v>
      </c>
      <c r="T4436" s="39">
        <f t="shared" si="811"/>
        <v>4.1918497453352837</v>
      </c>
      <c r="U4436" s="39">
        <f t="shared" si="812"/>
        <v>6.6863207091924792</v>
      </c>
      <c r="V4436" s="43">
        <f t="shared" si="813"/>
        <v>2.4944999999999999</v>
      </c>
    </row>
    <row r="4437" spans="5:22" hidden="1" x14ac:dyDescent="0.25">
      <c r="E4437" s="39">
        <f t="shared" si="816"/>
        <v>5.6900000000012829E-2</v>
      </c>
      <c r="F4437" s="39">
        <f t="shared" si="807"/>
        <v>4.1922180815027135</v>
      </c>
      <c r="G4437" s="39">
        <f t="shared" si="808"/>
        <v>5.6039453377029327</v>
      </c>
      <c r="H4437" s="43">
        <f t="shared" si="809"/>
        <v>1.4117</v>
      </c>
      <c r="L4437" s="39">
        <f t="shared" si="817"/>
        <v>5.6900000000012829E-2</v>
      </c>
      <c r="M4437" s="39">
        <f t="shared" si="815"/>
        <v>4.1922180815027135</v>
      </c>
      <c r="N4437" s="39">
        <f t="shared" si="810"/>
        <v>6.6971592966524405</v>
      </c>
      <c r="O4437" s="43">
        <f t="shared" si="814"/>
        <v>2.5049000000000001</v>
      </c>
      <c r="S4437" s="39">
        <f t="shared" si="818"/>
        <v>5.6900000000012829E-2</v>
      </c>
      <c r="T4437" s="39">
        <f t="shared" si="811"/>
        <v>4.1922180815027135</v>
      </c>
      <c r="U4437" s="39">
        <f t="shared" si="812"/>
        <v>6.6863207091924792</v>
      </c>
      <c r="V4437" s="43">
        <f t="shared" si="813"/>
        <v>2.4941</v>
      </c>
    </row>
    <row r="4438" spans="5:22" hidden="1" x14ac:dyDescent="0.25">
      <c r="E4438" s="39">
        <f t="shared" si="816"/>
        <v>5.6890000000012826E-2</v>
      </c>
      <c r="F4438" s="39">
        <f t="shared" si="807"/>
        <v>4.1925865147838657</v>
      </c>
      <c r="G4438" s="39">
        <f t="shared" si="808"/>
        <v>5.6038909147089351</v>
      </c>
      <c r="H4438" s="43">
        <f t="shared" si="809"/>
        <v>1.4113</v>
      </c>
      <c r="L4438" s="39">
        <f t="shared" si="817"/>
        <v>5.6890000000012826E-2</v>
      </c>
      <c r="M4438" s="39">
        <f t="shared" si="815"/>
        <v>4.1925865147838657</v>
      </c>
      <c r="N4438" s="39">
        <f t="shared" si="810"/>
        <v>6.6970829640251406</v>
      </c>
      <c r="O4438" s="43">
        <f t="shared" si="814"/>
        <v>2.5045000000000002</v>
      </c>
      <c r="S4438" s="39">
        <f t="shared" si="818"/>
        <v>5.6890000000012826E-2</v>
      </c>
      <c r="T4438" s="39">
        <f t="shared" si="811"/>
        <v>4.1925865147838657</v>
      </c>
      <c r="U4438" s="39">
        <f t="shared" si="812"/>
        <v>6.6863207091924792</v>
      </c>
      <c r="V4438" s="43">
        <f t="shared" si="813"/>
        <v>2.4937</v>
      </c>
    </row>
    <row r="4439" spans="5:22" hidden="1" x14ac:dyDescent="0.25">
      <c r="E4439" s="39">
        <f t="shared" si="816"/>
        <v>5.6880000000012823E-2</v>
      </c>
      <c r="F4439" s="39">
        <f t="shared" si="807"/>
        <v>4.1929550452214244</v>
      </c>
      <c r="G4439" s="39">
        <f t="shared" si="808"/>
        <v>5.6038364807746186</v>
      </c>
      <c r="H4439" s="43">
        <f t="shared" si="809"/>
        <v>1.4109</v>
      </c>
      <c r="L4439" s="39">
        <f t="shared" si="817"/>
        <v>5.6880000000012823E-2</v>
      </c>
      <c r="M4439" s="39">
        <f t="shared" si="815"/>
        <v>4.1929550452214244</v>
      </c>
      <c r="N4439" s="39">
        <f t="shared" si="810"/>
        <v>6.6970066179790786</v>
      </c>
      <c r="O4439" s="43">
        <f t="shared" si="814"/>
        <v>2.5041000000000002</v>
      </c>
      <c r="S4439" s="39">
        <f t="shared" si="818"/>
        <v>5.6880000000012823E-2</v>
      </c>
      <c r="T4439" s="39">
        <f t="shared" si="811"/>
        <v>4.1929550452214244</v>
      </c>
      <c r="U4439" s="39">
        <f t="shared" si="812"/>
        <v>6.6863207091924792</v>
      </c>
      <c r="V4439" s="43">
        <f t="shared" si="813"/>
        <v>2.4933999999999998</v>
      </c>
    </row>
    <row r="4440" spans="5:22" hidden="1" x14ac:dyDescent="0.25">
      <c r="E4440" s="39">
        <f t="shared" si="816"/>
        <v>5.687000000001282E-2</v>
      </c>
      <c r="F4440" s="39">
        <f t="shared" si="807"/>
        <v>4.1933236728580958</v>
      </c>
      <c r="G4440" s="39">
        <f t="shared" si="808"/>
        <v>5.6037820358959447</v>
      </c>
      <c r="H4440" s="43">
        <f t="shared" si="809"/>
        <v>1.4105000000000001</v>
      </c>
      <c r="L4440" s="39">
        <f t="shared" si="817"/>
        <v>5.687000000001282E-2</v>
      </c>
      <c r="M4440" s="39">
        <f t="shared" si="815"/>
        <v>4.1933236728580958</v>
      </c>
      <c r="N4440" s="39">
        <f t="shared" si="810"/>
        <v>6.6969302585095365</v>
      </c>
      <c r="O4440" s="43">
        <f t="shared" si="814"/>
        <v>2.5036</v>
      </c>
      <c r="S4440" s="39">
        <f t="shared" si="818"/>
        <v>5.687000000001282E-2</v>
      </c>
      <c r="T4440" s="39">
        <f t="shared" si="811"/>
        <v>4.1933236728580958</v>
      </c>
      <c r="U4440" s="39">
        <f t="shared" si="812"/>
        <v>6.6863207091924792</v>
      </c>
      <c r="V4440" s="43">
        <f t="shared" si="813"/>
        <v>2.4929999999999999</v>
      </c>
    </row>
    <row r="4441" spans="5:22" hidden="1" x14ac:dyDescent="0.25">
      <c r="E4441" s="39">
        <f t="shared" si="816"/>
        <v>5.6860000000012817E-2</v>
      </c>
      <c r="F4441" s="39">
        <f t="shared" si="807"/>
        <v>4.1936923977366156</v>
      </c>
      <c r="G4441" s="39">
        <f t="shared" si="808"/>
        <v>5.6037275800688748</v>
      </c>
      <c r="H4441" s="43">
        <f t="shared" si="809"/>
        <v>1.41</v>
      </c>
      <c r="L4441" s="39">
        <f t="shared" si="817"/>
        <v>5.6860000000012817E-2</v>
      </c>
      <c r="M4441" s="39">
        <f t="shared" si="815"/>
        <v>4.1936923977366156</v>
      </c>
      <c r="N4441" s="39">
        <f t="shared" si="810"/>
        <v>6.6968538856117918</v>
      </c>
      <c r="O4441" s="43">
        <f t="shared" si="814"/>
        <v>2.5032000000000001</v>
      </c>
      <c r="S4441" s="39">
        <f t="shared" si="818"/>
        <v>5.6860000000012817E-2</v>
      </c>
      <c r="T4441" s="39">
        <f t="shared" si="811"/>
        <v>4.1936923977366156</v>
      </c>
      <c r="U4441" s="39">
        <f t="shared" si="812"/>
        <v>6.6863207091924792</v>
      </c>
      <c r="V4441" s="43">
        <f t="shared" si="813"/>
        <v>2.4925999999999999</v>
      </c>
    </row>
    <row r="4442" spans="5:22" hidden="1" x14ac:dyDescent="0.25">
      <c r="E4442" s="39">
        <f t="shared" si="816"/>
        <v>5.6850000000012814E-2</v>
      </c>
      <c r="F4442" s="39">
        <f t="shared" si="807"/>
        <v>4.1940612198997433</v>
      </c>
      <c r="G4442" s="39">
        <f t="shared" si="808"/>
        <v>5.6036731132893687</v>
      </c>
      <c r="H4442" s="43">
        <f t="shared" si="809"/>
        <v>1.4096</v>
      </c>
      <c r="L4442" s="39">
        <f t="shared" si="817"/>
        <v>5.6850000000012814E-2</v>
      </c>
      <c r="M4442" s="39">
        <f t="shared" si="815"/>
        <v>4.1940612198997433</v>
      </c>
      <c r="N4442" s="39">
        <f t="shared" si="810"/>
        <v>6.6967774992811222</v>
      </c>
      <c r="O4442" s="43">
        <f t="shared" si="814"/>
        <v>2.5026999999999999</v>
      </c>
      <c r="S4442" s="39">
        <f t="shared" si="818"/>
        <v>5.6850000000012814E-2</v>
      </c>
      <c r="T4442" s="39">
        <f t="shared" si="811"/>
        <v>4.1940612198997433</v>
      </c>
      <c r="U4442" s="39">
        <f t="shared" si="812"/>
        <v>6.6863207091924792</v>
      </c>
      <c r="V4442" s="43">
        <f t="shared" si="813"/>
        <v>2.4923000000000002</v>
      </c>
    </row>
    <row r="4443" spans="5:22" hidden="1" x14ac:dyDescent="0.25">
      <c r="E4443" s="39">
        <f t="shared" si="816"/>
        <v>5.6840000000012811E-2</v>
      </c>
      <c r="F4443" s="39">
        <f t="shared" si="807"/>
        <v>4.1944301393902661</v>
      </c>
      <c r="G4443" s="39">
        <f t="shared" si="808"/>
        <v>5.6036186355533797</v>
      </c>
      <c r="H4443" s="43">
        <f t="shared" si="809"/>
        <v>1.4092</v>
      </c>
      <c r="L4443" s="39">
        <f t="shared" si="817"/>
        <v>5.6840000000012811E-2</v>
      </c>
      <c r="M4443" s="39">
        <f t="shared" si="815"/>
        <v>4.1944301393902661</v>
      </c>
      <c r="N4443" s="39">
        <f t="shared" si="810"/>
        <v>6.6967010995128007</v>
      </c>
      <c r="O4443" s="43">
        <f t="shared" si="814"/>
        <v>2.5023</v>
      </c>
      <c r="S4443" s="39">
        <f t="shared" si="818"/>
        <v>5.6840000000012811E-2</v>
      </c>
      <c r="T4443" s="39">
        <f t="shared" si="811"/>
        <v>4.1944301393902661</v>
      </c>
      <c r="U4443" s="39">
        <f t="shared" si="812"/>
        <v>6.6863207091924792</v>
      </c>
      <c r="V4443" s="43">
        <f t="shared" si="813"/>
        <v>2.4918999999999998</v>
      </c>
    </row>
    <row r="4444" spans="5:22" hidden="1" x14ac:dyDescent="0.25">
      <c r="E4444" s="39">
        <f t="shared" si="816"/>
        <v>5.6830000000012808E-2</v>
      </c>
      <c r="F4444" s="39">
        <f t="shared" si="807"/>
        <v>4.1947991562509985</v>
      </c>
      <c r="G4444" s="39">
        <f t="shared" si="808"/>
        <v>5.603564146856864</v>
      </c>
      <c r="H4444" s="43">
        <f t="shared" si="809"/>
        <v>1.4088000000000001</v>
      </c>
      <c r="L4444" s="39">
        <f t="shared" si="817"/>
        <v>5.6830000000012808E-2</v>
      </c>
      <c r="M4444" s="39">
        <f t="shared" si="815"/>
        <v>4.1947991562509985</v>
      </c>
      <c r="N4444" s="39">
        <f t="shared" si="810"/>
        <v>6.6966246863020995</v>
      </c>
      <c r="O4444" s="43">
        <f t="shared" si="814"/>
        <v>2.5017999999999998</v>
      </c>
      <c r="S4444" s="39">
        <f t="shared" si="818"/>
        <v>5.6830000000012808E-2</v>
      </c>
      <c r="T4444" s="39">
        <f t="shared" si="811"/>
        <v>4.1947991562509985</v>
      </c>
      <c r="U4444" s="39">
        <f t="shared" si="812"/>
        <v>6.6863207091924792</v>
      </c>
      <c r="V4444" s="43">
        <f t="shared" si="813"/>
        <v>2.4914999999999998</v>
      </c>
    </row>
    <row r="4445" spans="5:22" hidden="1" x14ac:dyDescent="0.25">
      <c r="E4445" s="39">
        <f t="shared" si="816"/>
        <v>5.6820000000012805E-2</v>
      </c>
      <c r="F4445" s="39">
        <f t="shared" si="807"/>
        <v>4.1951682705247784</v>
      </c>
      <c r="G4445" s="39">
        <f t="shared" si="808"/>
        <v>5.6035096471957733</v>
      </c>
      <c r="H4445" s="43">
        <f t="shared" si="809"/>
        <v>1.4083000000000001</v>
      </c>
      <c r="L4445" s="39">
        <f t="shared" si="817"/>
        <v>5.6820000000012805E-2</v>
      </c>
      <c r="M4445" s="39">
        <f t="shared" si="815"/>
        <v>4.1951682705247784</v>
      </c>
      <c r="N4445" s="39">
        <f t="shared" si="810"/>
        <v>6.6965482596442856</v>
      </c>
      <c r="O4445" s="43">
        <f t="shared" si="814"/>
        <v>2.5013999999999998</v>
      </c>
      <c r="S4445" s="39">
        <f t="shared" si="818"/>
        <v>5.6820000000012805E-2</v>
      </c>
      <c r="T4445" s="39">
        <f t="shared" si="811"/>
        <v>4.1951682705247784</v>
      </c>
      <c r="U4445" s="39">
        <f t="shared" si="812"/>
        <v>6.6863207091924792</v>
      </c>
      <c r="V4445" s="43">
        <f t="shared" si="813"/>
        <v>2.4912000000000001</v>
      </c>
    </row>
    <row r="4446" spans="5:22" hidden="1" x14ac:dyDescent="0.25">
      <c r="E4446" s="39">
        <f t="shared" si="816"/>
        <v>5.6810000000012802E-2</v>
      </c>
      <c r="F4446" s="39">
        <f t="shared" si="807"/>
        <v>4.1955374822544718</v>
      </c>
      <c r="G4446" s="39">
        <f t="shared" si="808"/>
        <v>5.6034551365660574</v>
      </c>
      <c r="H4446" s="43">
        <f t="shared" si="809"/>
        <v>1.4078999999999999</v>
      </c>
      <c r="L4446" s="39">
        <f t="shared" si="817"/>
        <v>5.6810000000012802E-2</v>
      </c>
      <c r="M4446" s="39">
        <f t="shared" si="815"/>
        <v>4.1955374822544718</v>
      </c>
      <c r="N4446" s="39">
        <f t="shared" si="810"/>
        <v>6.6964718195346276</v>
      </c>
      <c r="O4446" s="43">
        <f t="shared" si="814"/>
        <v>2.5009000000000001</v>
      </c>
      <c r="S4446" s="39">
        <f t="shared" si="818"/>
        <v>5.6810000000012802E-2</v>
      </c>
      <c r="T4446" s="39">
        <f t="shared" si="811"/>
        <v>4.1955374822544718</v>
      </c>
      <c r="U4446" s="39">
        <f t="shared" si="812"/>
        <v>6.6863207091924792</v>
      </c>
      <c r="V4446" s="43">
        <f t="shared" si="813"/>
        <v>2.4908000000000001</v>
      </c>
    </row>
    <row r="4447" spans="5:22" hidden="1" x14ac:dyDescent="0.25">
      <c r="E4447" s="39">
        <f t="shared" si="816"/>
        <v>5.6800000000012799E-2</v>
      </c>
      <c r="F4447" s="39">
        <f t="shared" si="807"/>
        <v>4.1959067914829724</v>
      </c>
      <c r="G4447" s="39">
        <f t="shared" si="808"/>
        <v>5.6034006149636628</v>
      </c>
      <c r="H4447" s="43">
        <f t="shared" si="809"/>
        <v>1.4075</v>
      </c>
      <c r="L4447" s="39">
        <f t="shared" si="817"/>
        <v>5.6800000000012799E-2</v>
      </c>
      <c r="M4447" s="39">
        <f t="shared" si="815"/>
        <v>4.1959067914829724</v>
      </c>
      <c r="N4447" s="39">
        <f t="shared" si="810"/>
        <v>6.6963953659683879</v>
      </c>
      <c r="O4447" s="43">
        <f t="shared" si="814"/>
        <v>2.5005000000000002</v>
      </c>
      <c r="S4447" s="39">
        <f t="shared" si="818"/>
        <v>5.6800000000012799E-2</v>
      </c>
      <c r="T4447" s="39">
        <f t="shared" si="811"/>
        <v>4.1959067914829724</v>
      </c>
      <c r="U4447" s="39">
        <f t="shared" si="812"/>
        <v>6.6863207091924792</v>
      </c>
      <c r="V4447" s="43">
        <f t="shared" si="813"/>
        <v>2.4904000000000002</v>
      </c>
    </row>
    <row r="4448" spans="5:22" hidden="1" x14ac:dyDescent="0.25">
      <c r="E4448" s="39">
        <f t="shared" si="816"/>
        <v>5.6790000000012796E-2</v>
      </c>
      <c r="F4448" s="39">
        <f t="shared" si="807"/>
        <v>4.1962761982531989</v>
      </c>
      <c r="G4448" s="39">
        <f t="shared" si="808"/>
        <v>5.6033460823845349</v>
      </c>
      <c r="H4448" s="43">
        <f t="shared" si="809"/>
        <v>1.4071</v>
      </c>
      <c r="L4448" s="39">
        <f t="shared" si="817"/>
        <v>5.6790000000012796E-2</v>
      </c>
      <c r="M4448" s="39">
        <f t="shared" si="815"/>
        <v>4.1962761982531989</v>
      </c>
      <c r="N4448" s="39">
        <f t="shared" si="810"/>
        <v>6.6963188989408282</v>
      </c>
      <c r="O4448" s="43">
        <f t="shared" si="814"/>
        <v>2.5</v>
      </c>
      <c r="S4448" s="39">
        <f t="shared" si="818"/>
        <v>5.6790000000012796E-2</v>
      </c>
      <c r="T4448" s="39">
        <f t="shared" si="811"/>
        <v>4.1962761982531989</v>
      </c>
      <c r="U4448" s="39">
        <f t="shared" si="812"/>
        <v>6.6863207091924792</v>
      </c>
      <c r="V4448" s="43">
        <f t="shared" si="813"/>
        <v>2.4900000000000002</v>
      </c>
    </row>
    <row r="4449" spans="5:22" hidden="1" x14ac:dyDescent="0.25">
      <c r="E4449" s="39">
        <f t="shared" si="816"/>
        <v>5.6780000000012792E-2</v>
      </c>
      <c r="F4449" s="39">
        <f t="shared" si="807"/>
        <v>4.1966457026080954</v>
      </c>
      <c r="G4449" s="39">
        <f t="shared" si="808"/>
        <v>5.6032915388246183</v>
      </c>
      <c r="H4449" s="43">
        <f t="shared" si="809"/>
        <v>1.4066000000000001</v>
      </c>
      <c r="L4449" s="39">
        <f t="shared" si="817"/>
        <v>5.6780000000012792E-2</v>
      </c>
      <c r="M4449" s="39">
        <f t="shared" si="815"/>
        <v>4.1966457026080954</v>
      </c>
      <c r="N4449" s="39">
        <f t="shared" si="810"/>
        <v>6.6962424184472074</v>
      </c>
      <c r="O4449" s="43">
        <f t="shared" si="814"/>
        <v>2.4996</v>
      </c>
      <c r="S4449" s="39">
        <f t="shared" si="818"/>
        <v>5.6780000000012792E-2</v>
      </c>
      <c r="T4449" s="39">
        <f t="shared" si="811"/>
        <v>4.1966457026080954</v>
      </c>
      <c r="U4449" s="39">
        <f t="shared" si="812"/>
        <v>6.6863207091924792</v>
      </c>
      <c r="V4449" s="43">
        <f t="shared" si="813"/>
        <v>2.4897</v>
      </c>
    </row>
    <row r="4450" spans="5:22" hidden="1" x14ac:dyDescent="0.25">
      <c r="E4450" s="39">
        <f t="shared" si="816"/>
        <v>5.6770000000012789E-2</v>
      </c>
      <c r="F4450" s="39">
        <f t="shared" si="807"/>
        <v>4.1970153045906349</v>
      </c>
      <c r="G4450" s="39">
        <f t="shared" si="808"/>
        <v>5.6032369842798522</v>
      </c>
      <c r="H4450" s="43">
        <f t="shared" si="809"/>
        <v>1.4061999999999999</v>
      </c>
      <c r="L4450" s="39">
        <f t="shared" si="817"/>
        <v>5.6770000000012789E-2</v>
      </c>
      <c r="M4450" s="39">
        <f t="shared" si="815"/>
        <v>4.1970153045906349</v>
      </c>
      <c r="N4450" s="39">
        <f t="shared" si="810"/>
        <v>6.6961659244827816</v>
      </c>
      <c r="O4450" s="43">
        <f t="shared" si="814"/>
        <v>2.4992000000000001</v>
      </c>
      <c r="S4450" s="39">
        <f t="shared" si="818"/>
        <v>5.6770000000012789E-2</v>
      </c>
      <c r="T4450" s="39">
        <f t="shared" si="811"/>
        <v>4.1970153045906349</v>
      </c>
      <c r="U4450" s="39">
        <f t="shared" si="812"/>
        <v>6.6863207091924792</v>
      </c>
      <c r="V4450" s="43">
        <f t="shared" si="813"/>
        <v>2.4893000000000001</v>
      </c>
    </row>
    <row r="4451" spans="5:22" hidden="1" x14ac:dyDescent="0.25">
      <c r="E4451" s="39">
        <f t="shared" si="816"/>
        <v>5.6760000000012786E-2</v>
      </c>
      <c r="F4451" s="39">
        <f t="shared" si="807"/>
        <v>4.1973850042438157</v>
      </c>
      <c r="G4451" s="39">
        <f t="shared" si="808"/>
        <v>5.6031824187461767</v>
      </c>
      <c r="H4451" s="43">
        <f t="shared" si="809"/>
        <v>1.4057999999999999</v>
      </c>
      <c r="L4451" s="39">
        <f t="shared" si="817"/>
        <v>5.6760000000012786E-2</v>
      </c>
      <c r="M4451" s="39">
        <f t="shared" si="815"/>
        <v>4.1973850042438157</v>
      </c>
      <c r="N4451" s="39">
        <f t="shared" si="810"/>
        <v>6.6960894170428054</v>
      </c>
      <c r="O4451" s="43">
        <f t="shared" si="814"/>
        <v>2.4986999999999999</v>
      </c>
      <c r="S4451" s="39">
        <f t="shared" si="818"/>
        <v>5.6760000000012786E-2</v>
      </c>
      <c r="T4451" s="39">
        <f t="shared" si="811"/>
        <v>4.1973850042438157</v>
      </c>
      <c r="U4451" s="39">
        <f t="shared" si="812"/>
        <v>6.6863207091924792</v>
      </c>
      <c r="V4451" s="43">
        <f t="shared" si="813"/>
        <v>2.4889000000000001</v>
      </c>
    </row>
    <row r="4452" spans="5:22" hidden="1" x14ac:dyDescent="0.25">
      <c r="E4452" s="39">
        <f t="shared" si="816"/>
        <v>5.6750000000012783E-2</v>
      </c>
      <c r="F4452" s="39">
        <f t="shared" si="807"/>
        <v>4.1977548016106621</v>
      </c>
      <c r="G4452" s="39">
        <f t="shared" si="808"/>
        <v>5.6031278422195268</v>
      </c>
      <c r="H4452" s="43">
        <f t="shared" si="809"/>
        <v>1.4054</v>
      </c>
      <c r="L4452" s="39">
        <f t="shared" si="817"/>
        <v>5.6750000000012783E-2</v>
      </c>
      <c r="M4452" s="39">
        <f t="shared" si="815"/>
        <v>4.1977548016106621</v>
      </c>
      <c r="N4452" s="39">
        <f t="shared" si="810"/>
        <v>6.6960128961225287</v>
      </c>
      <c r="O4452" s="43">
        <f t="shared" si="814"/>
        <v>2.4983</v>
      </c>
      <c r="S4452" s="39">
        <f t="shared" si="818"/>
        <v>5.6750000000012783E-2</v>
      </c>
      <c r="T4452" s="39">
        <f t="shared" si="811"/>
        <v>4.1977548016106621</v>
      </c>
      <c r="U4452" s="39">
        <f t="shared" si="812"/>
        <v>6.6863207091924792</v>
      </c>
      <c r="V4452" s="43">
        <f t="shared" si="813"/>
        <v>2.4885999999999999</v>
      </c>
    </row>
    <row r="4453" spans="5:22" hidden="1" x14ac:dyDescent="0.25">
      <c r="E4453" s="39">
        <f t="shared" si="816"/>
        <v>5.674000000001278E-2</v>
      </c>
      <c r="F4453" s="39">
        <f t="shared" si="807"/>
        <v>4.1981246967342258</v>
      </c>
      <c r="G4453" s="39">
        <f t="shared" si="808"/>
        <v>5.6030732546958379</v>
      </c>
      <c r="H4453" s="43">
        <f t="shared" si="809"/>
        <v>1.4049</v>
      </c>
      <c r="L4453" s="39">
        <f t="shared" si="817"/>
        <v>5.674000000001278E-2</v>
      </c>
      <c r="M4453" s="39">
        <f t="shared" si="815"/>
        <v>4.1981246967342258</v>
      </c>
      <c r="N4453" s="39">
        <f t="shared" si="810"/>
        <v>6.6959363617172025</v>
      </c>
      <c r="O4453" s="43">
        <f t="shared" si="814"/>
        <v>2.4977999999999998</v>
      </c>
      <c r="S4453" s="39">
        <f t="shared" si="818"/>
        <v>5.674000000001278E-2</v>
      </c>
      <c r="T4453" s="39">
        <f t="shared" si="811"/>
        <v>4.1981246967342258</v>
      </c>
      <c r="U4453" s="39">
        <f t="shared" si="812"/>
        <v>6.6863207091924792</v>
      </c>
      <c r="V4453" s="43">
        <f t="shared" si="813"/>
        <v>2.4882</v>
      </c>
    </row>
    <row r="4454" spans="5:22" hidden="1" x14ac:dyDescent="0.25">
      <c r="E4454" s="39">
        <f t="shared" si="816"/>
        <v>5.6730000000012777E-2</v>
      </c>
      <c r="F4454" s="39">
        <f t="shared" si="807"/>
        <v>4.1984946896575837</v>
      </c>
      <c r="G4454" s="39">
        <f t="shared" si="808"/>
        <v>5.6030186561710424</v>
      </c>
      <c r="H4454" s="43">
        <f t="shared" si="809"/>
        <v>1.4045000000000001</v>
      </c>
      <c r="L4454" s="39">
        <f t="shared" si="817"/>
        <v>5.6730000000012777E-2</v>
      </c>
      <c r="M4454" s="39">
        <f t="shared" si="815"/>
        <v>4.1984946896575837</v>
      </c>
      <c r="N4454" s="39">
        <f t="shared" si="810"/>
        <v>6.6958598138220706</v>
      </c>
      <c r="O4454" s="43">
        <f t="shared" si="814"/>
        <v>2.4973999999999998</v>
      </c>
      <c r="S4454" s="39">
        <f t="shared" si="818"/>
        <v>5.6730000000012777E-2</v>
      </c>
      <c r="T4454" s="39">
        <f t="shared" si="811"/>
        <v>4.1984946896575837</v>
      </c>
      <c r="U4454" s="39">
        <f t="shared" si="812"/>
        <v>6.6863207091924792</v>
      </c>
      <c r="V4454" s="43">
        <f t="shared" si="813"/>
        <v>2.4878</v>
      </c>
    </row>
    <row r="4455" spans="5:22" hidden="1" x14ac:dyDescent="0.25">
      <c r="E4455" s="39">
        <f t="shared" si="816"/>
        <v>5.6720000000012774E-2</v>
      </c>
      <c r="F4455" s="39">
        <f t="shared" si="807"/>
        <v>4.1988647804238424</v>
      </c>
      <c r="G4455" s="39">
        <f t="shared" si="808"/>
        <v>5.6029640466410688</v>
      </c>
      <c r="H4455" s="43">
        <f t="shared" si="809"/>
        <v>1.4040999999999999</v>
      </c>
      <c r="L4455" s="39">
        <f t="shared" si="817"/>
        <v>5.6720000000012774E-2</v>
      </c>
      <c r="M4455" s="39">
        <f t="shared" si="815"/>
        <v>4.1988647804238424</v>
      </c>
      <c r="N4455" s="39">
        <f t="shared" si="810"/>
        <v>6.6957832524323786</v>
      </c>
      <c r="O4455" s="43">
        <f t="shared" si="814"/>
        <v>2.4969000000000001</v>
      </c>
      <c r="S4455" s="39">
        <f t="shared" si="818"/>
        <v>5.6720000000012774E-2</v>
      </c>
      <c r="T4455" s="39">
        <f t="shared" si="811"/>
        <v>4.1988647804238424</v>
      </c>
      <c r="U4455" s="39">
        <f t="shared" si="812"/>
        <v>6.6863207091924792</v>
      </c>
      <c r="V4455" s="43">
        <f t="shared" si="813"/>
        <v>2.4874999999999998</v>
      </c>
    </row>
    <row r="4456" spans="5:22" hidden="1" x14ac:dyDescent="0.25">
      <c r="E4456" s="39">
        <f t="shared" si="816"/>
        <v>5.6710000000012771E-2</v>
      </c>
      <c r="F4456" s="39">
        <f t="shared" si="807"/>
        <v>4.1992349690761301</v>
      </c>
      <c r="G4456" s="39">
        <f t="shared" si="808"/>
        <v>5.6029094261018466</v>
      </c>
      <c r="H4456" s="43">
        <f t="shared" si="809"/>
        <v>1.4036999999999999</v>
      </c>
      <c r="L4456" s="39">
        <f t="shared" si="817"/>
        <v>5.6710000000012771E-2</v>
      </c>
      <c r="M4456" s="39">
        <f t="shared" si="815"/>
        <v>4.1992349690761301</v>
      </c>
      <c r="N4456" s="39">
        <f t="shared" si="810"/>
        <v>6.6957066775433676</v>
      </c>
      <c r="O4456" s="43">
        <f t="shared" si="814"/>
        <v>2.4965000000000002</v>
      </c>
      <c r="S4456" s="39">
        <f t="shared" si="818"/>
        <v>5.6710000000012771E-2</v>
      </c>
      <c r="T4456" s="39">
        <f t="shared" si="811"/>
        <v>4.1992349690761301</v>
      </c>
      <c r="U4456" s="39">
        <f t="shared" si="812"/>
        <v>6.6863207091924792</v>
      </c>
      <c r="V4456" s="43">
        <f t="shared" si="813"/>
        <v>2.4870999999999999</v>
      </c>
    </row>
    <row r="4457" spans="5:22" hidden="1" x14ac:dyDescent="0.25">
      <c r="E4457" s="39">
        <f t="shared" si="816"/>
        <v>5.6700000000012768E-2</v>
      </c>
      <c r="F4457" s="39">
        <f t="shared" si="807"/>
        <v>4.1996052556576071</v>
      </c>
      <c r="G4457" s="39">
        <f t="shared" si="808"/>
        <v>5.6028547945492999</v>
      </c>
      <c r="H4457" s="43">
        <f t="shared" si="809"/>
        <v>1.4032</v>
      </c>
      <c r="L4457" s="39">
        <f t="shared" si="817"/>
        <v>5.6700000000012768E-2</v>
      </c>
      <c r="M4457" s="39">
        <f t="shared" si="815"/>
        <v>4.1996052556576071</v>
      </c>
      <c r="N4457" s="39">
        <f t="shared" si="810"/>
        <v>6.6956300891502751</v>
      </c>
      <c r="O4457" s="43">
        <f t="shared" si="814"/>
        <v>2.496</v>
      </c>
      <c r="S4457" s="39">
        <f t="shared" si="818"/>
        <v>5.6700000000012768E-2</v>
      </c>
      <c r="T4457" s="39">
        <f t="shared" si="811"/>
        <v>4.1996052556576071</v>
      </c>
      <c r="U4457" s="39">
        <f t="shared" si="812"/>
        <v>6.6863207091924792</v>
      </c>
      <c r="V4457" s="43">
        <f t="shared" si="813"/>
        <v>2.4866999999999999</v>
      </c>
    </row>
    <row r="4458" spans="5:22" hidden="1" x14ac:dyDescent="0.25">
      <c r="E4458" s="39">
        <f t="shared" si="816"/>
        <v>5.6690000000012765E-2</v>
      </c>
      <c r="F4458" s="39">
        <f t="shared" si="807"/>
        <v>4.1999756402114565</v>
      </c>
      <c r="G4458" s="39">
        <f t="shared" si="808"/>
        <v>5.602800151979352</v>
      </c>
      <c r="H4458" s="43">
        <f t="shared" si="809"/>
        <v>1.4028</v>
      </c>
      <c r="L4458" s="39">
        <f t="shared" si="817"/>
        <v>5.6690000000012765E-2</v>
      </c>
      <c r="M4458" s="39">
        <f t="shared" si="815"/>
        <v>4.1999756402114565</v>
      </c>
      <c r="N4458" s="39">
        <f t="shared" si="810"/>
        <v>6.6955534872483389</v>
      </c>
      <c r="O4458" s="43">
        <f t="shared" si="814"/>
        <v>2.4956</v>
      </c>
      <c r="S4458" s="39">
        <f t="shared" si="818"/>
        <v>5.6690000000012765E-2</v>
      </c>
      <c r="T4458" s="39">
        <f t="shared" si="811"/>
        <v>4.1999756402114565</v>
      </c>
      <c r="U4458" s="39">
        <f t="shared" si="812"/>
        <v>6.6863207091924792</v>
      </c>
      <c r="V4458" s="43">
        <f t="shared" si="813"/>
        <v>2.4863</v>
      </c>
    </row>
    <row r="4459" spans="5:22" hidden="1" x14ac:dyDescent="0.25">
      <c r="E4459" s="39">
        <f t="shared" si="816"/>
        <v>5.6680000000012762E-2</v>
      </c>
      <c r="F4459" s="39">
        <f t="shared" si="807"/>
        <v>4.20034612278089</v>
      </c>
      <c r="G4459" s="39">
        <f t="shared" si="808"/>
        <v>5.6027454983879243</v>
      </c>
      <c r="H4459" s="43">
        <f t="shared" si="809"/>
        <v>1.4024000000000001</v>
      </c>
      <c r="L4459" s="39">
        <f t="shared" si="817"/>
        <v>5.6680000000012762E-2</v>
      </c>
      <c r="M4459" s="39">
        <f t="shared" si="815"/>
        <v>4.20034612278089</v>
      </c>
      <c r="N4459" s="39">
        <f t="shared" si="810"/>
        <v>6.6954768718327919</v>
      </c>
      <c r="O4459" s="43">
        <f t="shared" si="814"/>
        <v>2.4950999999999999</v>
      </c>
      <c r="S4459" s="39">
        <f t="shared" si="818"/>
        <v>5.6680000000012762E-2</v>
      </c>
      <c r="T4459" s="39">
        <f t="shared" si="811"/>
        <v>4.20034612278089</v>
      </c>
      <c r="U4459" s="39">
        <f t="shared" si="812"/>
        <v>6.6863207091924792</v>
      </c>
      <c r="V4459" s="43">
        <f t="shared" si="813"/>
        <v>2.4860000000000002</v>
      </c>
    </row>
    <row r="4460" spans="5:22" hidden="1" x14ac:dyDescent="0.25">
      <c r="E4460" s="39">
        <f t="shared" si="816"/>
        <v>5.6670000000012759E-2</v>
      </c>
      <c r="F4460" s="39">
        <f t="shared" si="807"/>
        <v>4.200716703409145</v>
      </c>
      <c r="G4460" s="39">
        <f t="shared" si="808"/>
        <v>5.6026908337709358</v>
      </c>
      <c r="H4460" s="43">
        <f t="shared" si="809"/>
        <v>1.4019999999999999</v>
      </c>
      <c r="L4460" s="39">
        <f t="shared" si="817"/>
        <v>5.6670000000012759E-2</v>
      </c>
      <c r="M4460" s="39">
        <f t="shared" si="815"/>
        <v>4.200716703409145</v>
      </c>
      <c r="N4460" s="39">
        <f t="shared" si="810"/>
        <v>6.6954002428988648</v>
      </c>
      <c r="O4460" s="43">
        <f t="shared" si="814"/>
        <v>2.4946999999999999</v>
      </c>
      <c r="S4460" s="39">
        <f t="shared" si="818"/>
        <v>5.6670000000012759E-2</v>
      </c>
      <c r="T4460" s="39">
        <f t="shared" si="811"/>
        <v>4.200716703409145</v>
      </c>
      <c r="U4460" s="39">
        <f t="shared" si="812"/>
        <v>6.6863207091924792</v>
      </c>
      <c r="V4460" s="43">
        <f t="shared" si="813"/>
        <v>2.4855999999999998</v>
      </c>
    </row>
    <row r="4461" spans="5:22" hidden="1" x14ac:dyDescent="0.25">
      <c r="E4461" s="39">
        <f t="shared" si="816"/>
        <v>5.6660000000012756E-2</v>
      </c>
      <c r="F4461" s="39">
        <f t="shared" si="807"/>
        <v>4.2010873821394856</v>
      </c>
      <c r="G4461" s="39">
        <f t="shared" si="808"/>
        <v>5.6026361581243034</v>
      </c>
      <c r="H4461" s="43">
        <f t="shared" si="809"/>
        <v>1.4015</v>
      </c>
      <c r="L4461" s="39">
        <f t="shared" si="817"/>
        <v>5.6660000000012756E-2</v>
      </c>
      <c r="M4461" s="39">
        <f t="shared" si="815"/>
        <v>4.2010873821394856</v>
      </c>
      <c r="N4461" s="39">
        <f t="shared" si="810"/>
        <v>6.6953236004417871</v>
      </c>
      <c r="O4461" s="43">
        <f t="shared" si="814"/>
        <v>2.4942000000000002</v>
      </c>
      <c r="S4461" s="39">
        <f t="shared" si="818"/>
        <v>5.6660000000012756E-2</v>
      </c>
      <c r="T4461" s="39">
        <f t="shared" si="811"/>
        <v>4.2010873821394856</v>
      </c>
      <c r="U4461" s="39">
        <f t="shared" si="812"/>
        <v>6.6863207091924792</v>
      </c>
      <c r="V4461" s="43">
        <f t="shared" si="813"/>
        <v>2.4851999999999999</v>
      </c>
    </row>
    <row r="4462" spans="5:22" hidden="1" x14ac:dyDescent="0.25">
      <c r="E4462" s="39">
        <f t="shared" si="816"/>
        <v>5.6650000000012753E-2</v>
      </c>
      <c r="F4462" s="39">
        <f t="shared" si="807"/>
        <v>4.2014581590152043</v>
      </c>
      <c r="G4462" s="39">
        <f t="shared" si="808"/>
        <v>5.6025814714439406</v>
      </c>
      <c r="H4462" s="43">
        <f t="shared" si="809"/>
        <v>1.4011</v>
      </c>
      <c r="L4462" s="39">
        <f t="shared" si="817"/>
        <v>5.6650000000012753E-2</v>
      </c>
      <c r="M4462" s="39">
        <f t="shared" si="815"/>
        <v>4.2014581590152043</v>
      </c>
      <c r="N4462" s="39">
        <f t="shared" si="810"/>
        <v>6.6952469444567848</v>
      </c>
      <c r="O4462" s="43">
        <f t="shared" si="814"/>
        <v>2.4937999999999998</v>
      </c>
      <c r="S4462" s="39">
        <f t="shared" si="818"/>
        <v>5.6650000000012753E-2</v>
      </c>
      <c r="T4462" s="39">
        <f t="shared" si="811"/>
        <v>4.2014581590152043</v>
      </c>
      <c r="U4462" s="39">
        <f t="shared" si="812"/>
        <v>6.6863207091924792</v>
      </c>
      <c r="V4462" s="43">
        <f t="shared" si="813"/>
        <v>2.4849000000000001</v>
      </c>
    </row>
    <row r="4463" spans="5:22" hidden="1" x14ac:dyDescent="0.25">
      <c r="E4463" s="39">
        <f t="shared" si="816"/>
        <v>5.664000000001275E-2</v>
      </c>
      <c r="F4463" s="39">
        <f t="shared" si="807"/>
        <v>4.2018290340796165</v>
      </c>
      <c r="G4463" s="39">
        <f t="shared" si="808"/>
        <v>5.60252677372576</v>
      </c>
      <c r="H4463" s="43">
        <f t="shared" si="809"/>
        <v>1.4007000000000001</v>
      </c>
      <c r="L4463" s="39">
        <f t="shared" si="817"/>
        <v>5.664000000001275E-2</v>
      </c>
      <c r="M4463" s="39">
        <f t="shared" si="815"/>
        <v>4.2018290340796165</v>
      </c>
      <c r="N4463" s="39">
        <f t="shared" si="810"/>
        <v>6.6951702749390813</v>
      </c>
      <c r="O4463" s="43">
        <f t="shared" si="814"/>
        <v>2.4933000000000001</v>
      </c>
      <c r="S4463" s="39">
        <f t="shared" si="818"/>
        <v>5.664000000001275E-2</v>
      </c>
      <c r="T4463" s="39">
        <f t="shared" si="811"/>
        <v>4.2018290340796165</v>
      </c>
      <c r="U4463" s="39">
        <f t="shared" si="812"/>
        <v>6.6863207091924792</v>
      </c>
      <c r="V4463" s="43">
        <f t="shared" si="813"/>
        <v>2.4845000000000002</v>
      </c>
    </row>
    <row r="4464" spans="5:22" hidden="1" x14ac:dyDescent="0.25">
      <c r="E4464" s="39">
        <f t="shared" si="816"/>
        <v>5.6630000000012747E-2</v>
      </c>
      <c r="F4464" s="39">
        <f t="shared" si="807"/>
        <v>4.202200007376069</v>
      </c>
      <c r="G4464" s="39">
        <f t="shared" si="808"/>
        <v>5.6024720649656716</v>
      </c>
      <c r="H4464" s="43">
        <f t="shared" si="809"/>
        <v>1.4003000000000001</v>
      </c>
      <c r="L4464" s="39">
        <f t="shared" si="817"/>
        <v>5.6630000000012747E-2</v>
      </c>
      <c r="M4464" s="39">
        <f t="shared" si="815"/>
        <v>4.202200007376069</v>
      </c>
      <c r="N4464" s="39">
        <f t="shared" si="810"/>
        <v>6.6950935918838974</v>
      </c>
      <c r="O4464" s="43">
        <f t="shared" si="814"/>
        <v>2.4929000000000001</v>
      </c>
      <c r="S4464" s="39">
        <f t="shared" si="818"/>
        <v>5.6630000000012747E-2</v>
      </c>
      <c r="T4464" s="39">
        <f t="shared" si="811"/>
        <v>4.202200007376069</v>
      </c>
      <c r="U4464" s="39">
        <f t="shared" si="812"/>
        <v>6.6863207091924792</v>
      </c>
      <c r="V4464" s="43">
        <f t="shared" si="813"/>
        <v>2.4841000000000002</v>
      </c>
    </row>
    <row r="4465" spans="5:22" hidden="1" x14ac:dyDescent="0.25">
      <c r="E4465" s="39">
        <f t="shared" si="816"/>
        <v>5.6620000000012743E-2</v>
      </c>
      <c r="F4465" s="39">
        <f t="shared" si="807"/>
        <v>4.2025710789479325</v>
      </c>
      <c r="G4465" s="39">
        <f t="shared" si="808"/>
        <v>5.6024173451595836</v>
      </c>
      <c r="H4465" s="43">
        <f t="shared" si="809"/>
        <v>1.3997999999999999</v>
      </c>
      <c r="L4465" s="39">
        <f t="shared" si="817"/>
        <v>5.6620000000012743E-2</v>
      </c>
      <c r="M4465" s="39">
        <f t="shared" si="815"/>
        <v>4.2025710789479325</v>
      </c>
      <c r="N4465" s="39">
        <f t="shared" si="810"/>
        <v>6.6950168952864528</v>
      </c>
      <c r="O4465" s="43">
        <f t="shared" si="814"/>
        <v>2.4923999999999999</v>
      </c>
      <c r="S4465" s="39">
        <f t="shared" si="818"/>
        <v>5.6620000000012743E-2</v>
      </c>
      <c r="T4465" s="39">
        <f t="shared" si="811"/>
        <v>4.2025710789479325</v>
      </c>
      <c r="U4465" s="39">
        <f t="shared" si="812"/>
        <v>6.6863207091924792</v>
      </c>
      <c r="V4465" s="43">
        <f t="shared" si="813"/>
        <v>2.4836999999999998</v>
      </c>
    </row>
    <row r="4466" spans="5:22" hidden="1" x14ac:dyDescent="0.25">
      <c r="E4466" s="39">
        <f t="shared" si="816"/>
        <v>5.661000000001274E-2</v>
      </c>
      <c r="F4466" s="39">
        <f t="shared" si="807"/>
        <v>4.202942248838605</v>
      </c>
      <c r="G4466" s="39">
        <f t="shared" si="808"/>
        <v>5.6023626143034004</v>
      </c>
      <c r="H4466" s="43">
        <f t="shared" si="809"/>
        <v>1.3994</v>
      </c>
      <c r="L4466" s="39">
        <f t="shared" si="817"/>
        <v>5.661000000001274E-2</v>
      </c>
      <c r="M4466" s="39">
        <f t="shared" si="815"/>
        <v>4.202942248838605</v>
      </c>
      <c r="N4466" s="39">
        <f t="shared" si="810"/>
        <v>6.694940185141963</v>
      </c>
      <c r="O4466" s="43">
        <f t="shared" si="814"/>
        <v>2.492</v>
      </c>
      <c r="S4466" s="39">
        <f t="shared" si="818"/>
        <v>5.661000000001274E-2</v>
      </c>
      <c r="T4466" s="39">
        <f t="shared" si="811"/>
        <v>4.202942248838605</v>
      </c>
      <c r="U4466" s="39">
        <f t="shared" si="812"/>
        <v>6.6863207091924792</v>
      </c>
      <c r="V4466" s="43">
        <f t="shared" si="813"/>
        <v>2.4834000000000001</v>
      </c>
    </row>
    <row r="4467" spans="5:22" hidden="1" x14ac:dyDescent="0.25">
      <c r="E4467" s="39">
        <f t="shared" si="816"/>
        <v>5.6600000000012737E-2</v>
      </c>
      <c r="F4467" s="39">
        <f t="shared" si="807"/>
        <v>4.2033135170915132</v>
      </c>
      <c r="G4467" s="39">
        <f t="shared" si="808"/>
        <v>5.602307872393026</v>
      </c>
      <c r="H4467" s="43">
        <f t="shared" si="809"/>
        <v>1.399</v>
      </c>
      <c r="L4467" s="39">
        <f t="shared" si="817"/>
        <v>5.6600000000012737E-2</v>
      </c>
      <c r="M4467" s="39">
        <f t="shared" si="815"/>
        <v>4.2033135170915132</v>
      </c>
      <c r="N4467" s="39">
        <f t="shared" si="810"/>
        <v>6.6948634614456397</v>
      </c>
      <c r="O4467" s="43">
        <f t="shared" si="814"/>
        <v>2.4914999999999998</v>
      </c>
      <c r="S4467" s="39">
        <f t="shared" si="818"/>
        <v>5.6600000000012737E-2</v>
      </c>
      <c r="T4467" s="39">
        <f t="shared" si="811"/>
        <v>4.2033135170915132</v>
      </c>
      <c r="U4467" s="39">
        <f t="shared" si="812"/>
        <v>6.6863207091924792</v>
      </c>
      <c r="V4467" s="43">
        <f t="shared" si="813"/>
        <v>2.4830000000000001</v>
      </c>
    </row>
    <row r="4468" spans="5:22" hidden="1" x14ac:dyDescent="0.25">
      <c r="E4468" s="39">
        <f t="shared" si="816"/>
        <v>5.6590000000012734E-2</v>
      </c>
      <c r="F4468" s="39">
        <f t="shared" si="807"/>
        <v>4.2036848837501068</v>
      </c>
      <c r="G4468" s="39">
        <f t="shared" si="808"/>
        <v>5.6022531194243612</v>
      </c>
      <c r="H4468" s="43">
        <f t="shared" si="809"/>
        <v>1.3986000000000001</v>
      </c>
      <c r="L4468" s="39">
        <f t="shared" si="817"/>
        <v>5.6590000000012734E-2</v>
      </c>
      <c r="M4468" s="39">
        <f t="shared" si="815"/>
        <v>4.2036848837501068</v>
      </c>
      <c r="N4468" s="39">
        <f t="shared" si="810"/>
        <v>6.6947867241926966</v>
      </c>
      <c r="O4468" s="43">
        <f t="shared" si="814"/>
        <v>2.4910999999999999</v>
      </c>
      <c r="S4468" s="39">
        <f t="shared" si="818"/>
        <v>5.6590000000012734E-2</v>
      </c>
      <c r="T4468" s="39">
        <f t="shared" si="811"/>
        <v>4.2036848837501068</v>
      </c>
      <c r="U4468" s="39">
        <f t="shared" si="812"/>
        <v>6.6863207091924792</v>
      </c>
      <c r="V4468" s="43">
        <f t="shared" si="813"/>
        <v>2.4826000000000001</v>
      </c>
    </row>
    <row r="4469" spans="5:22" hidden="1" x14ac:dyDescent="0.25">
      <c r="E4469" s="39">
        <f t="shared" si="816"/>
        <v>5.6580000000012731E-2</v>
      </c>
      <c r="F4469" s="39">
        <f t="shared" si="807"/>
        <v>4.2040563488578657</v>
      </c>
      <c r="G4469" s="39">
        <f t="shared" si="808"/>
        <v>5.6021983553933055</v>
      </c>
      <c r="H4469" s="43">
        <f t="shared" si="809"/>
        <v>1.3980999999999999</v>
      </c>
      <c r="L4469" s="39">
        <f t="shared" si="817"/>
        <v>5.6580000000012731E-2</v>
      </c>
      <c r="M4469" s="39">
        <f t="shared" si="815"/>
        <v>4.2040563488578657</v>
      </c>
      <c r="N4469" s="39">
        <f t="shared" si="810"/>
        <v>6.6947099733783411</v>
      </c>
      <c r="O4469" s="43">
        <f t="shared" si="814"/>
        <v>2.4906999999999999</v>
      </c>
      <c r="S4469" s="39">
        <f t="shared" si="818"/>
        <v>5.6580000000012731E-2</v>
      </c>
      <c r="T4469" s="39">
        <f t="shared" si="811"/>
        <v>4.2040563488578657</v>
      </c>
      <c r="U4469" s="39">
        <f t="shared" si="812"/>
        <v>6.6863207091924792</v>
      </c>
      <c r="V4469" s="43">
        <f t="shared" si="813"/>
        <v>2.4823</v>
      </c>
    </row>
    <row r="4470" spans="5:22" hidden="1" x14ac:dyDescent="0.25">
      <c r="E4470" s="39">
        <f t="shared" si="816"/>
        <v>5.6570000000012728E-2</v>
      </c>
      <c r="F4470" s="39">
        <f t="shared" si="807"/>
        <v>4.2044279124582955</v>
      </c>
      <c r="G4470" s="39">
        <f t="shared" si="808"/>
        <v>5.6021435802957553</v>
      </c>
      <c r="H4470" s="43">
        <f t="shared" si="809"/>
        <v>1.3976999999999999</v>
      </c>
      <c r="L4470" s="39">
        <f t="shared" si="817"/>
        <v>5.6570000000012728E-2</v>
      </c>
      <c r="M4470" s="39">
        <f t="shared" si="815"/>
        <v>4.2044279124582955</v>
      </c>
      <c r="N4470" s="39">
        <f t="shared" si="810"/>
        <v>6.6946332089977778</v>
      </c>
      <c r="O4470" s="43">
        <f t="shared" si="814"/>
        <v>2.4902000000000002</v>
      </c>
      <c r="S4470" s="39">
        <f t="shared" si="818"/>
        <v>5.6570000000012728E-2</v>
      </c>
      <c r="T4470" s="39">
        <f t="shared" si="811"/>
        <v>4.2044279124582955</v>
      </c>
      <c r="U4470" s="39">
        <f t="shared" si="812"/>
        <v>6.6863207091924792</v>
      </c>
      <c r="V4470" s="43">
        <f t="shared" si="813"/>
        <v>2.4819</v>
      </c>
    </row>
    <row r="4471" spans="5:22" hidden="1" x14ac:dyDescent="0.25">
      <c r="E4471" s="39">
        <f t="shared" si="816"/>
        <v>5.6560000000012725E-2</v>
      </c>
      <c r="F4471" s="39">
        <f t="shared" si="807"/>
        <v>4.2047995745949294</v>
      </c>
      <c r="G4471" s="39">
        <f t="shared" si="808"/>
        <v>5.6020887941276039</v>
      </c>
      <c r="H4471" s="43">
        <f t="shared" si="809"/>
        <v>1.3973</v>
      </c>
      <c r="L4471" s="39">
        <f t="shared" si="817"/>
        <v>5.6560000000012725E-2</v>
      </c>
      <c r="M4471" s="39">
        <f t="shared" si="815"/>
        <v>4.2047995745949294</v>
      </c>
      <c r="N4471" s="39">
        <f t="shared" si="810"/>
        <v>6.6945564310462116</v>
      </c>
      <c r="O4471" s="43">
        <f t="shared" si="814"/>
        <v>2.4897999999999998</v>
      </c>
      <c r="S4471" s="39">
        <f t="shared" si="818"/>
        <v>5.6560000000012725E-2</v>
      </c>
      <c r="T4471" s="39">
        <f t="shared" si="811"/>
        <v>4.2047995745949294</v>
      </c>
      <c r="U4471" s="39">
        <f t="shared" si="812"/>
        <v>6.6863207091924792</v>
      </c>
      <c r="V4471" s="43">
        <f t="shared" si="813"/>
        <v>2.4815</v>
      </c>
    </row>
    <row r="4472" spans="5:22" hidden="1" x14ac:dyDescent="0.25">
      <c r="E4472" s="39">
        <f t="shared" si="816"/>
        <v>5.6550000000012722E-2</v>
      </c>
      <c r="F4472" s="39">
        <f t="shared" si="807"/>
        <v>4.2051713353113271</v>
      </c>
      <c r="G4472" s="39">
        <f t="shared" si="808"/>
        <v>5.6020339968847441</v>
      </c>
      <c r="H4472" s="43">
        <f t="shared" si="809"/>
        <v>1.3969</v>
      </c>
      <c r="L4472" s="39">
        <f t="shared" si="817"/>
        <v>5.6550000000012722E-2</v>
      </c>
      <c r="M4472" s="39">
        <f t="shared" si="815"/>
        <v>4.2051713353113271</v>
      </c>
      <c r="N4472" s="39">
        <f t="shared" si="810"/>
        <v>6.6944796395188426</v>
      </c>
      <c r="O4472" s="43">
        <f t="shared" si="814"/>
        <v>2.4893000000000001</v>
      </c>
      <c r="S4472" s="39">
        <f t="shared" si="818"/>
        <v>5.6550000000012722E-2</v>
      </c>
      <c r="T4472" s="39">
        <f t="shared" si="811"/>
        <v>4.2051713353113271</v>
      </c>
      <c r="U4472" s="39">
        <f t="shared" si="812"/>
        <v>6.6863207091924792</v>
      </c>
      <c r="V4472" s="43">
        <f t="shared" si="813"/>
        <v>2.4811000000000001</v>
      </c>
    </row>
    <row r="4473" spans="5:22" hidden="1" x14ac:dyDescent="0.25">
      <c r="E4473" s="39">
        <f t="shared" si="816"/>
        <v>5.6540000000012719E-2</v>
      </c>
      <c r="F4473" s="39">
        <f t="shared" si="807"/>
        <v>4.2055431946510744</v>
      </c>
      <c r="G4473" s="39">
        <f t="shared" si="808"/>
        <v>5.6019791885630656</v>
      </c>
      <c r="H4473" s="43">
        <f t="shared" si="809"/>
        <v>1.3964000000000001</v>
      </c>
      <c r="L4473" s="39">
        <f t="shared" si="817"/>
        <v>5.6540000000012719E-2</v>
      </c>
      <c r="M4473" s="39">
        <f t="shared" si="815"/>
        <v>4.2055431946510744</v>
      </c>
      <c r="N4473" s="39">
        <f t="shared" si="810"/>
        <v>6.6944028344108695</v>
      </c>
      <c r="O4473" s="43">
        <f t="shared" si="814"/>
        <v>2.4889000000000001</v>
      </c>
      <c r="S4473" s="39">
        <f t="shared" si="818"/>
        <v>5.6540000000012719E-2</v>
      </c>
      <c r="T4473" s="39">
        <f t="shared" si="811"/>
        <v>4.2055431946510744</v>
      </c>
      <c r="U4473" s="39">
        <f t="shared" si="812"/>
        <v>6.6863207091924792</v>
      </c>
      <c r="V4473" s="43">
        <f t="shared" si="813"/>
        <v>2.4807999999999999</v>
      </c>
    </row>
    <row r="4474" spans="5:22" hidden="1" x14ac:dyDescent="0.25">
      <c r="E4474" s="39">
        <f t="shared" si="816"/>
        <v>5.6530000000012716E-2</v>
      </c>
      <c r="F4474" s="39">
        <f t="shared" si="807"/>
        <v>4.2059151526577851</v>
      </c>
      <c r="G4474" s="39">
        <f t="shared" si="808"/>
        <v>5.601924369158457</v>
      </c>
      <c r="H4474" s="43">
        <f t="shared" si="809"/>
        <v>1.3959999999999999</v>
      </c>
      <c r="L4474" s="39">
        <f t="shared" si="817"/>
        <v>5.6530000000012716E-2</v>
      </c>
      <c r="M4474" s="39">
        <f t="shared" si="815"/>
        <v>4.2059151526577851</v>
      </c>
      <c r="N4474" s="39">
        <f t="shared" si="810"/>
        <v>6.6943260157174871</v>
      </c>
      <c r="O4474" s="43">
        <f t="shared" si="814"/>
        <v>2.4883999999999999</v>
      </c>
      <c r="S4474" s="39">
        <f t="shared" si="818"/>
        <v>5.6530000000012716E-2</v>
      </c>
      <c r="T4474" s="39">
        <f t="shared" si="811"/>
        <v>4.2059151526577851</v>
      </c>
      <c r="U4474" s="39">
        <f t="shared" si="812"/>
        <v>6.6863207091924792</v>
      </c>
      <c r="V4474" s="43">
        <f t="shared" si="813"/>
        <v>2.4803999999999999</v>
      </c>
    </row>
    <row r="4475" spans="5:22" hidden="1" x14ac:dyDescent="0.25">
      <c r="E4475" s="39">
        <f t="shared" si="816"/>
        <v>5.6520000000012713E-2</v>
      </c>
      <c r="F4475" s="39">
        <f t="shared" si="807"/>
        <v>4.2062872093751</v>
      </c>
      <c r="G4475" s="39">
        <f t="shared" si="808"/>
        <v>5.6018695386668025</v>
      </c>
      <c r="H4475" s="43">
        <f t="shared" si="809"/>
        <v>1.3956</v>
      </c>
      <c r="L4475" s="39">
        <f t="shared" si="817"/>
        <v>5.6520000000012713E-2</v>
      </c>
      <c r="M4475" s="39">
        <f t="shared" si="815"/>
        <v>4.2062872093751</v>
      </c>
      <c r="N4475" s="39">
        <f t="shared" si="810"/>
        <v>6.6942491834338895</v>
      </c>
      <c r="O4475" s="43">
        <f t="shared" si="814"/>
        <v>2.488</v>
      </c>
      <c r="S4475" s="39">
        <f t="shared" si="818"/>
        <v>5.6520000000012713E-2</v>
      </c>
      <c r="T4475" s="39">
        <f t="shared" si="811"/>
        <v>4.2062872093751</v>
      </c>
      <c r="U4475" s="39">
        <f t="shared" si="812"/>
        <v>6.6863207091924792</v>
      </c>
      <c r="V4475" s="43">
        <f t="shared" si="813"/>
        <v>2.48</v>
      </c>
    </row>
    <row r="4476" spans="5:22" hidden="1" x14ac:dyDescent="0.25">
      <c r="E4476" s="39">
        <f t="shared" si="816"/>
        <v>5.651000000001271E-2</v>
      </c>
      <c r="F4476" s="39">
        <f t="shared" si="807"/>
        <v>4.2066593648466863</v>
      </c>
      <c r="G4476" s="39">
        <f t="shared" si="808"/>
        <v>5.6018146970839862</v>
      </c>
      <c r="H4476" s="43">
        <f t="shared" si="809"/>
        <v>1.3952</v>
      </c>
      <c r="L4476" s="39">
        <f t="shared" si="817"/>
        <v>5.651000000001271E-2</v>
      </c>
      <c r="M4476" s="39">
        <f t="shared" si="815"/>
        <v>4.2066593648466863</v>
      </c>
      <c r="N4476" s="39">
        <f t="shared" si="810"/>
        <v>6.6941723375552673</v>
      </c>
      <c r="O4476" s="43">
        <f t="shared" si="814"/>
        <v>2.4874999999999998</v>
      </c>
      <c r="S4476" s="39">
        <f t="shared" si="818"/>
        <v>5.651000000001271E-2</v>
      </c>
      <c r="T4476" s="39">
        <f t="shared" si="811"/>
        <v>4.2066593648466863</v>
      </c>
      <c r="U4476" s="39">
        <f t="shared" si="812"/>
        <v>6.6863207091924792</v>
      </c>
      <c r="V4476" s="43">
        <f t="shared" si="813"/>
        <v>2.4796999999999998</v>
      </c>
    </row>
    <row r="4477" spans="5:22" hidden="1" x14ac:dyDescent="0.25">
      <c r="E4477" s="39">
        <f t="shared" si="816"/>
        <v>5.6500000000012707E-2</v>
      </c>
      <c r="F4477" s="39">
        <f t="shared" si="807"/>
        <v>4.2070316191162398</v>
      </c>
      <c r="G4477" s="39">
        <f t="shared" si="808"/>
        <v>5.6017598444058878</v>
      </c>
      <c r="H4477" s="43">
        <f t="shared" si="809"/>
        <v>1.3947000000000001</v>
      </c>
      <c r="L4477" s="39">
        <f t="shared" si="817"/>
        <v>5.6500000000012707E-2</v>
      </c>
      <c r="M4477" s="39">
        <f t="shared" si="815"/>
        <v>4.2070316191162398</v>
      </c>
      <c r="N4477" s="39">
        <f t="shared" si="810"/>
        <v>6.6940954780768074</v>
      </c>
      <c r="O4477" s="43">
        <f t="shared" si="814"/>
        <v>2.4870999999999999</v>
      </c>
      <c r="S4477" s="39">
        <f t="shared" si="818"/>
        <v>5.6500000000012707E-2</v>
      </c>
      <c r="T4477" s="39">
        <f t="shared" si="811"/>
        <v>4.2070316191162398</v>
      </c>
      <c r="U4477" s="39">
        <f t="shared" si="812"/>
        <v>6.6863207091924792</v>
      </c>
      <c r="V4477" s="43">
        <f t="shared" si="813"/>
        <v>2.4792999999999998</v>
      </c>
    </row>
    <row r="4478" spans="5:22" hidden="1" x14ac:dyDescent="0.25">
      <c r="E4478" s="39">
        <f t="shared" si="816"/>
        <v>5.6490000000012704E-2</v>
      </c>
      <c r="F4478" s="39">
        <f t="shared" si="807"/>
        <v>4.2074039722274801</v>
      </c>
      <c r="G4478" s="39">
        <f t="shared" si="808"/>
        <v>5.6017049806283881</v>
      </c>
      <c r="H4478" s="43">
        <f t="shared" si="809"/>
        <v>1.3943000000000001</v>
      </c>
      <c r="L4478" s="39">
        <f t="shared" si="817"/>
        <v>5.6490000000012704E-2</v>
      </c>
      <c r="M4478" s="39">
        <f t="shared" si="815"/>
        <v>4.2074039722274801</v>
      </c>
      <c r="N4478" s="39">
        <f t="shared" si="810"/>
        <v>6.6940186049936958</v>
      </c>
      <c r="O4478" s="43">
        <f t="shared" si="814"/>
        <v>2.4866000000000001</v>
      </c>
      <c r="S4478" s="39">
        <f t="shared" si="818"/>
        <v>5.6490000000012704E-2</v>
      </c>
      <c r="T4478" s="39">
        <f t="shared" si="811"/>
        <v>4.2074039722274801</v>
      </c>
      <c r="U4478" s="39">
        <f t="shared" si="812"/>
        <v>6.6863207091924792</v>
      </c>
      <c r="V4478" s="43">
        <f t="shared" si="813"/>
        <v>2.4788999999999999</v>
      </c>
    </row>
    <row r="4479" spans="5:22" hidden="1" x14ac:dyDescent="0.25">
      <c r="E4479" s="39">
        <f t="shared" si="816"/>
        <v>5.6480000000012701E-2</v>
      </c>
      <c r="F4479" s="39">
        <f t="shared" ref="F4479:F4542" si="819">1/SQRT($E4479)</f>
        <v>4.207776424224158</v>
      </c>
      <c r="G4479" s="39">
        <f t="shared" ref="G4479:G4542" si="820">-2*LOG10(((2.51/($L$40*(SQRT(E4479))))+(0.269*($L$37/$E$25))))</f>
        <v>5.6016501057473613</v>
      </c>
      <c r="H4479" s="43">
        <f t="shared" ref="H4479:H4542" si="821">ROUND(ABS(F4479-G4479),4)</f>
        <v>1.3938999999999999</v>
      </c>
      <c r="L4479" s="39">
        <f t="shared" si="817"/>
        <v>5.6480000000012701E-2</v>
      </c>
      <c r="M4479" s="39">
        <f t="shared" si="815"/>
        <v>4.207776424224158</v>
      </c>
      <c r="N4479" s="39">
        <f t="shared" ref="N4479:N4542" si="822">2*LOG10(($L$40*(SQRT(L4479))))</f>
        <v>6.6939417183011161</v>
      </c>
      <c r="O4479" s="43">
        <f t="shared" si="814"/>
        <v>2.4862000000000002</v>
      </c>
      <c r="S4479" s="39">
        <f t="shared" si="818"/>
        <v>5.6480000000012701E-2</v>
      </c>
      <c r="T4479" s="39">
        <f t="shared" ref="T4479:T4542" si="823">1/SQRT($S4479)</f>
        <v>4.207776424224158</v>
      </c>
      <c r="U4479" s="39">
        <f t="shared" ref="U4479:U4542" si="824">2*LOG10(((3.71/($L$37/$E$25))))</f>
        <v>6.6863207091924792</v>
      </c>
      <c r="V4479" s="43">
        <f t="shared" ref="V4479:V4542" si="825">ROUND(ABS(T4479-U4479),4)</f>
        <v>2.4784999999999999</v>
      </c>
    </row>
    <row r="4480" spans="5:22" hidden="1" x14ac:dyDescent="0.25">
      <c r="E4480" s="39">
        <f t="shared" si="816"/>
        <v>5.6470000000012698E-2</v>
      </c>
      <c r="F4480" s="39">
        <f t="shared" si="819"/>
        <v>4.2081489751500492</v>
      </c>
      <c r="G4480" s="39">
        <f t="shared" si="820"/>
        <v>5.601595219758682</v>
      </c>
      <c r="H4480" s="43">
        <f t="shared" si="821"/>
        <v>1.3934</v>
      </c>
      <c r="L4480" s="39">
        <f t="shared" si="817"/>
        <v>5.6470000000012698E-2</v>
      </c>
      <c r="M4480" s="39">
        <f t="shared" si="815"/>
        <v>4.2081489751500492</v>
      </c>
      <c r="N4480" s="39">
        <f t="shared" si="822"/>
        <v>6.6938648179942479</v>
      </c>
      <c r="O4480" s="43">
        <f t="shared" ref="O4480:O4543" si="826">ROUND(ABS(M4480-N4480),4)</f>
        <v>2.4857</v>
      </c>
      <c r="S4480" s="39">
        <f t="shared" si="818"/>
        <v>5.6470000000012698E-2</v>
      </c>
      <c r="T4480" s="39">
        <f t="shared" si="823"/>
        <v>4.2081489751500492</v>
      </c>
      <c r="U4480" s="39">
        <f t="shared" si="824"/>
        <v>6.6863207091924792</v>
      </c>
      <c r="V4480" s="43">
        <f t="shared" si="825"/>
        <v>2.4782000000000002</v>
      </c>
    </row>
    <row r="4481" spans="5:22" hidden="1" x14ac:dyDescent="0.25">
      <c r="E4481" s="39">
        <f t="shared" si="816"/>
        <v>5.6460000000012694E-2</v>
      </c>
      <c r="F4481" s="39">
        <f t="shared" si="819"/>
        <v>4.208521625048955</v>
      </c>
      <c r="G4481" s="39">
        <f t="shared" si="820"/>
        <v>5.6015403226582237</v>
      </c>
      <c r="H4481" s="43">
        <f t="shared" si="821"/>
        <v>1.393</v>
      </c>
      <c r="L4481" s="39">
        <f t="shared" si="817"/>
        <v>5.6460000000012694E-2</v>
      </c>
      <c r="M4481" s="39">
        <f t="shared" ref="M4481:M4544" si="827">1/SQRT($L4481)</f>
        <v>4.208521625048955</v>
      </c>
      <c r="N4481" s="39">
        <f t="shared" si="822"/>
        <v>6.6937879040682695</v>
      </c>
      <c r="O4481" s="43">
        <f t="shared" si="826"/>
        <v>2.4853000000000001</v>
      </c>
      <c r="S4481" s="39">
        <f t="shared" si="818"/>
        <v>5.6460000000012694E-2</v>
      </c>
      <c r="T4481" s="39">
        <f t="shared" si="823"/>
        <v>4.208521625048955</v>
      </c>
      <c r="U4481" s="39">
        <f t="shared" si="824"/>
        <v>6.6863207091924792</v>
      </c>
      <c r="V4481" s="43">
        <f t="shared" si="825"/>
        <v>2.4777999999999998</v>
      </c>
    </row>
    <row r="4482" spans="5:22" hidden="1" x14ac:dyDescent="0.25">
      <c r="E4482" s="39">
        <f t="shared" si="816"/>
        <v>5.6450000000012691E-2</v>
      </c>
      <c r="F4482" s="39">
        <f t="shared" si="819"/>
        <v>4.2088943739647071</v>
      </c>
      <c r="G4482" s="39">
        <f t="shared" si="820"/>
        <v>5.6014854144418544</v>
      </c>
      <c r="H4482" s="43">
        <f t="shared" si="821"/>
        <v>1.3926000000000001</v>
      </c>
      <c r="L4482" s="39">
        <f t="shared" si="817"/>
        <v>5.6450000000012691E-2</v>
      </c>
      <c r="M4482" s="39">
        <f t="shared" si="827"/>
        <v>4.2088943739647071</v>
      </c>
      <c r="N4482" s="39">
        <f t="shared" si="822"/>
        <v>6.6937109765183553</v>
      </c>
      <c r="O4482" s="43">
        <f t="shared" si="826"/>
        <v>2.4847999999999999</v>
      </c>
      <c r="S4482" s="39">
        <f t="shared" si="818"/>
        <v>5.6450000000012691E-2</v>
      </c>
      <c r="T4482" s="39">
        <f t="shared" si="823"/>
        <v>4.2088943739647071</v>
      </c>
      <c r="U4482" s="39">
        <f t="shared" si="824"/>
        <v>6.6863207091924792</v>
      </c>
      <c r="V4482" s="43">
        <f t="shared" si="825"/>
        <v>2.4773999999999998</v>
      </c>
    </row>
    <row r="4483" spans="5:22" hidden="1" x14ac:dyDescent="0.25">
      <c r="E4483" s="39">
        <f t="shared" ref="E4483:E4546" si="828">E4482-0.00001</f>
        <v>5.6440000000012688E-2</v>
      </c>
      <c r="F4483" s="39">
        <f t="shared" si="819"/>
        <v>4.2092672219411629</v>
      </c>
      <c r="G4483" s="39">
        <f t="shared" si="820"/>
        <v>5.6014304951054426</v>
      </c>
      <c r="H4483" s="43">
        <f t="shared" si="821"/>
        <v>1.3922000000000001</v>
      </c>
      <c r="L4483" s="39">
        <f t="shared" ref="L4483:L4546" si="829">L4482-0.00001</f>
        <v>5.6440000000012688E-2</v>
      </c>
      <c r="M4483" s="39">
        <f t="shared" si="827"/>
        <v>4.2092672219411629</v>
      </c>
      <c r="N4483" s="39">
        <f t="shared" si="822"/>
        <v>6.693634035339679</v>
      </c>
      <c r="O4483" s="43">
        <f t="shared" si="826"/>
        <v>2.4843999999999999</v>
      </c>
      <c r="S4483" s="39">
        <f t="shared" ref="S4483:S4546" si="830">S4482-0.00001</f>
        <v>5.6440000000012688E-2</v>
      </c>
      <c r="T4483" s="39">
        <f t="shared" si="823"/>
        <v>4.2092672219411629</v>
      </c>
      <c r="U4483" s="39">
        <f t="shared" si="824"/>
        <v>6.6863207091924792</v>
      </c>
      <c r="V4483" s="43">
        <f t="shared" si="825"/>
        <v>2.4771000000000001</v>
      </c>
    </row>
    <row r="4484" spans="5:22" hidden="1" x14ac:dyDescent="0.25">
      <c r="E4484" s="39">
        <f t="shared" si="828"/>
        <v>5.6430000000012685E-2</v>
      </c>
      <c r="F4484" s="39">
        <f t="shared" si="819"/>
        <v>4.2096401690222072</v>
      </c>
      <c r="G4484" s="39">
        <f t="shared" si="820"/>
        <v>5.6013755646448535</v>
      </c>
      <c r="H4484" s="43">
        <f t="shared" si="821"/>
        <v>1.3916999999999999</v>
      </c>
      <c r="L4484" s="39">
        <f t="shared" si="829"/>
        <v>5.6430000000012685E-2</v>
      </c>
      <c r="M4484" s="39">
        <f t="shared" si="827"/>
        <v>4.2096401690222072</v>
      </c>
      <c r="N4484" s="39">
        <f t="shared" si="822"/>
        <v>6.6935570805274098</v>
      </c>
      <c r="O4484" s="43">
        <f t="shared" si="826"/>
        <v>2.4839000000000002</v>
      </c>
      <c r="S4484" s="39">
        <f t="shared" si="830"/>
        <v>5.6430000000012685E-2</v>
      </c>
      <c r="T4484" s="39">
        <f t="shared" si="823"/>
        <v>4.2096401690222072</v>
      </c>
      <c r="U4484" s="39">
        <f t="shared" si="824"/>
        <v>6.6863207091924792</v>
      </c>
      <c r="V4484" s="43">
        <f t="shared" si="825"/>
        <v>2.4767000000000001</v>
      </c>
    </row>
    <row r="4485" spans="5:22" hidden="1" x14ac:dyDescent="0.25">
      <c r="E4485" s="39">
        <f t="shared" si="828"/>
        <v>5.6420000000012682E-2</v>
      </c>
      <c r="F4485" s="39">
        <f t="shared" si="819"/>
        <v>4.2100132152517507</v>
      </c>
      <c r="G4485" s="39">
        <f t="shared" si="820"/>
        <v>5.6013206230559485</v>
      </c>
      <c r="H4485" s="43">
        <f t="shared" si="821"/>
        <v>1.3913</v>
      </c>
      <c r="L4485" s="39">
        <f t="shared" si="829"/>
        <v>5.6420000000012682E-2</v>
      </c>
      <c r="M4485" s="39">
        <f t="shared" si="827"/>
        <v>4.2100132152517507</v>
      </c>
      <c r="N4485" s="39">
        <f t="shared" si="822"/>
        <v>6.693480112076716</v>
      </c>
      <c r="O4485" s="43">
        <f t="shared" si="826"/>
        <v>2.4834999999999998</v>
      </c>
      <c r="S4485" s="39">
        <f t="shared" si="830"/>
        <v>5.6420000000012682E-2</v>
      </c>
      <c r="T4485" s="39">
        <f t="shared" si="823"/>
        <v>4.2100132152517507</v>
      </c>
      <c r="U4485" s="39">
        <f t="shared" si="824"/>
        <v>6.6863207091924792</v>
      </c>
      <c r="V4485" s="43">
        <f t="shared" si="825"/>
        <v>2.4763000000000002</v>
      </c>
    </row>
    <row r="4486" spans="5:22" hidden="1" x14ac:dyDescent="0.25">
      <c r="E4486" s="39">
        <f t="shared" si="828"/>
        <v>5.6410000000012679E-2</v>
      </c>
      <c r="F4486" s="39">
        <f t="shared" si="819"/>
        <v>4.2103863606737342</v>
      </c>
      <c r="G4486" s="39">
        <f t="shared" si="820"/>
        <v>5.6012656703345902</v>
      </c>
      <c r="H4486" s="43">
        <f t="shared" si="821"/>
        <v>1.3909</v>
      </c>
      <c r="L4486" s="39">
        <f t="shared" si="829"/>
        <v>5.6410000000012679E-2</v>
      </c>
      <c r="M4486" s="39">
        <f t="shared" si="827"/>
        <v>4.2103863606737342</v>
      </c>
      <c r="N4486" s="39">
        <f t="shared" si="822"/>
        <v>6.6934031299827623</v>
      </c>
      <c r="O4486" s="43">
        <f t="shared" si="826"/>
        <v>2.4830000000000001</v>
      </c>
      <c r="S4486" s="39">
        <f t="shared" si="830"/>
        <v>5.6410000000012679E-2</v>
      </c>
      <c r="T4486" s="39">
        <f t="shared" si="823"/>
        <v>4.2103863606737342</v>
      </c>
      <c r="U4486" s="39">
        <f t="shared" si="824"/>
        <v>6.6863207091924792</v>
      </c>
      <c r="V4486" s="43">
        <f t="shared" si="825"/>
        <v>2.4759000000000002</v>
      </c>
    </row>
    <row r="4487" spans="5:22" hidden="1" x14ac:dyDescent="0.25">
      <c r="E4487" s="39">
        <f t="shared" si="828"/>
        <v>5.6400000000012676E-2</v>
      </c>
      <c r="F4487" s="39">
        <f t="shared" si="819"/>
        <v>4.2107596053321217</v>
      </c>
      <c r="G4487" s="39">
        <f t="shared" si="820"/>
        <v>5.6012107064766363</v>
      </c>
      <c r="H4487" s="43">
        <f t="shared" si="821"/>
        <v>1.3905000000000001</v>
      </c>
      <c r="L4487" s="39">
        <f t="shared" si="829"/>
        <v>5.6400000000012676E-2</v>
      </c>
      <c r="M4487" s="39">
        <f t="shared" si="827"/>
        <v>4.2107596053321217</v>
      </c>
      <c r="N4487" s="39">
        <f t="shared" si="822"/>
        <v>6.6933261342407109</v>
      </c>
      <c r="O4487" s="43">
        <f t="shared" si="826"/>
        <v>2.4826000000000001</v>
      </c>
      <c r="S4487" s="39">
        <f t="shared" si="830"/>
        <v>5.6400000000012676E-2</v>
      </c>
      <c r="T4487" s="39">
        <f t="shared" si="823"/>
        <v>4.2107596053321217</v>
      </c>
      <c r="U4487" s="39">
        <f t="shared" si="824"/>
        <v>6.6863207091924792</v>
      </c>
      <c r="V4487" s="43">
        <f t="shared" si="825"/>
        <v>2.4756</v>
      </c>
    </row>
    <row r="4488" spans="5:22" hidden="1" x14ac:dyDescent="0.25">
      <c r="E4488" s="39">
        <f t="shared" si="828"/>
        <v>5.6390000000012673E-2</v>
      </c>
      <c r="F4488" s="39">
        <f t="shared" si="819"/>
        <v>4.2111329492709082</v>
      </c>
      <c r="G4488" s="39">
        <f t="shared" si="820"/>
        <v>5.6011557314779425</v>
      </c>
      <c r="H4488" s="43">
        <f t="shared" si="821"/>
        <v>1.39</v>
      </c>
      <c r="L4488" s="39">
        <f t="shared" si="829"/>
        <v>5.6390000000012673E-2</v>
      </c>
      <c r="M4488" s="39">
        <f t="shared" si="827"/>
        <v>4.2111329492709082</v>
      </c>
      <c r="N4488" s="39">
        <f t="shared" si="822"/>
        <v>6.693249124845722</v>
      </c>
      <c r="O4488" s="43">
        <f t="shared" si="826"/>
        <v>2.4821</v>
      </c>
      <c r="S4488" s="39">
        <f t="shared" si="830"/>
        <v>5.6390000000012673E-2</v>
      </c>
      <c r="T4488" s="39">
        <f t="shared" si="823"/>
        <v>4.2111329492709082</v>
      </c>
      <c r="U4488" s="39">
        <f t="shared" si="824"/>
        <v>6.6863207091924792</v>
      </c>
      <c r="V4488" s="43">
        <f t="shared" si="825"/>
        <v>2.4752000000000001</v>
      </c>
    </row>
    <row r="4489" spans="5:22" hidden="1" x14ac:dyDescent="0.25">
      <c r="E4489" s="39">
        <f t="shared" si="828"/>
        <v>5.638000000001267E-2</v>
      </c>
      <c r="F4489" s="39">
        <f t="shared" si="819"/>
        <v>4.2115063925341154</v>
      </c>
      <c r="G4489" s="39">
        <f t="shared" si="820"/>
        <v>5.6011007453343629</v>
      </c>
      <c r="H4489" s="43">
        <f t="shared" si="821"/>
        <v>1.3895999999999999</v>
      </c>
      <c r="L4489" s="39">
        <f t="shared" si="829"/>
        <v>5.638000000001267E-2</v>
      </c>
      <c r="M4489" s="39">
        <f t="shared" si="827"/>
        <v>4.2115063925341154</v>
      </c>
      <c r="N4489" s="39">
        <f t="shared" si="822"/>
        <v>6.6931721017929524</v>
      </c>
      <c r="O4489" s="43">
        <f t="shared" si="826"/>
        <v>2.4817</v>
      </c>
      <c r="S4489" s="39">
        <f t="shared" si="830"/>
        <v>5.638000000001267E-2</v>
      </c>
      <c r="T4489" s="39">
        <f t="shared" si="823"/>
        <v>4.2115063925341154</v>
      </c>
      <c r="U4489" s="39">
        <f t="shared" si="824"/>
        <v>6.6863207091924792</v>
      </c>
      <c r="V4489" s="43">
        <f t="shared" si="825"/>
        <v>2.4748000000000001</v>
      </c>
    </row>
    <row r="4490" spans="5:22" hidden="1" x14ac:dyDescent="0.25">
      <c r="E4490" s="39">
        <f t="shared" si="828"/>
        <v>5.6370000000012667E-2</v>
      </c>
      <c r="F4490" s="39">
        <f t="shared" si="819"/>
        <v>4.2118799351657898</v>
      </c>
      <c r="G4490" s="39">
        <f t="shared" si="820"/>
        <v>5.6010457480417495</v>
      </c>
      <c r="H4490" s="43">
        <f t="shared" si="821"/>
        <v>1.3892</v>
      </c>
      <c r="L4490" s="39">
        <f t="shared" si="829"/>
        <v>5.6370000000012667E-2</v>
      </c>
      <c r="M4490" s="39">
        <f t="shared" si="827"/>
        <v>4.2118799351657898</v>
      </c>
      <c r="N4490" s="39">
        <f t="shared" si="822"/>
        <v>6.6930950650775562</v>
      </c>
      <c r="O4490" s="43">
        <f t="shared" si="826"/>
        <v>2.4811999999999999</v>
      </c>
      <c r="S4490" s="39">
        <f t="shared" si="830"/>
        <v>5.6370000000012667E-2</v>
      </c>
      <c r="T4490" s="39">
        <f t="shared" si="823"/>
        <v>4.2118799351657898</v>
      </c>
      <c r="U4490" s="39">
        <f t="shared" si="824"/>
        <v>6.6863207091924792</v>
      </c>
      <c r="V4490" s="43">
        <f t="shared" si="825"/>
        <v>2.4744000000000002</v>
      </c>
    </row>
    <row r="4491" spans="5:22" hidden="1" x14ac:dyDescent="0.25">
      <c r="E4491" s="39">
        <f t="shared" si="828"/>
        <v>5.6360000000012664E-2</v>
      </c>
      <c r="F4491" s="39">
        <f t="shared" si="819"/>
        <v>4.2122535772100083</v>
      </c>
      <c r="G4491" s="39">
        <f t="shared" si="820"/>
        <v>5.6009907395959511</v>
      </c>
      <c r="H4491" s="43">
        <f t="shared" si="821"/>
        <v>1.3887</v>
      </c>
      <c r="L4491" s="39">
        <f t="shared" si="829"/>
        <v>5.6360000000012664E-2</v>
      </c>
      <c r="M4491" s="39">
        <f t="shared" si="827"/>
        <v>4.2122535772100083</v>
      </c>
      <c r="N4491" s="39">
        <f t="shared" si="822"/>
        <v>6.6930180146946876</v>
      </c>
      <c r="O4491" s="43">
        <f t="shared" si="826"/>
        <v>2.4807999999999999</v>
      </c>
      <c r="S4491" s="39">
        <f t="shared" si="830"/>
        <v>5.6360000000012664E-2</v>
      </c>
      <c r="T4491" s="39">
        <f t="shared" si="823"/>
        <v>4.2122535772100083</v>
      </c>
      <c r="U4491" s="39">
        <f t="shared" si="824"/>
        <v>6.6863207091924792</v>
      </c>
      <c r="V4491" s="43">
        <f t="shared" si="825"/>
        <v>2.4741</v>
      </c>
    </row>
    <row r="4492" spans="5:22" hidden="1" x14ac:dyDescent="0.25">
      <c r="E4492" s="39">
        <f t="shared" si="828"/>
        <v>5.6350000000012661E-2</v>
      </c>
      <c r="F4492" s="39">
        <f t="shared" si="819"/>
        <v>4.2126273187108731</v>
      </c>
      <c r="G4492" s="39">
        <f t="shared" si="820"/>
        <v>5.6009357199928163</v>
      </c>
      <c r="H4492" s="43">
        <f t="shared" si="821"/>
        <v>1.3883000000000001</v>
      </c>
      <c r="L4492" s="39">
        <f t="shared" si="829"/>
        <v>5.6350000000012661E-2</v>
      </c>
      <c r="M4492" s="39">
        <f t="shared" si="827"/>
        <v>4.2126273187108731</v>
      </c>
      <c r="N4492" s="39">
        <f t="shared" si="822"/>
        <v>6.6929409506394943</v>
      </c>
      <c r="O4492" s="43">
        <f t="shared" si="826"/>
        <v>2.4803000000000002</v>
      </c>
      <c r="S4492" s="39">
        <f t="shared" si="830"/>
        <v>5.6350000000012661E-2</v>
      </c>
      <c r="T4492" s="39">
        <f t="shared" si="823"/>
        <v>4.2126273187108731</v>
      </c>
      <c r="U4492" s="39">
        <f t="shared" si="824"/>
        <v>6.6863207091924792</v>
      </c>
      <c r="V4492" s="43">
        <f t="shared" si="825"/>
        <v>2.4737</v>
      </c>
    </row>
    <row r="4493" spans="5:22" hidden="1" x14ac:dyDescent="0.25">
      <c r="E4493" s="39">
        <f t="shared" si="828"/>
        <v>5.6340000000012658E-2</v>
      </c>
      <c r="F4493" s="39">
        <f t="shared" si="819"/>
        <v>4.2130011597125154</v>
      </c>
      <c r="G4493" s="39">
        <f t="shared" si="820"/>
        <v>5.6008806892281875</v>
      </c>
      <c r="H4493" s="43">
        <f t="shared" si="821"/>
        <v>1.3878999999999999</v>
      </c>
      <c r="L4493" s="39">
        <f t="shared" si="829"/>
        <v>5.6340000000012658E-2</v>
      </c>
      <c r="M4493" s="39">
        <f t="shared" si="827"/>
        <v>4.2130011597125154</v>
      </c>
      <c r="N4493" s="39">
        <f t="shared" si="822"/>
        <v>6.6928638729071235</v>
      </c>
      <c r="O4493" s="43">
        <f t="shared" si="826"/>
        <v>2.4799000000000002</v>
      </c>
      <c r="S4493" s="39">
        <f t="shared" si="830"/>
        <v>5.6340000000012658E-2</v>
      </c>
      <c r="T4493" s="39">
        <f t="shared" si="823"/>
        <v>4.2130011597125154</v>
      </c>
      <c r="U4493" s="39">
        <f t="shared" si="824"/>
        <v>6.6863207091924792</v>
      </c>
      <c r="V4493" s="43">
        <f t="shared" si="825"/>
        <v>2.4733000000000001</v>
      </c>
    </row>
    <row r="4494" spans="5:22" hidden="1" x14ac:dyDescent="0.25">
      <c r="E4494" s="39">
        <f t="shared" si="828"/>
        <v>5.6330000000012655E-2</v>
      </c>
      <c r="F4494" s="39">
        <f t="shared" si="819"/>
        <v>4.2133751002590927</v>
      </c>
      <c r="G4494" s="39">
        <f t="shared" si="820"/>
        <v>5.600825647297909</v>
      </c>
      <c r="H4494" s="43">
        <f t="shared" si="821"/>
        <v>1.3875</v>
      </c>
      <c r="L4494" s="39">
        <f t="shared" si="829"/>
        <v>5.6330000000012655E-2</v>
      </c>
      <c r="M4494" s="39">
        <f t="shared" si="827"/>
        <v>4.2133751002590927</v>
      </c>
      <c r="N4494" s="39">
        <f t="shared" si="822"/>
        <v>6.6927867814927193</v>
      </c>
      <c r="O4494" s="43">
        <f t="shared" si="826"/>
        <v>2.4794</v>
      </c>
      <c r="S4494" s="39">
        <f t="shared" si="830"/>
        <v>5.6330000000012655E-2</v>
      </c>
      <c r="T4494" s="39">
        <f t="shared" si="823"/>
        <v>4.2133751002590927</v>
      </c>
      <c r="U4494" s="39">
        <f t="shared" si="824"/>
        <v>6.6863207091924792</v>
      </c>
      <c r="V4494" s="43">
        <f t="shared" si="825"/>
        <v>2.4729000000000001</v>
      </c>
    </row>
    <row r="4495" spans="5:22" hidden="1" x14ac:dyDescent="0.25">
      <c r="E4495" s="39">
        <f t="shared" si="828"/>
        <v>5.6320000000012652E-2</v>
      </c>
      <c r="F4495" s="39">
        <f t="shared" si="819"/>
        <v>4.21374914039479</v>
      </c>
      <c r="G4495" s="39">
        <f t="shared" si="820"/>
        <v>5.6007705941978205</v>
      </c>
      <c r="H4495" s="43">
        <f t="shared" si="821"/>
        <v>1.387</v>
      </c>
      <c r="L4495" s="39">
        <f t="shared" si="829"/>
        <v>5.6320000000012652E-2</v>
      </c>
      <c r="M4495" s="39">
        <f t="shared" si="827"/>
        <v>4.21374914039479</v>
      </c>
      <c r="N4495" s="39">
        <f t="shared" si="822"/>
        <v>6.6927096763914244</v>
      </c>
      <c r="O4495" s="43">
        <f t="shared" si="826"/>
        <v>2.4790000000000001</v>
      </c>
      <c r="S4495" s="39">
        <f t="shared" si="830"/>
        <v>5.6320000000012652E-2</v>
      </c>
      <c r="T4495" s="39">
        <f t="shared" si="823"/>
        <v>4.21374914039479</v>
      </c>
      <c r="U4495" s="39">
        <f t="shared" si="824"/>
        <v>6.6863207091924792</v>
      </c>
      <c r="V4495" s="43">
        <f t="shared" si="825"/>
        <v>2.4725999999999999</v>
      </c>
    </row>
    <row r="4496" spans="5:22" hidden="1" x14ac:dyDescent="0.25">
      <c r="E4496" s="39">
        <f t="shared" si="828"/>
        <v>5.6310000000012649E-2</v>
      </c>
      <c r="F4496" s="39">
        <f t="shared" si="819"/>
        <v>4.21412328016382</v>
      </c>
      <c r="G4496" s="39">
        <f t="shared" si="820"/>
        <v>5.600715529923761</v>
      </c>
      <c r="H4496" s="43">
        <f t="shared" si="821"/>
        <v>1.3866000000000001</v>
      </c>
      <c r="L4496" s="39">
        <f t="shared" si="829"/>
        <v>5.6310000000012649E-2</v>
      </c>
      <c r="M4496" s="39">
        <f t="shared" si="827"/>
        <v>4.21412328016382</v>
      </c>
      <c r="N4496" s="39">
        <f t="shared" si="822"/>
        <v>6.6926325575983769</v>
      </c>
      <c r="O4496" s="43">
        <f t="shared" si="826"/>
        <v>2.4784999999999999</v>
      </c>
      <c r="S4496" s="39">
        <f t="shared" si="830"/>
        <v>5.6310000000012649E-2</v>
      </c>
      <c r="T4496" s="39">
        <f t="shared" si="823"/>
        <v>4.21412328016382</v>
      </c>
      <c r="U4496" s="39">
        <f t="shared" si="824"/>
        <v>6.6863207091924792</v>
      </c>
      <c r="V4496" s="43">
        <f t="shared" si="825"/>
        <v>2.4722</v>
      </c>
    </row>
    <row r="4497" spans="5:22" hidden="1" x14ac:dyDescent="0.25">
      <c r="E4497" s="39">
        <f t="shared" si="828"/>
        <v>5.6300000000012645E-2</v>
      </c>
      <c r="F4497" s="39">
        <f t="shared" si="819"/>
        <v>4.2144975196104228</v>
      </c>
      <c r="G4497" s="39">
        <f t="shared" si="820"/>
        <v>5.6006604544715648</v>
      </c>
      <c r="H4497" s="43">
        <f t="shared" si="821"/>
        <v>1.3862000000000001</v>
      </c>
      <c r="L4497" s="39">
        <f t="shared" si="829"/>
        <v>5.6300000000012645E-2</v>
      </c>
      <c r="M4497" s="39">
        <f t="shared" si="827"/>
        <v>4.2144975196104228</v>
      </c>
      <c r="N4497" s="39">
        <f t="shared" si="822"/>
        <v>6.6925554251087149</v>
      </c>
      <c r="O4497" s="43">
        <f t="shared" si="826"/>
        <v>2.4781</v>
      </c>
      <c r="S4497" s="39">
        <f t="shared" si="830"/>
        <v>5.6300000000012645E-2</v>
      </c>
      <c r="T4497" s="39">
        <f t="shared" si="823"/>
        <v>4.2144975196104228</v>
      </c>
      <c r="U4497" s="39">
        <f t="shared" si="824"/>
        <v>6.6863207091924792</v>
      </c>
      <c r="V4497" s="43">
        <f t="shared" si="825"/>
        <v>2.4718</v>
      </c>
    </row>
    <row r="4498" spans="5:22" hidden="1" x14ac:dyDescent="0.25">
      <c r="E4498" s="39">
        <f t="shared" si="828"/>
        <v>5.6290000000012642E-2</v>
      </c>
      <c r="F4498" s="39">
        <f t="shared" si="819"/>
        <v>4.2148718587788663</v>
      </c>
      <c r="G4498" s="39">
        <f t="shared" si="820"/>
        <v>5.6006053678370655</v>
      </c>
      <c r="H4498" s="43">
        <f t="shared" si="821"/>
        <v>1.3856999999999999</v>
      </c>
      <c r="L4498" s="39">
        <f t="shared" si="829"/>
        <v>5.6290000000012642E-2</v>
      </c>
      <c r="M4498" s="39">
        <f t="shared" si="827"/>
        <v>4.2148718587788663</v>
      </c>
      <c r="N4498" s="39">
        <f t="shared" si="822"/>
        <v>6.6924782789175712</v>
      </c>
      <c r="O4498" s="43">
        <f t="shared" si="826"/>
        <v>2.4775999999999998</v>
      </c>
      <c r="S4498" s="39">
        <f t="shared" si="830"/>
        <v>5.6290000000012642E-2</v>
      </c>
      <c r="T4498" s="39">
        <f t="shared" si="823"/>
        <v>4.2148718587788663</v>
      </c>
      <c r="U4498" s="39">
        <f t="shared" si="824"/>
        <v>6.6863207091924792</v>
      </c>
      <c r="V4498" s="43">
        <f t="shared" si="825"/>
        <v>2.4714</v>
      </c>
    </row>
    <row r="4499" spans="5:22" hidden="1" x14ac:dyDescent="0.25">
      <c r="E4499" s="39">
        <f t="shared" si="828"/>
        <v>5.6280000000012639E-2</v>
      </c>
      <c r="F4499" s="39">
        <f t="shared" si="819"/>
        <v>4.2152462977134464</v>
      </c>
      <c r="G4499" s="39">
        <f t="shared" si="820"/>
        <v>5.600550270016095</v>
      </c>
      <c r="H4499" s="43">
        <f t="shared" si="821"/>
        <v>1.3853</v>
      </c>
      <c r="L4499" s="39">
        <f t="shared" si="829"/>
        <v>5.6280000000012639E-2</v>
      </c>
      <c r="M4499" s="39">
        <f t="shared" si="827"/>
        <v>4.2152462977134464</v>
      </c>
      <c r="N4499" s="39">
        <f t="shared" si="822"/>
        <v>6.6924011190200767</v>
      </c>
      <c r="O4499" s="43">
        <f t="shared" si="826"/>
        <v>2.4771999999999998</v>
      </c>
      <c r="S4499" s="39">
        <f t="shared" si="830"/>
        <v>5.6280000000012639E-2</v>
      </c>
      <c r="T4499" s="39">
        <f t="shared" si="823"/>
        <v>4.2152462977134464</v>
      </c>
      <c r="U4499" s="39">
        <f t="shared" si="824"/>
        <v>6.6863207091924792</v>
      </c>
      <c r="V4499" s="43">
        <f t="shared" si="825"/>
        <v>2.4710999999999999</v>
      </c>
    </row>
    <row r="4500" spans="5:22" hidden="1" x14ac:dyDescent="0.25">
      <c r="E4500" s="39">
        <f t="shared" si="828"/>
        <v>5.6270000000012636E-2</v>
      </c>
      <c r="F4500" s="39">
        <f t="shared" si="819"/>
        <v>4.2156208364584842</v>
      </c>
      <c r="G4500" s="39">
        <f t="shared" si="820"/>
        <v>5.6004951610044822</v>
      </c>
      <c r="H4500" s="43">
        <f t="shared" si="821"/>
        <v>1.3849</v>
      </c>
      <c r="L4500" s="39">
        <f t="shared" si="829"/>
        <v>5.6270000000012636E-2</v>
      </c>
      <c r="M4500" s="39">
        <f t="shared" si="827"/>
        <v>4.2156208364584842</v>
      </c>
      <c r="N4500" s="39">
        <f t="shared" si="822"/>
        <v>6.6923239454113608</v>
      </c>
      <c r="O4500" s="43">
        <f t="shared" si="826"/>
        <v>2.4767000000000001</v>
      </c>
      <c r="S4500" s="39">
        <f t="shared" si="830"/>
        <v>5.6270000000012636E-2</v>
      </c>
      <c r="T4500" s="39">
        <f t="shared" si="823"/>
        <v>4.2156208364584842</v>
      </c>
      <c r="U4500" s="39">
        <f t="shared" si="824"/>
        <v>6.6863207091924792</v>
      </c>
      <c r="V4500" s="43">
        <f t="shared" si="825"/>
        <v>2.4706999999999999</v>
      </c>
    </row>
    <row r="4501" spans="5:22" hidden="1" x14ac:dyDescent="0.25">
      <c r="E4501" s="39">
        <f t="shared" si="828"/>
        <v>5.6260000000012633E-2</v>
      </c>
      <c r="F4501" s="39">
        <f t="shared" si="819"/>
        <v>4.2159954750583317</v>
      </c>
      <c r="G4501" s="39">
        <f t="shared" si="820"/>
        <v>5.6004400407980537</v>
      </c>
      <c r="H4501" s="43">
        <f t="shared" si="821"/>
        <v>1.3844000000000001</v>
      </c>
      <c r="L4501" s="39">
        <f t="shared" si="829"/>
        <v>5.6260000000012633E-2</v>
      </c>
      <c r="M4501" s="39">
        <f t="shared" si="827"/>
        <v>4.2159954750583317</v>
      </c>
      <c r="N4501" s="39">
        <f t="shared" si="822"/>
        <v>6.6922467580865508</v>
      </c>
      <c r="O4501" s="43">
        <f t="shared" si="826"/>
        <v>2.4763000000000002</v>
      </c>
      <c r="S4501" s="39">
        <f t="shared" si="830"/>
        <v>5.6260000000012633E-2</v>
      </c>
      <c r="T4501" s="39">
        <f t="shared" si="823"/>
        <v>4.2159954750583317</v>
      </c>
      <c r="U4501" s="39">
        <f t="shared" si="824"/>
        <v>6.6863207091924792</v>
      </c>
      <c r="V4501" s="43">
        <f t="shared" si="825"/>
        <v>2.4702999999999999</v>
      </c>
    </row>
    <row r="4502" spans="5:22" hidden="1" x14ac:dyDescent="0.25">
      <c r="E4502" s="39">
        <f t="shared" si="828"/>
        <v>5.625000000001263E-2</v>
      </c>
      <c r="F4502" s="39">
        <f t="shared" si="819"/>
        <v>4.216370213557366</v>
      </c>
      <c r="G4502" s="39">
        <f t="shared" si="820"/>
        <v>5.6003849093926332</v>
      </c>
      <c r="H4502" s="43">
        <f t="shared" si="821"/>
        <v>1.3839999999999999</v>
      </c>
      <c r="L4502" s="39">
        <f t="shared" si="829"/>
        <v>5.625000000001263E-2</v>
      </c>
      <c r="M4502" s="39">
        <f t="shared" si="827"/>
        <v>4.216370213557366</v>
      </c>
      <c r="N4502" s="39">
        <f t="shared" si="822"/>
        <v>6.6921695570407689</v>
      </c>
      <c r="O4502" s="43">
        <f t="shared" si="826"/>
        <v>2.4758</v>
      </c>
      <c r="S4502" s="39">
        <f t="shared" si="830"/>
        <v>5.625000000001263E-2</v>
      </c>
      <c r="T4502" s="39">
        <f t="shared" si="823"/>
        <v>4.216370213557366</v>
      </c>
      <c r="U4502" s="39">
        <f t="shared" si="824"/>
        <v>6.6863207091924792</v>
      </c>
      <c r="V4502" s="43">
        <f t="shared" si="825"/>
        <v>2.4700000000000002</v>
      </c>
    </row>
    <row r="4503" spans="5:22" hidden="1" x14ac:dyDescent="0.25">
      <c r="E4503" s="39">
        <f t="shared" si="828"/>
        <v>5.6240000000012627E-2</v>
      </c>
      <c r="F4503" s="39">
        <f t="shared" si="819"/>
        <v>4.2167450519999932</v>
      </c>
      <c r="G4503" s="39">
        <f t="shared" si="820"/>
        <v>5.6003297667840428</v>
      </c>
      <c r="H4503" s="43">
        <f t="shared" si="821"/>
        <v>1.3835999999999999</v>
      </c>
      <c r="L4503" s="39">
        <f t="shared" si="829"/>
        <v>5.6240000000012627E-2</v>
      </c>
      <c r="M4503" s="39">
        <f t="shared" si="827"/>
        <v>4.2167450519999932</v>
      </c>
      <c r="N4503" s="39">
        <f t="shared" si="822"/>
        <v>6.6920923422691363</v>
      </c>
      <c r="O4503" s="43">
        <f t="shared" si="826"/>
        <v>2.4752999999999998</v>
      </c>
      <c r="S4503" s="39">
        <f t="shared" si="830"/>
        <v>5.6240000000012627E-2</v>
      </c>
      <c r="T4503" s="39">
        <f t="shared" si="823"/>
        <v>4.2167450519999932</v>
      </c>
      <c r="U4503" s="39">
        <f t="shared" si="824"/>
        <v>6.6863207091924792</v>
      </c>
      <c r="V4503" s="43">
        <f t="shared" si="825"/>
        <v>2.4695999999999998</v>
      </c>
    </row>
    <row r="4504" spans="5:22" hidden="1" x14ac:dyDescent="0.25">
      <c r="E4504" s="39">
        <f t="shared" si="828"/>
        <v>5.6230000000012624E-2</v>
      </c>
      <c r="F4504" s="39">
        <f t="shared" si="819"/>
        <v>4.2171199904306453</v>
      </c>
      <c r="G4504" s="39">
        <f t="shared" si="820"/>
        <v>5.6002746129681027</v>
      </c>
      <c r="H4504" s="43">
        <f t="shared" si="821"/>
        <v>1.3832</v>
      </c>
      <c r="L4504" s="39">
        <f t="shared" si="829"/>
        <v>5.6230000000012624E-2</v>
      </c>
      <c r="M4504" s="39">
        <f t="shared" si="827"/>
        <v>4.2171199904306453</v>
      </c>
      <c r="N4504" s="39">
        <f t="shared" si="822"/>
        <v>6.6920151137667716</v>
      </c>
      <c r="O4504" s="43">
        <f t="shared" si="826"/>
        <v>2.4748999999999999</v>
      </c>
      <c r="S4504" s="39">
        <f t="shared" si="830"/>
        <v>5.6230000000012624E-2</v>
      </c>
      <c r="T4504" s="39">
        <f t="shared" si="823"/>
        <v>4.2171199904306453</v>
      </c>
      <c r="U4504" s="39">
        <f t="shared" si="824"/>
        <v>6.6863207091924792</v>
      </c>
      <c r="V4504" s="43">
        <f t="shared" si="825"/>
        <v>2.4691999999999998</v>
      </c>
    </row>
    <row r="4505" spans="5:22" hidden="1" x14ac:dyDescent="0.25">
      <c r="E4505" s="39">
        <f t="shared" si="828"/>
        <v>5.6220000000012621E-2</v>
      </c>
      <c r="F4505" s="39">
        <f t="shared" si="819"/>
        <v>4.2174950288937847</v>
      </c>
      <c r="G4505" s="39">
        <f t="shared" si="820"/>
        <v>5.6002194479406313</v>
      </c>
      <c r="H4505" s="43">
        <f t="shared" si="821"/>
        <v>1.3827</v>
      </c>
      <c r="L4505" s="39">
        <f t="shared" si="829"/>
        <v>5.6220000000012621E-2</v>
      </c>
      <c r="M4505" s="39">
        <f t="shared" si="827"/>
        <v>4.2174950288937847</v>
      </c>
      <c r="N4505" s="39">
        <f t="shared" si="822"/>
        <v>6.6919378715287907</v>
      </c>
      <c r="O4505" s="43">
        <f t="shared" si="826"/>
        <v>2.4744000000000002</v>
      </c>
      <c r="S4505" s="39">
        <f t="shared" si="830"/>
        <v>5.6220000000012621E-2</v>
      </c>
      <c r="T4505" s="39">
        <f t="shared" si="823"/>
        <v>4.2174950288937847</v>
      </c>
      <c r="U4505" s="39">
        <f t="shared" si="824"/>
        <v>6.6863207091924792</v>
      </c>
      <c r="V4505" s="43">
        <f t="shared" si="825"/>
        <v>2.4687999999999999</v>
      </c>
    </row>
    <row r="4506" spans="5:22" hidden="1" x14ac:dyDescent="0.25">
      <c r="E4506" s="39">
        <f t="shared" si="828"/>
        <v>5.6210000000012618E-2</v>
      </c>
      <c r="F4506" s="39">
        <f t="shared" si="819"/>
        <v>4.2178701674338983</v>
      </c>
      <c r="G4506" s="39">
        <f t="shared" si="820"/>
        <v>5.6001642716974418</v>
      </c>
      <c r="H4506" s="43">
        <f t="shared" si="821"/>
        <v>1.3823000000000001</v>
      </c>
      <c r="L4506" s="39">
        <f t="shared" si="829"/>
        <v>5.6210000000012618E-2</v>
      </c>
      <c r="M4506" s="39">
        <f t="shared" si="827"/>
        <v>4.2178701674338983</v>
      </c>
      <c r="N4506" s="39">
        <f t="shared" si="822"/>
        <v>6.691860615550306</v>
      </c>
      <c r="O4506" s="43">
        <f t="shared" si="826"/>
        <v>2.4740000000000002</v>
      </c>
      <c r="S4506" s="39">
        <f t="shared" si="830"/>
        <v>5.6210000000012618E-2</v>
      </c>
      <c r="T4506" s="39">
        <f t="shared" si="823"/>
        <v>4.2178701674338983</v>
      </c>
      <c r="U4506" s="39">
        <f t="shared" si="824"/>
        <v>6.6863207091924792</v>
      </c>
      <c r="V4506" s="43">
        <f t="shared" si="825"/>
        <v>2.4685000000000001</v>
      </c>
    </row>
    <row r="4507" spans="5:22" hidden="1" x14ac:dyDescent="0.25">
      <c r="E4507" s="39">
        <f t="shared" si="828"/>
        <v>5.6200000000012615E-2</v>
      </c>
      <c r="F4507" s="39">
        <f t="shared" si="819"/>
        <v>4.2182454060955044</v>
      </c>
      <c r="G4507" s="39">
        <f t="shared" si="820"/>
        <v>5.6001090842343482</v>
      </c>
      <c r="H4507" s="43">
        <f t="shared" si="821"/>
        <v>1.3818999999999999</v>
      </c>
      <c r="L4507" s="39">
        <f t="shared" si="829"/>
        <v>5.6200000000012615E-2</v>
      </c>
      <c r="M4507" s="39">
        <f t="shared" si="827"/>
        <v>4.2182454060955044</v>
      </c>
      <c r="N4507" s="39">
        <f t="shared" si="822"/>
        <v>6.6917833458264298</v>
      </c>
      <c r="O4507" s="43">
        <f t="shared" si="826"/>
        <v>2.4735</v>
      </c>
      <c r="S4507" s="39">
        <f t="shared" si="830"/>
        <v>5.6200000000012615E-2</v>
      </c>
      <c r="T4507" s="39">
        <f t="shared" si="823"/>
        <v>4.2182454060955044</v>
      </c>
      <c r="U4507" s="39">
        <f t="shared" si="824"/>
        <v>6.6863207091924792</v>
      </c>
      <c r="V4507" s="43">
        <f t="shared" si="825"/>
        <v>2.4681000000000002</v>
      </c>
    </row>
    <row r="4508" spans="5:22" hidden="1" x14ac:dyDescent="0.25">
      <c r="E4508" s="39">
        <f t="shared" si="828"/>
        <v>5.6190000000012612E-2</v>
      </c>
      <c r="F4508" s="39">
        <f t="shared" si="819"/>
        <v>4.2186207449231459</v>
      </c>
      <c r="G4508" s="39">
        <f t="shared" si="820"/>
        <v>5.6000538855471618</v>
      </c>
      <c r="H4508" s="43">
        <f t="shared" si="821"/>
        <v>1.3814</v>
      </c>
      <c r="L4508" s="39">
        <f t="shared" si="829"/>
        <v>5.6190000000012612E-2</v>
      </c>
      <c r="M4508" s="39">
        <f t="shared" si="827"/>
        <v>4.2186207449231459</v>
      </c>
      <c r="N4508" s="39">
        <f t="shared" si="822"/>
        <v>6.6917060623522682</v>
      </c>
      <c r="O4508" s="43">
        <f t="shared" si="826"/>
        <v>2.4731000000000001</v>
      </c>
      <c r="S4508" s="39">
        <f t="shared" si="830"/>
        <v>5.6190000000012612E-2</v>
      </c>
      <c r="T4508" s="39">
        <f t="shared" si="823"/>
        <v>4.2186207449231459</v>
      </c>
      <c r="U4508" s="39">
        <f t="shared" si="824"/>
        <v>6.6863207091924792</v>
      </c>
      <c r="V4508" s="43">
        <f t="shared" si="825"/>
        <v>2.4676999999999998</v>
      </c>
    </row>
    <row r="4509" spans="5:22" hidden="1" x14ac:dyDescent="0.25">
      <c r="E4509" s="39">
        <f t="shared" si="828"/>
        <v>5.6180000000012609E-2</v>
      </c>
      <c r="F4509" s="39">
        <f t="shared" si="819"/>
        <v>4.2189961839613934</v>
      </c>
      <c r="G4509" s="39">
        <f t="shared" si="820"/>
        <v>5.5999986756316895</v>
      </c>
      <c r="H4509" s="43">
        <f t="shared" si="821"/>
        <v>1.381</v>
      </c>
      <c r="L4509" s="39">
        <f t="shared" si="829"/>
        <v>5.6180000000012609E-2</v>
      </c>
      <c r="M4509" s="39">
        <f t="shared" si="827"/>
        <v>4.2189961839613934</v>
      </c>
      <c r="N4509" s="39">
        <f t="shared" si="822"/>
        <v>6.6916287651229274</v>
      </c>
      <c r="O4509" s="43">
        <f t="shared" si="826"/>
        <v>2.4725999999999999</v>
      </c>
      <c r="S4509" s="39">
        <f t="shared" si="830"/>
        <v>5.6180000000012609E-2</v>
      </c>
      <c r="T4509" s="39">
        <f t="shared" si="823"/>
        <v>4.2189961839613934</v>
      </c>
      <c r="U4509" s="39">
        <f t="shared" si="824"/>
        <v>6.6863207091924792</v>
      </c>
      <c r="V4509" s="43">
        <f t="shared" si="825"/>
        <v>2.4672999999999998</v>
      </c>
    </row>
    <row r="4510" spans="5:22" hidden="1" x14ac:dyDescent="0.25">
      <c r="E4510" s="39">
        <f t="shared" si="828"/>
        <v>5.6170000000012606E-2</v>
      </c>
      <c r="F4510" s="39">
        <f t="shared" si="819"/>
        <v>4.2193717232548487</v>
      </c>
      <c r="G4510" s="39">
        <f t="shared" si="820"/>
        <v>5.5999434544837383</v>
      </c>
      <c r="H4510" s="43">
        <f t="shared" si="821"/>
        <v>1.3806</v>
      </c>
      <c r="L4510" s="39">
        <f t="shared" si="829"/>
        <v>5.6170000000012606E-2</v>
      </c>
      <c r="M4510" s="39">
        <f t="shared" si="827"/>
        <v>4.2193717232548487</v>
      </c>
      <c r="N4510" s="39">
        <f t="shared" si="822"/>
        <v>6.6915514541335108</v>
      </c>
      <c r="O4510" s="43">
        <f t="shared" si="826"/>
        <v>2.4722</v>
      </c>
      <c r="S4510" s="39">
        <f t="shared" si="830"/>
        <v>5.6170000000012606E-2</v>
      </c>
      <c r="T4510" s="39">
        <f t="shared" si="823"/>
        <v>4.2193717232548487</v>
      </c>
      <c r="U4510" s="39">
        <f t="shared" si="824"/>
        <v>6.6863207091924792</v>
      </c>
      <c r="V4510" s="43">
        <f t="shared" si="825"/>
        <v>2.4668999999999999</v>
      </c>
    </row>
    <row r="4511" spans="5:22" hidden="1" x14ac:dyDescent="0.25">
      <c r="E4511" s="39">
        <f t="shared" si="828"/>
        <v>5.6160000000012603E-2</v>
      </c>
      <c r="F4511" s="39">
        <f t="shared" si="819"/>
        <v>4.2197473628481372</v>
      </c>
      <c r="G4511" s="39">
        <f t="shared" si="820"/>
        <v>5.5998882220991115</v>
      </c>
      <c r="H4511" s="43">
        <f t="shared" si="821"/>
        <v>1.3801000000000001</v>
      </c>
      <c r="L4511" s="39">
        <f t="shared" si="829"/>
        <v>5.6160000000012603E-2</v>
      </c>
      <c r="M4511" s="39">
        <f t="shared" si="827"/>
        <v>4.2197473628481372</v>
      </c>
      <c r="N4511" s="39">
        <f t="shared" si="822"/>
        <v>6.6914741293791176</v>
      </c>
      <c r="O4511" s="43">
        <f t="shared" si="826"/>
        <v>2.4716999999999998</v>
      </c>
      <c r="S4511" s="39">
        <f t="shared" si="830"/>
        <v>5.6160000000012603E-2</v>
      </c>
      <c r="T4511" s="39">
        <f t="shared" si="823"/>
        <v>4.2197473628481372</v>
      </c>
      <c r="U4511" s="39">
        <f t="shared" si="824"/>
        <v>6.6863207091924792</v>
      </c>
      <c r="V4511" s="43">
        <f t="shared" si="825"/>
        <v>2.4666000000000001</v>
      </c>
    </row>
    <row r="4512" spans="5:22" hidden="1" x14ac:dyDescent="0.25">
      <c r="E4512" s="39">
        <f t="shared" si="828"/>
        <v>5.61500000000126E-2</v>
      </c>
      <c r="F4512" s="39">
        <f t="shared" si="819"/>
        <v>4.220123102785915</v>
      </c>
      <c r="G4512" s="39">
        <f t="shared" si="820"/>
        <v>5.5998329784736098</v>
      </c>
      <c r="H4512" s="43">
        <f t="shared" si="821"/>
        <v>1.3796999999999999</v>
      </c>
      <c r="L4512" s="39">
        <f t="shared" si="829"/>
        <v>5.61500000000126E-2</v>
      </c>
      <c r="M4512" s="39">
        <f t="shared" si="827"/>
        <v>4.220123102785915</v>
      </c>
      <c r="N4512" s="39">
        <f t="shared" si="822"/>
        <v>6.6913967908548448</v>
      </c>
      <c r="O4512" s="43">
        <f t="shared" si="826"/>
        <v>2.4712999999999998</v>
      </c>
      <c r="S4512" s="39">
        <f t="shared" si="830"/>
        <v>5.61500000000126E-2</v>
      </c>
      <c r="T4512" s="39">
        <f t="shared" si="823"/>
        <v>4.220123102785915</v>
      </c>
      <c r="U4512" s="39">
        <f t="shared" si="824"/>
        <v>6.6863207091924792</v>
      </c>
      <c r="V4512" s="43">
        <f t="shared" si="825"/>
        <v>2.4662000000000002</v>
      </c>
    </row>
    <row r="4513" spans="5:22" hidden="1" x14ac:dyDescent="0.25">
      <c r="E4513" s="39">
        <f t="shared" si="828"/>
        <v>5.6140000000012596E-2</v>
      </c>
      <c r="F4513" s="39">
        <f t="shared" si="819"/>
        <v>4.2204989431128643</v>
      </c>
      <c r="G4513" s="39">
        <f t="shared" si="820"/>
        <v>5.5997777236030339</v>
      </c>
      <c r="H4513" s="43">
        <f t="shared" si="821"/>
        <v>1.3793</v>
      </c>
      <c r="L4513" s="39">
        <f t="shared" si="829"/>
        <v>5.6140000000012596E-2</v>
      </c>
      <c r="M4513" s="39">
        <f t="shared" si="827"/>
        <v>4.2204989431128643</v>
      </c>
      <c r="N4513" s="39">
        <f t="shared" si="822"/>
        <v>6.691319438555789</v>
      </c>
      <c r="O4513" s="43">
        <f t="shared" si="826"/>
        <v>2.4708000000000001</v>
      </c>
      <c r="S4513" s="39">
        <f t="shared" si="830"/>
        <v>5.6140000000012596E-2</v>
      </c>
      <c r="T4513" s="39">
        <f t="shared" si="823"/>
        <v>4.2204989431128643</v>
      </c>
      <c r="U4513" s="39">
        <f t="shared" si="824"/>
        <v>6.6863207091924792</v>
      </c>
      <c r="V4513" s="43">
        <f t="shared" si="825"/>
        <v>2.4658000000000002</v>
      </c>
    </row>
    <row r="4514" spans="5:22" hidden="1" x14ac:dyDescent="0.25">
      <c r="E4514" s="39">
        <f t="shared" si="828"/>
        <v>5.6130000000012593E-2</v>
      </c>
      <c r="F4514" s="39">
        <f t="shared" si="819"/>
        <v>4.2208748838736971</v>
      </c>
      <c r="G4514" s="39">
        <f t="shared" si="820"/>
        <v>5.5997224574831801</v>
      </c>
      <c r="H4514" s="43">
        <f t="shared" si="821"/>
        <v>1.3788</v>
      </c>
      <c r="L4514" s="39">
        <f t="shared" si="829"/>
        <v>5.6130000000012593E-2</v>
      </c>
      <c r="M4514" s="39">
        <f t="shared" si="827"/>
        <v>4.2208748838736971</v>
      </c>
      <c r="N4514" s="39">
        <f t="shared" si="822"/>
        <v>6.6912420724770412</v>
      </c>
      <c r="O4514" s="43">
        <f t="shared" si="826"/>
        <v>2.4704000000000002</v>
      </c>
      <c r="S4514" s="39">
        <f t="shared" si="830"/>
        <v>5.6130000000012593E-2</v>
      </c>
      <c r="T4514" s="39">
        <f t="shared" si="823"/>
        <v>4.2208748838736971</v>
      </c>
      <c r="U4514" s="39">
        <f t="shared" si="824"/>
        <v>6.6863207091924792</v>
      </c>
      <c r="V4514" s="43">
        <f t="shared" si="825"/>
        <v>2.4653999999999998</v>
      </c>
    </row>
    <row r="4515" spans="5:22" hidden="1" x14ac:dyDescent="0.25">
      <c r="E4515" s="39">
        <f t="shared" si="828"/>
        <v>5.612000000001259E-2</v>
      </c>
      <c r="F4515" s="39">
        <f t="shared" si="819"/>
        <v>4.2212509251131509</v>
      </c>
      <c r="G4515" s="39">
        <f t="shared" si="820"/>
        <v>5.5996671801098419</v>
      </c>
      <c r="H4515" s="43">
        <f t="shared" si="821"/>
        <v>1.3784000000000001</v>
      </c>
      <c r="L4515" s="39">
        <f t="shared" si="829"/>
        <v>5.612000000001259E-2</v>
      </c>
      <c r="M4515" s="39">
        <f t="shared" si="827"/>
        <v>4.2212509251131509</v>
      </c>
      <c r="N4515" s="39">
        <f t="shared" si="822"/>
        <v>6.6911646926136905</v>
      </c>
      <c r="O4515" s="43">
        <f t="shared" si="826"/>
        <v>2.4699</v>
      </c>
      <c r="S4515" s="39">
        <f t="shared" si="830"/>
        <v>5.612000000001259E-2</v>
      </c>
      <c r="T4515" s="39">
        <f t="shared" si="823"/>
        <v>4.2212509251131509</v>
      </c>
      <c r="U4515" s="39">
        <f t="shared" si="824"/>
        <v>6.6863207091924792</v>
      </c>
      <c r="V4515" s="43">
        <f t="shared" si="825"/>
        <v>2.4651000000000001</v>
      </c>
    </row>
    <row r="4516" spans="5:22" hidden="1" x14ac:dyDescent="0.25">
      <c r="E4516" s="39">
        <f t="shared" si="828"/>
        <v>5.6110000000012587E-2</v>
      </c>
      <c r="F4516" s="39">
        <f t="shared" si="819"/>
        <v>4.2216270668759925</v>
      </c>
      <c r="G4516" s="39">
        <f t="shared" si="820"/>
        <v>5.5996118914788129</v>
      </c>
      <c r="H4516" s="43">
        <f t="shared" si="821"/>
        <v>1.3779999999999999</v>
      </c>
      <c r="L4516" s="39">
        <f t="shared" si="829"/>
        <v>5.6110000000012587E-2</v>
      </c>
      <c r="M4516" s="39">
        <f t="shared" si="827"/>
        <v>4.2216270668759925</v>
      </c>
      <c r="N4516" s="39">
        <f t="shared" si="822"/>
        <v>6.6910872989608254</v>
      </c>
      <c r="O4516" s="43">
        <f t="shared" si="826"/>
        <v>2.4695</v>
      </c>
      <c r="S4516" s="39">
        <f t="shared" si="830"/>
        <v>5.6110000000012587E-2</v>
      </c>
      <c r="T4516" s="39">
        <f t="shared" si="823"/>
        <v>4.2216270668759925</v>
      </c>
      <c r="U4516" s="39">
        <f t="shared" si="824"/>
        <v>6.6863207091924792</v>
      </c>
      <c r="V4516" s="43">
        <f t="shared" si="825"/>
        <v>2.4647000000000001</v>
      </c>
    </row>
    <row r="4517" spans="5:22" hidden="1" x14ac:dyDescent="0.25">
      <c r="E4517" s="39">
        <f t="shared" si="828"/>
        <v>5.6100000000012584E-2</v>
      </c>
      <c r="F4517" s="39">
        <f t="shared" si="819"/>
        <v>4.2220033092070173</v>
      </c>
      <c r="G4517" s="39">
        <f t="shared" si="820"/>
        <v>5.5995565915858814</v>
      </c>
      <c r="H4517" s="43">
        <f t="shared" si="821"/>
        <v>1.3775999999999999</v>
      </c>
      <c r="L4517" s="39">
        <f t="shared" si="829"/>
        <v>5.6100000000012584E-2</v>
      </c>
      <c r="M4517" s="39">
        <f t="shared" si="827"/>
        <v>4.2220033092070173</v>
      </c>
      <c r="N4517" s="39">
        <f t="shared" si="822"/>
        <v>6.6910098915135299</v>
      </c>
      <c r="O4517" s="43">
        <f t="shared" si="826"/>
        <v>2.4689999999999999</v>
      </c>
      <c r="S4517" s="39">
        <f t="shared" si="830"/>
        <v>5.6100000000012584E-2</v>
      </c>
      <c r="T4517" s="39">
        <f t="shared" si="823"/>
        <v>4.2220033092070173</v>
      </c>
      <c r="U4517" s="39">
        <f t="shared" si="824"/>
        <v>6.6863207091924792</v>
      </c>
      <c r="V4517" s="43">
        <f t="shared" si="825"/>
        <v>2.4643000000000002</v>
      </c>
    </row>
    <row r="4518" spans="5:22" hidden="1" x14ac:dyDescent="0.25">
      <c r="E4518" s="39">
        <f t="shared" si="828"/>
        <v>5.6090000000012581E-2</v>
      </c>
      <c r="F4518" s="39">
        <f t="shared" si="819"/>
        <v>4.2223796521510462</v>
      </c>
      <c r="G4518" s="39">
        <f t="shared" si="820"/>
        <v>5.5995012804268365</v>
      </c>
      <c r="H4518" s="43">
        <f t="shared" si="821"/>
        <v>1.3771</v>
      </c>
      <c r="L4518" s="39">
        <f t="shared" si="829"/>
        <v>5.6090000000012581E-2</v>
      </c>
      <c r="M4518" s="39">
        <f t="shared" si="827"/>
        <v>4.2223796521510462</v>
      </c>
      <c r="N4518" s="39">
        <f t="shared" si="822"/>
        <v>6.6909324702668851</v>
      </c>
      <c r="O4518" s="43">
        <f t="shared" si="826"/>
        <v>2.4685999999999999</v>
      </c>
      <c r="S4518" s="39">
        <f t="shared" si="830"/>
        <v>5.6090000000012581E-2</v>
      </c>
      <c r="T4518" s="39">
        <f t="shared" si="823"/>
        <v>4.2223796521510462</v>
      </c>
      <c r="U4518" s="39">
        <f t="shared" si="824"/>
        <v>6.6863207091924792</v>
      </c>
      <c r="V4518" s="43">
        <f t="shared" si="825"/>
        <v>2.4639000000000002</v>
      </c>
    </row>
    <row r="4519" spans="5:22" hidden="1" x14ac:dyDescent="0.25">
      <c r="E4519" s="39">
        <f t="shared" si="828"/>
        <v>5.6080000000012578E-2</v>
      </c>
      <c r="F4519" s="39">
        <f t="shared" si="819"/>
        <v>4.2227560957529313</v>
      </c>
      <c r="G4519" s="39">
        <f t="shared" si="820"/>
        <v>5.5994459579974629</v>
      </c>
      <c r="H4519" s="43">
        <f t="shared" si="821"/>
        <v>1.3767</v>
      </c>
      <c r="L4519" s="39">
        <f t="shared" si="829"/>
        <v>5.6080000000012578E-2</v>
      </c>
      <c r="M4519" s="39">
        <f t="shared" si="827"/>
        <v>4.2227560957529313</v>
      </c>
      <c r="N4519" s="39">
        <f t="shared" si="822"/>
        <v>6.6908550352159706</v>
      </c>
      <c r="O4519" s="43">
        <f t="shared" si="826"/>
        <v>2.4681000000000002</v>
      </c>
      <c r="S4519" s="39">
        <f t="shared" si="830"/>
        <v>5.6080000000012578E-2</v>
      </c>
      <c r="T4519" s="39">
        <f t="shared" si="823"/>
        <v>4.2227560957529313</v>
      </c>
      <c r="U4519" s="39">
        <f t="shared" si="824"/>
        <v>6.6863207091924792</v>
      </c>
      <c r="V4519" s="43">
        <f t="shared" si="825"/>
        <v>2.4636</v>
      </c>
    </row>
    <row r="4520" spans="5:22" hidden="1" x14ac:dyDescent="0.25">
      <c r="E4520" s="39">
        <f t="shared" si="828"/>
        <v>5.6070000000012575E-2</v>
      </c>
      <c r="F4520" s="39">
        <f t="shared" si="819"/>
        <v>4.2231326400575497</v>
      </c>
      <c r="G4520" s="39">
        <f t="shared" si="820"/>
        <v>5.5993906242935436</v>
      </c>
      <c r="H4520" s="43">
        <f t="shared" si="821"/>
        <v>1.3763000000000001</v>
      </c>
      <c r="L4520" s="39">
        <f t="shared" si="829"/>
        <v>5.6070000000012575E-2</v>
      </c>
      <c r="M4520" s="39">
        <f t="shared" si="827"/>
        <v>4.2231326400575497</v>
      </c>
      <c r="N4520" s="39">
        <f t="shared" si="822"/>
        <v>6.6907775863558632</v>
      </c>
      <c r="O4520" s="43">
        <f t="shared" si="826"/>
        <v>2.4676</v>
      </c>
      <c r="S4520" s="39">
        <f t="shared" si="830"/>
        <v>5.6070000000012575E-2</v>
      </c>
      <c r="T4520" s="39">
        <f t="shared" si="823"/>
        <v>4.2231326400575497</v>
      </c>
      <c r="U4520" s="39">
        <f t="shared" si="824"/>
        <v>6.6863207091924792</v>
      </c>
      <c r="V4520" s="43">
        <f t="shared" si="825"/>
        <v>2.4632000000000001</v>
      </c>
    </row>
    <row r="4521" spans="5:22" hidden="1" x14ac:dyDescent="0.25">
      <c r="E4521" s="39">
        <f t="shared" si="828"/>
        <v>5.6060000000012572E-2</v>
      </c>
      <c r="F4521" s="39">
        <f t="shared" si="819"/>
        <v>4.2235092851098095</v>
      </c>
      <c r="G4521" s="39">
        <f t="shared" si="820"/>
        <v>5.5993352793108588</v>
      </c>
      <c r="H4521" s="43">
        <f t="shared" si="821"/>
        <v>1.3757999999999999</v>
      </c>
      <c r="L4521" s="39">
        <f t="shared" si="829"/>
        <v>5.6060000000012572E-2</v>
      </c>
      <c r="M4521" s="39">
        <f t="shared" si="827"/>
        <v>4.2235092851098095</v>
      </c>
      <c r="N4521" s="39">
        <f t="shared" si="822"/>
        <v>6.6907001236816361</v>
      </c>
      <c r="O4521" s="43">
        <f t="shared" si="826"/>
        <v>2.4672000000000001</v>
      </c>
      <c r="S4521" s="39">
        <f t="shared" si="830"/>
        <v>5.6060000000012572E-2</v>
      </c>
      <c r="T4521" s="39">
        <f t="shared" si="823"/>
        <v>4.2235092851098095</v>
      </c>
      <c r="U4521" s="39">
        <f t="shared" si="824"/>
        <v>6.6863207091924792</v>
      </c>
      <c r="V4521" s="43">
        <f t="shared" si="825"/>
        <v>2.4628000000000001</v>
      </c>
    </row>
    <row r="4522" spans="5:22" hidden="1" x14ac:dyDescent="0.25">
      <c r="E4522" s="39">
        <f t="shared" si="828"/>
        <v>5.6050000000012569E-2</v>
      </c>
      <c r="F4522" s="39">
        <f t="shared" si="819"/>
        <v>4.2238860309546435</v>
      </c>
      <c r="G4522" s="39">
        <f t="shared" si="820"/>
        <v>5.599279923045188</v>
      </c>
      <c r="H4522" s="43">
        <f t="shared" si="821"/>
        <v>1.3754</v>
      </c>
      <c r="L4522" s="39">
        <f t="shared" si="829"/>
        <v>5.6050000000012569E-2</v>
      </c>
      <c r="M4522" s="39">
        <f t="shared" si="827"/>
        <v>4.2238860309546435</v>
      </c>
      <c r="N4522" s="39">
        <f t="shared" si="822"/>
        <v>6.6906226471883601</v>
      </c>
      <c r="O4522" s="43">
        <f t="shared" si="826"/>
        <v>2.4666999999999999</v>
      </c>
      <c r="S4522" s="39">
        <f t="shared" si="830"/>
        <v>5.6050000000012569E-2</v>
      </c>
      <c r="T4522" s="39">
        <f t="shared" si="823"/>
        <v>4.2238860309546435</v>
      </c>
      <c r="U4522" s="39">
        <f t="shared" si="824"/>
        <v>6.6863207091924792</v>
      </c>
      <c r="V4522" s="43">
        <f t="shared" si="825"/>
        <v>2.4624000000000001</v>
      </c>
    </row>
    <row r="4523" spans="5:22" hidden="1" x14ac:dyDescent="0.25">
      <c r="E4523" s="39">
        <f t="shared" si="828"/>
        <v>5.6040000000012566E-2</v>
      </c>
      <c r="F4523" s="39">
        <f t="shared" si="819"/>
        <v>4.2242628776370141</v>
      </c>
      <c r="G4523" s="39">
        <f t="shared" si="820"/>
        <v>5.5992245554923059</v>
      </c>
      <c r="H4523" s="43">
        <f t="shared" si="821"/>
        <v>1.375</v>
      </c>
      <c r="L4523" s="39">
        <f t="shared" si="829"/>
        <v>5.6040000000012566E-2</v>
      </c>
      <c r="M4523" s="39">
        <f t="shared" si="827"/>
        <v>4.2242628776370141</v>
      </c>
      <c r="N4523" s="39">
        <f t="shared" si="822"/>
        <v>6.6905451568711056</v>
      </c>
      <c r="O4523" s="43">
        <f t="shared" si="826"/>
        <v>2.4662999999999999</v>
      </c>
      <c r="S4523" s="39">
        <f t="shared" si="830"/>
        <v>5.6040000000012566E-2</v>
      </c>
      <c r="T4523" s="39">
        <f t="shared" si="823"/>
        <v>4.2242628776370141</v>
      </c>
      <c r="U4523" s="39">
        <f t="shared" si="824"/>
        <v>6.6863207091924792</v>
      </c>
      <c r="V4523" s="43">
        <f t="shared" si="825"/>
        <v>2.4621</v>
      </c>
    </row>
    <row r="4524" spans="5:22" hidden="1" x14ac:dyDescent="0.25">
      <c r="E4524" s="39">
        <f t="shared" si="828"/>
        <v>5.6030000000012563E-2</v>
      </c>
      <c r="F4524" s="39">
        <f t="shared" si="819"/>
        <v>4.2246398252019146</v>
      </c>
      <c r="G4524" s="39">
        <f t="shared" si="820"/>
        <v>5.5991691766479867</v>
      </c>
      <c r="H4524" s="43">
        <f t="shared" si="821"/>
        <v>1.3745000000000001</v>
      </c>
      <c r="L4524" s="39">
        <f t="shared" si="829"/>
        <v>5.6030000000012563E-2</v>
      </c>
      <c r="M4524" s="39">
        <f t="shared" si="827"/>
        <v>4.2246398252019146</v>
      </c>
      <c r="N4524" s="39">
        <f t="shared" si="822"/>
        <v>6.6904676527249363</v>
      </c>
      <c r="O4524" s="43">
        <f t="shared" si="826"/>
        <v>2.4658000000000002</v>
      </c>
      <c r="S4524" s="39">
        <f t="shared" si="830"/>
        <v>5.6030000000012563E-2</v>
      </c>
      <c r="T4524" s="39">
        <f t="shared" si="823"/>
        <v>4.2246398252019146</v>
      </c>
      <c r="U4524" s="39">
        <f t="shared" si="824"/>
        <v>6.6863207091924792</v>
      </c>
      <c r="V4524" s="43">
        <f t="shared" si="825"/>
        <v>2.4617</v>
      </c>
    </row>
    <row r="4525" spans="5:22" hidden="1" x14ac:dyDescent="0.25">
      <c r="E4525" s="39">
        <f t="shared" si="828"/>
        <v>5.602000000001256E-2</v>
      </c>
      <c r="F4525" s="39">
        <f t="shared" si="819"/>
        <v>4.2250168736943605</v>
      </c>
      <c r="G4525" s="39">
        <f t="shared" si="820"/>
        <v>5.5991137865080018</v>
      </c>
      <c r="H4525" s="43">
        <f t="shared" si="821"/>
        <v>1.3741000000000001</v>
      </c>
      <c r="L4525" s="39">
        <f t="shared" si="829"/>
        <v>5.602000000001256E-2</v>
      </c>
      <c r="M4525" s="39">
        <f t="shared" si="827"/>
        <v>4.2250168736943605</v>
      </c>
      <c r="N4525" s="39">
        <f t="shared" si="822"/>
        <v>6.6903901347449173</v>
      </c>
      <c r="O4525" s="43">
        <f t="shared" si="826"/>
        <v>2.4653999999999998</v>
      </c>
      <c r="S4525" s="39">
        <f t="shared" si="830"/>
        <v>5.602000000001256E-2</v>
      </c>
      <c r="T4525" s="39">
        <f t="shared" si="823"/>
        <v>4.2250168736943605</v>
      </c>
      <c r="U4525" s="39">
        <f t="shared" si="824"/>
        <v>6.6863207091924792</v>
      </c>
      <c r="V4525" s="43">
        <f t="shared" si="825"/>
        <v>2.4613</v>
      </c>
    </row>
    <row r="4526" spans="5:22" hidden="1" x14ac:dyDescent="0.25">
      <c r="E4526" s="39">
        <f t="shared" si="828"/>
        <v>5.6010000000012557E-2</v>
      </c>
      <c r="F4526" s="39">
        <f t="shared" si="819"/>
        <v>4.2253940231594003</v>
      </c>
      <c r="G4526" s="39">
        <f t="shared" si="820"/>
        <v>5.5990583850681208</v>
      </c>
      <c r="H4526" s="43">
        <f t="shared" si="821"/>
        <v>1.3736999999999999</v>
      </c>
      <c r="L4526" s="39">
        <f t="shared" si="829"/>
        <v>5.6010000000012557E-2</v>
      </c>
      <c r="M4526" s="39">
        <f t="shared" si="827"/>
        <v>4.2253940231594003</v>
      </c>
      <c r="N4526" s="39">
        <f t="shared" si="822"/>
        <v>6.6903126029261086</v>
      </c>
      <c r="O4526" s="43">
        <f t="shared" si="826"/>
        <v>2.4649000000000001</v>
      </c>
      <c r="S4526" s="39">
        <f t="shared" si="830"/>
        <v>5.6010000000012557E-2</v>
      </c>
      <c r="T4526" s="39">
        <f t="shared" si="823"/>
        <v>4.2253940231594003</v>
      </c>
      <c r="U4526" s="39">
        <f t="shared" si="824"/>
        <v>6.6863207091924792</v>
      </c>
      <c r="V4526" s="43">
        <f t="shared" si="825"/>
        <v>2.4609000000000001</v>
      </c>
    </row>
    <row r="4527" spans="5:22" hidden="1" x14ac:dyDescent="0.25">
      <c r="E4527" s="39">
        <f t="shared" si="828"/>
        <v>5.6000000000012554E-2</v>
      </c>
      <c r="F4527" s="39">
        <f t="shared" si="819"/>
        <v>4.2257712736421098</v>
      </c>
      <c r="G4527" s="39">
        <f t="shared" si="820"/>
        <v>5.5990029723241088</v>
      </c>
      <c r="H4527" s="43">
        <f t="shared" si="821"/>
        <v>1.3732</v>
      </c>
      <c r="L4527" s="39">
        <f t="shared" si="829"/>
        <v>5.6000000000012554E-2</v>
      </c>
      <c r="M4527" s="39">
        <f t="shared" si="827"/>
        <v>4.2257712736421098</v>
      </c>
      <c r="N4527" s="39">
        <f t="shared" si="822"/>
        <v>6.6902350572635685</v>
      </c>
      <c r="O4527" s="43">
        <f t="shared" si="826"/>
        <v>2.4645000000000001</v>
      </c>
      <c r="S4527" s="39">
        <f t="shared" si="830"/>
        <v>5.6000000000012554E-2</v>
      </c>
      <c r="T4527" s="39">
        <f t="shared" si="823"/>
        <v>4.2257712736421098</v>
      </c>
      <c r="U4527" s="39">
        <f t="shared" si="824"/>
        <v>6.6863207091924792</v>
      </c>
      <c r="V4527" s="43">
        <f t="shared" si="825"/>
        <v>2.4605000000000001</v>
      </c>
    </row>
    <row r="4528" spans="5:22" hidden="1" x14ac:dyDescent="0.25">
      <c r="E4528" s="39">
        <f t="shared" si="828"/>
        <v>5.5990000000012551E-2</v>
      </c>
      <c r="F4528" s="39">
        <f t="shared" si="819"/>
        <v>4.2261486251875899</v>
      </c>
      <c r="G4528" s="39">
        <f t="shared" si="820"/>
        <v>5.5989475482717319</v>
      </c>
      <c r="H4528" s="43">
        <f t="shared" si="821"/>
        <v>1.3728</v>
      </c>
      <c r="L4528" s="39">
        <f t="shared" si="829"/>
        <v>5.5990000000012551E-2</v>
      </c>
      <c r="M4528" s="39">
        <f t="shared" si="827"/>
        <v>4.2261486251875899</v>
      </c>
      <c r="N4528" s="39">
        <f t="shared" si="822"/>
        <v>6.6901574977523524</v>
      </c>
      <c r="O4528" s="43">
        <f t="shared" si="826"/>
        <v>2.464</v>
      </c>
      <c r="S4528" s="39">
        <f t="shared" si="830"/>
        <v>5.5990000000012551E-2</v>
      </c>
      <c r="T4528" s="39">
        <f t="shared" si="823"/>
        <v>4.2261486251875899</v>
      </c>
      <c r="U4528" s="39">
        <f t="shared" si="824"/>
        <v>6.6863207091924792</v>
      </c>
      <c r="V4528" s="43">
        <f t="shared" si="825"/>
        <v>2.4601999999999999</v>
      </c>
    </row>
    <row r="4529" spans="5:22" hidden="1" x14ac:dyDescent="0.25">
      <c r="E4529" s="39">
        <f t="shared" si="828"/>
        <v>5.5980000000012548E-2</v>
      </c>
      <c r="F4529" s="39">
        <f t="shared" si="819"/>
        <v>4.2265260778409743</v>
      </c>
      <c r="G4529" s="39">
        <f t="shared" si="820"/>
        <v>5.5988921129067517</v>
      </c>
      <c r="H4529" s="43">
        <f t="shared" si="821"/>
        <v>1.3724000000000001</v>
      </c>
      <c r="L4529" s="39">
        <f t="shared" si="829"/>
        <v>5.5980000000012548E-2</v>
      </c>
      <c r="M4529" s="39">
        <f t="shared" si="827"/>
        <v>4.2265260778409743</v>
      </c>
      <c r="N4529" s="39">
        <f t="shared" si="822"/>
        <v>6.6900799243875122</v>
      </c>
      <c r="O4529" s="43">
        <f t="shared" si="826"/>
        <v>2.4636</v>
      </c>
      <c r="S4529" s="39">
        <f t="shared" si="830"/>
        <v>5.5980000000012548E-2</v>
      </c>
      <c r="T4529" s="39">
        <f t="shared" si="823"/>
        <v>4.2265260778409743</v>
      </c>
      <c r="U4529" s="39">
        <f t="shared" si="824"/>
        <v>6.6863207091924792</v>
      </c>
      <c r="V4529" s="43">
        <f t="shared" si="825"/>
        <v>2.4598</v>
      </c>
    </row>
    <row r="4530" spans="5:22" hidden="1" x14ac:dyDescent="0.25">
      <c r="E4530" s="39">
        <f t="shared" si="828"/>
        <v>5.5970000000012544E-2</v>
      </c>
      <c r="F4530" s="39">
        <f t="shared" si="819"/>
        <v>4.2269036316474207</v>
      </c>
      <c r="G4530" s="39">
        <f t="shared" si="820"/>
        <v>5.5988366662249271</v>
      </c>
      <c r="H4530" s="43">
        <f t="shared" si="821"/>
        <v>1.3718999999999999</v>
      </c>
      <c r="L4530" s="39">
        <f t="shared" si="829"/>
        <v>5.5970000000012544E-2</v>
      </c>
      <c r="M4530" s="39">
        <f t="shared" si="827"/>
        <v>4.2269036316474207</v>
      </c>
      <c r="N4530" s="39">
        <f t="shared" si="822"/>
        <v>6.6900023371640982</v>
      </c>
      <c r="O4530" s="43">
        <f t="shared" si="826"/>
        <v>2.4630999999999998</v>
      </c>
      <c r="S4530" s="39">
        <f t="shared" si="830"/>
        <v>5.5970000000012544E-2</v>
      </c>
      <c r="T4530" s="39">
        <f t="shared" si="823"/>
        <v>4.2269036316474207</v>
      </c>
      <c r="U4530" s="39">
        <f t="shared" si="824"/>
        <v>6.6863207091924792</v>
      </c>
      <c r="V4530" s="43">
        <f t="shared" si="825"/>
        <v>2.4594</v>
      </c>
    </row>
    <row r="4531" spans="5:22" hidden="1" x14ac:dyDescent="0.25">
      <c r="E4531" s="39">
        <f t="shared" si="828"/>
        <v>5.5960000000012541E-2</v>
      </c>
      <c r="F4531" s="39">
        <f t="shared" si="819"/>
        <v>4.2272812866521194</v>
      </c>
      <c r="G4531" s="39">
        <f t="shared" si="820"/>
        <v>5.5987812082220172</v>
      </c>
      <c r="H4531" s="43">
        <f t="shared" si="821"/>
        <v>1.3714999999999999</v>
      </c>
      <c r="L4531" s="39">
        <f t="shared" si="829"/>
        <v>5.5960000000012541E-2</v>
      </c>
      <c r="M4531" s="39">
        <f t="shared" si="827"/>
        <v>4.2272812866521194</v>
      </c>
      <c r="N4531" s="39">
        <f t="shared" si="822"/>
        <v>6.6899247360771579</v>
      </c>
      <c r="O4531" s="43">
        <f t="shared" si="826"/>
        <v>2.4626000000000001</v>
      </c>
      <c r="S4531" s="39">
        <f t="shared" si="830"/>
        <v>5.5960000000012541E-2</v>
      </c>
      <c r="T4531" s="39">
        <f t="shared" si="823"/>
        <v>4.2272812866521194</v>
      </c>
      <c r="U4531" s="39">
        <f t="shared" si="824"/>
        <v>6.6863207091924792</v>
      </c>
      <c r="V4531" s="43">
        <f t="shared" si="825"/>
        <v>2.4590000000000001</v>
      </c>
    </row>
    <row r="4532" spans="5:22" hidden="1" x14ac:dyDescent="0.25">
      <c r="E4532" s="39">
        <f t="shared" si="828"/>
        <v>5.5950000000012538E-2</v>
      </c>
      <c r="F4532" s="39">
        <f t="shared" si="819"/>
        <v>4.2276590429002843</v>
      </c>
      <c r="G4532" s="39">
        <f t="shared" si="820"/>
        <v>5.5987257388937754</v>
      </c>
      <c r="H4532" s="43">
        <f t="shared" si="821"/>
        <v>1.3711</v>
      </c>
      <c r="L4532" s="39">
        <f t="shared" si="829"/>
        <v>5.5950000000012538E-2</v>
      </c>
      <c r="M4532" s="39">
        <f t="shared" si="827"/>
        <v>4.2276590429002843</v>
      </c>
      <c r="N4532" s="39">
        <f t="shared" si="822"/>
        <v>6.689847121121737</v>
      </c>
      <c r="O4532" s="43">
        <f t="shared" si="826"/>
        <v>2.4622000000000002</v>
      </c>
      <c r="S4532" s="39">
        <f t="shared" si="830"/>
        <v>5.5950000000012538E-2</v>
      </c>
      <c r="T4532" s="39">
        <f t="shared" si="823"/>
        <v>4.2276590429002843</v>
      </c>
      <c r="U4532" s="39">
        <f t="shared" si="824"/>
        <v>6.6863207091924792</v>
      </c>
      <c r="V4532" s="43">
        <f t="shared" si="825"/>
        <v>2.4586999999999999</v>
      </c>
    </row>
    <row r="4533" spans="5:22" hidden="1" x14ac:dyDescent="0.25">
      <c r="E4533" s="39">
        <f t="shared" si="828"/>
        <v>5.5940000000012535E-2</v>
      </c>
      <c r="F4533" s="39">
        <f t="shared" si="819"/>
        <v>4.2280369004371607</v>
      </c>
      <c r="G4533" s="39">
        <f t="shared" si="820"/>
        <v>5.5986702582359547</v>
      </c>
      <c r="H4533" s="43">
        <f t="shared" si="821"/>
        <v>1.3706</v>
      </c>
      <c r="L4533" s="39">
        <f t="shared" si="829"/>
        <v>5.5940000000012535E-2</v>
      </c>
      <c r="M4533" s="39">
        <f t="shared" si="827"/>
        <v>4.2280369004371607</v>
      </c>
      <c r="N4533" s="39">
        <f t="shared" si="822"/>
        <v>6.6897694922928768</v>
      </c>
      <c r="O4533" s="43">
        <f t="shared" si="826"/>
        <v>2.4617</v>
      </c>
      <c r="S4533" s="39">
        <f t="shared" si="830"/>
        <v>5.5940000000012535E-2</v>
      </c>
      <c r="T4533" s="39">
        <f t="shared" si="823"/>
        <v>4.2280369004371607</v>
      </c>
      <c r="U4533" s="39">
        <f t="shared" si="824"/>
        <v>6.6863207091924792</v>
      </c>
      <c r="V4533" s="43">
        <f t="shared" si="825"/>
        <v>2.4582999999999999</v>
      </c>
    </row>
    <row r="4534" spans="5:22" hidden="1" x14ac:dyDescent="0.25">
      <c r="E4534" s="39">
        <f t="shared" si="828"/>
        <v>5.5930000000012532E-2</v>
      </c>
      <c r="F4534" s="39">
        <f t="shared" si="819"/>
        <v>4.228414859308022</v>
      </c>
      <c r="G4534" s="39">
        <f t="shared" si="820"/>
        <v>5.5986147662443067</v>
      </c>
      <c r="H4534" s="43">
        <f t="shared" si="821"/>
        <v>1.3702000000000001</v>
      </c>
      <c r="L4534" s="39">
        <f t="shared" si="829"/>
        <v>5.5930000000012532E-2</v>
      </c>
      <c r="M4534" s="39">
        <f t="shared" si="827"/>
        <v>4.228414859308022</v>
      </c>
      <c r="N4534" s="39">
        <f t="shared" si="822"/>
        <v>6.6896918495856168</v>
      </c>
      <c r="O4534" s="43">
        <f t="shared" si="826"/>
        <v>2.4613</v>
      </c>
      <c r="S4534" s="39">
        <f t="shared" si="830"/>
        <v>5.5930000000012532E-2</v>
      </c>
      <c r="T4534" s="39">
        <f t="shared" si="823"/>
        <v>4.228414859308022</v>
      </c>
      <c r="U4534" s="39">
        <f t="shared" si="824"/>
        <v>6.6863207091924792</v>
      </c>
      <c r="V4534" s="43">
        <f t="shared" si="825"/>
        <v>2.4579</v>
      </c>
    </row>
    <row r="4535" spans="5:22" hidden="1" x14ac:dyDescent="0.25">
      <c r="E4535" s="39">
        <f t="shared" si="828"/>
        <v>5.5920000000012529E-2</v>
      </c>
      <c r="F4535" s="39">
        <f t="shared" si="819"/>
        <v>4.2287929195581677</v>
      </c>
      <c r="G4535" s="39">
        <f t="shared" si="820"/>
        <v>5.5985592629145779</v>
      </c>
      <c r="H4535" s="43">
        <f t="shared" si="821"/>
        <v>1.3697999999999999</v>
      </c>
      <c r="L4535" s="39">
        <f t="shared" si="829"/>
        <v>5.5920000000012529E-2</v>
      </c>
      <c r="M4535" s="39">
        <f t="shared" si="827"/>
        <v>4.2287929195581677</v>
      </c>
      <c r="N4535" s="39">
        <f t="shared" si="822"/>
        <v>6.689614192994993</v>
      </c>
      <c r="O4535" s="43">
        <f t="shared" si="826"/>
        <v>2.4607999999999999</v>
      </c>
      <c r="S4535" s="39">
        <f t="shared" si="830"/>
        <v>5.5920000000012529E-2</v>
      </c>
      <c r="T4535" s="39">
        <f t="shared" si="823"/>
        <v>4.2287929195581677</v>
      </c>
      <c r="U4535" s="39">
        <f t="shared" si="824"/>
        <v>6.6863207091924792</v>
      </c>
      <c r="V4535" s="43">
        <f t="shared" si="825"/>
        <v>2.4575</v>
      </c>
    </row>
    <row r="4536" spans="5:22" hidden="1" x14ac:dyDescent="0.25">
      <c r="E4536" s="39">
        <f t="shared" si="828"/>
        <v>5.5910000000012526E-2</v>
      </c>
      <c r="F4536" s="39">
        <f t="shared" si="819"/>
        <v>4.229171081232928</v>
      </c>
      <c r="G4536" s="39">
        <f t="shared" si="820"/>
        <v>5.5985037482425151</v>
      </c>
      <c r="H4536" s="43">
        <f t="shared" si="821"/>
        <v>1.3693</v>
      </c>
      <c r="L4536" s="39">
        <f t="shared" si="829"/>
        <v>5.5910000000012526E-2</v>
      </c>
      <c r="M4536" s="39">
        <f t="shared" si="827"/>
        <v>4.229171081232928</v>
      </c>
      <c r="N4536" s="39">
        <f t="shared" si="822"/>
        <v>6.6895365225160415</v>
      </c>
      <c r="O4536" s="43">
        <f t="shared" si="826"/>
        <v>2.4603999999999999</v>
      </c>
      <c r="S4536" s="39">
        <f t="shared" si="830"/>
        <v>5.5910000000012526E-2</v>
      </c>
      <c r="T4536" s="39">
        <f t="shared" si="823"/>
        <v>4.229171081232928</v>
      </c>
      <c r="U4536" s="39">
        <f t="shared" si="824"/>
        <v>6.6863207091924792</v>
      </c>
      <c r="V4536" s="43">
        <f t="shared" si="825"/>
        <v>2.4571000000000001</v>
      </c>
    </row>
    <row r="4537" spans="5:22" hidden="1" x14ac:dyDescent="0.25">
      <c r="E4537" s="39">
        <f t="shared" si="828"/>
        <v>5.5900000000012523E-2</v>
      </c>
      <c r="F4537" s="39">
        <f t="shared" si="819"/>
        <v>4.2295493443776619</v>
      </c>
      <c r="G4537" s="39">
        <f t="shared" si="820"/>
        <v>5.598448222223861</v>
      </c>
      <c r="H4537" s="43">
        <f t="shared" si="821"/>
        <v>1.3689</v>
      </c>
      <c r="L4537" s="39">
        <f t="shared" si="829"/>
        <v>5.5900000000012523E-2</v>
      </c>
      <c r="M4537" s="39">
        <f t="shared" si="827"/>
        <v>4.2295493443776619</v>
      </c>
      <c r="N4537" s="39">
        <f t="shared" si="822"/>
        <v>6.6894588381437918</v>
      </c>
      <c r="O4537" s="43">
        <f t="shared" si="826"/>
        <v>2.4599000000000002</v>
      </c>
      <c r="S4537" s="39">
        <f t="shared" si="830"/>
        <v>5.5900000000012523E-2</v>
      </c>
      <c r="T4537" s="39">
        <f t="shared" si="823"/>
        <v>4.2295493443776619</v>
      </c>
      <c r="U4537" s="39">
        <f t="shared" si="824"/>
        <v>6.6863207091924792</v>
      </c>
      <c r="V4537" s="43">
        <f t="shared" si="825"/>
        <v>2.4567999999999999</v>
      </c>
    </row>
    <row r="4538" spans="5:22" hidden="1" x14ac:dyDescent="0.25">
      <c r="E4538" s="39">
        <f t="shared" si="828"/>
        <v>5.589000000001252E-2</v>
      </c>
      <c r="F4538" s="39">
        <f t="shared" si="819"/>
        <v>4.2299277090377538</v>
      </c>
      <c r="G4538" s="39">
        <f t="shared" si="820"/>
        <v>5.5983926848543577</v>
      </c>
      <c r="H4538" s="43">
        <f t="shared" si="821"/>
        <v>1.3685</v>
      </c>
      <c r="L4538" s="39">
        <f t="shared" si="829"/>
        <v>5.589000000001252E-2</v>
      </c>
      <c r="M4538" s="39">
        <f t="shared" si="827"/>
        <v>4.2299277090377538</v>
      </c>
      <c r="N4538" s="39">
        <f t="shared" si="822"/>
        <v>6.689381139873273</v>
      </c>
      <c r="O4538" s="43">
        <f t="shared" si="826"/>
        <v>2.4594999999999998</v>
      </c>
      <c r="S4538" s="39">
        <f t="shared" si="830"/>
        <v>5.589000000001252E-2</v>
      </c>
      <c r="T4538" s="39">
        <f t="shared" si="823"/>
        <v>4.2299277090377538</v>
      </c>
      <c r="U4538" s="39">
        <f t="shared" si="824"/>
        <v>6.6863207091924792</v>
      </c>
      <c r="V4538" s="43">
        <f t="shared" si="825"/>
        <v>2.4563999999999999</v>
      </c>
    </row>
    <row r="4539" spans="5:22" hidden="1" x14ac:dyDescent="0.25">
      <c r="E4539" s="39">
        <f t="shared" si="828"/>
        <v>5.5880000000012517E-2</v>
      </c>
      <c r="F4539" s="39">
        <f t="shared" si="819"/>
        <v>4.2303061752586197</v>
      </c>
      <c r="G4539" s="39">
        <f t="shared" si="820"/>
        <v>5.5983371361297429</v>
      </c>
      <c r="H4539" s="43">
        <f t="shared" si="821"/>
        <v>1.3680000000000001</v>
      </c>
      <c r="L4539" s="39">
        <f t="shared" si="829"/>
        <v>5.5880000000012517E-2</v>
      </c>
      <c r="M4539" s="39">
        <f t="shared" si="827"/>
        <v>4.2303061752586197</v>
      </c>
      <c r="N4539" s="39">
        <f t="shared" si="822"/>
        <v>6.6893034276995129</v>
      </c>
      <c r="O4539" s="43">
        <f t="shared" si="826"/>
        <v>2.4590000000000001</v>
      </c>
      <c r="S4539" s="39">
        <f t="shared" si="830"/>
        <v>5.5880000000012517E-2</v>
      </c>
      <c r="T4539" s="39">
        <f t="shared" si="823"/>
        <v>4.2303061752586197</v>
      </c>
      <c r="U4539" s="39">
        <f t="shared" si="824"/>
        <v>6.6863207091924792</v>
      </c>
      <c r="V4539" s="43">
        <f t="shared" si="825"/>
        <v>2.456</v>
      </c>
    </row>
    <row r="4540" spans="5:22" hidden="1" x14ac:dyDescent="0.25">
      <c r="E4540" s="39">
        <f t="shared" si="828"/>
        <v>5.5870000000012514E-2</v>
      </c>
      <c r="F4540" s="39">
        <f t="shared" si="819"/>
        <v>4.2306847430857015</v>
      </c>
      <c r="G4540" s="39">
        <f t="shared" si="820"/>
        <v>5.5982815760457525</v>
      </c>
      <c r="H4540" s="43">
        <f t="shared" si="821"/>
        <v>1.3675999999999999</v>
      </c>
      <c r="L4540" s="39">
        <f t="shared" si="829"/>
        <v>5.5870000000012514E-2</v>
      </c>
      <c r="M4540" s="39">
        <f t="shared" si="827"/>
        <v>4.2306847430857015</v>
      </c>
      <c r="N4540" s="39">
        <f t="shared" si="822"/>
        <v>6.6892257016175325</v>
      </c>
      <c r="O4540" s="43">
        <f t="shared" si="826"/>
        <v>2.4584999999999999</v>
      </c>
      <c r="S4540" s="39">
        <f t="shared" si="830"/>
        <v>5.5870000000012514E-2</v>
      </c>
      <c r="T4540" s="39">
        <f t="shared" si="823"/>
        <v>4.2306847430857015</v>
      </c>
      <c r="U4540" s="39">
        <f t="shared" si="824"/>
        <v>6.6863207091924792</v>
      </c>
      <c r="V4540" s="43">
        <f t="shared" si="825"/>
        <v>2.4556</v>
      </c>
    </row>
    <row r="4541" spans="5:22" hidden="1" x14ac:dyDescent="0.25">
      <c r="E4541" s="39">
        <f t="shared" si="828"/>
        <v>5.5860000000012511E-2</v>
      </c>
      <c r="F4541" s="39">
        <f t="shared" si="819"/>
        <v>4.2310634125644713</v>
      </c>
      <c r="G4541" s="39">
        <f t="shared" si="820"/>
        <v>5.5982260045981223</v>
      </c>
      <c r="H4541" s="43">
        <f t="shared" si="821"/>
        <v>1.3672</v>
      </c>
      <c r="L4541" s="39">
        <f t="shared" si="829"/>
        <v>5.5860000000012511E-2</v>
      </c>
      <c r="M4541" s="39">
        <f t="shared" si="827"/>
        <v>4.2310634125644713</v>
      </c>
      <c r="N4541" s="39">
        <f t="shared" si="822"/>
        <v>6.6891479616223544</v>
      </c>
      <c r="O4541" s="43">
        <f t="shared" si="826"/>
        <v>2.4581</v>
      </c>
      <c r="S4541" s="39">
        <f t="shared" si="830"/>
        <v>5.5860000000012511E-2</v>
      </c>
      <c r="T4541" s="39">
        <f t="shared" si="823"/>
        <v>4.2310634125644713</v>
      </c>
      <c r="U4541" s="39">
        <f t="shared" si="824"/>
        <v>6.6863207091924792</v>
      </c>
      <c r="V4541" s="43">
        <f t="shared" si="825"/>
        <v>2.4552999999999998</v>
      </c>
    </row>
    <row r="4542" spans="5:22" hidden="1" x14ac:dyDescent="0.25">
      <c r="E4542" s="39">
        <f t="shared" si="828"/>
        <v>5.5850000000012508E-2</v>
      </c>
      <c r="F4542" s="39">
        <f t="shared" si="819"/>
        <v>4.2314421837404295</v>
      </c>
      <c r="G4542" s="39">
        <f t="shared" si="820"/>
        <v>5.5981704217825818</v>
      </c>
      <c r="H4542" s="43">
        <f t="shared" si="821"/>
        <v>1.3667</v>
      </c>
      <c r="L4542" s="39">
        <f t="shared" si="829"/>
        <v>5.5850000000012508E-2</v>
      </c>
      <c r="M4542" s="39">
        <f t="shared" si="827"/>
        <v>4.2314421837404295</v>
      </c>
      <c r="N4542" s="39">
        <f t="shared" si="822"/>
        <v>6.6890702077089959</v>
      </c>
      <c r="O4542" s="43">
        <f t="shared" si="826"/>
        <v>2.4575999999999998</v>
      </c>
      <c r="S4542" s="39">
        <f t="shared" si="830"/>
        <v>5.5850000000012508E-2</v>
      </c>
      <c r="T4542" s="39">
        <f t="shared" si="823"/>
        <v>4.2314421837404295</v>
      </c>
      <c r="U4542" s="39">
        <f t="shared" si="824"/>
        <v>6.6863207091924792</v>
      </c>
      <c r="V4542" s="43">
        <f t="shared" si="825"/>
        <v>2.4548999999999999</v>
      </c>
    </row>
    <row r="4543" spans="5:22" hidden="1" x14ac:dyDescent="0.25">
      <c r="E4543" s="39">
        <f t="shared" si="828"/>
        <v>5.5840000000012505E-2</v>
      </c>
      <c r="F4543" s="39">
        <f t="shared" ref="F4543:F4606" si="831">1/SQRT($E4543)</f>
        <v>4.231821056659105</v>
      </c>
      <c r="G4543" s="39">
        <f t="shared" ref="G4543:G4606" si="832">-2*LOG10(((2.51/($L$40*(SQRT(E4543))))+(0.269*($L$37/$E$25))))</f>
        <v>5.5981148275948618</v>
      </c>
      <c r="H4543" s="43">
        <f t="shared" ref="H4543:H4606" si="833">ROUND(ABS(F4543-G4543),4)</f>
        <v>1.3663000000000001</v>
      </c>
      <c r="L4543" s="39">
        <f t="shared" si="829"/>
        <v>5.5840000000012505E-2</v>
      </c>
      <c r="M4543" s="39">
        <f t="shared" si="827"/>
        <v>4.231821056659105</v>
      </c>
      <c r="N4543" s="39">
        <f t="shared" ref="N4543:N4606" si="834">2*LOG10(($L$40*(SQRT(L4543))))</f>
        <v>6.6889924398724734</v>
      </c>
      <c r="O4543" s="43">
        <f t="shared" si="826"/>
        <v>2.4571999999999998</v>
      </c>
      <c r="S4543" s="39">
        <f t="shared" si="830"/>
        <v>5.5840000000012505E-2</v>
      </c>
      <c r="T4543" s="39">
        <f t="shared" ref="T4543:T4606" si="835">1/SQRT($S4543)</f>
        <v>4.231821056659105</v>
      </c>
      <c r="U4543" s="39">
        <f t="shared" ref="U4543:U4606" si="836">2*LOG10(((3.71/($L$37/$E$25))))</f>
        <v>6.6863207091924792</v>
      </c>
      <c r="V4543" s="43">
        <f t="shared" ref="V4543:V4606" si="837">ROUND(ABS(T4543-U4543),4)</f>
        <v>2.4544999999999999</v>
      </c>
    </row>
    <row r="4544" spans="5:22" hidden="1" x14ac:dyDescent="0.25">
      <c r="E4544" s="39">
        <f t="shared" si="828"/>
        <v>5.5830000000012502E-2</v>
      </c>
      <c r="F4544" s="39">
        <f t="shared" si="831"/>
        <v>4.2322000313660535</v>
      </c>
      <c r="G4544" s="39">
        <f t="shared" si="832"/>
        <v>5.5980592220306891</v>
      </c>
      <c r="H4544" s="43">
        <f t="shared" si="833"/>
        <v>1.3658999999999999</v>
      </c>
      <c r="L4544" s="39">
        <f t="shared" si="829"/>
        <v>5.5830000000012502E-2</v>
      </c>
      <c r="M4544" s="39">
        <f t="shared" si="827"/>
        <v>4.2322000313660535</v>
      </c>
      <c r="N4544" s="39">
        <f t="shared" si="834"/>
        <v>6.6889146581077972</v>
      </c>
      <c r="O4544" s="43">
        <f t="shared" ref="O4544:O4607" si="838">ROUND(ABS(M4544-N4544),4)</f>
        <v>2.4567000000000001</v>
      </c>
      <c r="S4544" s="39">
        <f t="shared" si="830"/>
        <v>5.5830000000012502E-2</v>
      </c>
      <c r="T4544" s="39">
        <f t="shared" si="835"/>
        <v>4.2322000313660535</v>
      </c>
      <c r="U4544" s="39">
        <f t="shared" si="836"/>
        <v>6.6863207091924792</v>
      </c>
      <c r="V4544" s="43">
        <f t="shared" si="837"/>
        <v>2.4540999999999999</v>
      </c>
    </row>
    <row r="4545" spans="5:22" hidden="1" x14ac:dyDescent="0.25">
      <c r="E4545" s="39">
        <f t="shared" si="828"/>
        <v>5.5820000000012499E-2</v>
      </c>
      <c r="F4545" s="39">
        <f t="shared" si="831"/>
        <v>4.2325791079068624</v>
      </c>
      <c r="G4545" s="39">
        <f t="shared" si="832"/>
        <v>5.598003605085788</v>
      </c>
      <c r="H4545" s="43">
        <f t="shared" si="833"/>
        <v>1.3653999999999999</v>
      </c>
      <c r="L4545" s="39">
        <f t="shared" si="829"/>
        <v>5.5820000000012499E-2</v>
      </c>
      <c r="M4545" s="39">
        <f t="shared" ref="M4545:M4608" si="839">1/SQRT($L4545)</f>
        <v>4.2325791079068624</v>
      </c>
      <c r="N4545" s="39">
        <f t="shared" si="834"/>
        <v>6.6888368624099801</v>
      </c>
      <c r="O4545" s="43">
        <f t="shared" si="838"/>
        <v>2.4563000000000001</v>
      </c>
      <c r="S4545" s="39">
        <f t="shared" si="830"/>
        <v>5.5820000000012499E-2</v>
      </c>
      <c r="T4545" s="39">
        <f t="shared" si="835"/>
        <v>4.2325791079068624</v>
      </c>
      <c r="U4545" s="39">
        <f t="shared" si="836"/>
        <v>6.6863207091924792</v>
      </c>
      <c r="V4545" s="43">
        <f t="shared" si="837"/>
        <v>2.4537</v>
      </c>
    </row>
    <row r="4546" spans="5:22" hidden="1" x14ac:dyDescent="0.25">
      <c r="E4546" s="39">
        <f t="shared" si="828"/>
        <v>5.5810000000012495E-2</v>
      </c>
      <c r="F4546" s="39">
        <f t="shared" si="831"/>
        <v>4.2329582863271442</v>
      </c>
      <c r="G4546" s="39">
        <f t="shared" si="832"/>
        <v>5.5979479767558802</v>
      </c>
      <c r="H4546" s="43">
        <f t="shared" si="833"/>
        <v>1.365</v>
      </c>
      <c r="L4546" s="39">
        <f t="shared" si="829"/>
        <v>5.5810000000012495E-2</v>
      </c>
      <c r="M4546" s="39">
        <f t="shared" si="839"/>
        <v>4.2329582863271442</v>
      </c>
      <c r="N4546" s="39">
        <f t="shared" si="834"/>
        <v>6.6887590527740288</v>
      </c>
      <c r="O4546" s="43">
        <f t="shared" si="838"/>
        <v>2.4558</v>
      </c>
      <c r="S4546" s="39">
        <f t="shared" si="830"/>
        <v>5.5810000000012495E-2</v>
      </c>
      <c r="T4546" s="39">
        <f t="shared" si="835"/>
        <v>4.2329582863271442</v>
      </c>
      <c r="U4546" s="39">
        <f t="shared" si="836"/>
        <v>6.6863207091924792</v>
      </c>
      <c r="V4546" s="43">
        <f t="shared" si="837"/>
        <v>2.4533999999999998</v>
      </c>
    </row>
    <row r="4547" spans="5:22" hidden="1" x14ac:dyDescent="0.25">
      <c r="E4547" s="39">
        <f t="shared" ref="E4547:E4610" si="840">E4546-0.00001</f>
        <v>5.5800000000012492E-2</v>
      </c>
      <c r="F4547" s="39">
        <f t="shared" si="831"/>
        <v>4.2333375666725432</v>
      </c>
      <c r="G4547" s="39">
        <f t="shared" si="832"/>
        <v>5.5978923370366864</v>
      </c>
      <c r="H4547" s="43">
        <f t="shared" si="833"/>
        <v>1.3646</v>
      </c>
      <c r="L4547" s="39">
        <f t="shared" ref="L4547:L4610" si="841">L4546-0.00001</f>
        <v>5.5800000000012492E-2</v>
      </c>
      <c r="M4547" s="39">
        <f t="shared" si="839"/>
        <v>4.2333375666725432</v>
      </c>
      <c r="N4547" s="39">
        <f t="shared" si="834"/>
        <v>6.6886812291949473</v>
      </c>
      <c r="O4547" s="43">
        <f t="shared" si="838"/>
        <v>2.4552999999999998</v>
      </c>
      <c r="S4547" s="39">
        <f t="shared" ref="S4547:S4610" si="842">S4546-0.00001</f>
        <v>5.5800000000012492E-2</v>
      </c>
      <c r="T4547" s="39">
        <f t="shared" si="835"/>
        <v>4.2333375666725432</v>
      </c>
      <c r="U4547" s="39">
        <f t="shared" si="836"/>
        <v>6.6863207091924792</v>
      </c>
      <c r="V4547" s="43">
        <f t="shared" si="837"/>
        <v>2.4529999999999998</v>
      </c>
    </row>
    <row r="4548" spans="5:22" hidden="1" x14ac:dyDescent="0.25">
      <c r="E4548" s="39">
        <f t="shared" si="840"/>
        <v>5.5790000000012489E-2</v>
      </c>
      <c r="F4548" s="39">
        <f t="shared" si="831"/>
        <v>4.2337169489887296</v>
      </c>
      <c r="G4548" s="39">
        <f t="shared" si="832"/>
        <v>5.5978366859239239</v>
      </c>
      <c r="H4548" s="43">
        <f t="shared" si="833"/>
        <v>1.3641000000000001</v>
      </c>
      <c r="L4548" s="39">
        <f t="shared" si="841"/>
        <v>5.5790000000012489E-2</v>
      </c>
      <c r="M4548" s="39">
        <f t="shared" si="839"/>
        <v>4.2337169489887296</v>
      </c>
      <c r="N4548" s="39">
        <f t="shared" si="834"/>
        <v>6.688603391667737</v>
      </c>
      <c r="O4548" s="43">
        <f t="shared" si="838"/>
        <v>2.4548999999999999</v>
      </c>
      <c r="S4548" s="39">
        <f t="shared" si="842"/>
        <v>5.5790000000012489E-2</v>
      </c>
      <c r="T4548" s="39">
        <f t="shared" si="835"/>
        <v>4.2337169489887296</v>
      </c>
      <c r="U4548" s="39">
        <f t="shared" si="836"/>
        <v>6.6863207091924792</v>
      </c>
      <c r="V4548" s="43">
        <f t="shared" si="837"/>
        <v>2.4525999999999999</v>
      </c>
    </row>
    <row r="4549" spans="5:22" hidden="1" x14ac:dyDescent="0.25">
      <c r="E4549" s="39">
        <f t="shared" si="840"/>
        <v>5.5780000000012486E-2</v>
      </c>
      <c r="F4549" s="39">
        <f t="shared" si="831"/>
        <v>4.2340964333214055</v>
      </c>
      <c r="G4549" s="39">
        <f t="shared" si="832"/>
        <v>5.5977810234133072</v>
      </c>
      <c r="H4549" s="43">
        <f t="shared" si="833"/>
        <v>1.3636999999999999</v>
      </c>
      <c r="L4549" s="39">
        <f t="shared" si="841"/>
        <v>5.5780000000012486E-2</v>
      </c>
      <c r="M4549" s="39">
        <f t="shared" si="839"/>
        <v>4.2340964333214055</v>
      </c>
      <c r="N4549" s="39">
        <f t="shared" si="834"/>
        <v>6.6885255401873991</v>
      </c>
      <c r="O4549" s="43">
        <f t="shared" si="838"/>
        <v>2.4544000000000001</v>
      </c>
      <c r="S4549" s="39">
        <f t="shared" si="842"/>
        <v>5.5780000000012486E-2</v>
      </c>
      <c r="T4549" s="39">
        <f t="shared" si="835"/>
        <v>4.2340964333214055</v>
      </c>
      <c r="U4549" s="39">
        <f t="shared" si="836"/>
        <v>6.6863207091924792</v>
      </c>
      <c r="V4549" s="43">
        <f t="shared" si="837"/>
        <v>2.4521999999999999</v>
      </c>
    </row>
    <row r="4550" spans="5:22" hidden="1" x14ac:dyDescent="0.25">
      <c r="E4550" s="39">
        <f t="shared" si="840"/>
        <v>5.5770000000012483E-2</v>
      </c>
      <c r="F4550" s="39">
        <f t="shared" si="831"/>
        <v>4.2344760197162978</v>
      </c>
      <c r="G4550" s="39">
        <f t="shared" si="832"/>
        <v>5.5977253495005499</v>
      </c>
      <c r="H4550" s="43">
        <f t="shared" si="833"/>
        <v>1.3632</v>
      </c>
      <c r="L4550" s="39">
        <f t="shared" si="841"/>
        <v>5.5770000000012483E-2</v>
      </c>
      <c r="M4550" s="39">
        <f t="shared" si="839"/>
        <v>4.2344760197162978</v>
      </c>
      <c r="N4550" s="39">
        <f t="shared" si="834"/>
        <v>6.6884476747489296</v>
      </c>
      <c r="O4550" s="43">
        <f t="shared" si="838"/>
        <v>2.4540000000000002</v>
      </c>
      <c r="S4550" s="39">
        <f t="shared" si="842"/>
        <v>5.5770000000012483E-2</v>
      </c>
      <c r="T4550" s="39">
        <f t="shared" si="835"/>
        <v>4.2344760197162978</v>
      </c>
      <c r="U4550" s="39">
        <f t="shared" si="836"/>
        <v>6.6863207091924792</v>
      </c>
      <c r="V4550" s="43">
        <f t="shared" si="837"/>
        <v>2.4518</v>
      </c>
    </row>
    <row r="4551" spans="5:22" hidden="1" x14ac:dyDescent="0.25">
      <c r="E4551" s="39">
        <f t="shared" si="840"/>
        <v>5.576000000001248E-2</v>
      </c>
      <c r="F4551" s="39">
        <f t="shared" si="831"/>
        <v>4.2348557082191647</v>
      </c>
      <c r="G4551" s="39">
        <f t="shared" si="832"/>
        <v>5.5976696641813621</v>
      </c>
      <c r="H4551" s="43">
        <f t="shared" si="833"/>
        <v>1.3628</v>
      </c>
      <c r="L4551" s="39">
        <f t="shared" si="841"/>
        <v>5.576000000001248E-2</v>
      </c>
      <c r="M4551" s="39">
        <f t="shared" si="839"/>
        <v>4.2348557082191647</v>
      </c>
      <c r="N4551" s="39">
        <f t="shared" si="834"/>
        <v>6.6883697953473211</v>
      </c>
      <c r="O4551" s="43">
        <f t="shared" si="838"/>
        <v>2.4535</v>
      </c>
      <c r="S4551" s="39">
        <f t="shared" si="842"/>
        <v>5.576000000001248E-2</v>
      </c>
      <c r="T4551" s="39">
        <f t="shared" si="835"/>
        <v>4.2348557082191647</v>
      </c>
      <c r="U4551" s="39">
        <f t="shared" si="836"/>
        <v>6.6863207091924792</v>
      </c>
      <c r="V4551" s="43">
        <f t="shared" si="837"/>
        <v>2.4514999999999998</v>
      </c>
    </row>
    <row r="4552" spans="5:22" hidden="1" x14ac:dyDescent="0.25">
      <c r="E4552" s="39">
        <f t="shared" si="840"/>
        <v>5.5750000000012477E-2</v>
      </c>
      <c r="F4552" s="39">
        <f t="shared" si="831"/>
        <v>4.2352354988757934</v>
      </c>
      <c r="G4552" s="39">
        <f t="shared" si="832"/>
        <v>5.5976139674514522</v>
      </c>
      <c r="H4552" s="43">
        <f t="shared" si="833"/>
        <v>1.3624000000000001</v>
      </c>
      <c r="L4552" s="39">
        <f t="shared" si="841"/>
        <v>5.5750000000012477E-2</v>
      </c>
      <c r="M4552" s="39">
        <f t="shared" si="839"/>
        <v>4.2352354988757934</v>
      </c>
      <c r="N4552" s="39">
        <f t="shared" si="834"/>
        <v>6.688291901977566</v>
      </c>
      <c r="O4552" s="43">
        <f t="shared" si="838"/>
        <v>2.4531000000000001</v>
      </c>
      <c r="S4552" s="39">
        <f t="shared" si="842"/>
        <v>5.5750000000012477E-2</v>
      </c>
      <c r="T4552" s="39">
        <f t="shared" si="835"/>
        <v>4.2352354988757934</v>
      </c>
      <c r="U4552" s="39">
        <f t="shared" si="836"/>
        <v>6.6863207091924792</v>
      </c>
      <c r="V4552" s="43">
        <f t="shared" si="837"/>
        <v>2.4510999999999998</v>
      </c>
    </row>
    <row r="4553" spans="5:22" hidden="1" x14ac:dyDescent="0.25">
      <c r="E4553" s="39">
        <f t="shared" si="840"/>
        <v>5.5740000000012474E-2</v>
      </c>
      <c r="F4553" s="39">
        <f t="shared" si="831"/>
        <v>4.2356153917319972</v>
      </c>
      <c r="G4553" s="39">
        <f t="shared" si="832"/>
        <v>5.597558259306525</v>
      </c>
      <c r="H4553" s="43">
        <f t="shared" si="833"/>
        <v>1.3619000000000001</v>
      </c>
      <c r="L4553" s="39">
        <f t="shared" si="841"/>
        <v>5.5740000000012474E-2</v>
      </c>
      <c r="M4553" s="39">
        <f t="shared" si="839"/>
        <v>4.2356153917319972</v>
      </c>
      <c r="N4553" s="39">
        <f t="shared" si="834"/>
        <v>6.6882139946346539</v>
      </c>
      <c r="O4553" s="43">
        <f t="shared" si="838"/>
        <v>2.4525999999999999</v>
      </c>
      <c r="S4553" s="39">
        <f t="shared" si="842"/>
        <v>5.5740000000012474E-2</v>
      </c>
      <c r="T4553" s="39">
        <f t="shared" si="835"/>
        <v>4.2356153917319972</v>
      </c>
      <c r="U4553" s="39">
        <f t="shared" si="836"/>
        <v>6.6863207091924792</v>
      </c>
      <c r="V4553" s="43">
        <f t="shared" si="837"/>
        <v>2.4506999999999999</v>
      </c>
    </row>
    <row r="4554" spans="5:22" hidden="1" x14ac:dyDescent="0.25">
      <c r="E4554" s="39">
        <f t="shared" si="840"/>
        <v>5.5730000000012471E-2</v>
      </c>
      <c r="F4554" s="39">
        <f t="shared" si="831"/>
        <v>4.235995386833622</v>
      </c>
      <c r="G4554" s="39">
        <f t="shared" si="832"/>
        <v>5.5975025397422842</v>
      </c>
      <c r="H4554" s="43">
        <f t="shared" si="833"/>
        <v>1.3614999999999999</v>
      </c>
      <c r="L4554" s="39">
        <f t="shared" si="841"/>
        <v>5.5730000000012471E-2</v>
      </c>
      <c r="M4554" s="39">
        <f t="shared" si="839"/>
        <v>4.235995386833622</v>
      </c>
      <c r="N4554" s="39">
        <f t="shared" si="834"/>
        <v>6.6881360733135686</v>
      </c>
      <c r="O4554" s="43">
        <f t="shared" si="838"/>
        <v>2.4521000000000002</v>
      </c>
      <c r="S4554" s="39">
        <f t="shared" si="842"/>
        <v>5.5730000000012471E-2</v>
      </c>
      <c r="T4554" s="39">
        <f t="shared" si="835"/>
        <v>4.235995386833622</v>
      </c>
      <c r="U4554" s="39">
        <f t="shared" si="836"/>
        <v>6.6863207091924792</v>
      </c>
      <c r="V4554" s="43">
        <f t="shared" si="837"/>
        <v>2.4502999999999999</v>
      </c>
    </row>
    <row r="4555" spans="5:22" hidden="1" x14ac:dyDescent="0.25">
      <c r="E4555" s="39">
        <f t="shared" si="840"/>
        <v>5.5720000000012468E-2</v>
      </c>
      <c r="F4555" s="39">
        <f t="shared" si="831"/>
        <v>4.2363754842265386</v>
      </c>
      <c r="G4555" s="39">
        <f t="shared" si="832"/>
        <v>5.5974468087544311</v>
      </c>
      <c r="H4555" s="43">
        <f t="shared" si="833"/>
        <v>1.3611</v>
      </c>
      <c r="L4555" s="39">
        <f t="shared" si="841"/>
        <v>5.5720000000012468E-2</v>
      </c>
      <c r="M4555" s="39">
        <f t="shared" si="839"/>
        <v>4.2363754842265386</v>
      </c>
      <c r="N4555" s="39">
        <f t="shared" si="834"/>
        <v>6.6880581380092945</v>
      </c>
      <c r="O4555" s="43">
        <f t="shared" si="838"/>
        <v>2.4517000000000002</v>
      </c>
      <c r="S4555" s="39">
        <f t="shared" si="842"/>
        <v>5.5720000000012468E-2</v>
      </c>
      <c r="T4555" s="39">
        <f t="shared" si="835"/>
        <v>4.2363754842265386</v>
      </c>
      <c r="U4555" s="39">
        <f t="shared" si="836"/>
        <v>6.6863207091924792</v>
      </c>
      <c r="V4555" s="43">
        <f t="shared" si="837"/>
        <v>2.4499</v>
      </c>
    </row>
    <row r="4556" spans="5:22" hidden="1" x14ac:dyDescent="0.25">
      <c r="E4556" s="39">
        <f t="shared" si="840"/>
        <v>5.5710000000012465E-2</v>
      </c>
      <c r="F4556" s="39">
        <f t="shared" si="831"/>
        <v>4.2367556839566491</v>
      </c>
      <c r="G4556" s="39">
        <f t="shared" si="832"/>
        <v>5.5973910663386643</v>
      </c>
      <c r="H4556" s="43">
        <f t="shared" si="833"/>
        <v>1.3606</v>
      </c>
      <c r="L4556" s="39">
        <f t="shared" si="841"/>
        <v>5.5710000000012465E-2</v>
      </c>
      <c r="M4556" s="39">
        <f t="shared" si="839"/>
        <v>4.2367556839566491</v>
      </c>
      <c r="N4556" s="39">
        <f t="shared" si="834"/>
        <v>6.6879801887168107</v>
      </c>
      <c r="O4556" s="43">
        <f t="shared" si="838"/>
        <v>2.4512</v>
      </c>
      <c r="S4556" s="39">
        <f t="shared" si="842"/>
        <v>5.5710000000012465E-2</v>
      </c>
      <c r="T4556" s="39">
        <f t="shared" si="835"/>
        <v>4.2367556839566491</v>
      </c>
      <c r="U4556" s="39">
        <f t="shared" si="836"/>
        <v>6.6863207091924792</v>
      </c>
      <c r="V4556" s="43">
        <f t="shared" si="837"/>
        <v>2.4496000000000002</v>
      </c>
    </row>
    <row r="4557" spans="5:22" hidden="1" x14ac:dyDescent="0.25">
      <c r="E4557" s="39">
        <f t="shared" si="840"/>
        <v>5.5700000000012462E-2</v>
      </c>
      <c r="F4557" s="39">
        <f t="shared" si="831"/>
        <v>4.2371359860698838</v>
      </c>
      <c r="G4557" s="39">
        <f t="shared" si="832"/>
        <v>5.5973353124906797</v>
      </c>
      <c r="H4557" s="43">
        <f t="shared" si="833"/>
        <v>1.3602000000000001</v>
      </c>
      <c r="L4557" s="39">
        <f t="shared" si="841"/>
        <v>5.5700000000012462E-2</v>
      </c>
      <c r="M4557" s="39">
        <f t="shared" si="839"/>
        <v>4.2371359860698838</v>
      </c>
      <c r="N4557" s="39">
        <f t="shared" si="834"/>
        <v>6.6879022254310971</v>
      </c>
      <c r="O4557" s="43">
        <f t="shared" si="838"/>
        <v>2.4508000000000001</v>
      </c>
      <c r="S4557" s="39">
        <f t="shared" si="842"/>
        <v>5.5700000000012462E-2</v>
      </c>
      <c r="T4557" s="39">
        <f t="shared" si="835"/>
        <v>4.2371359860698838</v>
      </c>
      <c r="U4557" s="39">
        <f t="shared" si="836"/>
        <v>6.6863207091924792</v>
      </c>
      <c r="V4557" s="43">
        <f t="shared" si="837"/>
        <v>2.4491999999999998</v>
      </c>
    </row>
    <row r="4558" spans="5:22" hidden="1" x14ac:dyDescent="0.25">
      <c r="E4558" s="39">
        <f t="shared" si="840"/>
        <v>5.5690000000012459E-2</v>
      </c>
      <c r="F4558" s="39">
        <f t="shared" si="831"/>
        <v>4.2375163906122015</v>
      </c>
      <c r="G4558" s="39">
        <f t="shared" si="832"/>
        <v>5.5972795472061714</v>
      </c>
      <c r="H4558" s="43">
        <f t="shared" si="833"/>
        <v>1.3597999999999999</v>
      </c>
      <c r="L4558" s="39">
        <f t="shared" si="841"/>
        <v>5.5690000000012459E-2</v>
      </c>
      <c r="M4558" s="39">
        <f t="shared" si="839"/>
        <v>4.2375163906122015</v>
      </c>
      <c r="N4558" s="39">
        <f t="shared" si="834"/>
        <v>6.6878242481471277</v>
      </c>
      <c r="O4558" s="43">
        <f t="shared" si="838"/>
        <v>2.4502999999999999</v>
      </c>
      <c r="S4558" s="39">
        <f t="shared" si="842"/>
        <v>5.5690000000012459E-2</v>
      </c>
      <c r="T4558" s="39">
        <f t="shared" si="835"/>
        <v>4.2375163906122015</v>
      </c>
      <c r="U4558" s="39">
        <f t="shared" si="836"/>
        <v>6.6863207091924792</v>
      </c>
      <c r="V4558" s="43">
        <f t="shared" si="837"/>
        <v>2.4487999999999999</v>
      </c>
    </row>
    <row r="4559" spans="5:22" hidden="1" x14ac:dyDescent="0.25">
      <c r="E4559" s="39">
        <f t="shared" si="840"/>
        <v>5.5680000000012456E-2</v>
      </c>
      <c r="F4559" s="39">
        <f t="shared" si="831"/>
        <v>4.2378968976295912</v>
      </c>
      <c r="G4559" s="39">
        <f t="shared" si="832"/>
        <v>5.5972237704808299</v>
      </c>
      <c r="H4559" s="43">
        <f t="shared" si="833"/>
        <v>1.3593</v>
      </c>
      <c r="L4559" s="39">
        <f t="shared" si="841"/>
        <v>5.5680000000012456E-2</v>
      </c>
      <c r="M4559" s="39">
        <f t="shared" si="839"/>
        <v>4.2378968976295912</v>
      </c>
      <c r="N4559" s="39">
        <f t="shared" si="834"/>
        <v>6.6877462568598736</v>
      </c>
      <c r="O4559" s="43">
        <f t="shared" si="838"/>
        <v>2.4498000000000002</v>
      </c>
      <c r="S4559" s="39">
        <f t="shared" si="842"/>
        <v>5.5680000000012456E-2</v>
      </c>
      <c r="T4559" s="39">
        <f t="shared" si="835"/>
        <v>4.2378968976295912</v>
      </c>
      <c r="U4559" s="39">
        <f t="shared" si="836"/>
        <v>6.6863207091924792</v>
      </c>
      <c r="V4559" s="43">
        <f t="shared" si="837"/>
        <v>2.4483999999999999</v>
      </c>
    </row>
    <row r="4560" spans="5:22" hidden="1" x14ac:dyDescent="0.25">
      <c r="E4560" s="39">
        <f t="shared" si="840"/>
        <v>5.5670000000012453E-2</v>
      </c>
      <c r="F4560" s="39">
        <f t="shared" si="831"/>
        <v>4.2382775071680685</v>
      </c>
      <c r="G4560" s="39">
        <f t="shared" si="832"/>
        <v>5.5971679823103448</v>
      </c>
      <c r="H4560" s="43">
        <f t="shared" si="833"/>
        <v>1.3589</v>
      </c>
      <c r="L4560" s="39">
        <f t="shared" si="841"/>
        <v>5.5670000000012453E-2</v>
      </c>
      <c r="M4560" s="39">
        <f t="shared" si="839"/>
        <v>4.2382775071680685</v>
      </c>
      <c r="N4560" s="39">
        <f t="shared" si="834"/>
        <v>6.6876682515643067</v>
      </c>
      <c r="O4560" s="43">
        <f t="shared" si="838"/>
        <v>2.4493999999999998</v>
      </c>
      <c r="S4560" s="39">
        <f t="shared" si="842"/>
        <v>5.5670000000012453E-2</v>
      </c>
      <c r="T4560" s="39">
        <f t="shared" si="835"/>
        <v>4.2382775071680685</v>
      </c>
      <c r="U4560" s="39">
        <f t="shared" si="836"/>
        <v>6.6863207091924792</v>
      </c>
      <c r="V4560" s="43">
        <f t="shared" si="837"/>
        <v>2.448</v>
      </c>
    </row>
    <row r="4561" spans="5:22" hidden="1" x14ac:dyDescent="0.25">
      <c r="E4561" s="39">
        <f t="shared" si="840"/>
        <v>5.566000000001245E-2</v>
      </c>
      <c r="F4561" s="39">
        <f t="shared" si="831"/>
        <v>4.2386582192736793</v>
      </c>
      <c r="G4561" s="39">
        <f t="shared" si="832"/>
        <v>5.5971121826904033</v>
      </c>
      <c r="H4561" s="43">
        <f t="shared" si="833"/>
        <v>1.3585</v>
      </c>
      <c r="L4561" s="39">
        <f t="shared" si="841"/>
        <v>5.566000000001245E-2</v>
      </c>
      <c r="M4561" s="39">
        <f t="shared" si="839"/>
        <v>4.2386582192736793</v>
      </c>
      <c r="N4561" s="39">
        <f t="shared" si="834"/>
        <v>6.687590232255392</v>
      </c>
      <c r="O4561" s="43">
        <f t="shared" si="838"/>
        <v>2.4489000000000001</v>
      </c>
      <c r="S4561" s="39">
        <f t="shared" si="842"/>
        <v>5.566000000001245E-2</v>
      </c>
      <c r="T4561" s="39">
        <f t="shared" si="835"/>
        <v>4.2386582192736793</v>
      </c>
      <c r="U4561" s="39">
        <f t="shared" si="836"/>
        <v>6.6863207091924792</v>
      </c>
      <c r="V4561" s="43">
        <f t="shared" si="837"/>
        <v>2.4477000000000002</v>
      </c>
    </row>
    <row r="4562" spans="5:22" hidden="1" x14ac:dyDescent="0.25">
      <c r="E4562" s="39">
        <f t="shared" si="840"/>
        <v>5.5650000000012446E-2</v>
      </c>
      <c r="F4562" s="39">
        <f t="shared" si="831"/>
        <v>4.2390390339924995</v>
      </c>
      <c r="G4562" s="39">
        <f t="shared" si="832"/>
        <v>5.5970563716166897</v>
      </c>
      <c r="H4562" s="43">
        <f t="shared" si="833"/>
        <v>1.3580000000000001</v>
      </c>
      <c r="L4562" s="39">
        <f t="shared" si="841"/>
        <v>5.5650000000012446E-2</v>
      </c>
      <c r="M4562" s="39">
        <f t="shared" si="839"/>
        <v>4.2390390339924995</v>
      </c>
      <c r="N4562" s="39">
        <f t="shared" si="834"/>
        <v>6.6875121989280952</v>
      </c>
      <c r="O4562" s="43">
        <f t="shared" si="838"/>
        <v>2.4485000000000001</v>
      </c>
      <c r="S4562" s="39">
        <f t="shared" si="842"/>
        <v>5.5650000000012446E-2</v>
      </c>
      <c r="T4562" s="39">
        <f t="shared" si="835"/>
        <v>4.2390390339924995</v>
      </c>
      <c r="U4562" s="39">
        <f t="shared" si="836"/>
        <v>6.6863207091924792</v>
      </c>
      <c r="V4562" s="43">
        <f t="shared" si="837"/>
        <v>2.4472999999999998</v>
      </c>
    </row>
    <row r="4563" spans="5:22" hidden="1" x14ac:dyDescent="0.25">
      <c r="E4563" s="39">
        <f t="shared" si="840"/>
        <v>5.5640000000012443E-2</v>
      </c>
      <c r="F4563" s="39">
        <f t="shared" si="831"/>
        <v>4.2394199513706328</v>
      </c>
      <c r="G4563" s="39">
        <f t="shared" si="832"/>
        <v>5.5970005490848846</v>
      </c>
      <c r="H4563" s="43">
        <f t="shared" si="833"/>
        <v>1.3575999999999999</v>
      </c>
      <c r="L4563" s="39">
        <f t="shared" si="841"/>
        <v>5.5640000000012443E-2</v>
      </c>
      <c r="M4563" s="39">
        <f t="shared" si="839"/>
        <v>4.2394199513706328</v>
      </c>
      <c r="N4563" s="39">
        <f t="shared" si="834"/>
        <v>6.687434151577377</v>
      </c>
      <c r="O4563" s="43">
        <f t="shared" si="838"/>
        <v>2.448</v>
      </c>
      <c r="S4563" s="39">
        <f t="shared" si="842"/>
        <v>5.5640000000012443E-2</v>
      </c>
      <c r="T4563" s="39">
        <f t="shared" si="835"/>
        <v>4.2394199513706328</v>
      </c>
      <c r="U4563" s="39">
        <f t="shared" si="836"/>
        <v>6.6863207091924792</v>
      </c>
      <c r="V4563" s="43">
        <f t="shared" si="837"/>
        <v>2.4468999999999999</v>
      </c>
    </row>
    <row r="4564" spans="5:22" hidden="1" x14ac:dyDescent="0.25">
      <c r="E4564" s="39">
        <f t="shared" si="840"/>
        <v>5.563000000001244E-2</v>
      </c>
      <c r="F4564" s="39">
        <f t="shared" si="831"/>
        <v>4.2398009714542102</v>
      </c>
      <c r="G4564" s="39">
        <f t="shared" si="832"/>
        <v>5.596944715090669</v>
      </c>
      <c r="H4564" s="43">
        <f t="shared" si="833"/>
        <v>1.3571</v>
      </c>
      <c r="L4564" s="39">
        <f t="shared" si="841"/>
        <v>5.563000000001244E-2</v>
      </c>
      <c r="M4564" s="39">
        <f t="shared" si="839"/>
        <v>4.2398009714542102</v>
      </c>
      <c r="N4564" s="39">
        <f t="shared" si="834"/>
        <v>6.6873560901981959</v>
      </c>
      <c r="O4564" s="43">
        <f t="shared" si="838"/>
        <v>2.4476</v>
      </c>
      <c r="S4564" s="39">
        <f t="shared" si="842"/>
        <v>5.563000000001244E-2</v>
      </c>
      <c r="T4564" s="39">
        <f t="shared" si="835"/>
        <v>4.2398009714542102</v>
      </c>
      <c r="U4564" s="39">
        <f t="shared" si="836"/>
        <v>6.6863207091924792</v>
      </c>
      <c r="V4564" s="43">
        <f t="shared" si="837"/>
        <v>2.4464999999999999</v>
      </c>
    </row>
    <row r="4565" spans="5:22" hidden="1" x14ac:dyDescent="0.25">
      <c r="E4565" s="39">
        <f t="shared" si="840"/>
        <v>5.5620000000012437E-2</v>
      </c>
      <c r="F4565" s="39">
        <f t="shared" si="831"/>
        <v>4.2401820942893957</v>
      </c>
      <c r="G4565" s="39">
        <f t="shared" si="832"/>
        <v>5.5968888696297183</v>
      </c>
      <c r="H4565" s="43">
        <f t="shared" si="833"/>
        <v>1.3567</v>
      </c>
      <c r="L4565" s="39">
        <f t="shared" si="841"/>
        <v>5.5620000000012437E-2</v>
      </c>
      <c r="M4565" s="39">
        <f t="shared" si="839"/>
        <v>4.2401820942893957</v>
      </c>
      <c r="N4565" s="39">
        <f t="shared" si="834"/>
        <v>6.6872780147855089</v>
      </c>
      <c r="O4565" s="43">
        <f t="shared" si="838"/>
        <v>2.4470999999999998</v>
      </c>
      <c r="S4565" s="39">
        <f t="shared" si="842"/>
        <v>5.5620000000012437E-2</v>
      </c>
      <c r="T4565" s="39">
        <f t="shared" si="835"/>
        <v>4.2401820942893957</v>
      </c>
      <c r="U4565" s="39">
        <f t="shared" si="836"/>
        <v>6.6863207091924792</v>
      </c>
      <c r="V4565" s="43">
        <f t="shared" si="837"/>
        <v>2.4460999999999999</v>
      </c>
    </row>
    <row r="4566" spans="5:22" hidden="1" x14ac:dyDescent="0.25">
      <c r="E4566" s="39">
        <f t="shared" si="840"/>
        <v>5.5610000000012434E-2</v>
      </c>
      <c r="F4566" s="39">
        <f t="shared" si="831"/>
        <v>4.2405633199223791</v>
      </c>
      <c r="G4566" s="39">
        <f t="shared" si="832"/>
        <v>5.5968330126977097</v>
      </c>
      <c r="H4566" s="43">
        <f t="shared" si="833"/>
        <v>1.3563000000000001</v>
      </c>
      <c r="L4566" s="39">
        <f t="shared" si="841"/>
        <v>5.5610000000012434E-2</v>
      </c>
      <c r="M4566" s="39">
        <f t="shared" si="839"/>
        <v>4.2405633199223791</v>
      </c>
      <c r="N4566" s="39">
        <f t="shared" si="834"/>
        <v>6.6871999253342684</v>
      </c>
      <c r="O4566" s="43">
        <f t="shared" si="838"/>
        <v>2.4466000000000001</v>
      </c>
      <c r="S4566" s="39">
        <f t="shared" si="842"/>
        <v>5.5610000000012434E-2</v>
      </c>
      <c r="T4566" s="39">
        <f t="shared" si="835"/>
        <v>4.2405633199223791</v>
      </c>
      <c r="U4566" s="39">
        <f t="shared" si="836"/>
        <v>6.6863207091924792</v>
      </c>
      <c r="V4566" s="43">
        <f t="shared" si="837"/>
        <v>2.4458000000000002</v>
      </c>
    </row>
    <row r="4567" spans="5:22" hidden="1" x14ac:dyDescent="0.25">
      <c r="E4567" s="39">
        <f t="shared" si="840"/>
        <v>5.5600000000012431E-2</v>
      </c>
      <c r="F4567" s="39">
        <f t="shared" si="831"/>
        <v>4.2409446483993802</v>
      </c>
      <c r="G4567" s="39">
        <f t="shared" si="832"/>
        <v>5.5967771442903134</v>
      </c>
      <c r="H4567" s="43">
        <f t="shared" si="833"/>
        <v>1.3557999999999999</v>
      </c>
      <c r="L4567" s="39">
        <f t="shared" si="841"/>
        <v>5.5600000000012431E-2</v>
      </c>
      <c r="M4567" s="39">
        <f t="shared" si="839"/>
        <v>4.2409446483993802</v>
      </c>
      <c r="N4567" s="39">
        <f t="shared" si="834"/>
        <v>6.6871218218394253</v>
      </c>
      <c r="O4567" s="43">
        <f t="shared" si="838"/>
        <v>2.4462000000000002</v>
      </c>
      <c r="S4567" s="39">
        <f t="shared" si="842"/>
        <v>5.5600000000012431E-2</v>
      </c>
      <c r="T4567" s="39">
        <f t="shared" si="835"/>
        <v>4.2409446483993802</v>
      </c>
      <c r="U4567" s="39">
        <f t="shared" si="836"/>
        <v>6.6863207091924792</v>
      </c>
      <c r="V4567" s="43">
        <f t="shared" si="837"/>
        <v>2.4453999999999998</v>
      </c>
    </row>
    <row r="4568" spans="5:22" hidden="1" x14ac:dyDescent="0.25">
      <c r="E4568" s="39">
        <f t="shared" si="840"/>
        <v>5.5590000000012428E-2</v>
      </c>
      <c r="F4568" s="39">
        <f t="shared" si="831"/>
        <v>4.2413260797666492</v>
      </c>
      <c r="G4568" s="39">
        <f t="shared" si="832"/>
        <v>5.5967212644031994</v>
      </c>
      <c r="H4568" s="43">
        <f t="shared" si="833"/>
        <v>1.3553999999999999</v>
      </c>
      <c r="L4568" s="39">
        <f t="shared" si="841"/>
        <v>5.5590000000012428E-2</v>
      </c>
      <c r="M4568" s="39">
        <f t="shared" si="839"/>
        <v>4.2413260797666492</v>
      </c>
      <c r="N4568" s="39">
        <f t="shared" si="834"/>
        <v>6.6870437042959283</v>
      </c>
      <c r="O4568" s="43">
        <f t="shared" si="838"/>
        <v>2.4457</v>
      </c>
      <c r="S4568" s="39">
        <f t="shared" si="842"/>
        <v>5.5590000000012428E-2</v>
      </c>
      <c r="T4568" s="39">
        <f t="shared" si="835"/>
        <v>4.2413260797666492</v>
      </c>
      <c r="U4568" s="39">
        <f t="shared" si="836"/>
        <v>6.6863207091924792</v>
      </c>
      <c r="V4568" s="43">
        <f t="shared" si="837"/>
        <v>2.4449999999999998</v>
      </c>
    </row>
    <row r="4569" spans="5:22" hidden="1" x14ac:dyDescent="0.25">
      <c r="E4569" s="39">
        <f t="shared" si="840"/>
        <v>5.5580000000012425E-2</v>
      </c>
      <c r="F4569" s="39">
        <f t="shared" si="831"/>
        <v>4.2417076140704628</v>
      </c>
      <c r="G4569" s="39">
        <f t="shared" si="832"/>
        <v>5.5966653730320362</v>
      </c>
      <c r="H4569" s="43">
        <f t="shared" si="833"/>
        <v>1.355</v>
      </c>
      <c r="L4569" s="39">
        <f t="shared" si="841"/>
        <v>5.5580000000012425E-2</v>
      </c>
      <c r="M4569" s="39">
        <f t="shared" si="839"/>
        <v>4.2417076140704628</v>
      </c>
      <c r="N4569" s="39">
        <f t="shared" si="834"/>
        <v>6.6869655726987212</v>
      </c>
      <c r="O4569" s="43">
        <f t="shared" si="838"/>
        <v>2.4453</v>
      </c>
      <c r="S4569" s="39">
        <f t="shared" si="842"/>
        <v>5.5580000000012425E-2</v>
      </c>
      <c r="T4569" s="39">
        <f t="shared" si="835"/>
        <v>4.2417076140704628</v>
      </c>
      <c r="U4569" s="39">
        <f t="shared" si="836"/>
        <v>6.6863207091924792</v>
      </c>
      <c r="V4569" s="43">
        <f t="shared" si="837"/>
        <v>2.4445999999999999</v>
      </c>
    </row>
    <row r="4570" spans="5:22" hidden="1" x14ac:dyDescent="0.25">
      <c r="E4570" s="39">
        <f t="shared" si="840"/>
        <v>5.5570000000012422E-2</v>
      </c>
      <c r="F4570" s="39">
        <f t="shared" si="831"/>
        <v>4.2420892513571298</v>
      </c>
      <c r="G4570" s="39">
        <f t="shared" si="832"/>
        <v>5.5966094701724893</v>
      </c>
      <c r="H4570" s="43">
        <f t="shared" si="833"/>
        <v>1.3545</v>
      </c>
      <c r="L4570" s="39">
        <f t="shared" si="841"/>
        <v>5.5570000000012422E-2</v>
      </c>
      <c r="M4570" s="39">
        <f t="shared" si="839"/>
        <v>4.2420892513571298</v>
      </c>
      <c r="N4570" s="39">
        <f t="shared" si="834"/>
        <v>6.6868874270427474</v>
      </c>
      <c r="O4570" s="43">
        <f t="shared" si="838"/>
        <v>2.4447999999999999</v>
      </c>
      <c r="S4570" s="39">
        <f t="shared" si="842"/>
        <v>5.5570000000012422E-2</v>
      </c>
      <c r="T4570" s="39">
        <f t="shared" si="835"/>
        <v>4.2420892513571298</v>
      </c>
      <c r="U4570" s="39">
        <f t="shared" si="836"/>
        <v>6.6863207091924792</v>
      </c>
      <c r="V4570" s="43">
        <f t="shared" si="837"/>
        <v>2.4441999999999999</v>
      </c>
    </row>
    <row r="4571" spans="5:22" hidden="1" x14ac:dyDescent="0.25">
      <c r="E4571" s="39">
        <f t="shared" si="840"/>
        <v>5.5560000000012419E-2</v>
      </c>
      <c r="F4571" s="39">
        <f t="shared" si="831"/>
        <v>4.2424709916729855</v>
      </c>
      <c r="G4571" s="39">
        <f t="shared" si="832"/>
        <v>5.5965535558202202</v>
      </c>
      <c r="H4571" s="43">
        <f t="shared" si="833"/>
        <v>1.3541000000000001</v>
      </c>
      <c r="L4571" s="39">
        <f t="shared" si="841"/>
        <v>5.5560000000012419E-2</v>
      </c>
      <c r="M4571" s="39">
        <f t="shared" si="839"/>
        <v>4.2424709916729855</v>
      </c>
      <c r="N4571" s="39">
        <f t="shared" si="834"/>
        <v>6.6868092673229462</v>
      </c>
      <c r="O4571" s="43">
        <f t="shared" si="838"/>
        <v>2.4443000000000001</v>
      </c>
      <c r="S4571" s="39">
        <f t="shared" si="842"/>
        <v>5.5560000000012419E-2</v>
      </c>
      <c r="T4571" s="39">
        <f t="shared" si="835"/>
        <v>4.2424709916729855</v>
      </c>
      <c r="U4571" s="39">
        <f t="shared" si="836"/>
        <v>6.6863207091924792</v>
      </c>
      <c r="V4571" s="43">
        <f t="shared" si="837"/>
        <v>2.4438</v>
      </c>
    </row>
    <row r="4572" spans="5:22" hidden="1" x14ac:dyDescent="0.25">
      <c r="E4572" s="39">
        <f t="shared" si="840"/>
        <v>5.5550000000012416E-2</v>
      </c>
      <c r="F4572" s="39">
        <f t="shared" si="831"/>
        <v>4.2428528350643955</v>
      </c>
      <c r="G4572" s="39">
        <f t="shared" si="832"/>
        <v>5.59649762997089</v>
      </c>
      <c r="H4572" s="43">
        <f t="shared" si="833"/>
        <v>1.3535999999999999</v>
      </c>
      <c r="L4572" s="39">
        <f t="shared" si="841"/>
        <v>5.5550000000012416E-2</v>
      </c>
      <c r="M4572" s="39">
        <f t="shared" si="839"/>
        <v>4.2428528350643955</v>
      </c>
      <c r="N4572" s="39">
        <f t="shared" si="834"/>
        <v>6.6867310935342541</v>
      </c>
      <c r="O4572" s="43">
        <f t="shared" si="838"/>
        <v>2.4439000000000002</v>
      </c>
      <c r="S4572" s="39">
        <f t="shared" si="842"/>
        <v>5.5550000000012416E-2</v>
      </c>
      <c r="T4572" s="39">
        <f t="shared" si="835"/>
        <v>4.2428528350643955</v>
      </c>
      <c r="U4572" s="39">
        <f t="shared" si="836"/>
        <v>6.6863207091924792</v>
      </c>
      <c r="V4572" s="43">
        <f t="shared" si="837"/>
        <v>2.4434999999999998</v>
      </c>
    </row>
    <row r="4573" spans="5:22" hidden="1" x14ac:dyDescent="0.25">
      <c r="E4573" s="39">
        <f t="shared" si="840"/>
        <v>5.5540000000012413E-2</v>
      </c>
      <c r="F4573" s="39">
        <f t="shared" si="831"/>
        <v>4.2432347815777556</v>
      </c>
      <c r="G4573" s="39">
        <f t="shared" si="832"/>
        <v>5.5964416926201555</v>
      </c>
      <c r="H4573" s="43">
        <f t="shared" si="833"/>
        <v>1.3532</v>
      </c>
      <c r="L4573" s="39">
        <f t="shared" si="841"/>
        <v>5.5540000000012413E-2</v>
      </c>
      <c r="M4573" s="39">
        <f t="shared" si="839"/>
        <v>4.2432347815777556</v>
      </c>
      <c r="N4573" s="39">
        <f t="shared" si="834"/>
        <v>6.6866529056716066</v>
      </c>
      <c r="O4573" s="43">
        <f t="shared" si="838"/>
        <v>2.4434</v>
      </c>
      <c r="S4573" s="39">
        <f t="shared" si="842"/>
        <v>5.5540000000012413E-2</v>
      </c>
      <c r="T4573" s="39">
        <f t="shared" si="835"/>
        <v>4.2432347815777556</v>
      </c>
      <c r="U4573" s="39">
        <f t="shared" si="836"/>
        <v>6.6863207091924792</v>
      </c>
      <c r="V4573" s="43">
        <f t="shared" si="837"/>
        <v>2.4430999999999998</v>
      </c>
    </row>
    <row r="4574" spans="5:22" hidden="1" x14ac:dyDescent="0.25">
      <c r="E4574" s="39">
        <f t="shared" si="840"/>
        <v>5.553000000001241E-2</v>
      </c>
      <c r="F4574" s="39">
        <f t="shared" si="831"/>
        <v>4.2436168312594891</v>
      </c>
      <c r="G4574" s="39">
        <f t="shared" si="832"/>
        <v>5.5963857437636744</v>
      </c>
      <c r="H4574" s="43">
        <f t="shared" si="833"/>
        <v>1.3528</v>
      </c>
      <c r="L4574" s="39">
        <f t="shared" si="841"/>
        <v>5.553000000001241E-2</v>
      </c>
      <c r="M4574" s="39">
        <f t="shared" si="839"/>
        <v>4.2436168312594891</v>
      </c>
      <c r="N4574" s="39">
        <f t="shared" si="834"/>
        <v>6.686574703729935</v>
      </c>
      <c r="O4574" s="43">
        <f t="shared" si="838"/>
        <v>2.4430000000000001</v>
      </c>
      <c r="S4574" s="39">
        <f t="shared" si="842"/>
        <v>5.553000000001241E-2</v>
      </c>
      <c r="T4574" s="39">
        <f t="shared" si="835"/>
        <v>4.2436168312594891</v>
      </c>
      <c r="U4574" s="39">
        <f t="shared" si="836"/>
        <v>6.6863207091924792</v>
      </c>
      <c r="V4574" s="43">
        <f t="shared" si="837"/>
        <v>2.4426999999999999</v>
      </c>
    </row>
    <row r="4575" spans="5:22" hidden="1" x14ac:dyDescent="0.25">
      <c r="E4575" s="39">
        <f t="shared" si="840"/>
        <v>5.5520000000012407E-2</v>
      </c>
      <c r="F4575" s="39">
        <f t="shared" si="831"/>
        <v>4.2439989841560504</v>
      </c>
      <c r="G4575" s="39">
        <f t="shared" si="832"/>
        <v>5.5963297833970973</v>
      </c>
      <c r="H4575" s="43">
        <f t="shared" si="833"/>
        <v>1.3523000000000001</v>
      </c>
      <c r="L4575" s="39">
        <f t="shared" si="841"/>
        <v>5.5520000000012407E-2</v>
      </c>
      <c r="M4575" s="39">
        <f t="shared" si="839"/>
        <v>4.2439989841560504</v>
      </c>
      <c r="N4575" s="39">
        <f t="shared" si="834"/>
        <v>6.6864964877041668</v>
      </c>
      <c r="O4575" s="43">
        <f t="shared" si="838"/>
        <v>2.4424999999999999</v>
      </c>
      <c r="S4575" s="39">
        <f t="shared" si="842"/>
        <v>5.5520000000012407E-2</v>
      </c>
      <c r="T4575" s="39">
        <f t="shared" si="835"/>
        <v>4.2439989841560504</v>
      </c>
      <c r="U4575" s="39">
        <f t="shared" si="836"/>
        <v>6.6863207091924792</v>
      </c>
      <c r="V4575" s="43">
        <f t="shared" si="837"/>
        <v>2.4422999999999999</v>
      </c>
    </row>
    <row r="4576" spans="5:22" hidden="1" x14ac:dyDescent="0.25">
      <c r="E4576" s="39">
        <f t="shared" si="840"/>
        <v>5.5510000000012404E-2</v>
      </c>
      <c r="F4576" s="39">
        <f t="shared" si="831"/>
        <v>4.2443812403139214</v>
      </c>
      <c r="G4576" s="39">
        <f t="shared" si="832"/>
        <v>5.5962738115160766</v>
      </c>
      <c r="H4576" s="43">
        <f t="shared" si="833"/>
        <v>1.3519000000000001</v>
      </c>
      <c r="L4576" s="39">
        <f t="shared" si="841"/>
        <v>5.5510000000012404E-2</v>
      </c>
      <c r="M4576" s="39">
        <f t="shared" si="839"/>
        <v>4.2443812403139214</v>
      </c>
      <c r="N4576" s="39">
        <f t="shared" si="834"/>
        <v>6.6864182575892288</v>
      </c>
      <c r="O4576" s="43">
        <f t="shared" si="838"/>
        <v>2.4420000000000002</v>
      </c>
      <c r="S4576" s="39">
        <f t="shared" si="842"/>
        <v>5.5510000000012404E-2</v>
      </c>
      <c r="T4576" s="39">
        <f t="shared" si="835"/>
        <v>4.2443812403139214</v>
      </c>
      <c r="U4576" s="39">
        <f t="shared" si="836"/>
        <v>6.6863207091924792</v>
      </c>
      <c r="V4576" s="43">
        <f t="shared" si="837"/>
        <v>2.4419</v>
      </c>
    </row>
    <row r="4577" spans="5:22" hidden="1" x14ac:dyDescent="0.25">
      <c r="E4577" s="39">
        <f t="shared" si="840"/>
        <v>5.5500000000012401E-2</v>
      </c>
      <c r="F4577" s="39">
        <f t="shared" si="831"/>
        <v>4.2447635997796151</v>
      </c>
      <c r="G4577" s="39">
        <f t="shared" si="832"/>
        <v>5.5962178281162602</v>
      </c>
      <c r="H4577" s="43">
        <f t="shared" si="833"/>
        <v>1.3514999999999999</v>
      </c>
      <c r="L4577" s="39">
        <f t="shared" si="841"/>
        <v>5.5500000000012401E-2</v>
      </c>
      <c r="M4577" s="39">
        <f t="shared" si="839"/>
        <v>4.2447635997796151</v>
      </c>
      <c r="N4577" s="39">
        <f t="shared" si="834"/>
        <v>6.6863400133800441</v>
      </c>
      <c r="O4577" s="43">
        <f t="shared" si="838"/>
        <v>2.4416000000000002</v>
      </c>
      <c r="S4577" s="39">
        <f t="shared" si="842"/>
        <v>5.5500000000012401E-2</v>
      </c>
      <c r="T4577" s="39">
        <f t="shared" si="835"/>
        <v>4.2447635997796151</v>
      </c>
      <c r="U4577" s="39">
        <f t="shared" si="836"/>
        <v>6.6863207091924792</v>
      </c>
      <c r="V4577" s="43">
        <f t="shared" si="837"/>
        <v>2.4416000000000002</v>
      </c>
    </row>
    <row r="4578" spans="5:22" hidden="1" x14ac:dyDescent="0.25">
      <c r="E4578" s="39">
        <f t="shared" si="840"/>
        <v>5.5490000000012397E-2</v>
      </c>
      <c r="F4578" s="39">
        <f t="shared" si="831"/>
        <v>4.2451460625996713</v>
      </c>
      <c r="G4578" s="39">
        <f t="shared" si="832"/>
        <v>5.5961618331932943</v>
      </c>
      <c r="H4578" s="43">
        <f t="shared" si="833"/>
        <v>1.351</v>
      </c>
      <c r="L4578" s="39">
        <f t="shared" si="841"/>
        <v>5.5490000000012397E-2</v>
      </c>
      <c r="M4578" s="39">
        <f t="shared" si="839"/>
        <v>4.2451460625996713</v>
      </c>
      <c r="N4578" s="39">
        <f t="shared" si="834"/>
        <v>6.6862617550715342</v>
      </c>
      <c r="O4578" s="43">
        <f t="shared" si="838"/>
        <v>2.4411</v>
      </c>
      <c r="S4578" s="39">
        <f t="shared" si="842"/>
        <v>5.5490000000012397E-2</v>
      </c>
      <c r="T4578" s="39">
        <f t="shared" si="835"/>
        <v>4.2451460625996713</v>
      </c>
      <c r="U4578" s="39">
        <f t="shared" si="836"/>
        <v>6.6863207091924792</v>
      </c>
      <c r="V4578" s="43">
        <f t="shared" si="837"/>
        <v>2.4411999999999998</v>
      </c>
    </row>
    <row r="4579" spans="5:22" hidden="1" x14ac:dyDescent="0.25">
      <c r="E4579" s="39">
        <f t="shared" si="840"/>
        <v>5.5480000000012394E-2</v>
      </c>
      <c r="F4579" s="39">
        <f t="shared" si="831"/>
        <v>4.2455286288206615</v>
      </c>
      <c r="G4579" s="39">
        <f t="shared" si="832"/>
        <v>5.5961058267428214</v>
      </c>
      <c r="H4579" s="43">
        <f t="shared" si="833"/>
        <v>1.3506</v>
      </c>
      <c r="L4579" s="39">
        <f t="shared" si="841"/>
        <v>5.5480000000012394E-2</v>
      </c>
      <c r="M4579" s="39">
        <f t="shared" si="839"/>
        <v>4.2455286288206615</v>
      </c>
      <c r="N4579" s="39">
        <f t="shared" si="834"/>
        <v>6.6861834826586151</v>
      </c>
      <c r="O4579" s="43">
        <f t="shared" si="838"/>
        <v>2.4407000000000001</v>
      </c>
      <c r="S4579" s="39">
        <f t="shared" si="842"/>
        <v>5.5480000000012394E-2</v>
      </c>
      <c r="T4579" s="39">
        <f t="shared" si="835"/>
        <v>4.2455286288206615</v>
      </c>
      <c r="U4579" s="39">
        <f t="shared" si="836"/>
        <v>6.6863207091924792</v>
      </c>
      <c r="V4579" s="43">
        <f t="shared" si="837"/>
        <v>2.4407999999999999</v>
      </c>
    </row>
    <row r="4580" spans="5:22" hidden="1" x14ac:dyDescent="0.25">
      <c r="E4580" s="39">
        <f t="shared" si="840"/>
        <v>5.5470000000012391E-2</v>
      </c>
      <c r="F4580" s="39">
        <f t="shared" si="831"/>
        <v>4.2459112984891858</v>
      </c>
      <c r="G4580" s="39">
        <f t="shared" si="832"/>
        <v>5.5960498087604833</v>
      </c>
      <c r="H4580" s="43">
        <f t="shared" si="833"/>
        <v>1.3501000000000001</v>
      </c>
      <c r="L4580" s="39">
        <f t="shared" si="841"/>
        <v>5.5470000000012391E-2</v>
      </c>
      <c r="M4580" s="39">
        <f t="shared" si="839"/>
        <v>4.2459112984891858</v>
      </c>
      <c r="N4580" s="39">
        <f t="shared" si="834"/>
        <v>6.6861051961362037</v>
      </c>
      <c r="O4580" s="43">
        <f t="shared" si="838"/>
        <v>2.4401999999999999</v>
      </c>
      <c r="S4580" s="39">
        <f t="shared" si="842"/>
        <v>5.5470000000012391E-2</v>
      </c>
      <c r="T4580" s="39">
        <f t="shared" si="835"/>
        <v>4.2459112984891858</v>
      </c>
      <c r="U4580" s="39">
        <f t="shared" si="836"/>
        <v>6.6863207091924792</v>
      </c>
      <c r="V4580" s="43">
        <f t="shared" si="837"/>
        <v>2.4403999999999999</v>
      </c>
    </row>
    <row r="4581" spans="5:22" hidden="1" x14ac:dyDescent="0.25">
      <c r="E4581" s="39">
        <f t="shared" si="840"/>
        <v>5.5460000000012388E-2</v>
      </c>
      <c r="F4581" s="39">
        <f t="shared" si="831"/>
        <v>4.2462940716518736</v>
      </c>
      <c r="G4581" s="39">
        <f t="shared" si="832"/>
        <v>5.5959937792419181</v>
      </c>
      <c r="H4581" s="43">
        <f t="shared" si="833"/>
        <v>1.3496999999999999</v>
      </c>
      <c r="L4581" s="39">
        <f t="shared" si="841"/>
        <v>5.5460000000012388E-2</v>
      </c>
      <c r="M4581" s="39">
        <f t="shared" si="839"/>
        <v>4.2462940716518736</v>
      </c>
      <c r="N4581" s="39">
        <f t="shared" si="834"/>
        <v>6.6860268954992108</v>
      </c>
      <c r="O4581" s="43">
        <f t="shared" si="838"/>
        <v>2.4397000000000002</v>
      </c>
      <c r="S4581" s="39">
        <f t="shared" si="842"/>
        <v>5.5460000000012388E-2</v>
      </c>
      <c r="T4581" s="39">
        <f t="shared" si="835"/>
        <v>4.2462940716518736</v>
      </c>
      <c r="U4581" s="39">
        <f t="shared" si="836"/>
        <v>6.6863207091924792</v>
      </c>
      <c r="V4581" s="43">
        <f t="shared" si="837"/>
        <v>2.44</v>
      </c>
    </row>
    <row r="4582" spans="5:22" hidden="1" x14ac:dyDescent="0.25">
      <c r="E4582" s="39">
        <f t="shared" si="840"/>
        <v>5.5450000000012385E-2</v>
      </c>
      <c r="F4582" s="39">
        <f t="shared" si="831"/>
        <v>4.2466769483553843</v>
      </c>
      <c r="G4582" s="39">
        <f t="shared" si="832"/>
        <v>5.5959377381827631</v>
      </c>
      <c r="H4582" s="43">
        <f t="shared" si="833"/>
        <v>1.3492999999999999</v>
      </c>
      <c r="L4582" s="39">
        <f t="shared" si="841"/>
        <v>5.5450000000012385E-2</v>
      </c>
      <c r="M4582" s="39">
        <f t="shared" si="839"/>
        <v>4.2466769483553843</v>
      </c>
      <c r="N4582" s="39">
        <f t="shared" si="834"/>
        <v>6.6859485807425472</v>
      </c>
      <c r="O4582" s="43">
        <f t="shared" si="838"/>
        <v>2.4392999999999998</v>
      </c>
      <c r="S4582" s="39">
        <f t="shared" si="842"/>
        <v>5.5450000000012385E-2</v>
      </c>
      <c r="T4582" s="39">
        <f t="shared" si="835"/>
        <v>4.2466769483553843</v>
      </c>
      <c r="U4582" s="39">
        <f t="shared" si="836"/>
        <v>6.6863207091924792</v>
      </c>
      <c r="V4582" s="43">
        <f t="shared" si="837"/>
        <v>2.4396</v>
      </c>
    </row>
    <row r="4583" spans="5:22" hidden="1" x14ac:dyDescent="0.25">
      <c r="E4583" s="39">
        <f t="shared" si="840"/>
        <v>5.5440000000012382E-2</v>
      </c>
      <c r="F4583" s="39">
        <f t="shared" si="831"/>
        <v>4.2470599286464052</v>
      </c>
      <c r="G4583" s="39">
        <f t="shared" si="832"/>
        <v>5.5958816855786511</v>
      </c>
      <c r="H4583" s="43">
        <f t="shared" si="833"/>
        <v>1.3488</v>
      </c>
      <c r="L4583" s="39">
        <f t="shared" si="841"/>
        <v>5.5440000000012382E-2</v>
      </c>
      <c r="M4583" s="39">
        <f t="shared" si="839"/>
        <v>4.2470599286464052</v>
      </c>
      <c r="N4583" s="39">
        <f t="shared" si="834"/>
        <v>6.6858702518611182</v>
      </c>
      <c r="O4583" s="43">
        <f t="shared" si="838"/>
        <v>2.4388000000000001</v>
      </c>
      <c r="S4583" s="39">
        <f t="shared" si="842"/>
        <v>5.5440000000012382E-2</v>
      </c>
      <c r="T4583" s="39">
        <f t="shared" si="835"/>
        <v>4.2470599286464052</v>
      </c>
      <c r="U4583" s="39">
        <f t="shared" si="836"/>
        <v>6.6863207091924792</v>
      </c>
      <c r="V4583" s="43">
        <f t="shared" si="837"/>
        <v>2.4392999999999998</v>
      </c>
    </row>
    <row r="4584" spans="5:22" hidden="1" x14ac:dyDescent="0.25">
      <c r="E4584" s="39">
        <f t="shared" si="840"/>
        <v>5.5430000000012379E-2</v>
      </c>
      <c r="F4584" s="39">
        <f t="shared" si="831"/>
        <v>4.2474430125716554</v>
      </c>
      <c r="G4584" s="39">
        <f t="shared" si="832"/>
        <v>5.5958256214252131</v>
      </c>
      <c r="H4584" s="43">
        <f t="shared" si="833"/>
        <v>1.3484</v>
      </c>
      <c r="L4584" s="39">
        <f t="shared" si="841"/>
        <v>5.5430000000012379E-2</v>
      </c>
      <c r="M4584" s="39">
        <f t="shared" si="839"/>
        <v>4.2474430125716554</v>
      </c>
      <c r="N4584" s="39">
        <f t="shared" si="834"/>
        <v>6.6857919088498292</v>
      </c>
      <c r="O4584" s="43">
        <f t="shared" si="838"/>
        <v>2.4382999999999999</v>
      </c>
      <c r="S4584" s="39">
        <f t="shared" si="842"/>
        <v>5.5430000000012379E-2</v>
      </c>
      <c r="T4584" s="39">
        <f t="shared" si="835"/>
        <v>4.2474430125716554</v>
      </c>
      <c r="U4584" s="39">
        <f t="shared" si="836"/>
        <v>6.6863207091924792</v>
      </c>
      <c r="V4584" s="43">
        <f t="shared" si="837"/>
        <v>2.4388999999999998</v>
      </c>
    </row>
    <row r="4585" spans="5:22" hidden="1" x14ac:dyDescent="0.25">
      <c r="E4585" s="39">
        <f t="shared" si="840"/>
        <v>5.5420000000012376E-2</v>
      </c>
      <c r="F4585" s="39">
        <f t="shared" si="831"/>
        <v>4.2478262001778813</v>
      </c>
      <c r="G4585" s="39">
        <f t="shared" si="832"/>
        <v>5.5957695457180794</v>
      </c>
      <c r="H4585" s="43">
        <f t="shared" si="833"/>
        <v>1.3479000000000001</v>
      </c>
      <c r="L4585" s="39">
        <f t="shared" si="841"/>
        <v>5.5420000000012376E-2</v>
      </c>
      <c r="M4585" s="39">
        <f t="shared" si="839"/>
        <v>4.2478262001778813</v>
      </c>
      <c r="N4585" s="39">
        <f t="shared" si="834"/>
        <v>6.6857135517035813</v>
      </c>
      <c r="O4585" s="43">
        <f t="shared" si="838"/>
        <v>2.4379</v>
      </c>
      <c r="S4585" s="39">
        <f t="shared" si="842"/>
        <v>5.5420000000012376E-2</v>
      </c>
      <c r="T4585" s="39">
        <f t="shared" si="835"/>
        <v>4.2478262001778813</v>
      </c>
      <c r="U4585" s="39">
        <f t="shared" si="836"/>
        <v>6.6863207091924792</v>
      </c>
      <c r="V4585" s="43">
        <f t="shared" si="837"/>
        <v>2.4384999999999999</v>
      </c>
    </row>
    <row r="4586" spans="5:22" hidden="1" x14ac:dyDescent="0.25">
      <c r="E4586" s="39">
        <f t="shared" si="840"/>
        <v>5.5410000000012373E-2</v>
      </c>
      <c r="F4586" s="39">
        <f t="shared" si="831"/>
        <v>4.2482094915118607</v>
      </c>
      <c r="G4586" s="39">
        <f t="shared" si="832"/>
        <v>5.5957134584528756</v>
      </c>
      <c r="H4586" s="43">
        <f t="shared" si="833"/>
        <v>1.3474999999999999</v>
      </c>
      <c r="L4586" s="39">
        <f t="shared" si="841"/>
        <v>5.5410000000012373E-2</v>
      </c>
      <c r="M4586" s="39">
        <f t="shared" si="839"/>
        <v>4.2482094915118607</v>
      </c>
      <c r="N4586" s="39">
        <f t="shared" si="834"/>
        <v>6.6856351804172718</v>
      </c>
      <c r="O4586" s="43">
        <f t="shared" si="838"/>
        <v>2.4373999999999998</v>
      </c>
      <c r="S4586" s="39">
        <f t="shared" si="842"/>
        <v>5.5410000000012373E-2</v>
      </c>
      <c r="T4586" s="39">
        <f t="shared" si="835"/>
        <v>4.2482094915118607</v>
      </c>
      <c r="U4586" s="39">
        <f t="shared" si="836"/>
        <v>6.6863207091924792</v>
      </c>
      <c r="V4586" s="43">
        <f t="shared" si="837"/>
        <v>2.4380999999999999</v>
      </c>
    </row>
    <row r="4587" spans="5:22" hidden="1" x14ac:dyDescent="0.25">
      <c r="E4587" s="39">
        <f t="shared" si="840"/>
        <v>5.540000000001237E-2</v>
      </c>
      <c r="F4587" s="39">
        <f t="shared" si="831"/>
        <v>4.2485928866203988</v>
      </c>
      <c r="G4587" s="39">
        <f t="shared" si="832"/>
        <v>5.5956573596252257</v>
      </c>
      <c r="H4587" s="43">
        <f t="shared" si="833"/>
        <v>1.3471</v>
      </c>
      <c r="L4587" s="39">
        <f t="shared" si="841"/>
        <v>5.540000000001237E-2</v>
      </c>
      <c r="M4587" s="39">
        <f t="shared" si="839"/>
        <v>4.2485928866203988</v>
      </c>
      <c r="N4587" s="39">
        <f t="shared" si="834"/>
        <v>6.6855567949857981</v>
      </c>
      <c r="O4587" s="43">
        <f t="shared" si="838"/>
        <v>2.4369999999999998</v>
      </c>
      <c r="S4587" s="39">
        <f t="shared" si="842"/>
        <v>5.540000000001237E-2</v>
      </c>
      <c r="T4587" s="39">
        <f t="shared" si="835"/>
        <v>4.2485928866203988</v>
      </c>
      <c r="U4587" s="39">
        <f t="shared" si="836"/>
        <v>6.6863207091924792</v>
      </c>
      <c r="V4587" s="43">
        <f t="shared" si="837"/>
        <v>2.4377</v>
      </c>
    </row>
    <row r="4588" spans="5:22" hidden="1" x14ac:dyDescent="0.25">
      <c r="E4588" s="39">
        <f t="shared" si="840"/>
        <v>5.5390000000012367E-2</v>
      </c>
      <c r="F4588" s="39">
        <f t="shared" si="831"/>
        <v>4.2489763855503337</v>
      </c>
      <c r="G4588" s="39">
        <f t="shared" si="832"/>
        <v>5.5956012492307519</v>
      </c>
      <c r="H4588" s="43">
        <f t="shared" si="833"/>
        <v>1.3466</v>
      </c>
      <c r="L4588" s="39">
        <f t="shared" si="841"/>
        <v>5.5390000000012367E-2</v>
      </c>
      <c r="M4588" s="39">
        <f t="shared" si="839"/>
        <v>4.2489763855503337</v>
      </c>
      <c r="N4588" s="39">
        <f t="shared" si="834"/>
        <v>6.6854783954040515</v>
      </c>
      <c r="O4588" s="43">
        <f t="shared" si="838"/>
        <v>2.4365000000000001</v>
      </c>
      <c r="S4588" s="39">
        <f t="shared" si="842"/>
        <v>5.5390000000012367E-2</v>
      </c>
      <c r="T4588" s="39">
        <f t="shared" si="835"/>
        <v>4.2489763855503337</v>
      </c>
      <c r="U4588" s="39">
        <f t="shared" si="836"/>
        <v>6.6863207091924792</v>
      </c>
      <c r="V4588" s="43">
        <f t="shared" si="837"/>
        <v>2.4373</v>
      </c>
    </row>
    <row r="4589" spans="5:22" hidden="1" x14ac:dyDescent="0.25">
      <c r="E4589" s="39">
        <f t="shared" si="840"/>
        <v>5.5380000000012364E-2</v>
      </c>
      <c r="F4589" s="39">
        <f t="shared" si="831"/>
        <v>4.2493599883485285</v>
      </c>
      <c r="G4589" s="39">
        <f t="shared" si="832"/>
        <v>5.5955451272650727</v>
      </c>
      <c r="H4589" s="43">
        <f t="shared" si="833"/>
        <v>1.3462000000000001</v>
      </c>
      <c r="L4589" s="39">
        <f t="shared" si="841"/>
        <v>5.5380000000012364E-2</v>
      </c>
      <c r="M4589" s="39">
        <f t="shared" si="839"/>
        <v>4.2493599883485285</v>
      </c>
      <c r="N4589" s="39">
        <f t="shared" si="834"/>
        <v>6.6853999816669232</v>
      </c>
      <c r="O4589" s="43">
        <f t="shared" si="838"/>
        <v>2.4359999999999999</v>
      </c>
      <c r="S4589" s="39">
        <f t="shared" si="842"/>
        <v>5.5380000000012364E-2</v>
      </c>
      <c r="T4589" s="39">
        <f t="shared" si="835"/>
        <v>4.2493599883485285</v>
      </c>
      <c r="U4589" s="39">
        <f t="shared" si="836"/>
        <v>6.6863207091924792</v>
      </c>
      <c r="V4589" s="43">
        <f t="shared" si="837"/>
        <v>2.4369999999999998</v>
      </c>
    </row>
    <row r="4590" spans="5:22" hidden="1" x14ac:dyDescent="0.25">
      <c r="E4590" s="39">
        <f t="shared" si="840"/>
        <v>5.5370000000012361E-2</v>
      </c>
      <c r="F4590" s="39">
        <f t="shared" si="831"/>
        <v>4.2497436950618797</v>
      </c>
      <c r="G4590" s="39">
        <f t="shared" si="832"/>
        <v>5.5954889937238059</v>
      </c>
      <c r="H4590" s="43">
        <f t="shared" si="833"/>
        <v>1.3456999999999999</v>
      </c>
      <c r="L4590" s="39">
        <f t="shared" si="841"/>
        <v>5.5370000000012361E-2</v>
      </c>
      <c r="M4590" s="39">
        <f t="shared" si="839"/>
        <v>4.2497436950618797</v>
      </c>
      <c r="N4590" s="39">
        <f t="shared" si="834"/>
        <v>6.6853215537693016</v>
      </c>
      <c r="O4590" s="43">
        <f t="shared" si="838"/>
        <v>2.4356</v>
      </c>
      <c r="S4590" s="39">
        <f t="shared" si="842"/>
        <v>5.5370000000012361E-2</v>
      </c>
      <c r="T4590" s="39">
        <f t="shared" si="835"/>
        <v>4.2497436950618797</v>
      </c>
      <c r="U4590" s="39">
        <f t="shared" si="836"/>
        <v>6.6863207091924792</v>
      </c>
      <c r="V4590" s="43">
        <f t="shared" si="837"/>
        <v>2.4365999999999999</v>
      </c>
    </row>
    <row r="4591" spans="5:22" hidden="1" x14ac:dyDescent="0.25">
      <c r="E4591" s="39">
        <f t="shared" si="840"/>
        <v>5.5360000000012358E-2</v>
      </c>
      <c r="F4591" s="39">
        <f t="shared" si="831"/>
        <v>4.2501275057373125</v>
      </c>
      <c r="G4591" s="39">
        <f t="shared" si="832"/>
        <v>5.5954328486025648</v>
      </c>
      <c r="H4591" s="43">
        <f t="shared" si="833"/>
        <v>1.3452999999999999</v>
      </c>
      <c r="L4591" s="39">
        <f t="shared" si="841"/>
        <v>5.5360000000012358E-2</v>
      </c>
      <c r="M4591" s="39">
        <f t="shared" si="839"/>
        <v>4.2501275057373125</v>
      </c>
      <c r="N4591" s="39">
        <f t="shared" si="834"/>
        <v>6.6852431117060691</v>
      </c>
      <c r="O4591" s="43">
        <f t="shared" si="838"/>
        <v>2.4350999999999998</v>
      </c>
      <c r="S4591" s="39">
        <f t="shared" si="842"/>
        <v>5.5360000000012358E-2</v>
      </c>
      <c r="T4591" s="39">
        <f t="shared" si="835"/>
        <v>4.2501275057373125</v>
      </c>
      <c r="U4591" s="39">
        <f t="shared" si="836"/>
        <v>6.6863207091924792</v>
      </c>
      <c r="V4591" s="43">
        <f t="shared" si="837"/>
        <v>2.4361999999999999</v>
      </c>
    </row>
    <row r="4592" spans="5:22" hidden="1" x14ac:dyDescent="0.25">
      <c r="E4592" s="39">
        <f t="shared" si="840"/>
        <v>5.5350000000012355E-2</v>
      </c>
      <c r="F4592" s="39">
        <f t="shared" si="831"/>
        <v>4.2505114204217813</v>
      </c>
      <c r="G4592" s="39">
        <f t="shared" si="832"/>
        <v>5.5953766918969619</v>
      </c>
      <c r="H4592" s="43">
        <f t="shared" si="833"/>
        <v>1.3449</v>
      </c>
      <c r="L4592" s="39">
        <f t="shared" si="841"/>
        <v>5.5350000000012355E-2</v>
      </c>
      <c r="M4592" s="39">
        <f t="shared" si="839"/>
        <v>4.2505114204217813</v>
      </c>
      <c r="N4592" s="39">
        <f t="shared" si="834"/>
        <v>6.6851646554721098</v>
      </c>
      <c r="O4592" s="43">
        <f t="shared" si="838"/>
        <v>2.4346999999999999</v>
      </c>
      <c r="S4592" s="39">
        <f t="shared" si="842"/>
        <v>5.5350000000012355E-2</v>
      </c>
      <c r="T4592" s="39">
        <f t="shared" si="835"/>
        <v>4.2505114204217813</v>
      </c>
      <c r="U4592" s="39">
        <f t="shared" si="836"/>
        <v>6.6863207091924792</v>
      </c>
      <c r="V4592" s="43">
        <f t="shared" si="837"/>
        <v>2.4358</v>
      </c>
    </row>
    <row r="4593" spans="5:22" hidden="1" x14ac:dyDescent="0.25">
      <c r="E4593" s="39">
        <f t="shared" si="840"/>
        <v>5.5340000000012352E-2</v>
      </c>
      <c r="F4593" s="39">
        <f t="shared" si="831"/>
        <v>4.2508954391622691</v>
      </c>
      <c r="G4593" s="39">
        <f t="shared" si="832"/>
        <v>5.5953205236026067</v>
      </c>
      <c r="H4593" s="43">
        <f t="shared" si="833"/>
        <v>1.3444</v>
      </c>
      <c r="L4593" s="39">
        <f t="shared" si="841"/>
        <v>5.5340000000012352E-2</v>
      </c>
      <c r="M4593" s="39">
        <f t="shared" si="839"/>
        <v>4.2508954391622691</v>
      </c>
      <c r="N4593" s="39">
        <f t="shared" si="834"/>
        <v>6.6850861850623016</v>
      </c>
      <c r="O4593" s="43">
        <f t="shared" si="838"/>
        <v>2.4342000000000001</v>
      </c>
      <c r="S4593" s="39">
        <f t="shared" si="842"/>
        <v>5.5340000000012352E-2</v>
      </c>
      <c r="T4593" s="39">
        <f t="shared" si="835"/>
        <v>4.2508954391622691</v>
      </c>
      <c r="U4593" s="39">
        <f t="shared" si="836"/>
        <v>6.6863207091924792</v>
      </c>
      <c r="V4593" s="43">
        <f t="shared" si="837"/>
        <v>2.4354</v>
      </c>
    </row>
    <row r="4594" spans="5:22" hidden="1" x14ac:dyDescent="0.25">
      <c r="E4594" s="39">
        <f t="shared" si="840"/>
        <v>5.5330000000012348E-2</v>
      </c>
      <c r="F4594" s="39">
        <f t="shared" si="831"/>
        <v>4.2512795620057915</v>
      </c>
      <c r="G4594" s="39">
        <f t="shared" si="832"/>
        <v>5.5952643437151064</v>
      </c>
      <c r="H4594" s="43">
        <f t="shared" si="833"/>
        <v>1.3440000000000001</v>
      </c>
      <c r="L4594" s="39">
        <f t="shared" si="841"/>
        <v>5.5330000000012348E-2</v>
      </c>
      <c r="M4594" s="39">
        <f t="shared" si="839"/>
        <v>4.2512795620057915</v>
      </c>
      <c r="N4594" s="39">
        <f t="shared" si="834"/>
        <v>6.6850077004715205</v>
      </c>
      <c r="O4594" s="43">
        <f t="shared" si="838"/>
        <v>2.4337</v>
      </c>
      <c r="S4594" s="39">
        <f t="shared" si="842"/>
        <v>5.5330000000012348E-2</v>
      </c>
      <c r="T4594" s="39">
        <f t="shared" si="835"/>
        <v>4.2512795620057915</v>
      </c>
      <c r="U4594" s="39">
        <f t="shared" si="836"/>
        <v>6.6863207091924792</v>
      </c>
      <c r="V4594" s="43">
        <f t="shared" si="837"/>
        <v>2.4350000000000001</v>
      </c>
    </row>
    <row r="4595" spans="5:22" hidden="1" x14ac:dyDescent="0.25">
      <c r="E4595" s="39">
        <f t="shared" si="840"/>
        <v>5.5320000000012345E-2</v>
      </c>
      <c r="F4595" s="39">
        <f t="shared" si="831"/>
        <v>4.2516637889993918</v>
      </c>
      <c r="G4595" s="39">
        <f t="shared" si="832"/>
        <v>5.5952081522300645</v>
      </c>
      <c r="H4595" s="43">
        <f t="shared" si="833"/>
        <v>1.3434999999999999</v>
      </c>
      <c r="L4595" s="39">
        <f t="shared" si="841"/>
        <v>5.5320000000012345E-2</v>
      </c>
      <c r="M4595" s="39">
        <f t="shared" si="839"/>
        <v>4.2516637889993918</v>
      </c>
      <c r="N4595" s="39">
        <f t="shared" si="834"/>
        <v>6.6849292016946409</v>
      </c>
      <c r="O4595" s="43">
        <f t="shared" si="838"/>
        <v>2.4333</v>
      </c>
      <c r="S4595" s="39">
        <f t="shared" si="842"/>
        <v>5.5320000000012345E-2</v>
      </c>
      <c r="T4595" s="39">
        <f t="shared" si="835"/>
        <v>4.2516637889993918</v>
      </c>
      <c r="U4595" s="39">
        <f t="shared" si="836"/>
        <v>6.6863207091924792</v>
      </c>
      <c r="V4595" s="43">
        <f t="shared" si="837"/>
        <v>2.4346999999999999</v>
      </c>
    </row>
    <row r="4596" spans="5:22" hidden="1" x14ac:dyDescent="0.25">
      <c r="E4596" s="39">
        <f t="shared" si="840"/>
        <v>5.5310000000012342E-2</v>
      </c>
      <c r="F4596" s="39">
        <f t="shared" si="831"/>
        <v>4.2520481201901426</v>
      </c>
      <c r="G4596" s="39">
        <f t="shared" si="832"/>
        <v>5.5951519491430846</v>
      </c>
      <c r="H4596" s="43">
        <f t="shared" si="833"/>
        <v>1.3431</v>
      </c>
      <c r="L4596" s="39">
        <f t="shared" si="841"/>
        <v>5.5310000000012342E-2</v>
      </c>
      <c r="M4596" s="39">
        <f t="shared" si="839"/>
        <v>4.2520481201901426</v>
      </c>
      <c r="N4596" s="39">
        <f t="shared" si="834"/>
        <v>6.6848506887265335</v>
      </c>
      <c r="O4596" s="43">
        <f t="shared" si="838"/>
        <v>2.4327999999999999</v>
      </c>
      <c r="S4596" s="39">
        <f t="shared" si="842"/>
        <v>5.5310000000012342E-2</v>
      </c>
      <c r="T4596" s="39">
        <f t="shared" si="835"/>
        <v>4.2520481201901426</v>
      </c>
      <c r="U4596" s="39">
        <f t="shared" si="836"/>
        <v>6.6863207091924792</v>
      </c>
      <c r="V4596" s="43">
        <f t="shared" si="837"/>
        <v>2.4342999999999999</v>
      </c>
    </row>
    <row r="4597" spans="5:22" hidden="1" x14ac:dyDescent="0.25">
      <c r="E4597" s="39">
        <f t="shared" si="840"/>
        <v>5.5300000000012339E-2</v>
      </c>
      <c r="F4597" s="39">
        <f t="shared" si="831"/>
        <v>4.2524325556251483</v>
      </c>
      <c r="G4597" s="39">
        <f t="shared" si="832"/>
        <v>5.5950957344497647</v>
      </c>
      <c r="H4597" s="43">
        <f t="shared" si="833"/>
        <v>1.3427</v>
      </c>
      <c r="L4597" s="39">
        <f t="shared" si="841"/>
        <v>5.5300000000012339E-2</v>
      </c>
      <c r="M4597" s="39">
        <f t="shared" si="839"/>
        <v>4.2524325556251483</v>
      </c>
      <c r="N4597" s="39">
        <f t="shared" si="834"/>
        <v>6.6847721615620657</v>
      </c>
      <c r="O4597" s="43">
        <f t="shared" si="838"/>
        <v>2.4323000000000001</v>
      </c>
      <c r="S4597" s="39">
        <f t="shared" si="842"/>
        <v>5.5300000000012339E-2</v>
      </c>
      <c r="T4597" s="39">
        <f t="shared" si="835"/>
        <v>4.2524325556251483</v>
      </c>
      <c r="U4597" s="39">
        <f t="shared" si="836"/>
        <v>6.6863207091924792</v>
      </c>
      <c r="V4597" s="43">
        <f t="shared" si="837"/>
        <v>2.4339</v>
      </c>
    </row>
    <row r="4598" spans="5:22" hidden="1" x14ac:dyDescent="0.25">
      <c r="E4598" s="39">
        <f t="shared" si="840"/>
        <v>5.5290000000012336E-2</v>
      </c>
      <c r="F4598" s="39">
        <f t="shared" si="831"/>
        <v>4.2528170953515421</v>
      </c>
      <c r="G4598" s="39">
        <f t="shared" si="832"/>
        <v>5.5950395081457041</v>
      </c>
      <c r="H4598" s="43">
        <f t="shared" si="833"/>
        <v>1.3422000000000001</v>
      </c>
      <c r="L4598" s="39">
        <f t="shared" si="841"/>
        <v>5.5290000000012336E-2</v>
      </c>
      <c r="M4598" s="39">
        <f t="shared" si="839"/>
        <v>4.2528170953515421</v>
      </c>
      <c r="N4598" s="39">
        <f t="shared" si="834"/>
        <v>6.6846936201961045</v>
      </c>
      <c r="O4598" s="43">
        <f t="shared" si="838"/>
        <v>2.4319000000000002</v>
      </c>
      <c r="S4598" s="39">
        <f t="shared" si="842"/>
        <v>5.5290000000012336E-2</v>
      </c>
      <c r="T4598" s="39">
        <f t="shared" si="835"/>
        <v>4.2528170953515421</v>
      </c>
      <c r="U4598" s="39">
        <f t="shared" si="836"/>
        <v>6.6863207091924792</v>
      </c>
      <c r="V4598" s="43">
        <f t="shared" si="837"/>
        <v>2.4335</v>
      </c>
    </row>
    <row r="4599" spans="5:22" hidden="1" x14ac:dyDescent="0.25">
      <c r="E4599" s="39">
        <f t="shared" si="840"/>
        <v>5.5280000000012333E-2</v>
      </c>
      <c r="F4599" s="39">
        <f t="shared" si="831"/>
        <v>4.2532017394164852</v>
      </c>
      <c r="G4599" s="39">
        <f t="shared" si="832"/>
        <v>5.5949832702264963</v>
      </c>
      <c r="H4599" s="43">
        <f t="shared" si="833"/>
        <v>1.3418000000000001</v>
      </c>
      <c r="L4599" s="39">
        <f t="shared" si="841"/>
        <v>5.5280000000012333E-2</v>
      </c>
      <c r="M4599" s="39">
        <f t="shared" si="839"/>
        <v>4.2532017394164852</v>
      </c>
      <c r="N4599" s="39">
        <f t="shared" si="834"/>
        <v>6.6846150646235101</v>
      </c>
      <c r="O4599" s="43">
        <f t="shared" si="838"/>
        <v>2.4314</v>
      </c>
      <c r="S4599" s="39">
        <f t="shared" si="842"/>
        <v>5.5280000000012333E-2</v>
      </c>
      <c r="T4599" s="39">
        <f t="shared" si="835"/>
        <v>4.2532017394164852</v>
      </c>
      <c r="U4599" s="39">
        <f t="shared" si="836"/>
        <v>6.6863207091924792</v>
      </c>
      <c r="V4599" s="43">
        <f t="shared" si="837"/>
        <v>2.4331</v>
      </c>
    </row>
    <row r="4600" spans="5:22" hidden="1" x14ac:dyDescent="0.25">
      <c r="E4600" s="39">
        <f t="shared" si="840"/>
        <v>5.527000000001233E-2</v>
      </c>
      <c r="F4600" s="39">
        <f t="shared" si="831"/>
        <v>4.2535864878671719</v>
      </c>
      <c r="G4600" s="39">
        <f t="shared" si="832"/>
        <v>5.5949270206877335</v>
      </c>
      <c r="H4600" s="43">
        <f t="shared" si="833"/>
        <v>1.3412999999999999</v>
      </c>
      <c r="L4600" s="39">
        <f t="shared" si="841"/>
        <v>5.527000000001233E-2</v>
      </c>
      <c r="M4600" s="39">
        <f t="shared" si="839"/>
        <v>4.2535864878671719</v>
      </c>
      <c r="N4600" s="39">
        <f t="shared" si="834"/>
        <v>6.6845364948391426</v>
      </c>
      <c r="O4600" s="43">
        <f t="shared" si="838"/>
        <v>2.431</v>
      </c>
      <c r="S4600" s="39">
        <f t="shared" si="842"/>
        <v>5.527000000001233E-2</v>
      </c>
      <c r="T4600" s="39">
        <f t="shared" si="835"/>
        <v>4.2535864878671719</v>
      </c>
      <c r="U4600" s="39">
        <f t="shared" si="836"/>
        <v>6.6863207091924792</v>
      </c>
      <c r="V4600" s="43">
        <f t="shared" si="837"/>
        <v>2.4327000000000001</v>
      </c>
    </row>
    <row r="4601" spans="5:22" hidden="1" x14ac:dyDescent="0.25">
      <c r="E4601" s="39">
        <f t="shared" si="840"/>
        <v>5.5260000000012327E-2</v>
      </c>
      <c r="F4601" s="39">
        <f t="shared" si="831"/>
        <v>4.2539713407508248</v>
      </c>
      <c r="G4601" s="39">
        <f t="shared" si="832"/>
        <v>5.5948707595250067</v>
      </c>
      <c r="H4601" s="43">
        <f t="shared" si="833"/>
        <v>1.3409</v>
      </c>
      <c r="L4601" s="39">
        <f t="shared" si="841"/>
        <v>5.5260000000012327E-2</v>
      </c>
      <c r="M4601" s="39">
        <f t="shared" si="839"/>
        <v>4.2539713407508248</v>
      </c>
      <c r="N4601" s="39">
        <f t="shared" si="834"/>
        <v>6.6844579108378603</v>
      </c>
      <c r="O4601" s="43">
        <f t="shared" si="838"/>
        <v>2.4304999999999999</v>
      </c>
      <c r="S4601" s="39">
        <f t="shared" si="842"/>
        <v>5.5260000000012327E-2</v>
      </c>
      <c r="T4601" s="39">
        <f t="shared" si="835"/>
        <v>4.2539713407508248</v>
      </c>
      <c r="U4601" s="39">
        <f t="shared" si="836"/>
        <v>6.6863207091924792</v>
      </c>
      <c r="V4601" s="43">
        <f t="shared" si="837"/>
        <v>2.4323000000000001</v>
      </c>
    </row>
    <row r="4602" spans="5:22" hidden="1" x14ac:dyDescent="0.25">
      <c r="E4602" s="39">
        <f t="shared" si="840"/>
        <v>5.5250000000012324E-2</v>
      </c>
      <c r="F4602" s="39">
        <f t="shared" si="831"/>
        <v>4.2543562981146961</v>
      </c>
      <c r="G4602" s="39">
        <f t="shared" si="832"/>
        <v>5.5948144867339016</v>
      </c>
      <c r="H4602" s="43">
        <f t="shared" si="833"/>
        <v>1.3405</v>
      </c>
      <c r="L4602" s="39">
        <f t="shared" si="841"/>
        <v>5.5250000000012324E-2</v>
      </c>
      <c r="M4602" s="39">
        <f t="shared" si="839"/>
        <v>4.2543562981146961</v>
      </c>
      <c r="N4602" s="39">
        <f t="shared" si="834"/>
        <v>6.6843793126145163</v>
      </c>
      <c r="O4602" s="43">
        <f t="shared" si="838"/>
        <v>2.4300000000000002</v>
      </c>
      <c r="S4602" s="39">
        <f t="shared" si="842"/>
        <v>5.5250000000012324E-2</v>
      </c>
      <c r="T4602" s="39">
        <f t="shared" si="835"/>
        <v>4.2543562981146961</v>
      </c>
      <c r="U4602" s="39">
        <f t="shared" si="836"/>
        <v>6.6863207091924792</v>
      </c>
      <c r="V4602" s="43">
        <f t="shared" si="837"/>
        <v>2.4319999999999999</v>
      </c>
    </row>
    <row r="4603" spans="5:22" hidden="1" x14ac:dyDescent="0.25">
      <c r="E4603" s="39">
        <f t="shared" si="840"/>
        <v>5.5240000000012321E-2</v>
      </c>
      <c r="F4603" s="39">
        <f t="shared" si="831"/>
        <v>4.2547413600060686</v>
      </c>
      <c r="G4603" s="39">
        <f t="shared" si="832"/>
        <v>5.5947582023100058</v>
      </c>
      <c r="H4603" s="43">
        <f t="shared" si="833"/>
        <v>1.34</v>
      </c>
      <c r="L4603" s="39">
        <f t="shared" si="841"/>
        <v>5.5240000000012321E-2</v>
      </c>
      <c r="M4603" s="39">
        <f t="shared" si="839"/>
        <v>4.2547413600060686</v>
      </c>
      <c r="N4603" s="39">
        <f t="shared" si="834"/>
        <v>6.6843007001639618</v>
      </c>
      <c r="O4603" s="43">
        <f t="shared" si="838"/>
        <v>2.4296000000000002</v>
      </c>
      <c r="S4603" s="39">
        <f t="shared" si="842"/>
        <v>5.5240000000012321E-2</v>
      </c>
      <c r="T4603" s="39">
        <f t="shared" si="835"/>
        <v>4.2547413600060686</v>
      </c>
      <c r="U4603" s="39">
        <f t="shared" si="836"/>
        <v>6.6863207091924792</v>
      </c>
      <c r="V4603" s="43">
        <f t="shared" si="837"/>
        <v>2.4316</v>
      </c>
    </row>
    <row r="4604" spans="5:22" hidden="1" x14ac:dyDescent="0.25">
      <c r="E4604" s="39">
        <f t="shared" si="840"/>
        <v>5.5230000000012318E-2</v>
      </c>
      <c r="F4604" s="39">
        <f t="shared" si="831"/>
        <v>4.255126526472254</v>
      </c>
      <c r="G4604" s="39">
        <f t="shared" si="832"/>
        <v>5.5947019062488987</v>
      </c>
      <c r="H4604" s="43">
        <f t="shared" si="833"/>
        <v>1.3395999999999999</v>
      </c>
      <c r="L4604" s="39">
        <f t="shared" si="841"/>
        <v>5.5230000000012318E-2</v>
      </c>
      <c r="M4604" s="39">
        <f t="shared" si="839"/>
        <v>4.255126526472254</v>
      </c>
      <c r="N4604" s="39">
        <f t="shared" si="834"/>
        <v>6.6842220734810454</v>
      </c>
      <c r="O4604" s="43">
        <f t="shared" si="838"/>
        <v>2.4291</v>
      </c>
      <c r="S4604" s="39">
        <f t="shared" si="842"/>
        <v>5.5230000000012318E-2</v>
      </c>
      <c r="T4604" s="39">
        <f t="shared" si="835"/>
        <v>4.255126526472254</v>
      </c>
      <c r="U4604" s="39">
        <f t="shared" si="836"/>
        <v>6.6863207091924792</v>
      </c>
      <c r="V4604" s="43">
        <f t="shared" si="837"/>
        <v>2.4312</v>
      </c>
    </row>
    <row r="4605" spans="5:22" hidden="1" x14ac:dyDescent="0.25">
      <c r="E4605" s="39">
        <f t="shared" si="840"/>
        <v>5.5220000000012315E-2</v>
      </c>
      <c r="F4605" s="39">
        <f t="shared" si="831"/>
        <v>4.2555117975605965</v>
      </c>
      <c r="G4605" s="39">
        <f t="shared" si="832"/>
        <v>5.5946455985461627</v>
      </c>
      <c r="H4605" s="43">
        <f t="shared" si="833"/>
        <v>1.3391</v>
      </c>
      <c r="L4605" s="39">
        <f t="shared" si="841"/>
        <v>5.5220000000012315E-2</v>
      </c>
      <c r="M4605" s="39">
        <f t="shared" si="839"/>
        <v>4.2555117975605965</v>
      </c>
      <c r="N4605" s="39">
        <f t="shared" si="834"/>
        <v>6.6841434325606119</v>
      </c>
      <c r="O4605" s="43">
        <f t="shared" si="838"/>
        <v>2.4285999999999999</v>
      </c>
      <c r="S4605" s="39">
        <f t="shared" si="842"/>
        <v>5.5220000000012315E-2</v>
      </c>
      <c r="T4605" s="39">
        <f t="shared" si="835"/>
        <v>4.2555117975605965</v>
      </c>
      <c r="U4605" s="39">
        <f t="shared" si="836"/>
        <v>6.6863207091924792</v>
      </c>
      <c r="V4605" s="43">
        <f t="shared" si="837"/>
        <v>2.4308000000000001</v>
      </c>
    </row>
    <row r="4606" spans="5:22" hidden="1" x14ac:dyDescent="0.25">
      <c r="E4606" s="39">
        <f t="shared" si="840"/>
        <v>5.5210000000012312E-2</v>
      </c>
      <c r="F4606" s="39">
        <f t="shared" si="831"/>
        <v>4.2558971733184663</v>
      </c>
      <c r="G4606" s="39">
        <f t="shared" si="832"/>
        <v>5.5945892791973746</v>
      </c>
      <c r="H4606" s="43">
        <f t="shared" si="833"/>
        <v>1.3387</v>
      </c>
      <c r="L4606" s="39">
        <f t="shared" si="841"/>
        <v>5.5210000000012312E-2</v>
      </c>
      <c r="M4606" s="39">
        <f t="shared" si="839"/>
        <v>4.2558971733184663</v>
      </c>
      <c r="N4606" s="39">
        <f t="shared" si="834"/>
        <v>6.6840647773975066</v>
      </c>
      <c r="O4606" s="43">
        <f t="shared" si="838"/>
        <v>2.4281999999999999</v>
      </c>
      <c r="S4606" s="39">
        <f t="shared" si="842"/>
        <v>5.5210000000012312E-2</v>
      </c>
      <c r="T4606" s="39">
        <f t="shared" si="835"/>
        <v>4.2558971733184663</v>
      </c>
      <c r="U4606" s="39">
        <f t="shared" si="836"/>
        <v>6.6863207091924792</v>
      </c>
      <c r="V4606" s="43">
        <f t="shared" si="837"/>
        <v>2.4304000000000001</v>
      </c>
    </row>
    <row r="4607" spans="5:22" hidden="1" x14ac:dyDescent="0.25">
      <c r="E4607" s="39">
        <f t="shared" si="840"/>
        <v>5.5200000000012309E-2</v>
      </c>
      <c r="F4607" s="39">
        <f t="shared" ref="F4607:F4670" si="843">1/SQRT($E4607)</f>
        <v>4.2562826537932681</v>
      </c>
      <c r="G4607" s="39">
        <f t="shared" ref="G4607:G4670" si="844">-2*LOG10(((2.51/($L$40*(SQRT(E4607))))+(0.269*($L$37/$E$25))))</f>
        <v>5.5945329481981085</v>
      </c>
      <c r="H4607" s="43">
        <f t="shared" ref="H4607:H4670" si="845">ROUND(ABS(F4607-G4607),4)</f>
        <v>1.3383</v>
      </c>
      <c r="L4607" s="39">
        <f t="shared" si="841"/>
        <v>5.5200000000012309E-2</v>
      </c>
      <c r="M4607" s="39">
        <f t="shared" si="839"/>
        <v>4.2562826537932681</v>
      </c>
      <c r="N4607" s="39">
        <f t="shared" ref="N4607:N4670" si="846">2*LOG10(($L$40*(SQRT(L4607))))</f>
        <v>6.6839861079865663</v>
      </c>
      <c r="O4607" s="43">
        <f t="shared" si="838"/>
        <v>2.4277000000000002</v>
      </c>
      <c r="S4607" s="39">
        <f t="shared" si="842"/>
        <v>5.5200000000012309E-2</v>
      </c>
      <c r="T4607" s="39">
        <f t="shared" ref="T4607:T4670" si="847">1/SQRT($S4607)</f>
        <v>4.2562826537932681</v>
      </c>
      <c r="U4607" s="39">
        <f t="shared" ref="U4607:U4670" si="848">2*LOG10(((3.71/($L$37/$E$25))))</f>
        <v>6.6863207091924792</v>
      </c>
      <c r="V4607" s="43">
        <f t="shared" ref="V4607:V4670" si="849">ROUND(ABS(T4607-U4607),4)</f>
        <v>2.4300000000000002</v>
      </c>
    </row>
    <row r="4608" spans="5:22" hidden="1" x14ac:dyDescent="0.25">
      <c r="E4608" s="39">
        <f t="shared" si="840"/>
        <v>5.5190000000012306E-2</v>
      </c>
      <c r="F4608" s="39">
        <f t="shared" si="843"/>
        <v>4.2566682390324333</v>
      </c>
      <c r="G4608" s="39">
        <f t="shared" si="844"/>
        <v>5.5944766055439397</v>
      </c>
      <c r="H4608" s="43">
        <f t="shared" si="845"/>
        <v>1.3378000000000001</v>
      </c>
      <c r="L4608" s="39">
        <f t="shared" si="841"/>
        <v>5.5190000000012306E-2</v>
      </c>
      <c r="M4608" s="39">
        <f t="shared" si="839"/>
        <v>4.2566682390324333</v>
      </c>
      <c r="N4608" s="39">
        <f t="shared" si="846"/>
        <v>6.6839074243226317</v>
      </c>
      <c r="O4608" s="43">
        <f t="shared" ref="O4608:O4671" si="850">ROUND(ABS(M4608-N4608),4)</f>
        <v>2.4272</v>
      </c>
      <c r="S4608" s="39">
        <f t="shared" si="842"/>
        <v>5.5190000000012306E-2</v>
      </c>
      <c r="T4608" s="39">
        <f t="shared" si="847"/>
        <v>4.2566682390324333</v>
      </c>
      <c r="U4608" s="39">
        <f t="shared" si="848"/>
        <v>6.6863207091924792</v>
      </c>
      <c r="V4608" s="43">
        <f t="shared" si="849"/>
        <v>2.4297</v>
      </c>
    </row>
    <row r="4609" spans="5:22" hidden="1" x14ac:dyDescent="0.25">
      <c r="E4609" s="39">
        <f t="shared" si="840"/>
        <v>5.5180000000012303E-2</v>
      </c>
      <c r="F4609" s="39">
        <f t="shared" si="843"/>
        <v>4.2570539290834253</v>
      </c>
      <c r="G4609" s="39">
        <f t="shared" si="844"/>
        <v>5.594420251230436</v>
      </c>
      <c r="H4609" s="43">
        <f t="shared" si="845"/>
        <v>1.3373999999999999</v>
      </c>
      <c r="L4609" s="39">
        <f t="shared" si="841"/>
        <v>5.5180000000012303E-2</v>
      </c>
      <c r="M4609" s="39">
        <f t="shared" ref="M4609:M4672" si="851">1/SQRT($L4609)</f>
        <v>4.2570539290834253</v>
      </c>
      <c r="N4609" s="39">
        <f t="shared" si="846"/>
        <v>6.6838287264005345</v>
      </c>
      <c r="O4609" s="43">
        <f t="shared" si="850"/>
        <v>2.4268000000000001</v>
      </c>
      <c r="S4609" s="39">
        <f t="shared" si="842"/>
        <v>5.5180000000012303E-2</v>
      </c>
      <c r="T4609" s="39">
        <f t="shared" si="847"/>
        <v>4.2570539290834253</v>
      </c>
      <c r="U4609" s="39">
        <f t="shared" si="848"/>
        <v>6.6863207091924792</v>
      </c>
      <c r="V4609" s="43">
        <f t="shared" si="849"/>
        <v>2.4293</v>
      </c>
    </row>
    <row r="4610" spans="5:22" hidden="1" x14ac:dyDescent="0.25">
      <c r="E4610" s="39">
        <f t="shared" si="840"/>
        <v>5.5170000000012299E-2</v>
      </c>
      <c r="F4610" s="39">
        <f t="shared" si="843"/>
        <v>4.2574397239937358</v>
      </c>
      <c r="G4610" s="39">
        <f t="shared" si="844"/>
        <v>5.5943638852531654</v>
      </c>
      <c r="H4610" s="43">
        <f t="shared" si="845"/>
        <v>1.3369</v>
      </c>
      <c r="L4610" s="39">
        <f t="shared" si="841"/>
        <v>5.5170000000012299E-2</v>
      </c>
      <c r="M4610" s="39">
        <f t="shared" si="851"/>
        <v>4.2574397239937358</v>
      </c>
      <c r="N4610" s="39">
        <f t="shared" si="846"/>
        <v>6.6837500142151081</v>
      </c>
      <c r="O4610" s="43">
        <f t="shared" si="850"/>
        <v>2.4262999999999999</v>
      </c>
      <c r="S4610" s="39">
        <f t="shared" si="842"/>
        <v>5.5170000000012299E-2</v>
      </c>
      <c r="T4610" s="39">
        <f t="shared" si="847"/>
        <v>4.2574397239937358</v>
      </c>
      <c r="U4610" s="39">
        <f t="shared" si="848"/>
        <v>6.6863207091924792</v>
      </c>
      <c r="V4610" s="43">
        <f t="shared" si="849"/>
        <v>2.4289000000000001</v>
      </c>
    </row>
    <row r="4611" spans="5:22" hidden="1" x14ac:dyDescent="0.25">
      <c r="E4611" s="39">
        <f t="shared" ref="E4611:E4674" si="852">E4610-0.00001</f>
        <v>5.5160000000012296E-2</v>
      </c>
      <c r="F4611" s="39">
        <f t="shared" si="843"/>
        <v>4.2578256238108887</v>
      </c>
      <c r="G4611" s="39">
        <f t="shared" si="844"/>
        <v>5.5943075076076942</v>
      </c>
      <c r="H4611" s="43">
        <f t="shared" si="845"/>
        <v>1.3365</v>
      </c>
      <c r="L4611" s="39">
        <f t="shared" ref="L4611:L4674" si="853">L4610-0.00001</f>
        <v>5.5160000000012296E-2</v>
      </c>
      <c r="M4611" s="39">
        <f t="shared" si="851"/>
        <v>4.2578256238108887</v>
      </c>
      <c r="N4611" s="39">
        <f t="shared" si="846"/>
        <v>6.6836712877611797</v>
      </c>
      <c r="O4611" s="43">
        <f t="shared" si="850"/>
        <v>2.4258000000000002</v>
      </c>
      <c r="S4611" s="39">
        <f t="shared" ref="S4611:S4674" si="854">S4610-0.00001</f>
        <v>5.5160000000012296E-2</v>
      </c>
      <c r="T4611" s="39">
        <f t="shared" si="847"/>
        <v>4.2578256238108887</v>
      </c>
      <c r="U4611" s="39">
        <f t="shared" si="848"/>
        <v>6.6863207091924792</v>
      </c>
      <c r="V4611" s="43">
        <f t="shared" si="849"/>
        <v>2.4285000000000001</v>
      </c>
    </row>
    <row r="4612" spans="5:22" hidden="1" x14ac:dyDescent="0.25">
      <c r="E4612" s="39">
        <f t="shared" si="852"/>
        <v>5.5150000000012293E-2</v>
      </c>
      <c r="F4612" s="39">
        <f t="shared" si="843"/>
        <v>4.258211628582437</v>
      </c>
      <c r="G4612" s="39">
        <f t="shared" si="844"/>
        <v>5.5942511182895842</v>
      </c>
      <c r="H4612" s="43">
        <f t="shared" si="845"/>
        <v>1.3360000000000001</v>
      </c>
      <c r="L4612" s="39">
        <f t="shared" si="853"/>
        <v>5.5150000000012293E-2</v>
      </c>
      <c r="M4612" s="39">
        <f t="shared" si="851"/>
        <v>4.258211628582437</v>
      </c>
      <c r="N4612" s="39">
        <f t="shared" si="846"/>
        <v>6.6835925470335775</v>
      </c>
      <c r="O4612" s="43">
        <f t="shared" si="850"/>
        <v>2.4253999999999998</v>
      </c>
      <c r="S4612" s="39">
        <f t="shared" si="854"/>
        <v>5.5150000000012293E-2</v>
      </c>
      <c r="T4612" s="39">
        <f t="shared" si="847"/>
        <v>4.258211628582437</v>
      </c>
      <c r="U4612" s="39">
        <f t="shared" si="848"/>
        <v>6.6863207091924792</v>
      </c>
      <c r="V4612" s="43">
        <f t="shared" si="849"/>
        <v>2.4281000000000001</v>
      </c>
    </row>
    <row r="4613" spans="5:22" hidden="1" x14ac:dyDescent="0.25">
      <c r="E4613" s="39">
        <f t="shared" si="852"/>
        <v>5.514000000001229E-2</v>
      </c>
      <c r="F4613" s="39">
        <f t="shared" si="843"/>
        <v>4.258597738355963</v>
      </c>
      <c r="G4613" s="39">
        <f t="shared" si="844"/>
        <v>5.5941947172943971</v>
      </c>
      <c r="H4613" s="43">
        <f t="shared" si="845"/>
        <v>1.3355999999999999</v>
      </c>
      <c r="L4613" s="39">
        <f t="shared" si="853"/>
        <v>5.514000000001229E-2</v>
      </c>
      <c r="M4613" s="39">
        <f t="shared" si="851"/>
        <v>4.258597738355963</v>
      </c>
      <c r="N4613" s="39">
        <f t="shared" si="846"/>
        <v>6.6835137920271226</v>
      </c>
      <c r="O4613" s="43">
        <f t="shared" si="850"/>
        <v>2.4249000000000001</v>
      </c>
      <c r="S4613" s="39">
        <f t="shared" si="854"/>
        <v>5.514000000001229E-2</v>
      </c>
      <c r="T4613" s="39">
        <f t="shared" si="847"/>
        <v>4.258597738355963</v>
      </c>
      <c r="U4613" s="39">
        <f t="shared" si="848"/>
        <v>6.6863207091924792</v>
      </c>
      <c r="V4613" s="43">
        <f t="shared" si="849"/>
        <v>2.4277000000000002</v>
      </c>
    </row>
    <row r="4614" spans="5:22" hidden="1" x14ac:dyDescent="0.25">
      <c r="E4614" s="39">
        <f t="shared" si="852"/>
        <v>5.5130000000012287E-2</v>
      </c>
      <c r="F4614" s="39">
        <f t="shared" si="843"/>
        <v>4.2589839531790812</v>
      </c>
      <c r="G4614" s="39">
        <f t="shared" si="844"/>
        <v>5.5941383046176885</v>
      </c>
      <c r="H4614" s="43">
        <f t="shared" si="845"/>
        <v>1.3351999999999999</v>
      </c>
      <c r="L4614" s="39">
        <f t="shared" si="853"/>
        <v>5.5130000000012287E-2</v>
      </c>
      <c r="M4614" s="39">
        <f t="shared" si="851"/>
        <v>4.2589839531790812</v>
      </c>
      <c r="N4614" s="39">
        <f t="shared" si="846"/>
        <v>6.6834350227366368</v>
      </c>
      <c r="O4614" s="43">
        <f t="shared" si="850"/>
        <v>2.4245000000000001</v>
      </c>
      <c r="S4614" s="39">
        <f t="shared" si="854"/>
        <v>5.5130000000012287E-2</v>
      </c>
      <c r="T4614" s="39">
        <f t="shared" si="847"/>
        <v>4.2589839531790812</v>
      </c>
      <c r="U4614" s="39">
        <f t="shared" si="848"/>
        <v>6.6863207091924792</v>
      </c>
      <c r="V4614" s="43">
        <f t="shared" si="849"/>
        <v>2.4272999999999998</v>
      </c>
    </row>
    <row r="4615" spans="5:22" hidden="1" x14ac:dyDescent="0.25">
      <c r="E4615" s="39">
        <f t="shared" si="852"/>
        <v>5.5120000000012284E-2</v>
      </c>
      <c r="F4615" s="39">
        <f t="shared" si="843"/>
        <v>4.2593702730994352</v>
      </c>
      <c r="G4615" s="39">
        <f t="shared" si="844"/>
        <v>5.5940818802550156</v>
      </c>
      <c r="H4615" s="43">
        <f t="shared" si="845"/>
        <v>1.3347</v>
      </c>
      <c r="L4615" s="39">
        <f t="shared" si="853"/>
        <v>5.5120000000012284E-2</v>
      </c>
      <c r="M4615" s="39">
        <f t="shared" si="851"/>
        <v>4.2593702730994352</v>
      </c>
      <c r="N4615" s="39">
        <f t="shared" si="846"/>
        <v>6.6833562391569377</v>
      </c>
      <c r="O4615" s="43">
        <f t="shared" si="850"/>
        <v>2.4239999999999999</v>
      </c>
      <c r="S4615" s="39">
        <f t="shared" si="854"/>
        <v>5.5120000000012284E-2</v>
      </c>
      <c r="T4615" s="39">
        <f t="shared" si="847"/>
        <v>4.2593702730994352</v>
      </c>
      <c r="U4615" s="39">
        <f t="shared" si="848"/>
        <v>6.6863207091924792</v>
      </c>
      <c r="V4615" s="43">
        <f t="shared" si="849"/>
        <v>2.427</v>
      </c>
    </row>
    <row r="4616" spans="5:22" hidden="1" x14ac:dyDescent="0.25">
      <c r="E4616" s="39">
        <f t="shared" si="852"/>
        <v>5.5110000000012281E-2</v>
      </c>
      <c r="F4616" s="39">
        <f t="shared" si="843"/>
        <v>4.2597566981646979</v>
      </c>
      <c r="G4616" s="39">
        <f t="shared" si="844"/>
        <v>5.5940254442019306</v>
      </c>
      <c r="H4616" s="43">
        <f t="shared" si="845"/>
        <v>1.3343</v>
      </c>
      <c r="L4616" s="39">
        <f t="shared" si="853"/>
        <v>5.5110000000012281E-2</v>
      </c>
      <c r="M4616" s="39">
        <f t="shared" si="851"/>
        <v>4.2597566981646979</v>
      </c>
      <c r="N4616" s="39">
        <f t="shared" si="846"/>
        <v>6.6832774412828382</v>
      </c>
      <c r="O4616" s="43">
        <f t="shared" si="850"/>
        <v>2.4235000000000002</v>
      </c>
      <c r="S4616" s="39">
        <f t="shared" si="854"/>
        <v>5.5110000000012281E-2</v>
      </c>
      <c r="T4616" s="39">
        <f t="shared" si="847"/>
        <v>4.2597566981646979</v>
      </c>
      <c r="U4616" s="39">
        <f t="shared" si="848"/>
        <v>6.6863207091924792</v>
      </c>
      <c r="V4616" s="43">
        <f t="shared" si="849"/>
        <v>2.4266000000000001</v>
      </c>
    </row>
    <row r="4617" spans="5:22" hidden="1" x14ac:dyDescent="0.25">
      <c r="E4617" s="39">
        <f t="shared" si="852"/>
        <v>5.5100000000012278E-2</v>
      </c>
      <c r="F4617" s="39">
        <f t="shared" si="843"/>
        <v>4.2601432284225753</v>
      </c>
      <c r="G4617" s="39">
        <f t="shared" si="844"/>
        <v>5.5939689964539845</v>
      </c>
      <c r="H4617" s="43">
        <f t="shared" si="845"/>
        <v>1.3338000000000001</v>
      </c>
      <c r="L4617" s="39">
        <f t="shared" si="853"/>
        <v>5.5100000000012278E-2</v>
      </c>
      <c r="M4617" s="39">
        <f t="shared" si="851"/>
        <v>4.2601432284225753</v>
      </c>
      <c r="N4617" s="39">
        <f t="shared" si="846"/>
        <v>6.6831986291091532</v>
      </c>
      <c r="O4617" s="43">
        <f t="shared" si="850"/>
        <v>2.4230999999999998</v>
      </c>
      <c r="S4617" s="39">
        <f t="shared" si="854"/>
        <v>5.5100000000012278E-2</v>
      </c>
      <c r="T4617" s="39">
        <f t="shared" si="847"/>
        <v>4.2601432284225753</v>
      </c>
      <c r="U4617" s="39">
        <f t="shared" si="848"/>
        <v>6.6863207091924792</v>
      </c>
      <c r="V4617" s="43">
        <f t="shared" si="849"/>
        <v>2.4262000000000001</v>
      </c>
    </row>
    <row r="4618" spans="5:22" hidden="1" x14ac:dyDescent="0.25">
      <c r="E4618" s="39">
        <f t="shared" si="852"/>
        <v>5.5090000000012275E-2</v>
      </c>
      <c r="F4618" s="39">
        <f t="shared" si="843"/>
        <v>4.2605298639208007</v>
      </c>
      <c r="G4618" s="39">
        <f t="shared" si="844"/>
        <v>5.593912537006724</v>
      </c>
      <c r="H4618" s="43">
        <f t="shared" si="845"/>
        <v>1.3333999999999999</v>
      </c>
      <c r="L4618" s="39">
        <f t="shared" si="853"/>
        <v>5.5090000000012275E-2</v>
      </c>
      <c r="M4618" s="39">
        <f t="shared" si="851"/>
        <v>4.2605298639208007</v>
      </c>
      <c r="N4618" s="39">
        <f t="shared" si="846"/>
        <v>6.6831198026306895</v>
      </c>
      <c r="O4618" s="43">
        <f t="shared" si="850"/>
        <v>2.4226000000000001</v>
      </c>
      <c r="S4618" s="39">
        <f t="shared" si="854"/>
        <v>5.5090000000012275E-2</v>
      </c>
      <c r="T4618" s="39">
        <f t="shared" si="847"/>
        <v>4.2605298639208007</v>
      </c>
      <c r="U4618" s="39">
        <f t="shared" si="848"/>
        <v>6.6863207091924792</v>
      </c>
      <c r="V4618" s="43">
        <f t="shared" si="849"/>
        <v>2.4258000000000002</v>
      </c>
    </row>
    <row r="4619" spans="5:22" hidden="1" x14ac:dyDescent="0.25">
      <c r="E4619" s="39">
        <f t="shared" si="852"/>
        <v>5.5080000000012272E-2</v>
      </c>
      <c r="F4619" s="39">
        <f t="shared" si="843"/>
        <v>4.2609166047071385</v>
      </c>
      <c r="G4619" s="39">
        <f t="shared" si="844"/>
        <v>5.5938560658556957</v>
      </c>
      <c r="H4619" s="43">
        <f t="shared" si="845"/>
        <v>1.3329</v>
      </c>
      <c r="L4619" s="39">
        <f t="shared" si="853"/>
        <v>5.5080000000012272E-2</v>
      </c>
      <c r="M4619" s="39">
        <f t="shared" si="851"/>
        <v>4.2609166047071385</v>
      </c>
      <c r="N4619" s="39">
        <f t="shared" si="846"/>
        <v>6.6830409618422539</v>
      </c>
      <c r="O4619" s="43">
        <f t="shared" si="850"/>
        <v>2.4220999999999999</v>
      </c>
      <c r="S4619" s="39">
        <f t="shared" si="854"/>
        <v>5.5080000000012272E-2</v>
      </c>
      <c r="T4619" s="39">
        <f t="shared" si="847"/>
        <v>4.2609166047071385</v>
      </c>
      <c r="U4619" s="39">
        <f t="shared" si="848"/>
        <v>6.6863207091924792</v>
      </c>
      <c r="V4619" s="43">
        <f t="shared" si="849"/>
        <v>2.4253999999999998</v>
      </c>
    </row>
    <row r="4620" spans="5:22" hidden="1" x14ac:dyDescent="0.25">
      <c r="E4620" s="39">
        <f t="shared" si="852"/>
        <v>5.5070000000012269E-2</v>
      </c>
      <c r="F4620" s="39">
        <f t="shared" si="843"/>
        <v>4.2613034508293852</v>
      </c>
      <c r="G4620" s="39">
        <f t="shared" si="844"/>
        <v>5.5937995829964411</v>
      </c>
      <c r="H4620" s="43">
        <f t="shared" si="845"/>
        <v>1.3325</v>
      </c>
      <c r="L4620" s="39">
        <f t="shared" si="853"/>
        <v>5.5070000000012269E-2</v>
      </c>
      <c r="M4620" s="39">
        <f t="shared" si="851"/>
        <v>4.2613034508293852</v>
      </c>
      <c r="N4620" s="39">
        <f t="shared" si="846"/>
        <v>6.6829621067386507</v>
      </c>
      <c r="O4620" s="43">
        <f t="shared" si="850"/>
        <v>2.4217</v>
      </c>
      <c r="S4620" s="39">
        <f t="shared" si="854"/>
        <v>5.5070000000012269E-2</v>
      </c>
      <c r="T4620" s="39">
        <f t="shared" si="847"/>
        <v>4.2613034508293852</v>
      </c>
      <c r="U4620" s="39">
        <f t="shared" si="848"/>
        <v>6.6863207091924792</v>
      </c>
      <c r="V4620" s="43">
        <f t="shared" si="849"/>
        <v>2.4249999999999998</v>
      </c>
    </row>
    <row r="4621" spans="5:22" hidden="1" x14ac:dyDescent="0.25">
      <c r="E4621" s="39">
        <f t="shared" si="852"/>
        <v>5.5060000000012266E-2</v>
      </c>
      <c r="F4621" s="39">
        <f t="shared" si="843"/>
        <v>4.2616904023353666</v>
      </c>
      <c r="G4621" s="39">
        <f t="shared" si="844"/>
        <v>5.5937430884245023</v>
      </c>
      <c r="H4621" s="43">
        <f t="shared" si="845"/>
        <v>1.3321000000000001</v>
      </c>
      <c r="L4621" s="39">
        <f t="shared" si="853"/>
        <v>5.5060000000012266E-2</v>
      </c>
      <c r="M4621" s="39">
        <f t="shared" si="851"/>
        <v>4.2616904023353666</v>
      </c>
      <c r="N4621" s="39">
        <f t="shared" si="846"/>
        <v>6.6828832373146794</v>
      </c>
      <c r="O4621" s="43">
        <f t="shared" si="850"/>
        <v>2.4211999999999998</v>
      </c>
      <c r="S4621" s="39">
        <f t="shared" si="854"/>
        <v>5.5060000000012266E-2</v>
      </c>
      <c r="T4621" s="39">
        <f t="shared" si="847"/>
        <v>4.2616904023353666</v>
      </c>
      <c r="U4621" s="39">
        <f t="shared" si="848"/>
        <v>6.6863207091924792</v>
      </c>
      <c r="V4621" s="43">
        <f t="shared" si="849"/>
        <v>2.4245999999999999</v>
      </c>
    </row>
    <row r="4622" spans="5:22" hidden="1" x14ac:dyDescent="0.25">
      <c r="E4622" s="39">
        <f t="shared" si="852"/>
        <v>5.5050000000012263E-2</v>
      </c>
      <c r="F4622" s="39">
        <f t="shared" si="843"/>
        <v>4.2620774592729376</v>
      </c>
      <c r="G4622" s="39">
        <f t="shared" si="844"/>
        <v>5.5936865821354163</v>
      </c>
      <c r="H4622" s="43">
        <f t="shared" si="845"/>
        <v>1.3315999999999999</v>
      </c>
      <c r="L4622" s="39">
        <f t="shared" si="853"/>
        <v>5.5050000000012263E-2</v>
      </c>
      <c r="M4622" s="39">
        <f t="shared" si="851"/>
        <v>4.2620774592729376</v>
      </c>
      <c r="N4622" s="39">
        <f t="shared" si="846"/>
        <v>6.682804353565138</v>
      </c>
      <c r="O4622" s="43">
        <f t="shared" si="850"/>
        <v>2.4207000000000001</v>
      </c>
      <c r="S4622" s="39">
        <f t="shared" si="854"/>
        <v>5.5050000000012263E-2</v>
      </c>
      <c r="T4622" s="39">
        <f t="shared" si="847"/>
        <v>4.2620774592729376</v>
      </c>
      <c r="U4622" s="39">
        <f t="shared" si="848"/>
        <v>6.6863207091924792</v>
      </c>
      <c r="V4622" s="43">
        <f t="shared" si="849"/>
        <v>2.4241999999999999</v>
      </c>
    </row>
    <row r="4623" spans="5:22" hidden="1" x14ac:dyDescent="0.25">
      <c r="E4623" s="39">
        <f t="shared" si="852"/>
        <v>5.504000000001226E-2</v>
      </c>
      <c r="F4623" s="39">
        <f t="shared" si="843"/>
        <v>4.2624646216899844</v>
      </c>
      <c r="G4623" s="39">
        <f t="shared" si="844"/>
        <v>5.5936300641247181</v>
      </c>
      <c r="H4623" s="43">
        <f t="shared" si="845"/>
        <v>1.3311999999999999</v>
      </c>
      <c r="L4623" s="39">
        <f t="shared" si="853"/>
        <v>5.504000000001226E-2</v>
      </c>
      <c r="M4623" s="39">
        <f t="shared" si="851"/>
        <v>4.2624646216899844</v>
      </c>
      <c r="N4623" s="39">
        <f t="shared" si="846"/>
        <v>6.6827254554848228</v>
      </c>
      <c r="O4623" s="43">
        <f t="shared" si="850"/>
        <v>2.4203000000000001</v>
      </c>
      <c r="S4623" s="39">
        <f t="shared" si="854"/>
        <v>5.504000000001226E-2</v>
      </c>
      <c r="T4623" s="39">
        <f t="shared" si="847"/>
        <v>4.2624646216899844</v>
      </c>
      <c r="U4623" s="39">
        <f t="shared" si="848"/>
        <v>6.6863207091924792</v>
      </c>
      <c r="V4623" s="43">
        <f t="shared" si="849"/>
        <v>2.4239000000000002</v>
      </c>
    </row>
    <row r="4624" spans="5:22" hidden="1" x14ac:dyDescent="0.25">
      <c r="E4624" s="39">
        <f t="shared" si="852"/>
        <v>5.5030000000012257E-2</v>
      </c>
      <c r="F4624" s="39">
        <f t="shared" si="843"/>
        <v>4.2628518896344252</v>
      </c>
      <c r="G4624" s="39">
        <f t="shared" si="844"/>
        <v>5.593573534387942</v>
      </c>
      <c r="H4624" s="43">
        <f t="shared" si="845"/>
        <v>1.3307</v>
      </c>
      <c r="L4624" s="39">
        <f t="shared" si="853"/>
        <v>5.5030000000012257E-2</v>
      </c>
      <c r="M4624" s="39">
        <f t="shared" si="851"/>
        <v>4.2628518896344252</v>
      </c>
      <c r="N4624" s="39">
        <f t="shared" si="846"/>
        <v>6.6826465430685245</v>
      </c>
      <c r="O4624" s="43">
        <f t="shared" si="850"/>
        <v>2.4198</v>
      </c>
      <c r="S4624" s="39">
        <f t="shared" si="854"/>
        <v>5.5030000000012257E-2</v>
      </c>
      <c r="T4624" s="39">
        <f t="shared" si="847"/>
        <v>4.2628518896344252</v>
      </c>
      <c r="U4624" s="39">
        <f t="shared" si="848"/>
        <v>6.6863207091924792</v>
      </c>
      <c r="V4624" s="43">
        <f t="shared" si="849"/>
        <v>2.4235000000000002</v>
      </c>
    </row>
    <row r="4625" spans="5:22" hidden="1" x14ac:dyDescent="0.25">
      <c r="E4625" s="39">
        <f t="shared" si="852"/>
        <v>5.5020000000012254E-2</v>
      </c>
      <c r="F4625" s="39">
        <f t="shared" si="843"/>
        <v>4.2632392631542064</v>
      </c>
      <c r="G4625" s="39">
        <f t="shared" si="844"/>
        <v>5.593516992920617</v>
      </c>
      <c r="H4625" s="43">
        <f t="shared" si="845"/>
        <v>1.3303</v>
      </c>
      <c r="L4625" s="39">
        <f t="shared" si="853"/>
        <v>5.5020000000012254E-2</v>
      </c>
      <c r="M4625" s="39">
        <f t="shared" si="851"/>
        <v>4.2632392631542064</v>
      </c>
      <c r="N4625" s="39">
        <f t="shared" si="846"/>
        <v>6.6825676163110321</v>
      </c>
      <c r="O4625" s="43">
        <f t="shared" si="850"/>
        <v>2.4192999999999998</v>
      </c>
      <c r="S4625" s="39">
        <f t="shared" si="854"/>
        <v>5.5020000000012254E-2</v>
      </c>
      <c r="T4625" s="39">
        <f t="shared" si="847"/>
        <v>4.2632392631542064</v>
      </c>
      <c r="U4625" s="39">
        <f t="shared" si="848"/>
        <v>6.6863207091924792</v>
      </c>
      <c r="V4625" s="43">
        <f t="shared" si="849"/>
        <v>2.4230999999999998</v>
      </c>
    </row>
    <row r="4626" spans="5:22" hidden="1" x14ac:dyDescent="0.25">
      <c r="E4626" s="39">
        <f t="shared" si="852"/>
        <v>5.501000000001225E-2</v>
      </c>
      <c r="F4626" s="39">
        <f t="shared" si="843"/>
        <v>4.2636267422973066</v>
      </c>
      <c r="G4626" s="39">
        <f t="shared" si="844"/>
        <v>5.5934604397182728</v>
      </c>
      <c r="H4626" s="43">
        <f t="shared" si="845"/>
        <v>1.3298000000000001</v>
      </c>
      <c r="L4626" s="39">
        <f t="shared" si="853"/>
        <v>5.501000000001225E-2</v>
      </c>
      <c r="M4626" s="39">
        <f t="shared" si="851"/>
        <v>4.2636267422973066</v>
      </c>
      <c r="N4626" s="39">
        <f t="shared" si="846"/>
        <v>6.682488675207134</v>
      </c>
      <c r="O4626" s="43">
        <f t="shared" si="850"/>
        <v>2.4188999999999998</v>
      </c>
      <c r="S4626" s="39">
        <f t="shared" si="854"/>
        <v>5.501000000001225E-2</v>
      </c>
      <c r="T4626" s="39">
        <f t="shared" si="847"/>
        <v>4.2636267422973066</v>
      </c>
      <c r="U4626" s="39">
        <f t="shared" si="848"/>
        <v>6.6863207091924792</v>
      </c>
      <c r="V4626" s="43">
        <f t="shared" si="849"/>
        <v>2.4226999999999999</v>
      </c>
    </row>
    <row r="4627" spans="5:22" hidden="1" x14ac:dyDescent="0.25">
      <c r="E4627" s="39">
        <f t="shared" si="852"/>
        <v>5.5000000000012247E-2</v>
      </c>
      <c r="F4627" s="39">
        <f t="shared" si="843"/>
        <v>4.2640143271117346</v>
      </c>
      <c r="G4627" s="39">
        <f t="shared" si="844"/>
        <v>5.593403874776433</v>
      </c>
      <c r="H4627" s="43">
        <f t="shared" si="845"/>
        <v>1.3293999999999999</v>
      </c>
      <c r="L4627" s="39">
        <f t="shared" si="853"/>
        <v>5.5000000000012247E-2</v>
      </c>
      <c r="M4627" s="39">
        <f t="shared" si="851"/>
        <v>4.2640143271117346</v>
      </c>
      <c r="N4627" s="39">
        <f t="shared" si="846"/>
        <v>6.682409719751611</v>
      </c>
      <c r="O4627" s="43">
        <f t="shared" si="850"/>
        <v>2.4184000000000001</v>
      </c>
      <c r="S4627" s="39">
        <f t="shared" si="854"/>
        <v>5.5000000000012247E-2</v>
      </c>
      <c r="T4627" s="39">
        <f t="shared" si="847"/>
        <v>4.2640143271117346</v>
      </c>
      <c r="U4627" s="39">
        <f t="shared" si="848"/>
        <v>6.6863207091924792</v>
      </c>
      <c r="V4627" s="43">
        <f t="shared" si="849"/>
        <v>2.4222999999999999</v>
      </c>
    </row>
    <row r="4628" spans="5:22" hidden="1" x14ac:dyDescent="0.25">
      <c r="E4628" s="39">
        <f t="shared" si="852"/>
        <v>5.4990000000012244E-2</v>
      </c>
      <c r="F4628" s="39">
        <f t="shared" si="843"/>
        <v>4.2644020176455273</v>
      </c>
      <c r="G4628" s="39">
        <f t="shared" si="844"/>
        <v>5.5933472980906211</v>
      </c>
      <c r="H4628" s="43">
        <f t="shared" si="845"/>
        <v>1.3289</v>
      </c>
      <c r="L4628" s="39">
        <f t="shared" si="853"/>
        <v>5.4990000000012244E-2</v>
      </c>
      <c r="M4628" s="39">
        <f t="shared" si="851"/>
        <v>4.2644020176455273</v>
      </c>
      <c r="N4628" s="39">
        <f t="shared" si="846"/>
        <v>6.682330749939247</v>
      </c>
      <c r="O4628" s="43">
        <f t="shared" si="850"/>
        <v>2.4178999999999999</v>
      </c>
      <c r="S4628" s="39">
        <f t="shared" si="854"/>
        <v>5.4990000000012244E-2</v>
      </c>
      <c r="T4628" s="39">
        <f t="shared" si="847"/>
        <v>4.2644020176455273</v>
      </c>
      <c r="U4628" s="39">
        <f t="shared" si="848"/>
        <v>6.6863207091924792</v>
      </c>
      <c r="V4628" s="43">
        <f t="shared" si="849"/>
        <v>2.4218999999999999</v>
      </c>
    </row>
    <row r="4629" spans="5:22" hidden="1" x14ac:dyDescent="0.25">
      <c r="E4629" s="39">
        <f t="shared" si="852"/>
        <v>5.4980000000012241E-2</v>
      </c>
      <c r="F4629" s="39">
        <f t="shared" si="843"/>
        <v>4.2647898139467557</v>
      </c>
      <c r="G4629" s="39">
        <f t="shared" si="844"/>
        <v>5.5932907096563582</v>
      </c>
      <c r="H4629" s="43">
        <f t="shared" si="845"/>
        <v>1.3285</v>
      </c>
      <c r="L4629" s="39">
        <f t="shared" si="853"/>
        <v>5.4980000000012241E-2</v>
      </c>
      <c r="M4629" s="39">
        <f t="shared" si="851"/>
        <v>4.2647898139467557</v>
      </c>
      <c r="N4629" s="39">
        <f t="shared" si="846"/>
        <v>6.6822517657648177</v>
      </c>
      <c r="O4629" s="43">
        <f t="shared" si="850"/>
        <v>2.4175</v>
      </c>
      <c r="S4629" s="39">
        <f t="shared" si="854"/>
        <v>5.4980000000012241E-2</v>
      </c>
      <c r="T4629" s="39">
        <f t="shared" si="847"/>
        <v>4.2647898139467557</v>
      </c>
      <c r="U4629" s="39">
        <f t="shared" si="848"/>
        <v>6.6863207091924792</v>
      </c>
      <c r="V4629" s="43">
        <f t="shared" si="849"/>
        <v>2.4215</v>
      </c>
    </row>
    <row r="4630" spans="5:22" hidden="1" x14ac:dyDescent="0.25">
      <c r="E4630" s="39">
        <f t="shared" si="852"/>
        <v>5.4970000000012238E-2</v>
      </c>
      <c r="F4630" s="39">
        <f t="shared" si="843"/>
        <v>4.26517771606352</v>
      </c>
      <c r="G4630" s="39">
        <f t="shared" si="844"/>
        <v>5.5932341094691616</v>
      </c>
      <c r="H4630" s="43">
        <f t="shared" si="845"/>
        <v>1.3281000000000001</v>
      </c>
      <c r="L4630" s="39">
        <f t="shared" si="853"/>
        <v>5.4970000000012238E-2</v>
      </c>
      <c r="M4630" s="39">
        <f t="shared" si="851"/>
        <v>4.26517771606352</v>
      </c>
      <c r="N4630" s="39">
        <f t="shared" si="846"/>
        <v>6.6821727672230979</v>
      </c>
      <c r="O4630" s="43">
        <f t="shared" si="850"/>
        <v>2.4169999999999998</v>
      </c>
      <c r="S4630" s="39">
        <f t="shared" si="854"/>
        <v>5.4970000000012238E-2</v>
      </c>
      <c r="T4630" s="39">
        <f t="shared" si="847"/>
        <v>4.26517771606352</v>
      </c>
      <c r="U4630" s="39">
        <f t="shared" si="848"/>
        <v>6.6863207091924792</v>
      </c>
      <c r="V4630" s="43">
        <f t="shared" si="849"/>
        <v>2.4211</v>
      </c>
    </row>
    <row r="4631" spans="5:22" hidden="1" x14ac:dyDescent="0.25">
      <c r="E4631" s="39">
        <f t="shared" si="852"/>
        <v>5.4960000000012235E-2</v>
      </c>
      <c r="F4631" s="39">
        <f t="shared" si="843"/>
        <v>4.2655657240439515</v>
      </c>
      <c r="G4631" s="39">
        <f t="shared" si="844"/>
        <v>5.5931774975245467</v>
      </c>
      <c r="H4631" s="43">
        <f t="shared" si="845"/>
        <v>1.3275999999999999</v>
      </c>
      <c r="L4631" s="39">
        <f t="shared" si="853"/>
        <v>5.4960000000012235E-2</v>
      </c>
      <c r="M4631" s="39">
        <f t="shared" si="851"/>
        <v>4.2655657240439515</v>
      </c>
      <c r="N4631" s="39">
        <f t="shared" si="846"/>
        <v>6.6820937543088617</v>
      </c>
      <c r="O4631" s="43">
        <f t="shared" si="850"/>
        <v>2.4165000000000001</v>
      </c>
      <c r="S4631" s="39">
        <f t="shared" si="854"/>
        <v>5.4960000000012235E-2</v>
      </c>
      <c r="T4631" s="39">
        <f t="shared" si="847"/>
        <v>4.2655657240439515</v>
      </c>
      <c r="U4631" s="39">
        <f t="shared" si="848"/>
        <v>6.6863207091924792</v>
      </c>
      <c r="V4631" s="43">
        <f t="shared" si="849"/>
        <v>2.4207999999999998</v>
      </c>
    </row>
    <row r="4632" spans="5:22" hidden="1" x14ac:dyDescent="0.25">
      <c r="E4632" s="39">
        <f t="shared" si="852"/>
        <v>5.4950000000012232E-2</v>
      </c>
      <c r="F4632" s="39">
        <f t="shared" si="843"/>
        <v>4.2659538379362107</v>
      </c>
      <c r="G4632" s="39">
        <f t="shared" si="844"/>
        <v>5.5931208738180276</v>
      </c>
      <c r="H4632" s="43">
        <f t="shared" si="845"/>
        <v>1.3271999999999999</v>
      </c>
      <c r="L4632" s="39">
        <f t="shared" si="853"/>
        <v>5.4950000000012232E-2</v>
      </c>
      <c r="M4632" s="39">
        <f t="shared" si="851"/>
        <v>4.2659538379362107</v>
      </c>
      <c r="N4632" s="39">
        <f t="shared" si="846"/>
        <v>6.6820147270168766</v>
      </c>
      <c r="O4632" s="43">
        <f t="shared" si="850"/>
        <v>2.4161000000000001</v>
      </c>
      <c r="S4632" s="39">
        <f t="shared" si="854"/>
        <v>5.4950000000012232E-2</v>
      </c>
      <c r="T4632" s="39">
        <f t="shared" si="847"/>
        <v>4.2659538379362107</v>
      </c>
      <c r="U4632" s="39">
        <f t="shared" si="848"/>
        <v>6.6863207091924792</v>
      </c>
      <c r="V4632" s="43">
        <f t="shared" si="849"/>
        <v>2.4203999999999999</v>
      </c>
    </row>
    <row r="4633" spans="5:22" hidden="1" x14ac:dyDescent="0.25">
      <c r="E4633" s="39">
        <f t="shared" si="852"/>
        <v>5.4940000000012229E-2</v>
      </c>
      <c r="F4633" s="39">
        <f t="shared" si="843"/>
        <v>4.2663420577884894</v>
      </c>
      <c r="G4633" s="39">
        <f t="shared" si="844"/>
        <v>5.5930642383451126</v>
      </c>
      <c r="H4633" s="43">
        <f t="shared" si="845"/>
        <v>1.3267</v>
      </c>
      <c r="L4633" s="39">
        <f t="shared" si="853"/>
        <v>5.4940000000012229E-2</v>
      </c>
      <c r="M4633" s="39">
        <f t="shared" si="851"/>
        <v>4.2663420577884894</v>
      </c>
      <c r="N4633" s="39">
        <f t="shared" si="846"/>
        <v>6.6819356853419105</v>
      </c>
      <c r="O4633" s="43">
        <f t="shared" si="850"/>
        <v>2.4156</v>
      </c>
      <c r="S4633" s="39">
        <f t="shared" si="854"/>
        <v>5.4940000000012229E-2</v>
      </c>
      <c r="T4633" s="39">
        <f t="shared" si="847"/>
        <v>4.2663420577884894</v>
      </c>
      <c r="U4633" s="39">
        <f t="shared" si="848"/>
        <v>6.6863207091924792</v>
      </c>
      <c r="V4633" s="43">
        <f t="shared" si="849"/>
        <v>2.42</v>
      </c>
    </row>
    <row r="4634" spans="5:22" hidden="1" x14ac:dyDescent="0.25">
      <c r="E4634" s="39">
        <f t="shared" si="852"/>
        <v>5.4930000000012226E-2</v>
      </c>
      <c r="F4634" s="39">
        <f t="shared" si="843"/>
        <v>4.2667303836490111</v>
      </c>
      <c r="G4634" s="39">
        <f t="shared" si="844"/>
        <v>5.5930075911013111</v>
      </c>
      <c r="H4634" s="43">
        <f t="shared" si="845"/>
        <v>1.3263</v>
      </c>
      <c r="L4634" s="39">
        <f t="shared" si="853"/>
        <v>5.4930000000012226E-2</v>
      </c>
      <c r="M4634" s="39">
        <f t="shared" si="851"/>
        <v>4.2667303836490111</v>
      </c>
      <c r="N4634" s="39">
        <f t="shared" si="846"/>
        <v>6.6818566292787267</v>
      </c>
      <c r="O4634" s="43">
        <f t="shared" si="850"/>
        <v>2.4150999999999998</v>
      </c>
      <c r="S4634" s="39">
        <f t="shared" si="854"/>
        <v>5.4930000000012226E-2</v>
      </c>
      <c r="T4634" s="39">
        <f t="shared" si="847"/>
        <v>4.2667303836490111</v>
      </c>
      <c r="U4634" s="39">
        <f t="shared" si="848"/>
        <v>6.6863207091924792</v>
      </c>
      <c r="V4634" s="43">
        <f t="shared" si="849"/>
        <v>2.4196</v>
      </c>
    </row>
    <row r="4635" spans="5:22" hidden="1" x14ac:dyDescent="0.25">
      <c r="E4635" s="39">
        <f t="shared" si="852"/>
        <v>5.4920000000012223E-2</v>
      </c>
      <c r="F4635" s="39">
        <f t="shared" si="843"/>
        <v>4.2671188155660298</v>
      </c>
      <c r="G4635" s="39">
        <f t="shared" si="844"/>
        <v>5.5929509320821289</v>
      </c>
      <c r="H4635" s="43">
        <f t="shared" si="845"/>
        <v>1.3258000000000001</v>
      </c>
      <c r="L4635" s="39">
        <f t="shared" si="853"/>
        <v>5.4920000000012223E-2</v>
      </c>
      <c r="M4635" s="39">
        <f t="shared" si="851"/>
        <v>4.2671188155660298</v>
      </c>
      <c r="N4635" s="39">
        <f t="shared" si="846"/>
        <v>6.6817775588220849</v>
      </c>
      <c r="O4635" s="43">
        <f t="shared" si="850"/>
        <v>2.4146999999999998</v>
      </c>
      <c r="S4635" s="39">
        <f t="shared" si="854"/>
        <v>5.4920000000012223E-2</v>
      </c>
      <c r="T4635" s="39">
        <f t="shared" si="847"/>
        <v>4.2671188155660298</v>
      </c>
      <c r="U4635" s="39">
        <f t="shared" si="848"/>
        <v>6.6863207091924792</v>
      </c>
      <c r="V4635" s="43">
        <f t="shared" si="849"/>
        <v>2.4192</v>
      </c>
    </row>
    <row r="4636" spans="5:22" hidden="1" x14ac:dyDescent="0.25">
      <c r="E4636" s="39">
        <f t="shared" si="852"/>
        <v>5.491000000001222E-2</v>
      </c>
      <c r="F4636" s="39">
        <f t="shared" si="843"/>
        <v>4.2675073535878285</v>
      </c>
      <c r="G4636" s="39">
        <f t="shared" si="844"/>
        <v>5.5928942612830674</v>
      </c>
      <c r="H4636" s="43">
        <f t="shared" si="845"/>
        <v>1.3253999999999999</v>
      </c>
      <c r="L4636" s="39">
        <f t="shared" si="853"/>
        <v>5.491000000001222E-2</v>
      </c>
      <c r="M4636" s="39">
        <f t="shared" si="851"/>
        <v>4.2675073535878285</v>
      </c>
      <c r="N4636" s="39">
        <f t="shared" si="846"/>
        <v>6.6816984739667449</v>
      </c>
      <c r="O4636" s="43">
        <f t="shared" si="850"/>
        <v>2.4142000000000001</v>
      </c>
      <c r="S4636" s="39">
        <f t="shared" si="854"/>
        <v>5.491000000001222E-2</v>
      </c>
      <c r="T4636" s="39">
        <f t="shared" si="847"/>
        <v>4.2675073535878285</v>
      </c>
      <c r="U4636" s="39">
        <f t="shared" si="848"/>
        <v>6.6863207091924792</v>
      </c>
      <c r="V4636" s="43">
        <f t="shared" si="849"/>
        <v>2.4188000000000001</v>
      </c>
    </row>
    <row r="4637" spans="5:22" hidden="1" x14ac:dyDescent="0.25">
      <c r="E4637" s="39">
        <f t="shared" si="852"/>
        <v>5.4900000000012217E-2</v>
      </c>
      <c r="F4637" s="39">
        <f t="shared" si="843"/>
        <v>4.2678959977627242</v>
      </c>
      <c r="G4637" s="39">
        <f t="shared" si="844"/>
        <v>5.5928375786996272</v>
      </c>
      <c r="H4637" s="43">
        <f t="shared" si="845"/>
        <v>1.3249</v>
      </c>
      <c r="L4637" s="39">
        <f t="shared" si="853"/>
        <v>5.4900000000012217E-2</v>
      </c>
      <c r="M4637" s="39">
        <f t="shared" si="851"/>
        <v>4.2678959977627242</v>
      </c>
      <c r="N4637" s="39">
        <f t="shared" si="846"/>
        <v>6.6816193747074593</v>
      </c>
      <c r="O4637" s="43">
        <f t="shared" si="850"/>
        <v>2.4137</v>
      </c>
      <c r="S4637" s="39">
        <f t="shared" si="854"/>
        <v>5.4900000000012217E-2</v>
      </c>
      <c r="T4637" s="39">
        <f t="shared" si="847"/>
        <v>4.2678959977627242</v>
      </c>
      <c r="U4637" s="39">
        <f t="shared" si="848"/>
        <v>6.6863207091924792</v>
      </c>
      <c r="V4637" s="43">
        <f t="shared" si="849"/>
        <v>2.4184000000000001</v>
      </c>
    </row>
    <row r="4638" spans="5:22" hidden="1" x14ac:dyDescent="0.25">
      <c r="E4638" s="39">
        <f t="shared" si="852"/>
        <v>5.4890000000012214E-2</v>
      </c>
      <c r="F4638" s="39">
        <f t="shared" si="843"/>
        <v>4.2682847481390613</v>
      </c>
      <c r="G4638" s="39">
        <f t="shared" si="844"/>
        <v>5.5927808843273068</v>
      </c>
      <c r="H4638" s="43">
        <f t="shared" si="845"/>
        <v>1.3245</v>
      </c>
      <c r="L4638" s="39">
        <f t="shared" si="853"/>
        <v>5.4890000000012214E-2</v>
      </c>
      <c r="M4638" s="39">
        <f t="shared" si="851"/>
        <v>4.2682847481390613</v>
      </c>
      <c r="N4638" s="39">
        <f t="shared" si="846"/>
        <v>6.6815402610389825</v>
      </c>
      <c r="O4638" s="43">
        <f t="shared" si="850"/>
        <v>2.4133</v>
      </c>
      <c r="S4638" s="39">
        <f t="shared" si="854"/>
        <v>5.4890000000012214E-2</v>
      </c>
      <c r="T4638" s="39">
        <f t="shared" si="847"/>
        <v>4.2682847481390613</v>
      </c>
      <c r="U4638" s="39">
        <f t="shared" si="848"/>
        <v>6.6863207091924792</v>
      </c>
      <c r="V4638" s="43">
        <f t="shared" si="849"/>
        <v>2.4180000000000001</v>
      </c>
    </row>
    <row r="4639" spans="5:22" hidden="1" x14ac:dyDescent="0.25">
      <c r="E4639" s="39">
        <f t="shared" si="852"/>
        <v>5.4880000000012211E-2</v>
      </c>
      <c r="F4639" s="39">
        <f t="shared" si="843"/>
        <v>4.2686736047652172</v>
      </c>
      <c r="G4639" s="39">
        <f t="shared" si="844"/>
        <v>5.5927241781616015</v>
      </c>
      <c r="H4639" s="43">
        <f t="shared" si="845"/>
        <v>1.3241000000000001</v>
      </c>
      <c r="L4639" s="39">
        <f t="shared" si="853"/>
        <v>5.4880000000012211E-2</v>
      </c>
      <c r="M4639" s="39">
        <f t="shared" si="851"/>
        <v>4.2686736047652172</v>
      </c>
      <c r="N4639" s="39">
        <f t="shared" si="846"/>
        <v>6.6814611329560627</v>
      </c>
      <c r="O4639" s="43">
        <f t="shared" si="850"/>
        <v>2.4127999999999998</v>
      </c>
      <c r="S4639" s="39">
        <f t="shared" si="854"/>
        <v>5.4880000000012211E-2</v>
      </c>
      <c r="T4639" s="39">
        <f t="shared" si="847"/>
        <v>4.2686736047652172</v>
      </c>
      <c r="U4639" s="39">
        <f t="shared" si="848"/>
        <v>6.6863207091924792</v>
      </c>
      <c r="V4639" s="43">
        <f t="shared" si="849"/>
        <v>2.4176000000000002</v>
      </c>
    </row>
    <row r="4640" spans="5:22" hidden="1" x14ac:dyDescent="0.25">
      <c r="E4640" s="39">
        <f t="shared" si="852"/>
        <v>5.4870000000012208E-2</v>
      </c>
      <c r="F4640" s="39">
        <f t="shared" si="843"/>
        <v>4.2690625676895984</v>
      </c>
      <c r="G4640" s="39">
        <f t="shared" si="844"/>
        <v>5.5926674601980038</v>
      </c>
      <c r="H4640" s="43">
        <f t="shared" si="845"/>
        <v>1.3236000000000001</v>
      </c>
      <c r="L4640" s="39">
        <f t="shared" si="853"/>
        <v>5.4870000000012208E-2</v>
      </c>
      <c r="M4640" s="39">
        <f t="shared" si="851"/>
        <v>4.2690625676895984</v>
      </c>
      <c r="N4640" s="39">
        <f t="shared" si="846"/>
        <v>6.6813819904534473</v>
      </c>
      <c r="O4640" s="43">
        <f t="shared" si="850"/>
        <v>2.4123000000000001</v>
      </c>
      <c r="S4640" s="39">
        <f t="shared" si="854"/>
        <v>5.4870000000012208E-2</v>
      </c>
      <c r="T4640" s="39">
        <f t="shared" si="847"/>
        <v>4.2690625676895984</v>
      </c>
      <c r="U4640" s="39">
        <f t="shared" si="848"/>
        <v>6.6863207091924792</v>
      </c>
      <c r="V4640" s="43">
        <f t="shared" si="849"/>
        <v>2.4173</v>
      </c>
    </row>
    <row r="4641" spans="5:22" hidden="1" x14ac:dyDescent="0.25">
      <c r="E4641" s="39">
        <f t="shared" si="852"/>
        <v>5.4860000000012205E-2</v>
      </c>
      <c r="F4641" s="39">
        <f t="shared" si="843"/>
        <v>4.2694516369606443</v>
      </c>
      <c r="G4641" s="39">
        <f t="shared" si="844"/>
        <v>5.5926107304320034</v>
      </c>
      <c r="H4641" s="43">
        <f t="shared" si="845"/>
        <v>1.3231999999999999</v>
      </c>
      <c r="L4641" s="39">
        <f t="shared" si="853"/>
        <v>5.4860000000012205E-2</v>
      </c>
      <c r="M4641" s="39">
        <f t="shared" si="851"/>
        <v>4.2694516369606443</v>
      </c>
      <c r="N4641" s="39">
        <f t="shared" si="846"/>
        <v>6.6813028335258782</v>
      </c>
      <c r="O4641" s="43">
        <f t="shared" si="850"/>
        <v>2.4119000000000002</v>
      </c>
      <c r="S4641" s="39">
        <f t="shared" si="854"/>
        <v>5.4860000000012205E-2</v>
      </c>
      <c r="T4641" s="39">
        <f t="shared" si="847"/>
        <v>4.2694516369606443</v>
      </c>
      <c r="U4641" s="39">
        <f t="shared" si="848"/>
        <v>6.6863207091924792</v>
      </c>
      <c r="V4641" s="43">
        <f t="shared" si="849"/>
        <v>2.4169</v>
      </c>
    </row>
    <row r="4642" spans="5:22" hidden="1" x14ac:dyDescent="0.25">
      <c r="E4642" s="39">
        <f t="shared" si="852"/>
        <v>5.4850000000012201E-2</v>
      </c>
      <c r="F4642" s="39">
        <f t="shared" si="843"/>
        <v>4.2698408126268248</v>
      </c>
      <c r="G4642" s="39">
        <f t="shared" si="844"/>
        <v>5.5925539888590885</v>
      </c>
      <c r="H4642" s="43">
        <f t="shared" si="845"/>
        <v>1.3227</v>
      </c>
      <c r="L4642" s="39">
        <f t="shared" si="853"/>
        <v>5.4850000000012201E-2</v>
      </c>
      <c r="M4642" s="39">
        <f t="shared" si="851"/>
        <v>4.2698408126268248</v>
      </c>
      <c r="N4642" s="39">
        <f t="shared" si="846"/>
        <v>6.6812236621680974</v>
      </c>
      <c r="O4642" s="43">
        <f t="shared" si="850"/>
        <v>2.4114</v>
      </c>
      <c r="S4642" s="39">
        <f t="shared" si="854"/>
        <v>5.4850000000012201E-2</v>
      </c>
      <c r="T4642" s="39">
        <f t="shared" si="847"/>
        <v>4.2698408126268248</v>
      </c>
      <c r="U4642" s="39">
        <f t="shared" si="848"/>
        <v>6.6863207091924792</v>
      </c>
      <c r="V4642" s="43">
        <f t="shared" si="849"/>
        <v>2.4165000000000001</v>
      </c>
    </row>
    <row r="4643" spans="5:22" hidden="1" x14ac:dyDescent="0.25">
      <c r="E4643" s="39">
        <f t="shared" si="852"/>
        <v>5.4840000000012198E-2</v>
      </c>
      <c r="F4643" s="39">
        <f t="shared" si="843"/>
        <v>4.2702300947366387</v>
      </c>
      <c r="G4643" s="39">
        <f t="shared" si="844"/>
        <v>5.5924972354747444</v>
      </c>
      <c r="H4643" s="43">
        <f t="shared" si="845"/>
        <v>1.3223</v>
      </c>
      <c r="L4643" s="39">
        <f t="shared" si="853"/>
        <v>5.4840000000012198E-2</v>
      </c>
      <c r="M4643" s="39">
        <f t="shared" si="851"/>
        <v>4.2702300947366387</v>
      </c>
      <c r="N4643" s="39">
        <f t="shared" si="846"/>
        <v>6.6811444763748424</v>
      </c>
      <c r="O4643" s="43">
        <f t="shared" si="850"/>
        <v>2.4108999999999998</v>
      </c>
      <c r="S4643" s="39">
        <f t="shared" si="854"/>
        <v>5.4840000000012198E-2</v>
      </c>
      <c r="T4643" s="39">
        <f t="shared" si="847"/>
        <v>4.2702300947366387</v>
      </c>
      <c r="U4643" s="39">
        <f t="shared" si="848"/>
        <v>6.6863207091924792</v>
      </c>
      <c r="V4643" s="43">
        <f t="shared" si="849"/>
        <v>2.4161000000000001</v>
      </c>
    </row>
    <row r="4644" spans="5:22" hidden="1" x14ac:dyDescent="0.25">
      <c r="E4644" s="39">
        <f t="shared" si="852"/>
        <v>5.4830000000012195E-2</v>
      </c>
      <c r="F4644" s="39">
        <f t="shared" si="843"/>
        <v>4.2706194833386188</v>
      </c>
      <c r="G4644" s="39">
        <f t="shared" si="844"/>
        <v>5.5924404702744539</v>
      </c>
      <c r="H4644" s="43">
        <f t="shared" si="845"/>
        <v>1.3218000000000001</v>
      </c>
      <c r="L4644" s="39">
        <f t="shared" si="853"/>
        <v>5.4830000000012195E-2</v>
      </c>
      <c r="M4644" s="39">
        <f t="shared" si="851"/>
        <v>4.2706194833386188</v>
      </c>
      <c r="N4644" s="39">
        <f t="shared" si="846"/>
        <v>6.6810652761408482</v>
      </c>
      <c r="O4644" s="43">
        <f t="shared" si="850"/>
        <v>2.4104000000000001</v>
      </c>
      <c r="S4644" s="39">
        <f t="shared" si="854"/>
        <v>5.4830000000012195E-2</v>
      </c>
      <c r="T4644" s="39">
        <f t="shared" si="847"/>
        <v>4.2706194833386188</v>
      </c>
      <c r="U4644" s="39">
        <f t="shared" si="848"/>
        <v>6.6863207091924792</v>
      </c>
      <c r="V4644" s="43">
        <f t="shared" si="849"/>
        <v>2.4157000000000002</v>
      </c>
    </row>
    <row r="4645" spans="5:22" hidden="1" x14ac:dyDescent="0.25">
      <c r="E4645" s="39">
        <f t="shared" si="852"/>
        <v>5.4820000000012192E-2</v>
      </c>
      <c r="F4645" s="39">
        <f t="shared" si="843"/>
        <v>4.2710089784813263</v>
      </c>
      <c r="G4645" s="39">
        <f t="shared" si="844"/>
        <v>5.5923836932536961</v>
      </c>
      <c r="H4645" s="43">
        <f t="shared" si="845"/>
        <v>1.3213999999999999</v>
      </c>
      <c r="L4645" s="39">
        <f t="shared" si="853"/>
        <v>5.4820000000012192E-2</v>
      </c>
      <c r="M4645" s="39">
        <f t="shared" si="851"/>
        <v>4.2710089784813263</v>
      </c>
      <c r="N4645" s="39">
        <f t="shared" si="846"/>
        <v>6.6809860614608469</v>
      </c>
      <c r="O4645" s="43">
        <f t="shared" si="850"/>
        <v>2.41</v>
      </c>
      <c r="S4645" s="39">
        <f t="shared" si="854"/>
        <v>5.4820000000012192E-2</v>
      </c>
      <c r="T4645" s="39">
        <f t="shared" si="847"/>
        <v>4.2710089784813263</v>
      </c>
      <c r="U4645" s="39">
        <f t="shared" si="848"/>
        <v>6.6863207091924792</v>
      </c>
      <c r="V4645" s="43">
        <f t="shared" si="849"/>
        <v>2.4152999999999998</v>
      </c>
    </row>
    <row r="4646" spans="5:22" hidden="1" x14ac:dyDescent="0.25">
      <c r="E4646" s="39">
        <f t="shared" si="852"/>
        <v>5.4810000000012189E-2</v>
      </c>
      <c r="F4646" s="39">
        <f t="shared" si="843"/>
        <v>4.2713985802133561</v>
      </c>
      <c r="G4646" s="39">
        <f t="shared" si="844"/>
        <v>5.5923269044079502</v>
      </c>
      <c r="H4646" s="43">
        <f t="shared" si="845"/>
        <v>1.3209</v>
      </c>
      <c r="L4646" s="39">
        <f t="shared" si="853"/>
        <v>5.4810000000012189E-2</v>
      </c>
      <c r="M4646" s="39">
        <f t="shared" si="851"/>
        <v>4.2713985802133561</v>
      </c>
      <c r="N4646" s="39">
        <f t="shared" si="846"/>
        <v>6.6809068323295682</v>
      </c>
      <c r="O4646" s="43">
        <f t="shared" si="850"/>
        <v>2.4095</v>
      </c>
      <c r="S4646" s="39">
        <f t="shared" si="854"/>
        <v>5.4810000000012189E-2</v>
      </c>
      <c r="T4646" s="39">
        <f t="shared" si="847"/>
        <v>4.2713985802133561</v>
      </c>
      <c r="U4646" s="39">
        <f t="shared" si="848"/>
        <v>6.6863207091924792</v>
      </c>
      <c r="V4646" s="43">
        <f t="shared" si="849"/>
        <v>2.4148999999999998</v>
      </c>
    </row>
    <row r="4647" spans="5:22" hidden="1" x14ac:dyDescent="0.25">
      <c r="E4647" s="39">
        <f t="shared" si="852"/>
        <v>5.4800000000012186E-2</v>
      </c>
      <c r="F4647" s="39">
        <f t="shared" si="843"/>
        <v>4.2717882885833296</v>
      </c>
      <c r="G4647" s="39">
        <f t="shared" si="844"/>
        <v>5.5922701037326892</v>
      </c>
      <c r="H4647" s="43">
        <f t="shared" si="845"/>
        <v>1.3205</v>
      </c>
      <c r="L4647" s="39">
        <f t="shared" si="853"/>
        <v>5.4800000000012186E-2</v>
      </c>
      <c r="M4647" s="39">
        <f t="shared" si="851"/>
        <v>4.2717882885833296</v>
      </c>
      <c r="N4647" s="39">
        <f t="shared" si="846"/>
        <v>6.680827588741737</v>
      </c>
      <c r="O4647" s="43">
        <f t="shared" si="850"/>
        <v>2.4089999999999998</v>
      </c>
      <c r="S4647" s="39">
        <f t="shared" si="854"/>
        <v>5.4800000000012186E-2</v>
      </c>
      <c r="T4647" s="39">
        <f t="shared" si="847"/>
        <v>4.2717882885833296</v>
      </c>
      <c r="U4647" s="39">
        <f t="shared" si="848"/>
        <v>6.6863207091924792</v>
      </c>
      <c r="V4647" s="43">
        <f t="shared" si="849"/>
        <v>2.4144999999999999</v>
      </c>
    </row>
    <row r="4648" spans="5:22" hidden="1" x14ac:dyDescent="0.25">
      <c r="E4648" s="39">
        <f t="shared" si="852"/>
        <v>5.4790000000012183E-2</v>
      </c>
      <c r="F4648" s="39">
        <f t="shared" si="843"/>
        <v>4.2721781036399049</v>
      </c>
      <c r="G4648" s="39">
        <f t="shared" si="844"/>
        <v>5.5922132912233877</v>
      </c>
      <c r="H4648" s="43">
        <f t="shared" si="845"/>
        <v>1.32</v>
      </c>
      <c r="L4648" s="39">
        <f t="shared" si="853"/>
        <v>5.4790000000012183E-2</v>
      </c>
      <c r="M4648" s="39">
        <f t="shared" si="851"/>
        <v>4.2721781036399049</v>
      </c>
      <c r="N4648" s="39">
        <f t="shared" si="846"/>
        <v>6.6807483306920776</v>
      </c>
      <c r="O4648" s="43">
        <f t="shared" si="850"/>
        <v>2.4085999999999999</v>
      </c>
      <c r="S4648" s="39">
        <f t="shared" si="854"/>
        <v>5.4790000000012183E-2</v>
      </c>
      <c r="T4648" s="39">
        <f t="shared" si="847"/>
        <v>4.2721781036399049</v>
      </c>
      <c r="U4648" s="39">
        <f t="shared" si="848"/>
        <v>6.6863207091924792</v>
      </c>
      <c r="V4648" s="43">
        <f t="shared" si="849"/>
        <v>2.4140999999999999</v>
      </c>
    </row>
    <row r="4649" spans="5:22" hidden="1" x14ac:dyDescent="0.25">
      <c r="E4649" s="39">
        <f t="shared" si="852"/>
        <v>5.478000000001218E-2</v>
      </c>
      <c r="F4649" s="39">
        <f t="shared" si="843"/>
        <v>4.2725680254317666</v>
      </c>
      <c r="G4649" s="39">
        <f t="shared" si="844"/>
        <v>5.5921564668755144</v>
      </c>
      <c r="H4649" s="43">
        <f t="shared" si="845"/>
        <v>1.3196000000000001</v>
      </c>
      <c r="L4649" s="39">
        <f t="shared" si="853"/>
        <v>5.478000000001218E-2</v>
      </c>
      <c r="M4649" s="39">
        <f t="shared" si="851"/>
        <v>4.2725680254317666</v>
      </c>
      <c r="N4649" s="39">
        <f t="shared" si="846"/>
        <v>6.6806690581753099</v>
      </c>
      <c r="O4649" s="43">
        <f t="shared" si="850"/>
        <v>2.4081000000000001</v>
      </c>
      <c r="S4649" s="39">
        <f t="shared" si="854"/>
        <v>5.478000000001218E-2</v>
      </c>
      <c r="T4649" s="39">
        <f t="shared" si="847"/>
        <v>4.2725680254317666</v>
      </c>
      <c r="U4649" s="39">
        <f t="shared" si="848"/>
        <v>6.6863207091924792</v>
      </c>
      <c r="V4649" s="43">
        <f t="shared" si="849"/>
        <v>2.4138000000000002</v>
      </c>
    </row>
    <row r="4650" spans="5:22" hidden="1" x14ac:dyDescent="0.25">
      <c r="E4650" s="39">
        <f t="shared" si="852"/>
        <v>5.4770000000012177E-2</v>
      </c>
      <c r="F4650" s="39">
        <f t="shared" si="843"/>
        <v>4.272958054007634</v>
      </c>
      <c r="G4650" s="39">
        <f t="shared" si="844"/>
        <v>5.5920996306845367</v>
      </c>
      <c r="H4650" s="43">
        <f t="shared" si="845"/>
        <v>1.3190999999999999</v>
      </c>
      <c r="L4650" s="39">
        <f t="shared" si="853"/>
        <v>5.4770000000012177E-2</v>
      </c>
      <c r="M4650" s="39">
        <f t="shared" si="851"/>
        <v>4.272958054007634</v>
      </c>
      <c r="N4650" s="39">
        <f t="shared" si="846"/>
        <v>6.6805897711861526</v>
      </c>
      <c r="O4650" s="43">
        <f t="shared" si="850"/>
        <v>2.4076</v>
      </c>
      <c r="S4650" s="39">
        <f t="shared" si="854"/>
        <v>5.4770000000012177E-2</v>
      </c>
      <c r="T4650" s="39">
        <f t="shared" si="847"/>
        <v>4.272958054007634</v>
      </c>
      <c r="U4650" s="39">
        <f t="shared" si="848"/>
        <v>6.6863207091924792</v>
      </c>
      <c r="V4650" s="43">
        <f t="shared" si="849"/>
        <v>2.4134000000000002</v>
      </c>
    </row>
    <row r="4651" spans="5:22" hidden="1" x14ac:dyDescent="0.25">
      <c r="E4651" s="39">
        <f t="shared" si="852"/>
        <v>5.4760000000012174E-2</v>
      </c>
      <c r="F4651" s="39">
        <f t="shared" si="843"/>
        <v>4.2733481894162537</v>
      </c>
      <c r="G4651" s="39">
        <f t="shared" si="844"/>
        <v>5.5920427826459198</v>
      </c>
      <c r="H4651" s="43">
        <f t="shared" si="845"/>
        <v>1.3187</v>
      </c>
      <c r="L4651" s="39">
        <f t="shared" si="853"/>
        <v>5.4760000000012174E-2</v>
      </c>
      <c r="M4651" s="39">
        <f t="shared" si="851"/>
        <v>4.2733481894162537</v>
      </c>
      <c r="N4651" s="39">
        <f t="shared" si="846"/>
        <v>6.6805104697193203</v>
      </c>
      <c r="O4651" s="43">
        <f t="shared" si="850"/>
        <v>2.4072</v>
      </c>
      <c r="S4651" s="39">
        <f t="shared" si="854"/>
        <v>5.4760000000012174E-2</v>
      </c>
      <c r="T4651" s="39">
        <f t="shared" si="847"/>
        <v>4.2733481894162537</v>
      </c>
      <c r="U4651" s="39">
        <f t="shared" si="848"/>
        <v>6.6863207091924792</v>
      </c>
      <c r="V4651" s="43">
        <f t="shared" si="849"/>
        <v>2.4129999999999998</v>
      </c>
    </row>
    <row r="4652" spans="5:22" hidden="1" x14ac:dyDescent="0.25">
      <c r="E4652" s="39">
        <f t="shared" si="852"/>
        <v>5.4750000000012171E-2</v>
      </c>
      <c r="F4652" s="39">
        <f t="shared" si="843"/>
        <v>4.2737384317064073</v>
      </c>
      <c r="G4652" s="39">
        <f t="shared" si="844"/>
        <v>5.591985922755125</v>
      </c>
      <c r="H4652" s="43">
        <f t="shared" si="845"/>
        <v>1.3182</v>
      </c>
      <c r="L4652" s="39">
        <f t="shared" si="853"/>
        <v>5.4750000000012171E-2</v>
      </c>
      <c r="M4652" s="39">
        <f t="shared" si="851"/>
        <v>4.2737384317064073</v>
      </c>
      <c r="N4652" s="39">
        <f t="shared" si="846"/>
        <v>6.6804311537695238</v>
      </c>
      <c r="O4652" s="43">
        <f t="shared" si="850"/>
        <v>2.4066999999999998</v>
      </c>
      <c r="S4652" s="39">
        <f t="shared" si="854"/>
        <v>5.4750000000012171E-2</v>
      </c>
      <c r="T4652" s="39">
        <f t="shared" si="847"/>
        <v>4.2737384317064073</v>
      </c>
      <c r="U4652" s="39">
        <f t="shared" si="848"/>
        <v>6.6863207091924792</v>
      </c>
      <c r="V4652" s="43">
        <f t="shared" si="849"/>
        <v>2.4125999999999999</v>
      </c>
    </row>
    <row r="4653" spans="5:22" hidden="1" x14ac:dyDescent="0.25">
      <c r="E4653" s="39">
        <f t="shared" si="852"/>
        <v>5.4740000000012168E-2</v>
      </c>
      <c r="F4653" s="39">
        <f t="shared" si="843"/>
        <v>4.2741287809269055</v>
      </c>
      <c r="G4653" s="39">
        <f t="shared" si="844"/>
        <v>5.5919290510076145</v>
      </c>
      <c r="H4653" s="43">
        <f t="shared" si="845"/>
        <v>1.3178000000000001</v>
      </c>
      <c r="L4653" s="39">
        <f t="shared" si="853"/>
        <v>5.4740000000012168E-2</v>
      </c>
      <c r="M4653" s="39">
        <f t="shared" si="851"/>
        <v>4.2741287809269055</v>
      </c>
      <c r="N4653" s="39">
        <f t="shared" si="846"/>
        <v>6.6803518233314723</v>
      </c>
      <c r="O4653" s="43">
        <f t="shared" si="850"/>
        <v>2.4062000000000001</v>
      </c>
      <c r="S4653" s="39">
        <f t="shared" si="854"/>
        <v>5.4740000000012168E-2</v>
      </c>
      <c r="T4653" s="39">
        <f t="shared" si="847"/>
        <v>4.2741287809269055</v>
      </c>
      <c r="U4653" s="39">
        <f t="shared" si="848"/>
        <v>6.6863207091924792</v>
      </c>
      <c r="V4653" s="43">
        <f t="shared" si="849"/>
        <v>2.4121999999999999</v>
      </c>
    </row>
    <row r="4654" spans="5:22" hidden="1" x14ac:dyDescent="0.25">
      <c r="E4654" s="39">
        <f t="shared" si="852"/>
        <v>5.4730000000012165E-2</v>
      </c>
      <c r="F4654" s="39">
        <f t="shared" si="843"/>
        <v>4.2745192371265892</v>
      </c>
      <c r="G4654" s="39">
        <f t="shared" si="844"/>
        <v>5.5918721673988427</v>
      </c>
      <c r="H4654" s="43">
        <f t="shared" si="845"/>
        <v>1.3173999999999999</v>
      </c>
      <c r="L4654" s="39">
        <f t="shared" si="853"/>
        <v>5.4730000000012165E-2</v>
      </c>
      <c r="M4654" s="39">
        <f t="shared" si="851"/>
        <v>4.2745192371265892</v>
      </c>
      <c r="N4654" s="39">
        <f t="shared" si="846"/>
        <v>6.680272478399873</v>
      </c>
      <c r="O4654" s="43">
        <f t="shared" si="850"/>
        <v>2.4058000000000002</v>
      </c>
      <c r="S4654" s="39">
        <f t="shared" si="854"/>
        <v>5.4730000000012165E-2</v>
      </c>
      <c r="T4654" s="39">
        <f t="shared" si="847"/>
        <v>4.2745192371265892</v>
      </c>
      <c r="U4654" s="39">
        <f t="shared" si="848"/>
        <v>6.6863207091924792</v>
      </c>
      <c r="V4654" s="43">
        <f t="shared" si="849"/>
        <v>2.4117999999999999</v>
      </c>
    </row>
    <row r="4655" spans="5:22" hidden="1" x14ac:dyDescent="0.25">
      <c r="E4655" s="39">
        <f t="shared" si="852"/>
        <v>5.4720000000012162E-2</v>
      </c>
      <c r="F4655" s="39">
        <f t="shared" si="843"/>
        <v>4.274909800354334</v>
      </c>
      <c r="G4655" s="39">
        <f t="shared" si="844"/>
        <v>5.5918152719242666</v>
      </c>
      <c r="H4655" s="43">
        <f t="shared" si="845"/>
        <v>1.3169</v>
      </c>
      <c r="L4655" s="39">
        <f t="shared" si="853"/>
        <v>5.4720000000012162E-2</v>
      </c>
      <c r="M4655" s="39">
        <f t="shared" si="851"/>
        <v>4.274909800354334</v>
      </c>
      <c r="N4655" s="39">
        <f t="shared" si="846"/>
        <v>6.6801931189694272</v>
      </c>
      <c r="O4655" s="43">
        <f t="shared" si="850"/>
        <v>2.4053</v>
      </c>
      <c r="S4655" s="39">
        <f t="shared" si="854"/>
        <v>5.4720000000012162E-2</v>
      </c>
      <c r="T4655" s="39">
        <f t="shared" si="847"/>
        <v>4.274909800354334</v>
      </c>
      <c r="U4655" s="39">
        <f t="shared" si="848"/>
        <v>6.6863207091924792</v>
      </c>
      <c r="V4655" s="43">
        <f t="shared" si="849"/>
        <v>2.4114</v>
      </c>
    </row>
    <row r="4656" spans="5:22" hidden="1" x14ac:dyDescent="0.25">
      <c r="E4656" s="39">
        <f t="shared" si="852"/>
        <v>5.4710000000012159E-2</v>
      </c>
      <c r="F4656" s="39">
        <f t="shared" si="843"/>
        <v>4.275300470659043</v>
      </c>
      <c r="G4656" s="39">
        <f t="shared" si="844"/>
        <v>5.5917583645793361</v>
      </c>
      <c r="H4656" s="43">
        <f t="shared" si="845"/>
        <v>1.3165</v>
      </c>
      <c r="L4656" s="39">
        <f t="shared" si="853"/>
        <v>5.4710000000012159E-2</v>
      </c>
      <c r="M4656" s="39">
        <f t="shared" si="851"/>
        <v>4.275300470659043</v>
      </c>
      <c r="N4656" s="39">
        <f t="shared" si="846"/>
        <v>6.6801137450348369</v>
      </c>
      <c r="O4656" s="43">
        <f t="shared" si="850"/>
        <v>2.4047999999999998</v>
      </c>
      <c r="S4656" s="39">
        <f t="shared" si="854"/>
        <v>5.4710000000012159E-2</v>
      </c>
      <c r="T4656" s="39">
        <f t="shared" si="847"/>
        <v>4.275300470659043</v>
      </c>
      <c r="U4656" s="39">
        <f t="shared" si="848"/>
        <v>6.6863207091924792</v>
      </c>
      <c r="V4656" s="43">
        <f t="shared" si="849"/>
        <v>2.411</v>
      </c>
    </row>
    <row r="4657" spans="5:22" hidden="1" x14ac:dyDescent="0.25">
      <c r="E4657" s="39">
        <f t="shared" si="852"/>
        <v>5.4700000000012156E-2</v>
      </c>
      <c r="F4657" s="39">
        <f t="shared" si="843"/>
        <v>4.275691248089653</v>
      </c>
      <c r="G4657" s="39">
        <f t="shared" si="844"/>
        <v>5.5917014453595026</v>
      </c>
      <c r="H4657" s="43">
        <f t="shared" si="845"/>
        <v>1.3160000000000001</v>
      </c>
      <c r="L4657" s="39">
        <f t="shared" si="853"/>
        <v>5.4700000000012156E-2</v>
      </c>
      <c r="M4657" s="39">
        <f t="shared" si="851"/>
        <v>4.275691248089653</v>
      </c>
      <c r="N4657" s="39">
        <f t="shared" si="846"/>
        <v>6.6800343565907978</v>
      </c>
      <c r="O4657" s="43">
        <f t="shared" si="850"/>
        <v>2.4043000000000001</v>
      </c>
      <c r="S4657" s="39">
        <f t="shared" si="854"/>
        <v>5.4700000000012156E-2</v>
      </c>
      <c r="T4657" s="39">
        <f t="shared" si="847"/>
        <v>4.275691248089653</v>
      </c>
      <c r="U4657" s="39">
        <f t="shared" si="848"/>
        <v>6.6863207091924792</v>
      </c>
      <c r="V4657" s="43">
        <f t="shared" si="849"/>
        <v>2.4106000000000001</v>
      </c>
    </row>
    <row r="4658" spans="5:22" hidden="1" x14ac:dyDescent="0.25">
      <c r="E4658" s="39">
        <f t="shared" si="852"/>
        <v>5.4690000000012153E-2</v>
      </c>
      <c r="F4658" s="39">
        <f t="shared" si="843"/>
        <v>4.276082132695131</v>
      </c>
      <c r="G4658" s="39">
        <f t="shared" si="844"/>
        <v>5.5916445142602118</v>
      </c>
      <c r="H4658" s="43">
        <f t="shared" si="845"/>
        <v>1.3156000000000001</v>
      </c>
      <c r="L4658" s="39">
        <f t="shared" si="853"/>
        <v>5.4690000000012153E-2</v>
      </c>
      <c r="M4658" s="39">
        <f t="shared" si="851"/>
        <v>4.276082132695131</v>
      </c>
      <c r="N4658" s="39">
        <f t="shared" si="846"/>
        <v>6.6799549536320058</v>
      </c>
      <c r="O4658" s="43">
        <f t="shared" si="850"/>
        <v>2.4039000000000001</v>
      </c>
      <c r="S4658" s="39">
        <f t="shared" si="854"/>
        <v>5.4690000000012153E-2</v>
      </c>
      <c r="T4658" s="39">
        <f t="shared" si="847"/>
        <v>4.276082132695131</v>
      </c>
      <c r="U4658" s="39">
        <f t="shared" si="848"/>
        <v>6.6863207091924792</v>
      </c>
      <c r="V4658" s="43">
        <f t="shared" si="849"/>
        <v>2.4102000000000001</v>
      </c>
    </row>
    <row r="4659" spans="5:22" hidden="1" x14ac:dyDescent="0.25">
      <c r="E4659" s="39">
        <f t="shared" si="852"/>
        <v>5.4680000000012149E-2</v>
      </c>
      <c r="F4659" s="39">
        <f t="shared" si="843"/>
        <v>4.2764731245244763</v>
      </c>
      <c r="G4659" s="39">
        <f t="shared" si="844"/>
        <v>5.591587571276909</v>
      </c>
      <c r="H4659" s="43">
        <f t="shared" si="845"/>
        <v>1.3150999999999999</v>
      </c>
      <c r="L4659" s="39">
        <f t="shared" si="853"/>
        <v>5.4680000000012149E-2</v>
      </c>
      <c r="M4659" s="39">
        <f t="shared" si="851"/>
        <v>4.2764731245244763</v>
      </c>
      <c r="N4659" s="39">
        <f t="shared" si="846"/>
        <v>6.6798755361531521</v>
      </c>
      <c r="O4659" s="43">
        <f t="shared" si="850"/>
        <v>2.4034</v>
      </c>
      <c r="S4659" s="39">
        <f t="shared" si="854"/>
        <v>5.4680000000012149E-2</v>
      </c>
      <c r="T4659" s="39">
        <f t="shared" si="847"/>
        <v>4.2764731245244763</v>
      </c>
      <c r="U4659" s="39">
        <f t="shared" si="848"/>
        <v>6.6863207091924792</v>
      </c>
      <c r="V4659" s="43">
        <f t="shared" si="849"/>
        <v>2.4098000000000002</v>
      </c>
    </row>
    <row r="4660" spans="5:22" hidden="1" x14ac:dyDescent="0.25">
      <c r="E4660" s="39">
        <f t="shared" si="852"/>
        <v>5.4670000000012146E-2</v>
      </c>
      <c r="F4660" s="39">
        <f t="shared" si="843"/>
        <v>4.2768642236267178</v>
      </c>
      <c r="G4660" s="39">
        <f t="shared" si="844"/>
        <v>5.5915306164050351</v>
      </c>
      <c r="H4660" s="43">
        <f t="shared" si="845"/>
        <v>1.3147</v>
      </c>
      <c r="L4660" s="39">
        <f t="shared" si="853"/>
        <v>5.4670000000012146E-2</v>
      </c>
      <c r="M4660" s="39">
        <f t="shared" si="851"/>
        <v>4.2768642236267178</v>
      </c>
      <c r="N4660" s="39">
        <f t="shared" si="846"/>
        <v>6.6797961041489247</v>
      </c>
      <c r="O4660" s="43">
        <f t="shared" si="850"/>
        <v>2.4028999999999998</v>
      </c>
      <c r="S4660" s="39">
        <f t="shared" si="854"/>
        <v>5.4670000000012146E-2</v>
      </c>
      <c r="T4660" s="39">
        <f t="shared" si="847"/>
        <v>4.2768642236267178</v>
      </c>
      <c r="U4660" s="39">
        <f t="shared" si="848"/>
        <v>6.6863207091924792</v>
      </c>
      <c r="V4660" s="43">
        <f t="shared" si="849"/>
        <v>2.4095</v>
      </c>
    </row>
    <row r="4661" spans="5:22" hidden="1" x14ac:dyDescent="0.25">
      <c r="E4661" s="39">
        <f t="shared" si="852"/>
        <v>5.4660000000012143E-2</v>
      </c>
      <c r="F4661" s="39">
        <f t="shared" si="843"/>
        <v>4.2772554300509187</v>
      </c>
      <c r="G4661" s="39">
        <f t="shared" si="844"/>
        <v>5.5914736496400304</v>
      </c>
      <c r="H4661" s="43">
        <f t="shared" si="845"/>
        <v>1.3142</v>
      </c>
      <c r="L4661" s="39">
        <f t="shared" si="853"/>
        <v>5.4660000000012143E-2</v>
      </c>
      <c r="M4661" s="39">
        <f t="shared" si="851"/>
        <v>4.2772554300509187</v>
      </c>
      <c r="N4661" s="39">
        <f t="shared" si="846"/>
        <v>6.6797166576140095</v>
      </c>
      <c r="O4661" s="43">
        <f t="shared" si="850"/>
        <v>2.4024999999999999</v>
      </c>
      <c r="S4661" s="39">
        <f t="shared" si="854"/>
        <v>5.4660000000012143E-2</v>
      </c>
      <c r="T4661" s="39">
        <f t="shared" si="847"/>
        <v>4.2772554300509187</v>
      </c>
      <c r="U4661" s="39">
        <f t="shared" si="848"/>
        <v>6.6863207091924792</v>
      </c>
      <c r="V4661" s="43">
        <f t="shared" si="849"/>
        <v>2.4091</v>
      </c>
    </row>
    <row r="4662" spans="5:22" hidden="1" x14ac:dyDescent="0.25">
      <c r="E4662" s="39">
        <f t="shared" si="852"/>
        <v>5.465000000001214E-2</v>
      </c>
      <c r="F4662" s="39">
        <f t="shared" si="843"/>
        <v>4.2776467438461712</v>
      </c>
      <c r="G4662" s="39">
        <f t="shared" si="844"/>
        <v>5.5914166709773312</v>
      </c>
      <c r="H4662" s="43">
        <f t="shared" si="845"/>
        <v>1.3138000000000001</v>
      </c>
      <c r="L4662" s="39">
        <f t="shared" si="853"/>
        <v>5.465000000001214E-2</v>
      </c>
      <c r="M4662" s="39">
        <f t="shared" si="851"/>
        <v>4.2776467438461712</v>
      </c>
      <c r="N4662" s="39">
        <f t="shared" si="846"/>
        <v>6.679637196543089</v>
      </c>
      <c r="O4662" s="43">
        <f t="shared" si="850"/>
        <v>2.4020000000000001</v>
      </c>
      <c r="S4662" s="39">
        <f t="shared" si="854"/>
        <v>5.465000000001214E-2</v>
      </c>
      <c r="T4662" s="39">
        <f t="shared" si="847"/>
        <v>4.2776467438461712</v>
      </c>
      <c r="U4662" s="39">
        <f t="shared" si="848"/>
        <v>6.6863207091924792</v>
      </c>
      <c r="V4662" s="43">
        <f t="shared" si="849"/>
        <v>2.4087000000000001</v>
      </c>
    </row>
    <row r="4663" spans="5:22" hidden="1" x14ac:dyDescent="0.25">
      <c r="E4663" s="39">
        <f t="shared" si="852"/>
        <v>5.4640000000012137E-2</v>
      </c>
      <c r="F4663" s="39">
        <f t="shared" si="843"/>
        <v>4.2780381650615977</v>
      </c>
      <c r="G4663" s="39">
        <f t="shared" si="844"/>
        <v>5.5913596804123724</v>
      </c>
      <c r="H4663" s="43">
        <f t="shared" si="845"/>
        <v>1.3132999999999999</v>
      </c>
      <c r="L4663" s="39">
        <f t="shared" si="853"/>
        <v>5.4640000000012137E-2</v>
      </c>
      <c r="M4663" s="39">
        <f t="shared" si="851"/>
        <v>4.2780381650615977</v>
      </c>
      <c r="N4663" s="39">
        <f t="shared" si="846"/>
        <v>6.6795577209308439</v>
      </c>
      <c r="O4663" s="43">
        <f t="shared" si="850"/>
        <v>2.4015</v>
      </c>
      <c r="S4663" s="39">
        <f t="shared" si="854"/>
        <v>5.4640000000012137E-2</v>
      </c>
      <c r="T4663" s="39">
        <f t="shared" si="847"/>
        <v>4.2780381650615977</v>
      </c>
      <c r="U4663" s="39">
        <f t="shared" si="848"/>
        <v>6.6863207091924792</v>
      </c>
      <c r="V4663" s="43">
        <f t="shared" si="849"/>
        <v>2.4083000000000001</v>
      </c>
    </row>
    <row r="4664" spans="5:22" hidden="1" x14ac:dyDescent="0.25">
      <c r="E4664" s="39">
        <f t="shared" si="852"/>
        <v>5.4630000000012134E-2</v>
      </c>
      <c r="F4664" s="39">
        <f t="shared" si="843"/>
        <v>4.2784296937463573</v>
      </c>
      <c r="G4664" s="39">
        <f t="shared" si="844"/>
        <v>5.5913026779405834</v>
      </c>
      <c r="H4664" s="43">
        <f t="shared" si="845"/>
        <v>1.3129</v>
      </c>
      <c r="L4664" s="39">
        <f t="shared" si="853"/>
        <v>5.4630000000012134E-2</v>
      </c>
      <c r="M4664" s="39">
        <f t="shared" si="851"/>
        <v>4.2784296937463573</v>
      </c>
      <c r="N4664" s="39">
        <f t="shared" si="846"/>
        <v>6.6794782307719496</v>
      </c>
      <c r="O4664" s="43">
        <f t="shared" si="850"/>
        <v>2.4009999999999998</v>
      </c>
      <c r="S4664" s="39">
        <f t="shared" si="854"/>
        <v>5.4630000000012134E-2</v>
      </c>
      <c r="T4664" s="39">
        <f t="shared" si="847"/>
        <v>4.2784296937463573</v>
      </c>
      <c r="U4664" s="39">
        <f t="shared" si="848"/>
        <v>6.6863207091924792</v>
      </c>
      <c r="V4664" s="43">
        <f t="shared" si="849"/>
        <v>2.4079000000000002</v>
      </c>
    </row>
    <row r="4665" spans="5:22" hidden="1" x14ac:dyDescent="0.25">
      <c r="E4665" s="39">
        <f t="shared" si="852"/>
        <v>5.4620000000012131E-2</v>
      </c>
      <c r="F4665" s="39">
        <f t="shared" si="843"/>
        <v>4.2788213299496354</v>
      </c>
      <c r="G4665" s="39">
        <f t="shared" si="844"/>
        <v>5.5912456635573955</v>
      </c>
      <c r="H4665" s="43">
        <f t="shared" si="845"/>
        <v>1.3124</v>
      </c>
      <c r="L4665" s="39">
        <f t="shared" si="853"/>
        <v>5.4620000000012131E-2</v>
      </c>
      <c r="M4665" s="39">
        <f t="shared" si="851"/>
        <v>4.2788213299496354</v>
      </c>
      <c r="N4665" s="39">
        <f t="shared" si="846"/>
        <v>6.6793987260610823</v>
      </c>
      <c r="O4665" s="43">
        <f t="shared" si="850"/>
        <v>2.4005999999999998</v>
      </c>
      <c r="S4665" s="39">
        <f t="shared" si="854"/>
        <v>5.4620000000012131E-2</v>
      </c>
      <c r="T4665" s="39">
        <f t="shared" si="847"/>
        <v>4.2788213299496354</v>
      </c>
      <c r="U4665" s="39">
        <f t="shared" si="848"/>
        <v>6.6863207091924792</v>
      </c>
      <c r="V4665" s="43">
        <f t="shared" si="849"/>
        <v>2.4075000000000002</v>
      </c>
    </row>
    <row r="4666" spans="5:22" hidden="1" x14ac:dyDescent="0.25">
      <c r="E4666" s="39">
        <f t="shared" si="852"/>
        <v>5.4610000000012128E-2</v>
      </c>
      <c r="F4666" s="39">
        <f t="shared" si="843"/>
        <v>4.2792130737206504</v>
      </c>
      <c r="G4666" s="39">
        <f t="shared" si="844"/>
        <v>5.5911886372582345</v>
      </c>
      <c r="H4666" s="43">
        <f t="shared" si="845"/>
        <v>1.3120000000000001</v>
      </c>
      <c r="L4666" s="39">
        <f t="shared" si="853"/>
        <v>5.4610000000012128E-2</v>
      </c>
      <c r="M4666" s="39">
        <f t="shared" si="851"/>
        <v>4.2792130737206504</v>
      </c>
      <c r="N4666" s="39">
        <f t="shared" si="846"/>
        <v>6.6793192067929104</v>
      </c>
      <c r="O4666" s="43">
        <f t="shared" si="850"/>
        <v>2.4001000000000001</v>
      </c>
      <c r="S4666" s="39">
        <f t="shared" si="854"/>
        <v>5.4610000000012128E-2</v>
      </c>
      <c r="T4666" s="39">
        <f t="shared" si="847"/>
        <v>4.2792130737206504</v>
      </c>
      <c r="U4666" s="39">
        <f t="shared" si="848"/>
        <v>6.6863207091924792</v>
      </c>
      <c r="V4666" s="43">
        <f t="shared" si="849"/>
        <v>2.4070999999999998</v>
      </c>
    </row>
    <row r="4667" spans="5:22" hidden="1" x14ac:dyDescent="0.25">
      <c r="E4667" s="39">
        <f t="shared" si="852"/>
        <v>5.4600000000012125E-2</v>
      </c>
      <c r="F4667" s="39">
        <f t="shared" si="843"/>
        <v>4.2796049251086536</v>
      </c>
      <c r="G4667" s="39">
        <f t="shared" si="844"/>
        <v>5.5911315990385235</v>
      </c>
      <c r="H4667" s="43">
        <f t="shared" si="845"/>
        <v>1.3115000000000001</v>
      </c>
      <c r="L4667" s="39">
        <f t="shared" si="853"/>
        <v>5.4600000000012125E-2</v>
      </c>
      <c r="M4667" s="39">
        <f t="shared" si="851"/>
        <v>4.2796049251086536</v>
      </c>
      <c r="N4667" s="39">
        <f t="shared" si="846"/>
        <v>6.6792396729621046</v>
      </c>
      <c r="O4667" s="43">
        <f t="shared" si="850"/>
        <v>2.3996</v>
      </c>
      <c r="S4667" s="39">
        <f t="shared" si="854"/>
        <v>5.4600000000012125E-2</v>
      </c>
      <c r="T4667" s="39">
        <f t="shared" si="847"/>
        <v>4.2796049251086536</v>
      </c>
      <c r="U4667" s="39">
        <f t="shared" si="848"/>
        <v>6.6863207091924792</v>
      </c>
      <c r="V4667" s="43">
        <f t="shared" si="849"/>
        <v>2.4066999999999998</v>
      </c>
    </row>
    <row r="4668" spans="5:22" hidden="1" x14ac:dyDescent="0.25">
      <c r="E4668" s="39">
        <f t="shared" si="852"/>
        <v>5.4590000000012122E-2</v>
      </c>
      <c r="F4668" s="39">
        <f t="shared" si="843"/>
        <v>4.2799968841629275</v>
      </c>
      <c r="G4668" s="39">
        <f t="shared" si="844"/>
        <v>5.5910745488936842</v>
      </c>
      <c r="H4668" s="43">
        <f t="shared" si="845"/>
        <v>1.3110999999999999</v>
      </c>
      <c r="L4668" s="39">
        <f t="shared" si="853"/>
        <v>5.4590000000012122E-2</v>
      </c>
      <c r="M4668" s="39">
        <f t="shared" si="851"/>
        <v>4.2799968841629275</v>
      </c>
      <c r="N4668" s="39">
        <f t="shared" si="846"/>
        <v>6.679160124563329</v>
      </c>
      <c r="O4668" s="43">
        <f t="shared" si="850"/>
        <v>2.3992</v>
      </c>
      <c r="S4668" s="39">
        <f t="shared" si="854"/>
        <v>5.4590000000012122E-2</v>
      </c>
      <c r="T4668" s="39">
        <f t="shared" si="847"/>
        <v>4.2799968841629275</v>
      </c>
      <c r="U4668" s="39">
        <f t="shared" si="848"/>
        <v>6.6863207091924792</v>
      </c>
      <c r="V4668" s="43">
        <f t="shared" si="849"/>
        <v>2.4062999999999999</v>
      </c>
    </row>
    <row r="4669" spans="5:22" hidden="1" x14ac:dyDescent="0.25">
      <c r="E4669" s="39">
        <f t="shared" si="852"/>
        <v>5.4580000000012119E-2</v>
      </c>
      <c r="F4669" s="39">
        <f t="shared" si="843"/>
        <v>4.2803889509327844</v>
      </c>
      <c r="G4669" s="39">
        <f t="shared" si="844"/>
        <v>5.5910174868191351</v>
      </c>
      <c r="H4669" s="43">
        <f t="shared" si="845"/>
        <v>1.3106</v>
      </c>
      <c r="L4669" s="39">
        <f t="shared" si="853"/>
        <v>5.4580000000012119E-2</v>
      </c>
      <c r="M4669" s="39">
        <f t="shared" si="851"/>
        <v>4.2803889509327844</v>
      </c>
      <c r="N4669" s="39">
        <f t="shared" si="846"/>
        <v>6.6790805615912454</v>
      </c>
      <c r="O4669" s="43">
        <f t="shared" si="850"/>
        <v>2.3986999999999998</v>
      </c>
      <c r="S4669" s="39">
        <f t="shared" si="854"/>
        <v>5.4580000000012119E-2</v>
      </c>
      <c r="T4669" s="39">
        <f t="shared" si="847"/>
        <v>4.2803889509327844</v>
      </c>
      <c r="U4669" s="39">
        <f t="shared" si="848"/>
        <v>6.6863207091924792</v>
      </c>
      <c r="V4669" s="43">
        <f t="shared" si="849"/>
        <v>2.4058999999999999</v>
      </c>
    </row>
    <row r="4670" spans="5:22" hidden="1" x14ac:dyDescent="0.25">
      <c r="E4670" s="39">
        <f t="shared" si="852"/>
        <v>5.4570000000012116E-2</v>
      </c>
      <c r="F4670" s="39">
        <f t="shared" si="843"/>
        <v>4.2807811254675698</v>
      </c>
      <c r="G4670" s="39">
        <f t="shared" si="844"/>
        <v>5.5909604128102934</v>
      </c>
      <c r="H4670" s="43">
        <f t="shared" si="845"/>
        <v>1.3102</v>
      </c>
      <c r="L4670" s="39">
        <f t="shared" si="853"/>
        <v>5.4570000000012116E-2</v>
      </c>
      <c r="M4670" s="39">
        <f t="shared" si="851"/>
        <v>4.2807811254675698</v>
      </c>
      <c r="N4670" s="39">
        <f t="shared" si="846"/>
        <v>6.6790009840405133</v>
      </c>
      <c r="O4670" s="43">
        <f t="shared" si="850"/>
        <v>2.3982000000000001</v>
      </c>
      <c r="S4670" s="39">
        <f t="shared" si="854"/>
        <v>5.4570000000012116E-2</v>
      </c>
      <c r="T4670" s="39">
        <f t="shared" si="847"/>
        <v>4.2807811254675698</v>
      </c>
      <c r="U4670" s="39">
        <f t="shared" si="848"/>
        <v>6.6863207091924792</v>
      </c>
      <c r="V4670" s="43">
        <f t="shared" si="849"/>
        <v>2.4055</v>
      </c>
    </row>
    <row r="4671" spans="5:22" hidden="1" x14ac:dyDescent="0.25">
      <c r="E4671" s="39">
        <f t="shared" si="852"/>
        <v>5.4560000000012113E-2</v>
      </c>
      <c r="F4671" s="39">
        <f t="shared" ref="F4671:F4734" si="855">1/SQRT($E4671)</f>
        <v>4.2811734078166603</v>
      </c>
      <c r="G4671" s="39">
        <f t="shared" ref="G4671:G4734" si="856">-2*LOG10(((2.51/($L$40*(SQRT(E4671))))+(0.269*($L$37/$E$25))))</f>
        <v>5.5909033268625707</v>
      </c>
      <c r="H4671" s="43">
        <f t="shared" ref="H4671:H4734" si="857">ROUND(ABS(F4671-G4671),4)</f>
        <v>1.3097000000000001</v>
      </c>
      <c r="L4671" s="39">
        <f t="shared" si="853"/>
        <v>5.4560000000012113E-2</v>
      </c>
      <c r="M4671" s="39">
        <f t="shared" si="851"/>
        <v>4.2811734078166603</v>
      </c>
      <c r="N4671" s="39">
        <f t="shared" ref="N4671:N4734" si="858">2*LOG10(($L$40*(SQRT(L4671))))</f>
        <v>6.6789213919057895</v>
      </c>
      <c r="O4671" s="43">
        <f t="shared" si="850"/>
        <v>2.3976999999999999</v>
      </c>
      <c r="S4671" s="39">
        <f t="shared" si="854"/>
        <v>5.4560000000012113E-2</v>
      </c>
      <c r="T4671" s="39">
        <f t="shared" ref="T4671:T4734" si="859">1/SQRT($S4671)</f>
        <v>4.2811734078166603</v>
      </c>
      <c r="U4671" s="39">
        <f t="shared" ref="U4671:U4734" si="860">2*LOG10(((3.71/($L$37/$E$25))))</f>
        <v>6.6863207091924792</v>
      </c>
      <c r="V4671" s="43">
        <f t="shared" ref="V4671:V4734" si="861">ROUND(ABS(T4671-U4671),4)</f>
        <v>2.4051</v>
      </c>
    </row>
    <row r="4672" spans="5:22" hidden="1" x14ac:dyDescent="0.25">
      <c r="E4672" s="39">
        <f t="shared" si="852"/>
        <v>5.455000000001211E-2</v>
      </c>
      <c r="F4672" s="39">
        <f t="shared" si="855"/>
        <v>4.2815657980294652</v>
      </c>
      <c r="G4672" s="39">
        <f t="shared" si="856"/>
        <v>5.5908462289713805</v>
      </c>
      <c r="H4672" s="43">
        <f t="shared" si="857"/>
        <v>1.3092999999999999</v>
      </c>
      <c r="L4672" s="39">
        <f t="shared" si="853"/>
        <v>5.455000000001211E-2</v>
      </c>
      <c r="M4672" s="39">
        <f t="shared" si="851"/>
        <v>4.2815657980294652</v>
      </c>
      <c r="N4672" s="39">
        <f t="shared" si="858"/>
        <v>6.6788417851817279</v>
      </c>
      <c r="O4672" s="43">
        <f t="shared" ref="O4672:O4735" si="862">ROUND(ABS(M4672-N4672),4)</f>
        <v>2.3973</v>
      </c>
      <c r="S4672" s="39">
        <f t="shared" si="854"/>
        <v>5.455000000001211E-2</v>
      </c>
      <c r="T4672" s="39">
        <f t="shared" si="859"/>
        <v>4.2815657980294652</v>
      </c>
      <c r="U4672" s="39">
        <f t="shared" si="860"/>
        <v>6.6863207091924792</v>
      </c>
      <c r="V4672" s="43">
        <f t="shared" si="861"/>
        <v>2.4047999999999998</v>
      </c>
    </row>
    <row r="4673" spans="5:22" hidden="1" x14ac:dyDescent="0.25">
      <c r="E4673" s="39">
        <f t="shared" si="852"/>
        <v>5.4540000000012107E-2</v>
      </c>
      <c r="F4673" s="39">
        <f t="shared" si="855"/>
        <v>4.2819582961554241</v>
      </c>
      <c r="G4673" s="39">
        <f t="shared" si="856"/>
        <v>5.5907891191321291</v>
      </c>
      <c r="H4673" s="43">
        <f t="shared" si="857"/>
        <v>1.3088</v>
      </c>
      <c r="L4673" s="39">
        <f t="shared" si="853"/>
        <v>5.4540000000012107E-2</v>
      </c>
      <c r="M4673" s="39">
        <f t="shared" ref="M4673:M4736" si="863">1/SQRT($L4673)</f>
        <v>4.2819582961554241</v>
      </c>
      <c r="N4673" s="39">
        <f t="shared" si="858"/>
        <v>6.6787621638629782</v>
      </c>
      <c r="O4673" s="43">
        <f t="shared" si="862"/>
        <v>2.3967999999999998</v>
      </c>
      <c r="S4673" s="39">
        <f t="shared" si="854"/>
        <v>5.4540000000012107E-2</v>
      </c>
      <c r="T4673" s="39">
        <f t="shared" si="859"/>
        <v>4.2819582961554241</v>
      </c>
      <c r="U4673" s="39">
        <f t="shared" si="860"/>
        <v>6.6863207091924792</v>
      </c>
      <c r="V4673" s="43">
        <f t="shared" si="861"/>
        <v>2.4043999999999999</v>
      </c>
    </row>
    <row r="4674" spans="5:22" hidden="1" x14ac:dyDescent="0.25">
      <c r="E4674" s="39">
        <f t="shared" si="852"/>
        <v>5.4530000000012104E-2</v>
      </c>
      <c r="F4674" s="39">
        <f t="shared" si="855"/>
        <v>4.2823509022440094</v>
      </c>
      <c r="G4674" s="39">
        <f t="shared" si="856"/>
        <v>5.5907319973402227</v>
      </c>
      <c r="H4674" s="43">
        <f t="shared" si="857"/>
        <v>1.3084</v>
      </c>
      <c r="L4674" s="39">
        <f t="shared" si="853"/>
        <v>5.4530000000012104E-2</v>
      </c>
      <c r="M4674" s="39">
        <f t="shared" si="863"/>
        <v>4.2823509022440094</v>
      </c>
      <c r="N4674" s="39">
        <f t="shared" si="858"/>
        <v>6.678682527944189</v>
      </c>
      <c r="O4674" s="43">
        <f t="shared" si="862"/>
        <v>2.3963000000000001</v>
      </c>
      <c r="S4674" s="39">
        <f t="shared" si="854"/>
        <v>5.4530000000012104E-2</v>
      </c>
      <c r="T4674" s="39">
        <f t="shared" si="859"/>
        <v>4.2823509022440094</v>
      </c>
      <c r="U4674" s="39">
        <f t="shared" si="860"/>
        <v>6.6863207091924792</v>
      </c>
      <c r="V4674" s="43">
        <f t="shared" si="861"/>
        <v>2.4039999999999999</v>
      </c>
    </row>
    <row r="4675" spans="5:22" hidden="1" x14ac:dyDescent="0.25">
      <c r="E4675" s="39">
        <f t="shared" ref="E4675:E4738" si="864">E4674-0.00001</f>
        <v>5.45200000000121E-2</v>
      </c>
      <c r="F4675" s="39">
        <f t="shared" si="855"/>
        <v>4.2827436163447246</v>
      </c>
      <c r="G4675" s="39">
        <f t="shared" si="856"/>
        <v>5.5906748635910644</v>
      </c>
      <c r="H4675" s="43">
        <f t="shared" si="857"/>
        <v>1.3079000000000001</v>
      </c>
      <c r="L4675" s="39">
        <f t="shared" ref="L4675:L4738" si="865">L4674-0.00001</f>
        <v>5.45200000000121E-2</v>
      </c>
      <c r="M4675" s="39">
        <f t="shared" si="863"/>
        <v>4.2827436163447246</v>
      </c>
      <c r="N4675" s="39">
        <f t="shared" si="858"/>
        <v>6.678602877420003</v>
      </c>
      <c r="O4675" s="43">
        <f t="shared" si="862"/>
        <v>2.3959000000000001</v>
      </c>
      <c r="S4675" s="39">
        <f t="shared" ref="S4675:S4738" si="866">S4674-0.00001</f>
        <v>5.45200000000121E-2</v>
      </c>
      <c r="T4675" s="39">
        <f t="shared" si="859"/>
        <v>4.2827436163447246</v>
      </c>
      <c r="U4675" s="39">
        <f t="shared" si="860"/>
        <v>6.6863207091924792</v>
      </c>
      <c r="V4675" s="43">
        <f t="shared" si="861"/>
        <v>2.4036</v>
      </c>
    </row>
    <row r="4676" spans="5:22" hidden="1" x14ac:dyDescent="0.25">
      <c r="E4676" s="39">
        <f t="shared" si="864"/>
        <v>5.4510000000012097E-2</v>
      </c>
      <c r="F4676" s="39">
        <f t="shared" si="855"/>
        <v>4.2831364385071051</v>
      </c>
      <c r="G4676" s="39">
        <f t="shared" si="856"/>
        <v>5.5906177178800558</v>
      </c>
      <c r="H4676" s="43">
        <f t="shared" si="857"/>
        <v>1.3075000000000001</v>
      </c>
      <c r="L4676" s="39">
        <f t="shared" si="865"/>
        <v>5.4510000000012097E-2</v>
      </c>
      <c r="M4676" s="39">
        <f t="shared" si="863"/>
        <v>4.2831364385071051</v>
      </c>
      <c r="N4676" s="39">
        <f t="shared" si="858"/>
        <v>6.6785232122850644</v>
      </c>
      <c r="O4676" s="43">
        <f t="shared" si="862"/>
        <v>2.3954</v>
      </c>
      <c r="S4676" s="39">
        <f t="shared" si="866"/>
        <v>5.4510000000012097E-2</v>
      </c>
      <c r="T4676" s="39">
        <f t="shared" si="859"/>
        <v>4.2831364385071051</v>
      </c>
      <c r="U4676" s="39">
        <f t="shared" si="860"/>
        <v>6.6863207091924792</v>
      </c>
      <c r="V4676" s="43">
        <f t="shared" si="861"/>
        <v>2.4032</v>
      </c>
    </row>
    <row r="4677" spans="5:22" hidden="1" x14ac:dyDescent="0.25">
      <c r="E4677" s="39">
        <f t="shared" si="864"/>
        <v>5.4500000000012094E-2</v>
      </c>
      <c r="F4677" s="39">
        <f t="shared" si="855"/>
        <v>4.2835293687807177</v>
      </c>
      <c r="G4677" s="39">
        <f t="shared" si="856"/>
        <v>5.5905605602025936</v>
      </c>
      <c r="H4677" s="43">
        <f t="shared" si="857"/>
        <v>1.3069999999999999</v>
      </c>
      <c r="L4677" s="39">
        <f t="shared" si="865"/>
        <v>5.4500000000012094E-2</v>
      </c>
      <c r="M4677" s="39">
        <f t="shared" si="863"/>
        <v>4.2835293687807177</v>
      </c>
      <c r="N4677" s="39">
        <f t="shared" si="858"/>
        <v>6.6784435325340095</v>
      </c>
      <c r="O4677" s="43">
        <f t="shared" si="862"/>
        <v>2.3948999999999998</v>
      </c>
      <c r="S4677" s="39">
        <f t="shared" si="866"/>
        <v>5.4500000000012094E-2</v>
      </c>
      <c r="T4677" s="39">
        <f t="shared" si="859"/>
        <v>4.2835293687807177</v>
      </c>
      <c r="U4677" s="39">
        <f t="shared" si="860"/>
        <v>6.6863207091924792</v>
      </c>
      <c r="V4677" s="43">
        <f t="shared" si="861"/>
        <v>2.4028</v>
      </c>
    </row>
    <row r="4678" spans="5:22" hidden="1" x14ac:dyDescent="0.25">
      <c r="E4678" s="39">
        <f t="shared" si="864"/>
        <v>5.4490000000012091E-2</v>
      </c>
      <c r="F4678" s="39">
        <f t="shared" si="855"/>
        <v>4.2839224072151625</v>
      </c>
      <c r="G4678" s="39">
        <f t="shared" si="856"/>
        <v>5.5905033905540735</v>
      </c>
      <c r="H4678" s="43">
        <f t="shared" si="857"/>
        <v>1.3066</v>
      </c>
      <c r="L4678" s="39">
        <f t="shared" si="865"/>
        <v>5.4490000000012091E-2</v>
      </c>
      <c r="M4678" s="39">
        <f t="shared" si="863"/>
        <v>4.2839224072151625</v>
      </c>
      <c r="N4678" s="39">
        <f t="shared" si="858"/>
        <v>6.6783638381614763</v>
      </c>
      <c r="O4678" s="43">
        <f t="shared" si="862"/>
        <v>2.3944000000000001</v>
      </c>
      <c r="S4678" s="39">
        <f t="shared" si="866"/>
        <v>5.4490000000012091E-2</v>
      </c>
      <c r="T4678" s="39">
        <f t="shared" si="859"/>
        <v>4.2839224072151625</v>
      </c>
      <c r="U4678" s="39">
        <f t="shared" si="860"/>
        <v>6.6863207091924792</v>
      </c>
      <c r="V4678" s="43">
        <f t="shared" si="861"/>
        <v>2.4024000000000001</v>
      </c>
    </row>
    <row r="4679" spans="5:22" hidden="1" x14ac:dyDescent="0.25">
      <c r="E4679" s="39">
        <f t="shared" si="864"/>
        <v>5.4480000000012088E-2</v>
      </c>
      <c r="F4679" s="39">
        <f t="shared" si="855"/>
        <v>4.2843155538600701</v>
      </c>
      <c r="G4679" s="39">
        <f t="shared" si="856"/>
        <v>5.5904462089298885</v>
      </c>
      <c r="H4679" s="43">
        <f t="shared" si="857"/>
        <v>1.3061</v>
      </c>
      <c r="L4679" s="39">
        <f t="shared" si="865"/>
        <v>5.4480000000012088E-2</v>
      </c>
      <c r="M4679" s="39">
        <f t="shared" si="863"/>
        <v>4.2843155538600701</v>
      </c>
      <c r="N4679" s="39">
        <f t="shared" si="858"/>
        <v>6.6782841291620958</v>
      </c>
      <c r="O4679" s="43">
        <f t="shared" si="862"/>
        <v>2.3940000000000001</v>
      </c>
      <c r="S4679" s="39">
        <f t="shared" si="866"/>
        <v>5.4480000000012088E-2</v>
      </c>
      <c r="T4679" s="39">
        <f t="shared" si="859"/>
        <v>4.2843155538600701</v>
      </c>
      <c r="U4679" s="39">
        <f t="shared" si="860"/>
        <v>6.6863207091924792</v>
      </c>
      <c r="V4679" s="43">
        <f t="shared" si="861"/>
        <v>2.4020000000000001</v>
      </c>
    </row>
    <row r="4680" spans="5:22" hidden="1" x14ac:dyDescent="0.25">
      <c r="E4680" s="39">
        <f t="shared" si="864"/>
        <v>5.4470000000012085E-2</v>
      </c>
      <c r="F4680" s="39">
        <f t="shared" si="855"/>
        <v>4.284708808765104</v>
      </c>
      <c r="G4680" s="39">
        <f t="shared" si="856"/>
        <v>5.590389015325429</v>
      </c>
      <c r="H4680" s="43">
        <f t="shared" si="857"/>
        <v>1.3057000000000001</v>
      </c>
      <c r="L4680" s="39">
        <f t="shared" si="865"/>
        <v>5.4470000000012085E-2</v>
      </c>
      <c r="M4680" s="39">
        <f t="shared" si="863"/>
        <v>4.284708808765104</v>
      </c>
      <c r="N4680" s="39">
        <f t="shared" si="858"/>
        <v>6.678204405530499</v>
      </c>
      <c r="O4680" s="43">
        <f t="shared" si="862"/>
        <v>2.3935</v>
      </c>
      <c r="S4680" s="39">
        <f t="shared" si="866"/>
        <v>5.4470000000012085E-2</v>
      </c>
      <c r="T4680" s="39">
        <f t="shared" si="859"/>
        <v>4.284708808765104</v>
      </c>
      <c r="U4680" s="39">
        <f t="shared" si="860"/>
        <v>6.6863207091924792</v>
      </c>
      <c r="V4680" s="43">
        <f t="shared" si="861"/>
        <v>2.4016000000000002</v>
      </c>
    </row>
    <row r="4681" spans="5:22" hidden="1" x14ac:dyDescent="0.25">
      <c r="E4681" s="39">
        <f t="shared" si="864"/>
        <v>5.4460000000012082E-2</v>
      </c>
      <c r="F4681" s="39">
        <f t="shared" si="855"/>
        <v>4.2851021719799576</v>
      </c>
      <c r="G4681" s="39">
        <f t="shared" si="856"/>
        <v>5.5903318097360826</v>
      </c>
      <c r="H4681" s="43">
        <f t="shared" si="857"/>
        <v>1.3051999999999999</v>
      </c>
      <c r="L4681" s="39">
        <f t="shared" si="865"/>
        <v>5.4460000000012082E-2</v>
      </c>
      <c r="M4681" s="39">
        <f t="shared" si="863"/>
        <v>4.2851021719799576</v>
      </c>
      <c r="N4681" s="39">
        <f t="shared" si="858"/>
        <v>6.6781246672613133</v>
      </c>
      <c r="O4681" s="43">
        <f t="shared" si="862"/>
        <v>2.3929999999999998</v>
      </c>
      <c r="S4681" s="39">
        <f t="shared" si="866"/>
        <v>5.4460000000012082E-2</v>
      </c>
      <c r="T4681" s="39">
        <f t="shared" si="859"/>
        <v>4.2851021719799576</v>
      </c>
      <c r="U4681" s="39">
        <f t="shared" si="860"/>
        <v>6.6863207091924792</v>
      </c>
      <c r="V4681" s="43">
        <f t="shared" si="861"/>
        <v>2.4011999999999998</v>
      </c>
    </row>
    <row r="4682" spans="5:22" hidden="1" x14ac:dyDescent="0.25">
      <c r="E4682" s="39">
        <f t="shared" si="864"/>
        <v>5.4450000000012079E-2</v>
      </c>
      <c r="F4682" s="39">
        <f t="shared" si="855"/>
        <v>4.2854956435543583</v>
      </c>
      <c r="G4682" s="39">
        <f t="shared" si="856"/>
        <v>5.5902745921572334</v>
      </c>
      <c r="H4682" s="43">
        <f t="shared" si="857"/>
        <v>1.3048</v>
      </c>
      <c r="L4682" s="39">
        <f t="shared" si="865"/>
        <v>5.4450000000012079E-2</v>
      </c>
      <c r="M4682" s="39">
        <f t="shared" si="863"/>
        <v>4.2854956435543583</v>
      </c>
      <c r="N4682" s="39">
        <f t="shared" si="858"/>
        <v>6.6780449143491607</v>
      </c>
      <c r="O4682" s="43">
        <f t="shared" si="862"/>
        <v>2.3925000000000001</v>
      </c>
      <c r="S4682" s="39">
        <f t="shared" si="866"/>
        <v>5.4450000000012079E-2</v>
      </c>
      <c r="T4682" s="39">
        <f t="shared" si="859"/>
        <v>4.2854956435543583</v>
      </c>
      <c r="U4682" s="39">
        <f t="shared" si="860"/>
        <v>6.6863207091924792</v>
      </c>
      <c r="V4682" s="43">
        <f t="shared" si="861"/>
        <v>2.4007999999999998</v>
      </c>
    </row>
    <row r="4683" spans="5:22" hidden="1" x14ac:dyDescent="0.25">
      <c r="E4683" s="39">
        <f t="shared" si="864"/>
        <v>5.4440000000012076E-2</v>
      </c>
      <c r="F4683" s="39">
        <f t="shared" si="855"/>
        <v>4.2858892235380646</v>
      </c>
      <c r="G4683" s="39">
        <f t="shared" si="856"/>
        <v>5.5902173625842648</v>
      </c>
      <c r="H4683" s="43">
        <f t="shared" si="857"/>
        <v>1.3043</v>
      </c>
      <c r="L4683" s="39">
        <f t="shared" si="865"/>
        <v>5.4440000000012076E-2</v>
      </c>
      <c r="M4683" s="39">
        <f t="shared" si="863"/>
        <v>4.2858892235380646</v>
      </c>
      <c r="N4683" s="39">
        <f t="shared" si="858"/>
        <v>6.6779651467886643</v>
      </c>
      <c r="O4683" s="43">
        <f t="shared" si="862"/>
        <v>2.3921000000000001</v>
      </c>
      <c r="S4683" s="39">
        <f t="shared" si="866"/>
        <v>5.4440000000012076E-2</v>
      </c>
      <c r="T4683" s="39">
        <f t="shared" si="859"/>
        <v>4.2858892235380646</v>
      </c>
      <c r="U4683" s="39">
        <f t="shared" si="860"/>
        <v>6.6863207091924792</v>
      </c>
      <c r="V4683" s="43">
        <f t="shared" si="861"/>
        <v>2.4003999999999999</v>
      </c>
    </row>
    <row r="4684" spans="5:22" hidden="1" x14ac:dyDescent="0.25">
      <c r="E4684" s="39">
        <f t="shared" si="864"/>
        <v>5.4430000000012073E-2</v>
      </c>
      <c r="F4684" s="39">
        <f t="shared" si="855"/>
        <v>4.2862829119808685</v>
      </c>
      <c r="G4684" s="39">
        <f t="shared" si="856"/>
        <v>5.5901601210125564</v>
      </c>
      <c r="H4684" s="43">
        <f t="shared" si="857"/>
        <v>1.3039000000000001</v>
      </c>
      <c r="L4684" s="39">
        <f t="shared" si="865"/>
        <v>5.4430000000012073E-2</v>
      </c>
      <c r="M4684" s="39">
        <f t="shared" si="863"/>
        <v>4.2862829119808685</v>
      </c>
      <c r="N4684" s="39">
        <f t="shared" si="858"/>
        <v>6.6778853645744407</v>
      </c>
      <c r="O4684" s="43">
        <f t="shared" si="862"/>
        <v>2.3915999999999999</v>
      </c>
      <c r="S4684" s="39">
        <f t="shared" si="866"/>
        <v>5.4430000000012073E-2</v>
      </c>
      <c r="T4684" s="39">
        <f t="shared" si="859"/>
        <v>4.2862829119808685</v>
      </c>
      <c r="U4684" s="39">
        <f t="shared" si="860"/>
        <v>6.6863207091924792</v>
      </c>
      <c r="V4684" s="43">
        <f t="shared" si="861"/>
        <v>2.4</v>
      </c>
    </row>
    <row r="4685" spans="5:22" hidden="1" x14ac:dyDescent="0.25">
      <c r="E4685" s="39">
        <f t="shared" si="864"/>
        <v>5.442000000001207E-2</v>
      </c>
      <c r="F4685" s="39">
        <f t="shared" si="855"/>
        <v>4.2866767089325908</v>
      </c>
      <c r="G4685" s="39">
        <f t="shared" si="856"/>
        <v>5.5901028674374844</v>
      </c>
      <c r="H4685" s="43">
        <f t="shared" si="857"/>
        <v>1.3033999999999999</v>
      </c>
      <c r="L4685" s="39">
        <f t="shared" si="865"/>
        <v>5.442000000001207E-2</v>
      </c>
      <c r="M4685" s="39">
        <f t="shared" si="863"/>
        <v>4.2866767089325908</v>
      </c>
      <c r="N4685" s="39">
        <f t="shared" si="858"/>
        <v>6.6778055677011059</v>
      </c>
      <c r="O4685" s="43">
        <f t="shared" si="862"/>
        <v>2.3910999999999998</v>
      </c>
      <c r="S4685" s="39">
        <f t="shared" si="866"/>
        <v>5.442000000001207E-2</v>
      </c>
      <c r="T4685" s="39">
        <f t="shared" si="859"/>
        <v>4.2866767089325908</v>
      </c>
      <c r="U4685" s="39">
        <f t="shared" si="860"/>
        <v>6.6863207091924792</v>
      </c>
      <c r="V4685" s="43">
        <f t="shared" si="861"/>
        <v>2.3996</v>
      </c>
    </row>
    <row r="4686" spans="5:22" hidden="1" x14ac:dyDescent="0.25">
      <c r="E4686" s="39">
        <f t="shared" si="864"/>
        <v>5.4410000000012067E-2</v>
      </c>
      <c r="F4686" s="39">
        <f t="shared" si="855"/>
        <v>4.2870706144430875</v>
      </c>
      <c r="G4686" s="39">
        <f t="shared" si="856"/>
        <v>5.590045601854424</v>
      </c>
      <c r="H4686" s="43">
        <f t="shared" si="857"/>
        <v>1.3029999999999999</v>
      </c>
      <c r="L4686" s="39">
        <f t="shared" si="865"/>
        <v>5.4410000000012067E-2</v>
      </c>
      <c r="M4686" s="39">
        <f t="shared" si="863"/>
        <v>4.2870706144430875</v>
      </c>
      <c r="N4686" s="39">
        <f t="shared" si="858"/>
        <v>6.6777257561632721</v>
      </c>
      <c r="O4686" s="43">
        <f t="shared" si="862"/>
        <v>2.3906999999999998</v>
      </c>
      <c r="S4686" s="39">
        <f t="shared" si="866"/>
        <v>5.4410000000012067E-2</v>
      </c>
      <c r="T4686" s="39">
        <f t="shared" si="859"/>
        <v>4.2870706144430875</v>
      </c>
      <c r="U4686" s="39">
        <f t="shared" si="860"/>
        <v>6.6863207091924792</v>
      </c>
      <c r="V4686" s="43">
        <f t="shared" si="861"/>
        <v>2.3993000000000002</v>
      </c>
    </row>
    <row r="4687" spans="5:22" hidden="1" x14ac:dyDescent="0.25">
      <c r="E4687" s="39">
        <f t="shared" si="864"/>
        <v>5.4400000000012064E-2</v>
      </c>
      <c r="F4687" s="39">
        <f t="shared" si="855"/>
        <v>4.2874646285622457</v>
      </c>
      <c r="G4687" s="39">
        <f t="shared" si="856"/>
        <v>5.5899883242587478</v>
      </c>
      <c r="H4687" s="43">
        <f t="shared" si="857"/>
        <v>1.3025</v>
      </c>
      <c r="L4687" s="39">
        <f t="shared" si="865"/>
        <v>5.4400000000012064E-2</v>
      </c>
      <c r="M4687" s="39">
        <f t="shared" si="863"/>
        <v>4.2874646285622457</v>
      </c>
      <c r="N4687" s="39">
        <f t="shared" si="858"/>
        <v>6.6776459299555473</v>
      </c>
      <c r="O4687" s="43">
        <f t="shared" si="862"/>
        <v>2.3902000000000001</v>
      </c>
      <c r="S4687" s="39">
        <f t="shared" si="866"/>
        <v>5.4400000000012064E-2</v>
      </c>
      <c r="T4687" s="39">
        <f t="shared" si="859"/>
        <v>4.2874646285622457</v>
      </c>
      <c r="U4687" s="39">
        <f t="shared" si="860"/>
        <v>6.6863207091924792</v>
      </c>
      <c r="V4687" s="43">
        <f t="shared" si="861"/>
        <v>2.3988999999999998</v>
      </c>
    </row>
    <row r="4688" spans="5:22" hidden="1" x14ac:dyDescent="0.25">
      <c r="E4688" s="39">
        <f t="shared" si="864"/>
        <v>5.4390000000012061E-2</v>
      </c>
      <c r="F4688" s="39">
        <f t="shared" si="855"/>
        <v>4.2878587513399831</v>
      </c>
      <c r="G4688" s="39">
        <f t="shared" si="856"/>
        <v>5.589931034645824</v>
      </c>
      <c r="H4688" s="43">
        <f t="shared" si="857"/>
        <v>1.3021</v>
      </c>
      <c r="L4688" s="39">
        <f t="shared" si="865"/>
        <v>5.4390000000012061E-2</v>
      </c>
      <c r="M4688" s="39">
        <f t="shared" si="863"/>
        <v>4.2878587513399831</v>
      </c>
      <c r="N4688" s="39">
        <f t="shared" si="858"/>
        <v>6.6775660890725383</v>
      </c>
      <c r="O4688" s="43">
        <f t="shared" si="862"/>
        <v>2.3896999999999999</v>
      </c>
      <c r="S4688" s="39">
        <f t="shared" si="866"/>
        <v>5.4390000000012061E-2</v>
      </c>
      <c r="T4688" s="39">
        <f t="shared" si="859"/>
        <v>4.2878587513399831</v>
      </c>
      <c r="U4688" s="39">
        <f t="shared" si="860"/>
        <v>6.6863207091924792</v>
      </c>
      <c r="V4688" s="43">
        <f t="shared" si="861"/>
        <v>2.3984999999999999</v>
      </c>
    </row>
    <row r="4689" spans="5:22" hidden="1" x14ac:dyDescent="0.25">
      <c r="E4689" s="39">
        <f t="shared" si="864"/>
        <v>5.4380000000012058E-2</v>
      </c>
      <c r="F4689" s="39">
        <f t="shared" si="855"/>
        <v>4.2882529828262514</v>
      </c>
      <c r="G4689" s="39">
        <f t="shared" si="856"/>
        <v>5.5898737330110198</v>
      </c>
      <c r="H4689" s="43">
        <f t="shared" si="857"/>
        <v>1.3016000000000001</v>
      </c>
      <c r="L4689" s="39">
        <f t="shared" si="865"/>
        <v>5.4380000000012058E-2</v>
      </c>
      <c r="M4689" s="39">
        <f t="shared" si="863"/>
        <v>4.2882529828262514</v>
      </c>
      <c r="N4689" s="39">
        <f t="shared" si="858"/>
        <v>6.6774862335088487</v>
      </c>
      <c r="O4689" s="43">
        <f t="shared" si="862"/>
        <v>2.3892000000000002</v>
      </c>
      <c r="S4689" s="39">
        <f t="shared" si="866"/>
        <v>5.4380000000012058E-2</v>
      </c>
      <c r="T4689" s="39">
        <f t="shared" si="859"/>
        <v>4.2882529828262514</v>
      </c>
      <c r="U4689" s="39">
        <f t="shared" si="860"/>
        <v>6.6863207091924792</v>
      </c>
      <c r="V4689" s="43">
        <f t="shared" si="861"/>
        <v>2.3980999999999999</v>
      </c>
    </row>
    <row r="4690" spans="5:22" hidden="1" x14ac:dyDescent="0.25">
      <c r="E4690" s="39">
        <f t="shared" si="864"/>
        <v>5.4370000000012055E-2</v>
      </c>
      <c r="F4690" s="39">
        <f t="shared" si="855"/>
        <v>4.2886473230710349</v>
      </c>
      <c r="G4690" s="39">
        <f t="shared" si="856"/>
        <v>5.5898164193496989</v>
      </c>
      <c r="H4690" s="43">
        <f t="shared" si="857"/>
        <v>1.3011999999999999</v>
      </c>
      <c r="L4690" s="39">
        <f t="shared" si="865"/>
        <v>5.4370000000012055E-2</v>
      </c>
      <c r="M4690" s="39">
        <f t="shared" si="863"/>
        <v>4.2886473230710349</v>
      </c>
      <c r="N4690" s="39">
        <f t="shared" si="858"/>
        <v>6.6774063632590783</v>
      </c>
      <c r="O4690" s="43">
        <f t="shared" si="862"/>
        <v>2.3887999999999998</v>
      </c>
      <c r="S4690" s="39">
        <f t="shared" si="866"/>
        <v>5.4370000000012055E-2</v>
      </c>
      <c r="T4690" s="39">
        <f t="shared" si="859"/>
        <v>4.2886473230710349</v>
      </c>
      <c r="U4690" s="39">
        <f t="shared" si="860"/>
        <v>6.6863207091924792</v>
      </c>
      <c r="V4690" s="43">
        <f t="shared" si="861"/>
        <v>2.3976999999999999</v>
      </c>
    </row>
    <row r="4691" spans="5:22" hidden="1" x14ac:dyDescent="0.25">
      <c r="E4691" s="39">
        <f t="shared" si="864"/>
        <v>5.4360000000012051E-2</v>
      </c>
      <c r="F4691" s="39">
        <f t="shared" si="855"/>
        <v>4.2890417721243477</v>
      </c>
      <c r="G4691" s="39">
        <f t="shared" si="856"/>
        <v>5.5897590936572232</v>
      </c>
      <c r="H4691" s="43">
        <f t="shared" si="857"/>
        <v>1.3007</v>
      </c>
      <c r="L4691" s="39">
        <f t="shared" si="865"/>
        <v>5.4360000000012051E-2</v>
      </c>
      <c r="M4691" s="39">
        <f t="shared" si="863"/>
        <v>4.2890417721243477</v>
      </c>
      <c r="N4691" s="39">
        <f t="shared" si="858"/>
        <v>6.6773264783178243</v>
      </c>
      <c r="O4691" s="43">
        <f t="shared" si="862"/>
        <v>2.3883000000000001</v>
      </c>
      <c r="S4691" s="39">
        <f t="shared" si="866"/>
        <v>5.4360000000012051E-2</v>
      </c>
      <c r="T4691" s="39">
        <f t="shared" si="859"/>
        <v>4.2890417721243477</v>
      </c>
      <c r="U4691" s="39">
        <f t="shared" si="860"/>
        <v>6.6863207091924792</v>
      </c>
      <c r="V4691" s="43">
        <f t="shared" si="861"/>
        <v>2.3973</v>
      </c>
    </row>
    <row r="4692" spans="5:22" hidden="1" x14ac:dyDescent="0.25">
      <c r="E4692" s="39">
        <f t="shared" si="864"/>
        <v>5.4350000000012048E-2</v>
      </c>
      <c r="F4692" s="39">
        <f t="shared" si="855"/>
        <v>4.2894363300362368</v>
      </c>
      <c r="G4692" s="39">
        <f t="shared" si="856"/>
        <v>5.5897017559289512</v>
      </c>
      <c r="H4692" s="43">
        <f t="shared" si="857"/>
        <v>1.3003</v>
      </c>
      <c r="L4692" s="39">
        <f t="shared" si="865"/>
        <v>5.4350000000012048E-2</v>
      </c>
      <c r="M4692" s="39">
        <f t="shared" si="863"/>
        <v>4.2894363300362368</v>
      </c>
      <c r="N4692" s="39">
        <f t="shared" si="858"/>
        <v>6.6772465786796804</v>
      </c>
      <c r="O4692" s="43">
        <f t="shared" si="862"/>
        <v>2.3877999999999999</v>
      </c>
      <c r="S4692" s="39">
        <f t="shared" si="866"/>
        <v>5.4350000000012048E-2</v>
      </c>
      <c r="T4692" s="39">
        <f t="shared" si="859"/>
        <v>4.2894363300362368</v>
      </c>
      <c r="U4692" s="39">
        <f t="shared" si="860"/>
        <v>6.6863207091924792</v>
      </c>
      <c r="V4692" s="43">
        <f t="shared" si="861"/>
        <v>2.3969</v>
      </c>
    </row>
    <row r="4693" spans="5:22" hidden="1" x14ac:dyDescent="0.25">
      <c r="E4693" s="39">
        <f t="shared" si="864"/>
        <v>5.4340000000012045E-2</v>
      </c>
      <c r="F4693" s="39">
        <f t="shared" si="855"/>
        <v>4.289830996856784</v>
      </c>
      <c r="G4693" s="39">
        <f t="shared" si="856"/>
        <v>5.5896444061602395</v>
      </c>
      <c r="H4693" s="43">
        <f t="shared" si="857"/>
        <v>1.2998000000000001</v>
      </c>
      <c r="L4693" s="39">
        <f t="shared" si="865"/>
        <v>5.4340000000012045E-2</v>
      </c>
      <c r="M4693" s="39">
        <f t="shared" si="863"/>
        <v>4.289830996856784</v>
      </c>
      <c r="N4693" s="39">
        <f t="shared" si="858"/>
        <v>6.6771666643392393</v>
      </c>
      <c r="O4693" s="43">
        <f t="shared" si="862"/>
        <v>2.3873000000000002</v>
      </c>
      <c r="S4693" s="39">
        <f t="shared" si="866"/>
        <v>5.4340000000012045E-2</v>
      </c>
      <c r="T4693" s="39">
        <f t="shared" si="859"/>
        <v>4.289830996856784</v>
      </c>
      <c r="U4693" s="39">
        <f t="shared" si="860"/>
        <v>6.6863207091924792</v>
      </c>
      <c r="V4693" s="43">
        <f t="shared" si="861"/>
        <v>2.3965000000000001</v>
      </c>
    </row>
    <row r="4694" spans="5:22" hidden="1" x14ac:dyDescent="0.25">
      <c r="E4694" s="39">
        <f t="shared" si="864"/>
        <v>5.4330000000012042E-2</v>
      </c>
      <c r="F4694" s="39">
        <f t="shared" si="855"/>
        <v>4.2902257726361004</v>
      </c>
      <c r="G4694" s="39">
        <f t="shared" si="856"/>
        <v>5.589587044346441</v>
      </c>
      <c r="H4694" s="43">
        <f t="shared" si="857"/>
        <v>1.2994000000000001</v>
      </c>
      <c r="L4694" s="39">
        <f t="shared" si="865"/>
        <v>5.4330000000012042E-2</v>
      </c>
      <c r="M4694" s="39">
        <f t="shared" si="863"/>
        <v>4.2902257726361004</v>
      </c>
      <c r="N4694" s="39">
        <f t="shared" si="858"/>
        <v>6.6770867352910876</v>
      </c>
      <c r="O4694" s="43">
        <f t="shared" si="862"/>
        <v>2.3868999999999998</v>
      </c>
      <c r="S4694" s="39">
        <f t="shared" si="866"/>
        <v>5.4330000000012042E-2</v>
      </c>
      <c r="T4694" s="39">
        <f t="shared" si="859"/>
        <v>4.2902257726361004</v>
      </c>
      <c r="U4694" s="39">
        <f t="shared" si="860"/>
        <v>6.6863207091924792</v>
      </c>
      <c r="V4694" s="43">
        <f t="shared" si="861"/>
        <v>2.3961000000000001</v>
      </c>
    </row>
    <row r="4695" spans="5:22" hidden="1" x14ac:dyDescent="0.25">
      <c r="E4695" s="39">
        <f t="shared" si="864"/>
        <v>5.4320000000012039E-2</v>
      </c>
      <c r="F4695" s="39">
        <f t="shared" si="855"/>
        <v>4.2906206574243297</v>
      </c>
      <c r="G4695" s="39">
        <f t="shared" si="856"/>
        <v>5.5895296704829072</v>
      </c>
      <c r="H4695" s="43">
        <f t="shared" si="857"/>
        <v>1.2988999999999999</v>
      </c>
      <c r="L4695" s="39">
        <f t="shared" si="865"/>
        <v>5.4320000000012039E-2</v>
      </c>
      <c r="M4695" s="39">
        <f t="shared" si="863"/>
        <v>4.2906206574243297</v>
      </c>
      <c r="N4695" s="39">
        <f t="shared" si="858"/>
        <v>6.6770067915298128</v>
      </c>
      <c r="O4695" s="43">
        <f t="shared" si="862"/>
        <v>2.3864000000000001</v>
      </c>
      <c r="S4695" s="39">
        <f t="shared" si="866"/>
        <v>5.4320000000012039E-2</v>
      </c>
      <c r="T4695" s="39">
        <f t="shared" si="859"/>
        <v>4.2906206574243297</v>
      </c>
      <c r="U4695" s="39">
        <f t="shared" si="860"/>
        <v>6.6863207091924792</v>
      </c>
      <c r="V4695" s="43">
        <f t="shared" si="861"/>
        <v>2.3957000000000002</v>
      </c>
    </row>
    <row r="4696" spans="5:22" hidden="1" x14ac:dyDescent="0.25">
      <c r="E4696" s="39">
        <f t="shared" si="864"/>
        <v>5.4310000000012036E-2</v>
      </c>
      <c r="F4696" s="39">
        <f t="shared" si="855"/>
        <v>4.2910156512716506</v>
      </c>
      <c r="G4696" s="39">
        <f t="shared" si="856"/>
        <v>5.5894722845649856</v>
      </c>
      <c r="H4696" s="43">
        <f t="shared" si="857"/>
        <v>1.2985</v>
      </c>
      <c r="L4696" s="39">
        <f t="shared" si="865"/>
        <v>5.4310000000012036E-2</v>
      </c>
      <c r="M4696" s="39">
        <f t="shared" si="863"/>
        <v>4.2910156512716506</v>
      </c>
      <c r="N4696" s="39">
        <f t="shared" si="858"/>
        <v>6.6769268330499951</v>
      </c>
      <c r="O4696" s="43">
        <f t="shared" si="862"/>
        <v>2.3858999999999999</v>
      </c>
      <c r="S4696" s="39">
        <f t="shared" si="866"/>
        <v>5.4310000000012036E-2</v>
      </c>
      <c r="T4696" s="39">
        <f t="shared" si="859"/>
        <v>4.2910156512716506</v>
      </c>
      <c r="U4696" s="39">
        <f t="shared" si="860"/>
        <v>6.6863207091924792</v>
      </c>
      <c r="V4696" s="43">
        <f t="shared" si="861"/>
        <v>2.3953000000000002</v>
      </c>
    </row>
    <row r="4697" spans="5:22" hidden="1" x14ac:dyDescent="0.25">
      <c r="E4697" s="39">
        <f t="shared" si="864"/>
        <v>5.4300000000012033E-2</v>
      </c>
      <c r="F4697" s="39">
        <f t="shared" si="855"/>
        <v>4.29141075422827</v>
      </c>
      <c r="G4697" s="39">
        <f t="shared" si="856"/>
        <v>5.5894148865880222</v>
      </c>
      <c r="H4697" s="43">
        <f t="shared" si="857"/>
        <v>1.298</v>
      </c>
      <c r="L4697" s="39">
        <f t="shared" si="865"/>
        <v>5.4300000000012033E-2</v>
      </c>
      <c r="M4697" s="39">
        <f t="shared" si="863"/>
        <v>4.29141075422827</v>
      </c>
      <c r="N4697" s="39">
        <f t="shared" si="858"/>
        <v>6.6768468598462141</v>
      </c>
      <c r="O4697" s="43">
        <f t="shared" si="862"/>
        <v>2.3854000000000002</v>
      </c>
      <c r="S4697" s="39">
        <f t="shared" si="866"/>
        <v>5.4300000000012033E-2</v>
      </c>
      <c r="T4697" s="39">
        <f t="shared" si="859"/>
        <v>4.29141075422827</v>
      </c>
      <c r="U4697" s="39">
        <f t="shared" si="860"/>
        <v>6.6863207091924792</v>
      </c>
      <c r="V4697" s="43">
        <f t="shared" si="861"/>
        <v>2.3948999999999998</v>
      </c>
    </row>
    <row r="4698" spans="5:22" hidden="1" x14ac:dyDescent="0.25">
      <c r="E4698" s="39">
        <f t="shared" si="864"/>
        <v>5.429000000001203E-2</v>
      </c>
      <c r="F4698" s="39">
        <f t="shared" si="855"/>
        <v>4.2918059663444303</v>
      </c>
      <c r="G4698" s="39">
        <f t="shared" si="856"/>
        <v>5.5893574765473604</v>
      </c>
      <c r="H4698" s="43">
        <f t="shared" si="857"/>
        <v>1.2976000000000001</v>
      </c>
      <c r="L4698" s="39">
        <f t="shared" si="865"/>
        <v>5.429000000001203E-2</v>
      </c>
      <c r="M4698" s="39">
        <f t="shared" si="863"/>
        <v>4.2918059663444303</v>
      </c>
      <c r="N4698" s="39">
        <f t="shared" si="858"/>
        <v>6.6767668719130473</v>
      </c>
      <c r="O4698" s="43">
        <f t="shared" si="862"/>
        <v>2.3849999999999998</v>
      </c>
      <c r="S4698" s="39">
        <f t="shared" si="866"/>
        <v>5.429000000001203E-2</v>
      </c>
      <c r="T4698" s="39">
        <f t="shared" si="859"/>
        <v>4.2918059663444303</v>
      </c>
      <c r="U4698" s="39">
        <f t="shared" si="860"/>
        <v>6.6863207091924792</v>
      </c>
      <c r="V4698" s="43">
        <f t="shared" si="861"/>
        <v>2.3944999999999999</v>
      </c>
    </row>
    <row r="4699" spans="5:22" hidden="1" x14ac:dyDescent="0.25">
      <c r="E4699" s="39">
        <f t="shared" si="864"/>
        <v>5.4280000000012027E-2</v>
      </c>
      <c r="F4699" s="39">
        <f t="shared" si="855"/>
        <v>4.2922012876704052</v>
      </c>
      <c r="G4699" s="39">
        <f t="shared" si="856"/>
        <v>5.5893000544383407</v>
      </c>
      <c r="H4699" s="43">
        <f t="shared" si="857"/>
        <v>1.2970999999999999</v>
      </c>
      <c r="L4699" s="39">
        <f t="shared" si="865"/>
        <v>5.4280000000012027E-2</v>
      </c>
      <c r="M4699" s="39">
        <f t="shared" si="863"/>
        <v>4.2922012876704052</v>
      </c>
      <c r="N4699" s="39">
        <f t="shared" si="858"/>
        <v>6.6766868692450672</v>
      </c>
      <c r="O4699" s="43">
        <f t="shared" si="862"/>
        <v>2.3845000000000001</v>
      </c>
      <c r="S4699" s="39">
        <f t="shared" si="866"/>
        <v>5.4280000000012027E-2</v>
      </c>
      <c r="T4699" s="39">
        <f t="shared" si="859"/>
        <v>4.2922012876704052</v>
      </c>
      <c r="U4699" s="39">
        <f t="shared" si="860"/>
        <v>6.6863207091924792</v>
      </c>
      <c r="V4699" s="43">
        <f t="shared" si="861"/>
        <v>2.3940999999999999</v>
      </c>
    </row>
    <row r="4700" spans="5:22" hidden="1" x14ac:dyDescent="0.25">
      <c r="E4700" s="39">
        <f t="shared" si="864"/>
        <v>5.4270000000012024E-2</v>
      </c>
      <c r="F4700" s="39">
        <f t="shared" si="855"/>
        <v>4.292596718256501</v>
      </c>
      <c r="G4700" s="39">
        <f t="shared" si="856"/>
        <v>5.589242620256301</v>
      </c>
      <c r="H4700" s="43">
        <f t="shared" si="857"/>
        <v>1.2966</v>
      </c>
      <c r="L4700" s="39">
        <f t="shared" si="865"/>
        <v>5.4270000000012024E-2</v>
      </c>
      <c r="M4700" s="39">
        <f t="shared" si="863"/>
        <v>4.292596718256501</v>
      </c>
      <c r="N4700" s="39">
        <f t="shared" si="858"/>
        <v>6.6766068518368433</v>
      </c>
      <c r="O4700" s="43">
        <f t="shared" si="862"/>
        <v>2.3839999999999999</v>
      </c>
      <c r="S4700" s="39">
        <f t="shared" si="866"/>
        <v>5.4270000000012024E-2</v>
      </c>
      <c r="T4700" s="39">
        <f t="shared" si="859"/>
        <v>4.292596718256501</v>
      </c>
      <c r="U4700" s="39">
        <f t="shared" si="860"/>
        <v>6.6863207091924792</v>
      </c>
      <c r="V4700" s="43">
        <f t="shared" si="861"/>
        <v>2.3936999999999999</v>
      </c>
    </row>
    <row r="4701" spans="5:22" hidden="1" x14ac:dyDescent="0.25">
      <c r="E4701" s="39">
        <f t="shared" si="864"/>
        <v>5.4260000000012021E-2</v>
      </c>
      <c r="F4701" s="39">
        <f t="shared" si="855"/>
        <v>4.2929922581530562</v>
      </c>
      <c r="G4701" s="39">
        <f t="shared" si="856"/>
        <v>5.589185173996575</v>
      </c>
      <c r="H4701" s="43">
        <f t="shared" si="857"/>
        <v>1.2962</v>
      </c>
      <c r="L4701" s="39">
        <f t="shared" si="865"/>
        <v>5.4260000000012021E-2</v>
      </c>
      <c r="M4701" s="39">
        <f t="shared" si="863"/>
        <v>4.2929922581530562</v>
      </c>
      <c r="N4701" s="39">
        <f t="shared" si="858"/>
        <v>6.6765268196829446</v>
      </c>
      <c r="O4701" s="43">
        <f t="shared" si="862"/>
        <v>2.3835000000000002</v>
      </c>
      <c r="S4701" s="39">
        <f t="shared" si="866"/>
        <v>5.4260000000012021E-2</v>
      </c>
      <c r="T4701" s="39">
        <f t="shared" si="859"/>
        <v>4.2929922581530562</v>
      </c>
      <c r="U4701" s="39">
        <f t="shared" si="860"/>
        <v>6.6863207091924792</v>
      </c>
      <c r="V4701" s="43">
        <f t="shared" si="861"/>
        <v>2.3933</v>
      </c>
    </row>
    <row r="4702" spans="5:22" hidden="1" x14ac:dyDescent="0.25">
      <c r="E4702" s="39">
        <f t="shared" si="864"/>
        <v>5.4250000000012018E-2</v>
      </c>
      <c r="F4702" s="39">
        <f t="shared" si="855"/>
        <v>4.2933879074104428</v>
      </c>
      <c r="G4702" s="39">
        <f t="shared" si="856"/>
        <v>5.5891277156544961</v>
      </c>
      <c r="H4702" s="43">
        <f t="shared" si="857"/>
        <v>1.2957000000000001</v>
      </c>
      <c r="L4702" s="39">
        <f t="shared" si="865"/>
        <v>5.4250000000012018E-2</v>
      </c>
      <c r="M4702" s="39">
        <f t="shared" si="863"/>
        <v>4.2933879074104428</v>
      </c>
      <c r="N4702" s="39">
        <f t="shared" si="858"/>
        <v>6.6764467727779344</v>
      </c>
      <c r="O4702" s="43">
        <f t="shared" si="862"/>
        <v>2.3831000000000002</v>
      </c>
      <c r="S4702" s="39">
        <f t="shared" si="866"/>
        <v>5.4250000000012018E-2</v>
      </c>
      <c r="T4702" s="39">
        <f t="shared" si="859"/>
        <v>4.2933879074104428</v>
      </c>
      <c r="U4702" s="39">
        <f t="shared" si="860"/>
        <v>6.6863207091924792</v>
      </c>
      <c r="V4702" s="43">
        <f t="shared" si="861"/>
        <v>2.3929</v>
      </c>
    </row>
    <row r="4703" spans="5:22" hidden="1" x14ac:dyDescent="0.25">
      <c r="E4703" s="39">
        <f t="shared" si="864"/>
        <v>5.4240000000012015E-2</v>
      </c>
      <c r="F4703" s="39">
        <f t="shared" si="855"/>
        <v>4.2937836660790634</v>
      </c>
      <c r="G4703" s="39">
        <f t="shared" si="856"/>
        <v>5.5890702452253942</v>
      </c>
      <c r="H4703" s="43">
        <f t="shared" si="857"/>
        <v>1.2952999999999999</v>
      </c>
      <c r="L4703" s="39">
        <f t="shared" si="865"/>
        <v>5.4240000000012015E-2</v>
      </c>
      <c r="M4703" s="39">
        <f t="shared" si="863"/>
        <v>4.2937836660790634</v>
      </c>
      <c r="N4703" s="39">
        <f t="shared" si="858"/>
        <v>6.6763667111163745</v>
      </c>
      <c r="O4703" s="43">
        <f t="shared" si="862"/>
        <v>2.3826000000000001</v>
      </c>
      <c r="S4703" s="39">
        <f t="shared" si="866"/>
        <v>5.4240000000012015E-2</v>
      </c>
      <c r="T4703" s="39">
        <f t="shared" si="859"/>
        <v>4.2937836660790634</v>
      </c>
      <c r="U4703" s="39">
        <f t="shared" si="860"/>
        <v>6.6863207091924792</v>
      </c>
      <c r="V4703" s="43">
        <f t="shared" si="861"/>
        <v>2.3925000000000001</v>
      </c>
    </row>
    <row r="4704" spans="5:22" hidden="1" x14ac:dyDescent="0.25">
      <c r="E4704" s="39">
        <f t="shared" si="864"/>
        <v>5.4230000000012012E-2</v>
      </c>
      <c r="F4704" s="39">
        <f t="shared" si="855"/>
        <v>4.2941795342093547</v>
      </c>
      <c r="G4704" s="39">
        <f t="shared" si="856"/>
        <v>5.5890127627045958</v>
      </c>
      <c r="H4704" s="43">
        <f t="shared" si="857"/>
        <v>1.2948</v>
      </c>
      <c r="L4704" s="39">
        <f t="shared" si="865"/>
        <v>5.4230000000012012E-2</v>
      </c>
      <c r="M4704" s="39">
        <f t="shared" si="863"/>
        <v>4.2941795342093547</v>
      </c>
      <c r="N4704" s="39">
        <f t="shared" si="858"/>
        <v>6.676286634692822</v>
      </c>
      <c r="O4704" s="43">
        <f t="shared" si="862"/>
        <v>2.3820999999999999</v>
      </c>
      <c r="S4704" s="39">
        <f t="shared" si="866"/>
        <v>5.4230000000012012E-2</v>
      </c>
      <c r="T4704" s="39">
        <f t="shared" si="859"/>
        <v>4.2941795342093547</v>
      </c>
      <c r="U4704" s="39">
        <f t="shared" si="860"/>
        <v>6.6863207091924792</v>
      </c>
      <c r="V4704" s="43">
        <f t="shared" si="861"/>
        <v>2.3921000000000001</v>
      </c>
    </row>
    <row r="4705" spans="5:22" hidden="1" x14ac:dyDescent="0.25">
      <c r="E4705" s="39">
        <f t="shared" si="864"/>
        <v>5.4220000000012009E-2</v>
      </c>
      <c r="F4705" s="39">
        <f t="shared" si="855"/>
        <v>4.294575511851785</v>
      </c>
      <c r="G4705" s="39">
        <f t="shared" si="856"/>
        <v>5.5889552680874264</v>
      </c>
      <c r="H4705" s="43">
        <f t="shared" si="857"/>
        <v>1.2944</v>
      </c>
      <c r="L4705" s="39">
        <f t="shared" si="865"/>
        <v>5.4220000000012009E-2</v>
      </c>
      <c r="M4705" s="39">
        <f t="shared" si="863"/>
        <v>4.294575511851785</v>
      </c>
      <c r="N4705" s="39">
        <f t="shared" si="858"/>
        <v>6.6762065435018334</v>
      </c>
      <c r="O4705" s="43">
        <f t="shared" si="862"/>
        <v>2.3816000000000002</v>
      </c>
      <c r="S4705" s="39">
        <f t="shared" si="866"/>
        <v>5.4220000000012009E-2</v>
      </c>
      <c r="T4705" s="39">
        <f t="shared" si="859"/>
        <v>4.294575511851785</v>
      </c>
      <c r="U4705" s="39">
        <f t="shared" si="860"/>
        <v>6.6863207091924792</v>
      </c>
      <c r="V4705" s="43">
        <f t="shared" si="861"/>
        <v>2.3917000000000002</v>
      </c>
    </row>
    <row r="4706" spans="5:22" hidden="1" x14ac:dyDescent="0.25">
      <c r="E4706" s="39">
        <f t="shared" si="864"/>
        <v>5.4210000000012006E-2</v>
      </c>
      <c r="F4706" s="39">
        <f t="shared" si="855"/>
        <v>4.294971599056856</v>
      </c>
      <c r="G4706" s="39">
        <f t="shared" si="856"/>
        <v>5.5888977613692079</v>
      </c>
      <c r="H4706" s="43">
        <f t="shared" si="857"/>
        <v>1.2939000000000001</v>
      </c>
      <c r="L4706" s="39">
        <f t="shared" si="865"/>
        <v>5.4210000000012006E-2</v>
      </c>
      <c r="M4706" s="39">
        <f t="shared" si="863"/>
        <v>4.294971599056856</v>
      </c>
      <c r="N4706" s="39">
        <f t="shared" si="858"/>
        <v>6.6761264375379614</v>
      </c>
      <c r="O4706" s="43">
        <f t="shared" si="862"/>
        <v>2.3812000000000002</v>
      </c>
      <c r="S4706" s="39">
        <f t="shared" si="866"/>
        <v>5.4210000000012006E-2</v>
      </c>
      <c r="T4706" s="39">
        <f t="shared" si="859"/>
        <v>4.294971599056856</v>
      </c>
      <c r="U4706" s="39">
        <f t="shared" si="860"/>
        <v>6.6863207091924792</v>
      </c>
      <c r="V4706" s="43">
        <f t="shared" si="861"/>
        <v>2.3913000000000002</v>
      </c>
    </row>
    <row r="4707" spans="5:22" hidden="1" x14ac:dyDescent="0.25">
      <c r="E4707" s="39">
        <f t="shared" si="864"/>
        <v>5.4200000000012002E-2</v>
      </c>
      <c r="F4707" s="39">
        <f t="shared" si="855"/>
        <v>4.2953677958751024</v>
      </c>
      <c r="G4707" s="39">
        <f t="shared" si="856"/>
        <v>5.5888402425452579</v>
      </c>
      <c r="H4707" s="43">
        <f t="shared" si="857"/>
        <v>1.2935000000000001</v>
      </c>
      <c r="L4707" s="39">
        <f t="shared" si="865"/>
        <v>5.4200000000012002E-2</v>
      </c>
      <c r="M4707" s="39">
        <f t="shared" si="863"/>
        <v>4.2953677958751024</v>
      </c>
      <c r="N4707" s="39">
        <f t="shared" si="858"/>
        <v>6.6760463167957536</v>
      </c>
      <c r="O4707" s="43">
        <f t="shared" si="862"/>
        <v>2.3807</v>
      </c>
      <c r="S4707" s="39">
        <f t="shared" si="866"/>
        <v>5.4200000000012002E-2</v>
      </c>
      <c r="T4707" s="39">
        <f t="shared" si="859"/>
        <v>4.2953677958751024</v>
      </c>
      <c r="U4707" s="39">
        <f t="shared" si="860"/>
        <v>6.6863207091924792</v>
      </c>
      <c r="V4707" s="43">
        <f t="shared" si="861"/>
        <v>2.391</v>
      </c>
    </row>
    <row r="4708" spans="5:22" hidden="1" x14ac:dyDescent="0.25">
      <c r="E4708" s="39">
        <f t="shared" si="864"/>
        <v>5.4190000000011999E-2</v>
      </c>
      <c r="F4708" s="39">
        <f t="shared" si="855"/>
        <v>4.2957641023570892</v>
      </c>
      <c r="G4708" s="39">
        <f t="shared" si="856"/>
        <v>5.5887827116108939</v>
      </c>
      <c r="H4708" s="43">
        <f t="shared" si="857"/>
        <v>1.2929999999999999</v>
      </c>
      <c r="L4708" s="39">
        <f t="shared" si="865"/>
        <v>5.4190000000011999E-2</v>
      </c>
      <c r="M4708" s="39">
        <f t="shared" si="863"/>
        <v>4.2957641023570892</v>
      </c>
      <c r="N4708" s="39">
        <f t="shared" si="858"/>
        <v>6.6759661812697582</v>
      </c>
      <c r="O4708" s="43">
        <f t="shared" si="862"/>
        <v>2.3801999999999999</v>
      </c>
      <c r="S4708" s="39">
        <f t="shared" si="866"/>
        <v>5.4190000000011999E-2</v>
      </c>
      <c r="T4708" s="39">
        <f t="shared" si="859"/>
        <v>4.2957641023570892</v>
      </c>
      <c r="U4708" s="39">
        <f t="shared" si="860"/>
        <v>6.6863207091924792</v>
      </c>
      <c r="V4708" s="43">
        <f t="shared" si="861"/>
        <v>2.3906000000000001</v>
      </c>
    </row>
    <row r="4709" spans="5:22" hidden="1" x14ac:dyDescent="0.25">
      <c r="E4709" s="39">
        <f t="shared" si="864"/>
        <v>5.4180000000011996E-2</v>
      </c>
      <c r="F4709" s="39">
        <f t="shared" si="855"/>
        <v>4.2961605185534166</v>
      </c>
      <c r="G4709" s="39">
        <f t="shared" si="856"/>
        <v>5.5887251685614308</v>
      </c>
      <c r="H4709" s="43">
        <f t="shared" si="857"/>
        <v>1.2926</v>
      </c>
      <c r="L4709" s="39">
        <f t="shared" si="865"/>
        <v>5.4180000000011996E-2</v>
      </c>
      <c r="M4709" s="39">
        <f t="shared" si="863"/>
        <v>4.2961605185534166</v>
      </c>
      <c r="N4709" s="39">
        <f t="shared" si="858"/>
        <v>6.6758860309545165</v>
      </c>
      <c r="O4709" s="43">
        <f t="shared" si="862"/>
        <v>2.3797000000000001</v>
      </c>
      <c r="S4709" s="39">
        <f t="shared" si="866"/>
        <v>5.4180000000011996E-2</v>
      </c>
      <c r="T4709" s="39">
        <f t="shared" si="859"/>
        <v>4.2961605185534166</v>
      </c>
      <c r="U4709" s="39">
        <f t="shared" si="860"/>
        <v>6.6863207091924792</v>
      </c>
      <c r="V4709" s="43">
        <f t="shared" si="861"/>
        <v>2.3902000000000001</v>
      </c>
    </row>
    <row r="4710" spans="5:22" hidden="1" x14ac:dyDescent="0.25">
      <c r="E4710" s="39">
        <f t="shared" si="864"/>
        <v>5.4170000000011993E-2</v>
      </c>
      <c r="F4710" s="39">
        <f t="shared" si="855"/>
        <v>4.2965570445147163</v>
      </c>
      <c r="G4710" s="39">
        <f t="shared" si="856"/>
        <v>5.588667613392178</v>
      </c>
      <c r="H4710" s="43">
        <f t="shared" si="857"/>
        <v>1.2921</v>
      </c>
      <c r="L4710" s="39">
        <f t="shared" si="865"/>
        <v>5.4170000000011993E-2</v>
      </c>
      <c r="M4710" s="39">
        <f t="shared" si="863"/>
        <v>4.2965570445147163</v>
      </c>
      <c r="N4710" s="39">
        <f t="shared" si="858"/>
        <v>6.6758058658445698</v>
      </c>
      <c r="O4710" s="43">
        <f t="shared" si="862"/>
        <v>2.3792</v>
      </c>
      <c r="S4710" s="39">
        <f t="shared" si="866"/>
        <v>5.4170000000011993E-2</v>
      </c>
      <c r="T4710" s="39">
        <f t="shared" si="859"/>
        <v>4.2965570445147163</v>
      </c>
      <c r="U4710" s="39">
        <f t="shared" si="860"/>
        <v>6.6863207091924792</v>
      </c>
      <c r="V4710" s="43">
        <f t="shared" si="861"/>
        <v>2.3898000000000001</v>
      </c>
    </row>
    <row r="4711" spans="5:22" hidden="1" x14ac:dyDescent="0.25">
      <c r="E4711" s="39">
        <f t="shared" si="864"/>
        <v>5.416000000001199E-2</v>
      </c>
      <c r="F4711" s="39">
        <f t="shared" si="855"/>
        <v>4.2969536802916535</v>
      </c>
      <c r="G4711" s="39">
        <f t="shared" si="856"/>
        <v>5.5886100460984451</v>
      </c>
      <c r="H4711" s="43">
        <f t="shared" si="857"/>
        <v>1.2917000000000001</v>
      </c>
      <c r="L4711" s="39">
        <f t="shared" si="865"/>
        <v>5.416000000001199E-2</v>
      </c>
      <c r="M4711" s="39">
        <f t="shared" si="863"/>
        <v>4.2969536802916535</v>
      </c>
      <c r="N4711" s="39">
        <f t="shared" si="858"/>
        <v>6.6757256859344549</v>
      </c>
      <c r="O4711" s="43">
        <f t="shared" si="862"/>
        <v>2.3788</v>
      </c>
      <c r="S4711" s="39">
        <f t="shared" si="866"/>
        <v>5.416000000001199E-2</v>
      </c>
      <c r="T4711" s="39">
        <f t="shared" si="859"/>
        <v>4.2969536802916535</v>
      </c>
      <c r="U4711" s="39">
        <f t="shared" si="860"/>
        <v>6.6863207091924792</v>
      </c>
      <c r="V4711" s="43">
        <f t="shared" si="861"/>
        <v>2.3894000000000002</v>
      </c>
    </row>
    <row r="4712" spans="5:22" hidden="1" x14ac:dyDescent="0.25">
      <c r="E4712" s="39">
        <f t="shared" si="864"/>
        <v>5.4150000000011987E-2</v>
      </c>
      <c r="F4712" s="39">
        <f t="shared" si="855"/>
        <v>4.2973504259349244</v>
      </c>
      <c r="G4712" s="39">
        <f t="shared" si="856"/>
        <v>5.5885524666755382</v>
      </c>
      <c r="H4712" s="43">
        <f t="shared" si="857"/>
        <v>1.2911999999999999</v>
      </c>
      <c r="L4712" s="39">
        <f t="shared" si="865"/>
        <v>5.4150000000011987E-2</v>
      </c>
      <c r="M4712" s="39">
        <f t="shared" si="863"/>
        <v>4.2973504259349244</v>
      </c>
      <c r="N4712" s="39">
        <f t="shared" si="858"/>
        <v>6.675645491218706</v>
      </c>
      <c r="O4712" s="43">
        <f t="shared" si="862"/>
        <v>2.3782999999999999</v>
      </c>
      <c r="S4712" s="39">
        <f t="shared" si="866"/>
        <v>5.4150000000011987E-2</v>
      </c>
      <c r="T4712" s="39">
        <f t="shared" si="859"/>
        <v>4.2973504259349244</v>
      </c>
      <c r="U4712" s="39">
        <f t="shared" si="860"/>
        <v>6.6863207091924792</v>
      </c>
      <c r="V4712" s="43">
        <f t="shared" si="861"/>
        <v>2.3889999999999998</v>
      </c>
    </row>
    <row r="4713" spans="5:22" hidden="1" x14ac:dyDescent="0.25">
      <c r="E4713" s="39">
        <f t="shared" si="864"/>
        <v>5.4140000000011984E-2</v>
      </c>
      <c r="F4713" s="39">
        <f t="shared" si="855"/>
        <v>4.2977472814952602</v>
      </c>
      <c r="G4713" s="39">
        <f t="shared" si="856"/>
        <v>5.5884948751187595</v>
      </c>
      <c r="H4713" s="43">
        <f t="shared" si="857"/>
        <v>1.2907</v>
      </c>
      <c r="L4713" s="39">
        <f t="shared" si="865"/>
        <v>5.4140000000011984E-2</v>
      </c>
      <c r="M4713" s="39">
        <f t="shared" si="863"/>
        <v>4.2977472814952602</v>
      </c>
      <c r="N4713" s="39">
        <f t="shared" si="858"/>
        <v>6.6755652816918545</v>
      </c>
      <c r="O4713" s="43">
        <f t="shared" si="862"/>
        <v>2.3778000000000001</v>
      </c>
      <c r="S4713" s="39">
        <f t="shared" si="866"/>
        <v>5.4140000000011984E-2</v>
      </c>
      <c r="T4713" s="39">
        <f t="shared" si="859"/>
        <v>4.2977472814952602</v>
      </c>
      <c r="U4713" s="39">
        <f t="shared" si="860"/>
        <v>6.6863207091924792</v>
      </c>
      <c r="V4713" s="43">
        <f t="shared" si="861"/>
        <v>2.3885999999999998</v>
      </c>
    </row>
    <row r="4714" spans="5:22" hidden="1" x14ac:dyDescent="0.25">
      <c r="E4714" s="39">
        <f t="shared" si="864"/>
        <v>5.4130000000011981E-2</v>
      </c>
      <c r="F4714" s="39">
        <f t="shared" si="855"/>
        <v>4.2981442470234237</v>
      </c>
      <c r="G4714" s="39">
        <f t="shared" si="856"/>
        <v>5.5884372714234098</v>
      </c>
      <c r="H4714" s="43">
        <f t="shared" si="857"/>
        <v>1.2903</v>
      </c>
      <c r="L4714" s="39">
        <f t="shared" si="865"/>
        <v>5.4130000000011981E-2</v>
      </c>
      <c r="M4714" s="39">
        <f t="shared" si="863"/>
        <v>4.2981442470234237</v>
      </c>
      <c r="N4714" s="39">
        <f t="shared" si="858"/>
        <v>6.6754850573484283</v>
      </c>
      <c r="O4714" s="43">
        <f t="shared" si="862"/>
        <v>2.3773</v>
      </c>
      <c r="S4714" s="39">
        <f t="shared" si="866"/>
        <v>5.4130000000011981E-2</v>
      </c>
      <c r="T4714" s="39">
        <f t="shared" si="859"/>
        <v>4.2981442470234237</v>
      </c>
      <c r="U4714" s="39">
        <f t="shared" si="860"/>
        <v>6.6863207091924792</v>
      </c>
      <c r="V4714" s="43">
        <f t="shared" si="861"/>
        <v>2.3881999999999999</v>
      </c>
    </row>
    <row r="4715" spans="5:22" hidden="1" x14ac:dyDescent="0.25">
      <c r="E4715" s="39">
        <f t="shared" si="864"/>
        <v>5.4120000000011978E-2</v>
      </c>
      <c r="F4715" s="39">
        <f t="shared" si="855"/>
        <v>4.2985413225702107</v>
      </c>
      <c r="G4715" s="39">
        <f t="shared" si="856"/>
        <v>5.588379655584788</v>
      </c>
      <c r="H4715" s="43">
        <f t="shared" si="857"/>
        <v>1.2898000000000001</v>
      </c>
      <c r="L4715" s="39">
        <f t="shared" si="865"/>
        <v>5.4120000000011978E-2</v>
      </c>
      <c r="M4715" s="39">
        <f t="shared" si="863"/>
        <v>4.2985413225702107</v>
      </c>
      <c r="N4715" s="39">
        <f t="shared" si="858"/>
        <v>6.6754048181829528</v>
      </c>
      <c r="O4715" s="43">
        <f t="shared" si="862"/>
        <v>2.3769</v>
      </c>
      <c r="S4715" s="39">
        <f t="shared" si="866"/>
        <v>5.4120000000011978E-2</v>
      </c>
      <c r="T4715" s="39">
        <f t="shared" si="859"/>
        <v>4.2985413225702107</v>
      </c>
      <c r="U4715" s="39">
        <f t="shared" si="860"/>
        <v>6.6863207091924792</v>
      </c>
      <c r="V4715" s="43">
        <f t="shared" si="861"/>
        <v>2.3877999999999999</v>
      </c>
    </row>
    <row r="4716" spans="5:22" hidden="1" x14ac:dyDescent="0.25">
      <c r="E4716" s="39">
        <f t="shared" si="864"/>
        <v>5.4110000000011975E-2</v>
      </c>
      <c r="F4716" s="39">
        <f t="shared" si="855"/>
        <v>4.2989385081864491</v>
      </c>
      <c r="G4716" s="39">
        <f t="shared" si="856"/>
        <v>5.5883220275981884</v>
      </c>
      <c r="H4716" s="43">
        <f t="shared" si="857"/>
        <v>1.2894000000000001</v>
      </c>
      <c r="L4716" s="39">
        <f t="shared" si="865"/>
        <v>5.4110000000011975E-2</v>
      </c>
      <c r="M4716" s="39">
        <f t="shared" si="863"/>
        <v>4.2989385081864491</v>
      </c>
      <c r="N4716" s="39">
        <f t="shared" si="858"/>
        <v>6.6753245641899488</v>
      </c>
      <c r="O4716" s="43">
        <f t="shared" si="862"/>
        <v>2.3763999999999998</v>
      </c>
      <c r="S4716" s="39">
        <f t="shared" si="866"/>
        <v>5.4110000000011975E-2</v>
      </c>
      <c r="T4716" s="39">
        <f t="shared" si="859"/>
        <v>4.2989385081864491</v>
      </c>
      <c r="U4716" s="39">
        <f t="shared" si="860"/>
        <v>6.6863207091924792</v>
      </c>
      <c r="V4716" s="43">
        <f t="shared" si="861"/>
        <v>2.3874</v>
      </c>
    </row>
    <row r="4717" spans="5:22" hidden="1" x14ac:dyDescent="0.25">
      <c r="E4717" s="39">
        <f t="shared" si="864"/>
        <v>5.4100000000011972E-2</v>
      </c>
      <c r="F4717" s="39">
        <f t="shared" si="855"/>
        <v>4.2993358039230021</v>
      </c>
      <c r="G4717" s="39">
        <f t="shared" si="856"/>
        <v>5.5882643874589046</v>
      </c>
      <c r="H4717" s="43">
        <f t="shared" si="857"/>
        <v>1.2888999999999999</v>
      </c>
      <c r="L4717" s="39">
        <f t="shared" si="865"/>
        <v>5.4100000000011972E-2</v>
      </c>
      <c r="M4717" s="39">
        <f t="shared" si="863"/>
        <v>4.2993358039230021</v>
      </c>
      <c r="N4717" s="39">
        <f t="shared" si="858"/>
        <v>6.6752442953639362</v>
      </c>
      <c r="O4717" s="43">
        <f t="shared" si="862"/>
        <v>2.3759000000000001</v>
      </c>
      <c r="S4717" s="39">
        <f t="shared" si="866"/>
        <v>5.4100000000011972E-2</v>
      </c>
      <c r="T4717" s="39">
        <f t="shared" si="859"/>
        <v>4.2993358039230021</v>
      </c>
      <c r="U4717" s="39">
        <f t="shared" si="860"/>
        <v>6.6863207091924792</v>
      </c>
      <c r="V4717" s="43">
        <f t="shared" si="861"/>
        <v>2.387</v>
      </c>
    </row>
    <row r="4718" spans="5:22" hidden="1" x14ac:dyDescent="0.25">
      <c r="E4718" s="39">
        <f t="shared" si="864"/>
        <v>5.4090000000011969E-2</v>
      </c>
      <c r="F4718" s="39">
        <f t="shared" si="855"/>
        <v>4.2997332098307623</v>
      </c>
      <c r="G4718" s="39">
        <f t="shared" si="856"/>
        <v>5.588206735162224</v>
      </c>
      <c r="H4718" s="43">
        <f t="shared" si="857"/>
        <v>1.2885</v>
      </c>
      <c r="L4718" s="39">
        <f t="shared" si="865"/>
        <v>5.4090000000011969E-2</v>
      </c>
      <c r="M4718" s="39">
        <f t="shared" si="863"/>
        <v>4.2997332098307623</v>
      </c>
      <c r="N4718" s="39">
        <f t="shared" si="858"/>
        <v>6.6751640116994313</v>
      </c>
      <c r="O4718" s="43">
        <f t="shared" si="862"/>
        <v>2.3754</v>
      </c>
      <c r="S4718" s="39">
        <f t="shared" si="866"/>
        <v>5.4090000000011969E-2</v>
      </c>
      <c r="T4718" s="39">
        <f t="shared" si="859"/>
        <v>4.2997332098307623</v>
      </c>
      <c r="U4718" s="39">
        <f t="shared" si="860"/>
        <v>6.6863207091924792</v>
      </c>
      <c r="V4718" s="43">
        <f t="shared" si="861"/>
        <v>2.3866000000000001</v>
      </c>
    </row>
    <row r="4719" spans="5:22" hidden="1" x14ac:dyDescent="0.25">
      <c r="E4719" s="39">
        <f t="shared" si="864"/>
        <v>5.4080000000011966E-2</v>
      </c>
      <c r="F4719" s="39">
        <f t="shared" si="855"/>
        <v>4.300130725960658</v>
      </c>
      <c r="G4719" s="39">
        <f t="shared" si="856"/>
        <v>5.5881490707034365</v>
      </c>
      <c r="H4719" s="43">
        <f t="shared" si="857"/>
        <v>1.288</v>
      </c>
      <c r="L4719" s="39">
        <f t="shared" si="865"/>
        <v>5.4080000000011966E-2</v>
      </c>
      <c r="M4719" s="39">
        <f t="shared" si="863"/>
        <v>4.300130725960658</v>
      </c>
      <c r="N4719" s="39">
        <f t="shared" si="858"/>
        <v>6.6750837131909462</v>
      </c>
      <c r="O4719" s="43">
        <f t="shared" si="862"/>
        <v>2.375</v>
      </c>
      <c r="S4719" s="39">
        <f t="shared" si="866"/>
        <v>5.4080000000011966E-2</v>
      </c>
      <c r="T4719" s="39">
        <f t="shared" si="859"/>
        <v>4.300130725960658</v>
      </c>
      <c r="U4719" s="39">
        <f t="shared" si="860"/>
        <v>6.6863207091924792</v>
      </c>
      <c r="V4719" s="43">
        <f t="shared" si="861"/>
        <v>2.3862000000000001</v>
      </c>
    </row>
    <row r="4720" spans="5:22" hidden="1" x14ac:dyDescent="0.25">
      <c r="E4720" s="39">
        <f t="shared" si="864"/>
        <v>5.4070000000011963E-2</v>
      </c>
      <c r="F4720" s="39">
        <f t="shared" si="855"/>
        <v>4.3005283523636502</v>
      </c>
      <c r="G4720" s="39">
        <f t="shared" si="856"/>
        <v>5.588091394077825</v>
      </c>
      <c r="H4720" s="43">
        <f t="shared" si="857"/>
        <v>1.2876000000000001</v>
      </c>
      <c r="L4720" s="39">
        <f t="shared" si="865"/>
        <v>5.4070000000011963E-2</v>
      </c>
      <c r="M4720" s="39">
        <f t="shared" si="863"/>
        <v>4.3005283523636502</v>
      </c>
      <c r="N4720" s="39">
        <f t="shared" si="858"/>
        <v>6.6750033998329918</v>
      </c>
      <c r="O4720" s="43">
        <f t="shared" si="862"/>
        <v>2.3744999999999998</v>
      </c>
      <c r="S4720" s="39">
        <f t="shared" si="866"/>
        <v>5.4070000000011963E-2</v>
      </c>
      <c r="T4720" s="39">
        <f t="shared" si="859"/>
        <v>4.3005283523636502</v>
      </c>
      <c r="U4720" s="39">
        <f t="shared" si="860"/>
        <v>6.6863207091924792</v>
      </c>
      <c r="V4720" s="43">
        <f t="shared" si="861"/>
        <v>2.3858000000000001</v>
      </c>
    </row>
    <row r="4721" spans="5:22" hidden="1" x14ac:dyDescent="0.25">
      <c r="E4721" s="39">
        <f t="shared" si="864"/>
        <v>5.406000000001196E-2</v>
      </c>
      <c r="F4721" s="39">
        <f t="shared" si="855"/>
        <v>4.3009260890907308</v>
      </c>
      <c r="G4721" s="39">
        <f t="shared" si="856"/>
        <v>5.5880337052806723</v>
      </c>
      <c r="H4721" s="43">
        <f t="shared" si="857"/>
        <v>1.2870999999999999</v>
      </c>
      <c r="L4721" s="39">
        <f t="shared" si="865"/>
        <v>5.406000000001196E-2</v>
      </c>
      <c r="M4721" s="39">
        <f t="shared" si="863"/>
        <v>4.3009260890907308</v>
      </c>
      <c r="N4721" s="39">
        <f t="shared" si="858"/>
        <v>6.674923071620074</v>
      </c>
      <c r="O4721" s="43">
        <f t="shared" si="862"/>
        <v>2.3740000000000001</v>
      </c>
      <c r="S4721" s="39">
        <f t="shared" si="866"/>
        <v>5.406000000001196E-2</v>
      </c>
      <c r="T4721" s="39">
        <f t="shared" si="859"/>
        <v>4.3009260890907308</v>
      </c>
      <c r="U4721" s="39">
        <f t="shared" si="860"/>
        <v>6.6863207091924792</v>
      </c>
      <c r="V4721" s="43">
        <f t="shared" si="861"/>
        <v>2.3854000000000002</v>
      </c>
    </row>
    <row r="4722" spans="5:22" hidden="1" x14ac:dyDescent="0.25">
      <c r="E4722" s="39">
        <f t="shared" si="864"/>
        <v>5.4050000000011957E-2</v>
      </c>
      <c r="F4722" s="39">
        <f t="shared" si="855"/>
        <v>4.3013239361929267</v>
      </c>
      <c r="G4722" s="39">
        <f t="shared" si="856"/>
        <v>5.587976004307257</v>
      </c>
      <c r="H4722" s="43">
        <f t="shared" si="857"/>
        <v>1.2867</v>
      </c>
      <c r="L4722" s="39">
        <f t="shared" si="865"/>
        <v>5.4050000000011957E-2</v>
      </c>
      <c r="M4722" s="39">
        <f t="shared" si="863"/>
        <v>4.3013239361929267</v>
      </c>
      <c r="N4722" s="39">
        <f t="shared" si="858"/>
        <v>6.6748427285466958</v>
      </c>
      <c r="O4722" s="43">
        <f t="shared" si="862"/>
        <v>2.3734999999999999</v>
      </c>
      <c r="S4722" s="39">
        <f t="shared" si="866"/>
        <v>5.4050000000011957E-2</v>
      </c>
      <c r="T4722" s="39">
        <f t="shared" si="859"/>
        <v>4.3013239361929267</v>
      </c>
      <c r="U4722" s="39">
        <f t="shared" si="860"/>
        <v>6.6863207091924792</v>
      </c>
      <c r="V4722" s="43">
        <f t="shared" si="861"/>
        <v>2.3849999999999998</v>
      </c>
    </row>
    <row r="4723" spans="5:22" hidden="1" x14ac:dyDescent="0.25">
      <c r="E4723" s="39">
        <f t="shared" si="864"/>
        <v>5.4040000000011953E-2</v>
      </c>
      <c r="F4723" s="39">
        <f t="shared" si="855"/>
        <v>4.3017218937212975</v>
      </c>
      <c r="G4723" s="39">
        <f t="shared" si="856"/>
        <v>5.5879182911528549</v>
      </c>
      <c r="H4723" s="43">
        <f t="shared" si="857"/>
        <v>1.2862</v>
      </c>
      <c r="L4723" s="39">
        <f t="shared" si="865"/>
        <v>5.4040000000011953E-2</v>
      </c>
      <c r="M4723" s="39">
        <f t="shared" si="863"/>
        <v>4.3017218937212975</v>
      </c>
      <c r="N4723" s="39">
        <f t="shared" si="858"/>
        <v>6.6747623706073602</v>
      </c>
      <c r="O4723" s="43">
        <f t="shared" si="862"/>
        <v>2.3730000000000002</v>
      </c>
      <c r="S4723" s="39">
        <f t="shared" si="866"/>
        <v>5.4040000000011953E-2</v>
      </c>
      <c r="T4723" s="39">
        <f t="shared" si="859"/>
        <v>4.3017218937212975</v>
      </c>
      <c r="U4723" s="39">
        <f t="shared" si="860"/>
        <v>6.6863207091924792</v>
      </c>
      <c r="V4723" s="43">
        <f t="shared" si="861"/>
        <v>2.3845999999999998</v>
      </c>
    </row>
    <row r="4724" spans="5:22" hidden="1" x14ac:dyDescent="0.25">
      <c r="E4724" s="39">
        <f t="shared" si="864"/>
        <v>5.403000000001195E-2</v>
      </c>
      <c r="F4724" s="39">
        <f t="shared" si="855"/>
        <v>4.3021199617269357</v>
      </c>
      <c r="G4724" s="39">
        <f t="shared" si="856"/>
        <v>5.5878605658127407</v>
      </c>
      <c r="H4724" s="43">
        <f t="shared" si="857"/>
        <v>1.2857000000000001</v>
      </c>
      <c r="L4724" s="39">
        <f t="shared" si="865"/>
        <v>5.403000000001195E-2</v>
      </c>
      <c r="M4724" s="39">
        <f t="shared" si="863"/>
        <v>4.3021199617269357</v>
      </c>
      <c r="N4724" s="39">
        <f t="shared" si="858"/>
        <v>6.6746819977965623</v>
      </c>
      <c r="O4724" s="43">
        <f t="shared" si="862"/>
        <v>2.3725999999999998</v>
      </c>
      <c r="S4724" s="39">
        <f t="shared" si="866"/>
        <v>5.403000000001195E-2</v>
      </c>
      <c r="T4724" s="39">
        <f t="shared" si="859"/>
        <v>4.3021199617269357</v>
      </c>
      <c r="U4724" s="39">
        <f t="shared" si="860"/>
        <v>6.6863207091924792</v>
      </c>
      <c r="V4724" s="43">
        <f t="shared" si="861"/>
        <v>2.3841999999999999</v>
      </c>
    </row>
    <row r="4725" spans="5:22" hidden="1" x14ac:dyDescent="0.25">
      <c r="E4725" s="39">
        <f t="shared" si="864"/>
        <v>5.4020000000011947E-2</v>
      </c>
      <c r="F4725" s="39">
        <f t="shared" si="855"/>
        <v>4.3025181402609673</v>
      </c>
      <c r="G4725" s="39">
        <f t="shared" si="856"/>
        <v>5.5878028282821859</v>
      </c>
      <c r="H4725" s="43">
        <f t="shared" si="857"/>
        <v>1.2853000000000001</v>
      </c>
      <c r="L4725" s="39">
        <f t="shared" si="865"/>
        <v>5.4020000000011947E-2</v>
      </c>
      <c r="M4725" s="39">
        <f t="shared" si="863"/>
        <v>4.3025181402609673</v>
      </c>
      <c r="N4725" s="39">
        <f t="shared" si="858"/>
        <v>6.674601610108799</v>
      </c>
      <c r="O4725" s="43">
        <f t="shared" si="862"/>
        <v>2.3721000000000001</v>
      </c>
      <c r="S4725" s="39">
        <f t="shared" si="866"/>
        <v>5.4020000000011947E-2</v>
      </c>
      <c r="T4725" s="39">
        <f t="shared" si="859"/>
        <v>4.3025181402609673</v>
      </c>
      <c r="U4725" s="39">
        <f t="shared" si="860"/>
        <v>6.6863207091924792</v>
      </c>
      <c r="V4725" s="43">
        <f t="shared" si="861"/>
        <v>2.3837999999999999</v>
      </c>
    </row>
    <row r="4726" spans="5:22" hidden="1" x14ac:dyDescent="0.25">
      <c r="E4726" s="39">
        <f t="shared" si="864"/>
        <v>5.4010000000011944E-2</v>
      </c>
      <c r="F4726" s="39">
        <f t="shared" si="855"/>
        <v>4.3029164293745499</v>
      </c>
      <c r="G4726" s="39">
        <f t="shared" si="856"/>
        <v>5.5877450785564573</v>
      </c>
      <c r="H4726" s="43">
        <f t="shared" si="857"/>
        <v>1.2847999999999999</v>
      </c>
      <c r="L4726" s="39">
        <f t="shared" si="865"/>
        <v>5.4010000000011944E-2</v>
      </c>
      <c r="M4726" s="39">
        <f t="shared" si="863"/>
        <v>4.3029164293745499</v>
      </c>
      <c r="N4726" s="39">
        <f t="shared" si="858"/>
        <v>6.6745212075385609</v>
      </c>
      <c r="O4726" s="43">
        <f t="shared" si="862"/>
        <v>2.3715999999999999</v>
      </c>
      <c r="S4726" s="39">
        <f t="shared" si="866"/>
        <v>5.4010000000011944E-2</v>
      </c>
      <c r="T4726" s="39">
        <f t="shared" si="859"/>
        <v>4.3029164293745499</v>
      </c>
      <c r="U4726" s="39">
        <f t="shared" si="860"/>
        <v>6.6863207091924792</v>
      </c>
      <c r="V4726" s="43">
        <f t="shared" si="861"/>
        <v>2.3834</v>
      </c>
    </row>
    <row r="4727" spans="5:22" hidden="1" x14ac:dyDescent="0.25">
      <c r="E4727" s="39">
        <f t="shared" si="864"/>
        <v>5.4000000000011941E-2</v>
      </c>
      <c r="F4727" s="39">
        <f t="shared" si="855"/>
        <v>4.3033148291188761</v>
      </c>
      <c r="G4727" s="39">
        <f t="shared" si="856"/>
        <v>5.5876873166308219</v>
      </c>
      <c r="H4727" s="43">
        <f t="shared" si="857"/>
        <v>1.2844</v>
      </c>
      <c r="L4727" s="39">
        <f t="shared" si="865"/>
        <v>5.4000000000011941E-2</v>
      </c>
      <c r="M4727" s="39">
        <f t="shared" si="863"/>
        <v>4.3033148291188761</v>
      </c>
      <c r="N4727" s="39">
        <f t="shared" si="858"/>
        <v>6.6744407900803351</v>
      </c>
      <c r="O4727" s="43">
        <f t="shared" si="862"/>
        <v>2.3711000000000002</v>
      </c>
      <c r="S4727" s="39">
        <f t="shared" si="866"/>
        <v>5.4000000000011941E-2</v>
      </c>
      <c r="T4727" s="39">
        <f t="shared" si="859"/>
        <v>4.3033148291188761</v>
      </c>
      <c r="U4727" s="39">
        <f t="shared" si="860"/>
        <v>6.6863207091924792</v>
      </c>
      <c r="V4727" s="43">
        <f t="shared" si="861"/>
        <v>2.383</v>
      </c>
    </row>
    <row r="4728" spans="5:22" hidden="1" x14ac:dyDescent="0.25">
      <c r="E4728" s="39">
        <f t="shared" si="864"/>
        <v>5.3990000000011938E-2</v>
      </c>
      <c r="F4728" s="39">
        <f t="shared" si="855"/>
        <v>4.3037133395451708</v>
      </c>
      <c r="G4728" s="39">
        <f t="shared" si="856"/>
        <v>5.5876295425005411</v>
      </c>
      <c r="H4728" s="43">
        <f t="shared" si="857"/>
        <v>1.2839</v>
      </c>
      <c r="L4728" s="39">
        <f t="shared" si="865"/>
        <v>5.3990000000011938E-2</v>
      </c>
      <c r="M4728" s="39">
        <f t="shared" si="863"/>
        <v>4.3037133395451708</v>
      </c>
      <c r="N4728" s="39">
        <f t="shared" si="858"/>
        <v>6.6743603577286095</v>
      </c>
      <c r="O4728" s="43">
        <f t="shared" si="862"/>
        <v>2.3706</v>
      </c>
      <c r="S4728" s="39">
        <f t="shared" si="866"/>
        <v>5.3990000000011938E-2</v>
      </c>
      <c r="T4728" s="39">
        <f t="shared" si="859"/>
        <v>4.3037133395451708</v>
      </c>
      <c r="U4728" s="39">
        <f t="shared" si="860"/>
        <v>6.6863207091924792</v>
      </c>
      <c r="V4728" s="43">
        <f t="shared" si="861"/>
        <v>2.3826000000000001</v>
      </c>
    </row>
    <row r="4729" spans="5:22" hidden="1" x14ac:dyDescent="0.25">
      <c r="E4729" s="39">
        <f t="shared" si="864"/>
        <v>5.3980000000011935E-2</v>
      </c>
      <c r="F4729" s="39">
        <f t="shared" si="855"/>
        <v>4.3041119607046925</v>
      </c>
      <c r="G4729" s="39">
        <f t="shared" si="856"/>
        <v>5.5875717561608775</v>
      </c>
      <c r="H4729" s="43">
        <f t="shared" si="857"/>
        <v>1.2835000000000001</v>
      </c>
      <c r="L4729" s="39">
        <f t="shared" si="865"/>
        <v>5.3980000000011935E-2</v>
      </c>
      <c r="M4729" s="39">
        <f t="shared" si="863"/>
        <v>4.3041119607046925</v>
      </c>
      <c r="N4729" s="39">
        <f t="shared" si="858"/>
        <v>6.674279910477865</v>
      </c>
      <c r="O4729" s="43">
        <f t="shared" si="862"/>
        <v>2.3702000000000001</v>
      </c>
      <c r="S4729" s="39">
        <f t="shared" si="866"/>
        <v>5.3980000000011935E-2</v>
      </c>
      <c r="T4729" s="39">
        <f t="shared" si="859"/>
        <v>4.3041119607046925</v>
      </c>
      <c r="U4729" s="39">
        <f t="shared" si="860"/>
        <v>6.6863207091924792</v>
      </c>
      <c r="V4729" s="43">
        <f t="shared" si="861"/>
        <v>2.3822000000000001</v>
      </c>
    </row>
    <row r="4730" spans="5:22" hidden="1" x14ac:dyDescent="0.25">
      <c r="E4730" s="39">
        <f t="shared" si="864"/>
        <v>5.3970000000011932E-2</v>
      </c>
      <c r="F4730" s="39">
        <f t="shared" si="855"/>
        <v>4.3045106926487327</v>
      </c>
      <c r="G4730" s="39">
        <f t="shared" si="856"/>
        <v>5.5875139576070874</v>
      </c>
      <c r="H4730" s="43">
        <f t="shared" si="857"/>
        <v>1.2829999999999999</v>
      </c>
      <c r="L4730" s="39">
        <f t="shared" si="865"/>
        <v>5.3970000000011932E-2</v>
      </c>
      <c r="M4730" s="39">
        <f t="shared" si="863"/>
        <v>4.3045106926487327</v>
      </c>
      <c r="N4730" s="39">
        <f t="shared" si="858"/>
        <v>6.6741994483225806</v>
      </c>
      <c r="O4730" s="43">
        <f t="shared" si="862"/>
        <v>2.3696999999999999</v>
      </c>
      <c r="S4730" s="39">
        <f t="shared" si="866"/>
        <v>5.3970000000011932E-2</v>
      </c>
      <c r="T4730" s="39">
        <f t="shared" si="859"/>
        <v>4.3045106926487327</v>
      </c>
      <c r="U4730" s="39">
        <f t="shared" si="860"/>
        <v>6.6863207091924792</v>
      </c>
      <c r="V4730" s="43">
        <f t="shared" si="861"/>
        <v>2.3818000000000001</v>
      </c>
    </row>
    <row r="4731" spans="5:22" hidden="1" x14ac:dyDescent="0.25">
      <c r="E4731" s="39">
        <f t="shared" si="864"/>
        <v>5.3960000000011929E-2</v>
      </c>
      <c r="F4731" s="39">
        <f t="shared" si="855"/>
        <v>4.3049095354286155</v>
      </c>
      <c r="G4731" s="39">
        <f t="shared" si="856"/>
        <v>5.587456146834425</v>
      </c>
      <c r="H4731" s="43">
        <f t="shared" si="857"/>
        <v>1.2825</v>
      </c>
      <c r="L4731" s="39">
        <f t="shared" si="865"/>
        <v>5.3960000000011929E-2</v>
      </c>
      <c r="M4731" s="39">
        <f t="shared" si="863"/>
        <v>4.3049095354286155</v>
      </c>
      <c r="N4731" s="39">
        <f t="shared" si="858"/>
        <v>6.6741189712572337</v>
      </c>
      <c r="O4731" s="43">
        <f t="shared" si="862"/>
        <v>2.3692000000000002</v>
      </c>
      <c r="S4731" s="39">
        <f t="shared" si="866"/>
        <v>5.3960000000011929E-2</v>
      </c>
      <c r="T4731" s="39">
        <f t="shared" si="859"/>
        <v>4.3049095354286155</v>
      </c>
      <c r="U4731" s="39">
        <f t="shared" si="860"/>
        <v>6.6863207091924792</v>
      </c>
      <c r="V4731" s="43">
        <f t="shared" si="861"/>
        <v>2.3814000000000002</v>
      </c>
    </row>
    <row r="4732" spans="5:22" hidden="1" x14ac:dyDescent="0.25">
      <c r="E4732" s="39">
        <f t="shared" si="864"/>
        <v>5.3950000000011926E-2</v>
      </c>
      <c r="F4732" s="39">
        <f t="shared" si="855"/>
        <v>4.3053084890957001</v>
      </c>
      <c r="G4732" s="39">
        <f t="shared" si="856"/>
        <v>5.5873983238381433</v>
      </c>
      <c r="H4732" s="43">
        <f t="shared" si="857"/>
        <v>1.2821</v>
      </c>
      <c r="L4732" s="39">
        <f t="shared" si="865"/>
        <v>5.3950000000011926E-2</v>
      </c>
      <c r="M4732" s="39">
        <f t="shared" si="863"/>
        <v>4.3053084890957001</v>
      </c>
      <c r="N4732" s="39">
        <f t="shared" si="858"/>
        <v>6.6740384792762963</v>
      </c>
      <c r="O4732" s="43">
        <f t="shared" si="862"/>
        <v>2.3687</v>
      </c>
      <c r="S4732" s="39">
        <f t="shared" si="866"/>
        <v>5.3950000000011926E-2</v>
      </c>
      <c r="T4732" s="39">
        <f t="shared" si="859"/>
        <v>4.3053084890957001</v>
      </c>
      <c r="U4732" s="39">
        <f t="shared" si="860"/>
        <v>6.6863207091924792</v>
      </c>
      <c r="V4732" s="43">
        <f t="shared" si="861"/>
        <v>2.3809999999999998</v>
      </c>
    </row>
    <row r="4733" spans="5:22" hidden="1" x14ac:dyDescent="0.25">
      <c r="E4733" s="39">
        <f t="shared" si="864"/>
        <v>5.3940000000011923E-2</v>
      </c>
      <c r="F4733" s="39">
        <f t="shared" si="855"/>
        <v>4.3057075537013763</v>
      </c>
      <c r="G4733" s="39">
        <f t="shared" si="856"/>
        <v>5.5873404886134921</v>
      </c>
      <c r="H4733" s="43">
        <f t="shared" si="857"/>
        <v>1.2816000000000001</v>
      </c>
      <c r="L4733" s="39">
        <f t="shared" si="865"/>
        <v>5.3940000000011923E-2</v>
      </c>
      <c r="M4733" s="39">
        <f t="shared" si="863"/>
        <v>4.3057075537013763</v>
      </c>
      <c r="N4733" s="39">
        <f t="shared" si="858"/>
        <v>6.6739579723742395</v>
      </c>
      <c r="O4733" s="43">
        <f t="shared" si="862"/>
        <v>2.3683000000000001</v>
      </c>
      <c r="S4733" s="39">
        <f t="shared" si="866"/>
        <v>5.3940000000011923E-2</v>
      </c>
      <c r="T4733" s="39">
        <f t="shared" si="859"/>
        <v>4.3057075537013763</v>
      </c>
      <c r="U4733" s="39">
        <f t="shared" si="860"/>
        <v>6.6863207091924792</v>
      </c>
      <c r="V4733" s="43">
        <f t="shared" si="861"/>
        <v>2.3805999999999998</v>
      </c>
    </row>
    <row r="4734" spans="5:22" hidden="1" x14ac:dyDescent="0.25">
      <c r="E4734" s="39">
        <f t="shared" si="864"/>
        <v>5.393000000001192E-2</v>
      </c>
      <c r="F4734" s="39">
        <f t="shared" si="855"/>
        <v>4.3061067292970705</v>
      </c>
      <c r="G4734" s="39">
        <f t="shared" si="856"/>
        <v>5.587282641155717</v>
      </c>
      <c r="H4734" s="43">
        <f t="shared" si="857"/>
        <v>1.2811999999999999</v>
      </c>
      <c r="L4734" s="39">
        <f t="shared" si="865"/>
        <v>5.393000000001192E-2</v>
      </c>
      <c r="M4734" s="39">
        <f t="shared" si="863"/>
        <v>4.3061067292970705</v>
      </c>
      <c r="N4734" s="39">
        <f t="shared" si="858"/>
        <v>6.6738774505455289</v>
      </c>
      <c r="O4734" s="43">
        <f t="shared" si="862"/>
        <v>2.3677999999999999</v>
      </c>
      <c r="S4734" s="39">
        <f t="shared" si="866"/>
        <v>5.393000000001192E-2</v>
      </c>
      <c r="T4734" s="39">
        <f t="shared" si="859"/>
        <v>4.3061067292970705</v>
      </c>
      <c r="U4734" s="39">
        <f t="shared" si="860"/>
        <v>6.6863207091924792</v>
      </c>
      <c r="V4734" s="43">
        <f t="shared" si="861"/>
        <v>2.3801999999999999</v>
      </c>
    </row>
    <row r="4735" spans="5:22" hidden="1" x14ac:dyDescent="0.25">
      <c r="E4735" s="39">
        <f t="shared" si="864"/>
        <v>5.3920000000011917E-2</v>
      </c>
      <c r="F4735" s="39">
        <f t="shared" ref="F4735:F4798" si="867">1/SQRT($E4735)</f>
        <v>4.3065060159342403</v>
      </c>
      <c r="G4735" s="39">
        <f t="shared" ref="G4735:G4798" si="868">-2*LOG10(((2.51/($L$40*(SQRT(E4735))))+(0.269*($L$37/$E$25))))</f>
        <v>5.5872247814600629</v>
      </c>
      <c r="H4735" s="43">
        <f t="shared" ref="H4735:H4798" si="869">ROUND(ABS(F4735-G4735),4)</f>
        <v>1.2806999999999999</v>
      </c>
      <c r="L4735" s="39">
        <f t="shared" si="865"/>
        <v>5.3920000000011917E-2</v>
      </c>
      <c r="M4735" s="39">
        <f t="shared" si="863"/>
        <v>4.3065060159342403</v>
      </c>
      <c r="N4735" s="39">
        <f t="shared" ref="N4735:N4798" si="870">2*LOG10(($L$40*(SQRT(L4735))))</f>
        <v>6.6737969137846305</v>
      </c>
      <c r="O4735" s="43">
        <f t="shared" si="862"/>
        <v>2.3673000000000002</v>
      </c>
      <c r="S4735" s="39">
        <f t="shared" si="866"/>
        <v>5.3920000000011917E-2</v>
      </c>
      <c r="T4735" s="39">
        <f t="shared" ref="T4735:T4798" si="871">1/SQRT($S4735)</f>
        <v>4.3065060159342403</v>
      </c>
      <c r="U4735" s="39">
        <f t="shared" ref="U4735:U4798" si="872">2*LOG10(((3.71/($L$37/$E$25))))</f>
        <v>6.6863207091924792</v>
      </c>
      <c r="V4735" s="43">
        <f t="shared" ref="V4735:V4798" si="873">ROUND(ABS(T4735-U4735),4)</f>
        <v>2.3797999999999999</v>
      </c>
    </row>
    <row r="4736" spans="5:22" hidden="1" x14ac:dyDescent="0.25">
      <c r="E4736" s="39">
        <f t="shared" si="864"/>
        <v>5.3910000000011914E-2</v>
      </c>
      <c r="F4736" s="39">
        <f t="shared" si="867"/>
        <v>4.3069054136643761</v>
      </c>
      <c r="G4736" s="39">
        <f t="shared" si="868"/>
        <v>5.5871669095217715</v>
      </c>
      <c r="H4736" s="43">
        <f t="shared" si="869"/>
        <v>1.2803</v>
      </c>
      <c r="L4736" s="39">
        <f t="shared" si="865"/>
        <v>5.3910000000011914E-2</v>
      </c>
      <c r="M4736" s="39">
        <f t="shared" si="863"/>
        <v>4.3069054136643761</v>
      </c>
      <c r="N4736" s="39">
        <f t="shared" si="870"/>
        <v>6.6737163620860036</v>
      </c>
      <c r="O4736" s="43">
        <f t="shared" ref="O4736:O4799" si="874">ROUND(ABS(M4736-N4736),4)</f>
        <v>2.3668</v>
      </c>
      <c r="S4736" s="39">
        <f t="shared" si="866"/>
        <v>5.3910000000011914E-2</v>
      </c>
      <c r="T4736" s="39">
        <f t="shared" si="871"/>
        <v>4.3069054136643761</v>
      </c>
      <c r="U4736" s="39">
        <f t="shared" si="872"/>
        <v>6.6863207091924792</v>
      </c>
      <c r="V4736" s="43">
        <f t="shared" si="873"/>
        <v>2.3794</v>
      </c>
    </row>
    <row r="4737" spans="5:22" hidden="1" x14ac:dyDescent="0.25">
      <c r="E4737" s="39">
        <f t="shared" si="864"/>
        <v>5.3900000000011911E-2</v>
      </c>
      <c r="F4737" s="39">
        <f t="shared" si="867"/>
        <v>4.3073049225390045</v>
      </c>
      <c r="G4737" s="39">
        <f t="shared" si="868"/>
        <v>5.5871090253360807</v>
      </c>
      <c r="H4737" s="43">
        <f t="shared" si="869"/>
        <v>1.2798</v>
      </c>
      <c r="L4737" s="39">
        <f t="shared" si="865"/>
        <v>5.3900000000011911E-2</v>
      </c>
      <c r="M4737" s="39">
        <f t="shared" ref="M4737:M4800" si="875">1/SQRT($L4737)</f>
        <v>4.3073049225390045</v>
      </c>
      <c r="N4737" s="39">
        <f t="shared" si="870"/>
        <v>6.6736357954441061</v>
      </c>
      <c r="O4737" s="43">
        <f t="shared" si="874"/>
        <v>2.3662999999999998</v>
      </c>
      <c r="S4737" s="39">
        <f t="shared" si="866"/>
        <v>5.3900000000011911E-2</v>
      </c>
      <c r="T4737" s="39">
        <f t="shared" si="871"/>
        <v>4.3073049225390045</v>
      </c>
      <c r="U4737" s="39">
        <f t="shared" si="872"/>
        <v>6.6863207091924792</v>
      </c>
      <c r="V4737" s="43">
        <f t="shared" si="873"/>
        <v>2.379</v>
      </c>
    </row>
    <row r="4738" spans="5:22" hidden="1" x14ac:dyDescent="0.25">
      <c r="E4738" s="39">
        <f t="shared" si="864"/>
        <v>5.3890000000011908E-2</v>
      </c>
      <c r="F4738" s="39">
        <f t="shared" si="867"/>
        <v>4.3077045426096827</v>
      </c>
      <c r="G4738" s="39">
        <f t="shared" si="868"/>
        <v>5.5870511288982261</v>
      </c>
      <c r="H4738" s="43">
        <f t="shared" si="869"/>
        <v>1.2793000000000001</v>
      </c>
      <c r="L4738" s="39">
        <f t="shared" si="865"/>
        <v>5.3890000000011908E-2</v>
      </c>
      <c r="M4738" s="39">
        <f t="shared" si="875"/>
        <v>4.3077045426096827</v>
      </c>
      <c r="N4738" s="39">
        <f t="shared" si="870"/>
        <v>6.6735552138533922</v>
      </c>
      <c r="O4738" s="43">
        <f t="shared" si="874"/>
        <v>2.3658999999999999</v>
      </c>
      <c r="S4738" s="39">
        <f t="shared" si="866"/>
        <v>5.3890000000011908E-2</v>
      </c>
      <c r="T4738" s="39">
        <f t="shared" si="871"/>
        <v>4.3077045426096827</v>
      </c>
      <c r="U4738" s="39">
        <f t="shared" si="872"/>
        <v>6.6863207091924792</v>
      </c>
      <c r="V4738" s="43">
        <f t="shared" si="873"/>
        <v>2.3786</v>
      </c>
    </row>
    <row r="4739" spans="5:22" hidden="1" x14ac:dyDescent="0.25">
      <c r="E4739" s="39">
        <f t="shared" ref="E4739:E4802" si="876">E4738-0.00001</f>
        <v>5.3880000000011904E-2</v>
      </c>
      <c r="F4739" s="39">
        <f t="shared" si="867"/>
        <v>4.3081042739280031</v>
      </c>
      <c r="G4739" s="39">
        <f t="shared" si="868"/>
        <v>5.5869932202034418</v>
      </c>
      <c r="H4739" s="43">
        <f t="shared" si="869"/>
        <v>1.2788999999999999</v>
      </c>
      <c r="L4739" s="39">
        <f t="shared" ref="L4739:L4802" si="877">L4738-0.00001</f>
        <v>5.3880000000011904E-2</v>
      </c>
      <c r="M4739" s="39">
        <f t="shared" si="875"/>
        <v>4.3081042739280031</v>
      </c>
      <c r="N4739" s="39">
        <f t="shared" si="870"/>
        <v>6.6734746173083153</v>
      </c>
      <c r="O4739" s="43">
        <f t="shared" si="874"/>
        <v>2.3654000000000002</v>
      </c>
      <c r="S4739" s="39">
        <f t="shared" ref="S4739:S4802" si="878">S4738-0.00001</f>
        <v>5.3880000000011904E-2</v>
      </c>
      <c r="T4739" s="39">
        <f t="shared" si="871"/>
        <v>4.3081042739280031</v>
      </c>
      <c r="U4739" s="39">
        <f t="shared" si="872"/>
        <v>6.6863207091924792</v>
      </c>
      <c r="V4739" s="43">
        <f t="shared" si="873"/>
        <v>2.3782000000000001</v>
      </c>
    </row>
    <row r="4740" spans="5:22" hidden="1" x14ac:dyDescent="0.25">
      <c r="E4740" s="39">
        <f t="shared" si="876"/>
        <v>5.3870000000011901E-2</v>
      </c>
      <c r="F4740" s="39">
        <f t="shared" si="867"/>
        <v>4.308504116545592</v>
      </c>
      <c r="G4740" s="39">
        <f t="shared" si="868"/>
        <v>5.5869352992469574</v>
      </c>
      <c r="H4740" s="43">
        <f t="shared" si="869"/>
        <v>1.2784</v>
      </c>
      <c r="L4740" s="39">
        <f t="shared" si="877"/>
        <v>5.3870000000011901E-2</v>
      </c>
      <c r="M4740" s="39">
        <f t="shared" si="875"/>
        <v>4.308504116545592</v>
      </c>
      <c r="N4740" s="39">
        <f t="shared" si="870"/>
        <v>6.6733940058033223</v>
      </c>
      <c r="O4740" s="43">
        <f t="shared" si="874"/>
        <v>2.3649</v>
      </c>
      <c r="S4740" s="39">
        <f t="shared" si="878"/>
        <v>5.3870000000011901E-2</v>
      </c>
      <c r="T4740" s="39">
        <f t="shared" si="871"/>
        <v>4.308504116545592</v>
      </c>
      <c r="U4740" s="39">
        <f t="shared" si="872"/>
        <v>6.6863207091924792</v>
      </c>
      <c r="V4740" s="43">
        <f t="shared" si="873"/>
        <v>2.3778000000000001</v>
      </c>
    </row>
    <row r="4741" spans="5:22" hidden="1" x14ac:dyDescent="0.25">
      <c r="E4741" s="39">
        <f t="shared" si="876"/>
        <v>5.3860000000011898E-2</v>
      </c>
      <c r="F4741" s="39">
        <f t="shared" si="867"/>
        <v>4.3089040705141066</v>
      </c>
      <c r="G4741" s="39">
        <f t="shared" si="868"/>
        <v>5.5868773660240008</v>
      </c>
      <c r="H4741" s="43">
        <f t="shared" si="869"/>
        <v>1.278</v>
      </c>
      <c r="L4741" s="39">
        <f t="shared" si="877"/>
        <v>5.3860000000011898E-2</v>
      </c>
      <c r="M4741" s="39">
        <f t="shared" si="875"/>
        <v>4.3089040705141066</v>
      </c>
      <c r="N4741" s="39">
        <f t="shared" si="870"/>
        <v>6.6733133793328587</v>
      </c>
      <c r="O4741" s="43">
        <f t="shared" si="874"/>
        <v>2.3643999999999998</v>
      </c>
      <c r="S4741" s="39">
        <f t="shared" si="878"/>
        <v>5.3860000000011898E-2</v>
      </c>
      <c r="T4741" s="39">
        <f t="shared" si="871"/>
        <v>4.3089040705141066</v>
      </c>
      <c r="U4741" s="39">
        <f t="shared" si="872"/>
        <v>6.6863207091924792</v>
      </c>
      <c r="V4741" s="43">
        <f t="shared" si="873"/>
        <v>2.3774000000000002</v>
      </c>
    </row>
    <row r="4742" spans="5:22" hidden="1" x14ac:dyDescent="0.25">
      <c r="E4742" s="39">
        <f t="shared" si="876"/>
        <v>5.3850000000011895E-2</v>
      </c>
      <c r="F4742" s="39">
        <f t="shared" si="867"/>
        <v>4.3093041358852409</v>
      </c>
      <c r="G4742" s="39">
        <f t="shared" si="868"/>
        <v>5.5868194205297979</v>
      </c>
      <c r="H4742" s="43">
        <f t="shared" si="869"/>
        <v>1.2775000000000001</v>
      </c>
      <c r="L4742" s="39">
        <f t="shared" si="877"/>
        <v>5.3850000000011895E-2</v>
      </c>
      <c r="M4742" s="39">
        <f t="shared" si="875"/>
        <v>4.3093041358852409</v>
      </c>
      <c r="N4742" s="39">
        <f t="shared" si="870"/>
        <v>6.6732327378913672</v>
      </c>
      <c r="O4742" s="43">
        <f t="shared" si="874"/>
        <v>2.3639000000000001</v>
      </c>
      <c r="S4742" s="39">
        <f t="shared" si="878"/>
        <v>5.3850000000011895E-2</v>
      </c>
      <c r="T4742" s="39">
        <f t="shared" si="871"/>
        <v>4.3093041358852409</v>
      </c>
      <c r="U4742" s="39">
        <f t="shared" si="872"/>
        <v>6.6863207091924792</v>
      </c>
      <c r="V4742" s="43">
        <f t="shared" si="873"/>
        <v>2.3769999999999998</v>
      </c>
    </row>
    <row r="4743" spans="5:22" hidden="1" x14ac:dyDescent="0.25">
      <c r="E4743" s="39">
        <f t="shared" si="876"/>
        <v>5.3840000000011892E-2</v>
      </c>
      <c r="F4743" s="39">
        <f t="shared" si="867"/>
        <v>4.3097043127107204</v>
      </c>
      <c r="G4743" s="39">
        <f t="shared" si="868"/>
        <v>5.5867614627595694</v>
      </c>
      <c r="H4743" s="43">
        <f t="shared" si="869"/>
        <v>1.2770999999999999</v>
      </c>
      <c r="L4743" s="39">
        <f t="shared" si="877"/>
        <v>5.3840000000011892E-2</v>
      </c>
      <c r="M4743" s="39">
        <f t="shared" si="875"/>
        <v>4.3097043127107204</v>
      </c>
      <c r="N4743" s="39">
        <f t="shared" si="870"/>
        <v>6.6731520814732876</v>
      </c>
      <c r="O4743" s="43">
        <f t="shared" si="874"/>
        <v>2.3633999999999999</v>
      </c>
      <c r="S4743" s="39">
        <f t="shared" si="878"/>
        <v>5.3840000000011892E-2</v>
      </c>
      <c r="T4743" s="39">
        <f t="shared" si="871"/>
        <v>4.3097043127107204</v>
      </c>
      <c r="U4743" s="39">
        <f t="shared" si="872"/>
        <v>6.6863207091924792</v>
      </c>
      <c r="V4743" s="43">
        <f t="shared" si="873"/>
        <v>2.3765999999999998</v>
      </c>
    </row>
    <row r="4744" spans="5:22" hidden="1" x14ac:dyDescent="0.25">
      <c r="E4744" s="39">
        <f t="shared" si="876"/>
        <v>5.3830000000011889E-2</v>
      </c>
      <c r="F4744" s="39">
        <f t="shared" si="867"/>
        <v>4.3101046010423056</v>
      </c>
      <c r="G4744" s="39">
        <f t="shared" si="868"/>
        <v>5.5867034927085362</v>
      </c>
      <c r="H4744" s="43">
        <f t="shared" si="869"/>
        <v>1.2766</v>
      </c>
      <c r="L4744" s="39">
        <f t="shared" si="877"/>
        <v>5.3830000000011889E-2</v>
      </c>
      <c r="M4744" s="39">
        <f t="shared" si="875"/>
        <v>4.3101046010423056</v>
      </c>
      <c r="N4744" s="39">
        <f t="shared" si="870"/>
        <v>6.6730714100730548</v>
      </c>
      <c r="O4744" s="43">
        <f t="shared" si="874"/>
        <v>2.363</v>
      </c>
      <c r="S4744" s="39">
        <f t="shared" si="878"/>
        <v>5.3830000000011889E-2</v>
      </c>
      <c r="T4744" s="39">
        <f t="shared" si="871"/>
        <v>4.3101046010423056</v>
      </c>
      <c r="U4744" s="39">
        <f t="shared" si="872"/>
        <v>6.6863207091924792</v>
      </c>
      <c r="V4744" s="43">
        <f t="shared" si="873"/>
        <v>2.3761999999999999</v>
      </c>
    </row>
    <row r="4745" spans="5:22" hidden="1" x14ac:dyDescent="0.25">
      <c r="E4745" s="39">
        <f t="shared" si="876"/>
        <v>5.3820000000011886E-2</v>
      </c>
      <c r="F4745" s="39">
        <f t="shared" si="867"/>
        <v>4.310505000931788</v>
      </c>
      <c r="G4745" s="39">
        <f t="shared" si="868"/>
        <v>5.5866455103719144</v>
      </c>
      <c r="H4745" s="43">
        <f t="shared" si="869"/>
        <v>1.2761</v>
      </c>
      <c r="L4745" s="39">
        <f t="shared" si="877"/>
        <v>5.3820000000011886E-2</v>
      </c>
      <c r="M4745" s="39">
        <f t="shared" si="875"/>
        <v>4.310505000931788</v>
      </c>
      <c r="N4745" s="39">
        <f t="shared" si="870"/>
        <v>6.6729907236851025</v>
      </c>
      <c r="O4745" s="43">
        <f t="shared" si="874"/>
        <v>2.3624999999999998</v>
      </c>
      <c r="S4745" s="39">
        <f t="shared" si="878"/>
        <v>5.3820000000011886E-2</v>
      </c>
      <c r="T4745" s="39">
        <f t="shared" si="871"/>
        <v>4.310505000931788</v>
      </c>
      <c r="U4745" s="39">
        <f t="shared" si="872"/>
        <v>6.6863207091924792</v>
      </c>
      <c r="V4745" s="43">
        <f t="shared" si="873"/>
        <v>2.3757999999999999</v>
      </c>
    </row>
    <row r="4746" spans="5:22" hidden="1" x14ac:dyDescent="0.25">
      <c r="E4746" s="39">
        <f t="shared" si="876"/>
        <v>5.3810000000011883E-2</v>
      </c>
      <c r="F4746" s="39">
        <f t="shared" si="867"/>
        <v>4.3109055124309972</v>
      </c>
      <c r="G4746" s="39">
        <f t="shared" si="868"/>
        <v>5.5865875157449185</v>
      </c>
      <c r="H4746" s="43">
        <f t="shared" si="869"/>
        <v>1.2757000000000001</v>
      </c>
      <c r="L4746" s="39">
        <f t="shared" si="877"/>
        <v>5.3810000000011883E-2</v>
      </c>
      <c r="M4746" s="39">
        <f t="shared" si="875"/>
        <v>4.3109055124309972</v>
      </c>
      <c r="N4746" s="39">
        <f t="shared" si="870"/>
        <v>6.6729100223038609</v>
      </c>
      <c r="O4746" s="43">
        <f t="shared" si="874"/>
        <v>2.3620000000000001</v>
      </c>
      <c r="S4746" s="39">
        <f t="shared" si="878"/>
        <v>5.3810000000011883E-2</v>
      </c>
      <c r="T4746" s="39">
        <f t="shared" si="871"/>
        <v>4.3109055124309972</v>
      </c>
      <c r="U4746" s="39">
        <f t="shared" si="872"/>
        <v>6.6863207091924792</v>
      </c>
      <c r="V4746" s="43">
        <f t="shared" si="873"/>
        <v>2.3754</v>
      </c>
    </row>
    <row r="4747" spans="5:22" hidden="1" x14ac:dyDescent="0.25">
      <c r="E4747" s="39">
        <f t="shared" si="876"/>
        <v>5.380000000001188E-2</v>
      </c>
      <c r="F4747" s="39">
        <f t="shared" si="867"/>
        <v>4.311306135591793</v>
      </c>
      <c r="G4747" s="39">
        <f t="shared" si="868"/>
        <v>5.5865295088227596</v>
      </c>
      <c r="H4747" s="43">
        <f t="shared" si="869"/>
        <v>1.2751999999999999</v>
      </c>
      <c r="L4747" s="39">
        <f t="shared" si="877"/>
        <v>5.380000000001188E-2</v>
      </c>
      <c r="M4747" s="39">
        <f t="shared" si="875"/>
        <v>4.311306135591793</v>
      </c>
      <c r="N4747" s="39">
        <f t="shared" si="870"/>
        <v>6.6728293059237558</v>
      </c>
      <c r="O4747" s="43">
        <f t="shared" si="874"/>
        <v>2.3614999999999999</v>
      </c>
      <c r="S4747" s="39">
        <f t="shared" si="878"/>
        <v>5.380000000001188E-2</v>
      </c>
      <c r="T4747" s="39">
        <f t="shared" si="871"/>
        <v>4.311306135591793</v>
      </c>
      <c r="U4747" s="39">
        <f t="shared" si="872"/>
        <v>6.6863207091924792</v>
      </c>
      <c r="V4747" s="43">
        <f t="shared" si="873"/>
        <v>2.375</v>
      </c>
    </row>
    <row r="4748" spans="5:22" hidden="1" x14ac:dyDescent="0.25">
      <c r="E4748" s="39">
        <f t="shared" si="876"/>
        <v>5.3790000000011877E-2</v>
      </c>
      <c r="F4748" s="39">
        <f t="shared" si="867"/>
        <v>4.311706870466069</v>
      </c>
      <c r="G4748" s="39">
        <f t="shared" si="868"/>
        <v>5.5864714896006458</v>
      </c>
      <c r="H4748" s="43">
        <f t="shared" si="869"/>
        <v>1.2747999999999999</v>
      </c>
      <c r="L4748" s="39">
        <f t="shared" si="877"/>
        <v>5.3790000000011877E-2</v>
      </c>
      <c r="M4748" s="39">
        <f t="shared" si="875"/>
        <v>4.311706870466069</v>
      </c>
      <c r="N4748" s="39">
        <f t="shared" si="870"/>
        <v>6.6727485745392121</v>
      </c>
      <c r="O4748" s="43">
        <f t="shared" si="874"/>
        <v>2.3610000000000002</v>
      </c>
      <c r="S4748" s="39">
        <f t="shared" si="878"/>
        <v>5.3790000000011877E-2</v>
      </c>
      <c r="T4748" s="39">
        <f t="shared" si="871"/>
        <v>4.311706870466069</v>
      </c>
      <c r="U4748" s="39">
        <f t="shared" si="872"/>
        <v>6.6863207091924792</v>
      </c>
      <c r="V4748" s="43">
        <f t="shared" si="873"/>
        <v>2.3746</v>
      </c>
    </row>
    <row r="4749" spans="5:22" hidden="1" x14ac:dyDescent="0.25">
      <c r="E4749" s="39">
        <f t="shared" si="876"/>
        <v>5.3780000000011874E-2</v>
      </c>
      <c r="F4749" s="39">
        <f t="shared" si="867"/>
        <v>4.3121077171057545</v>
      </c>
      <c r="G4749" s="39">
        <f t="shared" si="868"/>
        <v>5.5864134580737845</v>
      </c>
      <c r="H4749" s="43">
        <f t="shared" si="869"/>
        <v>1.2743</v>
      </c>
      <c r="L4749" s="39">
        <f t="shared" si="877"/>
        <v>5.3780000000011874E-2</v>
      </c>
      <c r="M4749" s="39">
        <f t="shared" si="875"/>
        <v>4.3121077171057545</v>
      </c>
      <c r="N4749" s="39">
        <f t="shared" si="870"/>
        <v>6.6726678281446494</v>
      </c>
      <c r="O4749" s="43">
        <f t="shared" si="874"/>
        <v>2.3605999999999998</v>
      </c>
      <c r="S4749" s="39">
        <f t="shared" si="878"/>
        <v>5.3780000000011874E-2</v>
      </c>
      <c r="T4749" s="39">
        <f t="shared" si="871"/>
        <v>4.3121077171057545</v>
      </c>
      <c r="U4749" s="39">
        <f t="shared" si="872"/>
        <v>6.6863207091924792</v>
      </c>
      <c r="V4749" s="43">
        <f t="shared" si="873"/>
        <v>2.3742000000000001</v>
      </c>
    </row>
    <row r="4750" spans="5:22" hidden="1" x14ac:dyDescent="0.25">
      <c r="E4750" s="39">
        <f t="shared" si="876"/>
        <v>5.3770000000011871E-2</v>
      </c>
      <c r="F4750" s="39">
        <f t="shared" si="867"/>
        <v>4.3125086755628121</v>
      </c>
      <c r="G4750" s="39">
        <f t="shared" si="868"/>
        <v>5.586355414237377</v>
      </c>
      <c r="H4750" s="43">
        <f t="shared" si="869"/>
        <v>1.2738</v>
      </c>
      <c r="L4750" s="39">
        <f t="shared" si="877"/>
        <v>5.3770000000011871E-2</v>
      </c>
      <c r="M4750" s="39">
        <f t="shared" si="875"/>
        <v>4.3125086755628121</v>
      </c>
      <c r="N4750" s="39">
        <f t="shared" si="870"/>
        <v>6.6725870667344864</v>
      </c>
      <c r="O4750" s="43">
        <f t="shared" si="874"/>
        <v>2.3601000000000001</v>
      </c>
      <c r="S4750" s="39">
        <f t="shared" si="878"/>
        <v>5.3770000000011871E-2</v>
      </c>
      <c r="T4750" s="39">
        <f t="shared" si="871"/>
        <v>4.3125086755628121</v>
      </c>
      <c r="U4750" s="39">
        <f t="shared" si="872"/>
        <v>6.6863207091924792</v>
      </c>
      <c r="V4750" s="43">
        <f t="shared" si="873"/>
        <v>2.3738000000000001</v>
      </c>
    </row>
    <row r="4751" spans="5:22" hidden="1" x14ac:dyDescent="0.25">
      <c r="E4751" s="39">
        <f t="shared" si="876"/>
        <v>5.3760000000011868E-2</v>
      </c>
      <c r="F4751" s="39">
        <f t="shared" si="867"/>
        <v>4.3129097458892378</v>
      </c>
      <c r="G4751" s="39">
        <f t="shared" si="868"/>
        <v>5.5862973580866244</v>
      </c>
      <c r="H4751" s="43">
        <f t="shared" si="869"/>
        <v>1.2734000000000001</v>
      </c>
      <c r="L4751" s="39">
        <f t="shared" si="877"/>
        <v>5.3760000000011868E-2</v>
      </c>
      <c r="M4751" s="39">
        <f t="shared" si="875"/>
        <v>4.3129097458892378</v>
      </c>
      <c r="N4751" s="39">
        <f t="shared" si="870"/>
        <v>6.6725062903031356</v>
      </c>
      <c r="O4751" s="43">
        <f t="shared" si="874"/>
        <v>2.3595999999999999</v>
      </c>
      <c r="S4751" s="39">
        <f t="shared" si="878"/>
        <v>5.3760000000011868E-2</v>
      </c>
      <c r="T4751" s="39">
        <f t="shared" si="871"/>
        <v>4.3129097458892378</v>
      </c>
      <c r="U4751" s="39">
        <f t="shared" si="872"/>
        <v>6.6863207091924792</v>
      </c>
      <c r="V4751" s="43">
        <f t="shared" si="873"/>
        <v>2.3734000000000002</v>
      </c>
    </row>
    <row r="4752" spans="5:22" hidden="1" x14ac:dyDescent="0.25">
      <c r="E4752" s="39">
        <f t="shared" si="876"/>
        <v>5.3750000000011865E-2</v>
      </c>
      <c r="F4752" s="39">
        <f t="shared" si="867"/>
        <v>4.313310928137061</v>
      </c>
      <c r="G4752" s="39">
        <f t="shared" si="868"/>
        <v>5.5862392896167252</v>
      </c>
      <c r="H4752" s="43">
        <f t="shared" si="869"/>
        <v>1.2728999999999999</v>
      </c>
      <c r="L4752" s="39">
        <f t="shared" si="877"/>
        <v>5.3750000000011865E-2</v>
      </c>
      <c r="M4752" s="39">
        <f t="shared" si="875"/>
        <v>4.313310928137061</v>
      </c>
      <c r="N4752" s="39">
        <f t="shared" si="870"/>
        <v>6.6724254988450094</v>
      </c>
      <c r="O4752" s="43">
        <f t="shared" si="874"/>
        <v>2.3591000000000002</v>
      </c>
      <c r="S4752" s="39">
        <f t="shared" si="878"/>
        <v>5.3750000000011865E-2</v>
      </c>
      <c r="T4752" s="39">
        <f t="shared" si="871"/>
        <v>4.313310928137061</v>
      </c>
      <c r="U4752" s="39">
        <f t="shared" si="872"/>
        <v>6.6863207091924792</v>
      </c>
      <c r="V4752" s="43">
        <f t="shared" si="873"/>
        <v>2.3730000000000002</v>
      </c>
    </row>
    <row r="4753" spans="5:22" hidden="1" x14ac:dyDescent="0.25">
      <c r="E4753" s="39">
        <f t="shared" si="876"/>
        <v>5.3740000000011862E-2</v>
      </c>
      <c r="F4753" s="39">
        <f t="shared" si="867"/>
        <v>4.3137122223583448</v>
      </c>
      <c r="G4753" s="39">
        <f t="shared" si="868"/>
        <v>5.5861812088228726</v>
      </c>
      <c r="H4753" s="43">
        <f t="shared" si="869"/>
        <v>1.2725</v>
      </c>
      <c r="L4753" s="39">
        <f t="shared" si="877"/>
        <v>5.3740000000011862E-2</v>
      </c>
      <c r="M4753" s="39">
        <f t="shared" si="875"/>
        <v>4.3137122223583448</v>
      </c>
      <c r="N4753" s="39">
        <f t="shared" si="870"/>
        <v>6.6723446923545167</v>
      </c>
      <c r="O4753" s="43">
        <f t="shared" si="874"/>
        <v>2.3586</v>
      </c>
      <c r="S4753" s="39">
        <f t="shared" si="878"/>
        <v>5.3740000000011862E-2</v>
      </c>
      <c r="T4753" s="39">
        <f t="shared" si="871"/>
        <v>4.3137122223583448</v>
      </c>
      <c r="U4753" s="39">
        <f t="shared" si="872"/>
        <v>6.6863207091924792</v>
      </c>
      <c r="V4753" s="43">
        <f t="shared" si="873"/>
        <v>2.3725999999999998</v>
      </c>
    </row>
    <row r="4754" spans="5:22" hidden="1" x14ac:dyDescent="0.25">
      <c r="E4754" s="39">
        <f t="shared" si="876"/>
        <v>5.3730000000011859E-2</v>
      </c>
      <c r="F4754" s="39">
        <f t="shared" si="867"/>
        <v>4.3141136286051873</v>
      </c>
      <c r="G4754" s="39">
        <f t="shared" si="868"/>
        <v>5.5861231157002607</v>
      </c>
      <c r="H4754" s="43">
        <f t="shared" si="869"/>
        <v>1.272</v>
      </c>
      <c r="L4754" s="39">
        <f t="shared" si="877"/>
        <v>5.3730000000011859E-2</v>
      </c>
      <c r="M4754" s="39">
        <f t="shared" si="875"/>
        <v>4.3141136286051873</v>
      </c>
      <c r="N4754" s="39">
        <f t="shared" si="870"/>
        <v>6.6722638708260611</v>
      </c>
      <c r="O4754" s="43">
        <f t="shared" si="874"/>
        <v>2.3582000000000001</v>
      </c>
      <c r="S4754" s="39">
        <f t="shared" si="878"/>
        <v>5.3730000000011859E-2</v>
      </c>
      <c r="T4754" s="39">
        <f t="shared" si="871"/>
        <v>4.3141136286051873</v>
      </c>
      <c r="U4754" s="39">
        <f t="shared" si="872"/>
        <v>6.6863207091924792</v>
      </c>
      <c r="V4754" s="43">
        <f t="shared" si="873"/>
        <v>2.3721999999999999</v>
      </c>
    </row>
    <row r="4755" spans="5:22" hidden="1" x14ac:dyDescent="0.25">
      <c r="E4755" s="39">
        <f t="shared" si="876"/>
        <v>5.3720000000011855E-2</v>
      </c>
      <c r="F4755" s="39">
        <f t="shared" si="867"/>
        <v>4.3145151469297209</v>
      </c>
      <c r="G4755" s="39">
        <f t="shared" si="868"/>
        <v>5.5860650102440763</v>
      </c>
      <c r="H4755" s="43">
        <f t="shared" si="869"/>
        <v>1.2715000000000001</v>
      </c>
      <c r="L4755" s="39">
        <f t="shared" si="877"/>
        <v>5.3720000000011855E-2</v>
      </c>
      <c r="M4755" s="39">
        <f t="shared" si="875"/>
        <v>4.3145151469297209</v>
      </c>
      <c r="N4755" s="39">
        <f t="shared" si="870"/>
        <v>6.6721830342540445</v>
      </c>
      <c r="O4755" s="43">
        <f t="shared" si="874"/>
        <v>2.3576999999999999</v>
      </c>
      <c r="S4755" s="39">
        <f t="shared" si="878"/>
        <v>5.3720000000011855E-2</v>
      </c>
      <c r="T4755" s="39">
        <f t="shared" si="871"/>
        <v>4.3145151469297209</v>
      </c>
      <c r="U4755" s="39">
        <f t="shared" si="872"/>
        <v>6.6863207091924792</v>
      </c>
      <c r="V4755" s="43">
        <f t="shared" si="873"/>
        <v>2.3717999999999999</v>
      </c>
    </row>
    <row r="4756" spans="5:22" hidden="1" x14ac:dyDescent="0.25">
      <c r="E4756" s="39">
        <f t="shared" si="876"/>
        <v>5.3710000000011852E-2</v>
      </c>
      <c r="F4756" s="39">
        <f t="shared" si="867"/>
        <v>4.3149167773841093</v>
      </c>
      <c r="G4756" s="39">
        <f t="shared" si="868"/>
        <v>5.5860068924495092</v>
      </c>
      <c r="H4756" s="43">
        <f t="shared" si="869"/>
        <v>1.2710999999999999</v>
      </c>
      <c r="L4756" s="39">
        <f t="shared" si="877"/>
        <v>5.3710000000011852E-2</v>
      </c>
      <c r="M4756" s="39">
        <f t="shared" si="875"/>
        <v>4.3149167773841093</v>
      </c>
      <c r="N4756" s="39">
        <f t="shared" si="870"/>
        <v>6.6721021826328668</v>
      </c>
      <c r="O4756" s="43">
        <f t="shared" si="874"/>
        <v>2.3572000000000002</v>
      </c>
      <c r="S4756" s="39">
        <f t="shared" si="878"/>
        <v>5.3710000000011852E-2</v>
      </c>
      <c r="T4756" s="39">
        <f t="shared" si="871"/>
        <v>4.3149167773841093</v>
      </c>
      <c r="U4756" s="39">
        <f t="shared" si="872"/>
        <v>6.6863207091924792</v>
      </c>
      <c r="V4756" s="43">
        <f t="shared" si="873"/>
        <v>2.3714</v>
      </c>
    </row>
    <row r="4757" spans="5:22" hidden="1" x14ac:dyDescent="0.25">
      <c r="E4757" s="39">
        <f t="shared" si="876"/>
        <v>5.3700000000011849E-2</v>
      </c>
      <c r="F4757" s="39">
        <f t="shared" si="867"/>
        <v>4.3153185200205542</v>
      </c>
      <c r="G4757" s="39">
        <f t="shared" si="868"/>
        <v>5.585948762311741</v>
      </c>
      <c r="H4757" s="43">
        <f t="shared" si="869"/>
        <v>1.2706</v>
      </c>
      <c r="L4757" s="39">
        <f t="shared" si="877"/>
        <v>5.3700000000011849E-2</v>
      </c>
      <c r="M4757" s="39">
        <f t="shared" si="875"/>
        <v>4.3153185200205542</v>
      </c>
      <c r="N4757" s="39">
        <f t="shared" si="870"/>
        <v>6.6720213159569228</v>
      </c>
      <c r="O4757" s="43">
        <f t="shared" si="874"/>
        <v>2.3567</v>
      </c>
      <c r="S4757" s="39">
        <f t="shared" si="878"/>
        <v>5.3700000000011849E-2</v>
      </c>
      <c r="T4757" s="39">
        <f t="shared" si="871"/>
        <v>4.3153185200205542</v>
      </c>
      <c r="U4757" s="39">
        <f t="shared" si="872"/>
        <v>6.6863207091924792</v>
      </c>
      <c r="V4757" s="43">
        <f t="shared" si="873"/>
        <v>2.371</v>
      </c>
    </row>
    <row r="4758" spans="5:22" hidden="1" x14ac:dyDescent="0.25">
      <c r="E4758" s="39">
        <f t="shared" si="876"/>
        <v>5.3690000000011846E-2</v>
      </c>
      <c r="F4758" s="39">
        <f t="shared" si="867"/>
        <v>4.3157203748912885</v>
      </c>
      <c r="G4758" s="39">
        <f t="shared" si="868"/>
        <v>5.5858906198259524</v>
      </c>
      <c r="H4758" s="43">
        <f t="shared" si="869"/>
        <v>1.2702</v>
      </c>
      <c r="L4758" s="39">
        <f t="shared" si="877"/>
        <v>5.3690000000011846E-2</v>
      </c>
      <c r="M4758" s="39">
        <f t="shared" si="875"/>
        <v>4.3157203748912885</v>
      </c>
      <c r="N4758" s="39">
        <f t="shared" si="870"/>
        <v>6.6719404342206046</v>
      </c>
      <c r="O4758" s="43">
        <f t="shared" si="874"/>
        <v>2.3561999999999999</v>
      </c>
      <c r="S4758" s="39">
        <f t="shared" si="878"/>
        <v>5.3690000000011846E-2</v>
      </c>
      <c r="T4758" s="39">
        <f t="shared" si="871"/>
        <v>4.3157203748912885</v>
      </c>
      <c r="U4758" s="39">
        <f t="shared" si="872"/>
        <v>6.6863207091924792</v>
      </c>
      <c r="V4758" s="43">
        <f t="shared" si="873"/>
        <v>2.3706</v>
      </c>
    </row>
    <row r="4759" spans="5:22" hidden="1" x14ac:dyDescent="0.25">
      <c r="E4759" s="39">
        <f t="shared" si="876"/>
        <v>5.3680000000011843E-2</v>
      </c>
      <c r="F4759" s="39">
        <f t="shared" si="867"/>
        <v>4.3161223420485788</v>
      </c>
      <c r="G4759" s="39">
        <f t="shared" si="868"/>
        <v>5.5858324649873241</v>
      </c>
      <c r="H4759" s="43">
        <f t="shared" si="869"/>
        <v>1.2697000000000001</v>
      </c>
      <c r="L4759" s="39">
        <f t="shared" si="877"/>
        <v>5.3680000000011843E-2</v>
      </c>
      <c r="M4759" s="39">
        <f t="shared" si="875"/>
        <v>4.3161223420485788</v>
      </c>
      <c r="N4759" s="39">
        <f t="shared" si="870"/>
        <v>6.6718595374183023</v>
      </c>
      <c r="O4759" s="43">
        <f t="shared" si="874"/>
        <v>2.3557000000000001</v>
      </c>
      <c r="S4759" s="39">
        <f t="shared" si="878"/>
        <v>5.3680000000011843E-2</v>
      </c>
      <c r="T4759" s="39">
        <f t="shared" si="871"/>
        <v>4.3161223420485788</v>
      </c>
      <c r="U4759" s="39">
        <f t="shared" si="872"/>
        <v>6.6863207091924792</v>
      </c>
      <c r="V4759" s="43">
        <f t="shared" si="873"/>
        <v>2.3702000000000001</v>
      </c>
    </row>
    <row r="4760" spans="5:22" hidden="1" x14ac:dyDescent="0.25">
      <c r="E4760" s="39">
        <f t="shared" si="876"/>
        <v>5.367000000001184E-2</v>
      </c>
      <c r="F4760" s="39">
        <f t="shared" si="867"/>
        <v>4.3165244215447283</v>
      </c>
      <c r="G4760" s="39">
        <f t="shared" si="868"/>
        <v>5.5857742977910299</v>
      </c>
      <c r="H4760" s="43">
        <f t="shared" si="869"/>
        <v>1.2692000000000001</v>
      </c>
      <c r="L4760" s="39">
        <f t="shared" si="877"/>
        <v>5.367000000001184E-2</v>
      </c>
      <c r="M4760" s="39">
        <f t="shared" si="875"/>
        <v>4.3165244215447283</v>
      </c>
      <c r="N4760" s="39">
        <f t="shared" si="870"/>
        <v>6.6717786255444018</v>
      </c>
      <c r="O4760" s="43">
        <f t="shared" si="874"/>
        <v>2.3553000000000002</v>
      </c>
      <c r="S4760" s="39">
        <f t="shared" si="878"/>
        <v>5.367000000001184E-2</v>
      </c>
      <c r="T4760" s="39">
        <f t="shared" si="871"/>
        <v>4.3165244215447283</v>
      </c>
      <c r="U4760" s="39">
        <f t="shared" si="872"/>
        <v>6.6863207091924792</v>
      </c>
      <c r="V4760" s="43">
        <f t="shared" si="873"/>
        <v>2.3698000000000001</v>
      </c>
    </row>
    <row r="4761" spans="5:22" hidden="1" x14ac:dyDescent="0.25">
      <c r="E4761" s="39">
        <f t="shared" si="876"/>
        <v>5.3660000000011837E-2</v>
      </c>
      <c r="F4761" s="39">
        <f t="shared" si="867"/>
        <v>4.3169266134320718</v>
      </c>
      <c r="G4761" s="39">
        <f t="shared" si="868"/>
        <v>5.5857161182322423</v>
      </c>
      <c r="H4761" s="43">
        <f t="shared" si="869"/>
        <v>1.2687999999999999</v>
      </c>
      <c r="L4761" s="39">
        <f t="shared" si="877"/>
        <v>5.3660000000011837E-2</v>
      </c>
      <c r="M4761" s="39">
        <f t="shared" si="875"/>
        <v>4.3169266134320718</v>
      </c>
      <c r="N4761" s="39">
        <f t="shared" si="870"/>
        <v>6.6716976985932872</v>
      </c>
      <c r="O4761" s="43">
        <f t="shared" si="874"/>
        <v>2.3548</v>
      </c>
      <c r="S4761" s="39">
        <f t="shared" si="878"/>
        <v>5.3660000000011837E-2</v>
      </c>
      <c r="T4761" s="39">
        <f t="shared" si="871"/>
        <v>4.3169266134320718</v>
      </c>
      <c r="U4761" s="39">
        <f t="shared" si="872"/>
        <v>6.6863207091924792</v>
      </c>
      <c r="V4761" s="43">
        <f t="shared" si="873"/>
        <v>2.3694000000000002</v>
      </c>
    </row>
    <row r="4762" spans="5:22" hidden="1" x14ac:dyDescent="0.25">
      <c r="E4762" s="39">
        <f t="shared" si="876"/>
        <v>5.3650000000011834E-2</v>
      </c>
      <c r="F4762" s="39">
        <f t="shared" si="867"/>
        <v>4.3173289177629792</v>
      </c>
      <c r="G4762" s="39">
        <f t="shared" si="868"/>
        <v>5.5856579263061326</v>
      </c>
      <c r="H4762" s="43">
        <f t="shared" si="869"/>
        <v>1.2683</v>
      </c>
      <c r="L4762" s="39">
        <f t="shared" si="877"/>
        <v>5.3650000000011834E-2</v>
      </c>
      <c r="M4762" s="39">
        <f t="shared" si="875"/>
        <v>4.3173289177629792</v>
      </c>
      <c r="N4762" s="39">
        <f t="shared" si="870"/>
        <v>6.6716167565593363</v>
      </c>
      <c r="O4762" s="43">
        <f t="shared" si="874"/>
        <v>2.3542999999999998</v>
      </c>
      <c r="S4762" s="39">
        <f t="shared" si="878"/>
        <v>5.3650000000011834E-2</v>
      </c>
      <c r="T4762" s="39">
        <f t="shared" si="871"/>
        <v>4.3173289177629792</v>
      </c>
      <c r="U4762" s="39">
        <f t="shared" si="872"/>
        <v>6.6863207091924792</v>
      </c>
      <c r="V4762" s="43">
        <f t="shared" si="873"/>
        <v>2.3690000000000002</v>
      </c>
    </row>
    <row r="4763" spans="5:22" hidden="1" x14ac:dyDescent="0.25">
      <c r="E4763" s="39">
        <f t="shared" si="876"/>
        <v>5.3640000000011831E-2</v>
      </c>
      <c r="F4763" s="39">
        <f t="shared" si="867"/>
        <v>4.3177313345898556</v>
      </c>
      <c r="G4763" s="39">
        <f t="shared" si="868"/>
        <v>5.5855997220078679</v>
      </c>
      <c r="H4763" s="43">
        <f t="shared" si="869"/>
        <v>1.2679</v>
      </c>
      <c r="L4763" s="39">
        <f t="shared" si="877"/>
        <v>5.3640000000011831E-2</v>
      </c>
      <c r="M4763" s="39">
        <f t="shared" si="875"/>
        <v>4.3177313345898556</v>
      </c>
      <c r="N4763" s="39">
        <f t="shared" si="870"/>
        <v>6.6715357994369278</v>
      </c>
      <c r="O4763" s="43">
        <f t="shared" si="874"/>
        <v>2.3538000000000001</v>
      </c>
      <c r="S4763" s="39">
        <f t="shared" si="878"/>
        <v>5.3640000000011831E-2</v>
      </c>
      <c r="T4763" s="39">
        <f t="shared" si="871"/>
        <v>4.3177313345898556</v>
      </c>
      <c r="U4763" s="39">
        <f t="shared" si="872"/>
        <v>6.6863207091924792</v>
      </c>
      <c r="V4763" s="43">
        <f t="shared" si="873"/>
        <v>2.3685999999999998</v>
      </c>
    </row>
    <row r="4764" spans="5:22" hidden="1" x14ac:dyDescent="0.25">
      <c r="E4764" s="39">
        <f t="shared" si="876"/>
        <v>5.3630000000011828E-2</v>
      </c>
      <c r="F4764" s="39">
        <f t="shared" si="867"/>
        <v>4.3181338639651381</v>
      </c>
      <c r="G4764" s="39">
        <f t="shared" si="868"/>
        <v>5.5855415053326123</v>
      </c>
      <c r="H4764" s="43">
        <f t="shared" si="869"/>
        <v>1.2674000000000001</v>
      </c>
      <c r="L4764" s="39">
        <f t="shared" si="877"/>
        <v>5.3630000000011828E-2</v>
      </c>
      <c r="M4764" s="39">
        <f t="shared" si="875"/>
        <v>4.3181338639651381</v>
      </c>
      <c r="N4764" s="39">
        <f t="shared" si="870"/>
        <v>6.671454827220435</v>
      </c>
      <c r="O4764" s="43">
        <f t="shared" si="874"/>
        <v>2.3532999999999999</v>
      </c>
      <c r="S4764" s="39">
        <f t="shared" si="878"/>
        <v>5.3630000000011828E-2</v>
      </c>
      <c r="T4764" s="39">
        <f t="shared" si="871"/>
        <v>4.3181338639651381</v>
      </c>
      <c r="U4764" s="39">
        <f t="shared" si="872"/>
        <v>6.6863207091924792</v>
      </c>
      <c r="V4764" s="43">
        <f t="shared" si="873"/>
        <v>2.3681999999999999</v>
      </c>
    </row>
    <row r="4765" spans="5:22" hidden="1" x14ac:dyDescent="0.25">
      <c r="E4765" s="39">
        <f t="shared" si="876"/>
        <v>5.3620000000011825E-2</v>
      </c>
      <c r="F4765" s="39">
        <f t="shared" si="867"/>
        <v>4.3185365059413003</v>
      </c>
      <c r="G4765" s="39">
        <f t="shared" si="868"/>
        <v>5.5854832762755278</v>
      </c>
      <c r="H4765" s="43">
        <f t="shared" si="869"/>
        <v>1.2668999999999999</v>
      </c>
      <c r="L4765" s="39">
        <f t="shared" si="877"/>
        <v>5.3620000000011825E-2</v>
      </c>
      <c r="M4765" s="39">
        <f t="shared" si="875"/>
        <v>4.3185365059413003</v>
      </c>
      <c r="N4765" s="39">
        <f t="shared" si="870"/>
        <v>6.6713738399042279</v>
      </c>
      <c r="O4765" s="43">
        <f t="shared" si="874"/>
        <v>2.3527999999999998</v>
      </c>
      <c r="S4765" s="39">
        <f t="shared" si="878"/>
        <v>5.3620000000011825E-2</v>
      </c>
      <c r="T4765" s="39">
        <f t="shared" si="871"/>
        <v>4.3185365059413003</v>
      </c>
      <c r="U4765" s="39">
        <f t="shared" si="872"/>
        <v>6.6863207091924792</v>
      </c>
      <c r="V4765" s="43">
        <f t="shared" si="873"/>
        <v>2.3677999999999999</v>
      </c>
    </row>
    <row r="4766" spans="5:22" hidden="1" x14ac:dyDescent="0.25">
      <c r="E4766" s="39">
        <f t="shared" si="876"/>
        <v>5.3610000000011822E-2</v>
      </c>
      <c r="F4766" s="39">
        <f t="shared" si="867"/>
        <v>4.3189392605708488</v>
      </c>
      <c r="G4766" s="39">
        <f t="shared" si="868"/>
        <v>5.5854250348317729</v>
      </c>
      <c r="H4766" s="43">
        <f t="shared" si="869"/>
        <v>1.2665</v>
      </c>
      <c r="L4766" s="39">
        <f t="shared" si="877"/>
        <v>5.3610000000011822E-2</v>
      </c>
      <c r="M4766" s="39">
        <f t="shared" si="875"/>
        <v>4.3189392605708488</v>
      </c>
      <c r="N4766" s="39">
        <f t="shared" si="870"/>
        <v>6.6712928374826737</v>
      </c>
      <c r="O4766" s="43">
        <f t="shared" si="874"/>
        <v>2.3523999999999998</v>
      </c>
      <c r="S4766" s="39">
        <f t="shared" si="878"/>
        <v>5.3610000000011822E-2</v>
      </c>
      <c r="T4766" s="39">
        <f t="shared" si="871"/>
        <v>4.3189392605708488</v>
      </c>
      <c r="U4766" s="39">
        <f t="shared" si="872"/>
        <v>6.6863207091924792</v>
      </c>
      <c r="V4766" s="43">
        <f t="shared" si="873"/>
        <v>2.3673999999999999</v>
      </c>
    </row>
    <row r="4767" spans="5:22" hidden="1" x14ac:dyDescent="0.25">
      <c r="E4767" s="39">
        <f t="shared" si="876"/>
        <v>5.3600000000011819E-2</v>
      </c>
      <c r="F4767" s="39">
        <f t="shared" si="867"/>
        <v>4.3193421279063244</v>
      </c>
      <c r="G4767" s="39">
        <f t="shared" si="868"/>
        <v>5.5853667809965035</v>
      </c>
      <c r="H4767" s="43">
        <f t="shared" si="869"/>
        <v>1.266</v>
      </c>
      <c r="L4767" s="39">
        <f t="shared" si="877"/>
        <v>5.3600000000011819E-2</v>
      </c>
      <c r="M4767" s="39">
        <f t="shared" si="875"/>
        <v>4.3193421279063244</v>
      </c>
      <c r="N4767" s="39">
        <f t="shared" si="870"/>
        <v>6.6712118199501367</v>
      </c>
      <c r="O4767" s="43">
        <f t="shared" si="874"/>
        <v>2.3519000000000001</v>
      </c>
      <c r="S4767" s="39">
        <f t="shared" si="878"/>
        <v>5.3600000000011819E-2</v>
      </c>
      <c r="T4767" s="39">
        <f t="shared" si="871"/>
        <v>4.3193421279063244</v>
      </c>
      <c r="U4767" s="39">
        <f t="shared" si="872"/>
        <v>6.6863207091924792</v>
      </c>
      <c r="V4767" s="43">
        <f t="shared" si="873"/>
        <v>2.367</v>
      </c>
    </row>
    <row r="4768" spans="5:22" hidden="1" x14ac:dyDescent="0.25">
      <c r="E4768" s="39">
        <f t="shared" si="876"/>
        <v>5.3590000000011816E-2</v>
      </c>
      <c r="F4768" s="39">
        <f t="shared" si="867"/>
        <v>4.3197451080003022</v>
      </c>
      <c r="G4768" s="39">
        <f t="shared" si="868"/>
        <v>5.5853085147648747</v>
      </c>
      <c r="H4768" s="43">
        <f t="shared" si="869"/>
        <v>1.2656000000000001</v>
      </c>
      <c r="L4768" s="39">
        <f t="shared" si="877"/>
        <v>5.3590000000011816E-2</v>
      </c>
      <c r="M4768" s="39">
        <f t="shared" si="875"/>
        <v>4.3197451080003022</v>
      </c>
      <c r="N4768" s="39">
        <f t="shared" si="870"/>
        <v>6.6711307873009789</v>
      </c>
      <c r="O4768" s="43">
        <f t="shared" si="874"/>
        <v>2.3513999999999999</v>
      </c>
      <c r="S4768" s="39">
        <f t="shared" si="878"/>
        <v>5.3590000000011816E-2</v>
      </c>
      <c r="T4768" s="39">
        <f t="shared" si="871"/>
        <v>4.3197451080003022</v>
      </c>
      <c r="U4768" s="39">
        <f t="shared" si="872"/>
        <v>6.6863207091924792</v>
      </c>
      <c r="V4768" s="43">
        <f t="shared" si="873"/>
        <v>2.3666</v>
      </c>
    </row>
    <row r="4769" spans="5:22" hidden="1" x14ac:dyDescent="0.25">
      <c r="E4769" s="39">
        <f t="shared" si="876"/>
        <v>5.3580000000011813E-2</v>
      </c>
      <c r="F4769" s="39">
        <f t="shared" si="867"/>
        <v>4.3201482009053933</v>
      </c>
      <c r="G4769" s="39">
        <f t="shared" si="868"/>
        <v>5.5852502361320351</v>
      </c>
      <c r="H4769" s="43">
        <f t="shared" si="869"/>
        <v>1.2650999999999999</v>
      </c>
      <c r="L4769" s="39">
        <f t="shared" si="877"/>
        <v>5.3580000000011813E-2</v>
      </c>
      <c r="M4769" s="39">
        <f t="shared" si="875"/>
        <v>4.3201482009053933</v>
      </c>
      <c r="N4769" s="39">
        <f t="shared" si="870"/>
        <v>6.6710497395295567</v>
      </c>
      <c r="O4769" s="43">
        <f t="shared" si="874"/>
        <v>2.3509000000000002</v>
      </c>
      <c r="S4769" s="39">
        <f t="shared" si="878"/>
        <v>5.3580000000011813E-2</v>
      </c>
      <c r="T4769" s="39">
        <f t="shared" si="871"/>
        <v>4.3201482009053933</v>
      </c>
      <c r="U4769" s="39">
        <f t="shared" si="872"/>
        <v>6.6863207091924792</v>
      </c>
      <c r="V4769" s="43">
        <f t="shared" si="873"/>
        <v>2.3662000000000001</v>
      </c>
    </row>
    <row r="4770" spans="5:22" hidden="1" x14ac:dyDescent="0.25">
      <c r="E4770" s="39">
        <f t="shared" si="876"/>
        <v>5.357000000001181E-2</v>
      </c>
      <c r="F4770" s="39">
        <f t="shared" si="867"/>
        <v>4.3205514066742401</v>
      </c>
      <c r="G4770" s="39">
        <f t="shared" si="868"/>
        <v>5.5851919450931335</v>
      </c>
      <c r="H4770" s="43">
        <f t="shared" si="869"/>
        <v>1.2645999999999999</v>
      </c>
      <c r="L4770" s="39">
        <f t="shared" si="877"/>
        <v>5.357000000001181E-2</v>
      </c>
      <c r="M4770" s="39">
        <f t="shared" si="875"/>
        <v>4.3205514066742401</v>
      </c>
      <c r="N4770" s="39">
        <f t="shared" si="870"/>
        <v>6.6709686766302259</v>
      </c>
      <c r="O4770" s="43">
        <f t="shared" si="874"/>
        <v>2.3504</v>
      </c>
      <c r="S4770" s="39">
        <f t="shared" si="878"/>
        <v>5.357000000001181E-2</v>
      </c>
      <c r="T4770" s="39">
        <f t="shared" si="871"/>
        <v>4.3205514066742401</v>
      </c>
      <c r="U4770" s="39">
        <f t="shared" si="872"/>
        <v>6.6863207091924792</v>
      </c>
      <c r="V4770" s="43">
        <f t="shared" si="873"/>
        <v>2.3658000000000001</v>
      </c>
    </row>
    <row r="4771" spans="5:22" hidden="1" x14ac:dyDescent="0.25">
      <c r="E4771" s="39">
        <f t="shared" si="876"/>
        <v>5.3560000000011806E-2</v>
      </c>
      <c r="F4771" s="39">
        <f t="shared" si="867"/>
        <v>4.3209547253595222</v>
      </c>
      <c r="G4771" s="39">
        <f t="shared" si="868"/>
        <v>5.5851336416433153</v>
      </c>
      <c r="H4771" s="43">
        <f t="shared" si="869"/>
        <v>1.2642</v>
      </c>
      <c r="L4771" s="39">
        <f t="shared" si="877"/>
        <v>5.3560000000011806E-2</v>
      </c>
      <c r="M4771" s="39">
        <f t="shared" si="875"/>
        <v>4.3209547253595222</v>
      </c>
      <c r="N4771" s="39">
        <f t="shared" si="870"/>
        <v>6.6708875985973384</v>
      </c>
      <c r="O4771" s="43">
        <f t="shared" si="874"/>
        <v>2.3498999999999999</v>
      </c>
      <c r="S4771" s="39">
        <f t="shared" si="878"/>
        <v>5.3560000000011806E-2</v>
      </c>
      <c r="T4771" s="39">
        <f t="shared" si="871"/>
        <v>4.3209547253595222</v>
      </c>
      <c r="U4771" s="39">
        <f t="shared" si="872"/>
        <v>6.6863207091924792</v>
      </c>
      <c r="V4771" s="43">
        <f t="shared" si="873"/>
        <v>2.3654000000000002</v>
      </c>
    </row>
    <row r="4772" spans="5:22" hidden="1" x14ac:dyDescent="0.25">
      <c r="E4772" s="39">
        <f t="shared" si="876"/>
        <v>5.3550000000011803E-2</v>
      </c>
      <c r="F4772" s="39">
        <f t="shared" si="867"/>
        <v>4.321358157013953</v>
      </c>
      <c r="G4772" s="39">
        <f t="shared" si="868"/>
        <v>5.5850753257777219</v>
      </c>
      <c r="H4772" s="43">
        <f t="shared" si="869"/>
        <v>1.2637</v>
      </c>
      <c r="L4772" s="39">
        <f t="shared" si="877"/>
        <v>5.3550000000011803E-2</v>
      </c>
      <c r="M4772" s="39">
        <f t="shared" si="875"/>
        <v>4.321358157013953</v>
      </c>
      <c r="N4772" s="39">
        <f t="shared" si="870"/>
        <v>6.670806505425241</v>
      </c>
      <c r="O4772" s="43">
        <f t="shared" si="874"/>
        <v>2.3494000000000002</v>
      </c>
      <c r="S4772" s="39">
        <f t="shared" si="878"/>
        <v>5.3550000000011803E-2</v>
      </c>
      <c r="T4772" s="39">
        <f t="shared" si="871"/>
        <v>4.321358157013953</v>
      </c>
      <c r="U4772" s="39">
        <f t="shared" si="872"/>
        <v>6.6863207091924792</v>
      </c>
      <c r="V4772" s="43">
        <f t="shared" si="873"/>
        <v>2.3650000000000002</v>
      </c>
    </row>
    <row r="4773" spans="5:22" hidden="1" x14ac:dyDescent="0.25">
      <c r="E4773" s="39">
        <f t="shared" si="876"/>
        <v>5.35400000000118E-2</v>
      </c>
      <c r="F4773" s="39">
        <f t="shared" si="867"/>
        <v>4.3217617016902787</v>
      </c>
      <c r="G4773" s="39">
        <f t="shared" si="868"/>
        <v>5.5850169974914943</v>
      </c>
      <c r="H4773" s="43">
        <f t="shared" si="869"/>
        <v>1.2633000000000001</v>
      </c>
      <c r="L4773" s="39">
        <f t="shared" si="877"/>
        <v>5.35400000000118E-2</v>
      </c>
      <c r="M4773" s="39">
        <f t="shared" si="875"/>
        <v>4.3217617016902787</v>
      </c>
      <c r="N4773" s="39">
        <f t="shared" si="870"/>
        <v>6.6707253971082805</v>
      </c>
      <c r="O4773" s="43">
        <f t="shared" si="874"/>
        <v>2.3490000000000002</v>
      </c>
      <c r="S4773" s="39">
        <f t="shared" si="878"/>
        <v>5.35400000000118E-2</v>
      </c>
      <c r="T4773" s="39">
        <f t="shared" si="871"/>
        <v>4.3217617016902787</v>
      </c>
      <c r="U4773" s="39">
        <f t="shared" si="872"/>
        <v>6.6863207091924792</v>
      </c>
      <c r="V4773" s="43">
        <f t="shared" si="873"/>
        <v>2.3645999999999998</v>
      </c>
    </row>
    <row r="4774" spans="5:22" hidden="1" x14ac:dyDescent="0.25">
      <c r="E4774" s="39">
        <f t="shared" si="876"/>
        <v>5.3530000000011797E-2</v>
      </c>
      <c r="F4774" s="39">
        <f t="shared" si="867"/>
        <v>4.3221653594412821</v>
      </c>
      <c r="G4774" s="39">
        <f t="shared" si="868"/>
        <v>5.5849586567797669</v>
      </c>
      <c r="H4774" s="43">
        <f t="shared" si="869"/>
        <v>1.2627999999999999</v>
      </c>
      <c r="L4774" s="39">
        <f t="shared" si="877"/>
        <v>5.3530000000011797E-2</v>
      </c>
      <c r="M4774" s="39">
        <f t="shared" si="875"/>
        <v>4.3221653594412821</v>
      </c>
      <c r="N4774" s="39">
        <f t="shared" si="870"/>
        <v>6.6706442736407983</v>
      </c>
      <c r="O4774" s="43">
        <f t="shared" si="874"/>
        <v>2.3485</v>
      </c>
      <c r="S4774" s="39">
        <f t="shared" si="878"/>
        <v>5.3530000000011797E-2</v>
      </c>
      <c r="T4774" s="39">
        <f t="shared" si="871"/>
        <v>4.3221653594412821</v>
      </c>
      <c r="U4774" s="39">
        <f t="shared" si="872"/>
        <v>6.6863207091924792</v>
      </c>
      <c r="V4774" s="43">
        <f t="shared" si="873"/>
        <v>2.3641999999999999</v>
      </c>
    </row>
    <row r="4775" spans="5:22" hidden="1" x14ac:dyDescent="0.25">
      <c r="E4775" s="39">
        <f t="shared" si="876"/>
        <v>5.3520000000011794E-2</v>
      </c>
      <c r="F4775" s="39">
        <f t="shared" si="867"/>
        <v>4.3225691303197786</v>
      </c>
      <c r="G4775" s="39">
        <f t="shared" si="868"/>
        <v>5.5849003036376752</v>
      </c>
      <c r="H4775" s="43">
        <f t="shared" si="869"/>
        <v>1.2623</v>
      </c>
      <c r="L4775" s="39">
        <f t="shared" si="877"/>
        <v>5.3520000000011794E-2</v>
      </c>
      <c r="M4775" s="39">
        <f t="shared" si="875"/>
        <v>4.3225691303197786</v>
      </c>
      <c r="N4775" s="39">
        <f t="shared" si="870"/>
        <v>6.670563135017133</v>
      </c>
      <c r="O4775" s="43">
        <f t="shared" si="874"/>
        <v>2.3479999999999999</v>
      </c>
      <c r="S4775" s="39">
        <f t="shared" si="878"/>
        <v>5.3520000000011794E-2</v>
      </c>
      <c r="T4775" s="39">
        <f t="shared" si="871"/>
        <v>4.3225691303197786</v>
      </c>
      <c r="U4775" s="39">
        <f t="shared" si="872"/>
        <v>6.6863207091924792</v>
      </c>
      <c r="V4775" s="43">
        <f t="shared" si="873"/>
        <v>2.3637999999999999</v>
      </c>
    </row>
    <row r="4776" spans="5:22" hidden="1" x14ac:dyDescent="0.25">
      <c r="E4776" s="39">
        <f t="shared" si="876"/>
        <v>5.3510000000011791E-2</v>
      </c>
      <c r="F4776" s="39">
        <f t="shared" si="867"/>
        <v>4.3229730143786202</v>
      </c>
      <c r="G4776" s="39">
        <f t="shared" si="868"/>
        <v>5.5848419380603502</v>
      </c>
      <c r="H4776" s="43">
        <f t="shared" si="869"/>
        <v>1.2619</v>
      </c>
      <c r="L4776" s="39">
        <f t="shared" si="877"/>
        <v>5.3510000000011791E-2</v>
      </c>
      <c r="M4776" s="39">
        <f t="shared" si="875"/>
        <v>4.3229730143786202</v>
      </c>
      <c r="N4776" s="39">
        <f t="shared" si="870"/>
        <v>6.6704819812316218</v>
      </c>
      <c r="O4776" s="43">
        <f t="shared" si="874"/>
        <v>2.3475000000000001</v>
      </c>
      <c r="S4776" s="39">
        <f t="shared" si="878"/>
        <v>5.3510000000011791E-2</v>
      </c>
      <c r="T4776" s="39">
        <f t="shared" si="871"/>
        <v>4.3229730143786202</v>
      </c>
      <c r="U4776" s="39">
        <f t="shared" si="872"/>
        <v>6.6863207091924792</v>
      </c>
      <c r="V4776" s="43">
        <f t="shared" si="873"/>
        <v>2.3633000000000002</v>
      </c>
    </row>
    <row r="4777" spans="5:22" hidden="1" x14ac:dyDescent="0.25">
      <c r="E4777" s="39">
        <f t="shared" si="876"/>
        <v>5.3500000000011788E-2</v>
      </c>
      <c r="F4777" s="39">
        <f t="shared" si="867"/>
        <v>4.3233770116706927</v>
      </c>
      <c r="G4777" s="39">
        <f t="shared" si="868"/>
        <v>5.5847835600429194</v>
      </c>
      <c r="H4777" s="43">
        <f t="shared" si="869"/>
        <v>1.2614000000000001</v>
      </c>
      <c r="L4777" s="39">
        <f t="shared" si="877"/>
        <v>5.3500000000011788E-2</v>
      </c>
      <c r="M4777" s="39">
        <f t="shared" si="875"/>
        <v>4.3233770116706927</v>
      </c>
      <c r="N4777" s="39">
        <f t="shared" si="870"/>
        <v>6.6704008122785954</v>
      </c>
      <c r="O4777" s="43">
        <f t="shared" si="874"/>
        <v>2.347</v>
      </c>
      <c r="S4777" s="39">
        <f t="shared" si="878"/>
        <v>5.3500000000011788E-2</v>
      </c>
      <c r="T4777" s="39">
        <f t="shared" si="871"/>
        <v>4.3233770116706927</v>
      </c>
      <c r="U4777" s="39">
        <f t="shared" si="872"/>
        <v>6.6863207091924792</v>
      </c>
      <c r="V4777" s="43">
        <f t="shared" si="873"/>
        <v>2.3628999999999998</v>
      </c>
    </row>
    <row r="4778" spans="5:22" hidden="1" x14ac:dyDescent="0.25">
      <c r="E4778" s="39">
        <f t="shared" si="876"/>
        <v>5.3490000000011785E-2</v>
      </c>
      <c r="F4778" s="39">
        <f t="shared" si="867"/>
        <v>4.3237811222489153</v>
      </c>
      <c r="G4778" s="39">
        <f t="shared" si="868"/>
        <v>5.5847251695805085</v>
      </c>
      <c r="H4778" s="43">
        <f t="shared" si="869"/>
        <v>1.2608999999999999</v>
      </c>
      <c r="L4778" s="39">
        <f t="shared" si="877"/>
        <v>5.3490000000011785E-2</v>
      </c>
      <c r="M4778" s="39">
        <f t="shared" si="875"/>
        <v>4.3237811222489153</v>
      </c>
      <c r="N4778" s="39">
        <f t="shared" si="870"/>
        <v>6.6703196281523836</v>
      </c>
      <c r="O4778" s="43">
        <f t="shared" si="874"/>
        <v>2.3464999999999998</v>
      </c>
      <c r="S4778" s="39">
        <f t="shared" si="878"/>
        <v>5.3490000000011785E-2</v>
      </c>
      <c r="T4778" s="39">
        <f t="shared" si="871"/>
        <v>4.3237811222489153</v>
      </c>
      <c r="U4778" s="39">
        <f t="shared" si="872"/>
        <v>6.6863207091924792</v>
      </c>
      <c r="V4778" s="43">
        <f t="shared" si="873"/>
        <v>2.3624999999999998</v>
      </c>
    </row>
    <row r="4779" spans="5:22" hidden="1" x14ac:dyDescent="0.25">
      <c r="E4779" s="39">
        <f t="shared" si="876"/>
        <v>5.3480000000011782E-2</v>
      </c>
      <c r="F4779" s="39">
        <f t="shared" si="867"/>
        <v>4.3241853461662432</v>
      </c>
      <c r="G4779" s="39">
        <f t="shared" si="868"/>
        <v>5.5846667666682412</v>
      </c>
      <c r="H4779" s="43">
        <f t="shared" si="869"/>
        <v>1.2605</v>
      </c>
      <c r="L4779" s="39">
        <f t="shared" si="877"/>
        <v>5.3480000000011782E-2</v>
      </c>
      <c r="M4779" s="39">
        <f t="shared" si="875"/>
        <v>4.3241853461662432</v>
      </c>
      <c r="N4779" s="39">
        <f t="shared" si="870"/>
        <v>6.6702384288473135</v>
      </c>
      <c r="O4779" s="43">
        <f t="shared" si="874"/>
        <v>2.3460999999999999</v>
      </c>
      <c r="S4779" s="39">
        <f t="shared" si="878"/>
        <v>5.3480000000011782E-2</v>
      </c>
      <c r="T4779" s="39">
        <f t="shared" si="871"/>
        <v>4.3241853461662432</v>
      </c>
      <c r="U4779" s="39">
        <f t="shared" si="872"/>
        <v>6.6863207091924792</v>
      </c>
      <c r="V4779" s="43">
        <f t="shared" si="873"/>
        <v>2.3620999999999999</v>
      </c>
    </row>
    <row r="4780" spans="5:22" hidden="1" x14ac:dyDescent="0.25">
      <c r="E4780" s="39">
        <f t="shared" si="876"/>
        <v>5.3470000000011779E-2</v>
      </c>
      <c r="F4780" s="39">
        <f t="shared" si="867"/>
        <v>4.3245896834756659</v>
      </c>
      <c r="G4780" s="39">
        <f t="shared" si="868"/>
        <v>5.5846083513012355</v>
      </c>
      <c r="H4780" s="43">
        <f t="shared" si="869"/>
        <v>1.26</v>
      </c>
      <c r="L4780" s="39">
        <f t="shared" si="877"/>
        <v>5.3470000000011779E-2</v>
      </c>
      <c r="M4780" s="39">
        <f t="shared" si="875"/>
        <v>4.3245896834756659</v>
      </c>
      <c r="N4780" s="39">
        <f t="shared" si="870"/>
        <v>6.6701572143577073</v>
      </c>
      <c r="O4780" s="43">
        <f t="shared" si="874"/>
        <v>2.3456000000000001</v>
      </c>
      <c r="S4780" s="39">
        <f t="shared" si="878"/>
        <v>5.3470000000011779E-2</v>
      </c>
      <c r="T4780" s="39">
        <f t="shared" si="871"/>
        <v>4.3245896834756659</v>
      </c>
      <c r="U4780" s="39">
        <f t="shared" si="872"/>
        <v>6.6863207091924792</v>
      </c>
      <c r="V4780" s="43">
        <f t="shared" si="873"/>
        <v>2.3616999999999999</v>
      </c>
    </row>
    <row r="4781" spans="5:22" hidden="1" x14ac:dyDescent="0.25">
      <c r="E4781" s="39">
        <f t="shared" si="876"/>
        <v>5.3460000000011776E-2</v>
      </c>
      <c r="F4781" s="39">
        <f t="shared" si="867"/>
        <v>4.3249941342302067</v>
      </c>
      <c r="G4781" s="39">
        <f t="shared" si="868"/>
        <v>5.5845499234746105</v>
      </c>
      <c r="H4781" s="43">
        <f t="shared" si="869"/>
        <v>1.2596000000000001</v>
      </c>
      <c r="L4781" s="39">
        <f t="shared" si="877"/>
        <v>5.3460000000011776E-2</v>
      </c>
      <c r="M4781" s="39">
        <f t="shared" si="875"/>
        <v>4.3249941342302067</v>
      </c>
      <c r="N4781" s="39">
        <f t="shared" si="870"/>
        <v>6.6700759846778848</v>
      </c>
      <c r="O4781" s="43">
        <f t="shared" si="874"/>
        <v>2.3451</v>
      </c>
      <c r="S4781" s="39">
        <f t="shared" si="878"/>
        <v>5.3460000000011776E-2</v>
      </c>
      <c r="T4781" s="39">
        <f t="shared" si="871"/>
        <v>4.3249941342302067</v>
      </c>
      <c r="U4781" s="39">
        <f t="shared" si="872"/>
        <v>6.6863207091924792</v>
      </c>
      <c r="V4781" s="43">
        <f t="shared" si="873"/>
        <v>2.3613</v>
      </c>
    </row>
    <row r="4782" spans="5:22" hidden="1" x14ac:dyDescent="0.25">
      <c r="E4782" s="39">
        <f t="shared" si="876"/>
        <v>5.3450000000011773E-2</v>
      </c>
      <c r="F4782" s="39">
        <f t="shared" si="867"/>
        <v>4.3253986984829256</v>
      </c>
      <c r="G4782" s="39">
        <f t="shared" si="868"/>
        <v>5.5844914831834798</v>
      </c>
      <c r="H4782" s="43">
        <f t="shared" si="869"/>
        <v>1.2591000000000001</v>
      </c>
      <c r="L4782" s="39">
        <f t="shared" si="877"/>
        <v>5.3450000000011773E-2</v>
      </c>
      <c r="M4782" s="39">
        <f t="shared" si="875"/>
        <v>4.3253986984829256</v>
      </c>
      <c r="N4782" s="39">
        <f t="shared" si="870"/>
        <v>6.6699947398021635</v>
      </c>
      <c r="O4782" s="43">
        <f t="shared" si="874"/>
        <v>2.3445999999999998</v>
      </c>
      <c r="S4782" s="39">
        <f t="shared" si="878"/>
        <v>5.3450000000011773E-2</v>
      </c>
      <c r="T4782" s="39">
        <f t="shared" si="871"/>
        <v>4.3253986984829256</v>
      </c>
      <c r="U4782" s="39">
        <f t="shared" si="872"/>
        <v>6.6863207091924792</v>
      </c>
      <c r="V4782" s="43">
        <f t="shared" si="873"/>
        <v>2.3609</v>
      </c>
    </row>
    <row r="4783" spans="5:22" hidden="1" x14ac:dyDescent="0.25">
      <c r="E4783" s="39">
        <f t="shared" si="876"/>
        <v>5.344000000001177E-2</v>
      </c>
      <c r="F4783" s="39">
        <f t="shared" si="867"/>
        <v>4.3258033762869159</v>
      </c>
      <c r="G4783" s="39">
        <f t="shared" si="868"/>
        <v>5.5844330304229537</v>
      </c>
      <c r="H4783" s="43">
        <f t="shared" si="869"/>
        <v>1.2585999999999999</v>
      </c>
      <c r="L4783" s="39">
        <f t="shared" si="877"/>
        <v>5.344000000001177E-2</v>
      </c>
      <c r="M4783" s="39">
        <f t="shared" si="875"/>
        <v>4.3258033762869159</v>
      </c>
      <c r="N4783" s="39">
        <f t="shared" si="870"/>
        <v>6.6699134797248556</v>
      </c>
      <c r="O4783" s="43">
        <f t="shared" si="874"/>
        <v>2.3441000000000001</v>
      </c>
      <c r="S4783" s="39">
        <f t="shared" si="878"/>
        <v>5.344000000001177E-2</v>
      </c>
      <c r="T4783" s="39">
        <f t="shared" si="871"/>
        <v>4.3258033762869159</v>
      </c>
      <c r="U4783" s="39">
        <f t="shared" si="872"/>
        <v>6.6863207091924792</v>
      </c>
      <c r="V4783" s="43">
        <f t="shared" si="873"/>
        <v>2.3605</v>
      </c>
    </row>
    <row r="4784" spans="5:22" hidden="1" x14ac:dyDescent="0.25">
      <c r="E4784" s="39">
        <f t="shared" si="876"/>
        <v>5.3430000000011767E-2</v>
      </c>
      <c r="F4784" s="39">
        <f t="shared" si="867"/>
        <v>4.326208167695305</v>
      </c>
      <c r="G4784" s="39">
        <f t="shared" si="868"/>
        <v>5.584374565188142</v>
      </c>
      <c r="H4784" s="43">
        <f t="shared" si="869"/>
        <v>1.2582</v>
      </c>
      <c r="L4784" s="39">
        <f t="shared" si="877"/>
        <v>5.3430000000011767E-2</v>
      </c>
      <c r="M4784" s="39">
        <f t="shared" si="875"/>
        <v>4.326208167695305</v>
      </c>
      <c r="N4784" s="39">
        <f t="shared" si="870"/>
        <v>6.6698322044402722</v>
      </c>
      <c r="O4784" s="43">
        <f t="shared" si="874"/>
        <v>2.3435999999999999</v>
      </c>
      <c r="S4784" s="39">
        <f t="shared" si="878"/>
        <v>5.3430000000011767E-2</v>
      </c>
      <c r="T4784" s="39">
        <f t="shared" si="871"/>
        <v>4.326208167695305</v>
      </c>
      <c r="U4784" s="39">
        <f t="shared" si="872"/>
        <v>6.6863207091924792</v>
      </c>
      <c r="V4784" s="43">
        <f t="shared" si="873"/>
        <v>2.3601000000000001</v>
      </c>
    </row>
    <row r="4785" spans="5:22" hidden="1" x14ac:dyDescent="0.25">
      <c r="E4785" s="39">
        <f t="shared" si="876"/>
        <v>5.3420000000011764E-2</v>
      </c>
      <c r="F4785" s="39">
        <f t="shared" si="867"/>
        <v>4.3266130727612575</v>
      </c>
      <c r="G4785" s="39">
        <f t="shared" si="868"/>
        <v>5.5843160874741509</v>
      </c>
      <c r="H4785" s="43">
        <f t="shared" si="869"/>
        <v>1.2577</v>
      </c>
      <c r="L4785" s="39">
        <f t="shared" si="877"/>
        <v>5.3420000000011764E-2</v>
      </c>
      <c r="M4785" s="39">
        <f t="shared" si="875"/>
        <v>4.3266130727612575</v>
      </c>
      <c r="N4785" s="39">
        <f t="shared" si="870"/>
        <v>6.6697509139427202</v>
      </c>
      <c r="O4785" s="43">
        <f t="shared" si="874"/>
        <v>2.3431000000000002</v>
      </c>
      <c r="S4785" s="39">
        <f t="shared" si="878"/>
        <v>5.3420000000011764E-2</v>
      </c>
      <c r="T4785" s="39">
        <f t="shared" si="871"/>
        <v>4.3266130727612575</v>
      </c>
      <c r="U4785" s="39">
        <f t="shared" si="872"/>
        <v>6.6863207091924792</v>
      </c>
      <c r="V4785" s="43">
        <f t="shared" si="873"/>
        <v>2.3597000000000001</v>
      </c>
    </row>
    <row r="4786" spans="5:22" hidden="1" x14ac:dyDescent="0.25">
      <c r="E4786" s="39">
        <f t="shared" si="876"/>
        <v>5.3410000000011761E-2</v>
      </c>
      <c r="F4786" s="39">
        <f t="shared" si="867"/>
        <v>4.3270180915379717</v>
      </c>
      <c r="G4786" s="39">
        <f t="shared" si="868"/>
        <v>5.584257597276082</v>
      </c>
      <c r="H4786" s="43">
        <f t="shared" si="869"/>
        <v>1.2572000000000001</v>
      </c>
      <c r="L4786" s="39">
        <f t="shared" si="877"/>
        <v>5.3410000000011761E-2</v>
      </c>
      <c r="M4786" s="39">
        <f t="shared" si="875"/>
        <v>4.3270180915379717</v>
      </c>
      <c r="N4786" s="39">
        <f t="shared" si="870"/>
        <v>6.6696696082265037</v>
      </c>
      <c r="O4786" s="43">
        <f t="shared" si="874"/>
        <v>2.3426999999999998</v>
      </c>
      <c r="S4786" s="39">
        <f t="shared" si="878"/>
        <v>5.3410000000011761E-2</v>
      </c>
      <c r="T4786" s="39">
        <f t="shared" si="871"/>
        <v>4.3270180915379717</v>
      </c>
      <c r="U4786" s="39">
        <f t="shared" si="872"/>
        <v>6.6863207091924792</v>
      </c>
      <c r="V4786" s="43">
        <f t="shared" si="873"/>
        <v>2.3593000000000002</v>
      </c>
    </row>
    <row r="4787" spans="5:22" hidden="1" x14ac:dyDescent="0.25">
      <c r="E4787" s="39">
        <f t="shared" si="876"/>
        <v>5.3400000000011758E-2</v>
      </c>
      <c r="F4787" s="39">
        <f t="shared" si="867"/>
        <v>4.3274232240786779</v>
      </c>
      <c r="G4787" s="39">
        <f t="shared" si="868"/>
        <v>5.5841990945890361</v>
      </c>
      <c r="H4787" s="43">
        <f t="shared" si="869"/>
        <v>1.2567999999999999</v>
      </c>
      <c r="L4787" s="39">
        <f t="shared" si="877"/>
        <v>5.3400000000011758E-2</v>
      </c>
      <c r="M4787" s="39">
        <f t="shared" si="875"/>
        <v>4.3274232240786779</v>
      </c>
      <c r="N4787" s="39">
        <f t="shared" si="870"/>
        <v>6.6695882872859231</v>
      </c>
      <c r="O4787" s="43">
        <f t="shared" si="874"/>
        <v>2.3422000000000001</v>
      </c>
      <c r="S4787" s="39">
        <f t="shared" si="878"/>
        <v>5.3400000000011758E-2</v>
      </c>
      <c r="T4787" s="39">
        <f t="shared" si="871"/>
        <v>4.3274232240786779</v>
      </c>
      <c r="U4787" s="39">
        <f t="shared" si="872"/>
        <v>6.6863207091924792</v>
      </c>
      <c r="V4787" s="43">
        <f t="shared" si="873"/>
        <v>2.3589000000000002</v>
      </c>
    </row>
    <row r="4788" spans="5:22" hidden="1" x14ac:dyDescent="0.25">
      <c r="E4788" s="39">
        <f t="shared" si="876"/>
        <v>5.3390000000011754E-2</v>
      </c>
      <c r="F4788" s="39">
        <f t="shared" si="867"/>
        <v>4.3278284704366472</v>
      </c>
      <c r="G4788" s="39">
        <f t="shared" si="868"/>
        <v>5.5841405794081114</v>
      </c>
      <c r="H4788" s="43">
        <f t="shared" si="869"/>
        <v>1.2563</v>
      </c>
      <c r="L4788" s="39">
        <f t="shared" si="877"/>
        <v>5.3390000000011754E-2</v>
      </c>
      <c r="M4788" s="39">
        <f t="shared" si="875"/>
        <v>4.3278284704366472</v>
      </c>
      <c r="N4788" s="39">
        <f t="shared" si="870"/>
        <v>6.6695069511152756</v>
      </c>
      <c r="O4788" s="43">
        <f t="shared" si="874"/>
        <v>2.3416999999999999</v>
      </c>
      <c r="S4788" s="39">
        <f t="shared" si="878"/>
        <v>5.3390000000011754E-2</v>
      </c>
      <c r="T4788" s="39">
        <f t="shared" si="871"/>
        <v>4.3278284704366472</v>
      </c>
      <c r="U4788" s="39">
        <f t="shared" si="872"/>
        <v>6.6863207091924792</v>
      </c>
      <c r="V4788" s="43">
        <f t="shared" si="873"/>
        <v>2.3584999999999998</v>
      </c>
    </row>
    <row r="4789" spans="5:22" hidden="1" x14ac:dyDescent="0.25">
      <c r="E4789" s="39">
        <f t="shared" si="876"/>
        <v>5.3380000000011751E-2</v>
      </c>
      <c r="F4789" s="39">
        <f t="shared" si="867"/>
        <v>4.3282338306651793</v>
      </c>
      <c r="G4789" s="39">
        <f t="shared" si="868"/>
        <v>5.5840820517284007</v>
      </c>
      <c r="H4789" s="43">
        <f t="shared" si="869"/>
        <v>1.2558</v>
      </c>
      <c r="L4789" s="39">
        <f t="shared" si="877"/>
        <v>5.3380000000011751E-2</v>
      </c>
      <c r="M4789" s="39">
        <f t="shared" si="875"/>
        <v>4.3282338306651793</v>
      </c>
      <c r="N4789" s="39">
        <f t="shared" si="870"/>
        <v>6.6694255997088554</v>
      </c>
      <c r="O4789" s="43">
        <f t="shared" si="874"/>
        <v>2.3412000000000002</v>
      </c>
      <c r="S4789" s="39">
        <f t="shared" si="878"/>
        <v>5.3380000000011751E-2</v>
      </c>
      <c r="T4789" s="39">
        <f t="shared" si="871"/>
        <v>4.3282338306651793</v>
      </c>
      <c r="U4789" s="39">
        <f t="shared" si="872"/>
        <v>6.6863207091924792</v>
      </c>
      <c r="V4789" s="43">
        <f t="shared" si="873"/>
        <v>2.3580999999999999</v>
      </c>
    </row>
    <row r="4790" spans="5:22" hidden="1" x14ac:dyDescent="0.25">
      <c r="E4790" s="39">
        <f t="shared" si="876"/>
        <v>5.3370000000011748E-2</v>
      </c>
      <c r="F4790" s="39">
        <f t="shared" si="867"/>
        <v>4.3286393048176137</v>
      </c>
      <c r="G4790" s="39">
        <f t="shared" si="868"/>
        <v>5.5840235115449977</v>
      </c>
      <c r="H4790" s="43">
        <f t="shared" si="869"/>
        <v>1.2554000000000001</v>
      </c>
      <c r="L4790" s="39">
        <f t="shared" si="877"/>
        <v>5.3370000000011748E-2</v>
      </c>
      <c r="M4790" s="39">
        <f t="shared" si="875"/>
        <v>4.3286393048176137</v>
      </c>
      <c r="N4790" s="39">
        <f t="shared" si="870"/>
        <v>6.6693442330609543</v>
      </c>
      <c r="O4790" s="43">
        <f t="shared" si="874"/>
        <v>2.3407</v>
      </c>
      <c r="S4790" s="39">
        <f t="shared" si="878"/>
        <v>5.3370000000011748E-2</v>
      </c>
      <c r="T4790" s="39">
        <f t="shared" si="871"/>
        <v>4.3286393048176137</v>
      </c>
      <c r="U4790" s="39">
        <f t="shared" si="872"/>
        <v>6.6863207091924792</v>
      </c>
      <c r="V4790" s="43">
        <f t="shared" si="873"/>
        <v>2.3576999999999999</v>
      </c>
    </row>
    <row r="4791" spans="5:22" hidden="1" x14ac:dyDescent="0.25">
      <c r="E4791" s="39">
        <f t="shared" si="876"/>
        <v>5.3360000000011745E-2</v>
      </c>
      <c r="F4791" s="39">
        <f t="shared" si="867"/>
        <v>4.3290448929473229</v>
      </c>
      <c r="G4791" s="39">
        <f t="shared" si="868"/>
        <v>5.5839649588529898</v>
      </c>
      <c r="H4791" s="43">
        <f t="shared" si="869"/>
        <v>1.2548999999999999</v>
      </c>
      <c r="L4791" s="39">
        <f t="shared" si="877"/>
        <v>5.3360000000011745E-2</v>
      </c>
      <c r="M4791" s="39">
        <f t="shared" si="875"/>
        <v>4.3290448929473229</v>
      </c>
      <c r="N4791" s="39">
        <f t="shared" si="870"/>
        <v>6.6692628511658594</v>
      </c>
      <c r="O4791" s="43">
        <f t="shared" si="874"/>
        <v>2.3401999999999998</v>
      </c>
      <c r="S4791" s="39">
        <f t="shared" si="878"/>
        <v>5.3360000000011745E-2</v>
      </c>
      <c r="T4791" s="39">
        <f t="shared" si="871"/>
        <v>4.3290448929473229</v>
      </c>
      <c r="U4791" s="39">
        <f t="shared" si="872"/>
        <v>6.6863207091924792</v>
      </c>
      <c r="V4791" s="43">
        <f t="shared" si="873"/>
        <v>2.3573</v>
      </c>
    </row>
    <row r="4792" spans="5:22" hidden="1" x14ac:dyDescent="0.25">
      <c r="E4792" s="39">
        <f t="shared" si="876"/>
        <v>5.3350000000011742E-2</v>
      </c>
      <c r="F4792" s="39">
        <f t="shared" si="867"/>
        <v>4.3294505951077138</v>
      </c>
      <c r="G4792" s="39">
        <f t="shared" si="868"/>
        <v>5.5839063936474638</v>
      </c>
      <c r="H4792" s="43">
        <f t="shared" si="869"/>
        <v>1.2544999999999999</v>
      </c>
      <c r="L4792" s="39">
        <f t="shared" si="877"/>
        <v>5.3350000000011742E-2</v>
      </c>
      <c r="M4792" s="39">
        <f t="shared" si="875"/>
        <v>4.3294505951077138</v>
      </c>
      <c r="N4792" s="39">
        <f t="shared" si="870"/>
        <v>6.6691814540178553</v>
      </c>
      <c r="O4792" s="43">
        <f t="shared" si="874"/>
        <v>2.3397000000000001</v>
      </c>
      <c r="S4792" s="39">
        <f t="shared" si="878"/>
        <v>5.3350000000011742E-2</v>
      </c>
      <c r="T4792" s="39">
        <f t="shared" si="871"/>
        <v>4.3294505951077138</v>
      </c>
      <c r="U4792" s="39">
        <f t="shared" si="872"/>
        <v>6.6863207091924792</v>
      </c>
      <c r="V4792" s="43">
        <f t="shared" si="873"/>
        <v>2.3569</v>
      </c>
    </row>
    <row r="4793" spans="5:22" hidden="1" x14ac:dyDescent="0.25">
      <c r="E4793" s="39">
        <f t="shared" si="876"/>
        <v>5.3340000000011739E-2</v>
      </c>
      <c r="F4793" s="39">
        <f t="shared" si="867"/>
        <v>4.32985641135223</v>
      </c>
      <c r="G4793" s="39">
        <f t="shared" si="868"/>
        <v>5.5838478159235034</v>
      </c>
      <c r="H4793" s="43">
        <f t="shared" si="869"/>
        <v>1.254</v>
      </c>
      <c r="L4793" s="39">
        <f t="shared" si="877"/>
        <v>5.3340000000011739E-2</v>
      </c>
      <c r="M4793" s="39">
        <f t="shared" si="875"/>
        <v>4.32985641135223</v>
      </c>
      <c r="N4793" s="39">
        <f t="shared" si="870"/>
        <v>6.6691000416112241</v>
      </c>
      <c r="O4793" s="43">
        <f t="shared" si="874"/>
        <v>2.3391999999999999</v>
      </c>
      <c r="S4793" s="39">
        <f t="shared" si="878"/>
        <v>5.3340000000011739E-2</v>
      </c>
      <c r="T4793" s="39">
        <f t="shared" si="871"/>
        <v>4.32985641135223</v>
      </c>
      <c r="U4793" s="39">
        <f t="shared" si="872"/>
        <v>6.6863207091924792</v>
      </c>
      <c r="V4793" s="43">
        <f t="shared" si="873"/>
        <v>2.3565</v>
      </c>
    </row>
    <row r="4794" spans="5:22" hidden="1" x14ac:dyDescent="0.25">
      <c r="E4794" s="39">
        <f t="shared" si="876"/>
        <v>5.3330000000011736E-2</v>
      </c>
      <c r="F4794" s="39">
        <f t="shared" si="867"/>
        <v>4.3302623417343478</v>
      </c>
      <c r="G4794" s="39">
        <f t="shared" si="868"/>
        <v>5.5837892256761874</v>
      </c>
      <c r="H4794" s="43">
        <f t="shared" si="869"/>
        <v>1.2535000000000001</v>
      </c>
      <c r="L4794" s="39">
        <f t="shared" si="877"/>
        <v>5.3330000000011736E-2</v>
      </c>
      <c r="M4794" s="39">
        <f t="shared" si="875"/>
        <v>4.3302623417343478</v>
      </c>
      <c r="N4794" s="39">
        <f t="shared" si="870"/>
        <v>6.669018613940243</v>
      </c>
      <c r="O4794" s="43">
        <f t="shared" si="874"/>
        <v>2.3388</v>
      </c>
      <c r="S4794" s="39">
        <f t="shared" si="878"/>
        <v>5.3330000000011736E-2</v>
      </c>
      <c r="T4794" s="39">
        <f t="shared" si="871"/>
        <v>4.3302623417343478</v>
      </c>
      <c r="U4794" s="39">
        <f t="shared" si="872"/>
        <v>6.6863207091924792</v>
      </c>
      <c r="V4794" s="43">
        <f t="shared" si="873"/>
        <v>2.3561000000000001</v>
      </c>
    </row>
    <row r="4795" spans="5:22" hidden="1" x14ac:dyDescent="0.25">
      <c r="E4795" s="39">
        <f t="shared" si="876"/>
        <v>5.3320000000011733E-2</v>
      </c>
      <c r="F4795" s="39">
        <f t="shared" si="867"/>
        <v>4.3306683863075817</v>
      </c>
      <c r="G4795" s="39">
        <f t="shared" si="868"/>
        <v>5.5837306229005943</v>
      </c>
      <c r="H4795" s="43">
        <f t="shared" si="869"/>
        <v>1.2531000000000001</v>
      </c>
      <c r="L4795" s="39">
        <f t="shared" si="877"/>
        <v>5.3320000000011733E-2</v>
      </c>
      <c r="M4795" s="39">
        <f t="shared" si="875"/>
        <v>4.3306683863075817</v>
      </c>
      <c r="N4795" s="39">
        <f t="shared" si="870"/>
        <v>6.6689371709991878</v>
      </c>
      <c r="O4795" s="43">
        <f t="shared" si="874"/>
        <v>2.3382999999999998</v>
      </c>
      <c r="S4795" s="39">
        <f t="shared" si="878"/>
        <v>5.3320000000011733E-2</v>
      </c>
      <c r="T4795" s="39">
        <f t="shared" si="871"/>
        <v>4.3306683863075817</v>
      </c>
      <c r="U4795" s="39">
        <f t="shared" si="872"/>
        <v>6.6863207091924792</v>
      </c>
      <c r="V4795" s="43">
        <f t="shared" si="873"/>
        <v>2.3557000000000001</v>
      </c>
    </row>
    <row r="4796" spans="5:22" hidden="1" x14ac:dyDescent="0.25">
      <c r="E4796" s="39">
        <f t="shared" si="876"/>
        <v>5.331000000001173E-2</v>
      </c>
      <c r="F4796" s="39">
        <f t="shared" si="867"/>
        <v>4.3310745451254791</v>
      </c>
      <c r="G4796" s="39">
        <f t="shared" si="868"/>
        <v>5.5836720075917992</v>
      </c>
      <c r="H4796" s="43">
        <f t="shared" si="869"/>
        <v>1.2525999999999999</v>
      </c>
      <c r="L4796" s="39">
        <f t="shared" si="877"/>
        <v>5.331000000001173E-2</v>
      </c>
      <c r="M4796" s="39">
        <f t="shared" si="875"/>
        <v>4.3310745451254791</v>
      </c>
      <c r="N4796" s="39">
        <f t="shared" si="870"/>
        <v>6.6688557127823307</v>
      </c>
      <c r="O4796" s="43">
        <f t="shared" si="874"/>
        <v>2.3378000000000001</v>
      </c>
      <c r="S4796" s="39">
        <f t="shared" si="878"/>
        <v>5.331000000001173E-2</v>
      </c>
      <c r="T4796" s="39">
        <f t="shared" si="871"/>
        <v>4.3310745451254791</v>
      </c>
      <c r="U4796" s="39">
        <f t="shared" si="872"/>
        <v>6.6863207091924792</v>
      </c>
      <c r="V4796" s="43">
        <f t="shared" si="873"/>
        <v>2.3552</v>
      </c>
    </row>
    <row r="4797" spans="5:22" hidden="1" x14ac:dyDescent="0.25">
      <c r="E4797" s="39">
        <f t="shared" si="876"/>
        <v>5.3300000000011727E-2</v>
      </c>
      <c r="F4797" s="39">
        <f t="shared" si="867"/>
        <v>4.3314808182416238</v>
      </c>
      <c r="G4797" s="39">
        <f t="shared" si="868"/>
        <v>5.5836133797448726</v>
      </c>
      <c r="H4797" s="43">
        <f t="shared" si="869"/>
        <v>1.2521</v>
      </c>
      <c r="L4797" s="39">
        <f t="shared" si="877"/>
        <v>5.3300000000011727E-2</v>
      </c>
      <c r="M4797" s="39">
        <f t="shared" si="875"/>
        <v>4.3314808182416238</v>
      </c>
      <c r="N4797" s="39">
        <f t="shared" si="870"/>
        <v>6.6687742392839384</v>
      </c>
      <c r="O4797" s="43">
        <f t="shared" si="874"/>
        <v>2.3372999999999999</v>
      </c>
      <c r="S4797" s="39">
        <f t="shared" si="878"/>
        <v>5.3300000000011727E-2</v>
      </c>
      <c r="T4797" s="39">
        <f t="shared" si="871"/>
        <v>4.3314808182416238</v>
      </c>
      <c r="U4797" s="39">
        <f t="shared" si="872"/>
        <v>6.6863207091924792</v>
      </c>
      <c r="V4797" s="43">
        <f t="shared" si="873"/>
        <v>2.3548</v>
      </c>
    </row>
    <row r="4798" spans="5:22" hidden="1" x14ac:dyDescent="0.25">
      <c r="E4798" s="39">
        <f t="shared" si="876"/>
        <v>5.3290000000011724E-2</v>
      </c>
      <c r="F4798" s="39">
        <f t="shared" si="867"/>
        <v>4.3318872057096325</v>
      </c>
      <c r="G4798" s="39">
        <f t="shared" si="868"/>
        <v>5.5835547393548843</v>
      </c>
      <c r="H4798" s="43">
        <f t="shared" si="869"/>
        <v>1.2517</v>
      </c>
      <c r="L4798" s="39">
        <f t="shared" si="877"/>
        <v>5.3290000000011724E-2</v>
      </c>
      <c r="M4798" s="39">
        <f t="shared" si="875"/>
        <v>4.3318872057096325</v>
      </c>
      <c r="N4798" s="39">
        <f t="shared" si="870"/>
        <v>6.6686927504982787</v>
      </c>
      <c r="O4798" s="43">
        <f t="shared" si="874"/>
        <v>2.3368000000000002</v>
      </c>
      <c r="S4798" s="39">
        <f t="shared" si="878"/>
        <v>5.3290000000011724E-2</v>
      </c>
      <c r="T4798" s="39">
        <f t="shared" si="871"/>
        <v>4.3318872057096325</v>
      </c>
      <c r="U4798" s="39">
        <f t="shared" si="872"/>
        <v>6.6863207091924792</v>
      </c>
      <c r="V4798" s="43">
        <f t="shared" si="873"/>
        <v>2.3544</v>
      </c>
    </row>
    <row r="4799" spans="5:22" hidden="1" x14ac:dyDescent="0.25">
      <c r="E4799" s="39">
        <f t="shared" si="876"/>
        <v>5.3280000000011721E-2</v>
      </c>
      <c r="F4799" s="39">
        <f t="shared" ref="F4799:F4862" si="879">1/SQRT($E4799)</f>
        <v>4.3322937075831591</v>
      </c>
      <c r="G4799" s="39">
        <f t="shared" ref="G4799:G4862" si="880">-2*LOG10(((2.51/($L$40*(SQRT(E4799))))+(0.269*($L$37/$E$25))))</f>
        <v>5.5834960864169014</v>
      </c>
      <c r="H4799" s="43">
        <f t="shared" ref="H4799:H4862" si="881">ROUND(ABS(F4799-G4799),4)</f>
        <v>1.2512000000000001</v>
      </c>
      <c r="L4799" s="39">
        <f t="shared" si="877"/>
        <v>5.3280000000011721E-2</v>
      </c>
      <c r="M4799" s="39">
        <f t="shared" si="875"/>
        <v>4.3322937075831591</v>
      </c>
      <c r="N4799" s="39">
        <f t="shared" ref="N4799:N4862" si="882">2*LOG10(($L$40*(SQRT(L4799))))</f>
        <v>6.6686112464196112</v>
      </c>
      <c r="O4799" s="43">
        <f t="shared" si="874"/>
        <v>2.3363</v>
      </c>
      <c r="S4799" s="39">
        <f t="shared" si="878"/>
        <v>5.3280000000011721E-2</v>
      </c>
      <c r="T4799" s="39">
        <f t="shared" ref="T4799:T4862" si="883">1/SQRT($S4799)</f>
        <v>4.3322937075831591</v>
      </c>
      <c r="U4799" s="39">
        <f t="shared" ref="U4799:U4862" si="884">2*LOG10(((3.71/($L$37/$E$25))))</f>
        <v>6.6863207091924792</v>
      </c>
      <c r="V4799" s="43">
        <f t="shared" ref="V4799:V4862" si="885">ROUND(ABS(T4799-U4799),4)</f>
        <v>2.3540000000000001</v>
      </c>
    </row>
    <row r="4800" spans="5:22" hidden="1" x14ac:dyDescent="0.25">
      <c r="E4800" s="39">
        <f t="shared" si="876"/>
        <v>5.3270000000011718E-2</v>
      </c>
      <c r="F4800" s="39">
        <f t="shared" si="879"/>
        <v>4.332700323915895</v>
      </c>
      <c r="G4800" s="39">
        <f t="shared" si="880"/>
        <v>5.5834374209259865</v>
      </c>
      <c r="H4800" s="43">
        <f t="shared" si="881"/>
        <v>1.2506999999999999</v>
      </c>
      <c r="L4800" s="39">
        <f t="shared" si="877"/>
        <v>5.3270000000011718E-2</v>
      </c>
      <c r="M4800" s="39">
        <f t="shared" si="875"/>
        <v>4.332700323915895</v>
      </c>
      <c r="N4800" s="39">
        <f t="shared" si="882"/>
        <v>6.6685297270421957</v>
      </c>
      <c r="O4800" s="43">
        <f t="shared" ref="O4800:O4863" si="886">ROUND(ABS(M4800-N4800),4)</f>
        <v>2.3357999999999999</v>
      </c>
      <c r="S4800" s="39">
        <f t="shared" si="878"/>
        <v>5.3270000000011718E-2</v>
      </c>
      <c r="T4800" s="39">
        <f t="shared" si="883"/>
        <v>4.332700323915895</v>
      </c>
      <c r="U4800" s="39">
        <f t="shared" si="884"/>
        <v>6.6863207091924792</v>
      </c>
      <c r="V4800" s="43">
        <f t="shared" si="885"/>
        <v>2.3536000000000001</v>
      </c>
    </row>
    <row r="4801" spans="5:22" hidden="1" x14ac:dyDescent="0.25">
      <c r="E4801" s="39">
        <f t="shared" si="876"/>
        <v>5.3260000000011715E-2</v>
      </c>
      <c r="F4801" s="39">
        <f t="shared" si="879"/>
        <v>4.3331070547615607</v>
      </c>
      <c r="G4801" s="39">
        <f t="shared" si="880"/>
        <v>5.5833787428771995</v>
      </c>
      <c r="H4801" s="43">
        <f t="shared" si="881"/>
        <v>1.2503</v>
      </c>
      <c r="L4801" s="39">
        <f t="shared" si="877"/>
        <v>5.3260000000011715E-2</v>
      </c>
      <c r="M4801" s="39">
        <f t="shared" ref="M4801:M4864" si="887">1/SQRT($L4801)</f>
        <v>4.3331070547615607</v>
      </c>
      <c r="N4801" s="39">
        <f t="shared" si="882"/>
        <v>6.6684481923602892</v>
      </c>
      <c r="O4801" s="43">
        <f t="shared" si="886"/>
        <v>2.3353000000000002</v>
      </c>
      <c r="S4801" s="39">
        <f t="shared" si="878"/>
        <v>5.3260000000011715E-2</v>
      </c>
      <c r="T4801" s="39">
        <f t="shared" si="883"/>
        <v>4.3331070547615607</v>
      </c>
      <c r="U4801" s="39">
        <f t="shared" si="884"/>
        <v>6.6863207091924792</v>
      </c>
      <c r="V4801" s="43">
        <f t="shared" si="885"/>
        <v>2.3532000000000002</v>
      </c>
    </row>
    <row r="4802" spans="5:22" hidden="1" x14ac:dyDescent="0.25">
      <c r="E4802" s="39">
        <f t="shared" si="876"/>
        <v>5.3250000000011712E-2</v>
      </c>
      <c r="F4802" s="39">
        <f t="shared" si="879"/>
        <v>4.3335139001739185</v>
      </c>
      <c r="G4802" s="39">
        <f t="shared" si="880"/>
        <v>5.5833200522655986</v>
      </c>
      <c r="H4802" s="43">
        <f t="shared" si="881"/>
        <v>1.2498</v>
      </c>
      <c r="L4802" s="39">
        <f t="shared" si="877"/>
        <v>5.3250000000011712E-2</v>
      </c>
      <c r="M4802" s="39">
        <f t="shared" si="887"/>
        <v>4.3335139001739185</v>
      </c>
      <c r="N4802" s="39">
        <f t="shared" si="882"/>
        <v>6.6683666423681416</v>
      </c>
      <c r="O4802" s="43">
        <f t="shared" si="886"/>
        <v>2.3349000000000002</v>
      </c>
      <c r="S4802" s="39">
        <f t="shared" si="878"/>
        <v>5.3250000000011712E-2</v>
      </c>
      <c r="T4802" s="39">
        <f t="shared" si="883"/>
        <v>4.3335139001739185</v>
      </c>
      <c r="U4802" s="39">
        <f t="shared" si="884"/>
        <v>6.6863207091924792</v>
      </c>
      <c r="V4802" s="43">
        <f t="shared" si="885"/>
        <v>2.3527999999999998</v>
      </c>
    </row>
    <row r="4803" spans="5:22" hidden="1" x14ac:dyDescent="0.25">
      <c r="E4803" s="39">
        <f t="shared" ref="E4803:E4866" si="888">E4802-0.00001</f>
        <v>5.3240000000011709E-2</v>
      </c>
      <c r="F4803" s="39">
        <f t="shared" si="879"/>
        <v>4.3339208602067609</v>
      </c>
      <c r="G4803" s="39">
        <f t="shared" si="880"/>
        <v>5.5832613490862384</v>
      </c>
      <c r="H4803" s="43">
        <f t="shared" si="881"/>
        <v>1.2493000000000001</v>
      </c>
      <c r="L4803" s="39">
        <f t="shared" ref="L4803:L4866" si="889">L4802-0.00001</f>
        <v>5.3240000000011709E-2</v>
      </c>
      <c r="M4803" s="39">
        <f t="shared" si="887"/>
        <v>4.3339208602067609</v>
      </c>
      <c r="N4803" s="39">
        <f t="shared" si="882"/>
        <v>6.6682850770600037</v>
      </c>
      <c r="O4803" s="43">
        <f t="shared" si="886"/>
        <v>2.3344</v>
      </c>
      <c r="S4803" s="39">
        <f t="shared" ref="S4803:S4866" si="890">S4802-0.00001</f>
        <v>5.3240000000011709E-2</v>
      </c>
      <c r="T4803" s="39">
        <f t="shared" si="883"/>
        <v>4.3339208602067609</v>
      </c>
      <c r="U4803" s="39">
        <f t="shared" si="884"/>
        <v>6.6863207091924792</v>
      </c>
      <c r="V4803" s="43">
        <f t="shared" si="885"/>
        <v>2.3523999999999998</v>
      </c>
    </row>
    <row r="4804" spans="5:22" hidden="1" x14ac:dyDescent="0.25">
      <c r="E4804" s="39">
        <f t="shared" si="888"/>
        <v>5.3230000000011705E-2</v>
      </c>
      <c r="F4804" s="39">
        <f t="shared" si="879"/>
        <v>4.3343279349139197</v>
      </c>
      <c r="G4804" s="39">
        <f t="shared" si="880"/>
        <v>5.5832026333341709</v>
      </c>
      <c r="H4804" s="43">
        <f t="shared" si="881"/>
        <v>1.2488999999999999</v>
      </c>
      <c r="L4804" s="39">
        <f t="shared" si="889"/>
        <v>5.3230000000011705E-2</v>
      </c>
      <c r="M4804" s="39">
        <f t="shared" si="887"/>
        <v>4.3343279349139197</v>
      </c>
      <c r="N4804" s="39">
        <f t="shared" si="882"/>
        <v>6.6682034964301211</v>
      </c>
      <c r="O4804" s="43">
        <f t="shared" si="886"/>
        <v>2.3338999999999999</v>
      </c>
      <c r="S4804" s="39">
        <f t="shared" si="890"/>
        <v>5.3230000000011705E-2</v>
      </c>
      <c r="T4804" s="39">
        <f t="shared" si="883"/>
        <v>4.3343279349139197</v>
      </c>
      <c r="U4804" s="39">
        <f t="shared" si="884"/>
        <v>6.6863207091924792</v>
      </c>
      <c r="V4804" s="43">
        <f t="shared" si="885"/>
        <v>2.3519999999999999</v>
      </c>
    </row>
    <row r="4805" spans="5:22" hidden="1" x14ac:dyDescent="0.25">
      <c r="E4805" s="39">
        <f t="shared" si="888"/>
        <v>5.3220000000011702E-2</v>
      </c>
      <c r="F4805" s="39">
        <f t="shared" si="879"/>
        <v>4.33473512434926</v>
      </c>
      <c r="G4805" s="39">
        <f t="shared" si="880"/>
        <v>5.5831439050044445</v>
      </c>
      <c r="H4805" s="43">
        <f t="shared" si="881"/>
        <v>1.2484</v>
      </c>
      <c r="L4805" s="39">
        <f t="shared" si="889"/>
        <v>5.3220000000011702E-2</v>
      </c>
      <c r="M4805" s="39">
        <f t="shared" si="887"/>
        <v>4.33473512434926</v>
      </c>
      <c r="N4805" s="39">
        <f t="shared" si="882"/>
        <v>6.6681219004727366</v>
      </c>
      <c r="O4805" s="43">
        <f t="shared" si="886"/>
        <v>2.3334000000000001</v>
      </c>
      <c r="S4805" s="39">
        <f t="shared" si="890"/>
        <v>5.3220000000011702E-2</v>
      </c>
      <c r="T4805" s="39">
        <f t="shared" si="883"/>
        <v>4.33473512434926</v>
      </c>
      <c r="U4805" s="39">
        <f t="shared" si="884"/>
        <v>6.6863207091924792</v>
      </c>
      <c r="V4805" s="43">
        <f t="shared" si="885"/>
        <v>2.3515999999999999</v>
      </c>
    </row>
    <row r="4806" spans="5:22" hidden="1" x14ac:dyDescent="0.25">
      <c r="E4806" s="39">
        <f t="shared" si="888"/>
        <v>5.3210000000011699E-2</v>
      </c>
      <c r="F4806" s="39">
        <f t="shared" si="879"/>
        <v>4.335142428566682</v>
      </c>
      <c r="G4806" s="39">
        <f t="shared" si="880"/>
        <v>5.5830851640921066</v>
      </c>
      <c r="H4806" s="43">
        <f t="shared" si="881"/>
        <v>1.2479</v>
      </c>
      <c r="L4806" s="39">
        <f t="shared" si="889"/>
        <v>5.3210000000011699E-2</v>
      </c>
      <c r="M4806" s="39">
        <f t="shared" si="887"/>
        <v>4.335142428566682</v>
      </c>
      <c r="N4806" s="39">
        <f t="shared" si="882"/>
        <v>6.6680402891820885</v>
      </c>
      <c r="O4806" s="43">
        <f t="shared" si="886"/>
        <v>2.3329</v>
      </c>
      <c r="S4806" s="39">
        <f t="shared" si="890"/>
        <v>5.3210000000011699E-2</v>
      </c>
      <c r="T4806" s="39">
        <f t="shared" si="883"/>
        <v>4.335142428566682</v>
      </c>
      <c r="U4806" s="39">
        <f t="shared" si="884"/>
        <v>6.6863207091924792</v>
      </c>
      <c r="V4806" s="43">
        <f t="shared" si="885"/>
        <v>2.3512</v>
      </c>
    </row>
    <row r="4807" spans="5:22" hidden="1" x14ac:dyDescent="0.25">
      <c r="E4807" s="39">
        <f t="shared" si="888"/>
        <v>5.3200000000011696E-2</v>
      </c>
      <c r="F4807" s="39">
        <f t="shared" si="879"/>
        <v>4.3355498476201237</v>
      </c>
      <c r="G4807" s="39">
        <f t="shared" si="880"/>
        <v>5.5830264105921996</v>
      </c>
      <c r="H4807" s="43">
        <f t="shared" si="881"/>
        <v>1.2475000000000001</v>
      </c>
      <c r="L4807" s="39">
        <f t="shared" si="889"/>
        <v>5.3200000000011696E-2</v>
      </c>
      <c r="M4807" s="39">
        <f t="shared" si="887"/>
        <v>4.3355498476201237</v>
      </c>
      <c r="N4807" s="39">
        <f t="shared" si="882"/>
        <v>6.6679586625524143</v>
      </c>
      <c r="O4807" s="43">
        <f t="shared" si="886"/>
        <v>2.3323999999999998</v>
      </c>
      <c r="S4807" s="39">
        <f t="shared" si="890"/>
        <v>5.3200000000011696E-2</v>
      </c>
      <c r="T4807" s="39">
        <f t="shared" si="883"/>
        <v>4.3355498476201237</v>
      </c>
      <c r="U4807" s="39">
        <f t="shared" si="884"/>
        <v>6.6863207091924792</v>
      </c>
      <c r="V4807" s="43">
        <f t="shared" si="885"/>
        <v>2.3508</v>
      </c>
    </row>
    <row r="4808" spans="5:22" hidden="1" x14ac:dyDescent="0.25">
      <c r="E4808" s="39">
        <f t="shared" si="888"/>
        <v>5.3190000000011693E-2</v>
      </c>
      <c r="F4808" s="39">
        <f t="shared" si="879"/>
        <v>4.3359573815635555</v>
      </c>
      <c r="G4808" s="39">
        <f t="shared" si="880"/>
        <v>5.5829676444997647</v>
      </c>
      <c r="H4808" s="43">
        <f t="shared" si="881"/>
        <v>1.2470000000000001</v>
      </c>
      <c r="L4808" s="39">
        <f t="shared" si="889"/>
        <v>5.3190000000011693E-2</v>
      </c>
      <c r="M4808" s="39">
        <f t="shared" si="887"/>
        <v>4.3359573815635555</v>
      </c>
      <c r="N4808" s="39">
        <f t="shared" si="882"/>
        <v>6.6678770205779463</v>
      </c>
      <c r="O4808" s="43">
        <f t="shared" si="886"/>
        <v>2.3319000000000001</v>
      </c>
      <c r="S4808" s="39">
        <f t="shared" si="890"/>
        <v>5.3190000000011693E-2</v>
      </c>
      <c r="T4808" s="39">
        <f t="shared" si="883"/>
        <v>4.3359573815635555</v>
      </c>
      <c r="U4808" s="39">
        <f t="shared" si="884"/>
        <v>6.6863207091924792</v>
      </c>
      <c r="V4808" s="43">
        <f t="shared" si="885"/>
        <v>2.3504</v>
      </c>
    </row>
    <row r="4809" spans="5:22" hidden="1" x14ac:dyDescent="0.25">
      <c r="E4809" s="39">
        <f t="shared" si="888"/>
        <v>5.318000000001169E-2</v>
      </c>
      <c r="F4809" s="39">
        <f t="shared" si="879"/>
        <v>4.3363650304509846</v>
      </c>
      <c r="G4809" s="39">
        <f t="shared" si="880"/>
        <v>5.5829088658098387</v>
      </c>
      <c r="H4809" s="43">
        <f t="shared" si="881"/>
        <v>1.2464999999999999</v>
      </c>
      <c r="L4809" s="39">
        <f t="shared" si="889"/>
        <v>5.318000000001169E-2</v>
      </c>
      <c r="M4809" s="39">
        <f t="shared" si="887"/>
        <v>4.3363650304509846</v>
      </c>
      <c r="N4809" s="39">
        <f t="shared" si="882"/>
        <v>6.6677953632529148</v>
      </c>
      <c r="O4809" s="43">
        <f t="shared" si="886"/>
        <v>2.3313999999999999</v>
      </c>
      <c r="S4809" s="39">
        <f t="shared" si="890"/>
        <v>5.318000000001169E-2</v>
      </c>
      <c r="T4809" s="39">
        <f t="shared" si="883"/>
        <v>4.3363650304509846</v>
      </c>
      <c r="U4809" s="39">
        <f t="shared" si="884"/>
        <v>6.6863207091924792</v>
      </c>
      <c r="V4809" s="43">
        <f t="shared" si="885"/>
        <v>2.35</v>
      </c>
    </row>
    <row r="4810" spans="5:22" hidden="1" x14ac:dyDescent="0.25">
      <c r="E4810" s="39">
        <f t="shared" si="888"/>
        <v>5.3170000000011687E-2</v>
      </c>
      <c r="F4810" s="39">
        <f t="shared" si="879"/>
        <v>4.3367727943364551</v>
      </c>
      <c r="G4810" s="39">
        <f t="shared" si="880"/>
        <v>5.5828500745174567</v>
      </c>
      <c r="H4810" s="43">
        <f t="shared" si="881"/>
        <v>1.2461</v>
      </c>
      <c r="L4810" s="39">
        <f t="shared" si="889"/>
        <v>5.3170000000011687E-2</v>
      </c>
      <c r="M4810" s="39">
        <f t="shared" si="887"/>
        <v>4.3367727943364551</v>
      </c>
      <c r="N4810" s="39">
        <f t="shared" si="882"/>
        <v>6.6677136905715448</v>
      </c>
      <c r="O4810" s="43">
        <f t="shared" si="886"/>
        <v>2.3309000000000002</v>
      </c>
      <c r="S4810" s="39">
        <f t="shared" si="890"/>
        <v>5.3170000000011687E-2</v>
      </c>
      <c r="T4810" s="39">
        <f t="shared" si="883"/>
        <v>4.3367727943364551</v>
      </c>
      <c r="U4810" s="39">
        <f t="shared" si="884"/>
        <v>6.6863207091924792</v>
      </c>
      <c r="V4810" s="43">
        <f t="shared" si="885"/>
        <v>2.3494999999999999</v>
      </c>
    </row>
    <row r="4811" spans="5:22" hidden="1" x14ac:dyDescent="0.25">
      <c r="E4811" s="39">
        <f t="shared" si="888"/>
        <v>5.3160000000011684E-2</v>
      </c>
      <c r="F4811" s="39">
        <f t="shared" si="879"/>
        <v>4.3371806732740454</v>
      </c>
      <c r="G4811" s="39">
        <f t="shared" si="880"/>
        <v>5.5827912706176512</v>
      </c>
      <c r="H4811" s="43">
        <f t="shared" si="881"/>
        <v>1.2456</v>
      </c>
      <c r="L4811" s="39">
        <f t="shared" si="889"/>
        <v>5.3160000000011684E-2</v>
      </c>
      <c r="M4811" s="39">
        <f t="shared" si="887"/>
        <v>4.3371806732740454</v>
      </c>
      <c r="N4811" s="39">
        <f t="shared" si="882"/>
        <v>6.6676320025280607</v>
      </c>
      <c r="O4811" s="43">
        <f t="shared" si="886"/>
        <v>2.3304999999999998</v>
      </c>
      <c r="S4811" s="39">
        <f t="shared" si="890"/>
        <v>5.3160000000011684E-2</v>
      </c>
      <c r="T4811" s="39">
        <f t="shared" si="883"/>
        <v>4.3371806732740454</v>
      </c>
      <c r="U4811" s="39">
        <f t="shared" si="884"/>
        <v>6.6863207091924792</v>
      </c>
      <c r="V4811" s="43">
        <f t="shared" si="885"/>
        <v>2.3491</v>
      </c>
    </row>
    <row r="4812" spans="5:22" hidden="1" x14ac:dyDescent="0.25">
      <c r="E4812" s="39">
        <f t="shared" si="888"/>
        <v>5.3150000000011681E-2</v>
      </c>
      <c r="F4812" s="39">
        <f t="shared" si="879"/>
        <v>4.3375886673178687</v>
      </c>
      <c r="G4812" s="39">
        <f t="shared" si="880"/>
        <v>5.5827324541054493</v>
      </c>
      <c r="H4812" s="43">
        <f t="shared" si="881"/>
        <v>1.2451000000000001</v>
      </c>
      <c r="L4812" s="39">
        <f t="shared" si="889"/>
        <v>5.3150000000011681E-2</v>
      </c>
      <c r="M4812" s="39">
        <f t="shared" si="887"/>
        <v>4.3375886673178687</v>
      </c>
      <c r="N4812" s="39">
        <f t="shared" si="882"/>
        <v>6.667550299116682</v>
      </c>
      <c r="O4812" s="43">
        <f t="shared" si="886"/>
        <v>2.33</v>
      </c>
      <c r="S4812" s="39">
        <f t="shared" si="890"/>
        <v>5.3150000000011681E-2</v>
      </c>
      <c r="T4812" s="39">
        <f t="shared" si="883"/>
        <v>4.3375886673178687</v>
      </c>
      <c r="U4812" s="39">
        <f t="shared" si="884"/>
        <v>6.6863207091924792</v>
      </c>
      <c r="V4812" s="43">
        <f t="shared" si="885"/>
        <v>2.3487</v>
      </c>
    </row>
    <row r="4813" spans="5:22" hidden="1" x14ac:dyDescent="0.25">
      <c r="E4813" s="39">
        <f t="shared" si="888"/>
        <v>5.3140000000011678E-2</v>
      </c>
      <c r="F4813" s="39">
        <f t="shared" si="879"/>
        <v>4.3379967765220764</v>
      </c>
      <c r="G4813" s="39">
        <f t="shared" si="880"/>
        <v>5.5826736249758788</v>
      </c>
      <c r="H4813" s="43">
        <f t="shared" si="881"/>
        <v>1.2446999999999999</v>
      </c>
      <c r="L4813" s="39">
        <f t="shared" si="889"/>
        <v>5.3140000000011678E-2</v>
      </c>
      <c r="M4813" s="39">
        <f t="shared" si="887"/>
        <v>4.3379967765220764</v>
      </c>
      <c r="N4813" s="39">
        <f t="shared" si="882"/>
        <v>6.6674685803316249</v>
      </c>
      <c r="O4813" s="43">
        <f t="shared" si="886"/>
        <v>2.3294999999999999</v>
      </c>
      <c r="S4813" s="39">
        <f t="shared" si="890"/>
        <v>5.3140000000011678E-2</v>
      </c>
      <c r="T4813" s="39">
        <f t="shared" si="883"/>
        <v>4.3379967765220764</v>
      </c>
      <c r="U4813" s="39">
        <f t="shared" si="884"/>
        <v>6.6863207091924792</v>
      </c>
      <c r="V4813" s="43">
        <f t="shared" si="885"/>
        <v>2.3483000000000001</v>
      </c>
    </row>
    <row r="4814" spans="5:22" hidden="1" x14ac:dyDescent="0.25">
      <c r="E4814" s="39">
        <f t="shared" si="888"/>
        <v>5.3130000000011675E-2</v>
      </c>
      <c r="F4814" s="39">
        <f t="shared" si="879"/>
        <v>4.3384050009408526</v>
      </c>
      <c r="G4814" s="39">
        <f t="shared" si="880"/>
        <v>5.5826147832239625</v>
      </c>
      <c r="H4814" s="43">
        <f t="shared" si="881"/>
        <v>1.2442</v>
      </c>
      <c r="L4814" s="39">
        <f t="shared" si="889"/>
        <v>5.3130000000011675E-2</v>
      </c>
      <c r="M4814" s="39">
        <f t="shared" si="887"/>
        <v>4.3384050009408526</v>
      </c>
      <c r="N4814" s="39">
        <f t="shared" si="882"/>
        <v>6.667386846167104</v>
      </c>
      <c r="O4814" s="43">
        <f t="shared" si="886"/>
        <v>2.3290000000000002</v>
      </c>
      <c r="S4814" s="39">
        <f t="shared" si="890"/>
        <v>5.3130000000011675E-2</v>
      </c>
      <c r="T4814" s="39">
        <f t="shared" si="883"/>
        <v>4.3384050009408526</v>
      </c>
      <c r="U4814" s="39">
        <f t="shared" si="884"/>
        <v>6.6863207091924792</v>
      </c>
      <c r="V4814" s="43">
        <f t="shared" si="885"/>
        <v>2.3479000000000001</v>
      </c>
    </row>
    <row r="4815" spans="5:22" hidden="1" x14ac:dyDescent="0.25">
      <c r="E4815" s="39">
        <f t="shared" si="888"/>
        <v>5.3120000000011672E-2</v>
      </c>
      <c r="F4815" s="39">
        <f t="shared" si="879"/>
        <v>4.3388133406284188</v>
      </c>
      <c r="G4815" s="39">
        <f t="shared" si="880"/>
        <v>5.5825559288447213</v>
      </c>
      <c r="H4815" s="43">
        <f t="shared" si="881"/>
        <v>1.2437</v>
      </c>
      <c r="L4815" s="39">
        <f t="shared" si="889"/>
        <v>5.3120000000011672E-2</v>
      </c>
      <c r="M4815" s="39">
        <f t="shared" si="887"/>
        <v>4.3388133406284188</v>
      </c>
      <c r="N4815" s="39">
        <f t="shared" si="882"/>
        <v>6.6673050966173273</v>
      </c>
      <c r="O4815" s="43">
        <f t="shared" si="886"/>
        <v>2.3285</v>
      </c>
      <c r="S4815" s="39">
        <f t="shared" si="890"/>
        <v>5.3120000000011672E-2</v>
      </c>
      <c r="T4815" s="39">
        <f t="shared" si="883"/>
        <v>4.3388133406284188</v>
      </c>
      <c r="U4815" s="39">
        <f t="shared" si="884"/>
        <v>6.6863207091924792</v>
      </c>
      <c r="V4815" s="43">
        <f t="shared" si="885"/>
        <v>2.3475000000000001</v>
      </c>
    </row>
    <row r="4816" spans="5:22" hidden="1" x14ac:dyDescent="0.25">
      <c r="E4816" s="39">
        <f t="shared" si="888"/>
        <v>5.3110000000011669E-2</v>
      </c>
      <c r="F4816" s="39">
        <f t="shared" si="879"/>
        <v>4.3392217956390322</v>
      </c>
      <c r="G4816" s="39">
        <f t="shared" si="880"/>
        <v>5.5824970618331706</v>
      </c>
      <c r="H4816" s="43">
        <f t="shared" si="881"/>
        <v>1.2433000000000001</v>
      </c>
      <c r="L4816" s="39">
        <f t="shared" si="889"/>
        <v>5.3110000000011669E-2</v>
      </c>
      <c r="M4816" s="39">
        <f t="shared" si="887"/>
        <v>4.3392217956390322</v>
      </c>
      <c r="N4816" s="39">
        <f t="shared" si="882"/>
        <v>6.6672233316765039</v>
      </c>
      <c r="O4816" s="43">
        <f t="shared" si="886"/>
        <v>2.3279999999999998</v>
      </c>
      <c r="S4816" s="39">
        <f t="shared" si="890"/>
        <v>5.3110000000011669E-2</v>
      </c>
      <c r="T4816" s="39">
        <f t="shared" si="883"/>
        <v>4.3392217956390322</v>
      </c>
      <c r="U4816" s="39">
        <f t="shared" si="884"/>
        <v>6.6863207091924792</v>
      </c>
      <c r="V4816" s="43">
        <f t="shared" si="885"/>
        <v>2.3471000000000002</v>
      </c>
    </row>
    <row r="4817" spans="5:22" hidden="1" x14ac:dyDescent="0.25">
      <c r="E4817" s="39">
        <f t="shared" si="888"/>
        <v>5.3100000000011666E-2</v>
      </c>
      <c r="F4817" s="39">
        <f t="shared" si="879"/>
        <v>4.3396303660269853</v>
      </c>
      <c r="G4817" s="39">
        <f t="shared" si="880"/>
        <v>5.5824381821843279</v>
      </c>
      <c r="H4817" s="43">
        <f t="shared" si="881"/>
        <v>1.2427999999999999</v>
      </c>
      <c r="L4817" s="39">
        <f t="shared" si="889"/>
        <v>5.3100000000011666E-2</v>
      </c>
      <c r="M4817" s="39">
        <f t="shared" si="887"/>
        <v>4.3396303660269853</v>
      </c>
      <c r="N4817" s="39">
        <f t="shared" si="882"/>
        <v>6.667141551338835</v>
      </c>
      <c r="O4817" s="43">
        <f t="shared" si="886"/>
        <v>2.3275000000000001</v>
      </c>
      <c r="S4817" s="39">
        <f t="shared" si="890"/>
        <v>5.3100000000011666E-2</v>
      </c>
      <c r="T4817" s="39">
        <f t="shared" si="883"/>
        <v>4.3396303660269853</v>
      </c>
      <c r="U4817" s="39">
        <f t="shared" si="884"/>
        <v>6.6863207091924792</v>
      </c>
      <c r="V4817" s="43">
        <f t="shared" si="885"/>
        <v>2.3466999999999998</v>
      </c>
    </row>
    <row r="4818" spans="5:22" hidden="1" x14ac:dyDescent="0.25">
      <c r="E4818" s="39">
        <f t="shared" si="888"/>
        <v>5.3090000000011663E-2</v>
      </c>
      <c r="F4818" s="39">
        <f t="shared" si="879"/>
        <v>4.340039051846607</v>
      </c>
      <c r="G4818" s="39">
        <f t="shared" si="880"/>
        <v>5.5823792898932023</v>
      </c>
      <c r="H4818" s="43">
        <f t="shared" si="881"/>
        <v>1.2423</v>
      </c>
      <c r="L4818" s="39">
        <f t="shared" si="889"/>
        <v>5.3090000000011663E-2</v>
      </c>
      <c r="M4818" s="39">
        <f t="shared" si="887"/>
        <v>4.340039051846607</v>
      </c>
      <c r="N4818" s="39">
        <f t="shared" si="882"/>
        <v>6.6670597555985234</v>
      </c>
      <c r="O4818" s="43">
        <f t="shared" si="886"/>
        <v>2.327</v>
      </c>
      <c r="S4818" s="39">
        <f t="shared" si="890"/>
        <v>5.3090000000011663E-2</v>
      </c>
      <c r="T4818" s="39">
        <f t="shared" si="883"/>
        <v>4.340039051846607</v>
      </c>
      <c r="U4818" s="39">
        <f t="shared" si="884"/>
        <v>6.6863207091924792</v>
      </c>
      <c r="V4818" s="43">
        <f t="shared" si="885"/>
        <v>2.3462999999999998</v>
      </c>
    </row>
    <row r="4819" spans="5:22" hidden="1" x14ac:dyDescent="0.25">
      <c r="E4819" s="39">
        <f t="shared" si="888"/>
        <v>5.308000000001166E-2</v>
      </c>
      <c r="F4819" s="39">
        <f t="shared" si="879"/>
        <v>4.340447853152261</v>
      </c>
      <c r="G4819" s="39">
        <f t="shared" si="880"/>
        <v>5.5823203849548042</v>
      </c>
      <c r="H4819" s="43">
        <f t="shared" si="881"/>
        <v>1.2419</v>
      </c>
      <c r="L4819" s="39">
        <f t="shared" si="889"/>
        <v>5.308000000001166E-2</v>
      </c>
      <c r="M4819" s="39">
        <f t="shared" si="887"/>
        <v>4.340447853152261</v>
      </c>
      <c r="N4819" s="39">
        <f t="shared" si="882"/>
        <v>6.6669779444497639</v>
      </c>
      <c r="O4819" s="43">
        <f t="shared" si="886"/>
        <v>2.3264999999999998</v>
      </c>
      <c r="S4819" s="39">
        <f t="shared" si="890"/>
        <v>5.308000000001166E-2</v>
      </c>
      <c r="T4819" s="39">
        <f t="shared" si="883"/>
        <v>4.340447853152261</v>
      </c>
      <c r="U4819" s="39">
        <f t="shared" si="884"/>
        <v>6.6863207091924792</v>
      </c>
      <c r="V4819" s="43">
        <f t="shared" si="885"/>
        <v>2.3458999999999999</v>
      </c>
    </row>
    <row r="4820" spans="5:22" hidden="1" x14ac:dyDescent="0.25">
      <c r="E4820" s="39">
        <f t="shared" si="888"/>
        <v>5.3070000000011656E-2</v>
      </c>
      <c r="F4820" s="39">
        <f t="shared" si="879"/>
        <v>4.3408567699983465</v>
      </c>
      <c r="G4820" s="39">
        <f t="shared" si="880"/>
        <v>5.5822614673641384</v>
      </c>
      <c r="H4820" s="43">
        <f t="shared" si="881"/>
        <v>1.2414000000000001</v>
      </c>
      <c r="L4820" s="39">
        <f t="shared" si="889"/>
        <v>5.3070000000011656E-2</v>
      </c>
      <c r="M4820" s="39">
        <f t="shared" si="887"/>
        <v>4.3408567699983465</v>
      </c>
      <c r="N4820" s="39">
        <f t="shared" si="882"/>
        <v>6.6668961178867523</v>
      </c>
      <c r="O4820" s="43">
        <f t="shared" si="886"/>
        <v>2.3260000000000001</v>
      </c>
      <c r="S4820" s="39">
        <f t="shared" si="890"/>
        <v>5.3070000000011656E-2</v>
      </c>
      <c r="T4820" s="39">
        <f t="shared" si="883"/>
        <v>4.3408567699983465</v>
      </c>
      <c r="U4820" s="39">
        <f t="shared" si="884"/>
        <v>6.6863207091924792</v>
      </c>
      <c r="V4820" s="43">
        <f t="shared" si="885"/>
        <v>2.3454999999999999</v>
      </c>
    </row>
    <row r="4821" spans="5:22" hidden="1" x14ac:dyDescent="0.25">
      <c r="E4821" s="39">
        <f t="shared" si="888"/>
        <v>5.3060000000011653E-2</v>
      </c>
      <c r="F4821" s="39">
        <f t="shared" si="879"/>
        <v>4.3412658024393016</v>
      </c>
      <c r="G4821" s="39">
        <f t="shared" si="880"/>
        <v>5.5822025371162081</v>
      </c>
      <c r="H4821" s="43">
        <f t="shared" si="881"/>
        <v>1.2408999999999999</v>
      </c>
      <c r="L4821" s="39">
        <f t="shared" si="889"/>
        <v>5.3060000000011653E-2</v>
      </c>
      <c r="M4821" s="39">
        <f t="shared" si="887"/>
        <v>4.3412658024393016</v>
      </c>
      <c r="N4821" s="39">
        <f t="shared" si="882"/>
        <v>6.6668142759036764</v>
      </c>
      <c r="O4821" s="43">
        <f t="shared" si="886"/>
        <v>2.3254999999999999</v>
      </c>
      <c r="S4821" s="39">
        <f t="shared" si="890"/>
        <v>5.3060000000011653E-2</v>
      </c>
      <c r="T4821" s="39">
        <f t="shared" si="883"/>
        <v>4.3412658024393016</v>
      </c>
      <c r="U4821" s="39">
        <f t="shared" si="884"/>
        <v>6.6863207091924792</v>
      </c>
      <c r="V4821" s="43">
        <f t="shared" si="885"/>
        <v>2.3451</v>
      </c>
    </row>
    <row r="4822" spans="5:22" hidden="1" x14ac:dyDescent="0.25">
      <c r="E4822" s="39">
        <f t="shared" si="888"/>
        <v>5.305000000001165E-2</v>
      </c>
      <c r="F4822" s="39">
        <f t="shared" si="879"/>
        <v>4.3416749505295975</v>
      </c>
      <c r="G4822" s="39">
        <f t="shared" si="880"/>
        <v>5.5821435942060145</v>
      </c>
      <c r="H4822" s="43">
        <f t="shared" si="881"/>
        <v>1.2404999999999999</v>
      </c>
      <c r="L4822" s="39">
        <f t="shared" si="889"/>
        <v>5.305000000001165E-2</v>
      </c>
      <c r="M4822" s="39">
        <f t="shared" si="887"/>
        <v>4.3416749505295975</v>
      </c>
      <c r="N4822" s="39">
        <f t="shared" si="882"/>
        <v>6.6667324184947256</v>
      </c>
      <c r="O4822" s="43">
        <f t="shared" si="886"/>
        <v>2.3250999999999999</v>
      </c>
      <c r="S4822" s="39">
        <f t="shared" si="890"/>
        <v>5.305000000001165E-2</v>
      </c>
      <c r="T4822" s="39">
        <f t="shared" si="883"/>
        <v>4.3416749505295975</v>
      </c>
      <c r="U4822" s="39">
        <f t="shared" si="884"/>
        <v>6.6863207091924792</v>
      </c>
      <c r="V4822" s="43">
        <f t="shared" si="885"/>
        <v>2.3445999999999998</v>
      </c>
    </row>
    <row r="4823" spans="5:22" hidden="1" x14ac:dyDescent="0.25">
      <c r="E4823" s="39">
        <f t="shared" si="888"/>
        <v>5.3040000000011647E-2</v>
      </c>
      <c r="F4823" s="39">
        <f t="shared" si="879"/>
        <v>4.3420842143237408</v>
      </c>
      <c r="G4823" s="39">
        <f t="shared" si="880"/>
        <v>5.5820846386285545</v>
      </c>
      <c r="H4823" s="43">
        <f t="shared" si="881"/>
        <v>1.24</v>
      </c>
      <c r="L4823" s="39">
        <f t="shared" si="889"/>
        <v>5.3040000000011647E-2</v>
      </c>
      <c r="M4823" s="39">
        <f t="shared" si="887"/>
        <v>4.3420842143237408</v>
      </c>
      <c r="N4823" s="39">
        <f t="shared" si="882"/>
        <v>6.6666505456540834</v>
      </c>
      <c r="O4823" s="43">
        <f t="shared" si="886"/>
        <v>2.3246000000000002</v>
      </c>
      <c r="S4823" s="39">
        <f t="shared" si="890"/>
        <v>5.3040000000011647E-2</v>
      </c>
      <c r="T4823" s="39">
        <f t="shared" si="883"/>
        <v>4.3420842143237408</v>
      </c>
      <c r="U4823" s="39">
        <f t="shared" si="884"/>
        <v>6.6863207091924792</v>
      </c>
      <c r="V4823" s="43">
        <f t="shared" si="885"/>
        <v>2.3441999999999998</v>
      </c>
    </row>
    <row r="4824" spans="5:22" hidden="1" x14ac:dyDescent="0.25">
      <c r="E4824" s="39">
        <f t="shared" si="888"/>
        <v>5.3030000000011644E-2</v>
      </c>
      <c r="F4824" s="39">
        <f t="shared" si="879"/>
        <v>4.3424935938762772</v>
      </c>
      <c r="G4824" s="39">
        <f t="shared" si="880"/>
        <v>5.5820256703788207</v>
      </c>
      <c r="H4824" s="43">
        <f t="shared" si="881"/>
        <v>1.2395</v>
      </c>
      <c r="L4824" s="39">
        <f t="shared" si="889"/>
        <v>5.3030000000011644E-2</v>
      </c>
      <c r="M4824" s="39">
        <f t="shared" si="887"/>
        <v>4.3424935938762772</v>
      </c>
      <c r="N4824" s="39">
        <f t="shared" si="882"/>
        <v>6.6665686573759286</v>
      </c>
      <c r="O4824" s="43">
        <f t="shared" si="886"/>
        <v>2.3241000000000001</v>
      </c>
      <c r="S4824" s="39">
        <f t="shared" si="890"/>
        <v>5.3030000000011644E-2</v>
      </c>
      <c r="T4824" s="39">
        <f t="shared" si="883"/>
        <v>4.3424935938762772</v>
      </c>
      <c r="U4824" s="39">
        <f t="shared" si="884"/>
        <v>6.6863207091924792</v>
      </c>
      <c r="V4824" s="43">
        <f t="shared" si="885"/>
        <v>2.3437999999999999</v>
      </c>
    </row>
    <row r="4825" spans="5:22" hidden="1" x14ac:dyDescent="0.25">
      <c r="E4825" s="39">
        <f t="shared" si="888"/>
        <v>5.3020000000011641E-2</v>
      </c>
      <c r="F4825" s="39">
        <f t="shared" si="879"/>
        <v>4.3429030892417853</v>
      </c>
      <c r="G4825" s="39">
        <f t="shared" si="880"/>
        <v>5.5819666894518063</v>
      </c>
      <c r="H4825" s="43">
        <f t="shared" si="881"/>
        <v>1.2391000000000001</v>
      </c>
      <c r="L4825" s="39">
        <f t="shared" si="889"/>
        <v>5.3020000000011641E-2</v>
      </c>
      <c r="M4825" s="39">
        <f t="shared" si="887"/>
        <v>4.3429030892417853</v>
      </c>
      <c r="N4825" s="39">
        <f t="shared" si="882"/>
        <v>6.666486753654441</v>
      </c>
      <c r="O4825" s="43">
        <f t="shared" si="886"/>
        <v>2.3235999999999999</v>
      </c>
      <c r="S4825" s="39">
        <f t="shared" si="890"/>
        <v>5.3020000000011641E-2</v>
      </c>
      <c r="T4825" s="39">
        <f t="shared" si="883"/>
        <v>4.3429030892417853</v>
      </c>
      <c r="U4825" s="39">
        <f t="shared" si="884"/>
        <v>6.6863207091924792</v>
      </c>
      <c r="V4825" s="43">
        <f t="shared" si="885"/>
        <v>2.3433999999999999</v>
      </c>
    </row>
    <row r="4826" spans="5:22" hidden="1" x14ac:dyDescent="0.25">
      <c r="E4826" s="39">
        <f t="shared" si="888"/>
        <v>5.3010000000011638E-2</v>
      </c>
      <c r="F4826" s="39">
        <f t="shared" si="879"/>
        <v>4.3433127004748808</v>
      </c>
      <c r="G4826" s="39">
        <f t="shared" si="880"/>
        <v>5.5819076958424994</v>
      </c>
      <c r="H4826" s="43">
        <f t="shared" si="881"/>
        <v>1.2385999999999999</v>
      </c>
      <c r="L4826" s="39">
        <f t="shared" si="889"/>
        <v>5.3010000000011638E-2</v>
      </c>
      <c r="M4826" s="39">
        <f t="shared" si="887"/>
        <v>4.3433127004748808</v>
      </c>
      <c r="N4826" s="39">
        <f t="shared" si="882"/>
        <v>6.6664048344837932</v>
      </c>
      <c r="O4826" s="43">
        <f t="shared" si="886"/>
        <v>2.3231000000000002</v>
      </c>
      <c r="S4826" s="39">
        <f t="shared" si="890"/>
        <v>5.3010000000011638E-2</v>
      </c>
      <c r="T4826" s="39">
        <f t="shared" si="883"/>
        <v>4.3433127004748808</v>
      </c>
      <c r="U4826" s="39">
        <f t="shared" si="884"/>
        <v>6.6863207091924792</v>
      </c>
      <c r="V4826" s="43">
        <f t="shared" si="885"/>
        <v>2.343</v>
      </c>
    </row>
    <row r="4827" spans="5:22" hidden="1" x14ac:dyDescent="0.25">
      <c r="E4827" s="39">
        <f t="shared" si="888"/>
        <v>5.3000000000011635E-2</v>
      </c>
      <c r="F4827" s="39">
        <f t="shared" si="879"/>
        <v>4.3437224276302171</v>
      </c>
      <c r="G4827" s="39">
        <f t="shared" si="880"/>
        <v>5.5818486895458852</v>
      </c>
      <c r="H4827" s="43">
        <f t="shared" si="881"/>
        <v>1.2381</v>
      </c>
      <c r="L4827" s="39">
        <f t="shared" si="889"/>
        <v>5.3000000000011635E-2</v>
      </c>
      <c r="M4827" s="39">
        <f t="shared" si="887"/>
        <v>4.3437224276302171</v>
      </c>
      <c r="N4827" s="39">
        <f t="shared" si="882"/>
        <v>6.6663228998581552</v>
      </c>
      <c r="O4827" s="43">
        <f t="shared" si="886"/>
        <v>2.3226</v>
      </c>
      <c r="S4827" s="39">
        <f t="shared" si="890"/>
        <v>5.3000000000011635E-2</v>
      </c>
      <c r="T4827" s="39">
        <f t="shared" si="883"/>
        <v>4.3437224276302171</v>
      </c>
      <c r="U4827" s="39">
        <f t="shared" si="884"/>
        <v>6.6863207091924792</v>
      </c>
      <c r="V4827" s="43">
        <f t="shared" si="885"/>
        <v>2.3426</v>
      </c>
    </row>
    <row r="4828" spans="5:22" hidden="1" x14ac:dyDescent="0.25">
      <c r="E4828" s="39">
        <f t="shared" si="888"/>
        <v>5.2990000000011632E-2</v>
      </c>
      <c r="F4828" s="39">
        <f t="shared" si="879"/>
        <v>4.344132270762481</v>
      </c>
      <c r="G4828" s="39">
        <f t="shared" si="880"/>
        <v>5.5817896705569465</v>
      </c>
      <c r="H4828" s="43">
        <f t="shared" si="881"/>
        <v>1.2377</v>
      </c>
      <c r="L4828" s="39">
        <f t="shared" si="889"/>
        <v>5.2990000000011632E-2</v>
      </c>
      <c r="M4828" s="39">
        <f t="shared" si="887"/>
        <v>4.344132270762481</v>
      </c>
      <c r="N4828" s="39">
        <f t="shared" si="882"/>
        <v>6.6662409497716961</v>
      </c>
      <c r="O4828" s="43">
        <f t="shared" si="886"/>
        <v>2.3220999999999998</v>
      </c>
      <c r="S4828" s="39">
        <f t="shared" si="890"/>
        <v>5.2990000000011632E-2</v>
      </c>
      <c r="T4828" s="39">
        <f t="shared" si="883"/>
        <v>4.344132270762481</v>
      </c>
      <c r="U4828" s="39">
        <f t="shared" si="884"/>
        <v>6.6863207091924792</v>
      </c>
      <c r="V4828" s="43">
        <f t="shared" si="885"/>
        <v>2.3422000000000001</v>
      </c>
    </row>
    <row r="4829" spans="5:22" hidden="1" x14ac:dyDescent="0.25">
      <c r="E4829" s="39">
        <f t="shared" si="888"/>
        <v>5.2980000000011629E-2</v>
      </c>
      <c r="F4829" s="39">
        <f t="shared" si="879"/>
        <v>4.3445422299263967</v>
      </c>
      <c r="G4829" s="39">
        <f t="shared" si="880"/>
        <v>5.5817306388706642</v>
      </c>
      <c r="H4829" s="43">
        <f t="shared" si="881"/>
        <v>1.2372000000000001</v>
      </c>
      <c r="L4829" s="39">
        <f t="shared" si="889"/>
        <v>5.2980000000011629E-2</v>
      </c>
      <c r="M4829" s="39">
        <f t="shared" si="887"/>
        <v>4.3445422299263967</v>
      </c>
      <c r="N4829" s="39">
        <f t="shared" si="882"/>
        <v>6.666158984218578</v>
      </c>
      <c r="O4829" s="43">
        <f t="shared" si="886"/>
        <v>2.3216000000000001</v>
      </c>
      <c r="S4829" s="39">
        <f t="shared" si="890"/>
        <v>5.2980000000011629E-2</v>
      </c>
      <c r="T4829" s="39">
        <f t="shared" si="883"/>
        <v>4.3445422299263967</v>
      </c>
      <c r="U4829" s="39">
        <f t="shared" si="884"/>
        <v>6.6863207091924792</v>
      </c>
      <c r="V4829" s="43">
        <f t="shared" si="885"/>
        <v>2.3418000000000001</v>
      </c>
    </row>
    <row r="4830" spans="5:22" hidden="1" x14ac:dyDescent="0.25">
      <c r="E4830" s="39">
        <f t="shared" si="888"/>
        <v>5.2970000000011626E-2</v>
      </c>
      <c r="F4830" s="39">
        <f t="shared" si="879"/>
        <v>4.3449523051767249</v>
      </c>
      <c r="G4830" s="39">
        <f t="shared" si="880"/>
        <v>5.581671594482013</v>
      </c>
      <c r="H4830" s="43">
        <f t="shared" si="881"/>
        <v>1.2366999999999999</v>
      </c>
      <c r="L4830" s="39">
        <f t="shared" si="889"/>
        <v>5.2970000000011626E-2</v>
      </c>
      <c r="M4830" s="39">
        <f t="shared" si="887"/>
        <v>4.3449523051767249</v>
      </c>
      <c r="N4830" s="39">
        <f t="shared" si="882"/>
        <v>6.6660770031929637</v>
      </c>
      <c r="O4830" s="43">
        <f t="shared" si="886"/>
        <v>2.3210999999999999</v>
      </c>
      <c r="S4830" s="39">
        <f t="shared" si="890"/>
        <v>5.2970000000011626E-2</v>
      </c>
      <c r="T4830" s="39">
        <f t="shared" si="883"/>
        <v>4.3449523051767249</v>
      </c>
      <c r="U4830" s="39">
        <f t="shared" si="884"/>
        <v>6.6863207091924792</v>
      </c>
      <c r="V4830" s="43">
        <f t="shared" si="885"/>
        <v>2.3414000000000001</v>
      </c>
    </row>
    <row r="4831" spans="5:22" hidden="1" x14ac:dyDescent="0.25">
      <c r="E4831" s="39">
        <f t="shared" si="888"/>
        <v>5.2960000000011623E-2</v>
      </c>
      <c r="F4831" s="39">
        <f t="shared" si="879"/>
        <v>4.3453624965682618</v>
      </c>
      <c r="G4831" s="39">
        <f t="shared" si="880"/>
        <v>5.5816125373859684</v>
      </c>
      <c r="H4831" s="43">
        <f t="shared" si="881"/>
        <v>1.2363</v>
      </c>
      <c r="L4831" s="39">
        <f t="shared" si="889"/>
        <v>5.2960000000011623E-2</v>
      </c>
      <c r="M4831" s="39">
        <f t="shared" si="887"/>
        <v>4.3453624965682618</v>
      </c>
      <c r="N4831" s="39">
        <f t="shared" si="882"/>
        <v>6.6659950066890099</v>
      </c>
      <c r="O4831" s="43">
        <f t="shared" si="886"/>
        <v>2.3206000000000002</v>
      </c>
      <c r="S4831" s="39">
        <f t="shared" si="890"/>
        <v>5.2960000000011623E-2</v>
      </c>
      <c r="T4831" s="39">
        <f t="shared" si="883"/>
        <v>4.3453624965682618</v>
      </c>
      <c r="U4831" s="39">
        <f t="shared" si="884"/>
        <v>6.6863207091924792</v>
      </c>
      <c r="V4831" s="43">
        <f t="shared" si="885"/>
        <v>2.3410000000000002</v>
      </c>
    </row>
    <row r="4832" spans="5:22" hidden="1" x14ac:dyDescent="0.25">
      <c r="E4832" s="39">
        <f t="shared" si="888"/>
        <v>5.295000000001162E-2</v>
      </c>
      <c r="F4832" s="39">
        <f t="shared" si="879"/>
        <v>4.3457728041558408</v>
      </c>
      <c r="G4832" s="39">
        <f t="shared" si="880"/>
        <v>5.5815534675775007</v>
      </c>
      <c r="H4832" s="43">
        <f t="shared" si="881"/>
        <v>1.2358</v>
      </c>
      <c r="L4832" s="39">
        <f t="shared" si="889"/>
        <v>5.295000000001162E-2</v>
      </c>
      <c r="M4832" s="39">
        <f t="shared" si="887"/>
        <v>4.3457728041558408</v>
      </c>
      <c r="N4832" s="39">
        <f t="shared" si="882"/>
        <v>6.6659129947008697</v>
      </c>
      <c r="O4832" s="43">
        <f t="shared" si="886"/>
        <v>2.3201000000000001</v>
      </c>
      <c r="S4832" s="39">
        <f t="shared" si="890"/>
        <v>5.295000000001162E-2</v>
      </c>
      <c r="T4832" s="39">
        <f t="shared" si="883"/>
        <v>4.3457728041558408</v>
      </c>
      <c r="U4832" s="39">
        <f t="shared" si="884"/>
        <v>6.6863207091924792</v>
      </c>
      <c r="V4832" s="43">
        <f t="shared" si="885"/>
        <v>2.3405</v>
      </c>
    </row>
    <row r="4833" spans="5:22" hidden="1" x14ac:dyDescent="0.25">
      <c r="E4833" s="39">
        <f t="shared" si="888"/>
        <v>5.2940000000011617E-2</v>
      </c>
      <c r="F4833" s="39">
        <f t="shared" si="879"/>
        <v>4.3461832279943309</v>
      </c>
      <c r="G4833" s="39">
        <f t="shared" si="880"/>
        <v>5.5814943850515784</v>
      </c>
      <c r="H4833" s="43">
        <f t="shared" si="881"/>
        <v>1.2353000000000001</v>
      </c>
      <c r="L4833" s="39">
        <f t="shared" si="889"/>
        <v>5.2940000000011617E-2</v>
      </c>
      <c r="M4833" s="39">
        <f t="shared" si="887"/>
        <v>4.3461832279943309</v>
      </c>
      <c r="N4833" s="39">
        <f t="shared" si="882"/>
        <v>6.6658309672226954</v>
      </c>
      <c r="O4833" s="43">
        <f t="shared" si="886"/>
        <v>2.3195999999999999</v>
      </c>
      <c r="S4833" s="39">
        <f t="shared" si="890"/>
        <v>5.2940000000011617E-2</v>
      </c>
      <c r="T4833" s="39">
        <f t="shared" si="883"/>
        <v>4.3461832279943309</v>
      </c>
      <c r="U4833" s="39">
        <f t="shared" si="884"/>
        <v>6.6863207091924792</v>
      </c>
      <c r="V4833" s="43">
        <f t="shared" si="885"/>
        <v>2.3401000000000001</v>
      </c>
    </row>
    <row r="4834" spans="5:22" hidden="1" x14ac:dyDescent="0.25">
      <c r="E4834" s="39">
        <f t="shared" si="888"/>
        <v>5.2930000000011614E-2</v>
      </c>
      <c r="F4834" s="39">
        <f t="shared" si="879"/>
        <v>4.3465937681386357</v>
      </c>
      <c r="G4834" s="39">
        <f t="shared" si="880"/>
        <v>5.5814352898031672</v>
      </c>
      <c r="H4834" s="43">
        <f t="shared" si="881"/>
        <v>1.2347999999999999</v>
      </c>
      <c r="L4834" s="39">
        <f t="shared" si="889"/>
        <v>5.2930000000011614E-2</v>
      </c>
      <c r="M4834" s="39">
        <f t="shared" si="887"/>
        <v>4.3465937681386357</v>
      </c>
      <c r="N4834" s="39">
        <f t="shared" si="882"/>
        <v>6.6657489242486339</v>
      </c>
      <c r="O4834" s="43">
        <f t="shared" si="886"/>
        <v>2.3191999999999999</v>
      </c>
      <c r="S4834" s="39">
        <f t="shared" si="890"/>
        <v>5.2930000000011614E-2</v>
      </c>
      <c r="T4834" s="39">
        <f t="shared" si="883"/>
        <v>4.3465937681386357</v>
      </c>
      <c r="U4834" s="39">
        <f t="shared" si="884"/>
        <v>6.6863207091924792</v>
      </c>
      <c r="V4834" s="43">
        <f t="shared" si="885"/>
        <v>2.3397000000000001</v>
      </c>
    </row>
    <row r="4835" spans="5:22" hidden="1" x14ac:dyDescent="0.25">
      <c r="E4835" s="39">
        <f t="shared" si="888"/>
        <v>5.2920000000011611E-2</v>
      </c>
      <c r="F4835" s="39">
        <f t="shared" si="879"/>
        <v>4.347004424643699</v>
      </c>
      <c r="G4835" s="39">
        <f t="shared" si="880"/>
        <v>5.5813761818272285</v>
      </c>
      <c r="H4835" s="43">
        <f t="shared" si="881"/>
        <v>1.2343999999999999</v>
      </c>
      <c r="L4835" s="39">
        <f t="shared" si="889"/>
        <v>5.2920000000011611E-2</v>
      </c>
      <c r="M4835" s="39">
        <f t="shared" si="887"/>
        <v>4.347004424643699</v>
      </c>
      <c r="N4835" s="39">
        <f t="shared" si="882"/>
        <v>6.6656668657728293</v>
      </c>
      <c r="O4835" s="43">
        <f t="shared" si="886"/>
        <v>2.3187000000000002</v>
      </c>
      <c r="S4835" s="39">
        <f t="shared" si="890"/>
        <v>5.2920000000011611E-2</v>
      </c>
      <c r="T4835" s="39">
        <f t="shared" si="883"/>
        <v>4.347004424643699</v>
      </c>
      <c r="U4835" s="39">
        <f t="shared" si="884"/>
        <v>6.6863207091924792</v>
      </c>
      <c r="V4835" s="43">
        <f t="shared" si="885"/>
        <v>2.3393000000000002</v>
      </c>
    </row>
    <row r="4836" spans="5:22" hidden="1" x14ac:dyDescent="0.25">
      <c r="E4836" s="39">
        <f t="shared" si="888"/>
        <v>5.2910000000011607E-2</v>
      </c>
      <c r="F4836" s="39">
        <f t="shared" si="879"/>
        <v>4.347415197564497</v>
      </c>
      <c r="G4836" s="39">
        <f t="shared" si="880"/>
        <v>5.5813170611187211</v>
      </c>
      <c r="H4836" s="43">
        <f t="shared" si="881"/>
        <v>1.2339</v>
      </c>
      <c r="L4836" s="39">
        <f t="shared" si="889"/>
        <v>5.2910000000011607E-2</v>
      </c>
      <c r="M4836" s="39">
        <f t="shared" si="887"/>
        <v>4.347415197564497</v>
      </c>
      <c r="N4836" s="39">
        <f t="shared" si="882"/>
        <v>6.6655847917894233</v>
      </c>
      <c r="O4836" s="43">
        <f t="shared" si="886"/>
        <v>2.3182</v>
      </c>
      <c r="S4836" s="39">
        <f t="shared" si="890"/>
        <v>5.2910000000011607E-2</v>
      </c>
      <c r="T4836" s="39">
        <f t="shared" si="883"/>
        <v>4.347415197564497</v>
      </c>
      <c r="U4836" s="39">
        <f t="shared" si="884"/>
        <v>6.6863207091924792</v>
      </c>
      <c r="V4836" s="43">
        <f t="shared" si="885"/>
        <v>2.3389000000000002</v>
      </c>
    </row>
    <row r="4837" spans="5:22" hidden="1" x14ac:dyDescent="0.25">
      <c r="E4837" s="39">
        <f t="shared" si="888"/>
        <v>5.2900000000011604E-2</v>
      </c>
      <c r="F4837" s="39">
        <f t="shared" si="879"/>
        <v>4.3478260869560446</v>
      </c>
      <c r="G4837" s="39">
        <f t="shared" si="880"/>
        <v>5.5812579276726026</v>
      </c>
      <c r="H4837" s="43">
        <f t="shared" si="881"/>
        <v>1.2334000000000001</v>
      </c>
      <c r="L4837" s="39">
        <f t="shared" si="889"/>
        <v>5.2900000000011604E-2</v>
      </c>
      <c r="M4837" s="39">
        <f t="shared" si="887"/>
        <v>4.3478260869560446</v>
      </c>
      <c r="N4837" s="39">
        <f t="shared" si="882"/>
        <v>6.6655027022925522</v>
      </c>
      <c r="O4837" s="43">
        <f t="shared" si="886"/>
        <v>2.3176999999999999</v>
      </c>
      <c r="S4837" s="39">
        <f t="shared" si="890"/>
        <v>5.2900000000011604E-2</v>
      </c>
      <c r="T4837" s="39">
        <f t="shared" si="883"/>
        <v>4.3478260869560446</v>
      </c>
      <c r="U4837" s="39">
        <f t="shared" si="884"/>
        <v>6.6863207091924792</v>
      </c>
      <c r="V4837" s="43">
        <f t="shared" si="885"/>
        <v>2.3384999999999998</v>
      </c>
    </row>
    <row r="4838" spans="5:22" hidden="1" x14ac:dyDescent="0.25">
      <c r="E4838" s="39">
        <f t="shared" si="888"/>
        <v>5.2890000000011601E-2</v>
      </c>
      <c r="F4838" s="39">
        <f t="shared" si="879"/>
        <v>4.3482370928733927</v>
      </c>
      <c r="G4838" s="39">
        <f t="shared" si="880"/>
        <v>5.5811987814838258</v>
      </c>
      <c r="H4838" s="43">
        <f t="shared" si="881"/>
        <v>1.2330000000000001</v>
      </c>
      <c r="L4838" s="39">
        <f t="shared" si="889"/>
        <v>5.2890000000011601E-2</v>
      </c>
      <c r="M4838" s="39">
        <f t="shared" si="887"/>
        <v>4.3482370928733927</v>
      </c>
      <c r="N4838" s="39">
        <f t="shared" si="882"/>
        <v>6.6654205972763503</v>
      </c>
      <c r="O4838" s="43">
        <f t="shared" si="886"/>
        <v>2.3172000000000001</v>
      </c>
      <c r="S4838" s="39">
        <f t="shared" si="890"/>
        <v>5.2890000000011601E-2</v>
      </c>
      <c r="T4838" s="39">
        <f t="shared" si="883"/>
        <v>4.3482370928733927</v>
      </c>
      <c r="U4838" s="39">
        <f t="shared" si="884"/>
        <v>6.6863207091924792</v>
      </c>
      <c r="V4838" s="43">
        <f t="shared" si="885"/>
        <v>2.3380999999999998</v>
      </c>
    </row>
    <row r="4839" spans="5:22" hidden="1" x14ac:dyDescent="0.25">
      <c r="E4839" s="39">
        <f t="shared" si="888"/>
        <v>5.2880000000011598E-2</v>
      </c>
      <c r="F4839" s="39">
        <f t="shared" si="879"/>
        <v>4.3486482153716288</v>
      </c>
      <c r="G4839" s="39">
        <f t="shared" si="880"/>
        <v>5.581139622547342</v>
      </c>
      <c r="H4839" s="43">
        <f t="shared" si="881"/>
        <v>1.2324999999999999</v>
      </c>
      <c r="L4839" s="39">
        <f t="shared" si="889"/>
        <v>5.2880000000011598E-2</v>
      </c>
      <c r="M4839" s="39">
        <f t="shared" si="887"/>
        <v>4.3486482153716288</v>
      </c>
      <c r="N4839" s="39">
        <f t="shared" si="882"/>
        <v>6.6653384767349504</v>
      </c>
      <c r="O4839" s="43">
        <f t="shared" si="886"/>
        <v>2.3167</v>
      </c>
      <c r="S4839" s="39">
        <f t="shared" si="890"/>
        <v>5.2880000000011598E-2</v>
      </c>
      <c r="T4839" s="39">
        <f t="shared" si="883"/>
        <v>4.3486482153716288</v>
      </c>
      <c r="U4839" s="39">
        <f t="shared" si="884"/>
        <v>6.6863207091924792</v>
      </c>
      <c r="V4839" s="43">
        <f t="shared" si="885"/>
        <v>2.3376999999999999</v>
      </c>
    </row>
    <row r="4840" spans="5:22" hidden="1" x14ac:dyDescent="0.25">
      <c r="E4840" s="39">
        <f t="shared" si="888"/>
        <v>5.2870000000011595E-2</v>
      </c>
      <c r="F4840" s="39">
        <f t="shared" si="879"/>
        <v>4.3490594545058761</v>
      </c>
      <c r="G4840" s="39">
        <f t="shared" si="880"/>
        <v>5.5810804508580976</v>
      </c>
      <c r="H4840" s="43">
        <f t="shared" si="881"/>
        <v>1.232</v>
      </c>
      <c r="L4840" s="39">
        <f t="shared" si="889"/>
        <v>5.2870000000011595E-2</v>
      </c>
      <c r="M4840" s="39">
        <f t="shared" si="887"/>
        <v>4.3490594545058761</v>
      </c>
      <c r="N4840" s="39">
        <f t="shared" si="882"/>
        <v>6.6652563406624781</v>
      </c>
      <c r="O4840" s="43">
        <f t="shared" si="886"/>
        <v>2.3161999999999998</v>
      </c>
      <c r="S4840" s="39">
        <f t="shared" si="890"/>
        <v>5.2870000000011595E-2</v>
      </c>
      <c r="T4840" s="39">
        <f t="shared" si="883"/>
        <v>4.3490594545058761</v>
      </c>
      <c r="U4840" s="39">
        <f t="shared" si="884"/>
        <v>6.6863207091924792</v>
      </c>
      <c r="V4840" s="43">
        <f t="shared" si="885"/>
        <v>2.3372999999999999</v>
      </c>
    </row>
    <row r="4841" spans="5:22" hidden="1" x14ac:dyDescent="0.25">
      <c r="E4841" s="39">
        <f t="shared" si="888"/>
        <v>5.2860000000011592E-2</v>
      </c>
      <c r="F4841" s="39">
        <f t="shared" si="879"/>
        <v>4.3494708103312938</v>
      </c>
      <c r="G4841" s="39">
        <f t="shared" si="880"/>
        <v>5.5810212664110379</v>
      </c>
      <c r="H4841" s="43">
        <f t="shared" si="881"/>
        <v>1.2316</v>
      </c>
      <c r="L4841" s="39">
        <f t="shared" si="889"/>
        <v>5.2860000000011592E-2</v>
      </c>
      <c r="M4841" s="39">
        <f t="shared" si="887"/>
        <v>4.3494708103312938</v>
      </c>
      <c r="N4841" s="39">
        <f t="shared" si="882"/>
        <v>6.665174189053058</v>
      </c>
      <c r="O4841" s="43">
        <f t="shared" si="886"/>
        <v>2.3157000000000001</v>
      </c>
      <c r="S4841" s="39">
        <f t="shared" si="890"/>
        <v>5.2860000000011592E-2</v>
      </c>
      <c r="T4841" s="39">
        <f t="shared" si="883"/>
        <v>4.3494708103312938</v>
      </c>
      <c r="U4841" s="39">
        <f t="shared" si="884"/>
        <v>6.6863207091924792</v>
      </c>
      <c r="V4841" s="43">
        <f t="shared" si="885"/>
        <v>2.3368000000000002</v>
      </c>
    </row>
    <row r="4842" spans="5:22" hidden="1" x14ac:dyDescent="0.25">
      <c r="E4842" s="39">
        <f t="shared" si="888"/>
        <v>5.2850000000011589E-2</v>
      </c>
      <c r="F4842" s="39">
        <f t="shared" si="879"/>
        <v>4.3498822829030797</v>
      </c>
      <c r="G4842" s="39">
        <f t="shared" si="880"/>
        <v>5.5809620692011048</v>
      </c>
      <c r="H4842" s="43">
        <f t="shared" si="881"/>
        <v>1.2311000000000001</v>
      </c>
      <c r="L4842" s="39">
        <f t="shared" si="889"/>
        <v>5.2850000000011589E-2</v>
      </c>
      <c r="M4842" s="39">
        <f t="shared" si="887"/>
        <v>4.3498822829030797</v>
      </c>
      <c r="N4842" s="39">
        <f t="shared" si="882"/>
        <v>6.6650920219008114</v>
      </c>
      <c r="O4842" s="43">
        <f t="shared" si="886"/>
        <v>2.3151999999999999</v>
      </c>
      <c r="S4842" s="39">
        <f t="shared" si="890"/>
        <v>5.2850000000011589E-2</v>
      </c>
      <c r="T4842" s="39">
        <f t="shared" si="883"/>
        <v>4.3498822829030797</v>
      </c>
      <c r="U4842" s="39">
        <f t="shared" si="884"/>
        <v>6.6863207091924792</v>
      </c>
      <c r="V4842" s="43">
        <f t="shared" si="885"/>
        <v>2.3363999999999998</v>
      </c>
    </row>
    <row r="4843" spans="5:22" hidden="1" x14ac:dyDescent="0.25">
      <c r="E4843" s="39">
        <f t="shared" si="888"/>
        <v>5.2840000000011586E-2</v>
      </c>
      <c r="F4843" s="39">
        <f t="shared" si="879"/>
        <v>4.3502938722764668</v>
      </c>
      <c r="G4843" s="39">
        <f t="shared" si="880"/>
        <v>5.5809028592232366</v>
      </c>
      <c r="H4843" s="43">
        <f t="shared" si="881"/>
        <v>1.2305999999999999</v>
      </c>
      <c r="L4843" s="39">
        <f t="shared" si="889"/>
        <v>5.2840000000011586E-2</v>
      </c>
      <c r="M4843" s="39">
        <f t="shared" si="887"/>
        <v>4.3502938722764668</v>
      </c>
      <c r="N4843" s="39">
        <f t="shared" si="882"/>
        <v>6.6650098391998558</v>
      </c>
      <c r="O4843" s="43">
        <f t="shared" si="886"/>
        <v>2.3147000000000002</v>
      </c>
      <c r="S4843" s="39">
        <f t="shared" si="890"/>
        <v>5.2840000000011586E-2</v>
      </c>
      <c r="T4843" s="39">
        <f t="shared" si="883"/>
        <v>4.3502938722764668</v>
      </c>
      <c r="U4843" s="39">
        <f t="shared" si="884"/>
        <v>6.6863207091924792</v>
      </c>
      <c r="V4843" s="43">
        <f t="shared" si="885"/>
        <v>2.3359999999999999</v>
      </c>
    </row>
    <row r="4844" spans="5:22" hidden="1" x14ac:dyDescent="0.25">
      <c r="E4844" s="39">
        <f t="shared" si="888"/>
        <v>5.2830000000011583E-2</v>
      </c>
      <c r="F4844" s="39">
        <f t="shared" si="879"/>
        <v>4.3507055785067239</v>
      </c>
      <c r="G4844" s="39">
        <f t="shared" si="880"/>
        <v>5.5808436364723688</v>
      </c>
      <c r="H4844" s="43">
        <f t="shared" si="881"/>
        <v>1.2301</v>
      </c>
      <c r="L4844" s="39">
        <f t="shared" si="889"/>
        <v>5.2830000000011583E-2</v>
      </c>
      <c r="M4844" s="39">
        <f t="shared" si="887"/>
        <v>4.3507055785067239</v>
      </c>
      <c r="N4844" s="39">
        <f t="shared" si="882"/>
        <v>6.6649276409443052</v>
      </c>
      <c r="O4844" s="43">
        <f t="shared" si="886"/>
        <v>2.3142</v>
      </c>
      <c r="S4844" s="39">
        <f t="shared" si="890"/>
        <v>5.2830000000011583E-2</v>
      </c>
      <c r="T4844" s="39">
        <f t="shared" si="883"/>
        <v>4.3507055785067239</v>
      </c>
      <c r="U4844" s="39">
        <f t="shared" si="884"/>
        <v>6.6863207091924792</v>
      </c>
      <c r="V4844" s="43">
        <f t="shared" si="885"/>
        <v>2.3355999999999999</v>
      </c>
    </row>
    <row r="4845" spans="5:22" hidden="1" x14ac:dyDescent="0.25">
      <c r="E4845" s="39">
        <f t="shared" si="888"/>
        <v>5.282000000001158E-2</v>
      </c>
      <c r="F4845" s="39">
        <f t="shared" si="879"/>
        <v>4.3511174016491596</v>
      </c>
      <c r="G4845" s="39">
        <f t="shared" si="880"/>
        <v>5.5807844009434353</v>
      </c>
      <c r="H4845" s="43">
        <f t="shared" si="881"/>
        <v>1.2297</v>
      </c>
      <c r="L4845" s="39">
        <f t="shared" si="889"/>
        <v>5.282000000001158E-2</v>
      </c>
      <c r="M4845" s="39">
        <f t="shared" si="887"/>
        <v>4.3511174016491596</v>
      </c>
      <c r="N4845" s="39">
        <f t="shared" si="882"/>
        <v>6.6648454271282711</v>
      </c>
      <c r="O4845" s="43">
        <f t="shared" si="886"/>
        <v>2.3136999999999999</v>
      </c>
      <c r="S4845" s="39">
        <f t="shared" si="890"/>
        <v>5.282000000001158E-2</v>
      </c>
      <c r="T4845" s="39">
        <f t="shared" si="883"/>
        <v>4.3511174016491596</v>
      </c>
      <c r="U4845" s="39">
        <f t="shared" si="884"/>
        <v>6.6863207091924792</v>
      </c>
      <c r="V4845" s="43">
        <f t="shared" si="885"/>
        <v>2.3351999999999999</v>
      </c>
    </row>
    <row r="4846" spans="5:22" hidden="1" x14ac:dyDescent="0.25">
      <c r="E4846" s="39">
        <f t="shared" si="888"/>
        <v>5.2810000000011577E-2</v>
      </c>
      <c r="F4846" s="39">
        <f t="shared" si="879"/>
        <v>4.3515293417591137</v>
      </c>
      <c r="G4846" s="39">
        <f t="shared" si="880"/>
        <v>5.5807251526313655</v>
      </c>
      <c r="H4846" s="43">
        <f t="shared" si="881"/>
        <v>1.2292000000000001</v>
      </c>
      <c r="L4846" s="39">
        <f t="shared" si="889"/>
        <v>5.2810000000011577E-2</v>
      </c>
      <c r="M4846" s="39">
        <f t="shared" si="887"/>
        <v>4.3515293417591137</v>
      </c>
      <c r="N4846" s="39">
        <f t="shared" si="882"/>
        <v>6.6647631977458612</v>
      </c>
      <c r="O4846" s="43">
        <f t="shared" si="886"/>
        <v>2.3132000000000001</v>
      </c>
      <c r="S4846" s="39">
        <f t="shared" si="890"/>
        <v>5.2810000000011577E-2</v>
      </c>
      <c r="T4846" s="39">
        <f t="shared" si="883"/>
        <v>4.3515293417591137</v>
      </c>
      <c r="U4846" s="39">
        <f t="shared" si="884"/>
        <v>6.6863207091924792</v>
      </c>
      <c r="V4846" s="43">
        <f t="shared" si="885"/>
        <v>2.3348</v>
      </c>
    </row>
    <row r="4847" spans="5:22" hidden="1" x14ac:dyDescent="0.25">
      <c r="E4847" s="39">
        <f t="shared" si="888"/>
        <v>5.2800000000011574E-2</v>
      </c>
      <c r="F4847" s="39">
        <f t="shared" si="879"/>
        <v>4.3519413988919693</v>
      </c>
      <c r="G4847" s="39">
        <f t="shared" si="880"/>
        <v>5.5806658915310861</v>
      </c>
      <c r="H4847" s="43">
        <f t="shared" si="881"/>
        <v>1.2286999999999999</v>
      </c>
      <c r="L4847" s="39">
        <f t="shared" si="889"/>
        <v>5.2800000000011574E-2</v>
      </c>
      <c r="M4847" s="39">
        <f t="shared" si="887"/>
        <v>4.3519413988919693</v>
      </c>
      <c r="N4847" s="39">
        <f t="shared" si="882"/>
        <v>6.6646809527911781</v>
      </c>
      <c r="O4847" s="43">
        <f t="shared" si="886"/>
        <v>2.3127</v>
      </c>
      <c r="S4847" s="39">
        <f t="shared" si="890"/>
        <v>5.2800000000011574E-2</v>
      </c>
      <c r="T4847" s="39">
        <f t="shared" si="883"/>
        <v>4.3519413988919693</v>
      </c>
      <c r="U4847" s="39">
        <f t="shared" si="884"/>
        <v>6.6863207091924792</v>
      </c>
      <c r="V4847" s="43">
        <f t="shared" si="885"/>
        <v>2.3344</v>
      </c>
    </row>
    <row r="4848" spans="5:22" hidden="1" x14ac:dyDescent="0.25">
      <c r="E4848" s="39">
        <f t="shared" si="888"/>
        <v>5.2790000000011571E-2</v>
      </c>
      <c r="F4848" s="39">
        <f t="shared" si="879"/>
        <v>4.35235357310314</v>
      </c>
      <c r="G4848" s="39">
        <f t="shared" si="880"/>
        <v>5.580606617637522</v>
      </c>
      <c r="H4848" s="43">
        <f t="shared" si="881"/>
        <v>1.2282999999999999</v>
      </c>
      <c r="L4848" s="39">
        <f t="shared" si="889"/>
        <v>5.2790000000011571E-2</v>
      </c>
      <c r="M4848" s="39">
        <f t="shared" si="887"/>
        <v>4.35235357310314</v>
      </c>
      <c r="N4848" s="39">
        <f t="shared" si="882"/>
        <v>6.6645986922583251</v>
      </c>
      <c r="O4848" s="43">
        <f t="shared" si="886"/>
        <v>2.3121999999999998</v>
      </c>
      <c r="S4848" s="39">
        <f t="shared" si="890"/>
        <v>5.2790000000011571E-2</v>
      </c>
      <c r="T4848" s="39">
        <f t="shared" si="883"/>
        <v>4.35235357310314</v>
      </c>
      <c r="U4848" s="39">
        <f t="shared" si="884"/>
        <v>6.6863207091924792</v>
      </c>
      <c r="V4848" s="43">
        <f t="shared" si="885"/>
        <v>2.3340000000000001</v>
      </c>
    </row>
    <row r="4849" spans="5:22" hidden="1" x14ac:dyDescent="0.25">
      <c r="E4849" s="39">
        <f t="shared" si="888"/>
        <v>5.2780000000011568E-2</v>
      </c>
      <c r="F4849" s="39">
        <f t="shared" si="879"/>
        <v>4.3527658644480809</v>
      </c>
      <c r="G4849" s="39">
        <f t="shared" si="880"/>
        <v>5.5805473309455929</v>
      </c>
      <c r="H4849" s="43">
        <f t="shared" si="881"/>
        <v>1.2278</v>
      </c>
      <c r="L4849" s="39">
        <f t="shared" si="889"/>
        <v>5.2780000000011568E-2</v>
      </c>
      <c r="M4849" s="39">
        <f t="shared" si="887"/>
        <v>4.3527658644480809</v>
      </c>
      <c r="N4849" s="39">
        <f t="shared" si="882"/>
        <v>6.6645164161413968</v>
      </c>
      <c r="O4849" s="43">
        <f t="shared" si="886"/>
        <v>2.3117999999999999</v>
      </c>
      <c r="S4849" s="39">
        <f t="shared" si="890"/>
        <v>5.2780000000011568E-2</v>
      </c>
      <c r="T4849" s="39">
        <f t="shared" si="883"/>
        <v>4.3527658644480809</v>
      </c>
      <c r="U4849" s="39">
        <f t="shared" si="884"/>
        <v>6.6863207091924792</v>
      </c>
      <c r="V4849" s="43">
        <f t="shared" si="885"/>
        <v>2.3336000000000001</v>
      </c>
    </row>
    <row r="4850" spans="5:22" hidden="1" x14ac:dyDescent="0.25">
      <c r="E4850" s="39">
        <f t="shared" si="888"/>
        <v>5.2770000000011565E-2</v>
      </c>
      <c r="F4850" s="39">
        <f t="shared" si="879"/>
        <v>4.353178272982281</v>
      </c>
      <c r="G4850" s="39">
        <f t="shared" si="880"/>
        <v>5.5804880314502174</v>
      </c>
      <c r="H4850" s="43">
        <f t="shared" si="881"/>
        <v>1.2273000000000001</v>
      </c>
      <c r="L4850" s="39">
        <f t="shared" si="889"/>
        <v>5.2770000000011565E-2</v>
      </c>
      <c r="M4850" s="39">
        <f t="shared" si="887"/>
        <v>4.353178272982281</v>
      </c>
      <c r="N4850" s="39">
        <f t="shared" si="882"/>
        <v>6.6644341244344893</v>
      </c>
      <c r="O4850" s="43">
        <f t="shared" si="886"/>
        <v>2.3113000000000001</v>
      </c>
      <c r="S4850" s="39">
        <f t="shared" si="890"/>
        <v>5.2770000000011565E-2</v>
      </c>
      <c r="T4850" s="39">
        <f t="shared" si="883"/>
        <v>4.353178272982281</v>
      </c>
      <c r="U4850" s="39">
        <f t="shared" si="884"/>
        <v>6.6863207091924792</v>
      </c>
      <c r="V4850" s="43">
        <f t="shared" si="885"/>
        <v>2.3331</v>
      </c>
    </row>
    <row r="4851" spans="5:22" hidden="1" x14ac:dyDescent="0.25">
      <c r="E4851" s="39">
        <f t="shared" si="888"/>
        <v>5.2760000000011562E-2</v>
      </c>
      <c r="F4851" s="39">
        <f t="shared" si="879"/>
        <v>4.3535907987612674</v>
      </c>
      <c r="G4851" s="39">
        <f t="shared" si="880"/>
        <v>5.5804287191463118</v>
      </c>
      <c r="H4851" s="43">
        <f t="shared" si="881"/>
        <v>1.2267999999999999</v>
      </c>
      <c r="L4851" s="39">
        <f t="shared" si="889"/>
        <v>5.2760000000011562E-2</v>
      </c>
      <c r="M4851" s="39">
        <f t="shared" si="887"/>
        <v>4.3535907987612674</v>
      </c>
      <c r="N4851" s="39">
        <f t="shared" si="882"/>
        <v>6.6643518171316938</v>
      </c>
      <c r="O4851" s="43">
        <f t="shared" si="886"/>
        <v>2.3108</v>
      </c>
      <c r="S4851" s="39">
        <f t="shared" si="890"/>
        <v>5.2760000000011562E-2</v>
      </c>
      <c r="T4851" s="39">
        <f t="shared" si="883"/>
        <v>4.3535907987612674</v>
      </c>
      <c r="U4851" s="39">
        <f t="shared" si="884"/>
        <v>6.6863207091924792</v>
      </c>
      <c r="V4851" s="43">
        <f t="shared" si="885"/>
        <v>2.3327</v>
      </c>
    </row>
    <row r="4852" spans="5:22" hidden="1" x14ac:dyDescent="0.25">
      <c r="E4852" s="39">
        <f t="shared" si="888"/>
        <v>5.2750000000011558E-2</v>
      </c>
      <c r="F4852" s="39">
        <f t="shared" si="879"/>
        <v>4.3540034418406046</v>
      </c>
      <c r="G4852" s="39">
        <f t="shared" si="880"/>
        <v>5.5803693940287866</v>
      </c>
      <c r="H4852" s="43">
        <f t="shared" si="881"/>
        <v>1.2263999999999999</v>
      </c>
      <c r="L4852" s="39">
        <f t="shared" si="889"/>
        <v>5.2750000000011558E-2</v>
      </c>
      <c r="M4852" s="39">
        <f t="shared" si="887"/>
        <v>4.3540034418406046</v>
      </c>
      <c r="N4852" s="39">
        <f t="shared" si="882"/>
        <v>6.6642694942270966</v>
      </c>
      <c r="O4852" s="43">
        <f t="shared" si="886"/>
        <v>2.3102999999999998</v>
      </c>
      <c r="S4852" s="39">
        <f t="shared" si="890"/>
        <v>5.2750000000011558E-2</v>
      </c>
      <c r="T4852" s="39">
        <f t="shared" si="883"/>
        <v>4.3540034418406046</v>
      </c>
      <c r="U4852" s="39">
        <f t="shared" si="884"/>
        <v>6.6863207091924792</v>
      </c>
      <c r="V4852" s="43">
        <f t="shared" si="885"/>
        <v>2.3323</v>
      </c>
    </row>
    <row r="4853" spans="5:22" hidden="1" x14ac:dyDescent="0.25">
      <c r="E4853" s="39">
        <f t="shared" si="888"/>
        <v>5.2740000000011555E-2</v>
      </c>
      <c r="F4853" s="39">
        <f t="shared" si="879"/>
        <v>4.3544162022758908</v>
      </c>
      <c r="G4853" s="39">
        <f t="shared" si="880"/>
        <v>5.5803100560925527</v>
      </c>
      <c r="H4853" s="43">
        <f t="shared" si="881"/>
        <v>1.2259</v>
      </c>
      <c r="L4853" s="39">
        <f t="shared" si="889"/>
        <v>5.2740000000011555E-2</v>
      </c>
      <c r="M4853" s="39">
        <f t="shared" si="887"/>
        <v>4.3544162022758908</v>
      </c>
      <c r="N4853" s="39">
        <f t="shared" si="882"/>
        <v>6.6641871557147816</v>
      </c>
      <c r="O4853" s="43">
        <f t="shared" si="886"/>
        <v>2.3098000000000001</v>
      </c>
      <c r="S4853" s="39">
        <f t="shared" si="890"/>
        <v>5.2740000000011555E-2</v>
      </c>
      <c r="T4853" s="39">
        <f t="shared" si="883"/>
        <v>4.3544162022758908</v>
      </c>
      <c r="U4853" s="39">
        <f t="shared" si="884"/>
        <v>6.6863207091924792</v>
      </c>
      <c r="V4853" s="43">
        <f t="shared" si="885"/>
        <v>2.3319000000000001</v>
      </c>
    </row>
    <row r="4854" spans="5:22" hidden="1" x14ac:dyDescent="0.25">
      <c r="E4854" s="39">
        <f t="shared" si="888"/>
        <v>5.2730000000011552E-2</v>
      </c>
      <c r="F4854" s="39">
        <f t="shared" si="879"/>
        <v>4.3548290801227658</v>
      </c>
      <c r="G4854" s="39">
        <f t="shared" si="880"/>
        <v>5.5802507053325145</v>
      </c>
      <c r="H4854" s="43">
        <f t="shared" si="881"/>
        <v>1.2254</v>
      </c>
      <c r="L4854" s="39">
        <f t="shared" si="889"/>
        <v>5.2730000000011552E-2</v>
      </c>
      <c r="M4854" s="39">
        <f t="shared" si="887"/>
        <v>4.3548290801227658</v>
      </c>
      <c r="N4854" s="39">
        <f t="shared" si="882"/>
        <v>6.66410480158883</v>
      </c>
      <c r="O4854" s="43">
        <f t="shared" si="886"/>
        <v>2.3092999999999999</v>
      </c>
      <c r="S4854" s="39">
        <f t="shared" si="890"/>
        <v>5.2730000000011552E-2</v>
      </c>
      <c r="T4854" s="39">
        <f t="shared" si="883"/>
        <v>4.3548290801227658</v>
      </c>
      <c r="U4854" s="39">
        <f t="shared" si="884"/>
        <v>6.6863207091924792</v>
      </c>
      <c r="V4854" s="43">
        <f t="shared" si="885"/>
        <v>2.3315000000000001</v>
      </c>
    </row>
    <row r="4855" spans="5:22" hidden="1" x14ac:dyDescent="0.25">
      <c r="E4855" s="39">
        <f t="shared" si="888"/>
        <v>5.2720000000011549E-2</v>
      </c>
      <c r="F4855" s="39">
        <f t="shared" si="879"/>
        <v>4.3552420754369026</v>
      </c>
      <c r="G4855" s="39">
        <f t="shared" si="880"/>
        <v>5.5801913417435758</v>
      </c>
      <c r="H4855" s="43">
        <f t="shared" si="881"/>
        <v>1.2249000000000001</v>
      </c>
      <c r="L4855" s="39">
        <f t="shared" si="889"/>
        <v>5.2720000000011549E-2</v>
      </c>
      <c r="M4855" s="39">
        <f t="shared" si="887"/>
        <v>4.3552420754369026</v>
      </c>
      <c r="N4855" s="39">
        <f t="shared" si="882"/>
        <v>6.6640224318433194</v>
      </c>
      <c r="O4855" s="43">
        <f t="shared" si="886"/>
        <v>2.3088000000000002</v>
      </c>
      <c r="S4855" s="39">
        <f t="shared" si="890"/>
        <v>5.2720000000011549E-2</v>
      </c>
      <c r="T4855" s="39">
        <f t="shared" si="883"/>
        <v>4.3552420754369026</v>
      </c>
      <c r="U4855" s="39">
        <f t="shared" si="884"/>
        <v>6.6863207091924792</v>
      </c>
      <c r="V4855" s="43">
        <f t="shared" si="885"/>
        <v>2.3311000000000002</v>
      </c>
    </row>
    <row r="4856" spans="5:22" hidden="1" x14ac:dyDescent="0.25">
      <c r="E4856" s="39">
        <f t="shared" si="888"/>
        <v>5.2710000000011546E-2</v>
      </c>
      <c r="F4856" s="39">
        <f t="shared" si="879"/>
        <v>4.355655188274012</v>
      </c>
      <c r="G4856" s="39">
        <f t="shared" si="880"/>
        <v>5.5801319653206374</v>
      </c>
      <c r="H4856" s="43">
        <f t="shared" si="881"/>
        <v>1.2244999999999999</v>
      </c>
      <c r="L4856" s="39">
        <f t="shared" si="889"/>
        <v>5.2710000000011546E-2</v>
      </c>
      <c r="M4856" s="39">
        <f t="shared" si="887"/>
        <v>4.355655188274012</v>
      </c>
      <c r="N4856" s="39">
        <f t="shared" si="882"/>
        <v>6.663940046472324</v>
      </c>
      <c r="O4856" s="43">
        <f t="shared" si="886"/>
        <v>2.3083</v>
      </c>
      <c r="S4856" s="39">
        <f t="shared" si="890"/>
        <v>5.2710000000011546E-2</v>
      </c>
      <c r="T4856" s="39">
        <f t="shared" si="883"/>
        <v>4.355655188274012</v>
      </c>
      <c r="U4856" s="39">
        <f t="shared" si="884"/>
        <v>6.6863207091924792</v>
      </c>
      <c r="V4856" s="43">
        <f t="shared" si="885"/>
        <v>2.3307000000000002</v>
      </c>
    </row>
    <row r="4857" spans="5:22" hidden="1" x14ac:dyDescent="0.25">
      <c r="E4857" s="39">
        <f t="shared" si="888"/>
        <v>5.2700000000011543E-2</v>
      </c>
      <c r="F4857" s="39">
        <f t="shared" si="879"/>
        <v>4.3560684186898442</v>
      </c>
      <c r="G4857" s="39">
        <f t="shared" si="880"/>
        <v>5.5800725760585967</v>
      </c>
      <c r="H4857" s="43">
        <f t="shared" si="881"/>
        <v>1.224</v>
      </c>
      <c r="L4857" s="39">
        <f t="shared" si="889"/>
        <v>5.2700000000011543E-2</v>
      </c>
      <c r="M4857" s="39">
        <f t="shared" si="887"/>
        <v>4.3560684186898442</v>
      </c>
      <c r="N4857" s="39">
        <f t="shared" si="882"/>
        <v>6.6638576454699123</v>
      </c>
      <c r="O4857" s="43">
        <f t="shared" si="886"/>
        <v>2.3077999999999999</v>
      </c>
      <c r="S4857" s="39">
        <f t="shared" si="890"/>
        <v>5.2700000000011543E-2</v>
      </c>
      <c r="T4857" s="39">
        <f t="shared" si="883"/>
        <v>4.3560684186898442</v>
      </c>
      <c r="U4857" s="39">
        <f t="shared" si="884"/>
        <v>6.6863207091924792</v>
      </c>
      <c r="V4857" s="43">
        <f t="shared" si="885"/>
        <v>2.3302999999999998</v>
      </c>
    </row>
    <row r="4858" spans="5:22" hidden="1" x14ac:dyDescent="0.25">
      <c r="E4858" s="39">
        <f t="shared" si="888"/>
        <v>5.269000000001154E-2</v>
      </c>
      <c r="F4858" s="39">
        <f t="shared" si="879"/>
        <v>4.3564817667401829</v>
      </c>
      <c r="G4858" s="39">
        <f t="shared" si="880"/>
        <v>5.5800131739523477</v>
      </c>
      <c r="H4858" s="43">
        <f t="shared" si="881"/>
        <v>1.2235</v>
      </c>
      <c r="L4858" s="39">
        <f t="shared" si="889"/>
        <v>5.269000000001154E-2</v>
      </c>
      <c r="M4858" s="39">
        <f t="shared" si="887"/>
        <v>4.3564817667401829</v>
      </c>
      <c r="N4858" s="39">
        <f t="shared" si="882"/>
        <v>6.6637752288301542</v>
      </c>
      <c r="O4858" s="43">
        <f t="shared" si="886"/>
        <v>2.3073000000000001</v>
      </c>
      <c r="S4858" s="39">
        <f t="shared" si="890"/>
        <v>5.269000000001154E-2</v>
      </c>
      <c r="T4858" s="39">
        <f t="shared" si="883"/>
        <v>4.3564817667401829</v>
      </c>
      <c r="U4858" s="39">
        <f t="shared" si="884"/>
        <v>6.6863207091924792</v>
      </c>
      <c r="V4858" s="43">
        <f t="shared" si="885"/>
        <v>2.3298000000000001</v>
      </c>
    </row>
    <row r="4859" spans="5:22" hidden="1" x14ac:dyDescent="0.25">
      <c r="E4859" s="39">
        <f t="shared" si="888"/>
        <v>5.2680000000011537E-2</v>
      </c>
      <c r="F4859" s="39">
        <f t="shared" si="879"/>
        <v>4.3568952324808512</v>
      </c>
      <c r="G4859" s="39">
        <f t="shared" si="880"/>
        <v>5.5799537589967816</v>
      </c>
      <c r="H4859" s="43">
        <f t="shared" si="881"/>
        <v>1.2231000000000001</v>
      </c>
      <c r="L4859" s="39">
        <f t="shared" si="889"/>
        <v>5.2680000000011537E-2</v>
      </c>
      <c r="M4859" s="39">
        <f t="shared" si="887"/>
        <v>4.3568952324808512</v>
      </c>
      <c r="N4859" s="39">
        <f t="shared" si="882"/>
        <v>6.663692796547112</v>
      </c>
      <c r="O4859" s="43">
        <f t="shared" si="886"/>
        <v>2.3068</v>
      </c>
      <c r="S4859" s="39">
        <f t="shared" si="890"/>
        <v>5.2680000000011537E-2</v>
      </c>
      <c r="T4859" s="39">
        <f t="shared" si="883"/>
        <v>4.3568952324808512</v>
      </c>
      <c r="U4859" s="39">
        <f t="shared" si="884"/>
        <v>6.6863207091924792</v>
      </c>
      <c r="V4859" s="43">
        <f t="shared" si="885"/>
        <v>2.3294000000000001</v>
      </c>
    </row>
    <row r="4860" spans="5:22" hidden="1" x14ac:dyDescent="0.25">
      <c r="E4860" s="39">
        <f t="shared" si="888"/>
        <v>5.2670000000011534E-2</v>
      </c>
      <c r="F4860" s="39">
        <f t="shared" si="879"/>
        <v>4.3573088159677082</v>
      </c>
      <c r="G4860" s="39">
        <f t="shared" si="880"/>
        <v>5.5798943311867868</v>
      </c>
      <c r="H4860" s="43">
        <f t="shared" si="881"/>
        <v>1.2225999999999999</v>
      </c>
      <c r="L4860" s="39">
        <f t="shared" si="889"/>
        <v>5.2670000000011534E-2</v>
      </c>
      <c r="M4860" s="39">
        <f t="shared" si="887"/>
        <v>4.3573088159677082</v>
      </c>
      <c r="N4860" s="39">
        <f t="shared" si="882"/>
        <v>6.6636103486148466</v>
      </c>
      <c r="O4860" s="43">
        <f t="shared" si="886"/>
        <v>2.3062999999999998</v>
      </c>
      <c r="S4860" s="39">
        <f t="shared" si="890"/>
        <v>5.2670000000011534E-2</v>
      </c>
      <c r="T4860" s="39">
        <f t="shared" si="883"/>
        <v>4.3573088159677082</v>
      </c>
      <c r="U4860" s="39">
        <f t="shared" si="884"/>
        <v>6.6863207091924792</v>
      </c>
      <c r="V4860" s="43">
        <f t="shared" si="885"/>
        <v>2.3290000000000002</v>
      </c>
    </row>
    <row r="4861" spans="5:22" hidden="1" x14ac:dyDescent="0.25">
      <c r="E4861" s="39">
        <f t="shared" si="888"/>
        <v>5.2660000000011531E-2</v>
      </c>
      <c r="F4861" s="39">
        <f t="shared" si="879"/>
        <v>4.3577225172566507</v>
      </c>
      <c r="G4861" s="39">
        <f t="shared" si="880"/>
        <v>5.5798348905172492</v>
      </c>
      <c r="H4861" s="43">
        <f t="shared" si="881"/>
        <v>1.2221</v>
      </c>
      <c r="L4861" s="39">
        <f t="shared" si="889"/>
        <v>5.2660000000011531E-2</v>
      </c>
      <c r="M4861" s="39">
        <f t="shared" si="887"/>
        <v>4.3577225172566507</v>
      </c>
      <c r="N4861" s="39">
        <f t="shared" si="882"/>
        <v>6.6635278850274151</v>
      </c>
      <c r="O4861" s="43">
        <f t="shared" si="886"/>
        <v>2.3058000000000001</v>
      </c>
      <c r="S4861" s="39">
        <f t="shared" si="890"/>
        <v>5.2660000000011531E-2</v>
      </c>
      <c r="T4861" s="39">
        <f t="shared" si="883"/>
        <v>4.3577225172566507</v>
      </c>
      <c r="U4861" s="39">
        <f t="shared" si="884"/>
        <v>6.6863207091924792</v>
      </c>
      <c r="V4861" s="43">
        <f t="shared" si="885"/>
        <v>2.3285999999999998</v>
      </c>
    </row>
    <row r="4862" spans="5:22" hidden="1" x14ac:dyDescent="0.25">
      <c r="E4862" s="39">
        <f t="shared" si="888"/>
        <v>5.2650000000011528E-2</v>
      </c>
      <c r="F4862" s="39">
        <f t="shared" si="879"/>
        <v>4.3581363364036125</v>
      </c>
      <c r="G4862" s="39">
        <f t="shared" si="880"/>
        <v>5.5797754369830503</v>
      </c>
      <c r="H4862" s="43">
        <f t="shared" si="881"/>
        <v>1.2216</v>
      </c>
      <c r="L4862" s="39">
        <f t="shared" si="889"/>
        <v>5.2650000000011528E-2</v>
      </c>
      <c r="M4862" s="39">
        <f t="shared" si="887"/>
        <v>4.3581363364036125</v>
      </c>
      <c r="N4862" s="39">
        <f t="shared" si="882"/>
        <v>6.6634454057788712</v>
      </c>
      <c r="O4862" s="43">
        <f t="shared" si="886"/>
        <v>2.3052999999999999</v>
      </c>
      <c r="S4862" s="39">
        <f t="shared" si="890"/>
        <v>5.2650000000011528E-2</v>
      </c>
      <c r="T4862" s="39">
        <f t="shared" si="883"/>
        <v>4.3581363364036125</v>
      </c>
      <c r="U4862" s="39">
        <f t="shared" si="884"/>
        <v>6.6863207091924792</v>
      </c>
      <c r="V4862" s="43">
        <f t="shared" si="885"/>
        <v>2.3281999999999998</v>
      </c>
    </row>
    <row r="4863" spans="5:22" hidden="1" x14ac:dyDescent="0.25">
      <c r="E4863" s="39">
        <f t="shared" si="888"/>
        <v>5.2640000000011525E-2</v>
      </c>
      <c r="F4863" s="39">
        <f t="shared" ref="F4863:F4926" si="891">1/SQRT($E4863)</f>
        <v>4.3585502734645649</v>
      </c>
      <c r="G4863" s="39">
        <f t="shared" ref="G4863:G4926" si="892">-2*LOG10(((2.51/($L$40*(SQRT(E4863))))+(0.269*($L$37/$E$25))))</f>
        <v>5.5797159705790706</v>
      </c>
      <c r="H4863" s="43">
        <f t="shared" ref="H4863:H4926" si="893">ROUND(ABS(F4863-G4863),4)</f>
        <v>1.2212000000000001</v>
      </c>
      <c r="L4863" s="39">
        <f t="shared" si="889"/>
        <v>5.2640000000011525E-2</v>
      </c>
      <c r="M4863" s="39">
        <f t="shared" si="887"/>
        <v>4.3585502734645649</v>
      </c>
      <c r="N4863" s="39">
        <f t="shared" ref="N4863:N4926" si="894">2*LOG10(($L$40*(SQRT(L4863))))</f>
        <v>6.663362910863265</v>
      </c>
      <c r="O4863" s="43">
        <f t="shared" si="886"/>
        <v>2.3048000000000002</v>
      </c>
      <c r="S4863" s="39">
        <f t="shared" si="890"/>
        <v>5.2640000000011525E-2</v>
      </c>
      <c r="T4863" s="39">
        <f t="shared" ref="T4863:T4926" si="895">1/SQRT($S4863)</f>
        <v>4.3585502734645649</v>
      </c>
      <c r="U4863" s="39">
        <f t="shared" ref="U4863:U4926" si="896">2*LOG10(((3.71/($L$37/$E$25))))</f>
        <v>6.6863207091924792</v>
      </c>
      <c r="V4863" s="43">
        <f t="shared" ref="V4863:V4926" si="897">ROUND(ABS(T4863-U4863),4)</f>
        <v>2.3277999999999999</v>
      </c>
    </row>
    <row r="4864" spans="5:22" hidden="1" x14ac:dyDescent="0.25">
      <c r="E4864" s="39">
        <f t="shared" si="888"/>
        <v>5.2630000000011522E-2</v>
      </c>
      <c r="F4864" s="39">
        <f t="shared" si="891"/>
        <v>4.3589643284955146</v>
      </c>
      <c r="G4864" s="39">
        <f t="shared" si="892"/>
        <v>5.5796564913001854</v>
      </c>
      <c r="H4864" s="43">
        <f t="shared" si="893"/>
        <v>1.2206999999999999</v>
      </c>
      <c r="L4864" s="39">
        <f t="shared" si="889"/>
        <v>5.2630000000011522E-2</v>
      </c>
      <c r="M4864" s="39">
        <f t="shared" si="887"/>
        <v>4.3589643284955146</v>
      </c>
      <c r="N4864" s="39">
        <f t="shared" si="894"/>
        <v>6.663280400274644</v>
      </c>
      <c r="O4864" s="43">
        <f t="shared" ref="O4864:O4927" si="898">ROUND(ABS(M4864-N4864),4)</f>
        <v>2.3043</v>
      </c>
      <c r="S4864" s="39">
        <f t="shared" si="890"/>
        <v>5.2630000000011522E-2</v>
      </c>
      <c r="T4864" s="39">
        <f t="shared" si="895"/>
        <v>4.3589643284955146</v>
      </c>
      <c r="U4864" s="39">
        <f t="shared" si="896"/>
        <v>6.6863207091924792</v>
      </c>
      <c r="V4864" s="43">
        <f t="shared" si="897"/>
        <v>2.3273999999999999</v>
      </c>
    </row>
    <row r="4865" spans="5:22" hidden="1" x14ac:dyDescent="0.25">
      <c r="E4865" s="39">
        <f t="shared" si="888"/>
        <v>5.2620000000011519E-2</v>
      </c>
      <c r="F4865" s="39">
        <f t="shared" si="891"/>
        <v>4.3593785015525084</v>
      </c>
      <c r="G4865" s="39">
        <f t="shared" si="892"/>
        <v>5.5795969991412688</v>
      </c>
      <c r="H4865" s="43">
        <f t="shared" si="893"/>
        <v>1.2202</v>
      </c>
      <c r="L4865" s="39">
        <f t="shared" si="889"/>
        <v>5.2620000000011519E-2</v>
      </c>
      <c r="M4865" s="39">
        <f t="shared" ref="M4865:M4928" si="899">1/SQRT($L4865)</f>
        <v>4.3593785015525084</v>
      </c>
      <c r="N4865" s="39">
        <f t="shared" si="894"/>
        <v>6.6631978740070501</v>
      </c>
      <c r="O4865" s="43">
        <f t="shared" si="898"/>
        <v>2.3037999999999998</v>
      </c>
      <c r="S4865" s="39">
        <f t="shared" si="890"/>
        <v>5.2620000000011519E-2</v>
      </c>
      <c r="T4865" s="39">
        <f t="shared" si="895"/>
        <v>4.3593785015525084</v>
      </c>
      <c r="U4865" s="39">
        <f t="shared" si="896"/>
        <v>6.6863207091924792</v>
      </c>
      <c r="V4865" s="43">
        <f t="shared" si="897"/>
        <v>2.3269000000000002</v>
      </c>
    </row>
    <row r="4866" spans="5:22" hidden="1" x14ac:dyDescent="0.25">
      <c r="E4866" s="39">
        <f t="shared" si="888"/>
        <v>5.2610000000011516E-2</v>
      </c>
      <c r="F4866" s="39">
        <f t="shared" si="891"/>
        <v>4.3597927926916293</v>
      </c>
      <c r="G4866" s="39">
        <f t="shared" si="892"/>
        <v>5.5795374940971918</v>
      </c>
      <c r="H4866" s="43">
        <f t="shared" si="893"/>
        <v>1.2197</v>
      </c>
      <c r="L4866" s="39">
        <f t="shared" si="889"/>
        <v>5.2610000000011516E-2</v>
      </c>
      <c r="M4866" s="39">
        <f t="shared" si="899"/>
        <v>4.3597927926916293</v>
      </c>
      <c r="N4866" s="39">
        <f t="shared" si="894"/>
        <v>6.6631153320545247</v>
      </c>
      <c r="O4866" s="43">
        <f t="shared" si="898"/>
        <v>2.3033000000000001</v>
      </c>
      <c r="S4866" s="39">
        <f t="shared" si="890"/>
        <v>5.2610000000011516E-2</v>
      </c>
      <c r="T4866" s="39">
        <f t="shared" si="895"/>
        <v>4.3597927926916293</v>
      </c>
      <c r="U4866" s="39">
        <f t="shared" si="896"/>
        <v>6.6863207091924792</v>
      </c>
      <c r="V4866" s="43">
        <f t="shared" si="897"/>
        <v>2.3264999999999998</v>
      </c>
    </row>
    <row r="4867" spans="5:22" hidden="1" x14ac:dyDescent="0.25">
      <c r="E4867" s="39">
        <f t="shared" ref="E4867:E4930" si="900">E4866-0.00001</f>
        <v>5.2600000000011513E-2</v>
      </c>
      <c r="F4867" s="39">
        <f t="shared" si="891"/>
        <v>4.3602072019689961</v>
      </c>
      <c r="G4867" s="39">
        <f t="shared" si="892"/>
        <v>5.5794779761628206</v>
      </c>
      <c r="H4867" s="43">
        <f t="shared" si="893"/>
        <v>1.2193000000000001</v>
      </c>
      <c r="L4867" s="39">
        <f t="shared" ref="L4867:L4930" si="901">L4866-0.00001</f>
        <v>5.2600000000011513E-2</v>
      </c>
      <c r="M4867" s="39">
        <f t="shared" si="899"/>
        <v>4.3602072019689961</v>
      </c>
      <c r="N4867" s="39">
        <f t="shared" si="894"/>
        <v>6.6630327744111053</v>
      </c>
      <c r="O4867" s="43">
        <f t="shared" si="898"/>
        <v>2.3028</v>
      </c>
      <c r="S4867" s="39">
        <f t="shared" ref="S4867:S4930" si="902">S4866-0.00001</f>
        <v>5.2600000000011513E-2</v>
      </c>
      <c r="T4867" s="39">
        <f t="shared" si="895"/>
        <v>4.3602072019689961</v>
      </c>
      <c r="U4867" s="39">
        <f t="shared" si="896"/>
        <v>6.6863207091924792</v>
      </c>
      <c r="V4867" s="43">
        <f t="shared" si="897"/>
        <v>2.3260999999999998</v>
      </c>
    </row>
    <row r="4868" spans="5:22" hidden="1" x14ac:dyDescent="0.25">
      <c r="E4868" s="39">
        <f t="shared" si="900"/>
        <v>5.2590000000011509E-2</v>
      </c>
      <c r="F4868" s="39">
        <f t="shared" si="891"/>
        <v>4.3606217294407665</v>
      </c>
      <c r="G4868" s="39">
        <f t="shared" si="892"/>
        <v>5.5794184453330198</v>
      </c>
      <c r="H4868" s="43">
        <f t="shared" si="893"/>
        <v>1.2188000000000001</v>
      </c>
      <c r="L4868" s="39">
        <f t="shared" si="901"/>
        <v>5.2590000000011509E-2</v>
      </c>
      <c r="M4868" s="39">
        <f t="shared" si="899"/>
        <v>4.3606217294407665</v>
      </c>
      <c r="N4868" s="39">
        <f t="shared" si="894"/>
        <v>6.6629502010708235</v>
      </c>
      <c r="O4868" s="43">
        <f t="shared" si="898"/>
        <v>2.3022999999999998</v>
      </c>
      <c r="S4868" s="39">
        <f t="shared" si="902"/>
        <v>5.2590000000011509E-2</v>
      </c>
      <c r="T4868" s="39">
        <f t="shared" si="895"/>
        <v>4.3606217294407665</v>
      </c>
      <c r="U4868" s="39">
        <f t="shared" si="896"/>
        <v>6.6863207091924792</v>
      </c>
      <c r="V4868" s="43">
        <f t="shared" si="897"/>
        <v>2.3256999999999999</v>
      </c>
    </row>
    <row r="4869" spans="5:22" hidden="1" x14ac:dyDescent="0.25">
      <c r="E4869" s="39">
        <f t="shared" si="900"/>
        <v>5.2580000000011506E-2</v>
      </c>
      <c r="F4869" s="39">
        <f t="shared" si="891"/>
        <v>4.3610363751631365</v>
      </c>
      <c r="G4869" s="39">
        <f t="shared" si="892"/>
        <v>5.5793589016026521</v>
      </c>
      <c r="H4869" s="43">
        <f t="shared" si="893"/>
        <v>1.2182999999999999</v>
      </c>
      <c r="L4869" s="39">
        <f t="shared" si="901"/>
        <v>5.2580000000011506E-2</v>
      </c>
      <c r="M4869" s="39">
        <f t="shared" si="899"/>
        <v>4.3610363751631365</v>
      </c>
      <c r="N4869" s="39">
        <f t="shared" si="894"/>
        <v>6.6628676120277097</v>
      </c>
      <c r="O4869" s="43">
        <f t="shared" si="898"/>
        <v>2.3018000000000001</v>
      </c>
      <c r="S4869" s="39">
        <f t="shared" si="902"/>
        <v>5.2580000000011506E-2</v>
      </c>
      <c r="T4869" s="39">
        <f t="shared" si="895"/>
        <v>4.3610363751631365</v>
      </c>
      <c r="U4869" s="39">
        <f t="shared" si="896"/>
        <v>6.6863207091924792</v>
      </c>
      <c r="V4869" s="43">
        <f t="shared" si="897"/>
        <v>2.3252999999999999</v>
      </c>
    </row>
    <row r="4870" spans="5:22" hidden="1" x14ac:dyDescent="0.25">
      <c r="E4870" s="39">
        <f t="shared" si="900"/>
        <v>5.2570000000011503E-2</v>
      </c>
      <c r="F4870" s="39">
        <f t="shared" si="891"/>
        <v>4.3614511391923365</v>
      </c>
      <c r="G4870" s="39">
        <f t="shared" si="892"/>
        <v>5.5792993449665742</v>
      </c>
      <c r="H4870" s="43">
        <f t="shared" si="893"/>
        <v>1.2178</v>
      </c>
      <c r="L4870" s="39">
        <f t="shared" si="901"/>
        <v>5.2570000000011503E-2</v>
      </c>
      <c r="M4870" s="39">
        <f t="shared" si="899"/>
        <v>4.3614511391923365</v>
      </c>
      <c r="N4870" s="39">
        <f t="shared" si="894"/>
        <v>6.662785007275791</v>
      </c>
      <c r="O4870" s="43">
        <f t="shared" si="898"/>
        <v>2.3012999999999999</v>
      </c>
      <c r="S4870" s="39">
        <f t="shared" si="902"/>
        <v>5.2570000000011503E-2</v>
      </c>
      <c r="T4870" s="39">
        <f t="shared" si="895"/>
        <v>4.3614511391923365</v>
      </c>
      <c r="U4870" s="39">
        <f t="shared" si="896"/>
        <v>6.6863207091924792</v>
      </c>
      <c r="V4870" s="43">
        <f t="shared" si="897"/>
        <v>2.3249</v>
      </c>
    </row>
    <row r="4871" spans="5:22" hidden="1" x14ac:dyDescent="0.25">
      <c r="E4871" s="39">
        <f t="shared" si="900"/>
        <v>5.25600000000115E-2</v>
      </c>
      <c r="F4871" s="39">
        <f t="shared" si="891"/>
        <v>4.3618660215846372</v>
      </c>
      <c r="G4871" s="39">
        <f t="shared" si="892"/>
        <v>5.5792397754196426</v>
      </c>
      <c r="H4871" s="43">
        <f t="shared" si="893"/>
        <v>1.2174</v>
      </c>
      <c r="L4871" s="39">
        <f t="shared" si="901"/>
        <v>5.25600000000115E-2</v>
      </c>
      <c r="M4871" s="39">
        <f t="shared" si="899"/>
        <v>4.3618660215846372</v>
      </c>
      <c r="N4871" s="39">
        <f t="shared" si="894"/>
        <v>6.66270238680909</v>
      </c>
      <c r="O4871" s="43">
        <f t="shared" si="898"/>
        <v>2.3008000000000002</v>
      </c>
      <c r="S4871" s="39">
        <f t="shared" si="902"/>
        <v>5.25600000000115E-2</v>
      </c>
      <c r="T4871" s="39">
        <f t="shared" si="895"/>
        <v>4.3618660215846372</v>
      </c>
      <c r="U4871" s="39">
        <f t="shared" si="896"/>
        <v>6.6863207091924792</v>
      </c>
      <c r="V4871" s="43">
        <f t="shared" si="897"/>
        <v>2.3245</v>
      </c>
    </row>
    <row r="4872" spans="5:22" hidden="1" x14ac:dyDescent="0.25">
      <c r="E4872" s="39">
        <f t="shared" si="900"/>
        <v>5.2550000000011497E-2</v>
      </c>
      <c r="F4872" s="39">
        <f t="shared" si="891"/>
        <v>4.3622810223963446</v>
      </c>
      <c r="G4872" s="39">
        <f t="shared" si="892"/>
        <v>5.5791801929567093</v>
      </c>
      <c r="H4872" s="43">
        <f t="shared" si="893"/>
        <v>1.2169000000000001</v>
      </c>
      <c r="L4872" s="39">
        <f t="shared" si="901"/>
        <v>5.2550000000011497E-2</v>
      </c>
      <c r="M4872" s="39">
        <f t="shared" si="899"/>
        <v>4.3622810223963446</v>
      </c>
      <c r="N4872" s="39">
        <f t="shared" si="894"/>
        <v>6.6626197506216274</v>
      </c>
      <c r="O4872" s="43">
        <f t="shared" si="898"/>
        <v>2.3003</v>
      </c>
      <c r="S4872" s="39">
        <f t="shared" si="902"/>
        <v>5.2550000000011497E-2</v>
      </c>
      <c r="T4872" s="39">
        <f t="shared" si="895"/>
        <v>4.3622810223963446</v>
      </c>
      <c r="U4872" s="39">
        <f t="shared" si="896"/>
        <v>6.6863207091924792</v>
      </c>
      <c r="V4872" s="43">
        <f t="shared" si="897"/>
        <v>2.3239999999999998</v>
      </c>
    </row>
    <row r="4873" spans="5:22" hidden="1" x14ac:dyDescent="0.25">
      <c r="E4873" s="39">
        <f t="shared" si="900"/>
        <v>5.2540000000011494E-2</v>
      </c>
      <c r="F4873" s="39">
        <f t="shared" si="891"/>
        <v>4.3626961416838048</v>
      </c>
      <c r="G4873" s="39">
        <f t="shared" si="892"/>
        <v>5.5791205975726239</v>
      </c>
      <c r="H4873" s="43">
        <f t="shared" si="893"/>
        <v>1.2163999999999999</v>
      </c>
      <c r="L4873" s="39">
        <f t="shared" si="901"/>
        <v>5.2540000000011494E-2</v>
      </c>
      <c r="M4873" s="39">
        <f t="shared" si="899"/>
        <v>4.3626961416838048</v>
      </c>
      <c r="N4873" s="39">
        <f t="shared" si="894"/>
        <v>6.6625370987074177</v>
      </c>
      <c r="O4873" s="43">
        <f t="shared" si="898"/>
        <v>2.2997999999999998</v>
      </c>
      <c r="S4873" s="39">
        <f t="shared" si="902"/>
        <v>5.2540000000011494E-2</v>
      </c>
      <c r="T4873" s="39">
        <f t="shared" si="895"/>
        <v>4.3626961416838048</v>
      </c>
      <c r="U4873" s="39">
        <f t="shared" si="896"/>
        <v>6.6863207091924792</v>
      </c>
      <c r="V4873" s="43">
        <f t="shared" si="897"/>
        <v>2.3235999999999999</v>
      </c>
    </row>
    <row r="4874" spans="5:22" hidden="1" x14ac:dyDescent="0.25">
      <c r="E4874" s="39">
        <f t="shared" si="900"/>
        <v>5.2530000000011491E-2</v>
      </c>
      <c r="F4874" s="39">
        <f t="shared" si="891"/>
        <v>4.3631113795033984</v>
      </c>
      <c r="G4874" s="39">
        <f t="shared" si="892"/>
        <v>5.5790609892622332</v>
      </c>
      <c r="H4874" s="43">
        <f t="shared" si="893"/>
        <v>1.2159</v>
      </c>
      <c r="L4874" s="39">
        <f t="shared" si="901"/>
        <v>5.2530000000011491E-2</v>
      </c>
      <c r="M4874" s="39">
        <f t="shared" si="899"/>
        <v>4.3631113795033984</v>
      </c>
      <c r="N4874" s="39">
        <f t="shared" si="894"/>
        <v>6.6624544310604747</v>
      </c>
      <c r="O4874" s="43">
        <f t="shared" si="898"/>
        <v>2.2993000000000001</v>
      </c>
      <c r="S4874" s="39">
        <f t="shared" si="902"/>
        <v>5.2530000000011491E-2</v>
      </c>
      <c r="T4874" s="39">
        <f t="shared" si="895"/>
        <v>4.3631113795033984</v>
      </c>
      <c r="U4874" s="39">
        <f t="shared" si="896"/>
        <v>6.6863207091924792</v>
      </c>
      <c r="V4874" s="43">
        <f t="shared" si="897"/>
        <v>2.3231999999999999</v>
      </c>
    </row>
    <row r="4875" spans="5:22" hidden="1" x14ac:dyDescent="0.25">
      <c r="E4875" s="39">
        <f t="shared" si="900"/>
        <v>5.2520000000011488E-2</v>
      </c>
      <c r="F4875" s="39">
        <f t="shared" si="891"/>
        <v>4.363526735911547</v>
      </c>
      <c r="G4875" s="39">
        <f t="shared" si="892"/>
        <v>5.5790013680203794</v>
      </c>
      <c r="H4875" s="43">
        <f t="shared" si="893"/>
        <v>1.2155</v>
      </c>
      <c r="L4875" s="39">
        <f t="shared" si="901"/>
        <v>5.2520000000011488E-2</v>
      </c>
      <c r="M4875" s="39">
        <f t="shared" si="899"/>
        <v>4.363526735911547</v>
      </c>
      <c r="N4875" s="39">
        <f t="shared" si="894"/>
        <v>6.6623717476748077</v>
      </c>
      <c r="O4875" s="43">
        <f t="shared" si="898"/>
        <v>2.2988</v>
      </c>
      <c r="S4875" s="39">
        <f t="shared" si="902"/>
        <v>5.2520000000011488E-2</v>
      </c>
      <c r="T4875" s="39">
        <f t="shared" si="895"/>
        <v>4.363526735911547</v>
      </c>
      <c r="U4875" s="39">
        <f t="shared" si="896"/>
        <v>6.6863207091924792</v>
      </c>
      <c r="V4875" s="43">
        <f t="shared" si="897"/>
        <v>2.3228</v>
      </c>
    </row>
    <row r="4876" spans="5:22" hidden="1" x14ac:dyDescent="0.25">
      <c r="E4876" s="39">
        <f t="shared" si="900"/>
        <v>5.2510000000011485E-2</v>
      </c>
      <c r="F4876" s="39">
        <f t="shared" si="891"/>
        <v>4.363942210964705</v>
      </c>
      <c r="G4876" s="39">
        <f t="shared" si="892"/>
        <v>5.5789417338419032</v>
      </c>
      <c r="H4876" s="43">
        <f t="shared" si="893"/>
        <v>1.2150000000000001</v>
      </c>
      <c r="L4876" s="39">
        <f t="shared" si="901"/>
        <v>5.2510000000011485E-2</v>
      </c>
      <c r="M4876" s="39">
        <f t="shared" si="899"/>
        <v>4.363942210964705</v>
      </c>
      <c r="N4876" s="39">
        <f t="shared" si="894"/>
        <v>6.6622890485444231</v>
      </c>
      <c r="O4876" s="43">
        <f t="shared" si="898"/>
        <v>2.2982999999999998</v>
      </c>
      <c r="S4876" s="39">
        <f t="shared" si="902"/>
        <v>5.2510000000011485E-2</v>
      </c>
      <c r="T4876" s="39">
        <f t="shared" si="895"/>
        <v>4.363942210964705</v>
      </c>
      <c r="U4876" s="39">
        <f t="shared" si="896"/>
        <v>6.6863207091924792</v>
      </c>
      <c r="V4876" s="43">
        <f t="shared" si="897"/>
        <v>2.3224</v>
      </c>
    </row>
    <row r="4877" spans="5:22" hidden="1" x14ac:dyDescent="0.25">
      <c r="E4877" s="39">
        <f t="shared" si="900"/>
        <v>5.2500000000011482E-2</v>
      </c>
      <c r="F4877" s="39">
        <f t="shared" si="891"/>
        <v>4.3643578047193703</v>
      </c>
      <c r="G4877" s="39">
        <f t="shared" si="892"/>
        <v>5.5788820867216433</v>
      </c>
      <c r="H4877" s="43">
        <f t="shared" si="893"/>
        <v>1.2144999999999999</v>
      </c>
      <c r="L4877" s="39">
        <f t="shared" si="901"/>
        <v>5.2500000000011482E-2</v>
      </c>
      <c r="M4877" s="39">
        <f t="shared" si="899"/>
        <v>4.3643578047193703</v>
      </c>
      <c r="N4877" s="39">
        <f t="shared" si="894"/>
        <v>6.662206333663323</v>
      </c>
      <c r="O4877" s="43">
        <f t="shared" si="898"/>
        <v>2.2978000000000001</v>
      </c>
      <c r="S4877" s="39">
        <f t="shared" si="902"/>
        <v>5.2500000000011482E-2</v>
      </c>
      <c r="T4877" s="39">
        <f t="shared" si="895"/>
        <v>4.3643578047193703</v>
      </c>
      <c r="U4877" s="39">
        <f t="shared" si="896"/>
        <v>6.6863207091924792</v>
      </c>
      <c r="V4877" s="43">
        <f t="shared" si="897"/>
        <v>2.3220000000000001</v>
      </c>
    </row>
    <row r="4878" spans="5:22" hidden="1" x14ac:dyDescent="0.25">
      <c r="E4878" s="39">
        <f t="shared" si="900"/>
        <v>5.2490000000011479E-2</v>
      </c>
      <c r="F4878" s="39">
        <f t="shared" si="891"/>
        <v>4.3647735172320736</v>
      </c>
      <c r="G4878" s="39">
        <f t="shared" si="892"/>
        <v>5.5788224266544324</v>
      </c>
      <c r="H4878" s="43">
        <f t="shared" si="893"/>
        <v>1.214</v>
      </c>
      <c r="L4878" s="39">
        <f t="shared" si="901"/>
        <v>5.2490000000011479E-2</v>
      </c>
      <c r="M4878" s="39">
        <f t="shared" si="899"/>
        <v>4.3647735172320736</v>
      </c>
      <c r="N4878" s="39">
        <f t="shared" si="894"/>
        <v>6.6621236030255062</v>
      </c>
      <c r="O4878" s="43">
        <f t="shared" si="898"/>
        <v>2.2974000000000001</v>
      </c>
      <c r="S4878" s="39">
        <f t="shared" si="902"/>
        <v>5.2490000000011479E-2</v>
      </c>
      <c r="T4878" s="39">
        <f t="shared" si="895"/>
        <v>4.3647735172320736</v>
      </c>
      <c r="U4878" s="39">
        <f t="shared" si="896"/>
        <v>6.6863207091924792</v>
      </c>
      <c r="V4878" s="43">
        <f t="shared" si="897"/>
        <v>2.3214999999999999</v>
      </c>
    </row>
    <row r="4879" spans="5:22" hidden="1" x14ac:dyDescent="0.25">
      <c r="E4879" s="39">
        <f t="shared" si="900"/>
        <v>5.2480000000011476E-2</v>
      </c>
      <c r="F4879" s="39">
        <f t="shared" si="891"/>
        <v>4.3651893485593867</v>
      </c>
      <c r="G4879" s="39">
        <f t="shared" si="892"/>
        <v>5.5787627536351012</v>
      </c>
      <c r="H4879" s="43">
        <f t="shared" si="893"/>
        <v>1.2136</v>
      </c>
      <c r="L4879" s="39">
        <f t="shared" si="901"/>
        <v>5.2480000000011476E-2</v>
      </c>
      <c r="M4879" s="39">
        <f t="shared" si="899"/>
        <v>4.3651893485593867</v>
      </c>
      <c r="N4879" s="39">
        <f t="shared" si="894"/>
        <v>6.6620408566249703</v>
      </c>
      <c r="O4879" s="43">
        <f t="shared" si="898"/>
        <v>2.2968999999999999</v>
      </c>
      <c r="S4879" s="39">
        <f t="shared" si="902"/>
        <v>5.2480000000011476E-2</v>
      </c>
      <c r="T4879" s="39">
        <f t="shared" si="895"/>
        <v>4.3651893485593867</v>
      </c>
      <c r="U4879" s="39">
        <f t="shared" si="896"/>
        <v>6.6863207091924792</v>
      </c>
      <c r="V4879" s="43">
        <f t="shared" si="897"/>
        <v>2.3210999999999999</v>
      </c>
    </row>
    <row r="4880" spans="5:22" hidden="1" x14ac:dyDescent="0.25">
      <c r="E4880" s="39">
        <f t="shared" si="900"/>
        <v>5.2470000000011473E-2</v>
      </c>
      <c r="F4880" s="39">
        <f t="shared" si="891"/>
        <v>4.3656052987579166</v>
      </c>
      <c r="G4880" s="39">
        <f t="shared" si="892"/>
        <v>5.5787030676584806</v>
      </c>
      <c r="H4880" s="43">
        <f t="shared" si="893"/>
        <v>1.2131000000000001</v>
      </c>
      <c r="L4880" s="39">
        <f t="shared" si="901"/>
        <v>5.2470000000011473E-2</v>
      </c>
      <c r="M4880" s="39">
        <f t="shared" si="899"/>
        <v>4.3656052987579166</v>
      </c>
      <c r="N4880" s="39">
        <f t="shared" si="894"/>
        <v>6.6619580944557049</v>
      </c>
      <c r="O4880" s="43">
        <f t="shared" si="898"/>
        <v>2.2964000000000002</v>
      </c>
      <c r="S4880" s="39">
        <f t="shared" si="902"/>
        <v>5.2470000000011473E-2</v>
      </c>
      <c r="T4880" s="39">
        <f t="shared" si="895"/>
        <v>4.3656052987579166</v>
      </c>
      <c r="U4880" s="39">
        <f t="shared" si="896"/>
        <v>6.6863207091924792</v>
      </c>
      <c r="V4880" s="43">
        <f t="shared" si="897"/>
        <v>2.3207</v>
      </c>
    </row>
    <row r="4881" spans="5:22" hidden="1" x14ac:dyDescent="0.25">
      <c r="E4881" s="39">
        <f t="shared" si="900"/>
        <v>5.246000000001147E-2</v>
      </c>
      <c r="F4881" s="39">
        <f t="shared" si="891"/>
        <v>4.3660213678843087</v>
      </c>
      <c r="G4881" s="39">
        <f t="shared" si="892"/>
        <v>5.5786433687193933</v>
      </c>
      <c r="H4881" s="43">
        <f t="shared" si="893"/>
        <v>1.2125999999999999</v>
      </c>
      <c r="L4881" s="39">
        <f t="shared" si="901"/>
        <v>5.246000000001147E-2</v>
      </c>
      <c r="M4881" s="39">
        <f t="shared" si="899"/>
        <v>4.3660213678843087</v>
      </c>
      <c r="N4881" s="39">
        <f t="shared" si="894"/>
        <v>6.6618753165117006</v>
      </c>
      <c r="O4881" s="43">
        <f t="shared" si="898"/>
        <v>2.2959000000000001</v>
      </c>
      <c r="S4881" s="39">
        <f t="shared" si="902"/>
        <v>5.246000000001147E-2</v>
      </c>
      <c r="T4881" s="39">
        <f t="shared" si="895"/>
        <v>4.3660213678843087</v>
      </c>
      <c r="U4881" s="39">
        <f t="shared" si="896"/>
        <v>6.6863207091924792</v>
      </c>
      <c r="V4881" s="43">
        <f t="shared" si="897"/>
        <v>2.3203</v>
      </c>
    </row>
    <row r="4882" spans="5:22" hidden="1" x14ac:dyDescent="0.25">
      <c r="E4882" s="39">
        <f t="shared" si="900"/>
        <v>5.2450000000011467E-2</v>
      </c>
      <c r="F4882" s="39">
        <f t="shared" si="891"/>
        <v>4.3664375559952475</v>
      </c>
      <c r="G4882" s="39">
        <f t="shared" si="892"/>
        <v>5.5785836568126621</v>
      </c>
      <c r="H4882" s="43">
        <f t="shared" si="893"/>
        <v>1.2121</v>
      </c>
      <c r="L4882" s="39">
        <f t="shared" si="901"/>
        <v>5.2450000000011467E-2</v>
      </c>
      <c r="M4882" s="39">
        <f t="shared" si="899"/>
        <v>4.3664375559952475</v>
      </c>
      <c r="N4882" s="39">
        <f t="shared" si="894"/>
        <v>6.6617925227869428</v>
      </c>
      <c r="O4882" s="43">
        <f t="shared" si="898"/>
        <v>2.2953999999999999</v>
      </c>
      <c r="S4882" s="39">
        <f t="shared" si="902"/>
        <v>5.2450000000011467E-2</v>
      </c>
      <c r="T4882" s="39">
        <f t="shared" si="895"/>
        <v>4.3664375559952475</v>
      </c>
      <c r="U4882" s="39">
        <f t="shared" si="896"/>
        <v>6.6863207091924792</v>
      </c>
      <c r="V4882" s="43">
        <f t="shared" si="897"/>
        <v>2.3199000000000001</v>
      </c>
    </row>
    <row r="4883" spans="5:22" hidden="1" x14ac:dyDescent="0.25">
      <c r="E4883" s="39">
        <f t="shared" si="900"/>
        <v>5.2440000000011464E-2</v>
      </c>
      <c r="F4883" s="39">
        <f t="shared" si="891"/>
        <v>4.3668538631474538</v>
      </c>
      <c r="G4883" s="39">
        <f t="shared" si="892"/>
        <v>5.5785239319331064</v>
      </c>
      <c r="H4883" s="43">
        <f t="shared" si="893"/>
        <v>1.2117</v>
      </c>
      <c r="L4883" s="39">
        <f t="shared" si="901"/>
        <v>5.2440000000011464E-2</v>
      </c>
      <c r="M4883" s="39">
        <f t="shared" si="899"/>
        <v>4.3668538631474538</v>
      </c>
      <c r="N4883" s="39">
        <f t="shared" si="894"/>
        <v>6.6617097132754122</v>
      </c>
      <c r="O4883" s="43">
        <f t="shared" si="898"/>
        <v>2.2949000000000002</v>
      </c>
      <c r="S4883" s="39">
        <f t="shared" si="902"/>
        <v>5.2440000000011464E-2</v>
      </c>
      <c r="T4883" s="39">
        <f t="shared" si="895"/>
        <v>4.3668538631474538</v>
      </c>
      <c r="U4883" s="39">
        <f t="shared" si="896"/>
        <v>6.6863207091924792</v>
      </c>
      <c r="V4883" s="43">
        <f t="shared" si="897"/>
        <v>2.3195000000000001</v>
      </c>
    </row>
    <row r="4884" spans="5:22" hidden="1" x14ac:dyDescent="0.25">
      <c r="E4884" s="39">
        <f t="shared" si="900"/>
        <v>5.243000000001146E-2</v>
      </c>
      <c r="F4884" s="39">
        <f t="shared" si="891"/>
        <v>4.3672702893976876</v>
      </c>
      <c r="G4884" s="39">
        <f t="shared" si="892"/>
        <v>5.5784641940755426</v>
      </c>
      <c r="H4884" s="43">
        <f t="shared" si="893"/>
        <v>1.2112000000000001</v>
      </c>
      <c r="L4884" s="39">
        <f t="shared" si="901"/>
        <v>5.243000000001146E-2</v>
      </c>
      <c r="M4884" s="39">
        <f t="shared" si="899"/>
        <v>4.3672702893976876</v>
      </c>
      <c r="N4884" s="39">
        <f t="shared" si="894"/>
        <v>6.6616268879710887</v>
      </c>
      <c r="O4884" s="43">
        <f t="shared" si="898"/>
        <v>2.2944</v>
      </c>
      <c r="S4884" s="39">
        <f t="shared" si="902"/>
        <v>5.243000000001146E-2</v>
      </c>
      <c r="T4884" s="39">
        <f t="shared" si="895"/>
        <v>4.3672702893976876</v>
      </c>
      <c r="U4884" s="39">
        <f t="shared" si="896"/>
        <v>6.6863207091924792</v>
      </c>
      <c r="V4884" s="43">
        <f t="shared" si="897"/>
        <v>2.3191000000000002</v>
      </c>
    </row>
    <row r="4885" spans="5:22" hidden="1" x14ac:dyDescent="0.25">
      <c r="E4885" s="39">
        <f t="shared" si="900"/>
        <v>5.2420000000011457E-2</v>
      </c>
      <c r="F4885" s="39">
        <f t="shared" si="891"/>
        <v>4.3676868348027451</v>
      </c>
      <c r="G4885" s="39">
        <f t="shared" si="892"/>
        <v>5.5784044432347839</v>
      </c>
      <c r="H4885" s="43">
        <f t="shared" si="893"/>
        <v>1.2107000000000001</v>
      </c>
      <c r="L4885" s="39">
        <f t="shared" si="901"/>
        <v>5.2420000000011457E-2</v>
      </c>
      <c r="M4885" s="39">
        <f t="shared" si="899"/>
        <v>4.3676868348027451</v>
      </c>
      <c r="N4885" s="39">
        <f t="shared" si="894"/>
        <v>6.6615440468679479</v>
      </c>
      <c r="O4885" s="43">
        <f t="shared" si="898"/>
        <v>2.2938999999999998</v>
      </c>
      <c r="S4885" s="39">
        <f t="shared" si="902"/>
        <v>5.2420000000011457E-2</v>
      </c>
      <c r="T4885" s="39">
        <f t="shared" si="895"/>
        <v>4.3676868348027451</v>
      </c>
      <c r="U4885" s="39">
        <f t="shared" si="896"/>
        <v>6.6863207091924792</v>
      </c>
      <c r="V4885" s="43">
        <f t="shared" si="897"/>
        <v>2.3186</v>
      </c>
    </row>
    <row r="4886" spans="5:22" hidden="1" x14ac:dyDescent="0.25">
      <c r="E4886" s="39">
        <f t="shared" si="900"/>
        <v>5.2410000000011454E-2</v>
      </c>
      <c r="F4886" s="39">
        <f t="shared" si="891"/>
        <v>4.3681034994194627</v>
      </c>
      <c r="G4886" s="39">
        <f t="shared" si="892"/>
        <v>5.5783446794056388</v>
      </c>
      <c r="H4886" s="43">
        <f t="shared" si="893"/>
        <v>1.2101999999999999</v>
      </c>
      <c r="L4886" s="39">
        <f t="shared" si="901"/>
        <v>5.2410000000011454E-2</v>
      </c>
      <c r="M4886" s="39">
        <f t="shared" si="899"/>
        <v>4.3681034994194627</v>
      </c>
      <c r="N4886" s="39">
        <f t="shared" si="894"/>
        <v>6.661461189959959</v>
      </c>
      <c r="O4886" s="43">
        <f t="shared" si="898"/>
        <v>2.2934000000000001</v>
      </c>
      <c r="S4886" s="39">
        <f t="shared" si="902"/>
        <v>5.2410000000011454E-2</v>
      </c>
      <c r="T4886" s="39">
        <f t="shared" si="895"/>
        <v>4.3681034994194627</v>
      </c>
      <c r="U4886" s="39">
        <f t="shared" si="896"/>
        <v>6.6863207091924792</v>
      </c>
      <c r="V4886" s="43">
        <f t="shared" si="897"/>
        <v>2.3182</v>
      </c>
    </row>
    <row r="4887" spans="5:22" hidden="1" x14ac:dyDescent="0.25">
      <c r="E4887" s="39">
        <f t="shared" si="900"/>
        <v>5.2400000000011451E-2</v>
      </c>
      <c r="F4887" s="39">
        <f t="shared" si="891"/>
        <v>4.3685202833047123</v>
      </c>
      <c r="G4887" s="39">
        <f t="shared" si="892"/>
        <v>5.578284902582916</v>
      </c>
      <c r="H4887" s="43">
        <f t="shared" si="893"/>
        <v>1.2098</v>
      </c>
      <c r="L4887" s="39">
        <f t="shared" si="901"/>
        <v>5.2400000000011451E-2</v>
      </c>
      <c r="M4887" s="39">
        <f t="shared" si="899"/>
        <v>4.3685202833047123</v>
      </c>
      <c r="N4887" s="39">
        <f t="shared" si="894"/>
        <v>6.661378317241093</v>
      </c>
      <c r="O4887" s="43">
        <f t="shared" si="898"/>
        <v>2.2928999999999999</v>
      </c>
      <c r="S4887" s="39">
        <f t="shared" si="902"/>
        <v>5.2400000000011451E-2</v>
      </c>
      <c r="T4887" s="39">
        <f t="shared" si="895"/>
        <v>4.3685202833047123</v>
      </c>
      <c r="U4887" s="39">
        <f t="shared" si="896"/>
        <v>6.6863207091924792</v>
      </c>
      <c r="V4887" s="43">
        <f t="shared" si="897"/>
        <v>2.3178000000000001</v>
      </c>
    </row>
    <row r="4888" spans="5:22" hidden="1" x14ac:dyDescent="0.25">
      <c r="E4888" s="39">
        <f t="shared" si="900"/>
        <v>5.2390000000011448E-2</v>
      </c>
      <c r="F4888" s="39">
        <f t="shared" si="891"/>
        <v>4.3689371865154056</v>
      </c>
      <c r="G4888" s="39">
        <f t="shared" si="892"/>
        <v>5.5782251127614186</v>
      </c>
      <c r="H4888" s="43">
        <f t="shared" si="893"/>
        <v>1.2093</v>
      </c>
      <c r="L4888" s="39">
        <f t="shared" si="901"/>
        <v>5.2390000000011448E-2</v>
      </c>
      <c r="M4888" s="39">
        <f t="shared" si="899"/>
        <v>4.3689371865154056</v>
      </c>
      <c r="N4888" s="39">
        <f t="shared" si="894"/>
        <v>6.6612954287053121</v>
      </c>
      <c r="O4888" s="43">
        <f t="shared" si="898"/>
        <v>2.2924000000000002</v>
      </c>
      <c r="S4888" s="39">
        <f t="shared" si="902"/>
        <v>5.2390000000011448E-2</v>
      </c>
      <c r="T4888" s="39">
        <f t="shared" si="895"/>
        <v>4.3689371865154056</v>
      </c>
      <c r="U4888" s="39">
        <f t="shared" si="896"/>
        <v>6.6863207091924792</v>
      </c>
      <c r="V4888" s="43">
        <f t="shared" si="897"/>
        <v>2.3174000000000001</v>
      </c>
    </row>
    <row r="4889" spans="5:22" hidden="1" x14ac:dyDescent="0.25">
      <c r="E4889" s="39">
        <f t="shared" si="900"/>
        <v>5.2380000000011445E-2</v>
      </c>
      <c r="F4889" s="39">
        <f t="shared" si="891"/>
        <v>4.3693542091084918</v>
      </c>
      <c r="G4889" s="39">
        <f t="shared" si="892"/>
        <v>5.5781653099359483</v>
      </c>
      <c r="H4889" s="43">
        <f t="shared" si="893"/>
        <v>1.2088000000000001</v>
      </c>
      <c r="L4889" s="39">
        <f t="shared" si="901"/>
        <v>5.2380000000011445E-2</v>
      </c>
      <c r="M4889" s="39">
        <f t="shared" si="899"/>
        <v>4.3693542091084918</v>
      </c>
      <c r="N4889" s="39">
        <f t="shared" si="894"/>
        <v>6.6612125243465794</v>
      </c>
      <c r="O4889" s="43">
        <f t="shared" si="898"/>
        <v>2.2919</v>
      </c>
      <c r="S4889" s="39">
        <f t="shared" si="902"/>
        <v>5.2380000000011445E-2</v>
      </c>
      <c r="T4889" s="39">
        <f t="shared" si="895"/>
        <v>4.3693542091084918</v>
      </c>
      <c r="U4889" s="39">
        <f t="shared" si="896"/>
        <v>6.6863207091924792</v>
      </c>
      <c r="V4889" s="43">
        <f t="shared" si="897"/>
        <v>2.3170000000000002</v>
      </c>
    </row>
    <row r="4890" spans="5:22" hidden="1" x14ac:dyDescent="0.25">
      <c r="E4890" s="39">
        <f t="shared" si="900"/>
        <v>5.2370000000011442E-2</v>
      </c>
      <c r="F4890" s="39">
        <f t="shared" si="891"/>
        <v>4.3697713511409582</v>
      </c>
      <c r="G4890" s="39">
        <f t="shared" si="892"/>
        <v>5.5781054941013011</v>
      </c>
      <c r="H4890" s="43">
        <f t="shared" si="893"/>
        <v>1.2082999999999999</v>
      </c>
      <c r="L4890" s="39">
        <f t="shared" si="901"/>
        <v>5.2370000000011442E-2</v>
      </c>
      <c r="M4890" s="39">
        <f t="shared" si="899"/>
        <v>4.3697713511409582</v>
      </c>
      <c r="N4890" s="39">
        <f t="shared" si="894"/>
        <v>6.6611296041588517</v>
      </c>
      <c r="O4890" s="43">
        <f t="shared" si="898"/>
        <v>2.2913999999999999</v>
      </c>
      <c r="S4890" s="39">
        <f t="shared" si="902"/>
        <v>5.2370000000011442E-2</v>
      </c>
      <c r="T4890" s="39">
        <f t="shared" si="895"/>
        <v>4.3697713511409582</v>
      </c>
      <c r="U4890" s="39">
        <f t="shared" si="896"/>
        <v>6.6863207091924792</v>
      </c>
      <c r="V4890" s="43">
        <f t="shared" si="897"/>
        <v>2.3165</v>
      </c>
    </row>
    <row r="4891" spans="5:22" hidden="1" x14ac:dyDescent="0.25">
      <c r="E4891" s="39">
        <f t="shared" si="900"/>
        <v>5.2360000000011439E-2</v>
      </c>
      <c r="F4891" s="39">
        <f t="shared" si="891"/>
        <v>4.3701886126698293</v>
      </c>
      <c r="G4891" s="39">
        <f t="shared" si="892"/>
        <v>5.5780456652522732</v>
      </c>
      <c r="H4891" s="43">
        <f t="shared" si="893"/>
        <v>1.2079</v>
      </c>
      <c r="L4891" s="39">
        <f t="shared" si="901"/>
        <v>5.2360000000011439E-2</v>
      </c>
      <c r="M4891" s="39">
        <f t="shared" si="899"/>
        <v>4.3701886126698293</v>
      </c>
      <c r="N4891" s="39">
        <f t="shared" si="894"/>
        <v>6.661046668136084</v>
      </c>
      <c r="O4891" s="43">
        <f t="shared" si="898"/>
        <v>2.2909000000000002</v>
      </c>
      <c r="S4891" s="39">
        <f t="shared" si="902"/>
        <v>5.2360000000011439E-2</v>
      </c>
      <c r="T4891" s="39">
        <f t="shared" si="895"/>
        <v>4.3701886126698293</v>
      </c>
      <c r="U4891" s="39">
        <f t="shared" si="896"/>
        <v>6.6863207091924792</v>
      </c>
      <c r="V4891" s="43">
        <f t="shared" si="897"/>
        <v>2.3161</v>
      </c>
    </row>
    <row r="4892" spans="5:22" hidden="1" x14ac:dyDescent="0.25">
      <c r="E4892" s="39">
        <f t="shared" si="900"/>
        <v>5.2350000000011436E-2</v>
      </c>
      <c r="F4892" s="39">
        <f t="shared" si="891"/>
        <v>4.3706059937521688</v>
      </c>
      <c r="G4892" s="39">
        <f t="shared" si="892"/>
        <v>5.5779858233836563</v>
      </c>
      <c r="H4892" s="43">
        <f t="shared" si="893"/>
        <v>1.2074</v>
      </c>
      <c r="L4892" s="39">
        <f t="shared" si="901"/>
        <v>5.2350000000011436E-2</v>
      </c>
      <c r="M4892" s="39">
        <f t="shared" si="899"/>
        <v>4.3706059937521688</v>
      </c>
      <c r="N4892" s="39">
        <f t="shared" si="894"/>
        <v>6.6609637162722271</v>
      </c>
      <c r="O4892" s="43">
        <f t="shared" si="898"/>
        <v>2.2904</v>
      </c>
      <c r="S4892" s="39">
        <f t="shared" si="902"/>
        <v>5.2350000000011436E-2</v>
      </c>
      <c r="T4892" s="39">
        <f t="shared" si="895"/>
        <v>4.3706059937521688</v>
      </c>
      <c r="U4892" s="39">
        <f t="shared" si="896"/>
        <v>6.6863207091924792</v>
      </c>
      <c r="V4892" s="43">
        <f t="shared" si="897"/>
        <v>2.3157000000000001</v>
      </c>
    </row>
    <row r="4893" spans="5:22" hidden="1" x14ac:dyDescent="0.25">
      <c r="E4893" s="39">
        <f t="shared" si="900"/>
        <v>5.2340000000011433E-2</v>
      </c>
      <c r="F4893" s="39">
        <f t="shared" si="891"/>
        <v>4.3710234944450779</v>
      </c>
      <c r="G4893" s="39">
        <f t="shared" si="892"/>
        <v>5.5779259684902387</v>
      </c>
      <c r="H4893" s="43">
        <f t="shared" si="893"/>
        <v>1.2069000000000001</v>
      </c>
      <c r="L4893" s="39">
        <f t="shared" si="901"/>
        <v>5.2340000000011433E-2</v>
      </c>
      <c r="M4893" s="39">
        <f t="shared" si="899"/>
        <v>4.3710234944450779</v>
      </c>
      <c r="N4893" s="39">
        <f t="shared" si="894"/>
        <v>6.6608807485612278</v>
      </c>
      <c r="O4893" s="43">
        <f t="shared" si="898"/>
        <v>2.2898999999999998</v>
      </c>
      <c r="S4893" s="39">
        <f t="shared" si="902"/>
        <v>5.2340000000011433E-2</v>
      </c>
      <c r="T4893" s="39">
        <f t="shared" si="895"/>
        <v>4.3710234944450779</v>
      </c>
      <c r="U4893" s="39">
        <f t="shared" si="896"/>
        <v>6.6863207091924792</v>
      </c>
      <c r="V4893" s="43">
        <f t="shared" si="897"/>
        <v>2.3153000000000001</v>
      </c>
    </row>
    <row r="4894" spans="5:22" hidden="1" x14ac:dyDescent="0.25">
      <c r="E4894" s="39">
        <f t="shared" si="900"/>
        <v>5.233000000001143E-2</v>
      </c>
      <c r="F4894" s="39">
        <f t="shared" si="891"/>
        <v>4.3714411148056973</v>
      </c>
      <c r="G4894" s="39">
        <f t="shared" si="892"/>
        <v>5.5778661005668058</v>
      </c>
      <c r="H4894" s="43">
        <f t="shared" si="893"/>
        <v>1.2063999999999999</v>
      </c>
      <c r="L4894" s="39">
        <f t="shared" si="901"/>
        <v>5.233000000001143E-2</v>
      </c>
      <c r="M4894" s="39">
        <f t="shared" si="899"/>
        <v>4.3714411148056973</v>
      </c>
      <c r="N4894" s="39">
        <f t="shared" si="894"/>
        <v>6.6607977649970307</v>
      </c>
      <c r="O4894" s="43">
        <f t="shared" si="898"/>
        <v>2.2894000000000001</v>
      </c>
      <c r="S4894" s="39">
        <f t="shared" si="902"/>
        <v>5.233000000001143E-2</v>
      </c>
      <c r="T4894" s="39">
        <f t="shared" si="895"/>
        <v>4.3714411148056973</v>
      </c>
      <c r="U4894" s="39">
        <f t="shared" si="896"/>
        <v>6.6863207091924792</v>
      </c>
      <c r="V4894" s="43">
        <f t="shared" si="897"/>
        <v>2.3149000000000002</v>
      </c>
    </row>
    <row r="4895" spans="5:22" hidden="1" x14ac:dyDescent="0.25">
      <c r="E4895" s="39">
        <f t="shared" si="900"/>
        <v>5.2320000000011427E-2</v>
      </c>
      <c r="F4895" s="39">
        <f t="shared" si="891"/>
        <v>4.3718588548912036</v>
      </c>
      <c r="G4895" s="39">
        <f t="shared" si="892"/>
        <v>5.5778062196081404</v>
      </c>
      <c r="H4895" s="43">
        <f t="shared" si="893"/>
        <v>1.2059</v>
      </c>
      <c r="L4895" s="39">
        <f t="shared" si="901"/>
        <v>5.2320000000011427E-2</v>
      </c>
      <c r="M4895" s="39">
        <f t="shared" si="899"/>
        <v>4.3718588548912036</v>
      </c>
      <c r="N4895" s="39">
        <f t="shared" si="894"/>
        <v>6.6607147655735766</v>
      </c>
      <c r="O4895" s="43">
        <f t="shared" si="898"/>
        <v>2.2888999999999999</v>
      </c>
      <c r="S4895" s="39">
        <f t="shared" si="902"/>
        <v>5.2320000000011427E-2</v>
      </c>
      <c r="T4895" s="39">
        <f t="shared" si="895"/>
        <v>4.3718588548912036</v>
      </c>
      <c r="U4895" s="39">
        <f t="shared" si="896"/>
        <v>6.6863207091924792</v>
      </c>
      <c r="V4895" s="43">
        <f t="shared" si="897"/>
        <v>2.3144999999999998</v>
      </c>
    </row>
    <row r="4896" spans="5:22" hidden="1" x14ac:dyDescent="0.25">
      <c r="E4896" s="39">
        <f t="shared" si="900"/>
        <v>5.2310000000011424E-2</v>
      </c>
      <c r="F4896" s="39">
        <f t="shared" si="891"/>
        <v>4.3722767147588142</v>
      </c>
      <c r="G4896" s="39">
        <f t="shared" si="892"/>
        <v>5.5777463256090218</v>
      </c>
      <c r="H4896" s="43">
        <f t="shared" si="893"/>
        <v>1.2055</v>
      </c>
      <c r="L4896" s="39">
        <f t="shared" si="901"/>
        <v>5.2310000000011424E-2</v>
      </c>
      <c r="M4896" s="39">
        <f t="shared" si="899"/>
        <v>4.3722767147588142</v>
      </c>
      <c r="N4896" s="39">
        <f t="shared" si="894"/>
        <v>6.6606317502848018</v>
      </c>
      <c r="O4896" s="43">
        <f t="shared" si="898"/>
        <v>2.2884000000000002</v>
      </c>
      <c r="S4896" s="39">
        <f t="shared" si="902"/>
        <v>5.2310000000011424E-2</v>
      </c>
      <c r="T4896" s="39">
        <f t="shared" si="895"/>
        <v>4.3722767147588142</v>
      </c>
      <c r="U4896" s="39">
        <f t="shared" si="896"/>
        <v>6.6863207091924792</v>
      </c>
      <c r="V4896" s="43">
        <f t="shared" si="897"/>
        <v>2.3140000000000001</v>
      </c>
    </row>
    <row r="4897" spans="5:22" hidden="1" x14ac:dyDescent="0.25">
      <c r="E4897" s="39">
        <f t="shared" si="900"/>
        <v>5.2300000000011421E-2</v>
      </c>
      <c r="F4897" s="39">
        <f t="shared" si="891"/>
        <v>4.3726946944657827</v>
      </c>
      <c r="G4897" s="39">
        <f t="shared" si="892"/>
        <v>5.5776864185642268</v>
      </c>
      <c r="H4897" s="43">
        <f t="shared" si="893"/>
        <v>1.2050000000000001</v>
      </c>
      <c r="L4897" s="39">
        <f t="shared" si="901"/>
        <v>5.2300000000011421E-2</v>
      </c>
      <c r="M4897" s="39">
        <f t="shared" si="899"/>
        <v>4.3726946944657827</v>
      </c>
      <c r="N4897" s="39">
        <f t="shared" si="894"/>
        <v>6.6605487191246402</v>
      </c>
      <c r="O4897" s="43">
        <f t="shared" si="898"/>
        <v>2.2879</v>
      </c>
      <c r="S4897" s="39">
        <f t="shared" si="902"/>
        <v>5.2300000000011421E-2</v>
      </c>
      <c r="T4897" s="39">
        <f t="shared" si="895"/>
        <v>4.3726946944657827</v>
      </c>
      <c r="U4897" s="39">
        <f t="shared" si="896"/>
        <v>6.6863207091924792</v>
      </c>
      <c r="V4897" s="43">
        <f t="shared" si="897"/>
        <v>2.3136000000000001</v>
      </c>
    </row>
    <row r="4898" spans="5:22" hidden="1" x14ac:dyDescent="0.25">
      <c r="E4898" s="39">
        <f t="shared" si="900"/>
        <v>5.2290000000011418E-2</v>
      </c>
      <c r="F4898" s="39">
        <f t="shared" si="891"/>
        <v>4.373112794069403</v>
      </c>
      <c r="G4898" s="39">
        <f t="shared" si="892"/>
        <v>5.5776264984685273</v>
      </c>
      <c r="H4898" s="43">
        <f t="shared" si="893"/>
        <v>1.2044999999999999</v>
      </c>
      <c r="L4898" s="39">
        <f t="shared" si="901"/>
        <v>5.2290000000011418E-2</v>
      </c>
      <c r="M4898" s="39">
        <f t="shared" si="899"/>
        <v>4.373112794069403</v>
      </c>
      <c r="N4898" s="39">
        <f t="shared" si="894"/>
        <v>6.660465672087021</v>
      </c>
      <c r="O4898" s="43">
        <f t="shared" si="898"/>
        <v>2.2873999999999999</v>
      </c>
      <c r="S4898" s="39">
        <f t="shared" si="902"/>
        <v>5.2290000000011418E-2</v>
      </c>
      <c r="T4898" s="39">
        <f t="shared" si="895"/>
        <v>4.373112794069403</v>
      </c>
      <c r="U4898" s="39">
        <f t="shared" si="896"/>
        <v>6.6863207091924792</v>
      </c>
      <c r="V4898" s="43">
        <f t="shared" si="897"/>
        <v>2.3132000000000001</v>
      </c>
    </row>
    <row r="4899" spans="5:22" hidden="1" x14ac:dyDescent="0.25">
      <c r="E4899" s="39">
        <f t="shared" si="900"/>
        <v>5.2280000000011415E-2</v>
      </c>
      <c r="F4899" s="39">
        <f t="shared" si="891"/>
        <v>4.3735310136270051</v>
      </c>
      <c r="G4899" s="39">
        <f t="shared" si="892"/>
        <v>5.5775665653166957</v>
      </c>
      <c r="H4899" s="43">
        <f t="shared" si="893"/>
        <v>1.204</v>
      </c>
      <c r="L4899" s="39">
        <f t="shared" si="901"/>
        <v>5.2280000000011415E-2</v>
      </c>
      <c r="M4899" s="39">
        <f t="shared" si="899"/>
        <v>4.3735310136270051</v>
      </c>
      <c r="N4899" s="39">
        <f t="shared" si="894"/>
        <v>6.6603826091658727</v>
      </c>
      <c r="O4899" s="43">
        <f t="shared" si="898"/>
        <v>2.2869000000000002</v>
      </c>
      <c r="S4899" s="39">
        <f t="shared" si="902"/>
        <v>5.2280000000011415E-2</v>
      </c>
      <c r="T4899" s="39">
        <f t="shared" si="895"/>
        <v>4.3735310136270051</v>
      </c>
      <c r="U4899" s="39">
        <f t="shared" si="896"/>
        <v>6.6863207091924792</v>
      </c>
      <c r="V4899" s="43">
        <f t="shared" si="897"/>
        <v>2.3128000000000002</v>
      </c>
    </row>
    <row r="4900" spans="5:22" hidden="1" x14ac:dyDescent="0.25">
      <c r="E4900" s="39">
        <f t="shared" si="900"/>
        <v>5.2270000000011412E-2</v>
      </c>
      <c r="F4900" s="39">
        <f t="shared" si="891"/>
        <v>4.3739493531959592</v>
      </c>
      <c r="G4900" s="39">
        <f t="shared" si="892"/>
        <v>5.5775066191034979</v>
      </c>
      <c r="H4900" s="43">
        <f t="shared" si="893"/>
        <v>1.2036</v>
      </c>
      <c r="L4900" s="39">
        <f t="shared" si="901"/>
        <v>5.2270000000011412E-2</v>
      </c>
      <c r="M4900" s="39">
        <f t="shared" si="899"/>
        <v>4.3739493531959592</v>
      </c>
      <c r="N4900" s="39">
        <f t="shared" si="894"/>
        <v>6.6602995303551165</v>
      </c>
      <c r="O4900" s="43">
        <f t="shared" si="898"/>
        <v>2.2864</v>
      </c>
      <c r="S4900" s="39">
        <f t="shared" si="902"/>
        <v>5.2270000000011412E-2</v>
      </c>
      <c r="T4900" s="39">
        <f t="shared" si="895"/>
        <v>4.3739493531959592</v>
      </c>
      <c r="U4900" s="39">
        <f t="shared" si="896"/>
        <v>6.6863207091924792</v>
      </c>
      <c r="V4900" s="43">
        <f t="shared" si="897"/>
        <v>2.3123999999999998</v>
      </c>
    </row>
    <row r="4901" spans="5:22" hidden="1" x14ac:dyDescent="0.25">
      <c r="E4901" s="39">
        <f t="shared" si="900"/>
        <v>5.2260000000011408E-2</v>
      </c>
      <c r="F4901" s="39">
        <f t="shared" si="891"/>
        <v>4.3743678128336736</v>
      </c>
      <c r="G4901" s="39">
        <f t="shared" si="892"/>
        <v>5.577446659823698</v>
      </c>
      <c r="H4901" s="43">
        <f t="shared" si="893"/>
        <v>1.2031000000000001</v>
      </c>
      <c r="L4901" s="39">
        <f t="shared" si="901"/>
        <v>5.2260000000011408E-2</v>
      </c>
      <c r="M4901" s="39">
        <f t="shared" si="899"/>
        <v>4.3743678128336736</v>
      </c>
      <c r="N4901" s="39">
        <f t="shared" si="894"/>
        <v>6.6602164356486728</v>
      </c>
      <c r="O4901" s="43">
        <f t="shared" si="898"/>
        <v>2.2858000000000001</v>
      </c>
      <c r="S4901" s="39">
        <f t="shared" si="902"/>
        <v>5.2260000000011408E-2</v>
      </c>
      <c r="T4901" s="39">
        <f t="shared" si="895"/>
        <v>4.3743678128336736</v>
      </c>
      <c r="U4901" s="39">
        <f t="shared" si="896"/>
        <v>6.6863207091924792</v>
      </c>
      <c r="V4901" s="43">
        <f t="shared" si="897"/>
        <v>2.3119999999999998</v>
      </c>
    </row>
    <row r="4902" spans="5:22" hidden="1" x14ac:dyDescent="0.25">
      <c r="E4902" s="39">
        <f t="shared" si="900"/>
        <v>5.2250000000011405E-2</v>
      </c>
      <c r="F4902" s="39">
        <f t="shared" si="891"/>
        <v>4.3747863925975938</v>
      </c>
      <c r="G4902" s="39">
        <f t="shared" si="892"/>
        <v>5.5773866874720577</v>
      </c>
      <c r="H4902" s="43">
        <f t="shared" si="893"/>
        <v>1.2025999999999999</v>
      </c>
      <c r="L4902" s="39">
        <f t="shared" si="901"/>
        <v>5.2250000000011405E-2</v>
      </c>
      <c r="M4902" s="39">
        <f t="shared" si="899"/>
        <v>4.3747863925975938</v>
      </c>
      <c r="N4902" s="39">
        <f t="shared" si="894"/>
        <v>6.6601333250404577</v>
      </c>
      <c r="O4902" s="43">
        <f t="shared" si="898"/>
        <v>2.2852999999999999</v>
      </c>
      <c r="S4902" s="39">
        <f t="shared" si="902"/>
        <v>5.2250000000011405E-2</v>
      </c>
      <c r="T4902" s="39">
        <f t="shared" si="895"/>
        <v>4.3747863925975938</v>
      </c>
      <c r="U4902" s="39">
        <f t="shared" si="896"/>
        <v>6.6863207091924792</v>
      </c>
      <c r="V4902" s="43">
        <f t="shared" si="897"/>
        <v>2.3115000000000001</v>
      </c>
    </row>
    <row r="4903" spans="5:22" hidden="1" x14ac:dyDescent="0.25">
      <c r="E4903" s="39">
        <f t="shared" si="900"/>
        <v>5.2240000000011402E-2</v>
      </c>
      <c r="F4903" s="39">
        <f t="shared" si="891"/>
        <v>4.3752050925452046</v>
      </c>
      <c r="G4903" s="39">
        <f t="shared" si="892"/>
        <v>5.577326702043333</v>
      </c>
      <c r="H4903" s="43">
        <f t="shared" si="893"/>
        <v>1.2020999999999999</v>
      </c>
      <c r="L4903" s="39">
        <f t="shared" si="901"/>
        <v>5.2240000000011402E-2</v>
      </c>
      <c r="M4903" s="39">
        <f t="shared" si="899"/>
        <v>4.3752050925452046</v>
      </c>
      <c r="N4903" s="39">
        <f t="shared" si="894"/>
        <v>6.6600501985243836</v>
      </c>
      <c r="O4903" s="43">
        <f t="shared" si="898"/>
        <v>2.2848000000000002</v>
      </c>
      <c r="S4903" s="39">
        <f t="shared" si="902"/>
        <v>5.2240000000011402E-2</v>
      </c>
      <c r="T4903" s="39">
        <f t="shared" si="895"/>
        <v>4.3752050925452046</v>
      </c>
      <c r="U4903" s="39">
        <f t="shared" si="896"/>
        <v>6.6863207091924792</v>
      </c>
      <c r="V4903" s="43">
        <f t="shared" si="897"/>
        <v>2.3111000000000002</v>
      </c>
    </row>
    <row r="4904" spans="5:22" hidden="1" x14ac:dyDescent="0.25">
      <c r="E4904" s="39">
        <f t="shared" si="900"/>
        <v>5.2230000000011399E-2</v>
      </c>
      <c r="F4904" s="39">
        <f t="shared" si="891"/>
        <v>4.3756239127340306</v>
      </c>
      <c r="G4904" s="39">
        <f t="shared" si="892"/>
        <v>5.5772667035322812</v>
      </c>
      <c r="H4904" s="43">
        <f t="shared" si="893"/>
        <v>1.2016</v>
      </c>
      <c r="L4904" s="39">
        <f t="shared" si="901"/>
        <v>5.2230000000011399E-2</v>
      </c>
      <c r="M4904" s="39">
        <f t="shared" si="899"/>
        <v>4.3756239127340306</v>
      </c>
      <c r="N4904" s="39">
        <f t="shared" si="894"/>
        <v>6.6599670560943594</v>
      </c>
      <c r="O4904" s="43">
        <f t="shared" si="898"/>
        <v>2.2843</v>
      </c>
      <c r="S4904" s="39">
        <f t="shared" si="902"/>
        <v>5.2230000000011399E-2</v>
      </c>
      <c r="T4904" s="39">
        <f t="shared" si="895"/>
        <v>4.3756239127340306</v>
      </c>
      <c r="U4904" s="39">
        <f t="shared" si="896"/>
        <v>6.6863207091924792</v>
      </c>
      <c r="V4904" s="43">
        <f t="shared" si="897"/>
        <v>2.3107000000000002</v>
      </c>
    </row>
    <row r="4905" spans="5:22" hidden="1" x14ac:dyDescent="0.25">
      <c r="E4905" s="39">
        <f t="shared" si="900"/>
        <v>5.2220000000011396E-2</v>
      </c>
      <c r="F4905" s="39">
        <f t="shared" si="891"/>
        <v>4.3760428532216329</v>
      </c>
      <c r="G4905" s="39">
        <f t="shared" si="892"/>
        <v>5.5772066919336529</v>
      </c>
      <c r="H4905" s="43">
        <f t="shared" si="893"/>
        <v>1.2012</v>
      </c>
      <c r="L4905" s="39">
        <f t="shared" si="901"/>
        <v>5.2220000000011396E-2</v>
      </c>
      <c r="M4905" s="39">
        <f t="shared" si="899"/>
        <v>4.3760428532216329</v>
      </c>
      <c r="N4905" s="39">
        <f t="shared" si="894"/>
        <v>6.6598838977442911</v>
      </c>
      <c r="O4905" s="43">
        <f t="shared" si="898"/>
        <v>2.2837999999999998</v>
      </c>
      <c r="S4905" s="39">
        <f t="shared" si="902"/>
        <v>5.2220000000011396E-2</v>
      </c>
      <c r="T4905" s="39">
        <f t="shared" si="895"/>
        <v>4.3760428532216329</v>
      </c>
      <c r="U4905" s="39">
        <f t="shared" si="896"/>
        <v>6.6863207091924792</v>
      </c>
      <c r="V4905" s="43">
        <f t="shared" si="897"/>
        <v>2.3102999999999998</v>
      </c>
    </row>
    <row r="4906" spans="5:22" hidden="1" x14ac:dyDescent="0.25">
      <c r="E4906" s="39">
        <f t="shared" si="900"/>
        <v>5.2210000000011393E-2</v>
      </c>
      <c r="F4906" s="39">
        <f t="shared" si="891"/>
        <v>4.3764619140656125</v>
      </c>
      <c r="G4906" s="39">
        <f t="shared" si="892"/>
        <v>5.5771466672421965</v>
      </c>
      <c r="H4906" s="43">
        <f t="shared" si="893"/>
        <v>1.2007000000000001</v>
      </c>
      <c r="L4906" s="39">
        <f t="shared" si="901"/>
        <v>5.2210000000011393E-2</v>
      </c>
      <c r="M4906" s="39">
        <f t="shared" si="899"/>
        <v>4.3764619140656125</v>
      </c>
      <c r="N4906" s="39">
        <f t="shared" si="894"/>
        <v>6.6598007234680816</v>
      </c>
      <c r="O4906" s="43">
        <f t="shared" si="898"/>
        <v>2.2833000000000001</v>
      </c>
      <c r="S4906" s="39">
        <f t="shared" si="902"/>
        <v>5.2210000000011393E-2</v>
      </c>
      <c r="T4906" s="39">
        <f t="shared" si="895"/>
        <v>4.3764619140656125</v>
      </c>
      <c r="U4906" s="39">
        <f t="shared" si="896"/>
        <v>6.6863207091924792</v>
      </c>
      <c r="V4906" s="43">
        <f t="shared" si="897"/>
        <v>2.3098999999999998</v>
      </c>
    </row>
    <row r="4907" spans="5:22" hidden="1" x14ac:dyDescent="0.25">
      <c r="E4907" s="39">
        <f t="shared" si="900"/>
        <v>5.220000000001139E-2</v>
      </c>
      <c r="F4907" s="39">
        <f t="shared" si="891"/>
        <v>4.3768810953236077</v>
      </c>
      <c r="G4907" s="39">
        <f t="shared" si="892"/>
        <v>5.5770866294526584</v>
      </c>
      <c r="H4907" s="43">
        <f t="shared" si="893"/>
        <v>1.2001999999999999</v>
      </c>
      <c r="L4907" s="39">
        <f t="shared" si="901"/>
        <v>5.220000000001139E-2</v>
      </c>
      <c r="M4907" s="39">
        <f t="shared" si="899"/>
        <v>4.3768810953236077</v>
      </c>
      <c r="N4907" s="39">
        <f t="shared" si="894"/>
        <v>6.6597175332596281</v>
      </c>
      <c r="O4907" s="43">
        <f t="shared" si="898"/>
        <v>2.2827999999999999</v>
      </c>
      <c r="S4907" s="39">
        <f t="shared" si="902"/>
        <v>5.220000000001139E-2</v>
      </c>
      <c r="T4907" s="39">
        <f t="shared" si="895"/>
        <v>4.3768810953236077</v>
      </c>
      <c r="U4907" s="39">
        <f t="shared" si="896"/>
        <v>6.6863207091924792</v>
      </c>
      <c r="V4907" s="43">
        <f t="shared" si="897"/>
        <v>2.3094000000000001</v>
      </c>
    </row>
    <row r="4908" spans="5:22" hidden="1" x14ac:dyDescent="0.25">
      <c r="E4908" s="39">
        <f t="shared" si="900"/>
        <v>5.2190000000011387E-2</v>
      </c>
      <c r="F4908" s="39">
        <f t="shared" si="891"/>
        <v>4.3773003970532978</v>
      </c>
      <c r="G4908" s="39">
        <f t="shared" si="892"/>
        <v>5.5770265785597797</v>
      </c>
      <c r="H4908" s="43">
        <f t="shared" si="893"/>
        <v>1.1997</v>
      </c>
      <c r="L4908" s="39">
        <f t="shared" si="901"/>
        <v>5.2190000000011387E-2</v>
      </c>
      <c r="M4908" s="39">
        <f t="shared" si="899"/>
        <v>4.3773003970532978</v>
      </c>
      <c r="N4908" s="39">
        <f t="shared" si="894"/>
        <v>6.6596343271128262</v>
      </c>
      <c r="O4908" s="43">
        <f t="shared" si="898"/>
        <v>2.2823000000000002</v>
      </c>
      <c r="S4908" s="39">
        <f t="shared" si="902"/>
        <v>5.2190000000011387E-2</v>
      </c>
      <c r="T4908" s="39">
        <f t="shared" si="895"/>
        <v>4.3773003970532978</v>
      </c>
      <c r="U4908" s="39">
        <f t="shared" si="896"/>
        <v>6.6863207091924792</v>
      </c>
      <c r="V4908" s="43">
        <f t="shared" si="897"/>
        <v>2.3090000000000002</v>
      </c>
    </row>
    <row r="4909" spans="5:22" hidden="1" x14ac:dyDescent="0.25">
      <c r="E4909" s="39">
        <f t="shared" si="900"/>
        <v>5.2180000000011384E-2</v>
      </c>
      <c r="F4909" s="39">
        <f t="shared" si="891"/>
        <v>4.3777198193123974</v>
      </c>
      <c r="G4909" s="39">
        <f t="shared" si="892"/>
        <v>5.5769665145583014</v>
      </c>
      <c r="H4909" s="43">
        <f t="shared" si="893"/>
        <v>1.1992</v>
      </c>
      <c r="L4909" s="39">
        <f t="shared" si="901"/>
        <v>5.2180000000011384E-2</v>
      </c>
      <c r="M4909" s="39">
        <f t="shared" si="899"/>
        <v>4.3777198193123974</v>
      </c>
      <c r="N4909" s="39">
        <f t="shared" si="894"/>
        <v>6.6595511050215679</v>
      </c>
      <c r="O4909" s="43">
        <f t="shared" si="898"/>
        <v>2.2818000000000001</v>
      </c>
      <c r="S4909" s="39">
        <f t="shared" si="902"/>
        <v>5.2180000000011384E-2</v>
      </c>
      <c r="T4909" s="39">
        <f t="shared" si="895"/>
        <v>4.3777198193123974</v>
      </c>
      <c r="U4909" s="39">
        <f t="shared" si="896"/>
        <v>6.6863207091924792</v>
      </c>
      <c r="V4909" s="43">
        <f t="shared" si="897"/>
        <v>2.3086000000000002</v>
      </c>
    </row>
    <row r="4910" spans="5:22" hidden="1" x14ac:dyDescent="0.25">
      <c r="E4910" s="39">
        <f t="shared" si="900"/>
        <v>5.2170000000011381E-2</v>
      </c>
      <c r="F4910" s="39">
        <f t="shared" si="891"/>
        <v>4.3781393621586639</v>
      </c>
      <c r="G4910" s="39">
        <f t="shared" si="892"/>
        <v>5.5769064374429584</v>
      </c>
      <c r="H4910" s="43">
        <f t="shared" si="893"/>
        <v>1.1988000000000001</v>
      </c>
      <c r="L4910" s="39">
        <f t="shared" si="901"/>
        <v>5.2170000000011381E-2</v>
      </c>
      <c r="M4910" s="39">
        <f t="shared" si="899"/>
        <v>4.3781393621586639</v>
      </c>
      <c r="N4910" s="39">
        <f t="shared" si="894"/>
        <v>6.6594678669797407</v>
      </c>
      <c r="O4910" s="43">
        <f t="shared" si="898"/>
        <v>2.2812999999999999</v>
      </c>
      <c r="S4910" s="39">
        <f t="shared" si="902"/>
        <v>5.2170000000011381E-2</v>
      </c>
      <c r="T4910" s="39">
        <f t="shared" si="895"/>
        <v>4.3781393621586639</v>
      </c>
      <c r="U4910" s="39">
        <f t="shared" si="896"/>
        <v>6.6863207091924792</v>
      </c>
      <c r="V4910" s="43">
        <f t="shared" si="897"/>
        <v>2.3081999999999998</v>
      </c>
    </row>
    <row r="4911" spans="5:22" hidden="1" x14ac:dyDescent="0.25">
      <c r="E4911" s="39">
        <f t="shared" si="900"/>
        <v>5.2160000000011378E-2</v>
      </c>
      <c r="F4911" s="39">
        <f t="shared" si="891"/>
        <v>4.3785590256498903</v>
      </c>
      <c r="G4911" s="39">
        <f t="shared" si="892"/>
        <v>5.5768463472084848</v>
      </c>
      <c r="H4911" s="43">
        <f t="shared" si="893"/>
        <v>1.1982999999999999</v>
      </c>
      <c r="L4911" s="39">
        <f t="shared" si="901"/>
        <v>5.2160000000011378E-2</v>
      </c>
      <c r="M4911" s="39">
        <f t="shared" si="899"/>
        <v>4.3785590256498903</v>
      </c>
      <c r="N4911" s="39">
        <f t="shared" si="894"/>
        <v>6.6593846129812295</v>
      </c>
      <c r="O4911" s="43">
        <f t="shared" si="898"/>
        <v>2.2808000000000002</v>
      </c>
      <c r="S4911" s="39">
        <f t="shared" si="902"/>
        <v>5.2160000000011378E-2</v>
      </c>
      <c r="T4911" s="39">
        <f t="shared" si="895"/>
        <v>4.3785590256498903</v>
      </c>
      <c r="U4911" s="39">
        <f t="shared" si="896"/>
        <v>6.6863207091924792</v>
      </c>
      <c r="V4911" s="43">
        <f t="shared" si="897"/>
        <v>2.3077999999999999</v>
      </c>
    </row>
    <row r="4912" spans="5:22" hidden="1" x14ac:dyDescent="0.25">
      <c r="E4912" s="39">
        <f t="shared" si="900"/>
        <v>5.2150000000011375E-2</v>
      </c>
      <c r="F4912" s="39">
        <f t="shared" si="891"/>
        <v>4.3789788098439084</v>
      </c>
      <c r="G4912" s="39">
        <f t="shared" si="892"/>
        <v>5.5767862438496101</v>
      </c>
      <c r="H4912" s="43">
        <f t="shared" si="893"/>
        <v>1.1978</v>
      </c>
      <c r="L4912" s="39">
        <f t="shared" si="901"/>
        <v>5.2150000000011375E-2</v>
      </c>
      <c r="M4912" s="39">
        <f t="shared" si="899"/>
        <v>4.3789788098439084</v>
      </c>
      <c r="N4912" s="39">
        <f t="shared" si="894"/>
        <v>6.6593013430199157</v>
      </c>
      <c r="O4912" s="43">
        <f t="shared" si="898"/>
        <v>2.2803</v>
      </c>
      <c r="S4912" s="39">
        <f t="shared" si="902"/>
        <v>5.2150000000011375E-2</v>
      </c>
      <c r="T4912" s="39">
        <f t="shared" si="895"/>
        <v>4.3789788098439084</v>
      </c>
      <c r="U4912" s="39">
        <f t="shared" si="896"/>
        <v>6.6863207091924792</v>
      </c>
      <c r="V4912" s="43">
        <f t="shared" si="897"/>
        <v>2.3073000000000001</v>
      </c>
    </row>
    <row r="4913" spans="5:22" hidden="1" x14ac:dyDescent="0.25">
      <c r="E4913" s="39">
        <f t="shared" si="900"/>
        <v>5.2140000000011372E-2</v>
      </c>
      <c r="F4913" s="39">
        <f t="shared" si="891"/>
        <v>4.3793987147985911</v>
      </c>
      <c r="G4913" s="39">
        <f t="shared" si="892"/>
        <v>5.5767261273610611</v>
      </c>
      <c r="H4913" s="43">
        <f t="shared" si="893"/>
        <v>1.1973</v>
      </c>
      <c r="L4913" s="39">
        <f t="shared" si="901"/>
        <v>5.2140000000011372E-2</v>
      </c>
      <c r="M4913" s="39">
        <f t="shared" si="899"/>
        <v>4.3793987147985911</v>
      </c>
      <c r="N4913" s="39">
        <f t="shared" si="894"/>
        <v>6.6592180570896753</v>
      </c>
      <c r="O4913" s="43">
        <f t="shared" si="898"/>
        <v>2.2797999999999998</v>
      </c>
      <c r="S4913" s="39">
        <f t="shared" si="902"/>
        <v>5.2140000000011372E-2</v>
      </c>
      <c r="T4913" s="39">
        <f t="shared" si="895"/>
        <v>4.3793987147985911</v>
      </c>
      <c r="U4913" s="39">
        <f t="shared" si="896"/>
        <v>6.6863207091924792</v>
      </c>
      <c r="V4913" s="43">
        <f t="shared" si="897"/>
        <v>2.3069000000000002</v>
      </c>
    </row>
    <row r="4914" spans="5:22" hidden="1" x14ac:dyDescent="0.25">
      <c r="E4914" s="39">
        <f t="shared" si="900"/>
        <v>5.2130000000011369E-2</v>
      </c>
      <c r="F4914" s="39">
        <f t="shared" si="891"/>
        <v>4.3798187405718485</v>
      </c>
      <c r="G4914" s="39">
        <f t="shared" si="892"/>
        <v>5.5766659977375621</v>
      </c>
      <c r="H4914" s="43">
        <f t="shared" si="893"/>
        <v>1.1968000000000001</v>
      </c>
      <c r="L4914" s="39">
        <f t="shared" si="901"/>
        <v>5.2130000000011369E-2</v>
      </c>
      <c r="M4914" s="39">
        <f t="shared" si="899"/>
        <v>4.3798187405718485</v>
      </c>
      <c r="N4914" s="39">
        <f t="shared" si="894"/>
        <v>6.6591347551843851</v>
      </c>
      <c r="O4914" s="43">
        <f t="shared" si="898"/>
        <v>2.2793000000000001</v>
      </c>
      <c r="S4914" s="39">
        <f t="shared" si="902"/>
        <v>5.2130000000011369E-2</v>
      </c>
      <c r="T4914" s="39">
        <f t="shared" si="895"/>
        <v>4.3798187405718485</v>
      </c>
      <c r="U4914" s="39">
        <f t="shared" si="896"/>
        <v>6.6863207091924792</v>
      </c>
      <c r="V4914" s="43">
        <f t="shared" si="897"/>
        <v>2.3065000000000002</v>
      </c>
    </row>
    <row r="4915" spans="5:22" hidden="1" x14ac:dyDescent="0.25">
      <c r="E4915" s="39">
        <f t="shared" si="900"/>
        <v>5.2120000000011366E-2</v>
      </c>
      <c r="F4915" s="39">
        <f t="shared" si="891"/>
        <v>4.3802388872216307</v>
      </c>
      <c r="G4915" s="39">
        <f t="shared" si="892"/>
        <v>5.5766058549738347</v>
      </c>
      <c r="H4915" s="43">
        <f t="shared" si="893"/>
        <v>1.1963999999999999</v>
      </c>
      <c r="L4915" s="39">
        <f t="shared" si="901"/>
        <v>5.2120000000011366E-2</v>
      </c>
      <c r="M4915" s="39">
        <f t="shared" si="899"/>
        <v>4.3802388872216307</v>
      </c>
      <c r="N4915" s="39">
        <f t="shared" si="894"/>
        <v>6.6590514372979124</v>
      </c>
      <c r="O4915" s="43">
        <f t="shared" si="898"/>
        <v>2.2787999999999999</v>
      </c>
      <c r="S4915" s="39">
        <f t="shared" si="902"/>
        <v>5.2120000000011366E-2</v>
      </c>
      <c r="T4915" s="39">
        <f t="shared" si="895"/>
        <v>4.3802388872216307</v>
      </c>
      <c r="U4915" s="39">
        <f t="shared" si="896"/>
        <v>6.6863207091924792</v>
      </c>
      <c r="V4915" s="43">
        <f t="shared" si="897"/>
        <v>2.3060999999999998</v>
      </c>
    </row>
    <row r="4916" spans="5:22" hidden="1" x14ac:dyDescent="0.25">
      <c r="E4916" s="39">
        <f t="shared" si="900"/>
        <v>5.2110000000011363E-2</v>
      </c>
      <c r="F4916" s="39">
        <f t="shared" si="891"/>
        <v>4.3806591548059242</v>
      </c>
      <c r="G4916" s="39">
        <f t="shared" si="892"/>
        <v>5.5765456990645941</v>
      </c>
      <c r="H4916" s="43">
        <f t="shared" si="893"/>
        <v>1.1959</v>
      </c>
      <c r="L4916" s="39">
        <f t="shared" si="901"/>
        <v>5.2110000000011363E-2</v>
      </c>
      <c r="M4916" s="39">
        <f t="shared" si="899"/>
        <v>4.3806591548059242</v>
      </c>
      <c r="N4916" s="39">
        <f t="shared" si="894"/>
        <v>6.6589681034241268</v>
      </c>
      <c r="O4916" s="43">
        <f t="shared" si="898"/>
        <v>2.2783000000000002</v>
      </c>
      <c r="S4916" s="39">
        <f t="shared" si="902"/>
        <v>5.2110000000011363E-2</v>
      </c>
      <c r="T4916" s="39">
        <f t="shared" si="895"/>
        <v>4.3806591548059242</v>
      </c>
      <c r="U4916" s="39">
        <f t="shared" si="896"/>
        <v>6.6863207091924792</v>
      </c>
      <c r="V4916" s="43">
        <f t="shared" si="897"/>
        <v>2.3056999999999999</v>
      </c>
    </row>
    <row r="4917" spans="5:22" hidden="1" x14ac:dyDescent="0.25">
      <c r="E4917" s="39">
        <f t="shared" si="900"/>
        <v>5.2100000000011359E-2</v>
      </c>
      <c r="F4917" s="39">
        <f t="shared" si="891"/>
        <v>4.3810795433827581</v>
      </c>
      <c r="G4917" s="39">
        <f t="shared" si="892"/>
        <v>5.5764855300045575</v>
      </c>
      <c r="H4917" s="43">
        <f t="shared" si="893"/>
        <v>1.1954</v>
      </c>
      <c r="L4917" s="39">
        <f t="shared" si="901"/>
        <v>5.2100000000011359E-2</v>
      </c>
      <c r="M4917" s="39">
        <f t="shared" si="899"/>
        <v>4.3810795433827581</v>
      </c>
      <c r="N4917" s="39">
        <f t="shared" si="894"/>
        <v>6.6588847535568902</v>
      </c>
      <c r="O4917" s="43">
        <f t="shared" si="898"/>
        <v>2.2778</v>
      </c>
      <c r="S4917" s="39">
        <f t="shared" si="902"/>
        <v>5.2100000000011359E-2</v>
      </c>
      <c r="T4917" s="39">
        <f t="shared" si="895"/>
        <v>4.3810795433827581</v>
      </c>
      <c r="U4917" s="39">
        <f t="shared" si="896"/>
        <v>6.6863207091924792</v>
      </c>
      <c r="V4917" s="43">
        <f t="shared" si="897"/>
        <v>2.3052000000000001</v>
      </c>
    </row>
    <row r="4918" spans="5:22" hidden="1" x14ac:dyDescent="0.25">
      <c r="E4918" s="39">
        <f t="shared" si="900"/>
        <v>5.2090000000011356E-2</v>
      </c>
      <c r="F4918" s="39">
        <f t="shared" si="891"/>
        <v>4.3815000530101971</v>
      </c>
      <c r="G4918" s="39">
        <f t="shared" si="892"/>
        <v>5.576425347788434</v>
      </c>
      <c r="H4918" s="43">
        <f t="shared" si="893"/>
        <v>1.1949000000000001</v>
      </c>
      <c r="L4918" s="39">
        <f t="shared" si="901"/>
        <v>5.2090000000011356E-2</v>
      </c>
      <c r="M4918" s="39">
        <f t="shared" si="899"/>
        <v>4.3815000530101971</v>
      </c>
      <c r="N4918" s="39">
        <f t="shared" si="894"/>
        <v>6.6588013876900627</v>
      </c>
      <c r="O4918" s="43">
        <f t="shared" si="898"/>
        <v>2.2772999999999999</v>
      </c>
      <c r="S4918" s="39">
        <f t="shared" si="902"/>
        <v>5.2090000000011356E-2</v>
      </c>
      <c r="T4918" s="39">
        <f t="shared" si="895"/>
        <v>4.3815000530101971</v>
      </c>
      <c r="U4918" s="39">
        <f t="shared" si="896"/>
        <v>6.6863207091924792</v>
      </c>
      <c r="V4918" s="43">
        <f t="shared" si="897"/>
        <v>2.3048000000000002</v>
      </c>
    </row>
    <row r="4919" spans="5:22" hidden="1" x14ac:dyDescent="0.25">
      <c r="E4919" s="39">
        <f t="shared" si="900"/>
        <v>5.2080000000011353E-2</v>
      </c>
      <c r="F4919" s="39">
        <f t="shared" si="891"/>
        <v>4.3819206837463467</v>
      </c>
      <c r="G4919" s="39">
        <f t="shared" si="892"/>
        <v>5.5763651524109337</v>
      </c>
      <c r="H4919" s="43">
        <f t="shared" si="893"/>
        <v>1.1943999999999999</v>
      </c>
      <c r="L4919" s="39">
        <f t="shared" si="901"/>
        <v>5.2080000000011353E-2</v>
      </c>
      <c r="M4919" s="39">
        <f t="shared" si="899"/>
        <v>4.3819206837463467</v>
      </c>
      <c r="N4919" s="39">
        <f t="shared" si="894"/>
        <v>6.6587180058175015</v>
      </c>
      <c r="O4919" s="43">
        <f t="shared" si="898"/>
        <v>2.2768000000000002</v>
      </c>
      <c r="S4919" s="39">
        <f t="shared" si="902"/>
        <v>5.2080000000011353E-2</v>
      </c>
      <c r="T4919" s="39">
        <f t="shared" si="895"/>
        <v>4.3819206837463467</v>
      </c>
      <c r="U4919" s="39">
        <f t="shared" si="896"/>
        <v>6.6863207091924792</v>
      </c>
      <c r="V4919" s="43">
        <f t="shared" si="897"/>
        <v>2.3043999999999998</v>
      </c>
    </row>
    <row r="4920" spans="5:22" hidden="1" x14ac:dyDescent="0.25">
      <c r="E4920" s="39">
        <f t="shared" si="900"/>
        <v>5.207000000001135E-2</v>
      </c>
      <c r="F4920" s="39">
        <f t="shared" si="891"/>
        <v>4.3823414356493515</v>
      </c>
      <c r="G4920" s="39">
        <f t="shared" si="892"/>
        <v>5.5763049438667602</v>
      </c>
      <c r="H4920" s="43">
        <f t="shared" si="893"/>
        <v>1.194</v>
      </c>
      <c r="L4920" s="39">
        <f t="shared" si="901"/>
        <v>5.207000000001135E-2</v>
      </c>
      <c r="M4920" s="39">
        <f t="shared" si="899"/>
        <v>4.3823414356493515</v>
      </c>
      <c r="N4920" s="39">
        <f t="shared" si="894"/>
        <v>6.6586346079330578</v>
      </c>
      <c r="O4920" s="43">
        <f t="shared" si="898"/>
        <v>2.2763</v>
      </c>
      <c r="S4920" s="39">
        <f t="shared" si="902"/>
        <v>5.207000000001135E-2</v>
      </c>
      <c r="T4920" s="39">
        <f t="shared" si="895"/>
        <v>4.3823414356493515</v>
      </c>
      <c r="U4920" s="39">
        <f t="shared" si="896"/>
        <v>6.6863207091924792</v>
      </c>
      <c r="V4920" s="43">
        <f t="shared" si="897"/>
        <v>2.3039999999999998</v>
      </c>
    </row>
    <row r="4921" spans="5:22" hidden="1" x14ac:dyDescent="0.25">
      <c r="E4921" s="39">
        <f t="shared" si="900"/>
        <v>5.2060000000011347E-2</v>
      </c>
      <c r="F4921" s="39">
        <f t="shared" si="891"/>
        <v>4.3827623087773953</v>
      </c>
      <c r="G4921" s="39">
        <f t="shared" si="892"/>
        <v>5.5762447221506166</v>
      </c>
      <c r="H4921" s="43">
        <f t="shared" si="893"/>
        <v>1.1935</v>
      </c>
      <c r="L4921" s="39">
        <f t="shared" si="901"/>
        <v>5.2060000000011347E-2</v>
      </c>
      <c r="M4921" s="39">
        <f t="shared" si="899"/>
        <v>4.3827623087773953</v>
      </c>
      <c r="N4921" s="39">
        <f t="shared" si="894"/>
        <v>6.6585511940305828</v>
      </c>
      <c r="O4921" s="43">
        <f t="shared" si="898"/>
        <v>2.2757999999999998</v>
      </c>
      <c r="S4921" s="39">
        <f t="shared" si="902"/>
        <v>5.2060000000011347E-2</v>
      </c>
      <c r="T4921" s="39">
        <f t="shared" si="895"/>
        <v>4.3827623087773953</v>
      </c>
      <c r="U4921" s="39">
        <f t="shared" si="896"/>
        <v>6.6863207091924792</v>
      </c>
      <c r="V4921" s="43">
        <f t="shared" si="897"/>
        <v>2.3035999999999999</v>
      </c>
    </row>
    <row r="4922" spans="5:22" hidden="1" x14ac:dyDescent="0.25">
      <c r="E4922" s="39">
        <f t="shared" si="900"/>
        <v>5.2050000000011344E-2</v>
      </c>
      <c r="F4922" s="39">
        <f t="shared" si="891"/>
        <v>4.3831833031886998</v>
      </c>
      <c r="G4922" s="39">
        <f t="shared" si="892"/>
        <v>5.5761844872572004</v>
      </c>
      <c r="H4922" s="43">
        <f t="shared" si="893"/>
        <v>1.1930000000000001</v>
      </c>
      <c r="L4922" s="39">
        <f t="shared" si="901"/>
        <v>5.2050000000011344E-2</v>
      </c>
      <c r="M4922" s="39">
        <f t="shared" si="899"/>
        <v>4.3831833031886998</v>
      </c>
      <c r="N4922" s="39">
        <f t="shared" si="894"/>
        <v>6.6584677641039205</v>
      </c>
      <c r="O4922" s="43">
        <f t="shared" si="898"/>
        <v>2.2753000000000001</v>
      </c>
      <c r="S4922" s="39">
        <f t="shared" si="902"/>
        <v>5.2050000000011344E-2</v>
      </c>
      <c r="T4922" s="39">
        <f t="shared" si="895"/>
        <v>4.3831833031886998</v>
      </c>
      <c r="U4922" s="39">
        <f t="shared" si="896"/>
        <v>6.6863207091924792</v>
      </c>
      <c r="V4922" s="43">
        <f t="shared" si="897"/>
        <v>2.3031000000000001</v>
      </c>
    </row>
    <row r="4923" spans="5:22" hidden="1" x14ac:dyDescent="0.25">
      <c r="E4923" s="39">
        <f t="shared" si="900"/>
        <v>5.2040000000011341E-2</v>
      </c>
      <c r="F4923" s="39">
        <f t="shared" si="891"/>
        <v>4.3836044189415269</v>
      </c>
      <c r="G4923" s="39">
        <f t="shared" si="892"/>
        <v>5.5761242391812091</v>
      </c>
      <c r="H4923" s="43">
        <f t="shared" si="893"/>
        <v>1.1924999999999999</v>
      </c>
      <c r="L4923" s="39">
        <f t="shared" si="901"/>
        <v>5.2040000000011341E-2</v>
      </c>
      <c r="M4923" s="39">
        <f t="shared" si="899"/>
        <v>4.3836044189415269</v>
      </c>
      <c r="N4923" s="39">
        <f t="shared" si="894"/>
        <v>6.658384318146914</v>
      </c>
      <c r="O4923" s="43">
        <f t="shared" si="898"/>
        <v>2.2747999999999999</v>
      </c>
      <c r="S4923" s="39">
        <f t="shared" si="902"/>
        <v>5.2040000000011341E-2</v>
      </c>
      <c r="T4923" s="39">
        <f t="shared" si="895"/>
        <v>4.3836044189415269</v>
      </c>
      <c r="U4923" s="39">
        <f t="shared" si="896"/>
        <v>6.6863207091924792</v>
      </c>
      <c r="V4923" s="43">
        <f t="shared" si="897"/>
        <v>2.3027000000000002</v>
      </c>
    </row>
    <row r="4924" spans="5:22" hidden="1" x14ac:dyDescent="0.25">
      <c r="E4924" s="39">
        <f t="shared" si="900"/>
        <v>5.2030000000011338E-2</v>
      </c>
      <c r="F4924" s="39">
        <f t="shared" si="891"/>
        <v>4.3840256560941775</v>
      </c>
      <c r="G4924" s="39">
        <f t="shared" si="892"/>
        <v>5.5760639779173351</v>
      </c>
      <c r="H4924" s="43">
        <f t="shared" si="893"/>
        <v>1.1919999999999999</v>
      </c>
      <c r="L4924" s="39">
        <f t="shared" si="901"/>
        <v>5.2030000000011338E-2</v>
      </c>
      <c r="M4924" s="39">
        <f t="shared" si="899"/>
        <v>4.3840256560941775</v>
      </c>
      <c r="N4924" s="39">
        <f t="shared" si="894"/>
        <v>6.6583008561534021</v>
      </c>
      <c r="O4924" s="43">
        <f t="shared" si="898"/>
        <v>2.2743000000000002</v>
      </c>
      <c r="S4924" s="39">
        <f t="shared" si="902"/>
        <v>5.2030000000011338E-2</v>
      </c>
      <c r="T4924" s="39">
        <f t="shared" si="895"/>
        <v>4.3840256560941775</v>
      </c>
      <c r="U4924" s="39">
        <f t="shared" si="896"/>
        <v>6.6863207091924792</v>
      </c>
      <c r="V4924" s="43">
        <f t="shared" si="897"/>
        <v>2.3022999999999998</v>
      </c>
    </row>
    <row r="4925" spans="5:22" hidden="1" x14ac:dyDescent="0.25">
      <c r="E4925" s="39">
        <f t="shared" si="900"/>
        <v>5.2020000000011335E-2</v>
      </c>
      <c r="F4925" s="39">
        <f t="shared" si="891"/>
        <v>4.3844470147049925</v>
      </c>
      <c r="G4925" s="39">
        <f t="shared" si="892"/>
        <v>5.5760037034602661</v>
      </c>
      <c r="H4925" s="43">
        <f t="shared" si="893"/>
        <v>1.1916</v>
      </c>
      <c r="L4925" s="39">
        <f t="shared" si="901"/>
        <v>5.2020000000011335E-2</v>
      </c>
      <c r="M4925" s="39">
        <f t="shared" si="899"/>
        <v>4.3844470147049925</v>
      </c>
      <c r="N4925" s="39">
        <f t="shared" si="894"/>
        <v>6.6582173781172198</v>
      </c>
      <c r="O4925" s="43">
        <f t="shared" si="898"/>
        <v>2.2738</v>
      </c>
      <c r="S4925" s="39">
        <f t="shared" si="902"/>
        <v>5.2020000000011335E-2</v>
      </c>
      <c r="T4925" s="39">
        <f t="shared" si="895"/>
        <v>4.3844470147049925</v>
      </c>
      <c r="U4925" s="39">
        <f t="shared" si="896"/>
        <v>6.6863207091924792</v>
      </c>
      <c r="V4925" s="43">
        <f t="shared" si="897"/>
        <v>2.3018999999999998</v>
      </c>
    </row>
    <row r="4926" spans="5:22" hidden="1" x14ac:dyDescent="0.25">
      <c r="E4926" s="39">
        <f t="shared" si="900"/>
        <v>5.2010000000011332E-2</v>
      </c>
      <c r="F4926" s="39">
        <f t="shared" si="891"/>
        <v>4.3848684948323502</v>
      </c>
      <c r="G4926" s="39">
        <f t="shared" si="892"/>
        <v>5.5759434158046908</v>
      </c>
      <c r="H4926" s="43">
        <f t="shared" si="893"/>
        <v>1.1911</v>
      </c>
      <c r="L4926" s="39">
        <f t="shared" si="901"/>
        <v>5.2010000000011332E-2</v>
      </c>
      <c r="M4926" s="39">
        <f t="shared" si="899"/>
        <v>4.3848684948323502</v>
      </c>
      <c r="N4926" s="39">
        <f t="shared" si="894"/>
        <v>6.658133884032198</v>
      </c>
      <c r="O4926" s="43">
        <f t="shared" si="898"/>
        <v>2.2732999999999999</v>
      </c>
      <c r="S4926" s="39">
        <f t="shared" si="902"/>
        <v>5.2010000000011332E-2</v>
      </c>
      <c r="T4926" s="39">
        <f t="shared" si="895"/>
        <v>4.3848684948323502</v>
      </c>
      <c r="U4926" s="39">
        <f t="shared" si="896"/>
        <v>6.6863207091924792</v>
      </c>
      <c r="V4926" s="43">
        <f t="shared" si="897"/>
        <v>2.3014999999999999</v>
      </c>
    </row>
    <row r="4927" spans="5:22" hidden="1" x14ac:dyDescent="0.25">
      <c r="E4927" s="39">
        <f t="shared" si="900"/>
        <v>5.2000000000011329E-2</v>
      </c>
      <c r="F4927" s="39">
        <f t="shared" ref="F4927:F4990" si="903">1/SQRT($E4927)</f>
        <v>4.3852900965346686</v>
      </c>
      <c r="G4927" s="39">
        <f t="shared" ref="G4927:G4990" si="904">-2*LOG10(((2.51/($L$40*(SQRT(E4927))))+(0.269*($L$37/$E$25))))</f>
        <v>5.5758831149452908</v>
      </c>
      <c r="H4927" s="43">
        <f t="shared" ref="H4927:H4990" si="905">ROUND(ABS(F4927-G4927),4)</f>
        <v>1.1906000000000001</v>
      </c>
      <c r="L4927" s="39">
        <f t="shared" si="901"/>
        <v>5.2000000000011329E-2</v>
      </c>
      <c r="M4927" s="39">
        <f t="shared" si="899"/>
        <v>4.3852900965346686</v>
      </c>
      <c r="N4927" s="39">
        <f t="shared" ref="N4927:N4990" si="906">2*LOG10(($L$40*(SQRT(L4927))))</f>
        <v>6.6580503738921646</v>
      </c>
      <c r="O4927" s="43">
        <f t="shared" si="898"/>
        <v>2.2728000000000002</v>
      </c>
      <c r="S4927" s="39">
        <f t="shared" si="902"/>
        <v>5.2000000000011329E-2</v>
      </c>
      <c r="T4927" s="39">
        <f t="shared" ref="T4927:T4990" si="907">1/SQRT($S4927)</f>
        <v>4.3852900965346686</v>
      </c>
      <c r="U4927" s="39">
        <f t="shared" ref="U4927:U4990" si="908">2*LOG10(((3.71/($L$37/$E$25))))</f>
        <v>6.6863207091924792</v>
      </c>
      <c r="V4927" s="43">
        <f t="shared" ref="V4927:V4990" si="909">ROUND(ABS(T4927-U4927),4)</f>
        <v>2.3010000000000002</v>
      </c>
    </row>
    <row r="4928" spans="5:22" hidden="1" x14ac:dyDescent="0.25">
      <c r="E4928" s="39">
        <f t="shared" si="900"/>
        <v>5.1990000000011326E-2</v>
      </c>
      <c r="F4928" s="39">
        <f t="shared" si="903"/>
        <v>4.3857118198704068</v>
      </c>
      <c r="G4928" s="39">
        <f t="shared" si="904"/>
        <v>5.5758228008767459</v>
      </c>
      <c r="H4928" s="43">
        <f t="shared" si="905"/>
        <v>1.1900999999999999</v>
      </c>
      <c r="L4928" s="39">
        <f t="shared" si="901"/>
        <v>5.1990000000011326E-2</v>
      </c>
      <c r="M4928" s="39">
        <f t="shared" si="899"/>
        <v>4.3857118198704068</v>
      </c>
      <c r="N4928" s="39">
        <f t="shared" si="906"/>
        <v>6.657966847690945</v>
      </c>
      <c r="O4928" s="43">
        <f t="shared" ref="O4928:O4991" si="910">ROUND(ABS(M4928-N4928),4)</f>
        <v>2.2723</v>
      </c>
      <c r="S4928" s="39">
        <f t="shared" si="902"/>
        <v>5.1990000000011326E-2</v>
      </c>
      <c r="T4928" s="39">
        <f t="shared" si="907"/>
        <v>4.3857118198704068</v>
      </c>
      <c r="U4928" s="39">
        <f t="shared" si="908"/>
        <v>6.6863207091924792</v>
      </c>
      <c r="V4928" s="43">
        <f t="shared" si="909"/>
        <v>2.3006000000000002</v>
      </c>
    </row>
    <row r="4929" spans="5:22" hidden="1" x14ac:dyDescent="0.25">
      <c r="E4929" s="39">
        <f t="shared" si="900"/>
        <v>5.1980000000011323E-2</v>
      </c>
      <c r="F4929" s="39">
        <f t="shared" si="903"/>
        <v>4.3861336648980611</v>
      </c>
      <c r="G4929" s="39">
        <f t="shared" si="904"/>
        <v>5.5757624735937341</v>
      </c>
      <c r="H4929" s="43">
        <f t="shared" si="905"/>
        <v>1.1896</v>
      </c>
      <c r="L4929" s="39">
        <f t="shared" si="901"/>
        <v>5.1980000000011323E-2</v>
      </c>
      <c r="M4929" s="39">
        <f t="shared" ref="M4929:M4992" si="911">1/SQRT($L4929)</f>
        <v>4.3861336648980611</v>
      </c>
      <c r="N4929" s="39">
        <f t="shared" si="906"/>
        <v>6.6578833054223594</v>
      </c>
      <c r="O4929" s="43">
        <f t="shared" si="910"/>
        <v>2.2717000000000001</v>
      </c>
      <c r="S4929" s="39">
        <f t="shared" si="902"/>
        <v>5.1980000000011323E-2</v>
      </c>
      <c r="T4929" s="39">
        <f t="shared" si="907"/>
        <v>4.3861336648980611</v>
      </c>
      <c r="U4929" s="39">
        <f t="shared" si="908"/>
        <v>6.6863207091924792</v>
      </c>
      <c r="V4929" s="43">
        <f t="shared" si="909"/>
        <v>2.3001999999999998</v>
      </c>
    </row>
    <row r="4930" spans="5:22" hidden="1" x14ac:dyDescent="0.25">
      <c r="E4930" s="39">
        <f t="shared" si="900"/>
        <v>5.197000000001132E-2</v>
      </c>
      <c r="F4930" s="39">
        <f t="shared" si="903"/>
        <v>4.3865556316761696</v>
      </c>
      <c r="G4930" s="39">
        <f t="shared" si="904"/>
        <v>5.5757021330909291</v>
      </c>
      <c r="H4930" s="43">
        <f t="shared" si="905"/>
        <v>1.1891</v>
      </c>
      <c r="L4930" s="39">
        <f t="shared" si="901"/>
        <v>5.197000000001132E-2</v>
      </c>
      <c r="M4930" s="39">
        <f t="shared" si="911"/>
        <v>4.3865556316761696</v>
      </c>
      <c r="N4930" s="39">
        <f t="shared" si="906"/>
        <v>6.657799747080225</v>
      </c>
      <c r="O4930" s="43">
        <f t="shared" si="910"/>
        <v>2.2711999999999999</v>
      </c>
      <c r="S4930" s="39">
        <f t="shared" si="902"/>
        <v>5.197000000001132E-2</v>
      </c>
      <c r="T4930" s="39">
        <f t="shared" si="907"/>
        <v>4.3865556316761696</v>
      </c>
      <c r="U4930" s="39">
        <f t="shared" si="908"/>
        <v>6.6863207091924792</v>
      </c>
      <c r="V4930" s="43">
        <f t="shared" si="909"/>
        <v>2.2997999999999998</v>
      </c>
    </row>
    <row r="4931" spans="5:22" hidden="1" x14ac:dyDescent="0.25">
      <c r="E4931" s="39">
        <f t="shared" ref="E4931:E4994" si="912">E4930-0.00001</f>
        <v>5.1960000000011317E-2</v>
      </c>
      <c r="F4931" s="39">
        <f t="shared" si="903"/>
        <v>4.3869777202633076</v>
      </c>
      <c r="G4931" s="39">
        <f t="shared" si="904"/>
        <v>5.575641779363</v>
      </c>
      <c r="H4931" s="43">
        <f t="shared" si="905"/>
        <v>1.1887000000000001</v>
      </c>
      <c r="L4931" s="39">
        <f t="shared" ref="L4931:L4994" si="913">L4930-0.00001</f>
        <v>5.1960000000011317E-2</v>
      </c>
      <c r="M4931" s="39">
        <f t="shared" si="911"/>
        <v>4.3869777202633076</v>
      </c>
      <c r="N4931" s="39">
        <f t="shared" si="906"/>
        <v>6.6577161726583558</v>
      </c>
      <c r="O4931" s="43">
        <f t="shared" si="910"/>
        <v>2.2707000000000002</v>
      </c>
      <c r="S4931" s="39">
        <f t="shared" ref="S4931:S4994" si="914">S4930-0.00001</f>
        <v>5.1960000000011317E-2</v>
      </c>
      <c r="T4931" s="39">
        <f t="shared" si="907"/>
        <v>4.3869777202633076</v>
      </c>
      <c r="U4931" s="39">
        <f t="shared" si="908"/>
        <v>6.6863207091924792</v>
      </c>
      <c r="V4931" s="43">
        <f t="shared" si="909"/>
        <v>2.2993000000000001</v>
      </c>
    </row>
    <row r="4932" spans="5:22" hidden="1" x14ac:dyDescent="0.25">
      <c r="E4932" s="39">
        <f t="shared" si="912"/>
        <v>5.1950000000011314E-2</v>
      </c>
      <c r="F4932" s="39">
        <f t="shared" si="903"/>
        <v>4.3873999307180904</v>
      </c>
      <c r="G4932" s="39">
        <f t="shared" si="904"/>
        <v>5.5755814124046168</v>
      </c>
      <c r="H4932" s="43">
        <f t="shared" si="905"/>
        <v>1.1881999999999999</v>
      </c>
      <c r="L4932" s="39">
        <f t="shared" si="913"/>
        <v>5.1950000000011314E-2</v>
      </c>
      <c r="M4932" s="39">
        <f t="shared" si="911"/>
        <v>4.3873999307180904</v>
      </c>
      <c r="N4932" s="39">
        <f t="shared" si="906"/>
        <v>6.657632582150562</v>
      </c>
      <c r="O4932" s="43">
        <f t="shared" si="910"/>
        <v>2.2702</v>
      </c>
      <c r="S4932" s="39">
        <f t="shared" si="914"/>
        <v>5.1950000000011314E-2</v>
      </c>
      <c r="T4932" s="39">
        <f t="shared" si="907"/>
        <v>4.3873999307180904</v>
      </c>
      <c r="U4932" s="39">
        <f t="shared" si="908"/>
        <v>6.6863207091924792</v>
      </c>
      <c r="V4932" s="43">
        <f t="shared" si="909"/>
        <v>2.2989000000000002</v>
      </c>
    </row>
    <row r="4933" spans="5:22" hidden="1" x14ac:dyDescent="0.25">
      <c r="E4933" s="39">
        <f t="shared" si="912"/>
        <v>5.194000000001131E-2</v>
      </c>
      <c r="F4933" s="39">
        <f t="shared" si="903"/>
        <v>4.3878222630991734</v>
      </c>
      <c r="G4933" s="39">
        <f t="shared" si="904"/>
        <v>5.5755210322104407</v>
      </c>
      <c r="H4933" s="43">
        <f t="shared" si="905"/>
        <v>1.1877</v>
      </c>
      <c r="L4933" s="39">
        <f t="shared" si="913"/>
        <v>5.194000000001131E-2</v>
      </c>
      <c r="M4933" s="39">
        <f t="shared" si="911"/>
        <v>4.3878222630991734</v>
      </c>
      <c r="N4933" s="39">
        <f t="shared" si="906"/>
        <v>6.6575489755506494</v>
      </c>
      <c r="O4933" s="43">
        <f t="shared" si="910"/>
        <v>2.2696999999999998</v>
      </c>
      <c r="S4933" s="39">
        <f t="shared" si="914"/>
        <v>5.194000000001131E-2</v>
      </c>
      <c r="T4933" s="39">
        <f t="shared" si="907"/>
        <v>4.3878222630991734</v>
      </c>
      <c r="U4933" s="39">
        <f t="shared" si="908"/>
        <v>6.6863207091924792</v>
      </c>
      <c r="V4933" s="43">
        <f t="shared" si="909"/>
        <v>2.2985000000000002</v>
      </c>
    </row>
    <row r="4934" spans="5:22" hidden="1" x14ac:dyDescent="0.25">
      <c r="E4934" s="39">
        <f t="shared" si="912"/>
        <v>5.1930000000011307E-2</v>
      </c>
      <c r="F4934" s="39">
        <f t="shared" si="903"/>
        <v>4.3882447174652519</v>
      </c>
      <c r="G4934" s="39">
        <f t="shared" si="904"/>
        <v>5.5754606387751355</v>
      </c>
      <c r="H4934" s="43">
        <f t="shared" si="905"/>
        <v>1.1872</v>
      </c>
      <c r="L4934" s="39">
        <f t="shared" si="913"/>
        <v>5.1930000000011307E-2</v>
      </c>
      <c r="M4934" s="39">
        <f t="shared" si="911"/>
        <v>4.3882447174652519</v>
      </c>
      <c r="N4934" s="39">
        <f t="shared" si="906"/>
        <v>6.6574653528524221</v>
      </c>
      <c r="O4934" s="43">
        <f t="shared" si="910"/>
        <v>2.2692000000000001</v>
      </c>
      <c r="S4934" s="39">
        <f t="shared" si="914"/>
        <v>5.1930000000011307E-2</v>
      </c>
      <c r="T4934" s="39">
        <f t="shared" si="907"/>
        <v>4.3882447174652519</v>
      </c>
      <c r="U4934" s="39">
        <f t="shared" si="908"/>
        <v>6.6863207091924792</v>
      </c>
      <c r="V4934" s="43">
        <f t="shared" si="909"/>
        <v>2.2980999999999998</v>
      </c>
    </row>
    <row r="4935" spans="5:22" hidden="1" x14ac:dyDescent="0.25">
      <c r="E4935" s="39">
        <f t="shared" si="912"/>
        <v>5.1920000000011304E-2</v>
      </c>
      <c r="F4935" s="39">
        <f t="shared" si="903"/>
        <v>4.3886672938750584</v>
      </c>
      <c r="G4935" s="39">
        <f t="shared" si="904"/>
        <v>5.575400232093358</v>
      </c>
      <c r="H4935" s="43">
        <f t="shared" si="905"/>
        <v>1.1867000000000001</v>
      </c>
      <c r="L4935" s="39">
        <f t="shared" si="913"/>
        <v>5.1920000000011304E-2</v>
      </c>
      <c r="M4935" s="39">
        <f t="shared" si="911"/>
        <v>4.3886672938750584</v>
      </c>
      <c r="N4935" s="39">
        <f t="shared" si="906"/>
        <v>6.657381714049678</v>
      </c>
      <c r="O4935" s="43">
        <f t="shared" si="910"/>
        <v>2.2686999999999999</v>
      </c>
      <c r="S4935" s="39">
        <f t="shared" si="914"/>
        <v>5.1920000000011304E-2</v>
      </c>
      <c r="T4935" s="39">
        <f t="shared" si="907"/>
        <v>4.3886672938750584</v>
      </c>
      <c r="U4935" s="39">
        <f t="shared" si="908"/>
        <v>6.6863207091924792</v>
      </c>
      <c r="V4935" s="43">
        <f t="shared" si="909"/>
        <v>2.2976999999999999</v>
      </c>
    </row>
    <row r="4936" spans="5:22" hidden="1" x14ac:dyDescent="0.25">
      <c r="E4936" s="39">
        <f t="shared" si="912"/>
        <v>5.1910000000011301E-2</v>
      </c>
      <c r="F4936" s="39">
        <f t="shared" si="903"/>
        <v>4.3890899923873672</v>
      </c>
      <c r="G4936" s="39">
        <f t="shared" si="904"/>
        <v>5.575339812159763</v>
      </c>
      <c r="H4936" s="43">
        <f t="shared" si="905"/>
        <v>1.1861999999999999</v>
      </c>
      <c r="L4936" s="39">
        <f t="shared" si="913"/>
        <v>5.1910000000011301E-2</v>
      </c>
      <c r="M4936" s="39">
        <f t="shared" si="911"/>
        <v>4.3890899923873672</v>
      </c>
      <c r="N4936" s="39">
        <f t="shared" si="906"/>
        <v>6.657298059136215</v>
      </c>
      <c r="O4936" s="43">
        <f t="shared" si="910"/>
        <v>2.2682000000000002</v>
      </c>
      <c r="S4936" s="39">
        <f t="shared" si="914"/>
        <v>5.1910000000011301E-2</v>
      </c>
      <c r="T4936" s="39">
        <f t="shared" si="907"/>
        <v>4.3890899923873672</v>
      </c>
      <c r="U4936" s="39">
        <f t="shared" si="908"/>
        <v>6.6863207091924792</v>
      </c>
      <c r="V4936" s="43">
        <f t="shared" si="909"/>
        <v>2.2972000000000001</v>
      </c>
    </row>
    <row r="4937" spans="5:22" hidden="1" x14ac:dyDescent="0.25">
      <c r="E4937" s="39">
        <f t="shared" si="912"/>
        <v>5.1900000000011298E-2</v>
      </c>
      <c r="F4937" s="39">
        <f t="shared" si="903"/>
        <v>4.3895128130609935</v>
      </c>
      <c r="G4937" s="39">
        <f t="shared" si="904"/>
        <v>5.5752793789690029</v>
      </c>
      <c r="H4937" s="43">
        <f t="shared" si="905"/>
        <v>1.1858</v>
      </c>
      <c r="L4937" s="39">
        <f t="shared" si="913"/>
        <v>5.1900000000011298E-2</v>
      </c>
      <c r="M4937" s="39">
        <f t="shared" si="911"/>
        <v>4.3895128130609935</v>
      </c>
      <c r="N4937" s="39">
        <f t="shared" si="906"/>
        <v>6.6572143881058237</v>
      </c>
      <c r="O4937" s="43">
        <f t="shared" si="910"/>
        <v>2.2677</v>
      </c>
      <c r="S4937" s="39">
        <f t="shared" si="914"/>
        <v>5.1900000000011298E-2</v>
      </c>
      <c r="T4937" s="39">
        <f t="shared" si="907"/>
        <v>4.3895128130609935</v>
      </c>
      <c r="U4937" s="39">
        <f t="shared" si="908"/>
        <v>6.6863207091924792</v>
      </c>
      <c r="V4937" s="43">
        <f t="shared" si="909"/>
        <v>2.2968000000000002</v>
      </c>
    </row>
    <row r="4938" spans="5:22" hidden="1" x14ac:dyDescent="0.25">
      <c r="E4938" s="39">
        <f t="shared" si="912"/>
        <v>5.1890000000011295E-2</v>
      </c>
      <c r="F4938" s="39">
        <f t="shared" si="903"/>
        <v>4.389935755954788</v>
      </c>
      <c r="G4938" s="39">
        <f t="shared" si="904"/>
        <v>5.5752189325157246</v>
      </c>
      <c r="H4938" s="43">
        <f t="shared" si="905"/>
        <v>1.1853</v>
      </c>
      <c r="L4938" s="39">
        <f t="shared" si="913"/>
        <v>5.1890000000011295E-2</v>
      </c>
      <c r="M4938" s="39">
        <f t="shared" si="911"/>
        <v>4.389935755954788</v>
      </c>
      <c r="N4938" s="39">
        <f t="shared" si="906"/>
        <v>6.6571307009522931</v>
      </c>
      <c r="O4938" s="43">
        <f t="shared" si="910"/>
        <v>2.2671999999999999</v>
      </c>
      <c r="S4938" s="39">
        <f t="shared" si="914"/>
        <v>5.1890000000011295E-2</v>
      </c>
      <c r="T4938" s="39">
        <f t="shared" si="907"/>
        <v>4.389935755954788</v>
      </c>
      <c r="U4938" s="39">
        <f t="shared" si="908"/>
        <v>6.6863207091924792</v>
      </c>
      <c r="V4938" s="43">
        <f t="shared" si="909"/>
        <v>2.2964000000000002</v>
      </c>
    </row>
    <row r="4939" spans="5:22" hidden="1" x14ac:dyDescent="0.25">
      <c r="E4939" s="39">
        <f t="shared" si="912"/>
        <v>5.1880000000011292E-2</v>
      </c>
      <c r="F4939" s="39">
        <f t="shared" si="903"/>
        <v>4.390358821127645</v>
      </c>
      <c r="G4939" s="39">
        <f t="shared" si="904"/>
        <v>5.5751584727945751</v>
      </c>
      <c r="H4939" s="43">
        <f t="shared" si="905"/>
        <v>1.1848000000000001</v>
      </c>
      <c r="L4939" s="39">
        <f t="shared" si="913"/>
        <v>5.1880000000011292E-2</v>
      </c>
      <c r="M4939" s="39">
        <f t="shared" si="911"/>
        <v>4.390358821127645</v>
      </c>
      <c r="N4939" s="39">
        <f t="shared" si="906"/>
        <v>6.6570469976694078</v>
      </c>
      <c r="O4939" s="43">
        <f t="shared" si="910"/>
        <v>2.2667000000000002</v>
      </c>
      <c r="S4939" s="39">
        <f t="shared" si="914"/>
        <v>5.1880000000011292E-2</v>
      </c>
      <c r="T4939" s="39">
        <f t="shared" si="907"/>
        <v>4.390358821127645</v>
      </c>
      <c r="U4939" s="39">
        <f t="shared" si="908"/>
        <v>6.6863207091924792</v>
      </c>
      <c r="V4939" s="43">
        <f t="shared" si="909"/>
        <v>2.2959999999999998</v>
      </c>
    </row>
    <row r="4940" spans="5:22" hidden="1" x14ac:dyDescent="0.25">
      <c r="E4940" s="39">
        <f t="shared" si="912"/>
        <v>5.1870000000011289E-2</v>
      </c>
      <c r="F4940" s="39">
        <f t="shared" si="903"/>
        <v>4.3907820086384959</v>
      </c>
      <c r="G4940" s="39">
        <f t="shared" si="904"/>
        <v>5.5750979998001959</v>
      </c>
      <c r="H4940" s="43">
        <f t="shared" si="905"/>
        <v>1.1842999999999999</v>
      </c>
      <c r="L4940" s="39">
        <f t="shared" si="913"/>
        <v>5.1870000000011289E-2</v>
      </c>
      <c r="M4940" s="39">
        <f t="shared" si="911"/>
        <v>4.3907820086384959</v>
      </c>
      <c r="N4940" s="39">
        <f t="shared" si="906"/>
        <v>6.6569632782509505</v>
      </c>
      <c r="O4940" s="43">
        <f t="shared" si="910"/>
        <v>2.2662</v>
      </c>
      <c r="S4940" s="39">
        <f t="shared" si="914"/>
        <v>5.1870000000011289E-2</v>
      </c>
      <c r="T4940" s="39">
        <f t="shared" si="907"/>
        <v>4.3907820086384959</v>
      </c>
      <c r="U4940" s="39">
        <f t="shared" si="908"/>
        <v>6.6863207091924792</v>
      </c>
      <c r="V4940" s="43">
        <f t="shared" si="909"/>
        <v>2.2955000000000001</v>
      </c>
    </row>
    <row r="4941" spans="5:22" hidden="1" x14ac:dyDescent="0.25">
      <c r="E4941" s="39">
        <f t="shared" si="912"/>
        <v>5.1860000000011286E-2</v>
      </c>
      <c r="F4941" s="39">
        <f t="shared" si="903"/>
        <v>4.391205318546314</v>
      </c>
      <c r="G4941" s="39">
        <f t="shared" si="904"/>
        <v>5.5750375135272252</v>
      </c>
      <c r="H4941" s="43">
        <f t="shared" si="905"/>
        <v>1.1838</v>
      </c>
      <c r="L4941" s="39">
        <f t="shared" si="913"/>
        <v>5.1860000000011286E-2</v>
      </c>
      <c r="M4941" s="39">
        <f t="shared" si="911"/>
        <v>4.391205318546314</v>
      </c>
      <c r="N4941" s="39">
        <f t="shared" si="906"/>
        <v>6.6568795426906986</v>
      </c>
      <c r="O4941" s="43">
        <f t="shared" si="910"/>
        <v>2.2656999999999998</v>
      </c>
      <c r="S4941" s="39">
        <f t="shared" si="914"/>
        <v>5.1860000000011286E-2</v>
      </c>
      <c r="T4941" s="39">
        <f t="shared" si="907"/>
        <v>4.391205318546314</v>
      </c>
      <c r="U4941" s="39">
        <f t="shared" si="908"/>
        <v>6.6863207091924792</v>
      </c>
      <c r="V4941" s="43">
        <f t="shared" si="909"/>
        <v>2.2951000000000001</v>
      </c>
    </row>
    <row r="4942" spans="5:22" hidden="1" x14ac:dyDescent="0.25">
      <c r="E4942" s="39">
        <f t="shared" si="912"/>
        <v>5.1850000000011283E-2</v>
      </c>
      <c r="F4942" s="39">
        <f t="shared" si="903"/>
        <v>4.39162875091011</v>
      </c>
      <c r="G4942" s="39">
        <f t="shared" si="904"/>
        <v>5.5749770139703001</v>
      </c>
      <c r="H4942" s="43">
        <f t="shared" si="905"/>
        <v>1.1833</v>
      </c>
      <c r="L4942" s="39">
        <f t="shared" si="913"/>
        <v>5.1850000000011283E-2</v>
      </c>
      <c r="M4942" s="39">
        <f t="shared" si="911"/>
        <v>4.39162875091011</v>
      </c>
      <c r="N4942" s="39">
        <f t="shared" si="906"/>
        <v>6.6567957909824251</v>
      </c>
      <c r="O4942" s="43">
        <f t="shared" si="910"/>
        <v>2.2652000000000001</v>
      </c>
      <c r="S4942" s="39">
        <f t="shared" si="914"/>
        <v>5.1850000000011283E-2</v>
      </c>
      <c r="T4942" s="39">
        <f t="shared" si="907"/>
        <v>4.39162875091011</v>
      </c>
      <c r="U4942" s="39">
        <f t="shared" si="908"/>
        <v>6.6863207091924792</v>
      </c>
      <c r="V4942" s="43">
        <f t="shared" si="909"/>
        <v>2.2947000000000002</v>
      </c>
    </row>
    <row r="4943" spans="5:22" hidden="1" x14ac:dyDescent="0.25">
      <c r="E4943" s="39">
        <f t="shared" si="912"/>
        <v>5.184000000001128E-2</v>
      </c>
      <c r="F4943" s="39">
        <f t="shared" si="903"/>
        <v>4.3920523057889378</v>
      </c>
      <c r="G4943" s="39">
        <f t="shared" si="904"/>
        <v>5.5749165011240516</v>
      </c>
      <c r="H4943" s="43">
        <f t="shared" si="905"/>
        <v>1.1829000000000001</v>
      </c>
      <c r="L4943" s="39">
        <f t="shared" si="913"/>
        <v>5.184000000001128E-2</v>
      </c>
      <c r="M4943" s="39">
        <f t="shared" si="911"/>
        <v>4.3920523057889378</v>
      </c>
      <c r="N4943" s="39">
        <f t="shared" si="906"/>
        <v>6.6567120231199022</v>
      </c>
      <c r="O4943" s="43">
        <f t="shared" si="910"/>
        <v>2.2646999999999999</v>
      </c>
      <c r="S4943" s="39">
        <f t="shared" si="914"/>
        <v>5.184000000001128E-2</v>
      </c>
      <c r="T4943" s="39">
        <f t="shared" si="907"/>
        <v>4.3920523057889378</v>
      </c>
      <c r="U4943" s="39">
        <f t="shared" si="908"/>
        <v>6.6863207091924792</v>
      </c>
      <c r="V4943" s="43">
        <f t="shared" si="909"/>
        <v>2.2942999999999998</v>
      </c>
    </row>
    <row r="4944" spans="5:22" hidden="1" x14ac:dyDescent="0.25">
      <c r="E4944" s="39">
        <f t="shared" si="912"/>
        <v>5.1830000000011277E-2</v>
      </c>
      <c r="F4944" s="39">
        <f t="shared" si="903"/>
        <v>4.392475983241888</v>
      </c>
      <c r="G4944" s="39">
        <f t="shared" si="904"/>
        <v>5.5748559749831106</v>
      </c>
      <c r="H4944" s="43">
        <f t="shared" si="905"/>
        <v>1.1823999999999999</v>
      </c>
      <c r="L4944" s="39">
        <f t="shared" si="913"/>
        <v>5.1830000000011277E-2</v>
      </c>
      <c r="M4944" s="39">
        <f t="shared" si="911"/>
        <v>4.392475983241888</v>
      </c>
      <c r="N4944" s="39">
        <f t="shared" si="906"/>
        <v>6.6566282390968965</v>
      </c>
      <c r="O4944" s="43">
        <f t="shared" si="910"/>
        <v>2.2642000000000002</v>
      </c>
      <c r="S4944" s="39">
        <f t="shared" si="914"/>
        <v>5.1830000000011277E-2</v>
      </c>
      <c r="T4944" s="39">
        <f t="shared" si="907"/>
        <v>4.392475983241888</v>
      </c>
      <c r="U4944" s="39">
        <f t="shared" si="908"/>
        <v>6.6863207091924792</v>
      </c>
      <c r="V4944" s="43">
        <f t="shared" si="909"/>
        <v>2.2938000000000001</v>
      </c>
    </row>
    <row r="4945" spans="5:22" hidden="1" x14ac:dyDescent="0.25">
      <c r="E4945" s="39">
        <f t="shared" si="912"/>
        <v>5.1820000000011274E-2</v>
      </c>
      <c r="F4945" s="39">
        <f t="shared" si="903"/>
        <v>4.3928997833280921</v>
      </c>
      <c r="G4945" s="39">
        <f t="shared" si="904"/>
        <v>5.5747954355421019</v>
      </c>
      <c r="H4945" s="43">
        <f t="shared" si="905"/>
        <v>1.1819</v>
      </c>
      <c r="L4945" s="39">
        <f t="shared" si="913"/>
        <v>5.1820000000011274E-2</v>
      </c>
      <c r="M4945" s="39">
        <f t="shared" si="911"/>
        <v>4.3928997833280921</v>
      </c>
      <c r="N4945" s="39">
        <f t="shared" si="906"/>
        <v>6.6565444389071713</v>
      </c>
      <c r="O4945" s="43">
        <f t="shared" si="910"/>
        <v>2.2635999999999998</v>
      </c>
      <c r="S4945" s="39">
        <f t="shared" si="914"/>
        <v>5.1820000000011274E-2</v>
      </c>
      <c r="T4945" s="39">
        <f t="shared" si="907"/>
        <v>4.3928997833280921</v>
      </c>
      <c r="U4945" s="39">
        <f t="shared" si="908"/>
        <v>6.6863207091924792</v>
      </c>
      <c r="V4945" s="43">
        <f t="shared" si="909"/>
        <v>2.2934000000000001</v>
      </c>
    </row>
    <row r="4946" spans="5:22" hidden="1" x14ac:dyDescent="0.25">
      <c r="E4946" s="39">
        <f t="shared" si="912"/>
        <v>5.1810000000011271E-2</v>
      </c>
      <c r="F4946" s="39">
        <f t="shared" si="903"/>
        <v>4.3933237061067221</v>
      </c>
      <c r="G4946" s="39">
        <f t="shared" si="904"/>
        <v>5.5747348827956502</v>
      </c>
      <c r="H4946" s="43">
        <f t="shared" si="905"/>
        <v>1.1814</v>
      </c>
      <c r="L4946" s="39">
        <f t="shared" si="913"/>
        <v>5.1810000000011271E-2</v>
      </c>
      <c r="M4946" s="39">
        <f t="shared" si="911"/>
        <v>4.3933237061067221</v>
      </c>
      <c r="N4946" s="39">
        <f t="shared" si="906"/>
        <v>6.6564606225444862</v>
      </c>
      <c r="O4946" s="43">
        <f t="shared" si="910"/>
        <v>2.2631000000000001</v>
      </c>
      <c r="S4946" s="39">
        <f t="shared" si="914"/>
        <v>5.1810000000011271E-2</v>
      </c>
      <c r="T4946" s="39">
        <f t="shared" si="907"/>
        <v>4.3933237061067221</v>
      </c>
      <c r="U4946" s="39">
        <f t="shared" si="908"/>
        <v>6.6863207091924792</v>
      </c>
      <c r="V4946" s="43">
        <f t="shared" si="909"/>
        <v>2.2930000000000001</v>
      </c>
    </row>
    <row r="4947" spans="5:22" hidden="1" x14ac:dyDescent="0.25">
      <c r="E4947" s="39">
        <f t="shared" si="912"/>
        <v>5.1800000000011268E-2</v>
      </c>
      <c r="F4947" s="39">
        <f t="shared" si="903"/>
        <v>4.3937477516369903</v>
      </c>
      <c r="G4947" s="39">
        <f t="shared" si="904"/>
        <v>5.5746743167383741</v>
      </c>
      <c r="H4947" s="43">
        <f t="shared" si="905"/>
        <v>1.1809000000000001</v>
      </c>
      <c r="L4947" s="39">
        <f t="shared" si="913"/>
        <v>5.1800000000011268E-2</v>
      </c>
      <c r="M4947" s="39">
        <f t="shared" si="911"/>
        <v>4.3937477516369903</v>
      </c>
      <c r="N4947" s="39">
        <f t="shared" si="906"/>
        <v>6.6563767900025983</v>
      </c>
      <c r="O4947" s="43">
        <f t="shared" si="910"/>
        <v>2.2625999999999999</v>
      </c>
      <c r="S4947" s="39">
        <f t="shared" si="914"/>
        <v>5.1800000000011268E-2</v>
      </c>
      <c r="T4947" s="39">
        <f t="shared" si="907"/>
        <v>4.3937477516369903</v>
      </c>
      <c r="U4947" s="39">
        <f t="shared" si="908"/>
        <v>6.6863207091924792</v>
      </c>
      <c r="V4947" s="43">
        <f t="shared" si="909"/>
        <v>2.2926000000000002</v>
      </c>
    </row>
    <row r="4948" spans="5:22" hidden="1" x14ac:dyDescent="0.25">
      <c r="E4948" s="39">
        <f t="shared" si="912"/>
        <v>5.1790000000011265E-2</v>
      </c>
      <c r="F4948" s="39">
        <f t="shared" si="903"/>
        <v>4.394171919978147</v>
      </c>
      <c r="G4948" s="39">
        <f t="shared" si="904"/>
        <v>5.5746137373648912</v>
      </c>
      <c r="H4948" s="43">
        <f t="shared" si="905"/>
        <v>1.1803999999999999</v>
      </c>
      <c r="L4948" s="39">
        <f t="shared" si="913"/>
        <v>5.1790000000011265E-2</v>
      </c>
      <c r="M4948" s="39">
        <f t="shared" si="911"/>
        <v>4.394171919978147</v>
      </c>
      <c r="N4948" s="39">
        <f t="shared" si="906"/>
        <v>6.6562929412752592</v>
      </c>
      <c r="O4948" s="43">
        <f t="shared" si="910"/>
        <v>2.2621000000000002</v>
      </c>
      <c r="S4948" s="39">
        <f t="shared" si="914"/>
        <v>5.1790000000011265E-2</v>
      </c>
      <c r="T4948" s="39">
        <f t="shared" si="907"/>
        <v>4.394171919978147</v>
      </c>
      <c r="U4948" s="39">
        <f t="shared" si="908"/>
        <v>6.6863207091924792</v>
      </c>
      <c r="V4948" s="43">
        <f t="shared" si="909"/>
        <v>2.2921</v>
      </c>
    </row>
    <row r="4949" spans="5:22" hidden="1" x14ac:dyDescent="0.25">
      <c r="E4949" s="39">
        <f t="shared" si="912"/>
        <v>5.1780000000011261E-2</v>
      </c>
      <c r="F4949" s="39">
        <f t="shared" si="903"/>
        <v>4.3945962111894854</v>
      </c>
      <c r="G4949" s="39">
        <f t="shared" si="904"/>
        <v>5.5745531446698138</v>
      </c>
      <c r="H4949" s="43">
        <f t="shared" si="905"/>
        <v>1.18</v>
      </c>
      <c r="L4949" s="39">
        <f t="shared" si="913"/>
        <v>5.1780000000011261E-2</v>
      </c>
      <c r="M4949" s="39">
        <f t="shared" si="911"/>
        <v>4.3945962111894854</v>
      </c>
      <c r="N4949" s="39">
        <f t="shared" si="906"/>
        <v>6.6562090763562187</v>
      </c>
      <c r="O4949" s="43">
        <f t="shared" si="910"/>
        <v>2.2616000000000001</v>
      </c>
      <c r="S4949" s="39">
        <f t="shared" si="914"/>
        <v>5.1780000000011261E-2</v>
      </c>
      <c r="T4949" s="39">
        <f t="shared" si="907"/>
        <v>4.3945962111894854</v>
      </c>
      <c r="U4949" s="39">
        <f t="shared" si="908"/>
        <v>6.6863207091924792</v>
      </c>
      <c r="V4949" s="43">
        <f t="shared" si="909"/>
        <v>2.2917000000000001</v>
      </c>
    </row>
    <row r="4950" spans="5:22" hidden="1" x14ac:dyDescent="0.25">
      <c r="E4950" s="39">
        <f t="shared" si="912"/>
        <v>5.1770000000011258E-2</v>
      </c>
      <c r="F4950" s="39">
        <f t="shared" si="903"/>
        <v>4.3950206253303357</v>
      </c>
      <c r="G4950" s="39">
        <f t="shared" si="904"/>
        <v>5.5744925386477524</v>
      </c>
      <c r="H4950" s="43">
        <f t="shared" si="905"/>
        <v>1.1795</v>
      </c>
      <c r="L4950" s="39">
        <f t="shared" si="913"/>
        <v>5.1770000000011258E-2</v>
      </c>
      <c r="M4950" s="39">
        <f t="shared" si="911"/>
        <v>4.3950206253303357</v>
      </c>
      <c r="N4950" s="39">
        <f t="shared" si="906"/>
        <v>6.6561251952392215</v>
      </c>
      <c r="O4950" s="43">
        <f t="shared" si="910"/>
        <v>2.2610999999999999</v>
      </c>
      <c r="S4950" s="39">
        <f t="shared" si="914"/>
        <v>5.1770000000011258E-2</v>
      </c>
      <c r="T4950" s="39">
        <f t="shared" si="907"/>
        <v>4.3950206253303357</v>
      </c>
      <c r="U4950" s="39">
        <f t="shared" si="908"/>
        <v>6.6863207091924792</v>
      </c>
      <c r="V4950" s="43">
        <f t="shared" si="909"/>
        <v>2.2913000000000001</v>
      </c>
    </row>
    <row r="4951" spans="5:22" hidden="1" x14ac:dyDescent="0.25">
      <c r="E4951" s="39">
        <f t="shared" si="912"/>
        <v>5.1760000000011255E-2</v>
      </c>
      <c r="F4951" s="39">
        <f t="shared" si="903"/>
        <v>4.3954451624600699</v>
      </c>
      <c r="G4951" s="39">
        <f t="shared" si="904"/>
        <v>5.5744319192933149</v>
      </c>
      <c r="H4951" s="43">
        <f t="shared" si="905"/>
        <v>1.179</v>
      </c>
      <c r="L4951" s="39">
        <f t="shared" si="913"/>
        <v>5.1760000000011255E-2</v>
      </c>
      <c r="M4951" s="39">
        <f t="shared" si="911"/>
        <v>4.3954451624600699</v>
      </c>
      <c r="N4951" s="39">
        <f t="shared" si="906"/>
        <v>6.6560412979180095</v>
      </c>
      <c r="O4951" s="43">
        <f t="shared" si="910"/>
        <v>2.2606000000000002</v>
      </c>
      <c r="S4951" s="39">
        <f t="shared" si="914"/>
        <v>5.1760000000011255E-2</v>
      </c>
      <c r="T4951" s="39">
        <f t="shared" si="907"/>
        <v>4.3954451624600699</v>
      </c>
      <c r="U4951" s="39">
        <f t="shared" si="908"/>
        <v>6.6863207091924792</v>
      </c>
      <c r="V4951" s="43">
        <f t="shared" si="909"/>
        <v>2.2909000000000002</v>
      </c>
    </row>
    <row r="4952" spans="5:22" hidden="1" x14ac:dyDescent="0.25">
      <c r="E4952" s="39">
        <f t="shared" si="912"/>
        <v>5.1750000000011252E-2</v>
      </c>
      <c r="F4952" s="39">
        <f t="shared" si="903"/>
        <v>4.3958698226381028</v>
      </c>
      <c r="G4952" s="39">
        <f t="shared" si="904"/>
        <v>5.5743712866011048</v>
      </c>
      <c r="H4952" s="43">
        <f t="shared" si="905"/>
        <v>1.1785000000000001</v>
      </c>
      <c r="L4952" s="39">
        <f t="shared" si="913"/>
        <v>5.1750000000011252E-2</v>
      </c>
      <c r="M4952" s="39">
        <f t="shared" si="911"/>
        <v>4.3958698226381028</v>
      </c>
      <c r="N4952" s="39">
        <f t="shared" si="906"/>
        <v>6.6559573843863209</v>
      </c>
      <c r="O4952" s="43">
        <f t="shared" si="910"/>
        <v>2.2601</v>
      </c>
      <c r="S4952" s="39">
        <f t="shared" si="914"/>
        <v>5.1750000000011252E-2</v>
      </c>
      <c r="T4952" s="39">
        <f t="shared" si="907"/>
        <v>4.3958698226381028</v>
      </c>
      <c r="U4952" s="39">
        <f t="shared" si="908"/>
        <v>6.6863207091924792</v>
      </c>
      <c r="V4952" s="43">
        <f t="shared" si="909"/>
        <v>2.2905000000000002</v>
      </c>
    </row>
    <row r="4953" spans="5:22" hidden="1" x14ac:dyDescent="0.25">
      <c r="E4953" s="39">
        <f t="shared" si="912"/>
        <v>5.1740000000011249E-2</v>
      </c>
      <c r="F4953" s="39">
        <f t="shared" si="903"/>
        <v>4.3962946059238828</v>
      </c>
      <c r="G4953" s="39">
        <f t="shared" si="904"/>
        <v>5.5743106405657219</v>
      </c>
      <c r="H4953" s="43">
        <f t="shared" si="905"/>
        <v>1.1779999999999999</v>
      </c>
      <c r="L4953" s="39">
        <f t="shared" si="913"/>
        <v>5.1740000000011249E-2</v>
      </c>
      <c r="M4953" s="39">
        <f t="shared" si="911"/>
        <v>4.3962946059238828</v>
      </c>
      <c r="N4953" s="39">
        <f t="shared" si="906"/>
        <v>6.6558734546378897</v>
      </c>
      <c r="O4953" s="43">
        <f t="shared" si="910"/>
        <v>2.2595999999999998</v>
      </c>
      <c r="S4953" s="39">
        <f t="shared" si="914"/>
        <v>5.1740000000011249E-2</v>
      </c>
      <c r="T4953" s="39">
        <f t="shared" si="907"/>
        <v>4.3962946059238828</v>
      </c>
      <c r="U4953" s="39">
        <f t="shared" si="908"/>
        <v>6.6863207091924792</v>
      </c>
      <c r="V4953" s="43">
        <f t="shared" si="909"/>
        <v>2.29</v>
      </c>
    </row>
    <row r="4954" spans="5:22" hidden="1" x14ac:dyDescent="0.25">
      <c r="E4954" s="39">
        <f t="shared" si="912"/>
        <v>5.1730000000011246E-2</v>
      </c>
      <c r="F4954" s="39">
        <f t="shared" si="903"/>
        <v>4.3967195123769045</v>
      </c>
      <c r="G4954" s="39">
        <f t="shared" si="904"/>
        <v>5.5742499811817652</v>
      </c>
      <c r="H4954" s="43">
        <f t="shared" si="905"/>
        <v>1.1775</v>
      </c>
      <c r="L4954" s="39">
        <f t="shared" si="913"/>
        <v>5.1730000000011246E-2</v>
      </c>
      <c r="M4954" s="39">
        <f t="shared" si="911"/>
        <v>4.3967195123769045</v>
      </c>
      <c r="N4954" s="39">
        <f t="shared" si="906"/>
        <v>6.655789508666448</v>
      </c>
      <c r="O4954" s="43">
        <f t="shared" si="910"/>
        <v>2.2591000000000001</v>
      </c>
      <c r="S4954" s="39">
        <f t="shared" si="914"/>
        <v>5.1730000000011246E-2</v>
      </c>
      <c r="T4954" s="39">
        <f t="shared" si="907"/>
        <v>4.3967195123769045</v>
      </c>
      <c r="U4954" s="39">
        <f t="shared" si="908"/>
        <v>6.6863207091924792</v>
      </c>
      <c r="V4954" s="43">
        <f t="shared" si="909"/>
        <v>2.2896000000000001</v>
      </c>
    </row>
    <row r="4955" spans="5:22" hidden="1" x14ac:dyDescent="0.25">
      <c r="E4955" s="39">
        <f t="shared" si="912"/>
        <v>5.1720000000011243E-2</v>
      </c>
      <c r="F4955" s="39">
        <f t="shared" si="903"/>
        <v>4.3971445420567008</v>
      </c>
      <c r="G4955" s="39">
        <f t="shared" si="904"/>
        <v>5.5741893084438274</v>
      </c>
      <c r="H4955" s="43">
        <f t="shared" si="905"/>
        <v>1.177</v>
      </c>
      <c r="L4955" s="39">
        <f t="shared" si="913"/>
        <v>5.1720000000011243E-2</v>
      </c>
      <c r="M4955" s="39">
        <f t="shared" si="911"/>
        <v>4.3971445420567008</v>
      </c>
      <c r="N4955" s="39">
        <f t="shared" si="906"/>
        <v>6.6557055464657218</v>
      </c>
      <c r="O4955" s="43">
        <f t="shared" si="910"/>
        <v>2.2585999999999999</v>
      </c>
      <c r="S4955" s="39">
        <f t="shared" si="914"/>
        <v>5.1720000000011243E-2</v>
      </c>
      <c r="T4955" s="39">
        <f t="shared" si="907"/>
        <v>4.3971445420567008</v>
      </c>
      <c r="U4955" s="39">
        <f t="shared" si="908"/>
        <v>6.6863207091924792</v>
      </c>
      <c r="V4955" s="43">
        <f t="shared" si="909"/>
        <v>2.2892000000000001</v>
      </c>
    </row>
    <row r="4956" spans="5:22" hidden="1" x14ac:dyDescent="0.25">
      <c r="E4956" s="39">
        <f t="shared" si="912"/>
        <v>5.171000000001124E-2</v>
      </c>
      <c r="F4956" s="39">
        <f t="shared" si="903"/>
        <v>4.3975696950228436</v>
      </c>
      <c r="G4956" s="39">
        <f t="shared" si="904"/>
        <v>5.5741286223464996</v>
      </c>
      <c r="H4956" s="43">
        <f t="shared" si="905"/>
        <v>1.1766000000000001</v>
      </c>
      <c r="L4956" s="39">
        <f t="shared" si="913"/>
        <v>5.171000000001124E-2</v>
      </c>
      <c r="M4956" s="39">
        <f t="shared" si="911"/>
        <v>4.3975696950228436</v>
      </c>
      <c r="N4956" s="39">
        <f t="shared" si="906"/>
        <v>6.6556215680294351</v>
      </c>
      <c r="O4956" s="43">
        <f t="shared" si="910"/>
        <v>2.2581000000000002</v>
      </c>
      <c r="S4956" s="39">
        <f t="shared" si="914"/>
        <v>5.171000000001124E-2</v>
      </c>
      <c r="T4956" s="39">
        <f t="shared" si="907"/>
        <v>4.3975696950228436</v>
      </c>
      <c r="U4956" s="39">
        <f t="shared" si="908"/>
        <v>6.6863207091924792</v>
      </c>
      <c r="V4956" s="43">
        <f t="shared" si="909"/>
        <v>2.2888000000000002</v>
      </c>
    </row>
    <row r="4957" spans="5:22" hidden="1" x14ac:dyDescent="0.25">
      <c r="E4957" s="39">
        <f t="shared" si="912"/>
        <v>5.1700000000011237E-2</v>
      </c>
      <c r="F4957" s="39">
        <f t="shared" si="903"/>
        <v>4.3979949713349464</v>
      </c>
      <c r="G4957" s="39">
        <f t="shared" si="904"/>
        <v>5.574067922884371</v>
      </c>
      <c r="H4957" s="43">
        <f t="shared" si="905"/>
        <v>1.1760999999999999</v>
      </c>
      <c r="L4957" s="39">
        <f t="shared" si="913"/>
        <v>5.1700000000011237E-2</v>
      </c>
      <c r="M4957" s="39">
        <f t="shared" si="911"/>
        <v>4.3979949713349464</v>
      </c>
      <c r="N4957" s="39">
        <f t="shared" si="906"/>
        <v>6.6555375733513076</v>
      </c>
      <c r="O4957" s="43">
        <f t="shared" si="910"/>
        <v>2.2574999999999998</v>
      </c>
      <c r="S4957" s="39">
        <f t="shared" si="914"/>
        <v>5.1700000000011237E-2</v>
      </c>
      <c r="T4957" s="39">
        <f t="shared" si="907"/>
        <v>4.3979949713349464</v>
      </c>
      <c r="U4957" s="39">
        <f t="shared" si="908"/>
        <v>6.6863207091924792</v>
      </c>
      <c r="V4957" s="43">
        <f t="shared" si="909"/>
        <v>2.2883</v>
      </c>
    </row>
    <row r="4958" spans="5:22" hidden="1" x14ac:dyDescent="0.25">
      <c r="E4958" s="39">
        <f t="shared" si="912"/>
        <v>5.1690000000011234E-2</v>
      </c>
      <c r="F4958" s="39">
        <f t="shared" si="903"/>
        <v>4.3984203710526639</v>
      </c>
      <c r="G4958" s="39">
        <f t="shared" si="904"/>
        <v>5.5740072100520246</v>
      </c>
      <c r="H4958" s="43">
        <f t="shared" si="905"/>
        <v>1.1756</v>
      </c>
      <c r="L4958" s="39">
        <f t="shared" si="913"/>
        <v>5.1690000000011234E-2</v>
      </c>
      <c r="M4958" s="39">
        <f t="shared" si="911"/>
        <v>4.3984203710526639</v>
      </c>
      <c r="N4958" s="39">
        <f t="shared" si="906"/>
        <v>6.6554535624250564</v>
      </c>
      <c r="O4958" s="43">
        <f t="shared" si="910"/>
        <v>2.2570000000000001</v>
      </c>
      <c r="S4958" s="39">
        <f t="shared" si="914"/>
        <v>5.1690000000011234E-2</v>
      </c>
      <c r="T4958" s="39">
        <f t="shared" si="907"/>
        <v>4.3984203710526639</v>
      </c>
      <c r="U4958" s="39">
        <f t="shared" si="908"/>
        <v>6.6863207091924792</v>
      </c>
      <c r="V4958" s="43">
        <f t="shared" si="909"/>
        <v>2.2879</v>
      </c>
    </row>
    <row r="4959" spans="5:22" hidden="1" x14ac:dyDescent="0.25">
      <c r="E4959" s="39">
        <f t="shared" si="912"/>
        <v>5.1680000000011231E-2</v>
      </c>
      <c r="F4959" s="39">
        <f t="shared" si="903"/>
        <v>4.3988458942356896</v>
      </c>
      <c r="G4959" s="39">
        <f t="shared" si="904"/>
        <v>5.5739464838440425</v>
      </c>
      <c r="H4959" s="43">
        <f t="shared" si="905"/>
        <v>1.1751</v>
      </c>
      <c r="L4959" s="39">
        <f t="shared" si="913"/>
        <v>5.1680000000011231E-2</v>
      </c>
      <c r="M4959" s="39">
        <f t="shared" si="911"/>
        <v>4.3988458942356896</v>
      </c>
      <c r="N4959" s="39">
        <f t="shared" si="906"/>
        <v>6.6553695352443931</v>
      </c>
      <c r="O4959" s="43">
        <f t="shared" si="910"/>
        <v>2.2565</v>
      </c>
      <c r="S4959" s="39">
        <f t="shared" si="914"/>
        <v>5.1680000000011231E-2</v>
      </c>
      <c r="T4959" s="39">
        <f t="shared" si="907"/>
        <v>4.3988458942356896</v>
      </c>
      <c r="U4959" s="39">
        <f t="shared" si="908"/>
        <v>6.6863207091924792</v>
      </c>
      <c r="V4959" s="43">
        <f t="shared" si="909"/>
        <v>2.2875000000000001</v>
      </c>
    </row>
    <row r="4960" spans="5:22" hidden="1" x14ac:dyDescent="0.25">
      <c r="E4960" s="39">
        <f t="shared" si="912"/>
        <v>5.1670000000011228E-2</v>
      </c>
      <c r="F4960" s="39">
        <f t="shared" si="903"/>
        <v>4.3992715409437579</v>
      </c>
      <c r="G4960" s="39">
        <f t="shared" si="904"/>
        <v>5.5738857442550032</v>
      </c>
      <c r="H4960" s="43">
        <f t="shared" si="905"/>
        <v>1.1746000000000001</v>
      </c>
      <c r="L4960" s="39">
        <f t="shared" si="913"/>
        <v>5.1670000000011228E-2</v>
      </c>
      <c r="M4960" s="39">
        <f t="shared" si="911"/>
        <v>4.3992715409437579</v>
      </c>
      <c r="N4960" s="39">
        <f t="shared" si="906"/>
        <v>6.6552854918030269</v>
      </c>
      <c r="O4960" s="43">
        <f t="shared" si="910"/>
        <v>2.2559999999999998</v>
      </c>
      <c r="S4960" s="39">
        <f t="shared" si="914"/>
        <v>5.1670000000011228E-2</v>
      </c>
      <c r="T4960" s="39">
        <f t="shared" si="907"/>
        <v>4.3992715409437579</v>
      </c>
      <c r="U4960" s="39">
        <f t="shared" si="908"/>
        <v>6.6863207091924792</v>
      </c>
      <c r="V4960" s="43">
        <f t="shared" si="909"/>
        <v>2.2869999999999999</v>
      </c>
    </row>
    <row r="4961" spans="5:22" hidden="1" x14ac:dyDescent="0.25">
      <c r="E4961" s="39">
        <f t="shared" si="912"/>
        <v>5.1660000000011225E-2</v>
      </c>
      <c r="F4961" s="39">
        <f t="shared" si="903"/>
        <v>4.3996973112366442</v>
      </c>
      <c r="G4961" s="39">
        <f t="shared" si="904"/>
        <v>5.5738249912794808</v>
      </c>
      <c r="H4961" s="43">
        <f t="shared" si="905"/>
        <v>1.1740999999999999</v>
      </c>
      <c r="L4961" s="39">
        <f t="shared" si="913"/>
        <v>5.1660000000011225E-2</v>
      </c>
      <c r="M4961" s="39">
        <f t="shared" si="911"/>
        <v>4.3996973112366442</v>
      </c>
      <c r="N4961" s="39">
        <f t="shared" si="906"/>
        <v>6.655201432094664</v>
      </c>
      <c r="O4961" s="43">
        <f t="shared" si="910"/>
        <v>2.2555000000000001</v>
      </c>
      <c r="S4961" s="39">
        <f t="shared" si="914"/>
        <v>5.1660000000011225E-2</v>
      </c>
      <c r="T4961" s="39">
        <f t="shared" si="907"/>
        <v>4.3996973112366442</v>
      </c>
      <c r="U4961" s="39">
        <f t="shared" si="908"/>
        <v>6.6863207091924792</v>
      </c>
      <c r="V4961" s="43">
        <f t="shared" si="909"/>
        <v>2.2866</v>
      </c>
    </row>
    <row r="4962" spans="5:22" hidden="1" x14ac:dyDescent="0.25">
      <c r="E4962" s="39">
        <f t="shared" si="912"/>
        <v>5.1650000000011222E-2</v>
      </c>
      <c r="F4962" s="39">
        <f t="shared" si="903"/>
        <v>4.4001232051741637</v>
      </c>
      <c r="G4962" s="39">
        <f t="shared" si="904"/>
        <v>5.5737642249120478</v>
      </c>
      <c r="H4962" s="43">
        <f t="shared" si="905"/>
        <v>1.1736</v>
      </c>
      <c r="L4962" s="39">
        <f t="shared" si="913"/>
        <v>5.1650000000011222E-2</v>
      </c>
      <c r="M4962" s="39">
        <f t="shared" si="911"/>
        <v>4.4001232051741637</v>
      </c>
      <c r="N4962" s="39">
        <f t="shared" si="906"/>
        <v>6.6551173561130046</v>
      </c>
      <c r="O4962" s="43">
        <f t="shared" si="910"/>
        <v>2.2549999999999999</v>
      </c>
      <c r="S4962" s="39">
        <f t="shared" si="914"/>
        <v>5.1650000000011222E-2</v>
      </c>
      <c r="T4962" s="39">
        <f t="shared" si="907"/>
        <v>4.4001232051741637</v>
      </c>
      <c r="U4962" s="39">
        <f t="shared" si="908"/>
        <v>6.6863207091924792</v>
      </c>
      <c r="V4962" s="43">
        <f t="shared" si="909"/>
        <v>2.2862</v>
      </c>
    </row>
    <row r="4963" spans="5:22" hidden="1" x14ac:dyDescent="0.25">
      <c r="E4963" s="39">
        <f t="shared" si="912"/>
        <v>5.1640000000011219E-2</v>
      </c>
      <c r="F4963" s="39">
        <f t="shared" si="903"/>
        <v>4.4005492228161716</v>
      </c>
      <c r="G4963" s="39">
        <f t="shared" si="904"/>
        <v>5.573703445147272</v>
      </c>
      <c r="H4963" s="43">
        <f t="shared" si="905"/>
        <v>1.1732</v>
      </c>
      <c r="L4963" s="39">
        <f t="shared" si="913"/>
        <v>5.1640000000011219E-2</v>
      </c>
      <c r="M4963" s="39">
        <f t="shared" si="911"/>
        <v>4.4005492228161716</v>
      </c>
      <c r="N4963" s="39">
        <f t="shared" si="906"/>
        <v>6.655033263851748</v>
      </c>
      <c r="O4963" s="43">
        <f t="shared" si="910"/>
        <v>2.2545000000000002</v>
      </c>
      <c r="S4963" s="39">
        <f t="shared" si="914"/>
        <v>5.1640000000011219E-2</v>
      </c>
      <c r="T4963" s="39">
        <f t="shared" si="907"/>
        <v>4.4005492228161716</v>
      </c>
      <c r="U4963" s="39">
        <f t="shared" si="908"/>
        <v>6.6863207091924792</v>
      </c>
      <c r="V4963" s="43">
        <f t="shared" si="909"/>
        <v>2.2858000000000001</v>
      </c>
    </row>
    <row r="4964" spans="5:22" hidden="1" x14ac:dyDescent="0.25">
      <c r="E4964" s="39">
        <f t="shared" si="912"/>
        <v>5.1630000000011216E-2</v>
      </c>
      <c r="F4964" s="39">
        <f t="shared" si="903"/>
        <v>4.4009753642225666</v>
      </c>
      <c r="G4964" s="39">
        <f t="shared" si="904"/>
        <v>5.5736426519797178</v>
      </c>
      <c r="H4964" s="43">
        <f t="shared" si="905"/>
        <v>1.1727000000000001</v>
      </c>
      <c r="L4964" s="39">
        <f t="shared" si="913"/>
        <v>5.1630000000011216E-2</v>
      </c>
      <c r="M4964" s="39">
        <f t="shared" si="911"/>
        <v>4.4009753642225666</v>
      </c>
      <c r="N4964" s="39">
        <f t="shared" si="906"/>
        <v>6.6549491553045881</v>
      </c>
      <c r="O4964" s="43">
        <f t="shared" si="910"/>
        <v>2.254</v>
      </c>
      <c r="S4964" s="39">
        <f t="shared" si="914"/>
        <v>5.1630000000011216E-2</v>
      </c>
      <c r="T4964" s="39">
        <f t="shared" si="907"/>
        <v>4.4009753642225666</v>
      </c>
      <c r="U4964" s="39">
        <f t="shared" si="908"/>
        <v>6.6863207091924792</v>
      </c>
      <c r="V4964" s="43">
        <f t="shared" si="909"/>
        <v>2.2852999999999999</v>
      </c>
    </row>
    <row r="4965" spans="5:22" hidden="1" x14ac:dyDescent="0.25">
      <c r="E4965" s="39">
        <f t="shared" si="912"/>
        <v>5.1620000000011212E-2</v>
      </c>
      <c r="F4965" s="39">
        <f t="shared" si="903"/>
        <v>4.4014016294532841</v>
      </c>
      <c r="G4965" s="39">
        <f t="shared" si="904"/>
        <v>5.5735818454039494</v>
      </c>
      <c r="H4965" s="43">
        <f t="shared" si="905"/>
        <v>1.1721999999999999</v>
      </c>
      <c r="L4965" s="39">
        <f t="shared" si="913"/>
        <v>5.1620000000011212E-2</v>
      </c>
      <c r="M4965" s="39">
        <f t="shared" si="911"/>
        <v>4.4014016294532841</v>
      </c>
      <c r="N4965" s="39">
        <f t="shared" si="906"/>
        <v>6.6548650304652153</v>
      </c>
      <c r="O4965" s="43">
        <f t="shared" si="910"/>
        <v>2.2534999999999998</v>
      </c>
      <c r="S4965" s="39">
        <f t="shared" si="914"/>
        <v>5.1620000000011212E-2</v>
      </c>
      <c r="T4965" s="39">
        <f t="shared" si="907"/>
        <v>4.4014016294532841</v>
      </c>
      <c r="U4965" s="39">
        <f t="shared" si="908"/>
        <v>6.6863207091924792</v>
      </c>
      <c r="V4965" s="43">
        <f t="shared" si="909"/>
        <v>2.2848999999999999</v>
      </c>
    </row>
    <row r="4966" spans="5:22" hidden="1" x14ac:dyDescent="0.25">
      <c r="E4966" s="39">
        <f t="shared" si="912"/>
        <v>5.1610000000011209E-2</v>
      </c>
      <c r="F4966" s="39">
        <f t="shared" si="903"/>
        <v>4.4018280185683025</v>
      </c>
      <c r="G4966" s="39">
        <f t="shared" si="904"/>
        <v>5.5735210254145233</v>
      </c>
      <c r="H4966" s="43">
        <f t="shared" si="905"/>
        <v>1.1717</v>
      </c>
      <c r="L4966" s="39">
        <f t="shared" si="913"/>
        <v>5.1610000000011209E-2</v>
      </c>
      <c r="M4966" s="39">
        <f t="shared" si="911"/>
        <v>4.4018280185683025</v>
      </c>
      <c r="N4966" s="39">
        <f t="shared" si="906"/>
        <v>6.6547808893273173</v>
      </c>
      <c r="O4966" s="43">
        <f t="shared" si="910"/>
        <v>2.2530000000000001</v>
      </c>
      <c r="S4966" s="39">
        <f t="shared" si="914"/>
        <v>5.1610000000011209E-2</v>
      </c>
      <c r="T4966" s="39">
        <f t="shared" si="907"/>
        <v>4.4018280185683025</v>
      </c>
      <c r="U4966" s="39">
        <f t="shared" si="908"/>
        <v>6.6863207091924792</v>
      </c>
      <c r="V4966" s="43">
        <f t="shared" si="909"/>
        <v>2.2845</v>
      </c>
    </row>
    <row r="4967" spans="5:22" hidden="1" x14ac:dyDescent="0.25">
      <c r="E4967" s="39">
        <f t="shared" si="912"/>
        <v>5.1600000000011206E-2</v>
      </c>
      <c r="F4967" s="39">
        <f t="shared" si="903"/>
        <v>4.4022545316276407</v>
      </c>
      <c r="G4967" s="39">
        <f t="shared" si="904"/>
        <v>5.5734601920059967</v>
      </c>
      <c r="H4967" s="43">
        <f t="shared" si="905"/>
        <v>1.1712</v>
      </c>
      <c r="L4967" s="39">
        <f t="shared" si="913"/>
        <v>5.1600000000011206E-2</v>
      </c>
      <c r="M4967" s="39">
        <f t="shared" si="911"/>
        <v>4.4022545316276407</v>
      </c>
      <c r="N4967" s="39">
        <f t="shared" si="906"/>
        <v>6.6546967318845764</v>
      </c>
      <c r="O4967" s="43">
        <f t="shared" si="910"/>
        <v>2.2524000000000002</v>
      </c>
      <c r="S4967" s="39">
        <f t="shared" si="914"/>
        <v>5.1600000000011206E-2</v>
      </c>
      <c r="T4967" s="39">
        <f t="shared" si="907"/>
        <v>4.4022545316276407</v>
      </c>
      <c r="U4967" s="39">
        <f t="shared" si="908"/>
        <v>6.6863207091924792</v>
      </c>
      <c r="V4967" s="43">
        <f t="shared" si="909"/>
        <v>2.2841</v>
      </c>
    </row>
    <row r="4968" spans="5:22" hidden="1" x14ac:dyDescent="0.25">
      <c r="E4968" s="39">
        <f t="shared" si="912"/>
        <v>5.1590000000011203E-2</v>
      </c>
      <c r="F4968" s="39">
        <f t="shared" si="903"/>
        <v>4.4026811686913581</v>
      </c>
      <c r="G4968" s="39">
        <f t="shared" si="904"/>
        <v>5.5733993451729207</v>
      </c>
      <c r="H4968" s="43">
        <f t="shared" si="905"/>
        <v>1.1707000000000001</v>
      </c>
      <c r="L4968" s="39">
        <f t="shared" si="913"/>
        <v>5.1590000000011203E-2</v>
      </c>
      <c r="M4968" s="39">
        <f t="shared" si="911"/>
        <v>4.4026811686913581</v>
      </c>
      <c r="N4968" s="39">
        <f t="shared" si="906"/>
        <v>6.6546125581306734</v>
      </c>
      <c r="O4968" s="43">
        <f t="shared" si="910"/>
        <v>2.2519</v>
      </c>
      <c r="S4968" s="39">
        <f t="shared" si="914"/>
        <v>5.1590000000011203E-2</v>
      </c>
      <c r="T4968" s="39">
        <f t="shared" si="907"/>
        <v>4.4026811686913581</v>
      </c>
      <c r="U4968" s="39">
        <f t="shared" si="908"/>
        <v>6.6863207091924792</v>
      </c>
      <c r="V4968" s="43">
        <f t="shared" si="909"/>
        <v>2.2835999999999999</v>
      </c>
    </row>
    <row r="4969" spans="5:22" hidden="1" x14ac:dyDescent="0.25">
      <c r="E4969" s="39">
        <f t="shared" si="912"/>
        <v>5.15800000000112E-2</v>
      </c>
      <c r="F4969" s="39">
        <f t="shared" si="903"/>
        <v>4.4031079298195541</v>
      </c>
      <c r="G4969" s="39">
        <f t="shared" si="904"/>
        <v>5.5733384849098444</v>
      </c>
      <c r="H4969" s="43">
        <f t="shared" si="905"/>
        <v>1.1701999999999999</v>
      </c>
      <c r="L4969" s="39">
        <f t="shared" si="913"/>
        <v>5.15800000000112E-2</v>
      </c>
      <c r="M4969" s="39">
        <f t="shared" si="911"/>
        <v>4.4031079298195541</v>
      </c>
      <c r="N4969" s="39">
        <f t="shared" si="906"/>
        <v>6.6545283680592835</v>
      </c>
      <c r="O4969" s="43">
        <f t="shared" si="910"/>
        <v>2.2513999999999998</v>
      </c>
      <c r="S4969" s="39">
        <f t="shared" si="914"/>
        <v>5.15800000000112E-2</v>
      </c>
      <c r="T4969" s="39">
        <f t="shared" si="907"/>
        <v>4.4031079298195541</v>
      </c>
      <c r="U4969" s="39">
        <f t="shared" si="908"/>
        <v>6.6863207091924792</v>
      </c>
      <c r="V4969" s="43">
        <f t="shared" si="909"/>
        <v>2.2831999999999999</v>
      </c>
    </row>
    <row r="4970" spans="5:22" hidden="1" x14ac:dyDescent="0.25">
      <c r="E4970" s="39">
        <f t="shared" si="912"/>
        <v>5.1570000000011197E-2</v>
      </c>
      <c r="F4970" s="39">
        <f t="shared" si="903"/>
        <v>4.4035348150723701</v>
      </c>
      <c r="G4970" s="39">
        <f t="shared" si="904"/>
        <v>5.5732776112113136</v>
      </c>
      <c r="H4970" s="43">
        <f t="shared" si="905"/>
        <v>1.1697</v>
      </c>
      <c r="L4970" s="39">
        <f t="shared" si="913"/>
        <v>5.1570000000011197E-2</v>
      </c>
      <c r="M4970" s="39">
        <f t="shared" si="911"/>
        <v>4.4035348150723701</v>
      </c>
      <c r="N4970" s="39">
        <f t="shared" si="906"/>
        <v>6.6544441616640801</v>
      </c>
      <c r="O4970" s="43">
        <f t="shared" si="910"/>
        <v>2.2509000000000001</v>
      </c>
      <c r="S4970" s="39">
        <f t="shared" si="914"/>
        <v>5.1570000000011197E-2</v>
      </c>
      <c r="T4970" s="39">
        <f t="shared" si="907"/>
        <v>4.4035348150723701</v>
      </c>
      <c r="U4970" s="39">
        <f t="shared" si="908"/>
        <v>6.6863207091924792</v>
      </c>
      <c r="V4970" s="43">
        <f t="shared" si="909"/>
        <v>2.2827999999999999</v>
      </c>
    </row>
    <row r="4971" spans="5:22" hidden="1" x14ac:dyDescent="0.25">
      <c r="E4971" s="39">
        <f t="shared" si="912"/>
        <v>5.1560000000011194E-2</v>
      </c>
      <c r="F4971" s="39">
        <f t="shared" si="903"/>
        <v>4.4039618245099863</v>
      </c>
      <c r="G4971" s="39">
        <f t="shared" si="904"/>
        <v>5.5732167240718713</v>
      </c>
      <c r="H4971" s="43">
        <f t="shared" si="905"/>
        <v>1.1693</v>
      </c>
      <c r="L4971" s="39">
        <f t="shared" si="913"/>
        <v>5.1560000000011194E-2</v>
      </c>
      <c r="M4971" s="39">
        <f t="shared" si="911"/>
        <v>4.4039618245099863</v>
      </c>
      <c r="N4971" s="39">
        <f t="shared" si="906"/>
        <v>6.6543599389387307</v>
      </c>
      <c r="O4971" s="43">
        <f t="shared" si="910"/>
        <v>2.2504</v>
      </c>
      <c r="S4971" s="39">
        <f t="shared" si="914"/>
        <v>5.1560000000011194E-2</v>
      </c>
      <c r="T4971" s="39">
        <f t="shared" si="907"/>
        <v>4.4039618245099863</v>
      </c>
      <c r="U4971" s="39">
        <f t="shared" si="908"/>
        <v>6.6863207091924792</v>
      </c>
      <c r="V4971" s="43">
        <f t="shared" si="909"/>
        <v>2.2824</v>
      </c>
    </row>
    <row r="4972" spans="5:22" hidden="1" x14ac:dyDescent="0.25">
      <c r="E4972" s="39">
        <f t="shared" si="912"/>
        <v>5.1550000000011191E-2</v>
      </c>
      <c r="F4972" s="39">
        <f t="shared" si="903"/>
        <v>4.4043889581926265</v>
      </c>
      <c r="G4972" s="39">
        <f t="shared" si="904"/>
        <v>5.573155823486057</v>
      </c>
      <c r="H4972" s="43">
        <f t="shared" si="905"/>
        <v>1.1688000000000001</v>
      </c>
      <c r="L4972" s="39">
        <f t="shared" si="913"/>
        <v>5.1550000000011191E-2</v>
      </c>
      <c r="M4972" s="39">
        <f t="shared" si="911"/>
        <v>4.4043889581926265</v>
      </c>
      <c r="N4972" s="39">
        <f t="shared" si="906"/>
        <v>6.6542756998769006</v>
      </c>
      <c r="O4972" s="43">
        <f t="shared" si="910"/>
        <v>2.2498999999999998</v>
      </c>
      <c r="S4972" s="39">
        <f t="shared" si="914"/>
        <v>5.1550000000011191E-2</v>
      </c>
      <c r="T4972" s="39">
        <f t="shared" si="907"/>
        <v>4.4043889581926265</v>
      </c>
      <c r="U4972" s="39">
        <f t="shared" si="908"/>
        <v>6.6863207091924792</v>
      </c>
      <c r="V4972" s="43">
        <f t="shared" si="909"/>
        <v>2.2818999999999998</v>
      </c>
    </row>
    <row r="4973" spans="5:22" hidden="1" x14ac:dyDescent="0.25">
      <c r="E4973" s="39">
        <f t="shared" si="912"/>
        <v>5.1540000000011188E-2</v>
      </c>
      <c r="F4973" s="39">
        <f t="shared" si="903"/>
        <v>4.4048162161805555</v>
      </c>
      <c r="G4973" s="39">
        <f t="shared" si="904"/>
        <v>5.5730949094484057</v>
      </c>
      <c r="H4973" s="43">
        <f t="shared" si="905"/>
        <v>1.1682999999999999</v>
      </c>
      <c r="L4973" s="39">
        <f t="shared" si="913"/>
        <v>5.1540000000011188E-2</v>
      </c>
      <c r="M4973" s="39">
        <f t="shared" si="911"/>
        <v>4.4048162161805555</v>
      </c>
      <c r="N4973" s="39">
        <f t="shared" si="906"/>
        <v>6.654191444472251</v>
      </c>
      <c r="O4973" s="43">
        <f t="shared" si="910"/>
        <v>2.2494000000000001</v>
      </c>
      <c r="S4973" s="39">
        <f t="shared" si="914"/>
        <v>5.1540000000011188E-2</v>
      </c>
      <c r="T4973" s="39">
        <f t="shared" si="907"/>
        <v>4.4048162161805555</v>
      </c>
      <c r="U4973" s="39">
        <f t="shared" si="908"/>
        <v>6.6863207091924792</v>
      </c>
      <c r="V4973" s="43">
        <f t="shared" si="909"/>
        <v>2.2814999999999999</v>
      </c>
    </row>
    <row r="4974" spans="5:22" hidden="1" x14ac:dyDescent="0.25">
      <c r="E4974" s="39">
        <f t="shared" si="912"/>
        <v>5.1530000000011185E-2</v>
      </c>
      <c r="F4974" s="39">
        <f t="shared" si="903"/>
        <v>4.4052435985340743</v>
      </c>
      <c r="G4974" s="39">
        <f t="shared" si="904"/>
        <v>5.5730339819534507</v>
      </c>
      <c r="H4974" s="43">
        <f t="shared" si="905"/>
        <v>1.1677999999999999</v>
      </c>
      <c r="L4974" s="39">
        <f t="shared" si="913"/>
        <v>5.1530000000011185E-2</v>
      </c>
      <c r="M4974" s="39">
        <f t="shared" si="911"/>
        <v>4.4052435985340743</v>
      </c>
      <c r="N4974" s="39">
        <f t="shared" si="906"/>
        <v>6.6541071727184402</v>
      </c>
      <c r="O4974" s="43">
        <f t="shared" si="910"/>
        <v>2.2488999999999999</v>
      </c>
      <c r="S4974" s="39">
        <f t="shared" si="914"/>
        <v>5.1530000000011185E-2</v>
      </c>
      <c r="T4974" s="39">
        <f t="shared" si="907"/>
        <v>4.4052435985340743</v>
      </c>
      <c r="U4974" s="39">
        <f t="shared" si="908"/>
        <v>6.6863207091924792</v>
      </c>
      <c r="V4974" s="43">
        <f t="shared" si="909"/>
        <v>2.2810999999999999</v>
      </c>
    </row>
    <row r="4975" spans="5:22" hidden="1" x14ac:dyDescent="0.25">
      <c r="E4975" s="39">
        <f t="shared" si="912"/>
        <v>5.1520000000011182E-2</v>
      </c>
      <c r="F4975" s="39">
        <f t="shared" si="903"/>
        <v>4.4056711053135302</v>
      </c>
      <c r="G4975" s="39">
        <f t="shared" si="904"/>
        <v>5.5729730409957208</v>
      </c>
      <c r="H4975" s="43">
        <f t="shared" si="905"/>
        <v>1.1673</v>
      </c>
      <c r="L4975" s="39">
        <f t="shared" si="913"/>
        <v>5.1520000000011182E-2</v>
      </c>
      <c r="M4975" s="39">
        <f t="shared" si="911"/>
        <v>4.4056711053135302</v>
      </c>
      <c r="N4975" s="39">
        <f t="shared" si="906"/>
        <v>6.6540228846091214</v>
      </c>
      <c r="O4975" s="43">
        <f t="shared" si="910"/>
        <v>2.2484000000000002</v>
      </c>
      <c r="S4975" s="39">
        <f t="shared" si="914"/>
        <v>5.1520000000011182E-2</v>
      </c>
      <c r="T4975" s="39">
        <f t="shared" si="907"/>
        <v>4.4056711053135302</v>
      </c>
      <c r="U4975" s="39">
        <f t="shared" si="908"/>
        <v>6.6863207091924792</v>
      </c>
      <c r="V4975" s="43">
        <f t="shared" si="909"/>
        <v>2.2806000000000002</v>
      </c>
    </row>
    <row r="4976" spans="5:22" hidden="1" x14ac:dyDescent="0.25">
      <c r="E4976" s="39">
        <f t="shared" si="912"/>
        <v>5.1510000000011179E-2</v>
      </c>
      <c r="F4976" s="39">
        <f t="shared" si="903"/>
        <v>4.4060987365793096</v>
      </c>
      <c r="G4976" s="39">
        <f t="shared" si="904"/>
        <v>5.572912086569743</v>
      </c>
      <c r="H4976" s="43">
        <f t="shared" si="905"/>
        <v>1.1668000000000001</v>
      </c>
      <c r="L4976" s="39">
        <f t="shared" si="913"/>
        <v>5.1510000000011179E-2</v>
      </c>
      <c r="M4976" s="39">
        <f t="shared" si="911"/>
        <v>4.4060987365793096</v>
      </c>
      <c r="N4976" s="39">
        <f t="shared" si="906"/>
        <v>6.653938580137944</v>
      </c>
      <c r="O4976" s="43">
        <f t="shared" si="910"/>
        <v>2.2477999999999998</v>
      </c>
      <c r="S4976" s="39">
        <f t="shared" si="914"/>
        <v>5.1510000000011179E-2</v>
      </c>
      <c r="T4976" s="39">
        <f t="shared" si="907"/>
        <v>4.4060987365793096</v>
      </c>
      <c r="U4976" s="39">
        <f t="shared" si="908"/>
        <v>6.6863207091924792</v>
      </c>
      <c r="V4976" s="43">
        <f t="shared" si="909"/>
        <v>2.2801999999999998</v>
      </c>
    </row>
    <row r="4977" spans="5:22" hidden="1" x14ac:dyDescent="0.25">
      <c r="E4977" s="39">
        <f t="shared" si="912"/>
        <v>5.1500000000011176E-2</v>
      </c>
      <c r="F4977" s="39">
        <f t="shared" si="903"/>
        <v>4.4065264923918388</v>
      </c>
      <c r="G4977" s="39">
        <f t="shared" si="904"/>
        <v>5.57285111867004</v>
      </c>
      <c r="H4977" s="43">
        <f t="shared" si="905"/>
        <v>1.1662999999999999</v>
      </c>
      <c r="L4977" s="39">
        <f t="shared" si="913"/>
        <v>5.1500000000011176E-2</v>
      </c>
      <c r="M4977" s="39">
        <f t="shared" si="911"/>
        <v>4.4065264923918388</v>
      </c>
      <c r="N4977" s="39">
        <f t="shared" si="906"/>
        <v>6.6538542592985559</v>
      </c>
      <c r="O4977" s="43">
        <f t="shared" si="910"/>
        <v>2.2473000000000001</v>
      </c>
      <c r="S4977" s="39">
        <f t="shared" si="914"/>
        <v>5.1500000000011176E-2</v>
      </c>
      <c r="T4977" s="39">
        <f t="shared" si="907"/>
        <v>4.4065264923918388</v>
      </c>
      <c r="U4977" s="39">
        <f t="shared" si="908"/>
        <v>6.6863207091924792</v>
      </c>
      <c r="V4977" s="43">
        <f t="shared" si="909"/>
        <v>2.2797999999999998</v>
      </c>
    </row>
    <row r="4978" spans="5:22" hidden="1" x14ac:dyDescent="0.25">
      <c r="E4978" s="39">
        <f t="shared" si="912"/>
        <v>5.1490000000011173E-2</v>
      </c>
      <c r="F4978" s="39">
        <f t="shared" si="903"/>
        <v>4.4069543728115876</v>
      </c>
      <c r="G4978" s="39">
        <f t="shared" si="904"/>
        <v>5.5727901372911317</v>
      </c>
      <c r="H4978" s="43">
        <f t="shared" si="905"/>
        <v>1.1657999999999999</v>
      </c>
      <c r="L4978" s="39">
        <f t="shared" si="913"/>
        <v>5.1490000000011173E-2</v>
      </c>
      <c r="M4978" s="39">
        <f t="shared" si="911"/>
        <v>4.4069543728115876</v>
      </c>
      <c r="N4978" s="39">
        <f t="shared" si="906"/>
        <v>6.6537699220846003</v>
      </c>
      <c r="O4978" s="43">
        <f t="shared" si="910"/>
        <v>2.2467999999999999</v>
      </c>
      <c r="S4978" s="39">
        <f t="shared" si="914"/>
        <v>5.1490000000011173E-2</v>
      </c>
      <c r="T4978" s="39">
        <f t="shared" si="907"/>
        <v>4.4069543728115876</v>
      </c>
      <c r="U4978" s="39">
        <f t="shared" si="908"/>
        <v>6.6863207091924792</v>
      </c>
      <c r="V4978" s="43">
        <f t="shared" si="909"/>
        <v>2.2793999999999999</v>
      </c>
    </row>
    <row r="4979" spans="5:22" hidden="1" x14ac:dyDescent="0.25">
      <c r="E4979" s="39">
        <f t="shared" si="912"/>
        <v>5.148000000001117E-2</v>
      </c>
      <c r="F4979" s="39">
        <f t="shared" si="903"/>
        <v>4.4073823778990642</v>
      </c>
      <c r="G4979" s="39">
        <f t="shared" si="904"/>
        <v>5.5727291424275336</v>
      </c>
      <c r="H4979" s="43">
        <f t="shared" si="905"/>
        <v>1.1653</v>
      </c>
      <c r="L4979" s="39">
        <f t="shared" si="913"/>
        <v>5.148000000001117E-2</v>
      </c>
      <c r="M4979" s="39">
        <f t="shared" si="911"/>
        <v>4.4073823778990642</v>
      </c>
      <c r="N4979" s="39">
        <f t="shared" si="906"/>
        <v>6.6536855684897143</v>
      </c>
      <c r="O4979" s="43">
        <f t="shared" si="910"/>
        <v>2.2463000000000002</v>
      </c>
      <c r="S4979" s="39">
        <f t="shared" si="914"/>
        <v>5.148000000001117E-2</v>
      </c>
      <c r="T4979" s="39">
        <f t="shared" si="907"/>
        <v>4.4073823778990642</v>
      </c>
      <c r="U4979" s="39">
        <f t="shared" si="908"/>
        <v>6.6863207091924792</v>
      </c>
      <c r="V4979" s="43">
        <f t="shared" si="909"/>
        <v>2.2789000000000001</v>
      </c>
    </row>
    <row r="4980" spans="5:22" hidden="1" x14ac:dyDescent="0.25">
      <c r="E4980" s="39">
        <f t="shared" si="912"/>
        <v>5.1470000000011167E-2</v>
      </c>
      <c r="F4980" s="39">
        <f t="shared" si="903"/>
        <v>4.40781050771482</v>
      </c>
      <c r="G4980" s="39">
        <f t="shared" si="904"/>
        <v>5.5726681340737594</v>
      </c>
      <c r="H4980" s="43">
        <f t="shared" si="905"/>
        <v>1.1649</v>
      </c>
      <c r="L4980" s="39">
        <f t="shared" si="913"/>
        <v>5.1470000000011167E-2</v>
      </c>
      <c r="M4980" s="39">
        <f t="shared" si="911"/>
        <v>4.40781050771482</v>
      </c>
      <c r="N4980" s="39">
        <f t="shared" si="906"/>
        <v>6.653601198507535</v>
      </c>
      <c r="O4980" s="43">
        <f t="shared" si="910"/>
        <v>2.2458</v>
      </c>
      <c r="S4980" s="39">
        <f t="shared" si="914"/>
        <v>5.1470000000011167E-2</v>
      </c>
      <c r="T4980" s="39">
        <f t="shared" si="907"/>
        <v>4.40781050771482</v>
      </c>
      <c r="U4980" s="39">
        <f t="shared" si="908"/>
        <v>6.6863207091924792</v>
      </c>
      <c r="V4980" s="43">
        <f t="shared" si="909"/>
        <v>2.2785000000000002</v>
      </c>
    </row>
    <row r="4981" spans="5:22" hidden="1" x14ac:dyDescent="0.25">
      <c r="E4981" s="39">
        <f t="shared" si="912"/>
        <v>5.1460000000011163E-2</v>
      </c>
      <c r="F4981" s="39">
        <f t="shared" si="903"/>
        <v>4.4082387623194466</v>
      </c>
      <c r="G4981" s="39">
        <f t="shared" si="904"/>
        <v>5.5726071122243193</v>
      </c>
      <c r="H4981" s="43">
        <f t="shared" si="905"/>
        <v>1.1644000000000001</v>
      </c>
      <c r="L4981" s="39">
        <f t="shared" si="913"/>
        <v>5.1460000000011163E-2</v>
      </c>
      <c r="M4981" s="39">
        <f t="shared" si="911"/>
        <v>4.4082387623194466</v>
      </c>
      <c r="N4981" s="39">
        <f t="shared" si="906"/>
        <v>6.6535168121316932</v>
      </c>
      <c r="O4981" s="43">
        <f t="shared" si="910"/>
        <v>2.2452999999999999</v>
      </c>
      <c r="S4981" s="39">
        <f t="shared" si="914"/>
        <v>5.1460000000011163E-2</v>
      </c>
      <c r="T4981" s="39">
        <f t="shared" si="907"/>
        <v>4.4082387623194466</v>
      </c>
      <c r="U4981" s="39">
        <f t="shared" si="908"/>
        <v>6.6863207091924792</v>
      </c>
      <c r="V4981" s="43">
        <f t="shared" si="909"/>
        <v>2.2780999999999998</v>
      </c>
    </row>
    <row r="4982" spans="5:22" hidden="1" x14ac:dyDescent="0.25">
      <c r="E4982" s="39">
        <f t="shared" si="912"/>
        <v>5.145000000001116E-2</v>
      </c>
      <c r="F4982" s="39">
        <f t="shared" si="903"/>
        <v>4.4086671417735763</v>
      </c>
      <c r="G4982" s="39">
        <f t="shared" si="904"/>
        <v>5.5725460768737189</v>
      </c>
      <c r="H4982" s="43">
        <f t="shared" si="905"/>
        <v>1.1638999999999999</v>
      </c>
      <c r="L4982" s="39">
        <f t="shared" si="913"/>
        <v>5.145000000001116E-2</v>
      </c>
      <c r="M4982" s="39">
        <f t="shared" si="911"/>
        <v>4.4086671417735763</v>
      </c>
      <c r="N4982" s="39">
        <f t="shared" si="906"/>
        <v>6.6534324093558173</v>
      </c>
      <c r="O4982" s="43">
        <f t="shared" si="910"/>
        <v>2.2448000000000001</v>
      </c>
      <c r="S4982" s="39">
        <f t="shared" si="914"/>
        <v>5.145000000001116E-2</v>
      </c>
      <c r="T4982" s="39">
        <f t="shared" si="907"/>
        <v>4.4086671417735763</v>
      </c>
      <c r="U4982" s="39">
        <f t="shared" si="908"/>
        <v>6.6863207091924792</v>
      </c>
      <c r="V4982" s="43">
        <f t="shared" si="909"/>
        <v>2.2776999999999998</v>
      </c>
    </row>
    <row r="4983" spans="5:22" hidden="1" x14ac:dyDescent="0.25">
      <c r="E4983" s="39">
        <f t="shared" si="912"/>
        <v>5.1440000000011157E-2</v>
      </c>
      <c r="F4983" s="39">
        <f t="shared" si="903"/>
        <v>4.4090956461378852</v>
      </c>
      <c r="G4983" s="39">
        <f t="shared" si="904"/>
        <v>5.5724850280164624</v>
      </c>
      <c r="H4983" s="43">
        <f t="shared" si="905"/>
        <v>1.1634</v>
      </c>
      <c r="L4983" s="39">
        <f t="shared" si="913"/>
        <v>5.1440000000011157E-2</v>
      </c>
      <c r="M4983" s="39">
        <f t="shared" si="911"/>
        <v>4.4090956461378852</v>
      </c>
      <c r="N4983" s="39">
        <f t="shared" si="906"/>
        <v>6.6533479901735308</v>
      </c>
      <c r="O4983" s="43">
        <f t="shared" si="910"/>
        <v>2.2443</v>
      </c>
      <c r="S4983" s="39">
        <f t="shared" si="914"/>
        <v>5.1440000000011157E-2</v>
      </c>
      <c r="T4983" s="39">
        <f t="shared" si="907"/>
        <v>4.4090956461378852</v>
      </c>
      <c r="U4983" s="39">
        <f t="shared" si="908"/>
        <v>6.6863207091924792</v>
      </c>
      <c r="V4983" s="43">
        <f t="shared" si="909"/>
        <v>2.2772000000000001</v>
      </c>
    </row>
    <row r="4984" spans="5:22" hidden="1" x14ac:dyDescent="0.25">
      <c r="E4984" s="39">
        <f t="shared" si="912"/>
        <v>5.1430000000011154E-2</v>
      </c>
      <c r="F4984" s="39">
        <f t="shared" si="903"/>
        <v>4.4095242754730863</v>
      </c>
      <c r="G4984" s="39">
        <f t="shared" si="904"/>
        <v>5.57242396564705</v>
      </c>
      <c r="H4984" s="43">
        <f t="shared" si="905"/>
        <v>1.1629</v>
      </c>
      <c r="L4984" s="39">
        <f t="shared" si="913"/>
        <v>5.1430000000011154E-2</v>
      </c>
      <c r="M4984" s="39">
        <f t="shared" si="911"/>
        <v>4.4095242754730863</v>
      </c>
      <c r="N4984" s="39">
        <f t="shared" si="906"/>
        <v>6.6532635545784551</v>
      </c>
      <c r="O4984" s="43">
        <f t="shared" si="910"/>
        <v>2.2437</v>
      </c>
      <c r="S4984" s="39">
        <f t="shared" si="914"/>
        <v>5.1430000000011154E-2</v>
      </c>
      <c r="T4984" s="39">
        <f t="shared" si="907"/>
        <v>4.4095242754730863</v>
      </c>
      <c r="U4984" s="39">
        <f t="shared" si="908"/>
        <v>6.6863207091924792</v>
      </c>
      <c r="V4984" s="43">
        <f t="shared" si="909"/>
        <v>2.2768000000000002</v>
      </c>
    </row>
    <row r="4985" spans="5:22" hidden="1" x14ac:dyDescent="0.25">
      <c r="E4985" s="39">
        <f t="shared" si="912"/>
        <v>5.1420000000011151E-2</v>
      </c>
      <c r="F4985" s="39">
        <f t="shared" si="903"/>
        <v>4.4099530298399392</v>
      </c>
      <c r="G4985" s="39">
        <f t="shared" si="904"/>
        <v>5.5723628897599768</v>
      </c>
      <c r="H4985" s="43">
        <f t="shared" si="905"/>
        <v>1.1624000000000001</v>
      </c>
      <c r="L4985" s="39">
        <f t="shared" si="913"/>
        <v>5.1420000000011151E-2</v>
      </c>
      <c r="M4985" s="39">
        <f t="shared" si="911"/>
        <v>4.4099530298399392</v>
      </c>
      <c r="N4985" s="39">
        <f t="shared" si="906"/>
        <v>6.6531791025642066</v>
      </c>
      <c r="O4985" s="43">
        <f t="shared" si="910"/>
        <v>2.2431999999999999</v>
      </c>
      <c r="S4985" s="39">
        <f t="shared" si="914"/>
        <v>5.1420000000011151E-2</v>
      </c>
      <c r="T4985" s="39">
        <f t="shared" si="907"/>
        <v>4.4099530298399392</v>
      </c>
      <c r="U4985" s="39">
        <f t="shared" si="908"/>
        <v>6.6863207091924792</v>
      </c>
      <c r="V4985" s="43">
        <f t="shared" si="909"/>
        <v>2.2764000000000002</v>
      </c>
    </row>
    <row r="4986" spans="5:22" hidden="1" x14ac:dyDescent="0.25">
      <c r="E4986" s="39">
        <f t="shared" si="912"/>
        <v>5.1410000000011148E-2</v>
      </c>
      <c r="F4986" s="39">
        <f t="shared" si="903"/>
        <v>4.4103819092992405</v>
      </c>
      <c r="G4986" s="39">
        <f t="shared" si="904"/>
        <v>5.572301800349738</v>
      </c>
      <c r="H4986" s="43">
        <f t="shared" si="905"/>
        <v>1.1618999999999999</v>
      </c>
      <c r="L4986" s="39">
        <f t="shared" si="913"/>
        <v>5.1410000000011148E-2</v>
      </c>
      <c r="M4986" s="39">
        <f t="shared" si="911"/>
        <v>4.4103819092992405</v>
      </c>
      <c r="N4986" s="39">
        <f t="shared" si="906"/>
        <v>6.6530946341243986</v>
      </c>
      <c r="O4986" s="43">
        <f t="shared" si="910"/>
        <v>2.2427000000000001</v>
      </c>
      <c r="S4986" s="39">
        <f t="shared" si="914"/>
        <v>5.1410000000011148E-2</v>
      </c>
      <c r="T4986" s="39">
        <f t="shared" si="907"/>
        <v>4.4103819092992405</v>
      </c>
      <c r="U4986" s="39">
        <f t="shared" si="908"/>
        <v>6.6863207091924792</v>
      </c>
      <c r="V4986" s="43">
        <f t="shared" si="909"/>
        <v>2.2759</v>
      </c>
    </row>
    <row r="4987" spans="5:22" hidden="1" x14ac:dyDescent="0.25">
      <c r="E4987" s="39">
        <f t="shared" si="912"/>
        <v>5.1400000000011145E-2</v>
      </c>
      <c r="F4987" s="39">
        <f t="shared" si="903"/>
        <v>4.4108109139118303</v>
      </c>
      <c r="G4987" s="39">
        <f t="shared" si="904"/>
        <v>5.5722406974108223</v>
      </c>
      <c r="H4987" s="43">
        <f t="shared" si="905"/>
        <v>1.1614</v>
      </c>
      <c r="L4987" s="39">
        <f t="shared" si="913"/>
        <v>5.1400000000011145E-2</v>
      </c>
      <c r="M4987" s="39">
        <f t="shared" si="911"/>
        <v>4.4108109139118303</v>
      </c>
      <c r="N4987" s="39">
        <f t="shared" si="906"/>
        <v>6.6530101492526406</v>
      </c>
      <c r="O4987" s="43">
        <f t="shared" si="910"/>
        <v>2.2422</v>
      </c>
      <c r="S4987" s="39">
        <f t="shared" si="914"/>
        <v>5.1400000000011145E-2</v>
      </c>
      <c r="T4987" s="39">
        <f t="shared" si="907"/>
        <v>4.4108109139118303</v>
      </c>
      <c r="U4987" s="39">
        <f t="shared" si="908"/>
        <v>6.6863207091924792</v>
      </c>
      <c r="V4987" s="43">
        <f t="shared" si="909"/>
        <v>2.2755000000000001</v>
      </c>
    </row>
    <row r="4988" spans="5:22" hidden="1" x14ac:dyDescent="0.25">
      <c r="E4988" s="39">
        <f t="shared" si="912"/>
        <v>5.1390000000011142E-2</v>
      </c>
      <c r="F4988" s="39">
        <f t="shared" si="903"/>
        <v>4.4112400437385908</v>
      </c>
      <c r="G4988" s="39">
        <f t="shared" si="904"/>
        <v>5.5721795809377177</v>
      </c>
      <c r="H4988" s="43">
        <f t="shared" si="905"/>
        <v>1.1609</v>
      </c>
      <c r="L4988" s="39">
        <f t="shared" si="913"/>
        <v>5.1390000000011142E-2</v>
      </c>
      <c r="M4988" s="39">
        <f t="shared" si="911"/>
        <v>4.4112400437385908</v>
      </c>
      <c r="N4988" s="39">
        <f t="shared" si="906"/>
        <v>6.6529256479425376</v>
      </c>
      <c r="O4988" s="43">
        <f t="shared" si="910"/>
        <v>2.2416999999999998</v>
      </c>
      <c r="S4988" s="39">
        <f t="shared" si="914"/>
        <v>5.1390000000011142E-2</v>
      </c>
      <c r="T4988" s="39">
        <f t="shared" si="907"/>
        <v>4.4112400437385908</v>
      </c>
      <c r="U4988" s="39">
        <f t="shared" si="908"/>
        <v>6.6863207091924792</v>
      </c>
      <c r="V4988" s="43">
        <f t="shared" si="909"/>
        <v>2.2751000000000001</v>
      </c>
    </row>
    <row r="4989" spans="5:22" hidden="1" x14ac:dyDescent="0.25">
      <c r="E4989" s="39">
        <f t="shared" si="912"/>
        <v>5.1380000000011139E-2</v>
      </c>
      <c r="F4989" s="39">
        <f t="shared" si="903"/>
        <v>4.411669298840442</v>
      </c>
      <c r="G4989" s="39">
        <f t="shared" si="904"/>
        <v>5.5721184509249069</v>
      </c>
      <c r="H4989" s="43">
        <f t="shared" si="905"/>
        <v>1.1604000000000001</v>
      </c>
      <c r="L4989" s="39">
        <f t="shared" si="913"/>
        <v>5.1380000000011139E-2</v>
      </c>
      <c r="M4989" s="39">
        <f t="shared" si="911"/>
        <v>4.411669298840442</v>
      </c>
      <c r="N4989" s="39">
        <f t="shared" si="906"/>
        <v>6.6528411301876922</v>
      </c>
      <c r="O4989" s="43">
        <f t="shared" si="910"/>
        <v>2.2412000000000001</v>
      </c>
      <c r="S4989" s="39">
        <f t="shared" si="914"/>
        <v>5.1380000000011139E-2</v>
      </c>
      <c r="T4989" s="39">
        <f t="shared" si="907"/>
        <v>4.411669298840442</v>
      </c>
      <c r="U4989" s="39">
        <f t="shared" si="908"/>
        <v>6.6863207091924792</v>
      </c>
      <c r="V4989" s="43">
        <f t="shared" si="909"/>
        <v>2.2747000000000002</v>
      </c>
    </row>
    <row r="4990" spans="5:22" hidden="1" x14ac:dyDescent="0.25">
      <c r="E4990" s="39">
        <f t="shared" si="912"/>
        <v>5.1370000000011136E-2</v>
      </c>
      <c r="F4990" s="39">
        <f t="shared" si="903"/>
        <v>4.4120986792783503</v>
      </c>
      <c r="G4990" s="39">
        <f t="shared" si="904"/>
        <v>5.5720573073668707</v>
      </c>
      <c r="H4990" s="43">
        <f t="shared" si="905"/>
        <v>1.1599999999999999</v>
      </c>
      <c r="L4990" s="39">
        <f t="shared" si="913"/>
        <v>5.1370000000011136E-2</v>
      </c>
      <c r="M4990" s="39">
        <f t="shared" si="911"/>
        <v>4.4120986792783503</v>
      </c>
      <c r="N4990" s="39">
        <f t="shared" si="906"/>
        <v>6.6527565959817023</v>
      </c>
      <c r="O4990" s="43">
        <f t="shared" si="910"/>
        <v>2.2406999999999999</v>
      </c>
      <c r="S4990" s="39">
        <f t="shared" si="914"/>
        <v>5.1370000000011136E-2</v>
      </c>
      <c r="T4990" s="39">
        <f t="shared" si="907"/>
        <v>4.4120986792783503</v>
      </c>
      <c r="U4990" s="39">
        <f t="shared" si="908"/>
        <v>6.6863207091924792</v>
      </c>
      <c r="V4990" s="43">
        <f t="shared" si="909"/>
        <v>2.2742</v>
      </c>
    </row>
    <row r="4991" spans="5:22" hidden="1" x14ac:dyDescent="0.25">
      <c r="E4991" s="39">
        <f t="shared" si="912"/>
        <v>5.1360000000011133E-2</v>
      </c>
      <c r="F4991" s="39">
        <f t="shared" ref="F4991:F5054" si="915">1/SQRT($E4991)</f>
        <v>4.4125281851133202</v>
      </c>
      <c r="G4991" s="39">
        <f t="shared" ref="G4991:G5054" si="916">-2*LOG10(((2.51/($L$40*(SQRT(E4991))))+(0.269*($L$37/$E$25))))</f>
        <v>5.5719961502580846</v>
      </c>
      <c r="H4991" s="43">
        <f t="shared" ref="H4991:H5054" si="917">ROUND(ABS(F4991-G4991),4)</f>
        <v>1.1595</v>
      </c>
      <c r="L4991" s="39">
        <f t="shared" si="913"/>
        <v>5.1360000000011133E-2</v>
      </c>
      <c r="M4991" s="39">
        <f t="shared" si="911"/>
        <v>4.4125281851133202</v>
      </c>
      <c r="N4991" s="39">
        <f t="shared" ref="N4991:N5054" si="918">2*LOG10(($L$40*(SQRT(L4991))))</f>
        <v>6.6526720453181616</v>
      </c>
      <c r="O4991" s="43">
        <f t="shared" si="910"/>
        <v>2.2401</v>
      </c>
      <c r="S4991" s="39">
        <f t="shared" si="914"/>
        <v>5.1360000000011133E-2</v>
      </c>
      <c r="T4991" s="39">
        <f t="shared" ref="T4991:T5054" si="919">1/SQRT($S4991)</f>
        <v>4.4125281851133202</v>
      </c>
      <c r="U4991" s="39">
        <f t="shared" ref="U4991:U5054" si="920">2*LOG10(((3.71/($L$37/$E$25))))</f>
        <v>6.6863207091924792</v>
      </c>
      <c r="V4991" s="43">
        <f t="shared" ref="V4991:V5054" si="921">ROUND(ABS(T4991-U4991),4)</f>
        <v>2.2738</v>
      </c>
    </row>
    <row r="4992" spans="5:22" hidden="1" x14ac:dyDescent="0.25">
      <c r="E4992" s="39">
        <f t="shared" si="912"/>
        <v>5.135000000001113E-2</v>
      </c>
      <c r="F4992" s="39">
        <f t="shared" si="915"/>
        <v>4.4129578164063998</v>
      </c>
      <c r="G4992" s="39">
        <f t="shared" si="916"/>
        <v>5.5719349795930242</v>
      </c>
      <c r="H4992" s="43">
        <f t="shared" si="917"/>
        <v>1.159</v>
      </c>
      <c r="L4992" s="39">
        <f t="shared" si="913"/>
        <v>5.135000000001113E-2</v>
      </c>
      <c r="M4992" s="39">
        <f t="shared" si="911"/>
        <v>4.4129578164063998</v>
      </c>
      <c r="N4992" s="39">
        <f t="shared" si="918"/>
        <v>6.6525874781906618</v>
      </c>
      <c r="O4992" s="43">
        <f t="shared" ref="O4992:O5055" si="922">ROUND(ABS(M4992-N4992),4)</f>
        <v>2.2395999999999998</v>
      </c>
      <c r="S4992" s="39">
        <f t="shared" si="914"/>
        <v>5.135000000001113E-2</v>
      </c>
      <c r="T4992" s="39">
        <f t="shared" si="919"/>
        <v>4.4129578164063998</v>
      </c>
      <c r="U4992" s="39">
        <f t="shared" si="920"/>
        <v>6.6863207091924792</v>
      </c>
      <c r="V4992" s="43">
        <f t="shared" si="921"/>
        <v>2.2734000000000001</v>
      </c>
    </row>
    <row r="4993" spans="5:22" hidden="1" x14ac:dyDescent="0.25">
      <c r="E4993" s="39">
        <f t="shared" si="912"/>
        <v>5.1340000000011127E-2</v>
      </c>
      <c r="F4993" s="39">
        <f t="shared" si="915"/>
        <v>4.4133875732186771</v>
      </c>
      <c r="G4993" s="39">
        <f t="shared" si="916"/>
        <v>5.5718737953661588</v>
      </c>
      <c r="H4993" s="43">
        <f t="shared" si="917"/>
        <v>1.1585000000000001</v>
      </c>
      <c r="L4993" s="39">
        <f t="shared" si="913"/>
        <v>5.1340000000011127E-2</v>
      </c>
      <c r="M4993" s="39">
        <f t="shared" ref="M4993:M5056" si="923">1/SQRT($L4993)</f>
        <v>4.4133875732186771</v>
      </c>
      <c r="N4993" s="39">
        <f t="shared" si="918"/>
        <v>6.6525028945927902</v>
      </c>
      <c r="O4993" s="43">
        <f t="shared" si="922"/>
        <v>2.2391000000000001</v>
      </c>
      <c r="S4993" s="39">
        <f t="shared" si="914"/>
        <v>5.1340000000011127E-2</v>
      </c>
      <c r="T4993" s="39">
        <f t="shared" si="919"/>
        <v>4.4133875732186771</v>
      </c>
      <c r="U4993" s="39">
        <f t="shared" si="920"/>
        <v>6.6863207091924792</v>
      </c>
      <c r="V4993" s="43">
        <f t="shared" si="921"/>
        <v>2.2728999999999999</v>
      </c>
    </row>
    <row r="4994" spans="5:22" hidden="1" x14ac:dyDescent="0.25">
      <c r="E4994" s="39">
        <f t="shared" si="912"/>
        <v>5.1330000000011124E-2</v>
      </c>
      <c r="F4994" s="39">
        <f t="shared" si="915"/>
        <v>4.4138174556112828</v>
      </c>
      <c r="G4994" s="39">
        <f t="shared" si="916"/>
        <v>5.5718125975719559</v>
      </c>
      <c r="H4994" s="43">
        <f t="shared" si="917"/>
        <v>1.1579999999999999</v>
      </c>
      <c r="L4994" s="39">
        <f t="shared" si="913"/>
        <v>5.1330000000011124E-2</v>
      </c>
      <c r="M4994" s="39">
        <f t="shared" si="923"/>
        <v>4.4138174556112828</v>
      </c>
      <c r="N4994" s="39">
        <f t="shared" si="918"/>
        <v>6.6524182945181281</v>
      </c>
      <c r="O4994" s="43">
        <f t="shared" si="922"/>
        <v>2.2385999999999999</v>
      </c>
      <c r="S4994" s="39">
        <f t="shared" si="914"/>
        <v>5.1330000000011124E-2</v>
      </c>
      <c r="T4994" s="39">
        <f t="shared" si="919"/>
        <v>4.4138174556112828</v>
      </c>
      <c r="U4994" s="39">
        <f t="shared" si="920"/>
        <v>6.6863207091924792</v>
      </c>
      <c r="V4994" s="43">
        <f t="shared" si="921"/>
        <v>2.2725</v>
      </c>
    </row>
    <row r="4995" spans="5:22" hidden="1" x14ac:dyDescent="0.25">
      <c r="E4995" s="39">
        <f t="shared" ref="E4995:E5058" si="924">E4994-0.00001</f>
        <v>5.1320000000011121E-2</v>
      </c>
      <c r="F4995" s="39">
        <f t="shared" si="915"/>
        <v>4.4142474636453892</v>
      </c>
      <c r="G4995" s="39">
        <f t="shared" si="916"/>
        <v>5.5717513862048778</v>
      </c>
      <c r="H4995" s="43">
        <f t="shared" si="917"/>
        <v>1.1575</v>
      </c>
      <c r="L4995" s="39">
        <f t="shared" ref="L4995:L5058" si="925">L4994-0.00001</f>
        <v>5.1320000000011121E-2</v>
      </c>
      <c r="M4995" s="39">
        <f t="shared" si="923"/>
        <v>4.4142474636453892</v>
      </c>
      <c r="N4995" s="39">
        <f t="shared" si="918"/>
        <v>6.6523336779602555</v>
      </c>
      <c r="O4995" s="43">
        <f t="shared" si="922"/>
        <v>2.2381000000000002</v>
      </c>
      <c r="S4995" s="39">
        <f t="shared" ref="S4995:S5058" si="926">S4994-0.00001</f>
        <v>5.1320000000011121E-2</v>
      </c>
      <c r="T4995" s="39">
        <f t="shared" si="919"/>
        <v>4.4142474636453892</v>
      </c>
      <c r="U4995" s="39">
        <f t="shared" si="920"/>
        <v>6.6863207091924792</v>
      </c>
      <c r="V4995" s="43">
        <f t="shared" si="921"/>
        <v>2.2721</v>
      </c>
    </row>
    <row r="4996" spans="5:22" hidden="1" x14ac:dyDescent="0.25">
      <c r="E4996" s="39">
        <f t="shared" si="924"/>
        <v>5.1310000000011118E-2</v>
      </c>
      <c r="F4996" s="39">
        <f t="shared" si="915"/>
        <v>4.4146775973822097</v>
      </c>
      <c r="G4996" s="39">
        <f t="shared" si="916"/>
        <v>5.5716901612593865</v>
      </c>
      <c r="H4996" s="43">
        <f t="shared" si="917"/>
        <v>1.157</v>
      </c>
      <c r="L4996" s="39">
        <f t="shared" si="925"/>
        <v>5.1310000000011118E-2</v>
      </c>
      <c r="M4996" s="39">
        <f t="shared" si="923"/>
        <v>4.4146775973822097</v>
      </c>
      <c r="N4996" s="39">
        <f t="shared" si="918"/>
        <v>6.6522490449127503</v>
      </c>
      <c r="O4996" s="43">
        <f t="shared" si="922"/>
        <v>2.2376</v>
      </c>
      <c r="S4996" s="39">
        <f t="shared" si="926"/>
        <v>5.1310000000011118E-2</v>
      </c>
      <c r="T4996" s="39">
        <f t="shared" si="919"/>
        <v>4.4146775973822097</v>
      </c>
      <c r="U4996" s="39">
        <f t="shared" si="920"/>
        <v>6.6863207091924792</v>
      </c>
      <c r="V4996" s="43">
        <f t="shared" si="921"/>
        <v>2.2715999999999998</v>
      </c>
    </row>
    <row r="4997" spans="5:22" hidden="1" x14ac:dyDescent="0.25">
      <c r="E4997" s="39">
        <f t="shared" si="924"/>
        <v>5.1300000000011114E-2</v>
      </c>
      <c r="F4997" s="39">
        <f t="shared" si="915"/>
        <v>4.4151078568830009</v>
      </c>
      <c r="G4997" s="39">
        <f t="shared" si="916"/>
        <v>5.5716289227299383</v>
      </c>
      <c r="H4997" s="43">
        <f t="shared" si="917"/>
        <v>1.1565000000000001</v>
      </c>
      <c r="L4997" s="39">
        <f t="shared" si="925"/>
        <v>5.1300000000011114E-2</v>
      </c>
      <c r="M4997" s="39">
        <f t="shared" si="923"/>
        <v>4.4151078568830009</v>
      </c>
      <c r="N4997" s="39">
        <f t="shared" si="918"/>
        <v>6.6521643953691809</v>
      </c>
      <c r="O4997" s="43">
        <f t="shared" si="922"/>
        <v>2.2370999999999999</v>
      </c>
      <c r="S4997" s="39">
        <f t="shared" si="926"/>
        <v>5.1300000000011114E-2</v>
      </c>
      <c r="T4997" s="39">
        <f t="shared" si="919"/>
        <v>4.4151078568830009</v>
      </c>
      <c r="U4997" s="39">
        <f t="shared" si="920"/>
        <v>6.6863207091924792</v>
      </c>
      <c r="V4997" s="43">
        <f t="shared" si="921"/>
        <v>2.2711999999999999</v>
      </c>
    </row>
    <row r="4998" spans="5:22" hidden="1" x14ac:dyDescent="0.25">
      <c r="E4998" s="39">
        <f t="shared" si="924"/>
        <v>5.1290000000011111E-2</v>
      </c>
      <c r="F4998" s="39">
        <f t="shared" si="915"/>
        <v>4.4155382422090597</v>
      </c>
      <c r="G4998" s="39">
        <f t="shared" si="916"/>
        <v>5.5715676706109871</v>
      </c>
      <c r="H4998" s="43">
        <f t="shared" si="917"/>
        <v>1.1559999999999999</v>
      </c>
      <c r="L4998" s="39">
        <f t="shared" si="925"/>
        <v>5.1290000000011111E-2</v>
      </c>
      <c r="M4998" s="39">
        <f t="shared" si="923"/>
        <v>4.4155382422090597</v>
      </c>
      <c r="N4998" s="39">
        <f t="shared" si="918"/>
        <v>6.6520797293231189</v>
      </c>
      <c r="O4998" s="43">
        <f t="shared" si="922"/>
        <v>2.2364999999999999</v>
      </c>
      <c r="S4998" s="39">
        <f t="shared" si="926"/>
        <v>5.1290000000011111E-2</v>
      </c>
      <c r="T4998" s="39">
        <f t="shared" si="919"/>
        <v>4.4155382422090597</v>
      </c>
      <c r="U4998" s="39">
        <f t="shared" si="920"/>
        <v>6.6863207091924792</v>
      </c>
      <c r="V4998" s="43">
        <f t="shared" si="921"/>
        <v>2.2707999999999999</v>
      </c>
    </row>
    <row r="4999" spans="5:22" hidden="1" x14ac:dyDescent="0.25">
      <c r="E4999" s="39">
        <f t="shared" si="924"/>
        <v>5.1280000000011108E-2</v>
      </c>
      <c r="F4999" s="39">
        <f t="shared" si="915"/>
        <v>4.4159687534217253</v>
      </c>
      <c r="G4999" s="39">
        <f t="shared" si="916"/>
        <v>5.571506404896982</v>
      </c>
      <c r="H4999" s="43">
        <f t="shared" si="917"/>
        <v>1.1555</v>
      </c>
      <c r="L4999" s="39">
        <f t="shared" si="925"/>
        <v>5.1280000000011108E-2</v>
      </c>
      <c r="M4999" s="39">
        <f t="shared" si="923"/>
        <v>4.4159687534217253</v>
      </c>
      <c r="N4999" s="39">
        <f t="shared" si="918"/>
        <v>6.6519950467681257</v>
      </c>
      <c r="O4999" s="43">
        <f t="shared" si="922"/>
        <v>2.2360000000000002</v>
      </c>
      <c r="S4999" s="39">
        <f t="shared" si="926"/>
        <v>5.1280000000011108E-2</v>
      </c>
      <c r="T4999" s="39">
        <f t="shared" si="919"/>
        <v>4.4159687534217253</v>
      </c>
      <c r="U4999" s="39">
        <f t="shared" si="920"/>
        <v>6.6863207091924792</v>
      </c>
      <c r="V4999" s="43">
        <f t="shared" si="921"/>
        <v>2.2704</v>
      </c>
    </row>
    <row r="5000" spans="5:22" hidden="1" x14ac:dyDescent="0.25">
      <c r="E5000" s="39">
        <f t="shared" si="924"/>
        <v>5.1270000000011105E-2</v>
      </c>
      <c r="F5000" s="39">
        <f t="shared" si="915"/>
        <v>4.4163993905823782</v>
      </c>
      <c r="G5000" s="39">
        <f t="shared" si="916"/>
        <v>5.5714451255823727</v>
      </c>
      <c r="H5000" s="43">
        <f t="shared" si="917"/>
        <v>1.155</v>
      </c>
      <c r="L5000" s="39">
        <f t="shared" si="925"/>
        <v>5.1270000000011105E-2</v>
      </c>
      <c r="M5000" s="39">
        <f t="shared" si="923"/>
        <v>4.4163993905823782</v>
      </c>
      <c r="N5000" s="39">
        <f t="shared" si="918"/>
        <v>6.6519103476977639</v>
      </c>
      <c r="O5000" s="43">
        <f t="shared" si="922"/>
        <v>2.2355</v>
      </c>
      <c r="S5000" s="39">
        <f t="shared" si="926"/>
        <v>5.1270000000011105E-2</v>
      </c>
      <c r="T5000" s="39">
        <f t="shared" si="919"/>
        <v>4.4163993905823782</v>
      </c>
      <c r="U5000" s="39">
        <f t="shared" si="920"/>
        <v>6.6863207091924792</v>
      </c>
      <c r="V5000" s="43">
        <f t="shared" si="921"/>
        <v>2.2698999999999998</v>
      </c>
    </row>
    <row r="5001" spans="5:22" hidden="1" x14ac:dyDescent="0.25">
      <c r="E5001" s="39">
        <f t="shared" si="924"/>
        <v>5.1260000000011102E-2</v>
      </c>
      <c r="F5001" s="39">
        <f t="shared" si="915"/>
        <v>4.4168301537524428</v>
      </c>
      <c r="G5001" s="39">
        <f t="shared" si="916"/>
        <v>5.571383832661601</v>
      </c>
      <c r="H5001" s="43">
        <f t="shared" si="917"/>
        <v>1.1546000000000001</v>
      </c>
      <c r="L5001" s="39">
        <f t="shared" si="925"/>
        <v>5.1260000000011102E-2</v>
      </c>
      <c r="M5001" s="39">
        <f t="shared" si="923"/>
        <v>4.4168301537524428</v>
      </c>
      <c r="N5001" s="39">
        <f t="shared" si="918"/>
        <v>6.6518256321055897</v>
      </c>
      <c r="O5001" s="43">
        <f t="shared" si="922"/>
        <v>2.2349999999999999</v>
      </c>
      <c r="S5001" s="39">
        <f t="shared" si="926"/>
        <v>5.1260000000011102E-2</v>
      </c>
      <c r="T5001" s="39">
        <f t="shared" si="919"/>
        <v>4.4168301537524428</v>
      </c>
      <c r="U5001" s="39">
        <f t="shared" si="920"/>
        <v>6.6863207091924792</v>
      </c>
      <c r="V5001" s="43">
        <f t="shared" si="921"/>
        <v>2.2694999999999999</v>
      </c>
    </row>
    <row r="5002" spans="5:22" hidden="1" x14ac:dyDescent="0.25">
      <c r="E5002" s="39">
        <f t="shared" si="924"/>
        <v>5.1250000000011099E-2</v>
      </c>
      <c r="F5002" s="39">
        <f t="shared" si="915"/>
        <v>4.417261042993383</v>
      </c>
      <c r="G5002" s="39">
        <f t="shared" si="916"/>
        <v>5.5713225261291068</v>
      </c>
      <c r="H5002" s="43">
        <f t="shared" si="917"/>
        <v>1.1540999999999999</v>
      </c>
      <c r="L5002" s="39">
        <f t="shared" si="925"/>
        <v>5.1250000000011099E-2</v>
      </c>
      <c r="M5002" s="39">
        <f t="shared" si="923"/>
        <v>4.417261042993383</v>
      </c>
      <c r="N5002" s="39">
        <f t="shared" si="918"/>
        <v>6.6517408999851568</v>
      </c>
      <c r="O5002" s="43">
        <f t="shared" si="922"/>
        <v>2.2345000000000002</v>
      </c>
      <c r="S5002" s="39">
        <f t="shared" si="926"/>
        <v>5.1250000000011099E-2</v>
      </c>
      <c r="T5002" s="39">
        <f t="shared" si="919"/>
        <v>4.417261042993383</v>
      </c>
      <c r="U5002" s="39">
        <f t="shared" si="920"/>
        <v>6.6863207091924792</v>
      </c>
      <c r="V5002" s="43">
        <f t="shared" si="921"/>
        <v>2.2690999999999999</v>
      </c>
    </row>
    <row r="5003" spans="5:22" hidden="1" x14ac:dyDescent="0.25">
      <c r="E5003" s="39">
        <f t="shared" si="924"/>
        <v>5.1240000000011096E-2</v>
      </c>
      <c r="F5003" s="39">
        <f t="shared" si="915"/>
        <v>4.4176920583667068</v>
      </c>
      <c r="G5003" s="39">
        <f t="shared" si="916"/>
        <v>5.5712612059793294</v>
      </c>
      <c r="H5003" s="43">
        <f t="shared" si="917"/>
        <v>1.1536</v>
      </c>
      <c r="L5003" s="39">
        <f t="shared" si="925"/>
        <v>5.1240000000011096E-2</v>
      </c>
      <c r="M5003" s="39">
        <f t="shared" si="923"/>
        <v>4.4176920583667068</v>
      </c>
      <c r="N5003" s="39">
        <f t="shared" si="918"/>
        <v>6.6516561513300134</v>
      </c>
      <c r="O5003" s="43">
        <f t="shared" si="922"/>
        <v>2.234</v>
      </c>
      <c r="S5003" s="39">
        <f t="shared" si="926"/>
        <v>5.1240000000011096E-2</v>
      </c>
      <c r="T5003" s="39">
        <f t="shared" si="919"/>
        <v>4.4176920583667068</v>
      </c>
      <c r="U5003" s="39">
        <f t="shared" si="920"/>
        <v>6.6863207091924792</v>
      </c>
      <c r="V5003" s="43">
        <f t="shared" si="921"/>
        <v>2.2686000000000002</v>
      </c>
    </row>
    <row r="5004" spans="5:22" hidden="1" x14ac:dyDescent="0.25">
      <c r="E5004" s="39">
        <f t="shared" si="924"/>
        <v>5.1230000000011093E-2</v>
      </c>
      <c r="F5004" s="39">
        <f t="shared" si="915"/>
        <v>4.4181231999339623</v>
      </c>
      <c r="G5004" s="39">
        <f t="shared" si="916"/>
        <v>5.5711998722067007</v>
      </c>
      <c r="H5004" s="43">
        <f t="shared" si="917"/>
        <v>1.1531</v>
      </c>
      <c r="L5004" s="39">
        <f t="shared" si="925"/>
        <v>5.1230000000011093E-2</v>
      </c>
      <c r="M5004" s="39">
        <f t="shared" si="923"/>
        <v>4.4181231999339623</v>
      </c>
      <c r="N5004" s="39">
        <f t="shared" si="918"/>
        <v>6.651571386133706</v>
      </c>
      <c r="O5004" s="43">
        <f t="shared" si="922"/>
        <v>2.2334000000000001</v>
      </c>
      <c r="S5004" s="39">
        <f t="shared" si="926"/>
        <v>5.1230000000011093E-2</v>
      </c>
      <c r="T5004" s="39">
        <f t="shared" si="919"/>
        <v>4.4181231999339623</v>
      </c>
      <c r="U5004" s="39">
        <f t="shared" si="920"/>
        <v>6.6863207091924792</v>
      </c>
      <c r="V5004" s="43">
        <f t="shared" si="921"/>
        <v>2.2682000000000002</v>
      </c>
    </row>
    <row r="5005" spans="5:22" hidden="1" x14ac:dyDescent="0.25">
      <c r="E5005" s="39">
        <f t="shared" si="924"/>
        <v>5.122000000001109E-2</v>
      </c>
      <c r="F5005" s="39">
        <f t="shared" si="915"/>
        <v>4.4185544677567421</v>
      </c>
      <c r="G5005" s="39">
        <f t="shared" si="916"/>
        <v>5.5711385248056509</v>
      </c>
      <c r="H5005" s="43">
        <f t="shared" si="917"/>
        <v>1.1526000000000001</v>
      </c>
      <c r="L5005" s="39">
        <f t="shared" si="925"/>
        <v>5.122000000001109E-2</v>
      </c>
      <c r="M5005" s="39">
        <f t="shared" si="923"/>
        <v>4.4185544677567421</v>
      </c>
      <c r="N5005" s="39">
        <f t="shared" si="918"/>
        <v>6.6514866043897758</v>
      </c>
      <c r="O5005" s="43">
        <f t="shared" si="922"/>
        <v>2.2328999999999999</v>
      </c>
      <c r="S5005" s="39">
        <f t="shared" si="926"/>
        <v>5.122000000001109E-2</v>
      </c>
      <c r="T5005" s="39">
        <f t="shared" si="919"/>
        <v>4.4185544677567421</v>
      </c>
      <c r="U5005" s="39">
        <f t="shared" si="920"/>
        <v>6.6863207091924792</v>
      </c>
      <c r="V5005" s="43">
        <f t="shared" si="921"/>
        <v>2.2677999999999998</v>
      </c>
    </row>
    <row r="5006" spans="5:22" hidden="1" x14ac:dyDescent="0.25">
      <c r="E5006" s="39">
        <f t="shared" si="924"/>
        <v>5.1210000000011087E-2</v>
      </c>
      <c r="F5006" s="39">
        <f t="shared" si="915"/>
        <v>4.4189858618966769</v>
      </c>
      <c r="G5006" s="39">
        <f t="shared" si="916"/>
        <v>5.5710771637706085</v>
      </c>
      <c r="H5006" s="43">
        <f t="shared" si="917"/>
        <v>1.1520999999999999</v>
      </c>
      <c r="L5006" s="39">
        <f t="shared" si="925"/>
        <v>5.1210000000011087E-2</v>
      </c>
      <c r="M5006" s="39">
        <f t="shared" si="923"/>
        <v>4.4189858618966769</v>
      </c>
      <c r="N5006" s="39">
        <f t="shared" si="918"/>
        <v>6.6514018060917612</v>
      </c>
      <c r="O5006" s="43">
        <f t="shared" si="922"/>
        <v>2.2324000000000002</v>
      </c>
      <c r="S5006" s="39">
        <f t="shared" si="926"/>
        <v>5.1210000000011087E-2</v>
      </c>
      <c r="T5006" s="39">
        <f t="shared" si="919"/>
        <v>4.4189858618966769</v>
      </c>
      <c r="U5006" s="39">
        <f t="shared" si="920"/>
        <v>6.6863207091924792</v>
      </c>
      <c r="V5006" s="43">
        <f t="shared" si="921"/>
        <v>2.2673000000000001</v>
      </c>
    </row>
    <row r="5007" spans="5:22" hidden="1" x14ac:dyDescent="0.25">
      <c r="E5007" s="39">
        <f t="shared" si="924"/>
        <v>5.1200000000011084E-2</v>
      </c>
      <c r="F5007" s="39">
        <f t="shared" si="915"/>
        <v>4.4194173824154435</v>
      </c>
      <c r="G5007" s="39">
        <f t="shared" si="916"/>
        <v>5.5710157890959966</v>
      </c>
      <c r="H5007" s="43">
        <f t="shared" si="917"/>
        <v>1.1516</v>
      </c>
      <c r="L5007" s="39">
        <f t="shared" si="925"/>
        <v>5.1200000000011084E-2</v>
      </c>
      <c r="M5007" s="39">
        <f t="shared" si="923"/>
        <v>4.4194173824154435</v>
      </c>
      <c r="N5007" s="39">
        <f t="shared" si="918"/>
        <v>6.6513169912331955</v>
      </c>
      <c r="O5007" s="43">
        <f t="shared" si="922"/>
        <v>2.2319</v>
      </c>
      <c r="S5007" s="39">
        <f t="shared" si="926"/>
        <v>5.1200000000011084E-2</v>
      </c>
      <c r="T5007" s="39">
        <f t="shared" si="919"/>
        <v>4.4194173824154435</v>
      </c>
      <c r="U5007" s="39">
        <f t="shared" si="920"/>
        <v>6.6863207091924792</v>
      </c>
      <c r="V5007" s="43">
        <f t="shared" si="921"/>
        <v>2.2669000000000001</v>
      </c>
    </row>
    <row r="5008" spans="5:22" hidden="1" x14ac:dyDescent="0.25">
      <c r="E5008" s="39">
        <f t="shared" si="924"/>
        <v>5.1190000000011081E-2</v>
      </c>
      <c r="F5008" s="39">
        <f t="shared" si="915"/>
        <v>4.4198490293747597</v>
      </c>
      <c r="G5008" s="39">
        <f t="shared" si="916"/>
        <v>5.5709544007762348</v>
      </c>
      <c r="H5008" s="43">
        <f t="shared" si="917"/>
        <v>1.1511</v>
      </c>
      <c r="L5008" s="39">
        <f t="shared" si="925"/>
        <v>5.1190000000011081E-2</v>
      </c>
      <c r="M5008" s="39">
        <f t="shared" si="923"/>
        <v>4.4198490293747597</v>
      </c>
      <c r="N5008" s="39">
        <f t="shared" si="918"/>
        <v>6.6512321598076101</v>
      </c>
      <c r="O5008" s="43">
        <f t="shared" si="922"/>
        <v>2.2313999999999998</v>
      </c>
      <c r="S5008" s="39">
        <f t="shared" si="926"/>
        <v>5.1190000000011081E-2</v>
      </c>
      <c r="T5008" s="39">
        <f t="shared" si="919"/>
        <v>4.4198490293747597</v>
      </c>
      <c r="U5008" s="39">
        <f t="shared" si="920"/>
        <v>6.6863207091924792</v>
      </c>
      <c r="V5008" s="43">
        <f t="shared" si="921"/>
        <v>2.2665000000000002</v>
      </c>
    </row>
    <row r="5009" spans="5:22" hidden="1" x14ac:dyDescent="0.25">
      <c r="E5009" s="39">
        <f t="shared" si="924"/>
        <v>5.1180000000011078E-2</v>
      </c>
      <c r="F5009" s="39">
        <f t="shared" si="915"/>
        <v>4.420280802836384</v>
      </c>
      <c r="G5009" s="39">
        <f t="shared" si="916"/>
        <v>5.5708929988057418</v>
      </c>
      <c r="H5009" s="43">
        <f t="shared" si="917"/>
        <v>1.1506000000000001</v>
      </c>
      <c r="L5009" s="39">
        <f t="shared" si="925"/>
        <v>5.1180000000011078E-2</v>
      </c>
      <c r="M5009" s="39">
        <f t="shared" si="923"/>
        <v>4.420280802836384</v>
      </c>
      <c r="N5009" s="39">
        <f t="shared" si="918"/>
        <v>6.6511473118085318</v>
      </c>
      <c r="O5009" s="43">
        <f t="shared" si="922"/>
        <v>2.2309000000000001</v>
      </c>
      <c r="S5009" s="39">
        <f t="shared" si="926"/>
        <v>5.1180000000011078E-2</v>
      </c>
      <c r="T5009" s="39">
        <f t="shared" si="919"/>
        <v>4.420280802836384</v>
      </c>
      <c r="U5009" s="39">
        <f t="shared" si="920"/>
        <v>6.6863207091924792</v>
      </c>
      <c r="V5009" s="43">
        <f t="shared" si="921"/>
        <v>2.266</v>
      </c>
    </row>
    <row r="5010" spans="5:22" hidden="1" x14ac:dyDescent="0.25">
      <c r="E5010" s="39">
        <f t="shared" si="924"/>
        <v>5.1170000000011075E-2</v>
      </c>
      <c r="F5010" s="39">
        <f t="shared" si="915"/>
        <v>4.4207127028621187</v>
      </c>
      <c r="G5010" s="39">
        <f t="shared" si="916"/>
        <v>5.5708315831789292</v>
      </c>
      <c r="H5010" s="43">
        <f t="shared" si="917"/>
        <v>1.1500999999999999</v>
      </c>
      <c r="L5010" s="39">
        <f t="shared" si="925"/>
        <v>5.1170000000011075E-2</v>
      </c>
      <c r="M5010" s="39">
        <f t="shared" si="923"/>
        <v>4.4207127028621187</v>
      </c>
      <c r="N5010" s="39">
        <f t="shared" si="918"/>
        <v>6.6510624472294824</v>
      </c>
      <c r="O5010" s="43">
        <f t="shared" si="922"/>
        <v>2.2303000000000002</v>
      </c>
      <c r="S5010" s="39">
        <f t="shared" si="926"/>
        <v>5.1170000000011075E-2</v>
      </c>
      <c r="T5010" s="39">
        <f t="shared" si="919"/>
        <v>4.4207127028621187</v>
      </c>
      <c r="U5010" s="39">
        <f t="shared" si="920"/>
        <v>6.6863207091924792</v>
      </c>
      <c r="V5010" s="43">
        <f t="shared" si="921"/>
        <v>2.2656000000000001</v>
      </c>
    </row>
    <row r="5011" spans="5:22" hidden="1" x14ac:dyDescent="0.25">
      <c r="E5011" s="39">
        <f t="shared" si="924"/>
        <v>5.1160000000011072E-2</v>
      </c>
      <c r="F5011" s="39">
        <f t="shared" si="915"/>
        <v>4.4211447295138093</v>
      </c>
      <c r="G5011" s="39">
        <f t="shared" si="916"/>
        <v>5.5707701538902086</v>
      </c>
      <c r="H5011" s="43">
        <f t="shared" si="917"/>
        <v>1.1496</v>
      </c>
      <c r="L5011" s="39">
        <f t="shared" si="925"/>
        <v>5.1160000000011072E-2</v>
      </c>
      <c r="M5011" s="39">
        <f t="shared" si="923"/>
        <v>4.4211447295138093</v>
      </c>
      <c r="N5011" s="39">
        <f t="shared" si="918"/>
        <v>6.6509775660639816</v>
      </c>
      <c r="O5011" s="43">
        <f t="shared" si="922"/>
        <v>2.2298</v>
      </c>
      <c r="S5011" s="39">
        <f t="shared" si="926"/>
        <v>5.1160000000011072E-2</v>
      </c>
      <c r="T5011" s="39">
        <f t="shared" si="919"/>
        <v>4.4211447295138093</v>
      </c>
      <c r="U5011" s="39">
        <f t="shared" si="920"/>
        <v>6.6863207091924792</v>
      </c>
      <c r="V5011" s="43">
        <f t="shared" si="921"/>
        <v>2.2652000000000001</v>
      </c>
    </row>
    <row r="5012" spans="5:22" hidden="1" x14ac:dyDescent="0.25">
      <c r="E5012" s="39">
        <f t="shared" si="924"/>
        <v>5.1150000000011069E-2</v>
      </c>
      <c r="F5012" s="39">
        <f t="shared" si="915"/>
        <v>4.4215768828533406</v>
      </c>
      <c r="G5012" s="39">
        <f t="shared" si="916"/>
        <v>5.5707087109339861</v>
      </c>
      <c r="H5012" s="43">
        <f t="shared" si="917"/>
        <v>1.1491</v>
      </c>
      <c r="L5012" s="39">
        <f t="shared" si="925"/>
        <v>5.1150000000011069E-2</v>
      </c>
      <c r="M5012" s="39">
        <f t="shared" si="923"/>
        <v>4.4215768828533406</v>
      </c>
      <c r="N5012" s="39">
        <f t="shared" si="918"/>
        <v>6.650892668305544</v>
      </c>
      <c r="O5012" s="43">
        <f t="shared" si="922"/>
        <v>2.2292999999999998</v>
      </c>
      <c r="S5012" s="39">
        <f t="shared" si="926"/>
        <v>5.1150000000011069E-2</v>
      </c>
      <c r="T5012" s="39">
        <f t="shared" si="919"/>
        <v>4.4215768828533406</v>
      </c>
      <c r="U5012" s="39">
        <f t="shared" si="920"/>
        <v>6.6863207091924792</v>
      </c>
      <c r="V5012" s="43">
        <f t="shared" si="921"/>
        <v>2.2646999999999999</v>
      </c>
    </row>
    <row r="5013" spans="5:22" hidden="1" x14ac:dyDescent="0.25">
      <c r="E5013" s="39">
        <f t="shared" si="924"/>
        <v>5.1140000000011065E-2</v>
      </c>
      <c r="F5013" s="39">
        <f t="shared" si="915"/>
        <v>4.4220091629426417</v>
      </c>
      <c r="G5013" s="39">
        <f t="shared" si="916"/>
        <v>5.5706472543046663</v>
      </c>
      <c r="H5013" s="43">
        <f t="shared" si="917"/>
        <v>1.1486000000000001</v>
      </c>
      <c r="L5013" s="39">
        <f t="shared" si="925"/>
        <v>5.1140000000011065E-2</v>
      </c>
      <c r="M5013" s="39">
        <f t="shared" si="923"/>
        <v>4.4220091629426417</v>
      </c>
      <c r="N5013" s="39">
        <f t="shared" si="918"/>
        <v>6.6508077539476815</v>
      </c>
      <c r="O5013" s="43">
        <f t="shared" si="922"/>
        <v>2.2288000000000001</v>
      </c>
      <c r="S5013" s="39">
        <f t="shared" si="926"/>
        <v>5.1140000000011065E-2</v>
      </c>
      <c r="T5013" s="39">
        <f t="shared" si="919"/>
        <v>4.4220091629426417</v>
      </c>
      <c r="U5013" s="39">
        <f t="shared" si="920"/>
        <v>6.6863207091924792</v>
      </c>
      <c r="V5013" s="43">
        <f t="shared" si="921"/>
        <v>2.2643</v>
      </c>
    </row>
    <row r="5014" spans="5:22" hidden="1" x14ac:dyDescent="0.25">
      <c r="E5014" s="39">
        <f t="shared" si="924"/>
        <v>5.1130000000011062E-2</v>
      </c>
      <c r="F5014" s="39">
        <f t="shared" si="915"/>
        <v>4.4224415698436843</v>
      </c>
      <c r="G5014" s="39">
        <f t="shared" si="916"/>
        <v>5.5705857839966484</v>
      </c>
      <c r="H5014" s="43">
        <f t="shared" si="917"/>
        <v>1.1480999999999999</v>
      </c>
      <c r="L5014" s="39">
        <f t="shared" si="925"/>
        <v>5.1130000000011062E-2</v>
      </c>
      <c r="M5014" s="39">
        <f t="shared" si="923"/>
        <v>4.4224415698436843</v>
      </c>
      <c r="N5014" s="39">
        <f t="shared" si="918"/>
        <v>6.6507228229839015</v>
      </c>
      <c r="O5014" s="43">
        <f t="shared" si="922"/>
        <v>2.2282999999999999</v>
      </c>
      <c r="S5014" s="39">
        <f t="shared" si="926"/>
        <v>5.1130000000011062E-2</v>
      </c>
      <c r="T5014" s="39">
        <f t="shared" si="919"/>
        <v>4.4224415698436843</v>
      </c>
      <c r="U5014" s="39">
        <f t="shared" si="920"/>
        <v>6.6863207091924792</v>
      </c>
      <c r="V5014" s="43">
        <f t="shared" si="921"/>
        <v>2.2639</v>
      </c>
    </row>
    <row r="5015" spans="5:22" hidden="1" x14ac:dyDescent="0.25">
      <c r="E5015" s="39">
        <f t="shared" si="924"/>
        <v>5.1120000000011059E-2</v>
      </c>
      <c r="F5015" s="39">
        <f t="shared" si="915"/>
        <v>4.422874103618482</v>
      </c>
      <c r="G5015" s="39">
        <f t="shared" si="916"/>
        <v>5.5705243000043296</v>
      </c>
      <c r="H5015" s="43">
        <f t="shared" si="917"/>
        <v>1.1476999999999999</v>
      </c>
      <c r="L5015" s="39">
        <f t="shared" si="925"/>
        <v>5.1120000000011059E-2</v>
      </c>
      <c r="M5015" s="39">
        <f t="shared" si="923"/>
        <v>4.422874103618482</v>
      </c>
      <c r="N5015" s="39">
        <f t="shared" si="918"/>
        <v>6.6506378754077087</v>
      </c>
      <c r="O5015" s="43">
        <f t="shared" si="922"/>
        <v>2.2277999999999998</v>
      </c>
      <c r="S5015" s="39">
        <f t="shared" si="926"/>
        <v>5.1120000000011059E-2</v>
      </c>
      <c r="T5015" s="39">
        <f t="shared" si="919"/>
        <v>4.422874103618482</v>
      </c>
      <c r="U5015" s="39">
        <f t="shared" si="920"/>
        <v>6.6863207091924792</v>
      </c>
      <c r="V5015" s="43">
        <f t="shared" si="921"/>
        <v>2.2633999999999999</v>
      </c>
    </row>
    <row r="5016" spans="5:22" hidden="1" x14ac:dyDescent="0.25">
      <c r="E5016" s="39">
        <f t="shared" si="924"/>
        <v>5.1110000000011056E-2</v>
      </c>
      <c r="F5016" s="39">
        <f t="shared" si="915"/>
        <v>4.4233067643290909</v>
      </c>
      <c r="G5016" s="39">
        <f t="shared" si="916"/>
        <v>5.5704628023221039</v>
      </c>
      <c r="H5016" s="43">
        <f t="shared" si="917"/>
        <v>1.1472</v>
      </c>
      <c r="L5016" s="39">
        <f t="shared" si="925"/>
        <v>5.1110000000011056E-2</v>
      </c>
      <c r="M5016" s="39">
        <f t="shared" si="923"/>
        <v>4.4233067643290909</v>
      </c>
      <c r="N5016" s="39">
        <f t="shared" si="918"/>
        <v>6.6505529112126016</v>
      </c>
      <c r="O5016" s="43">
        <f t="shared" si="922"/>
        <v>2.2271999999999998</v>
      </c>
      <c r="S5016" s="39">
        <f t="shared" si="926"/>
        <v>5.1110000000011056E-2</v>
      </c>
      <c r="T5016" s="39">
        <f t="shared" si="919"/>
        <v>4.4233067643290909</v>
      </c>
      <c r="U5016" s="39">
        <f t="shared" si="920"/>
        <v>6.6863207091924792</v>
      </c>
      <c r="V5016" s="43">
        <f t="shared" si="921"/>
        <v>2.2629999999999999</v>
      </c>
    </row>
    <row r="5017" spans="5:22" hidden="1" x14ac:dyDescent="0.25">
      <c r="E5017" s="39">
        <f t="shared" si="924"/>
        <v>5.1100000000011053E-2</v>
      </c>
      <c r="F5017" s="39">
        <f t="shared" si="915"/>
        <v>4.4237395520376097</v>
      </c>
      <c r="G5017" s="39">
        <f t="shared" si="916"/>
        <v>5.5704012909443605</v>
      </c>
      <c r="H5017" s="43">
        <f t="shared" si="917"/>
        <v>1.1467000000000001</v>
      </c>
      <c r="L5017" s="39">
        <f t="shared" si="925"/>
        <v>5.1100000000011053E-2</v>
      </c>
      <c r="M5017" s="39">
        <f t="shared" si="923"/>
        <v>4.4237395520376097</v>
      </c>
      <c r="N5017" s="39">
        <f t="shared" si="918"/>
        <v>6.650467930392078</v>
      </c>
      <c r="O5017" s="43">
        <f t="shared" si="922"/>
        <v>2.2267000000000001</v>
      </c>
      <c r="S5017" s="39">
        <f t="shared" si="926"/>
        <v>5.1100000000011053E-2</v>
      </c>
      <c r="T5017" s="39">
        <f t="shared" si="919"/>
        <v>4.4237395520376097</v>
      </c>
      <c r="U5017" s="39">
        <f t="shared" si="920"/>
        <v>6.6863207091924792</v>
      </c>
      <c r="V5017" s="43">
        <f t="shared" si="921"/>
        <v>2.2625999999999999</v>
      </c>
    </row>
    <row r="5018" spans="5:22" hidden="1" x14ac:dyDescent="0.25">
      <c r="E5018" s="39">
        <f t="shared" si="924"/>
        <v>5.109000000001105E-2</v>
      </c>
      <c r="F5018" s="39">
        <f t="shared" si="915"/>
        <v>4.424172466806179</v>
      </c>
      <c r="G5018" s="39">
        <f t="shared" si="916"/>
        <v>5.5703397658654863</v>
      </c>
      <c r="H5018" s="43">
        <f t="shared" si="917"/>
        <v>1.1462000000000001</v>
      </c>
      <c r="L5018" s="39">
        <f t="shared" si="925"/>
        <v>5.109000000001105E-2</v>
      </c>
      <c r="M5018" s="39">
        <f t="shared" si="923"/>
        <v>4.424172466806179</v>
      </c>
      <c r="N5018" s="39">
        <f t="shared" si="918"/>
        <v>6.6503829329396282</v>
      </c>
      <c r="O5018" s="43">
        <f t="shared" si="922"/>
        <v>2.2262</v>
      </c>
      <c r="S5018" s="39">
        <f t="shared" si="926"/>
        <v>5.109000000001105E-2</v>
      </c>
      <c r="T5018" s="39">
        <f t="shared" si="919"/>
        <v>4.424172466806179</v>
      </c>
      <c r="U5018" s="39">
        <f t="shared" si="920"/>
        <v>6.6863207091924792</v>
      </c>
      <c r="V5018" s="43">
        <f t="shared" si="921"/>
        <v>2.2621000000000002</v>
      </c>
    </row>
    <row r="5019" spans="5:22" hidden="1" x14ac:dyDescent="0.25">
      <c r="E5019" s="39">
        <f t="shared" si="924"/>
        <v>5.1080000000011047E-2</v>
      </c>
      <c r="F5019" s="39">
        <f t="shared" si="915"/>
        <v>4.4246055086969838</v>
      </c>
      <c r="G5019" s="39">
        <f t="shared" si="916"/>
        <v>5.5702782270798652</v>
      </c>
      <c r="H5019" s="43">
        <f t="shared" si="917"/>
        <v>1.1456999999999999</v>
      </c>
      <c r="L5019" s="39">
        <f t="shared" si="925"/>
        <v>5.1080000000011047E-2</v>
      </c>
      <c r="M5019" s="39">
        <f t="shared" si="923"/>
        <v>4.4246055086969838</v>
      </c>
      <c r="N5019" s="39">
        <f t="shared" si="918"/>
        <v>6.650297918848743</v>
      </c>
      <c r="O5019" s="43">
        <f t="shared" si="922"/>
        <v>2.2256999999999998</v>
      </c>
      <c r="S5019" s="39">
        <f t="shared" si="926"/>
        <v>5.1080000000011047E-2</v>
      </c>
      <c r="T5019" s="39">
        <f t="shared" si="919"/>
        <v>4.4246055086969838</v>
      </c>
      <c r="U5019" s="39">
        <f t="shared" si="920"/>
        <v>6.6863207091924792</v>
      </c>
      <c r="V5019" s="43">
        <f t="shared" si="921"/>
        <v>2.2616999999999998</v>
      </c>
    </row>
    <row r="5020" spans="5:22" hidden="1" x14ac:dyDescent="0.25">
      <c r="E5020" s="39">
        <f t="shared" si="924"/>
        <v>5.1070000000011044E-2</v>
      </c>
      <c r="F5020" s="39">
        <f t="shared" si="915"/>
        <v>4.4250386777722488</v>
      </c>
      <c r="G5020" s="39">
        <f t="shared" si="916"/>
        <v>5.5702166745818769</v>
      </c>
      <c r="H5020" s="43">
        <f t="shared" si="917"/>
        <v>1.1452</v>
      </c>
      <c r="L5020" s="39">
        <f t="shared" si="925"/>
        <v>5.1070000000011044E-2</v>
      </c>
      <c r="M5020" s="39">
        <f t="shared" si="923"/>
        <v>4.4250386777722488</v>
      </c>
      <c r="N5020" s="39">
        <f t="shared" si="918"/>
        <v>6.6502128881129048</v>
      </c>
      <c r="O5020" s="43">
        <f t="shared" si="922"/>
        <v>2.2252000000000001</v>
      </c>
      <c r="S5020" s="39">
        <f t="shared" si="926"/>
        <v>5.1070000000011044E-2</v>
      </c>
      <c r="T5020" s="39">
        <f t="shared" si="919"/>
        <v>4.4250386777722488</v>
      </c>
      <c r="U5020" s="39">
        <f t="shared" si="920"/>
        <v>6.6863207091924792</v>
      </c>
      <c r="V5020" s="43">
        <f t="shared" si="921"/>
        <v>2.2612999999999999</v>
      </c>
    </row>
    <row r="5021" spans="5:22" hidden="1" x14ac:dyDescent="0.25">
      <c r="E5021" s="39">
        <f t="shared" si="924"/>
        <v>5.1060000000011041E-2</v>
      </c>
      <c r="F5021" s="39">
        <f t="shared" si="915"/>
        <v>4.4254719740942452</v>
      </c>
      <c r="G5021" s="39">
        <f t="shared" si="916"/>
        <v>5.5701551083658973</v>
      </c>
      <c r="H5021" s="43">
        <f t="shared" si="917"/>
        <v>1.1447000000000001</v>
      </c>
      <c r="L5021" s="39">
        <f t="shared" si="925"/>
        <v>5.1060000000011041E-2</v>
      </c>
      <c r="M5021" s="39">
        <f t="shared" si="923"/>
        <v>4.4254719740942452</v>
      </c>
      <c r="N5021" s="39">
        <f t="shared" si="918"/>
        <v>6.6501278407255962</v>
      </c>
      <c r="O5021" s="43">
        <f t="shared" si="922"/>
        <v>2.2246999999999999</v>
      </c>
      <c r="S5021" s="39">
        <f t="shared" si="926"/>
        <v>5.1060000000011041E-2</v>
      </c>
      <c r="T5021" s="39">
        <f t="shared" si="919"/>
        <v>4.4254719740942452</v>
      </c>
      <c r="U5021" s="39">
        <f t="shared" si="920"/>
        <v>6.6863207091924792</v>
      </c>
      <c r="V5021" s="43">
        <f t="shared" si="921"/>
        <v>2.2608000000000001</v>
      </c>
    </row>
    <row r="5022" spans="5:22" hidden="1" x14ac:dyDescent="0.25">
      <c r="E5022" s="39">
        <f t="shared" si="924"/>
        <v>5.1050000000011038E-2</v>
      </c>
      <c r="F5022" s="39">
        <f t="shared" si="915"/>
        <v>4.4259053977252822</v>
      </c>
      <c r="G5022" s="39">
        <f t="shared" si="916"/>
        <v>5.5700935284263009</v>
      </c>
      <c r="H5022" s="43">
        <f t="shared" si="917"/>
        <v>1.1442000000000001</v>
      </c>
      <c r="L5022" s="39">
        <f t="shared" si="925"/>
        <v>5.1050000000011038E-2</v>
      </c>
      <c r="M5022" s="39">
        <f t="shared" si="923"/>
        <v>4.4259053977252822</v>
      </c>
      <c r="N5022" s="39">
        <f t="shared" si="918"/>
        <v>6.6500427766802943</v>
      </c>
      <c r="O5022" s="43">
        <f t="shared" si="922"/>
        <v>2.2241</v>
      </c>
      <c r="S5022" s="39">
        <f t="shared" si="926"/>
        <v>5.1050000000011038E-2</v>
      </c>
      <c r="T5022" s="39">
        <f t="shared" si="919"/>
        <v>4.4259053977252822</v>
      </c>
      <c r="U5022" s="39">
        <f t="shared" si="920"/>
        <v>6.6863207091924792</v>
      </c>
      <c r="V5022" s="43">
        <f t="shared" si="921"/>
        <v>2.2604000000000002</v>
      </c>
    </row>
    <row r="5023" spans="5:22" hidden="1" x14ac:dyDescent="0.25">
      <c r="E5023" s="39">
        <f t="shared" si="924"/>
        <v>5.1040000000011035E-2</v>
      </c>
      <c r="F5023" s="39">
        <f t="shared" si="915"/>
        <v>4.4263389487277154</v>
      </c>
      <c r="G5023" s="39">
        <f t="shared" si="916"/>
        <v>5.5700319347574565</v>
      </c>
      <c r="H5023" s="43">
        <f t="shared" si="917"/>
        <v>1.1436999999999999</v>
      </c>
      <c r="L5023" s="39">
        <f t="shared" si="925"/>
        <v>5.1040000000011035E-2</v>
      </c>
      <c r="M5023" s="39">
        <f t="shared" si="923"/>
        <v>4.4263389487277154</v>
      </c>
      <c r="N5023" s="39">
        <f t="shared" si="918"/>
        <v>6.6499576959704711</v>
      </c>
      <c r="O5023" s="43">
        <f t="shared" si="922"/>
        <v>2.2235999999999998</v>
      </c>
      <c r="S5023" s="39">
        <f t="shared" si="926"/>
        <v>5.1040000000011035E-2</v>
      </c>
      <c r="T5023" s="39">
        <f t="shared" si="919"/>
        <v>4.4263389487277154</v>
      </c>
      <c r="U5023" s="39">
        <f t="shared" si="920"/>
        <v>6.6863207091924792</v>
      </c>
      <c r="V5023" s="43">
        <f t="shared" si="921"/>
        <v>2.2599999999999998</v>
      </c>
    </row>
    <row r="5024" spans="5:22" hidden="1" x14ac:dyDescent="0.25">
      <c r="E5024" s="39">
        <f t="shared" si="924"/>
        <v>5.1030000000011032E-2</v>
      </c>
      <c r="F5024" s="39">
        <f t="shared" si="915"/>
        <v>4.4267726271639427</v>
      </c>
      <c r="G5024" s="39">
        <f t="shared" si="916"/>
        <v>5.5699703273537304</v>
      </c>
      <c r="H5024" s="43">
        <f t="shared" si="917"/>
        <v>1.1432</v>
      </c>
      <c r="L5024" s="39">
        <f t="shared" si="925"/>
        <v>5.1030000000011032E-2</v>
      </c>
      <c r="M5024" s="39">
        <f t="shared" si="923"/>
        <v>4.4267726271639427</v>
      </c>
      <c r="N5024" s="39">
        <f t="shared" si="918"/>
        <v>6.6498725985895968</v>
      </c>
      <c r="O5024" s="43">
        <f t="shared" si="922"/>
        <v>2.2231000000000001</v>
      </c>
      <c r="S5024" s="39">
        <f t="shared" si="926"/>
        <v>5.1030000000011032E-2</v>
      </c>
      <c r="T5024" s="39">
        <f t="shared" si="919"/>
        <v>4.4267726271639427</v>
      </c>
      <c r="U5024" s="39">
        <f t="shared" si="920"/>
        <v>6.6863207091924792</v>
      </c>
      <c r="V5024" s="43">
        <f t="shared" si="921"/>
        <v>2.2595000000000001</v>
      </c>
    </row>
    <row r="5025" spans="5:22" hidden="1" x14ac:dyDescent="0.25">
      <c r="E5025" s="39">
        <f t="shared" si="924"/>
        <v>5.1020000000011029E-2</v>
      </c>
      <c r="F5025" s="39">
        <f t="shared" si="915"/>
        <v>4.4272064330964032</v>
      </c>
      <c r="G5025" s="39">
        <f t="shared" si="916"/>
        <v>5.5699087062094863</v>
      </c>
      <c r="H5025" s="43">
        <f t="shared" si="917"/>
        <v>1.1427</v>
      </c>
      <c r="L5025" s="39">
        <f t="shared" si="925"/>
        <v>5.1020000000011029E-2</v>
      </c>
      <c r="M5025" s="39">
        <f t="shared" si="923"/>
        <v>4.4272064330964032</v>
      </c>
      <c r="N5025" s="39">
        <f t="shared" si="918"/>
        <v>6.649787484531136</v>
      </c>
      <c r="O5025" s="43">
        <f t="shared" si="922"/>
        <v>2.2225999999999999</v>
      </c>
      <c r="S5025" s="39">
        <f t="shared" si="926"/>
        <v>5.1020000000011029E-2</v>
      </c>
      <c r="T5025" s="39">
        <f t="shared" si="919"/>
        <v>4.4272064330964032</v>
      </c>
      <c r="U5025" s="39">
        <f t="shared" si="920"/>
        <v>6.6863207091924792</v>
      </c>
      <c r="V5025" s="43">
        <f t="shared" si="921"/>
        <v>2.2591000000000001</v>
      </c>
    </row>
    <row r="5026" spans="5:22" hidden="1" x14ac:dyDescent="0.25">
      <c r="E5026" s="39">
        <f t="shared" si="924"/>
        <v>5.1010000000011026E-2</v>
      </c>
      <c r="F5026" s="39">
        <f t="shared" si="915"/>
        <v>4.4276403665875792</v>
      </c>
      <c r="G5026" s="39">
        <f t="shared" si="916"/>
        <v>5.5698470713190842</v>
      </c>
      <c r="H5026" s="43">
        <f t="shared" si="917"/>
        <v>1.1422000000000001</v>
      </c>
      <c r="L5026" s="39">
        <f t="shared" si="925"/>
        <v>5.1010000000011026E-2</v>
      </c>
      <c r="M5026" s="39">
        <f t="shared" si="923"/>
        <v>4.4276403665875792</v>
      </c>
      <c r="N5026" s="39">
        <f t="shared" si="918"/>
        <v>6.6497023537885518</v>
      </c>
      <c r="O5026" s="43">
        <f t="shared" si="922"/>
        <v>2.2221000000000002</v>
      </c>
      <c r="S5026" s="39">
        <f t="shared" si="926"/>
        <v>5.1010000000011026E-2</v>
      </c>
      <c r="T5026" s="39">
        <f t="shared" si="919"/>
        <v>4.4276403665875792</v>
      </c>
      <c r="U5026" s="39">
        <f t="shared" si="920"/>
        <v>6.6863207091924792</v>
      </c>
      <c r="V5026" s="43">
        <f t="shared" si="921"/>
        <v>2.2587000000000002</v>
      </c>
    </row>
    <row r="5027" spans="5:22" hidden="1" x14ac:dyDescent="0.25">
      <c r="E5027" s="39">
        <f t="shared" si="924"/>
        <v>5.1000000000011023E-2</v>
      </c>
      <c r="F5027" s="39">
        <f t="shared" si="915"/>
        <v>4.4280744276999977</v>
      </c>
      <c r="G5027" s="39">
        <f t="shared" si="916"/>
        <v>5.5697854226768788</v>
      </c>
      <c r="H5027" s="43">
        <f t="shared" si="917"/>
        <v>1.1416999999999999</v>
      </c>
      <c r="L5027" s="39">
        <f t="shared" si="925"/>
        <v>5.1000000000011023E-2</v>
      </c>
      <c r="M5027" s="39">
        <f t="shared" si="923"/>
        <v>4.4280744276999977</v>
      </c>
      <c r="N5027" s="39">
        <f t="shared" si="918"/>
        <v>6.649617206355301</v>
      </c>
      <c r="O5027" s="43">
        <f t="shared" si="922"/>
        <v>2.2214999999999998</v>
      </c>
      <c r="S5027" s="39">
        <f t="shared" si="926"/>
        <v>5.1000000000011023E-2</v>
      </c>
      <c r="T5027" s="39">
        <f t="shared" si="919"/>
        <v>4.4280744276999977</v>
      </c>
      <c r="U5027" s="39">
        <f t="shared" si="920"/>
        <v>6.6863207091924792</v>
      </c>
      <c r="V5027" s="43">
        <f t="shared" si="921"/>
        <v>2.2582</v>
      </c>
    </row>
    <row r="5028" spans="5:22" hidden="1" x14ac:dyDescent="0.25">
      <c r="E5028" s="39">
        <f t="shared" si="924"/>
        <v>5.099000000001102E-2</v>
      </c>
      <c r="F5028" s="39">
        <f t="shared" si="915"/>
        <v>4.4285086164962273</v>
      </c>
      <c r="G5028" s="39">
        <f t="shared" si="916"/>
        <v>5.569723760277224</v>
      </c>
      <c r="H5028" s="43">
        <f t="shared" si="917"/>
        <v>1.1412</v>
      </c>
      <c r="L5028" s="39">
        <f t="shared" si="925"/>
        <v>5.099000000001102E-2</v>
      </c>
      <c r="M5028" s="39">
        <f t="shared" si="923"/>
        <v>4.4285086164962273</v>
      </c>
      <c r="N5028" s="39">
        <f t="shared" si="918"/>
        <v>6.6495320422248385</v>
      </c>
      <c r="O5028" s="43">
        <f t="shared" si="922"/>
        <v>2.2210000000000001</v>
      </c>
      <c r="S5028" s="39">
        <f t="shared" si="926"/>
        <v>5.099000000001102E-2</v>
      </c>
      <c r="T5028" s="39">
        <f t="shared" si="919"/>
        <v>4.4285086164962273</v>
      </c>
      <c r="U5028" s="39">
        <f t="shared" si="920"/>
        <v>6.6863207091924792</v>
      </c>
      <c r="V5028" s="43">
        <f t="shared" si="921"/>
        <v>2.2578</v>
      </c>
    </row>
    <row r="5029" spans="5:22" hidden="1" x14ac:dyDescent="0.25">
      <c r="E5029" s="39">
        <f t="shared" si="924"/>
        <v>5.0980000000011017E-2</v>
      </c>
      <c r="F5029" s="39">
        <f t="shared" si="915"/>
        <v>4.4289429330388783</v>
      </c>
      <c r="G5029" s="39">
        <f t="shared" si="916"/>
        <v>5.5696620841144693</v>
      </c>
      <c r="H5029" s="43">
        <f t="shared" si="917"/>
        <v>1.1407</v>
      </c>
      <c r="L5029" s="39">
        <f t="shared" si="925"/>
        <v>5.0980000000011017E-2</v>
      </c>
      <c r="M5029" s="39">
        <f t="shared" si="923"/>
        <v>4.4289429330388783</v>
      </c>
      <c r="N5029" s="39">
        <f t="shared" si="918"/>
        <v>6.6494468613906133</v>
      </c>
      <c r="O5029" s="43">
        <f t="shared" si="922"/>
        <v>2.2204999999999999</v>
      </c>
      <c r="S5029" s="39">
        <f t="shared" si="926"/>
        <v>5.0980000000011017E-2</v>
      </c>
      <c r="T5029" s="39">
        <f t="shared" si="919"/>
        <v>4.4289429330388783</v>
      </c>
      <c r="U5029" s="39">
        <f t="shared" si="920"/>
        <v>6.6863207091924792</v>
      </c>
      <c r="V5029" s="43">
        <f t="shared" si="921"/>
        <v>2.2574000000000001</v>
      </c>
    </row>
    <row r="5030" spans="5:22" hidden="1" x14ac:dyDescent="0.25">
      <c r="E5030" s="39">
        <f t="shared" si="924"/>
        <v>5.0970000000011013E-2</v>
      </c>
      <c r="F5030" s="39">
        <f t="shared" si="915"/>
        <v>4.4293773773906064</v>
      </c>
      <c r="G5030" s="39">
        <f t="shared" si="916"/>
        <v>5.5696003941829595</v>
      </c>
      <c r="H5030" s="43">
        <f t="shared" si="917"/>
        <v>1.1402000000000001</v>
      </c>
      <c r="L5030" s="39">
        <f t="shared" si="925"/>
        <v>5.0970000000011013E-2</v>
      </c>
      <c r="M5030" s="39">
        <f t="shared" si="923"/>
        <v>4.4293773773906064</v>
      </c>
      <c r="N5030" s="39">
        <f t="shared" si="918"/>
        <v>6.6493616638460731</v>
      </c>
      <c r="O5030" s="43">
        <f t="shared" si="922"/>
        <v>2.2200000000000002</v>
      </c>
      <c r="S5030" s="39">
        <f t="shared" si="926"/>
        <v>5.0970000000011013E-2</v>
      </c>
      <c r="T5030" s="39">
        <f t="shared" si="919"/>
        <v>4.4293773773906064</v>
      </c>
      <c r="U5030" s="39">
        <f t="shared" si="920"/>
        <v>6.6863207091924792</v>
      </c>
      <c r="V5030" s="43">
        <f t="shared" si="921"/>
        <v>2.2568999999999999</v>
      </c>
    </row>
    <row r="5031" spans="5:22" hidden="1" x14ac:dyDescent="0.25">
      <c r="E5031" s="39">
        <f t="shared" si="924"/>
        <v>5.096000000001101E-2</v>
      </c>
      <c r="F5031" s="39">
        <f t="shared" si="915"/>
        <v>4.4298119496141091</v>
      </c>
      <c r="G5031" s="39">
        <f t="shared" si="916"/>
        <v>5.5695386904770388</v>
      </c>
      <c r="H5031" s="43">
        <f t="shared" si="917"/>
        <v>1.1396999999999999</v>
      </c>
      <c r="L5031" s="39">
        <f t="shared" si="925"/>
        <v>5.096000000001101E-2</v>
      </c>
      <c r="M5031" s="39">
        <f t="shared" si="923"/>
        <v>4.4298119496141091</v>
      </c>
      <c r="N5031" s="39">
        <f t="shared" si="918"/>
        <v>6.6492764495846588</v>
      </c>
      <c r="O5031" s="43">
        <f t="shared" si="922"/>
        <v>2.2195</v>
      </c>
      <c r="S5031" s="39">
        <f t="shared" si="926"/>
        <v>5.096000000001101E-2</v>
      </c>
      <c r="T5031" s="39">
        <f t="shared" si="919"/>
        <v>4.4298119496141091</v>
      </c>
      <c r="U5031" s="39">
        <f t="shared" si="920"/>
        <v>6.6863207091924792</v>
      </c>
      <c r="V5031" s="43">
        <f t="shared" si="921"/>
        <v>2.2565</v>
      </c>
    </row>
    <row r="5032" spans="5:22" hidden="1" x14ac:dyDescent="0.25">
      <c r="E5032" s="39">
        <f t="shared" si="924"/>
        <v>5.0950000000011007E-2</v>
      </c>
      <c r="F5032" s="39">
        <f t="shared" si="915"/>
        <v>4.4302466497721271</v>
      </c>
      <c r="G5032" s="39">
        <f t="shared" si="916"/>
        <v>5.5694769729910458</v>
      </c>
      <c r="H5032" s="43">
        <f t="shared" si="917"/>
        <v>1.1392</v>
      </c>
      <c r="L5032" s="39">
        <f t="shared" si="925"/>
        <v>5.0950000000011007E-2</v>
      </c>
      <c r="M5032" s="39">
        <f t="shared" si="923"/>
        <v>4.4302466497721271</v>
      </c>
      <c r="N5032" s="39">
        <f t="shared" si="918"/>
        <v>6.6491912185998103</v>
      </c>
      <c r="O5032" s="43">
        <f t="shared" si="922"/>
        <v>2.2189000000000001</v>
      </c>
      <c r="S5032" s="39">
        <f t="shared" si="926"/>
        <v>5.0950000000011007E-2</v>
      </c>
      <c r="T5032" s="39">
        <f t="shared" si="919"/>
        <v>4.4302466497721271</v>
      </c>
      <c r="U5032" s="39">
        <f t="shared" si="920"/>
        <v>6.6863207091924792</v>
      </c>
      <c r="V5032" s="43">
        <f t="shared" si="921"/>
        <v>2.2561</v>
      </c>
    </row>
    <row r="5033" spans="5:22" hidden="1" x14ac:dyDescent="0.25">
      <c r="E5033" s="39">
        <f t="shared" si="924"/>
        <v>5.0940000000011004E-2</v>
      </c>
      <c r="F5033" s="39">
        <f t="shared" si="915"/>
        <v>4.4306814779274433</v>
      </c>
      <c r="G5033" s="39">
        <f t="shared" si="916"/>
        <v>5.5694152417193159</v>
      </c>
      <c r="H5033" s="43">
        <f t="shared" si="917"/>
        <v>1.1387</v>
      </c>
      <c r="L5033" s="39">
        <f t="shared" si="925"/>
        <v>5.0940000000011004E-2</v>
      </c>
      <c r="M5033" s="39">
        <f t="shared" si="923"/>
        <v>4.4306814779274433</v>
      </c>
      <c r="N5033" s="39">
        <f t="shared" si="918"/>
        <v>6.6491059708849614</v>
      </c>
      <c r="O5033" s="43">
        <f t="shared" si="922"/>
        <v>2.2183999999999999</v>
      </c>
      <c r="S5033" s="39">
        <f t="shared" si="926"/>
        <v>5.0940000000011004E-2</v>
      </c>
      <c r="T5033" s="39">
        <f t="shared" si="919"/>
        <v>4.4306814779274433</v>
      </c>
      <c r="U5033" s="39">
        <f t="shared" si="920"/>
        <v>6.6863207091924792</v>
      </c>
      <c r="V5033" s="43">
        <f t="shared" si="921"/>
        <v>2.2555999999999998</v>
      </c>
    </row>
    <row r="5034" spans="5:22" hidden="1" x14ac:dyDescent="0.25">
      <c r="E5034" s="39">
        <f t="shared" si="924"/>
        <v>5.0930000000011001E-2</v>
      </c>
      <c r="F5034" s="39">
        <f t="shared" si="915"/>
        <v>4.4311164341428855</v>
      </c>
      <c r="G5034" s="39">
        <f t="shared" si="916"/>
        <v>5.5693534966561815</v>
      </c>
      <c r="H5034" s="43">
        <f t="shared" si="917"/>
        <v>1.1382000000000001</v>
      </c>
      <c r="L5034" s="39">
        <f t="shared" si="925"/>
        <v>5.0930000000011001E-2</v>
      </c>
      <c r="M5034" s="39">
        <f t="shared" si="923"/>
        <v>4.4311164341428855</v>
      </c>
      <c r="N5034" s="39">
        <f t="shared" si="918"/>
        <v>6.6490207064335429</v>
      </c>
      <c r="O5034" s="43">
        <f t="shared" si="922"/>
        <v>2.2179000000000002</v>
      </c>
      <c r="S5034" s="39">
        <f t="shared" si="926"/>
        <v>5.0930000000011001E-2</v>
      </c>
      <c r="T5034" s="39">
        <f t="shared" si="919"/>
        <v>4.4311164341428855</v>
      </c>
      <c r="U5034" s="39">
        <f t="shared" si="920"/>
        <v>6.6863207091924792</v>
      </c>
      <c r="V5034" s="43">
        <f t="shared" si="921"/>
        <v>2.2551999999999999</v>
      </c>
    </row>
    <row r="5035" spans="5:22" hidden="1" x14ac:dyDescent="0.25">
      <c r="E5035" s="39">
        <f t="shared" si="924"/>
        <v>5.0920000000010998E-2</v>
      </c>
      <c r="F5035" s="39">
        <f t="shared" si="915"/>
        <v>4.4315515184813234</v>
      </c>
      <c r="G5035" s="39">
        <f t="shared" si="916"/>
        <v>5.5692917377959716</v>
      </c>
      <c r="H5035" s="43">
        <f t="shared" si="917"/>
        <v>1.1376999999999999</v>
      </c>
      <c r="L5035" s="39">
        <f t="shared" si="925"/>
        <v>5.0920000000010998E-2</v>
      </c>
      <c r="M5035" s="39">
        <f t="shared" si="923"/>
        <v>4.4315515184813234</v>
      </c>
      <c r="N5035" s="39">
        <f t="shared" si="918"/>
        <v>6.6489354252389825</v>
      </c>
      <c r="O5035" s="43">
        <f t="shared" si="922"/>
        <v>2.2174</v>
      </c>
      <c r="S5035" s="39">
        <f t="shared" si="926"/>
        <v>5.0920000000010998E-2</v>
      </c>
      <c r="T5035" s="39">
        <f t="shared" si="919"/>
        <v>4.4315515184813234</v>
      </c>
      <c r="U5035" s="39">
        <f t="shared" si="920"/>
        <v>6.6863207091924792</v>
      </c>
      <c r="V5035" s="43">
        <f t="shared" si="921"/>
        <v>2.2547999999999999</v>
      </c>
    </row>
    <row r="5036" spans="5:22" hidden="1" x14ac:dyDescent="0.25">
      <c r="E5036" s="39">
        <f t="shared" si="924"/>
        <v>5.0910000000010995E-2</v>
      </c>
      <c r="F5036" s="39">
        <f t="shared" si="915"/>
        <v>4.4319867310056713</v>
      </c>
      <c r="G5036" s="39">
        <f t="shared" si="916"/>
        <v>5.5692299651330117</v>
      </c>
      <c r="H5036" s="43">
        <f t="shared" si="917"/>
        <v>1.1372</v>
      </c>
      <c r="L5036" s="39">
        <f t="shared" si="925"/>
        <v>5.0910000000010995E-2</v>
      </c>
      <c r="M5036" s="39">
        <f t="shared" si="923"/>
        <v>4.4319867310056713</v>
      </c>
      <c r="N5036" s="39">
        <f t="shared" si="918"/>
        <v>6.6488501272947031</v>
      </c>
      <c r="O5036" s="43">
        <f t="shared" si="922"/>
        <v>2.2168999999999999</v>
      </c>
      <c r="S5036" s="39">
        <f t="shared" si="926"/>
        <v>5.0910000000010995E-2</v>
      </c>
      <c r="T5036" s="39">
        <f t="shared" si="919"/>
        <v>4.4319867310056713</v>
      </c>
      <c r="U5036" s="39">
        <f t="shared" si="920"/>
        <v>6.6863207091924792</v>
      </c>
      <c r="V5036" s="43">
        <f t="shared" si="921"/>
        <v>2.2543000000000002</v>
      </c>
    </row>
    <row r="5037" spans="5:22" hidden="1" x14ac:dyDescent="0.25">
      <c r="E5037" s="39">
        <f t="shared" si="924"/>
        <v>5.0900000000010992E-2</v>
      </c>
      <c r="F5037" s="39">
        <f t="shared" si="915"/>
        <v>4.432422071778884</v>
      </c>
      <c r="G5037" s="39">
        <f t="shared" si="916"/>
        <v>5.5691681786616245</v>
      </c>
      <c r="H5037" s="43">
        <f t="shared" si="917"/>
        <v>1.1367</v>
      </c>
      <c r="L5037" s="39">
        <f t="shared" si="925"/>
        <v>5.0900000000010992E-2</v>
      </c>
      <c r="M5037" s="39">
        <f t="shared" si="923"/>
        <v>4.432422071778884</v>
      </c>
      <c r="N5037" s="39">
        <f t="shared" si="918"/>
        <v>6.6487648125941234</v>
      </c>
      <c r="O5037" s="43">
        <f t="shared" si="922"/>
        <v>2.2162999999999999</v>
      </c>
      <c r="S5037" s="39">
        <f t="shared" si="926"/>
        <v>5.0900000000010992E-2</v>
      </c>
      <c r="T5037" s="39">
        <f t="shared" si="919"/>
        <v>4.432422071778884</v>
      </c>
      <c r="U5037" s="39">
        <f t="shared" si="920"/>
        <v>6.6863207091924792</v>
      </c>
      <c r="V5037" s="43">
        <f t="shared" si="921"/>
        <v>2.2538999999999998</v>
      </c>
    </row>
    <row r="5038" spans="5:22" hidden="1" x14ac:dyDescent="0.25">
      <c r="E5038" s="39">
        <f t="shared" si="924"/>
        <v>5.0890000000010989E-2</v>
      </c>
      <c r="F5038" s="39">
        <f t="shared" si="915"/>
        <v>4.4328575408639628</v>
      </c>
      <c r="G5038" s="39">
        <f t="shared" si="916"/>
        <v>5.5691063783761274</v>
      </c>
      <c r="H5038" s="43">
        <f t="shared" si="917"/>
        <v>1.1362000000000001</v>
      </c>
      <c r="L5038" s="39">
        <f t="shared" si="925"/>
        <v>5.0890000000010989E-2</v>
      </c>
      <c r="M5038" s="39">
        <f t="shared" si="923"/>
        <v>4.4328575408639628</v>
      </c>
      <c r="N5038" s="39">
        <f t="shared" si="918"/>
        <v>6.6486794811306593</v>
      </c>
      <c r="O5038" s="43">
        <f t="shared" si="922"/>
        <v>2.2158000000000002</v>
      </c>
      <c r="S5038" s="39">
        <f t="shared" si="926"/>
        <v>5.0890000000010989E-2</v>
      </c>
      <c r="T5038" s="39">
        <f t="shared" si="919"/>
        <v>4.4328575408639628</v>
      </c>
      <c r="U5038" s="39">
        <f t="shared" si="920"/>
        <v>6.6863207091924792</v>
      </c>
      <c r="V5038" s="43">
        <f t="shared" si="921"/>
        <v>2.2534999999999998</v>
      </c>
    </row>
    <row r="5039" spans="5:22" hidden="1" x14ac:dyDescent="0.25">
      <c r="E5039" s="39">
        <f t="shared" si="924"/>
        <v>5.0880000000010986E-2</v>
      </c>
      <c r="F5039" s="39">
        <f t="shared" si="915"/>
        <v>4.4332931383239504</v>
      </c>
      <c r="G5039" s="39">
        <f t="shared" si="916"/>
        <v>5.569044564270837</v>
      </c>
      <c r="H5039" s="43">
        <f t="shared" si="917"/>
        <v>1.1357999999999999</v>
      </c>
      <c r="L5039" s="39">
        <f t="shared" si="925"/>
        <v>5.0880000000010986E-2</v>
      </c>
      <c r="M5039" s="39">
        <f t="shared" si="923"/>
        <v>4.4332931383239504</v>
      </c>
      <c r="N5039" s="39">
        <f t="shared" si="918"/>
        <v>6.6485941328977223</v>
      </c>
      <c r="O5039" s="43">
        <f t="shared" si="922"/>
        <v>2.2153</v>
      </c>
      <c r="S5039" s="39">
        <f t="shared" si="926"/>
        <v>5.0880000000010986E-2</v>
      </c>
      <c r="T5039" s="39">
        <f t="shared" si="919"/>
        <v>4.4332931383239504</v>
      </c>
      <c r="U5039" s="39">
        <f t="shared" si="920"/>
        <v>6.6863207091924792</v>
      </c>
      <c r="V5039" s="43">
        <f t="shared" si="921"/>
        <v>2.2530000000000001</v>
      </c>
    </row>
    <row r="5040" spans="5:22" hidden="1" x14ac:dyDescent="0.25">
      <c r="E5040" s="39">
        <f t="shared" si="924"/>
        <v>5.0870000000010983E-2</v>
      </c>
      <c r="F5040" s="39">
        <f t="shared" si="915"/>
        <v>4.4337288642219335</v>
      </c>
      <c r="G5040" s="39">
        <f t="shared" si="916"/>
        <v>5.5689827363400637</v>
      </c>
      <c r="H5040" s="43">
        <f t="shared" si="917"/>
        <v>1.1353</v>
      </c>
      <c r="L5040" s="39">
        <f t="shared" si="925"/>
        <v>5.0870000000010983E-2</v>
      </c>
      <c r="M5040" s="39">
        <f t="shared" si="923"/>
        <v>4.4337288642219335</v>
      </c>
      <c r="N5040" s="39">
        <f t="shared" si="918"/>
        <v>6.6485087678887194</v>
      </c>
      <c r="O5040" s="43">
        <f t="shared" si="922"/>
        <v>2.2147999999999999</v>
      </c>
      <c r="S5040" s="39">
        <f t="shared" si="926"/>
        <v>5.0870000000010983E-2</v>
      </c>
      <c r="T5040" s="39">
        <f t="shared" si="919"/>
        <v>4.4337288642219335</v>
      </c>
      <c r="U5040" s="39">
        <f t="shared" si="920"/>
        <v>6.6863207091924792</v>
      </c>
      <c r="V5040" s="43">
        <f t="shared" si="921"/>
        <v>2.2526000000000002</v>
      </c>
    </row>
    <row r="5041" spans="5:22" hidden="1" x14ac:dyDescent="0.25">
      <c r="E5041" s="39">
        <f t="shared" si="924"/>
        <v>5.086000000001098E-2</v>
      </c>
      <c r="F5041" s="39">
        <f t="shared" si="915"/>
        <v>4.4341647186210427</v>
      </c>
      <c r="G5041" s="39">
        <f t="shared" si="916"/>
        <v>5.5689208945781168</v>
      </c>
      <c r="H5041" s="43">
        <f t="shared" si="917"/>
        <v>1.1348</v>
      </c>
      <c r="L5041" s="39">
        <f t="shared" si="925"/>
        <v>5.086000000001098E-2</v>
      </c>
      <c r="M5041" s="39">
        <f t="shared" si="923"/>
        <v>4.4341647186210427</v>
      </c>
      <c r="N5041" s="39">
        <f t="shared" si="918"/>
        <v>6.648423386097055</v>
      </c>
      <c r="O5041" s="43">
        <f t="shared" si="922"/>
        <v>2.2143000000000002</v>
      </c>
      <c r="S5041" s="39">
        <f t="shared" si="926"/>
        <v>5.086000000001098E-2</v>
      </c>
      <c r="T5041" s="39">
        <f t="shared" si="919"/>
        <v>4.4341647186210427</v>
      </c>
      <c r="U5041" s="39">
        <f t="shared" si="920"/>
        <v>6.6863207091924792</v>
      </c>
      <c r="V5041" s="43">
        <f t="shared" si="921"/>
        <v>2.2522000000000002</v>
      </c>
    </row>
    <row r="5042" spans="5:22" hidden="1" x14ac:dyDescent="0.25">
      <c r="E5042" s="39">
        <f t="shared" si="924"/>
        <v>5.0850000000010977E-2</v>
      </c>
      <c r="F5042" s="39">
        <f t="shared" si="915"/>
        <v>4.4346007015844497</v>
      </c>
      <c r="G5042" s="39">
        <f t="shared" si="916"/>
        <v>5.5688590389793013</v>
      </c>
      <c r="H5042" s="43">
        <f t="shared" si="917"/>
        <v>1.1343000000000001</v>
      </c>
      <c r="L5042" s="39">
        <f t="shared" si="925"/>
        <v>5.0850000000010977E-2</v>
      </c>
      <c r="M5042" s="39">
        <f t="shared" si="923"/>
        <v>4.4346007015844497</v>
      </c>
      <c r="N5042" s="39">
        <f t="shared" si="918"/>
        <v>6.6483379875161281</v>
      </c>
      <c r="O5042" s="43">
        <f t="shared" si="922"/>
        <v>2.2136999999999998</v>
      </c>
      <c r="S5042" s="39">
        <f t="shared" si="926"/>
        <v>5.0850000000010977E-2</v>
      </c>
      <c r="T5042" s="39">
        <f t="shared" si="919"/>
        <v>4.4346007015844497</v>
      </c>
      <c r="U5042" s="39">
        <f t="shared" si="920"/>
        <v>6.6863207091924792</v>
      </c>
      <c r="V5042" s="43">
        <f t="shared" si="921"/>
        <v>2.2517</v>
      </c>
    </row>
    <row r="5043" spans="5:22" hidden="1" x14ac:dyDescent="0.25">
      <c r="E5043" s="39">
        <f t="shared" si="924"/>
        <v>5.0840000000010974E-2</v>
      </c>
      <c r="F5043" s="39">
        <f t="shared" si="915"/>
        <v>4.4350368131753735</v>
      </c>
      <c r="G5043" s="39">
        <f t="shared" si="916"/>
        <v>5.5687971695379179</v>
      </c>
      <c r="H5043" s="43">
        <f t="shared" si="917"/>
        <v>1.1337999999999999</v>
      </c>
      <c r="L5043" s="39">
        <f t="shared" si="925"/>
        <v>5.0840000000010974E-2</v>
      </c>
      <c r="M5043" s="39">
        <f t="shared" si="923"/>
        <v>4.4350368131753735</v>
      </c>
      <c r="N5043" s="39">
        <f t="shared" si="918"/>
        <v>6.6482525721393353</v>
      </c>
      <c r="O5043" s="43">
        <f t="shared" si="922"/>
        <v>2.2132000000000001</v>
      </c>
      <c r="S5043" s="39">
        <f t="shared" si="926"/>
        <v>5.0840000000010974E-2</v>
      </c>
      <c r="T5043" s="39">
        <f t="shared" si="919"/>
        <v>4.4350368131753735</v>
      </c>
      <c r="U5043" s="39">
        <f t="shared" si="920"/>
        <v>6.6863207091924792</v>
      </c>
      <c r="V5043" s="43">
        <f t="shared" si="921"/>
        <v>2.2513000000000001</v>
      </c>
    </row>
    <row r="5044" spans="5:22" hidden="1" x14ac:dyDescent="0.25">
      <c r="E5044" s="39">
        <f t="shared" si="924"/>
        <v>5.0830000000010971E-2</v>
      </c>
      <c r="F5044" s="39">
        <f t="shared" si="915"/>
        <v>4.4354730534570734</v>
      </c>
      <c r="G5044" s="39">
        <f t="shared" si="916"/>
        <v>5.5687352862482653</v>
      </c>
      <c r="H5044" s="43">
        <f t="shared" si="917"/>
        <v>1.1333</v>
      </c>
      <c r="L5044" s="39">
        <f t="shared" si="925"/>
        <v>5.0830000000010971E-2</v>
      </c>
      <c r="M5044" s="39">
        <f t="shared" si="923"/>
        <v>4.4354730534570734</v>
      </c>
      <c r="N5044" s="39">
        <f t="shared" si="918"/>
        <v>6.6481671399600684</v>
      </c>
      <c r="O5044" s="43">
        <f t="shared" si="922"/>
        <v>2.2126999999999999</v>
      </c>
      <c r="S5044" s="39">
        <f t="shared" si="926"/>
        <v>5.0830000000010971E-2</v>
      </c>
      <c r="T5044" s="39">
        <f t="shared" si="919"/>
        <v>4.4354730534570734</v>
      </c>
      <c r="U5044" s="39">
        <f t="shared" si="920"/>
        <v>6.6863207091924792</v>
      </c>
      <c r="V5044" s="43">
        <f t="shared" si="921"/>
        <v>2.2507999999999999</v>
      </c>
    </row>
    <row r="5045" spans="5:22" hidden="1" x14ac:dyDescent="0.25">
      <c r="E5045" s="39">
        <f t="shared" si="924"/>
        <v>5.0820000000010968E-2</v>
      </c>
      <c r="F5045" s="39">
        <f t="shared" si="915"/>
        <v>4.4359094224928546</v>
      </c>
      <c r="G5045" s="39">
        <f t="shared" si="916"/>
        <v>5.5686733891046378</v>
      </c>
      <c r="H5045" s="43">
        <f t="shared" si="917"/>
        <v>1.1328</v>
      </c>
      <c r="L5045" s="39">
        <f t="shared" si="925"/>
        <v>5.0820000000010968E-2</v>
      </c>
      <c r="M5045" s="39">
        <f t="shared" si="923"/>
        <v>4.4359094224928546</v>
      </c>
      <c r="N5045" s="39">
        <f t="shared" si="918"/>
        <v>6.6480816909717149</v>
      </c>
      <c r="O5045" s="43">
        <f t="shared" si="922"/>
        <v>2.2122000000000002</v>
      </c>
      <c r="S5045" s="39">
        <f t="shared" si="926"/>
        <v>5.0820000000010968E-2</v>
      </c>
      <c r="T5045" s="39">
        <f t="shared" si="919"/>
        <v>4.4359094224928546</v>
      </c>
      <c r="U5045" s="39">
        <f t="shared" si="920"/>
        <v>6.6863207091924792</v>
      </c>
      <c r="V5045" s="43">
        <f t="shared" si="921"/>
        <v>2.2504</v>
      </c>
    </row>
    <row r="5046" spans="5:22" hidden="1" x14ac:dyDescent="0.25">
      <c r="E5046" s="39">
        <f t="shared" si="924"/>
        <v>5.0810000000010964E-2</v>
      </c>
      <c r="F5046" s="39">
        <f t="shared" si="915"/>
        <v>4.4363459203460618</v>
      </c>
      <c r="G5046" s="39">
        <f t="shared" si="916"/>
        <v>5.5686114781013263</v>
      </c>
      <c r="H5046" s="43">
        <f t="shared" si="917"/>
        <v>1.1323000000000001</v>
      </c>
      <c r="L5046" s="39">
        <f t="shared" si="925"/>
        <v>5.0810000000010964E-2</v>
      </c>
      <c r="M5046" s="39">
        <f t="shared" si="923"/>
        <v>4.4363459203460618</v>
      </c>
      <c r="N5046" s="39">
        <f t="shared" si="918"/>
        <v>6.6479962251676605</v>
      </c>
      <c r="O5046" s="43">
        <f t="shared" si="922"/>
        <v>2.2117</v>
      </c>
      <c r="S5046" s="39">
        <f t="shared" si="926"/>
        <v>5.0810000000010964E-2</v>
      </c>
      <c r="T5046" s="39">
        <f t="shared" si="919"/>
        <v>4.4363459203460618</v>
      </c>
      <c r="U5046" s="39">
        <f t="shared" si="920"/>
        <v>6.6863207091924792</v>
      </c>
      <c r="V5046" s="43">
        <f t="shared" si="921"/>
        <v>2.25</v>
      </c>
    </row>
    <row r="5047" spans="5:22" hidden="1" x14ac:dyDescent="0.25">
      <c r="E5047" s="39">
        <f t="shared" si="924"/>
        <v>5.0800000000010961E-2</v>
      </c>
      <c r="F5047" s="39">
        <f t="shared" si="915"/>
        <v>4.4367825470800906</v>
      </c>
      <c r="G5047" s="39">
        <f t="shared" si="916"/>
        <v>5.5685495532326188</v>
      </c>
      <c r="H5047" s="43">
        <f t="shared" si="917"/>
        <v>1.1317999999999999</v>
      </c>
      <c r="L5047" s="39">
        <f t="shared" si="925"/>
        <v>5.0800000000010961E-2</v>
      </c>
      <c r="M5047" s="39">
        <f t="shared" si="923"/>
        <v>4.4367825470800906</v>
      </c>
      <c r="N5047" s="39">
        <f t="shared" si="918"/>
        <v>6.647910742541284</v>
      </c>
      <c r="O5047" s="43">
        <f t="shared" si="922"/>
        <v>2.2111000000000001</v>
      </c>
      <c r="S5047" s="39">
        <f t="shared" si="926"/>
        <v>5.0800000000010961E-2</v>
      </c>
      <c r="T5047" s="39">
        <f t="shared" si="919"/>
        <v>4.4367825470800906</v>
      </c>
      <c r="U5047" s="39">
        <f t="shared" si="920"/>
        <v>6.6863207091924792</v>
      </c>
      <c r="V5047" s="43">
        <f t="shared" si="921"/>
        <v>2.2494999999999998</v>
      </c>
    </row>
    <row r="5048" spans="5:22" hidden="1" x14ac:dyDescent="0.25">
      <c r="E5048" s="39">
        <f t="shared" si="924"/>
        <v>5.0790000000010958E-2</v>
      </c>
      <c r="F5048" s="39">
        <f t="shared" si="915"/>
        <v>4.437219302758372</v>
      </c>
      <c r="G5048" s="39">
        <f t="shared" si="916"/>
        <v>5.5684876144927991</v>
      </c>
      <c r="H5048" s="43">
        <f t="shared" si="917"/>
        <v>1.1313</v>
      </c>
      <c r="L5048" s="39">
        <f t="shared" si="925"/>
        <v>5.0790000000010958E-2</v>
      </c>
      <c r="M5048" s="39">
        <f t="shared" si="923"/>
        <v>4.437219302758372</v>
      </c>
      <c r="N5048" s="39">
        <f t="shared" si="918"/>
        <v>6.6478252430859621</v>
      </c>
      <c r="O5048" s="43">
        <f t="shared" si="922"/>
        <v>2.2105999999999999</v>
      </c>
      <c r="S5048" s="39">
        <f t="shared" si="926"/>
        <v>5.0790000000010958E-2</v>
      </c>
      <c r="T5048" s="39">
        <f t="shared" si="919"/>
        <v>4.437219302758372</v>
      </c>
      <c r="U5048" s="39">
        <f t="shared" si="920"/>
        <v>6.6863207091924792</v>
      </c>
      <c r="V5048" s="43">
        <f t="shared" si="921"/>
        <v>2.2490999999999999</v>
      </c>
    </row>
    <row r="5049" spans="5:22" hidden="1" x14ac:dyDescent="0.25">
      <c r="E5049" s="39">
        <f t="shared" si="924"/>
        <v>5.0780000000010955E-2</v>
      </c>
      <c r="F5049" s="39">
        <f t="shared" si="915"/>
        <v>4.4376561874443876</v>
      </c>
      <c r="G5049" s="39">
        <f t="shared" si="916"/>
        <v>5.5684256618761481</v>
      </c>
      <c r="H5049" s="43">
        <f t="shared" si="917"/>
        <v>1.1308</v>
      </c>
      <c r="L5049" s="39">
        <f t="shared" si="925"/>
        <v>5.0780000000010955E-2</v>
      </c>
      <c r="M5049" s="39">
        <f t="shared" si="923"/>
        <v>4.4376561874443876</v>
      </c>
      <c r="N5049" s="39">
        <f t="shared" si="918"/>
        <v>6.6477397267950682</v>
      </c>
      <c r="O5049" s="43">
        <f t="shared" si="922"/>
        <v>2.2101000000000002</v>
      </c>
      <c r="S5049" s="39">
        <f t="shared" si="926"/>
        <v>5.0780000000010955E-2</v>
      </c>
      <c r="T5049" s="39">
        <f t="shared" si="919"/>
        <v>4.4376561874443876</v>
      </c>
      <c r="U5049" s="39">
        <f t="shared" si="920"/>
        <v>6.6863207091924792</v>
      </c>
      <c r="V5049" s="43">
        <f t="shared" si="921"/>
        <v>2.2486999999999999</v>
      </c>
    </row>
    <row r="5050" spans="5:22" hidden="1" x14ac:dyDescent="0.25">
      <c r="E5050" s="39">
        <f t="shared" si="924"/>
        <v>5.0770000000010952E-2</v>
      </c>
      <c r="F5050" s="39">
        <f t="shared" si="915"/>
        <v>4.4380932012016583</v>
      </c>
      <c r="G5050" s="39">
        <f t="shared" si="916"/>
        <v>5.5683636953769433</v>
      </c>
      <c r="H5050" s="43">
        <f t="shared" si="917"/>
        <v>1.1303000000000001</v>
      </c>
      <c r="L5050" s="39">
        <f t="shared" si="925"/>
        <v>5.0770000000010952E-2</v>
      </c>
      <c r="M5050" s="39">
        <f t="shared" si="923"/>
        <v>4.4380932012016583</v>
      </c>
      <c r="N5050" s="39">
        <f t="shared" si="918"/>
        <v>6.6476541936619693</v>
      </c>
      <c r="O5050" s="43">
        <f t="shared" si="922"/>
        <v>2.2096</v>
      </c>
      <c r="S5050" s="39">
        <f t="shared" si="926"/>
        <v>5.0770000000010952E-2</v>
      </c>
      <c r="T5050" s="39">
        <f t="shared" si="919"/>
        <v>4.4380932012016583</v>
      </c>
      <c r="U5050" s="39">
        <f t="shared" si="920"/>
        <v>6.6863207091924792</v>
      </c>
      <c r="V5050" s="43">
        <f t="shared" si="921"/>
        <v>2.2482000000000002</v>
      </c>
    </row>
    <row r="5051" spans="5:22" hidden="1" x14ac:dyDescent="0.25">
      <c r="E5051" s="39">
        <f t="shared" si="924"/>
        <v>5.0760000000010949E-2</v>
      </c>
      <c r="F5051" s="39">
        <f t="shared" si="915"/>
        <v>4.43853034409375</v>
      </c>
      <c r="G5051" s="39">
        <f t="shared" si="916"/>
        <v>5.5683017149894587</v>
      </c>
      <c r="H5051" s="43">
        <f t="shared" si="917"/>
        <v>1.1297999999999999</v>
      </c>
      <c r="L5051" s="39">
        <f t="shared" si="925"/>
        <v>5.0760000000010949E-2</v>
      </c>
      <c r="M5051" s="39">
        <f t="shared" si="923"/>
        <v>4.43853034409375</v>
      </c>
      <c r="N5051" s="39">
        <f t="shared" si="918"/>
        <v>6.6475686436800316</v>
      </c>
      <c r="O5051" s="43">
        <f t="shared" si="922"/>
        <v>2.2090000000000001</v>
      </c>
      <c r="S5051" s="39">
        <f t="shared" si="926"/>
        <v>5.0760000000010949E-2</v>
      </c>
      <c r="T5051" s="39">
        <f t="shared" si="919"/>
        <v>4.43853034409375</v>
      </c>
      <c r="U5051" s="39">
        <f t="shared" si="920"/>
        <v>6.6863207091924792</v>
      </c>
      <c r="V5051" s="43">
        <f t="shared" si="921"/>
        <v>2.2477999999999998</v>
      </c>
    </row>
    <row r="5052" spans="5:22" hidden="1" x14ac:dyDescent="0.25">
      <c r="E5052" s="39">
        <f t="shared" si="924"/>
        <v>5.0750000000010946E-2</v>
      </c>
      <c r="F5052" s="39">
        <f t="shared" si="915"/>
        <v>4.4389676161842742</v>
      </c>
      <c r="G5052" s="39">
        <f t="shared" si="916"/>
        <v>5.5682397207079637</v>
      </c>
      <c r="H5052" s="43">
        <f t="shared" si="917"/>
        <v>1.1293</v>
      </c>
      <c r="L5052" s="39">
        <f t="shared" si="925"/>
        <v>5.0750000000010946E-2</v>
      </c>
      <c r="M5052" s="39">
        <f t="shared" si="923"/>
        <v>4.4389676161842742</v>
      </c>
      <c r="N5052" s="39">
        <f t="shared" si="918"/>
        <v>6.6474830768426152</v>
      </c>
      <c r="O5052" s="43">
        <f t="shared" si="922"/>
        <v>2.2084999999999999</v>
      </c>
      <c r="S5052" s="39">
        <f t="shared" si="926"/>
        <v>5.0750000000010946E-2</v>
      </c>
      <c r="T5052" s="39">
        <f t="shared" si="919"/>
        <v>4.4389676161842742</v>
      </c>
      <c r="U5052" s="39">
        <f t="shared" si="920"/>
        <v>6.6863207091924792</v>
      </c>
      <c r="V5052" s="43">
        <f t="shared" si="921"/>
        <v>2.2473999999999998</v>
      </c>
    </row>
    <row r="5053" spans="5:22" hidden="1" x14ac:dyDescent="0.25">
      <c r="E5053" s="39">
        <f t="shared" si="924"/>
        <v>5.0740000000010943E-2</v>
      </c>
      <c r="F5053" s="39">
        <f t="shared" si="915"/>
        <v>4.4394050175368838</v>
      </c>
      <c r="G5053" s="39">
        <f t="shared" si="916"/>
        <v>5.568177712526726</v>
      </c>
      <c r="H5053" s="43">
        <f t="shared" si="917"/>
        <v>1.1288</v>
      </c>
      <c r="L5053" s="39">
        <f t="shared" si="925"/>
        <v>5.0740000000010943E-2</v>
      </c>
      <c r="M5053" s="39">
        <f t="shared" si="923"/>
        <v>4.4394050175368838</v>
      </c>
      <c r="N5053" s="39">
        <f t="shared" si="918"/>
        <v>6.6473974931430764</v>
      </c>
      <c r="O5053" s="43">
        <f t="shared" si="922"/>
        <v>2.2080000000000002</v>
      </c>
      <c r="S5053" s="39">
        <f t="shared" si="926"/>
        <v>5.0740000000010943E-2</v>
      </c>
      <c r="T5053" s="39">
        <f t="shared" si="919"/>
        <v>4.4394050175368838</v>
      </c>
      <c r="U5053" s="39">
        <f t="shared" si="920"/>
        <v>6.6863207091924792</v>
      </c>
      <c r="V5053" s="43">
        <f t="shared" si="921"/>
        <v>2.2469000000000001</v>
      </c>
    </row>
    <row r="5054" spans="5:22" hidden="1" x14ac:dyDescent="0.25">
      <c r="E5054" s="39">
        <f t="shared" si="924"/>
        <v>5.073000000001094E-2</v>
      </c>
      <c r="F5054" s="39">
        <f t="shared" si="915"/>
        <v>4.4398425482152764</v>
      </c>
      <c r="G5054" s="39">
        <f t="shared" si="916"/>
        <v>5.5681156904400089</v>
      </c>
      <c r="H5054" s="43">
        <f t="shared" si="917"/>
        <v>1.1283000000000001</v>
      </c>
      <c r="L5054" s="39">
        <f t="shared" si="925"/>
        <v>5.073000000001094E-2</v>
      </c>
      <c r="M5054" s="39">
        <f t="shared" si="923"/>
        <v>4.4398425482152764</v>
      </c>
      <c r="N5054" s="39">
        <f t="shared" si="918"/>
        <v>6.647311892574769</v>
      </c>
      <c r="O5054" s="43">
        <f t="shared" si="922"/>
        <v>2.2075</v>
      </c>
      <c r="S5054" s="39">
        <f t="shared" si="926"/>
        <v>5.073000000001094E-2</v>
      </c>
      <c r="T5054" s="39">
        <f t="shared" si="919"/>
        <v>4.4398425482152764</v>
      </c>
      <c r="U5054" s="39">
        <f t="shared" si="920"/>
        <v>6.6863207091924792</v>
      </c>
      <c r="V5054" s="43">
        <f t="shared" si="921"/>
        <v>2.2465000000000002</v>
      </c>
    </row>
    <row r="5055" spans="5:22" hidden="1" x14ac:dyDescent="0.25">
      <c r="E5055" s="39">
        <f t="shared" si="924"/>
        <v>5.0720000000010937E-2</v>
      </c>
      <c r="F5055" s="39">
        <f t="shared" ref="F5055:F5118" si="927">1/SQRT($E5055)</f>
        <v>4.4402802082831956</v>
      </c>
      <c r="G5055" s="39">
        <f t="shared" ref="G5055:G5118" si="928">-2*LOG10(((2.51/($L$40*(SQRT(E5055))))+(0.269*($L$37/$E$25))))</f>
        <v>5.568053654442072</v>
      </c>
      <c r="H5055" s="43">
        <f t="shared" ref="H5055:H5118" si="929">ROUND(ABS(F5055-G5055),4)</f>
        <v>1.1277999999999999</v>
      </c>
      <c r="L5055" s="39">
        <f t="shared" si="925"/>
        <v>5.0720000000010937E-2</v>
      </c>
      <c r="M5055" s="39">
        <f t="shared" si="923"/>
        <v>4.4402802082831956</v>
      </c>
      <c r="N5055" s="39">
        <f t="shared" ref="N5055:N5118" si="930">2*LOG10(($L$40*(SQRT(L5055))))</f>
        <v>6.6472262751310414</v>
      </c>
      <c r="O5055" s="43">
        <f t="shared" si="922"/>
        <v>2.2069000000000001</v>
      </c>
      <c r="S5055" s="39">
        <f t="shared" si="926"/>
        <v>5.0720000000010937E-2</v>
      </c>
      <c r="T5055" s="39">
        <f t="shared" ref="T5055:T5118" si="931">1/SQRT($S5055)</f>
        <v>4.4402802082831956</v>
      </c>
      <c r="U5055" s="39">
        <f t="shared" ref="U5055:U5118" si="932">2*LOG10(((3.71/($L$37/$E$25))))</f>
        <v>6.6863207091924792</v>
      </c>
      <c r="V5055" s="43">
        <f t="shared" ref="V5055:V5118" si="933">ROUND(ABS(T5055-U5055),4)</f>
        <v>2.246</v>
      </c>
    </row>
    <row r="5056" spans="5:22" hidden="1" x14ac:dyDescent="0.25">
      <c r="E5056" s="39">
        <f t="shared" si="924"/>
        <v>5.0710000000010934E-2</v>
      </c>
      <c r="F5056" s="39">
        <f t="shared" si="927"/>
        <v>4.4407179978044251</v>
      </c>
      <c r="G5056" s="39">
        <f t="shared" si="928"/>
        <v>5.5679916045271725</v>
      </c>
      <c r="H5056" s="43">
        <f t="shared" si="929"/>
        <v>1.1273</v>
      </c>
      <c r="L5056" s="39">
        <f t="shared" si="925"/>
        <v>5.0710000000010934E-2</v>
      </c>
      <c r="M5056" s="39">
        <f t="shared" si="923"/>
        <v>4.4407179978044251</v>
      </c>
      <c r="N5056" s="39">
        <f t="shared" si="930"/>
        <v>6.6471406408052376</v>
      </c>
      <c r="O5056" s="43">
        <f t="shared" ref="O5056:O5119" si="934">ROUND(ABS(M5056-N5056),4)</f>
        <v>2.2063999999999999</v>
      </c>
      <c r="S5056" s="39">
        <f t="shared" si="926"/>
        <v>5.0710000000010934E-2</v>
      </c>
      <c r="T5056" s="39">
        <f t="shared" si="931"/>
        <v>4.4407179978044251</v>
      </c>
      <c r="U5056" s="39">
        <f t="shared" si="932"/>
        <v>6.6863207091924792</v>
      </c>
      <c r="V5056" s="43">
        <f t="shared" si="933"/>
        <v>2.2456</v>
      </c>
    </row>
    <row r="5057" spans="5:22" hidden="1" x14ac:dyDescent="0.25">
      <c r="E5057" s="39">
        <f t="shared" si="924"/>
        <v>5.0700000000010931E-2</v>
      </c>
      <c r="F5057" s="39">
        <f t="shared" si="927"/>
        <v>4.4411559168427965</v>
      </c>
      <c r="G5057" s="39">
        <f t="shared" si="928"/>
        <v>5.5679295406895628</v>
      </c>
      <c r="H5057" s="43">
        <f t="shared" si="929"/>
        <v>1.1268</v>
      </c>
      <c r="L5057" s="39">
        <f t="shared" si="925"/>
        <v>5.0700000000010931E-2</v>
      </c>
      <c r="M5057" s="39">
        <f t="shared" ref="M5057:M5120" si="935">1/SQRT($L5057)</f>
        <v>4.4411559168427965</v>
      </c>
      <c r="N5057" s="39">
        <f t="shared" si="930"/>
        <v>6.6470549895907007</v>
      </c>
      <c r="O5057" s="43">
        <f t="shared" si="934"/>
        <v>2.2059000000000002</v>
      </c>
      <c r="S5057" s="39">
        <f t="shared" si="926"/>
        <v>5.0700000000010931E-2</v>
      </c>
      <c r="T5057" s="39">
        <f t="shared" si="931"/>
        <v>4.4411559168427965</v>
      </c>
      <c r="U5057" s="39">
        <f t="shared" si="932"/>
        <v>6.6863207091924792</v>
      </c>
      <c r="V5057" s="43">
        <f t="shared" si="933"/>
        <v>2.2452000000000001</v>
      </c>
    </row>
    <row r="5058" spans="5:22" hidden="1" x14ac:dyDescent="0.25">
      <c r="E5058" s="39">
        <f t="shared" si="924"/>
        <v>5.0690000000010928E-2</v>
      </c>
      <c r="F5058" s="39">
        <f t="shared" si="927"/>
        <v>4.4415939654621823</v>
      </c>
      <c r="G5058" s="39">
        <f t="shared" si="928"/>
        <v>5.5678674629234921</v>
      </c>
      <c r="H5058" s="43">
        <f t="shared" si="929"/>
        <v>1.1263000000000001</v>
      </c>
      <c r="L5058" s="39">
        <f t="shared" si="925"/>
        <v>5.0690000000010928E-2</v>
      </c>
      <c r="M5058" s="39">
        <f t="shared" si="935"/>
        <v>4.4415939654621823</v>
      </c>
      <c r="N5058" s="39">
        <f t="shared" si="930"/>
        <v>6.6469693214807659</v>
      </c>
      <c r="O5058" s="43">
        <f t="shared" si="934"/>
        <v>2.2054</v>
      </c>
      <c r="S5058" s="39">
        <f t="shared" si="926"/>
        <v>5.0690000000010928E-2</v>
      </c>
      <c r="T5058" s="39">
        <f t="shared" si="931"/>
        <v>4.4415939654621823</v>
      </c>
      <c r="U5058" s="39">
        <f t="shared" si="932"/>
        <v>6.6863207091924792</v>
      </c>
      <c r="V5058" s="43">
        <f t="shared" si="933"/>
        <v>2.2446999999999999</v>
      </c>
    </row>
    <row r="5059" spans="5:22" hidden="1" x14ac:dyDescent="0.25">
      <c r="E5059" s="39">
        <f t="shared" ref="E5059:E5122" si="936">E5058-0.00001</f>
        <v>5.0680000000010925E-2</v>
      </c>
      <c r="F5059" s="39">
        <f t="shared" si="927"/>
        <v>4.4420321437265011</v>
      </c>
      <c r="G5059" s="39">
        <f t="shared" si="928"/>
        <v>5.5678053712232067</v>
      </c>
      <c r="H5059" s="43">
        <f t="shared" si="929"/>
        <v>1.1257999999999999</v>
      </c>
      <c r="L5059" s="39">
        <f t="shared" ref="L5059:L5122" si="937">L5058-0.00001</f>
        <v>5.0680000000010925E-2</v>
      </c>
      <c r="M5059" s="39">
        <f t="shared" si="935"/>
        <v>4.4420321437265011</v>
      </c>
      <c r="N5059" s="39">
        <f t="shared" si="930"/>
        <v>6.6468836364687682</v>
      </c>
      <c r="O5059" s="43">
        <f t="shared" si="934"/>
        <v>2.2048999999999999</v>
      </c>
      <c r="S5059" s="39">
        <f t="shared" ref="S5059:S5122" si="938">S5058-0.00001</f>
        <v>5.0680000000010925E-2</v>
      </c>
      <c r="T5059" s="39">
        <f t="shared" si="931"/>
        <v>4.4420321437265011</v>
      </c>
      <c r="U5059" s="39">
        <f t="shared" si="932"/>
        <v>6.6863207091924792</v>
      </c>
      <c r="V5059" s="43">
        <f t="shared" si="933"/>
        <v>2.2443</v>
      </c>
    </row>
    <row r="5060" spans="5:22" hidden="1" x14ac:dyDescent="0.25">
      <c r="E5060" s="39">
        <f t="shared" si="936"/>
        <v>5.0670000000010922E-2</v>
      </c>
      <c r="F5060" s="39">
        <f t="shared" si="927"/>
        <v>4.4424704516997151</v>
      </c>
      <c r="G5060" s="39">
        <f t="shared" si="928"/>
        <v>5.5677432655829495</v>
      </c>
      <c r="H5060" s="43">
        <f t="shared" si="929"/>
        <v>1.1253</v>
      </c>
      <c r="L5060" s="39">
        <f t="shared" si="937"/>
        <v>5.0670000000010922E-2</v>
      </c>
      <c r="M5060" s="39">
        <f t="shared" si="935"/>
        <v>4.4424704516997151</v>
      </c>
      <c r="N5060" s="39">
        <f t="shared" si="930"/>
        <v>6.6467979345480357</v>
      </c>
      <c r="O5060" s="43">
        <f t="shared" si="934"/>
        <v>2.2042999999999999</v>
      </c>
      <c r="S5060" s="39">
        <f t="shared" si="938"/>
        <v>5.0670000000010922E-2</v>
      </c>
      <c r="T5060" s="39">
        <f t="shared" si="931"/>
        <v>4.4424704516997151</v>
      </c>
      <c r="U5060" s="39">
        <f t="shared" si="932"/>
        <v>6.6863207091924792</v>
      </c>
      <c r="V5060" s="43">
        <f t="shared" si="933"/>
        <v>2.2439</v>
      </c>
    </row>
    <row r="5061" spans="5:22" hidden="1" x14ac:dyDescent="0.25">
      <c r="E5061" s="39">
        <f t="shared" si="936"/>
        <v>5.0660000000010919E-2</v>
      </c>
      <c r="F5061" s="39">
        <f t="shared" si="927"/>
        <v>4.4429088894458308</v>
      </c>
      <c r="G5061" s="39">
        <f t="shared" si="928"/>
        <v>5.567681145996958</v>
      </c>
      <c r="H5061" s="43">
        <f t="shared" si="929"/>
        <v>1.1248</v>
      </c>
      <c r="L5061" s="39">
        <f t="shared" si="937"/>
        <v>5.0660000000010919E-2</v>
      </c>
      <c r="M5061" s="39">
        <f t="shared" si="935"/>
        <v>4.4429088894458308</v>
      </c>
      <c r="N5061" s="39">
        <f t="shared" si="930"/>
        <v>6.6467122157118936</v>
      </c>
      <c r="O5061" s="43">
        <f t="shared" si="934"/>
        <v>2.2038000000000002</v>
      </c>
      <c r="S5061" s="39">
        <f t="shared" si="938"/>
        <v>5.0660000000010919E-2</v>
      </c>
      <c r="T5061" s="39">
        <f t="shared" si="931"/>
        <v>4.4429088894458308</v>
      </c>
      <c r="U5061" s="39">
        <f t="shared" si="932"/>
        <v>6.6863207091924792</v>
      </c>
      <c r="V5061" s="43">
        <f t="shared" si="933"/>
        <v>2.2433999999999998</v>
      </c>
    </row>
    <row r="5062" spans="5:22" hidden="1" x14ac:dyDescent="0.25">
      <c r="E5062" s="39">
        <f t="shared" si="936"/>
        <v>5.0650000000010915E-2</v>
      </c>
      <c r="F5062" s="39">
        <f t="shared" si="927"/>
        <v>4.4433474570288993</v>
      </c>
      <c r="G5062" s="39">
        <f t="shared" si="928"/>
        <v>5.5676190124594696</v>
      </c>
      <c r="H5062" s="43">
        <f t="shared" si="929"/>
        <v>1.1243000000000001</v>
      </c>
      <c r="L5062" s="39">
        <f t="shared" si="937"/>
        <v>5.0650000000010915E-2</v>
      </c>
      <c r="M5062" s="39">
        <f t="shared" si="935"/>
        <v>4.4433474570288993</v>
      </c>
      <c r="N5062" s="39">
        <f t="shared" si="930"/>
        <v>6.6466264799536638</v>
      </c>
      <c r="O5062" s="43">
        <f t="shared" si="934"/>
        <v>2.2033</v>
      </c>
      <c r="S5062" s="39">
        <f t="shared" si="938"/>
        <v>5.0650000000010915E-2</v>
      </c>
      <c r="T5062" s="39">
        <f t="shared" si="931"/>
        <v>4.4433474570288993</v>
      </c>
      <c r="U5062" s="39">
        <f t="shared" si="932"/>
        <v>6.6863207091924792</v>
      </c>
      <c r="V5062" s="43">
        <f t="shared" si="933"/>
        <v>2.2429999999999999</v>
      </c>
    </row>
    <row r="5063" spans="5:22" hidden="1" x14ac:dyDescent="0.25">
      <c r="E5063" s="39">
        <f t="shared" si="936"/>
        <v>5.0640000000010912E-2</v>
      </c>
      <c r="F5063" s="39">
        <f t="shared" si="927"/>
        <v>4.4437861545130133</v>
      </c>
      <c r="G5063" s="39">
        <f t="shared" si="928"/>
        <v>5.5675568649647156</v>
      </c>
      <c r="H5063" s="43">
        <f t="shared" si="929"/>
        <v>1.1237999999999999</v>
      </c>
      <c r="L5063" s="39">
        <f t="shared" si="937"/>
        <v>5.0640000000010912E-2</v>
      </c>
      <c r="M5063" s="39">
        <f t="shared" si="935"/>
        <v>4.4437861545130133</v>
      </c>
      <c r="N5063" s="39">
        <f t="shared" si="930"/>
        <v>6.6465407272666637</v>
      </c>
      <c r="O5063" s="43">
        <f t="shared" si="934"/>
        <v>2.2027999999999999</v>
      </c>
      <c r="S5063" s="39">
        <f t="shared" si="938"/>
        <v>5.0640000000010912E-2</v>
      </c>
      <c r="T5063" s="39">
        <f t="shared" si="931"/>
        <v>4.4437861545130133</v>
      </c>
      <c r="U5063" s="39">
        <f t="shared" si="932"/>
        <v>6.6863207091924792</v>
      </c>
      <c r="V5063" s="43">
        <f t="shared" si="933"/>
        <v>2.2425000000000002</v>
      </c>
    </row>
    <row r="5064" spans="5:22" hidden="1" x14ac:dyDescent="0.25">
      <c r="E5064" s="39">
        <f t="shared" si="936"/>
        <v>5.0630000000010909E-2</v>
      </c>
      <c r="F5064" s="39">
        <f t="shared" si="927"/>
        <v>4.4442249819623143</v>
      </c>
      <c r="G5064" s="39">
        <f t="shared" si="928"/>
        <v>5.5674947035069247</v>
      </c>
      <c r="H5064" s="43">
        <f t="shared" si="929"/>
        <v>1.1233</v>
      </c>
      <c r="L5064" s="39">
        <f t="shared" si="937"/>
        <v>5.0630000000010909E-2</v>
      </c>
      <c r="M5064" s="39">
        <f t="shared" si="935"/>
        <v>4.4442249819623143</v>
      </c>
      <c r="N5064" s="39">
        <f t="shared" si="930"/>
        <v>6.6464549576442051</v>
      </c>
      <c r="O5064" s="43">
        <f t="shared" si="934"/>
        <v>2.2021999999999999</v>
      </c>
      <c r="S5064" s="39">
        <f t="shared" si="938"/>
        <v>5.0630000000010909E-2</v>
      </c>
      <c r="T5064" s="39">
        <f t="shared" si="931"/>
        <v>4.4442249819623143</v>
      </c>
      <c r="U5064" s="39">
        <f t="shared" si="932"/>
        <v>6.6863207091924792</v>
      </c>
      <c r="V5064" s="43">
        <f t="shared" si="933"/>
        <v>2.2421000000000002</v>
      </c>
    </row>
    <row r="5065" spans="5:22" hidden="1" x14ac:dyDescent="0.25">
      <c r="E5065" s="39">
        <f t="shared" si="936"/>
        <v>5.0620000000010906E-2</v>
      </c>
      <c r="F5065" s="39">
        <f t="shared" si="927"/>
        <v>4.4446639394409857</v>
      </c>
      <c r="G5065" s="39">
        <f t="shared" si="928"/>
        <v>5.567432528080321</v>
      </c>
      <c r="H5065" s="43">
        <f t="shared" si="929"/>
        <v>1.1228</v>
      </c>
      <c r="L5065" s="39">
        <f t="shared" si="937"/>
        <v>5.0620000000010906E-2</v>
      </c>
      <c r="M5065" s="39">
        <f t="shared" si="935"/>
        <v>4.4446639394409857</v>
      </c>
      <c r="N5065" s="39">
        <f t="shared" si="930"/>
        <v>6.6463691710796002</v>
      </c>
      <c r="O5065" s="43">
        <f t="shared" si="934"/>
        <v>2.2017000000000002</v>
      </c>
      <c r="S5065" s="39">
        <f t="shared" si="938"/>
        <v>5.0620000000010906E-2</v>
      </c>
      <c r="T5065" s="39">
        <f t="shared" si="931"/>
        <v>4.4446639394409857</v>
      </c>
      <c r="U5065" s="39">
        <f t="shared" si="932"/>
        <v>6.6863207091924792</v>
      </c>
      <c r="V5065" s="43">
        <f t="shared" si="933"/>
        <v>2.2416999999999998</v>
      </c>
    </row>
    <row r="5066" spans="5:22" hidden="1" x14ac:dyDescent="0.25">
      <c r="E5066" s="39">
        <f t="shared" si="936"/>
        <v>5.0610000000010903E-2</v>
      </c>
      <c r="F5066" s="39">
        <f t="shared" si="927"/>
        <v>4.4451030270132534</v>
      </c>
      <c r="G5066" s="39">
        <f t="shared" si="928"/>
        <v>5.5673703386791269</v>
      </c>
      <c r="H5066" s="43">
        <f t="shared" si="929"/>
        <v>1.1223000000000001</v>
      </c>
      <c r="L5066" s="39">
        <f t="shared" si="937"/>
        <v>5.0610000000010903E-2</v>
      </c>
      <c r="M5066" s="39">
        <f t="shared" si="935"/>
        <v>4.4451030270132534</v>
      </c>
      <c r="N5066" s="39">
        <f t="shared" si="930"/>
        <v>6.6462833675661521</v>
      </c>
      <c r="O5066" s="43">
        <f t="shared" si="934"/>
        <v>2.2012</v>
      </c>
      <c r="S5066" s="39">
        <f t="shared" si="938"/>
        <v>5.0610000000010903E-2</v>
      </c>
      <c r="T5066" s="39">
        <f t="shared" si="931"/>
        <v>4.4451030270132534</v>
      </c>
      <c r="U5066" s="39">
        <f t="shared" si="932"/>
        <v>6.6863207091924792</v>
      </c>
      <c r="V5066" s="43">
        <f t="shared" si="933"/>
        <v>2.2412000000000001</v>
      </c>
    </row>
    <row r="5067" spans="5:22" hidden="1" x14ac:dyDescent="0.25">
      <c r="E5067" s="39">
        <f t="shared" si="936"/>
        <v>5.06000000000109E-2</v>
      </c>
      <c r="F5067" s="39">
        <f t="shared" si="927"/>
        <v>4.4455422447433914</v>
      </c>
      <c r="G5067" s="39">
        <f t="shared" si="928"/>
        <v>5.5673081352975604</v>
      </c>
      <c r="H5067" s="43">
        <f t="shared" si="929"/>
        <v>1.1217999999999999</v>
      </c>
      <c r="L5067" s="39">
        <f t="shared" si="937"/>
        <v>5.06000000000109E-2</v>
      </c>
      <c r="M5067" s="39">
        <f t="shared" si="935"/>
        <v>4.4455422447433914</v>
      </c>
      <c r="N5067" s="39">
        <f t="shared" si="930"/>
        <v>6.6461975470971639</v>
      </c>
      <c r="O5067" s="43">
        <f t="shared" si="934"/>
        <v>2.2006999999999999</v>
      </c>
      <c r="S5067" s="39">
        <f t="shared" si="938"/>
        <v>5.06000000000109E-2</v>
      </c>
      <c r="T5067" s="39">
        <f t="shared" si="931"/>
        <v>4.4455422447433914</v>
      </c>
      <c r="U5067" s="39">
        <f t="shared" si="932"/>
        <v>6.6863207091924792</v>
      </c>
      <c r="V5067" s="43">
        <f t="shared" si="933"/>
        <v>2.2408000000000001</v>
      </c>
    </row>
    <row r="5068" spans="5:22" hidden="1" x14ac:dyDescent="0.25">
      <c r="E5068" s="39">
        <f t="shared" si="936"/>
        <v>5.0590000000010897E-2</v>
      </c>
      <c r="F5068" s="39">
        <f t="shared" si="927"/>
        <v>4.4459815926957171</v>
      </c>
      <c r="G5068" s="39">
        <f t="shared" si="928"/>
        <v>5.5672459179298359</v>
      </c>
      <c r="H5068" s="43">
        <f t="shared" si="929"/>
        <v>1.1213</v>
      </c>
      <c r="L5068" s="39">
        <f t="shared" si="937"/>
        <v>5.0590000000010897E-2</v>
      </c>
      <c r="M5068" s="39">
        <f t="shared" si="935"/>
        <v>4.4459815926957171</v>
      </c>
      <c r="N5068" s="39">
        <f t="shared" si="930"/>
        <v>6.6461117096659317</v>
      </c>
      <c r="O5068" s="43">
        <f t="shared" si="934"/>
        <v>2.2000999999999999</v>
      </c>
      <c r="S5068" s="39">
        <f t="shared" si="938"/>
        <v>5.0590000000010897E-2</v>
      </c>
      <c r="T5068" s="39">
        <f t="shared" si="931"/>
        <v>4.4459815926957171</v>
      </c>
      <c r="U5068" s="39">
        <f t="shared" si="932"/>
        <v>6.6863207091924792</v>
      </c>
      <c r="V5068" s="43">
        <f t="shared" si="933"/>
        <v>2.2403</v>
      </c>
    </row>
    <row r="5069" spans="5:22" hidden="1" x14ac:dyDescent="0.25">
      <c r="E5069" s="39">
        <f t="shared" si="936"/>
        <v>5.0580000000010894E-2</v>
      </c>
      <c r="F5069" s="39">
        <f t="shared" si="927"/>
        <v>4.4464210709345897</v>
      </c>
      <c r="G5069" s="39">
        <f t="shared" si="928"/>
        <v>5.5671836865701634</v>
      </c>
      <c r="H5069" s="43">
        <f t="shared" si="929"/>
        <v>1.1208</v>
      </c>
      <c r="L5069" s="39">
        <f t="shared" si="937"/>
        <v>5.0580000000010894E-2</v>
      </c>
      <c r="M5069" s="39">
        <f t="shared" si="935"/>
        <v>4.4464210709345897</v>
      </c>
      <c r="N5069" s="39">
        <f t="shared" si="930"/>
        <v>6.6460258552657505</v>
      </c>
      <c r="O5069" s="43">
        <f t="shared" si="934"/>
        <v>2.1996000000000002</v>
      </c>
      <c r="S5069" s="39">
        <f t="shared" si="938"/>
        <v>5.0580000000010894E-2</v>
      </c>
      <c r="T5069" s="39">
        <f t="shared" si="931"/>
        <v>4.4464210709345897</v>
      </c>
      <c r="U5069" s="39">
        <f t="shared" si="932"/>
        <v>6.6863207091924792</v>
      </c>
      <c r="V5069" s="43">
        <f t="shared" si="933"/>
        <v>2.2399</v>
      </c>
    </row>
    <row r="5070" spans="5:22" hidden="1" x14ac:dyDescent="0.25">
      <c r="E5070" s="39">
        <f t="shared" si="936"/>
        <v>5.0570000000010891E-2</v>
      </c>
      <c r="F5070" s="39">
        <f t="shared" si="927"/>
        <v>4.4468606795244154</v>
      </c>
      <c r="G5070" s="39">
        <f t="shared" si="928"/>
        <v>5.5671214412127519</v>
      </c>
      <c r="H5070" s="43">
        <f t="shared" si="929"/>
        <v>1.1203000000000001</v>
      </c>
      <c r="L5070" s="39">
        <f t="shared" si="937"/>
        <v>5.0570000000010891E-2</v>
      </c>
      <c r="M5070" s="39">
        <f t="shared" si="935"/>
        <v>4.4468606795244154</v>
      </c>
      <c r="N5070" s="39">
        <f t="shared" si="930"/>
        <v>6.6459399838899085</v>
      </c>
      <c r="O5070" s="43">
        <f t="shared" si="934"/>
        <v>2.1991000000000001</v>
      </c>
      <c r="S5070" s="39">
        <f t="shared" si="938"/>
        <v>5.0570000000010891E-2</v>
      </c>
      <c r="T5070" s="39">
        <f t="shared" si="931"/>
        <v>4.4468606795244154</v>
      </c>
      <c r="U5070" s="39">
        <f t="shared" si="932"/>
        <v>6.6863207091924792</v>
      </c>
      <c r="V5070" s="43">
        <f t="shared" si="933"/>
        <v>2.2395</v>
      </c>
    </row>
    <row r="5071" spans="5:22" hidden="1" x14ac:dyDescent="0.25">
      <c r="E5071" s="39">
        <f t="shared" si="936"/>
        <v>5.0560000000010888E-2</v>
      </c>
      <c r="F5071" s="39">
        <f t="shared" si="927"/>
        <v>4.4473004185296467</v>
      </c>
      <c r="G5071" s="39">
        <f t="shared" si="928"/>
        <v>5.5670591818518043</v>
      </c>
      <c r="H5071" s="43">
        <f t="shared" si="929"/>
        <v>1.1197999999999999</v>
      </c>
      <c r="L5071" s="39">
        <f t="shared" si="937"/>
        <v>5.0560000000010888E-2</v>
      </c>
      <c r="M5071" s="39">
        <f t="shared" si="935"/>
        <v>4.4473004185296467</v>
      </c>
      <c r="N5071" s="39">
        <f t="shared" si="930"/>
        <v>6.6458540955316927</v>
      </c>
      <c r="O5071" s="43">
        <f t="shared" si="934"/>
        <v>2.1985999999999999</v>
      </c>
      <c r="S5071" s="39">
        <f t="shared" si="938"/>
        <v>5.0560000000010888E-2</v>
      </c>
      <c r="T5071" s="39">
        <f t="shared" si="931"/>
        <v>4.4473004185296467</v>
      </c>
      <c r="U5071" s="39">
        <f t="shared" si="932"/>
        <v>6.6863207091924792</v>
      </c>
      <c r="V5071" s="43">
        <f t="shared" si="933"/>
        <v>2.2389999999999999</v>
      </c>
    </row>
    <row r="5072" spans="5:22" hidden="1" x14ac:dyDescent="0.25">
      <c r="E5072" s="39">
        <f t="shared" si="936"/>
        <v>5.0550000000010885E-2</v>
      </c>
      <c r="F5072" s="39">
        <f t="shared" si="927"/>
        <v>4.4477402880147761</v>
      </c>
      <c r="G5072" s="39">
        <f t="shared" si="928"/>
        <v>5.5669969084815216</v>
      </c>
      <c r="H5072" s="43">
        <f t="shared" si="929"/>
        <v>1.1193</v>
      </c>
      <c r="L5072" s="39">
        <f t="shared" si="937"/>
        <v>5.0550000000010885E-2</v>
      </c>
      <c r="M5072" s="39">
        <f t="shared" si="935"/>
        <v>4.4477402880147761</v>
      </c>
      <c r="N5072" s="39">
        <f t="shared" si="930"/>
        <v>6.6457681901843841</v>
      </c>
      <c r="O5072" s="43">
        <f t="shared" si="934"/>
        <v>2.198</v>
      </c>
      <c r="S5072" s="39">
        <f t="shared" si="938"/>
        <v>5.0550000000010885E-2</v>
      </c>
      <c r="T5072" s="39">
        <f t="shared" si="931"/>
        <v>4.4477402880147761</v>
      </c>
      <c r="U5072" s="39">
        <f t="shared" si="932"/>
        <v>6.6863207091924792</v>
      </c>
      <c r="V5072" s="43">
        <f t="shared" si="933"/>
        <v>2.2385999999999999</v>
      </c>
    </row>
    <row r="5073" spans="5:22" hidden="1" x14ac:dyDescent="0.25">
      <c r="E5073" s="39">
        <f t="shared" si="936"/>
        <v>5.0540000000010882E-2</v>
      </c>
      <c r="F5073" s="39">
        <f t="shared" si="927"/>
        <v>4.4481802880443455</v>
      </c>
      <c r="G5073" s="39">
        <f t="shared" si="928"/>
        <v>5.5669346210960997</v>
      </c>
      <c r="H5073" s="43">
        <f t="shared" si="929"/>
        <v>1.1188</v>
      </c>
      <c r="L5073" s="39">
        <f t="shared" si="937"/>
        <v>5.0540000000010882E-2</v>
      </c>
      <c r="M5073" s="39">
        <f t="shared" si="935"/>
        <v>4.4481802880443455</v>
      </c>
      <c r="N5073" s="39">
        <f t="shared" si="930"/>
        <v>6.6456822678412601</v>
      </c>
      <c r="O5073" s="43">
        <f t="shared" si="934"/>
        <v>2.1974999999999998</v>
      </c>
      <c r="S5073" s="39">
        <f t="shared" si="938"/>
        <v>5.0540000000010882E-2</v>
      </c>
      <c r="T5073" s="39">
        <f t="shared" si="931"/>
        <v>4.4481802880443455</v>
      </c>
      <c r="U5073" s="39">
        <f t="shared" si="932"/>
        <v>6.6863207091924792</v>
      </c>
      <c r="V5073" s="43">
        <f t="shared" si="933"/>
        <v>2.2381000000000002</v>
      </c>
    </row>
    <row r="5074" spans="5:22" hidden="1" x14ac:dyDescent="0.25">
      <c r="E5074" s="39">
        <f t="shared" si="936"/>
        <v>5.0530000000010879E-2</v>
      </c>
      <c r="F5074" s="39">
        <f t="shared" si="927"/>
        <v>4.4486204186829372</v>
      </c>
      <c r="G5074" s="39">
        <f t="shared" si="928"/>
        <v>5.5668723196897334</v>
      </c>
      <c r="H5074" s="43">
        <f t="shared" si="929"/>
        <v>1.1183000000000001</v>
      </c>
      <c r="L5074" s="39">
        <f t="shared" si="937"/>
        <v>5.0530000000010879E-2</v>
      </c>
      <c r="M5074" s="39">
        <f t="shared" si="935"/>
        <v>4.4486204186829372</v>
      </c>
      <c r="N5074" s="39">
        <f t="shared" si="930"/>
        <v>6.6455963284955946</v>
      </c>
      <c r="O5074" s="43">
        <f t="shared" si="934"/>
        <v>2.1970000000000001</v>
      </c>
      <c r="S5074" s="39">
        <f t="shared" si="938"/>
        <v>5.0530000000010879E-2</v>
      </c>
      <c r="T5074" s="39">
        <f t="shared" si="931"/>
        <v>4.4486204186829372</v>
      </c>
      <c r="U5074" s="39">
        <f t="shared" si="932"/>
        <v>6.6863207091924792</v>
      </c>
      <c r="V5074" s="43">
        <f t="shared" si="933"/>
        <v>2.2376999999999998</v>
      </c>
    </row>
    <row r="5075" spans="5:22" hidden="1" x14ac:dyDescent="0.25">
      <c r="E5075" s="39">
        <f t="shared" si="936"/>
        <v>5.0520000000010876E-2</v>
      </c>
      <c r="F5075" s="39">
        <f t="shared" si="927"/>
        <v>4.4490606799951822</v>
      </c>
      <c r="G5075" s="39">
        <f t="shared" si="928"/>
        <v>5.5668100042566104</v>
      </c>
      <c r="H5075" s="43">
        <f t="shared" si="929"/>
        <v>1.1176999999999999</v>
      </c>
      <c r="L5075" s="39">
        <f t="shared" si="937"/>
        <v>5.0520000000010876E-2</v>
      </c>
      <c r="M5075" s="39">
        <f t="shared" si="935"/>
        <v>4.4490606799951822</v>
      </c>
      <c r="N5075" s="39">
        <f t="shared" si="930"/>
        <v>6.6455103721406577</v>
      </c>
      <c r="O5075" s="43">
        <f t="shared" si="934"/>
        <v>2.1964000000000001</v>
      </c>
      <c r="S5075" s="39">
        <f t="shared" si="938"/>
        <v>5.0520000000010876E-2</v>
      </c>
      <c r="T5075" s="39">
        <f t="shared" si="931"/>
        <v>4.4490606799951822</v>
      </c>
      <c r="U5075" s="39">
        <f t="shared" si="932"/>
        <v>6.6863207091924792</v>
      </c>
      <c r="V5075" s="43">
        <f t="shared" si="933"/>
        <v>2.2372999999999998</v>
      </c>
    </row>
    <row r="5076" spans="5:22" hidden="1" x14ac:dyDescent="0.25">
      <c r="E5076" s="39">
        <f t="shared" si="936"/>
        <v>5.0510000000010873E-2</v>
      </c>
      <c r="F5076" s="39">
        <f t="shared" si="927"/>
        <v>4.4495010720457531</v>
      </c>
      <c r="G5076" s="39">
        <f t="shared" si="928"/>
        <v>5.5667476747909195</v>
      </c>
      <c r="H5076" s="43">
        <f t="shared" si="929"/>
        <v>1.1172</v>
      </c>
      <c r="L5076" s="39">
        <f t="shared" si="937"/>
        <v>5.0510000000010873E-2</v>
      </c>
      <c r="M5076" s="39">
        <f t="shared" si="935"/>
        <v>4.4495010720457531</v>
      </c>
      <c r="N5076" s="39">
        <f t="shared" si="930"/>
        <v>6.6454243987697144</v>
      </c>
      <c r="O5076" s="43">
        <f t="shared" si="934"/>
        <v>2.1959</v>
      </c>
      <c r="S5076" s="39">
        <f t="shared" si="938"/>
        <v>5.0510000000010873E-2</v>
      </c>
      <c r="T5076" s="39">
        <f t="shared" si="931"/>
        <v>4.4495010720457531</v>
      </c>
      <c r="U5076" s="39">
        <f t="shared" si="932"/>
        <v>6.6863207091924792</v>
      </c>
      <c r="V5076" s="43">
        <f t="shared" si="933"/>
        <v>2.2368000000000001</v>
      </c>
    </row>
    <row r="5077" spans="5:22" hidden="1" x14ac:dyDescent="0.25">
      <c r="E5077" s="39">
        <f t="shared" si="936"/>
        <v>5.050000000001087E-2</v>
      </c>
      <c r="F5077" s="39">
        <f t="shared" si="927"/>
        <v>4.4499415948993688</v>
      </c>
      <c r="G5077" s="39">
        <f t="shared" si="928"/>
        <v>5.5666853312868421</v>
      </c>
      <c r="H5077" s="43">
        <f t="shared" si="929"/>
        <v>1.1167</v>
      </c>
      <c r="L5077" s="39">
        <f t="shared" si="937"/>
        <v>5.050000000001087E-2</v>
      </c>
      <c r="M5077" s="39">
        <f t="shared" si="935"/>
        <v>4.4499415948993688</v>
      </c>
      <c r="N5077" s="39">
        <f t="shared" si="930"/>
        <v>6.6453384083760261</v>
      </c>
      <c r="O5077" s="43">
        <f t="shared" si="934"/>
        <v>2.1953999999999998</v>
      </c>
      <c r="S5077" s="39">
        <f t="shared" si="938"/>
        <v>5.050000000001087E-2</v>
      </c>
      <c r="T5077" s="39">
        <f t="shared" si="931"/>
        <v>4.4499415948993688</v>
      </c>
      <c r="U5077" s="39">
        <f t="shared" si="932"/>
        <v>6.6863207091924792</v>
      </c>
      <c r="V5077" s="43">
        <f t="shared" si="933"/>
        <v>2.2364000000000002</v>
      </c>
    </row>
    <row r="5078" spans="5:22" hidden="1" x14ac:dyDescent="0.25">
      <c r="E5078" s="39">
        <f t="shared" si="936"/>
        <v>5.0490000000010866E-2</v>
      </c>
      <c r="F5078" s="39">
        <f t="shared" si="927"/>
        <v>4.4503822486207936</v>
      </c>
      <c r="G5078" s="39">
        <f t="shared" si="928"/>
        <v>5.5666229737385571</v>
      </c>
      <c r="H5078" s="43">
        <f t="shared" si="929"/>
        <v>1.1162000000000001</v>
      </c>
      <c r="L5078" s="39">
        <f t="shared" si="937"/>
        <v>5.0490000000010866E-2</v>
      </c>
      <c r="M5078" s="39">
        <f t="shared" si="935"/>
        <v>4.4503822486207936</v>
      </c>
      <c r="N5078" s="39">
        <f t="shared" si="930"/>
        <v>6.6452524009528506</v>
      </c>
      <c r="O5078" s="43">
        <f t="shared" si="934"/>
        <v>2.1949000000000001</v>
      </c>
      <c r="S5078" s="39">
        <f t="shared" si="938"/>
        <v>5.0490000000010866E-2</v>
      </c>
      <c r="T5078" s="39">
        <f t="shared" si="931"/>
        <v>4.4503822486207936</v>
      </c>
      <c r="U5078" s="39">
        <f t="shared" si="932"/>
        <v>6.6863207091924792</v>
      </c>
      <c r="V5078" s="43">
        <f t="shared" si="933"/>
        <v>2.2359</v>
      </c>
    </row>
    <row r="5079" spans="5:22" hidden="1" x14ac:dyDescent="0.25">
      <c r="E5079" s="39">
        <f t="shared" si="936"/>
        <v>5.0480000000010863E-2</v>
      </c>
      <c r="F5079" s="39">
        <f t="shared" si="927"/>
        <v>4.450823033274836</v>
      </c>
      <c r="G5079" s="39">
        <f t="shared" si="928"/>
        <v>5.5665606021402398</v>
      </c>
      <c r="H5079" s="43">
        <f t="shared" si="929"/>
        <v>1.1156999999999999</v>
      </c>
      <c r="L5079" s="39">
        <f t="shared" si="937"/>
        <v>5.0480000000010863E-2</v>
      </c>
      <c r="M5079" s="39">
        <f t="shared" si="935"/>
        <v>4.450823033274836</v>
      </c>
      <c r="N5079" s="39">
        <f t="shared" si="930"/>
        <v>6.6451663764934423</v>
      </c>
      <c r="O5079" s="43">
        <f t="shared" si="934"/>
        <v>2.1943000000000001</v>
      </c>
      <c r="S5079" s="39">
        <f t="shared" si="938"/>
        <v>5.0480000000010863E-2</v>
      </c>
      <c r="T5079" s="39">
        <f t="shared" si="931"/>
        <v>4.450823033274836</v>
      </c>
      <c r="U5079" s="39">
        <f t="shared" si="932"/>
        <v>6.6863207091924792</v>
      </c>
      <c r="V5079" s="43">
        <f t="shared" si="933"/>
        <v>2.2355</v>
      </c>
    </row>
    <row r="5080" spans="5:22" hidden="1" x14ac:dyDescent="0.25">
      <c r="E5080" s="39">
        <f t="shared" si="936"/>
        <v>5.047000000001086E-2</v>
      </c>
      <c r="F5080" s="39">
        <f t="shared" si="927"/>
        <v>4.4512639489263481</v>
      </c>
      <c r="G5080" s="39">
        <f t="shared" si="928"/>
        <v>5.5664982164860648</v>
      </c>
      <c r="H5080" s="43">
        <f t="shared" si="929"/>
        <v>1.1152</v>
      </c>
      <c r="L5080" s="39">
        <f t="shared" si="937"/>
        <v>5.047000000001086E-2</v>
      </c>
      <c r="M5080" s="39">
        <f t="shared" si="935"/>
        <v>4.4512639489263481</v>
      </c>
      <c r="N5080" s="39">
        <f t="shared" si="930"/>
        <v>6.6450803349910501</v>
      </c>
      <c r="O5080" s="43">
        <f t="shared" si="934"/>
        <v>2.1938</v>
      </c>
      <c r="S5080" s="39">
        <f t="shared" si="938"/>
        <v>5.047000000001086E-2</v>
      </c>
      <c r="T5080" s="39">
        <f t="shared" si="931"/>
        <v>4.4512639489263481</v>
      </c>
      <c r="U5080" s="39">
        <f t="shared" si="932"/>
        <v>6.6863207091924792</v>
      </c>
      <c r="V5080" s="43">
        <f t="shared" si="933"/>
        <v>2.2351000000000001</v>
      </c>
    </row>
    <row r="5081" spans="5:22" hidden="1" x14ac:dyDescent="0.25">
      <c r="E5081" s="39">
        <f t="shared" si="936"/>
        <v>5.0460000000010857E-2</v>
      </c>
      <c r="F5081" s="39">
        <f t="shared" si="927"/>
        <v>4.4517049956402301</v>
      </c>
      <c r="G5081" s="39">
        <f t="shared" si="928"/>
        <v>5.5664358167701975</v>
      </c>
      <c r="H5081" s="43">
        <f t="shared" si="929"/>
        <v>1.1147</v>
      </c>
      <c r="L5081" s="39">
        <f t="shared" si="937"/>
        <v>5.0460000000010857E-2</v>
      </c>
      <c r="M5081" s="39">
        <f t="shared" si="935"/>
        <v>4.4517049956402301</v>
      </c>
      <c r="N5081" s="39">
        <f t="shared" si="930"/>
        <v>6.6449942764389203</v>
      </c>
      <c r="O5081" s="43">
        <f t="shared" si="934"/>
        <v>2.1932999999999998</v>
      </c>
      <c r="S5081" s="39">
        <f t="shared" si="938"/>
        <v>5.0460000000010857E-2</v>
      </c>
      <c r="T5081" s="39">
        <f t="shared" si="931"/>
        <v>4.4517049956402301</v>
      </c>
      <c r="U5081" s="39">
        <f t="shared" si="932"/>
        <v>6.6863207091924792</v>
      </c>
      <c r="V5081" s="43">
        <f t="shared" si="933"/>
        <v>2.2345999999999999</v>
      </c>
    </row>
    <row r="5082" spans="5:22" hidden="1" x14ac:dyDescent="0.25">
      <c r="E5082" s="39">
        <f t="shared" si="936"/>
        <v>5.0450000000010854E-2</v>
      </c>
      <c r="F5082" s="39">
        <f t="shared" si="927"/>
        <v>4.4521461734814247</v>
      </c>
      <c r="G5082" s="39">
        <f t="shared" si="928"/>
        <v>5.5663734029868044</v>
      </c>
      <c r="H5082" s="43">
        <f t="shared" si="929"/>
        <v>1.1142000000000001</v>
      </c>
      <c r="L5082" s="39">
        <f t="shared" si="937"/>
        <v>5.0450000000010854E-2</v>
      </c>
      <c r="M5082" s="39">
        <f t="shared" si="935"/>
        <v>4.4521461734814247</v>
      </c>
      <c r="N5082" s="39">
        <f t="shared" si="930"/>
        <v>6.6449082008302938</v>
      </c>
      <c r="O5082" s="43">
        <f t="shared" si="934"/>
        <v>2.1928000000000001</v>
      </c>
      <c r="S5082" s="39">
        <f t="shared" si="938"/>
        <v>5.0450000000010854E-2</v>
      </c>
      <c r="T5082" s="39">
        <f t="shared" si="931"/>
        <v>4.4521461734814247</v>
      </c>
      <c r="U5082" s="39">
        <f t="shared" si="932"/>
        <v>6.6863207091924792</v>
      </c>
      <c r="V5082" s="43">
        <f t="shared" si="933"/>
        <v>2.2342</v>
      </c>
    </row>
    <row r="5083" spans="5:22" hidden="1" x14ac:dyDescent="0.25">
      <c r="E5083" s="39">
        <f t="shared" si="936"/>
        <v>5.0440000000010851E-2</v>
      </c>
      <c r="F5083" s="39">
        <f t="shared" si="927"/>
        <v>4.4525874825149199</v>
      </c>
      <c r="G5083" s="39">
        <f t="shared" si="928"/>
        <v>5.5663109751300475</v>
      </c>
      <c r="H5083" s="43">
        <f t="shared" si="929"/>
        <v>1.1136999999999999</v>
      </c>
      <c r="L5083" s="39">
        <f t="shared" si="937"/>
        <v>5.0440000000010851E-2</v>
      </c>
      <c r="M5083" s="39">
        <f t="shared" si="935"/>
        <v>4.4525874825149199</v>
      </c>
      <c r="N5083" s="39">
        <f t="shared" si="930"/>
        <v>6.6448221081584089</v>
      </c>
      <c r="O5083" s="43">
        <f t="shared" si="934"/>
        <v>2.1922000000000001</v>
      </c>
      <c r="S5083" s="39">
        <f t="shared" si="938"/>
        <v>5.0440000000010851E-2</v>
      </c>
      <c r="T5083" s="39">
        <f t="shared" si="931"/>
        <v>4.4525874825149199</v>
      </c>
      <c r="U5083" s="39">
        <f t="shared" si="932"/>
        <v>6.6863207091924792</v>
      </c>
      <c r="V5083" s="43">
        <f t="shared" si="933"/>
        <v>2.2336999999999998</v>
      </c>
    </row>
    <row r="5084" spans="5:22" hidden="1" x14ac:dyDescent="0.25">
      <c r="E5084" s="39">
        <f t="shared" si="936"/>
        <v>5.0430000000010848E-2</v>
      </c>
      <c r="F5084" s="39">
        <f t="shared" si="927"/>
        <v>4.4530289228057498</v>
      </c>
      <c r="G5084" s="39">
        <f t="shared" si="928"/>
        <v>5.5662485331940843</v>
      </c>
      <c r="H5084" s="43">
        <f t="shared" si="929"/>
        <v>1.1132</v>
      </c>
      <c r="L5084" s="39">
        <f t="shared" si="937"/>
        <v>5.0430000000010848E-2</v>
      </c>
      <c r="M5084" s="39">
        <f t="shared" si="935"/>
        <v>4.4530289228057498</v>
      </c>
      <c r="N5084" s="39">
        <f t="shared" si="930"/>
        <v>6.6447359984164978</v>
      </c>
      <c r="O5084" s="43">
        <f t="shared" si="934"/>
        <v>2.1917</v>
      </c>
      <c r="S5084" s="39">
        <f t="shared" si="938"/>
        <v>5.0430000000010848E-2</v>
      </c>
      <c r="T5084" s="39">
        <f t="shared" si="931"/>
        <v>4.4530289228057498</v>
      </c>
      <c r="U5084" s="39">
        <f t="shared" si="932"/>
        <v>6.6863207091924792</v>
      </c>
      <c r="V5084" s="43">
        <f t="shared" si="933"/>
        <v>2.2332999999999998</v>
      </c>
    </row>
    <row r="5085" spans="5:22" hidden="1" x14ac:dyDescent="0.25">
      <c r="E5085" s="39">
        <f t="shared" si="936"/>
        <v>5.0420000000010845E-2</v>
      </c>
      <c r="F5085" s="39">
        <f t="shared" si="927"/>
        <v>4.4534704944189931</v>
      </c>
      <c r="G5085" s="39">
        <f t="shared" si="928"/>
        <v>5.566186077173068</v>
      </c>
      <c r="H5085" s="43">
        <f t="shared" si="929"/>
        <v>1.1127</v>
      </c>
      <c r="L5085" s="39">
        <f t="shared" si="937"/>
        <v>5.0420000000010845E-2</v>
      </c>
      <c r="M5085" s="39">
        <f t="shared" si="935"/>
        <v>4.4534704944189931</v>
      </c>
      <c r="N5085" s="39">
        <f t="shared" si="930"/>
        <v>6.6446498715977915</v>
      </c>
      <c r="O5085" s="43">
        <f t="shared" si="934"/>
        <v>2.1911999999999998</v>
      </c>
      <c r="S5085" s="39">
        <f t="shared" si="938"/>
        <v>5.0420000000010845E-2</v>
      </c>
      <c r="T5085" s="39">
        <f t="shared" si="931"/>
        <v>4.4534704944189931</v>
      </c>
      <c r="U5085" s="39">
        <f t="shared" si="932"/>
        <v>6.6863207091924792</v>
      </c>
      <c r="V5085" s="43">
        <f t="shared" si="933"/>
        <v>2.2328999999999999</v>
      </c>
    </row>
    <row r="5086" spans="5:22" hidden="1" x14ac:dyDescent="0.25">
      <c r="E5086" s="39">
        <f t="shared" si="936"/>
        <v>5.0410000000010842E-2</v>
      </c>
      <c r="F5086" s="39">
        <f t="shared" si="927"/>
        <v>4.4539121974197737</v>
      </c>
      <c r="G5086" s="39">
        <f t="shared" si="928"/>
        <v>5.5661236070611508</v>
      </c>
      <c r="H5086" s="43">
        <f t="shared" si="929"/>
        <v>1.1122000000000001</v>
      </c>
      <c r="L5086" s="39">
        <f t="shared" si="937"/>
        <v>5.0410000000010842E-2</v>
      </c>
      <c r="M5086" s="39">
        <f t="shared" si="935"/>
        <v>4.4539121974197737</v>
      </c>
      <c r="N5086" s="39">
        <f t="shared" si="930"/>
        <v>6.6445637276955152</v>
      </c>
      <c r="O5086" s="43">
        <f t="shared" si="934"/>
        <v>2.1907000000000001</v>
      </c>
      <c r="S5086" s="39">
        <f t="shared" si="938"/>
        <v>5.0410000000010842E-2</v>
      </c>
      <c r="T5086" s="39">
        <f t="shared" si="931"/>
        <v>4.4539121974197737</v>
      </c>
      <c r="U5086" s="39">
        <f t="shared" si="932"/>
        <v>6.6863207091924792</v>
      </c>
      <c r="V5086" s="43">
        <f t="shared" si="933"/>
        <v>2.2324000000000002</v>
      </c>
    </row>
    <row r="5087" spans="5:22" hidden="1" x14ac:dyDescent="0.25">
      <c r="E5087" s="39">
        <f t="shared" si="936"/>
        <v>5.0400000000010839E-2</v>
      </c>
      <c r="F5087" s="39">
        <f t="shared" si="927"/>
        <v>4.4543540318732608</v>
      </c>
      <c r="G5087" s="39">
        <f t="shared" si="928"/>
        <v>5.5660611228524797</v>
      </c>
      <c r="H5087" s="43">
        <f t="shared" si="929"/>
        <v>1.1116999999999999</v>
      </c>
      <c r="L5087" s="39">
        <f t="shared" si="937"/>
        <v>5.0400000000010839E-2</v>
      </c>
      <c r="M5087" s="39">
        <f t="shared" si="935"/>
        <v>4.4543540318732608</v>
      </c>
      <c r="N5087" s="39">
        <f t="shared" si="930"/>
        <v>6.6444775667028901</v>
      </c>
      <c r="O5087" s="43">
        <f t="shared" si="934"/>
        <v>2.1901000000000002</v>
      </c>
      <c r="S5087" s="39">
        <f t="shared" si="938"/>
        <v>5.0400000000010839E-2</v>
      </c>
      <c r="T5087" s="39">
        <f t="shared" si="931"/>
        <v>4.4543540318732608</v>
      </c>
      <c r="U5087" s="39">
        <f t="shared" si="932"/>
        <v>6.6863207091924792</v>
      </c>
      <c r="V5087" s="43">
        <f t="shared" si="933"/>
        <v>2.2320000000000002</v>
      </c>
    </row>
    <row r="5088" spans="5:22" hidden="1" x14ac:dyDescent="0.25">
      <c r="E5088" s="39">
        <f t="shared" si="936"/>
        <v>5.0390000000010836E-2</v>
      </c>
      <c r="F5088" s="39">
        <f t="shared" si="927"/>
        <v>4.454795997844669</v>
      </c>
      <c r="G5088" s="39">
        <f t="shared" si="928"/>
        <v>5.565998624541197</v>
      </c>
      <c r="H5088" s="43">
        <f t="shared" si="929"/>
        <v>1.1112</v>
      </c>
      <c r="L5088" s="39">
        <f t="shared" si="937"/>
        <v>5.0390000000010836E-2</v>
      </c>
      <c r="M5088" s="39">
        <f t="shared" si="935"/>
        <v>4.454795997844669</v>
      </c>
      <c r="N5088" s="39">
        <f t="shared" si="930"/>
        <v>6.6443913886131334</v>
      </c>
      <c r="O5088" s="43">
        <f t="shared" si="934"/>
        <v>2.1896</v>
      </c>
      <c r="S5088" s="39">
        <f t="shared" si="938"/>
        <v>5.0390000000010836E-2</v>
      </c>
      <c r="T5088" s="39">
        <f t="shared" si="931"/>
        <v>4.454795997844669</v>
      </c>
      <c r="U5088" s="39">
        <f t="shared" si="932"/>
        <v>6.6863207091924792</v>
      </c>
      <c r="V5088" s="43">
        <f t="shared" si="933"/>
        <v>2.2315</v>
      </c>
    </row>
    <row r="5089" spans="5:22" hidden="1" x14ac:dyDescent="0.25">
      <c r="E5089" s="39">
        <f t="shared" si="936"/>
        <v>5.0380000000010833E-2</v>
      </c>
      <c r="F5089" s="39">
        <f t="shared" si="927"/>
        <v>4.4552380953992579</v>
      </c>
      <c r="G5089" s="39">
        <f t="shared" si="928"/>
        <v>5.5659361121214443</v>
      </c>
      <c r="H5089" s="43">
        <f t="shared" si="929"/>
        <v>1.1107</v>
      </c>
      <c r="L5089" s="39">
        <f t="shared" si="937"/>
        <v>5.0380000000010833E-2</v>
      </c>
      <c r="M5089" s="39">
        <f t="shared" si="935"/>
        <v>4.4552380953992579</v>
      </c>
      <c r="N5089" s="39">
        <f t="shared" si="930"/>
        <v>6.6443051934194584</v>
      </c>
      <c r="O5089" s="43">
        <f t="shared" si="934"/>
        <v>2.1890999999999998</v>
      </c>
      <c r="S5089" s="39">
        <f t="shared" si="938"/>
        <v>5.0380000000010833E-2</v>
      </c>
      <c r="T5089" s="39">
        <f t="shared" si="931"/>
        <v>4.4552380953992579</v>
      </c>
      <c r="U5089" s="39">
        <f t="shared" si="932"/>
        <v>6.6863207091924792</v>
      </c>
      <c r="V5089" s="43">
        <f t="shared" si="933"/>
        <v>2.2311000000000001</v>
      </c>
    </row>
    <row r="5090" spans="5:22" hidden="1" x14ac:dyDescent="0.25">
      <c r="E5090" s="39">
        <f t="shared" si="936"/>
        <v>5.037000000001083E-2</v>
      </c>
      <c r="F5090" s="39">
        <f t="shared" si="927"/>
        <v>4.4556803246023318</v>
      </c>
      <c r="G5090" s="39">
        <f t="shared" si="928"/>
        <v>5.565873585587358</v>
      </c>
      <c r="H5090" s="43">
        <f t="shared" si="929"/>
        <v>1.1102000000000001</v>
      </c>
      <c r="L5090" s="39">
        <f t="shared" si="937"/>
        <v>5.037000000001083E-2</v>
      </c>
      <c r="M5090" s="39">
        <f t="shared" si="935"/>
        <v>4.4556803246023318</v>
      </c>
      <c r="N5090" s="39">
        <f t="shared" si="930"/>
        <v>6.6442189811150758</v>
      </c>
      <c r="O5090" s="43">
        <f t="shared" si="934"/>
        <v>2.1884999999999999</v>
      </c>
      <c r="S5090" s="39">
        <f t="shared" si="938"/>
        <v>5.037000000001083E-2</v>
      </c>
      <c r="T5090" s="39">
        <f t="shared" si="931"/>
        <v>4.4556803246023318</v>
      </c>
      <c r="U5090" s="39">
        <f t="shared" si="932"/>
        <v>6.6863207091924792</v>
      </c>
      <c r="V5090" s="43">
        <f t="shared" si="933"/>
        <v>2.2305999999999999</v>
      </c>
    </row>
    <row r="5091" spans="5:22" hidden="1" x14ac:dyDescent="0.25">
      <c r="E5091" s="39">
        <f t="shared" si="936"/>
        <v>5.0360000000010827E-2</v>
      </c>
      <c r="F5091" s="39">
        <f t="shared" si="927"/>
        <v>4.4561226855192428</v>
      </c>
      <c r="G5091" s="39">
        <f t="shared" si="928"/>
        <v>5.5658110449330698</v>
      </c>
      <c r="H5091" s="43">
        <f t="shared" si="929"/>
        <v>1.1096999999999999</v>
      </c>
      <c r="L5091" s="39">
        <f t="shared" si="937"/>
        <v>5.0360000000010827E-2</v>
      </c>
      <c r="M5091" s="39">
        <f t="shared" si="935"/>
        <v>4.4561226855192428</v>
      </c>
      <c r="N5091" s="39">
        <f t="shared" si="930"/>
        <v>6.6441327516931894</v>
      </c>
      <c r="O5091" s="43">
        <f t="shared" si="934"/>
        <v>2.1880000000000002</v>
      </c>
      <c r="S5091" s="39">
        <f t="shared" si="938"/>
        <v>5.0360000000010827E-2</v>
      </c>
      <c r="T5091" s="39">
        <f t="shared" si="931"/>
        <v>4.4561226855192428</v>
      </c>
      <c r="U5091" s="39">
        <f t="shared" si="932"/>
        <v>6.6863207091924792</v>
      </c>
      <c r="V5091" s="43">
        <f t="shared" si="933"/>
        <v>2.2302</v>
      </c>
    </row>
    <row r="5092" spans="5:22" hidden="1" x14ac:dyDescent="0.25">
      <c r="E5092" s="39">
        <f t="shared" si="936"/>
        <v>5.0350000000010824E-2</v>
      </c>
      <c r="F5092" s="39">
        <f t="shared" si="927"/>
        <v>4.456565178215385</v>
      </c>
      <c r="G5092" s="39">
        <f t="shared" si="928"/>
        <v>5.5657484901527097</v>
      </c>
      <c r="H5092" s="43">
        <f t="shared" si="929"/>
        <v>1.1092</v>
      </c>
      <c r="L5092" s="39">
        <f t="shared" si="937"/>
        <v>5.0350000000010824E-2</v>
      </c>
      <c r="M5092" s="39">
        <f t="shared" si="935"/>
        <v>4.456565178215385</v>
      </c>
      <c r="N5092" s="39">
        <f t="shared" si="930"/>
        <v>6.644046505147001</v>
      </c>
      <c r="O5092" s="43">
        <f t="shared" si="934"/>
        <v>2.1875</v>
      </c>
      <c r="S5092" s="39">
        <f t="shared" si="938"/>
        <v>5.0350000000010824E-2</v>
      </c>
      <c r="T5092" s="39">
        <f t="shared" si="931"/>
        <v>4.456565178215385</v>
      </c>
      <c r="U5092" s="39">
        <f t="shared" si="932"/>
        <v>6.6863207091924792</v>
      </c>
      <c r="V5092" s="43">
        <f t="shared" si="933"/>
        <v>2.2298</v>
      </c>
    </row>
    <row r="5093" spans="5:22" hidden="1" x14ac:dyDescent="0.25">
      <c r="E5093" s="39">
        <f t="shared" si="936"/>
        <v>5.0340000000010821E-2</v>
      </c>
      <c r="F5093" s="39">
        <f t="shared" si="927"/>
        <v>4.457007802756201</v>
      </c>
      <c r="G5093" s="39">
        <f t="shared" si="928"/>
        <v>5.5656859212404033</v>
      </c>
      <c r="H5093" s="43">
        <f t="shared" si="929"/>
        <v>1.1087</v>
      </c>
      <c r="L5093" s="39">
        <f t="shared" si="937"/>
        <v>5.0340000000010821E-2</v>
      </c>
      <c r="M5093" s="39">
        <f t="shared" si="935"/>
        <v>4.457007802756201</v>
      </c>
      <c r="N5093" s="39">
        <f t="shared" si="930"/>
        <v>6.6439602414697081</v>
      </c>
      <c r="O5093" s="43">
        <f t="shared" si="934"/>
        <v>2.1869999999999998</v>
      </c>
      <c r="S5093" s="39">
        <f t="shared" si="938"/>
        <v>5.0340000000010821E-2</v>
      </c>
      <c r="T5093" s="39">
        <f t="shared" si="931"/>
        <v>4.457007802756201</v>
      </c>
      <c r="U5093" s="39">
        <f t="shared" si="932"/>
        <v>6.6863207091924792</v>
      </c>
      <c r="V5093" s="43">
        <f t="shared" si="933"/>
        <v>2.2292999999999998</v>
      </c>
    </row>
    <row r="5094" spans="5:22" hidden="1" x14ac:dyDescent="0.25">
      <c r="E5094" s="39">
        <f t="shared" si="936"/>
        <v>5.0330000000010817E-2</v>
      </c>
      <c r="F5094" s="39">
        <f t="shared" si="927"/>
        <v>4.4574505592071771</v>
      </c>
      <c r="G5094" s="39">
        <f t="shared" si="928"/>
        <v>5.5656233381902736</v>
      </c>
      <c r="H5094" s="43">
        <f t="shared" si="929"/>
        <v>1.1082000000000001</v>
      </c>
      <c r="L5094" s="39">
        <f t="shared" si="937"/>
        <v>5.0330000000010817E-2</v>
      </c>
      <c r="M5094" s="39">
        <f t="shared" si="935"/>
        <v>4.4574505592071771</v>
      </c>
      <c r="N5094" s="39">
        <f t="shared" si="930"/>
        <v>6.6438739606545036</v>
      </c>
      <c r="O5094" s="43">
        <f t="shared" si="934"/>
        <v>2.1863999999999999</v>
      </c>
      <c r="S5094" s="39">
        <f t="shared" si="938"/>
        <v>5.0330000000010817E-2</v>
      </c>
      <c r="T5094" s="39">
        <f t="shared" si="931"/>
        <v>4.4574505592071771</v>
      </c>
      <c r="U5094" s="39">
        <f t="shared" si="932"/>
        <v>6.6863207091924792</v>
      </c>
      <c r="V5094" s="43">
        <f t="shared" si="933"/>
        <v>2.2288999999999999</v>
      </c>
    </row>
    <row r="5095" spans="5:22" hidden="1" x14ac:dyDescent="0.25">
      <c r="E5095" s="39">
        <f t="shared" si="936"/>
        <v>5.0320000000010814E-2</v>
      </c>
      <c r="F5095" s="39">
        <f t="shared" si="927"/>
        <v>4.4578934476338459</v>
      </c>
      <c r="G5095" s="39">
        <f t="shared" si="928"/>
        <v>5.565560740996438</v>
      </c>
      <c r="H5095" s="43">
        <f t="shared" si="929"/>
        <v>1.1076999999999999</v>
      </c>
      <c r="L5095" s="39">
        <f t="shared" si="937"/>
        <v>5.0320000000010814E-2</v>
      </c>
      <c r="M5095" s="39">
        <f t="shared" si="935"/>
        <v>4.4578934476338459</v>
      </c>
      <c r="N5095" s="39">
        <f t="shared" si="930"/>
        <v>6.6437876626945771</v>
      </c>
      <c r="O5095" s="43">
        <f t="shared" si="934"/>
        <v>2.1859000000000002</v>
      </c>
      <c r="S5095" s="39">
        <f t="shared" si="938"/>
        <v>5.0320000000010814E-2</v>
      </c>
      <c r="T5095" s="39">
        <f t="shared" si="931"/>
        <v>4.4578934476338459</v>
      </c>
      <c r="U5095" s="39">
        <f t="shared" si="932"/>
        <v>6.6863207091924792</v>
      </c>
      <c r="V5095" s="43">
        <f t="shared" si="933"/>
        <v>2.2284000000000002</v>
      </c>
    </row>
    <row r="5096" spans="5:22" hidden="1" x14ac:dyDescent="0.25">
      <c r="E5096" s="39">
        <f t="shared" si="936"/>
        <v>5.0310000000010811E-2</v>
      </c>
      <c r="F5096" s="39">
        <f t="shared" si="927"/>
        <v>4.4583364681017859</v>
      </c>
      <c r="G5096" s="39">
        <f t="shared" si="928"/>
        <v>5.5654981296530126</v>
      </c>
      <c r="H5096" s="43">
        <f t="shared" si="929"/>
        <v>1.1072</v>
      </c>
      <c r="L5096" s="39">
        <f t="shared" si="937"/>
        <v>5.0310000000010811E-2</v>
      </c>
      <c r="M5096" s="39">
        <f t="shared" si="935"/>
        <v>4.4583364681017859</v>
      </c>
      <c r="N5096" s="39">
        <f t="shared" si="930"/>
        <v>6.6437013475831126</v>
      </c>
      <c r="O5096" s="43">
        <f t="shared" si="934"/>
        <v>2.1854</v>
      </c>
      <c r="S5096" s="39">
        <f t="shared" si="938"/>
        <v>5.0310000000010811E-2</v>
      </c>
      <c r="T5096" s="39">
        <f t="shared" si="931"/>
        <v>4.4583364681017859</v>
      </c>
      <c r="U5096" s="39">
        <f t="shared" si="932"/>
        <v>6.6863207091924792</v>
      </c>
      <c r="V5096" s="43">
        <f t="shared" si="933"/>
        <v>2.2280000000000002</v>
      </c>
    </row>
    <row r="5097" spans="5:22" hidden="1" x14ac:dyDescent="0.25">
      <c r="E5097" s="39">
        <f t="shared" si="936"/>
        <v>5.0300000000010808E-2</v>
      </c>
      <c r="F5097" s="39">
        <f t="shared" si="927"/>
        <v>4.4587796206766193</v>
      </c>
      <c r="G5097" s="39">
        <f t="shared" si="928"/>
        <v>5.5654355041541077</v>
      </c>
      <c r="H5097" s="43">
        <f t="shared" si="929"/>
        <v>1.1067</v>
      </c>
      <c r="L5097" s="39">
        <f t="shared" si="937"/>
        <v>5.0300000000010808E-2</v>
      </c>
      <c r="M5097" s="39">
        <f t="shared" si="935"/>
        <v>4.4587796206766193</v>
      </c>
      <c r="N5097" s="39">
        <f t="shared" si="930"/>
        <v>6.6436150153132916</v>
      </c>
      <c r="O5097" s="43">
        <f t="shared" si="934"/>
        <v>2.1848000000000001</v>
      </c>
      <c r="S5097" s="39">
        <f t="shared" si="938"/>
        <v>5.0300000000010808E-2</v>
      </c>
      <c r="T5097" s="39">
        <f t="shared" si="931"/>
        <v>4.4587796206766193</v>
      </c>
      <c r="U5097" s="39">
        <f t="shared" si="932"/>
        <v>6.6863207091924792</v>
      </c>
      <c r="V5097" s="43">
        <f t="shared" si="933"/>
        <v>2.2275</v>
      </c>
    </row>
    <row r="5098" spans="5:22" hidden="1" x14ac:dyDescent="0.25">
      <c r="E5098" s="39">
        <f t="shared" si="936"/>
        <v>5.0290000000010805E-2</v>
      </c>
      <c r="F5098" s="39">
        <f t="shared" si="927"/>
        <v>4.4592229054240162</v>
      </c>
      <c r="G5098" s="39">
        <f t="shared" si="928"/>
        <v>5.5653728644938312</v>
      </c>
      <c r="H5098" s="43">
        <f t="shared" si="929"/>
        <v>1.1061000000000001</v>
      </c>
      <c r="L5098" s="39">
        <f t="shared" si="937"/>
        <v>5.0290000000010805E-2</v>
      </c>
      <c r="M5098" s="39">
        <f t="shared" si="935"/>
        <v>4.4592229054240162</v>
      </c>
      <c r="N5098" s="39">
        <f t="shared" si="930"/>
        <v>6.6435286658782911</v>
      </c>
      <c r="O5098" s="43">
        <f t="shared" si="934"/>
        <v>2.1842999999999999</v>
      </c>
      <c r="S5098" s="39">
        <f t="shared" si="938"/>
        <v>5.0290000000010805E-2</v>
      </c>
      <c r="T5098" s="39">
        <f t="shared" si="931"/>
        <v>4.4592229054240162</v>
      </c>
      <c r="U5098" s="39">
        <f t="shared" si="932"/>
        <v>6.6863207091924792</v>
      </c>
      <c r="V5098" s="43">
        <f t="shared" si="933"/>
        <v>2.2271000000000001</v>
      </c>
    </row>
    <row r="5099" spans="5:22" hidden="1" x14ac:dyDescent="0.25">
      <c r="E5099" s="39">
        <f t="shared" si="936"/>
        <v>5.0280000000010802E-2</v>
      </c>
      <c r="F5099" s="39">
        <f t="shared" si="927"/>
        <v>4.4596663224096922</v>
      </c>
      <c r="G5099" s="39">
        <f t="shared" si="928"/>
        <v>5.5653102106662882</v>
      </c>
      <c r="H5099" s="43">
        <f t="shared" si="929"/>
        <v>1.1055999999999999</v>
      </c>
      <c r="L5099" s="39">
        <f t="shared" si="937"/>
        <v>5.0280000000010802E-2</v>
      </c>
      <c r="M5099" s="39">
        <f t="shared" si="935"/>
        <v>4.4596663224096922</v>
      </c>
      <c r="N5099" s="39">
        <f t="shared" si="930"/>
        <v>6.6434422992712845</v>
      </c>
      <c r="O5099" s="43">
        <f t="shared" si="934"/>
        <v>2.1838000000000002</v>
      </c>
      <c r="S5099" s="39">
        <f t="shared" si="938"/>
        <v>5.0280000000010802E-2</v>
      </c>
      <c r="T5099" s="39">
        <f t="shared" si="931"/>
        <v>4.4596663224096922</v>
      </c>
      <c r="U5099" s="39">
        <f t="shared" si="932"/>
        <v>6.6863207091924792</v>
      </c>
      <c r="V5099" s="43">
        <f t="shared" si="933"/>
        <v>2.2267000000000001</v>
      </c>
    </row>
    <row r="5100" spans="5:22" hidden="1" x14ac:dyDescent="0.25">
      <c r="E5100" s="39">
        <f t="shared" si="936"/>
        <v>5.0270000000010799E-2</v>
      </c>
      <c r="F5100" s="39">
        <f t="shared" si="927"/>
        <v>4.4601098716994061</v>
      </c>
      <c r="G5100" s="39">
        <f t="shared" si="928"/>
        <v>5.5652475426655785</v>
      </c>
      <c r="H5100" s="43">
        <f t="shared" si="929"/>
        <v>1.1051</v>
      </c>
      <c r="L5100" s="39">
        <f t="shared" si="937"/>
        <v>5.0270000000010799E-2</v>
      </c>
      <c r="M5100" s="39">
        <f t="shared" si="935"/>
        <v>4.4601098716994061</v>
      </c>
      <c r="N5100" s="39">
        <f t="shared" si="930"/>
        <v>6.64335591548544</v>
      </c>
      <c r="O5100" s="43">
        <f t="shared" si="934"/>
        <v>2.1831999999999998</v>
      </c>
      <c r="S5100" s="39">
        <f t="shared" si="938"/>
        <v>5.0270000000010799E-2</v>
      </c>
      <c r="T5100" s="39">
        <f t="shared" si="931"/>
        <v>4.4601098716994061</v>
      </c>
      <c r="U5100" s="39">
        <f t="shared" si="932"/>
        <v>6.6863207091924792</v>
      </c>
      <c r="V5100" s="43">
        <f t="shared" si="933"/>
        <v>2.2262</v>
      </c>
    </row>
    <row r="5101" spans="5:22" hidden="1" x14ac:dyDescent="0.25">
      <c r="E5101" s="39">
        <f t="shared" si="936"/>
        <v>5.0260000000010796E-2</v>
      </c>
      <c r="F5101" s="39">
        <f t="shared" si="927"/>
        <v>4.4605535533589675</v>
      </c>
      <c r="G5101" s="39">
        <f t="shared" si="928"/>
        <v>5.5651848604857985</v>
      </c>
      <c r="H5101" s="43">
        <f t="shared" si="929"/>
        <v>1.1046</v>
      </c>
      <c r="L5101" s="39">
        <f t="shared" si="937"/>
        <v>5.0260000000010796E-2</v>
      </c>
      <c r="M5101" s="39">
        <f t="shared" si="935"/>
        <v>4.4605535533589675</v>
      </c>
      <c r="N5101" s="39">
        <f t="shared" si="930"/>
        <v>6.6432695145139213</v>
      </c>
      <c r="O5101" s="43">
        <f t="shared" si="934"/>
        <v>2.1827000000000001</v>
      </c>
      <c r="S5101" s="39">
        <f t="shared" si="938"/>
        <v>5.0260000000010796E-2</v>
      </c>
      <c r="T5101" s="39">
        <f t="shared" si="931"/>
        <v>4.4605535533589675</v>
      </c>
      <c r="U5101" s="39">
        <f t="shared" si="932"/>
        <v>6.6863207091924792</v>
      </c>
      <c r="V5101" s="43">
        <f t="shared" si="933"/>
        <v>2.2258</v>
      </c>
    </row>
    <row r="5102" spans="5:22" hidden="1" x14ac:dyDescent="0.25">
      <c r="E5102" s="39">
        <f t="shared" si="936"/>
        <v>5.0250000000010793E-2</v>
      </c>
      <c r="F5102" s="39">
        <f t="shared" si="927"/>
        <v>4.460997367454226</v>
      </c>
      <c r="G5102" s="39">
        <f t="shared" si="928"/>
        <v>5.5651221641210435</v>
      </c>
      <c r="H5102" s="43">
        <f t="shared" si="929"/>
        <v>1.1041000000000001</v>
      </c>
      <c r="L5102" s="39">
        <f t="shared" si="937"/>
        <v>5.0250000000010793E-2</v>
      </c>
      <c r="M5102" s="39">
        <f t="shared" si="935"/>
        <v>4.460997367454226</v>
      </c>
      <c r="N5102" s="39">
        <f t="shared" si="930"/>
        <v>6.6431830963498903</v>
      </c>
      <c r="O5102" s="43">
        <f t="shared" si="934"/>
        <v>2.1821999999999999</v>
      </c>
      <c r="S5102" s="39">
        <f t="shared" si="938"/>
        <v>5.0250000000010793E-2</v>
      </c>
      <c r="T5102" s="39">
        <f t="shared" si="931"/>
        <v>4.460997367454226</v>
      </c>
      <c r="U5102" s="39">
        <f t="shared" si="932"/>
        <v>6.6863207091924792</v>
      </c>
      <c r="V5102" s="43">
        <f t="shared" si="933"/>
        <v>2.2252999999999998</v>
      </c>
    </row>
    <row r="5103" spans="5:22" hidden="1" x14ac:dyDescent="0.25">
      <c r="E5103" s="39">
        <f t="shared" si="936"/>
        <v>5.024000000001079E-2</v>
      </c>
      <c r="F5103" s="39">
        <f t="shared" si="927"/>
        <v>4.4614413140510809</v>
      </c>
      <c r="G5103" s="39">
        <f t="shared" si="928"/>
        <v>5.565059453565401</v>
      </c>
      <c r="H5103" s="43">
        <f t="shared" si="929"/>
        <v>1.1035999999999999</v>
      </c>
      <c r="L5103" s="39">
        <f t="shared" si="937"/>
        <v>5.024000000001079E-2</v>
      </c>
      <c r="M5103" s="39">
        <f t="shared" si="935"/>
        <v>4.4614413140510809</v>
      </c>
      <c r="N5103" s="39">
        <f t="shared" si="930"/>
        <v>6.6430966609865036</v>
      </c>
      <c r="O5103" s="43">
        <f t="shared" si="934"/>
        <v>2.1817000000000002</v>
      </c>
      <c r="S5103" s="39">
        <f t="shared" si="938"/>
        <v>5.024000000001079E-2</v>
      </c>
      <c r="T5103" s="39">
        <f t="shared" si="931"/>
        <v>4.4614413140510809</v>
      </c>
      <c r="U5103" s="39">
        <f t="shared" si="932"/>
        <v>6.6863207091924792</v>
      </c>
      <c r="V5103" s="43">
        <f t="shared" si="933"/>
        <v>2.2248999999999999</v>
      </c>
    </row>
    <row r="5104" spans="5:22" hidden="1" x14ac:dyDescent="0.25">
      <c r="E5104" s="39">
        <f t="shared" si="936"/>
        <v>5.0230000000010787E-2</v>
      </c>
      <c r="F5104" s="39">
        <f t="shared" si="927"/>
        <v>4.4618853932154767</v>
      </c>
      <c r="G5104" s="39">
        <f t="shared" si="928"/>
        <v>5.5649967288129583</v>
      </c>
      <c r="H5104" s="43">
        <f t="shared" si="929"/>
        <v>1.1031</v>
      </c>
      <c r="L5104" s="39">
        <f t="shared" si="937"/>
        <v>5.0230000000010787E-2</v>
      </c>
      <c r="M5104" s="39">
        <f t="shared" si="935"/>
        <v>4.4618853932154767</v>
      </c>
      <c r="N5104" s="39">
        <f t="shared" si="930"/>
        <v>6.6430102084169134</v>
      </c>
      <c r="O5104" s="43">
        <f t="shared" si="934"/>
        <v>2.1810999999999998</v>
      </c>
      <c r="S5104" s="39">
        <f t="shared" si="938"/>
        <v>5.0230000000010787E-2</v>
      </c>
      <c r="T5104" s="39">
        <f t="shared" si="931"/>
        <v>4.4618853932154767</v>
      </c>
      <c r="U5104" s="39">
        <f t="shared" si="932"/>
        <v>6.6863207091924792</v>
      </c>
      <c r="V5104" s="43">
        <f t="shared" si="933"/>
        <v>2.2244000000000002</v>
      </c>
    </row>
    <row r="5105" spans="5:22" hidden="1" x14ac:dyDescent="0.25">
      <c r="E5105" s="39">
        <f t="shared" si="936"/>
        <v>5.0220000000010784E-2</v>
      </c>
      <c r="F5105" s="39">
        <f t="shared" si="927"/>
        <v>4.4623296050134034</v>
      </c>
      <c r="G5105" s="39">
        <f t="shared" si="928"/>
        <v>5.5649339898577974</v>
      </c>
      <c r="H5105" s="43">
        <f t="shared" si="929"/>
        <v>1.1026</v>
      </c>
      <c r="L5105" s="39">
        <f t="shared" si="937"/>
        <v>5.0220000000010784E-2</v>
      </c>
      <c r="M5105" s="39">
        <f t="shared" si="935"/>
        <v>4.4623296050134034</v>
      </c>
      <c r="N5105" s="39">
        <f t="shared" si="930"/>
        <v>6.6429237386342681</v>
      </c>
      <c r="O5105" s="43">
        <f t="shared" si="934"/>
        <v>2.1806000000000001</v>
      </c>
      <c r="S5105" s="39">
        <f t="shared" si="938"/>
        <v>5.0220000000010784E-2</v>
      </c>
      <c r="T5105" s="39">
        <f t="shared" si="931"/>
        <v>4.4623296050134034</v>
      </c>
      <c r="U5105" s="39">
        <f t="shared" si="932"/>
        <v>6.6863207091924792</v>
      </c>
      <c r="V5105" s="43">
        <f t="shared" si="933"/>
        <v>2.2240000000000002</v>
      </c>
    </row>
    <row r="5106" spans="5:22" hidden="1" x14ac:dyDescent="0.25">
      <c r="E5106" s="39">
        <f t="shared" si="936"/>
        <v>5.0210000000010781E-2</v>
      </c>
      <c r="F5106" s="39">
        <f t="shared" si="927"/>
        <v>4.4627739495108969</v>
      </c>
      <c r="G5106" s="39">
        <f t="shared" si="928"/>
        <v>5.5648712366939987</v>
      </c>
      <c r="H5106" s="43">
        <f t="shared" si="929"/>
        <v>1.1021000000000001</v>
      </c>
      <c r="L5106" s="39">
        <f t="shared" si="937"/>
        <v>5.0210000000010781E-2</v>
      </c>
      <c r="M5106" s="39">
        <f t="shared" si="935"/>
        <v>4.4627739495108969</v>
      </c>
      <c r="N5106" s="39">
        <f t="shared" si="930"/>
        <v>6.6428372516317111</v>
      </c>
      <c r="O5106" s="43">
        <f t="shared" si="934"/>
        <v>2.1800999999999999</v>
      </c>
      <c r="S5106" s="39">
        <f t="shared" si="938"/>
        <v>5.0210000000010781E-2</v>
      </c>
      <c r="T5106" s="39">
        <f t="shared" si="931"/>
        <v>4.4627739495108969</v>
      </c>
      <c r="U5106" s="39">
        <f t="shared" si="932"/>
        <v>6.6863207091924792</v>
      </c>
      <c r="V5106" s="43">
        <f t="shared" si="933"/>
        <v>2.2235</v>
      </c>
    </row>
    <row r="5107" spans="5:22" hidden="1" x14ac:dyDescent="0.25">
      <c r="E5107" s="39">
        <f t="shared" si="936"/>
        <v>5.0200000000010778E-2</v>
      </c>
      <c r="F5107" s="39">
        <f t="shared" si="927"/>
        <v>4.4632184267740387</v>
      </c>
      <c r="G5107" s="39">
        <f t="shared" si="928"/>
        <v>5.5648084693156354</v>
      </c>
      <c r="H5107" s="43">
        <f t="shared" si="929"/>
        <v>1.1015999999999999</v>
      </c>
      <c r="L5107" s="39">
        <f t="shared" si="937"/>
        <v>5.0200000000010778E-2</v>
      </c>
      <c r="M5107" s="39">
        <f t="shared" si="935"/>
        <v>4.4632184267740387</v>
      </c>
      <c r="N5107" s="39">
        <f t="shared" si="930"/>
        <v>6.642750747402383</v>
      </c>
      <c r="O5107" s="43">
        <f t="shared" si="934"/>
        <v>2.1795</v>
      </c>
      <c r="S5107" s="39">
        <f t="shared" si="938"/>
        <v>5.0200000000010778E-2</v>
      </c>
      <c r="T5107" s="39">
        <f t="shared" si="931"/>
        <v>4.4632184267740387</v>
      </c>
      <c r="U5107" s="39">
        <f t="shared" si="932"/>
        <v>6.6863207091924792</v>
      </c>
      <c r="V5107" s="43">
        <f t="shared" si="933"/>
        <v>2.2231000000000001</v>
      </c>
    </row>
    <row r="5108" spans="5:22" hidden="1" x14ac:dyDescent="0.25">
      <c r="E5108" s="39">
        <f t="shared" si="936"/>
        <v>5.0190000000010775E-2</v>
      </c>
      <c r="F5108" s="39">
        <f t="shared" si="927"/>
        <v>4.463663036868958</v>
      </c>
      <c r="G5108" s="39">
        <f t="shared" si="928"/>
        <v>5.5647456877167798</v>
      </c>
      <c r="H5108" s="43">
        <f t="shared" si="929"/>
        <v>1.1011</v>
      </c>
      <c r="L5108" s="39">
        <f t="shared" si="937"/>
        <v>5.0190000000010775E-2</v>
      </c>
      <c r="M5108" s="39">
        <f t="shared" si="935"/>
        <v>4.463663036868958</v>
      </c>
      <c r="N5108" s="39">
        <f t="shared" si="930"/>
        <v>6.6426642259394209</v>
      </c>
      <c r="O5108" s="43">
        <f t="shared" si="934"/>
        <v>2.1789999999999998</v>
      </c>
      <c r="S5108" s="39">
        <f t="shared" si="938"/>
        <v>5.0190000000010775E-2</v>
      </c>
      <c r="T5108" s="39">
        <f t="shared" si="931"/>
        <v>4.463663036868958</v>
      </c>
      <c r="U5108" s="39">
        <f t="shared" si="932"/>
        <v>6.6863207091924792</v>
      </c>
      <c r="V5108" s="43">
        <f t="shared" si="933"/>
        <v>2.2227000000000001</v>
      </c>
    </row>
    <row r="5109" spans="5:22" hidden="1" x14ac:dyDescent="0.25">
      <c r="E5109" s="39">
        <f t="shared" si="936"/>
        <v>5.0180000000010772E-2</v>
      </c>
      <c r="F5109" s="39">
        <f t="shared" si="927"/>
        <v>4.4641077798618287</v>
      </c>
      <c r="G5109" s="39">
        <f t="shared" si="928"/>
        <v>5.5646828918915006</v>
      </c>
      <c r="H5109" s="43">
        <f t="shared" si="929"/>
        <v>1.1006</v>
      </c>
      <c r="L5109" s="39">
        <f t="shared" si="937"/>
        <v>5.0180000000010772E-2</v>
      </c>
      <c r="M5109" s="39">
        <f t="shared" si="935"/>
        <v>4.4641077798618287</v>
      </c>
      <c r="N5109" s="39">
        <f t="shared" si="930"/>
        <v>6.6425776872359563</v>
      </c>
      <c r="O5109" s="43">
        <f t="shared" si="934"/>
        <v>2.1785000000000001</v>
      </c>
      <c r="S5109" s="39">
        <f t="shared" si="938"/>
        <v>5.0180000000010772E-2</v>
      </c>
      <c r="T5109" s="39">
        <f t="shared" si="931"/>
        <v>4.4641077798618287</v>
      </c>
      <c r="U5109" s="39">
        <f t="shared" si="932"/>
        <v>6.6863207091924792</v>
      </c>
      <c r="V5109" s="43">
        <f t="shared" si="933"/>
        <v>2.2222</v>
      </c>
    </row>
    <row r="5110" spans="5:22" hidden="1" x14ac:dyDescent="0.25">
      <c r="E5110" s="39">
        <f t="shared" si="936"/>
        <v>5.0170000000010768E-2</v>
      </c>
      <c r="F5110" s="39">
        <f t="shared" si="927"/>
        <v>4.4645526558188715</v>
      </c>
      <c r="G5110" s="39">
        <f t="shared" si="928"/>
        <v>5.5646200818338611</v>
      </c>
      <c r="H5110" s="43">
        <f t="shared" si="929"/>
        <v>1.1001000000000001</v>
      </c>
      <c r="L5110" s="39">
        <f t="shared" si="937"/>
        <v>5.0170000000010768E-2</v>
      </c>
      <c r="M5110" s="39">
        <f t="shared" si="935"/>
        <v>4.4645526558188715</v>
      </c>
      <c r="N5110" s="39">
        <f t="shared" si="930"/>
        <v>6.6424911312851158</v>
      </c>
      <c r="O5110" s="43">
        <f t="shared" si="934"/>
        <v>2.1779000000000002</v>
      </c>
      <c r="S5110" s="39">
        <f t="shared" si="938"/>
        <v>5.0170000000010768E-2</v>
      </c>
      <c r="T5110" s="39">
        <f t="shared" si="931"/>
        <v>4.4645526558188715</v>
      </c>
      <c r="U5110" s="39">
        <f t="shared" si="932"/>
        <v>6.6863207091924792</v>
      </c>
      <c r="V5110" s="43">
        <f t="shared" si="933"/>
        <v>2.2218</v>
      </c>
    </row>
    <row r="5111" spans="5:22" hidden="1" x14ac:dyDescent="0.25">
      <c r="E5111" s="39">
        <f t="shared" si="936"/>
        <v>5.0160000000010765E-2</v>
      </c>
      <c r="F5111" s="39">
        <f t="shared" si="927"/>
        <v>4.4649976648063525</v>
      </c>
      <c r="G5111" s="39">
        <f t="shared" si="928"/>
        <v>5.5645572575379223</v>
      </c>
      <c r="H5111" s="43">
        <f t="shared" si="929"/>
        <v>1.0995999999999999</v>
      </c>
      <c r="L5111" s="39">
        <f t="shared" si="937"/>
        <v>5.0160000000010765E-2</v>
      </c>
      <c r="M5111" s="39">
        <f t="shared" si="935"/>
        <v>4.4649976648063525</v>
      </c>
      <c r="N5111" s="39">
        <f t="shared" si="930"/>
        <v>6.6424045580800239</v>
      </c>
      <c r="O5111" s="43">
        <f t="shared" si="934"/>
        <v>2.1774</v>
      </c>
      <c r="S5111" s="39">
        <f t="shared" si="938"/>
        <v>5.0160000000010765E-2</v>
      </c>
      <c r="T5111" s="39">
        <f t="shared" si="931"/>
        <v>4.4649976648063525</v>
      </c>
      <c r="U5111" s="39">
        <f t="shared" si="932"/>
        <v>6.6863207091924792</v>
      </c>
      <c r="V5111" s="43">
        <f t="shared" si="933"/>
        <v>2.2212999999999998</v>
      </c>
    </row>
    <row r="5112" spans="5:22" hidden="1" x14ac:dyDescent="0.25">
      <c r="E5112" s="39">
        <f t="shared" si="936"/>
        <v>5.0150000000010762E-2</v>
      </c>
      <c r="F5112" s="39">
        <f t="shared" si="927"/>
        <v>4.4654428068905867</v>
      </c>
      <c r="G5112" s="39">
        <f t="shared" si="928"/>
        <v>5.5644944189977421</v>
      </c>
      <c r="H5112" s="43">
        <f t="shared" si="929"/>
        <v>1.0991</v>
      </c>
      <c r="L5112" s="39">
        <f t="shared" si="937"/>
        <v>5.0150000000010762E-2</v>
      </c>
      <c r="M5112" s="39">
        <f t="shared" si="935"/>
        <v>4.4654428068905867</v>
      </c>
      <c r="N5112" s="39">
        <f t="shared" si="930"/>
        <v>6.6423179676138009</v>
      </c>
      <c r="O5112" s="43">
        <f t="shared" si="934"/>
        <v>2.1768999999999998</v>
      </c>
      <c r="S5112" s="39">
        <f t="shared" si="938"/>
        <v>5.0150000000010762E-2</v>
      </c>
      <c r="T5112" s="39">
        <f t="shared" si="931"/>
        <v>4.4654428068905867</v>
      </c>
      <c r="U5112" s="39">
        <f t="shared" si="932"/>
        <v>6.6863207091924792</v>
      </c>
      <c r="V5112" s="43">
        <f t="shared" si="933"/>
        <v>2.2208999999999999</v>
      </c>
    </row>
    <row r="5113" spans="5:22" hidden="1" x14ac:dyDescent="0.25">
      <c r="E5113" s="39">
        <f t="shared" si="936"/>
        <v>5.0140000000010759E-2</v>
      </c>
      <c r="F5113" s="39">
        <f t="shared" si="927"/>
        <v>4.4658880821379299</v>
      </c>
      <c r="G5113" s="39">
        <f t="shared" si="928"/>
        <v>5.5644315662073733</v>
      </c>
      <c r="H5113" s="43">
        <f t="shared" si="929"/>
        <v>1.0985</v>
      </c>
      <c r="L5113" s="39">
        <f t="shared" si="937"/>
        <v>5.0140000000010759E-2</v>
      </c>
      <c r="M5113" s="39">
        <f t="shared" si="935"/>
        <v>4.4658880821379299</v>
      </c>
      <c r="N5113" s="39">
        <f t="shared" si="930"/>
        <v>6.6422313598795624</v>
      </c>
      <c r="O5113" s="43">
        <f t="shared" si="934"/>
        <v>2.1762999999999999</v>
      </c>
      <c r="S5113" s="39">
        <f t="shared" si="938"/>
        <v>5.0140000000010759E-2</v>
      </c>
      <c r="T5113" s="39">
        <f t="shared" si="931"/>
        <v>4.4658880821379299</v>
      </c>
      <c r="U5113" s="39">
        <f t="shared" si="932"/>
        <v>6.6863207091924792</v>
      </c>
      <c r="V5113" s="43">
        <f t="shared" si="933"/>
        <v>2.2204000000000002</v>
      </c>
    </row>
    <row r="5114" spans="5:22" hidden="1" x14ac:dyDescent="0.25">
      <c r="E5114" s="39">
        <f t="shared" si="936"/>
        <v>5.0130000000010756E-2</v>
      </c>
      <c r="F5114" s="39">
        <f t="shared" si="927"/>
        <v>4.4663334906147911</v>
      </c>
      <c r="G5114" s="39">
        <f t="shared" si="928"/>
        <v>5.5643686991608661</v>
      </c>
      <c r="H5114" s="43">
        <f t="shared" si="929"/>
        <v>1.0980000000000001</v>
      </c>
      <c r="L5114" s="39">
        <f t="shared" si="937"/>
        <v>5.0130000000010756E-2</v>
      </c>
      <c r="M5114" s="39">
        <f t="shared" si="935"/>
        <v>4.4663334906147911</v>
      </c>
      <c r="N5114" s="39">
        <f t="shared" si="930"/>
        <v>6.6421447348704179</v>
      </c>
      <c r="O5114" s="43">
        <f t="shared" si="934"/>
        <v>2.1758000000000002</v>
      </c>
      <c r="S5114" s="39">
        <f t="shared" si="938"/>
        <v>5.0130000000010756E-2</v>
      </c>
      <c r="T5114" s="39">
        <f t="shared" si="931"/>
        <v>4.4663334906147911</v>
      </c>
      <c r="U5114" s="39">
        <f t="shared" si="932"/>
        <v>6.6863207091924792</v>
      </c>
      <c r="V5114" s="43">
        <f t="shared" si="933"/>
        <v>2.2200000000000002</v>
      </c>
    </row>
    <row r="5115" spans="5:22" hidden="1" x14ac:dyDescent="0.25">
      <c r="E5115" s="39">
        <f t="shared" si="936"/>
        <v>5.0120000000010753E-2</v>
      </c>
      <c r="F5115" s="39">
        <f t="shared" si="927"/>
        <v>4.4667790323876204</v>
      </c>
      <c r="G5115" s="39">
        <f t="shared" si="928"/>
        <v>5.564305817852266</v>
      </c>
      <c r="H5115" s="43">
        <f t="shared" si="929"/>
        <v>1.0974999999999999</v>
      </c>
      <c r="L5115" s="39">
        <f t="shared" si="937"/>
        <v>5.0120000000010753E-2</v>
      </c>
      <c r="M5115" s="39">
        <f t="shared" si="935"/>
        <v>4.4667790323876204</v>
      </c>
      <c r="N5115" s="39">
        <f t="shared" si="930"/>
        <v>6.642058092579477</v>
      </c>
      <c r="O5115" s="43">
        <f t="shared" si="934"/>
        <v>2.1753</v>
      </c>
      <c r="S5115" s="39">
        <f t="shared" si="938"/>
        <v>5.0120000000010753E-2</v>
      </c>
      <c r="T5115" s="39">
        <f t="shared" si="931"/>
        <v>4.4667790323876204</v>
      </c>
      <c r="U5115" s="39">
        <f t="shared" si="932"/>
        <v>6.6863207091924792</v>
      </c>
      <c r="V5115" s="43">
        <f t="shared" si="933"/>
        <v>2.2195</v>
      </c>
    </row>
    <row r="5116" spans="5:22" hidden="1" x14ac:dyDescent="0.25">
      <c r="E5116" s="39">
        <f t="shared" si="936"/>
        <v>5.011000000001075E-2</v>
      </c>
      <c r="F5116" s="39">
        <f t="shared" si="927"/>
        <v>4.4672247075229157</v>
      </c>
      <c r="G5116" s="39">
        <f t="shared" si="928"/>
        <v>5.564242922275616</v>
      </c>
      <c r="H5116" s="43">
        <f t="shared" si="929"/>
        <v>1.097</v>
      </c>
      <c r="L5116" s="39">
        <f t="shared" si="937"/>
        <v>5.011000000001075E-2</v>
      </c>
      <c r="M5116" s="39">
        <f t="shared" si="935"/>
        <v>4.4672247075229157</v>
      </c>
      <c r="N5116" s="39">
        <f t="shared" si="930"/>
        <v>6.6419714329998412</v>
      </c>
      <c r="O5116" s="43">
        <f t="shared" si="934"/>
        <v>2.1747000000000001</v>
      </c>
      <c r="S5116" s="39">
        <f t="shared" si="938"/>
        <v>5.011000000001075E-2</v>
      </c>
      <c r="T5116" s="39">
        <f t="shared" si="931"/>
        <v>4.4672247075229157</v>
      </c>
      <c r="U5116" s="39">
        <f t="shared" si="932"/>
        <v>6.6863207091924792</v>
      </c>
      <c r="V5116" s="43">
        <f t="shared" si="933"/>
        <v>2.2191000000000001</v>
      </c>
    </row>
    <row r="5117" spans="5:22" hidden="1" x14ac:dyDescent="0.25">
      <c r="E5117" s="39">
        <f t="shared" si="936"/>
        <v>5.0100000000010747E-2</v>
      </c>
      <c r="F5117" s="39">
        <f t="shared" si="927"/>
        <v>4.4676705160872237</v>
      </c>
      <c r="G5117" s="39">
        <f t="shared" si="928"/>
        <v>5.5641800124249547</v>
      </c>
      <c r="H5117" s="43">
        <f t="shared" si="929"/>
        <v>1.0965</v>
      </c>
      <c r="L5117" s="39">
        <f t="shared" si="937"/>
        <v>5.0100000000010747E-2</v>
      </c>
      <c r="M5117" s="39">
        <f t="shared" si="935"/>
        <v>4.4676705160872237</v>
      </c>
      <c r="N5117" s="39">
        <f t="shared" si="930"/>
        <v>6.6418847561246102</v>
      </c>
      <c r="O5117" s="43">
        <f t="shared" si="934"/>
        <v>2.1741999999999999</v>
      </c>
      <c r="S5117" s="39">
        <f t="shared" si="938"/>
        <v>5.0100000000010747E-2</v>
      </c>
      <c r="T5117" s="39">
        <f t="shared" si="931"/>
        <v>4.4676705160872237</v>
      </c>
      <c r="U5117" s="39">
        <f t="shared" si="932"/>
        <v>6.6863207091924792</v>
      </c>
      <c r="V5117" s="43">
        <f t="shared" si="933"/>
        <v>2.2187000000000001</v>
      </c>
    </row>
    <row r="5118" spans="5:22" hidden="1" x14ac:dyDescent="0.25">
      <c r="E5118" s="39">
        <f t="shared" si="936"/>
        <v>5.0090000000010744E-2</v>
      </c>
      <c r="F5118" s="39">
        <f t="shared" si="927"/>
        <v>4.4681164581471347</v>
      </c>
      <c r="G5118" s="39">
        <f t="shared" si="928"/>
        <v>5.5641170882943172</v>
      </c>
      <c r="H5118" s="43">
        <f t="shared" si="929"/>
        <v>1.0960000000000001</v>
      </c>
      <c r="L5118" s="39">
        <f t="shared" si="937"/>
        <v>5.0090000000010744E-2</v>
      </c>
      <c r="M5118" s="39">
        <f t="shared" si="935"/>
        <v>4.4681164581471347</v>
      </c>
      <c r="N5118" s="39">
        <f t="shared" si="930"/>
        <v>6.6417980619468784</v>
      </c>
      <c r="O5118" s="43">
        <f t="shared" si="934"/>
        <v>2.1737000000000002</v>
      </c>
      <c r="S5118" s="39">
        <f t="shared" si="938"/>
        <v>5.0090000000010744E-2</v>
      </c>
      <c r="T5118" s="39">
        <f t="shared" si="931"/>
        <v>4.4681164581471347</v>
      </c>
      <c r="U5118" s="39">
        <f t="shared" si="932"/>
        <v>6.6863207091924792</v>
      </c>
      <c r="V5118" s="43">
        <f t="shared" si="933"/>
        <v>2.2181999999999999</v>
      </c>
    </row>
    <row r="5119" spans="5:22" hidden="1" x14ac:dyDescent="0.25">
      <c r="E5119" s="39">
        <f t="shared" si="936"/>
        <v>5.0080000000010741E-2</v>
      </c>
      <c r="F5119" s="39">
        <f t="shared" ref="F5119:F5182" si="939">1/SQRT($E5119)</f>
        <v>4.468562533769286</v>
      </c>
      <c r="G5119" s="39">
        <f t="shared" ref="G5119:G5182" si="940">-2*LOG10(((2.51/($L$40*(SQRT(E5119))))+(0.269*($L$37/$E$25))))</f>
        <v>5.5640541498777356</v>
      </c>
      <c r="H5119" s="43">
        <f t="shared" ref="H5119:H5182" si="941">ROUND(ABS(F5119-G5119),4)</f>
        <v>1.0954999999999999</v>
      </c>
      <c r="L5119" s="39">
        <f t="shared" si="937"/>
        <v>5.0080000000010741E-2</v>
      </c>
      <c r="M5119" s="39">
        <f t="shared" si="935"/>
        <v>4.468562533769286</v>
      </c>
      <c r="N5119" s="39">
        <f t="shared" ref="N5119:N5182" si="942">2*LOG10(($L$40*(SQRT(L5119))))</f>
        <v>6.6417113504597376</v>
      </c>
      <c r="O5119" s="43">
        <f t="shared" si="934"/>
        <v>2.1730999999999998</v>
      </c>
      <c r="S5119" s="39">
        <f t="shared" si="938"/>
        <v>5.0080000000010741E-2</v>
      </c>
      <c r="T5119" s="39">
        <f t="shared" ref="T5119:T5182" si="943">1/SQRT($S5119)</f>
        <v>4.468562533769286</v>
      </c>
      <c r="U5119" s="39">
        <f t="shared" ref="U5119:U5182" si="944">2*LOG10(((3.71/($L$37/$E$25))))</f>
        <v>6.6863207091924792</v>
      </c>
      <c r="V5119" s="43">
        <f t="shared" ref="V5119:V5182" si="945">ROUND(ABS(T5119-U5119),4)</f>
        <v>2.2178</v>
      </c>
    </row>
    <row r="5120" spans="5:22" hidden="1" x14ac:dyDescent="0.25">
      <c r="E5120" s="39">
        <f t="shared" si="936"/>
        <v>5.0070000000010738E-2</v>
      </c>
      <c r="F5120" s="39">
        <f t="shared" si="939"/>
        <v>4.4690087430203631</v>
      </c>
      <c r="G5120" s="39">
        <f t="shared" si="940"/>
        <v>5.5639911971692371</v>
      </c>
      <c r="H5120" s="43">
        <f t="shared" si="941"/>
        <v>1.095</v>
      </c>
      <c r="L5120" s="39">
        <f t="shared" si="937"/>
        <v>5.0070000000010738E-2</v>
      </c>
      <c r="M5120" s="39">
        <f t="shared" si="935"/>
        <v>4.4690087430203631</v>
      </c>
      <c r="N5120" s="39">
        <f t="shared" si="942"/>
        <v>6.6416246216562733</v>
      </c>
      <c r="O5120" s="43">
        <f t="shared" ref="O5120:O5183" si="946">ROUND(ABS(M5120-N5120),4)</f>
        <v>2.1726000000000001</v>
      </c>
      <c r="S5120" s="39">
        <f t="shared" si="938"/>
        <v>5.0070000000010738E-2</v>
      </c>
      <c r="T5120" s="39">
        <f t="shared" si="943"/>
        <v>4.4690087430203631</v>
      </c>
      <c r="U5120" s="39">
        <f t="shared" si="944"/>
        <v>6.6863207091924792</v>
      </c>
      <c r="V5120" s="43">
        <f t="shared" si="945"/>
        <v>2.2172999999999998</v>
      </c>
    </row>
    <row r="5121" spans="5:22" hidden="1" x14ac:dyDescent="0.25">
      <c r="E5121" s="39">
        <f t="shared" si="936"/>
        <v>5.0060000000010735E-2</v>
      </c>
      <c r="F5121" s="39">
        <f t="shared" si="939"/>
        <v>4.4694550859670956</v>
      </c>
      <c r="G5121" s="39">
        <f t="shared" si="940"/>
        <v>5.5639282301628459</v>
      </c>
      <c r="H5121" s="43">
        <f t="shared" si="941"/>
        <v>1.0945</v>
      </c>
      <c r="L5121" s="39">
        <f t="shared" si="937"/>
        <v>5.0060000000010735E-2</v>
      </c>
      <c r="M5121" s="39">
        <f t="shared" ref="M5121:M5184" si="947">1/SQRT($L5121)</f>
        <v>4.4694550859670956</v>
      </c>
      <c r="N5121" s="39">
        <f t="shared" si="942"/>
        <v>6.6415378755295684</v>
      </c>
      <c r="O5121" s="43">
        <f t="shared" si="946"/>
        <v>2.1720999999999999</v>
      </c>
      <c r="S5121" s="39">
        <f t="shared" si="938"/>
        <v>5.0060000000010735E-2</v>
      </c>
      <c r="T5121" s="39">
        <f t="shared" si="943"/>
        <v>4.4694550859670956</v>
      </c>
      <c r="U5121" s="39">
        <f t="shared" si="944"/>
        <v>6.6863207091924792</v>
      </c>
      <c r="V5121" s="43">
        <f t="shared" si="945"/>
        <v>2.2168999999999999</v>
      </c>
    </row>
    <row r="5122" spans="5:22" hidden="1" x14ac:dyDescent="0.25">
      <c r="E5122" s="39">
        <f t="shared" si="936"/>
        <v>5.0050000000010732E-2</v>
      </c>
      <c r="F5122" s="39">
        <f t="shared" si="939"/>
        <v>4.469901562676263</v>
      </c>
      <c r="G5122" s="39">
        <f t="shared" si="940"/>
        <v>5.5638652488525837</v>
      </c>
      <c r="H5122" s="43">
        <f t="shared" si="941"/>
        <v>1.0940000000000001</v>
      </c>
      <c r="L5122" s="39">
        <f t="shared" si="937"/>
        <v>5.0050000000010732E-2</v>
      </c>
      <c r="M5122" s="39">
        <f t="shared" si="947"/>
        <v>4.469901562676263</v>
      </c>
      <c r="N5122" s="39">
        <f t="shared" si="942"/>
        <v>6.6414511120727013</v>
      </c>
      <c r="O5122" s="43">
        <f t="shared" si="946"/>
        <v>2.1715</v>
      </c>
      <c r="S5122" s="39">
        <f t="shared" si="938"/>
        <v>5.0050000000010732E-2</v>
      </c>
      <c r="T5122" s="39">
        <f t="shared" si="943"/>
        <v>4.469901562676263</v>
      </c>
      <c r="U5122" s="39">
        <f t="shared" si="944"/>
        <v>6.6863207091924792</v>
      </c>
      <c r="V5122" s="43">
        <f t="shared" si="945"/>
        <v>2.2164000000000001</v>
      </c>
    </row>
    <row r="5123" spans="5:22" hidden="1" x14ac:dyDescent="0.25">
      <c r="E5123" s="39">
        <f t="shared" ref="E5123:E5186" si="948">E5122-0.00001</f>
        <v>5.0040000000010729E-2</v>
      </c>
      <c r="F5123" s="39">
        <f t="shared" si="939"/>
        <v>4.4703481732146884</v>
      </c>
      <c r="G5123" s="39">
        <f t="shared" si="940"/>
        <v>5.5638022532324651</v>
      </c>
      <c r="H5123" s="43">
        <f t="shared" si="941"/>
        <v>1.0934999999999999</v>
      </c>
      <c r="L5123" s="39">
        <f t="shared" ref="L5123:L5186" si="949">L5122-0.00001</f>
        <v>5.0040000000010729E-2</v>
      </c>
      <c r="M5123" s="39">
        <f t="shared" si="947"/>
        <v>4.4703481732146884</v>
      </c>
      <c r="N5123" s="39">
        <f t="shared" si="942"/>
        <v>6.641364331278746</v>
      </c>
      <c r="O5123" s="43">
        <f t="shared" si="946"/>
        <v>2.1709999999999998</v>
      </c>
      <c r="S5123" s="39">
        <f t="shared" ref="S5123:S5186" si="950">S5122-0.00001</f>
        <v>5.0040000000010729E-2</v>
      </c>
      <c r="T5123" s="39">
        <f t="shared" si="943"/>
        <v>4.4703481732146884</v>
      </c>
      <c r="U5123" s="39">
        <f t="shared" si="944"/>
        <v>6.6863207091924792</v>
      </c>
      <c r="V5123" s="43">
        <f t="shared" si="945"/>
        <v>2.2160000000000002</v>
      </c>
    </row>
    <row r="5124" spans="5:22" hidden="1" x14ac:dyDescent="0.25">
      <c r="E5124" s="39">
        <f t="shared" si="948"/>
        <v>5.0030000000010726E-2</v>
      </c>
      <c r="F5124" s="39">
        <f t="shared" si="939"/>
        <v>4.4707949176492434</v>
      </c>
      <c r="G5124" s="39">
        <f t="shared" si="940"/>
        <v>5.5637392432965056</v>
      </c>
      <c r="H5124" s="43">
        <f t="shared" si="941"/>
        <v>1.0929</v>
      </c>
      <c r="L5124" s="39">
        <f t="shared" si="949"/>
        <v>5.0030000000010726E-2</v>
      </c>
      <c r="M5124" s="39">
        <f t="shared" si="947"/>
        <v>4.4707949176492434</v>
      </c>
      <c r="N5124" s="39">
        <f t="shared" si="942"/>
        <v>6.641277533140773</v>
      </c>
      <c r="O5124" s="43">
        <f t="shared" si="946"/>
        <v>2.1705000000000001</v>
      </c>
      <c r="S5124" s="39">
        <f t="shared" si="950"/>
        <v>5.0030000000010726E-2</v>
      </c>
      <c r="T5124" s="39">
        <f t="shared" si="943"/>
        <v>4.4707949176492434</v>
      </c>
      <c r="U5124" s="39">
        <f t="shared" si="944"/>
        <v>6.6863207091924792</v>
      </c>
      <c r="V5124" s="43">
        <f t="shared" si="945"/>
        <v>2.2155</v>
      </c>
    </row>
    <row r="5125" spans="5:22" hidden="1" x14ac:dyDescent="0.25">
      <c r="E5125" s="39">
        <f t="shared" si="948"/>
        <v>5.0020000000010723E-2</v>
      </c>
      <c r="F5125" s="39">
        <f t="shared" si="939"/>
        <v>4.4712417960468462</v>
      </c>
      <c r="G5125" s="39">
        <f t="shared" si="940"/>
        <v>5.5636762190387135</v>
      </c>
      <c r="H5125" s="43">
        <f t="shared" si="941"/>
        <v>1.0924</v>
      </c>
      <c r="L5125" s="39">
        <f t="shared" si="949"/>
        <v>5.0020000000010723E-2</v>
      </c>
      <c r="M5125" s="39">
        <f t="shared" si="947"/>
        <v>4.4712417960468462</v>
      </c>
      <c r="N5125" s="39">
        <f t="shared" si="942"/>
        <v>6.6411907176518481</v>
      </c>
      <c r="O5125" s="43">
        <f t="shared" si="946"/>
        <v>2.1699000000000002</v>
      </c>
      <c r="S5125" s="39">
        <f t="shared" si="950"/>
        <v>5.0020000000010723E-2</v>
      </c>
      <c r="T5125" s="39">
        <f t="shared" si="943"/>
        <v>4.4712417960468462</v>
      </c>
      <c r="U5125" s="39">
        <f t="shared" si="944"/>
        <v>6.6863207091924792</v>
      </c>
      <c r="V5125" s="43">
        <f t="shared" si="945"/>
        <v>2.2151000000000001</v>
      </c>
    </row>
    <row r="5126" spans="5:22" hidden="1" x14ac:dyDescent="0.25">
      <c r="E5126" s="39">
        <f t="shared" si="948"/>
        <v>5.0010000000010719E-2</v>
      </c>
      <c r="F5126" s="39">
        <f t="shared" si="939"/>
        <v>4.471688808474461</v>
      </c>
      <c r="G5126" s="39">
        <f t="shared" si="940"/>
        <v>5.5636131804530953</v>
      </c>
      <c r="H5126" s="43">
        <f t="shared" si="941"/>
        <v>1.0919000000000001</v>
      </c>
      <c r="L5126" s="39">
        <f t="shared" si="949"/>
        <v>5.0010000000010719E-2</v>
      </c>
      <c r="M5126" s="39">
        <f t="shared" si="947"/>
        <v>4.471688808474461</v>
      </c>
      <c r="N5126" s="39">
        <f t="shared" si="942"/>
        <v>6.6411038848050321</v>
      </c>
      <c r="O5126" s="43">
        <f t="shared" si="946"/>
        <v>2.1694</v>
      </c>
      <c r="S5126" s="39">
        <f t="shared" si="950"/>
        <v>5.0010000000010719E-2</v>
      </c>
      <c r="T5126" s="39">
        <f t="shared" si="943"/>
        <v>4.471688808474461</v>
      </c>
      <c r="U5126" s="39">
        <f t="shared" si="944"/>
        <v>6.6863207091924792</v>
      </c>
      <c r="V5126" s="43">
        <f t="shared" si="945"/>
        <v>2.2145999999999999</v>
      </c>
    </row>
    <row r="5127" spans="5:22" hidden="1" x14ac:dyDescent="0.25">
      <c r="E5127" s="39">
        <f t="shared" si="948"/>
        <v>5.0000000000010716E-2</v>
      </c>
      <c r="F5127" s="39">
        <f t="shared" si="939"/>
        <v>4.4721359549991</v>
      </c>
      <c r="G5127" s="39">
        <f t="shared" si="940"/>
        <v>5.5635501275336523</v>
      </c>
      <c r="H5127" s="43">
        <f t="shared" si="941"/>
        <v>1.0913999999999999</v>
      </c>
      <c r="L5127" s="39">
        <f t="shared" si="949"/>
        <v>5.0000000000010716E-2</v>
      </c>
      <c r="M5127" s="39">
        <f t="shared" si="947"/>
        <v>4.4721359549991</v>
      </c>
      <c r="N5127" s="39">
        <f t="shared" si="942"/>
        <v>6.641017034593383</v>
      </c>
      <c r="O5127" s="43">
        <f t="shared" si="946"/>
        <v>2.1688999999999998</v>
      </c>
      <c r="S5127" s="39">
        <f t="shared" si="950"/>
        <v>5.0000000000010716E-2</v>
      </c>
      <c r="T5127" s="39">
        <f t="shared" si="943"/>
        <v>4.4721359549991</v>
      </c>
      <c r="U5127" s="39">
        <f t="shared" si="944"/>
        <v>6.6863207091924792</v>
      </c>
      <c r="V5127" s="43">
        <f t="shared" si="945"/>
        <v>2.2141999999999999</v>
      </c>
    </row>
    <row r="5128" spans="5:22" hidden="1" x14ac:dyDescent="0.25">
      <c r="E5128" s="39">
        <f t="shared" si="948"/>
        <v>4.9990000000010713E-2</v>
      </c>
      <c r="F5128" s="39">
        <f t="shared" si="939"/>
        <v>4.4725832356878215</v>
      </c>
      <c r="G5128" s="39">
        <f t="shared" si="940"/>
        <v>5.5634870602743831</v>
      </c>
      <c r="H5128" s="43">
        <f t="shared" si="941"/>
        <v>1.0909</v>
      </c>
      <c r="L5128" s="39">
        <f t="shared" si="949"/>
        <v>4.9990000000010713E-2</v>
      </c>
      <c r="M5128" s="39">
        <f t="shared" si="947"/>
        <v>4.4725832356878215</v>
      </c>
      <c r="N5128" s="39">
        <f t="shared" si="942"/>
        <v>6.6409301670099543</v>
      </c>
      <c r="O5128" s="43">
        <f t="shared" si="946"/>
        <v>2.1682999999999999</v>
      </c>
      <c r="S5128" s="39">
        <f t="shared" si="950"/>
        <v>4.9990000000010713E-2</v>
      </c>
      <c r="T5128" s="39">
        <f t="shared" si="943"/>
        <v>4.4725832356878215</v>
      </c>
      <c r="U5128" s="39">
        <f t="shared" si="944"/>
        <v>6.6863207091924792</v>
      </c>
      <c r="V5128" s="43">
        <f t="shared" si="945"/>
        <v>2.2136999999999998</v>
      </c>
    </row>
    <row r="5129" spans="5:22" hidden="1" x14ac:dyDescent="0.25">
      <c r="E5129" s="39">
        <f t="shared" si="948"/>
        <v>4.998000000001071E-2</v>
      </c>
      <c r="F5129" s="39">
        <f t="shared" si="939"/>
        <v>4.4730306506077309</v>
      </c>
      <c r="G5129" s="39">
        <f t="shared" si="940"/>
        <v>5.5634239786692827</v>
      </c>
      <c r="H5129" s="43">
        <f t="shared" si="941"/>
        <v>1.0904</v>
      </c>
      <c r="L5129" s="39">
        <f t="shared" si="949"/>
        <v>4.998000000001071E-2</v>
      </c>
      <c r="M5129" s="39">
        <f t="shared" si="947"/>
        <v>4.4730306506077309</v>
      </c>
      <c r="N5129" s="39">
        <f t="shared" si="942"/>
        <v>6.6408432820477952</v>
      </c>
      <c r="O5129" s="43">
        <f t="shared" si="946"/>
        <v>2.1678000000000002</v>
      </c>
      <c r="S5129" s="39">
        <f t="shared" si="950"/>
        <v>4.998000000001071E-2</v>
      </c>
      <c r="T5129" s="39">
        <f t="shared" si="943"/>
        <v>4.4730306506077309</v>
      </c>
      <c r="U5129" s="39">
        <f t="shared" si="944"/>
        <v>6.6863207091924792</v>
      </c>
      <c r="V5129" s="43">
        <f t="shared" si="945"/>
        <v>2.2132999999999998</v>
      </c>
    </row>
    <row r="5130" spans="5:22" hidden="1" x14ac:dyDescent="0.25">
      <c r="E5130" s="39">
        <f t="shared" si="948"/>
        <v>4.9970000000010707E-2</v>
      </c>
      <c r="F5130" s="39">
        <f t="shared" si="939"/>
        <v>4.4734781998259816</v>
      </c>
      <c r="G5130" s="39">
        <f t="shared" si="940"/>
        <v>5.5633608827123426</v>
      </c>
      <c r="H5130" s="43">
        <f t="shared" si="941"/>
        <v>1.0899000000000001</v>
      </c>
      <c r="L5130" s="39">
        <f t="shared" si="949"/>
        <v>4.9970000000010707E-2</v>
      </c>
      <c r="M5130" s="39">
        <f t="shared" si="947"/>
        <v>4.4734781998259816</v>
      </c>
      <c r="N5130" s="39">
        <f t="shared" si="942"/>
        <v>6.6407563796999511</v>
      </c>
      <c r="O5130" s="43">
        <f t="shared" si="946"/>
        <v>2.1673</v>
      </c>
      <c r="S5130" s="39">
        <f t="shared" si="950"/>
        <v>4.9970000000010707E-2</v>
      </c>
      <c r="T5130" s="39">
        <f t="shared" si="943"/>
        <v>4.4734781998259816</v>
      </c>
      <c r="U5130" s="39">
        <f t="shared" si="944"/>
        <v>6.6863207091924792</v>
      </c>
      <c r="V5130" s="43">
        <f t="shared" si="945"/>
        <v>2.2128000000000001</v>
      </c>
    </row>
    <row r="5131" spans="5:22" hidden="1" x14ac:dyDescent="0.25">
      <c r="E5131" s="39">
        <f t="shared" si="948"/>
        <v>4.9960000000010704E-2</v>
      </c>
      <c r="F5131" s="39">
        <f t="shared" si="939"/>
        <v>4.4739258834097724</v>
      </c>
      <c r="G5131" s="39">
        <f t="shared" si="940"/>
        <v>5.5632977723975499</v>
      </c>
      <c r="H5131" s="43">
        <f t="shared" si="941"/>
        <v>1.0893999999999999</v>
      </c>
      <c r="L5131" s="39">
        <f t="shared" si="949"/>
        <v>4.9960000000010704E-2</v>
      </c>
      <c r="M5131" s="39">
        <f t="shared" si="947"/>
        <v>4.4739258834097724</v>
      </c>
      <c r="N5131" s="39">
        <f t="shared" si="942"/>
        <v>6.6406694599594616</v>
      </c>
      <c r="O5131" s="43">
        <f t="shared" si="946"/>
        <v>2.1667000000000001</v>
      </c>
      <c r="S5131" s="39">
        <f t="shared" si="950"/>
        <v>4.9960000000010704E-2</v>
      </c>
      <c r="T5131" s="39">
        <f t="shared" si="943"/>
        <v>4.4739258834097724</v>
      </c>
      <c r="U5131" s="39">
        <f t="shared" si="944"/>
        <v>6.6863207091924792</v>
      </c>
      <c r="V5131" s="43">
        <f t="shared" si="945"/>
        <v>2.2124000000000001</v>
      </c>
    </row>
    <row r="5132" spans="5:22" hidden="1" x14ac:dyDescent="0.25">
      <c r="E5132" s="39">
        <f t="shared" si="948"/>
        <v>4.9950000000010701E-2</v>
      </c>
      <c r="F5132" s="39">
        <f t="shared" si="939"/>
        <v>4.4743737014263489</v>
      </c>
      <c r="G5132" s="39">
        <f t="shared" si="940"/>
        <v>5.563234647718887</v>
      </c>
      <c r="H5132" s="43">
        <f t="shared" si="941"/>
        <v>1.0889</v>
      </c>
      <c r="L5132" s="39">
        <f t="shared" si="949"/>
        <v>4.9950000000010701E-2</v>
      </c>
      <c r="M5132" s="39">
        <f t="shared" si="947"/>
        <v>4.4743737014263489</v>
      </c>
      <c r="N5132" s="39">
        <f t="shared" si="942"/>
        <v>6.6405825228193649</v>
      </c>
      <c r="O5132" s="43">
        <f t="shared" si="946"/>
        <v>2.1661999999999999</v>
      </c>
      <c r="S5132" s="39">
        <f t="shared" si="950"/>
        <v>4.9950000000010701E-2</v>
      </c>
      <c r="T5132" s="39">
        <f t="shared" si="943"/>
        <v>4.4743737014263489</v>
      </c>
      <c r="U5132" s="39">
        <f t="shared" si="944"/>
        <v>6.6863207091924792</v>
      </c>
      <c r="V5132" s="43">
        <f t="shared" si="945"/>
        <v>2.2119</v>
      </c>
    </row>
    <row r="5133" spans="5:22" hidden="1" x14ac:dyDescent="0.25">
      <c r="E5133" s="39">
        <f t="shared" si="948"/>
        <v>4.9940000000010698E-2</v>
      </c>
      <c r="F5133" s="39">
        <f t="shared" si="939"/>
        <v>4.4748216539430077</v>
      </c>
      <c r="G5133" s="39">
        <f t="shared" si="940"/>
        <v>5.5631715086703366</v>
      </c>
      <c r="H5133" s="43">
        <f t="shared" si="941"/>
        <v>1.0883</v>
      </c>
      <c r="L5133" s="39">
        <f t="shared" si="949"/>
        <v>4.9940000000010698E-2</v>
      </c>
      <c r="M5133" s="39">
        <f t="shared" si="947"/>
        <v>4.4748216539430077</v>
      </c>
      <c r="N5133" s="39">
        <f t="shared" si="942"/>
        <v>6.6404955682726925</v>
      </c>
      <c r="O5133" s="43">
        <f t="shared" si="946"/>
        <v>2.1657000000000002</v>
      </c>
      <c r="S5133" s="39">
        <f t="shared" si="950"/>
        <v>4.9940000000010698E-2</v>
      </c>
      <c r="T5133" s="39">
        <f t="shared" si="943"/>
        <v>4.4748216539430077</v>
      </c>
      <c r="U5133" s="39">
        <f t="shared" si="944"/>
        <v>6.6863207091924792</v>
      </c>
      <c r="V5133" s="43">
        <f t="shared" si="945"/>
        <v>2.2115</v>
      </c>
    </row>
    <row r="5134" spans="5:22" hidden="1" x14ac:dyDescent="0.25">
      <c r="E5134" s="39">
        <f t="shared" si="948"/>
        <v>4.9930000000010695E-2</v>
      </c>
      <c r="F5134" s="39">
        <f t="shared" si="939"/>
        <v>4.4752697410270867</v>
      </c>
      <c r="G5134" s="39">
        <f t="shared" si="940"/>
        <v>5.5631083552458724</v>
      </c>
      <c r="H5134" s="43">
        <f t="shared" si="941"/>
        <v>1.0878000000000001</v>
      </c>
      <c r="L5134" s="39">
        <f t="shared" si="949"/>
        <v>4.9930000000010695E-2</v>
      </c>
      <c r="M5134" s="39">
        <f t="shared" si="947"/>
        <v>4.4752697410270867</v>
      </c>
      <c r="N5134" s="39">
        <f t="shared" si="942"/>
        <v>6.6404085963124739</v>
      </c>
      <c r="O5134" s="43">
        <f t="shared" si="946"/>
        <v>2.1650999999999998</v>
      </c>
      <c r="S5134" s="39">
        <f t="shared" si="950"/>
        <v>4.9930000000010695E-2</v>
      </c>
      <c r="T5134" s="39">
        <f t="shared" si="943"/>
        <v>4.4752697410270867</v>
      </c>
      <c r="U5134" s="39">
        <f t="shared" si="944"/>
        <v>6.6863207091924792</v>
      </c>
      <c r="V5134" s="43">
        <f t="shared" si="945"/>
        <v>2.2111000000000001</v>
      </c>
    </row>
    <row r="5135" spans="5:22" hidden="1" x14ac:dyDescent="0.25">
      <c r="E5135" s="39">
        <f t="shared" si="948"/>
        <v>4.9920000000010692E-2</v>
      </c>
      <c r="F5135" s="39">
        <f t="shared" si="939"/>
        <v>4.4757179627459767</v>
      </c>
      <c r="G5135" s="39">
        <f t="shared" si="940"/>
        <v>5.5630451874394682</v>
      </c>
      <c r="H5135" s="43">
        <f t="shared" si="941"/>
        <v>1.0872999999999999</v>
      </c>
      <c r="L5135" s="39">
        <f t="shared" si="949"/>
        <v>4.9920000000010692E-2</v>
      </c>
      <c r="M5135" s="39">
        <f t="shared" si="947"/>
        <v>4.4757179627459767</v>
      </c>
      <c r="N5135" s="39">
        <f t="shared" si="942"/>
        <v>6.6403216069317317</v>
      </c>
      <c r="O5135" s="43">
        <f t="shared" si="946"/>
        <v>2.1646000000000001</v>
      </c>
      <c r="S5135" s="39">
        <f t="shared" si="950"/>
        <v>4.9920000000010692E-2</v>
      </c>
      <c r="T5135" s="39">
        <f t="shared" si="943"/>
        <v>4.4757179627459767</v>
      </c>
      <c r="U5135" s="39">
        <f t="shared" si="944"/>
        <v>6.6863207091924792</v>
      </c>
      <c r="V5135" s="43">
        <f t="shared" si="945"/>
        <v>2.2105999999999999</v>
      </c>
    </row>
    <row r="5136" spans="5:22" hidden="1" x14ac:dyDescent="0.25">
      <c r="E5136" s="39">
        <f t="shared" si="948"/>
        <v>4.9910000000010689E-2</v>
      </c>
      <c r="F5136" s="39">
        <f t="shared" si="939"/>
        <v>4.4761663191671106</v>
      </c>
      <c r="G5136" s="39">
        <f t="shared" si="940"/>
        <v>5.5629820052450922</v>
      </c>
      <c r="H5136" s="43">
        <f t="shared" si="941"/>
        <v>1.0868</v>
      </c>
      <c r="L5136" s="39">
        <f t="shared" si="949"/>
        <v>4.9910000000010689E-2</v>
      </c>
      <c r="M5136" s="39">
        <f t="shared" si="947"/>
        <v>4.4761663191671106</v>
      </c>
      <c r="N5136" s="39">
        <f t="shared" si="942"/>
        <v>6.6402346001234864</v>
      </c>
      <c r="O5136" s="43">
        <f t="shared" si="946"/>
        <v>2.1640999999999999</v>
      </c>
      <c r="S5136" s="39">
        <f t="shared" si="950"/>
        <v>4.9910000000010689E-2</v>
      </c>
      <c r="T5136" s="39">
        <f t="shared" si="943"/>
        <v>4.4761663191671106</v>
      </c>
      <c r="U5136" s="39">
        <f t="shared" si="944"/>
        <v>6.6863207091924792</v>
      </c>
      <c r="V5136" s="43">
        <f t="shared" si="945"/>
        <v>2.2101999999999999</v>
      </c>
    </row>
    <row r="5137" spans="5:22" hidden="1" x14ac:dyDescent="0.25">
      <c r="E5137" s="39">
        <f t="shared" si="948"/>
        <v>4.9900000000010686E-2</v>
      </c>
      <c r="F5137" s="39">
        <f t="shared" si="939"/>
        <v>4.4766148103579733</v>
      </c>
      <c r="G5137" s="39">
        <f t="shared" si="940"/>
        <v>5.5629188086567103</v>
      </c>
      <c r="H5137" s="43">
        <f t="shared" si="941"/>
        <v>1.0863</v>
      </c>
      <c r="L5137" s="39">
        <f t="shared" si="949"/>
        <v>4.9900000000010686E-2</v>
      </c>
      <c r="M5137" s="39">
        <f t="shared" si="947"/>
        <v>4.4766148103579733</v>
      </c>
      <c r="N5137" s="39">
        <f t="shared" si="942"/>
        <v>6.6401475758807535</v>
      </c>
      <c r="O5137" s="43">
        <f t="shared" si="946"/>
        <v>2.1635</v>
      </c>
      <c r="S5137" s="39">
        <f t="shared" si="950"/>
        <v>4.9900000000010686E-2</v>
      </c>
      <c r="T5137" s="39">
        <f t="shared" si="943"/>
        <v>4.4766148103579733</v>
      </c>
      <c r="U5137" s="39">
        <f t="shared" si="944"/>
        <v>6.6863207091924792</v>
      </c>
      <c r="V5137" s="43">
        <f t="shared" si="945"/>
        <v>2.2097000000000002</v>
      </c>
    </row>
    <row r="5138" spans="5:22" hidden="1" x14ac:dyDescent="0.25">
      <c r="E5138" s="39">
        <f t="shared" si="948"/>
        <v>4.9890000000010683E-2</v>
      </c>
      <c r="F5138" s="39">
        <f t="shared" si="939"/>
        <v>4.4770634363860928</v>
      </c>
      <c r="G5138" s="39">
        <f t="shared" si="940"/>
        <v>5.5628555976682827</v>
      </c>
      <c r="H5138" s="43">
        <f t="shared" si="941"/>
        <v>1.0858000000000001</v>
      </c>
      <c r="L5138" s="39">
        <f t="shared" si="949"/>
        <v>4.9890000000010683E-2</v>
      </c>
      <c r="M5138" s="39">
        <f t="shared" si="947"/>
        <v>4.4770634363860928</v>
      </c>
      <c r="N5138" s="39">
        <f t="shared" si="942"/>
        <v>6.6400605341965457</v>
      </c>
      <c r="O5138" s="43">
        <f t="shared" si="946"/>
        <v>2.1629999999999998</v>
      </c>
      <c r="S5138" s="39">
        <f t="shared" si="950"/>
        <v>4.9890000000010683E-2</v>
      </c>
      <c r="T5138" s="39">
        <f t="shared" si="943"/>
        <v>4.4770634363860928</v>
      </c>
      <c r="U5138" s="39">
        <f t="shared" si="944"/>
        <v>6.6863207091924792</v>
      </c>
      <c r="V5138" s="43">
        <f t="shared" si="945"/>
        <v>2.2092999999999998</v>
      </c>
    </row>
    <row r="5139" spans="5:22" hidden="1" x14ac:dyDescent="0.25">
      <c r="E5139" s="39">
        <f t="shared" si="948"/>
        <v>4.988000000001068E-2</v>
      </c>
      <c r="F5139" s="39">
        <f t="shared" si="939"/>
        <v>4.477512197319049</v>
      </c>
      <c r="G5139" s="39">
        <f t="shared" si="940"/>
        <v>5.5627923722737691</v>
      </c>
      <c r="H5139" s="43">
        <f t="shared" si="941"/>
        <v>1.0852999999999999</v>
      </c>
      <c r="L5139" s="39">
        <f t="shared" si="949"/>
        <v>4.988000000001068E-2</v>
      </c>
      <c r="M5139" s="39">
        <f t="shared" si="947"/>
        <v>4.477512197319049</v>
      </c>
      <c r="N5139" s="39">
        <f t="shared" si="942"/>
        <v>6.6399734750638686</v>
      </c>
      <c r="O5139" s="43">
        <f t="shared" si="946"/>
        <v>2.1625000000000001</v>
      </c>
      <c r="S5139" s="39">
        <f t="shared" si="950"/>
        <v>4.988000000001068E-2</v>
      </c>
      <c r="T5139" s="39">
        <f t="shared" si="943"/>
        <v>4.477512197319049</v>
      </c>
      <c r="U5139" s="39">
        <f t="shared" si="944"/>
        <v>6.6863207091924792</v>
      </c>
      <c r="V5139" s="43">
        <f t="shared" si="945"/>
        <v>2.2088000000000001</v>
      </c>
    </row>
    <row r="5140" spans="5:22" hidden="1" x14ac:dyDescent="0.25">
      <c r="E5140" s="39">
        <f t="shared" si="948"/>
        <v>4.9870000000010677E-2</v>
      </c>
      <c r="F5140" s="39">
        <f t="shared" si="939"/>
        <v>4.4779610932244642</v>
      </c>
      <c r="G5140" s="39">
        <f t="shared" si="940"/>
        <v>5.5627291324671218</v>
      </c>
      <c r="H5140" s="43">
        <f t="shared" si="941"/>
        <v>1.0848</v>
      </c>
      <c r="L5140" s="39">
        <f t="shared" si="949"/>
        <v>4.9870000000010677E-2</v>
      </c>
      <c r="M5140" s="39">
        <f t="shared" si="947"/>
        <v>4.4779610932244642</v>
      </c>
      <c r="N5140" s="39">
        <f t="shared" si="942"/>
        <v>6.6398863984757268</v>
      </c>
      <c r="O5140" s="43">
        <f t="shared" si="946"/>
        <v>2.1619000000000002</v>
      </c>
      <c r="S5140" s="39">
        <f t="shared" si="950"/>
        <v>4.9870000000010677E-2</v>
      </c>
      <c r="T5140" s="39">
        <f t="shared" si="943"/>
        <v>4.4779610932244642</v>
      </c>
      <c r="U5140" s="39">
        <f t="shared" si="944"/>
        <v>6.6863207091924792</v>
      </c>
      <c r="V5140" s="43">
        <f t="shared" si="945"/>
        <v>2.2084000000000001</v>
      </c>
    </row>
    <row r="5141" spans="5:22" hidden="1" x14ac:dyDescent="0.25">
      <c r="E5141" s="39">
        <f t="shared" si="948"/>
        <v>4.9860000000010674E-2</v>
      </c>
      <c r="F5141" s="39">
        <f t="shared" si="939"/>
        <v>4.4784101241700123</v>
      </c>
      <c r="G5141" s="39">
        <f t="shared" si="940"/>
        <v>5.5626658782422913</v>
      </c>
      <c r="H5141" s="43">
        <f t="shared" si="941"/>
        <v>1.0843</v>
      </c>
      <c r="L5141" s="39">
        <f t="shared" si="949"/>
        <v>4.9860000000010674E-2</v>
      </c>
      <c r="M5141" s="39">
        <f t="shared" si="947"/>
        <v>4.4784101241700123</v>
      </c>
      <c r="N5141" s="39">
        <f t="shared" si="942"/>
        <v>6.6397993044251189</v>
      </c>
      <c r="O5141" s="43">
        <f t="shared" si="946"/>
        <v>2.1614</v>
      </c>
      <c r="S5141" s="39">
        <f t="shared" si="950"/>
        <v>4.9860000000010674E-2</v>
      </c>
      <c r="T5141" s="39">
        <f t="shared" si="943"/>
        <v>4.4784101241700123</v>
      </c>
      <c r="U5141" s="39">
        <f t="shared" si="944"/>
        <v>6.6863207091924792</v>
      </c>
      <c r="V5141" s="43">
        <f t="shared" si="945"/>
        <v>2.2079</v>
      </c>
    </row>
    <row r="5142" spans="5:22" hidden="1" x14ac:dyDescent="0.25">
      <c r="E5142" s="39">
        <f t="shared" si="948"/>
        <v>4.985000000001067E-2</v>
      </c>
      <c r="F5142" s="39">
        <f t="shared" si="939"/>
        <v>4.4788592902234132</v>
      </c>
      <c r="G5142" s="39">
        <f t="shared" si="940"/>
        <v>5.5626026095932248</v>
      </c>
      <c r="H5142" s="43">
        <f t="shared" si="941"/>
        <v>1.0837000000000001</v>
      </c>
      <c r="L5142" s="39">
        <f t="shared" si="949"/>
        <v>4.985000000001067E-2</v>
      </c>
      <c r="M5142" s="39">
        <f t="shared" si="947"/>
        <v>4.4788592902234132</v>
      </c>
      <c r="N5142" s="39">
        <f t="shared" si="942"/>
        <v>6.6397121929050389</v>
      </c>
      <c r="O5142" s="43">
        <f t="shared" si="946"/>
        <v>2.1608999999999998</v>
      </c>
      <c r="S5142" s="39">
        <f t="shared" si="950"/>
        <v>4.985000000001067E-2</v>
      </c>
      <c r="T5142" s="39">
        <f t="shared" si="943"/>
        <v>4.4788592902234132</v>
      </c>
      <c r="U5142" s="39">
        <f t="shared" si="944"/>
        <v>6.6863207091924792</v>
      </c>
      <c r="V5142" s="43">
        <f t="shared" si="945"/>
        <v>2.2075</v>
      </c>
    </row>
    <row r="5143" spans="5:22" hidden="1" x14ac:dyDescent="0.25">
      <c r="E5143" s="39">
        <f t="shared" si="948"/>
        <v>4.9840000000010667E-2</v>
      </c>
      <c r="F5143" s="39">
        <f t="shared" si="939"/>
        <v>4.4793085914524342</v>
      </c>
      <c r="G5143" s="39">
        <f t="shared" si="940"/>
        <v>5.5625393265138641</v>
      </c>
      <c r="H5143" s="43">
        <f t="shared" si="941"/>
        <v>1.0831999999999999</v>
      </c>
      <c r="L5143" s="39">
        <f t="shared" si="949"/>
        <v>4.9840000000010667E-2</v>
      </c>
      <c r="M5143" s="39">
        <f t="shared" si="947"/>
        <v>4.4793085914524342</v>
      </c>
      <c r="N5143" s="39">
        <f t="shared" si="942"/>
        <v>6.6396250639084773</v>
      </c>
      <c r="O5143" s="43">
        <f t="shared" si="946"/>
        <v>2.1602999999999999</v>
      </c>
      <c r="S5143" s="39">
        <f t="shared" si="950"/>
        <v>4.9840000000010667E-2</v>
      </c>
      <c r="T5143" s="39">
        <f t="shared" si="943"/>
        <v>4.4793085914524342</v>
      </c>
      <c r="U5143" s="39">
        <f t="shared" si="944"/>
        <v>6.6863207091924792</v>
      </c>
      <c r="V5143" s="43">
        <f t="shared" si="945"/>
        <v>2.2069999999999999</v>
      </c>
    </row>
    <row r="5144" spans="5:22" hidden="1" x14ac:dyDescent="0.25">
      <c r="E5144" s="39">
        <f t="shared" si="948"/>
        <v>4.9830000000010664E-2</v>
      </c>
      <c r="F5144" s="39">
        <f t="shared" si="939"/>
        <v>4.4797580279248894</v>
      </c>
      <c r="G5144" s="39">
        <f t="shared" si="940"/>
        <v>5.562476028998149</v>
      </c>
      <c r="H5144" s="43">
        <f t="shared" si="941"/>
        <v>1.0827</v>
      </c>
      <c r="L5144" s="39">
        <f t="shared" si="949"/>
        <v>4.9830000000010664E-2</v>
      </c>
      <c r="M5144" s="39">
        <f t="shared" si="947"/>
        <v>4.4797580279248894</v>
      </c>
      <c r="N5144" s="39">
        <f t="shared" si="942"/>
        <v>6.639537917428421</v>
      </c>
      <c r="O5144" s="43">
        <f t="shared" si="946"/>
        <v>2.1598000000000002</v>
      </c>
      <c r="S5144" s="39">
        <f t="shared" si="950"/>
        <v>4.9830000000010664E-2</v>
      </c>
      <c r="T5144" s="39">
        <f t="shared" si="943"/>
        <v>4.4797580279248894</v>
      </c>
      <c r="U5144" s="39">
        <f t="shared" si="944"/>
        <v>6.6863207091924792</v>
      </c>
      <c r="V5144" s="43">
        <f t="shared" si="945"/>
        <v>2.2065999999999999</v>
      </c>
    </row>
    <row r="5145" spans="5:22" hidden="1" x14ac:dyDescent="0.25">
      <c r="E5145" s="39">
        <f t="shared" si="948"/>
        <v>4.9820000000010661E-2</v>
      </c>
      <c r="F5145" s="39">
        <f t="shared" si="939"/>
        <v>4.4802075997086419</v>
      </c>
      <c r="G5145" s="39">
        <f t="shared" si="940"/>
        <v>5.5624127170400142</v>
      </c>
      <c r="H5145" s="43">
        <f t="shared" si="941"/>
        <v>1.0822000000000001</v>
      </c>
      <c r="L5145" s="39">
        <f t="shared" si="949"/>
        <v>4.9820000000010661E-2</v>
      </c>
      <c r="M5145" s="39">
        <f t="shared" si="947"/>
        <v>4.4802075997086419</v>
      </c>
      <c r="N5145" s="39">
        <f t="shared" si="942"/>
        <v>6.6394507534578517</v>
      </c>
      <c r="O5145" s="43">
        <f t="shared" si="946"/>
        <v>2.1591999999999998</v>
      </c>
      <c r="S5145" s="39">
        <f t="shared" si="950"/>
        <v>4.9820000000010661E-2</v>
      </c>
      <c r="T5145" s="39">
        <f t="shared" si="943"/>
        <v>4.4802075997086419</v>
      </c>
      <c r="U5145" s="39">
        <f t="shared" si="944"/>
        <v>6.6863207091924792</v>
      </c>
      <c r="V5145" s="43">
        <f t="shared" si="945"/>
        <v>2.2061000000000002</v>
      </c>
    </row>
    <row r="5146" spans="5:22" hidden="1" x14ac:dyDescent="0.25">
      <c r="E5146" s="39">
        <f t="shared" si="948"/>
        <v>4.9810000000010658E-2</v>
      </c>
      <c r="F5146" s="39">
        <f t="shared" si="939"/>
        <v>4.4806573068716027</v>
      </c>
      <c r="G5146" s="39">
        <f t="shared" si="940"/>
        <v>5.5623493906333925</v>
      </c>
      <c r="H5146" s="43">
        <f t="shared" si="941"/>
        <v>1.0817000000000001</v>
      </c>
      <c r="L5146" s="39">
        <f t="shared" si="949"/>
        <v>4.9810000000010658E-2</v>
      </c>
      <c r="M5146" s="39">
        <f t="shared" si="947"/>
        <v>4.4806573068716027</v>
      </c>
      <c r="N5146" s="39">
        <f t="shared" si="942"/>
        <v>6.6393635719897475</v>
      </c>
      <c r="O5146" s="43">
        <f t="shared" si="946"/>
        <v>2.1587000000000001</v>
      </c>
      <c r="S5146" s="39">
        <f t="shared" si="950"/>
        <v>4.9810000000010658E-2</v>
      </c>
      <c r="T5146" s="39">
        <f t="shared" si="943"/>
        <v>4.4806573068716027</v>
      </c>
      <c r="U5146" s="39">
        <f t="shared" si="944"/>
        <v>6.6863207091924792</v>
      </c>
      <c r="V5146" s="43">
        <f t="shared" si="945"/>
        <v>2.2057000000000002</v>
      </c>
    </row>
    <row r="5147" spans="5:22" hidden="1" x14ac:dyDescent="0.25">
      <c r="E5147" s="39">
        <f t="shared" si="948"/>
        <v>4.9800000000010655E-2</v>
      </c>
      <c r="F5147" s="39">
        <f t="shared" si="939"/>
        <v>4.4811071494817289</v>
      </c>
      <c r="G5147" s="39">
        <f t="shared" si="940"/>
        <v>5.5622860497722098</v>
      </c>
      <c r="H5147" s="43">
        <f t="shared" si="941"/>
        <v>1.0811999999999999</v>
      </c>
      <c r="L5147" s="39">
        <f t="shared" si="949"/>
        <v>4.9800000000010655E-2</v>
      </c>
      <c r="M5147" s="39">
        <f t="shared" si="947"/>
        <v>4.4811071494817289</v>
      </c>
      <c r="N5147" s="39">
        <f t="shared" si="942"/>
        <v>6.639276373017081</v>
      </c>
      <c r="O5147" s="43">
        <f t="shared" si="946"/>
        <v>2.1581999999999999</v>
      </c>
      <c r="S5147" s="39">
        <f t="shared" si="950"/>
        <v>4.9800000000010655E-2</v>
      </c>
      <c r="T5147" s="39">
        <f t="shared" si="943"/>
        <v>4.4811071494817289</v>
      </c>
      <c r="U5147" s="39">
        <f t="shared" si="944"/>
        <v>6.6863207091924792</v>
      </c>
      <c r="V5147" s="43">
        <f t="shared" si="945"/>
        <v>2.2052</v>
      </c>
    </row>
    <row r="5148" spans="5:22" hidden="1" x14ac:dyDescent="0.25">
      <c r="E5148" s="39">
        <f t="shared" si="948"/>
        <v>4.9790000000010652E-2</v>
      </c>
      <c r="F5148" s="39">
        <f t="shared" si="939"/>
        <v>4.4815571276070267</v>
      </c>
      <c r="G5148" s="39">
        <f t="shared" si="940"/>
        <v>5.5622226944503925</v>
      </c>
      <c r="H5148" s="43">
        <f t="shared" si="941"/>
        <v>1.0807</v>
      </c>
      <c r="L5148" s="39">
        <f t="shared" si="949"/>
        <v>4.9790000000010652E-2</v>
      </c>
      <c r="M5148" s="39">
        <f t="shared" si="947"/>
        <v>4.4815571276070267</v>
      </c>
      <c r="N5148" s="39">
        <f t="shared" si="942"/>
        <v>6.6391891565328232</v>
      </c>
      <c r="O5148" s="43">
        <f t="shared" si="946"/>
        <v>2.1576</v>
      </c>
      <c r="S5148" s="39">
        <f t="shared" si="950"/>
        <v>4.9790000000010652E-2</v>
      </c>
      <c r="T5148" s="39">
        <f t="shared" si="943"/>
        <v>4.4815571276070267</v>
      </c>
      <c r="U5148" s="39">
        <f t="shared" si="944"/>
        <v>6.6863207091924792</v>
      </c>
      <c r="V5148" s="43">
        <f t="shared" si="945"/>
        <v>2.2048000000000001</v>
      </c>
    </row>
    <row r="5149" spans="5:22" hidden="1" x14ac:dyDescent="0.25">
      <c r="E5149" s="39">
        <f t="shared" si="948"/>
        <v>4.9780000000010649E-2</v>
      </c>
      <c r="F5149" s="39">
        <f t="shared" si="939"/>
        <v>4.4820072413155492</v>
      </c>
      <c r="G5149" s="39">
        <f t="shared" si="940"/>
        <v>5.5621593246618586</v>
      </c>
      <c r="H5149" s="43">
        <f t="shared" si="941"/>
        <v>1.0802</v>
      </c>
      <c r="L5149" s="39">
        <f t="shared" si="949"/>
        <v>4.9780000000010649E-2</v>
      </c>
      <c r="M5149" s="39">
        <f t="shared" si="947"/>
        <v>4.4820072413155492</v>
      </c>
      <c r="N5149" s="39">
        <f t="shared" si="942"/>
        <v>6.6391019225299379</v>
      </c>
      <c r="O5149" s="43">
        <f t="shared" si="946"/>
        <v>2.1570999999999998</v>
      </c>
      <c r="S5149" s="39">
        <f t="shared" si="950"/>
        <v>4.9780000000010649E-2</v>
      </c>
      <c r="T5149" s="39">
        <f t="shared" si="943"/>
        <v>4.4820072413155492</v>
      </c>
      <c r="U5149" s="39">
        <f t="shared" si="944"/>
        <v>6.6863207091924792</v>
      </c>
      <c r="V5149" s="43">
        <f t="shared" si="945"/>
        <v>2.2042999999999999</v>
      </c>
    </row>
    <row r="5150" spans="5:22" hidden="1" x14ac:dyDescent="0.25">
      <c r="E5150" s="39">
        <f t="shared" si="948"/>
        <v>4.9770000000010646E-2</v>
      </c>
      <c r="F5150" s="39">
        <f t="shared" si="939"/>
        <v>4.4824574906753991</v>
      </c>
      <c r="G5150" s="39">
        <f t="shared" si="940"/>
        <v>5.5620959404005266</v>
      </c>
      <c r="H5150" s="43">
        <f t="shared" si="941"/>
        <v>1.0795999999999999</v>
      </c>
      <c r="L5150" s="39">
        <f t="shared" si="949"/>
        <v>4.9770000000010646E-2</v>
      </c>
      <c r="M5150" s="39">
        <f t="shared" si="947"/>
        <v>4.4824574906753991</v>
      </c>
      <c r="N5150" s="39">
        <f t="shared" si="942"/>
        <v>6.6390146710013873</v>
      </c>
      <c r="O5150" s="43">
        <f t="shared" si="946"/>
        <v>2.1566000000000001</v>
      </c>
      <c r="S5150" s="39">
        <f t="shared" si="950"/>
        <v>4.9770000000010646E-2</v>
      </c>
      <c r="T5150" s="39">
        <f t="shared" si="943"/>
        <v>4.4824574906753991</v>
      </c>
      <c r="U5150" s="39">
        <f t="shared" si="944"/>
        <v>6.6863207091924792</v>
      </c>
      <c r="V5150" s="43">
        <f t="shared" si="945"/>
        <v>2.2039</v>
      </c>
    </row>
    <row r="5151" spans="5:22" hidden="1" x14ac:dyDescent="0.25">
      <c r="E5151" s="39">
        <f t="shared" si="948"/>
        <v>4.9760000000010643E-2</v>
      </c>
      <c r="F5151" s="39">
        <f t="shared" si="939"/>
        <v>4.4829078757547247</v>
      </c>
      <c r="G5151" s="39">
        <f t="shared" si="940"/>
        <v>5.562032541660308</v>
      </c>
      <c r="H5151" s="43">
        <f t="shared" si="941"/>
        <v>1.0790999999999999</v>
      </c>
      <c r="L5151" s="39">
        <f t="shared" si="949"/>
        <v>4.9760000000010643E-2</v>
      </c>
      <c r="M5151" s="39">
        <f t="shared" si="947"/>
        <v>4.4829078757547247</v>
      </c>
      <c r="N5151" s="39">
        <f t="shared" si="942"/>
        <v>6.6389274019401263</v>
      </c>
      <c r="O5151" s="43">
        <f t="shared" si="946"/>
        <v>2.1560000000000001</v>
      </c>
      <c r="S5151" s="39">
        <f t="shared" si="950"/>
        <v>4.9760000000010643E-2</v>
      </c>
      <c r="T5151" s="39">
        <f t="shared" si="943"/>
        <v>4.4829078757547247</v>
      </c>
      <c r="U5151" s="39">
        <f t="shared" si="944"/>
        <v>6.6863207091924792</v>
      </c>
      <c r="V5151" s="43">
        <f t="shared" si="945"/>
        <v>2.2033999999999998</v>
      </c>
    </row>
    <row r="5152" spans="5:22" hidden="1" x14ac:dyDescent="0.25">
      <c r="E5152" s="39">
        <f t="shared" si="948"/>
        <v>4.975000000001064E-2</v>
      </c>
      <c r="F5152" s="39">
        <f t="shared" si="939"/>
        <v>4.4833583966217239</v>
      </c>
      <c r="G5152" s="39">
        <f t="shared" si="940"/>
        <v>5.5619691284351127</v>
      </c>
      <c r="H5152" s="43">
        <f t="shared" si="941"/>
        <v>1.0786</v>
      </c>
      <c r="L5152" s="39">
        <f t="shared" si="949"/>
        <v>4.975000000001064E-2</v>
      </c>
      <c r="M5152" s="39">
        <f t="shared" si="947"/>
        <v>4.4833583966217239</v>
      </c>
      <c r="N5152" s="39">
        <f t="shared" si="942"/>
        <v>6.6388401153391081</v>
      </c>
      <c r="O5152" s="43">
        <f t="shared" si="946"/>
        <v>2.1555</v>
      </c>
      <c r="S5152" s="39">
        <f t="shared" si="950"/>
        <v>4.975000000001064E-2</v>
      </c>
      <c r="T5152" s="39">
        <f t="shared" si="943"/>
        <v>4.4833583966217239</v>
      </c>
      <c r="U5152" s="39">
        <f t="shared" si="944"/>
        <v>6.6863207091924792</v>
      </c>
      <c r="V5152" s="43">
        <f t="shared" si="945"/>
        <v>2.2029999999999998</v>
      </c>
    </row>
    <row r="5153" spans="5:22" hidden="1" x14ac:dyDescent="0.25">
      <c r="E5153" s="39">
        <f t="shared" si="948"/>
        <v>4.9740000000010637E-2</v>
      </c>
      <c r="F5153" s="39">
        <f t="shared" si="939"/>
        <v>4.4838090533446415</v>
      </c>
      <c r="G5153" s="39">
        <f t="shared" si="940"/>
        <v>5.561905700718845</v>
      </c>
      <c r="H5153" s="43">
        <f t="shared" si="941"/>
        <v>1.0781000000000001</v>
      </c>
      <c r="L5153" s="39">
        <f t="shared" si="949"/>
        <v>4.9740000000010637E-2</v>
      </c>
      <c r="M5153" s="39">
        <f t="shared" si="947"/>
        <v>4.4838090533446415</v>
      </c>
      <c r="N5153" s="39">
        <f t="shared" si="942"/>
        <v>6.6387528111912815</v>
      </c>
      <c r="O5153" s="43">
        <f t="shared" si="946"/>
        <v>2.1549</v>
      </c>
      <c r="S5153" s="39">
        <f t="shared" si="950"/>
        <v>4.9740000000010637E-2</v>
      </c>
      <c r="T5153" s="39">
        <f t="shared" si="943"/>
        <v>4.4838090533446415</v>
      </c>
      <c r="U5153" s="39">
        <f t="shared" si="944"/>
        <v>6.6863207091924792</v>
      </c>
      <c r="V5153" s="43">
        <f t="shared" si="945"/>
        <v>2.2025000000000001</v>
      </c>
    </row>
    <row r="5154" spans="5:22" hidden="1" x14ac:dyDescent="0.25">
      <c r="E5154" s="39">
        <f t="shared" si="948"/>
        <v>4.9730000000010634E-2</v>
      </c>
      <c r="F5154" s="39">
        <f t="shared" si="939"/>
        <v>4.4842598459917715</v>
      </c>
      <c r="G5154" s="39">
        <f t="shared" si="940"/>
        <v>5.5618422585054077</v>
      </c>
      <c r="H5154" s="43">
        <f t="shared" si="941"/>
        <v>1.0775999999999999</v>
      </c>
      <c r="L5154" s="39">
        <f t="shared" si="949"/>
        <v>4.9730000000010634E-2</v>
      </c>
      <c r="M5154" s="39">
        <f t="shared" si="947"/>
        <v>4.4842598459917715</v>
      </c>
      <c r="N5154" s="39">
        <f t="shared" si="942"/>
        <v>6.6386654894895889</v>
      </c>
      <c r="O5154" s="43">
        <f t="shared" si="946"/>
        <v>2.1543999999999999</v>
      </c>
      <c r="S5154" s="39">
        <f t="shared" si="950"/>
        <v>4.9730000000010634E-2</v>
      </c>
      <c r="T5154" s="39">
        <f t="shared" si="943"/>
        <v>4.4842598459917715</v>
      </c>
      <c r="U5154" s="39">
        <f t="shared" si="944"/>
        <v>6.6863207091924792</v>
      </c>
      <c r="V5154" s="43">
        <f t="shared" si="945"/>
        <v>2.2021000000000002</v>
      </c>
    </row>
    <row r="5155" spans="5:22" hidden="1" x14ac:dyDescent="0.25">
      <c r="E5155" s="39">
        <f t="shared" si="948"/>
        <v>4.9720000000010631E-2</v>
      </c>
      <c r="F5155" s="39">
        <f t="shared" si="939"/>
        <v>4.4847107746314538</v>
      </c>
      <c r="G5155" s="39">
        <f t="shared" si="940"/>
        <v>5.5617788017886971</v>
      </c>
      <c r="H5155" s="43">
        <f t="shared" si="941"/>
        <v>1.0770999999999999</v>
      </c>
      <c r="L5155" s="39">
        <f t="shared" si="949"/>
        <v>4.9720000000010631E-2</v>
      </c>
      <c r="M5155" s="39">
        <f t="shared" si="947"/>
        <v>4.4847107746314538</v>
      </c>
      <c r="N5155" s="39">
        <f t="shared" si="942"/>
        <v>6.6385781502269712</v>
      </c>
      <c r="O5155" s="43">
        <f t="shared" si="946"/>
        <v>2.1539000000000001</v>
      </c>
      <c r="S5155" s="39">
        <f t="shared" si="950"/>
        <v>4.9720000000010631E-2</v>
      </c>
      <c r="T5155" s="39">
        <f t="shared" si="943"/>
        <v>4.4847107746314538</v>
      </c>
      <c r="U5155" s="39">
        <f t="shared" si="944"/>
        <v>6.6863207091924792</v>
      </c>
      <c r="V5155" s="43">
        <f t="shared" si="945"/>
        <v>2.2016</v>
      </c>
    </row>
    <row r="5156" spans="5:22" hidden="1" x14ac:dyDescent="0.25">
      <c r="E5156" s="39">
        <f t="shared" si="948"/>
        <v>4.9710000000010628E-2</v>
      </c>
      <c r="F5156" s="39">
        <f t="shared" si="939"/>
        <v>4.48516183933208</v>
      </c>
      <c r="G5156" s="39">
        <f t="shared" si="940"/>
        <v>5.5617153305626088</v>
      </c>
      <c r="H5156" s="43">
        <f t="shared" si="941"/>
        <v>1.0766</v>
      </c>
      <c r="L5156" s="39">
        <f t="shared" si="949"/>
        <v>4.9710000000010628E-2</v>
      </c>
      <c r="M5156" s="39">
        <f t="shared" si="947"/>
        <v>4.48516183933208</v>
      </c>
      <c r="N5156" s="39">
        <f t="shared" si="942"/>
        <v>6.6384907933963628</v>
      </c>
      <c r="O5156" s="43">
        <f t="shared" si="946"/>
        <v>2.1533000000000002</v>
      </c>
      <c r="S5156" s="39">
        <f t="shared" si="950"/>
        <v>4.9710000000010628E-2</v>
      </c>
      <c r="T5156" s="39">
        <f t="shared" si="943"/>
        <v>4.48516183933208</v>
      </c>
      <c r="U5156" s="39">
        <f t="shared" si="944"/>
        <v>6.6863207091924792</v>
      </c>
      <c r="V5156" s="43">
        <f t="shared" si="945"/>
        <v>2.2012</v>
      </c>
    </row>
    <row r="5157" spans="5:22" hidden="1" x14ac:dyDescent="0.25">
      <c r="E5157" s="39">
        <f t="shared" si="948"/>
        <v>4.9700000000010625E-2</v>
      </c>
      <c r="F5157" s="39">
        <f t="shared" si="939"/>
        <v>4.4856130401620868</v>
      </c>
      <c r="G5157" s="39">
        <f t="shared" si="940"/>
        <v>5.5616518448210321</v>
      </c>
      <c r="H5157" s="43">
        <f t="shared" si="941"/>
        <v>1.0760000000000001</v>
      </c>
      <c r="L5157" s="39">
        <f t="shared" si="949"/>
        <v>4.9700000000010625E-2</v>
      </c>
      <c r="M5157" s="39">
        <f t="shared" si="947"/>
        <v>4.4856130401620868</v>
      </c>
      <c r="N5157" s="39">
        <f t="shared" si="942"/>
        <v>6.6384034189906957</v>
      </c>
      <c r="O5157" s="43">
        <f t="shared" si="946"/>
        <v>2.1528</v>
      </c>
      <c r="S5157" s="39">
        <f t="shared" si="950"/>
        <v>4.9700000000010625E-2</v>
      </c>
      <c r="T5157" s="39">
        <f t="shared" si="943"/>
        <v>4.4856130401620868</v>
      </c>
      <c r="U5157" s="39">
        <f t="shared" si="944"/>
        <v>6.6863207091924792</v>
      </c>
      <c r="V5157" s="43">
        <f t="shared" si="945"/>
        <v>2.2006999999999999</v>
      </c>
    </row>
    <row r="5158" spans="5:22" hidden="1" x14ac:dyDescent="0.25">
      <c r="E5158" s="39">
        <f t="shared" si="948"/>
        <v>4.9690000000010622E-2</v>
      </c>
      <c r="F5158" s="39">
        <f t="shared" si="939"/>
        <v>4.4860643771899591</v>
      </c>
      <c r="G5158" s="39">
        <f t="shared" si="940"/>
        <v>5.5615883445578529</v>
      </c>
      <c r="H5158" s="43">
        <f t="shared" si="941"/>
        <v>1.0754999999999999</v>
      </c>
      <c r="L5158" s="39">
        <f t="shared" si="949"/>
        <v>4.9690000000010622E-2</v>
      </c>
      <c r="M5158" s="39">
        <f t="shared" si="947"/>
        <v>4.4860643771899591</v>
      </c>
      <c r="N5158" s="39">
        <f t="shared" si="942"/>
        <v>6.6383160270028965</v>
      </c>
      <c r="O5158" s="43">
        <f t="shared" si="946"/>
        <v>2.1522999999999999</v>
      </c>
      <c r="S5158" s="39">
        <f t="shared" si="950"/>
        <v>4.9690000000010622E-2</v>
      </c>
      <c r="T5158" s="39">
        <f t="shared" si="943"/>
        <v>4.4860643771899591</v>
      </c>
      <c r="U5158" s="39">
        <f t="shared" si="944"/>
        <v>6.6863207091924792</v>
      </c>
      <c r="V5158" s="43">
        <f t="shared" si="945"/>
        <v>2.2002999999999999</v>
      </c>
    </row>
    <row r="5159" spans="5:22" hidden="1" x14ac:dyDescent="0.25">
      <c r="E5159" s="39">
        <f t="shared" si="948"/>
        <v>4.9680000000010618E-2</v>
      </c>
      <c r="F5159" s="39">
        <f t="shared" si="939"/>
        <v>4.4865158504842331</v>
      </c>
      <c r="G5159" s="39">
        <f t="shared" si="940"/>
        <v>5.5615248297669551</v>
      </c>
      <c r="H5159" s="43">
        <f t="shared" si="941"/>
        <v>1.075</v>
      </c>
      <c r="L5159" s="39">
        <f t="shared" si="949"/>
        <v>4.9680000000010618E-2</v>
      </c>
      <c r="M5159" s="39">
        <f t="shared" si="947"/>
        <v>4.4865158504842331</v>
      </c>
      <c r="N5159" s="39">
        <f t="shared" si="942"/>
        <v>6.638228617425888</v>
      </c>
      <c r="O5159" s="43">
        <f t="shared" si="946"/>
        <v>2.1516999999999999</v>
      </c>
      <c r="S5159" s="39">
        <f t="shared" si="950"/>
        <v>4.9680000000010618E-2</v>
      </c>
      <c r="T5159" s="39">
        <f t="shared" si="943"/>
        <v>4.4865158504842331</v>
      </c>
      <c r="U5159" s="39">
        <f t="shared" si="944"/>
        <v>6.6863207091924792</v>
      </c>
      <c r="V5159" s="43">
        <f t="shared" si="945"/>
        <v>2.1998000000000002</v>
      </c>
    </row>
    <row r="5160" spans="5:22" hidden="1" x14ac:dyDescent="0.25">
      <c r="E5160" s="39">
        <f t="shared" si="948"/>
        <v>4.9670000000010615E-2</v>
      </c>
      <c r="F5160" s="39">
        <f t="shared" si="939"/>
        <v>4.4869674601134895</v>
      </c>
      <c r="G5160" s="39">
        <f t="shared" si="940"/>
        <v>5.5614613004422164</v>
      </c>
      <c r="H5160" s="43">
        <f t="shared" si="941"/>
        <v>1.0745</v>
      </c>
      <c r="L5160" s="39">
        <f t="shared" si="949"/>
        <v>4.9670000000010615E-2</v>
      </c>
      <c r="M5160" s="39">
        <f t="shared" si="947"/>
        <v>4.4869674601134895</v>
      </c>
      <c r="N5160" s="39">
        <f t="shared" si="942"/>
        <v>6.6381411902525871</v>
      </c>
      <c r="O5160" s="43">
        <f t="shared" si="946"/>
        <v>2.1511999999999998</v>
      </c>
      <c r="S5160" s="39">
        <f t="shared" si="950"/>
        <v>4.9670000000010615E-2</v>
      </c>
      <c r="T5160" s="39">
        <f t="shared" si="943"/>
        <v>4.4869674601134895</v>
      </c>
      <c r="U5160" s="39">
        <f t="shared" si="944"/>
        <v>6.6863207091924792</v>
      </c>
      <c r="V5160" s="43">
        <f t="shared" si="945"/>
        <v>2.1993999999999998</v>
      </c>
    </row>
    <row r="5161" spans="5:22" hidden="1" x14ac:dyDescent="0.25">
      <c r="E5161" s="39">
        <f t="shared" si="948"/>
        <v>4.9660000000010612E-2</v>
      </c>
      <c r="F5161" s="39">
        <f t="shared" si="939"/>
        <v>4.4874192061463596</v>
      </c>
      <c r="G5161" s="39">
        <f t="shared" si="940"/>
        <v>5.561397756577513</v>
      </c>
      <c r="H5161" s="43">
        <f t="shared" si="941"/>
        <v>1.0740000000000001</v>
      </c>
      <c r="L5161" s="39">
        <f t="shared" si="949"/>
        <v>4.9660000000010612E-2</v>
      </c>
      <c r="M5161" s="39">
        <f t="shared" si="947"/>
        <v>4.4874192061463596</v>
      </c>
      <c r="N5161" s="39">
        <f t="shared" si="942"/>
        <v>6.6380537454759097</v>
      </c>
      <c r="O5161" s="43">
        <f t="shared" si="946"/>
        <v>2.1505999999999998</v>
      </c>
      <c r="S5161" s="39">
        <f t="shared" si="950"/>
        <v>4.9660000000010612E-2</v>
      </c>
      <c r="T5161" s="39">
        <f t="shared" si="943"/>
        <v>4.4874192061463596</v>
      </c>
      <c r="U5161" s="39">
        <f t="shared" si="944"/>
        <v>6.6863207091924792</v>
      </c>
      <c r="V5161" s="43">
        <f t="shared" si="945"/>
        <v>2.1989000000000001</v>
      </c>
    </row>
    <row r="5162" spans="5:22" hidden="1" x14ac:dyDescent="0.25">
      <c r="E5162" s="39">
        <f t="shared" si="948"/>
        <v>4.9650000000010609E-2</v>
      </c>
      <c r="F5162" s="39">
        <f t="shared" si="939"/>
        <v>4.4878710886515227</v>
      </c>
      <c r="G5162" s="39">
        <f t="shared" si="940"/>
        <v>5.5613341981667155</v>
      </c>
      <c r="H5162" s="43">
        <f t="shared" si="941"/>
        <v>1.0734999999999999</v>
      </c>
      <c r="L5162" s="39">
        <f t="shared" si="949"/>
        <v>4.9650000000010609E-2</v>
      </c>
      <c r="M5162" s="39">
        <f t="shared" si="947"/>
        <v>4.4878710886515227</v>
      </c>
      <c r="N5162" s="39">
        <f t="shared" si="942"/>
        <v>6.6379662830887636</v>
      </c>
      <c r="O5162" s="43">
        <f t="shared" si="946"/>
        <v>2.1501000000000001</v>
      </c>
      <c r="S5162" s="39">
        <f t="shared" si="950"/>
        <v>4.9650000000010609E-2</v>
      </c>
      <c r="T5162" s="39">
        <f t="shared" si="943"/>
        <v>4.4878710886515227</v>
      </c>
      <c r="U5162" s="39">
        <f t="shared" si="944"/>
        <v>6.6863207091924792</v>
      </c>
      <c r="V5162" s="43">
        <f t="shared" si="945"/>
        <v>2.1983999999999999</v>
      </c>
    </row>
    <row r="5163" spans="5:22" hidden="1" x14ac:dyDescent="0.25">
      <c r="E5163" s="39">
        <f t="shared" si="948"/>
        <v>4.9640000000010606E-2</v>
      </c>
      <c r="F5163" s="39">
        <f t="shared" si="939"/>
        <v>4.488323107697707</v>
      </c>
      <c r="G5163" s="39">
        <f t="shared" si="940"/>
        <v>5.5612706252036919</v>
      </c>
      <c r="H5163" s="43">
        <f t="shared" si="941"/>
        <v>1.0729</v>
      </c>
      <c r="L5163" s="39">
        <f t="shared" si="949"/>
        <v>4.9640000000010606E-2</v>
      </c>
      <c r="M5163" s="39">
        <f t="shared" si="947"/>
        <v>4.488323107697707</v>
      </c>
      <c r="N5163" s="39">
        <f t="shared" si="942"/>
        <v>6.6378788030840559</v>
      </c>
      <c r="O5163" s="43">
        <f t="shared" si="946"/>
        <v>2.1496</v>
      </c>
      <c r="S5163" s="39">
        <f t="shared" si="950"/>
        <v>4.9640000000010606E-2</v>
      </c>
      <c r="T5163" s="39">
        <f t="shared" si="943"/>
        <v>4.488323107697707</v>
      </c>
      <c r="U5163" s="39">
        <f t="shared" si="944"/>
        <v>6.6863207091924792</v>
      </c>
      <c r="V5163" s="43">
        <f t="shared" si="945"/>
        <v>2.198</v>
      </c>
    </row>
    <row r="5164" spans="5:22" hidden="1" x14ac:dyDescent="0.25">
      <c r="E5164" s="39">
        <f t="shared" si="948"/>
        <v>4.9630000000010603E-2</v>
      </c>
      <c r="F5164" s="39">
        <f t="shared" si="939"/>
        <v>4.4887752633536859</v>
      </c>
      <c r="G5164" s="39">
        <f t="shared" si="940"/>
        <v>5.5612070376823048</v>
      </c>
      <c r="H5164" s="43">
        <f t="shared" si="941"/>
        <v>1.0724</v>
      </c>
      <c r="L5164" s="39">
        <f t="shared" si="949"/>
        <v>4.9630000000010603E-2</v>
      </c>
      <c r="M5164" s="39">
        <f t="shared" si="947"/>
        <v>4.4887752633536859</v>
      </c>
      <c r="N5164" s="39">
        <f t="shared" si="942"/>
        <v>6.6377913054546873</v>
      </c>
      <c r="O5164" s="43">
        <f t="shared" si="946"/>
        <v>2.149</v>
      </c>
      <c r="S5164" s="39">
        <f t="shared" si="950"/>
        <v>4.9630000000010603E-2</v>
      </c>
      <c r="T5164" s="39">
        <f t="shared" si="943"/>
        <v>4.4887752633536859</v>
      </c>
      <c r="U5164" s="39">
        <f t="shared" si="944"/>
        <v>6.6863207091924792</v>
      </c>
      <c r="V5164" s="43">
        <f t="shared" si="945"/>
        <v>2.1974999999999998</v>
      </c>
    </row>
    <row r="5165" spans="5:22" hidden="1" x14ac:dyDescent="0.25">
      <c r="E5165" s="39">
        <f t="shared" si="948"/>
        <v>4.96200000000106E-2</v>
      </c>
      <c r="F5165" s="39">
        <f t="shared" si="939"/>
        <v>4.4892275556882879</v>
      </c>
      <c r="G5165" s="39">
        <f t="shared" si="940"/>
        <v>5.5611434355964153</v>
      </c>
      <c r="H5165" s="43">
        <f t="shared" si="941"/>
        <v>1.0719000000000001</v>
      </c>
      <c r="L5165" s="39">
        <f t="shared" si="949"/>
        <v>4.96200000000106E-2</v>
      </c>
      <c r="M5165" s="39">
        <f t="shared" si="947"/>
        <v>4.4892275556882879</v>
      </c>
      <c r="N5165" s="39">
        <f t="shared" si="942"/>
        <v>6.6377037901935543</v>
      </c>
      <c r="O5165" s="43">
        <f t="shared" si="946"/>
        <v>2.1484999999999999</v>
      </c>
      <c r="S5165" s="39">
        <f t="shared" si="950"/>
        <v>4.96200000000106E-2</v>
      </c>
      <c r="T5165" s="39">
        <f t="shared" si="943"/>
        <v>4.4892275556882879</v>
      </c>
      <c r="U5165" s="39">
        <f t="shared" si="944"/>
        <v>6.6863207091924792</v>
      </c>
      <c r="V5165" s="43">
        <f t="shared" si="945"/>
        <v>2.1970999999999998</v>
      </c>
    </row>
    <row r="5166" spans="5:22" hidden="1" x14ac:dyDescent="0.25">
      <c r="E5166" s="39">
        <f t="shared" si="948"/>
        <v>4.9610000000010597E-2</v>
      </c>
      <c r="F5166" s="39">
        <f t="shared" si="939"/>
        <v>4.4896799847703823</v>
      </c>
      <c r="G5166" s="39">
        <f t="shared" si="940"/>
        <v>5.5610798189398789</v>
      </c>
      <c r="H5166" s="43">
        <f t="shared" si="941"/>
        <v>1.0713999999999999</v>
      </c>
      <c r="L5166" s="39">
        <f t="shared" si="949"/>
        <v>4.9610000000010597E-2</v>
      </c>
      <c r="M5166" s="39">
        <f t="shared" si="947"/>
        <v>4.4896799847703823</v>
      </c>
      <c r="N5166" s="39">
        <f t="shared" si="942"/>
        <v>6.6376162572935495</v>
      </c>
      <c r="O5166" s="43">
        <f t="shared" si="946"/>
        <v>2.1478999999999999</v>
      </c>
      <c r="S5166" s="39">
        <f t="shared" si="950"/>
        <v>4.9610000000010597E-2</v>
      </c>
      <c r="T5166" s="39">
        <f t="shared" si="943"/>
        <v>4.4896799847703823</v>
      </c>
      <c r="U5166" s="39">
        <f t="shared" si="944"/>
        <v>6.6863207091924792</v>
      </c>
      <c r="V5166" s="43">
        <f t="shared" si="945"/>
        <v>2.1966000000000001</v>
      </c>
    </row>
    <row r="5167" spans="5:22" hidden="1" x14ac:dyDescent="0.25">
      <c r="E5167" s="39">
        <f t="shared" si="948"/>
        <v>4.9600000000010594E-2</v>
      </c>
      <c r="F5167" s="39">
        <f t="shared" si="939"/>
        <v>4.4901325506688936</v>
      </c>
      <c r="G5167" s="39">
        <f t="shared" si="940"/>
        <v>5.5610161877065476</v>
      </c>
      <c r="H5167" s="43">
        <f t="shared" si="941"/>
        <v>1.0709</v>
      </c>
      <c r="L5167" s="39">
        <f t="shared" si="949"/>
        <v>4.9600000000010594E-2</v>
      </c>
      <c r="M5167" s="39">
        <f t="shared" si="947"/>
        <v>4.4901325506688936</v>
      </c>
      <c r="N5167" s="39">
        <f t="shared" si="942"/>
        <v>6.6375287067475615</v>
      </c>
      <c r="O5167" s="43">
        <f t="shared" si="946"/>
        <v>2.1474000000000002</v>
      </c>
      <c r="S5167" s="39">
        <f t="shared" si="950"/>
        <v>4.9600000000010594E-2</v>
      </c>
      <c r="T5167" s="39">
        <f t="shared" si="943"/>
        <v>4.4901325506688936</v>
      </c>
      <c r="U5167" s="39">
        <f t="shared" si="944"/>
        <v>6.6863207091924792</v>
      </c>
      <c r="V5167" s="43">
        <f t="shared" si="945"/>
        <v>2.1962000000000002</v>
      </c>
    </row>
    <row r="5168" spans="5:22" hidden="1" x14ac:dyDescent="0.25">
      <c r="E5168" s="39">
        <f t="shared" si="948"/>
        <v>4.9590000000010591E-2</v>
      </c>
      <c r="F5168" s="39">
        <f t="shared" si="939"/>
        <v>4.4905852534527897</v>
      </c>
      <c r="G5168" s="39">
        <f t="shared" si="940"/>
        <v>5.5609525418902708</v>
      </c>
      <c r="H5168" s="43">
        <f t="shared" si="941"/>
        <v>1.0704</v>
      </c>
      <c r="L5168" s="39">
        <f t="shared" si="949"/>
        <v>4.9590000000010591E-2</v>
      </c>
      <c r="M5168" s="39">
        <f t="shared" si="947"/>
        <v>4.4905852534527897</v>
      </c>
      <c r="N5168" s="39">
        <f t="shared" si="942"/>
        <v>6.637441138548474</v>
      </c>
      <c r="O5168" s="43">
        <f t="shared" si="946"/>
        <v>2.1469</v>
      </c>
      <c r="S5168" s="39">
        <f t="shared" si="950"/>
        <v>4.9590000000010591E-2</v>
      </c>
      <c r="T5168" s="39">
        <f t="shared" si="943"/>
        <v>4.4905852534527897</v>
      </c>
      <c r="U5168" s="39">
        <f t="shared" si="944"/>
        <v>6.6863207091924792</v>
      </c>
      <c r="V5168" s="43">
        <f t="shared" si="945"/>
        <v>2.1957</v>
      </c>
    </row>
    <row r="5169" spans="5:22" hidden="1" x14ac:dyDescent="0.25">
      <c r="E5169" s="39">
        <f t="shared" si="948"/>
        <v>4.9580000000010588E-2</v>
      </c>
      <c r="F5169" s="39">
        <f t="shared" si="939"/>
        <v>4.4910380931910918</v>
      </c>
      <c r="G5169" s="39">
        <f t="shared" si="940"/>
        <v>5.5608888814848925</v>
      </c>
      <c r="H5169" s="43">
        <f t="shared" si="941"/>
        <v>1.0699000000000001</v>
      </c>
      <c r="L5169" s="39">
        <f t="shared" si="949"/>
        <v>4.9580000000010588E-2</v>
      </c>
      <c r="M5169" s="39">
        <f t="shared" si="947"/>
        <v>4.4910380931910918</v>
      </c>
      <c r="N5169" s="39">
        <f t="shared" si="942"/>
        <v>6.6373535526891665</v>
      </c>
      <c r="O5169" s="43">
        <f t="shared" si="946"/>
        <v>2.1463000000000001</v>
      </c>
      <c r="S5169" s="39">
        <f t="shared" si="950"/>
        <v>4.9580000000010588E-2</v>
      </c>
      <c r="T5169" s="39">
        <f t="shared" si="943"/>
        <v>4.4910380931910918</v>
      </c>
      <c r="U5169" s="39">
        <f t="shared" si="944"/>
        <v>6.6863207091924792</v>
      </c>
      <c r="V5169" s="43">
        <f t="shared" si="945"/>
        <v>2.1953</v>
      </c>
    </row>
    <row r="5170" spans="5:22" hidden="1" x14ac:dyDescent="0.25">
      <c r="E5170" s="39">
        <f t="shared" si="948"/>
        <v>4.9570000000010585E-2</v>
      </c>
      <c r="F5170" s="39">
        <f t="shared" si="939"/>
        <v>4.4914910699528656</v>
      </c>
      <c r="G5170" s="39">
        <f t="shared" si="940"/>
        <v>5.5608252064842532</v>
      </c>
      <c r="H5170" s="43">
        <f t="shared" si="941"/>
        <v>1.0692999999999999</v>
      </c>
      <c r="L5170" s="39">
        <f t="shared" si="949"/>
        <v>4.9570000000010585E-2</v>
      </c>
      <c r="M5170" s="39">
        <f t="shared" si="947"/>
        <v>4.4914910699528656</v>
      </c>
      <c r="N5170" s="39">
        <f t="shared" si="942"/>
        <v>6.637265949162515</v>
      </c>
      <c r="O5170" s="43">
        <f t="shared" si="946"/>
        <v>2.1457999999999999</v>
      </c>
      <c r="S5170" s="39">
        <f t="shared" si="950"/>
        <v>4.9570000000010585E-2</v>
      </c>
      <c r="T5170" s="39">
        <f t="shared" si="943"/>
        <v>4.4914910699528656</v>
      </c>
      <c r="U5170" s="39">
        <f t="shared" si="944"/>
        <v>6.6863207091924792</v>
      </c>
      <c r="V5170" s="43">
        <f t="shared" si="945"/>
        <v>2.1947999999999999</v>
      </c>
    </row>
    <row r="5171" spans="5:22" hidden="1" x14ac:dyDescent="0.25">
      <c r="E5171" s="39">
        <f t="shared" si="948"/>
        <v>4.9560000000010582E-2</v>
      </c>
      <c r="F5171" s="39">
        <f t="shared" si="939"/>
        <v>4.49194418380723</v>
      </c>
      <c r="G5171" s="39">
        <f t="shared" si="940"/>
        <v>5.5607615168821907</v>
      </c>
      <c r="H5171" s="43">
        <f t="shared" si="941"/>
        <v>1.0688</v>
      </c>
      <c r="L5171" s="39">
        <f t="shared" si="949"/>
        <v>4.9560000000010582E-2</v>
      </c>
      <c r="M5171" s="39">
        <f t="shared" si="947"/>
        <v>4.49194418380723</v>
      </c>
      <c r="N5171" s="39">
        <f t="shared" si="942"/>
        <v>6.6371783279613892</v>
      </c>
      <c r="O5171" s="43">
        <f t="shared" si="946"/>
        <v>2.1452</v>
      </c>
      <c r="S5171" s="39">
        <f t="shared" si="950"/>
        <v>4.9560000000010582E-2</v>
      </c>
      <c r="T5171" s="39">
        <f t="shared" si="943"/>
        <v>4.49194418380723</v>
      </c>
      <c r="U5171" s="39">
        <f t="shared" si="944"/>
        <v>6.6863207091924792</v>
      </c>
      <c r="V5171" s="43">
        <f t="shared" si="945"/>
        <v>2.1943999999999999</v>
      </c>
    </row>
    <row r="5172" spans="5:22" hidden="1" x14ac:dyDescent="0.25">
      <c r="E5172" s="39">
        <f t="shared" si="948"/>
        <v>4.9550000000010579E-2</v>
      </c>
      <c r="F5172" s="39">
        <f t="shared" si="939"/>
        <v>4.4923974348233475</v>
      </c>
      <c r="G5172" s="39">
        <f t="shared" si="940"/>
        <v>5.5606978126725384</v>
      </c>
      <c r="H5172" s="43">
        <f t="shared" si="941"/>
        <v>1.0683</v>
      </c>
      <c r="L5172" s="39">
        <f t="shared" si="949"/>
        <v>4.9550000000010579E-2</v>
      </c>
      <c r="M5172" s="39">
        <f t="shared" si="947"/>
        <v>4.4923974348233475</v>
      </c>
      <c r="N5172" s="39">
        <f t="shared" si="942"/>
        <v>6.6370906890786578</v>
      </c>
      <c r="O5172" s="43">
        <f t="shared" si="946"/>
        <v>2.1446999999999998</v>
      </c>
      <c r="S5172" s="39">
        <f t="shared" si="950"/>
        <v>4.9550000000010579E-2</v>
      </c>
      <c r="T5172" s="39">
        <f t="shared" si="943"/>
        <v>4.4923974348233475</v>
      </c>
      <c r="U5172" s="39">
        <f t="shared" si="944"/>
        <v>6.6863207091924792</v>
      </c>
      <c r="V5172" s="43">
        <f t="shared" si="945"/>
        <v>2.1939000000000002</v>
      </c>
    </row>
    <row r="5173" spans="5:22" hidden="1" x14ac:dyDescent="0.25">
      <c r="E5173" s="39">
        <f t="shared" si="948"/>
        <v>4.9540000000010576E-2</v>
      </c>
      <c r="F5173" s="39">
        <f t="shared" si="939"/>
        <v>4.4928508230704347</v>
      </c>
      <c r="G5173" s="39">
        <f t="shared" si="940"/>
        <v>5.5606340938491252</v>
      </c>
      <c r="H5173" s="43">
        <f t="shared" si="941"/>
        <v>1.0678000000000001</v>
      </c>
      <c r="L5173" s="39">
        <f t="shared" si="949"/>
        <v>4.9540000000010576E-2</v>
      </c>
      <c r="M5173" s="39">
        <f t="shared" si="947"/>
        <v>4.4928508230704347</v>
      </c>
      <c r="N5173" s="39">
        <f t="shared" si="942"/>
        <v>6.6370030325071818</v>
      </c>
      <c r="O5173" s="43">
        <f t="shared" si="946"/>
        <v>2.1442000000000001</v>
      </c>
      <c r="S5173" s="39">
        <f t="shared" si="950"/>
        <v>4.9540000000010576E-2</v>
      </c>
      <c r="T5173" s="39">
        <f t="shared" si="943"/>
        <v>4.4928508230704347</v>
      </c>
      <c r="U5173" s="39">
        <f t="shared" si="944"/>
        <v>6.6863207091924792</v>
      </c>
      <c r="V5173" s="43">
        <f t="shared" si="945"/>
        <v>2.1934999999999998</v>
      </c>
    </row>
    <row r="5174" spans="5:22" hidden="1" x14ac:dyDescent="0.25">
      <c r="E5174" s="39">
        <f t="shared" si="948"/>
        <v>4.9530000000010573E-2</v>
      </c>
      <c r="F5174" s="39">
        <f t="shared" si="939"/>
        <v>4.4933043486177535</v>
      </c>
      <c r="G5174" s="39">
        <f t="shared" si="940"/>
        <v>5.5605703604057766</v>
      </c>
      <c r="H5174" s="43">
        <f t="shared" si="941"/>
        <v>1.0672999999999999</v>
      </c>
      <c r="L5174" s="39">
        <f t="shared" si="949"/>
        <v>4.9530000000010573E-2</v>
      </c>
      <c r="M5174" s="39">
        <f t="shared" si="947"/>
        <v>4.4933043486177535</v>
      </c>
      <c r="N5174" s="39">
        <f t="shared" si="942"/>
        <v>6.6369153582398202</v>
      </c>
      <c r="O5174" s="43">
        <f t="shared" si="946"/>
        <v>2.1436000000000002</v>
      </c>
      <c r="S5174" s="39">
        <f t="shared" si="950"/>
        <v>4.9530000000010573E-2</v>
      </c>
      <c r="T5174" s="39">
        <f t="shared" si="943"/>
        <v>4.4933043486177535</v>
      </c>
      <c r="U5174" s="39">
        <f t="shared" si="944"/>
        <v>6.6863207091924792</v>
      </c>
      <c r="V5174" s="43">
        <f t="shared" si="945"/>
        <v>2.1930000000000001</v>
      </c>
    </row>
    <row r="5175" spans="5:22" hidden="1" x14ac:dyDescent="0.25">
      <c r="E5175" s="39">
        <f t="shared" si="948"/>
        <v>4.9520000000010569E-2</v>
      </c>
      <c r="F5175" s="39">
        <f t="shared" si="939"/>
        <v>4.4937580115346165</v>
      </c>
      <c r="G5175" s="39">
        <f t="shared" si="940"/>
        <v>5.5605066123363143</v>
      </c>
      <c r="H5175" s="43">
        <f t="shared" si="941"/>
        <v>1.0667</v>
      </c>
      <c r="L5175" s="39">
        <f t="shared" si="949"/>
        <v>4.9520000000010569E-2</v>
      </c>
      <c r="M5175" s="39">
        <f t="shared" si="947"/>
        <v>4.4937580115346165</v>
      </c>
      <c r="N5175" s="39">
        <f t="shared" si="942"/>
        <v>6.6368276662694257</v>
      </c>
      <c r="O5175" s="43">
        <f t="shared" si="946"/>
        <v>2.1431</v>
      </c>
      <c r="S5175" s="39">
        <f t="shared" si="950"/>
        <v>4.9520000000010569E-2</v>
      </c>
      <c r="T5175" s="39">
        <f t="shared" si="943"/>
        <v>4.4937580115346165</v>
      </c>
      <c r="U5175" s="39">
        <f t="shared" si="944"/>
        <v>6.6863207091924792</v>
      </c>
      <c r="V5175" s="43">
        <f t="shared" si="945"/>
        <v>2.1926000000000001</v>
      </c>
    </row>
    <row r="5176" spans="5:22" hidden="1" x14ac:dyDescent="0.25">
      <c r="E5176" s="39">
        <f t="shared" si="948"/>
        <v>4.9510000000010566E-2</v>
      </c>
      <c r="F5176" s="39">
        <f t="shared" si="939"/>
        <v>4.4942118118903851</v>
      </c>
      <c r="G5176" s="39">
        <f t="shared" si="940"/>
        <v>5.5604428496345557</v>
      </c>
      <c r="H5176" s="43">
        <f t="shared" si="941"/>
        <v>1.0662</v>
      </c>
      <c r="L5176" s="39">
        <f t="shared" si="949"/>
        <v>4.9510000000010566E-2</v>
      </c>
      <c r="M5176" s="39">
        <f t="shared" si="947"/>
        <v>4.4942118118903851</v>
      </c>
      <c r="N5176" s="39">
        <f t="shared" si="942"/>
        <v>6.6367399565888476</v>
      </c>
      <c r="O5176" s="43">
        <f t="shared" si="946"/>
        <v>2.1425000000000001</v>
      </c>
      <c r="S5176" s="39">
        <f t="shared" si="950"/>
        <v>4.9510000000010566E-2</v>
      </c>
      <c r="T5176" s="39">
        <f t="shared" si="943"/>
        <v>4.4942118118903851</v>
      </c>
      <c r="U5176" s="39">
        <f t="shared" si="944"/>
        <v>6.6863207091924792</v>
      </c>
      <c r="V5176" s="43">
        <f t="shared" si="945"/>
        <v>2.1920999999999999</v>
      </c>
    </row>
    <row r="5177" spans="5:22" hidden="1" x14ac:dyDescent="0.25">
      <c r="E5177" s="39">
        <f t="shared" si="948"/>
        <v>4.9500000000010563E-2</v>
      </c>
      <c r="F5177" s="39">
        <f t="shared" si="939"/>
        <v>4.4946657497544678</v>
      </c>
      <c r="G5177" s="39">
        <f t="shared" si="940"/>
        <v>5.5603790722943165</v>
      </c>
      <c r="H5177" s="43">
        <f t="shared" si="941"/>
        <v>1.0657000000000001</v>
      </c>
      <c r="L5177" s="39">
        <f t="shared" si="949"/>
        <v>4.9500000000010563E-2</v>
      </c>
      <c r="M5177" s="39">
        <f t="shared" si="947"/>
        <v>4.4946657497544678</v>
      </c>
      <c r="N5177" s="39">
        <f t="shared" si="942"/>
        <v>6.6366522291909327</v>
      </c>
      <c r="O5177" s="43">
        <f t="shared" si="946"/>
        <v>2.1419999999999999</v>
      </c>
      <c r="S5177" s="39">
        <f t="shared" si="950"/>
        <v>4.9500000000010563E-2</v>
      </c>
      <c r="T5177" s="39">
        <f t="shared" si="943"/>
        <v>4.4946657497544678</v>
      </c>
      <c r="U5177" s="39">
        <f t="shared" si="944"/>
        <v>6.6863207091924792</v>
      </c>
      <c r="V5177" s="43">
        <f t="shared" si="945"/>
        <v>2.1917</v>
      </c>
    </row>
    <row r="5178" spans="5:22" hidden="1" x14ac:dyDescent="0.25">
      <c r="E5178" s="39">
        <f t="shared" si="948"/>
        <v>4.949000000001056E-2</v>
      </c>
      <c r="F5178" s="39">
        <f t="shared" si="939"/>
        <v>4.4951198251963254</v>
      </c>
      <c r="G5178" s="39">
        <f t="shared" si="940"/>
        <v>5.5603152803094051</v>
      </c>
      <c r="H5178" s="43">
        <f t="shared" si="941"/>
        <v>1.0651999999999999</v>
      </c>
      <c r="L5178" s="39">
        <f t="shared" si="949"/>
        <v>4.949000000001056E-2</v>
      </c>
      <c r="M5178" s="39">
        <f t="shared" si="947"/>
        <v>4.4951198251963254</v>
      </c>
      <c r="N5178" s="39">
        <f t="shared" si="942"/>
        <v>6.6365644840685194</v>
      </c>
      <c r="O5178" s="43">
        <f t="shared" si="946"/>
        <v>2.1414</v>
      </c>
      <c r="S5178" s="39">
        <f t="shared" si="950"/>
        <v>4.949000000001056E-2</v>
      </c>
      <c r="T5178" s="39">
        <f t="shared" si="943"/>
        <v>4.4951198251963254</v>
      </c>
      <c r="U5178" s="39">
        <f t="shared" si="944"/>
        <v>6.6863207091924792</v>
      </c>
      <c r="V5178" s="43">
        <f t="shared" si="945"/>
        <v>2.1911999999999998</v>
      </c>
    </row>
    <row r="5179" spans="5:22" hidden="1" x14ac:dyDescent="0.25">
      <c r="E5179" s="39">
        <f t="shared" si="948"/>
        <v>4.9480000000010557E-2</v>
      </c>
      <c r="F5179" s="39">
        <f t="shared" si="939"/>
        <v>4.495574038285465</v>
      </c>
      <c r="G5179" s="39">
        <f t="shared" si="940"/>
        <v>5.5602514736736284</v>
      </c>
      <c r="H5179" s="43">
        <f t="shared" si="941"/>
        <v>1.0647</v>
      </c>
      <c r="L5179" s="39">
        <f t="shared" si="949"/>
        <v>4.9480000000010557E-2</v>
      </c>
      <c r="M5179" s="39">
        <f t="shared" si="947"/>
        <v>4.495574038285465</v>
      </c>
      <c r="N5179" s="39">
        <f t="shared" si="942"/>
        <v>6.6364767212144464</v>
      </c>
      <c r="O5179" s="43">
        <f t="shared" si="946"/>
        <v>2.1408999999999998</v>
      </c>
      <c r="S5179" s="39">
        <f t="shared" si="950"/>
        <v>4.9480000000010557E-2</v>
      </c>
      <c r="T5179" s="39">
        <f t="shared" si="943"/>
        <v>4.495574038285465</v>
      </c>
      <c r="U5179" s="39">
        <f t="shared" si="944"/>
        <v>6.6863207091924792</v>
      </c>
      <c r="V5179" s="43">
        <f t="shared" si="945"/>
        <v>2.1907000000000001</v>
      </c>
    </row>
    <row r="5180" spans="5:22" hidden="1" x14ac:dyDescent="0.25">
      <c r="E5180" s="39">
        <f t="shared" si="948"/>
        <v>4.9470000000010554E-2</v>
      </c>
      <c r="F5180" s="39">
        <f t="shared" si="939"/>
        <v>4.4960283890914443</v>
      </c>
      <c r="G5180" s="39">
        <f t="shared" si="940"/>
        <v>5.5601876523807903</v>
      </c>
      <c r="H5180" s="43">
        <f t="shared" si="941"/>
        <v>1.0642</v>
      </c>
      <c r="L5180" s="39">
        <f t="shared" si="949"/>
        <v>4.9470000000010554E-2</v>
      </c>
      <c r="M5180" s="39">
        <f t="shared" si="947"/>
        <v>4.4960283890914443</v>
      </c>
      <c r="N5180" s="39">
        <f t="shared" si="942"/>
        <v>6.6363889406215453</v>
      </c>
      <c r="O5180" s="43">
        <f t="shared" si="946"/>
        <v>2.1404000000000001</v>
      </c>
      <c r="S5180" s="39">
        <f t="shared" si="950"/>
        <v>4.9470000000010554E-2</v>
      </c>
      <c r="T5180" s="39">
        <f t="shared" si="943"/>
        <v>4.4960283890914443</v>
      </c>
      <c r="U5180" s="39">
        <f t="shared" si="944"/>
        <v>6.6863207091924792</v>
      </c>
      <c r="V5180" s="43">
        <f t="shared" si="945"/>
        <v>2.1903000000000001</v>
      </c>
    </row>
    <row r="5181" spans="5:22" hidden="1" x14ac:dyDescent="0.25">
      <c r="E5181" s="39">
        <f t="shared" si="948"/>
        <v>4.9460000000010551E-2</v>
      </c>
      <c r="F5181" s="39">
        <f t="shared" si="939"/>
        <v>4.4964828776838708</v>
      </c>
      <c r="G5181" s="39">
        <f t="shared" si="940"/>
        <v>5.5601238164246878</v>
      </c>
      <c r="H5181" s="43">
        <f t="shared" si="941"/>
        <v>1.0636000000000001</v>
      </c>
      <c r="L5181" s="39">
        <f t="shared" si="949"/>
        <v>4.9460000000010551E-2</v>
      </c>
      <c r="M5181" s="39">
        <f t="shared" si="947"/>
        <v>4.4964828776838708</v>
      </c>
      <c r="N5181" s="39">
        <f t="shared" si="942"/>
        <v>6.6363011422826421</v>
      </c>
      <c r="O5181" s="43">
        <f t="shared" si="946"/>
        <v>2.1398000000000001</v>
      </c>
      <c r="S5181" s="39">
        <f t="shared" si="950"/>
        <v>4.9460000000010551E-2</v>
      </c>
      <c r="T5181" s="39">
        <f t="shared" si="943"/>
        <v>4.4964828776838708</v>
      </c>
      <c r="U5181" s="39">
        <f t="shared" si="944"/>
        <v>6.6863207091924792</v>
      </c>
      <c r="V5181" s="43">
        <f t="shared" si="945"/>
        <v>2.1898</v>
      </c>
    </row>
    <row r="5182" spans="5:22" hidden="1" x14ac:dyDescent="0.25">
      <c r="E5182" s="39">
        <f t="shared" si="948"/>
        <v>4.9450000000010548E-2</v>
      </c>
      <c r="F5182" s="39">
        <f t="shared" si="939"/>
        <v>4.4969375041323989</v>
      </c>
      <c r="G5182" s="39">
        <f t="shared" si="940"/>
        <v>5.5600599657991161</v>
      </c>
      <c r="H5182" s="43">
        <f t="shared" si="941"/>
        <v>1.0630999999999999</v>
      </c>
      <c r="L5182" s="39">
        <f t="shared" si="949"/>
        <v>4.9450000000010548E-2</v>
      </c>
      <c r="M5182" s="39">
        <f t="shared" si="947"/>
        <v>4.4969375041323989</v>
      </c>
      <c r="N5182" s="39">
        <f t="shared" si="942"/>
        <v>6.6362133261905623</v>
      </c>
      <c r="O5182" s="43">
        <f t="shared" si="946"/>
        <v>2.1393</v>
      </c>
      <c r="S5182" s="39">
        <f t="shared" si="950"/>
        <v>4.9450000000010548E-2</v>
      </c>
      <c r="T5182" s="39">
        <f t="shared" si="943"/>
        <v>4.4969375041323989</v>
      </c>
      <c r="U5182" s="39">
        <f t="shared" si="944"/>
        <v>6.6863207091924792</v>
      </c>
      <c r="V5182" s="43">
        <f t="shared" si="945"/>
        <v>2.1894</v>
      </c>
    </row>
    <row r="5183" spans="5:22" hidden="1" x14ac:dyDescent="0.25">
      <c r="E5183" s="39">
        <f t="shared" si="948"/>
        <v>4.9440000000010545E-2</v>
      </c>
      <c r="F5183" s="39">
        <f t="shared" ref="F5183:F5246" si="951">1/SQRT($E5183)</f>
        <v>4.4973922685067365</v>
      </c>
      <c r="G5183" s="39">
        <f t="shared" ref="G5183:G5246" si="952">-2*LOG10(((2.51/($L$40*(SQRT(E5183))))+(0.269*($L$37/$E$25))))</f>
        <v>5.559996100497866</v>
      </c>
      <c r="H5183" s="43">
        <f t="shared" ref="H5183:H5246" si="953">ROUND(ABS(F5183-G5183),4)</f>
        <v>1.0626</v>
      </c>
      <c r="L5183" s="39">
        <f t="shared" si="949"/>
        <v>4.9440000000010545E-2</v>
      </c>
      <c r="M5183" s="39">
        <f t="shared" si="947"/>
        <v>4.4973922685067365</v>
      </c>
      <c r="N5183" s="39">
        <f t="shared" ref="N5183:N5246" si="954">2*LOG10(($L$40*(SQRT(L5183))))</f>
        <v>6.636125492338123</v>
      </c>
      <c r="O5183" s="43">
        <f t="shared" si="946"/>
        <v>2.1387</v>
      </c>
      <c r="S5183" s="39">
        <f t="shared" si="950"/>
        <v>4.9440000000010545E-2</v>
      </c>
      <c r="T5183" s="39">
        <f t="shared" ref="T5183:T5246" si="955">1/SQRT($S5183)</f>
        <v>4.4973922685067365</v>
      </c>
      <c r="U5183" s="39">
        <f t="shared" ref="U5183:U5246" si="956">2*LOG10(((3.71/($L$37/$E$25))))</f>
        <v>6.6863207091924792</v>
      </c>
      <c r="V5183" s="43">
        <f t="shared" ref="V5183:V5246" si="957">ROUND(ABS(T5183-U5183),4)</f>
        <v>2.1888999999999998</v>
      </c>
    </row>
    <row r="5184" spans="5:22" hidden="1" x14ac:dyDescent="0.25">
      <c r="E5184" s="39">
        <f t="shared" si="948"/>
        <v>4.9430000000010542E-2</v>
      </c>
      <c r="F5184" s="39">
        <f t="shared" si="951"/>
        <v>4.4978471708766348</v>
      </c>
      <c r="G5184" s="39">
        <f t="shared" si="952"/>
        <v>5.5599322205147255</v>
      </c>
      <c r="H5184" s="43">
        <f t="shared" si="953"/>
        <v>1.0621</v>
      </c>
      <c r="L5184" s="39">
        <f t="shared" si="949"/>
        <v>4.9430000000010542E-2</v>
      </c>
      <c r="M5184" s="39">
        <f t="shared" si="947"/>
        <v>4.4978471708766348</v>
      </c>
      <c r="N5184" s="39">
        <f t="shared" si="954"/>
        <v>6.6360376407181407</v>
      </c>
      <c r="O5184" s="43">
        <f t="shared" ref="O5184:O5247" si="958">ROUND(ABS(M5184-N5184),4)</f>
        <v>2.1381999999999999</v>
      </c>
      <c r="S5184" s="39">
        <f t="shared" si="950"/>
        <v>4.9430000000010542E-2</v>
      </c>
      <c r="T5184" s="39">
        <f t="shared" si="955"/>
        <v>4.4978471708766348</v>
      </c>
      <c r="U5184" s="39">
        <f t="shared" si="956"/>
        <v>6.6863207091924792</v>
      </c>
      <c r="V5184" s="43">
        <f t="shared" si="957"/>
        <v>2.1884999999999999</v>
      </c>
    </row>
    <row r="5185" spans="5:22" hidden="1" x14ac:dyDescent="0.25">
      <c r="E5185" s="39">
        <f t="shared" si="948"/>
        <v>4.9420000000010539E-2</v>
      </c>
      <c r="F5185" s="39">
        <f t="shared" si="951"/>
        <v>4.4983022113119011</v>
      </c>
      <c r="G5185" s="39">
        <f t="shared" si="952"/>
        <v>5.5598683258434773</v>
      </c>
      <c r="H5185" s="43">
        <f t="shared" si="953"/>
        <v>1.0616000000000001</v>
      </c>
      <c r="L5185" s="39">
        <f t="shared" si="949"/>
        <v>4.9420000000010539E-2</v>
      </c>
      <c r="M5185" s="39">
        <f t="shared" ref="M5185:M5248" si="959">1/SQRT($L5185)</f>
        <v>4.4983022113119011</v>
      </c>
      <c r="N5185" s="39">
        <f t="shared" si="954"/>
        <v>6.6359497713234239</v>
      </c>
      <c r="O5185" s="43">
        <f t="shared" si="958"/>
        <v>2.1375999999999999</v>
      </c>
      <c r="S5185" s="39">
        <f t="shared" si="950"/>
        <v>4.9420000000010539E-2</v>
      </c>
      <c r="T5185" s="39">
        <f t="shared" si="955"/>
        <v>4.4983022113119011</v>
      </c>
      <c r="U5185" s="39">
        <f t="shared" si="956"/>
        <v>6.6863207091924792</v>
      </c>
      <c r="V5185" s="43">
        <f t="shared" si="957"/>
        <v>2.1880000000000002</v>
      </c>
    </row>
    <row r="5186" spans="5:22" hidden="1" x14ac:dyDescent="0.25">
      <c r="E5186" s="39">
        <f t="shared" si="948"/>
        <v>4.9410000000010536E-2</v>
      </c>
      <c r="F5186" s="39">
        <f t="shared" si="951"/>
        <v>4.4987573898823872</v>
      </c>
      <c r="G5186" s="39">
        <f t="shared" si="952"/>
        <v>5.5598044164778999</v>
      </c>
      <c r="H5186" s="43">
        <f t="shared" si="953"/>
        <v>1.0609999999999999</v>
      </c>
      <c r="L5186" s="39">
        <f t="shared" si="949"/>
        <v>4.9410000000010536E-2</v>
      </c>
      <c r="M5186" s="39">
        <f t="shared" si="959"/>
        <v>4.4987573898823872</v>
      </c>
      <c r="N5186" s="39">
        <f t="shared" si="954"/>
        <v>6.63586188414678</v>
      </c>
      <c r="O5186" s="43">
        <f t="shared" si="958"/>
        <v>2.1371000000000002</v>
      </c>
      <c r="S5186" s="39">
        <f t="shared" si="950"/>
        <v>4.9410000000010536E-2</v>
      </c>
      <c r="T5186" s="39">
        <f t="shared" si="955"/>
        <v>4.4987573898823872</v>
      </c>
      <c r="U5186" s="39">
        <f t="shared" si="956"/>
        <v>6.6863207091924792</v>
      </c>
      <c r="V5186" s="43">
        <f t="shared" si="957"/>
        <v>2.1876000000000002</v>
      </c>
    </row>
    <row r="5187" spans="5:22" hidden="1" x14ac:dyDescent="0.25">
      <c r="E5187" s="39">
        <f t="shared" ref="E5187:E5250" si="960">E5186-0.00001</f>
        <v>4.9400000000010533E-2</v>
      </c>
      <c r="F5187" s="39">
        <f t="shared" si="951"/>
        <v>4.4992127066579961</v>
      </c>
      <c r="G5187" s="39">
        <f t="shared" si="952"/>
        <v>5.5597404924117706</v>
      </c>
      <c r="H5187" s="43">
        <f t="shared" si="953"/>
        <v>1.0605</v>
      </c>
      <c r="L5187" s="39">
        <f t="shared" ref="L5187:L5250" si="961">L5186-0.00001</f>
        <v>4.9400000000010533E-2</v>
      </c>
      <c r="M5187" s="39">
        <f t="shared" si="959"/>
        <v>4.4992127066579961</v>
      </c>
      <c r="N5187" s="39">
        <f t="shared" si="954"/>
        <v>6.6357739791810104</v>
      </c>
      <c r="O5187" s="43">
        <f t="shared" si="958"/>
        <v>2.1366000000000001</v>
      </c>
      <c r="S5187" s="39">
        <f t="shared" ref="S5187:S5250" si="962">S5186-0.00001</f>
        <v>4.9400000000010533E-2</v>
      </c>
      <c r="T5187" s="39">
        <f t="shared" si="955"/>
        <v>4.4992127066579961</v>
      </c>
      <c r="U5187" s="39">
        <f t="shared" si="956"/>
        <v>6.6863207091924792</v>
      </c>
      <c r="V5187" s="43">
        <f t="shared" si="957"/>
        <v>2.1871</v>
      </c>
    </row>
    <row r="5188" spans="5:22" hidden="1" x14ac:dyDescent="0.25">
      <c r="E5188" s="39">
        <f t="shared" si="960"/>
        <v>4.939000000001053E-2</v>
      </c>
      <c r="F5188" s="39">
        <f t="shared" si="951"/>
        <v>4.49966816170868</v>
      </c>
      <c r="G5188" s="39">
        <f t="shared" si="952"/>
        <v>5.5596765536388597</v>
      </c>
      <c r="H5188" s="43">
        <f t="shared" si="953"/>
        <v>1.06</v>
      </c>
      <c r="L5188" s="39">
        <f t="shared" si="961"/>
        <v>4.939000000001053E-2</v>
      </c>
      <c r="M5188" s="39">
        <f t="shared" si="959"/>
        <v>4.49966816170868</v>
      </c>
      <c r="N5188" s="39">
        <f t="shared" si="954"/>
        <v>6.635686056418912</v>
      </c>
      <c r="O5188" s="43">
        <f t="shared" si="958"/>
        <v>2.1360000000000001</v>
      </c>
      <c r="S5188" s="39">
        <f t="shared" si="962"/>
        <v>4.939000000001053E-2</v>
      </c>
      <c r="T5188" s="39">
        <f t="shared" si="955"/>
        <v>4.49966816170868</v>
      </c>
      <c r="U5188" s="39">
        <f t="shared" si="956"/>
        <v>6.6863207091924792</v>
      </c>
      <c r="V5188" s="43">
        <f t="shared" si="957"/>
        <v>2.1867000000000001</v>
      </c>
    </row>
    <row r="5189" spans="5:22" hidden="1" x14ac:dyDescent="0.25">
      <c r="E5189" s="39">
        <f t="shared" si="960"/>
        <v>4.9380000000010527E-2</v>
      </c>
      <c r="F5189" s="39">
        <f t="shared" si="951"/>
        <v>4.5001237551044415</v>
      </c>
      <c r="G5189" s="39">
        <f t="shared" si="952"/>
        <v>5.5596126001529358</v>
      </c>
      <c r="H5189" s="43">
        <f t="shared" si="953"/>
        <v>1.0595000000000001</v>
      </c>
      <c r="L5189" s="39">
        <f t="shared" si="961"/>
        <v>4.9380000000010527E-2</v>
      </c>
      <c r="M5189" s="39">
        <f t="shared" si="959"/>
        <v>4.5001237551044415</v>
      </c>
      <c r="N5189" s="39">
        <f t="shared" si="954"/>
        <v>6.6355981158532771</v>
      </c>
      <c r="O5189" s="43">
        <f t="shared" si="958"/>
        <v>2.1355</v>
      </c>
      <c r="S5189" s="39">
        <f t="shared" si="962"/>
        <v>4.9380000000010527E-2</v>
      </c>
      <c r="T5189" s="39">
        <f t="shared" si="955"/>
        <v>4.5001237551044415</v>
      </c>
      <c r="U5189" s="39">
        <f t="shared" si="956"/>
        <v>6.6863207091924792</v>
      </c>
      <c r="V5189" s="43">
        <f t="shared" si="957"/>
        <v>2.1861999999999999</v>
      </c>
    </row>
    <row r="5190" spans="5:22" hidden="1" x14ac:dyDescent="0.25">
      <c r="E5190" s="39">
        <f t="shared" si="960"/>
        <v>4.9370000000010524E-2</v>
      </c>
      <c r="F5190" s="39">
        <f t="shared" si="951"/>
        <v>4.5005794869153322</v>
      </c>
      <c r="G5190" s="39">
        <f t="shared" si="952"/>
        <v>5.5595486319477612</v>
      </c>
      <c r="H5190" s="43">
        <f t="shared" si="953"/>
        <v>1.0589999999999999</v>
      </c>
      <c r="L5190" s="39">
        <f t="shared" si="961"/>
        <v>4.9370000000010524E-2</v>
      </c>
      <c r="M5190" s="39">
        <f t="shared" si="959"/>
        <v>4.5005794869153322</v>
      </c>
      <c r="N5190" s="39">
        <f t="shared" si="954"/>
        <v>6.6355101574768947</v>
      </c>
      <c r="O5190" s="43">
        <f t="shared" si="958"/>
        <v>2.1349</v>
      </c>
      <c r="S5190" s="39">
        <f t="shared" si="962"/>
        <v>4.9370000000010524E-2</v>
      </c>
      <c r="T5190" s="39">
        <f t="shared" si="955"/>
        <v>4.5005794869153322</v>
      </c>
      <c r="U5190" s="39">
        <f t="shared" si="956"/>
        <v>6.6863207091924792</v>
      </c>
      <c r="V5190" s="43">
        <f t="shared" si="957"/>
        <v>2.1857000000000002</v>
      </c>
    </row>
    <row r="5191" spans="5:22" hidden="1" x14ac:dyDescent="0.25">
      <c r="E5191" s="39">
        <f t="shared" si="960"/>
        <v>4.936000000001052E-2</v>
      </c>
      <c r="F5191" s="39">
        <f t="shared" si="951"/>
        <v>4.5010353572114541</v>
      </c>
      <c r="G5191" s="39">
        <f t="shared" si="952"/>
        <v>5.5594846490170982</v>
      </c>
      <c r="H5191" s="43">
        <f t="shared" si="953"/>
        <v>1.0584</v>
      </c>
      <c r="L5191" s="39">
        <f t="shared" si="961"/>
        <v>4.936000000001052E-2</v>
      </c>
      <c r="M5191" s="39">
        <f t="shared" si="959"/>
        <v>4.5010353572114541</v>
      </c>
      <c r="N5191" s="39">
        <f t="shared" si="954"/>
        <v>6.6354221812825491</v>
      </c>
      <c r="O5191" s="43">
        <f t="shared" si="958"/>
        <v>2.1343999999999999</v>
      </c>
      <c r="S5191" s="39">
        <f t="shared" si="962"/>
        <v>4.936000000001052E-2</v>
      </c>
      <c r="T5191" s="39">
        <f t="shared" si="955"/>
        <v>4.5010353572114541</v>
      </c>
      <c r="U5191" s="39">
        <f t="shared" si="956"/>
        <v>6.6863207091924792</v>
      </c>
      <c r="V5191" s="43">
        <f t="shared" si="957"/>
        <v>2.1852999999999998</v>
      </c>
    </row>
    <row r="5192" spans="5:22" hidden="1" x14ac:dyDescent="0.25">
      <c r="E5192" s="39">
        <f t="shared" si="960"/>
        <v>4.9350000000010517E-2</v>
      </c>
      <c r="F5192" s="39">
        <f t="shared" si="951"/>
        <v>4.5014913660629574</v>
      </c>
      <c r="G5192" s="39">
        <f t="shared" si="952"/>
        <v>5.5594206513547011</v>
      </c>
      <c r="H5192" s="43">
        <f t="shared" si="953"/>
        <v>1.0579000000000001</v>
      </c>
      <c r="L5192" s="39">
        <f t="shared" si="961"/>
        <v>4.9350000000010517E-2</v>
      </c>
      <c r="M5192" s="39">
        <f t="shared" si="959"/>
        <v>4.5014913660629574</v>
      </c>
      <c r="N5192" s="39">
        <f t="shared" si="954"/>
        <v>6.6353341872630187</v>
      </c>
      <c r="O5192" s="43">
        <f t="shared" si="958"/>
        <v>2.1337999999999999</v>
      </c>
      <c r="S5192" s="39">
        <f t="shared" si="962"/>
        <v>4.9350000000010517E-2</v>
      </c>
      <c r="T5192" s="39">
        <f t="shared" si="955"/>
        <v>4.5014913660629574</v>
      </c>
      <c r="U5192" s="39">
        <f t="shared" si="956"/>
        <v>6.6863207091924792</v>
      </c>
      <c r="V5192" s="43">
        <f t="shared" si="957"/>
        <v>2.1848000000000001</v>
      </c>
    </row>
    <row r="5193" spans="5:22" hidden="1" x14ac:dyDescent="0.25">
      <c r="E5193" s="39">
        <f t="shared" si="960"/>
        <v>4.9340000000010514E-2</v>
      </c>
      <c r="F5193" s="39">
        <f t="shared" si="951"/>
        <v>4.5019475135400429</v>
      </c>
      <c r="G5193" s="39">
        <f t="shared" si="952"/>
        <v>5.5593566389543234</v>
      </c>
      <c r="H5193" s="43">
        <f t="shared" si="953"/>
        <v>1.0573999999999999</v>
      </c>
      <c r="L5193" s="39">
        <f t="shared" si="961"/>
        <v>4.9340000000010514E-2</v>
      </c>
      <c r="M5193" s="39">
        <f t="shared" si="959"/>
        <v>4.5019475135400429</v>
      </c>
      <c r="N5193" s="39">
        <f t="shared" si="954"/>
        <v>6.6352461754110807</v>
      </c>
      <c r="O5193" s="43">
        <f t="shared" si="958"/>
        <v>2.1333000000000002</v>
      </c>
      <c r="S5193" s="39">
        <f t="shared" si="962"/>
        <v>4.9340000000010514E-2</v>
      </c>
      <c r="T5193" s="39">
        <f t="shared" si="955"/>
        <v>4.5019475135400429</v>
      </c>
      <c r="U5193" s="39">
        <f t="shared" si="956"/>
        <v>6.6863207091924792</v>
      </c>
      <c r="V5193" s="43">
        <f t="shared" si="957"/>
        <v>2.1844000000000001</v>
      </c>
    </row>
    <row r="5194" spans="5:22" hidden="1" x14ac:dyDescent="0.25">
      <c r="E5194" s="39">
        <f t="shared" si="960"/>
        <v>4.9330000000010511E-2</v>
      </c>
      <c r="F5194" s="39">
        <f t="shared" si="951"/>
        <v>4.5024037997129618</v>
      </c>
      <c r="G5194" s="39">
        <f t="shared" si="952"/>
        <v>5.5592926118097123</v>
      </c>
      <c r="H5194" s="43">
        <f t="shared" si="953"/>
        <v>1.0569</v>
      </c>
      <c r="L5194" s="39">
        <f t="shared" si="961"/>
        <v>4.9330000000010511E-2</v>
      </c>
      <c r="M5194" s="39">
        <f t="shared" si="959"/>
        <v>4.5024037997129618</v>
      </c>
      <c r="N5194" s="39">
        <f t="shared" si="954"/>
        <v>6.6351581457195046</v>
      </c>
      <c r="O5194" s="43">
        <f t="shared" si="958"/>
        <v>2.1328</v>
      </c>
      <c r="S5194" s="39">
        <f t="shared" si="962"/>
        <v>4.9330000000010511E-2</v>
      </c>
      <c r="T5194" s="39">
        <f t="shared" si="955"/>
        <v>4.5024037997129618</v>
      </c>
      <c r="U5194" s="39">
        <f t="shared" si="956"/>
        <v>6.6863207091924792</v>
      </c>
      <c r="V5194" s="43">
        <f t="shared" si="957"/>
        <v>2.1839</v>
      </c>
    </row>
    <row r="5195" spans="5:22" hidden="1" x14ac:dyDescent="0.25">
      <c r="E5195" s="39">
        <f t="shared" si="960"/>
        <v>4.9320000000010508E-2</v>
      </c>
      <c r="F5195" s="39">
        <f t="shared" si="951"/>
        <v>4.5028602246520135</v>
      </c>
      <c r="G5195" s="39">
        <f t="shared" si="952"/>
        <v>5.5592285699146125</v>
      </c>
      <c r="H5195" s="43">
        <f t="shared" si="953"/>
        <v>1.0564</v>
      </c>
      <c r="L5195" s="39">
        <f t="shared" si="961"/>
        <v>4.9320000000010508E-2</v>
      </c>
      <c r="M5195" s="39">
        <f t="shared" si="959"/>
        <v>4.5028602246520135</v>
      </c>
      <c r="N5195" s="39">
        <f t="shared" si="954"/>
        <v>6.6350700981810578</v>
      </c>
      <c r="O5195" s="43">
        <f t="shared" si="958"/>
        <v>2.1322000000000001</v>
      </c>
      <c r="S5195" s="39">
        <f t="shared" si="962"/>
        <v>4.9320000000010508E-2</v>
      </c>
      <c r="T5195" s="39">
        <f t="shared" si="955"/>
        <v>4.5028602246520135</v>
      </c>
      <c r="U5195" s="39">
        <f t="shared" si="956"/>
        <v>6.6863207091924792</v>
      </c>
      <c r="V5195" s="43">
        <f t="shared" si="957"/>
        <v>2.1835</v>
      </c>
    </row>
    <row r="5196" spans="5:22" hidden="1" x14ac:dyDescent="0.25">
      <c r="E5196" s="39">
        <f t="shared" si="960"/>
        <v>4.9310000000010505E-2</v>
      </c>
      <c r="F5196" s="39">
        <f t="shared" si="951"/>
        <v>4.5033167884275498</v>
      </c>
      <c r="G5196" s="39">
        <f t="shared" si="952"/>
        <v>5.5591645132627647</v>
      </c>
      <c r="H5196" s="43">
        <f t="shared" si="953"/>
        <v>1.0558000000000001</v>
      </c>
      <c r="L5196" s="39">
        <f t="shared" si="961"/>
        <v>4.9310000000010505E-2</v>
      </c>
      <c r="M5196" s="39">
        <f t="shared" si="959"/>
        <v>4.5033167884275498</v>
      </c>
      <c r="N5196" s="39">
        <f t="shared" si="954"/>
        <v>6.6349820327885007</v>
      </c>
      <c r="O5196" s="43">
        <f t="shared" si="958"/>
        <v>2.1316999999999999</v>
      </c>
      <c r="S5196" s="39">
        <f t="shared" si="962"/>
        <v>4.9310000000010505E-2</v>
      </c>
      <c r="T5196" s="39">
        <f t="shared" si="955"/>
        <v>4.5033167884275498</v>
      </c>
      <c r="U5196" s="39">
        <f t="shared" si="956"/>
        <v>6.6863207091924792</v>
      </c>
      <c r="V5196" s="43">
        <f t="shared" si="957"/>
        <v>2.1829999999999998</v>
      </c>
    </row>
    <row r="5197" spans="5:22" hidden="1" x14ac:dyDescent="0.25">
      <c r="E5197" s="39">
        <f t="shared" si="960"/>
        <v>4.9300000000010502E-2</v>
      </c>
      <c r="F5197" s="39">
        <f t="shared" si="951"/>
        <v>4.5037734911099703</v>
      </c>
      <c r="G5197" s="39">
        <f t="shared" si="952"/>
        <v>5.5591004418479057</v>
      </c>
      <c r="H5197" s="43">
        <f t="shared" si="953"/>
        <v>1.0552999999999999</v>
      </c>
      <c r="L5197" s="39">
        <f t="shared" si="961"/>
        <v>4.9300000000010502E-2</v>
      </c>
      <c r="M5197" s="39">
        <f t="shared" si="959"/>
        <v>4.5037734911099703</v>
      </c>
      <c r="N5197" s="39">
        <f t="shared" si="954"/>
        <v>6.6348939495345931</v>
      </c>
      <c r="O5197" s="43">
        <f t="shared" si="958"/>
        <v>2.1311</v>
      </c>
      <c r="S5197" s="39">
        <f t="shared" si="962"/>
        <v>4.9300000000010502E-2</v>
      </c>
      <c r="T5197" s="39">
        <f t="shared" si="955"/>
        <v>4.5037734911099703</v>
      </c>
      <c r="U5197" s="39">
        <f t="shared" si="956"/>
        <v>6.6863207091924792</v>
      </c>
      <c r="V5197" s="43">
        <f t="shared" si="957"/>
        <v>2.1825000000000001</v>
      </c>
    </row>
    <row r="5198" spans="5:22" hidden="1" x14ac:dyDescent="0.25">
      <c r="E5198" s="39">
        <f t="shared" si="960"/>
        <v>4.9290000000010499E-2</v>
      </c>
      <c r="F5198" s="39">
        <f t="shared" si="951"/>
        <v>4.5042303327697253</v>
      </c>
      <c r="G5198" s="39">
        <f t="shared" si="952"/>
        <v>5.5590363556637685</v>
      </c>
      <c r="H5198" s="43">
        <f t="shared" si="953"/>
        <v>1.0548</v>
      </c>
      <c r="L5198" s="39">
        <f t="shared" si="961"/>
        <v>4.9290000000010499E-2</v>
      </c>
      <c r="M5198" s="39">
        <f t="shared" si="959"/>
        <v>4.5042303327697253</v>
      </c>
      <c r="N5198" s="39">
        <f t="shared" si="954"/>
        <v>6.6348058484120873</v>
      </c>
      <c r="O5198" s="43">
        <f t="shared" si="958"/>
        <v>2.1305999999999998</v>
      </c>
      <c r="S5198" s="39">
        <f t="shared" si="962"/>
        <v>4.9290000000010499E-2</v>
      </c>
      <c r="T5198" s="39">
        <f t="shared" si="955"/>
        <v>4.5042303327697253</v>
      </c>
      <c r="U5198" s="39">
        <f t="shared" si="956"/>
        <v>6.6863207091924792</v>
      </c>
      <c r="V5198" s="43">
        <f t="shared" si="957"/>
        <v>2.1821000000000002</v>
      </c>
    </row>
    <row r="5199" spans="5:22" hidden="1" x14ac:dyDescent="0.25">
      <c r="E5199" s="39">
        <f t="shared" si="960"/>
        <v>4.9280000000010496E-2</v>
      </c>
      <c r="F5199" s="39">
        <f t="shared" si="951"/>
        <v>4.5046873134773149</v>
      </c>
      <c r="G5199" s="39">
        <f t="shared" si="952"/>
        <v>5.5589722547040816</v>
      </c>
      <c r="H5199" s="43">
        <f t="shared" si="953"/>
        <v>1.0543</v>
      </c>
      <c r="L5199" s="39">
        <f t="shared" si="961"/>
        <v>4.9280000000010496E-2</v>
      </c>
      <c r="M5199" s="39">
        <f t="shared" si="959"/>
        <v>4.5046873134773149</v>
      </c>
      <c r="N5199" s="39">
        <f t="shared" si="954"/>
        <v>6.6347177294137323</v>
      </c>
      <c r="O5199" s="43">
        <f t="shared" si="958"/>
        <v>2.13</v>
      </c>
      <c r="S5199" s="39">
        <f t="shared" si="962"/>
        <v>4.9280000000010496E-2</v>
      </c>
      <c r="T5199" s="39">
        <f t="shared" si="955"/>
        <v>4.5046873134773149</v>
      </c>
      <c r="U5199" s="39">
        <f t="shared" si="956"/>
        <v>6.6863207091924792</v>
      </c>
      <c r="V5199" s="43">
        <f t="shared" si="957"/>
        <v>2.1816</v>
      </c>
    </row>
    <row r="5200" spans="5:22" hidden="1" x14ac:dyDescent="0.25">
      <c r="E5200" s="39">
        <f t="shared" si="960"/>
        <v>4.9270000000010493E-2</v>
      </c>
      <c r="F5200" s="39">
        <f t="shared" si="951"/>
        <v>4.5051444333032897</v>
      </c>
      <c r="G5200" s="39">
        <f t="shared" si="952"/>
        <v>5.5589081389625701</v>
      </c>
      <c r="H5200" s="43">
        <f t="shared" si="953"/>
        <v>1.0538000000000001</v>
      </c>
      <c r="L5200" s="39">
        <f t="shared" si="961"/>
        <v>4.9270000000010493E-2</v>
      </c>
      <c r="M5200" s="39">
        <f t="shared" si="959"/>
        <v>4.5051444333032897</v>
      </c>
      <c r="N5200" s="39">
        <f t="shared" si="954"/>
        <v>6.6346295925322725</v>
      </c>
      <c r="O5200" s="43">
        <f t="shared" si="958"/>
        <v>2.1295000000000002</v>
      </c>
      <c r="S5200" s="39">
        <f t="shared" si="962"/>
        <v>4.9270000000010493E-2</v>
      </c>
      <c r="T5200" s="39">
        <f t="shared" si="955"/>
        <v>4.5051444333032897</v>
      </c>
      <c r="U5200" s="39">
        <f t="shared" si="956"/>
        <v>6.6863207091924792</v>
      </c>
      <c r="V5200" s="43">
        <f t="shared" si="957"/>
        <v>2.1812</v>
      </c>
    </row>
    <row r="5201" spans="5:22" hidden="1" x14ac:dyDescent="0.25">
      <c r="E5201" s="39">
        <f t="shared" si="960"/>
        <v>4.926000000001049E-2</v>
      </c>
      <c r="F5201" s="39">
        <f t="shared" si="951"/>
        <v>4.5056016923182511</v>
      </c>
      <c r="G5201" s="39">
        <f t="shared" si="952"/>
        <v>5.5588440084329545</v>
      </c>
      <c r="H5201" s="43">
        <f t="shared" si="953"/>
        <v>1.0531999999999999</v>
      </c>
      <c r="L5201" s="39">
        <f t="shared" si="961"/>
        <v>4.926000000001049E-2</v>
      </c>
      <c r="M5201" s="39">
        <f t="shared" si="959"/>
        <v>4.5056016923182511</v>
      </c>
      <c r="N5201" s="39">
        <f t="shared" si="954"/>
        <v>6.6345414377604479</v>
      </c>
      <c r="O5201" s="43">
        <f t="shared" si="958"/>
        <v>2.1288999999999998</v>
      </c>
      <c r="S5201" s="39">
        <f t="shared" si="962"/>
        <v>4.926000000001049E-2</v>
      </c>
      <c r="T5201" s="39">
        <f t="shared" si="955"/>
        <v>4.5056016923182511</v>
      </c>
      <c r="U5201" s="39">
        <f t="shared" si="956"/>
        <v>6.6863207091924792</v>
      </c>
      <c r="V5201" s="43">
        <f t="shared" si="957"/>
        <v>2.1806999999999999</v>
      </c>
    </row>
    <row r="5202" spans="5:22" hidden="1" x14ac:dyDescent="0.25">
      <c r="E5202" s="39">
        <f t="shared" si="960"/>
        <v>4.9250000000010487E-2</v>
      </c>
      <c r="F5202" s="39">
        <f t="shared" si="951"/>
        <v>4.5060590905928501</v>
      </c>
      <c r="G5202" s="39">
        <f t="shared" si="952"/>
        <v>5.5587798631089518</v>
      </c>
      <c r="H5202" s="43">
        <f t="shared" si="953"/>
        <v>1.0527</v>
      </c>
      <c r="L5202" s="39">
        <f t="shared" si="961"/>
        <v>4.9250000000010487E-2</v>
      </c>
      <c r="M5202" s="39">
        <f t="shared" si="959"/>
        <v>4.5060590905928501</v>
      </c>
      <c r="N5202" s="39">
        <f t="shared" si="954"/>
        <v>6.6344532650909942</v>
      </c>
      <c r="O5202" s="43">
        <f t="shared" si="958"/>
        <v>2.1284000000000001</v>
      </c>
      <c r="S5202" s="39">
        <f t="shared" si="962"/>
        <v>4.9250000000010487E-2</v>
      </c>
      <c r="T5202" s="39">
        <f t="shared" si="955"/>
        <v>4.5060590905928501</v>
      </c>
      <c r="U5202" s="39">
        <f t="shared" si="956"/>
        <v>6.6863207091924792</v>
      </c>
      <c r="V5202" s="43">
        <f t="shared" si="957"/>
        <v>2.1802999999999999</v>
      </c>
    </row>
    <row r="5203" spans="5:22" hidden="1" x14ac:dyDescent="0.25">
      <c r="E5203" s="39">
        <f t="shared" si="960"/>
        <v>4.9240000000010484E-2</v>
      </c>
      <c r="F5203" s="39">
        <f t="shared" si="951"/>
        <v>4.5065166281977849</v>
      </c>
      <c r="G5203" s="39">
        <f t="shared" si="952"/>
        <v>5.5587157029842755</v>
      </c>
      <c r="H5203" s="43">
        <f t="shared" si="953"/>
        <v>1.0522</v>
      </c>
      <c r="L5203" s="39">
        <f t="shared" si="961"/>
        <v>4.9240000000010484E-2</v>
      </c>
      <c r="M5203" s="39">
        <f t="shared" si="959"/>
        <v>4.5065166281977849</v>
      </c>
      <c r="N5203" s="39">
        <f t="shared" si="954"/>
        <v>6.6343650745166425</v>
      </c>
      <c r="O5203" s="43">
        <f t="shared" si="958"/>
        <v>2.1278000000000001</v>
      </c>
      <c r="S5203" s="39">
        <f t="shared" si="962"/>
        <v>4.9240000000010484E-2</v>
      </c>
      <c r="T5203" s="39">
        <f t="shared" si="955"/>
        <v>4.5065166281977849</v>
      </c>
      <c r="U5203" s="39">
        <f t="shared" si="956"/>
        <v>6.6863207091924792</v>
      </c>
      <c r="V5203" s="43">
        <f t="shared" si="957"/>
        <v>2.1798000000000002</v>
      </c>
    </row>
    <row r="5204" spans="5:22" hidden="1" x14ac:dyDescent="0.25">
      <c r="E5204" s="39">
        <f t="shared" si="960"/>
        <v>4.9230000000010481E-2</v>
      </c>
      <c r="F5204" s="39">
        <f t="shared" si="951"/>
        <v>4.5069743052038094</v>
      </c>
      <c r="G5204" s="39">
        <f t="shared" si="952"/>
        <v>5.5586515280526356</v>
      </c>
      <c r="H5204" s="43">
        <f t="shared" si="953"/>
        <v>1.0517000000000001</v>
      </c>
      <c r="L5204" s="39">
        <f t="shared" si="961"/>
        <v>4.9230000000010481E-2</v>
      </c>
      <c r="M5204" s="39">
        <f t="shared" si="959"/>
        <v>4.5069743052038094</v>
      </c>
      <c r="N5204" s="39">
        <f t="shared" si="954"/>
        <v>6.6342768660301195</v>
      </c>
      <c r="O5204" s="43">
        <f t="shared" si="958"/>
        <v>2.1273</v>
      </c>
      <c r="S5204" s="39">
        <f t="shared" si="962"/>
        <v>4.9230000000010481E-2</v>
      </c>
      <c r="T5204" s="39">
        <f t="shared" si="955"/>
        <v>4.5069743052038094</v>
      </c>
      <c r="U5204" s="39">
        <f t="shared" si="956"/>
        <v>6.6863207091924792</v>
      </c>
      <c r="V5204" s="43">
        <f t="shared" si="957"/>
        <v>2.1793</v>
      </c>
    </row>
    <row r="5205" spans="5:22" hidden="1" x14ac:dyDescent="0.25">
      <c r="E5205" s="39">
        <f t="shared" si="960"/>
        <v>4.9220000000010478E-2</v>
      </c>
      <c r="F5205" s="39">
        <f t="shared" si="951"/>
        <v>4.5074321216817239</v>
      </c>
      <c r="G5205" s="39">
        <f t="shared" si="952"/>
        <v>5.5585873383077358</v>
      </c>
      <c r="H5205" s="43">
        <f t="shared" si="953"/>
        <v>1.0511999999999999</v>
      </c>
      <c r="L5205" s="39">
        <f t="shared" si="961"/>
        <v>4.9220000000010478E-2</v>
      </c>
      <c r="M5205" s="39">
        <f t="shared" si="959"/>
        <v>4.5074321216817239</v>
      </c>
      <c r="N5205" s="39">
        <f t="shared" si="954"/>
        <v>6.6341886396241474</v>
      </c>
      <c r="O5205" s="43">
        <f t="shared" si="958"/>
        <v>2.1267999999999998</v>
      </c>
      <c r="S5205" s="39">
        <f t="shared" si="962"/>
        <v>4.9220000000010478E-2</v>
      </c>
      <c r="T5205" s="39">
        <f t="shared" si="955"/>
        <v>4.5074321216817239</v>
      </c>
      <c r="U5205" s="39">
        <f t="shared" si="956"/>
        <v>6.6863207091924792</v>
      </c>
      <c r="V5205" s="43">
        <f t="shared" si="957"/>
        <v>2.1789000000000001</v>
      </c>
    </row>
    <row r="5206" spans="5:22" hidden="1" x14ac:dyDescent="0.25">
      <c r="E5206" s="39">
        <f t="shared" si="960"/>
        <v>4.9210000000010475E-2</v>
      </c>
      <c r="F5206" s="39">
        <f t="shared" si="951"/>
        <v>4.5078900777023803</v>
      </c>
      <c r="G5206" s="39">
        <f t="shared" si="952"/>
        <v>5.5585231337432788</v>
      </c>
      <c r="H5206" s="43">
        <f t="shared" si="953"/>
        <v>1.0506</v>
      </c>
      <c r="L5206" s="39">
        <f t="shared" si="961"/>
        <v>4.9210000000010475E-2</v>
      </c>
      <c r="M5206" s="39">
        <f t="shared" si="959"/>
        <v>4.5078900777023803</v>
      </c>
      <c r="N5206" s="39">
        <f t="shared" si="954"/>
        <v>6.6341003952914441</v>
      </c>
      <c r="O5206" s="43">
        <f t="shared" si="958"/>
        <v>2.1261999999999999</v>
      </c>
      <c r="S5206" s="39">
        <f t="shared" si="962"/>
        <v>4.9210000000010475E-2</v>
      </c>
      <c r="T5206" s="39">
        <f t="shared" si="955"/>
        <v>4.5078900777023803</v>
      </c>
      <c r="U5206" s="39">
        <f t="shared" si="956"/>
        <v>6.6863207091924792</v>
      </c>
      <c r="V5206" s="43">
        <f t="shared" si="957"/>
        <v>2.1783999999999999</v>
      </c>
    </row>
    <row r="5207" spans="5:22" hidden="1" x14ac:dyDescent="0.25">
      <c r="E5207" s="39">
        <f t="shared" si="960"/>
        <v>4.9200000000010471E-2</v>
      </c>
      <c r="F5207" s="39">
        <f t="shared" si="951"/>
        <v>4.5083481733366817</v>
      </c>
      <c r="G5207" s="39">
        <f t="shared" si="952"/>
        <v>5.5584589143529621</v>
      </c>
      <c r="H5207" s="43">
        <f t="shared" si="953"/>
        <v>1.0501</v>
      </c>
      <c r="L5207" s="39">
        <f t="shared" si="961"/>
        <v>4.9200000000010471E-2</v>
      </c>
      <c r="M5207" s="39">
        <f t="shared" si="959"/>
        <v>4.5083481733366817</v>
      </c>
      <c r="N5207" s="39">
        <f t="shared" si="954"/>
        <v>6.6340121330247239</v>
      </c>
      <c r="O5207" s="43">
        <f t="shared" si="958"/>
        <v>2.1257000000000001</v>
      </c>
      <c r="S5207" s="39">
        <f t="shared" si="962"/>
        <v>4.9200000000010471E-2</v>
      </c>
      <c r="T5207" s="39">
        <f t="shared" si="955"/>
        <v>4.5083481733366817</v>
      </c>
      <c r="U5207" s="39">
        <f t="shared" si="956"/>
        <v>6.6863207091924792</v>
      </c>
      <c r="V5207" s="43">
        <f t="shared" si="957"/>
        <v>2.1779999999999999</v>
      </c>
    </row>
    <row r="5208" spans="5:22" hidden="1" x14ac:dyDescent="0.25">
      <c r="E5208" s="39">
        <f t="shared" si="960"/>
        <v>4.9190000000010468E-2</v>
      </c>
      <c r="F5208" s="39">
        <f t="shared" si="951"/>
        <v>4.5088064086555804</v>
      </c>
      <c r="G5208" s="39">
        <f t="shared" si="952"/>
        <v>5.558394680130478</v>
      </c>
      <c r="H5208" s="43">
        <f t="shared" si="953"/>
        <v>1.0496000000000001</v>
      </c>
      <c r="L5208" s="39">
        <f t="shared" si="961"/>
        <v>4.9190000000010468E-2</v>
      </c>
      <c r="M5208" s="39">
        <f t="shared" si="959"/>
        <v>4.5088064086555804</v>
      </c>
      <c r="N5208" s="39">
        <f t="shared" si="954"/>
        <v>6.6339238528166948</v>
      </c>
      <c r="O5208" s="43">
        <f t="shared" si="958"/>
        <v>2.1251000000000002</v>
      </c>
      <c r="S5208" s="39">
        <f t="shared" si="962"/>
        <v>4.9190000000010468E-2</v>
      </c>
      <c r="T5208" s="39">
        <f t="shared" si="955"/>
        <v>4.5088064086555804</v>
      </c>
      <c r="U5208" s="39">
        <f t="shared" si="956"/>
        <v>6.6863207091924792</v>
      </c>
      <c r="V5208" s="43">
        <f t="shared" si="957"/>
        <v>2.1775000000000002</v>
      </c>
    </row>
    <row r="5209" spans="5:22" hidden="1" x14ac:dyDescent="0.25">
      <c r="E5209" s="39">
        <f t="shared" si="960"/>
        <v>4.9180000000010465E-2</v>
      </c>
      <c r="F5209" s="39">
        <f t="shared" si="951"/>
        <v>4.5092647837300781</v>
      </c>
      <c r="G5209" s="39">
        <f t="shared" si="952"/>
        <v>5.5583304310695176</v>
      </c>
      <c r="H5209" s="43">
        <f t="shared" si="953"/>
        <v>1.0490999999999999</v>
      </c>
      <c r="L5209" s="39">
        <f t="shared" si="961"/>
        <v>4.9180000000010465E-2</v>
      </c>
      <c r="M5209" s="39">
        <f t="shared" si="959"/>
        <v>4.5092647837300781</v>
      </c>
      <c r="N5209" s="39">
        <f t="shared" si="954"/>
        <v>6.6338355546600614</v>
      </c>
      <c r="O5209" s="43">
        <f t="shared" si="958"/>
        <v>2.1246</v>
      </c>
      <c r="S5209" s="39">
        <f t="shared" si="962"/>
        <v>4.9180000000010465E-2</v>
      </c>
      <c r="T5209" s="39">
        <f t="shared" si="955"/>
        <v>4.5092647837300781</v>
      </c>
      <c r="U5209" s="39">
        <f t="shared" si="956"/>
        <v>6.6863207091924792</v>
      </c>
      <c r="V5209" s="43">
        <f t="shared" si="957"/>
        <v>2.1770999999999998</v>
      </c>
    </row>
    <row r="5210" spans="5:22" hidden="1" x14ac:dyDescent="0.25">
      <c r="E5210" s="39">
        <f t="shared" si="960"/>
        <v>4.9170000000010462E-2</v>
      </c>
      <c r="F5210" s="39">
        <f t="shared" si="951"/>
        <v>4.509723298631231</v>
      </c>
      <c r="G5210" s="39">
        <f t="shared" si="952"/>
        <v>5.5582661671637652</v>
      </c>
      <c r="H5210" s="43">
        <f t="shared" si="953"/>
        <v>1.0485</v>
      </c>
      <c r="L5210" s="39">
        <f t="shared" si="961"/>
        <v>4.9170000000010462E-2</v>
      </c>
      <c r="M5210" s="39">
        <f t="shared" si="959"/>
        <v>4.509723298631231</v>
      </c>
      <c r="N5210" s="39">
        <f t="shared" si="954"/>
        <v>6.6337472385475245</v>
      </c>
      <c r="O5210" s="43">
        <f t="shared" si="958"/>
        <v>2.1240000000000001</v>
      </c>
      <c r="S5210" s="39">
        <f t="shared" si="962"/>
        <v>4.9170000000010462E-2</v>
      </c>
      <c r="T5210" s="39">
        <f t="shared" si="955"/>
        <v>4.509723298631231</v>
      </c>
      <c r="U5210" s="39">
        <f t="shared" si="956"/>
        <v>6.6863207091924792</v>
      </c>
      <c r="V5210" s="43">
        <f t="shared" si="957"/>
        <v>2.1766000000000001</v>
      </c>
    </row>
    <row r="5211" spans="5:22" hidden="1" x14ac:dyDescent="0.25">
      <c r="E5211" s="39">
        <f t="shared" si="960"/>
        <v>4.9160000000010459E-2</v>
      </c>
      <c r="F5211" s="39">
        <f t="shared" si="951"/>
        <v>4.5101819534301422</v>
      </c>
      <c r="G5211" s="39">
        <f t="shared" si="952"/>
        <v>5.5582018884069031</v>
      </c>
      <c r="H5211" s="43">
        <f t="shared" si="953"/>
        <v>1.048</v>
      </c>
      <c r="L5211" s="39">
        <f t="shared" si="961"/>
        <v>4.9160000000010459E-2</v>
      </c>
      <c r="M5211" s="39">
        <f t="shared" si="959"/>
        <v>4.5101819534301422</v>
      </c>
      <c r="N5211" s="39">
        <f t="shared" si="954"/>
        <v>6.6336589044717797</v>
      </c>
      <c r="O5211" s="43">
        <f t="shared" si="958"/>
        <v>2.1234999999999999</v>
      </c>
      <c r="S5211" s="39">
        <f t="shared" si="962"/>
        <v>4.9160000000010459E-2</v>
      </c>
      <c r="T5211" s="39">
        <f t="shared" si="955"/>
        <v>4.5101819534301422</v>
      </c>
      <c r="U5211" s="39">
        <f t="shared" si="956"/>
        <v>6.6863207091924792</v>
      </c>
      <c r="V5211" s="43">
        <f t="shared" si="957"/>
        <v>2.1760999999999999</v>
      </c>
    </row>
    <row r="5212" spans="5:22" hidden="1" x14ac:dyDescent="0.25">
      <c r="E5212" s="39">
        <f t="shared" si="960"/>
        <v>4.9150000000010456E-2</v>
      </c>
      <c r="F5212" s="39">
        <f t="shared" si="951"/>
        <v>4.5106407481979662</v>
      </c>
      <c r="G5212" s="39">
        <f t="shared" si="952"/>
        <v>5.5581375947926093</v>
      </c>
      <c r="H5212" s="43">
        <f t="shared" si="953"/>
        <v>1.0475000000000001</v>
      </c>
      <c r="L5212" s="39">
        <f t="shared" si="961"/>
        <v>4.9150000000010456E-2</v>
      </c>
      <c r="M5212" s="39">
        <f t="shared" si="959"/>
        <v>4.5106407481979662</v>
      </c>
      <c r="N5212" s="39">
        <f t="shared" si="954"/>
        <v>6.6335705524255175</v>
      </c>
      <c r="O5212" s="43">
        <f t="shared" si="958"/>
        <v>2.1229</v>
      </c>
      <c r="S5212" s="39">
        <f t="shared" si="962"/>
        <v>4.9150000000010456E-2</v>
      </c>
      <c r="T5212" s="39">
        <f t="shared" si="955"/>
        <v>4.5106407481979662</v>
      </c>
      <c r="U5212" s="39">
        <f t="shared" si="956"/>
        <v>6.6863207091924792</v>
      </c>
      <c r="V5212" s="43">
        <f t="shared" si="957"/>
        <v>2.1757</v>
      </c>
    </row>
    <row r="5213" spans="5:22" hidden="1" x14ac:dyDescent="0.25">
      <c r="E5213" s="39">
        <f t="shared" si="960"/>
        <v>4.9140000000010453E-2</v>
      </c>
      <c r="F5213" s="39">
        <f t="shared" si="951"/>
        <v>4.5110996830059102</v>
      </c>
      <c r="G5213" s="39">
        <f t="shared" si="952"/>
        <v>5.5580732863145563</v>
      </c>
      <c r="H5213" s="43">
        <f t="shared" si="953"/>
        <v>1.0469999999999999</v>
      </c>
      <c r="L5213" s="39">
        <f t="shared" si="961"/>
        <v>4.9140000000010453E-2</v>
      </c>
      <c r="M5213" s="39">
        <f t="shared" si="959"/>
        <v>4.5110996830059102</v>
      </c>
      <c r="N5213" s="39">
        <f t="shared" si="954"/>
        <v>6.6334821824014254</v>
      </c>
      <c r="O5213" s="43">
        <f t="shared" si="958"/>
        <v>2.1223999999999998</v>
      </c>
      <c r="S5213" s="39">
        <f t="shared" si="962"/>
        <v>4.9140000000010453E-2</v>
      </c>
      <c r="T5213" s="39">
        <f t="shared" si="955"/>
        <v>4.5110996830059102</v>
      </c>
      <c r="U5213" s="39">
        <f t="shared" si="956"/>
        <v>6.6863207091924792</v>
      </c>
      <c r="V5213" s="43">
        <f t="shared" si="957"/>
        <v>2.1751999999999998</v>
      </c>
    </row>
    <row r="5214" spans="5:22" hidden="1" x14ac:dyDescent="0.25">
      <c r="E5214" s="39">
        <f t="shared" si="960"/>
        <v>4.913000000001045E-2</v>
      </c>
      <c r="F5214" s="39">
        <f t="shared" si="951"/>
        <v>4.5115587579252283</v>
      </c>
      <c r="G5214" s="39">
        <f t="shared" si="952"/>
        <v>5.558008962966416</v>
      </c>
      <c r="H5214" s="43">
        <f t="shared" si="953"/>
        <v>1.0465</v>
      </c>
      <c r="L5214" s="39">
        <f t="shared" si="961"/>
        <v>4.913000000001045E-2</v>
      </c>
      <c r="M5214" s="39">
        <f t="shared" si="959"/>
        <v>4.5115587579252283</v>
      </c>
      <c r="N5214" s="39">
        <f t="shared" si="954"/>
        <v>6.6333937943921848</v>
      </c>
      <c r="O5214" s="43">
        <f t="shared" si="958"/>
        <v>2.1217999999999999</v>
      </c>
      <c r="S5214" s="39">
        <f t="shared" si="962"/>
        <v>4.913000000001045E-2</v>
      </c>
      <c r="T5214" s="39">
        <f t="shared" si="955"/>
        <v>4.5115587579252283</v>
      </c>
      <c r="U5214" s="39">
        <f t="shared" si="956"/>
        <v>6.6863207091924792</v>
      </c>
      <c r="V5214" s="43">
        <f t="shared" si="957"/>
        <v>2.1747999999999998</v>
      </c>
    </row>
    <row r="5215" spans="5:22" hidden="1" x14ac:dyDescent="0.25">
      <c r="E5215" s="39">
        <f t="shared" si="960"/>
        <v>4.9120000000010447E-2</v>
      </c>
      <c r="F5215" s="39">
        <f t="shared" si="951"/>
        <v>4.5120179730272296</v>
      </c>
      <c r="G5215" s="39">
        <f t="shared" si="952"/>
        <v>5.5579446247418529</v>
      </c>
      <c r="H5215" s="43">
        <f t="shared" si="953"/>
        <v>1.0459000000000001</v>
      </c>
      <c r="L5215" s="39">
        <f t="shared" si="961"/>
        <v>4.9120000000010447E-2</v>
      </c>
      <c r="M5215" s="39">
        <f t="shared" si="959"/>
        <v>4.5120179730272296</v>
      </c>
      <c r="N5215" s="39">
        <f t="shared" si="954"/>
        <v>6.6333053883904745</v>
      </c>
      <c r="O5215" s="43">
        <f t="shared" si="958"/>
        <v>2.1213000000000002</v>
      </c>
      <c r="S5215" s="39">
        <f t="shared" si="962"/>
        <v>4.9120000000010447E-2</v>
      </c>
      <c r="T5215" s="39">
        <f t="shared" si="955"/>
        <v>4.5120179730272296</v>
      </c>
      <c r="U5215" s="39">
        <f t="shared" si="956"/>
        <v>6.6863207091924792</v>
      </c>
      <c r="V5215" s="43">
        <f t="shared" si="957"/>
        <v>2.1743000000000001</v>
      </c>
    </row>
    <row r="5216" spans="5:22" hidden="1" x14ac:dyDescent="0.25">
      <c r="E5216" s="39">
        <f t="shared" si="960"/>
        <v>4.9110000000010444E-2</v>
      </c>
      <c r="F5216" s="39">
        <f t="shared" si="951"/>
        <v>4.5124773283832713</v>
      </c>
      <c r="G5216" s="39">
        <f t="shared" si="952"/>
        <v>5.557880271634529</v>
      </c>
      <c r="H5216" s="43">
        <f t="shared" si="953"/>
        <v>1.0454000000000001</v>
      </c>
      <c r="L5216" s="39">
        <f t="shared" si="961"/>
        <v>4.9110000000010444E-2</v>
      </c>
      <c r="M5216" s="39">
        <f t="shared" si="959"/>
        <v>4.5124773283832713</v>
      </c>
      <c r="N5216" s="39">
        <f t="shared" si="954"/>
        <v>6.6332169643889669</v>
      </c>
      <c r="O5216" s="43">
        <f t="shared" si="958"/>
        <v>2.1206999999999998</v>
      </c>
      <c r="S5216" s="39">
        <f t="shared" si="962"/>
        <v>4.9110000000010444E-2</v>
      </c>
      <c r="T5216" s="39">
        <f t="shared" si="955"/>
        <v>4.5124773283832713</v>
      </c>
      <c r="U5216" s="39">
        <f t="shared" si="956"/>
        <v>6.6863207091924792</v>
      </c>
      <c r="V5216" s="43">
        <f t="shared" si="957"/>
        <v>2.1738</v>
      </c>
    </row>
    <row r="5217" spans="5:22" hidden="1" x14ac:dyDescent="0.25">
      <c r="E5217" s="39">
        <f t="shared" si="960"/>
        <v>4.9100000000010441E-2</v>
      </c>
      <c r="F5217" s="39">
        <f t="shared" si="951"/>
        <v>4.512936824064762</v>
      </c>
      <c r="G5217" s="39">
        <f t="shared" si="952"/>
        <v>5.5578159036381019</v>
      </c>
      <c r="H5217" s="43">
        <f t="shared" si="953"/>
        <v>1.0448999999999999</v>
      </c>
      <c r="L5217" s="39">
        <f t="shared" si="961"/>
        <v>4.9100000000010441E-2</v>
      </c>
      <c r="M5217" s="39">
        <f t="shared" si="959"/>
        <v>4.512936824064762</v>
      </c>
      <c r="N5217" s="39">
        <f t="shared" si="954"/>
        <v>6.633128522380332</v>
      </c>
      <c r="O5217" s="43">
        <f t="shared" si="958"/>
        <v>2.1202000000000001</v>
      </c>
      <c r="S5217" s="39">
        <f t="shared" si="962"/>
        <v>4.9100000000010441E-2</v>
      </c>
      <c r="T5217" s="39">
        <f t="shared" si="955"/>
        <v>4.512936824064762</v>
      </c>
      <c r="U5217" s="39">
        <f t="shared" si="956"/>
        <v>6.6863207091924792</v>
      </c>
      <c r="V5217" s="43">
        <f t="shared" si="957"/>
        <v>2.1734</v>
      </c>
    </row>
    <row r="5218" spans="5:22" hidden="1" x14ac:dyDescent="0.25">
      <c r="E5218" s="39">
        <f t="shared" si="960"/>
        <v>4.9090000000010438E-2</v>
      </c>
      <c r="F5218" s="39">
        <f t="shared" si="951"/>
        <v>4.513396460143162</v>
      </c>
      <c r="G5218" s="39">
        <f t="shared" si="952"/>
        <v>5.5577515207462262</v>
      </c>
      <c r="H5218" s="43">
        <f t="shared" si="953"/>
        <v>1.0444</v>
      </c>
      <c r="L5218" s="39">
        <f t="shared" si="961"/>
        <v>4.9090000000010438E-2</v>
      </c>
      <c r="M5218" s="39">
        <f t="shared" si="959"/>
        <v>4.513396460143162</v>
      </c>
      <c r="N5218" s="39">
        <f t="shared" si="954"/>
        <v>6.6330400623572325</v>
      </c>
      <c r="O5218" s="43">
        <f t="shared" si="958"/>
        <v>2.1196000000000002</v>
      </c>
      <c r="S5218" s="39">
        <f t="shared" si="962"/>
        <v>4.9090000000010438E-2</v>
      </c>
      <c r="T5218" s="39">
        <f t="shared" si="955"/>
        <v>4.513396460143162</v>
      </c>
      <c r="U5218" s="39">
        <f t="shared" si="956"/>
        <v>6.6863207091924792</v>
      </c>
      <c r="V5218" s="43">
        <f t="shared" si="957"/>
        <v>2.1728999999999998</v>
      </c>
    </row>
    <row r="5219" spans="5:22" hidden="1" x14ac:dyDescent="0.25">
      <c r="E5219" s="39">
        <f t="shared" si="960"/>
        <v>4.9080000000010435E-2</v>
      </c>
      <c r="F5219" s="39">
        <f t="shared" si="951"/>
        <v>4.513856236689981</v>
      </c>
      <c r="G5219" s="39">
        <f t="shared" si="952"/>
        <v>5.5576871229525526</v>
      </c>
      <c r="H5219" s="43">
        <f t="shared" si="953"/>
        <v>1.0438000000000001</v>
      </c>
      <c r="L5219" s="39">
        <f t="shared" si="961"/>
        <v>4.9080000000010435E-2</v>
      </c>
      <c r="M5219" s="39">
        <f t="shared" si="959"/>
        <v>4.513856236689981</v>
      </c>
      <c r="N5219" s="39">
        <f t="shared" si="954"/>
        <v>6.6329515843123303</v>
      </c>
      <c r="O5219" s="43">
        <f t="shared" si="958"/>
        <v>2.1191</v>
      </c>
      <c r="S5219" s="39">
        <f t="shared" si="962"/>
        <v>4.9080000000010435E-2</v>
      </c>
      <c r="T5219" s="39">
        <f t="shared" si="955"/>
        <v>4.513856236689981</v>
      </c>
      <c r="U5219" s="39">
        <f t="shared" si="956"/>
        <v>6.6863207091924792</v>
      </c>
      <c r="V5219" s="43">
        <f t="shared" si="957"/>
        <v>2.1724999999999999</v>
      </c>
    </row>
    <row r="5220" spans="5:22" hidden="1" x14ac:dyDescent="0.25">
      <c r="E5220" s="39">
        <f t="shared" si="960"/>
        <v>4.9070000000010432E-2</v>
      </c>
      <c r="F5220" s="39">
        <f t="shared" si="951"/>
        <v>4.5143161537767824</v>
      </c>
      <c r="G5220" s="39">
        <f t="shared" si="952"/>
        <v>5.5576227102507252</v>
      </c>
      <c r="H5220" s="43">
        <f t="shared" si="953"/>
        <v>1.0432999999999999</v>
      </c>
      <c r="L5220" s="39">
        <f t="shared" si="961"/>
        <v>4.9070000000010432E-2</v>
      </c>
      <c r="M5220" s="39">
        <f t="shared" si="959"/>
        <v>4.5143161537767824</v>
      </c>
      <c r="N5220" s="39">
        <f t="shared" si="954"/>
        <v>6.6328630882382784</v>
      </c>
      <c r="O5220" s="43">
        <f t="shared" si="958"/>
        <v>2.1185</v>
      </c>
      <c r="S5220" s="39">
        <f t="shared" si="962"/>
        <v>4.9070000000010432E-2</v>
      </c>
      <c r="T5220" s="39">
        <f t="shared" si="955"/>
        <v>4.5143161537767824</v>
      </c>
      <c r="U5220" s="39">
        <f t="shared" si="956"/>
        <v>6.6863207091924792</v>
      </c>
      <c r="V5220" s="43">
        <f t="shared" si="957"/>
        <v>2.1720000000000002</v>
      </c>
    </row>
    <row r="5221" spans="5:22" hidden="1" x14ac:dyDescent="0.25">
      <c r="E5221" s="39">
        <f t="shared" si="960"/>
        <v>4.9060000000010429E-2</v>
      </c>
      <c r="F5221" s="39">
        <f t="shared" si="951"/>
        <v>4.5147762114751773</v>
      </c>
      <c r="G5221" s="39">
        <f t="shared" si="952"/>
        <v>5.5575582826343872</v>
      </c>
      <c r="H5221" s="43">
        <f t="shared" si="953"/>
        <v>1.0427999999999999</v>
      </c>
      <c r="L5221" s="39">
        <f t="shared" si="961"/>
        <v>4.9060000000010429E-2</v>
      </c>
      <c r="M5221" s="39">
        <f t="shared" si="959"/>
        <v>4.5147762114751773</v>
      </c>
      <c r="N5221" s="39">
        <f t="shared" si="954"/>
        <v>6.6327745741277297</v>
      </c>
      <c r="O5221" s="43">
        <f t="shared" si="958"/>
        <v>2.1179999999999999</v>
      </c>
      <c r="S5221" s="39">
        <f t="shared" si="962"/>
        <v>4.9060000000010429E-2</v>
      </c>
      <c r="T5221" s="39">
        <f t="shared" si="955"/>
        <v>4.5147762114751773</v>
      </c>
      <c r="U5221" s="39">
        <f t="shared" si="956"/>
        <v>6.6863207091924792</v>
      </c>
      <c r="V5221" s="43">
        <f t="shared" si="957"/>
        <v>2.1715</v>
      </c>
    </row>
    <row r="5222" spans="5:22" hidden="1" x14ac:dyDescent="0.25">
      <c r="E5222" s="39">
        <f t="shared" si="960"/>
        <v>4.9050000000010426E-2</v>
      </c>
      <c r="F5222" s="39">
        <f t="shared" si="951"/>
        <v>4.5152364098568292</v>
      </c>
      <c r="G5222" s="39">
        <f t="shared" si="952"/>
        <v>5.5574938400971776</v>
      </c>
      <c r="H5222" s="43">
        <f t="shared" si="953"/>
        <v>1.0423</v>
      </c>
      <c r="L5222" s="39">
        <f t="shared" si="961"/>
        <v>4.9050000000010426E-2</v>
      </c>
      <c r="M5222" s="39">
        <f t="shared" si="959"/>
        <v>4.5152364098568292</v>
      </c>
      <c r="N5222" s="39">
        <f t="shared" si="954"/>
        <v>6.6326860419733311</v>
      </c>
      <c r="O5222" s="43">
        <f t="shared" si="958"/>
        <v>2.1173999999999999</v>
      </c>
      <c r="S5222" s="39">
        <f t="shared" si="962"/>
        <v>4.9050000000010426E-2</v>
      </c>
      <c r="T5222" s="39">
        <f t="shared" si="955"/>
        <v>4.5152364098568292</v>
      </c>
      <c r="U5222" s="39">
        <f t="shared" si="956"/>
        <v>6.6863207091924792</v>
      </c>
      <c r="V5222" s="43">
        <f t="shared" si="957"/>
        <v>2.1711</v>
      </c>
    </row>
    <row r="5223" spans="5:22" hidden="1" x14ac:dyDescent="0.25">
      <c r="E5223" s="39">
        <f t="shared" si="960"/>
        <v>4.9040000000010422E-2</v>
      </c>
      <c r="F5223" s="39">
        <f t="shared" si="951"/>
        <v>4.515696748993455</v>
      </c>
      <c r="G5223" s="39">
        <f t="shared" si="952"/>
        <v>5.557429382632729</v>
      </c>
      <c r="H5223" s="43">
        <f t="shared" si="953"/>
        <v>1.0417000000000001</v>
      </c>
      <c r="L5223" s="39">
        <f t="shared" si="961"/>
        <v>4.9040000000010422E-2</v>
      </c>
      <c r="M5223" s="39">
        <f t="shared" si="959"/>
        <v>4.515696748993455</v>
      </c>
      <c r="N5223" s="39">
        <f t="shared" si="954"/>
        <v>6.6325974917677222</v>
      </c>
      <c r="O5223" s="43">
        <f t="shared" si="958"/>
        <v>2.1168999999999998</v>
      </c>
      <c r="S5223" s="39">
        <f t="shared" si="962"/>
        <v>4.9040000000010422E-2</v>
      </c>
      <c r="T5223" s="39">
        <f t="shared" si="955"/>
        <v>4.515696748993455</v>
      </c>
      <c r="U5223" s="39">
        <f t="shared" si="956"/>
        <v>6.6863207091924792</v>
      </c>
      <c r="V5223" s="43">
        <f t="shared" si="957"/>
        <v>2.1705999999999999</v>
      </c>
    </row>
    <row r="5224" spans="5:22" hidden="1" x14ac:dyDescent="0.25">
      <c r="E5224" s="39">
        <f t="shared" si="960"/>
        <v>4.9030000000010419E-2</v>
      </c>
      <c r="F5224" s="39">
        <f t="shared" si="951"/>
        <v>4.5161572289568186</v>
      </c>
      <c r="G5224" s="39">
        <f t="shared" si="952"/>
        <v>5.5573649102346714</v>
      </c>
      <c r="H5224" s="43">
        <f t="shared" si="953"/>
        <v>1.0411999999999999</v>
      </c>
      <c r="L5224" s="39">
        <f t="shared" si="961"/>
        <v>4.9030000000010419E-2</v>
      </c>
      <c r="M5224" s="39">
        <f t="shared" si="959"/>
        <v>4.5161572289568186</v>
      </c>
      <c r="N5224" s="39">
        <f t="shared" si="954"/>
        <v>6.6325089235035417</v>
      </c>
      <c r="O5224" s="43">
        <f t="shared" si="958"/>
        <v>2.1164000000000001</v>
      </c>
      <c r="S5224" s="39">
        <f t="shared" si="962"/>
        <v>4.9030000000010419E-2</v>
      </c>
      <c r="T5224" s="39">
        <f t="shared" si="955"/>
        <v>4.5161572289568186</v>
      </c>
      <c r="U5224" s="39">
        <f t="shared" si="956"/>
        <v>6.6863207091924792</v>
      </c>
      <c r="V5224" s="43">
        <f t="shared" si="957"/>
        <v>2.1701999999999999</v>
      </c>
    </row>
    <row r="5225" spans="5:22" hidden="1" x14ac:dyDescent="0.25">
      <c r="E5225" s="39">
        <f t="shared" si="960"/>
        <v>4.9020000000010416E-2</v>
      </c>
      <c r="F5225" s="39">
        <f t="shared" si="951"/>
        <v>4.5166178498187399</v>
      </c>
      <c r="G5225" s="39">
        <f t="shared" si="952"/>
        <v>5.5573004228966321</v>
      </c>
      <c r="H5225" s="43">
        <f t="shared" si="953"/>
        <v>1.0407</v>
      </c>
      <c r="L5225" s="39">
        <f t="shared" si="961"/>
        <v>4.9020000000010416E-2</v>
      </c>
      <c r="M5225" s="39">
        <f t="shared" si="959"/>
        <v>4.5166178498187399</v>
      </c>
      <c r="N5225" s="39">
        <f t="shared" si="954"/>
        <v>6.6324203371734223</v>
      </c>
      <c r="O5225" s="43">
        <f t="shared" si="958"/>
        <v>2.1158000000000001</v>
      </c>
      <c r="S5225" s="39">
        <f t="shared" si="962"/>
        <v>4.9020000000010416E-2</v>
      </c>
      <c r="T5225" s="39">
        <f t="shared" si="955"/>
        <v>4.5166178498187399</v>
      </c>
      <c r="U5225" s="39">
        <f t="shared" si="956"/>
        <v>6.6863207091924792</v>
      </c>
      <c r="V5225" s="43">
        <f t="shared" si="957"/>
        <v>2.1697000000000002</v>
      </c>
    </row>
    <row r="5226" spans="5:22" hidden="1" x14ac:dyDescent="0.25">
      <c r="E5226" s="39">
        <f t="shared" si="960"/>
        <v>4.9010000000010413E-2</v>
      </c>
      <c r="F5226" s="39">
        <f t="shared" si="951"/>
        <v>4.5170786116510859</v>
      </c>
      <c r="G5226" s="39">
        <f t="shared" si="952"/>
        <v>5.5572359206122313</v>
      </c>
      <c r="H5226" s="43">
        <f t="shared" si="953"/>
        <v>1.0402</v>
      </c>
      <c r="L5226" s="39">
        <f t="shared" si="961"/>
        <v>4.9010000000010413E-2</v>
      </c>
      <c r="M5226" s="39">
        <f t="shared" si="959"/>
        <v>4.5170786116510859</v>
      </c>
      <c r="N5226" s="39">
        <f t="shared" si="954"/>
        <v>6.6323317327699929</v>
      </c>
      <c r="O5226" s="43">
        <f t="shared" si="958"/>
        <v>2.1153</v>
      </c>
      <c r="S5226" s="39">
        <f t="shared" si="962"/>
        <v>4.9010000000010413E-2</v>
      </c>
      <c r="T5226" s="39">
        <f t="shared" si="955"/>
        <v>4.5170786116510859</v>
      </c>
      <c r="U5226" s="39">
        <f t="shared" si="956"/>
        <v>6.6863207091924792</v>
      </c>
      <c r="V5226" s="43">
        <f t="shared" si="957"/>
        <v>2.1692</v>
      </c>
    </row>
    <row r="5227" spans="5:22" hidden="1" x14ac:dyDescent="0.25">
      <c r="E5227" s="39">
        <f t="shared" si="960"/>
        <v>4.900000000001041E-2</v>
      </c>
      <c r="F5227" s="39">
        <f t="shared" si="951"/>
        <v>4.5175395145257768</v>
      </c>
      <c r="G5227" s="39">
        <f t="shared" si="952"/>
        <v>5.5571714033750892</v>
      </c>
      <c r="H5227" s="43">
        <f t="shared" si="953"/>
        <v>1.0396000000000001</v>
      </c>
      <c r="L5227" s="39">
        <f t="shared" si="961"/>
        <v>4.900000000001041E-2</v>
      </c>
      <c r="M5227" s="39">
        <f t="shared" si="959"/>
        <v>4.5175395145257768</v>
      </c>
      <c r="N5227" s="39">
        <f t="shared" si="954"/>
        <v>6.6322431102858772</v>
      </c>
      <c r="O5227" s="43">
        <f t="shared" si="958"/>
        <v>2.1147</v>
      </c>
      <c r="S5227" s="39">
        <f t="shared" si="962"/>
        <v>4.900000000001041E-2</v>
      </c>
      <c r="T5227" s="39">
        <f t="shared" si="955"/>
        <v>4.5175395145257768</v>
      </c>
      <c r="U5227" s="39">
        <f t="shared" si="956"/>
        <v>6.6863207091924792</v>
      </c>
      <c r="V5227" s="43">
        <f t="shared" si="957"/>
        <v>2.1688000000000001</v>
      </c>
    </row>
    <row r="5228" spans="5:22" hidden="1" x14ac:dyDescent="0.25">
      <c r="E5228" s="39">
        <f t="shared" si="960"/>
        <v>4.8990000000010407E-2</v>
      </c>
      <c r="F5228" s="39">
        <f t="shared" si="951"/>
        <v>4.5180005585147835</v>
      </c>
      <c r="G5228" s="39">
        <f t="shared" si="952"/>
        <v>5.557106871178819</v>
      </c>
      <c r="H5228" s="43">
        <f t="shared" si="953"/>
        <v>1.0390999999999999</v>
      </c>
      <c r="L5228" s="39">
        <f t="shared" si="961"/>
        <v>4.8990000000010407E-2</v>
      </c>
      <c r="M5228" s="39">
        <f t="shared" si="959"/>
        <v>4.5180005585147835</v>
      </c>
      <c r="N5228" s="39">
        <f t="shared" si="954"/>
        <v>6.6321544697136936</v>
      </c>
      <c r="O5228" s="43">
        <f t="shared" si="958"/>
        <v>2.1141999999999999</v>
      </c>
      <c r="S5228" s="39">
        <f t="shared" si="962"/>
        <v>4.8990000000010407E-2</v>
      </c>
      <c r="T5228" s="39">
        <f t="shared" si="955"/>
        <v>4.5180005585147835</v>
      </c>
      <c r="U5228" s="39">
        <f t="shared" si="956"/>
        <v>6.6863207091924792</v>
      </c>
      <c r="V5228" s="43">
        <f t="shared" si="957"/>
        <v>2.1682999999999999</v>
      </c>
    </row>
    <row r="5229" spans="5:22" hidden="1" x14ac:dyDescent="0.25">
      <c r="E5229" s="39">
        <f t="shared" si="960"/>
        <v>4.8980000000010404E-2</v>
      </c>
      <c r="F5229" s="39">
        <f t="shared" si="951"/>
        <v>4.5184617436901302</v>
      </c>
      <c r="G5229" s="39">
        <f t="shared" si="952"/>
        <v>5.557042324017031</v>
      </c>
      <c r="H5229" s="43">
        <f t="shared" si="953"/>
        <v>1.0386</v>
      </c>
      <c r="L5229" s="39">
        <f t="shared" si="961"/>
        <v>4.8980000000010404E-2</v>
      </c>
      <c r="M5229" s="39">
        <f t="shared" si="959"/>
        <v>4.5184617436901302</v>
      </c>
      <c r="N5229" s="39">
        <f t="shared" si="954"/>
        <v>6.6320658110460586</v>
      </c>
      <c r="O5229" s="43">
        <f t="shared" si="958"/>
        <v>2.1135999999999999</v>
      </c>
      <c r="S5229" s="39">
        <f t="shared" si="962"/>
        <v>4.8980000000010404E-2</v>
      </c>
      <c r="T5229" s="39">
        <f t="shared" si="955"/>
        <v>4.5184617436901302</v>
      </c>
      <c r="U5229" s="39">
        <f t="shared" si="956"/>
        <v>6.6863207091924792</v>
      </c>
      <c r="V5229" s="43">
        <f t="shared" si="957"/>
        <v>2.1678999999999999</v>
      </c>
    </row>
    <row r="5230" spans="5:22" hidden="1" x14ac:dyDescent="0.25">
      <c r="E5230" s="39">
        <f t="shared" si="960"/>
        <v>4.8970000000010401E-2</v>
      </c>
      <c r="F5230" s="39">
        <f t="shared" si="951"/>
        <v>4.5189230701238907</v>
      </c>
      <c r="G5230" s="39">
        <f t="shared" si="952"/>
        <v>5.5569777618833305</v>
      </c>
      <c r="H5230" s="43">
        <f t="shared" si="953"/>
        <v>1.0381</v>
      </c>
      <c r="L5230" s="39">
        <f t="shared" si="961"/>
        <v>4.8970000000010401E-2</v>
      </c>
      <c r="M5230" s="39">
        <f t="shared" si="959"/>
        <v>4.5189230701238907</v>
      </c>
      <c r="N5230" s="39">
        <f t="shared" si="954"/>
        <v>6.6319771342755809</v>
      </c>
      <c r="O5230" s="43">
        <f t="shared" si="958"/>
        <v>2.1131000000000002</v>
      </c>
      <c r="S5230" s="39">
        <f t="shared" si="962"/>
        <v>4.8970000000010401E-2</v>
      </c>
      <c r="T5230" s="39">
        <f t="shared" si="955"/>
        <v>4.5189230701238907</v>
      </c>
      <c r="U5230" s="39">
        <f t="shared" si="956"/>
        <v>6.6863207091924792</v>
      </c>
      <c r="V5230" s="43">
        <f t="shared" si="957"/>
        <v>2.1674000000000002</v>
      </c>
    </row>
    <row r="5231" spans="5:22" hidden="1" x14ac:dyDescent="0.25">
      <c r="E5231" s="39">
        <f t="shared" si="960"/>
        <v>4.8960000000010398E-2</v>
      </c>
      <c r="F5231" s="39">
        <f t="shared" si="951"/>
        <v>4.5193845378881905</v>
      </c>
      <c r="G5231" s="39">
        <f t="shared" si="952"/>
        <v>5.5569131847713207</v>
      </c>
      <c r="H5231" s="43">
        <f t="shared" si="953"/>
        <v>1.0375000000000001</v>
      </c>
      <c r="L5231" s="39">
        <f t="shared" si="961"/>
        <v>4.8960000000010398E-2</v>
      </c>
      <c r="M5231" s="39">
        <f t="shared" si="959"/>
        <v>4.5193845378881905</v>
      </c>
      <c r="N5231" s="39">
        <f t="shared" si="954"/>
        <v>6.6318884393948681</v>
      </c>
      <c r="O5231" s="43">
        <f t="shared" si="958"/>
        <v>2.1124999999999998</v>
      </c>
      <c r="S5231" s="39">
        <f t="shared" si="962"/>
        <v>4.8960000000010398E-2</v>
      </c>
      <c r="T5231" s="39">
        <f t="shared" si="955"/>
        <v>4.5193845378881905</v>
      </c>
      <c r="U5231" s="39">
        <f t="shared" si="956"/>
        <v>6.6863207091924792</v>
      </c>
      <c r="V5231" s="43">
        <f t="shared" si="957"/>
        <v>2.1669</v>
      </c>
    </row>
    <row r="5232" spans="5:22" hidden="1" x14ac:dyDescent="0.25">
      <c r="E5232" s="39">
        <f t="shared" si="960"/>
        <v>4.8950000000010395E-2</v>
      </c>
      <c r="F5232" s="39">
        <f t="shared" si="951"/>
        <v>4.5198461470552065</v>
      </c>
      <c r="G5232" s="39">
        <f t="shared" si="952"/>
        <v>5.5568485926745987</v>
      </c>
      <c r="H5232" s="43">
        <f t="shared" si="953"/>
        <v>1.0369999999999999</v>
      </c>
      <c r="L5232" s="39">
        <f t="shared" si="961"/>
        <v>4.8950000000010395E-2</v>
      </c>
      <c r="M5232" s="39">
        <f t="shared" si="959"/>
        <v>4.5198461470552065</v>
      </c>
      <c r="N5232" s="39">
        <f t="shared" si="954"/>
        <v>6.6317997263965198</v>
      </c>
      <c r="O5232" s="43">
        <f t="shared" si="958"/>
        <v>2.1120000000000001</v>
      </c>
      <c r="S5232" s="39">
        <f t="shared" si="962"/>
        <v>4.8950000000010395E-2</v>
      </c>
      <c r="T5232" s="39">
        <f t="shared" si="955"/>
        <v>4.5198461470552065</v>
      </c>
      <c r="U5232" s="39">
        <f t="shared" si="956"/>
        <v>6.6863207091924792</v>
      </c>
      <c r="V5232" s="43">
        <f t="shared" si="957"/>
        <v>2.1665000000000001</v>
      </c>
    </row>
    <row r="5233" spans="5:22" hidden="1" x14ac:dyDescent="0.25">
      <c r="E5233" s="39">
        <f t="shared" si="960"/>
        <v>4.8940000000010392E-2</v>
      </c>
      <c r="F5233" s="39">
        <f t="shared" si="951"/>
        <v>4.5203078976971689</v>
      </c>
      <c r="G5233" s="39">
        <f t="shared" si="952"/>
        <v>5.5567839855867591</v>
      </c>
      <c r="H5233" s="43">
        <f t="shared" si="953"/>
        <v>1.0365</v>
      </c>
      <c r="L5233" s="39">
        <f t="shared" si="961"/>
        <v>4.8940000000010392E-2</v>
      </c>
      <c r="M5233" s="39">
        <f t="shared" si="959"/>
        <v>4.5203078976971689</v>
      </c>
      <c r="N5233" s="39">
        <f t="shared" si="954"/>
        <v>6.6317109952731332</v>
      </c>
      <c r="O5233" s="43">
        <f t="shared" si="958"/>
        <v>2.1114000000000002</v>
      </c>
      <c r="S5233" s="39">
        <f t="shared" si="962"/>
        <v>4.8940000000010392E-2</v>
      </c>
      <c r="T5233" s="39">
        <f t="shared" si="955"/>
        <v>4.5203078976971689</v>
      </c>
      <c r="U5233" s="39">
        <f t="shared" si="956"/>
        <v>6.6863207091924792</v>
      </c>
      <c r="V5233" s="43">
        <f t="shared" si="957"/>
        <v>2.1659999999999999</v>
      </c>
    </row>
    <row r="5234" spans="5:22" hidden="1" x14ac:dyDescent="0.25">
      <c r="E5234" s="39">
        <f t="shared" si="960"/>
        <v>4.8930000000010389E-2</v>
      </c>
      <c r="F5234" s="39">
        <f t="shared" si="951"/>
        <v>4.5207697898863586</v>
      </c>
      <c r="G5234" s="39">
        <f t="shared" si="952"/>
        <v>5.5567193635013918</v>
      </c>
      <c r="H5234" s="43">
        <f t="shared" si="953"/>
        <v>1.0359</v>
      </c>
      <c r="L5234" s="39">
        <f t="shared" si="961"/>
        <v>4.8930000000010389E-2</v>
      </c>
      <c r="M5234" s="39">
        <f t="shared" si="959"/>
        <v>4.5207697898863586</v>
      </c>
      <c r="N5234" s="39">
        <f t="shared" si="954"/>
        <v>6.6316222460173009</v>
      </c>
      <c r="O5234" s="43">
        <f t="shared" si="958"/>
        <v>2.1109</v>
      </c>
      <c r="S5234" s="39">
        <f t="shared" si="962"/>
        <v>4.8930000000010389E-2</v>
      </c>
      <c r="T5234" s="39">
        <f t="shared" si="955"/>
        <v>4.5207697898863586</v>
      </c>
      <c r="U5234" s="39">
        <f t="shared" si="956"/>
        <v>6.6863207091924792</v>
      </c>
      <c r="V5234" s="43">
        <f t="shared" si="957"/>
        <v>2.1656</v>
      </c>
    </row>
    <row r="5235" spans="5:22" hidden="1" x14ac:dyDescent="0.25">
      <c r="E5235" s="39">
        <f t="shared" si="960"/>
        <v>4.8920000000010386E-2</v>
      </c>
      <c r="F5235" s="39">
        <f t="shared" si="951"/>
        <v>4.5212318236951052</v>
      </c>
      <c r="G5235" s="39">
        <f t="shared" si="952"/>
        <v>5.5566547264120825</v>
      </c>
      <c r="H5235" s="43">
        <f t="shared" si="953"/>
        <v>1.0354000000000001</v>
      </c>
      <c r="L5235" s="39">
        <f t="shared" si="961"/>
        <v>4.8920000000010386E-2</v>
      </c>
      <c r="M5235" s="39">
        <f t="shared" si="959"/>
        <v>4.5212318236951052</v>
      </c>
      <c r="N5235" s="39">
        <f t="shared" si="954"/>
        <v>6.6315334786216109</v>
      </c>
      <c r="O5235" s="43">
        <f t="shared" si="958"/>
        <v>2.1103000000000001</v>
      </c>
      <c r="S5235" s="39">
        <f t="shared" si="962"/>
        <v>4.8920000000010386E-2</v>
      </c>
      <c r="T5235" s="39">
        <f t="shared" si="955"/>
        <v>4.5212318236951052</v>
      </c>
      <c r="U5235" s="39">
        <f t="shared" si="956"/>
        <v>6.6863207091924792</v>
      </c>
      <c r="V5235" s="43">
        <f t="shared" si="957"/>
        <v>2.1650999999999998</v>
      </c>
    </row>
    <row r="5236" spans="5:22" hidden="1" x14ac:dyDescent="0.25">
      <c r="E5236" s="39">
        <f t="shared" si="960"/>
        <v>4.8910000000010383E-2</v>
      </c>
      <c r="F5236" s="39">
        <f t="shared" si="951"/>
        <v>4.5216939991957963</v>
      </c>
      <c r="G5236" s="39">
        <f t="shared" si="952"/>
        <v>5.556590074312413</v>
      </c>
      <c r="H5236" s="43">
        <f t="shared" si="953"/>
        <v>1.0348999999999999</v>
      </c>
      <c r="L5236" s="39">
        <f t="shared" si="961"/>
        <v>4.8910000000010383E-2</v>
      </c>
      <c r="M5236" s="39">
        <f t="shared" si="959"/>
        <v>4.5216939991957963</v>
      </c>
      <c r="N5236" s="39">
        <f t="shared" si="954"/>
        <v>6.6314446930786453</v>
      </c>
      <c r="O5236" s="43">
        <f t="shared" si="958"/>
        <v>2.1097999999999999</v>
      </c>
      <c r="S5236" s="39">
        <f t="shared" si="962"/>
        <v>4.8910000000010383E-2</v>
      </c>
      <c r="T5236" s="39">
        <f t="shared" si="955"/>
        <v>4.5216939991957963</v>
      </c>
      <c r="U5236" s="39">
        <f t="shared" si="956"/>
        <v>6.6863207091924792</v>
      </c>
      <c r="V5236" s="43">
        <f t="shared" si="957"/>
        <v>2.1646000000000001</v>
      </c>
    </row>
    <row r="5237" spans="5:22" hidden="1" x14ac:dyDescent="0.25">
      <c r="E5237" s="39">
        <f t="shared" si="960"/>
        <v>4.890000000001038E-2</v>
      </c>
      <c r="F5237" s="39">
        <f t="shared" si="951"/>
        <v>4.5221563164608662</v>
      </c>
      <c r="G5237" s="39">
        <f t="shared" si="952"/>
        <v>5.5565254071959629</v>
      </c>
      <c r="H5237" s="43">
        <f t="shared" si="953"/>
        <v>1.0344</v>
      </c>
      <c r="L5237" s="39">
        <f t="shared" si="961"/>
        <v>4.890000000001038E-2</v>
      </c>
      <c r="M5237" s="39">
        <f t="shared" si="959"/>
        <v>4.5221563164608662</v>
      </c>
      <c r="N5237" s="39">
        <f t="shared" si="954"/>
        <v>6.6313558893809832</v>
      </c>
      <c r="O5237" s="43">
        <f t="shared" si="958"/>
        <v>2.1092</v>
      </c>
      <c r="S5237" s="39">
        <f t="shared" si="962"/>
        <v>4.890000000001038E-2</v>
      </c>
      <c r="T5237" s="39">
        <f t="shared" si="955"/>
        <v>4.5221563164608662</v>
      </c>
      <c r="U5237" s="39">
        <f t="shared" si="956"/>
        <v>6.6863207091924792</v>
      </c>
      <c r="V5237" s="43">
        <f t="shared" si="957"/>
        <v>2.1642000000000001</v>
      </c>
    </row>
    <row r="5238" spans="5:22" hidden="1" x14ac:dyDescent="0.25">
      <c r="E5238" s="39">
        <f t="shared" si="960"/>
        <v>4.8890000000010377E-2</v>
      </c>
      <c r="F5238" s="39">
        <f t="shared" si="951"/>
        <v>4.522618775562802</v>
      </c>
      <c r="G5238" s="39">
        <f t="shared" si="952"/>
        <v>5.5564607250563034</v>
      </c>
      <c r="H5238" s="43">
        <f t="shared" si="953"/>
        <v>1.0338000000000001</v>
      </c>
      <c r="L5238" s="39">
        <f t="shared" si="961"/>
        <v>4.8890000000010377E-2</v>
      </c>
      <c r="M5238" s="39">
        <f t="shared" si="959"/>
        <v>4.522618775562802</v>
      </c>
      <c r="N5238" s="39">
        <f t="shared" si="954"/>
        <v>6.6312670675211987</v>
      </c>
      <c r="O5238" s="43">
        <f t="shared" si="958"/>
        <v>2.1086</v>
      </c>
      <c r="S5238" s="39">
        <f t="shared" si="962"/>
        <v>4.8890000000010377E-2</v>
      </c>
      <c r="T5238" s="39">
        <f t="shared" si="955"/>
        <v>4.522618775562802</v>
      </c>
      <c r="U5238" s="39">
        <f t="shared" si="956"/>
        <v>6.6863207091924792</v>
      </c>
      <c r="V5238" s="43">
        <f t="shared" si="957"/>
        <v>2.1637</v>
      </c>
    </row>
    <row r="5239" spans="5:22" hidden="1" x14ac:dyDescent="0.25">
      <c r="E5239" s="39">
        <f t="shared" si="960"/>
        <v>4.8880000000010373E-2</v>
      </c>
      <c r="F5239" s="39">
        <f t="shared" si="951"/>
        <v>4.5230813765741447</v>
      </c>
      <c r="G5239" s="39">
        <f t="shared" si="952"/>
        <v>5.5563960278870068</v>
      </c>
      <c r="H5239" s="43">
        <f t="shared" si="953"/>
        <v>1.0333000000000001</v>
      </c>
      <c r="L5239" s="39">
        <f t="shared" si="961"/>
        <v>4.8880000000010373E-2</v>
      </c>
      <c r="M5239" s="39">
        <f t="shared" si="959"/>
        <v>4.5230813765741447</v>
      </c>
      <c r="N5239" s="39">
        <f t="shared" si="954"/>
        <v>6.6311782274918611</v>
      </c>
      <c r="O5239" s="43">
        <f t="shared" si="958"/>
        <v>2.1080999999999999</v>
      </c>
      <c r="S5239" s="39">
        <f t="shared" si="962"/>
        <v>4.8880000000010373E-2</v>
      </c>
      <c r="T5239" s="39">
        <f t="shared" si="955"/>
        <v>4.5230813765741447</v>
      </c>
      <c r="U5239" s="39">
        <f t="shared" si="956"/>
        <v>6.6863207091924792</v>
      </c>
      <c r="V5239" s="43">
        <f t="shared" si="957"/>
        <v>2.1631999999999998</v>
      </c>
    </row>
    <row r="5240" spans="5:22" hidden="1" x14ac:dyDescent="0.25">
      <c r="E5240" s="39">
        <f t="shared" si="960"/>
        <v>4.887000000001037E-2</v>
      </c>
      <c r="F5240" s="39">
        <f t="shared" si="951"/>
        <v>4.523544119567485</v>
      </c>
      <c r="G5240" s="39">
        <f t="shared" si="952"/>
        <v>5.5563313156816365</v>
      </c>
      <c r="H5240" s="43">
        <f t="shared" si="953"/>
        <v>1.0327999999999999</v>
      </c>
      <c r="L5240" s="39">
        <f t="shared" si="961"/>
        <v>4.887000000001037E-2</v>
      </c>
      <c r="M5240" s="39">
        <f t="shared" si="959"/>
        <v>4.523544119567485</v>
      </c>
      <c r="N5240" s="39">
        <f t="shared" si="954"/>
        <v>6.6310893692855348</v>
      </c>
      <c r="O5240" s="43">
        <f t="shared" si="958"/>
        <v>2.1074999999999999</v>
      </c>
      <c r="S5240" s="39">
        <f t="shared" si="962"/>
        <v>4.887000000001037E-2</v>
      </c>
      <c r="T5240" s="39">
        <f t="shared" si="955"/>
        <v>4.523544119567485</v>
      </c>
      <c r="U5240" s="39">
        <f t="shared" si="956"/>
        <v>6.6863207091924792</v>
      </c>
      <c r="V5240" s="43">
        <f t="shared" si="957"/>
        <v>2.1627999999999998</v>
      </c>
    </row>
    <row r="5241" spans="5:22" hidden="1" x14ac:dyDescent="0.25">
      <c r="E5241" s="39">
        <f t="shared" si="960"/>
        <v>4.8860000000010367E-2</v>
      </c>
      <c r="F5241" s="39">
        <f t="shared" si="951"/>
        <v>4.5240070046154681</v>
      </c>
      <c r="G5241" s="39">
        <f t="shared" si="952"/>
        <v>5.5562665884337568</v>
      </c>
      <c r="H5241" s="43">
        <f t="shared" si="953"/>
        <v>1.0323</v>
      </c>
      <c r="L5241" s="39">
        <f t="shared" si="961"/>
        <v>4.8860000000010367E-2</v>
      </c>
      <c r="M5241" s="39">
        <f t="shared" si="959"/>
        <v>4.5240070046154681</v>
      </c>
      <c r="N5241" s="39">
        <f t="shared" si="954"/>
        <v>6.6310004928947812</v>
      </c>
      <c r="O5241" s="43">
        <f t="shared" si="958"/>
        <v>2.1070000000000002</v>
      </c>
      <c r="S5241" s="39">
        <f t="shared" si="962"/>
        <v>4.8860000000010367E-2</v>
      </c>
      <c r="T5241" s="39">
        <f t="shared" si="955"/>
        <v>4.5240070046154681</v>
      </c>
      <c r="U5241" s="39">
        <f t="shared" si="956"/>
        <v>6.6863207091924792</v>
      </c>
      <c r="V5241" s="43">
        <f t="shared" si="957"/>
        <v>2.1623000000000001</v>
      </c>
    </row>
    <row r="5242" spans="5:22" hidden="1" x14ac:dyDescent="0.25">
      <c r="E5242" s="39">
        <f t="shared" si="960"/>
        <v>4.8850000000010364E-2</v>
      </c>
      <c r="F5242" s="39">
        <f t="shared" si="951"/>
        <v>4.5244700317907878</v>
      </c>
      <c r="G5242" s="39">
        <f t="shared" si="952"/>
        <v>5.5562018461369238</v>
      </c>
      <c r="H5242" s="43">
        <f t="shared" si="953"/>
        <v>1.0317000000000001</v>
      </c>
      <c r="L5242" s="39">
        <f t="shared" si="961"/>
        <v>4.8850000000010364E-2</v>
      </c>
      <c r="M5242" s="39">
        <f t="shared" si="959"/>
        <v>4.5244700317907878</v>
      </c>
      <c r="N5242" s="39">
        <f t="shared" si="954"/>
        <v>6.6309115983121547</v>
      </c>
      <c r="O5242" s="43">
        <f t="shared" si="958"/>
        <v>2.1063999999999998</v>
      </c>
      <c r="S5242" s="39">
        <f t="shared" si="962"/>
        <v>4.8850000000010364E-2</v>
      </c>
      <c r="T5242" s="39">
        <f t="shared" si="955"/>
        <v>4.5244700317907878</v>
      </c>
      <c r="U5242" s="39">
        <f t="shared" si="956"/>
        <v>6.6863207091924792</v>
      </c>
      <c r="V5242" s="43">
        <f t="shared" si="957"/>
        <v>2.1619000000000002</v>
      </c>
    </row>
    <row r="5243" spans="5:22" hidden="1" x14ac:dyDescent="0.25">
      <c r="E5243" s="39">
        <f t="shared" si="960"/>
        <v>4.8840000000010361E-2</v>
      </c>
      <c r="F5243" s="39">
        <f t="shared" si="951"/>
        <v>4.5249332011661929</v>
      </c>
      <c r="G5243" s="39">
        <f t="shared" si="952"/>
        <v>5.5561370887846921</v>
      </c>
      <c r="H5243" s="43">
        <f t="shared" si="953"/>
        <v>1.0311999999999999</v>
      </c>
      <c r="L5243" s="39">
        <f t="shared" si="961"/>
        <v>4.8840000000010361E-2</v>
      </c>
      <c r="M5243" s="39">
        <f t="shared" si="959"/>
        <v>4.5249332011661929</v>
      </c>
      <c r="N5243" s="39">
        <f t="shared" si="954"/>
        <v>6.6308226855302079</v>
      </c>
      <c r="O5243" s="43">
        <f t="shared" si="958"/>
        <v>2.1059000000000001</v>
      </c>
      <c r="S5243" s="39">
        <f t="shared" si="962"/>
        <v>4.8840000000010361E-2</v>
      </c>
      <c r="T5243" s="39">
        <f t="shared" si="955"/>
        <v>4.5249332011661929</v>
      </c>
      <c r="U5243" s="39">
        <f t="shared" si="956"/>
        <v>6.6863207091924792</v>
      </c>
      <c r="V5243" s="43">
        <f t="shared" si="957"/>
        <v>2.1614</v>
      </c>
    </row>
    <row r="5244" spans="5:22" hidden="1" x14ac:dyDescent="0.25">
      <c r="E5244" s="39">
        <f t="shared" si="960"/>
        <v>4.8830000000010358E-2</v>
      </c>
      <c r="F5244" s="39">
        <f t="shared" si="951"/>
        <v>4.5253965128144831</v>
      </c>
      <c r="G5244" s="39">
        <f t="shared" si="952"/>
        <v>5.5560723163706101</v>
      </c>
      <c r="H5244" s="43">
        <f t="shared" si="953"/>
        <v>1.0306999999999999</v>
      </c>
      <c r="L5244" s="39">
        <f t="shared" si="961"/>
        <v>4.8830000000010358E-2</v>
      </c>
      <c r="M5244" s="39">
        <f t="shared" si="959"/>
        <v>4.5253965128144831</v>
      </c>
      <c r="N5244" s="39">
        <f t="shared" si="954"/>
        <v>6.6307337545414864</v>
      </c>
      <c r="O5244" s="43">
        <f t="shared" si="958"/>
        <v>2.1053000000000002</v>
      </c>
      <c r="S5244" s="39">
        <f t="shared" si="962"/>
        <v>4.8830000000010358E-2</v>
      </c>
      <c r="T5244" s="39">
        <f t="shared" si="955"/>
        <v>4.5253965128144831</v>
      </c>
      <c r="U5244" s="39">
        <f t="shared" si="956"/>
        <v>6.6863207091924792</v>
      </c>
      <c r="V5244" s="43">
        <f t="shared" si="957"/>
        <v>2.1608999999999998</v>
      </c>
    </row>
    <row r="5245" spans="5:22" hidden="1" x14ac:dyDescent="0.25">
      <c r="E5245" s="39">
        <f t="shared" si="960"/>
        <v>4.8820000000010355E-2</v>
      </c>
      <c r="F5245" s="39">
        <f t="shared" si="951"/>
        <v>4.5258599668085111</v>
      </c>
      <c r="G5245" s="39">
        <f t="shared" si="952"/>
        <v>5.556007528888224</v>
      </c>
      <c r="H5245" s="43">
        <f t="shared" si="953"/>
        <v>1.0301</v>
      </c>
      <c r="L5245" s="39">
        <f t="shared" si="961"/>
        <v>4.8820000000010355E-2</v>
      </c>
      <c r="M5245" s="39">
        <f t="shared" si="959"/>
        <v>4.5258599668085111</v>
      </c>
      <c r="N5245" s="39">
        <f t="shared" si="954"/>
        <v>6.630644805338533</v>
      </c>
      <c r="O5245" s="43">
        <f t="shared" si="958"/>
        <v>2.1048</v>
      </c>
      <c r="S5245" s="39">
        <f t="shared" si="962"/>
        <v>4.8820000000010355E-2</v>
      </c>
      <c r="T5245" s="39">
        <f t="shared" si="955"/>
        <v>4.5258599668085111</v>
      </c>
      <c r="U5245" s="39">
        <f t="shared" si="956"/>
        <v>6.6863207091924792</v>
      </c>
      <c r="V5245" s="43">
        <f t="shared" si="957"/>
        <v>2.1604999999999999</v>
      </c>
    </row>
    <row r="5246" spans="5:22" hidden="1" x14ac:dyDescent="0.25">
      <c r="E5246" s="39">
        <f t="shared" si="960"/>
        <v>4.8810000000010352E-2</v>
      </c>
      <c r="F5246" s="39">
        <f t="shared" si="951"/>
        <v>4.5263235632211796</v>
      </c>
      <c r="G5246" s="39">
        <f t="shared" si="952"/>
        <v>5.5559427263310752</v>
      </c>
      <c r="H5246" s="43">
        <f t="shared" si="953"/>
        <v>1.0296000000000001</v>
      </c>
      <c r="L5246" s="39">
        <f t="shared" si="961"/>
        <v>4.8810000000010352E-2</v>
      </c>
      <c r="M5246" s="39">
        <f t="shared" si="959"/>
        <v>4.5263235632211796</v>
      </c>
      <c r="N5246" s="39">
        <f t="shared" si="954"/>
        <v>6.6305558379138843</v>
      </c>
      <c r="O5246" s="43">
        <f t="shared" si="958"/>
        <v>2.1042000000000001</v>
      </c>
      <c r="S5246" s="39">
        <f t="shared" si="962"/>
        <v>4.8810000000010352E-2</v>
      </c>
      <c r="T5246" s="39">
        <f t="shared" si="955"/>
        <v>4.5263235632211796</v>
      </c>
      <c r="U5246" s="39">
        <f t="shared" si="956"/>
        <v>6.6863207091924792</v>
      </c>
      <c r="V5246" s="43">
        <f t="shared" si="957"/>
        <v>2.16</v>
      </c>
    </row>
    <row r="5247" spans="5:22" hidden="1" x14ac:dyDescent="0.25">
      <c r="E5247" s="39">
        <f t="shared" si="960"/>
        <v>4.8800000000010349E-2</v>
      </c>
      <c r="F5247" s="39">
        <f t="shared" ref="F5247:F5310" si="963">1/SQRT($E5247)</f>
        <v>4.5267873021254461</v>
      </c>
      <c r="G5247" s="39">
        <f t="shared" ref="G5247:G5310" si="964">-2*LOG10(((2.51/($L$40*(SQRT(E5247))))+(0.269*($L$37/$E$25))))</f>
        <v>5.5558779086927021</v>
      </c>
      <c r="H5247" s="43">
        <f t="shared" ref="H5247:H5310" si="965">ROUND(ABS(F5247-G5247),4)</f>
        <v>1.0290999999999999</v>
      </c>
      <c r="L5247" s="39">
        <f t="shared" si="961"/>
        <v>4.8800000000010349E-2</v>
      </c>
      <c r="M5247" s="39">
        <f t="shared" si="959"/>
        <v>4.5267873021254461</v>
      </c>
      <c r="N5247" s="39">
        <f t="shared" ref="N5247:N5310" si="966">2*LOG10(($L$40*(SQRT(L5247))))</f>
        <v>6.6304668522600734</v>
      </c>
      <c r="O5247" s="43">
        <f t="shared" si="958"/>
        <v>2.1036999999999999</v>
      </c>
      <c r="S5247" s="39">
        <f t="shared" si="962"/>
        <v>4.8800000000010349E-2</v>
      </c>
      <c r="T5247" s="39">
        <f t="shared" ref="T5247:T5310" si="967">1/SQRT($S5247)</f>
        <v>4.5267873021254461</v>
      </c>
      <c r="U5247" s="39">
        <f t="shared" ref="U5247:U5310" si="968">2*LOG10(((3.71/($L$37/$E$25))))</f>
        <v>6.6863207091924792</v>
      </c>
      <c r="V5247" s="43">
        <f t="shared" ref="V5247:V5310" si="969">ROUND(ABS(T5247-U5247),4)</f>
        <v>2.1595</v>
      </c>
    </row>
    <row r="5248" spans="5:22" hidden="1" x14ac:dyDescent="0.25">
      <c r="E5248" s="39">
        <f t="shared" si="960"/>
        <v>4.8790000000010346E-2</v>
      </c>
      <c r="F5248" s="39">
        <f t="shared" si="963"/>
        <v>4.5272511835943208</v>
      </c>
      <c r="G5248" s="39">
        <f t="shared" si="964"/>
        <v>5.5558130759666362</v>
      </c>
      <c r="H5248" s="43">
        <f t="shared" si="965"/>
        <v>1.0286</v>
      </c>
      <c r="L5248" s="39">
        <f t="shared" si="961"/>
        <v>4.8790000000010346E-2</v>
      </c>
      <c r="M5248" s="39">
        <f t="shared" si="959"/>
        <v>4.5272511835943208</v>
      </c>
      <c r="N5248" s="39">
        <f t="shared" si="966"/>
        <v>6.630377848369629</v>
      </c>
      <c r="O5248" s="43">
        <f t="shared" ref="O5248:O5311" si="970">ROUND(ABS(M5248-N5248),4)</f>
        <v>2.1031</v>
      </c>
      <c r="S5248" s="39">
        <f t="shared" si="962"/>
        <v>4.8790000000010346E-2</v>
      </c>
      <c r="T5248" s="39">
        <f t="shared" si="967"/>
        <v>4.5272511835943208</v>
      </c>
      <c r="U5248" s="39">
        <f t="shared" si="968"/>
        <v>6.6863207091924792</v>
      </c>
      <c r="V5248" s="43">
        <f t="shared" si="969"/>
        <v>2.1591</v>
      </c>
    </row>
    <row r="5249" spans="5:22" hidden="1" x14ac:dyDescent="0.25">
      <c r="E5249" s="39">
        <f t="shared" si="960"/>
        <v>4.8780000000010343E-2</v>
      </c>
      <c r="F5249" s="39">
        <f t="shared" si="963"/>
        <v>4.5277152077008633</v>
      </c>
      <c r="G5249" s="39">
        <f t="shared" si="964"/>
        <v>5.5557482281464088</v>
      </c>
      <c r="H5249" s="43">
        <f t="shared" si="965"/>
        <v>1.028</v>
      </c>
      <c r="L5249" s="39">
        <f t="shared" si="961"/>
        <v>4.8780000000010343E-2</v>
      </c>
      <c r="M5249" s="39">
        <f t="shared" ref="M5249:M5312" si="971">1/SQRT($L5249)</f>
        <v>4.5277152077008633</v>
      </c>
      <c r="N5249" s="39">
        <f t="shared" si="966"/>
        <v>6.6302888262350752</v>
      </c>
      <c r="O5249" s="43">
        <f t="shared" si="970"/>
        <v>2.1025999999999998</v>
      </c>
      <c r="S5249" s="39">
        <f t="shared" si="962"/>
        <v>4.8780000000010343E-2</v>
      </c>
      <c r="T5249" s="39">
        <f t="shared" si="967"/>
        <v>4.5277152077008633</v>
      </c>
      <c r="U5249" s="39">
        <f t="shared" si="968"/>
        <v>6.6863207091924792</v>
      </c>
      <c r="V5249" s="43">
        <f t="shared" si="969"/>
        <v>2.1585999999999999</v>
      </c>
    </row>
    <row r="5250" spans="5:22" hidden="1" x14ac:dyDescent="0.25">
      <c r="E5250" s="39">
        <f t="shared" si="960"/>
        <v>4.877000000001034E-2</v>
      </c>
      <c r="F5250" s="39">
        <f t="shared" si="963"/>
        <v>4.5281793745181886</v>
      </c>
      <c r="G5250" s="39">
        <f t="shared" si="964"/>
        <v>5.5556833652255433</v>
      </c>
      <c r="H5250" s="43">
        <f t="shared" si="965"/>
        <v>1.0275000000000001</v>
      </c>
      <c r="L5250" s="39">
        <f t="shared" si="961"/>
        <v>4.877000000001034E-2</v>
      </c>
      <c r="M5250" s="39">
        <f t="shared" si="971"/>
        <v>4.5281793745181886</v>
      </c>
      <c r="N5250" s="39">
        <f t="shared" si="966"/>
        <v>6.6301997858489292</v>
      </c>
      <c r="O5250" s="43">
        <f t="shared" si="970"/>
        <v>2.1019999999999999</v>
      </c>
      <c r="S5250" s="39">
        <f t="shared" si="962"/>
        <v>4.877000000001034E-2</v>
      </c>
      <c r="T5250" s="39">
        <f t="shared" si="967"/>
        <v>4.5281793745181886</v>
      </c>
      <c r="U5250" s="39">
        <f t="shared" si="968"/>
        <v>6.6863207091924792</v>
      </c>
      <c r="V5250" s="43">
        <f t="shared" si="969"/>
        <v>2.1581000000000001</v>
      </c>
    </row>
    <row r="5251" spans="5:22" hidden="1" x14ac:dyDescent="0.25">
      <c r="E5251" s="39">
        <f t="shared" ref="E5251:E5314" si="972">E5250-0.00001</f>
        <v>4.8760000000010337E-2</v>
      </c>
      <c r="F5251" s="39">
        <f t="shared" si="963"/>
        <v>4.5286436841194622</v>
      </c>
      <c r="G5251" s="39">
        <f t="shared" si="964"/>
        <v>5.5556184871975614</v>
      </c>
      <c r="H5251" s="43">
        <f t="shared" si="965"/>
        <v>1.0269999999999999</v>
      </c>
      <c r="L5251" s="39">
        <f t="shared" ref="L5251:L5314" si="973">L5250-0.00001</f>
        <v>4.8760000000010337E-2</v>
      </c>
      <c r="M5251" s="39">
        <f t="shared" si="971"/>
        <v>4.5286436841194622</v>
      </c>
      <c r="N5251" s="39">
        <f t="shared" si="966"/>
        <v>6.6301107272037072</v>
      </c>
      <c r="O5251" s="43">
        <f t="shared" si="970"/>
        <v>2.1015000000000001</v>
      </c>
      <c r="S5251" s="39">
        <f t="shared" ref="S5251:S5314" si="974">S5250-0.00001</f>
        <v>4.8760000000010337E-2</v>
      </c>
      <c r="T5251" s="39">
        <f t="shared" si="967"/>
        <v>4.5286436841194622</v>
      </c>
      <c r="U5251" s="39">
        <f t="shared" si="968"/>
        <v>6.6863207091924792</v>
      </c>
      <c r="V5251" s="43">
        <f t="shared" si="969"/>
        <v>2.1577000000000002</v>
      </c>
    </row>
    <row r="5252" spans="5:22" hidden="1" x14ac:dyDescent="0.25">
      <c r="E5252" s="39">
        <f t="shared" si="972"/>
        <v>4.8750000000010334E-2</v>
      </c>
      <c r="F5252" s="39">
        <f t="shared" si="963"/>
        <v>4.5291081365779027</v>
      </c>
      <c r="G5252" s="39">
        <f t="shared" si="964"/>
        <v>5.5555535940559801</v>
      </c>
      <c r="H5252" s="43">
        <f t="shared" si="965"/>
        <v>1.0264</v>
      </c>
      <c r="L5252" s="39">
        <f t="shared" si="973"/>
        <v>4.8750000000010334E-2</v>
      </c>
      <c r="M5252" s="39">
        <f t="shared" si="971"/>
        <v>4.5291081365779027</v>
      </c>
      <c r="N5252" s="39">
        <f t="shared" si="966"/>
        <v>6.6300216502919183</v>
      </c>
      <c r="O5252" s="43">
        <f t="shared" si="970"/>
        <v>2.1009000000000002</v>
      </c>
      <c r="S5252" s="39">
        <f t="shared" si="974"/>
        <v>4.8750000000010334E-2</v>
      </c>
      <c r="T5252" s="39">
        <f t="shared" si="967"/>
        <v>4.5291081365779027</v>
      </c>
      <c r="U5252" s="39">
        <f t="shared" si="968"/>
        <v>6.6863207091924792</v>
      </c>
      <c r="V5252" s="43">
        <f t="shared" si="969"/>
        <v>2.1572</v>
      </c>
    </row>
    <row r="5253" spans="5:22" hidden="1" x14ac:dyDescent="0.25">
      <c r="E5253" s="39">
        <f t="shared" si="972"/>
        <v>4.8740000000010331E-2</v>
      </c>
      <c r="F5253" s="39">
        <f t="shared" si="963"/>
        <v>4.5295727319667822</v>
      </c>
      <c r="G5253" s="39">
        <f t="shared" si="964"/>
        <v>5.5554886857943133</v>
      </c>
      <c r="H5253" s="43">
        <f t="shared" si="965"/>
        <v>1.0259</v>
      </c>
      <c r="L5253" s="39">
        <f t="shared" si="973"/>
        <v>4.8740000000010331E-2</v>
      </c>
      <c r="M5253" s="39">
        <f t="shared" si="971"/>
        <v>4.5295727319667822</v>
      </c>
      <c r="N5253" s="39">
        <f t="shared" si="966"/>
        <v>6.6299325551060688</v>
      </c>
      <c r="O5253" s="43">
        <f t="shared" si="970"/>
        <v>2.1004</v>
      </c>
      <c r="S5253" s="39">
        <f t="shared" si="974"/>
        <v>4.8740000000010331E-2</v>
      </c>
      <c r="T5253" s="39">
        <f t="shared" si="967"/>
        <v>4.5295727319667822</v>
      </c>
      <c r="U5253" s="39">
        <f t="shared" si="968"/>
        <v>6.6863207091924792</v>
      </c>
      <c r="V5253" s="43">
        <f t="shared" si="969"/>
        <v>2.1566999999999998</v>
      </c>
    </row>
    <row r="5254" spans="5:22" hidden="1" x14ac:dyDescent="0.25">
      <c r="E5254" s="39">
        <f t="shared" si="972"/>
        <v>4.8730000000010328E-2</v>
      </c>
      <c r="F5254" s="39">
        <f t="shared" si="963"/>
        <v>4.5300374703594244</v>
      </c>
      <c r="G5254" s="39">
        <f t="shared" si="964"/>
        <v>5.5554237624060683</v>
      </c>
      <c r="H5254" s="43">
        <f t="shared" si="965"/>
        <v>1.0254000000000001</v>
      </c>
      <c r="L5254" s="39">
        <f t="shared" si="973"/>
        <v>4.8730000000010328E-2</v>
      </c>
      <c r="M5254" s="39">
        <f t="shared" si="971"/>
        <v>4.5300374703594244</v>
      </c>
      <c r="N5254" s="39">
        <f t="shared" si="966"/>
        <v>6.6298434416386574</v>
      </c>
      <c r="O5254" s="43">
        <f t="shared" si="970"/>
        <v>2.0998000000000001</v>
      </c>
      <c r="S5254" s="39">
        <f t="shared" si="974"/>
        <v>4.8730000000010328E-2</v>
      </c>
      <c r="T5254" s="39">
        <f t="shared" si="967"/>
        <v>4.5300374703594244</v>
      </c>
      <c r="U5254" s="39">
        <f t="shared" si="968"/>
        <v>6.6863207091924792</v>
      </c>
      <c r="V5254" s="43">
        <f t="shared" si="969"/>
        <v>2.1562999999999999</v>
      </c>
    </row>
    <row r="5255" spans="5:22" hidden="1" x14ac:dyDescent="0.25">
      <c r="E5255" s="39">
        <f t="shared" si="972"/>
        <v>4.8720000000010324E-2</v>
      </c>
      <c r="F5255" s="39">
        <f t="shared" si="963"/>
        <v>4.530502351829206</v>
      </c>
      <c r="G5255" s="39">
        <f t="shared" si="964"/>
        <v>5.5553588238847516</v>
      </c>
      <c r="H5255" s="43">
        <f t="shared" si="965"/>
        <v>1.0248999999999999</v>
      </c>
      <c r="L5255" s="39">
        <f t="shared" si="973"/>
        <v>4.8720000000010324E-2</v>
      </c>
      <c r="M5255" s="39">
        <f t="shared" si="971"/>
        <v>4.530502351829206</v>
      </c>
      <c r="N5255" s="39">
        <f t="shared" si="966"/>
        <v>6.6297543098821823</v>
      </c>
      <c r="O5255" s="43">
        <f t="shared" si="970"/>
        <v>2.0992999999999999</v>
      </c>
      <c r="S5255" s="39">
        <f t="shared" si="974"/>
        <v>4.8720000000010324E-2</v>
      </c>
      <c r="T5255" s="39">
        <f t="shared" si="967"/>
        <v>4.530502351829206</v>
      </c>
      <c r="U5255" s="39">
        <f t="shared" si="968"/>
        <v>6.6863207091924792</v>
      </c>
      <c r="V5255" s="43">
        <f t="shared" si="969"/>
        <v>2.1558000000000002</v>
      </c>
    </row>
    <row r="5256" spans="5:22" hidden="1" x14ac:dyDescent="0.25">
      <c r="E5256" s="39">
        <f t="shared" si="972"/>
        <v>4.8710000000010321E-2</v>
      </c>
      <c r="F5256" s="39">
        <f t="shared" si="963"/>
        <v>4.5309673764495564</v>
      </c>
      <c r="G5256" s="39">
        <f t="shared" si="964"/>
        <v>5.5552938702238626</v>
      </c>
      <c r="H5256" s="43">
        <f t="shared" si="965"/>
        <v>1.0243</v>
      </c>
      <c r="L5256" s="39">
        <f t="shared" si="973"/>
        <v>4.8710000000010321E-2</v>
      </c>
      <c r="M5256" s="39">
        <f t="shared" si="971"/>
        <v>4.5309673764495564</v>
      </c>
      <c r="N5256" s="39">
        <f t="shared" si="966"/>
        <v>6.6296651598291332</v>
      </c>
      <c r="O5256" s="43">
        <f t="shared" si="970"/>
        <v>2.0987</v>
      </c>
      <c r="S5256" s="39">
        <f t="shared" si="974"/>
        <v>4.8710000000010321E-2</v>
      </c>
      <c r="T5256" s="39">
        <f t="shared" si="967"/>
        <v>4.5309673764495564</v>
      </c>
      <c r="U5256" s="39">
        <f t="shared" si="968"/>
        <v>6.6863207091924792</v>
      </c>
      <c r="V5256" s="43">
        <f t="shared" si="969"/>
        <v>2.1554000000000002</v>
      </c>
    </row>
    <row r="5257" spans="5:22" hidden="1" x14ac:dyDescent="0.25">
      <c r="E5257" s="39">
        <f t="shared" si="972"/>
        <v>4.8700000000010318E-2</v>
      </c>
      <c r="F5257" s="39">
        <f t="shared" si="963"/>
        <v>4.5314325442939571</v>
      </c>
      <c r="G5257" s="39">
        <f t="shared" si="964"/>
        <v>5.5552289014168981</v>
      </c>
      <c r="H5257" s="43">
        <f t="shared" si="965"/>
        <v>1.0238</v>
      </c>
      <c r="L5257" s="39">
        <f t="shared" si="973"/>
        <v>4.8700000000010318E-2</v>
      </c>
      <c r="M5257" s="39">
        <f t="shared" si="971"/>
        <v>4.5314325442939571</v>
      </c>
      <c r="N5257" s="39">
        <f t="shared" si="966"/>
        <v>6.6295759914719969</v>
      </c>
      <c r="O5257" s="43">
        <f t="shared" si="970"/>
        <v>2.0981000000000001</v>
      </c>
      <c r="S5257" s="39">
        <f t="shared" si="974"/>
        <v>4.8700000000010318E-2</v>
      </c>
      <c r="T5257" s="39">
        <f t="shared" si="967"/>
        <v>4.5314325442939571</v>
      </c>
      <c r="U5257" s="39">
        <f t="shared" si="968"/>
        <v>6.6863207091924792</v>
      </c>
      <c r="V5257" s="43">
        <f t="shared" si="969"/>
        <v>2.1549</v>
      </c>
    </row>
    <row r="5258" spans="5:22" hidden="1" x14ac:dyDescent="0.25">
      <c r="E5258" s="39">
        <f t="shared" si="972"/>
        <v>4.8690000000010315E-2</v>
      </c>
      <c r="F5258" s="39">
        <f t="shared" si="963"/>
        <v>4.5318978554359441</v>
      </c>
      <c r="G5258" s="39">
        <f t="shared" si="964"/>
        <v>5.5551639174573504</v>
      </c>
      <c r="H5258" s="43">
        <f t="shared" si="965"/>
        <v>1.0233000000000001</v>
      </c>
      <c r="L5258" s="39">
        <f t="shared" si="973"/>
        <v>4.8690000000010315E-2</v>
      </c>
      <c r="M5258" s="39">
        <f t="shared" si="971"/>
        <v>4.5318978554359441</v>
      </c>
      <c r="N5258" s="39">
        <f t="shared" si="966"/>
        <v>6.6294868048032569</v>
      </c>
      <c r="O5258" s="43">
        <f t="shared" si="970"/>
        <v>2.0975999999999999</v>
      </c>
      <c r="S5258" s="39">
        <f t="shared" si="974"/>
        <v>4.8690000000010315E-2</v>
      </c>
      <c r="T5258" s="39">
        <f t="shared" si="967"/>
        <v>4.5318978554359441</v>
      </c>
      <c r="U5258" s="39">
        <f t="shared" si="968"/>
        <v>6.6863207091924792</v>
      </c>
      <c r="V5258" s="43">
        <f t="shared" si="969"/>
        <v>2.1543999999999999</v>
      </c>
    </row>
    <row r="5259" spans="5:22" hidden="1" x14ac:dyDescent="0.25">
      <c r="E5259" s="39">
        <f t="shared" si="972"/>
        <v>4.8680000000010312E-2</v>
      </c>
      <c r="F5259" s="39">
        <f t="shared" si="963"/>
        <v>4.5323633099491047</v>
      </c>
      <c r="G5259" s="39">
        <f t="shared" si="964"/>
        <v>5.5550989183387092</v>
      </c>
      <c r="H5259" s="43">
        <f t="shared" si="965"/>
        <v>1.0226999999999999</v>
      </c>
      <c r="L5259" s="39">
        <f t="shared" si="973"/>
        <v>4.8680000000010312E-2</v>
      </c>
      <c r="M5259" s="39">
        <f t="shared" si="971"/>
        <v>4.5323633099491047</v>
      </c>
      <c r="N5259" s="39">
        <f t="shared" si="966"/>
        <v>6.6293975998153902</v>
      </c>
      <c r="O5259" s="43">
        <f t="shared" si="970"/>
        <v>2.097</v>
      </c>
      <c r="S5259" s="39">
        <f t="shared" si="974"/>
        <v>4.8680000000010312E-2</v>
      </c>
      <c r="T5259" s="39">
        <f t="shared" si="967"/>
        <v>4.5323633099491047</v>
      </c>
      <c r="U5259" s="39">
        <f t="shared" si="968"/>
        <v>6.6863207091924792</v>
      </c>
      <c r="V5259" s="43">
        <f t="shared" si="969"/>
        <v>2.1539999999999999</v>
      </c>
    </row>
    <row r="5260" spans="5:22" hidden="1" x14ac:dyDescent="0.25">
      <c r="E5260" s="39">
        <f t="shared" si="972"/>
        <v>4.8670000000010309E-2</v>
      </c>
      <c r="F5260" s="39">
        <f t="shared" si="963"/>
        <v>4.5328289079070796</v>
      </c>
      <c r="G5260" s="39">
        <f t="shared" si="964"/>
        <v>5.5550339040544561</v>
      </c>
      <c r="H5260" s="43">
        <f t="shared" si="965"/>
        <v>1.0222</v>
      </c>
      <c r="L5260" s="39">
        <f t="shared" si="973"/>
        <v>4.8670000000010309E-2</v>
      </c>
      <c r="M5260" s="39">
        <f t="shared" si="971"/>
        <v>4.5328289079070796</v>
      </c>
      <c r="N5260" s="39">
        <f t="shared" si="966"/>
        <v>6.6293083765008696</v>
      </c>
      <c r="O5260" s="43">
        <f t="shared" si="970"/>
        <v>2.0964999999999998</v>
      </c>
      <c r="S5260" s="39">
        <f t="shared" si="974"/>
        <v>4.8670000000010309E-2</v>
      </c>
      <c r="T5260" s="39">
        <f t="shared" si="967"/>
        <v>4.5328289079070796</v>
      </c>
      <c r="U5260" s="39">
        <f t="shared" si="968"/>
        <v>6.6863207091924792</v>
      </c>
      <c r="V5260" s="43">
        <f t="shared" si="969"/>
        <v>2.1535000000000002</v>
      </c>
    </row>
    <row r="5261" spans="5:22" hidden="1" x14ac:dyDescent="0.25">
      <c r="E5261" s="39">
        <f t="shared" si="972"/>
        <v>4.8660000000010306E-2</v>
      </c>
      <c r="F5261" s="39">
        <f t="shared" si="963"/>
        <v>4.5332946493835626</v>
      </c>
      <c r="G5261" s="39">
        <f t="shared" si="964"/>
        <v>5.5549688745980736</v>
      </c>
      <c r="H5261" s="43">
        <f t="shared" si="965"/>
        <v>1.0217000000000001</v>
      </c>
      <c r="L5261" s="39">
        <f t="shared" si="973"/>
        <v>4.8660000000010306E-2</v>
      </c>
      <c r="M5261" s="39">
        <f t="shared" si="971"/>
        <v>4.5332946493835626</v>
      </c>
      <c r="N5261" s="39">
        <f t="shared" si="966"/>
        <v>6.6292191348521623</v>
      </c>
      <c r="O5261" s="43">
        <f t="shared" si="970"/>
        <v>2.0958999999999999</v>
      </c>
      <c r="S5261" s="39">
        <f t="shared" si="974"/>
        <v>4.8660000000010306E-2</v>
      </c>
      <c r="T5261" s="39">
        <f t="shared" si="967"/>
        <v>4.5332946493835626</v>
      </c>
      <c r="U5261" s="39">
        <f t="shared" si="968"/>
        <v>6.6863207091924792</v>
      </c>
      <c r="V5261" s="43">
        <f t="shared" si="969"/>
        <v>2.153</v>
      </c>
    </row>
    <row r="5262" spans="5:22" hidden="1" x14ac:dyDescent="0.25">
      <c r="E5262" s="39">
        <f t="shared" si="972"/>
        <v>4.8650000000010303E-2</v>
      </c>
      <c r="F5262" s="39">
        <f t="shared" si="963"/>
        <v>4.5337605344523002</v>
      </c>
      <c r="G5262" s="39">
        <f t="shared" si="964"/>
        <v>5.5549038299630373</v>
      </c>
      <c r="H5262" s="43">
        <f t="shared" si="965"/>
        <v>1.0210999999999999</v>
      </c>
      <c r="L5262" s="39">
        <f t="shared" si="973"/>
        <v>4.8650000000010303E-2</v>
      </c>
      <c r="M5262" s="39">
        <f t="shared" si="971"/>
        <v>4.5337605344523002</v>
      </c>
      <c r="N5262" s="39">
        <f t="shared" si="966"/>
        <v>6.629129874861734</v>
      </c>
      <c r="O5262" s="43">
        <f t="shared" si="970"/>
        <v>2.0954000000000002</v>
      </c>
      <c r="S5262" s="39">
        <f t="shared" si="974"/>
        <v>4.8650000000010303E-2</v>
      </c>
      <c r="T5262" s="39">
        <f t="shared" si="967"/>
        <v>4.5337605344523002</v>
      </c>
      <c r="U5262" s="39">
        <f t="shared" si="968"/>
        <v>6.6863207091924792</v>
      </c>
      <c r="V5262" s="43">
        <f t="shared" si="969"/>
        <v>2.1526000000000001</v>
      </c>
    </row>
    <row r="5263" spans="5:22" hidden="1" x14ac:dyDescent="0.25">
      <c r="E5263" s="39">
        <f t="shared" si="972"/>
        <v>4.86400000000103E-2</v>
      </c>
      <c r="F5263" s="39">
        <f t="shared" si="963"/>
        <v>4.5342265631870928</v>
      </c>
      <c r="G5263" s="39">
        <f t="shared" si="964"/>
        <v>5.554838770142819</v>
      </c>
      <c r="H5263" s="43">
        <f t="shared" si="965"/>
        <v>1.0206</v>
      </c>
      <c r="L5263" s="39">
        <f t="shared" si="973"/>
        <v>4.86400000000103E-2</v>
      </c>
      <c r="M5263" s="39">
        <f t="shared" si="971"/>
        <v>4.5342265631870928</v>
      </c>
      <c r="N5263" s="39">
        <f t="shared" si="966"/>
        <v>6.6290405965220414</v>
      </c>
      <c r="O5263" s="43">
        <f t="shared" si="970"/>
        <v>2.0948000000000002</v>
      </c>
      <c r="S5263" s="39">
        <f t="shared" si="974"/>
        <v>4.86400000000103E-2</v>
      </c>
      <c r="T5263" s="39">
        <f t="shared" si="967"/>
        <v>4.5342265631870928</v>
      </c>
      <c r="U5263" s="39">
        <f t="shared" si="968"/>
        <v>6.6863207091924792</v>
      </c>
      <c r="V5263" s="43">
        <f t="shared" si="969"/>
        <v>2.1520999999999999</v>
      </c>
    </row>
    <row r="5264" spans="5:22" hidden="1" x14ac:dyDescent="0.25">
      <c r="E5264" s="39">
        <f t="shared" si="972"/>
        <v>4.8630000000010297E-2</v>
      </c>
      <c r="F5264" s="39">
        <f t="shared" si="963"/>
        <v>4.5346927356617934</v>
      </c>
      <c r="G5264" s="39">
        <f t="shared" si="964"/>
        <v>5.5547736951308853</v>
      </c>
      <c r="H5264" s="43">
        <f t="shared" si="965"/>
        <v>1.0201</v>
      </c>
      <c r="L5264" s="39">
        <f t="shared" si="973"/>
        <v>4.8630000000010297E-2</v>
      </c>
      <c r="M5264" s="39">
        <f t="shared" si="971"/>
        <v>4.5346927356617934</v>
      </c>
      <c r="N5264" s="39">
        <f t="shared" si="966"/>
        <v>6.6289512998255402</v>
      </c>
      <c r="O5264" s="43">
        <f t="shared" si="970"/>
        <v>2.0943000000000001</v>
      </c>
      <c r="S5264" s="39">
        <f t="shared" si="974"/>
        <v>4.8630000000010297E-2</v>
      </c>
      <c r="T5264" s="39">
        <f t="shared" si="967"/>
        <v>4.5346927356617934</v>
      </c>
      <c r="U5264" s="39">
        <f t="shared" si="968"/>
        <v>6.6863207091924792</v>
      </c>
      <c r="V5264" s="43">
        <f t="shared" si="969"/>
        <v>2.1516000000000002</v>
      </c>
    </row>
    <row r="5265" spans="5:22" hidden="1" x14ac:dyDescent="0.25">
      <c r="E5265" s="39">
        <f t="shared" si="972"/>
        <v>4.8620000000010294E-2</v>
      </c>
      <c r="F5265" s="39">
        <f t="shared" si="963"/>
        <v>4.5351590519503064</v>
      </c>
      <c r="G5265" s="39">
        <f t="shared" si="964"/>
        <v>5.5547086049207008</v>
      </c>
      <c r="H5265" s="43">
        <f t="shared" si="965"/>
        <v>1.0195000000000001</v>
      </c>
      <c r="L5265" s="39">
        <f t="shared" si="973"/>
        <v>4.8620000000010294E-2</v>
      </c>
      <c r="M5265" s="39">
        <f t="shared" si="971"/>
        <v>4.5351590519503064</v>
      </c>
      <c r="N5265" s="39">
        <f t="shared" si="966"/>
        <v>6.6288619847646801</v>
      </c>
      <c r="O5265" s="43">
        <f t="shared" si="970"/>
        <v>2.0937000000000001</v>
      </c>
      <c r="S5265" s="39">
        <f t="shared" si="974"/>
        <v>4.8620000000010294E-2</v>
      </c>
      <c r="T5265" s="39">
        <f t="shared" si="967"/>
        <v>4.5351590519503064</v>
      </c>
      <c r="U5265" s="39">
        <f t="shared" si="968"/>
        <v>6.6863207091924792</v>
      </c>
      <c r="V5265" s="43">
        <f t="shared" si="969"/>
        <v>2.1511999999999998</v>
      </c>
    </row>
    <row r="5266" spans="5:22" hidden="1" x14ac:dyDescent="0.25">
      <c r="E5266" s="39">
        <f t="shared" si="972"/>
        <v>4.8610000000010291E-2</v>
      </c>
      <c r="F5266" s="39">
        <f t="shared" si="963"/>
        <v>4.5356255121265932</v>
      </c>
      <c r="G5266" s="39">
        <f t="shared" si="964"/>
        <v>5.5546434995057252</v>
      </c>
      <c r="H5266" s="43">
        <f t="shared" si="965"/>
        <v>1.0189999999999999</v>
      </c>
      <c r="L5266" s="39">
        <f t="shared" si="973"/>
        <v>4.8610000000010291E-2</v>
      </c>
      <c r="M5266" s="39">
        <f t="shared" si="971"/>
        <v>4.5356255121265932</v>
      </c>
      <c r="N5266" s="39">
        <f t="shared" si="966"/>
        <v>6.6287726513319045</v>
      </c>
      <c r="O5266" s="43">
        <f t="shared" si="970"/>
        <v>2.0931000000000002</v>
      </c>
      <c r="S5266" s="39">
        <f t="shared" si="974"/>
        <v>4.8610000000010291E-2</v>
      </c>
      <c r="T5266" s="39">
        <f t="shared" si="967"/>
        <v>4.5356255121265932</v>
      </c>
      <c r="U5266" s="39">
        <f t="shared" si="968"/>
        <v>6.6863207091924792</v>
      </c>
      <c r="V5266" s="43">
        <f t="shared" si="969"/>
        <v>2.1507000000000001</v>
      </c>
    </row>
    <row r="5267" spans="5:22" hidden="1" x14ac:dyDescent="0.25">
      <c r="E5267" s="39">
        <f t="shared" si="972"/>
        <v>4.8600000000010288E-2</v>
      </c>
      <c r="F5267" s="39">
        <f t="shared" si="963"/>
        <v>4.5360921162646646</v>
      </c>
      <c r="G5267" s="39">
        <f t="shared" si="964"/>
        <v>5.5545783788794143</v>
      </c>
      <c r="H5267" s="43">
        <f t="shared" si="965"/>
        <v>1.0185</v>
      </c>
      <c r="L5267" s="39">
        <f t="shared" si="973"/>
        <v>4.8600000000010288E-2</v>
      </c>
      <c r="M5267" s="39">
        <f t="shared" si="971"/>
        <v>4.5360921162646646</v>
      </c>
      <c r="N5267" s="39">
        <f t="shared" si="966"/>
        <v>6.6286832995196567</v>
      </c>
      <c r="O5267" s="43">
        <f t="shared" si="970"/>
        <v>2.0926</v>
      </c>
      <c r="S5267" s="39">
        <f t="shared" si="974"/>
        <v>4.8600000000010288E-2</v>
      </c>
      <c r="T5267" s="39">
        <f t="shared" si="967"/>
        <v>4.5360921162646646</v>
      </c>
      <c r="U5267" s="39">
        <f t="shared" si="968"/>
        <v>6.6863207091924792</v>
      </c>
      <c r="V5267" s="43">
        <f t="shared" si="969"/>
        <v>2.1501999999999999</v>
      </c>
    </row>
    <row r="5268" spans="5:22" hidden="1" x14ac:dyDescent="0.25">
      <c r="E5268" s="39">
        <f t="shared" si="972"/>
        <v>4.8590000000010285E-2</v>
      </c>
      <c r="F5268" s="39">
        <f t="shared" si="963"/>
        <v>4.5365588644385877</v>
      </c>
      <c r="G5268" s="39">
        <f t="shared" si="964"/>
        <v>5.5545132430352178</v>
      </c>
      <c r="H5268" s="43">
        <f t="shared" si="965"/>
        <v>1.018</v>
      </c>
      <c r="L5268" s="39">
        <f t="shared" si="973"/>
        <v>4.8590000000010285E-2</v>
      </c>
      <c r="M5268" s="39">
        <f t="shared" si="971"/>
        <v>4.5365588644385877</v>
      </c>
      <c r="N5268" s="39">
        <f t="shared" si="966"/>
        <v>6.6285939293203695</v>
      </c>
      <c r="O5268" s="43">
        <f t="shared" si="970"/>
        <v>2.0920000000000001</v>
      </c>
      <c r="S5268" s="39">
        <f t="shared" si="974"/>
        <v>4.8590000000010285E-2</v>
      </c>
      <c r="T5268" s="39">
        <f t="shared" si="967"/>
        <v>4.5365588644385877</v>
      </c>
      <c r="U5268" s="39">
        <f t="shared" si="968"/>
        <v>6.6863207091924792</v>
      </c>
      <c r="V5268" s="43">
        <f t="shared" si="969"/>
        <v>2.1497999999999999</v>
      </c>
    </row>
    <row r="5269" spans="5:22" hidden="1" x14ac:dyDescent="0.25">
      <c r="E5269" s="39">
        <f t="shared" si="972"/>
        <v>4.8580000000010282E-2</v>
      </c>
      <c r="F5269" s="39">
        <f t="shared" si="963"/>
        <v>4.537025756722481</v>
      </c>
      <c r="G5269" s="39">
        <f t="shared" si="964"/>
        <v>5.5544480919665844</v>
      </c>
      <c r="H5269" s="43">
        <f t="shared" si="965"/>
        <v>1.0174000000000001</v>
      </c>
      <c r="L5269" s="39">
        <f t="shared" si="973"/>
        <v>4.8580000000010282E-2</v>
      </c>
      <c r="M5269" s="39">
        <f t="shared" si="971"/>
        <v>4.537025756722481</v>
      </c>
      <c r="N5269" s="39">
        <f t="shared" si="966"/>
        <v>6.6285045407264747</v>
      </c>
      <c r="O5269" s="43">
        <f t="shared" si="970"/>
        <v>2.0914999999999999</v>
      </c>
      <c r="S5269" s="39">
        <f t="shared" si="974"/>
        <v>4.8580000000010282E-2</v>
      </c>
      <c r="T5269" s="39">
        <f t="shared" si="967"/>
        <v>4.537025756722481</v>
      </c>
      <c r="U5269" s="39">
        <f t="shared" si="968"/>
        <v>6.6863207091924792</v>
      </c>
      <c r="V5269" s="43">
        <f t="shared" si="969"/>
        <v>2.1493000000000002</v>
      </c>
    </row>
    <row r="5270" spans="5:22" hidden="1" x14ac:dyDescent="0.25">
      <c r="E5270" s="39">
        <f t="shared" si="972"/>
        <v>4.8570000000010279E-2</v>
      </c>
      <c r="F5270" s="39">
        <f t="shared" si="963"/>
        <v>4.537492793190518</v>
      </c>
      <c r="G5270" s="39">
        <f t="shared" si="964"/>
        <v>5.5543829256669559</v>
      </c>
      <c r="H5270" s="43">
        <f t="shared" si="965"/>
        <v>1.0168999999999999</v>
      </c>
      <c r="L5270" s="39">
        <f t="shared" si="973"/>
        <v>4.8570000000010279E-2</v>
      </c>
      <c r="M5270" s="39">
        <f t="shared" si="971"/>
        <v>4.537492793190518</v>
      </c>
      <c r="N5270" s="39">
        <f t="shared" si="966"/>
        <v>6.6284151337303987</v>
      </c>
      <c r="O5270" s="43">
        <f t="shared" si="970"/>
        <v>2.0909</v>
      </c>
      <c r="S5270" s="39">
        <f t="shared" si="974"/>
        <v>4.8570000000010279E-2</v>
      </c>
      <c r="T5270" s="39">
        <f t="shared" si="967"/>
        <v>4.537492793190518</v>
      </c>
      <c r="U5270" s="39">
        <f t="shared" si="968"/>
        <v>6.6863207091924792</v>
      </c>
      <c r="V5270" s="43">
        <f t="shared" si="969"/>
        <v>2.1488</v>
      </c>
    </row>
    <row r="5271" spans="5:22" hidden="1" x14ac:dyDescent="0.25">
      <c r="E5271" s="39">
        <f t="shared" si="972"/>
        <v>4.8560000000010276E-2</v>
      </c>
      <c r="F5271" s="39">
        <f t="shared" si="963"/>
        <v>4.5379599739169239</v>
      </c>
      <c r="G5271" s="39">
        <f t="shared" si="964"/>
        <v>5.5543177441297722</v>
      </c>
      <c r="H5271" s="43">
        <f t="shared" si="965"/>
        <v>1.0164</v>
      </c>
      <c r="L5271" s="39">
        <f t="shared" si="973"/>
        <v>4.8560000000010276E-2</v>
      </c>
      <c r="M5271" s="39">
        <f t="shared" si="971"/>
        <v>4.5379599739169239</v>
      </c>
      <c r="N5271" s="39">
        <f t="shared" si="966"/>
        <v>6.6283257083245637</v>
      </c>
      <c r="O5271" s="43">
        <f t="shared" si="970"/>
        <v>2.0903999999999998</v>
      </c>
      <c r="S5271" s="39">
        <f t="shared" si="974"/>
        <v>4.8560000000010276E-2</v>
      </c>
      <c r="T5271" s="39">
        <f t="shared" si="967"/>
        <v>4.5379599739169239</v>
      </c>
      <c r="U5271" s="39">
        <f t="shared" si="968"/>
        <v>6.6863207091924792</v>
      </c>
      <c r="V5271" s="43">
        <f t="shared" si="969"/>
        <v>2.1484000000000001</v>
      </c>
    </row>
    <row r="5272" spans="5:22" hidden="1" x14ac:dyDescent="0.25">
      <c r="E5272" s="39">
        <f t="shared" si="972"/>
        <v>4.8550000000010272E-2</v>
      </c>
      <c r="F5272" s="39">
        <f t="shared" si="963"/>
        <v>4.5384272989759777</v>
      </c>
      <c r="G5272" s="39">
        <f t="shared" si="964"/>
        <v>5.554252547348467</v>
      </c>
      <c r="H5272" s="43">
        <f t="shared" si="965"/>
        <v>1.0158</v>
      </c>
      <c r="L5272" s="39">
        <f t="shared" si="973"/>
        <v>4.8550000000010272E-2</v>
      </c>
      <c r="M5272" s="39">
        <f t="shared" si="971"/>
        <v>4.5384272989759777</v>
      </c>
      <c r="N5272" s="39">
        <f t="shared" si="966"/>
        <v>6.6282362645013864</v>
      </c>
      <c r="O5272" s="43">
        <f t="shared" si="970"/>
        <v>2.0897999999999999</v>
      </c>
      <c r="S5272" s="39">
        <f t="shared" si="974"/>
        <v>4.8550000000010272E-2</v>
      </c>
      <c r="T5272" s="39">
        <f t="shared" si="967"/>
        <v>4.5384272989759777</v>
      </c>
      <c r="U5272" s="39">
        <f t="shared" si="968"/>
        <v>6.6863207091924792</v>
      </c>
      <c r="V5272" s="43">
        <f t="shared" si="969"/>
        <v>2.1478999999999999</v>
      </c>
    </row>
    <row r="5273" spans="5:22" hidden="1" x14ac:dyDescent="0.25">
      <c r="E5273" s="39">
        <f t="shared" si="972"/>
        <v>4.8540000000010269E-2</v>
      </c>
      <c r="F5273" s="39">
        <f t="shared" si="963"/>
        <v>4.538894768442014</v>
      </c>
      <c r="G5273" s="39">
        <f t="shared" si="964"/>
        <v>5.5541873353164704</v>
      </c>
      <c r="H5273" s="43">
        <f t="shared" si="965"/>
        <v>1.0153000000000001</v>
      </c>
      <c r="L5273" s="39">
        <f t="shared" si="973"/>
        <v>4.8540000000010269E-2</v>
      </c>
      <c r="M5273" s="39">
        <f t="shared" si="971"/>
        <v>4.538894768442014</v>
      </c>
      <c r="N5273" s="39">
        <f t="shared" si="966"/>
        <v>6.628146802253279</v>
      </c>
      <c r="O5273" s="43">
        <f t="shared" si="970"/>
        <v>2.0893000000000002</v>
      </c>
      <c r="S5273" s="39">
        <f t="shared" si="974"/>
        <v>4.8540000000010269E-2</v>
      </c>
      <c r="T5273" s="39">
        <f t="shared" si="967"/>
        <v>4.538894768442014</v>
      </c>
      <c r="U5273" s="39">
        <f t="shared" si="968"/>
        <v>6.6863207091924792</v>
      </c>
      <c r="V5273" s="43">
        <f t="shared" si="969"/>
        <v>2.1474000000000002</v>
      </c>
    </row>
    <row r="5274" spans="5:22" hidden="1" x14ac:dyDescent="0.25">
      <c r="E5274" s="39">
        <f t="shared" si="972"/>
        <v>4.8530000000010266E-2</v>
      </c>
      <c r="F5274" s="39">
        <f t="shared" si="963"/>
        <v>4.5393623823894194</v>
      </c>
      <c r="G5274" s="39">
        <f t="shared" si="964"/>
        <v>5.5541221080272107</v>
      </c>
      <c r="H5274" s="43">
        <f t="shared" si="965"/>
        <v>1.0147999999999999</v>
      </c>
      <c r="L5274" s="39">
        <f t="shared" si="973"/>
        <v>4.8530000000010266E-2</v>
      </c>
      <c r="M5274" s="39">
        <f t="shared" si="971"/>
        <v>4.5393623823894194</v>
      </c>
      <c r="N5274" s="39">
        <f t="shared" si="966"/>
        <v>6.6280573215726486</v>
      </c>
      <c r="O5274" s="43">
        <f t="shared" si="970"/>
        <v>2.0886999999999998</v>
      </c>
      <c r="S5274" s="39">
        <f t="shared" si="974"/>
        <v>4.8530000000010266E-2</v>
      </c>
      <c r="T5274" s="39">
        <f t="shared" si="967"/>
        <v>4.5393623823894194</v>
      </c>
      <c r="U5274" s="39">
        <f t="shared" si="968"/>
        <v>6.6863207091924792</v>
      </c>
      <c r="V5274" s="43">
        <f t="shared" si="969"/>
        <v>2.1469999999999998</v>
      </c>
    </row>
    <row r="5275" spans="5:22" hidden="1" x14ac:dyDescent="0.25">
      <c r="E5275" s="39">
        <f t="shared" si="972"/>
        <v>4.8520000000010263E-2</v>
      </c>
      <c r="F5275" s="39">
        <f t="shared" si="963"/>
        <v>4.5398301408926329</v>
      </c>
      <c r="G5275" s="39">
        <f t="shared" si="964"/>
        <v>5.5540568654741085</v>
      </c>
      <c r="H5275" s="43">
        <f t="shared" si="965"/>
        <v>1.0142</v>
      </c>
      <c r="L5275" s="39">
        <f t="shared" si="973"/>
        <v>4.8520000000010263E-2</v>
      </c>
      <c r="M5275" s="39">
        <f t="shared" si="971"/>
        <v>4.5398301408926329</v>
      </c>
      <c r="N5275" s="39">
        <f t="shared" si="966"/>
        <v>6.6279678224518985</v>
      </c>
      <c r="O5275" s="43">
        <f t="shared" si="970"/>
        <v>2.0880999999999998</v>
      </c>
      <c r="S5275" s="39">
        <f t="shared" si="974"/>
        <v>4.8520000000010263E-2</v>
      </c>
      <c r="T5275" s="39">
        <f t="shared" si="967"/>
        <v>4.5398301408926329</v>
      </c>
      <c r="U5275" s="39">
        <f t="shared" si="968"/>
        <v>6.6863207091924792</v>
      </c>
      <c r="V5275" s="43">
        <f t="shared" si="969"/>
        <v>2.1465000000000001</v>
      </c>
    </row>
    <row r="5276" spans="5:22" hidden="1" x14ac:dyDescent="0.25">
      <c r="E5276" s="39">
        <f t="shared" si="972"/>
        <v>4.851000000001026E-2</v>
      </c>
      <c r="F5276" s="39">
        <f t="shared" si="963"/>
        <v>4.5402980440261498</v>
      </c>
      <c r="G5276" s="39">
        <f t="shared" si="964"/>
        <v>5.5539916076505813</v>
      </c>
      <c r="H5276" s="43">
        <f t="shared" si="965"/>
        <v>1.0137</v>
      </c>
      <c r="L5276" s="39">
        <f t="shared" si="973"/>
        <v>4.851000000001026E-2</v>
      </c>
      <c r="M5276" s="39">
        <f t="shared" si="971"/>
        <v>4.5402980440261498</v>
      </c>
      <c r="N5276" s="39">
        <f t="shared" si="966"/>
        <v>6.6278783048834269</v>
      </c>
      <c r="O5276" s="43">
        <f t="shared" si="970"/>
        <v>2.0876000000000001</v>
      </c>
      <c r="S5276" s="39">
        <f t="shared" si="974"/>
        <v>4.851000000001026E-2</v>
      </c>
      <c r="T5276" s="39">
        <f t="shared" si="967"/>
        <v>4.5402980440261498</v>
      </c>
      <c r="U5276" s="39">
        <f t="shared" si="968"/>
        <v>6.6863207091924792</v>
      </c>
      <c r="V5276" s="43">
        <f t="shared" si="969"/>
        <v>2.1459999999999999</v>
      </c>
    </row>
    <row r="5277" spans="5:22" hidden="1" x14ac:dyDescent="0.25">
      <c r="E5277" s="39">
        <f t="shared" si="972"/>
        <v>4.8500000000010257E-2</v>
      </c>
      <c r="F5277" s="39">
        <f t="shared" si="963"/>
        <v>4.5407660918645183</v>
      </c>
      <c r="G5277" s="39">
        <f t="shared" si="964"/>
        <v>5.5539263345500451</v>
      </c>
      <c r="H5277" s="43">
        <f t="shared" si="965"/>
        <v>1.0132000000000001</v>
      </c>
      <c r="L5277" s="39">
        <f t="shared" si="973"/>
        <v>4.8500000000010257E-2</v>
      </c>
      <c r="M5277" s="39">
        <f t="shared" si="971"/>
        <v>4.5407660918645183</v>
      </c>
      <c r="N5277" s="39">
        <f t="shared" si="966"/>
        <v>6.6277887688596264</v>
      </c>
      <c r="O5277" s="43">
        <f t="shared" si="970"/>
        <v>2.0870000000000002</v>
      </c>
      <c r="S5277" s="39">
        <f t="shared" si="974"/>
        <v>4.8500000000010257E-2</v>
      </c>
      <c r="T5277" s="39">
        <f t="shared" si="967"/>
        <v>4.5407660918645183</v>
      </c>
      <c r="U5277" s="39">
        <f t="shared" si="968"/>
        <v>6.6863207091924792</v>
      </c>
      <c r="V5277" s="43">
        <f t="shared" si="969"/>
        <v>2.1456</v>
      </c>
    </row>
    <row r="5278" spans="5:22" hidden="1" x14ac:dyDescent="0.25">
      <c r="E5278" s="39">
        <f t="shared" si="972"/>
        <v>4.8490000000010254E-2</v>
      </c>
      <c r="F5278" s="39">
        <f t="shared" si="963"/>
        <v>4.5412342844823383</v>
      </c>
      <c r="G5278" s="39">
        <f t="shared" si="964"/>
        <v>5.553861046165907</v>
      </c>
      <c r="H5278" s="43">
        <f t="shared" si="965"/>
        <v>1.0125999999999999</v>
      </c>
      <c r="L5278" s="39">
        <f t="shared" si="973"/>
        <v>4.8490000000010254E-2</v>
      </c>
      <c r="M5278" s="39">
        <f t="shared" si="971"/>
        <v>4.5412342844823383</v>
      </c>
      <c r="N5278" s="39">
        <f t="shared" si="966"/>
        <v>6.6276992143728872</v>
      </c>
      <c r="O5278" s="43">
        <f t="shared" si="970"/>
        <v>2.0865</v>
      </c>
      <c r="S5278" s="39">
        <f t="shared" si="974"/>
        <v>4.8490000000010254E-2</v>
      </c>
      <c r="T5278" s="39">
        <f t="shared" si="967"/>
        <v>4.5412342844823383</v>
      </c>
      <c r="U5278" s="39">
        <f t="shared" si="968"/>
        <v>6.6863207091924792</v>
      </c>
      <c r="V5278" s="43">
        <f t="shared" si="969"/>
        <v>2.1450999999999998</v>
      </c>
    </row>
    <row r="5279" spans="5:22" hidden="1" x14ac:dyDescent="0.25">
      <c r="E5279" s="39">
        <f t="shared" si="972"/>
        <v>4.8480000000010251E-2</v>
      </c>
      <c r="F5279" s="39">
        <f t="shared" si="963"/>
        <v>4.5417026219542667</v>
      </c>
      <c r="G5279" s="39">
        <f t="shared" si="964"/>
        <v>5.5537957424915749</v>
      </c>
      <c r="H5279" s="43">
        <f t="shared" si="965"/>
        <v>1.0121</v>
      </c>
      <c r="L5279" s="39">
        <f t="shared" si="973"/>
        <v>4.8480000000010251E-2</v>
      </c>
      <c r="M5279" s="39">
        <f t="shared" si="971"/>
        <v>4.5417026219542667</v>
      </c>
      <c r="N5279" s="39">
        <f t="shared" si="966"/>
        <v>6.6276096414155923</v>
      </c>
      <c r="O5279" s="43">
        <f t="shared" si="970"/>
        <v>2.0859000000000001</v>
      </c>
      <c r="S5279" s="39">
        <f t="shared" si="974"/>
        <v>4.8480000000010251E-2</v>
      </c>
      <c r="T5279" s="39">
        <f t="shared" si="967"/>
        <v>4.5417026219542667</v>
      </c>
      <c r="U5279" s="39">
        <f t="shared" si="968"/>
        <v>6.6863207091924792</v>
      </c>
      <c r="V5279" s="43">
        <f t="shared" si="969"/>
        <v>2.1446000000000001</v>
      </c>
    </row>
    <row r="5280" spans="5:22" hidden="1" x14ac:dyDescent="0.25">
      <c r="E5280" s="39">
        <f t="shared" si="972"/>
        <v>4.8470000000010248E-2</v>
      </c>
      <c r="F5280" s="39">
        <f t="shared" si="963"/>
        <v>4.5421711043550133</v>
      </c>
      <c r="G5280" s="39">
        <f t="shared" si="964"/>
        <v>5.5537304235204488</v>
      </c>
      <c r="H5280" s="43">
        <f t="shared" si="965"/>
        <v>1.0116000000000001</v>
      </c>
      <c r="L5280" s="39">
        <f t="shared" si="973"/>
        <v>4.8470000000010248E-2</v>
      </c>
      <c r="M5280" s="39">
        <f t="shared" si="971"/>
        <v>4.5421711043550133</v>
      </c>
      <c r="N5280" s="39">
        <f t="shared" si="966"/>
        <v>6.6275200499801219</v>
      </c>
      <c r="O5280" s="43">
        <f t="shared" si="970"/>
        <v>2.0853000000000002</v>
      </c>
      <c r="S5280" s="39">
        <f t="shared" si="974"/>
        <v>4.8470000000010248E-2</v>
      </c>
      <c r="T5280" s="39">
        <f t="shared" si="967"/>
        <v>4.5421711043550133</v>
      </c>
      <c r="U5280" s="39">
        <f t="shared" si="968"/>
        <v>6.6863207091924792</v>
      </c>
      <c r="V5280" s="43">
        <f t="shared" si="969"/>
        <v>2.1440999999999999</v>
      </c>
    </row>
    <row r="5281" spans="5:22" hidden="1" x14ac:dyDescent="0.25">
      <c r="E5281" s="39">
        <f t="shared" si="972"/>
        <v>4.8460000000010245E-2</v>
      </c>
      <c r="F5281" s="39">
        <f t="shared" si="963"/>
        <v>4.5426397317593405</v>
      </c>
      <c r="G5281" s="39">
        <f t="shared" si="964"/>
        <v>5.5536650892459258</v>
      </c>
      <c r="H5281" s="43">
        <f t="shared" si="965"/>
        <v>1.0109999999999999</v>
      </c>
      <c r="L5281" s="39">
        <f t="shared" si="973"/>
        <v>4.8460000000010245E-2</v>
      </c>
      <c r="M5281" s="39">
        <f t="shared" si="971"/>
        <v>4.5426397317593405</v>
      </c>
      <c r="N5281" s="39">
        <f t="shared" si="966"/>
        <v>6.6274304400588502</v>
      </c>
      <c r="O5281" s="43">
        <f t="shared" si="970"/>
        <v>2.0848</v>
      </c>
      <c r="S5281" s="39">
        <f t="shared" si="974"/>
        <v>4.8460000000010245E-2</v>
      </c>
      <c r="T5281" s="39">
        <f t="shared" si="967"/>
        <v>4.5426397317593405</v>
      </c>
      <c r="U5281" s="39">
        <f t="shared" si="968"/>
        <v>6.6863207091924792</v>
      </c>
      <c r="V5281" s="43">
        <f t="shared" si="969"/>
        <v>2.1436999999999999</v>
      </c>
    </row>
    <row r="5282" spans="5:22" hidden="1" x14ac:dyDescent="0.25">
      <c r="E5282" s="39">
        <f t="shared" si="972"/>
        <v>4.8450000000010242E-2</v>
      </c>
      <c r="F5282" s="39">
        <f t="shared" si="963"/>
        <v>4.5431085042420669</v>
      </c>
      <c r="G5282" s="39">
        <f t="shared" si="964"/>
        <v>5.5535997396613999</v>
      </c>
      <c r="H5282" s="43">
        <f t="shared" si="965"/>
        <v>1.0105</v>
      </c>
      <c r="L5282" s="39">
        <f t="shared" si="973"/>
        <v>4.8450000000010242E-2</v>
      </c>
      <c r="M5282" s="39">
        <f t="shared" si="971"/>
        <v>4.5431085042420669</v>
      </c>
      <c r="N5282" s="39">
        <f t="shared" si="966"/>
        <v>6.6273408116441468</v>
      </c>
      <c r="O5282" s="43">
        <f t="shared" si="970"/>
        <v>2.0842000000000001</v>
      </c>
      <c r="S5282" s="39">
        <f t="shared" si="974"/>
        <v>4.8450000000010242E-2</v>
      </c>
      <c r="T5282" s="39">
        <f t="shared" si="967"/>
        <v>4.5431085042420669</v>
      </c>
      <c r="U5282" s="39">
        <f t="shared" si="968"/>
        <v>6.6863207091924792</v>
      </c>
      <c r="V5282" s="43">
        <f t="shared" si="969"/>
        <v>2.1432000000000002</v>
      </c>
    </row>
    <row r="5283" spans="5:22" hidden="1" x14ac:dyDescent="0.25">
      <c r="E5283" s="39">
        <f t="shared" si="972"/>
        <v>4.8440000000010239E-2</v>
      </c>
      <c r="F5283" s="39">
        <f t="shared" si="963"/>
        <v>4.5435774218780622</v>
      </c>
      <c r="G5283" s="39">
        <f t="shared" si="964"/>
        <v>5.5535343747602584</v>
      </c>
      <c r="H5283" s="43">
        <f t="shared" si="965"/>
        <v>1.01</v>
      </c>
      <c r="L5283" s="39">
        <f t="shared" si="973"/>
        <v>4.8440000000010239E-2</v>
      </c>
      <c r="M5283" s="39">
        <f t="shared" si="971"/>
        <v>4.5435774218780622</v>
      </c>
      <c r="N5283" s="39">
        <f t="shared" si="966"/>
        <v>6.6272511647283769</v>
      </c>
      <c r="O5283" s="43">
        <f t="shared" si="970"/>
        <v>2.0836999999999999</v>
      </c>
      <c r="S5283" s="39">
        <f t="shared" si="974"/>
        <v>4.8440000000010239E-2</v>
      </c>
      <c r="T5283" s="39">
        <f t="shared" si="967"/>
        <v>4.5435774218780622</v>
      </c>
      <c r="U5283" s="39">
        <f t="shared" si="968"/>
        <v>6.6863207091924792</v>
      </c>
      <c r="V5283" s="43">
        <f t="shared" si="969"/>
        <v>2.1427</v>
      </c>
    </row>
    <row r="5284" spans="5:22" hidden="1" x14ac:dyDescent="0.25">
      <c r="E5284" s="39">
        <f t="shared" si="972"/>
        <v>4.8430000000010236E-2</v>
      </c>
      <c r="F5284" s="39">
        <f t="shared" si="963"/>
        <v>4.5440464847422524</v>
      </c>
      <c r="G5284" s="39">
        <f t="shared" si="964"/>
        <v>5.5534689945358862</v>
      </c>
      <c r="H5284" s="43">
        <f t="shared" si="965"/>
        <v>1.0094000000000001</v>
      </c>
      <c r="L5284" s="39">
        <f t="shared" si="973"/>
        <v>4.8430000000010236E-2</v>
      </c>
      <c r="M5284" s="39">
        <f t="shared" si="971"/>
        <v>4.5440464847422524</v>
      </c>
      <c r="N5284" s="39">
        <f t="shared" si="966"/>
        <v>6.6271614993039023</v>
      </c>
      <c r="O5284" s="43">
        <f t="shared" si="970"/>
        <v>2.0831</v>
      </c>
      <c r="S5284" s="39">
        <f t="shared" si="974"/>
        <v>4.8430000000010236E-2</v>
      </c>
      <c r="T5284" s="39">
        <f t="shared" si="967"/>
        <v>4.5440464847422524</v>
      </c>
      <c r="U5284" s="39">
        <f t="shared" si="968"/>
        <v>6.6863207091924792</v>
      </c>
      <c r="V5284" s="43">
        <f t="shared" si="969"/>
        <v>2.1423000000000001</v>
      </c>
    </row>
    <row r="5285" spans="5:22" hidden="1" x14ac:dyDescent="0.25">
      <c r="E5285" s="39">
        <f t="shared" si="972"/>
        <v>4.8420000000010233E-2</v>
      </c>
      <c r="F5285" s="39">
        <f t="shared" si="963"/>
        <v>4.5445156929096182</v>
      </c>
      <c r="G5285" s="39">
        <f t="shared" si="964"/>
        <v>5.5534035989816646</v>
      </c>
      <c r="H5285" s="43">
        <f t="shared" si="965"/>
        <v>1.0088999999999999</v>
      </c>
      <c r="L5285" s="39">
        <f t="shared" si="973"/>
        <v>4.8420000000010233E-2</v>
      </c>
      <c r="M5285" s="39">
        <f t="shared" si="971"/>
        <v>4.5445156929096182</v>
      </c>
      <c r="N5285" s="39">
        <f t="shared" si="966"/>
        <v>6.6270718153630765</v>
      </c>
      <c r="O5285" s="43">
        <f t="shared" si="970"/>
        <v>2.0825999999999998</v>
      </c>
      <c r="S5285" s="39">
        <f t="shared" si="974"/>
        <v>4.8420000000010233E-2</v>
      </c>
      <c r="T5285" s="39">
        <f t="shared" si="967"/>
        <v>4.5445156929096182</v>
      </c>
      <c r="U5285" s="39">
        <f t="shared" si="968"/>
        <v>6.6863207091924792</v>
      </c>
      <c r="V5285" s="43">
        <f t="shared" si="969"/>
        <v>2.1417999999999999</v>
      </c>
    </row>
    <row r="5286" spans="5:22" hidden="1" x14ac:dyDescent="0.25">
      <c r="E5286" s="39">
        <f t="shared" si="972"/>
        <v>4.841000000001023E-2</v>
      </c>
      <c r="F5286" s="39">
        <f t="shared" si="963"/>
        <v>4.5449850464551931</v>
      </c>
      <c r="G5286" s="39">
        <f t="shared" si="964"/>
        <v>5.5533381880909696</v>
      </c>
      <c r="H5286" s="43">
        <f t="shared" si="965"/>
        <v>1.0084</v>
      </c>
      <c r="L5286" s="39">
        <f t="shared" si="973"/>
        <v>4.841000000001023E-2</v>
      </c>
      <c r="M5286" s="39">
        <f t="shared" si="971"/>
        <v>4.5449850464551931</v>
      </c>
      <c r="N5286" s="39">
        <f t="shared" si="966"/>
        <v>6.6269821128982525</v>
      </c>
      <c r="O5286" s="43">
        <f t="shared" si="970"/>
        <v>2.0819999999999999</v>
      </c>
      <c r="S5286" s="39">
        <f t="shared" si="974"/>
        <v>4.841000000001023E-2</v>
      </c>
      <c r="T5286" s="39">
        <f t="shared" si="967"/>
        <v>4.5449850464551931</v>
      </c>
      <c r="U5286" s="39">
        <f t="shared" si="968"/>
        <v>6.6863207091924792</v>
      </c>
      <c r="V5286" s="43">
        <f t="shared" si="969"/>
        <v>2.1413000000000002</v>
      </c>
    </row>
    <row r="5287" spans="5:22" hidden="1" x14ac:dyDescent="0.25">
      <c r="E5287" s="39">
        <f t="shared" si="972"/>
        <v>4.8400000000010227E-2</v>
      </c>
      <c r="F5287" s="39">
        <f t="shared" si="963"/>
        <v>4.5454545454540654</v>
      </c>
      <c r="G5287" s="39">
        <f t="shared" si="964"/>
        <v>5.5532727618571718</v>
      </c>
      <c r="H5287" s="43">
        <f t="shared" si="965"/>
        <v>1.0078</v>
      </c>
      <c r="L5287" s="39">
        <f t="shared" si="973"/>
        <v>4.8400000000010227E-2</v>
      </c>
      <c r="M5287" s="39">
        <f t="shared" si="971"/>
        <v>4.5454545454540654</v>
      </c>
      <c r="N5287" s="39">
        <f t="shared" si="966"/>
        <v>6.6268923919017748</v>
      </c>
      <c r="O5287" s="43">
        <f t="shared" si="970"/>
        <v>2.0813999999999999</v>
      </c>
      <c r="S5287" s="39">
        <f t="shared" si="974"/>
        <v>4.8400000000010227E-2</v>
      </c>
      <c r="T5287" s="39">
        <f t="shared" si="967"/>
        <v>4.5454545454540654</v>
      </c>
      <c r="U5287" s="39">
        <f t="shared" si="968"/>
        <v>6.6863207091924792</v>
      </c>
      <c r="V5287" s="43">
        <f t="shared" si="969"/>
        <v>2.1408999999999998</v>
      </c>
    </row>
    <row r="5288" spans="5:22" hidden="1" x14ac:dyDescent="0.25">
      <c r="E5288" s="39">
        <f t="shared" si="972"/>
        <v>4.8390000000010223E-2</v>
      </c>
      <c r="F5288" s="39">
        <f t="shared" si="963"/>
        <v>4.5459241899813767</v>
      </c>
      <c r="G5288" s="39">
        <f t="shared" si="964"/>
        <v>5.5532073202736409</v>
      </c>
      <c r="H5288" s="43">
        <f t="shared" si="965"/>
        <v>1.0073000000000001</v>
      </c>
      <c r="L5288" s="39">
        <f t="shared" si="973"/>
        <v>4.8390000000010223E-2</v>
      </c>
      <c r="M5288" s="39">
        <f t="shared" si="971"/>
        <v>4.5459241899813767</v>
      </c>
      <c r="N5288" s="39">
        <f t="shared" si="966"/>
        <v>6.6268026523659866</v>
      </c>
      <c r="O5288" s="43">
        <f t="shared" si="970"/>
        <v>2.0809000000000002</v>
      </c>
      <c r="S5288" s="39">
        <f t="shared" si="974"/>
        <v>4.8390000000010223E-2</v>
      </c>
      <c r="T5288" s="39">
        <f t="shared" si="967"/>
        <v>4.5459241899813767</v>
      </c>
      <c r="U5288" s="39">
        <f t="shared" si="968"/>
        <v>6.6863207091924792</v>
      </c>
      <c r="V5288" s="43">
        <f t="shared" si="969"/>
        <v>2.1404000000000001</v>
      </c>
    </row>
    <row r="5289" spans="5:22" hidden="1" x14ac:dyDescent="0.25">
      <c r="E5289" s="39">
        <f t="shared" si="972"/>
        <v>4.838000000001022E-2</v>
      </c>
      <c r="F5289" s="39">
        <f t="shared" si="963"/>
        <v>4.5463939801123248</v>
      </c>
      <c r="G5289" s="39">
        <f t="shared" si="964"/>
        <v>5.5531418633337388</v>
      </c>
      <c r="H5289" s="43">
        <f t="shared" si="965"/>
        <v>1.0066999999999999</v>
      </c>
      <c r="L5289" s="39">
        <f t="shared" si="973"/>
        <v>4.838000000001022E-2</v>
      </c>
      <c r="M5289" s="39">
        <f t="shared" si="971"/>
        <v>4.5463939801123248</v>
      </c>
      <c r="N5289" s="39">
        <f t="shared" si="966"/>
        <v>6.6267128942832239</v>
      </c>
      <c r="O5289" s="43">
        <f t="shared" si="970"/>
        <v>2.0802999999999998</v>
      </c>
      <c r="S5289" s="39">
        <f t="shared" si="974"/>
        <v>4.838000000001022E-2</v>
      </c>
      <c r="T5289" s="39">
        <f t="shared" si="967"/>
        <v>4.5463939801123248</v>
      </c>
      <c r="U5289" s="39">
        <f t="shared" si="968"/>
        <v>6.6863207091924792</v>
      </c>
      <c r="V5289" s="43">
        <f t="shared" si="969"/>
        <v>2.1398999999999999</v>
      </c>
    </row>
    <row r="5290" spans="5:22" hidden="1" x14ac:dyDescent="0.25">
      <c r="E5290" s="39">
        <f t="shared" si="972"/>
        <v>4.8370000000010217E-2</v>
      </c>
      <c r="F5290" s="39">
        <f t="shared" si="963"/>
        <v>4.5468639159221604</v>
      </c>
      <c r="G5290" s="39">
        <f t="shared" si="964"/>
        <v>5.5530763910308254</v>
      </c>
      <c r="H5290" s="43">
        <f t="shared" si="965"/>
        <v>1.0062</v>
      </c>
      <c r="L5290" s="39">
        <f t="shared" si="973"/>
        <v>4.8370000000010217E-2</v>
      </c>
      <c r="M5290" s="39">
        <f t="shared" si="971"/>
        <v>4.5468639159221604</v>
      </c>
      <c r="N5290" s="39">
        <f t="shared" si="966"/>
        <v>6.6266231176458179</v>
      </c>
      <c r="O5290" s="43">
        <f t="shared" si="970"/>
        <v>2.0798000000000001</v>
      </c>
      <c r="S5290" s="39">
        <f t="shared" si="974"/>
        <v>4.8370000000010217E-2</v>
      </c>
      <c r="T5290" s="39">
        <f t="shared" si="967"/>
        <v>4.5468639159221604</v>
      </c>
      <c r="U5290" s="39">
        <f t="shared" si="968"/>
        <v>6.6863207091924792</v>
      </c>
      <c r="V5290" s="43">
        <f t="shared" si="969"/>
        <v>2.1395</v>
      </c>
    </row>
    <row r="5291" spans="5:22" hidden="1" x14ac:dyDescent="0.25">
      <c r="E5291" s="39">
        <f t="shared" si="972"/>
        <v>4.8360000000010214E-2</v>
      </c>
      <c r="F5291" s="39">
        <f t="shared" si="963"/>
        <v>4.5473339974861897</v>
      </c>
      <c r="G5291" s="39">
        <f t="shared" si="964"/>
        <v>5.5530109033582562</v>
      </c>
      <c r="H5291" s="43">
        <f t="shared" si="965"/>
        <v>1.0057</v>
      </c>
      <c r="L5291" s="39">
        <f t="shared" si="973"/>
        <v>4.8360000000010214E-2</v>
      </c>
      <c r="M5291" s="39">
        <f t="shared" si="971"/>
        <v>4.5473339974861897</v>
      </c>
      <c r="N5291" s="39">
        <f t="shared" si="966"/>
        <v>6.6265333224460967</v>
      </c>
      <c r="O5291" s="43">
        <f t="shared" si="970"/>
        <v>2.0792000000000002</v>
      </c>
      <c r="S5291" s="39">
        <f t="shared" si="974"/>
        <v>4.8360000000010214E-2</v>
      </c>
      <c r="T5291" s="39">
        <f t="shared" si="967"/>
        <v>4.5473339974861897</v>
      </c>
      <c r="U5291" s="39">
        <f t="shared" si="968"/>
        <v>6.6863207091924792</v>
      </c>
      <c r="V5291" s="43">
        <f t="shared" si="969"/>
        <v>2.1389999999999998</v>
      </c>
    </row>
    <row r="5292" spans="5:22" hidden="1" x14ac:dyDescent="0.25">
      <c r="E5292" s="39">
        <f t="shared" si="972"/>
        <v>4.8350000000010211E-2</v>
      </c>
      <c r="F5292" s="39">
        <f t="shared" si="963"/>
        <v>4.5478042248797728</v>
      </c>
      <c r="G5292" s="39">
        <f t="shared" si="964"/>
        <v>5.5529454003093823</v>
      </c>
      <c r="H5292" s="43">
        <f t="shared" si="965"/>
        <v>1.0051000000000001</v>
      </c>
      <c r="L5292" s="39">
        <f t="shared" si="973"/>
        <v>4.8350000000010211E-2</v>
      </c>
      <c r="M5292" s="39">
        <f t="shared" si="971"/>
        <v>4.5478042248797728</v>
      </c>
      <c r="N5292" s="39">
        <f t="shared" si="966"/>
        <v>6.6264435086763829</v>
      </c>
      <c r="O5292" s="43">
        <f t="shared" si="970"/>
        <v>2.0785999999999998</v>
      </c>
      <c r="S5292" s="39">
        <f t="shared" si="974"/>
        <v>4.8350000000010211E-2</v>
      </c>
      <c r="T5292" s="39">
        <f t="shared" si="967"/>
        <v>4.5478042248797728</v>
      </c>
      <c r="U5292" s="39">
        <f t="shared" si="968"/>
        <v>6.6863207091924792</v>
      </c>
      <c r="V5292" s="43">
        <f t="shared" si="969"/>
        <v>2.1385000000000001</v>
      </c>
    </row>
    <row r="5293" spans="5:22" hidden="1" x14ac:dyDescent="0.25">
      <c r="E5293" s="39">
        <f t="shared" si="972"/>
        <v>4.8340000000010208E-2</v>
      </c>
      <c r="F5293" s="39">
        <f t="shared" si="963"/>
        <v>4.5482745981783239</v>
      </c>
      <c r="G5293" s="39">
        <f t="shared" si="964"/>
        <v>5.5528798818775496</v>
      </c>
      <c r="H5293" s="43">
        <f t="shared" si="965"/>
        <v>1.0045999999999999</v>
      </c>
      <c r="L5293" s="39">
        <f t="shared" si="973"/>
        <v>4.8340000000010208E-2</v>
      </c>
      <c r="M5293" s="39">
        <f t="shared" si="971"/>
        <v>4.5482745981783239</v>
      </c>
      <c r="N5293" s="39">
        <f t="shared" si="966"/>
        <v>6.6263536763289945</v>
      </c>
      <c r="O5293" s="43">
        <f t="shared" si="970"/>
        <v>2.0781000000000001</v>
      </c>
      <c r="S5293" s="39">
        <f t="shared" si="974"/>
        <v>4.8340000000010208E-2</v>
      </c>
      <c r="T5293" s="39">
        <f t="shared" si="967"/>
        <v>4.5482745981783239</v>
      </c>
      <c r="U5293" s="39">
        <f t="shared" si="968"/>
        <v>6.6863207091924792</v>
      </c>
      <c r="V5293" s="43">
        <f t="shared" si="969"/>
        <v>2.1379999999999999</v>
      </c>
    </row>
    <row r="5294" spans="5:22" hidden="1" x14ac:dyDescent="0.25">
      <c r="E5294" s="39">
        <f t="shared" si="972"/>
        <v>4.8330000000010205E-2</v>
      </c>
      <c r="F5294" s="39">
        <f t="shared" si="963"/>
        <v>4.5487451174573126</v>
      </c>
      <c r="G5294" s="39">
        <f t="shared" si="964"/>
        <v>5.5528143480561001</v>
      </c>
      <c r="H5294" s="43">
        <f t="shared" si="965"/>
        <v>1.0041</v>
      </c>
      <c r="L5294" s="39">
        <f t="shared" si="973"/>
        <v>4.8330000000010205E-2</v>
      </c>
      <c r="M5294" s="39">
        <f t="shared" si="971"/>
        <v>4.5487451174573126</v>
      </c>
      <c r="N5294" s="39">
        <f t="shared" si="966"/>
        <v>6.6262638253962427</v>
      </c>
      <c r="O5294" s="43">
        <f t="shared" si="970"/>
        <v>2.0775000000000001</v>
      </c>
      <c r="S5294" s="39">
        <f t="shared" si="974"/>
        <v>4.8330000000010205E-2</v>
      </c>
      <c r="T5294" s="39">
        <f t="shared" si="967"/>
        <v>4.5487451174573126</v>
      </c>
      <c r="U5294" s="39">
        <f t="shared" si="968"/>
        <v>6.6863207091924792</v>
      </c>
      <c r="V5294" s="43">
        <f t="shared" si="969"/>
        <v>2.1375999999999999</v>
      </c>
    </row>
    <row r="5295" spans="5:22" hidden="1" x14ac:dyDescent="0.25">
      <c r="E5295" s="39">
        <f t="shared" si="972"/>
        <v>4.8320000000010202E-2</v>
      </c>
      <c r="F5295" s="39">
        <f t="shared" si="963"/>
        <v>4.5492157827922632</v>
      </c>
      <c r="G5295" s="39">
        <f t="shared" si="964"/>
        <v>5.5527487988383735</v>
      </c>
      <c r="H5295" s="43">
        <f t="shared" si="965"/>
        <v>1.0035000000000001</v>
      </c>
      <c r="L5295" s="39">
        <f t="shared" si="973"/>
        <v>4.8320000000010202E-2</v>
      </c>
      <c r="M5295" s="39">
        <f t="shared" si="971"/>
        <v>4.5492157827922632</v>
      </c>
      <c r="N5295" s="39">
        <f t="shared" si="966"/>
        <v>6.6261739558704376</v>
      </c>
      <c r="O5295" s="43">
        <f t="shared" si="970"/>
        <v>2.077</v>
      </c>
      <c r="S5295" s="39">
        <f t="shared" si="974"/>
        <v>4.8320000000010202E-2</v>
      </c>
      <c r="T5295" s="39">
        <f t="shared" si="967"/>
        <v>4.5492157827922632</v>
      </c>
      <c r="U5295" s="39">
        <f t="shared" si="968"/>
        <v>6.6863207091924792</v>
      </c>
      <c r="V5295" s="43">
        <f t="shared" si="969"/>
        <v>2.1371000000000002</v>
      </c>
    </row>
    <row r="5296" spans="5:22" hidden="1" x14ac:dyDescent="0.25">
      <c r="E5296" s="39">
        <f t="shared" si="972"/>
        <v>4.8310000000010199E-2</v>
      </c>
      <c r="F5296" s="39">
        <f t="shared" si="963"/>
        <v>4.5496865942587545</v>
      </c>
      <c r="G5296" s="39">
        <f t="shared" si="964"/>
        <v>5.552683234217703</v>
      </c>
      <c r="H5296" s="43">
        <f t="shared" si="965"/>
        <v>1.0029999999999999</v>
      </c>
      <c r="L5296" s="39">
        <f t="shared" si="973"/>
        <v>4.8310000000010199E-2</v>
      </c>
      <c r="M5296" s="39">
        <f t="shared" si="971"/>
        <v>4.5496865942587545</v>
      </c>
      <c r="N5296" s="39">
        <f t="shared" si="966"/>
        <v>6.6260840677438821</v>
      </c>
      <c r="O5296" s="43">
        <f t="shared" si="970"/>
        <v>2.0764</v>
      </c>
      <c r="S5296" s="39">
        <f t="shared" si="974"/>
        <v>4.8310000000010199E-2</v>
      </c>
      <c r="T5296" s="39">
        <f t="shared" si="967"/>
        <v>4.5496865942587545</v>
      </c>
      <c r="U5296" s="39">
        <f t="shared" si="968"/>
        <v>6.6863207091924792</v>
      </c>
      <c r="V5296" s="43">
        <f t="shared" si="969"/>
        <v>2.1366000000000001</v>
      </c>
    </row>
    <row r="5297" spans="5:22" hidden="1" x14ac:dyDescent="0.25">
      <c r="E5297" s="39">
        <f t="shared" si="972"/>
        <v>4.8300000000010196E-2</v>
      </c>
      <c r="F5297" s="39">
        <f t="shared" si="963"/>
        <v>4.5501575519324202</v>
      </c>
      <c r="G5297" s="39">
        <f t="shared" si="964"/>
        <v>5.5526176541874177</v>
      </c>
      <c r="H5297" s="43">
        <f t="shared" si="965"/>
        <v>1.0024999999999999</v>
      </c>
      <c r="L5297" s="39">
        <f t="shared" si="973"/>
        <v>4.8300000000010196E-2</v>
      </c>
      <c r="M5297" s="39">
        <f t="shared" si="971"/>
        <v>4.5501575519324202</v>
      </c>
      <c r="N5297" s="39">
        <f t="shared" si="966"/>
        <v>6.6259941610088751</v>
      </c>
      <c r="O5297" s="43">
        <f t="shared" si="970"/>
        <v>2.0758000000000001</v>
      </c>
      <c r="S5297" s="39">
        <f t="shared" si="974"/>
        <v>4.8300000000010196E-2</v>
      </c>
      <c r="T5297" s="39">
        <f t="shared" si="967"/>
        <v>4.5501575519324202</v>
      </c>
      <c r="U5297" s="39">
        <f t="shared" si="968"/>
        <v>6.6863207091924792</v>
      </c>
      <c r="V5297" s="43">
        <f t="shared" si="969"/>
        <v>2.1362000000000001</v>
      </c>
    </row>
    <row r="5298" spans="5:22" hidden="1" x14ac:dyDescent="0.25">
      <c r="E5298" s="39">
        <f t="shared" si="972"/>
        <v>4.8290000000010193E-2</v>
      </c>
      <c r="F5298" s="39">
        <f t="shared" si="963"/>
        <v>4.5506286558889482</v>
      </c>
      <c r="G5298" s="39">
        <f t="shared" si="964"/>
        <v>5.5525520587408446</v>
      </c>
      <c r="H5298" s="43">
        <f t="shared" si="965"/>
        <v>1.0019</v>
      </c>
      <c r="L5298" s="39">
        <f t="shared" si="973"/>
        <v>4.8290000000010193E-2</v>
      </c>
      <c r="M5298" s="39">
        <f t="shared" si="971"/>
        <v>4.5506286558889482</v>
      </c>
      <c r="N5298" s="39">
        <f t="shared" si="966"/>
        <v>6.6259042356577087</v>
      </c>
      <c r="O5298" s="43">
        <f t="shared" si="970"/>
        <v>2.0752999999999999</v>
      </c>
      <c r="S5298" s="39">
        <f t="shared" si="974"/>
        <v>4.8290000000010193E-2</v>
      </c>
      <c r="T5298" s="39">
        <f t="shared" si="967"/>
        <v>4.5506286558889482</v>
      </c>
      <c r="U5298" s="39">
        <f t="shared" si="968"/>
        <v>6.6863207091924792</v>
      </c>
      <c r="V5298" s="43">
        <f t="shared" si="969"/>
        <v>2.1356999999999999</v>
      </c>
    </row>
    <row r="5299" spans="5:22" hidden="1" x14ac:dyDescent="0.25">
      <c r="E5299" s="39">
        <f t="shared" si="972"/>
        <v>4.828000000001019E-2</v>
      </c>
      <c r="F5299" s="39">
        <f t="shared" si="963"/>
        <v>4.5510999062040822</v>
      </c>
      <c r="G5299" s="39">
        <f t="shared" si="964"/>
        <v>5.5524864478713036</v>
      </c>
      <c r="H5299" s="43">
        <f t="shared" si="965"/>
        <v>1.0014000000000001</v>
      </c>
      <c r="L5299" s="39">
        <f t="shared" si="973"/>
        <v>4.828000000001019E-2</v>
      </c>
      <c r="M5299" s="39">
        <f t="shared" si="971"/>
        <v>4.5510999062040822</v>
      </c>
      <c r="N5299" s="39">
        <f t="shared" si="966"/>
        <v>6.6258142916826746</v>
      </c>
      <c r="O5299" s="43">
        <f t="shared" si="970"/>
        <v>2.0747</v>
      </c>
      <c r="S5299" s="39">
        <f t="shared" si="974"/>
        <v>4.828000000001019E-2</v>
      </c>
      <c r="T5299" s="39">
        <f t="shared" si="967"/>
        <v>4.5510999062040822</v>
      </c>
      <c r="U5299" s="39">
        <f t="shared" si="968"/>
        <v>6.6863207091924792</v>
      </c>
      <c r="V5299" s="43">
        <f t="shared" si="969"/>
        <v>2.1352000000000002</v>
      </c>
    </row>
    <row r="5300" spans="5:22" hidden="1" x14ac:dyDescent="0.25">
      <c r="E5300" s="39">
        <f t="shared" si="972"/>
        <v>4.8270000000010187E-2</v>
      </c>
      <c r="F5300" s="39">
        <f t="shared" si="963"/>
        <v>4.5515713029536204</v>
      </c>
      <c r="G5300" s="39">
        <f t="shared" si="964"/>
        <v>5.5524208215721114</v>
      </c>
      <c r="H5300" s="43">
        <f t="shared" si="965"/>
        <v>1.0007999999999999</v>
      </c>
      <c r="L5300" s="39">
        <f t="shared" si="973"/>
        <v>4.8270000000010187E-2</v>
      </c>
      <c r="M5300" s="39">
        <f t="shared" si="971"/>
        <v>4.5515713029536204</v>
      </c>
      <c r="N5300" s="39">
        <f t="shared" si="966"/>
        <v>6.6257243290760544</v>
      </c>
      <c r="O5300" s="43">
        <f t="shared" si="970"/>
        <v>2.0741999999999998</v>
      </c>
      <c r="S5300" s="39">
        <f t="shared" si="974"/>
        <v>4.8270000000010187E-2</v>
      </c>
      <c r="T5300" s="39">
        <f t="shared" si="967"/>
        <v>4.5515713029536204</v>
      </c>
      <c r="U5300" s="39">
        <f t="shared" si="968"/>
        <v>6.6863207091924792</v>
      </c>
      <c r="V5300" s="43">
        <f t="shared" si="969"/>
        <v>2.1347</v>
      </c>
    </row>
    <row r="5301" spans="5:22" hidden="1" x14ac:dyDescent="0.25">
      <c r="E5301" s="39">
        <f t="shared" si="972"/>
        <v>4.8260000000010184E-2</v>
      </c>
      <c r="F5301" s="39">
        <f t="shared" si="963"/>
        <v>4.5520428462134142</v>
      </c>
      <c r="G5301" s="39">
        <f t="shared" si="964"/>
        <v>5.5523551798365824</v>
      </c>
      <c r="H5301" s="43">
        <f t="shared" si="965"/>
        <v>1.0003</v>
      </c>
      <c r="L5301" s="39">
        <f t="shared" si="973"/>
        <v>4.8260000000010184E-2</v>
      </c>
      <c r="M5301" s="39">
        <f t="shared" si="971"/>
        <v>4.5520428462134142</v>
      </c>
      <c r="N5301" s="39">
        <f t="shared" si="966"/>
        <v>6.6256343478301298</v>
      </c>
      <c r="O5301" s="43">
        <f t="shared" si="970"/>
        <v>2.0735999999999999</v>
      </c>
      <c r="S5301" s="39">
        <f t="shared" si="974"/>
        <v>4.8260000000010184E-2</v>
      </c>
      <c r="T5301" s="39">
        <f t="shared" si="967"/>
        <v>4.5520428462134142</v>
      </c>
      <c r="U5301" s="39">
        <f t="shared" si="968"/>
        <v>6.6863207091924792</v>
      </c>
      <c r="V5301" s="43">
        <f t="shared" si="969"/>
        <v>2.1343000000000001</v>
      </c>
    </row>
    <row r="5302" spans="5:22" hidden="1" x14ac:dyDescent="0.25">
      <c r="E5302" s="39">
        <f t="shared" si="972"/>
        <v>4.8250000000010181E-2</v>
      </c>
      <c r="F5302" s="39">
        <f t="shared" si="963"/>
        <v>4.5525145360593742</v>
      </c>
      <c r="G5302" s="39">
        <f t="shared" si="964"/>
        <v>5.5522895226580244</v>
      </c>
      <c r="H5302" s="43">
        <f t="shared" si="965"/>
        <v>0.99980000000000002</v>
      </c>
      <c r="L5302" s="39">
        <f t="shared" si="973"/>
        <v>4.8250000000010181E-2</v>
      </c>
      <c r="M5302" s="39">
        <f t="shared" si="971"/>
        <v>4.5525145360593742</v>
      </c>
      <c r="N5302" s="39">
        <f t="shared" si="966"/>
        <v>6.6255443479371738</v>
      </c>
      <c r="O5302" s="43">
        <f t="shared" si="970"/>
        <v>2.073</v>
      </c>
      <c r="S5302" s="39">
        <f t="shared" si="974"/>
        <v>4.8250000000010181E-2</v>
      </c>
      <c r="T5302" s="39">
        <f t="shared" si="967"/>
        <v>4.5525145360593742</v>
      </c>
      <c r="U5302" s="39">
        <f t="shared" si="968"/>
        <v>6.6863207091924792</v>
      </c>
      <c r="V5302" s="43">
        <f t="shared" si="969"/>
        <v>2.1337999999999999</v>
      </c>
    </row>
    <row r="5303" spans="5:22" hidden="1" x14ac:dyDescent="0.25">
      <c r="E5303" s="39">
        <f t="shared" si="972"/>
        <v>4.8240000000010178E-2</v>
      </c>
      <c r="F5303" s="39">
        <f t="shared" si="963"/>
        <v>4.552986372567462</v>
      </c>
      <c r="G5303" s="39">
        <f t="shared" si="964"/>
        <v>5.5522238500297405</v>
      </c>
      <c r="H5303" s="43">
        <f t="shared" si="965"/>
        <v>0.99919999999999998</v>
      </c>
      <c r="L5303" s="39">
        <f t="shared" si="973"/>
        <v>4.8240000000010178E-2</v>
      </c>
      <c r="M5303" s="39">
        <f t="shared" si="971"/>
        <v>4.552986372567462</v>
      </c>
      <c r="N5303" s="39">
        <f t="shared" si="966"/>
        <v>6.6254543293894574</v>
      </c>
      <c r="O5303" s="43">
        <f t="shared" si="970"/>
        <v>2.0724999999999998</v>
      </c>
      <c r="S5303" s="39">
        <f t="shared" si="974"/>
        <v>4.8240000000010178E-2</v>
      </c>
      <c r="T5303" s="39">
        <f t="shared" si="967"/>
        <v>4.552986372567462</v>
      </c>
      <c r="U5303" s="39">
        <f t="shared" si="968"/>
        <v>6.6863207091924792</v>
      </c>
      <c r="V5303" s="43">
        <f t="shared" si="969"/>
        <v>2.1333000000000002</v>
      </c>
    </row>
    <row r="5304" spans="5:22" hidden="1" x14ac:dyDescent="0.25">
      <c r="E5304" s="39">
        <f t="shared" si="972"/>
        <v>4.8230000000010174E-2</v>
      </c>
      <c r="F5304" s="39">
        <f t="shared" si="963"/>
        <v>4.5534583558136958</v>
      </c>
      <c r="G5304" s="39">
        <f t="shared" si="964"/>
        <v>5.552158161945032</v>
      </c>
      <c r="H5304" s="43">
        <f t="shared" si="965"/>
        <v>0.99870000000000003</v>
      </c>
      <c r="L5304" s="39">
        <f t="shared" si="973"/>
        <v>4.8230000000010174E-2</v>
      </c>
      <c r="M5304" s="39">
        <f t="shared" si="971"/>
        <v>4.5534583558136958</v>
      </c>
      <c r="N5304" s="39">
        <f t="shared" si="966"/>
        <v>6.6253642921792455</v>
      </c>
      <c r="O5304" s="43">
        <f t="shared" si="970"/>
        <v>2.0718999999999999</v>
      </c>
      <c r="S5304" s="39">
        <f t="shared" si="974"/>
        <v>4.8230000000010174E-2</v>
      </c>
      <c r="T5304" s="39">
        <f t="shared" si="967"/>
        <v>4.5534583558136958</v>
      </c>
      <c r="U5304" s="39">
        <f t="shared" si="968"/>
        <v>6.6863207091924792</v>
      </c>
      <c r="V5304" s="43">
        <f t="shared" si="969"/>
        <v>2.1328999999999998</v>
      </c>
    </row>
    <row r="5305" spans="5:22" hidden="1" x14ac:dyDescent="0.25">
      <c r="E5305" s="39">
        <f t="shared" si="972"/>
        <v>4.8220000000010171E-2</v>
      </c>
      <c r="F5305" s="39">
        <f t="shared" si="963"/>
        <v>4.5539304858741509</v>
      </c>
      <c r="G5305" s="39">
        <f t="shared" si="964"/>
        <v>5.552092458397194</v>
      </c>
      <c r="H5305" s="43">
        <f t="shared" si="965"/>
        <v>0.99819999999999998</v>
      </c>
      <c r="L5305" s="39">
        <f t="shared" si="973"/>
        <v>4.8220000000010171E-2</v>
      </c>
      <c r="M5305" s="39">
        <f t="shared" si="971"/>
        <v>4.5539304858741509</v>
      </c>
      <c r="N5305" s="39">
        <f t="shared" si="966"/>
        <v>6.6252742362987975</v>
      </c>
      <c r="O5305" s="43">
        <f t="shared" si="970"/>
        <v>2.0712999999999999</v>
      </c>
      <c r="S5305" s="39">
        <f t="shared" si="974"/>
        <v>4.8220000000010171E-2</v>
      </c>
      <c r="T5305" s="39">
        <f t="shared" si="967"/>
        <v>4.5539304858741509</v>
      </c>
      <c r="U5305" s="39">
        <f t="shared" si="968"/>
        <v>6.6863207091924792</v>
      </c>
      <c r="V5305" s="43">
        <f t="shared" si="969"/>
        <v>2.1324000000000001</v>
      </c>
    </row>
    <row r="5306" spans="5:22" hidden="1" x14ac:dyDescent="0.25">
      <c r="E5306" s="39">
        <f t="shared" si="972"/>
        <v>4.8210000000010168E-2</v>
      </c>
      <c r="F5306" s="39">
        <f t="shared" si="963"/>
        <v>4.554402762824953</v>
      </c>
      <c r="G5306" s="39">
        <f t="shared" si="964"/>
        <v>5.5520267393795182</v>
      </c>
      <c r="H5306" s="43">
        <f t="shared" si="965"/>
        <v>0.99760000000000004</v>
      </c>
      <c r="L5306" s="39">
        <f t="shared" si="973"/>
        <v>4.8210000000010168E-2</v>
      </c>
      <c r="M5306" s="39">
        <f t="shared" si="971"/>
        <v>4.554402762824953</v>
      </c>
      <c r="N5306" s="39">
        <f t="shared" si="966"/>
        <v>6.6251841617403695</v>
      </c>
      <c r="O5306" s="43">
        <f t="shared" si="970"/>
        <v>2.0708000000000002</v>
      </c>
      <c r="S5306" s="39">
        <f t="shared" si="974"/>
        <v>4.8210000000010168E-2</v>
      </c>
      <c r="T5306" s="39">
        <f t="shared" si="967"/>
        <v>4.554402762824953</v>
      </c>
      <c r="U5306" s="39">
        <f t="shared" si="968"/>
        <v>6.6863207091924792</v>
      </c>
      <c r="V5306" s="43">
        <f t="shared" si="969"/>
        <v>2.1318999999999999</v>
      </c>
    </row>
    <row r="5307" spans="5:22" hidden="1" x14ac:dyDescent="0.25">
      <c r="E5307" s="39">
        <f t="shared" si="972"/>
        <v>4.8200000000010165E-2</v>
      </c>
      <c r="F5307" s="39">
        <f t="shared" si="963"/>
        <v>4.5548751867422892</v>
      </c>
      <c r="G5307" s="39">
        <f t="shared" si="964"/>
        <v>5.5519610048852917</v>
      </c>
      <c r="H5307" s="43">
        <f t="shared" si="965"/>
        <v>0.99709999999999999</v>
      </c>
      <c r="L5307" s="39">
        <f t="shared" si="973"/>
        <v>4.8200000000010165E-2</v>
      </c>
      <c r="M5307" s="39">
        <f t="shared" si="971"/>
        <v>4.5548751867422892</v>
      </c>
      <c r="N5307" s="39">
        <f t="shared" si="966"/>
        <v>6.6250940684962121</v>
      </c>
      <c r="O5307" s="43">
        <f t="shared" si="970"/>
        <v>2.0701999999999998</v>
      </c>
      <c r="S5307" s="39">
        <f t="shared" si="974"/>
        <v>4.8200000000010165E-2</v>
      </c>
      <c r="T5307" s="39">
        <f t="shared" si="967"/>
        <v>4.5548751867422892</v>
      </c>
      <c r="U5307" s="39">
        <f t="shared" si="968"/>
        <v>6.6863207091924792</v>
      </c>
      <c r="V5307" s="43">
        <f t="shared" si="969"/>
        <v>2.1314000000000002</v>
      </c>
    </row>
    <row r="5308" spans="5:22" hidden="1" x14ac:dyDescent="0.25">
      <c r="E5308" s="39">
        <f t="shared" si="972"/>
        <v>4.8190000000010162E-2</v>
      </c>
      <c r="F5308" s="39">
        <f t="shared" si="963"/>
        <v>4.5553477577023971</v>
      </c>
      <c r="G5308" s="39">
        <f t="shared" si="964"/>
        <v>5.5518952549077971</v>
      </c>
      <c r="H5308" s="43">
        <f t="shared" si="965"/>
        <v>0.99650000000000005</v>
      </c>
      <c r="L5308" s="39">
        <f t="shared" si="973"/>
        <v>4.8190000000010162E-2</v>
      </c>
      <c r="M5308" s="39">
        <f t="shared" si="971"/>
        <v>4.5553477577023971</v>
      </c>
      <c r="N5308" s="39">
        <f t="shared" si="966"/>
        <v>6.6250039565585706</v>
      </c>
      <c r="O5308" s="43">
        <f t="shared" si="970"/>
        <v>2.0697000000000001</v>
      </c>
      <c r="S5308" s="39">
        <f t="shared" si="974"/>
        <v>4.8190000000010162E-2</v>
      </c>
      <c r="T5308" s="39">
        <f t="shared" si="967"/>
        <v>4.5553477577023971</v>
      </c>
      <c r="U5308" s="39">
        <f t="shared" si="968"/>
        <v>6.6863207091924792</v>
      </c>
      <c r="V5308" s="43">
        <f t="shared" si="969"/>
        <v>2.1309999999999998</v>
      </c>
    </row>
    <row r="5309" spans="5:22" hidden="1" x14ac:dyDescent="0.25">
      <c r="E5309" s="39">
        <f t="shared" si="972"/>
        <v>4.8180000000010159E-2</v>
      </c>
      <c r="F5309" s="39">
        <f t="shared" si="963"/>
        <v>4.5558204757815721</v>
      </c>
      <c r="G5309" s="39">
        <f t="shared" si="964"/>
        <v>5.5518294894403128</v>
      </c>
      <c r="H5309" s="43">
        <f t="shared" si="965"/>
        <v>0.996</v>
      </c>
      <c r="L5309" s="39">
        <f t="shared" si="973"/>
        <v>4.8180000000010159E-2</v>
      </c>
      <c r="M5309" s="39">
        <f t="shared" si="971"/>
        <v>4.5558204757815721</v>
      </c>
      <c r="N5309" s="39">
        <f t="shared" si="966"/>
        <v>6.6249138259196867</v>
      </c>
      <c r="O5309" s="43">
        <f t="shared" si="970"/>
        <v>2.0691000000000002</v>
      </c>
      <c r="S5309" s="39">
        <f t="shared" si="974"/>
        <v>4.8180000000010159E-2</v>
      </c>
      <c r="T5309" s="39">
        <f t="shared" si="967"/>
        <v>4.5558204757815721</v>
      </c>
      <c r="U5309" s="39">
        <f t="shared" si="968"/>
        <v>6.6863207091924792</v>
      </c>
      <c r="V5309" s="43">
        <f t="shared" si="969"/>
        <v>2.1305000000000001</v>
      </c>
    </row>
    <row r="5310" spans="5:22" hidden="1" x14ac:dyDescent="0.25">
      <c r="E5310" s="39">
        <f t="shared" si="972"/>
        <v>4.8170000000010156E-2</v>
      </c>
      <c r="F5310" s="39">
        <f t="shared" si="963"/>
        <v>4.556293341056163</v>
      </c>
      <c r="G5310" s="39">
        <f t="shared" si="964"/>
        <v>5.5517637084761144</v>
      </c>
      <c r="H5310" s="43">
        <f t="shared" si="965"/>
        <v>0.99550000000000005</v>
      </c>
      <c r="L5310" s="39">
        <f t="shared" si="973"/>
        <v>4.8170000000010156E-2</v>
      </c>
      <c r="M5310" s="39">
        <f t="shared" si="971"/>
        <v>4.556293341056163</v>
      </c>
      <c r="N5310" s="39">
        <f t="shared" si="966"/>
        <v>6.6248236765717969</v>
      </c>
      <c r="O5310" s="43">
        <f t="shared" si="970"/>
        <v>2.0684999999999998</v>
      </c>
      <c r="S5310" s="39">
        <f t="shared" si="974"/>
        <v>4.8170000000010156E-2</v>
      </c>
      <c r="T5310" s="39">
        <f t="shared" si="967"/>
        <v>4.556293341056163</v>
      </c>
      <c r="U5310" s="39">
        <f t="shared" si="968"/>
        <v>6.6863207091924792</v>
      </c>
      <c r="V5310" s="43">
        <f t="shared" si="969"/>
        <v>2.13</v>
      </c>
    </row>
    <row r="5311" spans="5:22" hidden="1" x14ac:dyDescent="0.25">
      <c r="E5311" s="39">
        <f t="shared" si="972"/>
        <v>4.8160000000010153E-2</v>
      </c>
      <c r="F5311" s="39">
        <f t="shared" ref="F5311:F5374" si="975">1/SQRT($E5311)</f>
        <v>4.5567663536025771</v>
      </c>
      <c r="G5311" s="39">
        <f t="shared" ref="G5311:G5374" si="976">-2*LOG10(((2.51/($L$40*(SQRT(E5311))))+(0.269*($L$37/$E$25))))</f>
        <v>5.5516979120084704</v>
      </c>
      <c r="H5311" s="43">
        <f t="shared" ref="H5311:H5374" si="977">ROUND(ABS(F5311-G5311),4)</f>
        <v>0.99490000000000001</v>
      </c>
      <c r="L5311" s="39">
        <f t="shared" si="973"/>
        <v>4.8160000000010153E-2</v>
      </c>
      <c r="M5311" s="39">
        <f t="shared" si="971"/>
        <v>4.5567663536025771</v>
      </c>
      <c r="N5311" s="39">
        <f t="shared" ref="N5311:N5374" si="978">2*LOG10(($L$40*(SQRT(L5311))))</f>
        <v>6.6247335085071306</v>
      </c>
      <c r="O5311" s="43">
        <f t="shared" si="970"/>
        <v>2.0680000000000001</v>
      </c>
      <c r="S5311" s="39">
        <f t="shared" si="974"/>
        <v>4.8160000000010153E-2</v>
      </c>
      <c r="T5311" s="39">
        <f t="shared" ref="T5311:T5374" si="979">1/SQRT($S5311)</f>
        <v>4.5567663536025771</v>
      </c>
      <c r="U5311" s="39">
        <f t="shared" ref="U5311:U5374" si="980">2*LOG10(((3.71/($L$37/$E$25))))</f>
        <v>6.6863207091924792</v>
      </c>
      <c r="V5311" s="43">
        <f t="shared" ref="V5311:V5374" si="981">ROUND(ABS(T5311-U5311),4)</f>
        <v>2.1295999999999999</v>
      </c>
    </row>
    <row r="5312" spans="5:22" hidden="1" x14ac:dyDescent="0.25">
      <c r="E5312" s="39">
        <f t="shared" si="972"/>
        <v>4.815000000001015E-2</v>
      </c>
      <c r="F5312" s="39">
        <f t="shared" si="975"/>
        <v>4.5572395134972741</v>
      </c>
      <c r="G5312" s="39">
        <f t="shared" si="976"/>
        <v>5.5516321000306466</v>
      </c>
      <c r="H5312" s="43">
        <f t="shared" si="977"/>
        <v>0.99439999999999995</v>
      </c>
      <c r="L5312" s="39">
        <f t="shared" si="973"/>
        <v>4.815000000001015E-2</v>
      </c>
      <c r="M5312" s="39">
        <f t="shared" si="971"/>
        <v>4.5572395134972741</v>
      </c>
      <c r="N5312" s="39">
        <f t="shared" si="978"/>
        <v>6.6246433217179161</v>
      </c>
      <c r="O5312" s="43">
        <f t="shared" ref="O5312:O5375" si="982">ROUND(ABS(M5312-N5312),4)</f>
        <v>2.0674000000000001</v>
      </c>
      <c r="S5312" s="39">
        <f t="shared" si="974"/>
        <v>4.815000000001015E-2</v>
      </c>
      <c r="T5312" s="39">
        <f t="shared" si="979"/>
        <v>4.5572395134972741</v>
      </c>
      <c r="U5312" s="39">
        <f t="shared" si="980"/>
        <v>6.6863207091924792</v>
      </c>
      <c r="V5312" s="43">
        <f t="shared" si="981"/>
        <v>2.1291000000000002</v>
      </c>
    </row>
    <row r="5313" spans="5:22" hidden="1" x14ac:dyDescent="0.25">
      <c r="E5313" s="39">
        <f t="shared" si="972"/>
        <v>4.8140000000010147E-2</v>
      </c>
      <c r="F5313" s="39">
        <f t="shared" si="975"/>
        <v>4.5577128208167723</v>
      </c>
      <c r="G5313" s="39">
        <f t="shared" si="976"/>
        <v>5.5515662725359052</v>
      </c>
      <c r="H5313" s="43">
        <f t="shared" si="977"/>
        <v>0.99390000000000001</v>
      </c>
      <c r="L5313" s="39">
        <f t="shared" si="973"/>
        <v>4.8140000000010147E-2</v>
      </c>
      <c r="M5313" s="39">
        <f t="shared" ref="M5313:M5376" si="983">1/SQRT($L5313)</f>
        <v>4.5577128208167723</v>
      </c>
      <c r="N5313" s="39">
        <f t="shared" si="978"/>
        <v>6.624553116196374</v>
      </c>
      <c r="O5313" s="43">
        <f t="shared" si="982"/>
        <v>2.0668000000000002</v>
      </c>
      <c r="S5313" s="39">
        <f t="shared" si="974"/>
        <v>4.8140000000010147E-2</v>
      </c>
      <c r="T5313" s="39">
        <f t="shared" si="979"/>
        <v>4.5577128208167723</v>
      </c>
      <c r="U5313" s="39">
        <f t="shared" si="980"/>
        <v>6.6863207091924792</v>
      </c>
      <c r="V5313" s="43">
        <f t="shared" si="981"/>
        <v>2.1286</v>
      </c>
    </row>
    <row r="5314" spans="5:22" hidden="1" x14ac:dyDescent="0.25">
      <c r="E5314" s="39">
        <f t="shared" si="972"/>
        <v>4.8130000000010144E-2</v>
      </c>
      <c r="F5314" s="39">
        <f t="shared" si="975"/>
        <v>4.5581862756376434</v>
      </c>
      <c r="G5314" s="39">
        <f t="shared" si="976"/>
        <v>5.5515004295175032</v>
      </c>
      <c r="H5314" s="43">
        <f t="shared" si="977"/>
        <v>0.99329999999999996</v>
      </c>
      <c r="L5314" s="39">
        <f t="shared" si="973"/>
        <v>4.8130000000010144E-2</v>
      </c>
      <c r="M5314" s="39">
        <f t="shared" si="983"/>
        <v>4.5581862756376434</v>
      </c>
      <c r="N5314" s="39">
        <f t="shared" si="978"/>
        <v>6.624462891934721</v>
      </c>
      <c r="O5314" s="43">
        <f t="shared" si="982"/>
        <v>2.0663</v>
      </c>
      <c r="S5314" s="39">
        <f t="shared" si="974"/>
        <v>4.8130000000010144E-2</v>
      </c>
      <c r="T5314" s="39">
        <f t="shared" si="979"/>
        <v>4.5581862756376434</v>
      </c>
      <c r="U5314" s="39">
        <f t="shared" si="980"/>
        <v>6.6863207091924792</v>
      </c>
      <c r="V5314" s="43">
        <f t="shared" si="981"/>
        <v>2.1280999999999999</v>
      </c>
    </row>
    <row r="5315" spans="5:22" hidden="1" x14ac:dyDescent="0.25">
      <c r="E5315" s="39">
        <f t="shared" ref="E5315:E5378" si="984">E5314-0.00001</f>
        <v>4.8120000000010141E-2</v>
      </c>
      <c r="F5315" s="39">
        <f t="shared" si="975"/>
        <v>4.5586598780365151</v>
      </c>
      <c r="G5315" s="39">
        <f t="shared" si="976"/>
        <v>5.5514345709686923</v>
      </c>
      <c r="H5315" s="43">
        <f t="shared" si="977"/>
        <v>0.99280000000000002</v>
      </c>
      <c r="L5315" s="39">
        <f t="shared" ref="L5315:L5378" si="985">L5314-0.00001</f>
        <v>4.8120000000010141E-2</v>
      </c>
      <c r="M5315" s="39">
        <f t="shared" si="983"/>
        <v>4.5586598780365151</v>
      </c>
      <c r="N5315" s="39">
        <f t="shared" si="978"/>
        <v>6.6243726489251697</v>
      </c>
      <c r="O5315" s="43">
        <f t="shared" si="982"/>
        <v>2.0657000000000001</v>
      </c>
      <c r="S5315" s="39">
        <f t="shared" ref="S5315:S5378" si="986">S5314-0.00001</f>
        <v>4.8120000000010141E-2</v>
      </c>
      <c r="T5315" s="39">
        <f t="shared" si="979"/>
        <v>4.5586598780365151</v>
      </c>
      <c r="U5315" s="39">
        <f t="shared" si="980"/>
        <v>6.6863207091924792</v>
      </c>
      <c r="V5315" s="43">
        <f t="shared" si="981"/>
        <v>2.1276999999999999</v>
      </c>
    </row>
    <row r="5316" spans="5:22" hidden="1" x14ac:dyDescent="0.25">
      <c r="E5316" s="39">
        <f t="shared" si="984"/>
        <v>4.8110000000010138E-2</v>
      </c>
      <c r="F5316" s="39">
        <f t="shared" si="975"/>
        <v>4.5591336280900707</v>
      </c>
      <c r="G5316" s="39">
        <f t="shared" si="976"/>
        <v>5.5513686968827223</v>
      </c>
      <c r="H5316" s="43">
        <f t="shared" si="977"/>
        <v>0.99219999999999997</v>
      </c>
      <c r="L5316" s="39">
        <f t="shared" si="985"/>
        <v>4.8110000000010138E-2</v>
      </c>
      <c r="M5316" s="39">
        <f t="shared" si="983"/>
        <v>4.5591336280900707</v>
      </c>
      <c r="N5316" s="39">
        <f t="shared" si="978"/>
        <v>6.6242823871599263</v>
      </c>
      <c r="O5316" s="43">
        <f t="shared" si="982"/>
        <v>2.0651000000000002</v>
      </c>
      <c r="S5316" s="39">
        <f t="shared" si="986"/>
        <v>4.8110000000010138E-2</v>
      </c>
      <c r="T5316" s="39">
        <f t="shared" si="979"/>
        <v>4.5591336280900707</v>
      </c>
      <c r="U5316" s="39">
        <f t="shared" si="980"/>
        <v>6.6863207091924792</v>
      </c>
      <c r="V5316" s="43">
        <f t="shared" si="981"/>
        <v>2.1272000000000002</v>
      </c>
    </row>
    <row r="5317" spans="5:22" hidden="1" x14ac:dyDescent="0.25">
      <c r="E5317" s="39">
        <f t="shared" si="984"/>
        <v>4.8100000000010135E-2</v>
      </c>
      <c r="F5317" s="39">
        <f t="shared" si="975"/>
        <v>4.5596075258750517</v>
      </c>
      <c r="G5317" s="39">
        <f t="shared" si="976"/>
        <v>5.5513028072528368</v>
      </c>
      <c r="H5317" s="43">
        <f t="shared" si="977"/>
        <v>0.99170000000000003</v>
      </c>
      <c r="L5317" s="39">
        <f t="shared" si="985"/>
        <v>4.8100000000010135E-2</v>
      </c>
      <c r="M5317" s="39">
        <f t="shared" si="983"/>
        <v>4.5596075258750517</v>
      </c>
      <c r="N5317" s="39">
        <f t="shared" si="978"/>
        <v>6.6241921066311944</v>
      </c>
      <c r="O5317" s="43">
        <f t="shared" si="982"/>
        <v>2.0646</v>
      </c>
      <c r="S5317" s="39">
        <f t="shared" si="986"/>
        <v>4.8100000000010135E-2</v>
      </c>
      <c r="T5317" s="39">
        <f t="shared" si="979"/>
        <v>4.5596075258750517</v>
      </c>
      <c r="U5317" s="39">
        <f t="shared" si="980"/>
        <v>6.6863207091924792</v>
      </c>
      <c r="V5317" s="43">
        <f t="shared" si="981"/>
        <v>2.1267</v>
      </c>
    </row>
    <row r="5318" spans="5:22" hidden="1" x14ac:dyDescent="0.25">
      <c r="E5318" s="39">
        <f t="shared" si="984"/>
        <v>4.8090000000010132E-2</v>
      </c>
      <c r="F5318" s="39">
        <f t="shared" si="975"/>
        <v>4.5600815714682517</v>
      </c>
      <c r="G5318" s="39">
        <f t="shared" si="976"/>
        <v>5.5512369020722767</v>
      </c>
      <c r="H5318" s="43">
        <f t="shared" si="977"/>
        <v>0.99119999999999997</v>
      </c>
      <c r="L5318" s="39">
        <f t="shared" si="985"/>
        <v>4.8090000000010132E-2</v>
      </c>
      <c r="M5318" s="39">
        <f t="shared" si="983"/>
        <v>4.5600815714682517</v>
      </c>
      <c r="N5318" s="39">
        <f t="shared" si="978"/>
        <v>6.6241018073311695</v>
      </c>
      <c r="O5318" s="43">
        <f t="shared" si="982"/>
        <v>2.0640000000000001</v>
      </c>
      <c r="S5318" s="39">
        <f t="shared" si="986"/>
        <v>4.8090000000010132E-2</v>
      </c>
      <c r="T5318" s="39">
        <f t="shared" si="979"/>
        <v>4.5600815714682517</v>
      </c>
      <c r="U5318" s="39">
        <f t="shared" si="980"/>
        <v>6.6863207091924792</v>
      </c>
      <c r="V5318" s="43">
        <f t="shared" si="981"/>
        <v>2.1261999999999999</v>
      </c>
    </row>
    <row r="5319" spans="5:22" hidden="1" x14ac:dyDescent="0.25">
      <c r="E5319" s="39">
        <f t="shared" si="984"/>
        <v>4.8080000000010129E-2</v>
      </c>
      <c r="F5319" s="39">
        <f t="shared" si="975"/>
        <v>4.5605557649465229</v>
      </c>
      <c r="G5319" s="39">
        <f t="shared" si="976"/>
        <v>5.5511709813342751</v>
      </c>
      <c r="H5319" s="43">
        <f t="shared" si="977"/>
        <v>0.99060000000000004</v>
      </c>
      <c r="L5319" s="39">
        <f t="shared" si="985"/>
        <v>4.8080000000010129E-2</v>
      </c>
      <c r="M5319" s="39">
        <f t="shared" si="983"/>
        <v>4.5605557649465229</v>
      </c>
      <c r="N5319" s="39">
        <f t="shared" si="978"/>
        <v>6.6240114892520454</v>
      </c>
      <c r="O5319" s="43">
        <f t="shared" si="982"/>
        <v>2.0634999999999999</v>
      </c>
      <c r="S5319" s="39">
        <f t="shared" si="986"/>
        <v>4.8080000000010129E-2</v>
      </c>
      <c r="T5319" s="39">
        <f t="shared" si="979"/>
        <v>4.5605557649465229</v>
      </c>
      <c r="U5319" s="39">
        <f t="shared" si="980"/>
        <v>6.6863207091924792</v>
      </c>
      <c r="V5319" s="43">
        <f t="shared" si="981"/>
        <v>2.1257999999999999</v>
      </c>
    </row>
    <row r="5320" spans="5:22" hidden="1" x14ac:dyDescent="0.25">
      <c r="E5320" s="39">
        <f t="shared" si="984"/>
        <v>4.8070000000010125E-2</v>
      </c>
      <c r="F5320" s="39">
        <f t="shared" si="975"/>
        <v>4.5610301063867729</v>
      </c>
      <c r="G5320" s="39">
        <f t="shared" si="976"/>
        <v>5.5511050450320658</v>
      </c>
      <c r="H5320" s="43">
        <f t="shared" si="977"/>
        <v>0.99009999999999998</v>
      </c>
      <c r="L5320" s="39">
        <f t="shared" si="985"/>
        <v>4.8070000000010125E-2</v>
      </c>
      <c r="M5320" s="39">
        <f t="shared" si="983"/>
        <v>4.5610301063867729</v>
      </c>
      <c r="N5320" s="39">
        <f t="shared" si="978"/>
        <v>6.6239211523860089</v>
      </c>
      <c r="O5320" s="43">
        <f t="shared" si="982"/>
        <v>2.0629</v>
      </c>
      <c r="S5320" s="39">
        <f t="shared" si="986"/>
        <v>4.8070000000010125E-2</v>
      </c>
      <c r="T5320" s="39">
        <f t="shared" si="979"/>
        <v>4.5610301063867729</v>
      </c>
      <c r="U5320" s="39">
        <f t="shared" si="980"/>
        <v>6.6863207091924792</v>
      </c>
      <c r="V5320" s="43">
        <f t="shared" si="981"/>
        <v>2.1253000000000002</v>
      </c>
    </row>
    <row r="5321" spans="5:22" hidden="1" x14ac:dyDescent="0.25">
      <c r="E5321" s="39">
        <f t="shared" si="984"/>
        <v>4.8060000000010122E-2</v>
      </c>
      <c r="F5321" s="39">
        <f t="shared" si="975"/>
        <v>4.5615045958659639</v>
      </c>
      <c r="G5321" s="39">
        <f t="shared" si="976"/>
        <v>5.5510390931588747</v>
      </c>
      <c r="H5321" s="43">
        <f t="shared" si="977"/>
        <v>0.98950000000000005</v>
      </c>
      <c r="L5321" s="39">
        <f t="shared" si="985"/>
        <v>4.8060000000010122E-2</v>
      </c>
      <c r="M5321" s="39">
        <f t="shared" si="983"/>
        <v>4.5615045958659639</v>
      </c>
      <c r="N5321" s="39">
        <f t="shared" si="978"/>
        <v>6.6238307967252439</v>
      </c>
      <c r="O5321" s="43">
        <f t="shared" si="982"/>
        <v>2.0623</v>
      </c>
      <c r="S5321" s="39">
        <f t="shared" si="986"/>
        <v>4.8060000000010122E-2</v>
      </c>
      <c r="T5321" s="39">
        <f t="shared" si="979"/>
        <v>4.5615045958659639</v>
      </c>
      <c r="U5321" s="39">
        <f t="shared" si="980"/>
        <v>6.6863207091924792</v>
      </c>
      <c r="V5321" s="43">
        <f t="shared" si="981"/>
        <v>2.1248</v>
      </c>
    </row>
    <row r="5322" spans="5:22" hidden="1" x14ac:dyDescent="0.25">
      <c r="E5322" s="39">
        <f t="shared" si="984"/>
        <v>4.8050000000010119E-2</v>
      </c>
      <c r="F5322" s="39">
        <f t="shared" si="975"/>
        <v>4.5619792334611162</v>
      </c>
      <c r="G5322" s="39">
        <f t="shared" si="976"/>
        <v>5.5509731257079249</v>
      </c>
      <c r="H5322" s="43">
        <f t="shared" si="977"/>
        <v>0.98899999999999999</v>
      </c>
      <c r="L5322" s="39">
        <f t="shared" si="985"/>
        <v>4.8050000000010119E-2</v>
      </c>
      <c r="M5322" s="39">
        <f t="shared" si="983"/>
        <v>4.5619792334611162</v>
      </c>
      <c r="N5322" s="39">
        <f t="shared" si="978"/>
        <v>6.6237404222619265</v>
      </c>
      <c r="O5322" s="43">
        <f t="shared" si="982"/>
        <v>2.0617999999999999</v>
      </c>
      <c r="S5322" s="39">
        <f t="shared" si="986"/>
        <v>4.8050000000010119E-2</v>
      </c>
      <c r="T5322" s="39">
        <f t="shared" si="979"/>
        <v>4.5619792334611162</v>
      </c>
      <c r="U5322" s="39">
        <f t="shared" si="980"/>
        <v>6.6863207091924792</v>
      </c>
      <c r="V5322" s="43">
        <f t="shared" si="981"/>
        <v>2.1242999999999999</v>
      </c>
    </row>
    <row r="5323" spans="5:22" hidden="1" x14ac:dyDescent="0.25">
      <c r="E5323" s="39">
        <f t="shared" si="984"/>
        <v>4.8040000000010116E-2</v>
      </c>
      <c r="F5323" s="39">
        <f t="shared" si="975"/>
        <v>4.5624540192493059</v>
      </c>
      <c r="G5323" s="39">
        <f t="shared" si="976"/>
        <v>5.5509071426724326</v>
      </c>
      <c r="H5323" s="43">
        <f t="shared" si="977"/>
        <v>0.98850000000000005</v>
      </c>
      <c r="L5323" s="39">
        <f t="shared" si="985"/>
        <v>4.8040000000010116E-2</v>
      </c>
      <c r="M5323" s="39">
        <f t="shared" si="983"/>
        <v>4.5624540192493059</v>
      </c>
      <c r="N5323" s="39">
        <f t="shared" si="978"/>
        <v>6.623650028988231</v>
      </c>
      <c r="O5323" s="43">
        <f t="shared" si="982"/>
        <v>2.0611999999999999</v>
      </c>
      <c r="S5323" s="39">
        <f t="shared" si="986"/>
        <v>4.8040000000010116E-2</v>
      </c>
      <c r="T5323" s="39">
        <f t="shared" si="979"/>
        <v>4.5624540192493059</v>
      </c>
      <c r="U5323" s="39">
        <f t="shared" si="980"/>
        <v>6.6863207091924792</v>
      </c>
      <c r="V5323" s="43">
        <f t="shared" si="981"/>
        <v>2.1238999999999999</v>
      </c>
    </row>
    <row r="5324" spans="5:22" hidden="1" x14ac:dyDescent="0.25">
      <c r="E5324" s="39">
        <f t="shared" si="984"/>
        <v>4.8030000000010113E-2</v>
      </c>
      <c r="F5324" s="39">
        <f t="shared" si="975"/>
        <v>4.5629289533076625</v>
      </c>
      <c r="G5324" s="39">
        <f t="shared" si="976"/>
        <v>5.5508411440456147</v>
      </c>
      <c r="H5324" s="43">
        <f t="shared" si="977"/>
        <v>0.9879</v>
      </c>
      <c r="L5324" s="39">
        <f t="shared" si="985"/>
        <v>4.8030000000010113E-2</v>
      </c>
      <c r="M5324" s="39">
        <f t="shared" si="983"/>
        <v>4.5629289533076625</v>
      </c>
      <c r="N5324" s="39">
        <f t="shared" si="978"/>
        <v>6.6235596168963244</v>
      </c>
      <c r="O5324" s="43">
        <f t="shared" si="982"/>
        <v>2.0606</v>
      </c>
      <c r="S5324" s="39">
        <f t="shared" si="986"/>
        <v>4.8030000000010113E-2</v>
      </c>
      <c r="T5324" s="39">
        <f t="shared" si="979"/>
        <v>4.5629289533076625</v>
      </c>
      <c r="U5324" s="39">
        <f t="shared" si="980"/>
        <v>6.6863207091924792</v>
      </c>
      <c r="V5324" s="43">
        <f t="shared" si="981"/>
        <v>2.1234000000000002</v>
      </c>
    </row>
    <row r="5325" spans="5:22" hidden="1" x14ac:dyDescent="0.25">
      <c r="E5325" s="39">
        <f t="shared" si="984"/>
        <v>4.802000000001011E-2</v>
      </c>
      <c r="F5325" s="39">
        <f t="shared" si="975"/>
        <v>4.5634040357133765</v>
      </c>
      <c r="G5325" s="39">
        <f t="shared" si="976"/>
        <v>5.5507751298206784</v>
      </c>
      <c r="H5325" s="43">
        <f t="shared" si="977"/>
        <v>0.98740000000000006</v>
      </c>
      <c r="L5325" s="39">
        <f t="shared" si="985"/>
        <v>4.802000000001011E-2</v>
      </c>
      <c r="M5325" s="39">
        <f t="shared" si="983"/>
        <v>4.5634040357133765</v>
      </c>
      <c r="N5325" s="39">
        <f t="shared" si="978"/>
        <v>6.6234691859783705</v>
      </c>
      <c r="O5325" s="43">
        <f t="shared" si="982"/>
        <v>2.0600999999999998</v>
      </c>
      <c r="S5325" s="39">
        <f t="shared" si="986"/>
        <v>4.802000000001011E-2</v>
      </c>
      <c r="T5325" s="39">
        <f t="shared" si="979"/>
        <v>4.5634040357133765</v>
      </c>
      <c r="U5325" s="39">
        <f t="shared" si="980"/>
        <v>6.6863207091924792</v>
      </c>
      <c r="V5325" s="43">
        <f t="shared" si="981"/>
        <v>2.1229</v>
      </c>
    </row>
    <row r="5326" spans="5:22" hidden="1" x14ac:dyDescent="0.25">
      <c r="E5326" s="39">
        <f t="shared" si="984"/>
        <v>4.8010000000010107E-2</v>
      </c>
      <c r="F5326" s="39">
        <f t="shared" si="975"/>
        <v>4.5638792665436902</v>
      </c>
      <c r="G5326" s="39">
        <f t="shared" si="976"/>
        <v>5.5507090999908302</v>
      </c>
      <c r="H5326" s="43">
        <f t="shared" si="977"/>
        <v>0.98680000000000001</v>
      </c>
      <c r="L5326" s="39">
        <f t="shared" si="985"/>
        <v>4.8010000000010107E-2</v>
      </c>
      <c r="M5326" s="39">
        <f t="shared" si="983"/>
        <v>4.5638792665436902</v>
      </c>
      <c r="N5326" s="39">
        <f t="shared" si="978"/>
        <v>6.6233787362265284</v>
      </c>
      <c r="O5326" s="43">
        <f t="shared" si="982"/>
        <v>2.0594999999999999</v>
      </c>
      <c r="S5326" s="39">
        <f t="shared" si="986"/>
        <v>4.8010000000010107E-2</v>
      </c>
      <c r="T5326" s="39">
        <f t="shared" si="979"/>
        <v>4.5638792665436902</v>
      </c>
      <c r="U5326" s="39">
        <f t="shared" si="980"/>
        <v>6.6863207091924792</v>
      </c>
      <c r="V5326" s="43">
        <f t="shared" si="981"/>
        <v>2.1223999999999998</v>
      </c>
    </row>
    <row r="5327" spans="5:22" hidden="1" x14ac:dyDescent="0.25">
      <c r="E5327" s="39">
        <f t="shared" si="984"/>
        <v>4.8000000000010104E-2</v>
      </c>
      <c r="F5327" s="39">
        <f t="shared" si="975"/>
        <v>4.5643546458759037</v>
      </c>
      <c r="G5327" s="39">
        <f t="shared" si="976"/>
        <v>5.5506430545492709</v>
      </c>
      <c r="H5327" s="43">
        <f t="shared" si="977"/>
        <v>0.98629999999999995</v>
      </c>
      <c r="L5327" s="39">
        <f t="shared" si="985"/>
        <v>4.8000000000010104E-2</v>
      </c>
      <c r="M5327" s="39">
        <f t="shared" si="983"/>
        <v>4.5643546458759037</v>
      </c>
      <c r="N5327" s="39">
        <f t="shared" si="978"/>
        <v>6.6232882676329501</v>
      </c>
      <c r="O5327" s="43">
        <f t="shared" si="982"/>
        <v>2.0589</v>
      </c>
      <c r="S5327" s="39">
        <f t="shared" si="986"/>
        <v>4.8000000000010104E-2</v>
      </c>
      <c r="T5327" s="39">
        <f t="shared" si="979"/>
        <v>4.5643546458759037</v>
      </c>
      <c r="U5327" s="39">
        <f t="shared" si="980"/>
        <v>6.6863207091924792</v>
      </c>
      <c r="V5327" s="43">
        <f t="shared" si="981"/>
        <v>2.1219999999999999</v>
      </c>
    </row>
    <row r="5328" spans="5:22" hidden="1" x14ac:dyDescent="0.25">
      <c r="E5328" s="39">
        <f t="shared" si="984"/>
        <v>4.7990000000010101E-2</v>
      </c>
      <c r="F5328" s="39">
        <f t="shared" si="975"/>
        <v>4.5648301737873753</v>
      </c>
      <c r="G5328" s="39">
        <f t="shared" si="976"/>
        <v>5.5505769934891962</v>
      </c>
      <c r="H5328" s="43">
        <f t="shared" si="977"/>
        <v>0.98570000000000002</v>
      </c>
      <c r="L5328" s="39">
        <f t="shared" si="985"/>
        <v>4.7990000000010101E-2</v>
      </c>
      <c r="M5328" s="39">
        <f t="shared" si="983"/>
        <v>4.5648301737873753</v>
      </c>
      <c r="N5328" s="39">
        <f t="shared" si="978"/>
        <v>6.6231977801897841</v>
      </c>
      <c r="O5328" s="43">
        <f t="shared" si="982"/>
        <v>2.0583999999999998</v>
      </c>
      <c r="S5328" s="39">
        <f t="shared" si="986"/>
        <v>4.7990000000010101E-2</v>
      </c>
      <c r="T5328" s="39">
        <f t="shared" si="979"/>
        <v>4.5648301737873753</v>
      </c>
      <c r="U5328" s="39">
        <f t="shared" si="980"/>
        <v>6.6863207091924792</v>
      </c>
      <c r="V5328" s="43">
        <f t="shared" si="981"/>
        <v>2.1215000000000002</v>
      </c>
    </row>
    <row r="5329" spans="5:22" hidden="1" x14ac:dyDescent="0.25">
      <c r="E5329" s="39">
        <f t="shared" si="984"/>
        <v>4.7980000000010098E-2</v>
      </c>
      <c r="F5329" s="39">
        <f t="shared" si="975"/>
        <v>4.5653058503555179</v>
      </c>
      <c r="G5329" s="39">
        <f t="shared" si="976"/>
        <v>5.5505109168037983</v>
      </c>
      <c r="H5329" s="43">
        <f t="shared" si="977"/>
        <v>0.98519999999999996</v>
      </c>
      <c r="L5329" s="39">
        <f t="shared" si="985"/>
        <v>4.7980000000010098E-2</v>
      </c>
      <c r="M5329" s="39">
        <f t="shared" si="983"/>
        <v>4.5653058503555179</v>
      </c>
      <c r="N5329" s="39">
        <f t="shared" si="978"/>
        <v>6.6231072738891745</v>
      </c>
      <c r="O5329" s="43">
        <f t="shared" si="982"/>
        <v>2.0577999999999999</v>
      </c>
      <c r="S5329" s="39">
        <f t="shared" si="986"/>
        <v>4.7980000000010098E-2</v>
      </c>
      <c r="T5329" s="39">
        <f t="shared" si="979"/>
        <v>4.5653058503555179</v>
      </c>
      <c r="U5329" s="39">
        <f t="shared" si="980"/>
        <v>6.6863207091924792</v>
      </c>
      <c r="V5329" s="43">
        <f t="shared" si="981"/>
        <v>2.121</v>
      </c>
    </row>
    <row r="5330" spans="5:22" hidden="1" x14ac:dyDescent="0.25">
      <c r="E5330" s="39">
        <f t="shared" si="984"/>
        <v>4.7970000000010095E-2</v>
      </c>
      <c r="F5330" s="39">
        <f t="shared" si="975"/>
        <v>4.5657816756578011</v>
      </c>
      <c r="G5330" s="39">
        <f t="shared" si="976"/>
        <v>5.5504448244862656</v>
      </c>
      <c r="H5330" s="43">
        <f t="shared" si="977"/>
        <v>0.98470000000000002</v>
      </c>
      <c r="L5330" s="39">
        <f t="shared" si="985"/>
        <v>4.7970000000010095E-2</v>
      </c>
      <c r="M5330" s="39">
        <f t="shared" si="983"/>
        <v>4.5657816756578011</v>
      </c>
      <c r="N5330" s="39">
        <f t="shared" si="978"/>
        <v>6.6230167487232592</v>
      </c>
      <c r="O5330" s="43">
        <f t="shared" si="982"/>
        <v>2.0571999999999999</v>
      </c>
      <c r="S5330" s="39">
        <f t="shared" si="986"/>
        <v>4.7970000000010095E-2</v>
      </c>
      <c r="T5330" s="39">
        <f t="shared" si="979"/>
        <v>4.5657816756578011</v>
      </c>
      <c r="U5330" s="39">
        <f t="shared" si="980"/>
        <v>6.6863207091924792</v>
      </c>
      <c r="V5330" s="43">
        <f t="shared" si="981"/>
        <v>2.1204999999999998</v>
      </c>
    </row>
    <row r="5331" spans="5:22" hidden="1" x14ac:dyDescent="0.25">
      <c r="E5331" s="39">
        <f t="shared" si="984"/>
        <v>4.7960000000010092E-2</v>
      </c>
      <c r="F5331" s="39">
        <f t="shared" si="975"/>
        <v>4.5662576497717504</v>
      </c>
      <c r="G5331" s="39">
        <f t="shared" si="976"/>
        <v>5.5503787165297824</v>
      </c>
      <c r="H5331" s="43">
        <f t="shared" si="977"/>
        <v>0.98409999999999997</v>
      </c>
      <c r="L5331" s="39">
        <f t="shared" si="985"/>
        <v>4.7960000000010092E-2</v>
      </c>
      <c r="M5331" s="39">
        <f t="shared" si="983"/>
        <v>4.5662576497717504</v>
      </c>
      <c r="N5331" s="39">
        <f t="shared" si="978"/>
        <v>6.6229262046841733</v>
      </c>
      <c r="O5331" s="43">
        <f t="shared" si="982"/>
        <v>2.0567000000000002</v>
      </c>
      <c r="S5331" s="39">
        <f t="shared" si="986"/>
        <v>4.7960000000010092E-2</v>
      </c>
      <c r="T5331" s="39">
        <f t="shared" si="979"/>
        <v>4.5662576497717504</v>
      </c>
      <c r="U5331" s="39">
        <f t="shared" si="980"/>
        <v>6.6863207091924792</v>
      </c>
      <c r="V5331" s="43">
        <f t="shared" si="981"/>
        <v>2.1200999999999999</v>
      </c>
    </row>
    <row r="5332" spans="5:22" hidden="1" x14ac:dyDescent="0.25">
      <c r="E5332" s="39">
        <f t="shared" si="984"/>
        <v>4.7950000000010089E-2</v>
      </c>
      <c r="F5332" s="39">
        <f t="shared" si="975"/>
        <v>4.56673377277495</v>
      </c>
      <c r="G5332" s="39">
        <f t="shared" si="976"/>
        <v>5.5503125929275257</v>
      </c>
      <c r="H5332" s="43">
        <f t="shared" si="977"/>
        <v>0.98360000000000003</v>
      </c>
      <c r="L5332" s="39">
        <f t="shared" si="985"/>
        <v>4.7950000000010089E-2</v>
      </c>
      <c r="M5332" s="39">
        <f t="shared" si="983"/>
        <v>4.56673377277495</v>
      </c>
      <c r="N5332" s="39">
        <f t="shared" si="978"/>
        <v>6.6228356417640448</v>
      </c>
      <c r="O5332" s="43">
        <f t="shared" si="982"/>
        <v>2.0560999999999998</v>
      </c>
      <c r="S5332" s="39">
        <f t="shared" si="986"/>
        <v>4.7950000000010089E-2</v>
      </c>
      <c r="T5332" s="39">
        <f t="shared" si="979"/>
        <v>4.56673377277495</v>
      </c>
      <c r="U5332" s="39">
        <f t="shared" si="980"/>
        <v>6.6863207091924792</v>
      </c>
      <c r="V5332" s="43">
        <f t="shared" si="981"/>
        <v>2.1196000000000002</v>
      </c>
    </row>
    <row r="5333" spans="5:22" hidden="1" x14ac:dyDescent="0.25">
      <c r="E5333" s="39">
        <f t="shared" si="984"/>
        <v>4.7940000000010086E-2</v>
      </c>
      <c r="F5333" s="39">
        <f t="shared" si="975"/>
        <v>4.5672100447450381</v>
      </c>
      <c r="G5333" s="39">
        <f t="shared" si="976"/>
        <v>5.5502464536726723</v>
      </c>
      <c r="H5333" s="43">
        <f t="shared" si="977"/>
        <v>0.98299999999999998</v>
      </c>
      <c r="L5333" s="39">
        <f t="shared" si="985"/>
        <v>4.7940000000010086E-2</v>
      </c>
      <c r="M5333" s="39">
        <f t="shared" si="983"/>
        <v>4.5672100447450381</v>
      </c>
      <c r="N5333" s="39">
        <f t="shared" si="978"/>
        <v>6.6227450599549975</v>
      </c>
      <c r="O5333" s="43">
        <f t="shared" si="982"/>
        <v>2.0554999999999999</v>
      </c>
      <c r="S5333" s="39">
        <f t="shared" si="986"/>
        <v>4.7940000000010086E-2</v>
      </c>
      <c r="T5333" s="39">
        <f t="shared" si="979"/>
        <v>4.5672100447450381</v>
      </c>
      <c r="U5333" s="39">
        <f t="shared" si="980"/>
        <v>6.6863207091924792</v>
      </c>
      <c r="V5333" s="43">
        <f t="shared" si="981"/>
        <v>2.1191</v>
      </c>
    </row>
    <row r="5334" spans="5:22" hidden="1" x14ac:dyDescent="0.25">
      <c r="E5334" s="39">
        <f t="shared" si="984"/>
        <v>4.7930000000010083E-2</v>
      </c>
      <c r="F5334" s="39">
        <f t="shared" si="975"/>
        <v>4.5676864657597118</v>
      </c>
      <c r="G5334" s="39">
        <f t="shared" si="976"/>
        <v>5.5501802987583906</v>
      </c>
      <c r="H5334" s="43">
        <f t="shared" si="977"/>
        <v>0.98250000000000004</v>
      </c>
      <c r="L5334" s="39">
        <f t="shared" si="985"/>
        <v>4.7930000000010083E-2</v>
      </c>
      <c r="M5334" s="39">
        <f t="shared" si="983"/>
        <v>4.5676864657597118</v>
      </c>
      <c r="N5334" s="39">
        <f t="shared" si="978"/>
        <v>6.6226544592491505</v>
      </c>
      <c r="O5334" s="43">
        <f t="shared" si="982"/>
        <v>2.0550000000000002</v>
      </c>
      <c r="S5334" s="39">
        <f t="shared" si="986"/>
        <v>4.7930000000010083E-2</v>
      </c>
      <c r="T5334" s="39">
        <f t="shared" si="979"/>
        <v>4.5676864657597118</v>
      </c>
      <c r="U5334" s="39">
        <f t="shared" si="980"/>
        <v>6.6863207091924792</v>
      </c>
      <c r="V5334" s="43">
        <f t="shared" si="981"/>
        <v>2.1185999999999998</v>
      </c>
    </row>
    <row r="5335" spans="5:22" hidden="1" x14ac:dyDescent="0.25">
      <c r="E5335" s="39">
        <f t="shared" si="984"/>
        <v>4.792000000001008E-2</v>
      </c>
      <c r="F5335" s="39">
        <f t="shared" si="975"/>
        <v>4.568163035896724</v>
      </c>
      <c r="G5335" s="39">
        <f t="shared" si="976"/>
        <v>5.5501141281778477</v>
      </c>
      <c r="H5335" s="43">
        <f t="shared" si="977"/>
        <v>0.98199999999999998</v>
      </c>
      <c r="L5335" s="39">
        <f t="shared" si="985"/>
        <v>4.792000000001008E-2</v>
      </c>
      <c r="M5335" s="39">
        <f t="shared" si="983"/>
        <v>4.568163035896724</v>
      </c>
      <c r="N5335" s="39">
        <f t="shared" si="978"/>
        <v>6.6225638396386177</v>
      </c>
      <c r="O5335" s="43">
        <f t="shared" si="982"/>
        <v>2.0543999999999998</v>
      </c>
      <c r="S5335" s="39">
        <f t="shared" si="986"/>
        <v>4.792000000001008E-2</v>
      </c>
      <c r="T5335" s="39">
        <f t="shared" si="979"/>
        <v>4.568163035896724</v>
      </c>
      <c r="U5335" s="39">
        <f t="shared" si="980"/>
        <v>6.6863207091924792</v>
      </c>
      <c r="V5335" s="43">
        <f t="shared" si="981"/>
        <v>2.1181999999999999</v>
      </c>
    </row>
    <row r="5336" spans="5:22" hidden="1" x14ac:dyDescent="0.25">
      <c r="E5336" s="39">
        <f t="shared" si="984"/>
        <v>4.7910000000010076E-2</v>
      </c>
      <c r="F5336" s="39">
        <f t="shared" si="975"/>
        <v>4.5686397552338835</v>
      </c>
      <c r="G5336" s="39">
        <f t="shared" si="976"/>
        <v>5.5500479419242055</v>
      </c>
      <c r="H5336" s="43">
        <f t="shared" si="977"/>
        <v>0.98140000000000005</v>
      </c>
      <c r="L5336" s="39">
        <f t="shared" si="985"/>
        <v>4.7910000000010076E-2</v>
      </c>
      <c r="M5336" s="39">
        <f t="shared" si="983"/>
        <v>4.5686397552338835</v>
      </c>
      <c r="N5336" s="39">
        <f t="shared" si="978"/>
        <v>6.6224732011155076</v>
      </c>
      <c r="O5336" s="43">
        <f t="shared" si="982"/>
        <v>2.0537999999999998</v>
      </c>
      <c r="S5336" s="39">
        <f t="shared" si="986"/>
        <v>4.7910000000010076E-2</v>
      </c>
      <c r="T5336" s="39">
        <f t="shared" si="979"/>
        <v>4.5686397552338835</v>
      </c>
      <c r="U5336" s="39">
        <f t="shared" si="980"/>
        <v>6.6863207091924792</v>
      </c>
      <c r="V5336" s="43">
        <f t="shared" si="981"/>
        <v>2.1177000000000001</v>
      </c>
    </row>
    <row r="5337" spans="5:22" hidden="1" x14ac:dyDescent="0.25">
      <c r="E5337" s="39">
        <f t="shared" si="984"/>
        <v>4.7900000000010073E-2</v>
      </c>
      <c r="F5337" s="39">
        <f t="shared" si="975"/>
        <v>4.5691166238490579</v>
      </c>
      <c r="G5337" s="39">
        <f t="shared" si="976"/>
        <v>5.5499817399906197</v>
      </c>
      <c r="H5337" s="43">
        <f t="shared" si="977"/>
        <v>0.98089999999999999</v>
      </c>
      <c r="L5337" s="39">
        <f t="shared" si="985"/>
        <v>4.7900000000010073E-2</v>
      </c>
      <c r="M5337" s="39">
        <f t="shared" si="983"/>
        <v>4.5691166238490579</v>
      </c>
      <c r="N5337" s="39">
        <f t="shared" si="978"/>
        <v>6.6223825436719252</v>
      </c>
      <c r="O5337" s="43">
        <f t="shared" si="982"/>
        <v>2.0533000000000001</v>
      </c>
      <c r="S5337" s="39">
        <f t="shared" si="986"/>
        <v>4.7900000000010073E-2</v>
      </c>
      <c r="T5337" s="39">
        <f t="shared" si="979"/>
        <v>4.5691166238490579</v>
      </c>
      <c r="U5337" s="39">
        <f t="shared" si="980"/>
        <v>6.6863207091924792</v>
      </c>
      <c r="V5337" s="43">
        <f t="shared" si="981"/>
        <v>2.1172</v>
      </c>
    </row>
    <row r="5338" spans="5:22" hidden="1" x14ac:dyDescent="0.25">
      <c r="E5338" s="39">
        <f t="shared" si="984"/>
        <v>4.789000000001007E-2</v>
      </c>
      <c r="F5338" s="39">
        <f t="shared" si="975"/>
        <v>4.5695936418201697</v>
      </c>
      <c r="G5338" s="39">
        <f t="shared" si="976"/>
        <v>5.5499155223702443</v>
      </c>
      <c r="H5338" s="43">
        <f t="shared" si="977"/>
        <v>0.98029999999999995</v>
      </c>
      <c r="L5338" s="39">
        <f t="shared" si="985"/>
        <v>4.789000000001007E-2</v>
      </c>
      <c r="M5338" s="39">
        <f t="shared" si="983"/>
        <v>4.5695936418201697</v>
      </c>
      <c r="N5338" s="39">
        <f t="shared" si="978"/>
        <v>6.6222918672999702</v>
      </c>
      <c r="O5338" s="43">
        <f t="shared" si="982"/>
        <v>2.0527000000000002</v>
      </c>
      <c r="S5338" s="39">
        <f t="shared" si="986"/>
        <v>4.789000000001007E-2</v>
      </c>
      <c r="T5338" s="39">
        <f t="shared" si="979"/>
        <v>4.5695936418201697</v>
      </c>
      <c r="U5338" s="39">
        <f t="shared" si="980"/>
        <v>6.6863207091924792</v>
      </c>
      <c r="V5338" s="43">
        <f t="shared" si="981"/>
        <v>2.1166999999999998</v>
      </c>
    </row>
    <row r="5339" spans="5:22" hidden="1" x14ac:dyDescent="0.25">
      <c r="E5339" s="39">
        <f t="shared" si="984"/>
        <v>4.7880000000010067E-2</v>
      </c>
      <c r="F5339" s="39">
        <f t="shared" si="975"/>
        <v>4.5700708092252009</v>
      </c>
      <c r="G5339" s="39">
        <f t="shared" si="976"/>
        <v>5.5498492890562279</v>
      </c>
      <c r="H5339" s="43">
        <f t="shared" si="977"/>
        <v>0.9798</v>
      </c>
      <c r="L5339" s="39">
        <f t="shared" si="985"/>
        <v>4.7880000000010067E-2</v>
      </c>
      <c r="M5339" s="39">
        <f t="shared" si="983"/>
        <v>4.5700708092252009</v>
      </c>
      <c r="N5339" s="39">
        <f t="shared" si="978"/>
        <v>6.6222011719917351</v>
      </c>
      <c r="O5339" s="43">
        <f t="shared" si="982"/>
        <v>2.0520999999999998</v>
      </c>
      <c r="S5339" s="39">
        <f t="shared" si="986"/>
        <v>4.7880000000010067E-2</v>
      </c>
      <c r="T5339" s="39">
        <f t="shared" si="979"/>
        <v>4.5700708092252009</v>
      </c>
      <c r="U5339" s="39">
        <f t="shared" si="980"/>
        <v>6.6863207091924792</v>
      </c>
      <c r="V5339" s="43">
        <f t="shared" si="981"/>
        <v>2.1162000000000001</v>
      </c>
    </row>
    <row r="5340" spans="5:22" hidden="1" x14ac:dyDescent="0.25">
      <c r="E5340" s="39">
        <f t="shared" si="984"/>
        <v>4.7870000000010064E-2</v>
      </c>
      <c r="F5340" s="39">
        <f t="shared" si="975"/>
        <v>4.5705481261421879</v>
      </c>
      <c r="G5340" s="39">
        <f t="shared" si="976"/>
        <v>5.5497830400417136</v>
      </c>
      <c r="H5340" s="43">
        <f t="shared" si="977"/>
        <v>0.97919999999999996</v>
      </c>
      <c r="L5340" s="39">
        <f t="shared" si="985"/>
        <v>4.7870000000010064E-2</v>
      </c>
      <c r="M5340" s="39">
        <f t="shared" si="983"/>
        <v>4.5705481261421879</v>
      </c>
      <c r="N5340" s="39">
        <f t="shared" si="978"/>
        <v>6.6221104577393106</v>
      </c>
      <c r="O5340" s="43">
        <f t="shared" si="982"/>
        <v>2.0516000000000001</v>
      </c>
      <c r="S5340" s="39">
        <f t="shared" si="986"/>
        <v>4.7870000000010064E-2</v>
      </c>
      <c r="T5340" s="39">
        <f t="shared" si="979"/>
        <v>4.5705481261421879</v>
      </c>
      <c r="U5340" s="39">
        <f t="shared" si="980"/>
        <v>6.6863207091924792</v>
      </c>
      <c r="V5340" s="43">
        <f t="shared" si="981"/>
        <v>2.1158000000000001</v>
      </c>
    </row>
    <row r="5341" spans="5:22" hidden="1" x14ac:dyDescent="0.25">
      <c r="E5341" s="39">
        <f t="shared" si="984"/>
        <v>4.7860000000010061E-2</v>
      </c>
      <c r="F5341" s="39">
        <f t="shared" si="975"/>
        <v>4.5710255926492245</v>
      </c>
      <c r="G5341" s="39">
        <f t="shared" si="976"/>
        <v>5.5497167753198422</v>
      </c>
      <c r="H5341" s="43">
        <f t="shared" si="977"/>
        <v>0.97870000000000001</v>
      </c>
      <c r="L5341" s="39">
        <f t="shared" si="985"/>
        <v>4.7860000000010061E-2</v>
      </c>
      <c r="M5341" s="39">
        <f t="shared" si="983"/>
        <v>4.5710255926492245</v>
      </c>
      <c r="N5341" s="39">
        <f t="shared" si="978"/>
        <v>6.6220197245347805</v>
      </c>
      <c r="O5341" s="43">
        <f t="shared" si="982"/>
        <v>2.0510000000000002</v>
      </c>
      <c r="S5341" s="39">
        <f t="shared" si="986"/>
        <v>4.7860000000010061E-2</v>
      </c>
      <c r="T5341" s="39">
        <f t="shared" si="979"/>
        <v>4.5710255926492245</v>
      </c>
      <c r="U5341" s="39">
        <f t="shared" si="980"/>
        <v>6.6863207091924792</v>
      </c>
      <c r="V5341" s="43">
        <f t="shared" si="981"/>
        <v>2.1153</v>
      </c>
    </row>
    <row r="5342" spans="5:22" hidden="1" x14ac:dyDescent="0.25">
      <c r="E5342" s="39">
        <f t="shared" si="984"/>
        <v>4.7850000000010058E-2</v>
      </c>
      <c r="F5342" s="39">
        <f t="shared" si="975"/>
        <v>4.5715032088244634</v>
      </c>
      <c r="G5342" s="39">
        <f t="shared" si="976"/>
        <v>5.549650494883748</v>
      </c>
      <c r="H5342" s="43">
        <f t="shared" si="977"/>
        <v>0.97809999999999997</v>
      </c>
      <c r="L5342" s="39">
        <f t="shared" si="985"/>
        <v>4.7850000000010058E-2</v>
      </c>
      <c r="M5342" s="39">
        <f t="shared" si="983"/>
        <v>4.5715032088244634</v>
      </c>
      <c r="N5342" s="39">
        <f t="shared" si="978"/>
        <v>6.6219289723702248</v>
      </c>
      <c r="O5342" s="43">
        <f t="shared" si="982"/>
        <v>2.0503999999999998</v>
      </c>
      <c r="S5342" s="39">
        <f t="shared" si="986"/>
        <v>4.7850000000010058E-2</v>
      </c>
      <c r="T5342" s="39">
        <f t="shared" si="979"/>
        <v>4.5715032088244634</v>
      </c>
      <c r="U5342" s="39">
        <f t="shared" si="980"/>
        <v>6.6863207091924792</v>
      </c>
      <c r="V5342" s="43">
        <f t="shared" si="981"/>
        <v>2.1147999999999998</v>
      </c>
    </row>
    <row r="5343" spans="5:22" hidden="1" x14ac:dyDescent="0.25">
      <c r="E5343" s="39">
        <f t="shared" si="984"/>
        <v>4.7840000000010055E-2</v>
      </c>
      <c r="F5343" s="39">
        <f t="shared" si="975"/>
        <v>4.5719809747461131</v>
      </c>
      <c r="G5343" s="39">
        <f t="shared" si="976"/>
        <v>5.5495841987265608</v>
      </c>
      <c r="H5343" s="43">
        <f t="shared" si="977"/>
        <v>0.97760000000000002</v>
      </c>
      <c r="L5343" s="39">
        <f t="shared" si="985"/>
        <v>4.7840000000010055E-2</v>
      </c>
      <c r="M5343" s="39">
        <f t="shared" si="983"/>
        <v>4.5719809747461131</v>
      </c>
      <c r="N5343" s="39">
        <f t="shared" si="978"/>
        <v>6.6218382012377166</v>
      </c>
      <c r="O5343" s="43">
        <f t="shared" si="982"/>
        <v>2.0499000000000001</v>
      </c>
      <c r="S5343" s="39">
        <f t="shared" si="986"/>
        <v>4.7840000000010055E-2</v>
      </c>
      <c r="T5343" s="39">
        <f t="shared" si="979"/>
        <v>4.5719809747461131</v>
      </c>
      <c r="U5343" s="39">
        <f t="shared" si="980"/>
        <v>6.6863207091924792</v>
      </c>
      <c r="V5343" s="43">
        <f t="shared" si="981"/>
        <v>2.1143000000000001</v>
      </c>
    </row>
    <row r="5344" spans="5:22" hidden="1" x14ac:dyDescent="0.25">
      <c r="E5344" s="39">
        <f t="shared" si="984"/>
        <v>4.7830000000010052E-2</v>
      </c>
      <c r="F5344" s="39">
        <f t="shared" si="975"/>
        <v>4.5724588904924408</v>
      </c>
      <c r="G5344" s="39">
        <f t="shared" si="976"/>
        <v>5.549517886841409</v>
      </c>
      <c r="H5344" s="43">
        <f t="shared" si="977"/>
        <v>0.97709999999999997</v>
      </c>
      <c r="L5344" s="39">
        <f t="shared" si="985"/>
        <v>4.7830000000010052E-2</v>
      </c>
      <c r="M5344" s="39">
        <f t="shared" si="983"/>
        <v>4.5724588904924408</v>
      </c>
      <c r="N5344" s="39">
        <f t="shared" si="978"/>
        <v>6.6217474111293262</v>
      </c>
      <c r="O5344" s="43">
        <f t="shared" si="982"/>
        <v>2.0493000000000001</v>
      </c>
      <c r="S5344" s="39">
        <f t="shared" si="986"/>
        <v>4.7830000000010052E-2</v>
      </c>
      <c r="T5344" s="39">
        <f t="shared" si="979"/>
        <v>4.5724588904924408</v>
      </c>
      <c r="U5344" s="39">
        <f t="shared" si="980"/>
        <v>6.6863207091924792</v>
      </c>
      <c r="V5344" s="43">
        <f t="shared" si="981"/>
        <v>2.1139000000000001</v>
      </c>
    </row>
    <row r="5345" spans="5:22" hidden="1" x14ac:dyDescent="0.25">
      <c r="E5345" s="39">
        <f t="shared" si="984"/>
        <v>4.7820000000010049E-2</v>
      </c>
      <c r="F5345" s="39">
        <f t="shared" si="975"/>
        <v>4.572936956141767</v>
      </c>
      <c r="G5345" s="39">
        <f t="shared" si="976"/>
        <v>5.5494515592214144</v>
      </c>
      <c r="H5345" s="43">
        <f t="shared" si="977"/>
        <v>0.97650000000000003</v>
      </c>
      <c r="L5345" s="39">
        <f t="shared" si="985"/>
        <v>4.7820000000010049E-2</v>
      </c>
      <c r="M5345" s="39">
        <f t="shared" si="983"/>
        <v>4.572936956141767</v>
      </c>
      <c r="N5345" s="39">
        <f t="shared" si="978"/>
        <v>6.6216566020371186</v>
      </c>
      <c r="O5345" s="43">
        <f t="shared" si="982"/>
        <v>2.0487000000000002</v>
      </c>
      <c r="S5345" s="39">
        <f t="shared" si="986"/>
        <v>4.7820000000010049E-2</v>
      </c>
      <c r="T5345" s="39">
        <f t="shared" si="979"/>
        <v>4.572936956141767</v>
      </c>
      <c r="U5345" s="39">
        <f t="shared" si="980"/>
        <v>6.6863207091924792</v>
      </c>
      <c r="V5345" s="43">
        <f t="shared" si="981"/>
        <v>2.1133999999999999</v>
      </c>
    </row>
    <row r="5346" spans="5:22" hidden="1" x14ac:dyDescent="0.25">
      <c r="E5346" s="39">
        <f t="shared" si="984"/>
        <v>4.7810000000010046E-2</v>
      </c>
      <c r="F5346" s="39">
        <f t="shared" si="975"/>
        <v>4.5734151717724751</v>
      </c>
      <c r="G5346" s="39">
        <f t="shared" si="976"/>
        <v>5.5493852158596928</v>
      </c>
      <c r="H5346" s="43">
        <f t="shared" si="977"/>
        <v>0.97599999999999998</v>
      </c>
      <c r="L5346" s="39">
        <f t="shared" si="985"/>
        <v>4.7810000000010046E-2</v>
      </c>
      <c r="M5346" s="39">
        <f t="shared" si="983"/>
        <v>4.5734151717724751</v>
      </c>
      <c r="N5346" s="39">
        <f t="shared" si="978"/>
        <v>6.6215657739531517</v>
      </c>
      <c r="O5346" s="43">
        <f t="shared" si="982"/>
        <v>2.0482</v>
      </c>
      <c r="S5346" s="39">
        <f t="shared" si="986"/>
        <v>4.7810000000010046E-2</v>
      </c>
      <c r="T5346" s="39">
        <f t="shared" si="979"/>
        <v>4.5734151717724751</v>
      </c>
      <c r="U5346" s="39">
        <f t="shared" si="980"/>
        <v>6.6863207091924792</v>
      </c>
      <c r="V5346" s="43">
        <f t="shared" si="981"/>
        <v>2.1128999999999998</v>
      </c>
    </row>
    <row r="5347" spans="5:22" hidden="1" x14ac:dyDescent="0.25">
      <c r="E5347" s="39">
        <f t="shared" si="984"/>
        <v>4.7800000000010043E-2</v>
      </c>
      <c r="F5347" s="39">
        <f t="shared" si="975"/>
        <v>4.5738935374630021</v>
      </c>
      <c r="G5347" s="39">
        <f t="shared" si="976"/>
        <v>5.549318856749359</v>
      </c>
      <c r="H5347" s="43">
        <f t="shared" si="977"/>
        <v>0.97540000000000004</v>
      </c>
      <c r="L5347" s="39">
        <f t="shared" si="985"/>
        <v>4.7800000000010043E-2</v>
      </c>
      <c r="M5347" s="39">
        <f t="shared" si="983"/>
        <v>4.5738935374630021</v>
      </c>
      <c r="N5347" s="39">
        <f t="shared" si="978"/>
        <v>6.6214749268694808</v>
      </c>
      <c r="O5347" s="43">
        <f t="shared" si="982"/>
        <v>2.0476000000000001</v>
      </c>
      <c r="S5347" s="39">
        <f t="shared" si="986"/>
        <v>4.7800000000010043E-2</v>
      </c>
      <c r="T5347" s="39">
        <f t="shared" si="979"/>
        <v>4.5738935374630021</v>
      </c>
      <c r="U5347" s="39">
        <f t="shared" si="980"/>
        <v>6.6863207091924792</v>
      </c>
      <c r="V5347" s="43">
        <f t="shared" si="981"/>
        <v>2.1124000000000001</v>
      </c>
    </row>
    <row r="5348" spans="5:22" hidden="1" x14ac:dyDescent="0.25">
      <c r="E5348" s="39">
        <f t="shared" si="984"/>
        <v>4.779000000001004E-2</v>
      </c>
      <c r="F5348" s="39">
        <f t="shared" si="975"/>
        <v>4.5743720532918433</v>
      </c>
      <c r="G5348" s="39">
        <f t="shared" si="976"/>
        <v>5.5492524818835207</v>
      </c>
      <c r="H5348" s="43">
        <f t="shared" si="977"/>
        <v>0.97489999999999999</v>
      </c>
      <c r="L5348" s="39">
        <f t="shared" si="985"/>
        <v>4.779000000001004E-2</v>
      </c>
      <c r="M5348" s="39">
        <f t="shared" si="983"/>
        <v>4.5743720532918433</v>
      </c>
      <c r="N5348" s="39">
        <f t="shared" si="978"/>
        <v>6.6213840607781558</v>
      </c>
      <c r="O5348" s="43">
        <f t="shared" si="982"/>
        <v>2.0470000000000002</v>
      </c>
      <c r="S5348" s="39">
        <f t="shared" si="986"/>
        <v>4.779000000001004E-2</v>
      </c>
      <c r="T5348" s="39">
        <f t="shared" si="979"/>
        <v>4.5743720532918433</v>
      </c>
      <c r="U5348" s="39">
        <f t="shared" si="980"/>
        <v>6.6863207091924792</v>
      </c>
      <c r="V5348" s="43">
        <f t="shared" si="981"/>
        <v>2.1118999999999999</v>
      </c>
    </row>
    <row r="5349" spans="5:22" hidden="1" x14ac:dyDescent="0.25">
      <c r="E5349" s="39">
        <f t="shared" si="984"/>
        <v>4.7780000000010037E-2</v>
      </c>
      <c r="F5349" s="39">
        <f t="shared" si="975"/>
        <v>4.5748507193375518</v>
      </c>
      <c r="G5349" s="39">
        <f t="shared" si="976"/>
        <v>5.5491860912552831</v>
      </c>
      <c r="H5349" s="43">
        <f t="shared" si="977"/>
        <v>0.97430000000000005</v>
      </c>
      <c r="L5349" s="39">
        <f t="shared" si="985"/>
        <v>4.7780000000010037E-2</v>
      </c>
      <c r="M5349" s="39">
        <f t="shared" si="983"/>
        <v>4.5748507193375518</v>
      </c>
      <c r="N5349" s="39">
        <f t="shared" si="978"/>
        <v>6.6212931756712212</v>
      </c>
      <c r="O5349" s="43">
        <f t="shared" si="982"/>
        <v>2.0464000000000002</v>
      </c>
      <c r="S5349" s="39">
        <f t="shared" si="986"/>
        <v>4.7780000000010037E-2</v>
      </c>
      <c r="T5349" s="39">
        <f t="shared" si="979"/>
        <v>4.5748507193375518</v>
      </c>
      <c r="U5349" s="39">
        <f t="shared" si="980"/>
        <v>6.6863207091924792</v>
      </c>
      <c r="V5349" s="43">
        <f t="shared" si="981"/>
        <v>2.1114999999999999</v>
      </c>
    </row>
    <row r="5350" spans="5:22" hidden="1" x14ac:dyDescent="0.25">
      <c r="E5350" s="39">
        <f t="shared" si="984"/>
        <v>4.7770000000010034E-2</v>
      </c>
      <c r="F5350" s="39">
        <f t="shared" si="975"/>
        <v>4.5753295356787378</v>
      </c>
      <c r="G5350" s="39">
        <f t="shared" si="976"/>
        <v>5.5491196848577449</v>
      </c>
      <c r="H5350" s="43">
        <f t="shared" si="977"/>
        <v>0.9738</v>
      </c>
      <c r="L5350" s="39">
        <f t="shared" si="985"/>
        <v>4.7770000000010034E-2</v>
      </c>
      <c r="M5350" s="39">
        <f t="shared" si="983"/>
        <v>4.5753295356787378</v>
      </c>
      <c r="N5350" s="39">
        <f t="shared" si="978"/>
        <v>6.6212022715407164</v>
      </c>
      <c r="O5350" s="43">
        <f t="shared" si="982"/>
        <v>2.0459000000000001</v>
      </c>
      <c r="S5350" s="39">
        <f t="shared" si="986"/>
        <v>4.7770000000010034E-2</v>
      </c>
      <c r="T5350" s="39">
        <f t="shared" si="979"/>
        <v>4.5753295356787378</v>
      </c>
      <c r="U5350" s="39">
        <f t="shared" si="980"/>
        <v>6.6863207091924792</v>
      </c>
      <c r="V5350" s="43">
        <f t="shared" si="981"/>
        <v>2.1110000000000002</v>
      </c>
    </row>
    <row r="5351" spans="5:22" hidden="1" x14ac:dyDescent="0.25">
      <c r="E5351" s="39">
        <f t="shared" si="984"/>
        <v>4.7760000000010031E-2</v>
      </c>
      <c r="F5351" s="39">
        <f t="shared" si="975"/>
        <v>4.5758085023940707</v>
      </c>
      <c r="G5351" s="39">
        <f t="shared" si="976"/>
        <v>5.5490532626840023</v>
      </c>
      <c r="H5351" s="43">
        <f t="shared" si="977"/>
        <v>0.97319999999999995</v>
      </c>
      <c r="L5351" s="39">
        <f t="shared" si="985"/>
        <v>4.7760000000010031E-2</v>
      </c>
      <c r="M5351" s="39">
        <f t="shared" si="983"/>
        <v>4.5758085023940707</v>
      </c>
      <c r="N5351" s="39">
        <f t="shared" si="978"/>
        <v>6.6211113483786752</v>
      </c>
      <c r="O5351" s="43">
        <f t="shared" si="982"/>
        <v>2.0453000000000001</v>
      </c>
      <c r="S5351" s="39">
        <f t="shared" si="986"/>
        <v>4.7760000000010031E-2</v>
      </c>
      <c r="T5351" s="39">
        <f t="shared" si="979"/>
        <v>4.5758085023940707</v>
      </c>
      <c r="U5351" s="39">
        <f t="shared" si="980"/>
        <v>6.6863207091924792</v>
      </c>
      <c r="V5351" s="43">
        <f t="shared" si="981"/>
        <v>2.1105</v>
      </c>
    </row>
    <row r="5352" spans="5:22" hidden="1" x14ac:dyDescent="0.25">
      <c r="E5352" s="39">
        <f t="shared" si="984"/>
        <v>4.7750000000010027E-2</v>
      </c>
      <c r="F5352" s="39">
        <f t="shared" si="975"/>
        <v>4.576287619562275</v>
      </c>
      <c r="G5352" s="39">
        <f t="shared" si="976"/>
        <v>5.5489868247271463</v>
      </c>
      <c r="H5352" s="43">
        <f t="shared" si="977"/>
        <v>0.97270000000000001</v>
      </c>
      <c r="L5352" s="39">
        <f t="shared" si="985"/>
        <v>4.7750000000010027E-2</v>
      </c>
      <c r="M5352" s="39">
        <f t="shared" si="983"/>
        <v>4.576287619562275</v>
      </c>
      <c r="N5352" s="39">
        <f t="shared" si="978"/>
        <v>6.6210204061771272</v>
      </c>
      <c r="O5352" s="43">
        <f t="shared" si="982"/>
        <v>2.0447000000000002</v>
      </c>
      <c r="S5352" s="39">
        <f t="shared" si="986"/>
        <v>4.7750000000010027E-2</v>
      </c>
      <c r="T5352" s="39">
        <f t="shared" si="979"/>
        <v>4.576287619562275</v>
      </c>
      <c r="U5352" s="39">
        <f t="shared" si="980"/>
        <v>6.6863207091924792</v>
      </c>
      <c r="V5352" s="43">
        <f t="shared" si="981"/>
        <v>2.11</v>
      </c>
    </row>
    <row r="5353" spans="5:22" hidden="1" x14ac:dyDescent="0.25">
      <c r="E5353" s="39">
        <f t="shared" si="984"/>
        <v>4.7740000000010024E-2</v>
      </c>
      <c r="F5353" s="39">
        <f t="shared" si="975"/>
        <v>4.576766887262135</v>
      </c>
      <c r="G5353" s="39">
        <f t="shared" si="976"/>
        <v>5.5489203709802633</v>
      </c>
      <c r="H5353" s="43">
        <f t="shared" si="977"/>
        <v>0.97219999999999995</v>
      </c>
      <c r="L5353" s="39">
        <f t="shared" si="985"/>
        <v>4.7740000000010024E-2</v>
      </c>
      <c r="M5353" s="39">
        <f t="shared" si="983"/>
        <v>4.576766887262135</v>
      </c>
      <c r="N5353" s="39">
        <f t="shared" si="978"/>
        <v>6.6209294449280982</v>
      </c>
      <c r="O5353" s="43">
        <f t="shared" si="982"/>
        <v>2.0442</v>
      </c>
      <c r="S5353" s="39">
        <f t="shared" si="986"/>
        <v>4.7740000000010024E-2</v>
      </c>
      <c r="T5353" s="39">
        <f t="shared" si="979"/>
        <v>4.576766887262135</v>
      </c>
      <c r="U5353" s="39">
        <f t="shared" si="980"/>
        <v>6.6863207091924792</v>
      </c>
      <c r="V5353" s="43">
        <f t="shared" si="981"/>
        <v>2.1095999999999999</v>
      </c>
    </row>
    <row r="5354" spans="5:22" hidden="1" x14ac:dyDescent="0.25">
      <c r="E5354" s="39">
        <f t="shared" si="984"/>
        <v>4.7730000000010021E-2</v>
      </c>
      <c r="F5354" s="39">
        <f t="shared" si="975"/>
        <v>4.5772463055724906</v>
      </c>
      <c r="G5354" s="39">
        <f t="shared" si="976"/>
        <v>5.5488539014364351</v>
      </c>
      <c r="H5354" s="43">
        <f t="shared" si="977"/>
        <v>0.97160000000000002</v>
      </c>
      <c r="L5354" s="39">
        <f t="shared" si="985"/>
        <v>4.7730000000010021E-2</v>
      </c>
      <c r="M5354" s="39">
        <f t="shared" si="983"/>
        <v>4.5772463055724906</v>
      </c>
      <c r="N5354" s="39">
        <f t="shared" si="978"/>
        <v>6.6208384646236063</v>
      </c>
      <c r="O5354" s="43">
        <f t="shared" si="982"/>
        <v>2.0436000000000001</v>
      </c>
      <c r="S5354" s="39">
        <f t="shared" si="986"/>
        <v>4.7730000000010021E-2</v>
      </c>
      <c r="T5354" s="39">
        <f t="shared" si="979"/>
        <v>4.5772463055724906</v>
      </c>
      <c r="U5354" s="39">
        <f t="shared" si="980"/>
        <v>6.6863207091924792</v>
      </c>
      <c r="V5354" s="43">
        <f t="shared" si="981"/>
        <v>2.1091000000000002</v>
      </c>
    </row>
    <row r="5355" spans="5:22" hidden="1" x14ac:dyDescent="0.25">
      <c r="E5355" s="39">
        <f t="shared" si="984"/>
        <v>4.7720000000010018E-2</v>
      </c>
      <c r="F5355" s="39">
        <f t="shared" si="975"/>
        <v>4.5777258745722431</v>
      </c>
      <c r="G5355" s="39">
        <f t="shared" si="976"/>
        <v>5.5487874160887394</v>
      </c>
      <c r="H5355" s="43">
        <f t="shared" si="977"/>
        <v>0.97109999999999996</v>
      </c>
      <c r="L5355" s="39">
        <f t="shared" si="985"/>
        <v>4.7720000000010018E-2</v>
      </c>
      <c r="M5355" s="39">
        <f t="shared" si="983"/>
        <v>4.5777258745722431</v>
      </c>
      <c r="N5355" s="39">
        <f t="shared" si="978"/>
        <v>6.6207474652556666</v>
      </c>
      <c r="O5355" s="43">
        <f t="shared" si="982"/>
        <v>2.0430000000000001</v>
      </c>
      <c r="S5355" s="39">
        <f t="shared" si="986"/>
        <v>4.7720000000010018E-2</v>
      </c>
      <c r="T5355" s="39">
        <f t="shared" si="979"/>
        <v>4.5777258745722431</v>
      </c>
      <c r="U5355" s="39">
        <f t="shared" si="980"/>
        <v>6.6863207091924792</v>
      </c>
      <c r="V5355" s="43">
        <f t="shared" si="981"/>
        <v>2.1086</v>
      </c>
    </row>
    <row r="5356" spans="5:22" hidden="1" x14ac:dyDescent="0.25">
      <c r="E5356" s="39">
        <f t="shared" si="984"/>
        <v>4.7710000000010015E-2</v>
      </c>
      <c r="F5356" s="39">
        <f t="shared" si="975"/>
        <v>4.5782055943403472</v>
      </c>
      <c r="G5356" s="39">
        <f t="shared" si="976"/>
        <v>5.5487209149302501</v>
      </c>
      <c r="H5356" s="43">
        <f t="shared" si="977"/>
        <v>0.97050000000000003</v>
      </c>
      <c r="L5356" s="39">
        <f t="shared" si="985"/>
        <v>4.7710000000010015E-2</v>
      </c>
      <c r="M5356" s="39">
        <f t="shared" si="983"/>
        <v>4.5782055943403472</v>
      </c>
      <c r="N5356" s="39">
        <f t="shared" si="978"/>
        <v>6.6206564468162883</v>
      </c>
      <c r="O5356" s="43">
        <f t="shared" si="982"/>
        <v>2.0425</v>
      </c>
      <c r="S5356" s="39">
        <f t="shared" si="986"/>
        <v>4.7710000000010015E-2</v>
      </c>
      <c r="T5356" s="39">
        <f t="shared" si="979"/>
        <v>4.5782055943403472</v>
      </c>
      <c r="U5356" s="39">
        <f t="shared" si="980"/>
        <v>6.6863207091924792</v>
      </c>
      <c r="V5356" s="43">
        <f t="shared" si="981"/>
        <v>2.1080999999999999</v>
      </c>
    </row>
    <row r="5357" spans="5:22" hidden="1" x14ac:dyDescent="0.25">
      <c r="E5357" s="39">
        <f t="shared" si="984"/>
        <v>4.7700000000010012E-2</v>
      </c>
      <c r="F5357" s="39">
        <f t="shared" si="975"/>
        <v>4.5786854649558206</v>
      </c>
      <c r="G5357" s="39">
        <f t="shared" si="976"/>
        <v>5.5486543979540341</v>
      </c>
      <c r="H5357" s="43">
        <f t="shared" si="977"/>
        <v>0.97</v>
      </c>
      <c r="L5357" s="39">
        <f t="shared" si="985"/>
        <v>4.7700000000010012E-2</v>
      </c>
      <c r="M5357" s="39">
        <f t="shared" si="983"/>
        <v>4.5786854649558206</v>
      </c>
      <c r="N5357" s="39">
        <f t="shared" si="978"/>
        <v>6.6205654092974759</v>
      </c>
      <c r="O5357" s="43">
        <f t="shared" si="982"/>
        <v>2.0419</v>
      </c>
      <c r="S5357" s="39">
        <f t="shared" si="986"/>
        <v>4.7700000000010012E-2</v>
      </c>
      <c r="T5357" s="39">
        <f t="shared" si="979"/>
        <v>4.5786854649558206</v>
      </c>
      <c r="U5357" s="39">
        <f t="shared" si="980"/>
        <v>6.6863207091924792</v>
      </c>
      <c r="V5357" s="43">
        <f t="shared" si="981"/>
        <v>2.1076000000000001</v>
      </c>
    </row>
    <row r="5358" spans="5:22" hidden="1" x14ac:dyDescent="0.25">
      <c r="E5358" s="39">
        <f t="shared" si="984"/>
        <v>4.7690000000010009E-2</v>
      </c>
      <c r="F5358" s="39">
        <f t="shared" si="975"/>
        <v>4.5791654864977334</v>
      </c>
      <c r="G5358" s="39">
        <f t="shared" si="976"/>
        <v>5.5485878651531575</v>
      </c>
      <c r="H5358" s="43">
        <f t="shared" si="977"/>
        <v>0.96940000000000004</v>
      </c>
      <c r="L5358" s="39">
        <f t="shared" si="985"/>
        <v>4.7690000000010009E-2</v>
      </c>
      <c r="M5358" s="39">
        <f t="shared" si="983"/>
        <v>4.5791654864977334</v>
      </c>
      <c r="N5358" s="39">
        <f t="shared" si="978"/>
        <v>6.6204743526912289</v>
      </c>
      <c r="O5358" s="43">
        <f t="shared" si="982"/>
        <v>2.0413000000000001</v>
      </c>
      <c r="S5358" s="39">
        <f t="shared" si="986"/>
        <v>4.7690000000010009E-2</v>
      </c>
      <c r="T5358" s="39">
        <f t="shared" si="979"/>
        <v>4.5791654864977334</v>
      </c>
      <c r="U5358" s="39">
        <f t="shared" si="980"/>
        <v>6.6863207091924792</v>
      </c>
      <c r="V5358" s="43">
        <f t="shared" si="981"/>
        <v>2.1072000000000002</v>
      </c>
    </row>
    <row r="5359" spans="5:22" hidden="1" x14ac:dyDescent="0.25">
      <c r="E5359" s="39">
        <f t="shared" si="984"/>
        <v>4.7680000000010006E-2</v>
      </c>
      <c r="F5359" s="39">
        <f t="shared" si="975"/>
        <v>4.5796456590452177</v>
      </c>
      <c r="G5359" s="39">
        <f t="shared" si="976"/>
        <v>5.5485213165206799</v>
      </c>
      <c r="H5359" s="43">
        <f t="shared" si="977"/>
        <v>0.96889999999999998</v>
      </c>
      <c r="L5359" s="39">
        <f t="shared" si="985"/>
        <v>4.7680000000010006E-2</v>
      </c>
      <c r="M5359" s="39">
        <f t="shared" si="983"/>
        <v>4.5796456590452177</v>
      </c>
      <c r="N5359" s="39">
        <f t="shared" si="978"/>
        <v>6.6203832769895419</v>
      </c>
      <c r="O5359" s="43">
        <f t="shared" si="982"/>
        <v>2.0407000000000002</v>
      </c>
      <c r="S5359" s="39">
        <f t="shared" si="986"/>
        <v>4.7680000000010006E-2</v>
      </c>
      <c r="T5359" s="39">
        <f t="shared" si="979"/>
        <v>4.5796456590452177</v>
      </c>
      <c r="U5359" s="39">
        <f t="shared" si="980"/>
        <v>6.6863207091924792</v>
      </c>
      <c r="V5359" s="43">
        <f t="shared" si="981"/>
        <v>2.1067</v>
      </c>
    </row>
    <row r="5360" spans="5:22" hidden="1" x14ac:dyDescent="0.25">
      <c r="E5360" s="39">
        <f t="shared" si="984"/>
        <v>4.7670000000010003E-2</v>
      </c>
      <c r="F5360" s="39">
        <f t="shared" si="975"/>
        <v>4.5801259826774627</v>
      </c>
      <c r="G5360" s="39">
        <f t="shared" si="976"/>
        <v>5.548454752049655</v>
      </c>
      <c r="H5360" s="43">
        <f t="shared" si="977"/>
        <v>0.96830000000000005</v>
      </c>
      <c r="L5360" s="39">
        <f t="shared" si="985"/>
        <v>4.7670000000010003E-2</v>
      </c>
      <c r="M5360" s="39">
        <f t="shared" si="983"/>
        <v>4.5801259826774627</v>
      </c>
      <c r="N5360" s="39">
        <f t="shared" si="978"/>
        <v>6.6202921821844036</v>
      </c>
      <c r="O5360" s="43">
        <f t="shared" si="982"/>
        <v>2.0402</v>
      </c>
      <c r="S5360" s="39">
        <f t="shared" si="986"/>
        <v>4.7670000000010003E-2</v>
      </c>
      <c r="T5360" s="39">
        <f t="shared" si="979"/>
        <v>4.5801259826774627</v>
      </c>
      <c r="U5360" s="39">
        <f t="shared" si="980"/>
        <v>6.6863207091924792</v>
      </c>
      <c r="V5360" s="43">
        <f t="shared" si="981"/>
        <v>2.1061999999999999</v>
      </c>
    </row>
    <row r="5361" spans="5:22" hidden="1" x14ac:dyDescent="0.25">
      <c r="E5361" s="39">
        <f t="shared" si="984"/>
        <v>4.766000000001E-2</v>
      </c>
      <c r="F5361" s="39">
        <f t="shared" si="975"/>
        <v>4.5806064574737153</v>
      </c>
      <c r="G5361" s="39">
        <f t="shared" si="976"/>
        <v>5.5483881717331354</v>
      </c>
      <c r="H5361" s="43">
        <f t="shared" si="977"/>
        <v>0.96779999999999999</v>
      </c>
      <c r="L5361" s="39">
        <f t="shared" si="985"/>
        <v>4.766000000001E-2</v>
      </c>
      <c r="M5361" s="39">
        <f t="shared" si="983"/>
        <v>4.5806064574737153</v>
      </c>
      <c r="N5361" s="39">
        <f t="shared" si="978"/>
        <v>6.6202010682677992</v>
      </c>
      <c r="O5361" s="43">
        <f t="shared" si="982"/>
        <v>2.0396000000000001</v>
      </c>
      <c r="S5361" s="39">
        <f t="shared" si="986"/>
        <v>4.766000000001E-2</v>
      </c>
      <c r="T5361" s="39">
        <f t="shared" si="979"/>
        <v>4.5806064574737153</v>
      </c>
      <c r="U5361" s="39">
        <f t="shared" si="980"/>
        <v>6.6863207091924792</v>
      </c>
      <c r="V5361" s="43">
        <f t="shared" si="981"/>
        <v>2.1057000000000001</v>
      </c>
    </row>
    <row r="5362" spans="5:22" hidden="1" x14ac:dyDescent="0.25">
      <c r="E5362" s="39">
        <f t="shared" si="984"/>
        <v>4.7650000000009997E-2</v>
      </c>
      <c r="F5362" s="39">
        <f t="shared" si="975"/>
        <v>4.5810870835132809</v>
      </c>
      <c r="G5362" s="39">
        <f t="shared" si="976"/>
        <v>5.5483215755641666</v>
      </c>
      <c r="H5362" s="43">
        <f t="shared" si="977"/>
        <v>0.96719999999999995</v>
      </c>
      <c r="L5362" s="39">
        <f t="shared" si="985"/>
        <v>4.7650000000009997E-2</v>
      </c>
      <c r="M5362" s="39">
        <f t="shared" si="983"/>
        <v>4.5810870835132809</v>
      </c>
      <c r="N5362" s="39">
        <f t="shared" si="978"/>
        <v>6.6201099352317074</v>
      </c>
      <c r="O5362" s="43">
        <f t="shared" si="982"/>
        <v>2.0390000000000001</v>
      </c>
      <c r="S5362" s="39">
        <f t="shared" si="986"/>
        <v>4.7650000000009997E-2</v>
      </c>
      <c r="T5362" s="39">
        <f t="shared" si="979"/>
        <v>4.5810870835132809</v>
      </c>
      <c r="U5362" s="39">
        <f t="shared" si="980"/>
        <v>6.6863207091924792</v>
      </c>
      <c r="V5362" s="43">
        <f t="shared" si="981"/>
        <v>2.1052</v>
      </c>
    </row>
    <row r="5363" spans="5:22" hidden="1" x14ac:dyDescent="0.25">
      <c r="E5363" s="39">
        <f t="shared" si="984"/>
        <v>4.7640000000009994E-2</v>
      </c>
      <c r="F5363" s="39">
        <f t="shared" si="975"/>
        <v>4.5815678608755235</v>
      </c>
      <c r="G5363" s="39">
        <f t="shared" si="976"/>
        <v>5.5482549635357907</v>
      </c>
      <c r="H5363" s="43">
        <f t="shared" si="977"/>
        <v>0.9667</v>
      </c>
      <c r="L5363" s="39">
        <f t="shared" si="985"/>
        <v>4.7640000000009994E-2</v>
      </c>
      <c r="M5363" s="39">
        <f t="shared" si="983"/>
        <v>4.5815678608755235</v>
      </c>
      <c r="N5363" s="39">
        <f t="shared" si="978"/>
        <v>6.6200187830681019</v>
      </c>
      <c r="O5363" s="43">
        <f t="shared" si="982"/>
        <v>2.0385</v>
      </c>
      <c r="S5363" s="39">
        <f t="shared" si="986"/>
        <v>4.7640000000009994E-2</v>
      </c>
      <c r="T5363" s="39">
        <f t="shared" si="979"/>
        <v>4.5815678608755235</v>
      </c>
      <c r="U5363" s="39">
        <f t="shared" si="980"/>
        <v>6.6863207091924792</v>
      </c>
      <c r="V5363" s="43">
        <f t="shared" si="981"/>
        <v>2.1048</v>
      </c>
    </row>
    <row r="5364" spans="5:22" hidden="1" x14ac:dyDescent="0.25">
      <c r="E5364" s="39">
        <f t="shared" si="984"/>
        <v>4.7630000000009991E-2</v>
      </c>
      <c r="F5364" s="39">
        <f t="shared" si="975"/>
        <v>4.5820487896398649</v>
      </c>
      <c r="G5364" s="39">
        <f t="shared" si="976"/>
        <v>5.5481883356410444</v>
      </c>
      <c r="H5364" s="43">
        <f t="shared" si="977"/>
        <v>0.96609999999999996</v>
      </c>
      <c r="L5364" s="39">
        <f t="shared" si="985"/>
        <v>4.7630000000009991E-2</v>
      </c>
      <c r="M5364" s="39">
        <f t="shared" si="983"/>
        <v>4.5820487896398649</v>
      </c>
      <c r="N5364" s="39">
        <f t="shared" si="978"/>
        <v>6.6199276117689525</v>
      </c>
      <c r="O5364" s="43">
        <f t="shared" si="982"/>
        <v>2.0379</v>
      </c>
      <c r="S5364" s="39">
        <f t="shared" si="986"/>
        <v>4.7630000000009991E-2</v>
      </c>
      <c r="T5364" s="39">
        <f t="shared" si="979"/>
        <v>4.5820487896398649</v>
      </c>
      <c r="U5364" s="39">
        <f t="shared" si="980"/>
        <v>6.6863207091924792</v>
      </c>
      <c r="V5364" s="43">
        <f t="shared" si="981"/>
        <v>2.1042999999999998</v>
      </c>
    </row>
    <row r="5365" spans="5:22" hidden="1" x14ac:dyDescent="0.25">
      <c r="E5365" s="39">
        <f t="shared" si="984"/>
        <v>4.7620000000009988E-2</v>
      </c>
      <c r="F5365" s="39">
        <f t="shared" si="975"/>
        <v>4.5825298698857848</v>
      </c>
      <c r="G5365" s="39">
        <f t="shared" si="976"/>
        <v>5.5481216918729617</v>
      </c>
      <c r="H5365" s="43">
        <f t="shared" si="977"/>
        <v>0.96560000000000001</v>
      </c>
      <c r="L5365" s="39">
        <f t="shared" si="985"/>
        <v>4.7620000000009988E-2</v>
      </c>
      <c r="M5365" s="39">
        <f t="shared" si="983"/>
        <v>4.5825298698857848</v>
      </c>
      <c r="N5365" s="39">
        <f t="shared" si="978"/>
        <v>6.6198364213262231</v>
      </c>
      <c r="O5365" s="43">
        <f t="shared" si="982"/>
        <v>2.0373000000000001</v>
      </c>
      <c r="S5365" s="39">
        <f t="shared" si="986"/>
        <v>4.7620000000009988E-2</v>
      </c>
      <c r="T5365" s="39">
        <f t="shared" si="979"/>
        <v>4.5825298698857848</v>
      </c>
      <c r="U5365" s="39">
        <f t="shared" si="980"/>
        <v>6.6863207091924792</v>
      </c>
      <c r="V5365" s="43">
        <f t="shared" si="981"/>
        <v>2.1038000000000001</v>
      </c>
    </row>
    <row r="5366" spans="5:22" hidden="1" x14ac:dyDescent="0.25">
      <c r="E5366" s="39">
        <f t="shared" si="984"/>
        <v>4.7610000000009985E-2</v>
      </c>
      <c r="F5366" s="39">
        <f t="shared" si="975"/>
        <v>4.583011101692823</v>
      </c>
      <c r="G5366" s="39">
        <f t="shared" si="976"/>
        <v>5.5480550322245703</v>
      </c>
      <c r="H5366" s="43">
        <f t="shared" si="977"/>
        <v>0.96499999999999997</v>
      </c>
      <c r="L5366" s="39">
        <f t="shared" si="985"/>
        <v>4.7610000000009985E-2</v>
      </c>
      <c r="M5366" s="39">
        <f t="shared" si="983"/>
        <v>4.583011101692823</v>
      </c>
      <c r="N5366" s="39">
        <f t="shared" si="978"/>
        <v>6.6197452117318729</v>
      </c>
      <c r="O5366" s="43">
        <f t="shared" si="982"/>
        <v>2.0367000000000002</v>
      </c>
      <c r="S5366" s="39">
        <f t="shared" si="986"/>
        <v>4.7610000000009985E-2</v>
      </c>
      <c r="T5366" s="39">
        <f t="shared" si="979"/>
        <v>4.583011101692823</v>
      </c>
      <c r="U5366" s="39">
        <f t="shared" si="980"/>
        <v>6.6863207091924792</v>
      </c>
      <c r="V5366" s="43">
        <f t="shared" si="981"/>
        <v>2.1032999999999999</v>
      </c>
    </row>
    <row r="5367" spans="5:22" hidden="1" x14ac:dyDescent="0.25">
      <c r="E5367" s="39">
        <f t="shared" si="984"/>
        <v>4.7600000000009982E-2</v>
      </c>
      <c r="F5367" s="39">
        <f t="shared" si="975"/>
        <v>4.5834924851405763</v>
      </c>
      <c r="G5367" s="39">
        <f t="shared" si="976"/>
        <v>5.5479883566888937</v>
      </c>
      <c r="H5367" s="43">
        <f t="shared" si="977"/>
        <v>0.96450000000000002</v>
      </c>
      <c r="L5367" s="39">
        <f t="shared" si="985"/>
        <v>4.7600000000009982E-2</v>
      </c>
      <c r="M5367" s="39">
        <f t="shared" si="983"/>
        <v>4.5834924851405763</v>
      </c>
      <c r="N5367" s="39">
        <f t="shared" si="978"/>
        <v>6.6196539829778551</v>
      </c>
      <c r="O5367" s="43">
        <f t="shared" si="982"/>
        <v>2.0362</v>
      </c>
      <c r="S5367" s="39">
        <f t="shared" si="986"/>
        <v>4.7600000000009982E-2</v>
      </c>
      <c r="T5367" s="39">
        <f t="shared" si="979"/>
        <v>4.5834924851405763</v>
      </c>
      <c r="U5367" s="39">
        <f t="shared" si="980"/>
        <v>6.6863207091924792</v>
      </c>
      <c r="V5367" s="43">
        <f t="shared" si="981"/>
        <v>2.1027999999999998</v>
      </c>
    </row>
    <row r="5368" spans="5:22" hidden="1" x14ac:dyDescent="0.25">
      <c r="E5368" s="39">
        <f t="shared" si="984"/>
        <v>4.7590000000009978E-2</v>
      </c>
      <c r="F5368" s="39">
        <f t="shared" si="975"/>
        <v>4.5839740203087</v>
      </c>
      <c r="G5368" s="39">
        <f t="shared" si="976"/>
        <v>5.5479216652589525</v>
      </c>
      <c r="H5368" s="43">
        <f t="shared" si="977"/>
        <v>0.96389999999999998</v>
      </c>
      <c r="L5368" s="39">
        <f t="shared" si="985"/>
        <v>4.7590000000009978E-2</v>
      </c>
      <c r="M5368" s="39">
        <f t="shared" si="983"/>
        <v>4.5839740203087</v>
      </c>
      <c r="N5368" s="39">
        <f t="shared" si="978"/>
        <v>6.6195627350561193</v>
      </c>
      <c r="O5368" s="43">
        <f t="shared" si="982"/>
        <v>2.0356000000000001</v>
      </c>
      <c r="S5368" s="39">
        <f t="shared" si="986"/>
        <v>4.7590000000009978E-2</v>
      </c>
      <c r="T5368" s="39">
        <f t="shared" si="979"/>
        <v>4.5839740203087</v>
      </c>
      <c r="U5368" s="39">
        <f t="shared" si="980"/>
        <v>6.6863207091924792</v>
      </c>
      <c r="V5368" s="43">
        <f t="shared" si="981"/>
        <v>2.1023000000000001</v>
      </c>
    </row>
    <row r="5369" spans="5:22" hidden="1" x14ac:dyDescent="0.25">
      <c r="E5369" s="39">
        <f t="shared" si="984"/>
        <v>4.7580000000009975E-2</v>
      </c>
      <c r="F5369" s="39">
        <f t="shared" si="975"/>
        <v>4.5844557072769092</v>
      </c>
      <c r="G5369" s="39">
        <f t="shared" si="976"/>
        <v>5.5478549579277603</v>
      </c>
      <c r="H5369" s="43">
        <f t="shared" si="977"/>
        <v>0.96340000000000003</v>
      </c>
      <c r="L5369" s="39">
        <f t="shared" si="985"/>
        <v>4.7580000000009975E-2</v>
      </c>
      <c r="M5369" s="39">
        <f t="shared" si="983"/>
        <v>4.5844557072769092</v>
      </c>
      <c r="N5369" s="39">
        <f t="shared" si="978"/>
        <v>6.6194714679586095</v>
      </c>
      <c r="O5369" s="43">
        <f t="shared" si="982"/>
        <v>2.0350000000000001</v>
      </c>
      <c r="S5369" s="39">
        <f t="shared" si="986"/>
        <v>4.7580000000009975E-2</v>
      </c>
      <c r="T5369" s="39">
        <f t="shared" si="979"/>
        <v>4.5844557072769092</v>
      </c>
      <c r="U5369" s="39">
        <f t="shared" si="980"/>
        <v>6.6863207091924792</v>
      </c>
      <c r="V5369" s="43">
        <f t="shared" si="981"/>
        <v>2.1019000000000001</v>
      </c>
    </row>
    <row r="5370" spans="5:22" hidden="1" x14ac:dyDescent="0.25">
      <c r="E5370" s="39">
        <f t="shared" si="984"/>
        <v>4.7570000000009972E-2</v>
      </c>
      <c r="F5370" s="39">
        <f t="shared" si="975"/>
        <v>4.5849375461249764</v>
      </c>
      <c r="G5370" s="39">
        <f t="shared" si="976"/>
        <v>5.5477882346883289</v>
      </c>
      <c r="H5370" s="43">
        <f t="shared" si="977"/>
        <v>0.96289999999999998</v>
      </c>
      <c r="L5370" s="39">
        <f t="shared" si="985"/>
        <v>4.7570000000009972E-2</v>
      </c>
      <c r="M5370" s="39">
        <f t="shared" si="983"/>
        <v>4.5849375461249764</v>
      </c>
      <c r="N5370" s="39">
        <f t="shared" si="978"/>
        <v>6.6193801816772639</v>
      </c>
      <c r="O5370" s="43">
        <f t="shared" si="982"/>
        <v>2.0344000000000002</v>
      </c>
      <c r="S5370" s="39">
        <f t="shared" si="986"/>
        <v>4.7570000000009972E-2</v>
      </c>
      <c r="T5370" s="39">
        <f t="shared" si="979"/>
        <v>4.5849375461249764</v>
      </c>
      <c r="U5370" s="39">
        <f t="shared" si="980"/>
        <v>6.6863207091924792</v>
      </c>
      <c r="V5370" s="43">
        <f t="shared" si="981"/>
        <v>2.1013999999999999</v>
      </c>
    </row>
    <row r="5371" spans="5:22" hidden="1" x14ac:dyDescent="0.25">
      <c r="E5371" s="39">
        <f t="shared" si="984"/>
        <v>4.7560000000009969E-2</v>
      </c>
      <c r="F5371" s="39">
        <f t="shared" si="975"/>
        <v>4.5854195369327337</v>
      </c>
      <c r="G5371" s="39">
        <f t="shared" si="976"/>
        <v>5.5477214955336631</v>
      </c>
      <c r="H5371" s="43">
        <f t="shared" si="977"/>
        <v>0.96230000000000004</v>
      </c>
      <c r="L5371" s="39">
        <f t="shared" si="985"/>
        <v>4.7560000000009969E-2</v>
      </c>
      <c r="M5371" s="39">
        <f t="shared" si="983"/>
        <v>4.5854195369327337</v>
      </c>
      <c r="N5371" s="39">
        <f t="shared" si="978"/>
        <v>6.6192888762040161</v>
      </c>
      <c r="O5371" s="43">
        <f t="shared" si="982"/>
        <v>2.0339</v>
      </c>
      <c r="S5371" s="39">
        <f t="shared" si="986"/>
        <v>4.7560000000009969E-2</v>
      </c>
      <c r="T5371" s="39">
        <f t="shared" si="979"/>
        <v>4.5854195369327337</v>
      </c>
      <c r="U5371" s="39">
        <f t="shared" si="980"/>
        <v>6.6863207091924792</v>
      </c>
      <c r="V5371" s="43">
        <f t="shared" si="981"/>
        <v>2.1009000000000002</v>
      </c>
    </row>
    <row r="5372" spans="5:22" hidden="1" x14ac:dyDescent="0.25">
      <c r="E5372" s="39">
        <f t="shared" si="984"/>
        <v>4.7550000000009966E-2</v>
      </c>
      <c r="F5372" s="39">
        <f t="shared" si="975"/>
        <v>4.585901679780072</v>
      </c>
      <c r="G5372" s="39">
        <f t="shared" si="976"/>
        <v>5.547654740456764</v>
      </c>
      <c r="H5372" s="43">
        <f t="shared" si="977"/>
        <v>0.96179999999999999</v>
      </c>
      <c r="L5372" s="39">
        <f t="shared" si="985"/>
        <v>4.7550000000009966E-2</v>
      </c>
      <c r="M5372" s="39">
        <f t="shared" si="983"/>
        <v>4.585901679780072</v>
      </c>
      <c r="N5372" s="39">
        <f t="shared" si="978"/>
        <v>6.619197551530795</v>
      </c>
      <c r="O5372" s="43">
        <f t="shared" si="982"/>
        <v>2.0333000000000001</v>
      </c>
      <c r="S5372" s="39">
        <f t="shared" si="986"/>
        <v>4.7550000000009966E-2</v>
      </c>
      <c r="T5372" s="39">
        <f t="shared" si="979"/>
        <v>4.585901679780072</v>
      </c>
      <c r="U5372" s="39">
        <f t="shared" si="980"/>
        <v>6.6863207091924792</v>
      </c>
      <c r="V5372" s="43">
        <f t="shared" si="981"/>
        <v>2.1004</v>
      </c>
    </row>
    <row r="5373" spans="5:22" hidden="1" x14ac:dyDescent="0.25">
      <c r="E5373" s="39">
        <f t="shared" si="984"/>
        <v>4.7540000000009963E-2</v>
      </c>
      <c r="F5373" s="39">
        <f t="shared" si="975"/>
        <v>4.5863839747469397</v>
      </c>
      <c r="G5373" s="39">
        <f t="shared" si="976"/>
        <v>5.5475879694506292</v>
      </c>
      <c r="H5373" s="43">
        <f t="shared" si="977"/>
        <v>0.96120000000000005</v>
      </c>
      <c r="L5373" s="39">
        <f t="shared" si="985"/>
        <v>4.7540000000009963E-2</v>
      </c>
      <c r="M5373" s="39">
        <f t="shared" si="983"/>
        <v>4.5863839747469397</v>
      </c>
      <c r="N5373" s="39">
        <f t="shared" si="978"/>
        <v>6.6191062076495237</v>
      </c>
      <c r="O5373" s="43">
        <f t="shared" si="982"/>
        <v>2.0327000000000002</v>
      </c>
      <c r="S5373" s="39">
        <f t="shared" si="986"/>
        <v>4.7540000000009963E-2</v>
      </c>
      <c r="T5373" s="39">
        <f t="shared" si="979"/>
        <v>4.5863839747469397</v>
      </c>
      <c r="U5373" s="39">
        <f t="shared" si="980"/>
        <v>6.6863207091924792</v>
      </c>
      <c r="V5373" s="43">
        <f t="shared" si="981"/>
        <v>2.0998999999999999</v>
      </c>
    </row>
    <row r="5374" spans="5:22" hidden="1" x14ac:dyDescent="0.25">
      <c r="E5374" s="39">
        <f t="shared" si="984"/>
        <v>4.753000000000996E-2</v>
      </c>
      <c r="F5374" s="39">
        <f t="shared" si="975"/>
        <v>4.5868664219133448</v>
      </c>
      <c r="G5374" s="39">
        <f t="shared" si="976"/>
        <v>5.54752118250825</v>
      </c>
      <c r="H5374" s="43">
        <f t="shared" si="977"/>
        <v>0.9607</v>
      </c>
      <c r="L5374" s="39">
        <f t="shared" si="985"/>
        <v>4.753000000000996E-2</v>
      </c>
      <c r="M5374" s="39">
        <f t="shared" si="983"/>
        <v>4.5868664219133448</v>
      </c>
      <c r="N5374" s="39">
        <f t="shared" si="978"/>
        <v>6.6190148445521206</v>
      </c>
      <c r="O5374" s="43">
        <f t="shared" si="982"/>
        <v>2.0320999999999998</v>
      </c>
      <c r="S5374" s="39">
        <f t="shared" si="986"/>
        <v>4.753000000000996E-2</v>
      </c>
      <c r="T5374" s="39">
        <f t="shared" si="979"/>
        <v>4.5868664219133448</v>
      </c>
      <c r="U5374" s="39">
        <f t="shared" si="980"/>
        <v>6.6863207091924792</v>
      </c>
      <c r="V5374" s="43">
        <f t="shared" si="981"/>
        <v>2.0994999999999999</v>
      </c>
    </row>
    <row r="5375" spans="5:22" hidden="1" x14ac:dyDescent="0.25">
      <c r="E5375" s="39">
        <f t="shared" si="984"/>
        <v>4.7520000000009957E-2</v>
      </c>
      <c r="F5375" s="39">
        <f t="shared" ref="F5375:F5438" si="987">1/SQRT($E5375)</f>
        <v>4.5873490213593557</v>
      </c>
      <c r="G5375" s="39">
        <f t="shared" ref="G5375:G5438" si="988">-2*LOG10(((2.51/($L$40*(SQRT(E5375))))+(0.269*($L$37/$E$25))))</f>
        <v>5.5474543796226152</v>
      </c>
      <c r="H5375" s="43">
        <f t="shared" ref="H5375:H5438" si="989">ROUND(ABS(F5375-G5375),4)</f>
        <v>0.96009999999999995</v>
      </c>
      <c r="L5375" s="39">
        <f t="shared" si="985"/>
        <v>4.7520000000009957E-2</v>
      </c>
      <c r="M5375" s="39">
        <f t="shared" si="983"/>
        <v>4.5873490213593557</v>
      </c>
      <c r="N5375" s="39">
        <f t="shared" ref="N5375:N5438" si="990">2*LOG10(($L$40*(SQRT(L5375))))</f>
        <v>6.6189234622304989</v>
      </c>
      <c r="O5375" s="43">
        <f t="shared" si="982"/>
        <v>2.0316000000000001</v>
      </c>
      <c r="S5375" s="39">
        <f t="shared" si="986"/>
        <v>4.7520000000009957E-2</v>
      </c>
      <c r="T5375" s="39">
        <f t="shared" ref="T5375:T5438" si="991">1/SQRT($S5375)</f>
        <v>4.5873490213593557</v>
      </c>
      <c r="U5375" s="39">
        <f t="shared" ref="U5375:U5438" si="992">2*LOG10(((3.71/($L$37/$E$25))))</f>
        <v>6.6863207091924792</v>
      </c>
      <c r="V5375" s="43">
        <f t="shared" ref="V5375:V5438" si="993">ROUND(ABS(T5375-U5375),4)</f>
        <v>2.0990000000000002</v>
      </c>
    </row>
    <row r="5376" spans="5:22" hidden="1" x14ac:dyDescent="0.25">
      <c r="E5376" s="39">
        <f t="shared" si="984"/>
        <v>4.7510000000009954E-2</v>
      </c>
      <c r="F5376" s="39">
        <f t="shared" si="987"/>
        <v>4.5878317731650968</v>
      </c>
      <c r="G5376" s="39">
        <f t="shared" si="988"/>
        <v>5.5473875607867082</v>
      </c>
      <c r="H5376" s="43">
        <f t="shared" si="989"/>
        <v>0.95960000000000001</v>
      </c>
      <c r="L5376" s="39">
        <f t="shared" si="985"/>
        <v>4.7510000000009954E-2</v>
      </c>
      <c r="M5376" s="39">
        <f t="shared" si="983"/>
        <v>4.5878317731650968</v>
      </c>
      <c r="N5376" s="39">
        <f t="shared" si="990"/>
        <v>6.6188320606765672</v>
      </c>
      <c r="O5376" s="43">
        <f t="shared" ref="O5376:O5439" si="994">ROUND(ABS(M5376-N5376),4)</f>
        <v>2.0310000000000001</v>
      </c>
      <c r="S5376" s="39">
        <f t="shared" si="986"/>
        <v>4.7510000000009954E-2</v>
      </c>
      <c r="T5376" s="39">
        <f t="shared" si="991"/>
        <v>4.5878317731650968</v>
      </c>
      <c r="U5376" s="39">
        <f t="shared" si="992"/>
        <v>6.6863207091924792</v>
      </c>
      <c r="V5376" s="43">
        <f t="shared" si="993"/>
        <v>2.0985</v>
      </c>
    </row>
    <row r="5377" spans="5:22" hidden="1" x14ac:dyDescent="0.25">
      <c r="E5377" s="39">
        <f t="shared" si="984"/>
        <v>4.7500000000009951E-2</v>
      </c>
      <c r="F5377" s="39">
        <f t="shared" si="987"/>
        <v>4.5883146774107546</v>
      </c>
      <c r="G5377" s="39">
        <f t="shared" si="988"/>
        <v>5.5473207259935071</v>
      </c>
      <c r="H5377" s="43">
        <f t="shared" si="989"/>
        <v>0.95899999999999996</v>
      </c>
      <c r="L5377" s="39">
        <f t="shared" si="985"/>
        <v>4.7500000000009951E-2</v>
      </c>
      <c r="M5377" s="39">
        <f t="shared" ref="M5377:M5440" si="995">1/SQRT($L5377)</f>
        <v>4.5883146774107546</v>
      </c>
      <c r="N5377" s="39">
        <f t="shared" si="990"/>
        <v>6.6187406398822288</v>
      </c>
      <c r="O5377" s="43">
        <f t="shared" si="994"/>
        <v>2.0304000000000002</v>
      </c>
      <c r="S5377" s="39">
        <f t="shared" si="986"/>
        <v>4.7500000000009951E-2</v>
      </c>
      <c r="T5377" s="39">
        <f t="shared" si="991"/>
        <v>4.5883146774107546</v>
      </c>
      <c r="U5377" s="39">
        <f t="shared" si="992"/>
        <v>6.6863207091924792</v>
      </c>
      <c r="V5377" s="43">
        <f t="shared" si="993"/>
        <v>2.0979999999999999</v>
      </c>
    </row>
    <row r="5378" spans="5:22" hidden="1" x14ac:dyDescent="0.25">
      <c r="E5378" s="39">
        <f t="shared" si="984"/>
        <v>4.7490000000009948E-2</v>
      </c>
      <c r="F5378" s="39">
        <f t="shared" si="987"/>
        <v>4.5887977341765724</v>
      </c>
      <c r="G5378" s="39">
        <f t="shared" si="988"/>
        <v>5.5472538752359855</v>
      </c>
      <c r="H5378" s="43">
        <f t="shared" si="989"/>
        <v>0.95850000000000002</v>
      </c>
      <c r="L5378" s="39">
        <f t="shared" si="985"/>
        <v>4.7490000000009948E-2</v>
      </c>
      <c r="M5378" s="39">
        <f t="shared" si="995"/>
        <v>4.5887977341765724</v>
      </c>
      <c r="N5378" s="39">
        <f t="shared" si="990"/>
        <v>6.6186491998393802</v>
      </c>
      <c r="O5378" s="43">
        <f t="shared" si="994"/>
        <v>2.0299</v>
      </c>
      <c r="S5378" s="39">
        <f t="shared" si="986"/>
        <v>4.7490000000009948E-2</v>
      </c>
      <c r="T5378" s="39">
        <f t="shared" si="991"/>
        <v>4.5887977341765724</v>
      </c>
      <c r="U5378" s="39">
        <f t="shared" si="992"/>
        <v>6.6863207091924792</v>
      </c>
      <c r="V5378" s="43">
        <f t="shared" si="993"/>
        <v>2.0975000000000001</v>
      </c>
    </row>
    <row r="5379" spans="5:22" hidden="1" x14ac:dyDescent="0.25">
      <c r="E5379" s="39">
        <f t="shared" ref="E5379:E5442" si="996">E5378-0.00001</f>
        <v>4.7480000000009945E-2</v>
      </c>
      <c r="F5379" s="39">
        <f t="shared" si="987"/>
        <v>4.589280943542855</v>
      </c>
      <c r="G5379" s="39">
        <f t="shared" si="988"/>
        <v>5.5471870085071142</v>
      </c>
      <c r="H5379" s="43">
        <f t="shared" si="989"/>
        <v>0.95789999999999997</v>
      </c>
      <c r="L5379" s="39">
        <f t="shared" ref="L5379:L5442" si="997">L5378-0.00001</f>
        <v>4.7480000000009945E-2</v>
      </c>
      <c r="M5379" s="39">
        <f t="shared" si="995"/>
        <v>4.589280943542855</v>
      </c>
      <c r="N5379" s="39">
        <f t="shared" si="990"/>
        <v>6.6185577405399156</v>
      </c>
      <c r="O5379" s="43">
        <f t="shared" si="994"/>
        <v>2.0293000000000001</v>
      </c>
      <c r="S5379" s="39">
        <f t="shared" ref="S5379:S5442" si="998">S5378-0.00001</f>
        <v>4.7480000000009945E-2</v>
      </c>
      <c r="T5379" s="39">
        <f t="shared" si="991"/>
        <v>4.589280943542855</v>
      </c>
      <c r="U5379" s="39">
        <f t="shared" si="992"/>
        <v>6.6863207091924792</v>
      </c>
      <c r="V5379" s="43">
        <f t="shared" si="993"/>
        <v>2.097</v>
      </c>
    </row>
    <row r="5380" spans="5:22" hidden="1" x14ac:dyDescent="0.25">
      <c r="E5380" s="39">
        <f t="shared" si="996"/>
        <v>4.7470000000009942E-2</v>
      </c>
      <c r="F5380" s="39">
        <f t="shared" si="987"/>
        <v>4.5897643055899628</v>
      </c>
      <c r="G5380" s="39">
        <f t="shared" si="988"/>
        <v>5.5471201257998572</v>
      </c>
      <c r="H5380" s="43">
        <f t="shared" si="989"/>
        <v>0.95740000000000003</v>
      </c>
      <c r="L5380" s="39">
        <f t="shared" si="997"/>
        <v>4.7470000000009942E-2</v>
      </c>
      <c r="M5380" s="39">
        <f t="shared" si="995"/>
        <v>4.5897643055899628</v>
      </c>
      <c r="N5380" s="39">
        <f t="shared" si="990"/>
        <v>6.6184662619757217</v>
      </c>
      <c r="O5380" s="43">
        <f t="shared" si="994"/>
        <v>2.0287000000000002</v>
      </c>
      <c r="S5380" s="39">
        <f t="shared" si="998"/>
        <v>4.7470000000009942E-2</v>
      </c>
      <c r="T5380" s="39">
        <f t="shared" si="991"/>
        <v>4.5897643055899628</v>
      </c>
      <c r="U5380" s="39">
        <f t="shared" si="992"/>
        <v>6.6863207091924792</v>
      </c>
      <c r="V5380" s="43">
        <f t="shared" si="993"/>
        <v>2.0966</v>
      </c>
    </row>
    <row r="5381" spans="5:22" hidden="1" x14ac:dyDescent="0.25">
      <c r="E5381" s="39">
        <f t="shared" si="996"/>
        <v>4.7460000000009939E-2</v>
      </c>
      <c r="F5381" s="39">
        <f t="shared" si="987"/>
        <v>4.5902478203983197</v>
      </c>
      <c r="G5381" s="39">
        <f t="shared" si="988"/>
        <v>5.5470532271071757</v>
      </c>
      <c r="H5381" s="43">
        <f t="shared" si="989"/>
        <v>0.95679999999999998</v>
      </c>
      <c r="L5381" s="39">
        <f t="shared" si="997"/>
        <v>4.7460000000009939E-2</v>
      </c>
      <c r="M5381" s="39">
        <f t="shared" si="995"/>
        <v>4.5902478203983197</v>
      </c>
      <c r="N5381" s="39">
        <f t="shared" si="990"/>
        <v>6.6183747641386823</v>
      </c>
      <c r="O5381" s="43">
        <f t="shared" si="994"/>
        <v>2.0280999999999998</v>
      </c>
      <c r="S5381" s="39">
        <f t="shared" si="998"/>
        <v>4.7460000000009939E-2</v>
      </c>
      <c r="T5381" s="39">
        <f t="shared" si="991"/>
        <v>4.5902478203983197</v>
      </c>
      <c r="U5381" s="39">
        <f t="shared" si="992"/>
        <v>6.6863207091924792</v>
      </c>
      <c r="V5381" s="43">
        <f t="shared" si="993"/>
        <v>2.0960999999999999</v>
      </c>
    </row>
    <row r="5382" spans="5:22" hidden="1" x14ac:dyDescent="0.25">
      <c r="E5382" s="39">
        <f t="shared" si="996"/>
        <v>4.7450000000009936E-2</v>
      </c>
      <c r="F5382" s="39">
        <f t="shared" si="987"/>
        <v>4.5907314880484051</v>
      </c>
      <c r="G5382" s="39">
        <f t="shared" si="988"/>
        <v>5.5469863124220256</v>
      </c>
      <c r="H5382" s="43">
        <f t="shared" si="989"/>
        <v>0.95630000000000004</v>
      </c>
      <c r="L5382" s="39">
        <f t="shared" si="997"/>
        <v>4.7450000000009936E-2</v>
      </c>
      <c r="M5382" s="39">
        <f t="shared" si="995"/>
        <v>4.5907314880484051</v>
      </c>
      <c r="N5382" s="39">
        <f t="shared" si="990"/>
        <v>6.6182832470206732</v>
      </c>
      <c r="O5382" s="43">
        <f t="shared" si="994"/>
        <v>2.0276000000000001</v>
      </c>
      <c r="S5382" s="39">
        <f t="shared" si="998"/>
        <v>4.7450000000009936E-2</v>
      </c>
      <c r="T5382" s="39">
        <f t="shared" si="991"/>
        <v>4.5907314880484051</v>
      </c>
      <c r="U5382" s="39">
        <f t="shared" si="992"/>
        <v>6.6863207091924792</v>
      </c>
      <c r="V5382" s="43">
        <f t="shared" si="993"/>
        <v>2.0956000000000001</v>
      </c>
    </row>
    <row r="5383" spans="5:22" hidden="1" x14ac:dyDescent="0.25">
      <c r="E5383" s="39">
        <f t="shared" si="996"/>
        <v>4.7440000000009933E-2</v>
      </c>
      <c r="F5383" s="39">
        <f t="shared" si="987"/>
        <v>4.591215308620761</v>
      </c>
      <c r="G5383" s="39">
        <f t="shared" si="988"/>
        <v>5.5469193817373581</v>
      </c>
      <c r="H5383" s="43">
        <f t="shared" si="989"/>
        <v>0.95569999999999999</v>
      </c>
      <c r="L5383" s="39">
        <f t="shared" si="997"/>
        <v>4.7440000000009933E-2</v>
      </c>
      <c r="M5383" s="39">
        <f t="shared" si="995"/>
        <v>4.591215308620761</v>
      </c>
      <c r="N5383" s="39">
        <f t="shared" si="990"/>
        <v>6.6181917106135684</v>
      </c>
      <c r="O5383" s="43">
        <f t="shared" si="994"/>
        <v>2.0270000000000001</v>
      </c>
      <c r="S5383" s="39">
        <f t="shared" si="998"/>
        <v>4.7440000000009933E-2</v>
      </c>
      <c r="T5383" s="39">
        <f t="shared" si="991"/>
        <v>4.591215308620761</v>
      </c>
      <c r="U5383" s="39">
        <f t="shared" si="992"/>
        <v>6.6863207091924792</v>
      </c>
      <c r="V5383" s="43">
        <f t="shared" si="993"/>
        <v>2.0951</v>
      </c>
    </row>
    <row r="5384" spans="5:22" hidden="1" x14ac:dyDescent="0.25">
      <c r="E5384" s="39">
        <f t="shared" si="996"/>
        <v>4.7430000000009929E-2</v>
      </c>
      <c r="F5384" s="39">
        <f t="shared" si="987"/>
        <v>4.5916992821959868</v>
      </c>
      <c r="G5384" s="39">
        <f t="shared" si="988"/>
        <v>5.5468524350461195</v>
      </c>
      <c r="H5384" s="43">
        <f t="shared" si="989"/>
        <v>0.95520000000000005</v>
      </c>
      <c r="L5384" s="39">
        <f t="shared" si="997"/>
        <v>4.7430000000009929E-2</v>
      </c>
      <c r="M5384" s="39">
        <f t="shared" si="995"/>
        <v>4.5916992821959868</v>
      </c>
      <c r="N5384" s="39">
        <f t="shared" si="990"/>
        <v>6.6181001549092331</v>
      </c>
      <c r="O5384" s="43">
        <f t="shared" si="994"/>
        <v>2.0264000000000002</v>
      </c>
      <c r="S5384" s="39">
        <f t="shared" si="998"/>
        <v>4.7430000000009929E-2</v>
      </c>
      <c r="T5384" s="39">
        <f t="shared" si="991"/>
        <v>4.5916992821959868</v>
      </c>
      <c r="U5384" s="39">
        <f t="shared" si="992"/>
        <v>6.6863207091924792</v>
      </c>
      <c r="V5384" s="43">
        <f t="shared" si="993"/>
        <v>2.0945999999999998</v>
      </c>
    </row>
    <row r="5385" spans="5:22" hidden="1" x14ac:dyDescent="0.25">
      <c r="E5385" s="39">
        <f t="shared" si="996"/>
        <v>4.7420000000009926E-2</v>
      </c>
      <c r="F5385" s="39">
        <f t="shared" si="987"/>
        <v>4.5921834088547406</v>
      </c>
      <c r="G5385" s="39">
        <f t="shared" si="988"/>
        <v>5.5467854723412531</v>
      </c>
      <c r="H5385" s="43">
        <f t="shared" si="989"/>
        <v>0.9546</v>
      </c>
      <c r="L5385" s="39">
        <f t="shared" si="997"/>
        <v>4.7420000000009926E-2</v>
      </c>
      <c r="M5385" s="39">
        <f t="shared" si="995"/>
        <v>4.5921834088547406</v>
      </c>
      <c r="N5385" s="39">
        <f t="shared" si="990"/>
        <v>6.6180085798995316</v>
      </c>
      <c r="O5385" s="43">
        <f t="shared" si="994"/>
        <v>2.0257999999999998</v>
      </c>
      <c r="S5385" s="39">
        <f t="shared" si="998"/>
        <v>4.7420000000009926E-2</v>
      </c>
      <c r="T5385" s="39">
        <f t="shared" si="991"/>
        <v>4.5921834088547406</v>
      </c>
      <c r="U5385" s="39">
        <f t="shared" si="992"/>
        <v>6.6863207091924792</v>
      </c>
      <c r="V5385" s="43">
        <f t="shared" si="993"/>
        <v>2.0941000000000001</v>
      </c>
    </row>
    <row r="5386" spans="5:22" hidden="1" x14ac:dyDescent="0.25">
      <c r="E5386" s="39">
        <f t="shared" si="996"/>
        <v>4.7410000000009923E-2</v>
      </c>
      <c r="F5386" s="39">
        <f t="shared" si="987"/>
        <v>4.5926676886777429</v>
      </c>
      <c r="G5386" s="39">
        <f t="shared" si="988"/>
        <v>5.5467184936156961</v>
      </c>
      <c r="H5386" s="43">
        <f t="shared" si="989"/>
        <v>0.95409999999999995</v>
      </c>
      <c r="L5386" s="39">
        <f t="shared" si="997"/>
        <v>4.7410000000009923E-2</v>
      </c>
      <c r="M5386" s="39">
        <f t="shared" si="995"/>
        <v>4.5926676886777429</v>
      </c>
      <c r="N5386" s="39">
        <f t="shared" si="990"/>
        <v>6.6179169855763185</v>
      </c>
      <c r="O5386" s="43">
        <f t="shared" si="994"/>
        <v>2.0251999999999999</v>
      </c>
      <c r="S5386" s="39">
        <f t="shared" si="998"/>
        <v>4.7410000000009923E-2</v>
      </c>
      <c r="T5386" s="39">
        <f t="shared" si="991"/>
        <v>4.5926676886777429</v>
      </c>
      <c r="U5386" s="39">
        <f t="shared" si="992"/>
        <v>6.6863207091924792</v>
      </c>
      <c r="V5386" s="43">
        <f t="shared" si="993"/>
        <v>2.0937000000000001</v>
      </c>
    </row>
    <row r="5387" spans="5:22" hidden="1" x14ac:dyDescent="0.25">
      <c r="E5387" s="39">
        <f t="shared" si="996"/>
        <v>4.740000000000992E-2</v>
      </c>
      <c r="F5387" s="39">
        <f t="shared" si="987"/>
        <v>4.5931521217457734</v>
      </c>
      <c r="G5387" s="39">
        <f t="shared" si="988"/>
        <v>5.5466514988623823</v>
      </c>
      <c r="H5387" s="43">
        <f t="shared" si="989"/>
        <v>0.95350000000000001</v>
      </c>
      <c r="L5387" s="39">
        <f t="shared" si="997"/>
        <v>4.740000000000992E-2</v>
      </c>
      <c r="M5387" s="39">
        <f t="shared" si="995"/>
        <v>4.5931521217457734</v>
      </c>
      <c r="N5387" s="39">
        <f t="shared" si="990"/>
        <v>6.6178253719314473</v>
      </c>
      <c r="O5387" s="43">
        <f t="shared" si="994"/>
        <v>2.0247000000000002</v>
      </c>
      <c r="S5387" s="39">
        <f t="shared" si="998"/>
        <v>4.740000000000992E-2</v>
      </c>
      <c r="T5387" s="39">
        <f t="shared" si="991"/>
        <v>4.5931521217457734</v>
      </c>
      <c r="U5387" s="39">
        <f t="shared" si="992"/>
        <v>6.6863207091924792</v>
      </c>
      <c r="V5387" s="43">
        <f t="shared" si="993"/>
        <v>2.0931999999999999</v>
      </c>
    </row>
    <row r="5388" spans="5:22" hidden="1" x14ac:dyDescent="0.25">
      <c r="E5388" s="39">
        <f t="shared" si="996"/>
        <v>4.7390000000009917E-2</v>
      </c>
      <c r="F5388" s="39">
        <f t="shared" si="987"/>
        <v>4.593636708139667</v>
      </c>
      <c r="G5388" s="39">
        <f t="shared" si="988"/>
        <v>5.5465844880742381</v>
      </c>
      <c r="H5388" s="43">
        <f t="shared" si="989"/>
        <v>0.95289999999999997</v>
      </c>
      <c r="L5388" s="39">
        <f t="shared" si="997"/>
        <v>4.7390000000009917E-2</v>
      </c>
      <c r="M5388" s="39">
        <f t="shared" si="995"/>
        <v>4.593636708139667</v>
      </c>
      <c r="N5388" s="39">
        <f t="shared" si="990"/>
        <v>6.6177337389567628</v>
      </c>
      <c r="O5388" s="43">
        <f t="shared" si="994"/>
        <v>2.0240999999999998</v>
      </c>
      <c r="S5388" s="39">
        <f t="shared" si="998"/>
        <v>4.7390000000009917E-2</v>
      </c>
      <c r="T5388" s="39">
        <f t="shared" si="991"/>
        <v>4.593636708139667</v>
      </c>
      <c r="U5388" s="39">
        <f t="shared" si="992"/>
        <v>6.6863207091924792</v>
      </c>
      <c r="V5388" s="43">
        <f t="shared" si="993"/>
        <v>2.0926999999999998</v>
      </c>
    </row>
    <row r="5389" spans="5:22" hidden="1" x14ac:dyDescent="0.25">
      <c r="E5389" s="39">
        <f t="shared" si="996"/>
        <v>4.7380000000009914E-2</v>
      </c>
      <c r="F5389" s="39">
        <f t="shared" si="987"/>
        <v>4.5941214479403243</v>
      </c>
      <c r="G5389" s="39">
        <f t="shared" si="988"/>
        <v>5.5465174612441901</v>
      </c>
      <c r="H5389" s="43">
        <f t="shared" si="989"/>
        <v>0.95240000000000002</v>
      </c>
      <c r="L5389" s="39">
        <f t="shared" si="997"/>
        <v>4.7380000000009914E-2</v>
      </c>
      <c r="M5389" s="39">
        <f t="shared" si="995"/>
        <v>4.5941214479403243</v>
      </c>
      <c r="N5389" s="39">
        <f t="shared" si="990"/>
        <v>6.6176420866441079</v>
      </c>
      <c r="O5389" s="43">
        <f t="shared" si="994"/>
        <v>2.0234999999999999</v>
      </c>
      <c r="S5389" s="39">
        <f t="shared" si="998"/>
        <v>4.7380000000009914E-2</v>
      </c>
      <c r="T5389" s="39">
        <f t="shared" si="991"/>
        <v>4.5941214479403243</v>
      </c>
      <c r="U5389" s="39">
        <f t="shared" si="992"/>
        <v>6.6863207091924792</v>
      </c>
      <c r="V5389" s="43">
        <f t="shared" si="993"/>
        <v>2.0922000000000001</v>
      </c>
    </row>
    <row r="5390" spans="5:22" hidden="1" x14ac:dyDescent="0.25">
      <c r="E5390" s="39">
        <f t="shared" si="996"/>
        <v>4.7370000000009911E-2</v>
      </c>
      <c r="F5390" s="39">
        <f t="shared" si="987"/>
        <v>4.5946063412287019</v>
      </c>
      <c r="G5390" s="39">
        <f t="shared" si="988"/>
        <v>5.546450418365156</v>
      </c>
      <c r="H5390" s="43">
        <f t="shared" si="989"/>
        <v>0.95179999999999998</v>
      </c>
      <c r="L5390" s="39">
        <f t="shared" si="997"/>
        <v>4.7370000000009911E-2</v>
      </c>
      <c r="M5390" s="39">
        <f t="shared" si="995"/>
        <v>4.5946063412287019</v>
      </c>
      <c r="N5390" s="39">
        <f t="shared" si="990"/>
        <v>6.6175504149853186</v>
      </c>
      <c r="O5390" s="43">
        <f t="shared" si="994"/>
        <v>2.0228999999999999</v>
      </c>
      <c r="S5390" s="39">
        <f t="shared" si="998"/>
        <v>4.7370000000009911E-2</v>
      </c>
      <c r="T5390" s="39">
        <f t="shared" si="991"/>
        <v>4.5946063412287019</v>
      </c>
      <c r="U5390" s="39">
        <f t="shared" si="992"/>
        <v>6.6863207091924792</v>
      </c>
      <c r="V5390" s="43">
        <f t="shared" si="993"/>
        <v>2.0916999999999999</v>
      </c>
    </row>
    <row r="5391" spans="5:22" hidden="1" x14ac:dyDescent="0.25">
      <c r="E5391" s="39">
        <f t="shared" si="996"/>
        <v>4.7360000000009908E-2</v>
      </c>
      <c r="F5391" s="39">
        <f t="shared" si="987"/>
        <v>4.5950913880858177</v>
      </c>
      <c r="G5391" s="39">
        <f t="shared" si="988"/>
        <v>5.5463833594300507</v>
      </c>
      <c r="H5391" s="43">
        <f t="shared" si="989"/>
        <v>0.95130000000000003</v>
      </c>
      <c r="L5391" s="39">
        <f t="shared" si="997"/>
        <v>4.7360000000009908E-2</v>
      </c>
      <c r="M5391" s="39">
        <f t="shared" si="995"/>
        <v>4.5950913880858177</v>
      </c>
      <c r="N5391" s="39">
        <f t="shared" si="990"/>
        <v>6.6174587239722253</v>
      </c>
      <c r="O5391" s="43">
        <f t="shared" si="994"/>
        <v>2.0224000000000002</v>
      </c>
      <c r="S5391" s="39">
        <f t="shared" si="998"/>
        <v>4.7360000000009908E-2</v>
      </c>
      <c r="T5391" s="39">
        <f t="shared" si="991"/>
        <v>4.5950913880858177</v>
      </c>
      <c r="U5391" s="39">
        <f t="shared" si="992"/>
        <v>6.6863207091924792</v>
      </c>
      <c r="V5391" s="43">
        <f t="shared" si="993"/>
        <v>2.0912000000000002</v>
      </c>
    </row>
    <row r="5392" spans="5:22" hidden="1" x14ac:dyDescent="0.25">
      <c r="E5392" s="39">
        <f t="shared" si="996"/>
        <v>4.7350000000009905E-2</v>
      </c>
      <c r="F5392" s="39">
        <f t="shared" si="987"/>
        <v>4.5955765885927491</v>
      </c>
      <c r="G5392" s="39">
        <f t="shared" si="988"/>
        <v>5.5463162844317848</v>
      </c>
      <c r="H5392" s="43">
        <f t="shared" si="989"/>
        <v>0.95069999999999999</v>
      </c>
      <c r="L5392" s="39">
        <f t="shared" si="997"/>
        <v>4.7350000000009905E-2</v>
      </c>
      <c r="M5392" s="39">
        <f t="shared" si="995"/>
        <v>4.5955765885927491</v>
      </c>
      <c r="N5392" s="39">
        <f t="shared" si="990"/>
        <v>6.6173670135966542</v>
      </c>
      <c r="O5392" s="43">
        <f t="shared" si="994"/>
        <v>2.0217999999999998</v>
      </c>
      <c r="S5392" s="39">
        <f t="shared" si="998"/>
        <v>4.7350000000009905E-2</v>
      </c>
      <c r="T5392" s="39">
        <f t="shared" si="991"/>
        <v>4.5955765885927491</v>
      </c>
      <c r="U5392" s="39">
        <f t="shared" si="992"/>
        <v>6.6863207091924792</v>
      </c>
      <c r="V5392" s="43">
        <f t="shared" si="993"/>
        <v>2.0907</v>
      </c>
    </row>
    <row r="5393" spans="5:22" hidden="1" x14ac:dyDescent="0.25">
      <c r="E5393" s="39">
        <f t="shared" si="996"/>
        <v>4.7340000000009902E-2</v>
      </c>
      <c r="F5393" s="39">
        <f t="shared" si="987"/>
        <v>4.5960619428306337</v>
      </c>
      <c r="G5393" s="39">
        <f t="shared" si="988"/>
        <v>5.5462491933632645</v>
      </c>
      <c r="H5393" s="43">
        <f t="shared" si="989"/>
        <v>0.95020000000000004</v>
      </c>
      <c r="L5393" s="39">
        <f t="shared" si="997"/>
        <v>4.7340000000009902E-2</v>
      </c>
      <c r="M5393" s="39">
        <f t="shared" si="995"/>
        <v>4.5960619428306337</v>
      </c>
      <c r="N5393" s="39">
        <f t="shared" si="990"/>
        <v>6.6172752838504261</v>
      </c>
      <c r="O5393" s="43">
        <f t="shared" si="994"/>
        <v>2.0211999999999999</v>
      </c>
      <c r="S5393" s="39">
        <f t="shared" si="998"/>
        <v>4.7340000000009902E-2</v>
      </c>
      <c r="T5393" s="39">
        <f t="shared" si="991"/>
        <v>4.5960619428306337</v>
      </c>
      <c r="U5393" s="39">
        <f t="shared" si="992"/>
        <v>6.6863207091924792</v>
      </c>
      <c r="V5393" s="43">
        <f t="shared" si="993"/>
        <v>2.0903</v>
      </c>
    </row>
    <row r="5394" spans="5:22" hidden="1" x14ac:dyDescent="0.25">
      <c r="E5394" s="39">
        <f t="shared" si="996"/>
        <v>4.7330000000009899E-2</v>
      </c>
      <c r="F5394" s="39">
        <f t="shared" si="987"/>
        <v>4.5965474508806681</v>
      </c>
      <c r="G5394" s="39">
        <f t="shared" si="988"/>
        <v>5.5461820862173896</v>
      </c>
      <c r="H5394" s="43">
        <f t="shared" si="989"/>
        <v>0.9496</v>
      </c>
      <c r="L5394" s="39">
        <f t="shared" si="997"/>
        <v>4.7330000000009899E-2</v>
      </c>
      <c r="M5394" s="39">
        <f t="shared" si="995"/>
        <v>4.5965474508806681</v>
      </c>
      <c r="N5394" s="39">
        <f t="shared" si="990"/>
        <v>6.6171835347253554</v>
      </c>
      <c r="O5394" s="43">
        <f t="shared" si="994"/>
        <v>2.0206</v>
      </c>
      <c r="S5394" s="39">
        <f t="shared" si="998"/>
        <v>4.7330000000009899E-2</v>
      </c>
      <c r="T5394" s="39">
        <f t="shared" si="991"/>
        <v>4.5965474508806681</v>
      </c>
      <c r="U5394" s="39">
        <f t="shared" si="992"/>
        <v>6.6863207091924792</v>
      </c>
      <c r="V5394" s="43">
        <f t="shared" si="993"/>
        <v>2.0897999999999999</v>
      </c>
    </row>
    <row r="5395" spans="5:22" hidden="1" x14ac:dyDescent="0.25">
      <c r="E5395" s="39">
        <f t="shared" si="996"/>
        <v>4.7320000000009896E-2</v>
      </c>
      <c r="F5395" s="39">
        <f t="shared" si="987"/>
        <v>4.5970331128241098</v>
      </c>
      <c r="G5395" s="39">
        <f t="shared" si="988"/>
        <v>5.5461149629870565</v>
      </c>
      <c r="H5395" s="43">
        <f t="shared" si="989"/>
        <v>0.94910000000000005</v>
      </c>
      <c r="L5395" s="39">
        <f t="shared" si="997"/>
        <v>4.7320000000009896E-2</v>
      </c>
      <c r="M5395" s="39">
        <f t="shared" si="995"/>
        <v>4.5970331128241098</v>
      </c>
      <c r="N5395" s="39">
        <f t="shared" si="990"/>
        <v>6.6170917662132549</v>
      </c>
      <c r="O5395" s="43">
        <f t="shared" si="994"/>
        <v>2.0200999999999998</v>
      </c>
      <c r="S5395" s="39">
        <f t="shared" si="998"/>
        <v>4.7320000000009896E-2</v>
      </c>
      <c r="T5395" s="39">
        <f t="shared" si="991"/>
        <v>4.5970331128241098</v>
      </c>
      <c r="U5395" s="39">
        <f t="shared" si="992"/>
        <v>6.6863207091924792</v>
      </c>
      <c r="V5395" s="43">
        <f t="shared" si="993"/>
        <v>2.0893000000000002</v>
      </c>
    </row>
    <row r="5396" spans="5:22" hidden="1" x14ac:dyDescent="0.25">
      <c r="E5396" s="39">
        <f t="shared" si="996"/>
        <v>4.7310000000009893E-2</v>
      </c>
      <c r="F5396" s="39">
        <f t="shared" si="987"/>
        <v>4.5975189287422777</v>
      </c>
      <c r="G5396" s="39">
        <f t="shared" si="988"/>
        <v>5.546047823665158</v>
      </c>
      <c r="H5396" s="43">
        <f t="shared" si="989"/>
        <v>0.94850000000000001</v>
      </c>
      <c r="L5396" s="39">
        <f t="shared" si="997"/>
        <v>4.7310000000009893E-2</v>
      </c>
      <c r="M5396" s="39">
        <f t="shared" si="995"/>
        <v>4.5975189287422777</v>
      </c>
      <c r="N5396" s="39">
        <f t="shared" si="990"/>
        <v>6.6169999783059268</v>
      </c>
      <c r="O5396" s="43">
        <f t="shared" si="994"/>
        <v>2.0194999999999999</v>
      </c>
      <c r="S5396" s="39">
        <f t="shared" si="998"/>
        <v>4.7310000000009893E-2</v>
      </c>
      <c r="T5396" s="39">
        <f t="shared" si="991"/>
        <v>4.5975189287422777</v>
      </c>
      <c r="U5396" s="39">
        <f t="shared" si="992"/>
        <v>6.6863207091924792</v>
      </c>
      <c r="V5396" s="43">
        <f t="shared" si="993"/>
        <v>2.0888</v>
      </c>
    </row>
    <row r="5397" spans="5:22" hidden="1" x14ac:dyDescent="0.25">
      <c r="E5397" s="39">
        <f t="shared" si="996"/>
        <v>4.730000000000989E-2</v>
      </c>
      <c r="F5397" s="39">
        <f t="shared" si="987"/>
        <v>4.5980048987165478</v>
      </c>
      <c r="G5397" s="39">
        <f t="shared" si="988"/>
        <v>5.5459806682445798</v>
      </c>
      <c r="H5397" s="43">
        <f t="shared" si="989"/>
        <v>0.94799999999999995</v>
      </c>
      <c r="L5397" s="39">
        <f t="shared" si="997"/>
        <v>4.730000000000989E-2</v>
      </c>
      <c r="M5397" s="39">
        <f t="shared" si="995"/>
        <v>4.5980048987165478</v>
      </c>
      <c r="N5397" s="39">
        <f t="shared" si="990"/>
        <v>6.6169081709951731</v>
      </c>
      <c r="O5397" s="43">
        <f t="shared" si="994"/>
        <v>2.0188999999999999</v>
      </c>
      <c r="S5397" s="39">
        <f t="shared" si="998"/>
        <v>4.730000000000989E-2</v>
      </c>
      <c r="T5397" s="39">
        <f t="shared" si="991"/>
        <v>4.5980048987165478</v>
      </c>
      <c r="U5397" s="39">
        <f t="shared" si="992"/>
        <v>6.6863207091924792</v>
      </c>
      <c r="V5397" s="43">
        <f t="shared" si="993"/>
        <v>2.0882999999999998</v>
      </c>
    </row>
    <row r="5398" spans="5:22" hidden="1" x14ac:dyDescent="0.25">
      <c r="E5398" s="39">
        <f t="shared" si="996"/>
        <v>4.7290000000009887E-2</v>
      </c>
      <c r="F5398" s="39">
        <f t="shared" si="987"/>
        <v>4.5984910228283589</v>
      </c>
      <c r="G5398" s="39">
        <f t="shared" si="988"/>
        <v>5.5459134967182058</v>
      </c>
      <c r="H5398" s="43">
        <f t="shared" si="989"/>
        <v>0.94740000000000002</v>
      </c>
      <c r="L5398" s="39">
        <f t="shared" si="997"/>
        <v>4.7290000000009887E-2</v>
      </c>
      <c r="M5398" s="39">
        <f t="shared" si="995"/>
        <v>4.5984910228283589</v>
      </c>
      <c r="N5398" s="39">
        <f t="shared" si="990"/>
        <v>6.6168163442727881</v>
      </c>
      <c r="O5398" s="43">
        <f t="shared" si="994"/>
        <v>2.0183</v>
      </c>
      <c r="S5398" s="39">
        <f t="shared" si="998"/>
        <v>4.7290000000009887E-2</v>
      </c>
      <c r="T5398" s="39">
        <f t="shared" si="991"/>
        <v>4.5984910228283589</v>
      </c>
      <c r="U5398" s="39">
        <f t="shared" si="992"/>
        <v>6.6863207091924792</v>
      </c>
      <c r="V5398" s="43">
        <f t="shared" si="993"/>
        <v>2.0878000000000001</v>
      </c>
    </row>
    <row r="5399" spans="5:22" hidden="1" x14ac:dyDescent="0.25">
      <c r="E5399" s="39">
        <f t="shared" si="996"/>
        <v>4.7280000000009884E-2</v>
      </c>
      <c r="F5399" s="39">
        <f t="shared" si="987"/>
        <v>4.5989773011592092</v>
      </c>
      <c r="G5399" s="39">
        <f t="shared" si="988"/>
        <v>5.5458463090789136</v>
      </c>
      <c r="H5399" s="43">
        <f t="shared" si="989"/>
        <v>0.94689999999999996</v>
      </c>
      <c r="L5399" s="39">
        <f t="shared" si="997"/>
        <v>4.7280000000009884E-2</v>
      </c>
      <c r="M5399" s="39">
        <f t="shared" si="995"/>
        <v>4.5989773011592092</v>
      </c>
      <c r="N5399" s="39">
        <f t="shared" si="990"/>
        <v>6.6167244981305604</v>
      </c>
      <c r="O5399" s="43">
        <f t="shared" si="994"/>
        <v>2.0177</v>
      </c>
      <c r="S5399" s="39">
        <f t="shared" si="998"/>
        <v>4.7280000000009884E-2</v>
      </c>
      <c r="T5399" s="39">
        <f t="shared" si="991"/>
        <v>4.5989773011592092</v>
      </c>
      <c r="U5399" s="39">
        <f t="shared" si="992"/>
        <v>6.6863207091924792</v>
      </c>
      <c r="V5399" s="43">
        <f t="shared" si="993"/>
        <v>2.0872999999999999</v>
      </c>
    </row>
    <row r="5400" spans="5:22" hidden="1" x14ac:dyDescent="0.25">
      <c r="E5400" s="39">
        <f t="shared" si="996"/>
        <v>4.7270000000009881E-2</v>
      </c>
      <c r="F5400" s="39">
        <f t="shared" si="987"/>
        <v>4.5994637337906568</v>
      </c>
      <c r="G5400" s="39">
        <f t="shared" si="988"/>
        <v>5.5457791053195757</v>
      </c>
      <c r="H5400" s="43">
        <f t="shared" si="989"/>
        <v>0.94630000000000003</v>
      </c>
      <c r="L5400" s="39">
        <f t="shared" si="997"/>
        <v>4.7270000000009881E-2</v>
      </c>
      <c r="M5400" s="39">
        <f t="shared" si="995"/>
        <v>4.5994637337906568</v>
      </c>
      <c r="N5400" s="39">
        <f t="shared" si="990"/>
        <v>6.6166326325602753</v>
      </c>
      <c r="O5400" s="43">
        <f t="shared" si="994"/>
        <v>2.0171999999999999</v>
      </c>
      <c r="S5400" s="39">
        <f t="shared" si="998"/>
        <v>4.7270000000009881E-2</v>
      </c>
      <c r="T5400" s="39">
        <f t="shared" si="991"/>
        <v>4.5994637337906568</v>
      </c>
      <c r="U5400" s="39">
        <f t="shared" si="992"/>
        <v>6.6863207091924792</v>
      </c>
      <c r="V5400" s="43">
        <f t="shared" si="993"/>
        <v>2.0869</v>
      </c>
    </row>
    <row r="5401" spans="5:22" hidden="1" x14ac:dyDescent="0.25">
      <c r="E5401" s="39">
        <f t="shared" si="996"/>
        <v>4.7260000000009877E-2</v>
      </c>
      <c r="F5401" s="39">
        <f t="shared" si="987"/>
        <v>4.5999503208043206</v>
      </c>
      <c r="G5401" s="39">
        <f t="shared" si="988"/>
        <v>5.5457118854330618</v>
      </c>
      <c r="H5401" s="43">
        <f t="shared" si="989"/>
        <v>0.94579999999999997</v>
      </c>
      <c r="L5401" s="39">
        <f t="shared" si="997"/>
        <v>4.7260000000009877E-2</v>
      </c>
      <c r="M5401" s="39">
        <f t="shared" si="995"/>
        <v>4.5999503208043206</v>
      </c>
      <c r="N5401" s="39">
        <f t="shared" si="990"/>
        <v>6.6165407475537119</v>
      </c>
      <c r="O5401" s="43">
        <f t="shared" si="994"/>
        <v>2.0165999999999999</v>
      </c>
      <c r="S5401" s="39">
        <f t="shared" si="998"/>
        <v>4.7260000000009877E-2</v>
      </c>
      <c r="T5401" s="39">
        <f t="shared" si="991"/>
        <v>4.5999503208043206</v>
      </c>
      <c r="U5401" s="39">
        <f t="shared" si="992"/>
        <v>6.6863207091924792</v>
      </c>
      <c r="V5401" s="43">
        <f t="shared" si="993"/>
        <v>2.0863999999999998</v>
      </c>
    </row>
    <row r="5402" spans="5:22" hidden="1" x14ac:dyDescent="0.25">
      <c r="E5402" s="39">
        <f t="shared" si="996"/>
        <v>4.7250000000009874E-2</v>
      </c>
      <c r="F5402" s="39">
        <f t="shared" si="987"/>
        <v>4.6004370622818813</v>
      </c>
      <c r="G5402" s="39">
        <f t="shared" si="988"/>
        <v>5.5456446494122345</v>
      </c>
      <c r="H5402" s="43">
        <f t="shared" si="989"/>
        <v>0.94520000000000004</v>
      </c>
      <c r="L5402" s="39">
        <f t="shared" si="997"/>
        <v>4.7250000000009874E-2</v>
      </c>
      <c r="M5402" s="39">
        <f t="shared" si="995"/>
        <v>4.6004370622818813</v>
      </c>
      <c r="N5402" s="39">
        <f t="shared" si="990"/>
        <v>6.6164488431026438</v>
      </c>
      <c r="O5402" s="43">
        <f t="shared" si="994"/>
        <v>2.016</v>
      </c>
      <c r="S5402" s="39">
        <f t="shared" si="998"/>
        <v>4.7250000000009874E-2</v>
      </c>
      <c r="T5402" s="39">
        <f t="shared" si="991"/>
        <v>4.6004370622818813</v>
      </c>
      <c r="U5402" s="39">
        <f t="shared" si="992"/>
        <v>6.6863207091924792</v>
      </c>
      <c r="V5402" s="43">
        <f t="shared" si="993"/>
        <v>2.0859000000000001</v>
      </c>
    </row>
    <row r="5403" spans="5:22" hidden="1" x14ac:dyDescent="0.25">
      <c r="E5403" s="39">
        <f t="shared" si="996"/>
        <v>4.7240000000009871E-2</v>
      </c>
      <c r="F5403" s="39">
        <f t="shared" si="987"/>
        <v>4.6009239583050761</v>
      </c>
      <c r="G5403" s="39">
        <f t="shared" si="988"/>
        <v>5.5455773972499545</v>
      </c>
      <c r="H5403" s="43">
        <f t="shared" si="989"/>
        <v>0.94469999999999998</v>
      </c>
      <c r="L5403" s="39">
        <f t="shared" si="997"/>
        <v>4.7240000000009871E-2</v>
      </c>
      <c r="M5403" s="39">
        <f t="shared" si="995"/>
        <v>4.6009239583050761</v>
      </c>
      <c r="N5403" s="39">
        <f t="shared" si="990"/>
        <v>6.6163569191988394</v>
      </c>
      <c r="O5403" s="43">
        <f t="shared" si="994"/>
        <v>2.0154000000000001</v>
      </c>
      <c r="S5403" s="39">
        <f t="shared" si="998"/>
        <v>4.7240000000009871E-2</v>
      </c>
      <c r="T5403" s="39">
        <f t="shared" si="991"/>
        <v>4.6009239583050761</v>
      </c>
      <c r="U5403" s="39">
        <f t="shared" si="992"/>
        <v>6.6863207091924792</v>
      </c>
      <c r="V5403" s="43">
        <f t="shared" si="993"/>
        <v>2.0853999999999999</v>
      </c>
    </row>
    <row r="5404" spans="5:22" hidden="1" x14ac:dyDescent="0.25">
      <c r="E5404" s="39">
        <f t="shared" si="996"/>
        <v>4.7230000000009868E-2</v>
      </c>
      <c r="F5404" s="39">
        <f t="shared" si="987"/>
        <v>4.6014110089557088</v>
      </c>
      <c r="G5404" s="39">
        <f t="shared" si="988"/>
        <v>5.5455101289390756</v>
      </c>
      <c r="H5404" s="43">
        <f t="shared" si="989"/>
        <v>0.94410000000000005</v>
      </c>
      <c r="L5404" s="39">
        <f t="shared" si="997"/>
        <v>4.7230000000009868E-2</v>
      </c>
      <c r="M5404" s="39">
        <f t="shared" si="995"/>
        <v>4.6014110089557088</v>
      </c>
      <c r="N5404" s="39">
        <f t="shared" si="990"/>
        <v>6.6162649758340617</v>
      </c>
      <c r="O5404" s="43">
        <f t="shared" si="994"/>
        <v>2.0148999999999999</v>
      </c>
      <c r="S5404" s="39">
        <f t="shared" si="998"/>
        <v>4.7230000000009868E-2</v>
      </c>
      <c r="T5404" s="39">
        <f t="shared" si="991"/>
        <v>4.6014110089557088</v>
      </c>
      <c r="U5404" s="39">
        <f t="shared" si="992"/>
        <v>6.6863207091924792</v>
      </c>
      <c r="V5404" s="43">
        <f t="shared" si="993"/>
        <v>2.0849000000000002</v>
      </c>
    </row>
    <row r="5405" spans="5:22" hidden="1" x14ac:dyDescent="0.25">
      <c r="E5405" s="39">
        <f t="shared" si="996"/>
        <v>4.7220000000009865E-2</v>
      </c>
      <c r="F5405" s="39">
        <f t="shared" si="987"/>
        <v>4.6018982143156375</v>
      </c>
      <c r="G5405" s="39">
        <f t="shared" si="988"/>
        <v>5.5454428444724488</v>
      </c>
      <c r="H5405" s="43">
        <f t="shared" si="989"/>
        <v>0.94350000000000001</v>
      </c>
      <c r="L5405" s="39">
        <f t="shared" si="997"/>
        <v>4.7220000000009865E-2</v>
      </c>
      <c r="M5405" s="39">
        <f t="shared" si="995"/>
        <v>4.6018982143156375</v>
      </c>
      <c r="N5405" s="39">
        <f t="shared" si="990"/>
        <v>6.6161730130000702</v>
      </c>
      <c r="O5405" s="43">
        <f t="shared" si="994"/>
        <v>2.0143</v>
      </c>
      <c r="S5405" s="39">
        <f t="shared" si="998"/>
        <v>4.7220000000009865E-2</v>
      </c>
      <c r="T5405" s="39">
        <f t="shared" si="991"/>
        <v>4.6018982143156375</v>
      </c>
      <c r="U5405" s="39">
        <f t="shared" si="992"/>
        <v>6.6863207091924792</v>
      </c>
      <c r="V5405" s="43">
        <f t="shared" si="993"/>
        <v>2.0844</v>
      </c>
    </row>
    <row r="5406" spans="5:22" hidden="1" x14ac:dyDescent="0.25">
      <c r="E5406" s="39">
        <f t="shared" si="996"/>
        <v>4.7210000000009862E-2</v>
      </c>
      <c r="F5406" s="39">
        <f t="shared" si="987"/>
        <v>4.6023855744667861</v>
      </c>
      <c r="G5406" s="39">
        <f t="shared" si="988"/>
        <v>5.5453755438429182</v>
      </c>
      <c r="H5406" s="43">
        <f t="shared" si="989"/>
        <v>0.94299999999999995</v>
      </c>
      <c r="L5406" s="39">
        <f t="shared" si="997"/>
        <v>4.7210000000009862E-2</v>
      </c>
      <c r="M5406" s="39">
        <f t="shared" si="995"/>
        <v>4.6023855744667861</v>
      </c>
      <c r="N5406" s="39">
        <f t="shared" si="990"/>
        <v>6.6160810306886164</v>
      </c>
      <c r="O5406" s="43">
        <f t="shared" si="994"/>
        <v>2.0137</v>
      </c>
      <c r="S5406" s="39">
        <f t="shared" si="998"/>
        <v>4.7210000000009862E-2</v>
      </c>
      <c r="T5406" s="39">
        <f t="shared" si="991"/>
        <v>4.6023855744667861</v>
      </c>
      <c r="U5406" s="39">
        <f t="shared" si="992"/>
        <v>6.6863207091924792</v>
      </c>
      <c r="V5406" s="43">
        <f t="shared" si="993"/>
        <v>2.0838999999999999</v>
      </c>
    </row>
    <row r="5407" spans="5:22" hidden="1" x14ac:dyDescent="0.25">
      <c r="E5407" s="39">
        <f t="shared" si="996"/>
        <v>4.7200000000009859E-2</v>
      </c>
      <c r="F5407" s="39">
        <f t="shared" si="987"/>
        <v>4.602873089491136</v>
      </c>
      <c r="G5407" s="39">
        <f t="shared" si="988"/>
        <v>5.5453082270433258</v>
      </c>
      <c r="H5407" s="43">
        <f t="shared" si="989"/>
        <v>0.94240000000000002</v>
      </c>
      <c r="L5407" s="39">
        <f t="shared" si="997"/>
        <v>4.7200000000009859E-2</v>
      </c>
      <c r="M5407" s="39">
        <f t="shared" si="995"/>
        <v>4.602873089491136</v>
      </c>
      <c r="N5407" s="39">
        <f t="shared" si="990"/>
        <v>6.6159890288914491</v>
      </c>
      <c r="O5407" s="43">
        <f t="shared" si="994"/>
        <v>2.0131000000000001</v>
      </c>
      <c r="S5407" s="39">
        <f t="shared" si="998"/>
        <v>4.7200000000009859E-2</v>
      </c>
      <c r="T5407" s="39">
        <f t="shared" si="991"/>
        <v>4.602873089491136</v>
      </c>
      <c r="U5407" s="39">
        <f t="shared" si="992"/>
        <v>6.6863207091924792</v>
      </c>
      <c r="V5407" s="43">
        <f t="shared" si="993"/>
        <v>2.0834000000000001</v>
      </c>
    </row>
    <row r="5408" spans="5:22" hidden="1" x14ac:dyDescent="0.25">
      <c r="E5408" s="39">
        <f t="shared" si="996"/>
        <v>4.7190000000009856E-2</v>
      </c>
      <c r="F5408" s="39">
        <f t="shared" si="987"/>
        <v>4.6033607594707311</v>
      </c>
      <c r="G5408" s="39">
        <f t="shared" si="988"/>
        <v>5.5452408940665077</v>
      </c>
      <c r="H5408" s="43">
        <f t="shared" si="989"/>
        <v>0.94189999999999996</v>
      </c>
      <c r="L5408" s="39">
        <f t="shared" si="997"/>
        <v>4.7190000000009856E-2</v>
      </c>
      <c r="M5408" s="39">
        <f t="shared" si="995"/>
        <v>4.6033607594707311</v>
      </c>
      <c r="N5408" s="39">
        <f t="shared" si="990"/>
        <v>6.615897007600311</v>
      </c>
      <c r="O5408" s="43">
        <f t="shared" si="994"/>
        <v>2.0125000000000002</v>
      </c>
      <c r="S5408" s="39">
        <f t="shared" si="998"/>
        <v>4.7190000000009856E-2</v>
      </c>
      <c r="T5408" s="39">
        <f t="shared" si="991"/>
        <v>4.6033607594707311</v>
      </c>
      <c r="U5408" s="39">
        <f t="shared" si="992"/>
        <v>6.6863207091924792</v>
      </c>
      <c r="V5408" s="43">
        <f t="shared" si="993"/>
        <v>2.0830000000000002</v>
      </c>
    </row>
    <row r="5409" spans="5:22" hidden="1" x14ac:dyDescent="0.25">
      <c r="E5409" s="39">
        <f t="shared" si="996"/>
        <v>4.7180000000009853E-2</v>
      </c>
      <c r="F5409" s="39">
        <f t="shared" si="987"/>
        <v>4.6038485844876753</v>
      </c>
      <c r="G5409" s="39">
        <f t="shared" si="988"/>
        <v>5.5451735449052943</v>
      </c>
      <c r="H5409" s="43">
        <f t="shared" si="989"/>
        <v>0.94130000000000003</v>
      </c>
      <c r="L5409" s="39">
        <f t="shared" si="997"/>
        <v>4.7180000000009853E-2</v>
      </c>
      <c r="M5409" s="39">
        <f t="shared" si="995"/>
        <v>4.6038485844876753</v>
      </c>
      <c r="N5409" s="39">
        <f t="shared" si="990"/>
        <v>6.6158049668069383</v>
      </c>
      <c r="O5409" s="43">
        <f t="shared" si="994"/>
        <v>2.012</v>
      </c>
      <c r="S5409" s="39">
        <f t="shared" si="998"/>
        <v>4.7180000000009853E-2</v>
      </c>
      <c r="T5409" s="39">
        <f t="shared" si="991"/>
        <v>4.6038485844876753</v>
      </c>
      <c r="U5409" s="39">
        <f t="shared" si="992"/>
        <v>6.6863207091924792</v>
      </c>
      <c r="V5409" s="43">
        <f t="shared" si="993"/>
        <v>2.0825</v>
      </c>
    </row>
    <row r="5410" spans="5:22" hidden="1" x14ac:dyDescent="0.25">
      <c r="E5410" s="39">
        <f t="shared" si="996"/>
        <v>4.717000000000985E-2</v>
      </c>
      <c r="F5410" s="39">
        <f t="shared" si="987"/>
        <v>4.6043365646241341</v>
      </c>
      <c r="G5410" s="39">
        <f t="shared" si="988"/>
        <v>5.5451061795525129</v>
      </c>
      <c r="H5410" s="43">
        <f t="shared" si="989"/>
        <v>0.94079999999999997</v>
      </c>
      <c r="L5410" s="39">
        <f t="shared" si="997"/>
        <v>4.717000000000985E-2</v>
      </c>
      <c r="M5410" s="39">
        <f t="shared" si="995"/>
        <v>4.6043365646241341</v>
      </c>
      <c r="N5410" s="39">
        <f t="shared" si="990"/>
        <v>6.615712906503064</v>
      </c>
      <c r="O5410" s="43">
        <f t="shared" si="994"/>
        <v>2.0114000000000001</v>
      </c>
      <c r="S5410" s="39">
        <f t="shared" si="998"/>
        <v>4.717000000000985E-2</v>
      </c>
      <c r="T5410" s="39">
        <f t="shared" si="991"/>
        <v>4.6043365646241341</v>
      </c>
      <c r="U5410" s="39">
        <f t="shared" si="992"/>
        <v>6.6863207091924792</v>
      </c>
      <c r="V5410" s="43">
        <f t="shared" si="993"/>
        <v>2.0819999999999999</v>
      </c>
    </row>
    <row r="5411" spans="5:22" hidden="1" x14ac:dyDescent="0.25">
      <c r="E5411" s="39">
        <f t="shared" si="996"/>
        <v>4.7160000000009847E-2</v>
      </c>
      <c r="F5411" s="39">
        <f t="shared" si="987"/>
        <v>4.6048246999623332</v>
      </c>
      <c r="G5411" s="39">
        <f t="shared" si="988"/>
        <v>5.5450387980009861</v>
      </c>
      <c r="H5411" s="43">
        <f t="shared" si="989"/>
        <v>0.94020000000000004</v>
      </c>
      <c r="L5411" s="39">
        <f t="shared" si="997"/>
        <v>4.7160000000009847E-2</v>
      </c>
      <c r="M5411" s="39">
        <f t="shared" si="995"/>
        <v>4.6048246999623332</v>
      </c>
      <c r="N5411" s="39">
        <f t="shared" si="990"/>
        <v>6.6156208266804128</v>
      </c>
      <c r="O5411" s="43">
        <f t="shared" si="994"/>
        <v>2.0108000000000001</v>
      </c>
      <c r="S5411" s="39">
        <f t="shared" si="998"/>
        <v>4.7160000000009847E-2</v>
      </c>
      <c r="T5411" s="39">
        <f t="shared" si="991"/>
        <v>4.6048246999623332</v>
      </c>
      <c r="U5411" s="39">
        <f t="shared" si="992"/>
        <v>6.6863207091924792</v>
      </c>
      <c r="V5411" s="43">
        <f t="shared" si="993"/>
        <v>2.0815000000000001</v>
      </c>
    </row>
    <row r="5412" spans="5:22" hidden="1" x14ac:dyDescent="0.25">
      <c r="E5412" s="39">
        <f t="shared" si="996"/>
        <v>4.7150000000009844E-2</v>
      </c>
      <c r="F5412" s="39">
        <f t="shared" si="987"/>
        <v>4.6053129905845598</v>
      </c>
      <c r="G5412" s="39">
        <f t="shared" si="988"/>
        <v>5.5449714002435311</v>
      </c>
      <c r="H5412" s="43">
        <f t="shared" si="989"/>
        <v>0.93969999999999998</v>
      </c>
      <c r="L5412" s="39">
        <f t="shared" si="997"/>
        <v>4.7150000000009844E-2</v>
      </c>
      <c r="M5412" s="39">
        <f t="shared" si="995"/>
        <v>4.6053129905845598</v>
      </c>
      <c r="N5412" s="39">
        <f t="shared" si="990"/>
        <v>6.6155287273307088</v>
      </c>
      <c r="O5412" s="43">
        <f t="shared" si="994"/>
        <v>2.0102000000000002</v>
      </c>
      <c r="S5412" s="39">
        <f t="shared" si="998"/>
        <v>4.7150000000009844E-2</v>
      </c>
      <c r="T5412" s="39">
        <f t="shared" si="991"/>
        <v>4.6053129905845598</v>
      </c>
      <c r="U5412" s="39">
        <f t="shared" si="992"/>
        <v>6.6863207091924792</v>
      </c>
      <c r="V5412" s="43">
        <f t="shared" si="993"/>
        <v>2.081</v>
      </c>
    </row>
    <row r="5413" spans="5:22" hidden="1" x14ac:dyDescent="0.25">
      <c r="E5413" s="39">
        <f t="shared" si="996"/>
        <v>4.7140000000009841E-2</v>
      </c>
      <c r="F5413" s="39">
        <f t="shared" si="987"/>
        <v>4.6058014365731621</v>
      </c>
      <c r="G5413" s="39">
        <f t="shared" si="988"/>
        <v>5.5449039862729599</v>
      </c>
      <c r="H5413" s="43">
        <f t="shared" si="989"/>
        <v>0.93910000000000005</v>
      </c>
      <c r="L5413" s="39">
        <f t="shared" si="997"/>
        <v>4.7140000000009841E-2</v>
      </c>
      <c r="M5413" s="39">
        <f t="shared" si="995"/>
        <v>4.6058014365731621</v>
      </c>
      <c r="N5413" s="39">
        <f t="shared" si="990"/>
        <v>6.6154366084456662</v>
      </c>
      <c r="O5413" s="43">
        <f t="shared" si="994"/>
        <v>2.0095999999999998</v>
      </c>
      <c r="S5413" s="39">
        <f t="shared" si="998"/>
        <v>4.7140000000009841E-2</v>
      </c>
      <c r="T5413" s="39">
        <f t="shared" si="991"/>
        <v>4.6058014365731621</v>
      </c>
      <c r="U5413" s="39">
        <f t="shared" si="992"/>
        <v>6.6863207091924792</v>
      </c>
      <c r="V5413" s="43">
        <f t="shared" si="993"/>
        <v>2.0804999999999998</v>
      </c>
    </row>
    <row r="5414" spans="5:22" hidden="1" x14ac:dyDescent="0.25">
      <c r="E5414" s="39">
        <f t="shared" si="996"/>
        <v>4.7130000000009838E-2</v>
      </c>
      <c r="F5414" s="39">
        <f t="shared" si="987"/>
        <v>4.6062900380105489</v>
      </c>
      <c r="G5414" s="39">
        <f t="shared" si="988"/>
        <v>5.5448365560820809</v>
      </c>
      <c r="H5414" s="43">
        <f t="shared" si="989"/>
        <v>0.9385</v>
      </c>
      <c r="L5414" s="39">
        <f t="shared" si="997"/>
        <v>4.7130000000009838E-2</v>
      </c>
      <c r="M5414" s="39">
        <f t="shared" si="995"/>
        <v>4.6062900380105489</v>
      </c>
      <c r="N5414" s="39">
        <f t="shared" si="990"/>
        <v>6.6153444700169972</v>
      </c>
      <c r="O5414" s="43">
        <f t="shared" si="994"/>
        <v>2.0091000000000001</v>
      </c>
      <c r="S5414" s="39">
        <f t="shared" si="998"/>
        <v>4.7130000000009838E-2</v>
      </c>
      <c r="T5414" s="39">
        <f t="shared" si="991"/>
        <v>4.6062900380105489</v>
      </c>
      <c r="U5414" s="39">
        <f t="shared" si="992"/>
        <v>6.6863207091924792</v>
      </c>
      <c r="V5414" s="43">
        <f t="shared" si="993"/>
        <v>2.08</v>
      </c>
    </row>
    <row r="5415" spans="5:22" hidden="1" x14ac:dyDescent="0.25">
      <c r="E5415" s="39">
        <f t="shared" si="996"/>
        <v>4.7120000000009835E-2</v>
      </c>
      <c r="F5415" s="39">
        <f t="shared" si="987"/>
        <v>4.6067787949791921</v>
      </c>
      <c r="G5415" s="39">
        <f t="shared" si="988"/>
        <v>5.5447691096636982</v>
      </c>
      <c r="H5415" s="43">
        <f t="shared" si="989"/>
        <v>0.93799999999999994</v>
      </c>
      <c r="L5415" s="39">
        <f t="shared" si="997"/>
        <v>4.7120000000009835E-2</v>
      </c>
      <c r="M5415" s="39">
        <f t="shared" si="995"/>
        <v>4.6067787949791921</v>
      </c>
      <c r="N5415" s="39">
        <f t="shared" si="990"/>
        <v>6.6152523120364064</v>
      </c>
      <c r="O5415" s="43">
        <f t="shared" si="994"/>
        <v>2.0085000000000002</v>
      </c>
      <c r="S5415" s="39">
        <f t="shared" si="998"/>
        <v>4.7120000000009835E-2</v>
      </c>
      <c r="T5415" s="39">
        <f t="shared" si="991"/>
        <v>4.6067787949791921</v>
      </c>
      <c r="U5415" s="39">
        <f t="shared" si="992"/>
        <v>6.6863207091924792</v>
      </c>
      <c r="V5415" s="43">
        <f t="shared" si="993"/>
        <v>2.0794999999999999</v>
      </c>
    </row>
    <row r="5416" spans="5:22" hidden="1" x14ac:dyDescent="0.25">
      <c r="E5416" s="39">
        <f t="shared" si="996"/>
        <v>4.7110000000009832E-2</v>
      </c>
      <c r="F5416" s="39">
        <f t="shared" si="987"/>
        <v>4.607267707561622</v>
      </c>
      <c r="G5416" s="39">
        <f t="shared" si="988"/>
        <v>5.5447016470106103</v>
      </c>
      <c r="H5416" s="43">
        <f t="shared" si="989"/>
        <v>0.93740000000000001</v>
      </c>
      <c r="L5416" s="39">
        <f t="shared" si="997"/>
        <v>4.7110000000009832E-2</v>
      </c>
      <c r="M5416" s="39">
        <f t="shared" si="995"/>
        <v>4.607267707561622</v>
      </c>
      <c r="N5416" s="39">
        <f t="shared" si="990"/>
        <v>6.6151601344955955</v>
      </c>
      <c r="O5416" s="43">
        <f t="shared" si="994"/>
        <v>2.0078999999999998</v>
      </c>
      <c r="S5416" s="39">
        <f t="shared" si="998"/>
        <v>4.7110000000009832E-2</v>
      </c>
      <c r="T5416" s="39">
        <f t="shared" si="991"/>
        <v>4.607267707561622</v>
      </c>
      <c r="U5416" s="39">
        <f t="shared" si="992"/>
        <v>6.6863207091924792</v>
      </c>
      <c r="V5416" s="43">
        <f t="shared" si="993"/>
        <v>2.0790999999999999</v>
      </c>
    </row>
    <row r="5417" spans="5:22" hidden="1" x14ac:dyDescent="0.25">
      <c r="E5417" s="39">
        <f t="shared" si="996"/>
        <v>4.7100000000009828E-2</v>
      </c>
      <c r="F5417" s="39">
        <f t="shared" si="987"/>
        <v>4.607756775840433</v>
      </c>
      <c r="G5417" s="39">
        <f t="shared" si="988"/>
        <v>5.5446341681156106</v>
      </c>
      <c r="H5417" s="43">
        <f t="shared" si="989"/>
        <v>0.93689999999999996</v>
      </c>
      <c r="L5417" s="39">
        <f t="shared" si="997"/>
        <v>4.7100000000009828E-2</v>
      </c>
      <c r="M5417" s="39">
        <f t="shared" si="995"/>
        <v>4.607756775840433</v>
      </c>
      <c r="N5417" s="39">
        <f t="shared" si="990"/>
        <v>6.6150679373862582</v>
      </c>
      <c r="O5417" s="43">
        <f t="shared" si="994"/>
        <v>2.0072999999999999</v>
      </c>
      <c r="S5417" s="39">
        <f t="shared" si="998"/>
        <v>4.7100000000009828E-2</v>
      </c>
      <c r="T5417" s="39">
        <f t="shared" si="991"/>
        <v>4.607756775840433</v>
      </c>
      <c r="U5417" s="39">
        <f t="shared" si="992"/>
        <v>6.6863207091924792</v>
      </c>
      <c r="V5417" s="43">
        <f t="shared" si="993"/>
        <v>2.0785999999999998</v>
      </c>
    </row>
    <row r="5418" spans="5:22" hidden="1" x14ac:dyDescent="0.25">
      <c r="E5418" s="39">
        <f t="shared" si="996"/>
        <v>4.7090000000009825E-2</v>
      </c>
      <c r="F5418" s="39">
        <f t="shared" si="987"/>
        <v>4.6082459998982799</v>
      </c>
      <c r="G5418" s="39">
        <f t="shared" si="988"/>
        <v>5.5445666729714889</v>
      </c>
      <c r="H5418" s="43">
        <f t="shared" si="989"/>
        <v>0.93630000000000002</v>
      </c>
      <c r="L5418" s="39">
        <f t="shared" si="997"/>
        <v>4.7090000000009825E-2</v>
      </c>
      <c r="M5418" s="39">
        <f t="shared" si="995"/>
        <v>4.6082459998982799</v>
      </c>
      <c r="N5418" s="39">
        <f t="shared" si="990"/>
        <v>6.6149757207000839</v>
      </c>
      <c r="O5418" s="43">
        <f t="shared" si="994"/>
        <v>2.0066999999999999</v>
      </c>
      <c r="S5418" s="39">
        <f t="shared" si="998"/>
        <v>4.7090000000009825E-2</v>
      </c>
      <c r="T5418" s="39">
        <f t="shared" si="991"/>
        <v>4.6082459998982799</v>
      </c>
      <c r="U5418" s="39">
        <f t="shared" si="992"/>
        <v>6.6863207091924792</v>
      </c>
      <c r="V5418" s="43">
        <f t="shared" si="993"/>
        <v>2.0781000000000001</v>
      </c>
    </row>
    <row r="5419" spans="5:22" hidden="1" x14ac:dyDescent="0.25">
      <c r="E5419" s="39">
        <f t="shared" si="996"/>
        <v>4.7080000000009822E-2</v>
      </c>
      <c r="F5419" s="39">
        <f t="shared" si="987"/>
        <v>4.608735379817877</v>
      </c>
      <c r="G5419" s="39">
        <f t="shared" si="988"/>
        <v>5.5444991615710295</v>
      </c>
      <c r="H5419" s="43">
        <f t="shared" si="989"/>
        <v>0.93579999999999997</v>
      </c>
      <c r="L5419" s="39">
        <f t="shared" si="997"/>
        <v>4.7080000000009822E-2</v>
      </c>
      <c r="M5419" s="39">
        <f t="shared" si="995"/>
        <v>4.608735379817877</v>
      </c>
      <c r="N5419" s="39">
        <f t="shared" si="990"/>
        <v>6.6148834844287583</v>
      </c>
      <c r="O5419" s="43">
        <f t="shared" si="994"/>
        <v>2.0061</v>
      </c>
      <c r="S5419" s="39">
        <f t="shared" si="998"/>
        <v>4.7080000000009822E-2</v>
      </c>
      <c r="T5419" s="39">
        <f t="shared" si="991"/>
        <v>4.608735379817877</v>
      </c>
      <c r="U5419" s="39">
        <f t="shared" si="992"/>
        <v>6.6863207091924792</v>
      </c>
      <c r="V5419" s="43">
        <f t="shared" si="993"/>
        <v>2.0775999999999999</v>
      </c>
    </row>
    <row r="5420" spans="5:22" hidden="1" x14ac:dyDescent="0.25">
      <c r="E5420" s="39">
        <f t="shared" si="996"/>
        <v>4.7070000000009819E-2</v>
      </c>
      <c r="F5420" s="39">
        <f t="shared" si="987"/>
        <v>4.6092249156820033</v>
      </c>
      <c r="G5420" s="39">
        <f t="shared" si="988"/>
        <v>5.5444316339070117</v>
      </c>
      <c r="H5420" s="43">
        <f t="shared" si="989"/>
        <v>0.93520000000000003</v>
      </c>
      <c r="L5420" s="39">
        <f t="shared" si="997"/>
        <v>4.7070000000009819E-2</v>
      </c>
      <c r="M5420" s="39">
        <f t="shared" si="995"/>
        <v>4.6092249156820033</v>
      </c>
      <c r="N5420" s="39">
        <f t="shared" si="990"/>
        <v>6.614791228563961</v>
      </c>
      <c r="O5420" s="43">
        <f t="shared" si="994"/>
        <v>2.0055999999999998</v>
      </c>
      <c r="S5420" s="39">
        <f t="shared" si="998"/>
        <v>4.7070000000009819E-2</v>
      </c>
      <c r="T5420" s="39">
        <f t="shared" si="991"/>
        <v>4.6092249156820033</v>
      </c>
      <c r="U5420" s="39">
        <f t="shared" si="992"/>
        <v>6.6863207091924792</v>
      </c>
      <c r="V5420" s="43">
        <f t="shared" si="993"/>
        <v>2.0771000000000002</v>
      </c>
    </row>
    <row r="5421" spans="5:22" hidden="1" x14ac:dyDescent="0.25">
      <c r="E5421" s="39">
        <f t="shared" si="996"/>
        <v>4.7060000000009816E-2</v>
      </c>
      <c r="F5421" s="39">
        <f t="shared" si="987"/>
        <v>4.6097146075734976</v>
      </c>
      <c r="G5421" s="39">
        <f t="shared" si="988"/>
        <v>5.5443640899722118</v>
      </c>
      <c r="H5421" s="43">
        <f t="shared" si="989"/>
        <v>0.93459999999999999</v>
      </c>
      <c r="L5421" s="39">
        <f t="shared" si="997"/>
        <v>4.7060000000009816E-2</v>
      </c>
      <c r="M5421" s="39">
        <f t="shared" si="995"/>
        <v>4.6097146075734976</v>
      </c>
      <c r="N5421" s="39">
        <f t="shared" si="990"/>
        <v>6.6146989530973643</v>
      </c>
      <c r="O5421" s="43">
        <f t="shared" si="994"/>
        <v>2.0049999999999999</v>
      </c>
      <c r="S5421" s="39">
        <f t="shared" si="998"/>
        <v>4.7060000000009816E-2</v>
      </c>
      <c r="T5421" s="39">
        <f t="shared" si="991"/>
        <v>4.6097146075734976</v>
      </c>
      <c r="U5421" s="39">
        <f t="shared" si="992"/>
        <v>6.6863207091924792</v>
      </c>
      <c r="V5421" s="43">
        <f t="shared" si="993"/>
        <v>2.0766</v>
      </c>
    </row>
    <row r="5422" spans="5:22" hidden="1" x14ac:dyDescent="0.25">
      <c r="E5422" s="39">
        <f t="shared" si="996"/>
        <v>4.7050000000009813E-2</v>
      </c>
      <c r="F5422" s="39">
        <f t="shared" si="987"/>
        <v>4.6102044555752606</v>
      </c>
      <c r="G5422" s="39">
        <f t="shared" si="988"/>
        <v>5.5442965297594</v>
      </c>
      <c r="H5422" s="43">
        <f t="shared" si="989"/>
        <v>0.93410000000000004</v>
      </c>
      <c r="L5422" s="39">
        <f t="shared" si="997"/>
        <v>4.7050000000009813E-2</v>
      </c>
      <c r="M5422" s="39">
        <f t="shared" si="995"/>
        <v>4.6102044555752606</v>
      </c>
      <c r="N5422" s="39">
        <f t="shared" si="990"/>
        <v>6.6146066580206373</v>
      </c>
      <c r="O5422" s="43">
        <f t="shared" si="994"/>
        <v>2.0044</v>
      </c>
      <c r="S5422" s="39">
        <f t="shared" si="998"/>
        <v>4.7050000000009813E-2</v>
      </c>
      <c r="T5422" s="39">
        <f t="shared" si="991"/>
        <v>4.6102044555752606</v>
      </c>
      <c r="U5422" s="39">
        <f t="shared" si="992"/>
        <v>6.6863207091924792</v>
      </c>
      <c r="V5422" s="43">
        <f t="shared" si="993"/>
        <v>2.0760999999999998</v>
      </c>
    </row>
    <row r="5423" spans="5:22" hidden="1" x14ac:dyDescent="0.25">
      <c r="E5423" s="39">
        <f t="shared" si="996"/>
        <v>4.704000000000981E-2</v>
      </c>
      <c r="F5423" s="39">
        <f t="shared" si="987"/>
        <v>4.6106944597702535</v>
      </c>
      <c r="G5423" s="39">
        <f t="shared" si="988"/>
        <v>5.5442289532613422</v>
      </c>
      <c r="H5423" s="43">
        <f t="shared" si="989"/>
        <v>0.9335</v>
      </c>
      <c r="L5423" s="39">
        <f t="shared" si="997"/>
        <v>4.704000000000981E-2</v>
      </c>
      <c r="M5423" s="39">
        <f t="shared" si="995"/>
        <v>4.6106944597702535</v>
      </c>
      <c r="N5423" s="39">
        <f t="shared" si="990"/>
        <v>6.6145143433254434</v>
      </c>
      <c r="O5423" s="43">
        <f t="shared" si="994"/>
        <v>2.0038</v>
      </c>
      <c r="S5423" s="39">
        <f t="shared" si="998"/>
        <v>4.704000000000981E-2</v>
      </c>
      <c r="T5423" s="39">
        <f t="shared" si="991"/>
        <v>4.6106944597702535</v>
      </c>
      <c r="U5423" s="39">
        <f t="shared" si="992"/>
        <v>6.6863207091924792</v>
      </c>
      <c r="V5423" s="43">
        <f t="shared" si="993"/>
        <v>2.0756000000000001</v>
      </c>
    </row>
    <row r="5424" spans="5:22" hidden="1" x14ac:dyDescent="0.25">
      <c r="E5424" s="39">
        <f t="shared" si="996"/>
        <v>4.7030000000009807E-2</v>
      </c>
      <c r="F5424" s="39">
        <f t="shared" si="987"/>
        <v>4.6111846202415023</v>
      </c>
      <c r="G5424" s="39">
        <f t="shared" si="988"/>
        <v>5.544161360470798</v>
      </c>
      <c r="H5424" s="43">
        <f t="shared" si="989"/>
        <v>0.93300000000000005</v>
      </c>
      <c r="L5424" s="39">
        <f t="shared" si="997"/>
        <v>4.7030000000009807E-2</v>
      </c>
      <c r="M5424" s="39">
        <f t="shared" si="995"/>
        <v>4.6111846202415023</v>
      </c>
      <c r="N5424" s="39">
        <f t="shared" si="990"/>
        <v>6.6144220090034409</v>
      </c>
      <c r="O5424" s="43">
        <f t="shared" si="994"/>
        <v>2.0032000000000001</v>
      </c>
      <c r="S5424" s="39">
        <f t="shared" si="998"/>
        <v>4.7030000000009807E-2</v>
      </c>
      <c r="T5424" s="39">
        <f t="shared" si="991"/>
        <v>4.6111846202415023</v>
      </c>
      <c r="U5424" s="39">
        <f t="shared" si="992"/>
        <v>6.6863207091924792</v>
      </c>
      <c r="V5424" s="43">
        <f t="shared" si="993"/>
        <v>2.0750999999999999</v>
      </c>
    </row>
    <row r="5425" spans="5:22" hidden="1" x14ac:dyDescent="0.25">
      <c r="E5425" s="39">
        <f t="shared" si="996"/>
        <v>4.7020000000009804E-2</v>
      </c>
      <c r="F5425" s="39">
        <f t="shared" si="987"/>
        <v>4.6116749370720909</v>
      </c>
      <c r="G5425" s="39">
        <f t="shared" si="988"/>
        <v>5.544093751380526</v>
      </c>
      <c r="H5425" s="43">
        <f t="shared" si="989"/>
        <v>0.93240000000000001</v>
      </c>
      <c r="L5425" s="39">
        <f t="shared" si="997"/>
        <v>4.7020000000009804E-2</v>
      </c>
      <c r="M5425" s="39">
        <f t="shared" si="995"/>
        <v>4.6116749370720909</v>
      </c>
      <c r="N5425" s="39">
        <f t="shared" si="990"/>
        <v>6.6143296550462818</v>
      </c>
      <c r="O5425" s="43">
        <f t="shared" si="994"/>
        <v>2.0026999999999999</v>
      </c>
      <c r="S5425" s="39">
        <f t="shared" si="998"/>
        <v>4.7020000000009804E-2</v>
      </c>
      <c r="T5425" s="39">
        <f t="shared" si="991"/>
        <v>4.6116749370720909</v>
      </c>
      <c r="U5425" s="39">
        <f t="shared" si="992"/>
        <v>6.6863207091924792</v>
      </c>
      <c r="V5425" s="43">
        <f t="shared" si="993"/>
        <v>2.0746000000000002</v>
      </c>
    </row>
    <row r="5426" spans="5:22" hidden="1" x14ac:dyDescent="0.25">
      <c r="E5426" s="39">
        <f t="shared" si="996"/>
        <v>4.7010000000009801E-2</v>
      </c>
      <c r="F5426" s="39">
        <f t="shared" si="987"/>
        <v>4.6121654103451686</v>
      </c>
      <c r="G5426" s="39">
        <f t="shared" si="988"/>
        <v>5.5440261259832759</v>
      </c>
      <c r="H5426" s="43">
        <f t="shared" si="989"/>
        <v>0.93189999999999995</v>
      </c>
      <c r="L5426" s="39">
        <f t="shared" si="997"/>
        <v>4.7010000000009801E-2</v>
      </c>
      <c r="M5426" s="39">
        <f t="shared" si="995"/>
        <v>4.6121654103451686</v>
      </c>
      <c r="N5426" s="39">
        <f t="shared" si="990"/>
        <v>6.6142372814456145</v>
      </c>
      <c r="O5426" s="43">
        <f t="shared" si="994"/>
        <v>2.0021</v>
      </c>
      <c r="S5426" s="39">
        <f t="shared" si="998"/>
        <v>4.7010000000009801E-2</v>
      </c>
      <c r="T5426" s="39">
        <f t="shared" si="991"/>
        <v>4.6121654103451686</v>
      </c>
      <c r="U5426" s="39">
        <f t="shared" si="992"/>
        <v>6.6863207091924792</v>
      </c>
      <c r="V5426" s="43">
        <f t="shared" si="993"/>
        <v>2.0741999999999998</v>
      </c>
    </row>
    <row r="5427" spans="5:22" hidden="1" x14ac:dyDescent="0.25">
      <c r="E5427" s="39">
        <f t="shared" si="996"/>
        <v>4.7000000000009798E-2</v>
      </c>
      <c r="F5427" s="39">
        <f t="shared" si="987"/>
        <v>4.6126560401439445</v>
      </c>
      <c r="G5427" s="39">
        <f t="shared" si="988"/>
        <v>5.5439584842717951</v>
      </c>
      <c r="H5427" s="43">
        <f t="shared" si="989"/>
        <v>0.93130000000000002</v>
      </c>
      <c r="L5427" s="39">
        <f t="shared" si="997"/>
        <v>4.7000000000009798E-2</v>
      </c>
      <c r="M5427" s="39">
        <f t="shared" si="995"/>
        <v>4.6126560401439445</v>
      </c>
      <c r="N5427" s="39">
        <f t="shared" si="990"/>
        <v>6.6141448881930787</v>
      </c>
      <c r="O5427" s="43">
        <f t="shared" si="994"/>
        <v>2.0015000000000001</v>
      </c>
      <c r="S5427" s="39">
        <f t="shared" si="998"/>
        <v>4.7000000000009798E-2</v>
      </c>
      <c r="T5427" s="39">
        <f t="shared" si="991"/>
        <v>4.6126560401439445</v>
      </c>
      <c r="U5427" s="39">
        <f t="shared" si="992"/>
        <v>6.6863207091924792</v>
      </c>
      <c r="V5427" s="43">
        <f t="shared" si="993"/>
        <v>2.0737000000000001</v>
      </c>
    </row>
    <row r="5428" spans="5:22" hidden="1" x14ac:dyDescent="0.25">
      <c r="E5428" s="39">
        <f t="shared" si="996"/>
        <v>4.6990000000009795E-2</v>
      </c>
      <c r="F5428" s="39">
        <f t="shared" si="987"/>
        <v>4.6131468265516897</v>
      </c>
      <c r="G5428" s="39">
        <f t="shared" si="988"/>
        <v>5.5438908262388251</v>
      </c>
      <c r="H5428" s="43">
        <f t="shared" si="989"/>
        <v>0.93069999999999997</v>
      </c>
      <c r="L5428" s="39">
        <f t="shared" si="997"/>
        <v>4.6990000000009795E-2</v>
      </c>
      <c r="M5428" s="39">
        <f t="shared" si="995"/>
        <v>4.6131468265516897</v>
      </c>
      <c r="N5428" s="39">
        <f t="shared" si="990"/>
        <v>6.6140524752803138</v>
      </c>
      <c r="O5428" s="43">
        <f t="shared" si="994"/>
        <v>2.0009000000000001</v>
      </c>
      <c r="S5428" s="39">
        <f t="shared" si="998"/>
        <v>4.6990000000009795E-2</v>
      </c>
      <c r="T5428" s="39">
        <f t="shared" si="991"/>
        <v>4.6131468265516897</v>
      </c>
      <c r="U5428" s="39">
        <f t="shared" si="992"/>
        <v>6.6863207091924792</v>
      </c>
      <c r="V5428" s="43">
        <f t="shared" si="993"/>
        <v>2.0731999999999999</v>
      </c>
    </row>
    <row r="5429" spans="5:22" hidden="1" x14ac:dyDescent="0.25">
      <c r="E5429" s="39">
        <f t="shared" si="996"/>
        <v>4.6980000000009792E-2</v>
      </c>
      <c r="F5429" s="39">
        <f t="shared" si="987"/>
        <v>4.6136377696517403</v>
      </c>
      <c r="G5429" s="39">
        <f t="shared" si="988"/>
        <v>5.5438231518771044</v>
      </c>
      <c r="H5429" s="43">
        <f t="shared" si="989"/>
        <v>0.93020000000000003</v>
      </c>
      <c r="L5429" s="39">
        <f t="shared" si="997"/>
        <v>4.6980000000009792E-2</v>
      </c>
      <c r="M5429" s="39">
        <f t="shared" si="995"/>
        <v>4.6136377696517403</v>
      </c>
      <c r="N5429" s="39">
        <f t="shared" si="990"/>
        <v>6.6139600426989489</v>
      </c>
      <c r="O5429" s="43">
        <f t="shared" si="994"/>
        <v>2.0003000000000002</v>
      </c>
      <c r="S5429" s="39">
        <f t="shared" si="998"/>
        <v>4.6980000000009792E-2</v>
      </c>
      <c r="T5429" s="39">
        <f t="shared" si="991"/>
        <v>4.6136377696517403</v>
      </c>
      <c r="U5429" s="39">
        <f t="shared" si="992"/>
        <v>6.6863207091924792</v>
      </c>
      <c r="V5429" s="43">
        <f t="shared" si="993"/>
        <v>2.0727000000000002</v>
      </c>
    </row>
    <row r="5430" spans="5:22" hidden="1" x14ac:dyDescent="0.25">
      <c r="E5430" s="39">
        <f t="shared" si="996"/>
        <v>4.6970000000009789E-2</v>
      </c>
      <c r="F5430" s="39">
        <f t="shared" si="987"/>
        <v>4.6141288695274882</v>
      </c>
      <c r="G5430" s="39">
        <f t="shared" si="988"/>
        <v>5.5437554611793649</v>
      </c>
      <c r="H5430" s="43">
        <f t="shared" si="989"/>
        <v>0.92959999999999998</v>
      </c>
      <c r="L5430" s="39">
        <f t="shared" si="997"/>
        <v>4.6970000000009789E-2</v>
      </c>
      <c r="M5430" s="39">
        <f t="shared" si="995"/>
        <v>4.6141288695274882</v>
      </c>
      <c r="N5430" s="39">
        <f t="shared" si="990"/>
        <v>6.6138675904406101</v>
      </c>
      <c r="O5430" s="43">
        <f t="shared" si="994"/>
        <v>1.9997</v>
      </c>
      <c r="S5430" s="39">
        <f t="shared" si="998"/>
        <v>4.6970000000009789E-2</v>
      </c>
      <c r="T5430" s="39">
        <f t="shared" si="991"/>
        <v>4.6141288695274882</v>
      </c>
      <c r="U5430" s="39">
        <f t="shared" si="992"/>
        <v>6.6863207091924792</v>
      </c>
      <c r="V5430" s="43">
        <f t="shared" si="993"/>
        <v>2.0722</v>
      </c>
    </row>
    <row r="5431" spans="5:22" hidden="1" x14ac:dyDescent="0.25">
      <c r="E5431" s="39">
        <f t="shared" si="996"/>
        <v>4.6960000000009786E-2</v>
      </c>
      <c r="F5431" s="39">
        <f t="shared" si="987"/>
        <v>4.6146201262623947</v>
      </c>
      <c r="G5431" s="39">
        <f t="shared" si="988"/>
        <v>5.5436877541383343</v>
      </c>
      <c r="H5431" s="43">
        <f t="shared" si="989"/>
        <v>0.92910000000000004</v>
      </c>
      <c r="L5431" s="39">
        <f t="shared" si="997"/>
        <v>4.6960000000009786E-2</v>
      </c>
      <c r="M5431" s="39">
        <f t="shared" si="995"/>
        <v>4.6146201262623947</v>
      </c>
      <c r="N5431" s="39">
        <f t="shared" si="990"/>
        <v>6.6137751184969193</v>
      </c>
      <c r="O5431" s="43">
        <f t="shared" si="994"/>
        <v>1.9992000000000001</v>
      </c>
      <c r="S5431" s="39">
        <f t="shared" si="998"/>
        <v>4.6960000000009786E-2</v>
      </c>
      <c r="T5431" s="39">
        <f t="shared" si="991"/>
        <v>4.6146201262623947</v>
      </c>
      <c r="U5431" s="39">
        <f t="shared" si="992"/>
        <v>6.6863207091924792</v>
      </c>
      <c r="V5431" s="43">
        <f t="shared" si="993"/>
        <v>2.0716999999999999</v>
      </c>
    </row>
    <row r="5432" spans="5:22" hidden="1" x14ac:dyDescent="0.25">
      <c r="E5432" s="39">
        <f t="shared" si="996"/>
        <v>4.6950000000009783E-2</v>
      </c>
      <c r="F5432" s="39">
        <f t="shared" si="987"/>
        <v>4.6151115399399769</v>
      </c>
      <c r="G5432" s="39">
        <f t="shared" si="988"/>
        <v>5.5436200307467365</v>
      </c>
      <c r="H5432" s="43">
        <f t="shared" si="989"/>
        <v>0.92849999999999999</v>
      </c>
      <c r="L5432" s="39">
        <f t="shared" si="997"/>
        <v>4.6950000000009783E-2</v>
      </c>
      <c r="M5432" s="39">
        <f t="shared" si="995"/>
        <v>4.6151115399399769</v>
      </c>
      <c r="N5432" s="39">
        <f t="shared" si="990"/>
        <v>6.6136826268594913</v>
      </c>
      <c r="O5432" s="43">
        <f t="shared" si="994"/>
        <v>1.9985999999999999</v>
      </c>
      <c r="S5432" s="39">
        <f t="shared" si="998"/>
        <v>4.6950000000009783E-2</v>
      </c>
      <c r="T5432" s="39">
        <f t="shared" si="991"/>
        <v>4.6151115399399769</v>
      </c>
      <c r="U5432" s="39">
        <f t="shared" si="992"/>
        <v>6.6863207091924792</v>
      </c>
      <c r="V5432" s="43">
        <f t="shared" si="993"/>
        <v>2.0712000000000002</v>
      </c>
    </row>
    <row r="5433" spans="5:22" hidden="1" x14ac:dyDescent="0.25">
      <c r="E5433" s="39">
        <f t="shared" si="996"/>
        <v>4.6940000000009779E-2</v>
      </c>
      <c r="F5433" s="39">
        <f t="shared" si="987"/>
        <v>4.6156031106438205</v>
      </c>
      <c r="G5433" s="39">
        <f t="shared" si="988"/>
        <v>5.5435522909972885</v>
      </c>
      <c r="H5433" s="43">
        <f t="shared" si="989"/>
        <v>0.92789999999999995</v>
      </c>
      <c r="L5433" s="39">
        <f t="shared" si="997"/>
        <v>4.6940000000009779E-2</v>
      </c>
      <c r="M5433" s="39">
        <f t="shared" si="995"/>
        <v>4.6156031106438205</v>
      </c>
      <c r="N5433" s="39">
        <f t="shared" si="990"/>
        <v>6.6135901155199353</v>
      </c>
      <c r="O5433" s="43">
        <f t="shared" si="994"/>
        <v>1.998</v>
      </c>
      <c r="S5433" s="39">
        <f t="shared" si="998"/>
        <v>4.6940000000009779E-2</v>
      </c>
      <c r="T5433" s="39">
        <f t="shared" si="991"/>
        <v>4.6156031106438205</v>
      </c>
      <c r="U5433" s="39">
        <f t="shared" si="992"/>
        <v>6.6863207091924792</v>
      </c>
      <c r="V5433" s="43">
        <f t="shared" si="993"/>
        <v>2.0707</v>
      </c>
    </row>
    <row r="5434" spans="5:22" hidden="1" x14ac:dyDescent="0.25">
      <c r="E5434" s="39">
        <f t="shared" si="996"/>
        <v>4.6930000000009776E-2</v>
      </c>
      <c r="F5434" s="39">
        <f t="shared" si="987"/>
        <v>4.6160948384575677</v>
      </c>
      <c r="G5434" s="39">
        <f t="shared" si="988"/>
        <v>5.5434845348827055</v>
      </c>
      <c r="H5434" s="43">
        <f t="shared" si="989"/>
        <v>0.9274</v>
      </c>
      <c r="L5434" s="39">
        <f t="shared" si="997"/>
        <v>4.6930000000009776E-2</v>
      </c>
      <c r="M5434" s="39">
        <f t="shared" si="995"/>
        <v>4.6160948384575677</v>
      </c>
      <c r="N5434" s="39">
        <f t="shared" si="990"/>
        <v>6.6134975844698562</v>
      </c>
      <c r="O5434" s="43">
        <f t="shared" si="994"/>
        <v>1.9974000000000001</v>
      </c>
      <c r="S5434" s="39">
        <f t="shared" si="998"/>
        <v>4.6930000000009776E-2</v>
      </c>
      <c r="T5434" s="39">
        <f t="shared" si="991"/>
        <v>4.6160948384575677</v>
      </c>
      <c r="U5434" s="39">
        <f t="shared" si="992"/>
        <v>6.6863207091924792</v>
      </c>
      <c r="V5434" s="43">
        <f t="shared" si="993"/>
        <v>2.0701999999999998</v>
      </c>
    </row>
    <row r="5435" spans="5:22" hidden="1" x14ac:dyDescent="0.25">
      <c r="E5435" s="39">
        <f t="shared" si="996"/>
        <v>4.6920000000009773E-2</v>
      </c>
      <c r="F5435" s="39">
        <f t="shared" si="987"/>
        <v>4.616586723464926</v>
      </c>
      <c r="G5435" s="39">
        <f t="shared" si="988"/>
        <v>5.5434167623956947</v>
      </c>
      <c r="H5435" s="43">
        <f t="shared" si="989"/>
        <v>0.92679999999999996</v>
      </c>
      <c r="L5435" s="39">
        <f t="shared" si="997"/>
        <v>4.6920000000009773E-2</v>
      </c>
      <c r="M5435" s="39">
        <f t="shared" si="995"/>
        <v>4.616586723464926</v>
      </c>
      <c r="N5435" s="39">
        <f t="shared" si="990"/>
        <v>6.613405033700853</v>
      </c>
      <c r="O5435" s="43">
        <f t="shared" si="994"/>
        <v>1.9967999999999999</v>
      </c>
      <c r="S5435" s="39">
        <f t="shared" si="998"/>
        <v>4.6920000000009773E-2</v>
      </c>
      <c r="T5435" s="39">
        <f t="shared" si="991"/>
        <v>4.616586723464926</v>
      </c>
      <c r="U5435" s="39">
        <f t="shared" si="992"/>
        <v>6.6863207091924792</v>
      </c>
      <c r="V5435" s="43">
        <f t="shared" si="993"/>
        <v>2.0697000000000001</v>
      </c>
    </row>
    <row r="5436" spans="5:22" hidden="1" x14ac:dyDescent="0.25">
      <c r="E5436" s="39">
        <f t="shared" si="996"/>
        <v>4.691000000000977E-2</v>
      </c>
      <c r="F5436" s="39">
        <f t="shared" si="987"/>
        <v>4.6170787657496675</v>
      </c>
      <c r="G5436" s="39">
        <f t="shared" si="988"/>
        <v>5.5433489735289614</v>
      </c>
      <c r="H5436" s="43">
        <f t="shared" si="989"/>
        <v>0.92630000000000001</v>
      </c>
      <c r="L5436" s="39">
        <f t="shared" si="997"/>
        <v>4.691000000000977E-2</v>
      </c>
      <c r="M5436" s="39">
        <f t="shared" si="995"/>
        <v>4.6170787657496675</v>
      </c>
      <c r="N5436" s="39">
        <f t="shared" si="990"/>
        <v>6.6133124632045197</v>
      </c>
      <c r="O5436" s="43">
        <f t="shared" si="994"/>
        <v>1.9962</v>
      </c>
      <c r="S5436" s="39">
        <f t="shared" si="998"/>
        <v>4.691000000000977E-2</v>
      </c>
      <c r="T5436" s="39">
        <f t="shared" si="991"/>
        <v>4.6170787657496675</v>
      </c>
      <c r="U5436" s="39">
        <f t="shared" si="992"/>
        <v>6.6863207091924792</v>
      </c>
      <c r="V5436" s="43">
        <f t="shared" si="993"/>
        <v>2.0691999999999999</v>
      </c>
    </row>
    <row r="5437" spans="5:22" hidden="1" x14ac:dyDescent="0.25">
      <c r="E5437" s="39">
        <f t="shared" si="996"/>
        <v>4.6900000000009767E-2</v>
      </c>
      <c r="F5437" s="39">
        <f t="shared" si="987"/>
        <v>4.617570965395621</v>
      </c>
      <c r="G5437" s="39">
        <f t="shared" si="988"/>
        <v>5.5432811682752039</v>
      </c>
      <c r="H5437" s="43">
        <f t="shared" si="989"/>
        <v>0.92569999999999997</v>
      </c>
      <c r="L5437" s="39">
        <f t="shared" si="997"/>
        <v>4.6900000000009767E-2</v>
      </c>
      <c r="M5437" s="39">
        <f t="shared" si="995"/>
        <v>4.617570965395621</v>
      </c>
      <c r="N5437" s="39">
        <f t="shared" si="990"/>
        <v>6.6132198729724445</v>
      </c>
      <c r="O5437" s="43">
        <f t="shared" si="994"/>
        <v>1.9956</v>
      </c>
      <c r="S5437" s="39">
        <f t="shared" si="998"/>
        <v>4.6900000000009767E-2</v>
      </c>
      <c r="T5437" s="39">
        <f t="shared" si="991"/>
        <v>4.617570965395621</v>
      </c>
      <c r="U5437" s="39">
        <f t="shared" si="992"/>
        <v>6.6863207091924792</v>
      </c>
      <c r="V5437" s="43">
        <f t="shared" si="993"/>
        <v>2.0687000000000002</v>
      </c>
    </row>
    <row r="5438" spans="5:22" hidden="1" x14ac:dyDescent="0.25">
      <c r="E5438" s="39">
        <f t="shared" si="996"/>
        <v>4.6890000000009764E-2</v>
      </c>
      <c r="F5438" s="39">
        <f t="shared" si="987"/>
        <v>4.6180633224866821</v>
      </c>
      <c r="G5438" s="39">
        <f t="shared" si="988"/>
        <v>5.5432133466271161</v>
      </c>
      <c r="H5438" s="43">
        <f t="shared" si="989"/>
        <v>0.92520000000000002</v>
      </c>
      <c r="L5438" s="39">
        <f t="shared" si="997"/>
        <v>4.6890000000009764E-2</v>
      </c>
      <c r="M5438" s="39">
        <f t="shared" si="995"/>
        <v>4.6180633224866821</v>
      </c>
      <c r="N5438" s="39">
        <f t="shared" si="990"/>
        <v>6.613127262996211</v>
      </c>
      <c r="O5438" s="43">
        <f t="shared" si="994"/>
        <v>1.9951000000000001</v>
      </c>
      <c r="S5438" s="39">
        <f t="shared" si="998"/>
        <v>4.6890000000009764E-2</v>
      </c>
      <c r="T5438" s="39">
        <f t="shared" si="991"/>
        <v>4.6180633224866821</v>
      </c>
      <c r="U5438" s="39">
        <f t="shared" si="992"/>
        <v>6.6863207091924792</v>
      </c>
      <c r="V5438" s="43">
        <f t="shared" si="993"/>
        <v>2.0682999999999998</v>
      </c>
    </row>
    <row r="5439" spans="5:22" hidden="1" x14ac:dyDescent="0.25">
      <c r="E5439" s="39">
        <f t="shared" si="996"/>
        <v>4.6880000000009761E-2</v>
      </c>
      <c r="F5439" s="39">
        <f t="shared" ref="F5439:F5502" si="999">1/SQRT($E5439)</f>
        <v>4.6185558371068085</v>
      </c>
      <c r="G5439" s="39">
        <f t="shared" ref="G5439:G5502" si="1000">-2*LOG10(((2.51/($L$40*(SQRT(E5439))))+(0.269*($L$37/$E$25))))</f>
        <v>5.54314550857739</v>
      </c>
      <c r="H5439" s="43">
        <f t="shared" ref="H5439:H5502" si="1001">ROUND(ABS(F5439-G5439),4)</f>
        <v>0.92459999999999998</v>
      </c>
      <c r="L5439" s="39">
        <f t="shared" si="997"/>
        <v>4.6880000000009761E-2</v>
      </c>
      <c r="M5439" s="39">
        <f t="shared" si="995"/>
        <v>4.6185558371068085</v>
      </c>
      <c r="N5439" s="39">
        <f t="shared" ref="N5439:N5502" si="1002">2*LOG10(($L$40*(SQRT(L5439))))</f>
        <v>6.6130346332673957</v>
      </c>
      <c r="O5439" s="43">
        <f t="shared" si="994"/>
        <v>1.9944999999999999</v>
      </c>
      <c r="S5439" s="39">
        <f t="shared" si="998"/>
        <v>4.6880000000009761E-2</v>
      </c>
      <c r="T5439" s="39">
        <f t="shared" ref="T5439:T5502" si="1003">1/SQRT($S5439)</f>
        <v>4.6185558371068085</v>
      </c>
      <c r="U5439" s="39">
        <f t="shared" ref="U5439:U5502" si="1004">2*LOG10(((3.71/($L$37/$E$25))))</f>
        <v>6.6863207091924792</v>
      </c>
      <c r="V5439" s="43">
        <f t="shared" ref="V5439:V5502" si="1005">ROUND(ABS(T5439-U5439),4)</f>
        <v>2.0678000000000001</v>
      </c>
    </row>
    <row r="5440" spans="5:22" hidden="1" x14ac:dyDescent="0.25">
      <c r="E5440" s="39">
        <f t="shared" si="996"/>
        <v>4.6870000000009758E-2</v>
      </c>
      <c r="F5440" s="39">
        <f t="shared" si="999"/>
        <v>4.6190485093400202</v>
      </c>
      <c r="G5440" s="39">
        <f t="shared" si="1000"/>
        <v>5.5430776541187079</v>
      </c>
      <c r="H5440" s="43">
        <f t="shared" si="1001"/>
        <v>0.92400000000000004</v>
      </c>
      <c r="L5440" s="39">
        <f t="shared" si="997"/>
        <v>4.6870000000009758E-2</v>
      </c>
      <c r="M5440" s="39">
        <f t="shared" si="995"/>
        <v>4.6190485093400202</v>
      </c>
      <c r="N5440" s="39">
        <f t="shared" si="1002"/>
        <v>6.6129419837775716</v>
      </c>
      <c r="O5440" s="43">
        <f t="shared" ref="O5440:O5503" si="1006">ROUND(ABS(M5440-N5440),4)</f>
        <v>1.9939</v>
      </c>
      <c r="S5440" s="39">
        <f t="shared" si="998"/>
        <v>4.6870000000009758E-2</v>
      </c>
      <c r="T5440" s="39">
        <f t="shared" si="1003"/>
        <v>4.6190485093400202</v>
      </c>
      <c r="U5440" s="39">
        <f t="shared" si="1004"/>
        <v>6.6863207091924792</v>
      </c>
      <c r="V5440" s="43">
        <f t="shared" si="1005"/>
        <v>2.0672999999999999</v>
      </c>
    </row>
    <row r="5441" spans="5:22" hidden="1" x14ac:dyDescent="0.25">
      <c r="E5441" s="39">
        <f t="shared" si="996"/>
        <v>4.6860000000009755E-2</v>
      </c>
      <c r="F5441" s="39">
        <f t="shared" si="999"/>
        <v>4.6195413392704001</v>
      </c>
      <c r="G5441" s="39">
        <f t="shared" si="1000"/>
        <v>5.5430097832437513</v>
      </c>
      <c r="H5441" s="43">
        <f t="shared" si="1001"/>
        <v>0.92349999999999999</v>
      </c>
      <c r="L5441" s="39">
        <f t="shared" si="997"/>
        <v>4.6860000000009755E-2</v>
      </c>
      <c r="M5441" s="39">
        <f t="shared" ref="M5441:M5504" si="1007">1/SQRT($L5441)</f>
        <v>4.6195413392704001</v>
      </c>
      <c r="N5441" s="39">
        <f t="shared" si="1002"/>
        <v>6.6128493145183054</v>
      </c>
      <c r="O5441" s="43">
        <f t="shared" si="1006"/>
        <v>1.9933000000000001</v>
      </c>
      <c r="S5441" s="39">
        <f t="shared" si="998"/>
        <v>4.6860000000009755E-2</v>
      </c>
      <c r="T5441" s="39">
        <f t="shared" si="1003"/>
        <v>4.6195413392704001</v>
      </c>
      <c r="U5441" s="39">
        <f t="shared" si="1004"/>
        <v>6.6863207091924792</v>
      </c>
      <c r="V5441" s="43">
        <f t="shared" si="1005"/>
        <v>2.0668000000000002</v>
      </c>
    </row>
    <row r="5442" spans="5:22" hidden="1" x14ac:dyDescent="0.25">
      <c r="E5442" s="39">
        <f t="shared" si="996"/>
        <v>4.6850000000009752E-2</v>
      </c>
      <c r="F5442" s="39">
        <f t="shared" si="999"/>
        <v>4.6200343269820943</v>
      </c>
      <c r="G5442" s="39">
        <f t="shared" si="1000"/>
        <v>5.5429418959451953</v>
      </c>
      <c r="H5442" s="43">
        <f t="shared" si="1001"/>
        <v>0.92290000000000005</v>
      </c>
      <c r="L5442" s="39">
        <f t="shared" si="997"/>
        <v>4.6850000000009752E-2</v>
      </c>
      <c r="M5442" s="39">
        <f t="shared" si="1007"/>
        <v>4.6200343269820943</v>
      </c>
      <c r="N5442" s="39">
        <f t="shared" si="1002"/>
        <v>6.6127566254811585</v>
      </c>
      <c r="O5442" s="43">
        <f t="shared" si="1006"/>
        <v>1.9926999999999999</v>
      </c>
      <c r="S5442" s="39">
        <f t="shared" si="998"/>
        <v>4.6850000000009752E-2</v>
      </c>
      <c r="T5442" s="39">
        <f t="shared" si="1003"/>
        <v>4.6200343269820943</v>
      </c>
      <c r="U5442" s="39">
        <f t="shared" si="1004"/>
        <v>6.6863207091924792</v>
      </c>
      <c r="V5442" s="43">
        <f t="shared" si="1005"/>
        <v>2.0663</v>
      </c>
    </row>
    <row r="5443" spans="5:22" hidden="1" x14ac:dyDescent="0.25">
      <c r="E5443" s="39">
        <f t="shared" ref="E5443:E5506" si="1008">E5442-0.00001</f>
        <v>4.6840000000009749E-2</v>
      </c>
      <c r="F5443" s="39">
        <f t="shared" si="999"/>
        <v>4.6205274725593091</v>
      </c>
      <c r="G5443" s="39">
        <f t="shared" si="1000"/>
        <v>5.5428739922157106</v>
      </c>
      <c r="H5443" s="43">
        <f t="shared" si="1001"/>
        <v>0.92230000000000001</v>
      </c>
      <c r="L5443" s="39">
        <f t="shared" ref="L5443:L5506" si="1009">L5442-0.00001</f>
        <v>4.6840000000009749E-2</v>
      </c>
      <c r="M5443" s="39">
        <f t="shared" si="1007"/>
        <v>4.6205274725593091</v>
      </c>
      <c r="N5443" s="39">
        <f t="shared" si="1002"/>
        <v>6.612663916657687</v>
      </c>
      <c r="O5443" s="43">
        <f t="shared" si="1006"/>
        <v>1.9921</v>
      </c>
      <c r="S5443" s="39">
        <f t="shared" ref="S5443:S5506" si="1010">S5442-0.00001</f>
        <v>4.6840000000009749E-2</v>
      </c>
      <c r="T5443" s="39">
        <f t="shared" si="1003"/>
        <v>4.6205274725593091</v>
      </c>
      <c r="U5443" s="39">
        <f t="shared" si="1004"/>
        <v>6.6863207091924792</v>
      </c>
      <c r="V5443" s="43">
        <f t="shared" si="1005"/>
        <v>2.0657999999999999</v>
      </c>
    </row>
    <row r="5444" spans="5:22" hidden="1" x14ac:dyDescent="0.25">
      <c r="E5444" s="39">
        <f t="shared" si="1008"/>
        <v>4.6830000000009746E-2</v>
      </c>
      <c r="F5444" s="39">
        <f t="shared" si="999"/>
        <v>4.6210207760863176</v>
      </c>
      <c r="G5444" s="39">
        <f t="shared" si="1000"/>
        <v>5.5428060720479619</v>
      </c>
      <c r="H5444" s="43">
        <f t="shared" si="1001"/>
        <v>0.92179999999999995</v>
      </c>
      <c r="L5444" s="39">
        <f t="shared" si="1009"/>
        <v>4.6830000000009746E-2</v>
      </c>
      <c r="M5444" s="39">
        <f t="shared" si="1007"/>
        <v>4.6210207760863176</v>
      </c>
      <c r="N5444" s="39">
        <f t="shared" si="1002"/>
        <v>6.6125711880394418</v>
      </c>
      <c r="O5444" s="43">
        <f t="shared" si="1006"/>
        <v>1.9916</v>
      </c>
      <c r="S5444" s="39">
        <f t="shared" si="1010"/>
        <v>4.6830000000009746E-2</v>
      </c>
      <c r="T5444" s="39">
        <f t="shared" si="1003"/>
        <v>4.6210207760863176</v>
      </c>
      <c r="U5444" s="39">
        <f t="shared" si="1004"/>
        <v>6.6863207091924792</v>
      </c>
      <c r="V5444" s="43">
        <f t="shared" si="1005"/>
        <v>2.0653000000000001</v>
      </c>
    </row>
    <row r="5445" spans="5:22" hidden="1" x14ac:dyDescent="0.25">
      <c r="E5445" s="39">
        <f t="shared" si="1008"/>
        <v>4.6820000000009743E-2</v>
      </c>
      <c r="F5445" s="39">
        <f t="shared" si="999"/>
        <v>4.6215142376474541</v>
      </c>
      <c r="G5445" s="39">
        <f t="shared" si="1000"/>
        <v>5.542738135434611</v>
      </c>
      <c r="H5445" s="43">
        <f t="shared" si="1001"/>
        <v>0.92120000000000002</v>
      </c>
      <c r="L5445" s="39">
        <f t="shared" si="1009"/>
        <v>4.6820000000009743E-2</v>
      </c>
      <c r="M5445" s="39">
        <f t="shared" si="1007"/>
        <v>4.6215142376474541</v>
      </c>
      <c r="N5445" s="39">
        <f t="shared" si="1002"/>
        <v>6.6124784396179672</v>
      </c>
      <c r="O5445" s="43">
        <f t="shared" si="1006"/>
        <v>1.9910000000000001</v>
      </c>
      <c r="S5445" s="39">
        <f t="shared" si="1010"/>
        <v>4.6820000000009743E-2</v>
      </c>
      <c r="T5445" s="39">
        <f t="shared" si="1003"/>
        <v>4.6215142376474541</v>
      </c>
      <c r="U5445" s="39">
        <f t="shared" si="1004"/>
        <v>6.6863207091924792</v>
      </c>
      <c r="V5445" s="43">
        <f t="shared" si="1005"/>
        <v>2.0648</v>
      </c>
    </row>
    <row r="5446" spans="5:22" hidden="1" x14ac:dyDescent="0.25">
      <c r="E5446" s="39">
        <f t="shared" si="1008"/>
        <v>4.681000000000974E-2</v>
      </c>
      <c r="F5446" s="39">
        <f t="shared" si="999"/>
        <v>4.6220078573271151</v>
      </c>
      <c r="G5446" s="39">
        <f t="shared" si="1000"/>
        <v>5.5426701823683135</v>
      </c>
      <c r="H5446" s="43">
        <f t="shared" si="1001"/>
        <v>0.92069999999999996</v>
      </c>
      <c r="L5446" s="39">
        <f t="shared" si="1009"/>
        <v>4.681000000000974E-2</v>
      </c>
      <c r="M5446" s="39">
        <f t="shared" si="1007"/>
        <v>4.6220078573271151</v>
      </c>
      <c r="N5446" s="39">
        <f t="shared" si="1002"/>
        <v>6.6123856713848035</v>
      </c>
      <c r="O5446" s="43">
        <f t="shared" si="1006"/>
        <v>1.9903999999999999</v>
      </c>
      <c r="S5446" s="39">
        <f t="shared" si="1010"/>
        <v>4.681000000000974E-2</v>
      </c>
      <c r="T5446" s="39">
        <f t="shared" si="1003"/>
        <v>4.6220078573271151</v>
      </c>
      <c r="U5446" s="39">
        <f t="shared" si="1004"/>
        <v>6.6863207091924792</v>
      </c>
      <c r="V5446" s="43">
        <f t="shared" si="1005"/>
        <v>2.0642999999999998</v>
      </c>
    </row>
    <row r="5447" spans="5:22" hidden="1" x14ac:dyDescent="0.25">
      <c r="E5447" s="39">
        <f t="shared" si="1008"/>
        <v>4.6800000000009737E-2</v>
      </c>
      <c r="F5447" s="39">
        <f t="shared" si="999"/>
        <v>4.6225016352097619</v>
      </c>
      <c r="G5447" s="39">
        <f t="shared" si="1000"/>
        <v>5.5426022128417207</v>
      </c>
      <c r="H5447" s="43">
        <f t="shared" si="1001"/>
        <v>0.92010000000000003</v>
      </c>
      <c r="L5447" s="39">
        <f t="shared" si="1009"/>
        <v>4.6800000000009737E-2</v>
      </c>
      <c r="M5447" s="39">
        <f t="shared" si="1007"/>
        <v>4.6225016352097619</v>
      </c>
      <c r="N5447" s="39">
        <f t="shared" si="1002"/>
        <v>6.6122928833314853</v>
      </c>
      <c r="O5447" s="43">
        <f t="shared" si="1006"/>
        <v>1.9898</v>
      </c>
      <c r="S5447" s="39">
        <f t="shared" si="1010"/>
        <v>4.6800000000009737E-2</v>
      </c>
      <c r="T5447" s="39">
        <f t="shared" si="1003"/>
        <v>4.6225016352097619</v>
      </c>
      <c r="U5447" s="39">
        <f t="shared" si="1004"/>
        <v>6.6863207091924792</v>
      </c>
      <c r="V5447" s="43">
        <f t="shared" si="1005"/>
        <v>2.0638000000000001</v>
      </c>
    </row>
    <row r="5448" spans="5:22" hidden="1" x14ac:dyDescent="0.25">
      <c r="E5448" s="39">
        <f t="shared" si="1008"/>
        <v>4.6790000000009734E-2</v>
      </c>
      <c r="F5448" s="39">
        <f t="shared" si="999"/>
        <v>4.622995571379918</v>
      </c>
      <c r="G5448" s="39">
        <f t="shared" si="1000"/>
        <v>5.5425342268474793</v>
      </c>
      <c r="H5448" s="43">
        <f t="shared" si="1001"/>
        <v>0.91949999999999998</v>
      </c>
      <c r="L5448" s="39">
        <f t="shared" si="1009"/>
        <v>4.6790000000009734E-2</v>
      </c>
      <c r="M5448" s="39">
        <f t="shared" si="1007"/>
        <v>4.622995571379918</v>
      </c>
      <c r="N5448" s="39">
        <f t="shared" si="1002"/>
        <v>6.6122000754495414</v>
      </c>
      <c r="O5448" s="43">
        <f t="shared" si="1006"/>
        <v>1.9892000000000001</v>
      </c>
      <c r="S5448" s="39">
        <f t="shared" si="1010"/>
        <v>4.6790000000009734E-2</v>
      </c>
      <c r="T5448" s="39">
        <f t="shared" si="1003"/>
        <v>4.622995571379918</v>
      </c>
      <c r="U5448" s="39">
        <f t="shared" si="1004"/>
        <v>6.6863207091924792</v>
      </c>
      <c r="V5448" s="43">
        <f t="shared" si="1005"/>
        <v>2.0632999999999999</v>
      </c>
    </row>
    <row r="5449" spans="5:22" hidden="1" x14ac:dyDescent="0.25">
      <c r="E5449" s="39">
        <f t="shared" si="1008"/>
        <v>4.678000000000973E-2</v>
      </c>
      <c r="F5449" s="39">
        <f t="shared" si="999"/>
        <v>4.62348966592217</v>
      </c>
      <c r="G5449" s="39">
        <f t="shared" si="1000"/>
        <v>5.5424662243782308</v>
      </c>
      <c r="H5449" s="43">
        <f t="shared" si="1001"/>
        <v>0.91900000000000004</v>
      </c>
      <c r="L5449" s="39">
        <f t="shared" si="1009"/>
        <v>4.678000000000973E-2</v>
      </c>
      <c r="M5449" s="39">
        <f t="shared" si="1007"/>
        <v>4.62348966592217</v>
      </c>
      <c r="N5449" s="39">
        <f t="shared" si="1002"/>
        <v>6.6121072477304956</v>
      </c>
      <c r="O5449" s="43">
        <f t="shared" si="1006"/>
        <v>1.9885999999999999</v>
      </c>
      <c r="S5449" s="39">
        <f t="shared" si="1010"/>
        <v>4.678000000000973E-2</v>
      </c>
      <c r="T5449" s="39">
        <f t="shared" si="1003"/>
        <v>4.62348966592217</v>
      </c>
      <c r="U5449" s="39">
        <f t="shared" si="1004"/>
        <v>6.6863207091924792</v>
      </c>
      <c r="V5449" s="43">
        <f t="shared" si="1005"/>
        <v>2.0628000000000002</v>
      </c>
    </row>
    <row r="5450" spans="5:22" hidden="1" x14ac:dyDescent="0.25">
      <c r="E5450" s="39">
        <f t="shared" si="1008"/>
        <v>4.6770000000009727E-2</v>
      </c>
      <c r="F5450" s="39">
        <f t="shared" si="999"/>
        <v>4.6239839189211684</v>
      </c>
      <c r="G5450" s="39">
        <f t="shared" si="1000"/>
        <v>5.5423982054266121</v>
      </c>
      <c r="H5450" s="43">
        <f t="shared" si="1001"/>
        <v>0.91839999999999999</v>
      </c>
      <c r="L5450" s="39">
        <f t="shared" si="1009"/>
        <v>4.6770000000009727E-2</v>
      </c>
      <c r="M5450" s="39">
        <f t="shared" si="1007"/>
        <v>4.6239839189211684</v>
      </c>
      <c r="N5450" s="39">
        <f t="shared" si="1002"/>
        <v>6.6120144001658652</v>
      </c>
      <c r="O5450" s="43">
        <f t="shared" si="1006"/>
        <v>1.988</v>
      </c>
      <c r="S5450" s="39">
        <f t="shared" si="1010"/>
        <v>4.6770000000009727E-2</v>
      </c>
      <c r="T5450" s="39">
        <f t="shared" si="1003"/>
        <v>4.6239839189211684</v>
      </c>
      <c r="U5450" s="39">
        <f t="shared" si="1004"/>
        <v>6.6863207091924792</v>
      </c>
      <c r="V5450" s="43">
        <f t="shared" si="1005"/>
        <v>2.0623</v>
      </c>
    </row>
    <row r="5451" spans="5:22" hidden="1" x14ac:dyDescent="0.25">
      <c r="E5451" s="39">
        <f t="shared" si="1008"/>
        <v>4.6760000000009724E-2</v>
      </c>
      <c r="F5451" s="39">
        <f t="shared" si="999"/>
        <v>4.6244783304616268</v>
      </c>
      <c r="G5451" s="39">
        <f t="shared" si="1000"/>
        <v>5.5423301699852541</v>
      </c>
      <c r="H5451" s="43">
        <f t="shared" si="1001"/>
        <v>0.91790000000000005</v>
      </c>
      <c r="L5451" s="39">
        <f t="shared" si="1009"/>
        <v>4.6760000000009724E-2</v>
      </c>
      <c r="M5451" s="39">
        <f t="shared" si="1007"/>
        <v>4.6244783304616268</v>
      </c>
      <c r="N5451" s="39">
        <f t="shared" si="1002"/>
        <v>6.6119215327471634</v>
      </c>
      <c r="O5451" s="43">
        <f t="shared" si="1006"/>
        <v>1.9874000000000001</v>
      </c>
      <c r="S5451" s="39">
        <f t="shared" si="1010"/>
        <v>4.6760000000009724E-2</v>
      </c>
      <c r="T5451" s="39">
        <f t="shared" si="1003"/>
        <v>4.6244783304616268</v>
      </c>
      <c r="U5451" s="39">
        <f t="shared" si="1004"/>
        <v>6.6863207091924792</v>
      </c>
      <c r="V5451" s="43">
        <f t="shared" si="1005"/>
        <v>2.0617999999999999</v>
      </c>
    </row>
    <row r="5452" spans="5:22" hidden="1" x14ac:dyDescent="0.25">
      <c r="E5452" s="39">
        <f t="shared" si="1008"/>
        <v>4.6750000000009721E-2</v>
      </c>
      <c r="F5452" s="39">
        <f t="shared" si="999"/>
        <v>4.6249729006283218</v>
      </c>
      <c r="G5452" s="39">
        <f t="shared" si="1000"/>
        <v>5.5422621180467857</v>
      </c>
      <c r="H5452" s="43">
        <f t="shared" si="1001"/>
        <v>0.9173</v>
      </c>
      <c r="L5452" s="39">
        <f t="shared" si="1009"/>
        <v>4.6750000000009721E-2</v>
      </c>
      <c r="M5452" s="39">
        <f t="shared" si="1007"/>
        <v>4.6249729006283218</v>
      </c>
      <c r="N5452" s="39">
        <f t="shared" si="1002"/>
        <v>6.6118286454658977</v>
      </c>
      <c r="O5452" s="43">
        <f t="shared" si="1006"/>
        <v>1.9869000000000001</v>
      </c>
      <c r="S5452" s="39">
        <f t="shared" si="1010"/>
        <v>4.6750000000009721E-2</v>
      </c>
      <c r="T5452" s="39">
        <f t="shared" si="1003"/>
        <v>4.6249729006283218</v>
      </c>
      <c r="U5452" s="39">
        <f t="shared" si="1004"/>
        <v>6.6863207091924792</v>
      </c>
      <c r="V5452" s="43">
        <f t="shared" si="1005"/>
        <v>2.0613000000000001</v>
      </c>
    </row>
    <row r="5453" spans="5:22" hidden="1" x14ac:dyDescent="0.25">
      <c r="E5453" s="39">
        <f t="shared" si="1008"/>
        <v>4.6740000000009718E-2</v>
      </c>
      <c r="F5453" s="39">
        <f t="shared" si="999"/>
        <v>4.6254676295060948</v>
      </c>
      <c r="G5453" s="39">
        <f t="shared" si="1000"/>
        <v>5.5421940496038271</v>
      </c>
      <c r="H5453" s="43">
        <f t="shared" si="1001"/>
        <v>0.91669999999999996</v>
      </c>
      <c r="L5453" s="39">
        <f t="shared" si="1009"/>
        <v>4.6740000000009718E-2</v>
      </c>
      <c r="M5453" s="39">
        <f t="shared" si="1007"/>
        <v>4.6254676295060948</v>
      </c>
      <c r="N5453" s="39">
        <f t="shared" si="1002"/>
        <v>6.6117357383135698</v>
      </c>
      <c r="O5453" s="43">
        <f t="shared" si="1006"/>
        <v>1.9863</v>
      </c>
      <c r="S5453" s="39">
        <f t="shared" si="1010"/>
        <v>4.6740000000009718E-2</v>
      </c>
      <c r="T5453" s="39">
        <f t="shared" si="1003"/>
        <v>4.6254676295060948</v>
      </c>
      <c r="U5453" s="39">
        <f t="shared" si="1004"/>
        <v>6.6863207091924792</v>
      </c>
      <c r="V5453" s="43">
        <f t="shared" si="1005"/>
        <v>2.0609000000000002</v>
      </c>
    </row>
    <row r="5454" spans="5:22" hidden="1" x14ac:dyDescent="0.25">
      <c r="E5454" s="39">
        <f t="shared" si="1008"/>
        <v>4.6730000000009715E-2</v>
      </c>
      <c r="F5454" s="39">
        <f t="shared" si="999"/>
        <v>4.6259625171798486</v>
      </c>
      <c r="G5454" s="39">
        <f t="shared" si="1000"/>
        <v>5.5421259646489966</v>
      </c>
      <c r="H5454" s="43">
        <f t="shared" si="1001"/>
        <v>0.91620000000000001</v>
      </c>
      <c r="L5454" s="39">
        <f t="shared" si="1009"/>
        <v>4.6730000000009715E-2</v>
      </c>
      <c r="M5454" s="39">
        <f t="shared" si="1007"/>
        <v>4.6259625171798486</v>
      </c>
      <c r="N5454" s="39">
        <f t="shared" si="1002"/>
        <v>6.6116428112816745</v>
      </c>
      <c r="O5454" s="43">
        <f t="shared" si="1006"/>
        <v>1.9857</v>
      </c>
      <c r="S5454" s="39">
        <f t="shared" si="1010"/>
        <v>4.6730000000009715E-2</v>
      </c>
      <c r="T5454" s="39">
        <f t="shared" si="1003"/>
        <v>4.6259625171798486</v>
      </c>
      <c r="U5454" s="39">
        <f t="shared" si="1004"/>
        <v>6.6863207091924792</v>
      </c>
      <c r="V5454" s="43">
        <f t="shared" si="1005"/>
        <v>2.0604</v>
      </c>
    </row>
    <row r="5455" spans="5:22" hidden="1" x14ac:dyDescent="0.25">
      <c r="E5455" s="39">
        <f t="shared" si="1008"/>
        <v>4.6720000000009712E-2</v>
      </c>
      <c r="F5455" s="39">
        <f t="shared" si="999"/>
        <v>4.6264575637345517</v>
      </c>
      <c r="G5455" s="39">
        <f t="shared" si="1000"/>
        <v>5.5420578631749073</v>
      </c>
      <c r="H5455" s="43">
        <f t="shared" si="1001"/>
        <v>0.91559999999999997</v>
      </c>
      <c r="L5455" s="39">
        <f t="shared" si="1009"/>
        <v>4.6720000000009712E-2</v>
      </c>
      <c r="M5455" s="39">
        <f t="shared" si="1007"/>
        <v>4.6264575637345517</v>
      </c>
      <c r="N5455" s="39">
        <f t="shared" si="1002"/>
        <v>6.6115498643617041</v>
      </c>
      <c r="O5455" s="43">
        <f t="shared" si="1006"/>
        <v>1.9851000000000001</v>
      </c>
      <c r="S5455" s="39">
        <f t="shared" si="1010"/>
        <v>4.6720000000009712E-2</v>
      </c>
      <c r="T5455" s="39">
        <f t="shared" si="1003"/>
        <v>4.6264575637345517</v>
      </c>
      <c r="U5455" s="39">
        <f t="shared" si="1004"/>
        <v>6.6863207091924792</v>
      </c>
      <c r="V5455" s="43">
        <f t="shared" si="1005"/>
        <v>2.0598999999999998</v>
      </c>
    </row>
    <row r="5456" spans="5:22" hidden="1" x14ac:dyDescent="0.25">
      <c r="E5456" s="39">
        <f t="shared" si="1008"/>
        <v>4.6710000000009709E-2</v>
      </c>
      <c r="F5456" s="39">
        <f t="shared" si="999"/>
        <v>4.6269527692552357</v>
      </c>
      <c r="G5456" s="39">
        <f t="shared" si="1000"/>
        <v>5.541989745174166</v>
      </c>
      <c r="H5456" s="43">
        <f t="shared" si="1001"/>
        <v>0.91500000000000004</v>
      </c>
      <c r="L5456" s="39">
        <f t="shared" si="1009"/>
        <v>4.6710000000009709E-2</v>
      </c>
      <c r="M5456" s="39">
        <f t="shared" si="1007"/>
        <v>4.6269527692552357</v>
      </c>
      <c r="N5456" s="39">
        <f t="shared" si="1002"/>
        <v>6.6114568975451435</v>
      </c>
      <c r="O5456" s="43">
        <f t="shared" si="1006"/>
        <v>1.9844999999999999</v>
      </c>
      <c r="S5456" s="39">
        <f t="shared" si="1010"/>
        <v>4.6710000000009709E-2</v>
      </c>
      <c r="T5456" s="39">
        <f t="shared" si="1003"/>
        <v>4.6269527692552357</v>
      </c>
      <c r="U5456" s="39">
        <f t="shared" si="1004"/>
        <v>6.6863207091924792</v>
      </c>
      <c r="V5456" s="43">
        <f t="shared" si="1005"/>
        <v>2.0594000000000001</v>
      </c>
    </row>
    <row r="5457" spans="5:22" hidden="1" x14ac:dyDescent="0.25">
      <c r="E5457" s="39">
        <f t="shared" si="1008"/>
        <v>4.6700000000009706E-2</v>
      </c>
      <c r="F5457" s="39">
        <f t="shared" si="999"/>
        <v>4.6274481338269942</v>
      </c>
      <c r="G5457" s="39">
        <f t="shared" si="1000"/>
        <v>5.5419216106393767</v>
      </c>
      <c r="H5457" s="43">
        <f t="shared" si="1001"/>
        <v>0.91449999999999998</v>
      </c>
      <c r="L5457" s="39">
        <f t="shared" si="1009"/>
        <v>4.6700000000009706E-2</v>
      </c>
      <c r="M5457" s="39">
        <f t="shared" si="1007"/>
        <v>4.6274481338269942</v>
      </c>
      <c r="N5457" s="39">
        <f t="shared" si="1002"/>
        <v>6.6113639108234734</v>
      </c>
      <c r="O5457" s="43">
        <f t="shared" si="1006"/>
        <v>1.9839</v>
      </c>
      <c r="S5457" s="39">
        <f t="shared" si="1010"/>
        <v>4.6700000000009706E-2</v>
      </c>
      <c r="T5457" s="39">
        <f t="shared" si="1003"/>
        <v>4.6274481338269942</v>
      </c>
      <c r="U5457" s="39">
        <f t="shared" si="1004"/>
        <v>6.6863207091924792</v>
      </c>
      <c r="V5457" s="43">
        <f t="shared" si="1005"/>
        <v>2.0589</v>
      </c>
    </row>
    <row r="5458" spans="5:22" hidden="1" x14ac:dyDescent="0.25">
      <c r="E5458" s="39">
        <f t="shared" si="1008"/>
        <v>4.6690000000009703E-2</v>
      </c>
      <c r="F5458" s="39">
        <f t="shared" si="999"/>
        <v>4.6279436575349875</v>
      </c>
      <c r="G5458" s="39">
        <f t="shared" si="1000"/>
        <v>5.5418534595631357</v>
      </c>
      <c r="H5458" s="43">
        <f t="shared" si="1001"/>
        <v>0.91390000000000005</v>
      </c>
      <c r="L5458" s="39">
        <f t="shared" si="1009"/>
        <v>4.6690000000009703E-2</v>
      </c>
      <c r="M5458" s="39">
        <f t="shared" si="1007"/>
        <v>4.6279436575349875</v>
      </c>
      <c r="N5458" s="39">
        <f t="shared" si="1002"/>
        <v>6.6112709041881672</v>
      </c>
      <c r="O5458" s="43">
        <f t="shared" si="1006"/>
        <v>1.9833000000000001</v>
      </c>
      <c r="S5458" s="39">
        <f t="shared" si="1010"/>
        <v>4.6690000000009703E-2</v>
      </c>
      <c r="T5458" s="39">
        <f t="shared" si="1003"/>
        <v>4.6279436575349875</v>
      </c>
      <c r="U5458" s="39">
        <f t="shared" si="1004"/>
        <v>6.6863207091924792</v>
      </c>
      <c r="V5458" s="43">
        <f t="shared" si="1005"/>
        <v>2.0583999999999998</v>
      </c>
    </row>
    <row r="5459" spans="5:22" hidden="1" x14ac:dyDescent="0.25">
      <c r="E5459" s="39">
        <f t="shared" si="1008"/>
        <v>4.66800000000097E-2</v>
      </c>
      <c r="F5459" s="39">
        <f t="shared" si="999"/>
        <v>4.6284393404644373</v>
      </c>
      <c r="G5459" s="39">
        <f t="shared" si="1000"/>
        <v>5.5417852919380373</v>
      </c>
      <c r="H5459" s="43">
        <f t="shared" si="1001"/>
        <v>0.9133</v>
      </c>
      <c r="L5459" s="39">
        <f t="shared" si="1009"/>
        <v>4.66800000000097E-2</v>
      </c>
      <c r="M5459" s="39">
        <f t="shared" si="1007"/>
        <v>4.6284393404644373</v>
      </c>
      <c r="N5459" s="39">
        <f t="shared" si="1002"/>
        <v>6.611177877630694</v>
      </c>
      <c r="O5459" s="43">
        <f t="shared" si="1006"/>
        <v>1.9826999999999999</v>
      </c>
      <c r="S5459" s="39">
        <f t="shared" si="1010"/>
        <v>4.66800000000097E-2</v>
      </c>
      <c r="T5459" s="39">
        <f t="shared" si="1003"/>
        <v>4.6284393404644373</v>
      </c>
      <c r="U5459" s="39">
        <f t="shared" si="1004"/>
        <v>6.6863207091924792</v>
      </c>
      <c r="V5459" s="43">
        <f t="shared" si="1005"/>
        <v>2.0579000000000001</v>
      </c>
    </row>
    <row r="5460" spans="5:22" hidden="1" x14ac:dyDescent="0.25">
      <c r="E5460" s="39">
        <f t="shared" si="1008"/>
        <v>4.6670000000009697E-2</v>
      </c>
      <c r="F5460" s="39">
        <f t="shared" si="999"/>
        <v>4.62893518270063</v>
      </c>
      <c r="G5460" s="39">
        <f t="shared" si="1000"/>
        <v>5.5417171077566687</v>
      </c>
      <c r="H5460" s="43">
        <f t="shared" si="1001"/>
        <v>0.91279999999999994</v>
      </c>
      <c r="L5460" s="39">
        <f t="shared" si="1009"/>
        <v>4.6670000000009697E-2</v>
      </c>
      <c r="M5460" s="39">
        <f t="shared" si="1007"/>
        <v>4.62893518270063</v>
      </c>
      <c r="N5460" s="39">
        <f t="shared" si="1002"/>
        <v>6.6110848311425174</v>
      </c>
      <c r="O5460" s="43">
        <f t="shared" si="1006"/>
        <v>1.9821</v>
      </c>
      <c r="S5460" s="39">
        <f t="shared" si="1010"/>
        <v>4.6670000000009697E-2</v>
      </c>
      <c r="T5460" s="39">
        <f t="shared" si="1003"/>
        <v>4.62893518270063</v>
      </c>
      <c r="U5460" s="39">
        <f t="shared" si="1004"/>
        <v>6.6863207091924792</v>
      </c>
      <c r="V5460" s="43">
        <f t="shared" si="1005"/>
        <v>2.0573999999999999</v>
      </c>
    </row>
    <row r="5461" spans="5:22" hidden="1" x14ac:dyDescent="0.25">
      <c r="E5461" s="39">
        <f t="shared" si="1008"/>
        <v>4.6660000000009694E-2</v>
      </c>
      <c r="F5461" s="39">
        <f t="shared" si="999"/>
        <v>4.6294311843289169</v>
      </c>
      <c r="G5461" s="39">
        <f t="shared" si="1000"/>
        <v>5.5416489070116146</v>
      </c>
      <c r="H5461" s="43">
        <f t="shared" si="1001"/>
        <v>0.91220000000000001</v>
      </c>
      <c r="L5461" s="39">
        <f t="shared" si="1009"/>
        <v>4.6660000000009694E-2</v>
      </c>
      <c r="M5461" s="39">
        <f t="shared" si="1007"/>
        <v>4.6294311843289169</v>
      </c>
      <c r="N5461" s="39">
        <f t="shared" si="1002"/>
        <v>6.6109917647150951</v>
      </c>
      <c r="O5461" s="43">
        <f t="shared" si="1006"/>
        <v>1.9816</v>
      </c>
      <c r="S5461" s="39">
        <f t="shared" si="1010"/>
        <v>4.6660000000009694E-2</v>
      </c>
      <c r="T5461" s="39">
        <f t="shared" si="1003"/>
        <v>4.6294311843289169</v>
      </c>
      <c r="U5461" s="39">
        <f t="shared" si="1004"/>
        <v>6.6863207091924792</v>
      </c>
      <c r="V5461" s="43">
        <f t="shared" si="1005"/>
        <v>2.0569000000000002</v>
      </c>
    </row>
    <row r="5462" spans="5:22" hidden="1" x14ac:dyDescent="0.25">
      <c r="E5462" s="39">
        <f t="shared" si="1008"/>
        <v>4.6650000000009691E-2</v>
      </c>
      <c r="F5462" s="39">
        <f t="shared" si="999"/>
        <v>4.6299273454347123</v>
      </c>
      <c r="G5462" s="39">
        <f t="shared" si="1000"/>
        <v>5.5415806896954516</v>
      </c>
      <c r="H5462" s="43">
        <f t="shared" si="1001"/>
        <v>0.91169999999999995</v>
      </c>
      <c r="L5462" s="39">
        <f t="shared" si="1009"/>
        <v>4.6650000000009691E-2</v>
      </c>
      <c r="M5462" s="39">
        <f t="shared" si="1007"/>
        <v>4.6299273454347123</v>
      </c>
      <c r="N5462" s="39">
        <f t="shared" si="1002"/>
        <v>6.61089867833988</v>
      </c>
      <c r="O5462" s="43">
        <f t="shared" si="1006"/>
        <v>1.9810000000000001</v>
      </c>
      <c r="S5462" s="39">
        <f t="shared" si="1010"/>
        <v>4.6650000000009691E-2</v>
      </c>
      <c r="T5462" s="39">
        <f t="shared" si="1003"/>
        <v>4.6299273454347123</v>
      </c>
      <c r="U5462" s="39">
        <f t="shared" si="1004"/>
        <v>6.6863207091924792</v>
      </c>
      <c r="V5462" s="43">
        <f t="shared" si="1005"/>
        <v>2.0564</v>
      </c>
    </row>
    <row r="5463" spans="5:22" hidden="1" x14ac:dyDescent="0.25">
      <c r="E5463" s="39">
        <f t="shared" si="1008"/>
        <v>4.6640000000009688E-2</v>
      </c>
      <c r="F5463" s="39">
        <f t="shared" si="999"/>
        <v>4.6304236661034945</v>
      </c>
      <c r="G5463" s="39">
        <f t="shared" si="1000"/>
        <v>5.5415124558007554</v>
      </c>
      <c r="H5463" s="43">
        <f t="shared" si="1001"/>
        <v>0.91110000000000002</v>
      </c>
      <c r="L5463" s="39">
        <f t="shared" si="1009"/>
        <v>4.6640000000009688E-2</v>
      </c>
      <c r="M5463" s="39">
        <f t="shared" si="1007"/>
        <v>4.6304236661034945</v>
      </c>
      <c r="N5463" s="39">
        <f t="shared" si="1002"/>
        <v>6.610805572008319</v>
      </c>
      <c r="O5463" s="43">
        <f t="shared" si="1006"/>
        <v>1.9803999999999999</v>
      </c>
      <c r="S5463" s="39">
        <f t="shared" si="1010"/>
        <v>4.6640000000009688E-2</v>
      </c>
      <c r="T5463" s="39">
        <f t="shared" si="1003"/>
        <v>4.6304236661034945</v>
      </c>
      <c r="U5463" s="39">
        <f t="shared" si="1004"/>
        <v>6.6863207091924792</v>
      </c>
      <c r="V5463" s="43">
        <f t="shared" si="1005"/>
        <v>2.0558999999999998</v>
      </c>
    </row>
    <row r="5464" spans="5:22" hidden="1" x14ac:dyDescent="0.25">
      <c r="E5464" s="39">
        <f t="shared" si="1008"/>
        <v>4.6630000000009685E-2</v>
      </c>
      <c r="F5464" s="39">
        <f t="shared" si="999"/>
        <v>4.6309201464208067</v>
      </c>
      <c r="G5464" s="39">
        <f t="shared" si="1000"/>
        <v>5.5414442053200936</v>
      </c>
      <c r="H5464" s="43">
        <f t="shared" si="1001"/>
        <v>0.91049999999999998</v>
      </c>
      <c r="L5464" s="39">
        <f t="shared" si="1009"/>
        <v>4.6630000000009685E-2</v>
      </c>
      <c r="M5464" s="39">
        <f t="shared" si="1007"/>
        <v>4.6309201464208067</v>
      </c>
      <c r="N5464" s="39">
        <f t="shared" si="1002"/>
        <v>6.6107124457118536</v>
      </c>
      <c r="O5464" s="43">
        <f t="shared" si="1006"/>
        <v>1.9798</v>
      </c>
      <c r="S5464" s="39">
        <f t="shared" si="1010"/>
        <v>4.6630000000009685E-2</v>
      </c>
      <c r="T5464" s="39">
        <f t="shared" si="1003"/>
        <v>4.6309201464208067</v>
      </c>
      <c r="U5464" s="39">
        <f t="shared" si="1004"/>
        <v>6.6863207091924792</v>
      </c>
      <c r="V5464" s="43">
        <f t="shared" si="1005"/>
        <v>2.0554000000000001</v>
      </c>
    </row>
    <row r="5465" spans="5:22" hidden="1" x14ac:dyDescent="0.25">
      <c r="E5465" s="39">
        <f t="shared" si="1008"/>
        <v>4.6620000000009681E-2</v>
      </c>
      <c r="F5465" s="39">
        <f t="shared" si="999"/>
        <v>4.631416786472256</v>
      </c>
      <c r="G5465" s="39">
        <f t="shared" si="1000"/>
        <v>5.5413759382460297</v>
      </c>
      <c r="H5465" s="43">
        <f t="shared" si="1001"/>
        <v>0.91</v>
      </c>
      <c r="L5465" s="39">
        <f t="shared" si="1009"/>
        <v>4.6620000000009681E-2</v>
      </c>
      <c r="M5465" s="39">
        <f t="shared" si="1007"/>
        <v>4.631416786472256</v>
      </c>
      <c r="N5465" s="39">
        <f t="shared" si="1002"/>
        <v>6.6106192994419191</v>
      </c>
      <c r="O5465" s="43">
        <f t="shared" si="1006"/>
        <v>1.9792000000000001</v>
      </c>
      <c r="S5465" s="39">
        <f t="shared" si="1010"/>
        <v>4.6620000000009681E-2</v>
      </c>
      <c r="T5465" s="39">
        <f t="shared" si="1003"/>
        <v>4.631416786472256</v>
      </c>
      <c r="U5465" s="39">
        <f t="shared" si="1004"/>
        <v>6.6863207091924792</v>
      </c>
      <c r="V5465" s="43">
        <f t="shared" si="1005"/>
        <v>2.0548999999999999</v>
      </c>
    </row>
    <row r="5466" spans="5:22" hidden="1" x14ac:dyDescent="0.25">
      <c r="E5466" s="39">
        <f t="shared" si="1008"/>
        <v>4.6610000000009678E-2</v>
      </c>
      <c r="F5466" s="39">
        <f t="shared" si="999"/>
        <v>4.6319135863435132</v>
      </c>
      <c r="G5466" s="39">
        <f t="shared" si="1000"/>
        <v>5.5413076545711233</v>
      </c>
      <c r="H5466" s="43">
        <f t="shared" si="1001"/>
        <v>0.90939999999999999</v>
      </c>
      <c r="L5466" s="39">
        <f t="shared" si="1009"/>
        <v>4.6610000000009678E-2</v>
      </c>
      <c r="M5466" s="39">
        <f t="shared" si="1007"/>
        <v>4.6319135863435132</v>
      </c>
      <c r="N5466" s="39">
        <f t="shared" si="1002"/>
        <v>6.6105261331899463</v>
      </c>
      <c r="O5466" s="43">
        <f t="shared" si="1006"/>
        <v>1.9785999999999999</v>
      </c>
      <c r="S5466" s="39">
        <f t="shared" si="1010"/>
        <v>4.6610000000009678E-2</v>
      </c>
      <c r="T5466" s="39">
        <f t="shared" si="1003"/>
        <v>4.6319135863435132</v>
      </c>
      <c r="U5466" s="39">
        <f t="shared" si="1004"/>
        <v>6.6863207091924792</v>
      </c>
      <c r="V5466" s="43">
        <f t="shared" si="1005"/>
        <v>2.0543999999999998</v>
      </c>
    </row>
    <row r="5467" spans="5:22" hidden="1" x14ac:dyDescent="0.25">
      <c r="E5467" s="39">
        <f t="shared" si="1008"/>
        <v>4.6600000000009675E-2</v>
      </c>
      <c r="F5467" s="39">
        <f t="shared" si="999"/>
        <v>4.6324105461203136</v>
      </c>
      <c r="G5467" s="39">
        <f t="shared" si="1000"/>
        <v>5.5412393542879279</v>
      </c>
      <c r="H5467" s="43">
        <f t="shared" si="1001"/>
        <v>0.90880000000000005</v>
      </c>
      <c r="L5467" s="39">
        <f t="shared" si="1009"/>
        <v>4.6600000000009675E-2</v>
      </c>
      <c r="M5467" s="39">
        <f t="shared" si="1007"/>
        <v>4.6324105461203136</v>
      </c>
      <c r="N5467" s="39">
        <f t="shared" si="1002"/>
        <v>6.6104329469473617</v>
      </c>
      <c r="O5467" s="43">
        <f t="shared" si="1006"/>
        <v>1.978</v>
      </c>
      <c r="S5467" s="39">
        <f t="shared" si="1010"/>
        <v>4.6600000000009675E-2</v>
      </c>
      <c r="T5467" s="39">
        <f t="shared" si="1003"/>
        <v>4.6324105461203136</v>
      </c>
      <c r="U5467" s="39">
        <f t="shared" si="1004"/>
        <v>6.6863207091924792</v>
      </c>
      <c r="V5467" s="43">
        <f t="shared" si="1005"/>
        <v>2.0539000000000001</v>
      </c>
    </row>
    <row r="5468" spans="5:22" hidden="1" x14ac:dyDescent="0.25">
      <c r="E5468" s="39">
        <f t="shared" si="1008"/>
        <v>4.6590000000009672E-2</v>
      </c>
      <c r="F5468" s="39">
        <f t="shared" si="999"/>
        <v>4.6329076658884585</v>
      </c>
      <c r="G5468" s="39">
        <f t="shared" si="1000"/>
        <v>5.5411710373889917</v>
      </c>
      <c r="H5468" s="43">
        <f t="shared" si="1001"/>
        <v>0.9083</v>
      </c>
      <c r="L5468" s="39">
        <f t="shared" si="1009"/>
        <v>4.6590000000009672E-2</v>
      </c>
      <c r="M5468" s="39">
        <f t="shared" si="1007"/>
        <v>4.6329076658884585</v>
      </c>
      <c r="N5468" s="39">
        <f t="shared" si="1002"/>
        <v>6.6103397407055819</v>
      </c>
      <c r="O5468" s="43">
        <f t="shared" si="1006"/>
        <v>1.9774</v>
      </c>
      <c r="S5468" s="39">
        <f t="shared" si="1010"/>
        <v>4.6590000000009672E-2</v>
      </c>
      <c r="T5468" s="39">
        <f t="shared" si="1003"/>
        <v>4.6329076658884585</v>
      </c>
      <c r="U5468" s="39">
        <f t="shared" si="1004"/>
        <v>6.6863207091924792</v>
      </c>
      <c r="V5468" s="43">
        <f t="shared" si="1005"/>
        <v>2.0533999999999999</v>
      </c>
    </row>
    <row r="5469" spans="5:22" hidden="1" x14ac:dyDescent="0.25">
      <c r="E5469" s="39">
        <f t="shared" si="1008"/>
        <v>4.6580000000009669E-2</v>
      </c>
      <c r="F5469" s="39">
        <f t="shared" si="999"/>
        <v>4.6334049457338118</v>
      </c>
      <c r="G5469" s="39">
        <f t="shared" si="1000"/>
        <v>5.5411027038668612</v>
      </c>
      <c r="H5469" s="43">
        <f t="shared" si="1001"/>
        <v>0.90769999999999995</v>
      </c>
      <c r="L5469" s="39">
        <f t="shared" si="1009"/>
        <v>4.6580000000009669E-2</v>
      </c>
      <c r="M5469" s="39">
        <f t="shared" si="1007"/>
        <v>4.6334049457338118</v>
      </c>
      <c r="N5469" s="39">
        <f t="shared" si="1002"/>
        <v>6.6102465144560227</v>
      </c>
      <c r="O5469" s="43">
        <f t="shared" si="1006"/>
        <v>1.9767999999999999</v>
      </c>
      <c r="S5469" s="39">
        <f t="shared" si="1010"/>
        <v>4.6580000000009669E-2</v>
      </c>
      <c r="T5469" s="39">
        <f t="shared" si="1003"/>
        <v>4.6334049457338118</v>
      </c>
      <c r="U5469" s="39">
        <f t="shared" si="1004"/>
        <v>6.6863207091924792</v>
      </c>
      <c r="V5469" s="43">
        <f t="shared" si="1005"/>
        <v>2.0529000000000002</v>
      </c>
    </row>
    <row r="5470" spans="5:22" hidden="1" x14ac:dyDescent="0.25">
      <c r="E5470" s="39">
        <f t="shared" si="1008"/>
        <v>4.6570000000009666E-2</v>
      </c>
      <c r="F5470" s="39">
        <f t="shared" si="999"/>
        <v>4.6339023857423021</v>
      </c>
      <c r="G5470" s="39">
        <f t="shared" si="1000"/>
        <v>5.5410343537140729</v>
      </c>
      <c r="H5470" s="43">
        <f t="shared" si="1001"/>
        <v>0.90710000000000002</v>
      </c>
      <c r="L5470" s="39">
        <f t="shared" si="1009"/>
        <v>4.6570000000009666E-2</v>
      </c>
      <c r="M5470" s="39">
        <f t="shared" si="1007"/>
        <v>4.6339023857423021</v>
      </c>
      <c r="N5470" s="39">
        <f t="shared" si="1002"/>
        <v>6.6101532681900927</v>
      </c>
      <c r="O5470" s="43">
        <f t="shared" si="1006"/>
        <v>1.9762999999999999</v>
      </c>
      <c r="S5470" s="39">
        <f t="shared" si="1010"/>
        <v>4.6570000000009666E-2</v>
      </c>
      <c r="T5470" s="39">
        <f t="shared" si="1003"/>
        <v>4.6339023857423021</v>
      </c>
      <c r="U5470" s="39">
        <f t="shared" si="1004"/>
        <v>6.6863207091924792</v>
      </c>
      <c r="V5470" s="43">
        <f t="shared" si="1005"/>
        <v>2.0524</v>
      </c>
    </row>
    <row r="5471" spans="5:22" hidden="1" x14ac:dyDescent="0.25">
      <c r="E5471" s="39">
        <f t="shared" si="1008"/>
        <v>4.6560000000009663E-2</v>
      </c>
      <c r="F5471" s="39">
        <f t="shared" si="999"/>
        <v>4.6343999859999236</v>
      </c>
      <c r="G5471" s="39">
        <f t="shared" si="1000"/>
        <v>5.5409659869231636</v>
      </c>
      <c r="H5471" s="43">
        <f t="shared" si="1001"/>
        <v>0.90659999999999996</v>
      </c>
      <c r="L5471" s="39">
        <f t="shared" si="1009"/>
        <v>4.6560000000009663E-2</v>
      </c>
      <c r="M5471" s="39">
        <f t="shared" si="1007"/>
        <v>4.6343999859999236</v>
      </c>
      <c r="N5471" s="39">
        <f t="shared" si="1002"/>
        <v>6.6100600018991935</v>
      </c>
      <c r="O5471" s="43">
        <f t="shared" si="1006"/>
        <v>1.9757</v>
      </c>
      <c r="S5471" s="39">
        <f t="shared" si="1010"/>
        <v>4.6560000000009663E-2</v>
      </c>
      <c r="T5471" s="39">
        <f t="shared" si="1003"/>
        <v>4.6343999859999236</v>
      </c>
      <c r="U5471" s="39">
        <f t="shared" si="1004"/>
        <v>6.6863207091924792</v>
      </c>
      <c r="V5471" s="43">
        <f t="shared" si="1005"/>
        <v>2.0518999999999998</v>
      </c>
    </row>
    <row r="5472" spans="5:22" hidden="1" x14ac:dyDescent="0.25">
      <c r="E5472" s="39">
        <f t="shared" si="1008"/>
        <v>4.655000000000966E-2</v>
      </c>
      <c r="F5472" s="39">
        <f t="shared" si="999"/>
        <v>4.6348977465927339</v>
      </c>
      <c r="G5472" s="39">
        <f t="shared" si="1000"/>
        <v>5.5408976034866617</v>
      </c>
      <c r="H5472" s="43">
        <f t="shared" si="1001"/>
        <v>0.90600000000000003</v>
      </c>
      <c r="L5472" s="39">
        <f t="shared" si="1009"/>
        <v>4.655000000000966E-2</v>
      </c>
      <c r="M5472" s="39">
        <f t="shared" si="1007"/>
        <v>4.6348977465927339</v>
      </c>
      <c r="N5472" s="39">
        <f t="shared" si="1002"/>
        <v>6.609966715574723</v>
      </c>
      <c r="O5472" s="43">
        <f t="shared" si="1006"/>
        <v>1.9751000000000001</v>
      </c>
      <c r="S5472" s="39">
        <f t="shared" si="1010"/>
        <v>4.655000000000966E-2</v>
      </c>
      <c r="T5472" s="39">
        <f t="shared" si="1003"/>
        <v>4.6348977465927339</v>
      </c>
      <c r="U5472" s="39">
        <f t="shared" si="1004"/>
        <v>6.6863207091924792</v>
      </c>
      <c r="V5472" s="43">
        <f t="shared" si="1005"/>
        <v>2.0514000000000001</v>
      </c>
    </row>
    <row r="5473" spans="5:22" hidden="1" x14ac:dyDescent="0.25">
      <c r="E5473" s="39">
        <f t="shared" si="1008"/>
        <v>4.6540000000009657E-2</v>
      </c>
      <c r="F5473" s="39">
        <f t="shared" si="999"/>
        <v>4.6353956676068577</v>
      </c>
      <c r="G5473" s="39">
        <f t="shared" si="1000"/>
        <v>5.5408292033970907</v>
      </c>
      <c r="H5473" s="43">
        <f t="shared" si="1001"/>
        <v>0.90539999999999998</v>
      </c>
      <c r="L5473" s="39">
        <f t="shared" si="1009"/>
        <v>4.6540000000009657E-2</v>
      </c>
      <c r="M5473" s="39">
        <f t="shared" si="1007"/>
        <v>4.6353956676068577</v>
      </c>
      <c r="N5473" s="39">
        <f t="shared" si="1002"/>
        <v>6.6098734092080722</v>
      </c>
      <c r="O5473" s="43">
        <f t="shared" si="1006"/>
        <v>1.9744999999999999</v>
      </c>
      <c r="S5473" s="39">
        <f t="shared" si="1010"/>
        <v>4.6540000000009657E-2</v>
      </c>
      <c r="T5473" s="39">
        <f t="shared" si="1003"/>
        <v>4.6353956676068577</v>
      </c>
      <c r="U5473" s="39">
        <f t="shared" si="1004"/>
        <v>6.6863207091924792</v>
      </c>
      <c r="V5473" s="43">
        <f t="shared" si="1005"/>
        <v>2.0508999999999999</v>
      </c>
    </row>
    <row r="5474" spans="5:22" hidden="1" x14ac:dyDescent="0.25">
      <c r="E5474" s="39">
        <f t="shared" si="1008"/>
        <v>4.6530000000009654E-2</v>
      </c>
      <c r="F5474" s="39">
        <f t="shared" si="999"/>
        <v>4.6358937491284804</v>
      </c>
      <c r="G5474" s="39">
        <f t="shared" si="1000"/>
        <v>5.5407607866469712</v>
      </c>
      <c r="H5474" s="43">
        <f t="shared" si="1001"/>
        <v>0.90490000000000004</v>
      </c>
      <c r="L5474" s="39">
        <f t="shared" si="1009"/>
        <v>4.6530000000009654E-2</v>
      </c>
      <c r="M5474" s="39">
        <f t="shared" si="1007"/>
        <v>4.6358937491284804</v>
      </c>
      <c r="N5474" s="39">
        <f t="shared" si="1002"/>
        <v>6.6097800827906283</v>
      </c>
      <c r="O5474" s="43">
        <f t="shared" si="1006"/>
        <v>1.9739</v>
      </c>
      <c r="S5474" s="39">
        <f t="shared" si="1010"/>
        <v>4.6530000000009654E-2</v>
      </c>
      <c r="T5474" s="39">
        <f t="shared" si="1003"/>
        <v>4.6358937491284804</v>
      </c>
      <c r="U5474" s="39">
        <f t="shared" si="1004"/>
        <v>6.6863207091924792</v>
      </c>
      <c r="V5474" s="43">
        <f t="shared" si="1005"/>
        <v>2.0503999999999998</v>
      </c>
    </row>
    <row r="5475" spans="5:22" hidden="1" x14ac:dyDescent="0.25">
      <c r="E5475" s="39">
        <f t="shared" si="1008"/>
        <v>4.6520000000009651E-2</v>
      </c>
      <c r="F5475" s="39">
        <f t="shared" si="999"/>
        <v>4.6363919912438565</v>
      </c>
      <c r="G5475" s="39">
        <f t="shared" si="1000"/>
        <v>5.5406923532288177</v>
      </c>
      <c r="H5475" s="43">
        <f t="shared" si="1001"/>
        <v>0.90429999999999999</v>
      </c>
      <c r="L5475" s="39">
        <f t="shared" si="1009"/>
        <v>4.6520000000009651E-2</v>
      </c>
      <c r="M5475" s="39">
        <f t="shared" si="1007"/>
        <v>4.6363919912438565</v>
      </c>
      <c r="N5475" s="39">
        <f t="shared" si="1002"/>
        <v>6.6096867363137717</v>
      </c>
      <c r="O5475" s="43">
        <f t="shared" si="1006"/>
        <v>1.9733000000000001</v>
      </c>
      <c r="S5475" s="39">
        <f t="shared" si="1010"/>
        <v>4.6520000000009651E-2</v>
      </c>
      <c r="T5475" s="39">
        <f t="shared" si="1003"/>
        <v>4.6363919912438565</v>
      </c>
      <c r="U5475" s="39">
        <f t="shared" si="1004"/>
        <v>6.6863207091924792</v>
      </c>
      <c r="V5475" s="43">
        <f t="shared" si="1005"/>
        <v>2.0499000000000001</v>
      </c>
    </row>
    <row r="5476" spans="5:22" hidden="1" x14ac:dyDescent="0.25">
      <c r="E5476" s="39">
        <f t="shared" si="1008"/>
        <v>4.6510000000009648E-2</v>
      </c>
      <c r="F5476" s="39">
        <f t="shared" si="999"/>
        <v>4.6368903940393027</v>
      </c>
      <c r="G5476" s="39">
        <f t="shared" si="1000"/>
        <v>5.5406239031351392</v>
      </c>
      <c r="H5476" s="43">
        <f t="shared" si="1001"/>
        <v>0.90369999999999995</v>
      </c>
      <c r="L5476" s="39">
        <f t="shared" si="1009"/>
        <v>4.6510000000009648E-2</v>
      </c>
      <c r="M5476" s="39">
        <f t="shared" si="1007"/>
        <v>4.6368903940393027</v>
      </c>
      <c r="N5476" s="39">
        <f t="shared" si="1002"/>
        <v>6.6095933697688771</v>
      </c>
      <c r="O5476" s="43">
        <f t="shared" si="1006"/>
        <v>1.9726999999999999</v>
      </c>
      <c r="S5476" s="39">
        <f t="shared" si="1010"/>
        <v>4.6510000000009648E-2</v>
      </c>
      <c r="T5476" s="39">
        <f t="shared" si="1003"/>
        <v>4.6368903940393027</v>
      </c>
      <c r="U5476" s="39">
        <f t="shared" si="1004"/>
        <v>6.6863207091924792</v>
      </c>
      <c r="V5476" s="43">
        <f t="shared" si="1005"/>
        <v>2.0493999999999999</v>
      </c>
    </row>
    <row r="5477" spans="5:22" hidden="1" x14ac:dyDescent="0.25">
      <c r="E5477" s="39">
        <f t="shared" si="1008"/>
        <v>4.6500000000009645E-2</v>
      </c>
      <c r="F5477" s="39">
        <f t="shared" si="999"/>
        <v>4.6373889576012024</v>
      </c>
      <c r="G5477" s="39">
        <f t="shared" si="1000"/>
        <v>5.5405554363584413</v>
      </c>
      <c r="H5477" s="43">
        <f t="shared" si="1001"/>
        <v>0.9032</v>
      </c>
      <c r="L5477" s="39">
        <f t="shared" si="1009"/>
        <v>4.6500000000009645E-2</v>
      </c>
      <c r="M5477" s="39">
        <f t="shared" si="1007"/>
        <v>4.6373889576012024</v>
      </c>
      <c r="N5477" s="39">
        <f t="shared" si="1002"/>
        <v>6.6094999831473151</v>
      </c>
      <c r="O5477" s="43">
        <f t="shared" si="1006"/>
        <v>1.9721</v>
      </c>
      <c r="S5477" s="39">
        <f t="shared" si="1010"/>
        <v>4.6500000000009645E-2</v>
      </c>
      <c r="T5477" s="39">
        <f t="shared" si="1003"/>
        <v>4.6373889576012024</v>
      </c>
      <c r="U5477" s="39">
        <f t="shared" si="1004"/>
        <v>6.6863207091924792</v>
      </c>
      <c r="V5477" s="43">
        <f t="shared" si="1005"/>
        <v>2.0489000000000002</v>
      </c>
    </row>
    <row r="5478" spans="5:22" hidden="1" x14ac:dyDescent="0.25">
      <c r="E5478" s="39">
        <f t="shared" si="1008"/>
        <v>4.6490000000009642E-2</v>
      </c>
      <c r="F5478" s="39">
        <f t="shared" si="999"/>
        <v>4.6378876820160011</v>
      </c>
      <c r="G5478" s="39">
        <f t="shared" si="1000"/>
        <v>5.5404869528912242</v>
      </c>
      <c r="H5478" s="43">
        <f t="shared" si="1001"/>
        <v>0.90259999999999996</v>
      </c>
      <c r="L5478" s="39">
        <f t="shared" si="1009"/>
        <v>4.6490000000009642E-2</v>
      </c>
      <c r="M5478" s="39">
        <f t="shared" si="1007"/>
        <v>4.6378876820160011</v>
      </c>
      <c r="N5478" s="39">
        <f t="shared" si="1002"/>
        <v>6.6094065764404482</v>
      </c>
      <c r="O5478" s="43">
        <f t="shared" si="1006"/>
        <v>1.9715</v>
      </c>
      <c r="S5478" s="39">
        <f t="shared" si="1010"/>
        <v>4.6490000000009642E-2</v>
      </c>
      <c r="T5478" s="39">
        <f t="shared" si="1003"/>
        <v>4.6378876820160011</v>
      </c>
      <c r="U5478" s="39">
        <f t="shared" si="1004"/>
        <v>6.6863207091924792</v>
      </c>
      <c r="V5478" s="43">
        <f t="shared" si="1005"/>
        <v>2.0484</v>
      </c>
    </row>
    <row r="5479" spans="5:22" hidden="1" x14ac:dyDescent="0.25">
      <c r="E5479" s="39">
        <f t="shared" si="1008"/>
        <v>4.6480000000009639E-2</v>
      </c>
      <c r="F5479" s="39">
        <f t="shared" si="999"/>
        <v>4.6383865673702127</v>
      </c>
      <c r="G5479" s="39">
        <f t="shared" si="1000"/>
        <v>5.540418452725981</v>
      </c>
      <c r="H5479" s="43">
        <f t="shared" si="1001"/>
        <v>0.90200000000000002</v>
      </c>
      <c r="L5479" s="39">
        <f t="shared" si="1009"/>
        <v>4.6480000000009639E-2</v>
      </c>
      <c r="M5479" s="39">
        <f t="shared" si="1007"/>
        <v>4.6383865673702127</v>
      </c>
      <c r="N5479" s="39">
        <f t="shared" si="1002"/>
        <v>6.6093131496396351</v>
      </c>
      <c r="O5479" s="43">
        <f t="shared" si="1006"/>
        <v>1.9709000000000001</v>
      </c>
      <c r="S5479" s="39">
        <f t="shared" si="1010"/>
        <v>4.6480000000009639E-2</v>
      </c>
      <c r="T5479" s="39">
        <f t="shared" si="1003"/>
        <v>4.6383865673702127</v>
      </c>
      <c r="U5479" s="39">
        <f t="shared" si="1004"/>
        <v>6.6863207091924792</v>
      </c>
      <c r="V5479" s="43">
        <f t="shared" si="1005"/>
        <v>2.0478999999999998</v>
      </c>
    </row>
    <row r="5480" spans="5:22" hidden="1" x14ac:dyDescent="0.25">
      <c r="E5480" s="39">
        <f t="shared" si="1008"/>
        <v>4.6470000000009636E-2</v>
      </c>
      <c r="F5480" s="39">
        <f t="shared" si="999"/>
        <v>4.638885613750416</v>
      </c>
      <c r="G5480" s="39">
        <f t="shared" si="1000"/>
        <v>5.5403499358552022</v>
      </c>
      <c r="H5480" s="43">
        <f t="shared" si="1001"/>
        <v>0.90149999999999997</v>
      </c>
      <c r="L5480" s="39">
        <f t="shared" si="1009"/>
        <v>4.6470000000009636E-2</v>
      </c>
      <c r="M5480" s="39">
        <f t="shared" si="1007"/>
        <v>4.638885613750416</v>
      </c>
      <c r="N5480" s="39">
        <f t="shared" si="1002"/>
        <v>6.6092197027362296</v>
      </c>
      <c r="O5480" s="43">
        <f t="shared" si="1006"/>
        <v>1.9702999999999999</v>
      </c>
      <c r="S5480" s="39">
        <f t="shared" si="1010"/>
        <v>4.6470000000009636E-2</v>
      </c>
      <c r="T5480" s="39">
        <f t="shared" si="1003"/>
        <v>4.638885613750416</v>
      </c>
      <c r="U5480" s="39">
        <f t="shared" si="1004"/>
        <v>6.6863207091924792</v>
      </c>
      <c r="V5480" s="43">
        <f t="shared" si="1005"/>
        <v>2.0474000000000001</v>
      </c>
    </row>
    <row r="5481" spans="5:22" hidden="1" x14ac:dyDescent="0.25">
      <c r="E5481" s="39">
        <f t="shared" si="1008"/>
        <v>4.6460000000009632E-2</v>
      </c>
      <c r="F5481" s="39">
        <f t="shared" si="999"/>
        <v>4.6393848212432518</v>
      </c>
      <c r="G5481" s="39">
        <f t="shared" si="1000"/>
        <v>5.5402814022713738</v>
      </c>
      <c r="H5481" s="43">
        <f t="shared" si="1001"/>
        <v>0.90090000000000003</v>
      </c>
      <c r="L5481" s="39">
        <f t="shared" si="1009"/>
        <v>4.6460000000009632E-2</v>
      </c>
      <c r="M5481" s="39">
        <f t="shared" si="1007"/>
        <v>4.6393848212432518</v>
      </c>
      <c r="N5481" s="39">
        <f t="shared" si="1002"/>
        <v>6.6091262357215781</v>
      </c>
      <c r="O5481" s="43">
        <f t="shared" si="1006"/>
        <v>1.9697</v>
      </c>
      <c r="S5481" s="39">
        <f t="shared" si="1010"/>
        <v>4.6460000000009632E-2</v>
      </c>
      <c r="T5481" s="39">
        <f t="shared" si="1003"/>
        <v>4.6393848212432518</v>
      </c>
      <c r="U5481" s="39">
        <f t="shared" si="1004"/>
        <v>6.6863207091924792</v>
      </c>
      <c r="V5481" s="43">
        <f t="shared" si="1005"/>
        <v>2.0468999999999999</v>
      </c>
    </row>
    <row r="5482" spans="5:22" hidden="1" x14ac:dyDescent="0.25">
      <c r="E5482" s="39">
        <f t="shared" si="1008"/>
        <v>4.6450000000009629E-2</v>
      </c>
      <c r="F5482" s="39">
        <f t="shared" si="999"/>
        <v>4.6398841899354295</v>
      </c>
      <c r="G5482" s="39">
        <f t="shared" si="1000"/>
        <v>5.5402128519669747</v>
      </c>
      <c r="H5482" s="43">
        <f t="shared" si="1001"/>
        <v>0.90029999999999999</v>
      </c>
      <c r="L5482" s="39">
        <f t="shared" si="1009"/>
        <v>4.6450000000009629E-2</v>
      </c>
      <c r="M5482" s="39">
        <f t="shared" si="1007"/>
        <v>4.6398841899354295</v>
      </c>
      <c r="N5482" s="39">
        <f t="shared" si="1002"/>
        <v>6.6090327485870217</v>
      </c>
      <c r="O5482" s="43">
        <f t="shared" si="1006"/>
        <v>1.9691000000000001</v>
      </c>
      <c r="S5482" s="39">
        <f t="shared" si="1010"/>
        <v>4.6450000000009629E-2</v>
      </c>
      <c r="T5482" s="39">
        <f t="shared" si="1003"/>
        <v>4.6398841899354295</v>
      </c>
      <c r="U5482" s="39">
        <f t="shared" si="1004"/>
        <v>6.6863207091924792</v>
      </c>
      <c r="V5482" s="43">
        <f t="shared" si="1005"/>
        <v>2.0464000000000002</v>
      </c>
    </row>
    <row r="5483" spans="5:22" hidden="1" x14ac:dyDescent="0.25">
      <c r="E5483" s="39">
        <f t="shared" si="1008"/>
        <v>4.6440000000009626E-2</v>
      </c>
      <c r="F5483" s="39">
        <f t="shared" si="999"/>
        <v>4.6403837199137241</v>
      </c>
      <c r="G5483" s="39">
        <f t="shared" si="1000"/>
        <v>5.5401442849344793</v>
      </c>
      <c r="H5483" s="43">
        <f t="shared" si="1001"/>
        <v>0.89980000000000004</v>
      </c>
      <c r="L5483" s="39">
        <f t="shared" si="1009"/>
        <v>4.6440000000009626E-2</v>
      </c>
      <c r="M5483" s="39">
        <f t="shared" si="1007"/>
        <v>4.6403837199137241</v>
      </c>
      <c r="N5483" s="39">
        <f t="shared" si="1002"/>
        <v>6.6089392413238972</v>
      </c>
      <c r="O5483" s="43">
        <f t="shared" si="1006"/>
        <v>1.9685999999999999</v>
      </c>
      <c r="S5483" s="39">
        <f t="shared" si="1010"/>
        <v>4.6440000000009626E-2</v>
      </c>
      <c r="T5483" s="39">
        <f t="shared" si="1003"/>
        <v>4.6403837199137241</v>
      </c>
      <c r="U5483" s="39">
        <f t="shared" si="1004"/>
        <v>6.6863207091924792</v>
      </c>
      <c r="V5483" s="43">
        <f t="shared" si="1005"/>
        <v>2.0459000000000001</v>
      </c>
    </row>
    <row r="5484" spans="5:22" hidden="1" x14ac:dyDescent="0.25">
      <c r="E5484" s="39">
        <f t="shared" si="1008"/>
        <v>4.6430000000009623E-2</v>
      </c>
      <c r="F5484" s="39">
        <f t="shared" si="999"/>
        <v>4.6408834112649719</v>
      </c>
      <c r="G5484" s="39">
        <f t="shared" si="1000"/>
        <v>5.5400757011663586</v>
      </c>
      <c r="H5484" s="43">
        <f t="shared" si="1001"/>
        <v>0.8992</v>
      </c>
      <c r="L5484" s="39">
        <f t="shared" si="1009"/>
        <v>4.6430000000009623E-2</v>
      </c>
      <c r="M5484" s="39">
        <f t="shared" si="1007"/>
        <v>4.6408834112649719</v>
      </c>
      <c r="N5484" s="39">
        <f t="shared" si="1002"/>
        <v>6.608845713923535</v>
      </c>
      <c r="O5484" s="43">
        <f t="shared" si="1006"/>
        <v>1.968</v>
      </c>
      <c r="S5484" s="39">
        <f t="shared" si="1010"/>
        <v>4.6430000000009623E-2</v>
      </c>
      <c r="T5484" s="39">
        <f t="shared" si="1003"/>
        <v>4.6408834112649719</v>
      </c>
      <c r="U5484" s="39">
        <f t="shared" si="1004"/>
        <v>6.6863207091924792</v>
      </c>
      <c r="V5484" s="43">
        <f t="shared" si="1005"/>
        <v>2.0453999999999999</v>
      </c>
    </row>
    <row r="5485" spans="5:22" hidden="1" x14ac:dyDescent="0.25">
      <c r="E5485" s="39">
        <f t="shared" si="1008"/>
        <v>4.642000000000962E-2</v>
      </c>
      <c r="F5485" s="39">
        <f t="shared" si="999"/>
        <v>4.6413832640760786</v>
      </c>
      <c r="G5485" s="39">
        <f t="shared" si="1000"/>
        <v>5.5400071006550773</v>
      </c>
      <c r="H5485" s="43">
        <f t="shared" si="1001"/>
        <v>0.89859999999999995</v>
      </c>
      <c r="L5485" s="39">
        <f t="shared" si="1009"/>
        <v>4.642000000000962E-2</v>
      </c>
      <c r="M5485" s="39">
        <f t="shared" si="1007"/>
        <v>4.6413832640760786</v>
      </c>
      <c r="N5485" s="39">
        <f t="shared" si="1002"/>
        <v>6.6087521663772595</v>
      </c>
      <c r="O5485" s="43">
        <f t="shared" si="1006"/>
        <v>1.9674</v>
      </c>
      <c r="S5485" s="39">
        <f t="shared" si="1010"/>
        <v>4.642000000000962E-2</v>
      </c>
      <c r="T5485" s="39">
        <f t="shared" si="1003"/>
        <v>4.6413832640760786</v>
      </c>
      <c r="U5485" s="39">
        <f t="shared" si="1004"/>
        <v>6.6863207091924792</v>
      </c>
      <c r="V5485" s="43">
        <f t="shared" si="1005"/>
        <v>2.0449000000000002</v>
      </c>
    </row>
    <row r="5486" spans="5:22" hidden="1" x14ac:dyDescent="0.25">
      <c r="E5486" s="39">
        <f t="shared" si="1008"/>
        <v>4.6410000000009617E-2</v>
      </c>
      <c r="F5486" s="39">
        <f t="shared" si="999"/>
        <v>4.6418832784340145</v>
      </c>
      <c r="G5486" s="39">
        <f t="shared" si="1000"/>
        <v>5.5399384833930956</v>
      </c>
      <c r="H5486" s="43">
        <f t="shared" si="1001"/>
        <v>0.89810000000000001</v>
      </c>
      <c r="L5486" s="39">
        <f t="shared" si="1009"/>
        <v>4.6410000000009617E-2</v>
      </c>
      <c r="M5486" s="39">
        <f t="shared" si="1007"/>
        <v>4.6418832784340145</v>
      </c>
      <c r="N5486" s="39">
        <f t="shared" si="1002"/>
        <v>6.6086585986763913</v>
      </c>
      <c r="O5486" s="43">
        <f t="shared" si="1006"/>
        <v>1.9668000000000001</v>
      </c>
      <c r="S5486" s="39">
        <f t="shared" si="1010"/>
        <v>4.6410000000009617E-2</v>
      </c>
      <c r="T5486" s="39">
        <f t="shared" si="1003"/>
        <v>4.6418832784340145</v>
      </c>
      <c r="U5486" s="39">
        <f t="shared" si="1004"/>
        <v>6.6863207091924792</v>
      </c>
      <c r="V5486" s="43">
        <f t="shared" si="1005"/>
        <v>2.0444</v>
      </c>
    </row>
    <row r="5487" spans="5:22" hidden="1" x14ac:dyDescent="0.25">
      <c r="E5487" s="39">
        <f t="shared" si="1008"/>
        <v>4.6400000000009614E-2</v>
      </c>
      <c r="F5487" s="39">
        <f t="shared" si="999"/>
        <v>4.6423834544258158</v>
      </c>
      <c r="G5487" s="39">
        <f t="shared" si="1000"/>
        <v>5.5398698493728675</v>
      </c>
      <c r="H5487" s="43">
        <f t="shared" si="1001"/>
        <v>0.89749999999999996</v>
      </c>
      <c r="L5487" s="39">
        <f t="shared" si="1009"/>
        <v>4.6400000000009614E-2</v>
      </c>
      <c r="M5487" s="39">
        <f t="shared" si="1007"/>
        <v>4.6423834544258158</v>
      </c>
      <c r="N5487" s="39">
        <f t="shared" si="1002"/>
        <v>6.6085650108122422</v>
      </c>
      <c r="O5487" s="43">
        <f t="shared" si="1006"/>
        <v>1.9661999999999999</v>
      </c>
      <c r="S5487" s="39">
        <f t="shared" si="1010"/>
        <v>4.6400000000009614E-2</v>
      </c>
      <c r="T5487" s="39">
        <f t="shared" si="1003"/>
        <v>4.6423834544258158</v>
      </c>
      <c r="U5487" s="39">
        <f t="shared" si="1004"/>
        <v>6.6863207091924792</v>
      </c>
      <c r="V5487" s="43">
        <f t="shared" si="1005"/>
        <v>2.0438999999999998</v>
      </c>
    </row>
    <row r="5488" spans="5:22" hidden="1" x14ac:dyDescent="0.25">
      <c r="E5488" s="39">
        <f t="shared" si="1008"/>
        <v>4.6390000000009611E-2</v>
      </c>
      <c r="F5488" s="39">
        <f t="shared" si="999"/>
        <v>4.6428837921385817</v>
      </c>
      <c r="G5488" s="39">
        <f t="shared" si="1000"/>
        <v>5.5398011985868445</v>
      </c>
      <c r="H5488" s="43">
        <f t="shared" si="1001"/>
        <v>0.89690000000000003</v>
      </c>
      <c r="L5488" s="39">
        <f t="shared" si="1009"/>
        <v>4.6390000000009611E-2</v>
      </c>
      <c r="M5488" s="39">
        <f t="shared" si="1007"/>
        <v>4.6428837921385817</v>
      </c>
      <c r="N5488" s="39">
        <f t="shared" si="1002"/>
        <v>6.6084714027761207</v>
      </c>
      <c r="O5488" s="43">
        <f t="shared" si="1006"/>
        <v>1.9656</v>
      </c>
      <c r="S5488" s="39">
        <f t="shared" si="1010"/>
        <v>4.6390000000009611E-2</v>
      </c>
      <c r="T5488" s="39">
        <f t="shared" si="1003"/>
        <v>4.6428837921385817</v>
      </c>
      <c r="U5488" s="39">
        <f t="shared" si="1004"/>
        <v>6.6863207091924792</v>
      </c>
      <c r="V5488" s="43">
        <f t="shared" si="1005"/>
        <v>2.0434000000000001</v>
      </c>
    </row>
    <row r="5489" spans="5:22" hidden="1" x14ac:dyDescent="0.25">
      <c r="E5489" s="39">
        <f t="shared" si="1008"/>
        <v>4.6380000000009608E-2</v>
      </c>
      <c r="F5489" s="39">
        <f t="shared" si="999"/>
        <v>4.6433842916594825</v>
      </c>
      <c r="G5489" s="39">
        <f t="shared" si="1000"/>
        <v>5.5397325310274708</v>
      </c>
      <c r="H5489" s="43">
        <f t="shared" si="1001"/>
        <v>0.89629999999999999</v>
      </c>
      <c r="L5489" s="39">
        <f t="shared" si="1009"/>
        <v>4.6380000000009608E-2</v>
      </c>
      <c r="M5489" s="39">
        <f t="shared" si="1007"/>
        <v>4.6433842916594825</v>
      </c>
      <c r="N5489" s="39">
        <f t="shared" si="1002"/>
        <v>6.6083777745593295</v>
      </c>
      <c r="O5489" s="43">
        <f t="shared" si="1006"/>
        <v>1.9650000000000001</v>
      </c>
      <c r="S5489" s="39">
        <f t="shared" si="1010"/>
        <v>4.6380000000009608E-2</v>
      </c>
      <c r="T5489" s="39">
        <f t="shared" si="1003"/>
        <v>4.6433842916594825</v>
      </c>
      <c r="U5489" s="39">
        <f t="shared" si="1004"/>
        <v>6.6863207091924792</v>
      </c>
      <c r="V5489" s="43">
        <f t="shared" si="1005"/>
        <v>2.0428999999999999</v>
      </c>
    </row>
    <row r="5490" spans="5:22" hidden="1" x14ac:dyDescent="0.25">
      <c r="E5490" s="39">
        <f t="shared" si="1008"/>
        <v>4.6370000000009605E-2</v>
      </c>
      <c r="F5490" s="39">
        <f t="shared" si="999"/>
        <v>4.643884953075748</v>
      </c>
      <c r="G5490" s="39">
        <f t="shared" si="1000"/>
        <v>5.5396638466871861</v>
      </c>
      <c r="H5490" s="43">
        <f t="shared" si="1001"/>
        <v>0.89580000000000004</v>
      </c>
      <c r="L5490" s="39">
        <f t="shared" si="1009"/>
        <v>4.6370000000009605E-2</v>
      </c>
      <c r="M5490" s="39">
        <f t="shared" si="1007"/>
        <v>4.643884953075748</v>
      </c>
      <c r="N5490" s="39">
        <f t="shared" si="1002"/>
        <v>6.6082841261531655</v>
      </c>
      <c r="O5490" s="43">
        <f t="shared" si="1006"/>
        <v>1.9643999999999999</v>
      </c>
      <c r="S5490" s="39">
        <f t="shared" si="1010"/>
        <v>4.6370000000009605E-2</v>
      </c>
      <c r="T5490" s="39">
        <f t="shared" si="1003"/>
        <v>4.643884953075748</v>
      </c>
      <c r="U5490" s="39">
        <f t="shared" si="1004"/>
        <v>6.6863207091924792</v>
      </c>
      <c r="V5490" s="43">
        <f t="shared" si="1005"/>
        <v>2.0424000000000002</v>
      </c>
    </row>
    <row r="5491" spans="5:22" hidden="1" x14ac:dyDescent="0.25">
      <c r="E5491" s="39">
        <f t="shared" si="1008"/>
        <v>4.6360000000009602E-2</v>
      </c>
      <c r="F5491" s="39">
        <f t="shared" si="999"/>
        <v>4.6443857764746772</v>
      </c>
      <c r="G5491" s="39">
        <f t="shared" si="1000"/>
        <v>5.539595145558426</v>
      </c>
      <c r="H5491" s="43">
        <f t="shared" si="1001"/>
        <v>0.8952</v>
      </c>
      <c r="L5491" s="39">
        <f t="shared" si="1009"/>
        <v>4.6360000000009602E-2</v>
      </c>
      <c r="M5491" s="39">
        <f t="shared" si="1007"/>
        <v>4.6443857764746772</v>
      </c>
      <c r="N5491" s="39">
        <f t="shared" si="1002"/>
        <v>6.6081904575489192</v>
      </c>
      <c r="O5491" s="43">
        <f t="shared" si="1006"/>
        <v>1.9638</v>
      </c>
      <c r="S5491" s="39">
        <f t="shared" si="1010"/>
        <v>4.6360000000009602E-2</v>
      </c>
      <c r="T5491" s="39">
        <f t="shared" si="1003"/>
        <v>4.6443857764746772</v>
      </c>
      <c r="U5491" s="39">
        <f t="shared" si="1004"/>
        <v>6.6863207091924792</v>
      </c>
      <c r="V5491" s="43">
        <f t="shared" si="1005"/>
        <v>2.0419</v>
      </c>
    </row>
    <row r="5492" spans="5:22" hidden="1" x14ac:dyDescent="0.25">
      <c r="E5492" s="39">
        <f t="shared" si="1008"/>
        <v>4.6350000000009599E-2</v>
      </c>
      <c r="F5492" s="39">
        <f t="shared" si="999"/>
        <v>4.6448867619436367</v>
      </c>
      <c r="G5492" s="39">
        <f t="shared" si="1000"/>
        <v>5.5395264276336205</v>
      </c>
      <c r="H5492" s="43">
        <f t="shared" si="1001"/>
        <v>0.89459999999999995</v>
      </c>
      <c r="L5492" s="39">
        <f t="shared" si="1009"/>
        <v>4.6350000000009599E-2</v>
      </c>
      <c r="M5492" s="39">
        <f t="shared" si="1007"/>
        <v>4.6448867619436367</v>
      </c>
      <c r="N5492" s="39">
        <f t="shared" si="1002"/>
        <v>6.6080967687378767</v>
      </c>
      <c r="O5492" s="43">
        <f t="shared" si="1006"/>
        <v>1.9632000000000001</v>
      </c>
      <c r="S5492" s="39">
        <f t="shared" si="1010"/>
        <v>4.6350000000009599E-2</v>
      </c>
      <c r="T5492" s="39">
        <f t="shared" si="1003"/>
        <v>4.6448867619436367</v>
      </c>
      <c r="U5492" s="39">
        <f t="shared" si="1004"/>
        <v>6.6863207091924792</v>
      </c>
      <c r="V5492" s="43">
        <f t="shared" si="1005"/>
        <v>2.0413999999999999</v>
      </c>
    </row>
    <row r="5493" spans="5:22" hidden="1" x14ac:dyDescent="0.25">
      <c r="E5493" s="39">
        <f t="shared" si="1008"/>
        <v>4.6340000000009596E-2</v>
      </c>
      <c r="F5493" s="39">
        <f t="shared" si="999"/>
        <v>4.6453879095700552</v>
      </c>
      <c r="G5493" s="39">
        <f t="shared" si="1000"/>
        <v>5.5394576929051951</v>
      </c>
      <c r="H5493" s="43">
        <f t="shared" si="1001"/>
        <v>0.89410000000000001</v>
      </c>
      <c r="L5493" s="39">
        <f t="shared" si="1009"/>
        <v>4.6340000000009596E-2</v>
      </c>
      <c r="M5493" s="39">
        <f t="shared" si="1007"/>
        <v>4.6453879095700552</v>
      </c>
      <c r="N5493" s="39">
        <f t="shared" si="1002"/>
        <v>6.6080030597113177</v>
      </c>
      <c r="O5493" s="43">
        <f t="shared" si="1006"/>
        <v>1.9625999999999999</v>
      </c>
      <c r="S5493" s="39">
        <f t="shared" si="1010"/>
        <v>4.6340000000009596E-2</v>
      </c>
      <c r="T5493" s="39">
        <f t="shared" si="1003"/>
        <v>4.6453879095700552</v>
      </c>
      <c r="U5493" s="39">
        <f t="shared" si="1004"/>
        <v>6.6863207091924792</v>
      </c>
      <c r="V5493" s="43">
        <f t="shared" si="1005"/>
        <v>2.0409000000000002</v>
      </c>
    </row>
    <row r="5494" spans="5:22" hidden="1" x14ac:dyDescent="0.25">
      <c r="E5494" s="39">
        <f t="shared" si="1008"/>
        <v>4.6330000000009593E-2</v>
      </c>
      <c r="F5494" s="39">
        <f t="shared" si="999"/>
        <v>4.6458892194414307</v>
      </c>
      <c r="G5494" s="39">
        <f t="shared" si="1000"/>
        <v>5.5393889413655675</v>
      </c>
      <c r="H5494" s="43">
        <f t="shared" si="1001"/>
        <v>0.89349999999999996</v>
      </c>
      <c r="L5494" s="39">
        <f t="shared" si="1009"/>
        <v>4.6330000000009593E-2</v>
      </c>
      <c r="M5494" s="39">
        <f t="shared" si="1007"/>
        <v>4.6458892194414307</v>
      </c>
      <c r="N5494" s="39">
        <f t="shared" si="1002"/>
        <v>6.6079093304605161</v>
      </c>
      <c r="O5494" s="43">
        <f t="shared" si="1006"/>
        <v>1.962</v>
      </c>
      <c r="S5494" s="39">
        <f t="shared" si="1010"/>
        <v>4.6330000000009593E-2</v>
      </c>
      <c r="T5494" s="39">
        <f t="shared" si="1003"/>
        <v>4.6458892194414307</v>
      </c>
      <c r="U5494" s="39">
        <f t="shared" si="1004"/>
        <v>6.6863207091924792</v>
      </c>
      <c r="V5494" s="43">
        <f t="shared" si="1005"/>
        <v>2.0404</v>
      </c>
    </row>
    <row r="5495" spans="5:22" hidden="1" x14ac:dyDescent="0.25">
      <c r="E5495" s="39">
        <f t="shared" si="1008"/>
        <v>4.632000000000959E-2</v>
      </c>
      <c r="F5495" s="39">
        <f t="shared" si="999"/>
        <v>4.6463906916453235</v>
      </c>
      <c r="G5495" s="39">
        <f t="shared" si="1000"/>
        <v>5.5393201730071553</v>
      </c>
      <c r="H5495" s="43">
        <f t="shared" si="1001"/>
        <v>0.89290000000000003</v>
      </c>
      <c r="L5495" s="39">
        <f t="shared" si="1009"/>
        <v>4.632000000000959E-2</v>
      </c>
      <c r="M5495" s="39">
        <f t="shared" si="1007"/>
        <v>4.6463906916453235</v>
      </c>
      <c r="N5495" s="39">
        <f t="shared" si="1002"/>
        <v>6.6078155809767409</v>
      </c>
      <c r="O5495" s="43">
        <f t="shared" si="1006"/>
        <v>1.9614</v>
      </c>
      <c r="S5495" s="39">
        <f t="shared" si="1010"/>
        <v>4.632000000000959E-2</v>
      </c>
      <c r="T5495" s="39">
        <f t="shared" si="1003"/>
        <v>4.6463906916453235</v>
      </c>
      <c r="U5495" s="39">
        <f t="shared" si="1004"/>
        <v>6.6863207091924792</v>
      </c>
      <c r="V5495" s="43">
        <f t="shared" si="1005"/>
        <v>2.0398999999999998</v>
      </c>
    </row>
    <row r="5496" spans="5:22" hidden="1" x14ac:dyDescent="0.25">
      <c r="E5496" s="39">
        <f t="shared" si="1008"/>
        <v>4.6310000000009587E-2</v>
      </c>
      <c r="F5496" s="39">
        <f t="shared" si="999"/>
        <v>4.6468923262693655</v>
      </c>
      <c r="G5496" s="39">
        <f t="shared" si="1000"/>
        <v>5.5392513878223673</v>
      </c>
      <c r="H5496" s="43">
        <f t="shared" si="1001"/>
        <v>0.89239999999999997</v>
      </c>
      <c r="L5496" s="39">
        <f t="shared" si="1009"/>
        <v>4.6310000000009587E-2</v>
      </c>
      <c r="M5496" s="39">
        <f t="shared" si="1007"/>
        <v>4.6468923262693655</v>
      </c>
      <c r="N5496" s="39">
        <f t="shared" si="1002"/>
        <v>6.6077218112512544</v>
      </c>
      <c r="O5496" s="43">
        <f t="shared" si="1006"/>
        <v>1.9608000000000001</v>
      </c>
      <c r="S5496" s="39">
        <f t="shared" si="1010"/>
        <v>4.6310000000009587E-2</v>
      </c>
      <c r="T5496" s="39">
        <f t="shared" si="1003"/>
        <v>4.6468923262693655</v>
      </c>
      <c r="U5496" s="39">
        <f t="shared" si="1004"/>
        <v>6.6863207091924792</v>
      </c>
      <c r="V5496" s="43">
        <f t="shared" si="1005"/>
        <v>2.0394000000000001</v>
      </c>
    </row>
    <row r="5497" spans="5:22" hidden="1" x14ac:dyDescent="0.25">
      <c r="E5497" s="39">
        <f t="shared" si="1008"/>
        <v>4.6300000000009583E-2</v>
      </c>
      <c r="F5497" s="39">
        <f t="shared" si="999"/>
        <v>4.6473941234012495</v>
      </c>
      <c r="G5497" s="39">
        <f t="shared" si="1000"/>
        <v>5.5391825858036077</v>
      </c>
      <c r="H5497" s="43">
        <f t="shared" si="1001"/>
        <v>0.89180000000000004</v>
      </c>
      <c r="L5497" s="39">
        <f t="shared" si="1009"/>
        <v>4.6300000000009583E-2</v>
      </c>
      <c r="M5497" s="39">
        <f t="shared" si="1007"/>
        <v>4.6473941234012495</v>
      </c>
      <c r="N5497" s="39">
        <f t="shared" si="1002"/>
        <v>6.607628021275314</v>
      </c>
      <c r="O5497" s="43">
        <f t="shared" si="1006"/>
        <v>1.9601999999999999</v>
      </c>
      <c r="S5497" s="39">
        <f t="shared" si="1010"/>
        <v>4.6300000000009583E-2</v>
      </c>
      <c r="T5497" s="39">
        <f t="shared" si="1003"/>
        <v>4.6473941234012495</v>
      </c>
      <c r="U5497" s="39">
        <f t="shared" si="1004"/>
        <v>6.6863207091924792</v>
      </c>
      <c r="V5497" s="43">
        <f t="shared" si="1005"/>
        <v>2.0388999999999999</v>
      </c>
    </row>
    <row r="5498" spans="5:22" hidden="1" x14ac:dyDescent="0.25">
      <c r="E5498" s="39">
        <f t="shared" si="1008"/>
        <v>4.629000000000958E-2</v>
      </c>
      <c r="F5498" s="39">
        <f t="shared" si="999"/>
        <v>4.6478960831287388</v>
      </c>
      <c r="G5498" s="39">
        <f t="shared" si="1000"/>
        <v>5.5391137669432773</v>
      </c>
      <c r="H5498" s="43">
        <f t="shared" si="1001"/>
        <v>0.89119999999999999</v>
      </c>
      <c r="L5498" s="39">
        <f t="shared" si="1009"/>
        <v>4.629000000000958E-2</v>
      </c>
      <c r="M5498" s="39">
        <f t="shared" si="1007"/>
        <v>4.6478960831287388</v>
      </c>
      <c r="N5498" s="39">
        <f t="shared" si="1002"/>
        <v>6.6075342110401714</v>
      </c>
      <c r="O5498" s="43">
        <f t="shared" si="1006"/>
        <v>1.9596</v>
      </c>
      <c r="S5498" s="39">
        <f t="shared" si="1010"/>
        <v>4.629000000000958E-2</v>
      </c>
      <c r="T5498" s="39">
        <f t="shared" si="1003"/>
        <v>4.6478960831287388</v>
      </c>
      <c r="U5498" s="39">
        <f t="shared" si="1004"/>
        <v>6.6863207091924792</v>
      </c>
      <c r="V5498" s="43">
        <f t="shared" si="1005"/>
        <v>2.0384000000000002</v>
      </c>
    </row>
    <row r="5499" spans="5:22" hidden="1" x14ac:dyDescent="0.25">
      <c r="E5499" s="39">
        <f t="shared" si="1008"/>
        <v>4.6280000000009577E-2</v>
      </c>
      <c r="F5499" s="39">
        <f t="shared" si="999"/>
        <v>4.6483982055396593</v>
      </c>
      <c r="G5499" s="39">
        <f t="shared" si="1000"/>
        <v>5.5390449312337715</v>
      </c>
      <c r="H5499" s="43">
        <f t="shared" si="1001"/>
        <v>0.89059999999999995</v>
      </c>
      <c r="L5499" s="39">
        <f t="shared" si="1009"/>
        <v>4.6280000000009577E-2</v>
      </c>
      <c r="M5499" s="39">
        <f t="shared" si="1007"/>
        <v>4.6483982055396593</v>
      </c>
      <c r="N5499" s="39">
        <f t="shared" si="1002"/>
        <v>6.6074403805370725</v>
      </c>
      <c r="O5499" s="43">
        <f t="shared" si="1006"/>
        <v>1.9590000000000001</v>
      </c>
      <c r="S5499" s="39">
        <f t="shared" si="1010"/>
        <v>4.6280000000009577E-2</v>
      </c>
      <c r="T5499" s="39">
        <f t="shared" si="1003"/>
        <v>4.6483982055396593</v>
      </c>
      <c r="U5499" s="39">
        <f t="shared" si="1004"/>
        <v>6.6863207091924792</v>
      </c>
      <c r="V5499" s="43">
        <f t="shared" si="1005"/>
        <v>2.0379</v>
      </c>
    </row>
    <row r="5500" spans="5:22" hidden="1" x14ac:dyDescent="0.25">
      <c r="E5500" s="39">
        <f t="shared" si="1008"/>
        <v>4.6270000000009574E-2</v>
      </c>
      <c r="F5500" s="39">
        <f t="shared" si="999"/>
        <v>4.6489004907219069</v>
      </c>
      <c r="G5500" s="39">
        <f t="shared" si="1000"/>
        <v>5.5389760786674778</v>
      </c>
      <c r="H5500" s="43">
        <f t="shared" si="1001"/>
        <v>0.8901</v>
      </c>
      <c r="L5500" s="39">
        <f t="shared" si="1009"/>
        <v>4.6270000000009574E-2</v>
      </c>
      <c r="M5500" s="39">
        <f t="shared" si="1007"/>
        <v>4.6489004907219069</v>
      </c>
      <c r="N5500" s="39">
        <f t="shared" si="1002"/>
        <v>6.6073465297572582</v>
      </c>
      <c r="O5500" s="43">
        <f t="shared" si="1006"/>
        <v>1.9583999999999999</v>
      </c>
      <c r="S5500" s="39">
        <f t="shared" si="1010"/>
        <v>4.6270000000009574E-2</v>
      </c>
      <c r="T5500" s="39">
        <f t="shared" si="1003"/>
        <v>4.6489004907219069</v>
      </c>
      <c r="U5500" s="39">
        <f t="shared" si="1004"/>
        <v>6.6863207091924792</v>
      </c>
      <c r="V5500" s="43">
        <f t="shared" si="1005"/>
        <v>2.0373999999999999</v>
      </c>
    </row>
    <row r="5501" spans="5:22" hidden="1" x14ac:dyDescent="0.25">
      <c r="E5501" s="39">
        <f t="shared" si="1008"/>
        <v>4.6260000000009571E-2</v>
      </c>
      <c r="F5501" s="39">
        <f t="shared" si="999"/>
        <v>4.6494029387634415</v>
      </c>
      <c r="G5501" s="39">
        <f t="shared" si="1000"/>
        <v>5.5389072092367835</v>
      </c>
      <c r="H5501" s="43">
        <f t="shared" si="1001"/>
        <v>0.88949999999999996</v>
      </c>
      <c r="L5501" s="39">
        <f t="shared" si="1009"/>
        <v>4.6260000000009571E-2</v>
      </c>
      <c r="M5501" s="39">
        <f t="shared" si="1007"/>
        <v>4.6494029387634415</v>
      </c>
      <c r="N5501" s="39">
        <f t="shared" si="1002"/>
        <v>6.6072526586919613</v>
      </c>
      <c r="O5501" s="43">
        <f t="shared" si="1006"/>
        <v>1.9578</v>
      </c>
      <c r="S5501" s="39">
        <f t="shared" si="1010"/>
        <v>4.6260000000009571E-2</v>
      </c>
      <c r="T5501" s="39">
        <f t="shared" si="1003"/>
        <v>4.6494029387634415</v>
      </c>
      <c r="U5501" s="39">
        <f t="shared" si="1004"/>
        <v>6.6863207091924792</v>
      </c>
      <c r="V5501" s="43">
        <f t="shared" si="1005"/>
        <v>2.0369000000000002</v>
      </c>
    </row>
    <row r="5502" spans="5:22" hidden="1" x14ac:dyDescent="0.25">
      <c r="E5502" s="39">
        <f t="shared" si="1008"/>
        <v>4.6250000000009568E-2</v>
      </c>
      <c r="F5502" s="39">
        <f t="shared" si="999"/>
        <v>4.6499055497522903</v>
      </c>
      <c r="G5502" s="39">
        <f t="shared" si="1000"/>
        <v>5.5388383229340663</v>
      </c>
      <c r="H5502" s="43">
        <f t="shared" si="1001"/>
        <v>0.88890000000000002</v>
      </c>
      <c r="L5502" s="39">
        <f t="shared" si="1009"/>
        <v>4.6250000000009568E-2</v>
      </c>
      <c r="M5502" s="39">
        <f t="shared" si="1007"/>
        <v>4.6499055497522903</v>
      </c>
      <c r="N5502" s="39">
        <f t="shared" si="1002"/>
        <v>6.6071587673324119</v>
      </c>
      <c r="O5502" s="43">
        <f t="shared" si="1006"/>
        <v>1.9573</v>
      </c>
      <c r="S5502" s="39">
        <f t="shared" si="1010"/>
        <v>4.6250000000009568E-2</v>
      </c>
      <c r="T5502" s="39">
        <f t="shared" si="1003"/>
        <v>4.6499055497522903</v>
      </c>
      <c r="U5502" s="39">
        <f t="shared" si="1004"/>
        <v>6.6863207091924792</v>
      </c>
      <c r="V5502" s="43">
        <f t="shared" si="1005"/>
        <v>2.0364</v>
      </c>
    </row>
    <row r="5503" spans="5:22" hidden="1" x14ac:dyDescent="0.25">
      <c r="E5503" s="39">
        <f t="shared" si="1008"/>
        <v>4.6240000000009565E-2</v>
      </c>
      <c r="F5503" s="39">
        <f t="shared" ref="F5503:F5566" si="1011">1/SQRT($E5503)</f>
        <v>4.6504083237765474</v>
      </c>
      <c r="G5503" s="39">
        <f t="shared" ref="G5503:G5566" si="1012">-2*LOG10(((2.51/($L$40*(SQRT(E5503))))+(0.269*($L$37/$E$25))))</f>
        <v>5.5387694197517012</v>
      </c>
      <c r="H5503" s="43">
        <f t="shared" ref="H5503:H5566" si="1013">ROUND(ABS(F5503-G5503),4)</f>
        <v>0.88839999999999997</v>
      </c>
      <c r="L5503" s="39">
        <f t="shared" si="1009"/>
        <v>4.6240000000009565E-2</v>
      </c>
      <c r="M5503" s="39">
        <f t="shared" si="1007"/>
        <v>4.6504083237765474</v>
      </c>
      <c r="N5503" s="39">
        <f t="shared" ref="N5503:N5566" si="1014">2*LOG10(($L$40*(SQRT(L5503))))</f>
        <v>6.6070648556698339</v>
      </c>
      <c r="O5503" s="43">
        <f t="shared" si="1006"/>
        <v>1.9567000000000001</v>
      </c>
      <c r="S5503" s="39">
        <f t="shared" si="1010"/>
        <v>4.6240000000009565E-2</v>
      </c>
      <c r="T5503" s="39">
        <f t="shared" ref="T5503:T5566" si="1015">1/SQRT($S5503)</f>
        <v>4.6504083237765474</v>
      </c>
      <c r="U5503" s="39">
        <f t="shared" ref="U5503:U5566" si="1016">2*LOG10(((3.71/($L$37/$E$25))))</f>
        <v>6.6863207091924792</v>
      </c>
      <c r="V5503" s="43">
        <f t="shared" ref="V5503:V5566" si="1017">ROUND(ABS(T5503-U5503),4)</f>
        <v>2.0358999999999998</v>
      </c>
    </row>
    <row r="5504" spans="5:22" hidden="1" x14ac:dyDescent="0.25">
      <c r="E5504" s="39">
        <f t="shared" si="1008"/>
        <v>4.6230000000009562E-2</v>
      </c>
      <c r="F5504" s="39">
        <f t="shared" si="1011"/>
        <v>4.6509112609243735</v>
      </c>
      <c r="G5504" s="39">
        <f t="shared" si="1012"/>
        <v>5.5387004996820588</v>
      </c>
      <c r="H5504" s="43">
        <f t="shared" si="1013"/>
        <v>0.88780000000000003</v>
      </c>
      <c r="L5504" s="39">
        <f t="shared" si="1009"/>
        <v>4.6230000000009562E-2</v>
      </c>
      <c r="M5504" s="39">
        <f t="shared" si="1007"/>
        <v>4.6509112609243735</v>
      </c>
      <c r="N5504" s="39">
        <f t="shared" si="1014"/>
        <v>6.6069709236954424</v>
      </c>
      <c r="O5504" s="43">
        <f t="shared" ref="O5504:O5567" si="1018">ROUND(ABS(M5504-N5504),4)</f>
        <v>1.9560999999999999</v>
      </c>
      <c r="S5504" s="39">
        <f t="shared" si="1010"/>
        <v>4.6230000000009562E-2</v>
      </c>
      <c r="T5504" s="39">
        <f t="shared" si="1015"/>
        <v>4.6509112609243735</v>
      </c>
      <c r="U5504" s="39">
        <f t="shared" si="1016"/>
        <v>6.6863207091924792</v>
      </c>
      <c r="V5504" s="43">
        <f t="shared" si="1017"/>
        <v>2.0354000000000001</v>
      </c>
    </row>
    <row r="5505" spans="5:22" hidden="1" x14ac:dyDescent="0.25">
      <c r="E5505" s="39">
        <f t="shared" si="1008"/>
        <v>4.6220000000009559E-2</v>
      </c>
      <c r="F5505" s="39">
        <f t="shared" si="1011"/>
        <v>4.6514143612839955</v>
      </c>
      <c r="G5505" s="39">
        <f t="shared" si="1012"/>
        <v>5.5386315627175025</v>
      </c>
      <c r="H5505" s="43">
        <f t="shared" si="1013"/>
        <v>0.88719999999999999</v>
      </c>
      <c r="L5505" s="39">
        <f t="shared" si="1009"/>
        <v>4.6220000000009559E-2</v>
      </c>
      <c r="M5505" s="39">
        <f t="shared" ref="M5505:M5568" si="1019">1/SQRT($L5505)</f>
        <v>4.6514143612839955</v>
      </c>
      <c r="N5505" s="39">
        <f t="shared" si="1014"/>
        <v>6.6068769714004514</v>
      </c>
      <c r="O5505" s="43">
        <f t="shared" si="1018"/>
        <v>1.9555</v>
      </c>
      <c r="S5505" s="39">
        <f t="shared" si="1010"/>
        <v>4.6220000000009559E-2</v>
      </c>
      <c r="T5505" s="39">
        <f t="shared" si="1015"/>
        <v>4.6514143612839955</v>
      </c>
      <c r="U5505" s="39">
        <f t="shared" si="1016"/>
        <v>6.6863207091924792</v>
      </c>
      <c r="V5505" s="43">
        <f t="shared" si="1017"/>
        <v>2.0348999999999999</v>
      </c>
    </row>
    <row r="5506" spans="5:22" hidden="1" x14ac:dyDescent="0.25">
      <c r="E5506" s="39">
        <f t="shared" si="1008"/>
        <v>4.6210000000009556E-2</v>
      </c>
      <c r="F5506" s="39">
        <f t="shared" si="1011"/>
        <v>4.6519176249437093</v>
      </c>
      <c r="G5506" s="39">
        <f t="shared" si="1012"/>
        <v>5.5385626088503921</v>
      </c>
      <c r="H5506" s="43">
        <f t="shared" si="1013"/>
        <v>0.88660000000000005</v>
      </c>
      <c r="L5506" s="39">
        <f t="shared" si="1009"/>
        <v>4.6210000000009556E-2</v>
      </c>
      <c r="M5506" s="39">
        <f t="shared" si="1019"/>
        <v>4.6519176249437093</v>
      </c>
      <c r="N5506" s="39">
        <f t="shared" si="1014"/>
        <v>6.6067829987760653</v>
      </c>
      <c r="O5506" s="43">
        <f t="shared" si="1018"/>
        <v>1.9549000000000001</v>
      </c>
      <c r="S5506" s="39">
        <f t="shared" si="1010"/>
        <v>4.6210000000009556E-2</v>
      </c>
      <c r="T5506" s="39">
        <f t="shared" si="1015"/>
        <v>4.6519176249437093</v>
      </c>
      <c r="U5506" s="39">
        <f t="shared" si="1016"/>
        <v>6.6863207091924792</v>
      </c>
      <c r="V5506" s="43">
        <f t="shared" si="1017"/>
        <v>2.0344000000000002</v>
      </c>
    </row>
    <row r="5507" spans="5:22" hidden="1" x14ac:dyDescent="0.25">
      <c r="E5507" s="39">
        <f t="shared" ref="E5507:E5570" si="1020">E5506-0.00001</f>
        <v>4.6200000000009553E-2</v>
      </c>
      <c r="F5507" s="39">
        <f t="shared" si="1011"/>
        <v>4.6524210519918734</v>
      </c>
      <c r="G5507" s="39">
        <f t="shared" si="1012"/>
        <v>5.5384936380730814</v>
      </c>
      <c r="H5507" s="43">
        <f t="shared" si="1013"/>
        <v>0.8861</v>
      </c>
      <c r="L5507" s="39">
        <f t="shared" ref="L5507:L5570" si="1021">L5506-0.00001</f>
        <v>4.6200000000009553E-2</v>
      </c>
      <c r="M5507" s="39">
        <f t="shared" si="1019"/>
        <v>4.6524210519918734</v>
      </c>
      <c r="N5507" s="39">
        <f t="shared" si="1014"/>
        <v>6.6066890058134859</v>
      </c>
      <c r="O5507" s="43">
        <f t="shared" si="1018"/>
        <v>1.9542999999999999</v>
      </c>
      <c r="S5507" s="39">
        <f t="shared" ref="S5507:S5570" si="1022">S5506-0.00001</f>
        <v>4.6200000000009553E-2</v>
      </c>
      <c r="T5507" s="39">
        <f t="shared" si="1015"/>
        <v>4.6524210519918734</v>
      </c>
      <c r="U5507" s="39">
        <f t="shared" si="1016"/>
        <v>6.6863207091924792</v>
      </c>
      <c r="V5507" s="43">
        <f t="shared" si="1017"/>
        <v>2.0339</v>
      </c>
    </row>
    <row r="5508" spans="5:22" hidden="1" x14ac:dyDescent="0.25">
      <c r="E5508" s="39">
        <f t="shared" si="1020"/>
        <v>4.619000000000955E-2</v>
      </c>
      <c r="F5508" s="39">
        <f t="shared" si="1011"/>
        <v>4.6529246425169175</v>
      </c>
      <c r="G5508" s="39">
        <f t="shared" si="1012"/>
        <v>5.5384246503779195</v>
      </c>
      <c r="H5508" s="43">
        <f t="shared" si="1013"/>
        <v>0.88549999999999995</v>
      </c>
      <c r="L5508" s="39">
        <f t="shared" si="1021"/>
        <v>4.619000000000955E-2</v>
      </c>
      <c r="M5508" s="39">
        <f t="shared" si="1019"/>
        <v>4.6529246425169175</v>
      </c>
      <c r="N5508" s="39">
        <f t="shared" si="1014"/>
        <v>6.6065949925039078</v>
      </c>
      <c r="O5508" s="43">
        <f t="shared" si="1018"/>
        <v>1.9537</v>
      </c>
      <c r="S5508" s="39">
        <f t="shared" si="1022"/>
        <v>4.619000000000955E-2</v>
      </c>
      <c r="T5508" s="39">
        <f t="shared" si="1015"/>
        <v>4.6529246425169175</v>
      </c>
      <c r="U5508" s="39">
        <f t="shared" si="1016"/>
        <v>6.6863207091924792</v>
      </c>
      <c r="V5508" s="43">
        <f t="shared" si="1017"/>
        <v>2.0333999999999999</v>
      </c>
    </row>
    <row r="5509" spans="5:22" hidden="1" x14ac:dyDescent="0.25">
      <c r="E5509" s="39">
        <f t="shared" si="1020"/>
        <v>4.6180000000009547E-2</v>
      </c>
      <c r="F5509" s="39">
        <f t="shared" si="1011"/>
        <v>4.6534283966073362</v>
      </c>
      <c r="G5509" s="39">
        <f t="shared" si="1012"/>
        <v>5.5383556457572514</v>
      </c>
      <c r="H5509" s="43">
        <f t="shared" si="1013"/>
        <v>0.88490000000000002</v>
      </c>
      <c r="L5509" s="39">
        <f t="shared" si="1021"/>
        <v>4.6180000000009547E-2</v>
      </c>
      <c r="M5509" s="39">
        <f t="shared" si="1019"/>
        <v>4.6534283966073362</v>
      </c>
      <c r="N5509" s="39">
        <f t="shared" si="1014"/>
        <v>6.6065009588385184</v>
      </c>
      <c r="O5509" s="43">
        <f t="shared" si="1018"/>
        <v>1.9531000000000001</v>
      </c>
      <c r="S5509" s="39">
        <f t="shared" si="1022"/>
        <v>4.6180000000009547E-2</v>
      </c>
      <c r="T5509" s="39">
        <f t="shared" si="1015"/>
        <v>4.6534283966073362</v>
      </c>
      <c r="U5509" s="39">
        <f t="shared" si="1016"/>
        <v>6.6863207091924792</v>
      </c>
      <c r="V5509" s="43">
        <f t="shared" si="1017"/>
        <v>2.0329000000000002</v>
      </c>
    </row>
    <row r="5510" spans="5:22" hidden="1" x14ac:dyDescent="0.25">
      <c r="E5510" s="39">
        <f t="shared" si="1020"/>
        <v>4.6170000000009544E-2</v>
      </c>
      <c r="F5510" s="39">
        <f t="shared" si="1011"/>
        <v>4.6539323143516915</v>
      </c>
      <c r="G5510" s="39">
        <f t="shared" si="1012"/>
        <v>5.5382866242034163</v>
      </c>
      <c r="H5510" s="43">
        <f t="shared" si="1013"/>
        <v>0.88439999999999996</v>
      </c>
      <c r="L5510" s="39">
        <f t="shared" si="1021"/>
        <v>4.6170000000009544E-2</v>
      </c>
      <c r="M5510" s="39">
        <f t="shared" si="1019"/>
        <v>4.6539323143516915</v>
      </c>
      <c r="N5510" s="39">
        <f t="shared" si="1014"/>
        <v>6.6064069048085017</v>
      </c>
      <c r="O5510" s="43">
        <f t="shared" si="1018"/>
        <v>1.9524999999999999</v>
      </c>
      <c r="S5510" s="39">
        <f t="shared" si="1022"/>
        <v>4.6170000000009544E-2</v>
      </c>
      <c r="T5510" s="39">
        <f t="shared" si="1015"/>
        <v>4.6539323143516915</v>
      </c>
      <c r="U5510" s="39">
        <f t="shared" si="1016"/>
        <v>6.6863207091924792</v>
      </c>
      <c r="V5510" s="43">
        <f t="shared" si="1017"/>
        <v>2.0324</v>
      </c>
    </row>
    <row r="5511" spans="5:22" hidden="1" x14ac:dyDescent="0.25">
      <c r="E5511" s="39">
        <f t="shared" si="1020"/>
        <v>4.6160000000009541E-2</v>
      </c>
      <c r="F5511" s="39">
        <f t="shared" si="1011"/>
        <v>4.654436395838613</v>
      </c>
      <c r="G5511" s="39">
        <f t="shared" si="1012"/>
        <v>5.5382175857087468</v>
      </c>
      <c r="H5511" s="43">
        <f t="shared" si="1013"/>
        <v>0.88380000000000003</v>
      </c>
      <c r="L5511" s="39">
        <f t="shared" si="1021"/>
        <v>4.6160000000009541E-2</v>
      </c>
      <c r="M5511" s="39">
        <f t="shared" si="1019"/>
        <v>4.654436395838613</v>
      </c>
      <c r="N5511" s="39">
        <f t="shared" si="1014"/>
        <v>6.6063128304050354</v>
      </c>
      <c r="O5511" s="43">
        <f t="shared" si="1018"/>
        <v>1.9519</v>
      </c>
      <c r="S5511" s="39">
        <f t="shared" si="1022"/>
        <v>4.6160000000009541E-2</v>
      </c>
      <c r="T5511" s="39">
        <f t="shared" si="1015"/>
        <v>4.654436395838613</v>
      </c>
      <c r="U5511" s="39">
        <f t="shared" si="1016"/>
        <v>6.6863207091924792</v>
      </c>
      <c r="V5511" s="43">
        <f t="shared" si="1017"/>
        <v>2.0318999999999998</v>
      </c>
    </row>
    <row r="5512" spans="5:22" hidden="1" x14ac:dyDescent="0.25">
      <c r="E5512" s="39">
        <f t="shared" si="1020"/>
        <v>4.6150000000009538E-2</v>
      </c>
      <c r="F5512" s="39">
        <f t="shared" si="1011"/>
        <v>4.654940641156796</v>
      </c>
      <c r="G5512" s="39">
        <f t="shared" si="1012"/>
        <v>5.5381485302655733</v>
      </c>
      <c r="H5512" s="43">
        <f t="shared" si="1013"/>
        <v>0.88319999999999999</v>
      </c>
      <c r="L5512" s="39">
        <f t="shared" si="1021"/>
        <v>4.6150000000009538E-2</v>
      </c>
      <c r="M5512" s="39">
        <f t="shared" si="1019"/>
        <v>4.654940641156796</v>
      </c>
      <c r="N5512" s="39">
        <f t="shared" si="1014"/>
        <v>6.6062187356192918</v>
      </c>
      <c r="O5512" s="43">
        <f t="shared" si="1018"/>
        <v>1.9513</v>
      </c>
      <c r="S5512" s="39">
        <f t="shared" si="1022"/>
        <v>4.6150000000009538E-2</v>
      </c>
      <c r="T5512" s="39">
        <f t="shared" si="1015"/>
        <v>4.654940641156796</v>
      </c>
      <c r="U5512" s="39">
        <f t="shared" si="1016"/>
        <v>6.6863207091924792</v>
      </c>
      <c r="V5512" s="43">
        <f t="shared" si="1017"/>
        <v>2.0314000000000001</v>
      </c>
    </row>
    <row r="5513" spans="5:22" hidden="1" x14ac:dyDescent="0.25">
      <c r="E5513" s="39">
        <f t="shared" si="1020"/>
        <v>4.6140000000009534E-2</v>
      </c>
      <c r="F5513" s="39">
        <f t="shared" si="1011"/>
        <v>4.6554450503950067</v>
      </c>
      <c r="G5513" s="39">
        <f t="shared" si="1012"/>
        <v>5.5380794578662185</v>
      </c>
      <c r="H5513" s="43">
        <f t="shared" si="1013"/>
        <v>0.88260000000000005</v>
      </c>
      <c r="L5513" s="39">
        <f t="shared" si="1021"/>
        <v>4.6140000000009534E-2</v>
      </c>
      <c r="M5513" s="39">
        <f t="shared" si="1019"/>
        <v>4.6554450503950067</v>
      </c>
      <c r="N5513" s="39">
        <f t="shared" si="1014"/>
        <v>6.6061246204424355</v>
      </c>
      <c r="O5513" s="43">
        <f t="shared" si="1018"/>
        <v>1.9507000000000001</v>
      </c>
      <c r="S5513" s="39">
        <f t="shared" si="1022"/>
        <v>4.6140000000009534E-2</v>
      </c>
      <c r="T5513" s="39">
        <f t="shared" si="1015"/>
        <v>4.6554450503950067</v>
      </c>
      <c r="U5513" s="39">
        <f t="shared" si="1016"/>
        <v>6.6863207091924792</v>
      </c>
      <c r="V5513" s="43">
        <f t="shared" si="1017"/>
        <v>2.0308999999999999</v>
      </c>
    </row>
    <row r="5514" spans="5:22" hidden="1" x14ac:dyDescent="0.25">
      <c r="E5514" s="39">
        <f t="shared" si="1020"/>
        <v>4.6130000000009531E-2</v>
      </c>
      <c r="F5514" s="39">
        <f t="shared" si="1011"/>
        <v>4.6559496236420737</v>
      </c>
      <c r="G5514" s="39">
        <f t="shared" si="1012"/>
        <v>5.5380103685030013</v>
      </c>
      <c r="H5514" s="43">
        <f t="shared" si="1013"/>
        <v>0.8821</v>
      </c>
      <c r="L5514" s="39">
        <f t="shared" si="1021"/>
        <v>4.6130000000009531E-2</v>
      </c>
      <c r="M5514" s="39">
        <f t="shared" si="1019"/>
        <v>4.6559496236420737</v>
      </c>
      <c r="N5514" s="39">
        <f t="shared" si="1014"/>
        <v>6.6060304848656273</v>
      </c>
      <c r="O5514" s="43">
        <f t="shared" si="1018"/>
        <v>1.9500999999999999</v>
      </c>
      <c r="S5514" s="39">
        <f t="shared" si="1022"/>
        <v>4.6130000000009531E-2</v>
      </c>
      <c r="T5514" s="39">
        <f t="shared" si="1015"/>
        <v>4.6559496236420737</v>
      </c>
      <c r="U5514" s="39">
        <f t="shared" si="1016"/>
        <v>6.6863207091924792</v>
      </c>
      <c r="V5514" s="43">
        <f t="shared" si="1017"/>
        <v>2.0304000000000002</v>
      </c>
    </row>
    <row r="5515" spans="5:22" hidden="1" x14ac:dyDescent="0.25">
      <c r="E5515" s="39">
        <f t="shared" si="1020"/>
        <v>4.6120000000009528E-2</v>
      </c>
      <c r="F5515" s="39">
        <f t="shared" si="1011"/>
        <v>4.6564543609868974</v>
      </c>
      <c r="G5515" s="39">
        <f t="shared" si="1012"/>
        <v>5.5379412621682347</v>
      </c>
      <c r="H5515" s="43">
        <f t="shared" si="1013"/>
        <v>0.88149999999999995</v>
      </c>
      <c r="L5515" s="39">
        <f t="shared" si="1021"/>
        <v>4.6120000000009528E-2</v>
      </c>
      <c r="M5515" s="39">
        <f t="shared" si="1019"/>
        <v>4.6564543609868974</v>
      </c>
      <c r="N5515" s="39">
        <f t="shared" si="1014"/>
        <v>6.6059363288800217</v>
      </c>
      <c r="O5515" s="43">
        <f t="shared" si="1018"/>
        <v>1.9495</v>
      </c>
      <c r="S5515" s="39">
        <f t="shared" si="1022"/>
        <v>4.6120000000009528E-2</v>
      </c>
      <c r="T5515" s="39">
        <f t="shared" si="1015"/>
        <v>4.6564543609868974</v>
      </c>
      <c r="U5515" s="39">
        <f t="shared" si="1016"/>
        <v>6.6863207091924792</v>
      </c>
      <c r="V5515" s="43">
        <f t="shared" si="1017"/>
        <v>2.0299</v>
      </c>
    </row>
    <row r="5516" spans="5:22" hidden="1" x14ac:dyDescent="0.25">
      <c r="E5516" s="39">
        <f t="shared" si="1020"/>
        <v>4.6110000000009525E-2</v>
      </c>
      <c r="F5516" s="39">
        <f t="shared" si="1011"/>
        <v>4.6569592625184422</v>
      </c>
      <c r="G5516" s="39">
        <f t="shared" si="1012"/>
        <v>5.5378721388542278</v>
      </c>
      <c r="H5516" s="43">
        <f t="shared" si="1013"/>
        <v>0.88090000000000002</v>
      </c>
      <c r="L5516" s="39">
        <f t="shared" si="1021"/>
        <v>4.6110000000009525E-2</v>
      </c>
      <c r="M5516" s="39">
        <f t="shared" si="1019"/>
        <v>4.6569592625184422</v>
      </c>
      <c r="N5516" s="39">
        <f t="shared" si="1014"/>
        <v>6.6058421524767681</v>
      </c>
      <c r="O5516" s="43">
        <f t="shared" si="1018"/>
        <v>1.9489000000000001</v>
      </c>
      <c r="S5516" s="39">
        <f t="shared" si="1022"/>
        <v>4.6110000000009525E-2</v>
      </c>
      <c r="T5516" s="39">
        <f t="shared" si="1015"/>
        <v>4.6569592625184422</v>
      </c>
      <c r="U5516" s="39">
        <f t="shared" si="1016"/>
        <v>6.6863207091924792</v>
      </c>
      <c r="V5516" s="43">
        <f t="shared" si="1017"/>
        <v>2.0293999999999999</v>
      </c>
    </row>
    <row r="5517" spans="5:22" hidden="1" x14ac:dyDescent="0.25">
      <c r="E5517" s="39">
        <f t="shared" si="1020"/>
        <v>4.6100000000009522E-2</v>
      </c>
      <c r="F5517" s="39">
        <f t="shared" si="1011"/>
        <v>4.6574643283257418</v>
      </c>
      <c r="G5517" s="39">
        <f t="shared" si="1012"/>
        <v>5.5378029985532837</v>
      </c>
      <c r="H5517" s="43">
        <f t="shared" si="1013"/>
        <v>0.88029999999999997</v>
      </c>
      <c r="L5517" s="39">
        <f t="shared" si="1021"/>
        <v>4.6100000000009522E-2</v>
      </c>
      <c r="M5517" s="39">
        <f t="shared" si="1019"/>
        <v>4.6574643283257418</v>
      </c>
      <c r="N5517" s="39">
        <f t="shared" si="1014"/>
        <v>6.6057479556470087</v>
      </c>
      <c r="O5517" s="43">
        <f t="shared" si="1018"/>
        <v>1.9482999999999999</v>
      </c>
      <c r="S5517" s="39">
        <f t="shared" si="1022"/>
        <v>4.6100000000009522E-2</v>
      </c>
      <c r="T5517" s="39">
        <f t="shared" si="1015"/>
        <v>4.6574643283257418</v>
      </c>
      <c r="U5517" s="39">
        <f t="shared" si="1016"/>
        <v>6.6863207091924792</v>
      </c>
      <c r="V5517" s="43">
        <f t="shared" si="1017"/>
        <v>2.0289000000000001</v>
      </c>
    </row>
    <row r="5518" spans="5:22" hidden="1" x14ac:dyDescent="0.25">
      <c r="E5518" s="39">
        <f t="shared" si="1020"/>
        <v>4.6090000000009519E-2</v>
      </c>
      <c r="F5518" s="39">
        <f t="shared" si="1011"/>
        <v>4.6579695584978991</v>
      </c>
      <c r="G5518" s="39">
        <f t="shared" si="1012"/>
        <v>5.5377338412577011</v>
      </c>
      <c r="H5518" s="43">
        <f t="shared" si="1013"/>
        <v>0.87980000000000003</v>
      </c>
      <c r="L5518" s="39">
        <f t="shared" si="1021"/>
        <v>4.6090000000009519E-2</v>
      </c>
      <c r="M5518" s="39">
        <f t="shared" si="1019"/>
        <v>4.6579695584978991</v>
      </c>
      <c r="N5518" s="39">
        <f t="shared" si="1014"/>
        <v>6.6056537383818812</v>
      </c>
      <c r="O5518" s="43">
        <f t="shared" si="1018"/>
        <v>1.9477</v>
      </c>
      <c r="S5518" s="39">
        <f t="shared" si="1022"/>
        <v>4.6090000000009519E-2</v>
      </c>
      <c r="T5518" s="39">
        <f t="shared" si="1015"/>
        <v>4.6579695584978991</v>
      </c>
      <c r="U5518" s="39">
        <f t="shared" si="1016"/>
        <v>6.6863207091924792</v>
      </c>
      <c r="V5518" s="43">
        <f t="shared" si="1017"/>
        <v>2.0284</v>
      </c>
    </row>
    <row r="5519" spans="5:22" hidden="1" x14ac:dyDescent="0.25">
      <c r="E5519" s="39">
        <f t="shared" si="1020"/>
        <v>4.6080000000009516E-2</v>
      </c>
      <c r="F5519" s="39">
        <f t="shared" si="1011"/>
        <v>4.658474953124081</v>
      </c>
      <c r="G5519" s="39">
        <f t="shared" si="1012"/>
        <v>5.5376646669597722</v>
      </c>
      <c r="H5519" s="43">
        <f t="shared" si="1013"/>
        <v>0.87919999999999998</v>
      </c>
      <c r="L5519" s="39">
        <f t="shared" si="1021"/>
        <v>4.6080000000009516E-2</v>
      </c>
      <c r="M5519" s="39">
        <f t="shared" si="1019"/>
        <v>4.658474953124081</v>
      </c>
      <c r="N5519" s="39">
        <f t="shared" si="1014"/>
        <v>6.6055595006725163</v>
      </c>
      <c r="O5519" s="43">
        <f t="shared" si="1018"/>
        <v>1.9471000000000001</v>
      </c>
      <c r="S5519" s="39">
        <f t="shared" si="1022"/>
        <v>4.6080000000009516E-2</v>
      </c>
      <c r="T5519" s="39">
        <f t="shared" si="1015"/>
        <v>4.658474953124081</v>
      </c>
      <c r="U5519" s="39">
        <f t="shared" si="1016"/>
        <v>6.6863207091924792</v>
      </c>
      <c r="V5519" s="43">
        <f t="shared" si="1017"/>
        <v>2.0278</v>
      </c>
    </row>
    <row r="5520" spans="5:22" hidden="1" x14ac:dyDescent="0.25">
      <c r="E5520" s="39">
        <f t="shared" si="1020"/>
        <v>4.6070000000009513E-2</v>
      </c>
      <c r="F5520" s="39">
        <f t="shared" si="1011"/>
        <v>4.6589805122935246</v>
      </c>
      <c r="G5520" s="39">
        <f t="shared" si="1012"/>
        <v>5.5375954756517851</v>
      </c>
      <c r="H5520" s="43">
        <f t="shared" si="1013"/>
        <v>0.87860000000000005</v>
      </c>
      <c r="L5520" s="39">
        <f t="shared" si="1021"/>
        <v>4.6070000000009513E-2</v>
      </c>
      <c r="M5520" s="39">
        <f t="shared" si="1019"/>
        <v>4.6589805122935246</v>
      </c>
      <c r="N5520" s="39">
        <f t="shared" si="1014"/>
        <v>6.6054652425100402</v>
      </c>
      <c r="O5520" s="43">
        <f t="shared" si="1018"/>
        <v>1.9464999999999999</v>
      </c>
      <c r="S5520" s="39">
        <f t="shared" si="1022"/>
        <v>4.6070000000009513E-2</v>
      </c>
      <c r="T5520" s="39">
        <f t="shared" si="1015"/>
        <v>4.6589805122935246</v>
      </c>
      <c r="U5520" s="39">
        <f t="shared" si="1016"/>
        <v>6.6863207091924792</v>
      </c>
      <c r="V5520" s="43">
        <f t="shared" si="1017"/>
        <v>2.0272999999999999</v>
      </c>
    </row>
    <row r="5521" spans="5:22" hidden="1" x14ac:dyDescent="0.25">
      <c r="E5521" s="39">
        <f t="shared" si="1020"/>
        <v>4.606000000000951E-2</v>
      </c>
      <c r="F5521" s="39">
        <f t="shared" si="1011"/>
        <v>4.6594862360955345</v>
      </c>
      <c r="G5521" s="39">
        <f t="shared" si="1012"/>
        <v>5.5375262673260224</v>
      </c>
      <c r="H5521" s="43">
        <f t="shared" si="1013"/>
        <v>0.878</v>
      </c>
      <c r="L5521" s="39">
        <f t="shared" si="1021"/>
        <v>4.606000000000951E-2</v>
      </c>
      <c r="M5521" s="39">
        <f t="shared" si="1019"/>
        <v>4.6594862360955345</v>
      </c>
      <c r="N5521" s="39">
        <f t="shared" si="1014"/>
        <v>6.6053709638855729</v>
      </c>
      <c r="O5521" s="43">
        <f t="shared" si="1018"/>
        <v>1.9459</v>
      </c>
      <c r="S5521" s="39">
        <f t="shared" si="1022"/>
        <v>4.606000000000951E-2</v>
      </c>
      <c r="T5521" s="39">
        <f t="shared" si="1015"/>
        <v>4.6594862360955345</v>
      </c>
      <c r="U5521" s="39">
        <f t="shared" si="1016"/>
        <v>6.6863207091924792</v>
      </c>
      <c r="V5521" s="43">
        <f t="shared" si="1017"/>
        <v>2.0268000000000002</v>
      </c>
    </row>
    <row r="5522" spans="5:22" hidden="1" x14ac:dyDescent="0.25">
      <c r="E5522" s="39">
        <f t="shared" si="1020"/>
        <v>4.6050000000009507E-2</v>
      </c>
      <c r="F5522" s="39">
        <f t="shared" si="1011"/>
        <v>4.6599921246194835</v>
      </c>
      <c r="G5522" s="39">
        <f t="shared" si="1012"/>
        <v>5.5374570419747622</v>
      </c>
      <c r="H5522" s="43">
        <f t="shared" si="1013"/>
        <v>0.87749999999999995</v>
      </c>
      <c r="L5522" s="39">
        <f t="shared" si="1021"/>
        <v>4.6050000000009507E-2</v>
      </c>
      <c r="M5522" s="39">
        <f t="shared" si="1019"/>
        <v>4.6599921246194835</v>
      </c>
      <c r="N5522" s="39">
        <f t="shared" si="1014"/>
        <v>6.6052766647902281</v>
      </c>
      <c r="O5522" s="43">
        <f t="shared" si="1018"/>
        <v>1.9453</v>
      </c>
      <c r="S5522" s="39">
        <f t="shared" si="1022"/>
        <v>4.6050000000009507E-2</v>
      </c>
      <c r="T5522" s="39">
        <f t="shared" si="1015"/>
        <v>4.6599921246194835</v>
      </c>
      <c r="U5522" s="39">
        <f t="shared" si="1016"/>
        <v>6.6863207091924792</v>
      </c>
      <c r="V5522" s="43">
        <f t="shared" si="1017"/>
        <v>2.0263</v>
      </c>
    </row>
    <row r="5523" spans="5:22" hidden="1" x14ac:dyDescent="0.25">
      <c r="E5523" s="39">
        <f t="shared" si="1020"/>
        <v>4.6040000000009504E-2</v>
      </c>
      <c r="F5523" s="39">
        <f t="shared" si="1011"/>
        <v>4.6604981779548105</v>
      </c>
      <c r="G5523" s="39">
        <f t="shared" si="1012"/>
        <v>5.5373877995902756</v>
      </c>
      <c r="H5523" s="43">
        <f t="shared" si="1013"/>
        <v>0.87690000000000001</v>
      </c>
      <c r="L5523" s="39">
        <f t="shared" si="1021"/>
        <v>4.6040000000009504E-2</v>
      </c>
      <c r="M5523" s="39">
        <f t="shared" si="1019"/>
        <v>4.6604981779548105</v>
      </c>
      <c r="N5523" s="39">
        <f t="shared" si="1014"/>
        <v>6.6051823452151144</v>
      </c>
      <c r="O5523" s="43">
        <f t="shared" si="1018"/>
        <v>1.9447000000000001</v>
      </c>
      <c r="S5523" s="39">
        <f t="shared" si="1022"/>
        <v>4.6040000000009504E-2</v>
      </c>
      <c r="T5523" s="39">
        <f t="shared" si="1015"/>
        <v>4.6604981779548105</v>
      </c>
      <c r="U5523" s="39">
        <f t="shared" si="1016"/>
        <v>6.6863207091924792</v>
      </c>
      <c r="V5523" s="43">
        <f t="shared" si="1017"/>
        <v>2.0257999999999998</v>
      </c>
    </row>
    <row r="5524" spans="5:22" hidden="1" x14ac:dyDescent="0.25">
      <c r="E5524" s="39">
        <f t="shared" si="1020"/>
        <v>4.6030000000009501E-2</v>
      </c>
      <c r="F5524" s="39">
        <f t="shared" si="1011"/>
        <v>4.6610043961910232</v>
      </c>
      <c r="G5524" s="39">
        <f t="shared" si="1012"/>
        <v>5.5373185401648319</v>
      </c>
      <c r="H5524" s="43">
        <f t="shared" si="1013"/>
        <v>0.87629999999999997</v>
      </c>
      <c r="L5524" s="39">
        <f t="shared" si="1021"/>
        <v>4.6030000000009501E-2</v>
      </c>
      <c r="M5524" s="39">
        <f t="shared" si="1019"/>
        <v>4.6610043961910232</v>
      </c>
      <c r="N5524" s="39">
        <f t="shared" si="1014"/>
        <v>6.6050880051513348</v>
      </c>
      <c r="O5524" s="43">
        <f t="shared" si="1018"/>
        <v>1.9440999999999999</v>
      </c>
      <c r="S5524" s="39">
        <f t="shared" si="1022"/>
        <v>4.6030000000009501E-2</v>
      </c>
      <c r="T5524" s="39">
        <f t="shared" si="1015"/>
        <v>4.6610043961910232</v>
      </c>
      <c r="U5524" s="39">
        <f t="shared" si="1016"/>
        <v>6.6863207091924792</v>
      </c>
      <c r="V5524" s="43">
        <f t="shared" si="1017"/>
        <v>2.0253000000000001</v>
      </c>
    </row>
    <row r="5525" spans="5:22" hidden="1" x14ac:dyDescent="0.25">
      <c r="E5525" s="39">
        <f t="shared" si="1020"/>
        <v>4.6020000000009498E-2</v>
      </c>
      <c r="F5525" s="39">
        <f t="shared" si="1011"/>
        <v>4.6615107794177</v>
      </c>
      <c r="G5525" s="39">
        <f t="shared" si="1012"/>
        <v>5.5372492636906925</v>
      </c>
      <c r="H5525" s="43">
        <f t="shared" si="1013"/>
        <v>0.87570000000000003</v>
      </c>
      <c r="L5525" s="39">
        <f t="shared" si="1021"/>
        <v>4.6020000000009498E-2</v>
      </c>
      <c r="M5525" s="39">
        <f t="shared" si="1019"/>
        <v>4.6615107794177</v>
      </c>
      <c r="N5525" s="39">
        <f t="shared" si="1014"/>
        <v>6.6049936445899853</v>
      </c>
      <c r="O5525" s="43">
        <f t="shared" si="1018"/>
        <v>1.9435</v>
      </c>
      <c r="S5525" s="39">
        <f t="shared" si="1022"/>
        <v>4.6020000000009498E-2</v>
      </c>
      <c r="T5525" s="39">
        <f t="shared" si="1015"/>
        <v>4.6615107794177</v>
      </c>
      <c r="U5525" s="39">
        <f t="shared" si="1016"/>
        <v>6.6863207091924792</v>
      </c>
      <c r="V5525" s="43">
        <f t="shared" si="1017"/>
        <v>2.0247999999999999</v>
      </c>
    </row>
    <row r="5526" spans="5:22" hidden="1" x14ac:dyDescent="0.25">
      <c r="E5526" s="39">
        <f t="shared" si="1020"/>
        <v>4.6010000000009495E-2</v>
      </c>
      <c r="F5526" s="39">
        <f t="shared" si="1011"/>
        <v>4.6620173277244845</v>
      </c>
      <c r="G5526" s="39">
        <f t="shared" si="1012"/>
        <v>5.5371799701601132</v>
      </c>
      <c r="H5526" s="43">
        <f t="shared" si="1013"/>
        <v>0.87519999999999998</v>
      </c>
      <c r="L5526" s="39">
        <f t="shared" si="1021"/>
        <v>4.6010000000009495E-2</v>
      </c>
      <c r="M5526" s="39">
        <f t="shared" si="1019"/>
        <v>4.6620173277244845</v>
      </c>
      <c r="N5526" s="39">
        <f t="shared" si="1014"/>
        <v>6.6048992635221566</v>
      </c>
      <c r="O5526" s="43">
        <f t="shared" si="1018"/>
        <v>1.9429000000000001</v>
      </c>
      <c r="S5526" s="39">
        <f t="shared" si="1022"/>
        <v>4.6010000000009495E-2</v>
      </c>
      <c r="T5526" s="39">
        <f t="shared" si="1015"/>
        <v>4.6620173277244845</v>
      </c>
      <c r="U5526" s="39">
        <f t="shared" si="1016"/>
        <v>6.6863207091924792</v>
      </c>
      <c r="V5526" s="43">
        <f t="shared" si="1017"/>
        <v>2.0243000000000002</v>
      </c>
    </row>
    <row r="5527" spans="5:22" hidden="1" x14ac:dyDescent="0.25">
      <c r="E5527" s="39">
        <f t="shared" si="1020"/>
        <v>4.6000000000009492E-2</v>
      </c>
      <c r="F5527" s="39">
        <f t="shared" si="1011"/>
        <v>4.6625240412010882</v>
      </c>
      <c r="G5527" s="39">
        <f t="shared" si="1012"/>
        <v>5.5371106595653474</v>
      </c>
      <c r="H5527" s="43">
        <f t="shared" si="1013"/>
        <v>0.87460000000000004</v>
      </c>
      <c r="L5527" s="39">
        <f t="shared" si="1021"/>
        <v>4.6000000000009492E-2</v>
      </c>
      <c r="M5527" s="39">
        <f t="shared" si="1019"/>
        <v>4.6625240412010882</v>
      </c>
      <c r="N5527" s="39">
        <f t="shared" si="1014"/>
        <v>6.604804861938935</v>
      </c>
      <c r="O5527" s="43">
        <f t="shared" si="1018"/>
        <v>1.9422999999999999</v>
      </c>
      <c r="S5527" s="39">
        <f t="shared" si="1022"/>
        <v>4.6000000000009492E-2</v>
      </c>
      <c r="T5527" s="39">
        <f t="shared" si="1015"/>
        <v>4.6625240412010882</v>
      </c>
      <c r="U5527" s="39">
        <f t="shared" si="1016"/>
        <v>6.6863207091924792</v>
      </c>
      <c r="V5527" s="43">
        <f t="shared" si="1017"/>
        <v>2.0238</v>
      </c>
    </row>
    <row r="5528" spans="5:22" hidden="1" x14ac:dyDescent="0.25">
      <c r="E5528" s="39">
        <f t="shared" si="1020"/>
        <v>4.5990000000009489E-2</v>
      </c>
      <c r="F5528" s="39">
        <f t="shared" si="1011"/>
        <v>4.6630309199372917</v>
      </c>
      <c r="G5528" s="39">
        <f t="shared" si="1012"/>
        <v>5.5370413318986405</v>
      </c>
      <c r="H5528" s="43">
        <f t="shared" si="1013"/>
        <v>0.874</v>
      </c>
      <c r="L5528" s="39">
        <f t="shared" si="1021"/>
        <v>4.5990000000009489E-2</v>
      </c>
      <c r="M5528" s="39">
        <f t="shared" si="1019"/>
        <v>4.6630309199372917</v>
      </c>
      <c r="N5528" s="39">
        <f t="shared" si="1014"/>
        <v>6.6047104398313987</v>
      </c>
      <c r="O5528" s="43">
        <f t="shared" si="1018"/>
        <v>1.9417</v>
      </c>
      <c r="S5528" s="39">
        <f t="shared" si="1022"/>
        <v>4.5990000000009489E-2</v>
      </c>
      <c r="T5528" s="39">
        <f t="shared" si="1015"/>
        <v>4.6630309199372917</v>
      </c>
      <c r="U5528" s="39">
        <f t="shared" si="1016"/>
        <v>6.6863207091924792</v>
      </c>
      <c r="V5528" s="43">
        <f t="shared" si="1017"/>
        <v>2.0232999999999999</v>
      </c>
    </row>
    <row r="5529" spans="5:22" hidden="1" x14ac:dyDescent="0.25">
      <c r="E5529" s="39">
        <f t="shared" si="1020"/>
        <v>4.5980000000009486E-2</v>
      </c>
      <c r="F5529" s="39">
        <f t="shared" si="1011"/>
        <v>4.6635379640229466</v>
      </c>
      <c r="G5529" s="39">
        <f t="shared" si="1012"/>
        <v>5.5369719871522349</v>
      </c>
      <c r="H5529" s="43">
        <f t="shared" si="1013"/>
        <v>0.87339999999999995</v>
      </c>
      <c r="L5529" s="39">
        <f t="shared" si="1021"/>
        <v>4.5980000000009486E-2</v>
      </c>
      <c r="M5529" s="39">
        <f t="shared" si="1019"/>
        <v>4.6635379640229466</v>
      </c>
      <c r="N5529" s="39">
        <f t="shared" si="1014"/>
        <v>6.6046159971906206</v>
      </c>
      <c r="O5529" s="43">
        <f t="shared" si="1018"/>
        <v>1.9411</v>
      </c>
      <c r="S5529" s="39">
        <f t="shared" si="1022"/>
        <v>4.5980000000009486E-2</v>
      </c>
      <c r="T5529" s="39">
        <f t="shared" si="1015"/>
        <v>4.6635379640229466</v>
      </c>
      <c r="U5529" s="39">
        <f t="shared" si="1016"/>
        <v>6.6863207091924792</v>
      </c>
      <c r="V5529" s="43">
        <f t="shared" si="1017"/>
        <v>2.0228000000000002</v>
      </c>
    </row>
    <row r="5530" spans="5:22" hidden="1" x14ac:dyDescent="0.25">
      <c r="E5530" s="39">
        <f t="shared" si="1020"/>
        <v>4.5970000000009482E-2</v>
      </c>
      <c r="F5530" s="39">
        <f t="shared" si="1011"/>
        <v>4.6640451735479687</v>
      </c>
      <c r="G5530" s="39">
        <f t="shared" si="1012"/>
        <v>5.5369026253183664</v>
      </c>
      <c r="H5530" s="43">
        <f t="shared" si="1013"/>
        <v>0.87290000000000001</v>
      </c>
      <c r="L5530" s="39">
        <f t="shared" si="1021"/>
        <v>4.5970000000009482E-2</v>
      </c>
      <c r="M5530" s="39">
        <f t="shared" si="1019"/>
        <v>4.6640451735479687</v>
      </c>
      <c r="N5530" s="39">
        <f t="shared" si="1014"/>
        <v>6.6045215340076702</v>
      </c>
      <c r="O5530" s="43">
        <f t="shared" si="1018"/>
        <v>1.9404999999999999</v>
      </c>
      <c r="S5530" s="39">
        <f t="shared" si="1022"/>
        <v>4.5970000000009482E-2</v>
      </c>
      <c r="T5530" s="39">
        <f t="shared" si="1015"/>
        <v>4.6640451735479687</v>
      </c>
      <c r="U5530" s="39">
        <f t="shared" si="1016"/>
        <v>6.6863207091924792</v>
      </c>
      <c r="V5530" s="43">
        <f t="shared" si="1017"/>
        <v>2.0223</v>
      </c>
    </row>
    <row r="5531" spans="5:22" hidden="1" x14ac:dyDescent="0.25">
      <c r="E5531" s="39">
        <f t="shared" si="1020"/>
        <v>4.5960000000009479E-2</v>
      </c>
      <c r="F5531" s="39">
        <f t="shared" si="1011"/>
        <v>4.6645525486023436</v>
      </c>
      <c r="G5531" s="39">
        <f t="shared" si="1012"/>
        <v>5.536833246389266</v>
      </c>
      <c r="H5531" s="43">
        <f t="shared" si="1013"/>
        <v>0.87229999999999996</v>
      </c>
      <c r="L5531" s="39">
        <f t="shared" si="1021"/>
        <v>4.5960000000009479E-2</v>
      </c>
      <c r="M5531" s="39">
        <f t="shared" si="1019"/>
        <v>4.6645525486023436</v>
      </c>
      <c r="N5531" s="39">
        <f t="shared" si="1014"/>
        <v>6.6044270502736078</v>
      </c>
      <c r="O5531" s="43">
        <f t="shared" si="1018"/>
        <v>1.9399</v>
      </c>
      <c r="S5531" s="39">
        <f t="shared" si="1022"/>
        <v>4.5960000000009479E-2</v>
      </c>
      <c r="T5531" s="39">
        <f t="shared" si="1015"/>
        <v>4.6645525486023436</v>
      </c>
      <c r="U5531" s="39">
        <f t="shared" si="1016"/>
        <v>6.6863207091924792</v>
      </c>
      <c r="V5531" s="43">
        <f t="shared" si="1017"/>
        <v>2.0217999999999998</v>
      </c>
    </row>
    <row r="5532" spans="5:22" hidden="1" x14ac:dyDescent="0.25">
      <c r="E5532" s="39">
        <f t="shared" si="1020"/>
        <v>4.5950000000009476E-2</v>
      </c>
      <c r="F5532" s="39">
        <f t="shared" si="1011"/>
        <v>4.6650600892761274</v>
      </c>
      <c r="G5532" s="39">
        <f t="shared" si="1012"/>
        <v>5.5367638503571603</v>
      </c>
      <c r="H5532" s="43">
        <f t="shared" si="1013"/>
        <v>0.87170000000000003</v>
      </c>
      <c r="L5532" s="39">
        <f t="shared" si="1021"/>
        <v>4.5950000000009476E-2</v>
      </c>
      <c r="M5532" s="39">
        <f t="shared" si="1019"/>
        <v>4.6650600892761274</v>
      </c>
      <c r="N5532" s="39">
        <f t="shared" si="1014"/>
        <v>6.6043325459794904</v>
      </c>
      <c r="O5532" s="43">
        <f t="shared" si="1018"/>
        <v>1.9393</v>
      </c>
      <c r="S5532" s="39">
        <f t="shared" si="1022"/>
        <v>4.5950000000009476E-2</v>
      </c>
      <c r="T5532" s="39">
        <f t="shared" si="1015"/>
        <v>4.6650600892761274</v>
      </c>
      <c r="U5532" s="39">
        <f t="shared" si="1016"/>
        <v>6.6863207091924792</v>
      </c>
      <c r="V5532" s="43">
        <f t="shared" si="1017"/>
        <v>2.0213000000000001</v>
      </c>
    </row>
    <row r="5533" spans="5:22" hidden="1" x14ac:dyDescent="0.25">
      <c r="E5533" s="39">
        <f t="shared" si="1020"/>
        <v>4.5940000000009473E-2</v>
      </c>
      <c r="F5533" s="39">
        <f t="shared" si="1011"/>
        <v>4.6655677956594426</v>
      </c>
      <c r="G5533" s="39">
        <f t="shared" si="1012"/>
        <v>5.536694437214269</v>
      </c>
      <c r="H5533" s="43">
        <f t="shared" si="1013"/>
        <v>0.87109999999999999</v>
      </c>
      <c r="L5533" s="39">
        <f t="shared" si="1021"/>
        <v>4.5940000000009473E-2</v>
      </c>
      <c r="M5533" s="39">
        <f t="shared" si="1019"/>
        <v>4.6655677956594426</v>
      </c>
      <c r="N5533" s="39">
        <f t="shared" si="1014"/>
        <v>6.6042380211163678</v>
      </c>
      <c r="O5533" s="43">
        <f t="shared" si="1018"/>
        <v>1.9387000000000001</v>
      </c>
      <c r="S5533" s="39">
        <f t="shared" si="1022"/>
        <v>4.5940000000009473E-2</v>
      </c>
      <c r="T5533" s="39">
        <f t="shared" si="1015"/>
        <v>4.6655677956594426</v>
      </c>
      <c r="U5533" s="39">
        <f t="shared" si="1016"/>
        <v>6.6863207091924792</v>
      </c>
      <c r="V5533" s="43">
        <f t="shared" si="1017"/>
        <v>2.0207999999999999</v>
      </c>
    </row>
    <row r="5534" spans="5:22" hidden="1" x14ac:dyDescent="0.25">
      <c r="E5534" s="39">
        <f t="shared" si="1020"/>
        <v>4.593000000000947E-2</v>
      </c>
      <c r="F5534" s="39">
        <f t="shared" si="1011"/>
        <v>4.6660756678424811</v>
      </c>
      <c r="G5534" s="39">
        <f t="shared" si="1012"/>
        <v>5.536625006952808</v>
      </c>
      <c r="H5534" s="43">
        <f t="shared" si="1013"/>
        <v>0.87050000000000005</v>
      </c>
      <c r="L5534" s="39">
        <f t="shared" si="1021"/>
        <v>4.593000000000947E-2</v>
      </c>
      <c r="M5534" s="39">
        <f t="shared" si="1019"/>
        <v>4.6660756678424811</v>
      </c>
      <c r="N5534" s="39">
        <f t="shared" si="1014"/>
        <v>6.6041434756752837</v>
      </c>
      <c r="O5534" s="43">
        <f t="shared" si="1018"/>
        <v>1.9380999999999999</v>
      </c>
      <c r="S5534" s="39">
        <f t="shared" si="1022"/>
        <v>4.593000000000947E-2</v>
      </c>
      <c r="T5534" s="39">
        <f t="shared" si="1015"/>
        <v>4.6660756678424811</v>
      </c>
      <c r="U5534" s="39">
        <f t="shared" si="1016"/>
        <v>6.6863207091924792</v>
      </c>
      <c r="V5534" s="43">
        <f t="shared" si="1017"/>
        <v>2.0202</v>
      </c>
    </row>
    <row r="5535" spans="5:22" hidden="1" x14ac:dyDescent="0.25">
      <c r="E5535" s="39">
        <f t="shared" si="1020"/>
        <v>4.5920000000009467E-2</v>
      </c>
      <c r="F5535" s="39">
        <f t="shared" si="1011"/>
        <v>4.6665837059155031</v>
      </c>
      <c r="G5535" s="39">
        <f t="shared" si="1012"/>
        <v>5.536555559564988</v>
      </c>
      <c r="H5535" s="43">
        <f t="shared" si="1013"/>
        <v>0.87</v>
      </c>
      <c r="L5535" s="39">
        <f t="shared" si="1021"/>
        <v>4.5920000000009467E-2</v>
      </c>
      <c r="M5535" s="39">
        <f t="shared" si="1019"/>
        <v>4.6665837059155031</v>
      </c>
      <c r="N5535" s="39">
        <f t="shared" si="1014"/>
        <v>6.6040489096472772</v>
      </c>
      <c r="O5535" s="43">
        <f t="shared" si="1018"/>
        <v>1.9375</v>
      </c>
      <c r="S5535" s="39">
        <f t="shared" si="1022"/>
        <v>4.5920000000009467E-2</v>
      </c>
      <c r="T5535" s="39">
        <f t="shared" si="1015"/>
        <v>4.6665837059155031</v>
      </c>
      <c r="U5535" s="39">
        <f t="shared" si="1016"/>
        <v>6.6863207091924792</v>
      </c>
      <c r="V5535" s="43">
        <f t="shared" si="1017"/>
        <v>2.0196999999999998</v>
      </c>
    </row>
    <row r="5536" spans="5:22" hidden="1" x14ac:dyDescent="0.25">
      <c r="E5536" s="39">
        <f t="shared" si="1020"/>
        <v>4.5910000000009464E-2</v>
      </c>
      <c r="F5536" s="39">
        <f t="shared" si="1011"/>
        <v>4.6670919099688382</v>
      </c>
      <c r="G5536" s="39">
        <f t="shared" si="1012"/>
        <v>5.5364860950430135</v>
      </c>
      <c r="H5536" s="43">
        <f t="shared" si="1013"/>
        <v>0.86939999999999995</v>
      </c>
      <c r="L5536" s="39">
        <f t="shared" si="1021"/>
        <v>4.5910000000009464E-2</v>
      </c>
      <c r="M5536" s="39">
        <f t="shared" si="1019"/>
        <v>4.6670919099688382</v>
      </c>
      <c r="N5536" s="39">
        <f t="shared" si="1014"/>
        <v>6.6039543230233813</v>
      </c>
      <c r="O5536" s="43">
        <f t="shared" si="1018"/>
        <v>1.9369000000000001</v>
      </c>
      <c r="S5536" s="39">
        <f t="shared" si="1022"/>
        <v>4.5910000000009464E-2</v>
      </c>
      <c r="T5536" s="39">
        <f t="shared" si="1015"/>
        <v>4.6670919099688382</v>
      </c>
      <c r="U5536" s="39">
        <f t="shared" si="1016"/>
        <v>6.6863207091924792</v>
      </c>
      <c r="V5536" s="43">
        <f t="shared" si="1017"/>
        <v>2.0192000000000001</v>
      </c>
    </row>
    <row r="5537" spans="5:22" hidden="1" x14ac:dyDescent="0.25">
      <c r="E5537" s="39">
        <f t="shared" si="1020"/>
        <v>4.5900000000009461E-2</v>
      </c>
      <c r="F5537" s="39">
        <f t="shared" si="1011"/>
        <v>4.6676002800928851</v>
      </c>
      <c r="G5537" s="39">
        <f t="shared" si="1012"/>
        <v>5.5364166133790844</v>
      </c>
      <c r="H5537" s="43">
        <f t="shared" si="1013"/>
        <v>0.86880000000000002</v>
      </c>
      <c r="L5537" s="39">
        <f t="shared" si="1021"/>
        <v>4.5900000000009461E-2</v>
      </c>
      <c r="M5537" s="39">
        <f t="shared" si="1019"/>
        <v>4.6676002800928851</v>
      </c>
      <c r="N5537" s="39">
        <f t="shared" si="1014"/>
        <v>6.6038597157946217</v>
      </c>
      <c r="O5537" s="43">
        <f t="shared" si="1018"/>
        <v>1.9362999999999999</v>
      </c>
      <c r="S5537" s="39">
        <f t="shared" si="1022"/>
        <v>4.5900000000009461E-2</v>
      </c>
      <c r="T5537" s="39">
        <f t="shared" si="1015"/>
        <v>4.6676002800928851</v>
      </c>
      <c r="U5537" s="39">
        <f t="shared" si="1016"/>
        <v>6.6863207091924792</v>
      </c>
      <c r="V5537" s="43">
        <f t="shared" si="1017"/>
        <v>2.0186999999999999</v>
      </c>
    </row>
    <row r="5538" spans="5:22" hidden="1" x14ac:dyDescent="0.25">
      <c r="E5538" s="39">
        <f t="shared" si="1020"/>
        <v>4.5890000000009458E-2</v>
      </c>
      <c r="F5538" s="39">
        <f t="shared" si="1011"/>
        <v>4.668108816378111</v>
      </c>
      <c r="G5538" s="39">
        <f t="shared" si="1012"/>
        <v>5.5363471145653964</v>
      </c>
      <c r="H5538" s="43">
        <f t="shared" si="1013"/>
        <v>0.86819999999999997</v>
      </c>
      <c r="L5538" s="39">
        <f t="shared" si="1021"/>
        <v>4.5890000000009458E-2</v>
      </c>
      <c r="M5538" s="39">
        <f t="shared" si="1019"/>
        <v>4.668108816378111</v>
      </c>
      <c r="N5538" s="39">
        <f t="shared" si="1014"/>
        <v>6.60376508795202</v>
      </c>
      <c r="O5538" s="43">
        <f t="shared" si="1018"/>
        <v>1.9357</v>
      </c>
      <c r="S5538" s="39">
        <f t="shared" si="1022"/>
        <v>4.5890000000009458E-2</v>
      </c>
      <c r="T5538" s="39">
        <f t="shared" si="1015"/>
        <v>4.668108816378111</v>
      </c>
      <c r="U5538" s="39">
        <f t="shared" si="1016"/>
        <v>6.6863207091924792</v>
      </c>
      <c r="V5538" s="43">
        <f t="shared" si="1017"/>
        <v>2.0182000000000002</v>
      </c>
    </row>
    <row r="5539" spans="5:22" hidden="1" x14ac:dyDescent="0.25">
      <c r="E5539" s="39">
        <f t="shared" si="1020"/>
        <v>4.5880000000009455E-2</v>
      </c>
      <c r="F5539" s="39">
        <f t="shared" si="1011"/>
        <v>4.6686175189150516</v>
      </c>
      <c r="G5539" s="39">
        <f t="shared" si="1012"/>
        <v>5.536277598594137</v>
      </c>
      <c r="H5539" s="43">
        <f t="shared" si="1013"/>
        <v>0.86770000000000003</v>
      </c>
      <c r="L5539" s="39">
        <f t="shared" si="1021"/>
        <v>4.5880000000009455E-2</v>
      </c>
      <c r="M5539" s="39">
        <f t="shared" si="1019"/>
        <v>4.6686175189150516</v>
      </c>
      <c r="N5539" s="39">
        <f t="shared" si="1014"/>
        <v>6.6036704394865904</v>
      </c>
      <c r="O5539" s="43">
        <f t="shared" si="1018"/>
        <v>1.9351</v>
      </c>
      <c r="S5539" s="39">
        <f t="shared" si="1022"/>
        <v>4.5880000000009455E-2</v>
      </c>
      <c r="T5539" s="39">
        <f t="shared" si="1015"/>
        <v>4.6686175189150516</v>
      </c>
      <c r="U5539" s="39">
        <f t="shared" si="1016"/>
        <v>6.6863207091924792</v>
      </c>
      <c r="V5539" s="43">
        <f t="shared" si="1017"/>
        <v>2.0177</v>
      </c>
    </row>
    <row r="5540" spans="5:22" hidden="1" x14ac:dyDescent="0.25">
      <c r="E5540" s="39">
        <f t="shared" si="1020"/>
        <v>4.5870000000009452E-2</v>
      </c>
      <c r="F5540" s="39">
        <f t="shared" si="1011"/>
        <v>4.6691263877943125</v>
      </c>
      <c r="G5540" s="39">
        <f t="shared" si="1012"/>
        <v>5.5362080654574921</v>
      </c>
      <c r="H5540" s="43">
        <f t="shared" si="1013"/>
        <v>0.86709999999999998</v>
      </c>
      <c r="L5540" s="39">
        <f t="shared" si="1021"/>
        <v>4.5870000000009452E-2</v>
      </c>
      <c r="M5540" s="39">
        <f t="shared" si="1019"/>
        <v>4.6691263877943125</v>
      </c>
      <c r="N5540" s="39">
        <f t="shared" si="1014"/>
        <v>6.6035757703893427</v>
      </c>
      <c r="O5540" s="43">
        <f t="shared" si="1018"/>
        <v>1.9343999999999999</v>
      </c>
      <c r="S5540" s="39">
        <f t="shared" si="1022"/>
        <v>4.5870000000009452E-2</v>
      </c>
      <c r="T5540" s="39">
        <f t="shared" si="1015"/>
        <v>4.6691263877943125</v>
      </c>
      <c r="U5540" s="39">
        <f t="shared" si="1016"/>
        <v>6.6863207091924792</v>
      </c>
      <c r="V5540" s="43">
        <f t="shared" si="1017"/>
        <v>2.0171999999999999</v>
      </c>
    </row>
    <row r="5541" spans="5:22" hidden="1" x14ac:dyDescent="0.25">
      <c r="E5541" s="39">
        <f t="shared" si="1020"/>
        <v>4.5860000000009449E-2</v>
      </c>
      <c r="F5541" s="39">
        <f t="shared" si="1011"/>
        <v>4.6696354231065689</v>
      </c>
      <c r="G5541" s="39">
        <f t="shared" si="1012"/>
        <v>5.5361385151476403</v>
      </c>
      <c r="H5541" s="43">
        <f t="shared" si="1013"/>
        <v>0.86650000000000005</v>
      </c>
      <c r="L5541" s="39">
        <f t="shared" si="1021"/>
        <v>4.5860000000009449E-2</v>
      </c>
      <c r="M5541" s="39">
        <f t="shared" si="1019"/>
        <v>4.6696354231065689</v>
      </c>
      <c r="N5541" s="39">
        <f t="shared" si="1014"/>
        <v>6.6034810806512807</v>
      </c>
      <c r="O5541" s="43">
        <f t="shared" si="1018"/>
        <v>1.9338</v>
      </c>
      <c r="S5541" s="39">
        <f t="shared" si="1022"/>
        <v>4.5860000000009449E-2</v>
      </c>
      <c r="T5541" s="39">
        <f t="shared" si="1015"/>
        <v>4.6696354231065689</v>
      </c>
      <c r="U5541" s="39">
        <f t="shared" si="1016"/>
        <v>6.6863207091924792</v>
      </c>
      <c r="V5541" s="43">
        <f t="shared" si="1017"/>
        <v>2.0167000000000002</v>
      </c>
    </row>
    <row r="5542" spans="5:22" hidden="1" x14ac:dyDescent="0.25">
      <c r="E5542" s="39">
        <f t="shared" si="1020"/>
        <v>4.5850000000009446E-2</v>
      </c>
      <c r="F5542" s="39">
        <f t="shared" si="1011"/>
        <v>4.6701446249425631</v>
      </c>
      <c r="G5542" s="39">
        <f t="shared" si="1012"/>
        <v>5.5360689476567542</v>
      </c>
      <c r="H5542" s="43">
        <f t="shared" si="1013"/>
        <v>0.8659</v>
      </c>
      <c r="L5542" s="39">
        <f t="shared" si="1021"/>
        <v>4.5850000000009446E-2</v>
      </c>
      <c r="M5542" s="39">
        <f t="shared" si="1019"/>
        <v>4.6701446249425631</v>
      </c>
      <c r="N5542" s="39">
        <f t="shared" si="1014"/>
        <v>6.6033863702633999</v>
      </c>
      <c r="O5542" s="43">
        <f t="shared" si="1018"/>
        <v>1.9332</v>
      </c>
      <c r="S5542" s="39">
        <f t="shared" si="1022"/>
        <v>4.5850000000009446E-2</v>
      </c>
      <c r="T5542" s="39">
        <f t="shared" si="1015"/>
        <v>4.6701446249425631</v>
      </c>
      <c r="U5542" s="39">
        <f t="shared" si="1016"/>
        <v>6.6863207091924792</v>
      </c>
      <c r="V5542" s="43">
        <f t="shared" si="1017"/>
        <v>2.0162</v>
      </c>
    </row>
    <row r="5543" spans="5:22" hidden="1" x14ac:dyDescent="0.25">
      <c r="E5543" s="39">
        <f t="shared" si="1020"/>
        <v>4.5840000000009443E-2</v>
      </c>
      <c r="F5543" s="39">
        <f t="shared" si="1011"/>
        <v>4.6706539933931088</v>
      </c>
      <c r="G5543" s="39">
        <f t="shared" si="1012"/>
        <v>5.5359993629770043</v>
      </c>
      <c r="H5543" s="43">
        <f t="shared" si="1013"/>
        <v>0.86529999999999996</v>
      </c>
      <c r="L5543" s="39">
        <f t="shared" si="1021"/>
        <v>4.5840000000009443E-2</v>
      </c>
      <c r="M5543" s="39">
        <f t="shared" si="1019"/>
        <v>4.6706539933931088</v>
      </c>
      <c r="N5543" s="39">
        <f t="shared" si="1014"/>
        <v>6.6032916392166943</v>
      </c>
      <c r="O5543" s="43">
        <f t="shared" si="1018"/>
        <v>1.9326000000000001</v>
      </c>
      <c r="S5543" s="39">
        <f t="shared" si="1022"/>
        <v>4.5840000000009443E-2</v>
      </c>
      <c r="T5543" s="39">
        <f t="shared" si="1015"/>
        <v>4.6706539933931088</v>
      </c>
      <c r="U5543" s="39">
        <f t="shared" si="1016"/>
        <v>6.6863207091924792</v>
      </c>
      <c r="V5543" s="43">
        <f t="shared" si="1017"/>
        <v>2.0156999999999998</v>
      </c>
    </row>
    <row r="5544" spans="5:22" hidden="1" x14ac:dyDescent="0.25">
      <c r="E5544" s="39">
        <f t="shared" si="1020"/>
        <v>4.583000000000944E-2</v>
      </c>
      <c r="F5544" s="39">
        <f t="shared" si="1011"/>
        <v>4.6711635285490889</v>
      </c>
      <c r="G5544" s="39">
        <f t="shared" si="1012"/>
        <v>5.5359297611005518</v>
      </c>
      <c r="H5544" s="43">
        <f t="shared" si="1013"/>
        <v>0.86480000000000001</v>
      </c>
      <c r="L5544" s="39">
        <f t="shared" si="1021"/>
        <v>4.583000000000944E-2</v>
      </c>
      <c r="M5544" s="39">
        <f t="shared" si="1019"/>
        <v>4.6711635285490889</v>
      </c>
      <c r="N5544" s="39">
        <f t="shared" si="1014"/>
        <v>6.603196887502147</v>
      </c>
      <c r="O5544" s="43">
        <f t="shared" si="1018"/>
        <v>1.9319999999999999</v>
      </c>
      <c r="S5544" s="39">
        <f t="shared" si="1022"/>
        <v>4.583000000000944E-2</v>
      </c>
      <c r="T5544" s="39">
        <f t="shared" si="1015"/>
        <v>4.6711635285490889</v>
      </c>
      <c r="U5544" s="39">
        <f t="shared" si="1016"/>
        <v>6.6863207091924792</v>
      </c>
      <c r="V5544" s="43">
        <f t="shared" si="1017"/>
        <v>2.0152000000000001</v>
      </c>
    </row>
    <row r="5545" spans="5:22" hidden="1" x14ac:dyDescent="0.25">
      <c r="E5545" s="39">
        <f t="shared" si="1020"/>
        <v>4.5820000000009437E-2</v>
      </c>
      <c r="F5545" s="39">
        <f t="shared" si="1011"/>
        <v>4.6716732305014546</v>
      </c>
      <c r="G5545" s="39">
        <f t="shared" si="1012"/>
        <v>5.5358601420195566</v>
      </c>
      <c r="H5545" s="43">
        <f t="shared" si="1013"/>
        <v>0.86419999999999997</v>
      </c>
      <c r="L5545" s="39">
        <f t="shared" si="1021"/>
        <v>4.5820000000009437E-2</v>
      </c>
      <c r="M5545" s="39">
        <f t="shared" si="1019"/>
        <v>4.6716732305014546</v>
      </c>
      <c r="N5545" s="39">
        <f t="shared" si="1014"/>
        <v>6.6031021151107394</v>
      </c>
      <c r="O5545" s="43">
        <f t="shared" si="1018"/>
        <v>1.9314</v>
      </c>
      <c r="S5545" s="39">
        <f t="shared" si="1022"/>
        <v>4.5820000000009437E-2</v>
      </c>
      <c r="T5545" s="39">
        <f t="shared" si="1015"/>
        <v>4.6716732305014546</v>
      </c>
      <c r="U5545" s="39">
        <f t="shared" si="1016"/>
        <v>6.6863207091924792</v>
      </c>
      <c r="V5545" s="43">
        <f t="shared" si="1017"/>
        <v>2.0146000000000002</v>
      </c>
    </row>
    <row r="5546" spans="5:22" hidden="1" x14ac:dyDescent="0.25">
      <c r="E5546" s="39">
        <f t="shared" si="1020"/>
        <v>4.5810000000009433E-2</v>
      </c>
      <c r="F5546" s="39">
        <f t="shared" si="1011"/>
        <v>4.6721830993412263</v>
      </c>
      <c r="G5546" s="39">
        <f t="shared" si="1012"/>
        <v>5.5357905057261698</v>
      </c>
      <c r="H5546" s="43">
        <f t="shared" si="1013"/>
        <v>0.86360000000000003</v>
      </c>
      <c r="L5546" s="39">
        <f t="shared" si="1021"/>
        <v>4.5810000000009433E-2</v>
      </c>
      <c r="M5546" s="39">
        <f t="shared" si="1019"/>
        <v>4.6721830993412263</v>
      </c>
      <c r="N5546" s="39">
        <f t="shared" si="1014"/>
        <v>6.6030073220334442</v>
      </c>
      <c r="O5546" s="43">
        <f t="shared" si="1018"/>
        <v>1.9308000000000001</v>
      </c>
      <c r="S5546" s="39">
        <f t="shared" si="1022"/>
        <v>4.5810000000009433E-2</v>
      </c>
      <c r="T5546" s="39">
        <f t="shared" si="1015"/>
        <v>4.6721830993412263</v>
      </c>
      <c r="U5546" s="39">
        <f t="shared" si="1016"/>
        <v>6.6863207091924792</v>
      </c>
      <c r="V5546" s="43">
        <f t="shared" si="1017"/>
        <v>2.0141</v>
      </c>
    </row>
    <row r="5547" spans="5:22" hidden="1" x14ac:dyDescent="0.25">
      <c r="E5547" s="39">
        <f t="shared" si="1020"/>
        <v>4.580000000000943E-2</v>
      </c>
      <c r="F5547" s="39">
        <f t="shared" si="1011"/>
        <v>4.6726931351594958</v>
      </c>
      <c r="G5547" s="39">
        <f t="shared" si="1012"/>
        <v>5.5357208522125392</v>
      </c>
      <c r="H5547" s="43">
        <f t="shared" si="1013"/>
        <v>0.86299999999999999</v>
      </c>
      <c r="L5547" s="39">
        <f t="shared" si="1021"/>
        <v>4.580000000000943E-2</v>
      </c>
      <c r="M5547" s="39">
        <f t="shared" si="1019"/>
        <v>4.6726931351594958</v>
      </c>
      <c r="N5547" s="39">
        <f t="shared" si="1014"/>
        <v>6.6029125082612294</v>
      </c>
      <c r="O5547" s="43">
        <f t="shared" si="1018"/>
        <v>1.9301999999999999</v>
      </c>
      <c r="S5547" s="39">
        <f t="shared" si="1022"/>
        <v>4.580000000000943E-2</v>
      </c>
      <c r="T5547" s="39">
        <f t="shared" si="1015"/>
        <v>4.6726931351594958</v>
      </c>
      <c r="U5547" s="39">
        <f t="shared" si="1016"/>
        <v>6.6863207091924792</v>
      </c>
      <c r="V5547" s="43">
        <f t="shared" si="1017"/>
        <v>2.0135999999999998</v>
      </c>
    </row>
    <row r="5548" spans="5:22" hidden="1" x14ac:dyDescent="0.25">
      <c r="E5548" s="39">
        <f t="shared" si="1020"/>
        <v>4.5790000000009427E-2</v>
      </c>
      <c r="F5548" s="39">
        <f t="shared" si="1011"/>
        <v>4.6732033380474238</v>
      </c>
      <c r="G5548" s="39">
        <f t="shared" si="1012"/>
        <v>5.5356511814708087</v>
      </c>
      <c r="H5548" s="43">
        <f t="shared" si="1013"/>
        <v>0.86240000000000006</v>
      </c>
      <c r="L5548" s="39">
        <f t="shared" si="1021"/>
        <v>4.5790000000009427E-2</v>
      </c>
      <c r="M5548" s="39">
        <f t="shared" si="1019"/>
        <v>4.6732033380474238</v>
      </c>
      <c r="N5548" s="39">
        <f t="shared" si="1014"/>
        <v>6.6028176737850579</v>
      </c>
      <c r="O5548" s="43">
        <f t="shared" si="1018"/>
        <v>1.9296</v>
      </c>
      <c r="S5548" s="39">
        <f t="shared" si="1022"/>
        <v>4.5790000000009427E-2</v>
      </c>
      <c r="T5548" s="39">
        <f t="shared" si="1015"/>
        <v>4.6732033380474238</v>
      </c>
      <c r="U5548" s="39">
        <f t="shared" si="1016"/>
        <v>6.6863207091924792</v>
      </c>
      <c r="V5548" s="43">
        <f t="shared" si="1017"/>
        <v>2.0131000000000001</v>
      </c>
    </row>
    <row r="5549" spans="5:22" hidden="1" x14ac:dyDescent="0.25">
      <c r="E5549" s="39">
        <f t="shared" si="1020"/>
        <v>4.5780000000009424E-2</v>
      </c>
      <c r="F5549" s="39">
        <f t="shared" si="1011"/>
        <v>4.6737137080962396</v>
      </c>
      <c r="G5549" s="39">
        <f t="shared" si="1012"/>
        <v>5.5355814934931127</v>
      </c>
      <c r="H5549" s="43">
        <f t="shared" si="1013"/>
        <v>0.8619</v>
      </c>
      <c r="L5549" s="39">
        <f t="shared" si="1021"/>
        <v>4.5780000000009424E-2</v>
      </c>
      <c r="M5549" s="39">
        <f t="shared" si="1019"/>
        <v>4.6737137080962396</v>
      </c>
      <c r="N5549" s="39">
        <f t="shared" si="1014"/>
        <v>6.6027228185958844</v>
      </c>
      <c r="O5549" s="43">
        <f t="shared" si="1018"/>
        <v>1.929</v>
      </c>
      <c r="S5549" s="39">
        <f t="shared" si="1022"/>
        <v>4.5780000000009424E-2</v>
      </c>
      <c r="T5549" s="39">
        <f t="shared" si="1015"/>
        <v>4.6737137080962396</v>
      </c>
      <c r="U5549" s="39">
        <f t="shared" si="1016"/>
        <v>6.6863207091924792</v>
      </c>
      <c r="V5549" s="43">
        <f t="shared" si="1017"/>
        <v>2.0125999999999999</v>
      </c>
    </row>
    <row r="5550" spans="5:22" hidden="1" x14ac:dyDescent="0.25">
      <c r="E5550" s="39">
        <f t="shared" si="1020"/>
        <v>4.5770000000009421E-2</v>
      </c>
      <c r="F5550" s="39">
        <f t="shared" si="1011"/>
        <v>4.6742242453972436</v>
      </c>
      <c r="G5550" s="39">
        <f t="shared" si="1012"/>
        <v>5.5355117882715845</v>
      </c>
      <c r="H5550" s="43">
        <f t="shared" si="1013"/>
        <v>0.86129999999999995</v>
      </c>
      <c r="L5550" s="39">
        <f t="shared" si="1021"/>
        <v>4.5770000000009421E-2</v>
      </c>
      <c r="M5550" s="39">
        <f t="shared" si="1019"/>
        <v>4.6742242453972436</v>
      </c>
      <c r="N5550" s="39">
        <f t="shared" si="1014"/>
        <v>6.6026279426846601</v>
      </c>
      <c r="O5550" s="43">
        <f t="shared" si="1018"/>
        <v>1.9283999999999999</v>
      </c>
      <c r="S5550" s="39">
        <f t="shared" si="1022"/>
        <v>4.5770000000009421E-2</v>
      </c>
      <c r="T5550" s="39">
        <f t="shared" si="1015"/>
        <v>4.6742242453972436</v>
      </c>
      <c r="U5550" s="39">
        <f t="shared" si="1016"/>
        <v>6.6863207091924792</v>
      </c>
      <c r="V5550" s="43">
        <f t="shared" si="1017"/>
        <v>2.0121000000000002</v>
      </c>
    </row>
    <row r="5551" spans="5:22" hidden="1" x14ac:dyDescent="0.25">
      <c r="E5551" s="39">
        <f t="shared" si="1020"/>
        <v>4.5760000000009418E-2</v>
      </c>
      <c r="F5551" s="39">
        <f t="shared" si="1011"/>
        <v>4.6747349500418052</v>
      </c>
      <c r="G5551" s="39">
        <f t="shared" si="1012"/>
        <v>5.5354420657983505</v>
      </c>
      <c r="H5551" s="43">
        <f t="shared" si="1013"/>
        <v>0.86070000000000002</v>
      </c>
      <c r="L5551" s="39">
        <f t="shared" si="1021"/>
        <v>4.5760000000009418E-2</v>
      </c>
      <c r="M5551" s="39">
        <f t="shared" si="1019"/>
        <v>4.6747349500418052</v>
      </c>
      <c r="N5551" s="39">
        <f t="shared" si="1014"/>
        <v>6.6025330460423284</v>
      </c>
      <c r="O5551" s="43">
        <f t="shared" si="1018"/>
        <v>1.9278</v>
      </c>
      <c r="S5551" s="39">
        <f t="shared" si="1022"/>
        <v>4.5760000000009418E-2</v>
      </c>
      <c r="T5551" s="39">
        <f t="shared" si="1015"/>
        <v>4.6747349500418052</v>
      </c>
      <c r="U5551" s="39">
        <f t="shared" si="1016"/>
        <v>6.6863207091924792</v>
      </c>
      <c r="V5551" s="43">
        <f t="shared" si="1017"/>
        <v>2.0116000000000001</v>
      </c>
    </row>
    <row r="5552" spans="5:22" hidden="1" x14ac:dyDescent="0.25">
      <c r="E5552" s="39">
        <f t="shared" si="1020"/>
        <v>4.5750000000009415E-2</v>
      </c>
      <c r="F5552" s="39">
        <f t="shared" si="1011"/>
        <v>4.6752458221213633</v>
      </c>
      <c r="G5552" s="39">
        <f t="shared" si="1012"/>
        <v>5.5353723260655308</v>
      </c>
      <c r="H5552" s="43">
        <f t="shared" si="1013"/>
        <v>0.86009999999999998</v>
      </c>
      <c r="L5552" s="39">
        <f t="shared" si="1021"/>
        <v>4.5750000000009415E-2</v>
      </c>
      <c r="M5552" s="39">
        <f t="shared" si="1019"/>
        <v>4.6752458221213633</v>
      </c>
      <c r="N5552" s="39">
        <f t="shared" si="1014"/>
        <v>6.602438128659827</v>
      </c>
      <c r="O5552" s="43">
        <f t="shared" si="1018"/>
        <v>1.9272</v>
      </c>
      <c r="S5552" s="39">
        <f t="shared" si="1022"/>
        <v>4.5750000000009415E-2</v>
      </c>
      <c r="T5552" s="39">
        <f t="shared" si="1015"/>
        <v>4.6752458221213633</v>
      </c>
      <c r="U5552" s="39">
        <f t="shared" si="1016"/>
        <v>6.6863207091924792</v>
      </c>
      <c r="V5552" s="43">
        <f t="shared" si="1017"/>
        <v>2.0110999999999999</v>
      </c>
    </row>
    <row r="5553" spans="5:22" hidden="1" x14ac:dyDescent="0.25">
      <c r="E5553" s="39">
        <f t="shared" si="1020"/>
        <v>4.5740000000009412E-2</v>
      </c>
      <c r="F5553" s="39">
        <f t="shared" si="1011"/>
        <v>4.6757568617274288</v>
      </c>
      <c r="G5553" s="39">
        <f t="shared" si="1012"/>
        <v>5.5353025690652418</v>
      </c>
      <c r="H5553" s="43">
        <f t="shared" si="1013"/>
        <v>0.85950000000000004</v>
      </c>
      <c r="L5553" s="39">
        <f t="shared" si="1021"/>
        <v>4.5740000000009412E-2</v>
      </c>
      <c r="M5553" s="39">
        <f t="shared" si="1019"/>
        <v>4.6757568617274288</v>
      </c>
      <c r="N5553" s="39">
        <f t="shared" si="1014"/>
        <v>6.6023431905280896</v>
      </c>
      <c r="O5553" s="43">
        <f t="shared" si="1018"/>
        <v>1.9266000000000001</v>
      </c>
      <c r="S5553" s="39">
        <f t="shared" si="1022"/>
        <v>4.5740000000009412E-2</v>
      </c>
      <c r="T5553" s="39">
        <f t="shared" si="1015"/>
        <v>4.6757568617274288</v>
      </c>
      <c r="U5553" s="39">
        <f t="shared" si="1016"/>
        <v>6.6863207091924792</v>
      </c>
      <c r="V5553" s="43">
        <f t="shared" si="1017"/>
        <v>2.0106000000000002</v>
      </c>
    </row>
    <row r="5554" spans="5:22" hidden="1" x14ac:dyDescent="0.25">
      <c r="E5554" s="39">
        <f t="shared" si="1020"/>
        <v>4.5730000000009409E-2</v>
      </c>
      <c r="F5554" s="39">
        <f t="shared" si="1011"/>
        <v>4.6762680689515799</v>
      </c>
      <c r="G5554" s="39">
        <f t="shared" si="1012"/>
        <v>5.5352327947895947</v>
      </c>
      <c r="H5554" s="43">
        <f t="shared" si="1013"/>
        <v>0.85899999999999999</v>
      </c>
      <c r="L5554" s="39">
        <f t="shared" si="1021"/>
        <v>4.5730000000009409E-2</v>
      </c>
      <c r="M5554" s="39">
        <f t="shared" si="1019"/>
        <v>4.6762680689515799</v>
      </c>
      <c r="N5554" s="39">
        <f t="shared" si="1014"/>
        <v>6.6022482316380424</v>
      </c>
      <c r="O5554" s="43">
        <f t="shared" si="1018"/>
        <v>1.9259999999999999</v>
      </c>
      <c r="S5554" s="39">
        <f t="shared" si="1022"/>
        <v>4.5730000000009409E-2</v>
      </c>
      <c r="T5554" s="39">
        <f t="shared" si="1015"/>
        <v>4.6762680689515799</v>
      </c>
      <c r="U5554" s="39">
        <f t="shared" si="1016"/>
        <v>6.6863207091924792</v>
      </c>
      <c r="V5554" s="43">
        <f t="shared" si="1017"/>
        <v>2.0101</v>
      </c>
    </row>
    <row r="5555" spans="5:22" hidden="1" x14ac:dyDescent="0.25">
      <c r="E5555" s="39">
        <f t="shared" si="1020"/>
        <v>4.5720000000009406E-2</v>
      </c>
      <c r="F5555" s="39">
        <f t="shared" si="1011"/>
        <v>4.6767794438854668</v>
      </c>
      <c r="G5555" s="39">
        <f t="shared" si="1012"/>
        <v>5.5351630032306938</v>
      </c>
      <c r="H5555" s="43">
        <f t="shared" si="1013"/>
        <v>0.85840000000000005</v>
      </c>
      <c r="L5555" s="39">
        <f t="shared" si="1021"/>
        <v>4.5720000000009406E-2</v>
      </c>
      <c r="M5555" s="39">
        <f t="shared" si="1019"/>
        <v>4.6767794438854668</v>
      </c>
      <c r="N5555" s="39">
        <f t="shared" si="1014"/>
        <v>6.6021532519806048</v>
      </c>
      <c r="O5555" s="43">
        <f t="shared" si="1018"/>
        <v>1.9254</v>
      </c>
      <c r="S5555" s="39">
        <f t="shared" si="1022"/>
        <v>4.5720000000009406E-2</v>
      </c>
      <c r="T5555" s="39">
        <f t="shared" si="1015"/>
        <v>4.6767794438854668</v>
      </c>
      <c r="U5555" s="39">
        <f t="shared" si="1016"/>
        <v>6.6863207091924792</v>
      </c>
      <c r="V5555" s="43">
        <f t="shared" si="1017"/>
        <v>2.0095000000000001</v>
      </c>
    </row>
    <row r="5556" spans="5:22" hidden="1" x14ac:dyDescent="0.25">
      <c r="E5556" s="39">
        <f t="shared" si="1020"/>
        <v>4.5710000000009403E-2</v>
      </c>
      <c r="F5556" s="39">
        <f t="shared" si="1011"/>
        <v>4.6772909866208101</v>
      </c>
      <c r="G5556" s="39">
        <f t="shared" si="1012"/>
        <v>5.5350931943806394</v>
      </c>
      <c r="H5556" s="43">
        <f t="shared" si="1013"/>
        <v>0.85780000000000001</v>
      </c>
      <c r="L5556" s="39">
        <f t="shared" si="1021"/>
        <v>4.5710000000009403E-2</v>
      </c>
      <c r="M5556" s="39">
        <f t="shared" si="1019"/>
        <v>4.6772909866208101</v>
      </c>
      <c r="N5556" s="39">
        <f t="shared" si="1014"/>
        <v>6.6020582515466915</v>
      </c>
      <c r="O5556" s="43">
        <f t="shared" si="1018"/>
        <v>1.9248000000000001</v>
      </c>
      <c r="S5556" s="39">
        <f t="shared" si="1022"/>
        <v>4.5710000000009403E-2</v>
      </c>
      <c r="T5556" s="39">
        <f t="shared" si="1015"/>
        <v>4.6772909866208101</v>
      </c>
      <c r="U5556" s="39">
        <f t="shared" si="1016"/>
        <v>6.6863207091924792</v>
      </c>
      <c r="V5556" s="43">
        <f t="shared" si="1017"/>
        <v>2.0089999999999999</v>
      </c>
    </row>
    <row r="5557" spans="5:22" hidden="1" x14ac:dyDescent="0.25">
      <c r="E5557" s="39">
        <f t="shared" si="1020"/>
        <v>4.57000000000094E-2</v>
      </c>
      <c r="F5557" s="39">
        <f t="shared" si="1011"/>
        <v>4.6778026972493985</v>
      </c>
      <c r="G5557" s="39">
        <f t="shared" si="1012"/>
        <v>5.535023368231526</v>
      </c>
      <c r="H5557" s="43">
        <f t="shared" si="1013"/>
        <v>0.85719999999999996</v>
      </c>
      <c r="L5557" s="39">
        <f t="shared" si="1021"/>
        <v>4.57000000000094E-2</v>
      </c>
      <c r="M5557" s="39">
        <f t="shared" si="1019"/>
        <v>4.6778026972493985</v>
      </c>
      <c r="N5557" s="39">
        <f t="shared" si="1014"/>
        <v>6.6019632303272102</v>
      </c>
      <c r="O5557" s="43">
        <f t="shared" si="1018"/>
        <v>1.9241999999999999</v>
      </c>
      <c r="S5557" s="39">
        <f t="shared" si="1022"/>
        <v>4.57000000000094E-2</v>
      </c>
      <c r="T5557" s="39">
        <f t="shared" si="1015"/>
        <v>4.6778026972493985</v>
      </c>
      <c r="U5557" s="39">
        <f t="shared" si="1016"/>
        <v>6.6863207091924792</v>
      </c>
      <c r="V5557" s="43">
        <f t="shared" si="1017"/>
        <v>2.0085000000000002</v>
      </c>
    </row>
    <row r="5558" spans="5:22" hidden="1" x14ac:dyDescent="0.25">
      <c r="E5558" s="39">
        <f t="shared" si="1020"/>
        <v>4.5690000000009397E-2</v>
      </c>
      <c r="F5558" s="39">
        <f t="shared" si="1011"/>
        <v>4.6783145758630935</v>
      </c>
      <c r="G5558" s="39">
        <f t="shared" si="1012"/>
        <v>5.5349535247754424</v>
      </c>
      <c r="H5558" s="43">
        <f t="shared" si="1013"/>
        <v>0.85660000000000003</v>
      </c>
      <c r="L5558" s="39">
        <f t="shared" si="1021"/>
        <v>4.5690000000009397E-2</v>
      </c>
      <c r="M5558" s="39">
        <f t="shared" si="1019"/>
        <v>4.6783145758630935</v>
      </c>
      <c r="N5558" s="39">
        <f t="shared" si="1014"/>
        <v>6.6018681883130652</v>
      </c>
      <c r="O5558" s="43">
        <f t="shared" si="1018"/>
        <v>1.9236</v>
      </c>
      <c r="S5558" s="39">
        <f t="shared" si="1022"/>
        <v>4.5690000000009397E-2</v>
      </c>
      <c r="T5558" s="39">
        <f t="shared" si="1015"/>
        <v>4.6783145758630935</v>
      </c>
      <c r="U5558" s="39">
        <f t="shared" si="1016"/>
        <v>6.6863207091924792</v>
      </c>
      <c r="V5558" s="43">
        <f t="shared" si="1017"/>
        <v>2.008</v>
      </c>
    </row>
    <row r="5559" spans="5:22" hidden="1" x14ac:dyDescent="0.25">
      <c r="E5559" s="39">
        <f t="shared" si="1020"/>
        <v>4.5680000000009394E-2</v>
      </c>
      <c r="F5559" s="39">
        <f t="shared" si="1011"/>
        <v>4.6788266225538253</v>
      </c>
      <c r="G5559" s="39">
        <f t="shared" si="1012"/>
        <v>5.5348836640044743</v>
      </c>
      <c r="H5559" s="43">
        <f t="shared" si="1013"/>
        <v>0.85609999999999997</v>
      </c>
      <c r="L5559" s="39">
        <f t="shared" si="1021"/>
        <v>4.5680000000009394E-2</v>
      </c>
      <c r="M5559" s="39">
        <f t="shared" si="1019"/>
        <v>4.6788266225538253</v>
      </c>
      <c r="N5559" s="39">
        <f t="shared" si="1014"/>
        <v>6.6017731254951517</v>
      </c>
      <c r="O5559" s="43">
        <f t="shared" si="1018"/>
        <v>1.9229000000000001</v>
      </c>
      <c r="S5559" s="39">
        <f t="shared" si="1022"/>
        <v>4.5680000000009394E-2</v>
      </c>
      <c r="T5559" s="39">
        <f t="shared" si="1015"/>
        <v>4.6788266225538253</v>
      </c>
      <c r="U5559" s="39">
        <f t="shared" si="1016"/>
        <v>6.6863207091924792</v>
      </c>
      <c r="V5559" s="43">
        <f t="shared" si="1017"/>
        <v>2.0074999999999998</v>
      </c>
    </row>
    <row r="5560" spans="5:22" hidden="1" x14ac:dyDescent="0.25">
      <c r="E5560" s="39">
        <f t="shared" si="1020"/>
        <v>4.5670000000009391E-2</v>
      </c>
      <c r="F5560" s="39">
        <f t="shared" si="1011"/>
        <v>4.6793388374135958</v>
      </c>
      <c r="G5560" s="39">
        <f t="shared" si="1012"/>
        <v>5.5348137859106981</v>
      </c>
      <c r="H5560" s="43">
        <f t="shared" si="1013"/>
        <v>0.85550000000000004</v>
      </c>
      <c r="L5560" s="39">
        <f t="shared" si="1021"/>
        <v>4.5670000000009391E-2</v>
      </c>
      <c r="M5560" s="39">
        <f t="shared" si="1019"/>
        <v>4.6793388374135958</v>
      </c>
      <c r="N5560" s="39">
        <f t="shared" si="1014"/>
        <v>6.6016780418643606</v>
      </c>
      <c r="O5560" s="43">
        <f t="shared" si="1018"/>
        <v>1.9222999999999999</v>
      </c>
      <c r="S5560" s="39">
        <f t="shared" si="1022"/>
        <v>4.5670000000009391E-2</v>
      </c>
      <c r="T5560" s="39">
        <f t="shared" si="1015"/>
        <v>4.6793388374135958</v>
      </c>
      <c r="U5560" s="39">
        <f t="shared" si="1016"/>
        <v>6.6863207091924792</v>
      </c>
      <c r="V5560" s="43">
        <f t="shared" si="1017"/>
        <v>2.0070000000000001</v>
      </c>
    </row>
    <row r="5561" spans="5:22" hidden="1" x14ac:dyDescent="0.25">
      <c r="E5561" s="39">
        <f t="shared" si="1020"/>
        <v>4.5660000000009388E-2</v>
      </c>
      <c r="F5561" s="39">
        <f t="shared" si="1011"/>
        <v>4.6798512205344762</v>
      </c>
      <c r="G5561" s="39">
        <f t="shared" si="1012"/>
        <v>5.5347438904861885</v>
      </c>
      <c r="H5561" s="43">
        <f t="shared" si="1013"/>
        <v>0.85489999999999999</v>
      </c>
      <c r="L5561" s="39">
        <f t="shared" si="1021"/>
        <v>4.5660000000009388E-2</v>
      </c>
      <c r="M5561" s="39">
        <f t="shared" si="1019"/>
        <v>4.6798512205344762</v>
      </c>
      <c r="N5561" s="39">
        <f t="shared" si="1014"/>
        <v>6.6015829374115764</v>
      </c>
      <c r="O5561" s="43">
        <f t="shared" si="1018"/>
        <v>1.9217</v>
      </c>
      <c r="S5561" s="39">
        <f t="shared" si="1022"/>
        <v>4.5660000000009388E-2</v>
      </c>
      <c r="T5561" s="39">
        <f t="shared" si="1015"/>
        <v>4.6798512205344762</v>
      </c>
      <c r="U5561" s="39">
        <f t="shared" si="1016"/>
        <v>6.6863207091924792</v>
      </c>
      <c r="V5561" s="43">
        <f t="shared" si="1017"/>
        <v>2.0065</v>
      </c>
    </row>
    <row r="5562" spans="5:22" hidden="1" x14ac:dyDescent="0.25">
      <c r="E5562" s="39">
        <f t="shared" si="1020"/>
        <v>4.5650000000009384E-2</v>
      </c>
      <c r="F5562" s="39">
        <f t="shared" si="1011"/>
        <v>4.6803637720086089</v>
      </c>
      <c r="G5562" s="39">
        <f t="shared" si="1012"/>
        <v>5.5346739777230143</v>
      </c>
      <c r="H5562" s="43">
        <f t="shared" si="1013"/>
        <v>0.85429999999999995</v>
      </c>
      <c r="L5562" s="39">
        <f t="shared" si="1021"/>
        <v>4.5650000000009384E-2</v>
      </c>
      <c r="M5562" s="39">
        <f t="shared" si="1019"/>
        <v>4.6803637720086089</v>
      </c>
      <c r="N5562" s="39">
        <f t="shared" si="1014"/>
        <v>6.6014878121276777</v>
      </c>
      <c r="O5562" s="43">
        <f t="shared" si="1018"/>
        <v>1.9211</v>
      </c>
      <c r="S5562" s="39">
        <f t="shared" si="1022"/>
        <v>4.5650000000009384E-2</v>
      </c>
      <c r="T5562" s="39">
        <f t="shared" si="1015"/>
        <v>4.6803637720086089</v>
      </c>
      <c r="U5562" s="39">
        <f t="shared" si="1016"/>
        <v>6.6863207091924792</v>
      </c>
      <c r="V5562" s="43">
        <f t="shared" si="1017"/>
        <v>2.0059999999999998</v>
      </c>
    </row>
    <row r="5563" spans="5:22" hidden="1" x14ac:dyDescent="0.25">
      <c r="E5563" s="39">
        <f t="shared" si="1020"/>
        <v>4.5640000000009381E-2</v>
      </c>
      <c r="F5563" s="39">
        <f t="shared" si="1011"/>
        <v>4.6808764919282071</v>
      </c>
      <c r="G5563" s="39">
        <f t="shared" si="1012"/>
        <v>5.5346040476132359</v>
      </c>
      <c r="H5563" s="43">
        <f t="shared" si="1013"/>
        <v>0.85370000000000001</v>
      </c>
      <c r="L5563" s="39">
        <f t="shared" si="1021"/>
        <v>4.5640000000009381E-2</v>
      </c>
      <c r="M5563" s="39">
        <f t="shared" si="1019"/>
        <v>4.6808764919282071</v>
      </c>
      <c r="N5563" s="39">
        <f t="shared" si="1014"/>
        <v>6.6013926660035374</v>
      </c>
      <c r="O5563" s="43">
        <f t="shared" si="1018"/>
        <v>1.9205000000000001</v>
      </c>
      <c r="S5563" s="39">
        <f t="shared" si="1022"/>
        <v>4.5640000000009381E-2</v>
      </c>
      <c r="T5563" s="39">
        <f t="shared" si="1015"/>
        <v>4.6808764919282071</v>
      </c>
      <c r="U5563" s="39">
        <f t="shared" si="1016"/>
        <v>6.6863207091924792</v>
      </c>
      <c r="V5563" s="43">
        <f t="shared" si="1017"/>
        <v>2.0053999999999998</v>
      </c>
    </row>
    <row r="5564" spans="5:22" hidden="1" x14ac:dyDescent="0.25">
      <c r="E5564" s="39">
        <f t="shared" si="1020"/>
        <v>4.5630000000009378E-2</v>
      </c>
      <c r="F5564" s="39">
        <f t="shared" si="1011"/>
        <v>4.6813893803855544</v>
      </c>
      <c r="G5564" s="39">
        <f t="shared" si="1012"/>
        <v>5.534534100148913</v>
      </c>
      <c r="H5564" s="43">
        <f t="shared" si="1013"/>
        <v>0.85309999999999997</v>
      </c>
      <c r="L5564" s="39">
        <f t="shared" si="1021"/>
        <v>4.5630000000009378E-2</v>
      </c>
      <c r="M5564" s="39">
        <f t="shared" si="1019"/>
        <v>4.6813893803855544</v>
      </c>
      <c r="N5564" s="39">
        <f t="shared" si="1014"/>
        <v>6.6012974990300215</v>
      </c>
      <c r="O5564" s="43">
        <f t="shared" si="1018"/>
        <v>1.9198999999999999</v>
      </c>
      <c r="S5564" s="39">
        <f t="shared" si="1022"/>
        <v>4.5630000000009378E-2</v>
      </c>
      <c r="T5564" s="39">
        <f t="shared" si="1015"/>
        <v>4.6813893803855544</v>
      </c>
      <c r="U5564" s="39">
        <f t="shared" si="1016"/>
        <v>6.6863207091924792</v>
      </c>
      <c r="V5564" s="43">
        <f t="shared" si="1017"/>
        <v>2.0049000000000001</v>
      </c>
    </row>
    <row r="5565" spans="5:22" hidden="1" x14ac:dyDescent="0.25">
      <c r="E5565" s="39">
        <f t="shared" si="1020"/>
        <v>4.5620000000009375E-2</v>
      </c>
      <c r="F5565" s="39">
        <f t="shared" si="1011"/>
        <v>4.6819024374730045</v>
      </c>
      <c r="G5565" s="39">
        <f t="shared" si="1012"/>
        <v>5.5344641353220956</v>
      </c>
      <c r="H5565" s="43">
        <f t="shared" si="1013"/>
        <v>0.85260000000000002</v>
      </c>
      <c r="L5565" s="39">
        <f t="shared" si="1021"/>
        <v>4.5620000000009375E-2</v>
      </c>
      <c r="M5565" s="39">
        <f t="shared" si="1019"/>
        <v>4.6819024374730045</v>
      </c>
      <c r="N5565" s="39">
        <f t="shared" si="1014"/>
        <v>6.6012023111979898</v>
      </c>
      <c r="O5565" s="43">
        <f t="shared" si="1018"/>
        <v>1.9193</v>
      </c>
      <c r="S5565" s="39">
        <f t="shared" si="1022"/>
        <v>4.5620000000009375E-2</v>
      </c>
      <c r="T5565" s="39">
        <f t="shared" si="1015"/>
        <v>4.6819024374730045</v>
      </c>
      <c r="U5565" s="39">
        <f t="shared" si="1016"/>
        <v>6.6863207091924792</v>
      </c>
      <c r="V5565" s="43">
        <f t="shared" si="1017"/>
        <v>2.0044</v>
      </c>
    </row>
    <row r="5566" spans="5:22" hidden="1" x14ac:dyDescent="0.25">
      <c r="E5566" s="39">
        <f t="shared" si="1020"/>
        <v>4.5610000000009372E-2</v>
      </c>
      <c r="F5566" s="39">
        <f t="shared" si="1011"/>
        <v>4.6824156632829839</v>
      </c>
      <c r="G5566" s="39">
        <f t="shared" si="1012"/>
        <v>5.5343941531248317</v>
      </c>
      <c r="H5566" s="43">
        <f t="shared" si="1013"/>
        <v>0.85199999999999998</v>
      </c>
      <c r="L5566" s="39">
        <f t="shared" si="1021"/>
        <v>4.5610000000009372E-2</v>
      </c>
      <c r="M5566" s="39">
        <f t="shared" si="1019"/>
        <v>4.6824156632829839</v>
      </c>
      <c r="N5566" s="39">
        <f t="shared" si="1014"/>
        <v>6.6011071024982986</v>
      </c>
      <c r="O5566" s="43">
        <f t="shared" si="1018"/>
        <v>1.9187000000000001</v>
      </c>
      <c r="S5566" s="39">
        <f t="shared" si="1022"/>
        <v>4.5610000000009372E-2</v>
      </c>
      <c r="T5566" s="39">
        <f t="shared" si="1015"/>
        <v>4.6824156632829839</v>
      </c>
      <c r="U5566" s="39">
        <f t="shared" si="1016"/>
        <v>6.6863207091924792</v>
      </c>
      <c r="V5566" s="43">
        <f t="shared" si="1017"/>
        <v>2.0038999999999998</v>
      </c>
    </row>
    <row r="5567" spans="5:22" hidden="1" x14ac:dyDescent="0.25">
      <c r="E5567" s="39">
        <f t="shared" si="1020"/>
        <v>4.5600000000009369E-2</v>
      </c>
      <c r="F5567" s="39">
        <f t="shared" ref="F5567:F5630" si="1023">1/SQRT($E5567)</f>
        <v>4.6829290579079883</v>
      </c>
      <c r="G5567" s="39">
        <f t="shared" ref="G5567:G5630" si="1024">-2*LOG10(((2.51/($L$40*(SQRT(E5567))))+(0.269*($L$37/$E$25))))</f>
        <v>5.5343241535491625</v>
      </c>
      <c r="H5567" s="43">
        <f t="shared" ref="H5567:H5630" si="1025">ROUND(ABS(F5567-G5567),4)</f>
        <v>0.85140000000000005</v>
      </c>
      <c r="L5567" s="39">
        <f t="shared" si="1021"/>
        <v>4.5600000000009369E-2</v>
      </c>
      <c r="M5567" s="39">
        <f t="shared" si="1019"/>
        <v>4.6829290579079883</v>
      </c>
      <c r="N5567" s="39">
        <f t="shared" ref="N5567:N5630" si="1026">2*LOG10(($L$40*(SQRT(L5567))))</f>
        <v>6.601011872921795</v>
      </c>
      <c r="O5567" s="43">
        <f t="shared" si="1018"/>
        <v>1.9180999999999999</v>
      </c>
      <c r="S5567" s="39">
        <f t="shared" si="1022"/>
        <v>4.5600000000009369E-2</v>
      </c>
      <c r="T5567" s="39">
        <f t="shared" ref="T5567:T5630" si="1027">1/SQRT($S5567)</f>
        <v>4.6829290579079883</v>
      </c>
      <c r="U5567" s="39">
        <f t="shared" ref="U5567:U5630" si="1028">2*LOG10(((3.71/($L$37/$E$25))))</f>
        <v>6.6863207091924792</v>
      </c>
      <c r="V5567" s="43">
        <f t="shared" ref="V5567:V5630" si="1029">ROUND(ABS(T5567-U5567),4)</f>
        <v>2.0034000000000001</v>
      </c>
    </row>
    <row r="5568" spans="5:22" hidden="1" x14ac:dyDescent="0.25">
      <c r="E5568" s="39">
        <f t="shared" si="1020"/>
        <v>4.5590000000009366E-2</v>
      </c>
      <c r="F5568" s="39">
        <f t="shared" si="1023"/>
        <v>4.6834426214405864</v>
      </c>
      <c r="G5568" s="39">
        <f t="shared" si="1024"/>
        <v>5.5342541365871227</v>
      </c>
      <c r="H5568" s="43">
        <f t="shared" si="1025"/>
        <v>0.8508</v>
      </c>
      <c r="L5568" s="39">
        <f t="shared" si="1021"/>
        <v>4.5590000000009366E-2</v>
      </c>
      <c r="M5568" s="39">
        <f t="shared" si="1019"/>
        <v>4.6834426214405864</v>
      </c>
      <c r="N5568" s="39">
        <f t="shared" si="1026"/>
        <v>6.6009166224593221</v>
      </c>
      <c r="O5568" s="43">
        <f t="shared" ref="O5568:O5631" si="1030">ROUND(ABS(M5568-N5568),4)</f>
        <v>1.9175</v>
      </c>
      <c r="S5568" s="39">
        <f t="shared" si="1022"/>
        <v>4.5590000000009366E-2</v>
      </c>
      <c r="T5568" s="39">
        <f t="shared" si="1027"/>
        <v>4.6834426214405864</v>
      </c>
      <c r="U5568" s="39">
        <f t="shared" si="1028"/>
        <v>6.6863207091924792</v>
      </c>
      <c r="V5568" s="43">
        <f t="shared" si="1029"/>
        <v>2.0028999999999999</v>
      </c>
    </row>
    <row r="5569" spans="5:22" hidden="1" x14ac:dyDescent="0.25">
      <c r="E5569" s="39">
        <f t="shared" si="1020"/>
        <v>4.5580000000009363E-2</v>
      </c>
      <c r="F5569" s="39">
        <f t="shared" si="1023"/>
        <v>4.6839563539734144</v>
      </c>
      <c r="G5569" s="39">
        <f t="shared" si="1024"/>
        <v>5.5341841022307445</v>
      </c>
      <c r="H5569" s="43">
        <f t="shared" si="1025"/>
        <v>0.85019999999999996</v>
      </c>
      <c r="L5569" s="39">
        <f t="shared" si="1021"/>
        <v>4.5580000000009363E-2</v>
      </c>
      <c r="M5569" s="39">
        <f t="shared" ref="M5569:M5632" si="1031">1/SQRT($L5569)</f>
        <v>4.6839563539734144</v>
      </c>
      <c r="N5569" s="39">
        <f t="shared" si="1026"/>
        <v>6.6008213511017173</v>
      </c>
      <c r="O5569" s="43">
        <f t="shared" si="1030"/>
        <v>1.9169</v>
      </c>
      <c r="S5569" s="39">
        <f t="shared" si="1022"/>
        <v>4.5580000000009363E-2</v>
      </c>
      <c r="T5569" s="39">
        <f t="shared" si="1027"/>
        <v>4.6839563539734144</v>
      </c>
      <c r="U5569" s="39">
        <f t="shared" si="1028"/>
        <v>6.6863207091924792</v>
      </c>
      <c r="V5569" s="43">
        <f t="shared" si="1029"/>
        <v>2.0024000000000002</v>
      </c>
    </row>
    <row r="5570" spans="5:22" hidden="1" x14ac:dyDescent="0.25">
      <c r="E5570" s="39">
        <f t="shared" si="1020"/>
        <v>4.557000000000936E-2</v>
      </c>
      <c r="F5570" s="39">
        <f t="shared" si="1023"/>
        <v>4.6844702555991828</v>
      </c>
      <c r="G5570" s="39">
        <f t="shared" si="1024"/>
        <v>5.5341140504720521</v>
      </c>
      <c r="H5570" s="43">
        <f t="shared" si="1025"/>
        <v>0.84960000000000002</v>
      </c>
      <c r="L5570" s="39">
        <f t="shared" si="1021"/>
        <v>4.557000000000936E-2</v>
      </c>
      <c r="M5570" s="39">
        <f t="shared" si="1031"/>
        <v>4.6844702555991828</v>
      </c>
      <c r="N5570" s="39">
        <f t="shared" si="1026"/>
        <v>6.6007260588398093</v>
      </c>
      <c r="O5570" s="43">
        <f t="shared" si="1030"/>
        <v>1.9162999999999999</v>
      </c>
      <c r="S5570" s="39">
        <f t="shared" si="1022"/>
        <v>4.557000000000936E-2</v>
      </c>
      <c r="T5570" s="39">
        <f t="shared" si="1027"/>
        <v>4.6844702555991828</v>
      </c>
      <c r="U5570" s="39">
        <f t="shared" si="1028"/>
        <v>6.6863207091924792</v>
      </c>
      <c r="V5570" s="43">
        <f t="shared" si="1029"/>
        <v>2.0019</v>
      </c>
    </row>
    <row r="5571" spans="5:22" hidden="1" x14ac:dyDescent="0.25">
      <c r="E5571" s="39">
        <f t="shared" ref="E5571:E5634" si="1032">E5570-0.00001</f>
        <v>4.5560000000009357E-2</v>
      </c>
      <c r="F5571" s="39">
        <f t="shared" si="1023"/>
        <v>4.6849843264106728</v>
      </c>
      <c r="G5571" s="39">
        <f t="shared" si="1024"/>
        <v>5.534043981303066</v>
      </c>
      <c r="H5571" s="43">
        <f t="shared" si="1025"/>
        <v>0.84909999999999997</v>
      </c>
      <c r="L5571" s="39">
        <f t="shared" ref="L5571:L5634" si="1033">L5570-0.00001</f>
        <v>4.5560000000009357E-2</v>
      </c>
      <c r="M5571" s="39">
        <f t="shared" si="1031"/>
        <v>4.6849843264106728</v>
      </c>
      <c r="N5571" s="39">
        <f t="shared" si="1026"/>
        <v>6.6006307456644224</v>
      </c>
      <c r="O5571" s="43">
        <f t="shared" si="1030"/>
        <v>1.9156</v>
      </c>
      <c r="S5571" s="39">
        <f t="shared" ref="S5571:S5634" si="1034">S5570-0.00001</f>
        <v>4.5560000000009357E-2</v>
      </c>
      <c r="T5571" s="39">
        <f t="shared" si="1027"/>
        <v>4.6849843264106728</v>
      </c>
      <c r="U5571" s="39">
        <f t="shared" si="1028"/>
        <v>6.6863207091924792</v>
      </c>
      <c r="V5571" s="43">
        <f t="shared" si="1029"/>
        <v>2.0013000000000001</v>
      </c>
    </row>
    <row r="5572" spans="5:22" hidden="1" x14ac:dyDescent="0.25">
      <c r="E5572" s="39">
        <f t="shared" si="1032"/>
        <v>4.5550000000009354E-2</v>
      </c>
      <c r="F5572" s="39">
        <f t="shared" si="1023"/>
        <v>4.685498566500736</v>
      </c>
      <c r="G5572" s="39">
        <f t="shared" si="1024"/>
        <v>5.5339738947157997</v>
      </c>
      <c r="H5572" s="43">
        <f t="shared" si="1025"/>
        <v>0.84850000000000003</v>
      </c>
      <c r="L5572" s="39">
        <f t="shared" si="1033"/>
        <v>4.5550000000009354E-2</v>
      </c>
      <c r="M5572" s="39">
        <f t="shared" si="1031"/>
        <v>4.685498566500736</v>
      </c>
      <c r="N5572" s="39">
        <f t="shared" si="1026"/>
        <v>6.6005354115663772</v>
      </c>
      <c r="O5572" s="43">
        <f t="shared" si="1030"/>
        <v>1.915</v>
      </c>
      <c r="S5572" s="39">
        <f t="shared" si="1034"/>
        <v>4.5550000000009354E-2</v>
      </c>
      <c r="T5572" s="39">
        <f t="shared" si="1027"/>
        <v>4.685498566500736</v>
      </c>
      <c r="U5572" s="39">
        <f t="shared" si="1028"/>
        <v>6.6863207091924792</v>
      </c>
      <c r="V5572" s="43">
        <f t="shared" si="1029"/>
        <v>2.0007999999999999</v>
      </c>
    </row>
    <row r="5573" spans="5:22" hidden="1" x14ac:dyDescent="0.25">
      <c r="E5573" s="39">
        <f t="shared" si="1032"/>
        <v>4.5540000000009351E-2</v>
      </c>
      <c r="F5573" s="39">
        <f t="shared" si="1023"/>
        <v>4.6860129759622966</v>
      </c>
      <c r="G5573" s="39">
        <f t="shared" si="1024"/>
        <v>5.5339037907022632</v>
      </c>
      <c r="H5573" s="43">
        <f t="shared" si="1025"/>
        <v>0.84789999999999999</v>
      </c>
      <c r="L5573" s="39">
        <f t="shared" si="1033"/>
        <v>4.5540000000009351E-2</v>
      </c>
      <c r="M5573" s="39">
        <f t="shared" si="1031"/>
        <v>4.6860129759622966</v>
      </c>
      <c r="N5573" s="39">
        <f t="shared" si="1026"/>
        <v>6.6004400565364838</v>
      </c>
      <c r="O5573" s="43">
        <f t="shared" si="1030"/>
        <v>1.9144000000000001</v>
      </c>
      <c r="S5573" s="39">
        <f t="shared" si="1034"/>
        <v>4.5540000000009351E-2</v>
      </c>
      <c r="T5573" s="39">
        <f t="shared" si="1027"/>
        <v>4.6860129759622966</v>
      </c>
      <c r="U5573" s="39">
        <f t="shared" si="1028"/>
        <v>6.6863207091924792</v>
      </c>
      <c r="V5573" s="43">
        <f t="shared" si="1029"/>
        <v>2.0003000000000002</v>
      </c>
    </row>
    <row r="5574" spans="5:22" hidden="1" x14ac:dyDescent="0.25">
      <c r="E5574" s="39">
        <f t="shared" si="1032"/>
        <v>4.5530000000009348E-2</v>
      </c>
      <c r="F5574" s="39">
        <f t="shared" si="1023"/>
        <v>4.6865275548883476</v>
      </c>
      <c r="G5574" s="39">
        <f t="shared" si="1024"/>
        <v>5.5338336692544603</v>
      </c>
      <c r="H5574" s="43">
        <f t="shared" si="1025"/>
        <v>0.84730000000000005</v>
      </c>
      <c r="L5574" s="39">
        <f t="shared" si="1033"/>
        <v>4.5530000000009348E-2</v>
      </c>
      <c r="M5574" s="39">
        <f t="shared" si="1031"/>
        <v>4.6865275548883476</v>
      </c>
      <c r="N5574" s="39">
        <f t="shared" si="1026"/>
        <v>6.6003446805655503</v>
      </c>
      <c r="O5574" s="43">
        <f t="shared" si="1030"/>
        <v>1.9137999999999999</v>
      </c>
      <c r="S5574" s="39">
        <f t="shared" si="1034"/>
        <v>4.5530000000009348E-2</v>
      </c>
      <c r="T5574" s="39">
        <f t="shared" si="1027"/>
        <v>4.6865275548883476</v>
      </c>
      <c r="U5574" s="39">
        <f t="shared" si="1028"/>
        <v>6.6863207091924792</v>
      </c>
      <c r="V5574" s="43">
        <f t="shared" si="1029"/>
        <v>1.9998</v>
      </c>
    </row>
    <row r="5575" spans="5:22" hidden="1" x14ac:dyDescent="0.25">
      <c r="E5575" s="39">
        <f t="shared" si="1032"/>
        <v>4.5520000000009345E-2</v>
      </c>
      <c r="F5575" s="39">
        <f t="shared" si="1023"/>
        <v>4.6870423033719568</v>
      </c>
      <c r="G5575" s="39">
        <f t="shared" si="1024"/>
        <v>5.5337635303643875</v>
      </c>
      <c r="H5575" s="43">
        <f t="shared" si="1025"/>
        <v>0.84670000000000001</v>
      </c>
      <c r="L5575" s="39">
        <f t="shared" si="1033"/>
        <v>4.5520000000009345E-2</v>
      </c>
      <c r="M5575" s="39">
        <f t="shared" si="1031"/>
        <v>4.6870423033719568</v>
      </c>
      <c r="N5575" s="39">
        <f t="shared" si="1026"/>
        <v>6.6002492836443745</v>
      </c>
      <c r="O5575" s="43">
        <f t="shared" si="1030"/>
        <v>1.9132</v>
      </c>
      <c r="S5575" s="39">
        <f t="shared" si="1034"/>
        <v>4.5520000000009345E-2</v>
      </c>
      <c r="T5575" s="39">
        <f t="shared" si="1027"/>
        <v>4.6870423033719568</v>
      </c>
      <c r="U5575" s="39">
        <f t="shared" si="1028"/>
        <v>6.6863207091924792</v>
      </c>
      <c r="V5575" s="43">
        <f t="shared" si="1029"/>
        <v>1.9993000000000001</v>
      </c>
    </row>
    <row r="5576" spans="5:22" hidden="1" x14ac:dyDescent="0.25">
      <c r="E5576" s="39">
        <f t="shared" si="1032"/>
        <v>4.5510000000009342E-2</v>
      </c>
      <c r="F5576" s="39">
        <f t="shared" si="1023"/>
        <v>4.6875572215062622</v>
      </c>
      <c r="G5576" s="39">
        <f t="shared" si="1024"/>
        <v>5.5336933740240397</v>
      </c>
      <c r="H5576" s="43">
        <f t="shared" si="1025"/>
        <v>0.84609999999999996</v>
      </c>
      <c r="L5576" s="39">
        <f t="shared" si="1033"/>
        <v>4.5510000000009342E-2</v>
      </c>
      <c r="M5576" s="39">
        <f t="shared" si="1031"/>
        <v>4.6875572215062622</v>
      </c>
      <c r="N5576" s="39">
        <f t="shared" si="1026"/>
        <v>6.6001538657637528</v>
      </c>
      <c r="O5576" s="43">
        <f t="shared" si="1030"/>
        <v>1.9126000000000001</v>
      </c>
      <c r="S5576" s="39">
        <f t="shared" si="1034"/>
        <v>4.5510000000009342E-2</v>
      </c>
      <c r="T5576" s="39">
        <f t="shared" si="1027"/>
        <v>4.6875572215062622</v>
      </c>
      <c r="U5576" s="39">
        <f t="shared" si="1028"/>
        <v>6.6863207091924792</v>
      </c>
      <c r="V5576" s="43">
        <f t="shared" si="1029"/>
        <v>1.9987999999999999</v>
      </c>
    </row>
    <row r="5577" spans="5:22" hidden="1" x14ac:dyDescent="0.25">
      <c r="E5577" s="39">
        <f t="shared" si="1032"/>
        <v>4.5500000000009339E-2</v>
      </c>
      <c r="F5577" s="39">
        <f t="shared" si="1023"/>
        <v>4.6880723093844736</v>
      </c>
      <c r="G5577" s="39">
        <f t="shared" si="1024"/>
        <v>5.5336232002254038</v>
      </c>
      <c r="H5577" s="43">
        <f t="shared" si="1025"/>
        <v>0.84560000000000002</v>
      </c>
      <c r="L5577" s="39">
        <f t="shared" si="1033"/>
        <v>4.5500000000009339E-2</v>
      </c>
      <c r="M5577" s="39">
        <f t="shared" si="1031"/>
        <v>4.6880723093844736</v>
      </c>
      <c r="N5577" s="39">
        <f t="shared" si="1026"/>
        <v>6.6000584269144724</v>
      </c>
      <c r="O5577" s="43">
        <f t="shared" si="1030"/>
        <v>1.9119999999999999</v>
      </c>
      <c r="S5577" s="39">
        <f t="shared" si="1034"/>
        <v>4.5500000000009339E-2</v>
      </c>
      <c r="T5577" s="39">
        <f t="shared" si="1027"/>
        <v>4.6880723093844736</v>
      </c>
      <c r="U5577" s="39">
        <f t="shared" si="1028"/>
        <v>6.6863207091924792</v>
      </c>
      <c r="V5577" s="43">
        <f t="shared" si="1029"/>
        <v>1.9982</v>
      </c>
    </row>
    <row r="5578" spans="5:22" hidden="1" x14ac:dyDescent="0.25">
      <c r="E5578" s="39">
        <f t="shared" si="1032"/>
        <v>4.5490000000009335E-2</v>
      </c>
      <c r="F5578" s="39">
        <f t="shared" si="1023"/>
        <v>4.6885875670998702</v>
      </c>
      <c r="G5578" s="39">
        <f t="shared" si="1024"/>
        <v>5.5335530089604621</v>
      </c>
      <c r="H5578" s="43">
        <f t="shared" si="1025"/>
        <v>0.84499999999999997</v>
      </c>
      <c r="L5578" s="39">
        <f t="shared" si="1033"/>
        <v>4.5490000000009335E-2</v>
      </c>
      <c r="M5578" s="39">
        <f t="shared" si="1031"/>
        <v>4.6885875670998702</v>
      </c>
      <c r="N5578" s="39">
        <f t="shared" si="1026"/>
        <v>6.5999629670873157</v>
      </c>
      <c r="O5578" s="43">
        <f t="shared" si="1030"/>
        <v>1.9114</v>
      </c>
      <c r="S5578" s="39">
        <f t="shared" si="1034"/>
        <v>4.5490000000009335E-2</v>
      </c>
      <c r="T5578" s="39">
        <f t="shared" si="1027"/>
        <v>4.6885875670998702</v>
      </c>
      <c r="U5578" s="39">
        <f t="shared" si="1028"/>
        <v>6.6863207091924792</v>
      </c>
      <c r="V5578" s="43">
        <f t="shared" si="1029"/>
        <v>1.9977</v>
      </c>
    </row>
    <row r="5579" spans="5:22" hidden="1" x14ac:dyDescent="0.25">
      <c r="E5579" s="39">
        <f t="shared" si="1032"/>
        <v>4.5480000000009332E-2</v>
      </c>
      <c r="F5579" s="39">
        <f t="shared" si="1023"/>
        <v>4.6891029947458076</v>
      </c>
      <c r="G5579" s="39">
        <f t="shared" si="1024"/>
        <v>5.5334828002211909</v>
      </c>
      <c r="H5579" s="43">
        <f t="shared" si="1025"/>
        <v>0.84440000000000004</v>
      </c>
      <c r="L5579" s="39">
        <f t="shared" si="1033"/>
        <v>4.5480000000009332E-2</v>
      </c>
      <c r="M5579" s="39">
        <f t="shared" si="1031"/>
        <v>4.6891029947458076</v>
      </c>
      <c r="N5579" s="39">
        <f t="shared" si="1026"/>
        <v>6.5998674862730571</v>
      </c>
      <c r="O5579" s="43">
        <f t="shared" si="1030"/>
        <v>1.9108000000000001</v>
      </c>
      <c r="S5579" s="39">
        <f t="shared" si="1034"/>
        <v>4.5480000000009332E-2</v>
      </c>
      <c r="T5579" s="39">
        <f t="shared" si="1027"/>
        <v>4.6891029947458076</v>
      </c>
      <c r="U5579" s="39">
        <f t="shared" si="1028"/>
        <v>6.6863207091924792</v>
      </c>
      <c r="V5579" s="43">
        <f t="shared" si="1029"/>
        <v>1.9972000000000001</v>
      </c>
    </row>
    <row r="5580" spans="5:22" hidden="1" x14ac:dyDescent="0.25">
      <c r="E5580" s="39">
        <f t="shared" si="1032"/>
        <v>4.5470000000009329E-2</v>
      </c>
      <c r="F5580" s="39">
        <f t="shared" si="1023"/>
        <v>4.6896185924157088</v>
      </c>
      <c r="G5580" s="39">
        <f t="shared" si="1024"/>
        <v>5.533412573999561</v>
      </c>
      <c r="H5580" s="43">
        <f t="shared" si="1025"/>
        <v>0.84379999999999999</v>
      </c>
      <c r="L5580" s="39">
        <f t="shared" si="1033"/>
        <v>4.5470000000009329E-2</v>
      </c>
      <c r="M5580" s="39">
        <f t="shared" si="1031"/>
        <v>4.6896185924157088</v>
      </c>
      <c r="N5580" s="39">
        <f t="shared" si="1026"/>
        <v>6.5997719844624685</v>
      </c>
      <c r="O5580" s="43">
        <f t="shared" si="1030"/>
        <v>1.9101999999999999</v>
      </c>
      <c r="S5580" s="39">
        <f t="shared" si="1034"/>
        <v>4.5470000000009329E-2</v>
      </c>
      <c r="T5580" s="39">
        <f t="shared" si="1027"/>
        <v>4.6896185924157088</v>
      </c>
      <c r="U5580" s="39">
        <f t="shared" si="1028"/>
        <v>6.6863207091924792</v>
      </c>
      <c r="V5580" s="43">
        <f t="shared" si="1029"/>
        <v>1.9966999999999999</v>
      </c>
    </row>
    <row r="5581" spans="5:22" hidden="1" x14ac:dyDescent="0.25">
      <c r="E5581" s="39">
        <f t="shared" si="1032"/>
        <v>4.5460000000009326E-2</v>
      </c>
      <c r="F5581" s="39">
        <f t="shared" si="1023"/>
        <v>4.6901343602030714</v>
      </c>
      <c r="G5581" s="39">
        <f t="shared" si="1024"/>
        <v>5.5333423302875389</v>
      </c>
      <c r="H5581" s="43">
        <f t="shared" si="1025"/>
        <v>0.84319999999999995</v>
      </c>
      <c r="L5581" s="39">
        <f t="shared" si="1033"/>
        <v>4.5460000000009326E-2</v>
      </c>
      <c r="M5581" s="39">
        <f t="shared" si="1031"/>
        <v>4.6901343602030714</v>
      </c>
      <c r="N5581" s="39">
        <f t="shared" si="1026"/>
        <v>6.5996764616463119</v>
      </c>
      <c r="O5581" s="43">
        <f t="shared" si="1030"/>
        <v>1.9095</v>
      </c>
      <c r="S5581" s="39">
        <f t="shared" si="1034"/>
        <v>4.5460000000009326E-2</v>
      </c>
      <c r="T5581" s="39">
        <f t="shared" si="1027"/>
        <v>4.6901343602030714</v>
      </c>
      <c r="U5581" s="39">
        <f t="shared" si="1028"/>
        <v>6.6863207091924792</v>
      </c>
      <c r="V5581" s="43">
        <f t="shared" si="1029"/>
        <v>1.9962</v>
      </c>
    </row>
    <row r="5582" spans="5:22" hidden="1" x14ac:dyDescent="0.25">
      <c r="E5582" s="39">
        <f t="shared" si="1032"/>
        <v>4.5450000000009323E-2</v>
      </c>
      <c r="F5582" s="39">
        <f t="shared" si="1023"/>
        <v>4.6906502982014651</v>
      </c>
      <c r="G5582" s="39">
        <f t="shared" si="1024"/>
        <v>5.5332720690770847</v>
      </c>
      <c r="H5582" s="43">
        <f t="shared" si="1025"/>
        <v>0.84260000000000002</v>
      </c>
      <c r="L5582" s="39">
        <f t="shared" si="1033"/>
        <v>4.5450000000009323E-2</v>
      </c>
      <c r="M5582" s="39">
        <f t="shared" si="1031"/>
        <v>4.6906502982014651</v>
      </c>
      <c r="N5582" s="39">
        <f t="shared" si="1026"/>
        <v>6.5995809178153459</v>
      </c>
      <c r="O5582" s="43">
        <f t="shared" si="1030"/>
        <v>1.9089</v>
      </c>
      <c r="S5582" s="39">
        <f t="shared" si="1034"/>
        <v>4.5450000000009323E-2</v>
      </c>
      <c r="T5582" s="39">
        <f t="shared" si="1027"/>
        <v>4.6906502982014651</v>
      </c>
      <c r="U5582" s="39">
        <f t="shared" si="1028"/>
        <v>6.6863207091924792</v>
      </c>
      <c r="V5582" s="43">
        <f t="shared" si="1029"/>
        <v>1.9957</v>
      </c>
    </row>
    <row r="5583" spans="5:22" hidden="1" x14ac:dyDescent="0.25">
      <c r="E5583" s="39">
        <f t="shared" si="1032"/>
        <v>4.544000000000932E-2</v>
      </c>
      <c r="F5583" s="39">
        <f t="shared" si="1023"/>
        <v>4.6911664065045287</v>
      </c>
      <c r="G5583" s="39">
        <f t="shared" si="1024"/>
        <v>5.5332017903601534</v>
      </c>
      <c r="H5583" s="43">
        <f t="shared" si="1025"/>
        <v>0.84199999999999997</v>
      </c>
      <c r="L5583" s="39">
        <f t="shared" si="1033"/>
        <v>4.544000000000932E-2</v>
      </c>
      <c r="M5583" s="39">
        <f t="shared" si="1031"/>
        <v>4.6911664065045287</v>
      </c>
      <c r="N5583" s="39">
        <f t="shared" si="1026"/>
        <v>6.5994853529603228</v>
      </c>
      <c r="O5583" s="43">
        <f t="shared" si="1030"/>
        <v>1.9083000000000001</v>
      </c>
      <c r="S5583" s="39">
        <f t="shared" si="1034"/>
        <v>4.544000000000932E-2</v>
      </c>
      <c r="T5583" s="39">
        <f t="shared" si="1027"/>
        <v>4.6911664065045287</v>
      </c>
      <c r="U5583" s="39">
        <f t="shared" si="1028"/>
        <v>6.6863207091924792</v>
      </c>
      <c r="V5583" s="43">
        <f t="shared" si="1029"/>
        <v>1.9952000000000001</v>
      </c>
    </row>
    <row r="5584" spans="5:22" hidden="1" x14ac:dyDescent="0.25">
      <c r="E5584" s="39">
        <f t="shared" si="1032"/>
        <v>4.5430000000009317E-2</v>
      </c>
      <c r="F5584" s="39">
        <f t="shared" si="1023"/>
        <v>4.6916826852059765</v>
      </c>
      <c r="G5584" s="39">
        <f t="shared" si="1024"/>
        <v>5.5331314941286944</v>
      </c>
      <c r="H5584" s="43">
        <f t="shared" si="1025"/>
        <v>0.84140000000000004</v>
      </c>
      <c r="L5584" s="39">
        <f t="shared" si="1033"/>
        <v>4.5430000000009317E-2</v>
      </c>
      <c r="M5584" s="39">
        <f t="shared" si="1031"/>
        <v>4.6916826852059765</v>
      </c>
      <c r="N5584" s="39">
        <f t="shared" si="1026"/>
        <v>6.5993897670719859</v>
      </c>
      <c r="O5584" s="43">
        <f t="shared" si="1030"/>
        <v>1.9077</v>
      </c>
      <c r="S5584" s="39">
        <f t="shared" si="1034"/>
        <v>4.5430000000009317E-2</v>
      </c>
      <c r="T5584" s="39">
        <f t="shared" si="1027"/>
        <v>4.6916826852059765</v>
      </c>
      <c r="U5584" s="39">
        <f t="shared" si="1028"/>
        <v>6.6863207091924792</v>
      </c>
      <c r="V5584" s="43">
        <f t="shared" si="1029"/>
        <v>1.9945999999999999</v>
      </c>
    </row>
    <row r="5585" spans="5:22" hidden="1" x14ac:dyDescent="0.25">
      <c r="E5585" s="39">
        <f t="shared" si="1032"/>
        <v>4.5420000000009314E-2</v>
      </c>
      <c r="F5585" s="39">
        <f t="shared" si="1023"/>
        <v>4.6921991343995941</v>
      </c>
      <c r="G5585" s="39">
        <f t="shared" si="1024"/>
        <v>5.533061180374653</v>
      </c>
      <c r="H5585" s="43">
        <f t="shared" si="1025"/>
        <v>0.84089999999999998</v>
      </c>
      <c r="L5585" s="39">
        <f t="shared" si="1033"/>
        <v>4.5420000000009314E-2</v>
      </c>
      <c r="M5585" s="39">
        <f t="shared" si="1031"/>
        <v>4.6921991343995941</v>
      </c>
      <c r="N5585" s="39">
        <f t="shared" si="1026"/>
        <v>6.5992941601410768</v>
      </c>
      <c r="O5585" s="43">
        <f t="shared" si="1030"/>
        <v>1.9071</v>
      </c>
      <c r="S5585" s="39">
        <f t="shared" si="1034"/>
        <v>4.5420000000009314E-2</v>
      </c>
      <c r="T5585" s="39">
        <f t="shared" si="1027"/>
        <v>4.6921991343995941</v>
      </c>
      <c r="U5585" s="39">
        <f t="shared" si="1028"/>
        <v>6.6863207091924792</v>
      </c>
      <c r="V5585" s="43">
        <f t="shared" si="1029"/>
        <v>1.9941</v>
      </c>
    </row>
    <row r="5586" spans="5:22" hidden="1" x14ac:dyDescent="0.25">
      <c r="E5586" s="39">
        <f t="shared" si="1032"/>
        <v>4.5410000000009311E-2</v>
      </c>
      <c r="F5586" s="39">
        <f t="shared" si="1023"/>
        <v>4.6927157541792388</v>
      </c>
      <c r="G5586" s="39">
        <f t="shared" si="1024"/>
        <v>5.5329908490899662</v>
      </c>
      <c r="H5586" s="43">
        <f t="shared" si="1025"/>
        <v>0.84030000000000005</v>
      </c>
      <c r="L5586" s="39">
        <f t="shared" si="1033"/>
        <v>4.5410000000009311E-2</v>
      </c>
      <c r="M5586" s="39">
        <f t="shared" si="1031"/>
        <v>4.6927157541792388</v>
      </c>
      <c r="N5586" s="39">
        <f t="shared" si="1026"/>
        <v>6.5991985321583266</v>
      </c>
      <c r="O5586" s="43">
        <f t="shared" si="1030"/>
        <v>1.9065000000000001</v>
      </c>
      <c r="S5586" s="39">
        <f t="shared" si="1034"/>
        <v>4.5410000000009311E-2</v>
      </c>
      <c r="T5586" s="39">
        <f t="shared" si="1027"/>
        <v>4.6927157541792388</v>
      </c>
      <c r="U5586" s="39">
        <f t="shared" si="1028"/>
        <v>6.6863207091924792</v>
      </c>
      <c r="V5586" s="43">
        <f t="shared" si="1029"/>
        <v>1.9936</v>
      </c>
    </row>
    <row r="5587" spans="5:22" hidden="1" x14ac:dyDescent="0.25">
      <c r="E5587" s="39">
        <f t="shared" si="1032"/>
        <v>4.5400000000009308E-2</v>
      </c>
      <c r="F5587" s="39">
        <f t="shared" si="1023"/>
        <v>4.6932325446388399</v>
      </c>
      <c r="G5587" s="39">
        <f t="shared" si="1024"/>
        <v>5.5329205002665685</v>
      </c>
      <c r="H5587" s="43">
        <f t="shared" si="1025"/>
        <v>0.8397</v>
      </c>
      <c r="L5587" s="39">
        <f t="shared" si="1033"/>
        <v>4.5400000000009308E-2</v>
      </c>
      <c r="M5587" s="39">
        <f t="shared" si="1031"/>
        <v>4.6932325446388399</v>
      </c>
      <c r="N5587" s="39">
        <f t="shared" si="1026"/>
        <v>6.5991028831144636</v>
      </c>
      <c r="O5587" s="43">
        <f t="shared" si="1030"/>
        <v>1.9058999999999999</v>
      </c>
      <c r="S5587" s="39">
        <f t="shared" si="1034"/>
        <v>4.5400000000009308E-2</v>
      </c>
      <c r="T5587" s="39">
        <f t="shared" si="1027"/>
        <v>4.6932325446388399</v>
      </c>
      <c r="U5587" s="39">
        <f t="shared" si="1028"/>
        <v>6.6863207091924792</v>
      </c>
      <c r="V5587" s="43">
        <f t="shared" si="1029"/>
        <v>1.9931000000000001</v>
      </c>
    </row>
    <row r="5588" spans="5:22" hidden="1" x14ac:dyDescent="0.25">
      <c r="E5588" s="39">
        <f t="shared" si="1032"/>
        <v>4.5390000000009305E-2</v>
      </c>
      <c r="F5588" s="39">
        <f t="shared" si="1023"/>
        <v>4.6937495058723995</v>
      </c>
      <c r="G5588" s="39">
        <f t="shared" si="1024"/>
        <v>5.5328501338963862</v>
      </c>
      <c r="H5588" s="43">
        <f t="shared" si="1025"/>
        <v>0.83909999999999996</v>
      </c>
      <c r="L5588" s="39">
        <f t="shared" si="1033"/>
        <v>4.5390000000009305E-2</v>
      </c>
      <c r="M5588" s="39">
        <f t="shared" si="1031"/>
        <v>4.6937495058723995</v>
      </c>
      <c r="N5588" s="39">
        <f t="shared" si="1026"/>
        <v>6.5990072130002089</v>
      </c>
      <c r="O5588" s="43">
        <f t="shared" si="1030"/>
        <v>1.9053</v>
      </c>
      <c r="S5588" s="39">
        <f t="shared" si="1034"/>
        <v>4.5390000000009305E-2</v>
      </c>
      <c r="T5588" s="39">
        <f t="shared" si="1027"/>
        <v>4.6937495058723995</v>
      </c>
      <c r="U5588" s="39">
        <f t="shared" si="1028"/>
        <v>6.6863207091924792</v>
      </c>
      <c r="V5588" s="43">
        <f t="shared" si="1029"/>
        <v>1.9925999999999999</v>
      </c>
    </row>
    <row r="5589" spans="5:22" hidden="1" x14ac:dyDescent="0.25">
      <c r="E5589" s="39">
        <f t="shared" si="1032"/>
        <v>4.5380000000009302E-2</v>
      </c>
      <c r="F5589" s="39">
        <f t="shared" si="1023"/>
        <v>4.6942666379739935</v>
      </c>
      <c r="G5589" s="39">
        <f t="shared" si="1024"/>
        <v>5.5327797499713425</v>
      </c>
      <c r="H5589" s="43">
        <f t="shared" si="1025"/>
        <v>0.83850000000000002</v>
      </c>
      <c r="L5589" s="39">
        <f t="shared" si="1033"/>
        <v>4.5380000000009302E-2</v>
      </c>
      <c r="M5589" s="39">
        <f t="shared" si="1031"/>
        <v>4.6942666379739935</v>
      </c>
      <c r="N5589" s="39">
        <f t="shared" si="1026"/>
        <v>6.5989115218062775</v>
      </c>
      <c r="O5589" s="43">
        <f t="shared" si="1030"/>
        <v>1.9046000000000001</v>
      </c>
      <c r="S5589" s="39">
        <f t="shared" si="1034"/>
        <v>4.5380000000009302E-2</v>
      </c>
      <c r="T5589" s="39">
        <f t="shared" si="1027"/>
        <v>4.6942666379739935</v>
      </c>
      <c r="U5589" s="39">
        <f t="shared" si="1028"/>
        <v>6.6863207091924792</v>
      </c>
      <c r="V5589" s="43">
        <f t="shared" si="1029"/>
        <v>1.9921</v>
      </c>
    </row>
    <row r="5590" spans="5:22" hidden="1" x14ac:dyDescent="0.25">
      <c r="E5590" s="39">
        <f t="shared" si="1032"/>
        <v>4.5370000000009299E-2</v>
      </c>
      <c r="F5590" s="39">
        <f t="shared" si="1023"/>
        <v>4.6947839410377679</v>
      </c>
      <c r="G5590" s="39">
        <f t="shared" si="1024"/>
        <v>5.5327093484833547</v>
      </c>
      <c r="H5590" s="43">
        <f t="shared" si="1025"/>
        <v>0.83789999999999998</v>
      </c>
      <c r="L5590" s="39">
        <f t="shared" si="1033"/>
        <v>4.5370000000009299E-2</v>
      </c>
      <c r="M5590" s="39">
        <f t="shared" si="1031"/>
        <v>4.6947839410377679</v>
      </c>
      <c r="N5590" s="39">
        <f t="shared" si="1026"/>
        <v>6.5988158095233764</v>
      </c>
      <c r="O5590" s="43">
        <f t="shared" si="1030"/>
        <v>1.9039999999999999</v>
      </c>
      <c r="S5590" s="39">
        <f t="shared" si="1034"/>
        <v>4.5370000000009299E-2</v>
      </c>
      <c r="T5590" s="39">
        <f t="shared" si="1027"/>
        <v>4.6947839410377679</v>
      </c>
      <c r="U5590" s="39">
        <f t="shared" si="1028"/>
        <v>6.6863207091924792</v>
      </c>
      <c r="V5590" s="43">
        <f t="shared" si="1029"/>
        <v>1.9915</v>
      </c>
    </row>
    <row r="5591" spans="5:22" hidden="1" x14ac:dyDescent="0.25">
      <c r="E5591" s="39">
        <f t="shared" si="1032"/>
        <v>4.5360000000009296E-2</v>
      </c>
      <c r="F5591" s="39">
        <f t="shared" si="1023"/>
        <v>4.6953014151579442</v>
      </c>
      <c r="G5591" s="39">
        <f t="shared" si="1024"/>
        <v>5.5326389294243334</v>
      </c>
      <c r="H5591" s="43">
        <f t="shared" si="1025"/>
        <v>0.83730000000000004</v>
      </c>
      <c r="L5591" s="39">
        <f t="shared" si="1033"/>
        <v>4.5360000000009296E-2</v>
      </c>
      <c r="M5591" s="39">
        <f t="shared" si="1031"/>
        <v>4.6953014151579442</v>
      </c>
      <c r="N5591" s="39">
        <f t="shared" si="1026"/>
        <v>6.59872007614221</v>
      </c>
      <c r="O5591" s="43">
        <f t="shared" si="1030"/>
        <v>1.9034</v>
      </c>
      <c r="S5591" s="39">
        <f t="shared" si="1034"/>
        <v>4.5360000000009296E-2</v>
      </c>
      <c r="T5591" s="39">
        <f t="shared" si="1027"/>
        <v>4.6953014151579442</v>
      </c>
      <c r="U5591" s="39">
        <f t="shared" si="1028"/>
        <v>6.6863207091924792</v>
      </c>
      <c r="V5591" s="43">
        <f t="shared" si="1029"/>
        <v>1.9910000000000001</v>
      </c>
    </row>
    <row r="5592" spans="5:22" hidden="1" x14ac:dyDescent="0.25">
      <c r="E5592" s="39">
        <f t="shared" si="1032"/>
        <v>4.5350000000009293E-2</v>
      </c>
      <c r="F5592" s="39">
        <f t="shared" si="1023"/>
        <v>4.6958190604288141</v>
      </c>
      <c r="G5592" s="39">
        <f t="shared" si="1024"/>
        <v>5.5325684927861847</v>
      </c>
      <c r="H5592" s="43">
        <f t="shared" si="1025"/>
        <v>0.8367</v>
      </c>
      <c r="L5592" s="39">
        <f t="shared" si="1033"/>
        <v>4.5350000000009293E-2</v>
      </c>
      <c r="M5592" s="39">
        <f t="shared" si="1031"/>
        <v>4.6958190604288141</v>
      </c>
      <c r="N5592" s="39">
        <f t="shared" si="1026"/>
        <v>6.5986243216534737</v>
      </c>
      <c r="O5592" s="43">
        <f t="shared" si="1030"/>
        <v>1.9028</v>
      </c>
      <c r="S5592" s="39">
        <f t="shared" si="1034"/>
        <v>4.5350000000009293E-2</v>
      </c>
      <c r="T5592" s="39">
        <f t="shared" si="1027"/>
        <v>4.6958190604288141</v>
      </c>
      <c r="U5592" s="39">
        <f t="shared" si="1028"/>
        <v>6.6863207091924792</v>
      </c>
      <c r="V5592" s="43">
        <f t="shared" si="1029"/>
        <v>1.9904999999999999</v>
      </c>
    </row>
    <row r="5593" spans="5:22" hidden="1" x14ac:dyDescent="0.25">
      <c r="E5593" s="39">
        <f t="shared" si="1032"/>
        <v>4.534000000000929E-2</v>
      </c>
      <c r="F5593" s="39">
        <f t="shared" si="1023"/>
        <v>4.6963368769447431</v>
      </c>
      <c r="G5593" s="39">
        <f t="shared" si="1024"/>
        <v>5.5324980385608091</v>
      </c>
      <c r="H5593" s="43">
        <f t="shared" si="1025"/>
        <v>0.83620000000000005</v>
      </c>
      <c r="L5593" s="39">
        <f t="shared" si="1033"/>
        <v>4.534000000000929E-2</v>
      </c>
      <c r="M5593" s="39">
        <f t="shared" si="1031"/>
        <v>4.6963368769447431</v>
      </c>
      <c r="N5593" s="39">
        <f t="shared" si="1026"/>
        <v>6.5985285460478584</v>
      </c>
      <c r="O5593" s="43">
        <f t="shared" si="1030"/>
        <v>1.9021999999999999</v>
      </c>
      <c r="S5593" s="39">
        <f t="shared" si="1034"/>
        <v>4.534000000000929E-2</v>
      </c>
      <c r="T5593" s="39">
        <f t="shared" si="1027"/>
        <v>4.6963368769447431</v>
      </c>
      <c r="U5593" s="39">
        <f t="shared" si="1028"/>
        <v>6.6863207091924792</v>
      </c>
      <c r="V5593" s="43">
        <f t="shared" si="1029"/>
        <v>1.99</v>
      </c>
    </row>
    <row r="5594" spans="5:22" hidden="1" x14ac:dyDescent="0.25">
      <c r="E5594" s="39">
        <f t="shared" si="1032"/>
        <v>4.5330000000009286E-2</v>
      </c>
      <c r="F5594" s="39">
        <f t="shared" si="1023"/>
        <v>4.6968548648001702</v>
      </c>
      <c r="G5594" s="39">
        <f t="shared" si="1024"/>
        <v>5.5324275667401013</v>
      </c>
      <c r="H5594" s="43">
        <f t="shared" si="1025"/>
        <v>0.83560000000000001</v>
      </c>
      <c r="L5594" s="39">
        <f t="shared" si="1033"/>
        <v>4.5330000000009286E-2</v>
      </c>
      <c r="M5594" s="39">
        <f t="shared" si="1031"/>
        <v>4.6968548648001702</v>
      </c>
      <c r="N5594" s="39">
        <f t="shared" si="1026"/>
        <v>6.5984327493160482</v>
      </c>
      <c r="O5594" s="43">
        <f t="shared" si="1030"/>
        <v>1.9016</v>
      </c>
      <c r="S5594" s="39">
        <f t="shared" si="1034"/>
        <v>4.5330000000009286E-2</v>
      </c>
      <c r="T5594" s="39">
        <f t="shared" si="1027"/>
        <v>4.6968548648001702</v>
      </c>
      <c r="U5594" s="39">
        <f t="shared" si="1028"/>
        <v>6.6863207091924792</v>
      </c>
      <c r="V5594" s="43">
        <f t="shared" si="1029"/>
        <v>1.9895</v>
      </c>
    </row>
    <row r="5595" spans="5:22" hidden="1" x14ac:dyDescent="0.25">
      <c r="E5595" s="39">
        <f t="shared" si="1032"/>
        <v>4.5320000000009283E-2</v>
      </c>
      <c r="F5595" s="39">
        <f t="shared" si="1023"/>
        <v>4.6973730240896057</v>
      </c>
      <c r="G5595" s="39">
        <f t="shared" si="1024"/>
        <v>5.5323570773159503</v>
      </c>
      <c r="H5595" s="43">
        <f t="shared" si="1025"/>
        <v>0.83499999999999996</v>
      </c>
      <c r="L5595" s="39">
        <f t="shared" si="1033"/>
        <v>4.5320000000009283E-2</v>
      </c>
      <c r="M5595" s="39">
        <f t="shared" si="1031"/>
        <v>4.6973730240896057</v>
      </c>
      <c r="N5595" s="39">
        <f t="shared" si="1026"/>
        <v>6.5983369314487197</v>
      </c>
      <c r="O5595" s="43">
        <f t="shared" si="1030"/>
        <v>1.901</v>
      </c>
      <c r="S5595" s="39">
        <f t="shared" si="1034"/>
        <v>4.5320000000009283E-2</v>
      </c>
      <c r="T5595" s="39">
        <f t="shared" si="1027"/>
        <v>4.6973730240896057</v>
      </c>
      <c r="U5595" s="39">
        <f t="shared" si="1028"/>
        <v>6.6863207091924792</v>
      </c>
      <c r="V5595" s="43">
        <f t="shared" si="1029"/>
        <v>1.9888999999999999</v>
      </c>
    </row>
    <row r="5596" spans="5:22" hidden="1" x14ac:dyDescent="0.25">
      <c r="E5596" s="39">
        <f t="shared" si="1032"/>
        <v>4.531000000000928E-2</v>
      </c>
      <c r="F5596" s="39">
        <f t="shared" si="1023"/>
        <v>4.6978913549076351</v>
      </c>
      <c r="G5596" s="39">
        <f t="shared" si="1024"/>
        <v>5.5322865702802408</v>
      </c>
      <c r="H5596" s="43">
        <f t="shared" si="1025"/>
        <v>0.83440000000000003</v>
      </c>
      <c r="L5596" s="39">
        <f t="shared" si="1033"/>
        <v>4.531000000000928E-2</v>
      </c>
      <c r="M5596" s="39">
        <f t="shared" si="1031"/>
        <v>4.6978913549076351</v>
      </c>
      <c r="N5596" s="39">
        <f t="shared" si="1026"/>
        <v>6.5982410924365462</v>
      </c>
      <c r="O5596" s="43">
        <f t="shared" si="1030"/>
        <v>1.9003000000000001</v>
      </c>
      <c r="S5596" s="39">
        <f t="shared" si="1034"/>
        <v>4.531000000000928E-2</v>
      </c>
      <c r="T5596" s="39">
        <f t="shared" si="1027"/>
        <v>4.6978913549076351</v>
      </c>
      <c r="U5596" s="39">
        <f t="shared" si="1028"/>
        <v>6.6863207091924792</v>
      </c>
      <c r="V5596" s="43">
        <f t="shared" si="1029"/>
        <v>1.9883999999999999</v>
      </c>
    </row>
    <row r="5597" spans="5:22" hidden="1" x14ac:dyDescent="0.25">
      <c r="E5597" s="39">
        <f t="shared" si="1032"/>
        <v>4.5300000000009277E-2</v>
      </c>
      <c r="F5597" s="39">
        <f t="shared" si="1023"/>
        <v>4.6984098573489144</v>
      </c>
      <c r="G5597" s="39">
        <f t="shared" si="1024"/>
        <v>5.5322160456248515</v>
      </c>
      <c r="H5597" s="43">
        <f t="shared" si="1025"/>
        <v>0.83379999999999999</v>
      </c>
      <c r="L5597" s="39">
        <f t="shared" si="1033"/>
        <v>4.5300000000009277E-2</v>
      </c>
      <c r="M5597" s="39">
        <f t="shared" si="1031"/>
        <v>4.6984098573489144</v>
      </c>
      <c r="N5597" s="39">
        <f t="shared" si="1026"/>
        <v>6.5981452322701921</v>
      </c>
      <c r="O5597" s="43">
        <f t="shared" si="1030"/>
        <v>1.8996999999999999</v>
      </c>
      <c r="S5597" s="39">
        <f t="shared" si="1034"/>
        <v>4.5300000000009277E-2</v>
      </c>
      <c r="T5597" s="39">
        <f t="shared" si="1027"/>
        <v>4.6984098573489144</v>
      </c>
      <c r="U5597" s="39">
        <f t="shared" si="1028"/>
        <v>6.6863207091924792</v>
      </c>
      <c r="V5597" s="43">
        <f t="shared" si="1029"/>
        <v>1.9879</v>
      </c>
    </row>
    <row r="5598" spans="5:22" hidden="1" x14ac:dyDescent="0.25">
      <c r="E5598" s="39">
        <f t="shared" si="1032"/>
        <v>4.5290000000009274E-2</v>
      </c>
      <c r="F5598" s="39">
        <f t="shared" si="1023"/>
        <v>4.6989285315081748</v>
      </c>
      <c r="G5598" s="39">
        <f t="shared" si="1024"/>
        <v>5.5321455033416544</v>
      </c>
      <c r="H5598" s="43">
        <f t="shared" si="1025"/>
        <v>0.83320000000000005</v>
      </c>
      <c r="L5598" s="39">
        <f t="shared" si="1033"/>
        <v>4.5290000000009274E-2</v>
      </c>
      <c r="M5598" s="39">
        <f t="shared" si="1031"/>
        <v>4.6989285315081748</v>
      </c>
      <c r="N5598" s="39">
        <f t="shared" si="1026"/>
        <v>6.5980493509403173</v>
      </c>
      <c r="O5598" s="43">
        <f t="shared" si="1030"/>
        <v>1.8991</v>
      </c>
      <c r="S5598" s="39">
        <f t="shared" si="1034"/>
        <v>4.5290000000009274E-2</v>
      </c>
      <c r="T5598" s="39">
        <f t="shared" si="1027"/>
        <v>4.6989285315081748</v>
      </c>
      <c r="U5598" s="39">
        <f t="shared" si="1028"/>
        <v>6.6863207091924792</v>
      </c>
      <c r="V5598" s="43">
        <f t="shared" si="1029"/>
        <v>1.9874000000000001</v>
      </c>
    </row>
    <row r="5599" spans="5:22" hidden="1" x14ac:dyDescent="0.25">
      <c r="E5599" s="39">
        <f t="shared" si="1032"/>
        <v>4.5280000000009271E-2</v>
      </c>
      <c r="F5599" s="39">
        <f t="shared" si="1023"/>
        <v>4.6994473774802206</v>
      </c>
      <c r="G5599" s="39">
        <f t="shared" si="1024"/>
        <v>5.5320749434225167</v>
      </c>
      <c r="H5599" s="43">
        <f t="shared" si="1025"/>
        <v>0.83260000000000001</v>
      </c>
      <c r="L5599" s="39">
        <f t="shared" si="1033"/>
        <v>4.5280000000009271E-2</v>
      </c>
      <c r="M5599" s="39">
        <f t="shared" si="1031"/>
        <v>4.6994473774802206</v>
      </c>
      <c r="N5599" s="39">
        <f t="shared" si="1026"/>
        <v>6.5979534484375746</v>
      </c>
      <c r="O5599" s="43">
        <f t="shared" si="1030"/>
        <v>1.8985000000000001</v>
      </c>
      <c r="S5599" s="39">
        <f t="shared" si="1034"/>
        <v>4.5280000000009271E-2</v>
      </c>
      <c r="T5599" s="39">
        <f t="shared" si="1027"/>
        <v>4.6994473774802206</v>
      </c>
      <c r="U5599" s="39">
        <f t="shared" si="1028"/>
        <v>6.6863207091924792</v>
      </c>
      <c r="V5599" s="43">
        <f t="shared" si="1029"/>
        <v>1.9869000000000001</v>
      </c>
    </row>
    <row r="5600" spans="5:22" hidden="1" x14ac:dyDescent="0.25">
      <c r="E5600" s="39">
        <f t="shared" si="1032"/>
        <v>4.5270000000009268E-2</v>
      </c>
      <c r="F5600" s="39">
        <f t="shared" si="1023"/>
        <v>4.6999663953599278</v>
      </c>
      <c r="G5600" s="39">
        <f t="shared" si="1024"/>
        <v>5.5320043658593017</v>
      </c>
      <c r="H5600" s="43">
        <f t="shared" si="1025"/>
        <v>0.83199999999999996</v>
      </c>
      <c r="L5600" s="39">
        <f t="shared" si="1033"/>
        <v>4.5270000000009268E-2</v>
      </c>
      <c r="M5600" s="39">
        <f t="shared" si="1031"/>
        <v>4.6999663953599278</v>
      </c>
      <c r="N5600" s="39">
        <f t="shared" si="1026"/>
        <v>6.5978575247526123</v>
      </c>
      <c r="O5600" s="43">
        <f t="shared" si="1030"/>
        <v>1.8978999999999999</v>
      </c>
      <c r="S5600" s="39">
        <f t="shared" si="1034"/>
        <v>4.5270000000009268E-2</v>
      </c>
      <c r="T5600" s="39">
        <f t="shared" si="1027"/>
        <v>4.6999663953599278</v>
      </c>
      <c r="U5600" s="39">
        <f t="shared" si="1028"/>
        <v>6.6863207091924792</v>
      </c>
      <c r="V5600" s="43">
        <f t="shared" si="1029"/>
        <v>1.9863999999999999</v>
      </c>
    </row>
    <row r="5601" spans="5:22" hidden="1" x14ac:dyDescent="0.25">
      <c r="E5601" s="39">
        <f t="shared" si="1032"/>
        <v>4.5260000000009265E-2</v>
      </c>
      <c r="F5601" s="39">
        <f t="shared" si="1023"/>
        <v>4.700485585242248</v>
      </c>
      <c r="G5601" s="39">
        <f t="shared" si="1024"/>
        <v>5.5319337706438647</v>
      </c>
      <c r="H5601" s="43">
        <f t="shared" si="1025"/>
        <v>0.83140000000000003</v>
      </c>
      <c r="L5601" s="39">
        <f t="shared" si="1033"/>
        <v>4.5260000000009265E-2</v>
      </c>
      <c r="M5601" s="39">
        <f t="shared" si="1031"/>
        <v>4.700485585242248</v>
      </c>
      <c r="N5601" s="39">
        <f t="shared" si="1026"/>
        <v>6.5977615798760691</v>
      </c>
      <c r="O5601" s="43">
        <f t="shared" si="1030"/>
        <v>1.8973</v>
      </c>
      <c r="S5601" s="39">
        <f t="shared" si="1034"/>
        <v>4.5260000000009265E-2</v>
      </c>
      <c r="T5601" s="39">
        <f t="shared" si="1027"/>
        <v>4.700485585242248</v>
      </c>
      <c r="U5601" s="39">
        <f t="shared" si="1028"/>
        <v>6.6863207091924792</v>
      </c>
      <c r="V5601" s="43">
        <f t="shared" si="1029"/>
        <v>1.9858</v>
      </c>
    </row>
    <row r="5602" spans="5:22" hidden="1" x14ac:dyDescent="0.25">
      <c r="E5602" s="39">
        <f t="shared" si="1032"/>
        <v>4.5250000000009262E-2</v>
      </c>
      <c r="F5602" s="39">
        <f t="shared" si="1023"/>
        <v>4.7010049472222031</v>
      </c>
      <c r="G5602" s="39">
        <f t="shared" si="1024"/>
        <v>5.5318631577680568</v>
      </c>
      <c r="H5602" s="43">
        <f t="shared" si="1025"/>
        <v>0.83089999999999997</v>
      </c>
      <c r="L5602" s="39">
        <f t="shared" si="1033"/>
        <v>4.5250000000009262E-2</v>
      </c>
      <c r="M5602" s="39">
        <f t="shared" si="1031"/>
        <v>4.7010049472222031</v>
      </c>
      <c r="N5602" s="39">
        <f t="shared" si="1026"/>
        <v>6.5976656137985819</v>
      </c>
      <c r="O5602" s="43">
        <f t="shared" si="1030"/>
        <v>1.8967000000000001</v>
      </c>
      <c r="S5602" s="39">
        <f t="shared" si="1034"/>
        <v>4.5250000000009262E-2</v>
      </c>
      <c r="T5602" s="39">
        <f t="shared" si="1027"/>
        <v>4.7010049472222031</v>
      </c>
      <c r="U5602" s="39">
        <f t="shared" si="1028"/>
        <v>6.6863207091924792</v>
      </c>
      <c r="V5602" s="43">
        <f t="shared" si="1029"/>
        <v>1.9853000000000001</v>
      </c>
    </row>
    <row r="5603" spans="5:22" hidden="1" x14ac:dyDescent="0.25">
      <c r="E5603" s="39">
        <f t="shared" si="1032"/>
        <v>4.5240000000009259E-2</v>
      </c>
      <c r="F5603" s="39">
        <f t="shared" si="1023"/>
        <v>4.701524481394892</v>
      </c>
      <c r="G5603" s="39">
        <f t="shared" si="1024"/>
        <v>5.5317925272237236</v>
      </c>
      <c r="H5603" s="43">
        <f t="shared" si="1025"/>
        <v>0.83030000000000004</v>
      </c>
      <c r="L5603" s="39">
        <f t="shared" si="1033"/>
        <v>4.5240000000009259E-2</v>
      </c>
      <c r="M5603" s="39">
        <f t="shared" si="1031"/>
        <v>4.701524481394892</v>
      </c>
      <c r="N5603" s="39">
        <f t="shared" si="1026"/>
        <v>6.5975696265107775</v>
      </c>
      <c r="O5603" s="43">
        <f t="shared" si="1030"/>
        <v>1.8959999999999999</v>
      </c>
      <c r="S5603" s="39">
        <f t="shared" si="1034"/>
        <v>4.5240000000009259E-2</v>
      </c>
      <c r="T5603" s="39">
        <f t="shared" si="1027"/>
        <v>4.701524481394892</v>
      </c>
      <c r="U5603" s="39">
        <f t="shared" si="1028"/>
        <v>6.6863207091924792</v>
      </c>
      <c r="V5603" s="43">
        <f t="shared" si="1029"/>
        <v>1.9847999999999999</v>
      </c>
    </row>
    <row r="5604" spans="5:22" hidden="1" x14ac:dyDescent="0.25">
      <c r="E5604" s="39">
        <f t="shared" si="1032"/>
        <v>4.5230000000009256E-2</v>
      </c>
      <c r="F5604" s="39">
        <f t="shared" si="1023"/>
        <v>4.7020441878554857</v>
      </c>
      <c r="G5604" s="39">
        <f t="shared" si="1024"/>
        <v>5.5317218790027036</v>
      </c>
      <c r="H5604" s="43">
        <f t="shared" si="1025"/>
        <v>0.82969999999999999</v>
      </c>
      <c r="L5604" s="39">
        <f t="shared" si="1033"/>
        <v>4.5230000000009256E-2</v>
      </c>
      <c r="M5604" s="39">
        <f t="shared" si="1031"/>
        <v>4.7020441878554857</v>
      </c>
      <c r="N5604" s="39">
        <f t="shared" si="1026"/>
        <v>6.5974736180032787</v>
      </c>
      <c r="O5604" s="43">
        <f t="shared" si="1030"/>
        <v>1.8954</v>
      </c>
      <c r="S5604" s="39">
        <f t="shared" si="1034"/>
        <v>4.5230000000009256E-2</v>
      </c>
      <c r="T5604" s="39">
        <f t="shared" si="1027"/>
        <v>4.7020441878554857</v>
      </c>
      <c r="U5604" s="39">
        <f t="shared" si="1028"/>
        <v>6.6863207091924792</v>
      </c>
      <c r="V5604" s="43">
        <f t="shared" si="1029"/>
        <v>1.9843</v>
      </c>
    </row>
    <row r="5605" spans="5:22" hidden="1" x14ac:dyDescent="0.25">
      <c r="E5605" s="39">
        <f t="shared" si="1032"/>
        <v>4.5220000000009253E-2</v>
      </c>
      <c r="F5605" s="39">
        <f t="shared" si="1023"/>
        <v>4.7025640666992272</v>
      </c>
      <c r="G5605" s="39">
        <f t="shared" si="1024"/>
        <v>5.5316512130968336</v>
      </c>
      <c r="H5605" s="43">
        <f t="shared" si="1025"/>
        <v>0.82909999999999995</v>
      </c>
      <c r="L5605" s="39">
        <f t="shared" si="1033"/>
        <v>4.5220000000009253E-2</v>
      </c>
      <c r="M5605" s="39">
        <f t="shared" si="1031"/>
        <v>4.7025640666992272</v>
      </c>
      <c r="N5605" s="39">
        <f t="shared" si="1026"/>
        <v>6.597377588266701</v>
      </c>
      <c r="O5605" s="43">
        <f t="shared" si="1030"/>
        <v>1.8948</v>
      </c>
      <c r="S5605" s="39">
        <f t="shared" si="1034"/>
        <v>4.5220000000009253E-2</v>
      </c>
      <c r="T5605" s="39">
        <f t="shared" si="1027"/>
        <v>4.7025640666992272</v>
      </c>
      <c r="U5605" s="39">
        <f t="shared" si="1028"/>
        <v>6.6863207091924792</v>
      </c>
      <c r="V5605" s="43">
        <f t="shared" si="1029"/>
        <v>1.9838</v>
      </c>
    </row>
    <row r="5606" spans="5:22" hidden="1" x14ac:dyDescent="0.25">
      <c r="E5606" s="39">
        <f t="shared" si="1032"/>
        <v>4.521000000000925E-2</v>
      </c>
      <c r="F5606" s="39">
        <f t="shared" si="1023"/>
        <v>4.7030841180214367</v>
      </c>
      <c r="G5606" s="39">
        <f t="shared" si="1024"/>
        <v>5.5315805294979397</v>
      </c>
      <c r="H5606" s="43">
        <f t="shared" si="1025"/>
        <v>0.82850000000000001</v>
      </c>
      <c r="L5606" s="39">
        <f t="shared" si="1033"/>
        <v>4.521000000000925E-2</v>
      </c>
      <c r="M5606" s="39">
        <f t="shared" si="1031"/>
        <v>4.7030841180214367</v>
      </c>
      <c r="N5606" s="39">
        <f t="shared" si="1026"/>
        <v>6.5972815372916545</v>
      </c>
      <c r="O5606" s="43">
        <f t="shared" si="1030"/>
        <v>1.8942000000000001</v>
      </c>
      <c r="S5606" s="39">
        <f t="shared" si="1034"/>
        <v>4.521000000000925E-2</v>
      </c>
      <c r="T5606" s="39">
        <f t="shared" si="1027"/>
        <v>4.7030841180214367</v>
      </c>
      <c r="U5606" s="39">
        <f t="shared" si="1028"/>
        <v>6.6863207091924792</v>
      </c>
      <c r="V5606" s="43">
        <f t="shared" si="1029"/>
        <v>1.9832000000000001</v>
      </c>
    </row>
    <row r="5607" spans="5:22" hidden="1" x14ac:dyDescent="0.25">
      <c r="E5607" s="39">
        <f t="shared" si="1032"/>
        <v>4.5200000000009247E-2</v>
      </c>
      <c r="F5607" s="39">
        <f t="shared" si="1023"/>
        <v>4.7036043419175053</v>
      </c>
      <c r="G5607" s="39">
        <f t="shared" si="1024"/>
        <v>5.531509828197847</v>
      </c>
      <c r="H5607" s="43">
        <f t="shared" si="1025"/>
        <v>0.82789999999999997</v>
      </c>
      <c r="L5607" s="39">
        <f t="shared" si="1033"/>
        <v>4.5200000000009247E-2</v>
      </c>
      <c r="M5607" s="39">
        <f t="shared" si="1031"/>
        <v>4.7036043419175053</v>
      </c>
      <c r="N5607" s="39">
        <f t="shared" si="1026"/>
        <v>6.5971854650687423</v>
      </c>
      <c r="O5607" s="43">
        <f t="shared" si="1030"/>
        <v>1.8935999999999999</v>
      </c>
      <c r="S5607" s="39">
        <f t="shared" si="1034"/>
        <v>4.5200000000009247E-2</v>
      </c>
      <c r="T5607" s="39">
        <f t="shared" si="1027"/>
        <v>4.7036043419175053</v>
      </c>
      <c r="U5607" s="39">
        <f t="shared" si="1028"/>
        <v>6.6863207091924792</v>
      </c>
      <c r="V5607" s="43">
        <f t="shared" si="1029"/>
        <v>1.9826999999999999</v>
      </c>
    </row>
    <row r="5608" spans="5:22" hidden="1" x14ac:dyDescent="0.25">
      <c r="E5608" s="39">
        <f t="shared" si="1032"/>
        <v>4.5190000000009244E-2</v>
      </c>
      <c r="F5608" s="39">
        <f t="shared" si="1023"/>
        <v>4.704124738482899</v>
      </c>
      <c r="G5608" s="39">
        <f t="shared" si="1024"/>
        <v>5.531439109188371</v>
      </c>
      <c r="H5608" s="43">
        <f t="shared" si="1025"/>
        <v>0.82730000000000004</v>
      </c>
      <c r="L5608" s="39">
        <f t="shared" si="1033"/>
        <v>4.5190000000009244E-2</v>
      </c>
      <c r="M5608" s="39">
        <f t="shared" si="1031"/>
        <v>4.704124738482899</v>
      </c>
      <c r="N5608" s="39">
        <f t="shared" si="1026"/>
        <v>6.5970893715885612</v>
      </c>
      <c r="O5608" s="43">
        <f t="shared" si="1030"/>
        <v>1.893</v>
      </c>
      <c r="S5608" s="39">
        <f t="shared" si="1034"/>
        <v>4.5190000000009244E-2</v>
      </c>
      <c r="T5608" s="39">
        <f t="shared" si="1027"/>
        <v>4.704124738482899</v>
      </c>
      <c r="U5608" s="39">
        <f t="shared" si="1028"/>
        <v>6.6863207091924792</v>
      </c>
      <c r="V5608" s="43">
        <f t="shared" si="1029"/>
        <v>1.9822</v>
      </c>
    </row>
    <row r="5609" spans="5:22" hidden="1" x14ac:dyDescent="0.25">
      <c r="E5609" s="39">
        <f t="shared" si="1032"/>
        <v>4.5180000000009241E-2</v>
      </c>
      <c r="F5609" s="39">
        <f t="shared" si="1023"/>
        <v>4.7046453078131583</v>
      </c>
      <c r="G5609" s="39">
        <f t="shared" si="1024"/>
        <v>5.5313683724613263</v>
      </c>
      <c r="H5609" s="43">
        <f t="shared" si="1025"/>
        <v>0.82669999999999999</v>
      </c>
      <c r="L5609" s="39">
        <f t="shared" si="1033"/>
        <v>4.5180000000009241E-2</v>
      </c>
      <c r="M5609" s="39">
        <f t="shared" si="1031"/>
        <v>4.7046453078131583</v>
      </c>
      <c r="N5609" s="39">
        <f t="shared" si="1026"/>
        <v>6.5969932568417038</v>
      </c>
      <c r="O5609" s="43">
        <f t="shared" si="1030"/>
        <v>1.8923000000000001</v>
      </c>
      <c r="S5609" s="39">
        <f t="shared" si="1034"/>
        <v>4.5180000000009241E-2</v>
      </c>
      <c r="T5609" s="39">
        <f t="shared" si="1027"/>
        <v>4.7046453078131583</v>
      </c>
      <c r="U5609" s="39">
        <f t="shared" si="1028"/>
        <v>6.6863207091924792</v>
      </c>
      <c r="V5609" s="43">
        <f t="shared" si="1029"/>
        <v>1.9817</v>
      </c>
    </row>
    <row r="5610" spans="5:22" hidden="1" x14ac:dyDescent="0.25">
      <c r="E5610" s="39">
        <f t="shared" si="1032"/>
        <v>4.5170000000009237E-2</v>
      </c>
      <c r="F5610" s="39">
        <f t="shared" si="1023"/>
        <v>4.7051660500038963</v>
      </c>
      <c r="G5610" s="39">
        <f t="shared" si="1024"/>
        <v>5.5312976180085176</v>
      </c>
      <c r="H5610" s="43">
        <f t="shared" si="1025"/>
        <v>0.82609999999999995</v>
      </c>
      <c r="L5610" s="39">
        <f t="shared" si="1033"/>
        <v>4.5170000000009237E-2</v>
      </c>
      <c r="M5610" s="39">
        <f t="shared" si="1031"/>
        <v>4.7051660500038963</v>
      </c>
      <c r="N5610" s="39">
        <f t="shared" si="1026"/>
        <v>6.5968971208187543</v>
      </c>
      <c r="O5610" s="43">
        <f t="shared" si="1030"/>
        <v>1.8916999999999999</v>
      </c>
      <c r="S5610" s="39">
        <f t="shared" si="1034"/>
        <v>4.5170000000009237E-2</v>
      </c>
      <c r="T5610" s="39">
        <f t="shared" si="1027"/>
        <v>4.7051660500038963</v>
      </c>
      <c r="U5610" s="39">
        <f t="shared" si="1028"/>
        <v>6.6863207091924792</v>
      </c>
      <c r="V5610" s="43">
        <f t="shared" si="1029"/>
        <v>1.9812000000000001</v>
      </c>
    </row>
    <row r="5611" spans="5:22" hidden="1" x14ac:dyDescent="0.25">
      <c r="E5611" s="39">
        <f t="shared" si="1032"/>
        <v>4.5160000000009234E-2</v>
      </c>
      <c r="F5611" s="39">
        <f t="shared" si="1023"/>
        <v>4.7056869651508011</v>
      </c>
      <c r="G5611" s="39">
        <f t="shared" si="1024"/>
        <v>5.5312268458217462</v>
      </c>
      <c r="H5611" s="43">
        <f t="shared" si="1025"/>
        <v>0.82550000000000001</v>
      </c>
      <c r="L5611" s="39">
        <f t="shared" si="1033"/>
        <v>4.5160000000009234E-2</v>
      </c>
      <c r="M5611" s="39">
        <f t="shared" si="1031"/>
        <v>4.7056869651508011</v>
      </c>
      <c r="N5611" s="39">
        <f t="shared" si="1026"/>
        <v>6.5968009635102902</v>
      </c>
      <c r="O5611" s="43">
        <f t="shared" si="1030"/>
        <v>1.8911</v>
      </c>
      <c r="S5611" s="39">
        <f t="shared" si="1034"/>
        <v>4.5160000000009234E-2</v>
      </c>
      <c r="T5611" s="39">
        <f t="shared" si="1027"/>
        <v>4.7056869651508011</v>
      </c>
      <c r="U5611" s="39">
        <f t="shared" si="1028"/>
        <v>6.6863207091924792</v>
      </c>
      <c r="V5611" s="43">
        <f t="shared" si="1029"/>
        <v>1.9805999999999999</v>
      </c>
    </row>
    <row r="5612" spans="5:22" hidden="1" x14ac:dyDescent="0.25">
      <c r="E5612" s="39">
        <f t="shared" si="1032"/>
        <v>4.5150000000009231E-2</v>
      </c>
      <c r="F5612" s="39">
        <f t="shared" si="1023"/>
        <v>4.706208053349636</v>
      </c>
      <c r="G5612" s="39">
        <f t="shared" si="1024"/>
        <v>5.5311560558928079</v>
      </c>
      <c r="H5612" s="43">
        <f t="shared" si="1025"/>
        <v>0.82489999999999997</v>
      </c>
      <c r="L5612" s="39">
        <f t="shared" si="1033"/>
        <v>4.5150000000009231E-2</v>
      </c>
      <c r="M5612" s="39">
        <f t="shared" si="1031"/>
        <v>4.706208053349636</v>
      </c>
      <c r="N5612" s="39">
        <f t="shared" si="1026"/>
        <v>6.5967047849068843</v>
      </c>
      <c r="O5612" s="43">
        <f t="shared" si="1030"/>
        <v>1.8905000000000001</v>
      </c>
      <c r="S5612" s="39">
        <f t="shared" si="1034"/>
        <v>4.5150000000009231E-2</v>
      </c>
      <c r="T5612" s="39">
        <f t="shared" si="1027"/>
        <v>4.706208053349636</v>
      </c>
      <c r="U5612" s="39">
        <f t="shared" si="1028"/>
        <v>6.6863207091924792</v>
      </c>
      <c r="V5612" s="43">
        <f t="shared" si="1029"/>
        <v>1.9801</v>
      </c>
    </row>
    <row r="5613" spans="5:22" hidden="1" x14ac:dyDescent="0.25">
      <c r="E5613" s="39">
        <f t="shared" si="1032"/>
        <v>4.5140000000009228E-2</v>
      </c>
      <c r="F5613" s="39">
        <f t="shared" si="1023"/>
        <v>4.7067293146962363</v>
      </c>
      <c r="G5613" s="39">
        <f t="shared" si="1024"/>
        <v>5.5310852482134916</v>
      </c>
      <c r="H5613" s="43">
        <f t="shared" si="1025"/>
        <v>0.82440000000000002</v>
      </c>
      <c r="L5613" s="39">
        <f t="shared" si="1033"/>
        <v>4.5140000000009228E-2</v>
      </c>
      <c r="M5613" s="39">
        <f t="shared" si="1031"/>
        <v>4.7067293146962363</v>
      </c>
      <c r="N5613" s="39">
        <f t="shared" si="1026"/>
        <v>6.5966085849991032</v>
      </c>
      <c r="O5613" s="43">
        <f t="shared" si="1030"/>
        <v>1.8898999999999999</v>
      </c>
      <c r="S5613" s="39">
        <f t="shared" si="1034"/>
        <v>4.5140000000009228E-2</v>
      </c>
      <c r="T5613" s="39">
        <f t="shared" si="1027"/>
        <v>4.7067293146962363</v>
      </c>
      <c r="U5613" s="39">
        <f t="shared" si="1028"/>
        <v>6.6863207091924792</v>
      </c>
      <c r="V5613" s="43">
        <f t="shared" si="1029"/>
        <v>1.9796</v>
      </c>
    </row>
    <row r="5614" spans="5:22" hidden="1" x14ac:dyDescent="0.25">
      <c r="E5614" s="39">
        <f t="shared" si="1032"/>
        <v>4.5130000000009225E-2</v>
      </c>
      <c r="F5614" s="39">
        <f t="shared" si="1023"/>
        <v>4.7072507492865139</v>
      </c>
      <c r="G5614" s="39">
        <f t="shared" si="1024"/>
        <v>5.5310144227755824</v>
      </c>
      <c r="H5614" s="43">
        <f t="shared" si="1025"/>
        <v>0.82379999999999998</v>
      </c>
      <c r="L5614" s="39">
        <f t="shared" si="1033"/>
        <v>4.5130000000009225E-2</v>
      </c>
      <c r="M5614" s="39">
        <f t="shared" si="1031"/>
        <v>4.7072507492865139</v>
      </c>
      <c r="N5614" s="39">
        <f t="shared" si="1026"/>
        <v>6.5965123637775056</v>
      </c>
      <c r="O5614" s="43">
        <f t="shared" si="1030"/>
        <v>1.8893</v>
      </c>
      <c r="S5614" s="39">
        <f t="shared" si="1034"/>
        <v>4.5130000000009225E-2</v>
      </c>
      <c r="T5614" s="39">
        <f t="shared" si="1027"/>
        <v>4.7072507492865139</v>
      </c>
      <c r="U5614" s="39">
        <f t="shared" si="1028"/>
        <v>6.6863207091924792</v>
      </c>
      <c r="V5614" s="43">
        <f t="shared" si="1029"/>
        <v>1.9791000000000001</v>
      </c>
    </row>
    <row r="5615" spans="5:22" hidden="1" x14ac:dyDescent="0.25">
      <c r="E5615" s="39">
        <f t="shared" si="1032"/>
        <v>4.5120000000009222E-2</v>
      </c>
      <c r="F5615" s="39">
        <f t="shared" si="1023"/>
        <v>4.7077723572164532</v>
      </c>
      <c r="G5615" s="39">
        <f t="shared" si="1024"/>
        <v>5.5309435795708577</v>
      </c>
      <c r="H5615" s="43">
        <f t="shared" si="1025"/>
        <v>0.82320000000000004</v>
      </c>
      <c r="L5615" s="39">
        <f t="shared" si="1033"/>
        <v>4.5120000000009222E-2</v>
      </c>
      <c r="M5615" s="39">
        <f t="shared" si="1031"/>
        <v>4.7077723572164532</v>
      </c>
      <c r="N5615" s="39">
        <f t="shared" si="1026"/>
        <v>6.5964161212326458</v>
      </c>
      <c r="O5615" s="43">
        <f t="shared" si="1030"/>
        <v>1.8886000000000001</v>
      </c>
      <c r="S5615" s="39">
        <f t="shared" si="1034"/>
        <v>4.5120000000009222E-2</v>
      </c>
      <c r="T5615" s="39">
        <f t="shared" si="1027"/>
        <v>4.7077723572164532</v>
      </c>
      <c r="U5615" s="39">
        <f t="shared" si="1028"/>
        <v>6.6863207091924792</v>
      </c>
      <c r="V5615" s="43">
        <f t="shared" si="1029"/>
        <v>1.9784999999999999</v>
      </c>
    </row>
    <row r="5616" spans="5:22" hidden="1" x14ac:dyDescent="0.25">
      <c r="E5616" s="39">
        <f t="shared" si="1032"/>
        <v>4.5110000000009219E-2</v>
      </c>
      <c r="F5616" s="39">
        <f t="shared" si="1023"/>
        <v>4.7082941385821133</v>
      </c>
      <c r="G5616" s="39">
        <f t="shared" si="1024"/>
        <v>5.530872718591092</v>
      </c>
      <c r="H5616" s="43">
        <f t="shared" si="1025"/>
        <v>0.8226</v>
      </c>
      <c r="L5616" s="39">
        <f t="shared" si="1033"/>
        <v>4.5110000000009219E-2</v>
      </c>
      <c r="M5616" s="39">
        <f t="shared" si="1031"/>
        <v>4.7082941385821133</v>
      </c>
      <c r="N5616" s="39">
        <f t="shared" si="1026"/>
        <v>6.5963198573550699</v>
      </c>
      <c r="O5616" s="43">
        <f t="shared" si="1030"/>
        <v>1.8879999999999999</v>
      </c>
      <c r="S5616" s="39">
        <f t="shared" si="1034"/>
        <v>4.5110000000009219E-2</v>
      </c>
      <c r="T5616" s="39">
        <f t="shared" si="1027"/>
        <v>4.7082941385821133</v>
      </c>
      <c r="U5616" s="39">
        <f t="shared" si="1028"/>
        <v>6.6863207091924792</v>
      </c>
      <c r="V5616" s="43">
        <f t="shared" si="1029"/>
        <v>1.978</v>
      </c>
    </row>
    <row r="5617" spans="5:22" hidden="1" x14ac:dyDescent="0.25">
      <c r="E5617" s="39">
        <f t="shared" si="1032"/>
        <v>4.5100000000009216E-2</v>
      </c>
      <c r="F5617" s="39">
        <f t="shared" si="1023"/>
        <v>4.7088160934796299</v>
      </c>
      <c r="G5617" s="39">
        <f t="shared" si="1024"/>
        <v>5.5308018398280518</v>
      </c>
      <c r="H5617" s="43">
        <f t="shared" si="1025"/>
        <v>0.82199999999999995</v>
      </c>
      <c r="L5617" s="39">
        <f t="shared" si="1033"/>
        <v>4.5100000000009216E-2</v>
      </c>
      <c r="M5617" s="39">
        <f t="shared" si="1031"/>
        <v>4.7088160934796299</v>
      </c>
      <c r="N5617" s="39">
        <f t="shared" si="1026"/>
        <v>6.5962235721353206</v>
      </c>
      <c r="O5617" s="43">
        <f t="shared" si="1030"/>
        <v>1.8874</v>
      </c>
      <c r="S5617" s="39">
        <f t="shared" si="1034"/>
        <v>4.5100000000009216E-2</v>
      </c>
      <c r="T5617" s="39">
        <f t="shared" si="1027"/>
        <v>4.7088160934796299</v>
      </c>
      <c r="U5617" s="39">
        <f t="shared" si="1028"/>
        <v>6.6863207091924792</v>
      </c>
      <c r="V5617" s="43">
        <f t="shared" si="1029"/>
        <v>1.9775</v>
      </c>
    </row>
    <row r="5618" spans="5:22" hidden="1" x14ac:dyDescent="0.25">
      <c r="E5618" s="39">
        <f t="shared" si="1032"/>
        <v>4.5090000000009213E-2</v>
      </c>
      <c r="F5618" s="39">
        <f t="shared" si="1023"/>
        <v>4.7093382220052113</v>
      </c>
      <c r="G5618" s="39">
        <f t="shared" si="1024"/>
        <v>5.5307309432734995</v>
      </c>
      <c r="H5618" s="43">
        <f t="shared" si="1025"/>
        <v>0.82140000000000002</v>
      </c>
      <c r="L5618" s="39">
        <f t="shared" si="1033"/>
        <v>4.5090000000009213E-2</v>
      </c>
      <c r="M5618" s="39">
        <f t="shared" si="1031"/>
        <v>4.7093382220052113</v>
      </c>
      <c r="N5618" s="39">
        <f t="shared" si="1026"/>
        <v>6.59612726556393</v>
      </c>
      <c r="O5618" s="43">
        <f t="shared" si="1030"/>
        <v>1.8868</v>
      </c>
      <c r="S5618" s="39">
        <f t="shared" si="1034"/>
        <v>4.5090000000009213E-2</v>
      </c>
      <c r="T5618" s="39">
        <f t="shared" si="1027"/>
        <v>4.7093382220052113</v>
      </c>
      <c r="U5618" s="39">
        <f t="shared" si="1028"/>
        <v>6.6863207091924792</v>
      </c>
      <c r="V5618" s="43">
        <f t="shared" si="1029"/>
        <v>1.9770000000000001</v>
      </c>
    </row>
    <row r="5619" spans="5:22" hidden="1" x14ac:dyDescent="0.25">
      <c r="E5619" s="39">
        <f t="shared" si="1032"/>
        <v>4.508000000000921E-2</v>
      </c>
      <c r="F5619" s="39">
        <f t="shared" si="1023"/>
        <v>4.7098605242551406</v>
      </c>
      <c r="G5619" s="39">
        <f t="shared" si="1024"/>
        <v>5.5306600289191898</v>
      </c>
      <c r="H5619" s="43">
        <f t="shared" si="1025"/>
        <v>0.82079999999999997</v>
      </c>
      <c r="L5619" s="39">
        <f t="shared" si="1033"/>
        <v>4.508000000000921E-2</v>
      </c>
      <c r="M5619" s="39">
        <f t="shared" si="1031"/>
        <v>4.7098605242551406</v>
      </c>
      <c r="N5619" s="39">
        <f t="shared" si="1026"/>
        <v>6.5960309376314283</v>
      </c>
      <c r="O5619" s="43">
        <f t="shared" si="1030"/>
        <v>1.8862000000000001</v>
      </c>
      <c r="S5619" s="39">
        <f t="shared" si="1034"/>
        <v>4.508000000000921E-2</v>
      </c>
      <c r="T5619" s="39">
        <f t="shared" si="1027"/>
        <v>4.7098605242551406</v>
      </c>
      <c r="U5619" s="39">
        <f t="shared" si="1028"/>
        <v>6.6863207091924792</v>
      </c>
      <c r="V5619" s="43">
        <f t="shared" si="1029"/>
        <v>1.9764999999999999</v>
      </c>
    </row>
    <row r="5620" spans="5:22" hidden="1" x14ac:dyDescent="0.25">
      <c r="E5620" s="39">
        <f t="shared" si="1032"/>
        <v>4.5070000000009207E-2</v>
      </c>
      <c r="F5620" s="39">
        <f t="shared" si="1023"/>
        <v>4.7103830003257761</v>
      </c>
      <c r="G5620" s="39">
        <f t="shared" si="1024"/>
        <v>5.5305890967568745</v>
      </c>
      <c r="H5620" s="43">
        <f t="shared" si="1025"/>
        <v>0.82020000000000004</v>
      </c>
      <c r="L5620" s="39">
        <f t="shared" si="1033"/>
        <v>4.5070000000009207E-2</v>
      </c>
      <c r="M5620" s="39">
        <f t="shared" si="1031"/>
        <v>4.7103830003257761</v>
      </c>
      <c r="N5620" s="39">
        <f t="shared" si="1026"/>
        <v>6.5959345883283369</v>
      </c>
      <c r="O5620" s="43">
        <f t="shared" si="1030"/>
        <v>1.8855999999999999</v>
      </c>
      <c r="S5620" s="39">
        <f t="shared" si="1034"/>
        <v>4.5070000000009207E-2</v>
      </c>
      <c r="T5620" s="39">
        <f t="shared" si="1027"/>
        <v>4.7103830003257761</v>
      </c>
      <c r="U5620" s="39">
        <f t="shared" si="1028"/>
        <v>6.6863207091924792</v>
      </c>
      <c r="V5620" s="43">
        <f t="shared" si="1029"/>
        <v>1.9759</v>
      </c>
    </row>
    <row r="5621" spans="5:22" hidden="1" x14ac:dyDescent="0.25">
      <c r="E5621" s="39">
        <f t="shared" si="1032"/>
        <v>4.5060000000009204E-2</v>
      </c>
      <c r="F5621" s="39">
        <f t="shared" si="1023"/>
        <v>4.7109056503135509</v>
      </c>
      <c r="G5621" s="39">
        <f t="shared" si="1024"/>
        <v>5.5305181467782987</v>
      </c>
      <c r="H5621" s="43">
        <f t="shared" si="1025"/>
        <v>0.8196</v>
      </c>
      <c r="L5621" s="39">
        <f t="shared" si="1033"/>
        <v>4.5060000000009204E-2</v>
      </c>
      <c r="M5621" s="39">
        <f t="shared" si="1031"/>
        <v>4.7109056503135509</v>
      </c>
      <c r="N5621" s="39">
        <f t="shared" si="1026"/>
        <v>6.5958382176451718</v>
      </c>
      <c r="O5621" s="43">
        <f t="shared" si="1030"/>
        <v>1.8849</v>
      </c>
      <c r="S5621" s="39">
        <f t="shared" si="1034"/>
        <v>4.5060000000009204E-2</v>
      </c>
      <c r="T5621" s="39">
        <f t="shared" si="1027"/>
        <v>4.7109056503135509</v>
      </c>
      <c r="U5621" s="39">
        <f t="shared" si="1028"/>
        <v>6.6863207091924792</v>
      </c>
      <c r="V5621" s="43">
        <f t="shared" si="1029"/>
        <v>1.9754</v>
      </c>
    </row>
    <row r="5622" spans="5:22" hidden="1" x14ac:dyDescent="0.25">
      <c r="E5622" s="39">
        <f t="shared" si="1032"/>
        <v>4.5050000000009201E-2</v>
      </c>
      <c r="F5622" s="39">
        <f t="shared" si="1023"/>
        <v>4.7114284743149737</v>
      </c>
      <c r="G5622" s="39">
        <f t="shared" si="1024"/>
        <v>5.5304471789752014</v>
      </c>
      <c r="H5622" s="43">
        <f t="shared" si="1025"/>
        <v>0.81899999999999995</v>
      </c>
      <c r="L5622" s="39">
        <f t="shared" si="1033"/>
        <v>4.5050000000009201E-2</v>
      </c>
      <c r="M5622" s="39">
        <f t="shared" si="1031"/>
        <v>4.7114284743149737</v>
      </c>
      <c r="N5622" s="39">
        <f t="shared" si="1026"/>
        <v>6.5957418255724418</v>
      </c>
      <c r="O5622" s="43">
        <f t="shared" si="1030"/>
        <v>1.8843000000000001</v>
      </c>
      <c r="S5622" s="39">
        <f t="shared" si="1034"/>
        <v>4.5050000000009201E-2</v>
      </c>
      <c r="T5622" s="39">
        <f t="shared" si="1027"/>
        <v>4.7114284743149737</v>
      </c>
      <c r="U5622" s="39">
        <f t="shared" si="1028"/>
        <v>6.6863207091924792</v>
      </c>
      <c r="V5622" s="43">
        <f t="shared" si="1029"/>
        <v>1.9749000000000001</v>
      </c>
    </row>
    <row r="5623" spans="5:22" hidden="1" x14ac:dyDescent="0.25">
      <c r="E5623" s="39">
        <f t="shared" si="1032"/>
        <v>4.5040000000009198E-2</v>
      </c>
      <c r="F5623" s="39">
        <f t="shared" si="1023"/>
        <v>4.7119514724266276</v>
      </c>
      <c r="G5623" s="39">
        <f t="shared" si="1024"/>
        <v>5.5303761933393165</v>
      </c>
      <c r="H5623" s="43">
        <f t="shared" si="1025"/>
        <v>0.81840000000000002</v>
      </c>
      <c r="L5623" s="39">
        <f t="shared" si="1033"/>
        <v>4.5040000000009198E-2</v>
      </c>
      <c r="M5623" s="39">
        <f t="shared" si="1031"/>
        <v>4.7119514724266276</v>
      </c>
      <c r="N5623" s="39">
        <f t="shared" si="1026"/>
        <v>6.5956454121006498</v>
      </c>
      <c r="O5623" s="43">
        <f t="shared" si="1030"/>
        <v>1.8836999999999999</v>
      </c>
      <c r="S5623" s="39">
        <f t="shared" si="1034"/>
        <v>4.5040000000009198E-2</v>
      </c>
      <c r="T5623" s="39">
        <f t="shared" si="1027"/>
        <v>4.7119514724266276</v>
      </c>
      <c r="U5623" s="39">
        <f t="shared" si="1028"/>
        <v>6.6863207091924792</v>
      </c>
      <c r="V5623" s="43">
        <f t="shared" si="1029"/>
        <v>1.9743999999999999</v>
      </c>
    </row>
    <row r="5624" spans="5:22" hidden="1" x14ac:dyDescent="0.25">
      <c r="E5624" s="39">
        <f t="shared" si="1032"/>
        <v>4.5030000000009195E-2</v>
      </c>
      <c r="F5624" s="39">
        <f t="shared" si="1023"/>
        <v>4.7124746447451686</v>
      </c>
      <c r="G5624" s="39">
        <f t="shared" si="1024"/>
        <v>5.5303051898623714</v>
      </c>
      <c r="H5624" s="43">
        <f t="shared" si="1025"/>
        <v>0.81779999999999997</v>
      </c>
      <c r="L5624" s="39">
        <f t="shared" si="1033"/>
        <v>4.5030000000009195E-2</v>
      </c>
      <c r="M5624" s="39">
        <f t="shared" si="1031"/>
        <v>4.7124746447451686</v>
      </c>
      <c r="N5624" s="39">
        <f t="shared" si="1026"/>
        <v>6.5955489772202922</v>
      </c>
      <c r="O5624" s="43">
        <f t="shared" si="1030"/>
        <v>1.8831</v>
      </c>
      <c r="S5624" s="39">
        <f t="shared" si="1034"/>
        <v>4.5030000000009195E-2</v>
      </c>
      <c r="T5624" s="39">
        <f t="shared" si="1027"/>
        <v>4.7124746447451686</v>
      </c>
      <c r="U5624" s="39">
        <f t="shared" si="1028"/>
        <v>6.6863207091924792</v>
      </c>
      <c r="V5624" s="43">
        <f t="shared" si="1029"/>
        <v>1.9738</v>
      </c>
    </row>
    <row r="5625" spans="5:22" hidden="1" x14ac:dyDescent="0.25">
      <c r="E5625" s="39">
        <f t="shared" si="1032"/>
        <v>4.5020000000009192E-2</v>
      </c>
      <c r="F5625" s="39">
        <f t="shared" si="1023"/>
        <v>4.7129979913673328</v>
      </c>
      <c r="G5625" s="39">
        <f t="shared" si="1024"/>
        <v>5.5302341685360883</v>
      </c>
      <c r="H5625" s="43">
        <f t="shared" si="1025"/>
        <v>0.81720000000000004</v>
      </c>
      <c r="L5625" s="39">
        <f t="shared" si="1033"/>
        <v>4.5020000000009192E-2</v>
      </c>
      <c r="M5625" s="39">
        <f t="shared" si="1031"/>
        <v>4.7129979913673328</v>
      </c>
      <c r="N5625" s="39">
        <f t="shared" si="1026"/>
        <v>6.5954525209218611</v>
      </c>
      <c r="O5625" s="43">
        <f t="shared" si="1030"/>
        <v>1.8825000000000001</v>
      </c>
      <c r="S5625" s="39">
        <f t="shared" si="1034"/>
        <v>4.5020000000009192E-2</v>
      </c>
      <c r="T5625" s="39">
        <f t="shared" si="1027"/>
        <v>4.7129979913673328</v>
      </c>
      <c r="U5625" s="39">
        <f t="shared" si="1028"/>
        <v>6.6863207091924792</v>
      </c>
      <c r="V5625" s="43">
        <f t="shared" si="1029"/>
        <v>1.9733000000000001</v>
      </c>
    </row>
    <row r="5626" spans="5:22" hidden="1" x14ac:dyDescent="0.25">
      <c r="E5626" s="39">
        <f t="shared" si="1032"/>
        <v>4.5010000000009188E-2</v>
      </c>
      <c r="F5626" s="39">
        <f t="shared" si="1023"/>
        <v>4.713521512389927</v>
      </c>
      <c r="G5626" s="39">
        <f t="shared" si="1024"/>
        <v>5.5301631293521858</v>
      </c>
      <c r="H5626" s="43">
        <f t="shared" si="1025"/>
        <v>0.81659999999999999</v>
      </c>
      <c r="L5626" s="39">
        <f t="shared" si="1033"/>
        <v>4.5010000000009188E-2</v>
      </c>
      <c r="M5626" s="39">
        <f t="shared" si="1031"/>
        <v>4.713521512389927</v>
      </c>
      <c r="N5626" s="39">
        <f t="shared" si="1026"/>
        <v>6.5953560431958387</v>
      </c>
      <c r="O5626" s="43">
        <f t="shared" si="1030"/>
        <v>1.8817999999999999</v>
      </c>
      <c r="S5626" s="39">
        <f t="shared" si="1034"/>
        <v>4.5010000000009188E-2</v>
      </c>
      <c r="T5626" s="39">
        <f t="shared" si="1027"/>
        <v>4.713521512389927</v>
      </c>
      <c r="U5626" s="39">
        <f t="shared" si="1028"/>
        <v>6.6863207091924792</v>
      </c>
      <c r="V5626" s="43">
        <f t="shared" si="1029"/>
        <v>1.9728000000000001</v>
      </c>
    </row>
    <row r="5627" spans="5:22" hidden="1" x14ac:dyDescent="0.25">
      <c r="E5627" s="39">
        <f t="shared" si="1032"/>
        <v>4.5000000000009185E-2</v>
      </c>
      <c r="F5627" s="39">
        <f t="shared" si="1023"/>
        <v>4.7140452079098356</v>
      </c>
      <c r="G5627" s="39">
        <f t="shared" si="1024"/>
        <v>5.5300920723023728</v>
      </c>
      <c r="H5627" s="43">
        <f t="shared" si="1025"/>
        <v>0.81599999999999995</v>
      </c>
      <c r="L5627" s="39">
        <f t="shared" si="1033"/>
        <v>4.5000000000009185E-2</v>
      </c>
      <c r="M5627" s="39">
        <f t="shared" si="1031"/>
        <v>4.7140452079098356</v>
      </c>
      <c r="N5627" s="39">
        <f t="shared" si="1026"/>
        <v>6.5952595440327029</v>
      </c>
      <c r="O5627" s="43">
        <f t="shared" si="1030"/>
        <v>1.8812</v>
      </c>
      <c r="S5627" s="39">
        <f t="shared" si="1034"/>
        <v>4.5000000000009185E-2</v>
      </c>
      <c r="T5627" s="39">
        <f t="shared" si="1027"/>
        <v>4.7140452079098356</v>
      </c>
      <c r="U5627" s="39">
        <f t="shared" si="1028"/>
        <v>6.6863207091924792</v>
      </c>
      <c r="V5627" s="43">
        <f t="shared" si="1029"/>
        <v>1.9722999999999999</v>
      </c>
    </row>
    <row r="5628" spans="5:22" hidden="1" x14ac:dyDescent="0.25">
      <c r="E5628" s="39">
        <f t="shared" si="1032"/>
        <v>4.4990000000009182E-2</v>
      </c>
      <c r="F5628" s="39">
        <f t="shared" si="1023"/>
        <v>4.7145690780240175</v>
      </c>
      <c r="G5628" s="39">
        <f t="shared" si="1024"/>
        <v>5.5300209973783563</v>
      </c>
      <c r="H5628" s="43">
        <f t="shared" si="1025"/>
        <v>0.8155</v>
      </c>
      <c r="L5628" s="39">
        <f t="shared" si="1033"/>
        <v>4.4990000000009182E-2</v>
      </c>
      <c r="M5628" s="39">
        <f t="shared" si="1031"/>
        <v>4.7145690780240175</v>
      </c>
      <c r="N5628" s="39">
        <f t="shared" si="1026"/>
        <v>6.5951630234229262</v>
      </c>
      <c r="O5628" s="43">
        <f t="shared" si="1030"/>
        <v>1.8806</v>
      </c>
      <c r="S5628" s="39">
        <f t="shared" si="1034"/>
        <v>4.4990000000009182E-2</v>
      </c>
      <c r="T5628" s="39">
        <f t="shared" si="1027"/>
        <v>4.7145690780240175</v>
      </c>
      <c r="U5628" s="39">
        <f t="shared" si="1028"/>
        <v>6.6863207091924792</v>
      </c>
      <c r="V5628" s="43">
        <f t="shared" si="1029"/>
        <v>1.9718</v>
      </c>
    </row>
    <row r="5629" spans="5:22" hidden="1" x14ac:dyDescent="0.25">
      <c r="E5629" s="39">
        <f t="shared" si="1032"/>
        <v>4.4980000000009179E-2</v>
      </c>
      <c r="F5629" s="39">
        <f t="shared" si="1023"/>
        <v>4.715093122829507</v>
      </c>
      <c r="G5629" s="39">
        <f t="shared" si="1024"/>
        <v>5.5299499045718354</v>
      </c>
      <c r="H5629" s="43">
        <f t="shared" si="1025"/>
        <v>0.81489999999999996</v>
      </c>
      <c r="L5629" s="39">
        <f t="shared" si="1033"/>
        <v>4.4980000000009179E-2</v>
      </c>
      <c r="M5629" s="39">
        <f t="shared" si="1031"/>
        <v>4.715093122829507</v>
      </c>
      <c r="N5629" s="39">
        <f t="shared" si="1026"/>
        <v>6.595066481356973</v>
      </c>
      <c r="O5629" s="43">
        <f t="shared" si="1030"/>
        <v>1.88</v>
      </c>
      <c r="S5629" s="39">
        <f t="shared" si="1034"/>
        <v>4.4980000000009179E-2</v>
      </c>
      <c r="T5629" s="39">
        <f t="shared" si="1027"/>
        <v>4.715093122829507</v>
      </c>
      <c r="U5629" s="39">
        <f t="shared" si="1028"/>
        <v>6.6863207091924792</v>
      </c>
      <c r="V5629" s="43">
        <f t="shared" si="1029"/>
        <v>1.9712000000000001</v>
      </c>
    </row>
    <row r="5630" spans="5:22" hidden="1" x14ac:dyDescent="0.25">
      <c r="E5630" s="39">
        <f t="shared" si="1032"/>
        <v>4.4970000000009176E-2</v>
      </c>
      <c r="F5630" s="39">
        <f t="shared" si="1023"/>
        <v>4.715617342423414</v>
      </c>
      <c r="G5630" s="39">
        <f t="shared" si="1024"/>
        <v>5.5298787938745049</v>
      </c>
      <c r="H5630" s="43">
        <f t="shared" si="1025"/>
        <v>0.81430000000000002</v>
      </c>
      <c r="L5630" s="39">
        <f t="shared" si="1033"/>
        <v>4.4970000000009176E-2</v>
      </c>
      <c r="M5630" s="39">
        <f t="shared" si="1031"/>
        <v>4.715617342423414</v>
      </c>
      <c r="N5630" s="39">
        <f t="shared" si="1026"/>
        <v>6.5949699178253018</v>
      </c>
      <c r="O5630" s="43">
        <f t="shared" si="1030"/>
        <v>1.8794</v>
      </c>
      <c r="S5630" s="39">
        <f t="shared" si="1034"/>
        <v>4.4970000000009176E-2</v>
      </c>
      <c r="T5630" s="39">
        <f t="shared" si="1027"/>
        <v>4.715617342423414</v>
      </c>
      <c r="U5630" s="39">
        <f t="shared" si="1028"/>
        <v>6.6863207091924792</v>
      </c>
      <c r="V5630" s="43">
        <f t="shared" si="1029"/>
        <v>1.9706999999999999</v>
      </c>
    </row>
    <row r="5631" spans="5:22" hidden="1" x14ac:dyDescent="0.25">
      <c r="E5631" s="39">
        <f t="shared" si="1032"/>
        <v>4.4960000000009173E-2</v>
      </c>
      <c r="F5631" s="39">
        <f t="shared" ref="F5631:F5694" si="1035">1/SQRT($E5631)</f>
        <v>4.7161417369029248</v>
      </c>
      <c r="G5631" s="39">
        <f t="shared" ref="G5631:G5694" si="1036">-2*LOG10(((2.51/($L$40*(SQRT(E5631))))+(0.269*($L$37/$E$25))))</f>
        <v>5.5298076652780521</v>
      </c>
      <c r="H5631" s="43">
        <f t="shared" ref="H5631:H5694" si="1037">ROUND(ABS(F5631-G5631),4)</f>
        <v>0.81369999999999998</v>
      </c>
      <c r="L5631" s="39">
        <f t="shared" si="1033"/>
        <v>4.4960000000009173E-2</v>
      </c>
      <c r="M5631" s="39">
        <f t="shared" si="1031"/>
        <v>4.7161417369029248</v>
      </c>
      <c r="N5631" s="39">
        <f t="shared" ref="N5631:N5694" si="1038">2*LOG10(($L$40*(SQRT(L5631))))</f>
        <v>6.5948733328183646</v>
      </c>
      <c r="O5631" s="43">
        <f t="shared" si="1030"/>
        <v>1.8787</v>
      </c>
      <c r="S5631" s="39">
        <f t="shared" si="1034"/>
        <v>4.4960000000009173E-2</v>
      </c>
      <c r="T5631" s="39">
        <f t="shared" ref="T5631:T5694" si="1039">1/SQRT($S5631)</f>
        <v>4.7161417369029248</v>
      </c>
      <c r="U5631" s="39">
        <f t="shared" ref="U5631:U5694" si="1040">2*LOG10(((3.71/($L$37/$E$25))))</f>
        <v>6.6863207091924792</v>
      </c>
      <c r="V5631" s="43">
        <f t="shared" ref="V5631:V5694" si="1041">ROUND(ABS(T5631-U5631),4)</f>
        <v>1.9702</v>
      </c>
    </row>
    <row r="5632" spans="5:22" hidden="1" x14ac:dyDescent="0.25">
      <c r="E5632" s="39">
        <f t="shared" si="1032"/>
        <v>4.495000000000917E-2</v>
      </c>
      <c r="F5632" s="39">
        <f t="shared" si="1035"/>
        <v>4.7166663063653012</v>
      </c>
      <c r="G5632" s="39">
        <f t="shared" si="1036"/>
        <v>5.5297365187741603</v>
      </c>
      <c r="H5632" s="43">
        <f t="shared" si="1037"/>
        <v>0.81310000000000004</v>
      </c>
      <c r="L5632" s="39">
        <f t="shared" si="1033"/>
        <v>4.495000000000917E-2</v>
      </c>
      <c r="M5632" s="39">
        <f t="shared" si="1031"/>
        <v>4.7166663063653012</v>
      </c>
      <c r="N5632" s="39">
        <f t="shared" si="1038"/>
        <v>6.5947767263266073</v>
      </c>
      <c r="O5632" s="43">
        <f t="shared" ref="O5632:O5695" si="1042">ROUND(ABS(M5632-N5632),4)</f>
        <v>1.8781000000000001</v>
      </c>
      <c r="S5632" s="39">
        <f t="shared" si="1034"/>
        <v>4.495000000000917E-2</v>
      </c>
      <c r="T5632" s="39">
        <f t="shared" si="1039"/>
        <v>4.7166663063653012</v>
      </c>
      <c r="U5632" s="39">
        <f t="shared" si="1040"/>
        <v>6.6863207091924792</v>
      </c>
      <c r="V5632" s="43">
        <f t="shared" si="1041"/>
        <v>1.9697</v>
      </c>
    </row>
    <row r="5633" spans="5:22" hidden="1" x14ac:dyDescent="0.25">
      <c r="E5633" s="39">
        <f t="shared" si="1032"/>
        <v>4.4940000000009167E-2</v>
      </c>
      <c r="F5633" s="39">
        <f t="shared" si="1035"/>
        <v>4.7171910509078785</v>
      </c>
      <c r="G5633" s="39">
        <f t="shared" si="1036"/>
        <v>5.5296653543545071</v>
      </c>
      <c r="H5633" s="43">
        <f t="shared" si="1037"/>
        <v>0.8125</v>
      </c>
      <c r="L5633" s="39">
        <f t="shared" si="1033"/>
        <v>4.4940000000009167E-2</v>
      </c>
      <c r="M5633" s="39">
        <f t="shared" ref="M5633:M5696" si="1043">1/SQRT($L5633)</f>
        <v>4.7171910509078785</v>
      </c>
      <c r="N5633" s="39">
        <f t="shared" si="1038"/>
        <v>6.5946800983404694</v>
      </c>
      <c r="O5633" s="43">
        <f t="shared" si="1042"/>
        <v>1.8774999999999999</v>
      </c>
      <c r="S5633" s="39">
        <f t="shared" si="1034"/>
        <v>4.4940000000009167E-2</v>
      </c>
      <c r="T5633" s="39">
        <f t="shared" si="1039"/>
        <v>4.7171910509078785</v>
      </c>
      <c r="U5633" s="39">
        <f t="shared" si="1040"/>
        <v>6.6863207091924792</v>
      </c>
      <c r="V5633" s="43">
        <f t="shared" si="1041"/>
        <v>1.9691000000000001</v>
      </c>
    </row>
    <row r="5634" spans="5:22" hidden="1" x14ac:dyDescent="0.25">
      <c r="E5634" s="39">
        <f t="shared" si="1032"/>
        <v>4.4930000000009164E-2</v>
      </c>
      <c r="F5634" s="39">
        <f t="shared" si="1035"/>
        <v>4.7177159706280714</v>
      </c>
      <c r="G5634" s="39">
        <f t="shared" si="1036"/>
        <v>5.5295941720107642</v>
      </c>
      <c r="H5634" s="43">
        <f t="shared" si="1037"/>
        <v>0.81189999999999996</v>
      </c>
      <c r="L5634" s="39">
        <f t="shared" si="1033"/>
        <v>4.4930000000009164E-2</v>
      </c>
      <c r="M5634" s="39">
        <f t="shared" si="1043"/>
        <v>4.7177159706280714</v>
      </c>
      <c r="N5634" s="39">
        <f t="shared" si="1038"/>
        <v>6.5945834488503854</v>
      </c>
      <c r="O5634" s="43">
        <f t="shared" si="1042"/>
        <v>1.8769</v>
      </c>
      <c r="S5634" s="39">
        <f t="shared" si="1034"/>
        <v>4.4930000000009164E-2</v>
      </c>
      <c r="T5634" s="39">
        <f t="shared" si="1039"/>
        <v>4.7177159706280714</v>
      </c>
      <c r="U5634" s="39">
        <f t="shared" si="1040"/>
        <v>6.6863207091924792</v>
      </c>
      <c r="V5634" s="43">
        <f t="shared" si="1041"/>
        <v>1.9685999999999999</v>
      </c>
    </row>
    <row r="5635" spans="5:22" hidden="1" x14ac:dyDescent="0.25">
      <c r="E5635" s="39">
        <f t="shared" ref="E5635:E5698" si="1044">E5634-0.00001</f>
        <v>4.4920000000009161E-2</v>
      </c>
      <c r="F5635" s="39">
        <f t="shared" si="1035"/>
        <v>4.7182410656233671</v>
      </c>
      <c r="G5635" s="39">
        <f t="shared" si="1036"/>
        <v>5.5295229717345959</v>
      </c>
      <c r="H5635" s="43">
        <f t="shared" si="1037"/>
        <v>0.81130000000000002</v>
      </c>
      <c r="L5635" s="39">
        <f t="shared" ref="L5635:L5698" si="1045">L5634-0.00001</f>
        <v>4.4920000000009161E-2</v>
      </c>
      <c r="M5635" s="39">
        <f t="shared" si="1043"/>
        <v>4.7182410656233671</v>
      </c>
      <c r="N5635" s="39">
        <f t="shared" si="1038"/>
        <v>6.5944867778467797</v>
      </c>
      <c r="O5635" s="43">
        <f t="shared" si="1042"/>
        <v>1.8762000000000001</v>
      </c>
      <c r="S5635" s="39">
        <f t="shared" ref="S5635:S5698" si="1046">S5634-0.00001</f>
        <v>4.4920000000009161E-2</v>
      </c>
      <c r="T5635" s="39">
        <f t="shared" si="1039"/>
        <v>4.7182410656233671</v>
      </c>
      <c r="U5635" s="39">
        <f t="shared" si="1040"/>
        <v>6.6863207091924792</v>
      </c>
      <c r="V5635" s="43">
        <f t="shared" si="1041"/>
        <v>1.9681</v>
      </c>
    </row>
    <row r="5636" spans="5:22" hidden="1" x14ac:dyDescent="0.25">
      <c r="E5636" s="39">
        <f t="shared" si="1044"/>
        <v>4.4910000000009158E-2</v>
      </c>
      <c r="F5636" s="39">
        <f t="shared" si="1035"/>
        <v>4.7187663359913321</v>
      </c>
      <c r="G5636" s="39">
        <f t="shared" si="1036"/>
        <v>5.5294517535176642</v>
      </c>
      <c r="H5636" s="43">
        <f t="shared" si="1037"/>
        <v>0.81069999999999998</v>
      </c>
      <c r="L5636" s="39">
        <f t="shared" si="1045"/>
        <v>4.4910000000009158E-2</v>
      </c>
      <c r="M5636" s="39">
        <f t="shared" si="1043"/>
        <v>4.7187663359913321</v>
      </c>
      <c r="N5636" s="39">
        <f t="shared" si="1038"/>
        <v>6.5943900853200743</v>
      </c>
      <c r="O5636" s="43">
        <f t="shared" si="1042"/>
        <v>1.8755999999999999</v>
      </c>
      <c r="S5636" s="39">
        <f t="shared" si="1046"/>
        <v>4.4910000000009158E-2</v>
      </c>
      <c r="T5636" s="39">
        <f t="shared" si="1039"/>
        <v>4.7187663359913321</v>
      </c>
      <c r="U5636" s="39">
        <f t="shared" si="1040"/>
        <v>6.6863207091924792</v>
      </c>
      <c r="V5636" s="43">
        <f t="shared" si="1041"/>
        <v>1.9676</v>
      </c>
    </row>
    <row r="5637" spans="5:22" hidden="1" x14ac:dyDescent="0.25">
      <c r="E5637" s="39">
        <f t="shared" si="1044"/>
        <v>4.4900000000009155E-2</v>
      </c>
      <c r="F5637" s="39">
        <f t="shared" si="1035"/>
        <v>4.7192917818296056</v>
      </c>
      <c r="G5637" s="39">
        <f t="shared" si="1036"/>
        <v>5.5293805173516217</v>
      </c>
      <c r="H5637" s="43">
        <f t="shared" si="1037"/>
        <v>0.81010000000000004</v>
      </c>
      <c r="L5637" s="39">
        <f t="shared" si="1045"/>
        <v>4.4900000000009155E-2</v>
      </c>
      <c r="M5637" s="39">
        <f t="shared" si="1043"/>
        <v>4.7192917818296056</v>
      </c>
      <c r="N5637" s="39">
        <f t="shared" si="1038"/>
        <v>6.594293371260683</v>
      </c>
      <c r="O5637" s="43">
        <f t="shared" si="1042"/>
        <v>1.875</v>
      </c>
      <c r="S5637" s="39">
        <f t="shared" si="1046"/>
        <v>4.4900000000009155E-2</v>
      </c>
      <c r="T5637" s="39">
        <f t="shared" si="1039"/>
        <v>4.7192917818296056</v>
      </c>
      <c r="U5637" s="39">
        <f t="shared" si="1040"/>
        <v>6.6863207091924792</v>
      </c>
      <c r="V5637" s="43">
        <f t="shared" si="1041"/>
        <v>1.9670000000000001</v>
      </c>
    </row>
    <row r="5638" spans="5:22" hidden="1" x14ac:dyDescent="0.25">
      <c r="E5638" s="39">
        <f t="shared" si="1044"/>
        <v>4.4890000000009152E-2</v>
      </c>
      <c r="F5638" s="39">
        <f t="shared" si="1035"/>
        <v>4.7198174032359059</v>
      </c>
      <c r="G5638" s="39">
        <f t="shared" si="1036"/>
        <v>5.529309263228118</v>
      </c>
      <c r="H5638" s="43">
        <f t="shared" si="1037"/>
        <v>0.8095</v>
      </c>
      <c r="L5638" s="39">
        <f t="shared" si="1045"/>
        <v>4.4890000000009152E-2</v>
      </c>
      <c r="M5638" s="39">
        <f t="shared" si="1043"/>
        <v>4.7198174032359059</v>
      </c>
      <c r="N5638" s="39">
        <f t="shared" si="1038"/>
        <v>6.5941966356590127</v>
      </c>
      <c r="O5638" s="43">
        <f t="shared" si="1042"/>
        <v>1.8744000000000001</v>
      </c>
      <c r="S5638" s="39">
        <f t="shared" si="1046"/>
        <v>4.4890000000009152E-2</v>
      </c>
      <c r="T5638" s="39">
        <f t="shared" si="1039"/>
        <v>4.7198174032359059</v>
      </c>
      <c r="U5638" s="39">
        <f t="shared" si="1040"/>
        <v>6.6863207091924792</v>
      </c>
      <c r="V5638" s="43">
        <f t="shared" si="1041"/>
        <v>1.9664999999999999</v>
      </c>
    </row>
    <row r="5639" spans="5:22" hidden="1" x14ac:dyDescent="0.25">
      <c r="E5639" s="39">
        <f t="shared" si="1044"/>
        <v>4.4880000000009149E-2</v>
      </c>
      <c r="F5639" s="39">
        <f t="shared" si="1035"/>
        <v>4.7203432003080259</v>
      </c>
      <c r="G5639" s="39">
        <f t="shared" si="1036"/>
        <v>5.5292379911387952</v>
      </c>
      <c r="H5639" s="43">
        <f t="shared" si="1037"/>
        <v>0.80889999999999995</v>
      </c>
      <c r="L5639" s="39">
        <f t="shared" si="1045"/>
        <v>4.4880000000009149E-2</v>
      </c>
      <c r="M5639" s="39">
        <f t="shared" si="1043"/>
        <v>4.7203432003080259</v>
      </c>
      <c r="N5639" s="39">
        <f t="shared" si="1038"/>
        <v>6.5940998785054648</v>
      </c>
      <c r="O5639" s="43">
        <f t="shared" si="1042"/>
        <v>1.8737999999999999</v>
      </c>
      <c r="S5639" s="39">
        <f t="shared" si="1046"/>
        <v>4.4880000000009149E-2</v>
      </c>
      <c r="T5639" s="39">
        <f t="shared" si="1039"/>
        <v>4.7203432003080259</v>
      </c>
      <c r="U5639" s="39">
        <f t="shared" si="1040"/>
        <v>6.6863207091924792</v>
      </c>
      <c r="V5639" s="43">
        <f t="shared" si="1041"/>
        <v>1.966</v>
      </c>
    </row>
    <row r="5640" spans="5:22" hidden="1" x14ac:dyDescent="0.25">
      <c r="E5640" s="39">
        <f t="shared" si="1044"/>
        <v>4.4870000000009146E-2</v>
      </c>
      <c r="F5640" s="39">
        <f t="shared" si="1035"/>
        <v>4.7208691731438339</v>
      </c>
      <c r="G5640" s="39">
        <f t="shared" si="1036"/>
        <v>5.5291667010752912</v>
      </c>
      <c r="H5640" s="43">
        <f t="shared" si="1037"/>
        <v>0.80830000000000002</v>
      </c>
      <c r="L5640" s="39">
        <f t="shared" si="1045"/>
        <v>4.4870000000009146E-2</v>
      </c>
      <c r="M5640" s="39">
        <f t="shared" si="1043"/>
        <v>4.7208691731438339</v>
      </c>
      <c r="N5640" s="39">
        <f t="shared" si="1038"/>
        <v>6.5940030997904335</v>
      </c>
      <c r="O5640" s="43">
        <f t="shared" si="1042"/>
        <v>1.8731</v>
      </c>
      <c r="S5640" s="39">
        <f t="shared" si="1046"/>
        <v>4.4870000000009146E-2</v>
      </c>
      <c r="T5640" s="39">
        <f t="shared" si="1039"/>
        <v>4.7208691731438339</v>
      </c>
      <c r="U5640" s="39">
        <f t="shared" si="1040"/>
        <v>6.6863207091924792</v>
      </c>
      <c r="V5640" s="43">
        <f t="shared" si="1041"/>
        <v>1.9655</v>
      </c>
    </row>
    <row r="5641" spans="5:22" hidden="1" x14ac:dyDescent="0.25">
      <c r="E5641" s="39">
        <f t="shared" si="1044"/>
        <v>4.4860000000009143E-2</v>
      </c>
      <c r="F5641" s="39">
        <f t="shared" si="1035"/>
        <v>4.7213953218412756</v>
      </c>
      <c r="G5641" s="39">
        <f t="shared" si="1036"/>
        <v>5.5290953930292375</v>
      </c>
      <c r="H5641" s="43">
        <f t="shared" si="1037"/>
        <v>0.80769999999999997</v>
      </c>
      <c r="L5641" s="39">
        <f t="shared" si="1045"/>
        <v>4.4860000000009143E-2</v>
      </c>
      <c r="M5641" s="39">
        <f t="shared" si="1043"/>
        <v>4.7213953218412756</v>
      </c>
      <c r="N5641" s="39">
        <f t="shared" si="1038"/>
        <v>6.5939062995043081</v>
      </c>
      <c r="O5641" s="43">
        <f t="shared" si="1042"/>
        <v>1.8725000000000001</v>
      </c>
      <c r="S5641" s="39">
        <f t="shared" si="1046"/>
        <v>4.4860000000009143E-2</v>
      </c>
      <c r="T5641" s="39">
        <f t="shared" si="1039"/>
        <v>4.7213953218412756</v>
      </c>
      <c r="U5641" s="39">
        <f t="shared" si="1040"/>
        <v>6.6863207091924792</v>
      </c>
      <c r="V5641" s="43">
        <f t="shared" si="1041"/>
        <v>1.9649000000000001</v>
      </c>
    </row>
    <row r="5642" spans="5:22" hidden="1" x14ac:dyDescent="0.25">
      <c r="E5642" s="39">
        <f t="shared" si="1044"/>
        <v>4.485000000000914E-2</v>
      </c>
      <c r="F5642" s="39">
        <f t="shared" si="1035"/>
        <v>4.7219216464983749</v>
      </c>
      <c r="G5642" s="39">
        <f t="shared" si="1036"/>
        <v>5.5290240669922595</v>
      </c>
      <c r="H5642" s="43">
        <f t="shared" si="1037"/>
        <v>0.80710000000000004</v>
      </c>
      <c r="L5642" s="39">
        <f t="shared" si="1045"/>
        <v>4.485000000000914E-2</v>
      </c>
      <c r="M5642" s="39">
        <f t="shared" si="1043"/>
        <v>4.7219216464983749</v>
      </c>
      <c r="N5642" s="39">
        <f t="shared" si="1038"/>
        <v>6.5938094776374703</v>
      </c>
      <c r="O5642" s="43">
        <f t="shared" si="1042"/>
        <v>1.8718999999999999</v>
      </c>
      <c r="S5642" s="39">
        <f t="shared" si="1046"/>
        <v>4.485000000000914E-2</v>
      </c>
      <c r="T5642" s="39">
        <f t="shared" si="1039"/>
        <v>4.7219216464983749</v>
      </c>
      <c r="U5642" s="39">
        <f t="shared" si="1040"/>
        <v>6.6863207091924792</v>
      </c>
      <c r="V5642" s="43">
        <f t="shared" si="1041"/>
        <v>1.9643999999999999</v>
      </c>
    </row>
    <row r="5643" spans="5:22" hidden="1" x14ac:dyDescent="0.25">
      <c r="E5643" s="39">
        <f t="shared" si="1044"/>
        <v>4.4840000000009136E-2</v>
      </c>
      <c r="F5643" s="39">
        <f t="shared" si="1035"/>
        <v>4.72244814721323</v>
      </c>
      <c r="G5643" s="39">
        <f t="shared" si="1036"/>
        <v>5.5289527229559772</v>
      </c>
      <c r="H5643" s="43">
        <f t="shared" si="1037"/>
        <v>0.80649999999999999</v>
      </c>
      <c r="L5643" s="39">
        <f t="shared" si="1045"/>
        <v>4.4840000000009136E-2</v>
      </c>
      <c r="M5643" s="39">
        <f t="shared" si="1043"/>
        <v>4.72244814721323</v>
      </c>
      <c r="N5643" s="39">
        <f t="shared" si="1038"/>
        <v>6.593712634180295</v>
      </c>
      <c r="O5643" s="43">
        <f t="shared" si="1042"/>
        <v>1.8713</v>
      </c>
      <c r="S5643" s="39">
        <f t="shared" si="1046"/>
        <v>4.4840000000009136E-2</v>
      </c>
      <c r="T5643" s="39">
        <f t="shared" si="1039"/>
        <v>4.72244814721323</v>
      </c>
      <c r="U5643" s="39">
        <f t="shared" si="1040"/>
        <v>6.6863207091924792</v>
      </c>
      <c r="V5643" s="43">
        <f t="shared" si="1041"/>
        <v>1.9639</v>
      </c>
    </row>
    <row r="5644" spans="5:22" hidden="1" x14ac:dyDescent="0.25">
      <c r="E5644" s="39">
        <f t="shared" si="1044"/>
        <v>4.4830000000009133E-2</v>
      </c>
      <c r="F5644" s="39">
        <f t="shared" si="1035"/>
        <v>4.722974824084015</v>
      </c>
      <c r="G5644" s="39">
        <f t="shared" si="1036"/>
        <v>5.5288813609120053</v>
      </c>
      <c r="H5644" s="43">
        <f t="shared" si="1037"/>
        <v>0.80589999999999995</v>
      </c>
      <c r="L5644" s="39">
        <f t="shared" si="1045"/>
        <v>4.4830000000009133E-2</v>
      </c>
      <c r="M5644" s="39">
        <f t="shared" si="1043"/>
        <v>4.722974824084015</v>
      </c>
      <c r="N5644" s="39">
        <f t="shared" si="1038"/>
        <v>6.5936157691231516</v>
      </c>
      <c r="O5644" s="43">
        <f t="shared" si="1042"/>
        <v>1.8706</v>
      </c>
      <c r="S5644" s="39">
        <f t="shared" si="1046"/>
        <v>4.4830000000009133E-2</v>
      </c>
      <c r="T5644" s="39">
        <f t="shared" si="1039"/>
        <v>4.722974824084015</v>
      </c>
      <c r="U5644" s="39">
        <f t="shared" si="1040"/>
        <v>6.6863207091924792</v>
      </c>
      <c r="V5644" s="43">
        <f t="shared" si="1041"/>
        <v>1.9633</v>
      </c>
    </row>
    <row r="5645" spans="5:22" hidden="1" x14ac:dyDescent="0.25">
      <c r="E5645" s="39">
        <f t="shared" si="1044"/>
        <v>4.482000000000913E-2</v>
      </c>
      <c r="F5645" s="39">
        <f t="shared" si="1035"/>
        <v>4.7235016772089837</v>
      </c>
      <c r="G5645" s="39">
        <f t="shared" si="1036"/>
        <v>5.5288099808519533</v>
      </c>
      <c r="H5645" s="43">
        <f t="shared" si="1037"/>
        <v>0.80530000000000002</v>
      </c>
      <c r="L5645" s="39">
        <f t="shared" si="1045"/>
        <v>4.482000000000913E-2</v>
      </c>
      <c r="M5645" s="39">
        <f t="shared" si="1043"/>
        <v>4.7235016772089837</v>
      </c>
      <c r="N5645" s="39">
        <f t="shared" si="1038"/>
        <v>6.5935188824564017</v>
      </c>
      <c r="O5645" s="43">
        <f t="shared" si="1042"/>
        <v>1.87</v>
      </c>
      <c r="S5645" s="39">
        <f t="shared" si="1046"/>
        <v>4.482000000000913E-2</v>
      </c>
      <c r="T5645" s="39">
        <f t="shared" si="1039"/>
        <v>4.7235016772089837</v>
      </c>
      <c r="U5645" s="39">
        <f t="shared" si="1040"/>
        <v>6.6863207091924792</v>
      </c>
      <c r="V5645" s="43">
        <f t="shared" si="1041"/>
        <v>1.9628000000000001</v>
      </c>
    </row>
    <row r="5646" spans="5:22" hidden="1" x14ac:dyDescent="0.25">
      <c r="E5646" s="39">
        <f t="shared" si="1044"/>
        <v>4.4810000000009127E-2</v>
      </c>
      <c r="F5646" s="39">
        <f t="shared" si="1035"/>
        <v>4.7240287066864628</v>
      </c>
      <c r="G5646" s="39">
        <f t="shared" si="1036"/>
        <v>5.5287385827674216</v>
      </c>
      <c r="H5646" s="43">
        <f t="shared" si="1037"/>
        <v>0.80469999999999997</v>
      </c>
      <c r="L5646" s="39">
        <f t="shared" si="1045"/>
        <v>4.4810000000009127E-2</v>
      </c>
      <c r="M5646" s="39">
        <f t="shared" si="1043"/>
        <v>4.7240287066864628</v>
      </c>
      <c r="N5646" s="39">
        <f t="shared" si="1038"/>
        <v>6.5934219741704023</v>
      </c>
      <c r="O5646" s="43">
        <f t="shared" si="1042"/>
        <v>1.8694</v>
      </c>
      <c r="S5646" s="39">
        <f t="shared" si="1046"/>
        <v>4.4810000000009127E-2</v>
      </c>
      <c r="T5646" s="39">
        <f t="shared" si="1039"/>
        <v>4.7240287066864628</v>
      </c>
      <c r="U5646" s="39">
        <f t="shared" si="1040"/>
        <v>6.6863207091924792</v>
      </c>
      <c r="V5646" s="43">
        <f t="shared" si="1041"/>
        <v>1.9622999999999999</v>
      </c>
    </row>
    <row r="5647" spans="5:22" hidden="1" x14ac:dyDescent="0.25">
      <c r="E5647" s="39">
        <f t="shared" si="1044"/>
        <v>4.4800000000009124E-2</v>
      </c>
      <c r="F5647" s="39">
        <f t="shared" si="1035"/>
        <v>4.7245559126148589</v>
      </c>
      <c r="G5647" s="39">
        <f t="shared" si="1036"/>
        <v>5.528667166650008</v>
      </c>
      <c r="H5647" s="43">
        <f t="shared" si="1037"/>
        <v>0.80410000000000004</v>
      </c>
      <c r="L5647" s="39">
        <f t="shared" si="1045"/>
        <v>4.4800000000009124E-2</v>
      </c>
      <c r="M5647" s="39">
        <f t="shared" si="1043"/>
        <v>4.7245559126148589</v>
      </c>
      <c r="N5647" s="39">
        <f t="shared" si="1038"/>
        <v>6.5933250442555034</v>
      </c>
      <c r="O5647" s="43">
        <f t="shared" si="1042"/>
        <v>1.8688</v>
      </c>
      <c r="S5647" s="39">
        <f t="shared" si="1046"/>
        <v>4.4800000000009124E-2</v>
      </c>
      <c r="T5647" s="39">
        <f t="shared" si="1039"/>
        <v>4.7245559126148589</v>
      </c>
      <c r="U5647" s="39">
        <f t="shared" si="1040"/>
        <v>6.6863207091924792</v>
      </c>
      <c r="V5647" s="43">
        <f t="shared" si="1041"/>
        <v>1.9618</v>
      </c>
    </row>
    <row r="5648" spans="5:22" hidden="1" x14ac:dyDescent="0.25">
      <c r="E5648" s="39">
        <f t="shared" si="1044"/>
        <v>4.4790000000009121E-2</v>
      </c>
      <c r="F5648" s="39">
        <f t="shared" si="1035"/>
        <v>4.7250832950926549</v>
      </c>
      <c r="G5648" s="39">
        <f t="shared" si="1036"/>
        <v>5.5285957324913051</v>
      </c>
      <c r="H5648" s="43">
        <f t="shared" si="1037"/>
        <v>0.80349999999999999</v>
      </c>
      <c r="L5648" s="39">
        <f t="shared" si="1045"/>
        <v>4.4790000000009121E-2</v>
      </c>
      <c r="M5648" s="39">
        <f t="shared" si="1043"/>
        <v>4.7250832950926549</v>
      </c>
      <c r="N5648" s="39">
        <f t="shared" si="1038"/>
        <v>6.5932280927020477</v>
      </c>
      <c r="O5648" s="43">
        <f t="shared" si="1042"/>
        <v>1.8681000000000001</v>
      </c>
      <c r="S5648" s="39">
        <f t="shared" si="1046"/>
        <v>4.4790000000009121E-2</v>
      </c>
      <c r="T5648" s="39">
        <f t="shared" si="1039"/>
        <v>4.7250832950926549</v>
      </c>
      <c r="U5648" s="39">
        <f t="shared" si="1040"/>
        <v>6.6863207091924792</v>
      </c>
      <c r="V5648" s="43">
        <f t="shared" si="1041"/>
        <v>1.9612000000000001</v>
      </c>
    </row>
    <row r="5649" spans="5:22" hidden="1" x14ac:dyDescent="0.25">
      <c r="E5649" s="39">
        <f t="shared" si="1044"/>
        <v>4.4780000000009118E-2</v>
      </c>
      <c r="F5649" s="39">
        <f t="shared" si="1035"/>
        <v>4.7256108542184094</v>
      </c>
      <c r="G5649" s="39">
        <f t="shared" si="1036"/>
        <v>5.5285242802828982</v>
      </c>
      <c r="H5649" s="43">
        <f t="shared" si="1037"/>
        <v>0.80289999999999995</v>
      </c>
      <c r="L5649" s="39">
        <f t="shared" si="1045"/>
        <v>4.4780000000009118E-2</v>
      </c>
      <c r="M5649" s="39">
        <f t="shared" si="1043"/>
        <v>4.7256108542184094</v>
      </c>
      <c r="N5649" s="39">
        <f t="shared" si="1038"/>
        <v>6.593131119500371</v>
      </c>
      <c r="O5649" s="43">
        <f t="shared" si="1042"/>
        <v>1.8674999999999999</v>
      </c>
      <c r="S5649" s="39">
        <f t="shared" si="1046"/>
        <v>4.4780000000009118E-2</v>
      </c>
      <c r="T5649" s="39">
        <f t="shared" si="1039"/>
        <v>4.7256108542184094</v>
      </c>
      <c r="U5649" s="39">
        <f t="shared" si="1040"/>
        <v>6.6863207091924792</v>
      </c>
      <c r="V5649" s="43">
        <f t="shared" si="1041"/>
        <v>1.9607000000000001</v>
      </c>
    </row>
    <row r="5650" spans="5:22" hidden="1" x14ac:dyDescent="0.25">
      <c r="E5650" s="39">
        <f t="shared" si="1044"/>
        <v>4.4770000000009115E-2</v>
      </c>
      <c r="F5650" s="39">
        <f t="shared" si="1035"/>
        <v>4.7261385900907582</v>
      </c>
      <c r="G5650" s="39">
        <f t="shared" si="1036"/>
        <v>5.5284528100163657</v>
      </c>
      <c r="H5650" s="43">
        <f t="shared" si="1037"/>
        <v>0.80230000000000001</v>
      </c>
      <c r="L5650" s="39">
        <f t="shared" si="1045"/>
        <v>4.4770000000009115E-2</v>
      </c>
      <c r="M5650" s="39">
        <f t="shared" si="1043"/>
        <v>4.7261385900907582</v>
      </c>
      <c r="N5650" s="39">
        <f t="shared" si="1038"/>
        <v>6.5930341246408046</v>
      </c>
      <c r="O5650" s="43">
        <f t="shared" si="1042"/>
        <v>1.8669</v>
      </c>
      <c r="S5650" s="39">
        <f t="shared" si="1046"/>
        <v>4.4770000000009115E-2</v>
      </c>
      <c r="T5650" s="39">
        <f t="shared" si="1039"/>
        <v>4.7261385900907582</v>
      </c>
      <c r="U5650" s="39">
        <f t="shared" si="1040"/>
        <v>6.6863207091924792</v>
      </c>
      <c r="V5650" s="43">
        <f t="shared" si="1041"/>
        <v>1.9601999999999999</v>
      </c>
    </row>
    <row r="5651" spans="5:22" hidden="1" x14ac:dyDescent="0.25">
      <c r="E5651" s="39">
        <f t="shared" si="1044"/>
        <v>4.4760000000009112E-2</v>
      </c>
      <c r="F5651" s="39">
        <f t="shared" si="1035"/>
        <v>4.726666502808416</v>
      </c>
      <c r="G5651" s="39">
        <f t="shared" si="1036"/>
        <v>5.5283813216832822</v>
      </c>
      <c r="H5651" s="43">
        <f t="shared" si="1037"/>
        <v>0.80169999999999997</v>
      </c>
      <c r="L5651" s="39">
        <f t="shared" si="1045"/>
        <v>4.4760000000009112E-2</v>
      </c>
      <c r="M5651" s="39">
        <f t="shared" si="1043"/>
        <v>4.726666502808416</v>
      </c>
      <c r="N5651" s="39">
        <f t="shared" si="1038"/>
        <v>6.5929371081136718</v>
      </c>
      <c r="O5651" s="43">
        <f t="shared" si="1042"/>
        <v>1.8663000000000001</v>
      </c>
      <c r="S5651" s="39">
        <f t="shared" si="1046"/>
        <v>4.4760000000009112E-2</v>
      </c>
      <c r="T5651" s="39">
        <f t="shared" si="1039"/>
        <v>4.726666502808416</v>
      </c>
      <c r="U5651" s="39">
        <f t="shared" si="1040"/>
        <v>6.6863207091924792</v>
      </c>
      <c r="V5651" s="43">
        <f t="shared" si="1041"/>
        <v>1.9597</v>
      </c>
    </row>
    <row r="5652" spans="5:22" hidden="1" x14ac:dyDescent="0.25">
      <c r="E5652" s="39">
        <f t="shared" si="1044"/>
        <v>4.4750000000009109E-2</v>
      </c>
      <c r="F5652" s="39">
        <f t="shared" si="1035"/>
        <v>4.7271945924701742</v>
      </c>
      <c r="G5652" s="39">
        <f t="shared" si="1036"/>
        <v>5.5283098152752164</v>
      </c>
      <c r="H5652" s="43">
        <f t="shared" si="1037"/>
        <v>0.80110000000000003</v>
      </c>
      <c r="L5652" s="39">
        <f t="shared" si="1045"/>
        <v>4.4750000000009109E-2</v>
      </c>
      <c r="M5652" s="39">
        <f t="shared" si="1043"/>
        <v>4.7271945924701742</v>
      </c>
      <c r="N5652" s="39">
        <f t="shared" si="1038"/>
        <v>6.5928400699092897</v>
      </c>
      <c r="O5652" s="43">
        <f t="shared" si="1042"/>
        <v>1.8655999999999999</v>
      </c>
      <c r="S5652" s="39">
        <f t="shared" si="1046"/>
        <v>4.4750000000009109E-2</v>
      </c>
      <c r="T5652" s="39">
        <f t="shared" si="1039"/>
        <v>4.7271945924701742</v>
      </c>
      <c r="U5652" s="39">
        <f t="shared" si="1040"/>
        <v>6.6863207091924792</v>
      </c>
      <c r="V5652" s="43">
        <f t="shared" si="1041"/>
        <v>1.9591000000000001</v>
      </c>
    </row>
    <row r="5653" spans="5:22" hidden="1" x14ac:dyDescent="0.25">
      <c r="E5653" s="39">
        <f t="shared" si="1044"/>
        <v>4.4740000000009106E-2</v>
      </c>
      <c r="F5653" s="39">
        <f t="shared" si="1035"/>
        <v>4.7277228591748983</v>
      </c>
      <c r="G5653" s="39">
        <f t="shared" si="1036"/>
        <v>5.5282382907837304</v>
      </c>
      <c r="H5653" s="43">
        <f t="shared" si="1037"/>
        <v>0.80049999999999999</v>
      </c>
      <c r="L5653" s="39">
        <f t="shared" si="1045"/>
        <v>4.4740000000009106E-2</v>
      </c>
      <c r="M5653" s="39">
        <f t="shared" si="1043"/>
        <v>4.7277228591748983</v>
      </c>
      <c r="N5653" s="39">
        <f t="shared" si="1038"/>
        <v>6.59274301001797</v>
      </c>
      <c r="O5653" s="43">
        <f t="shared" si="1042"/>
        <v>1.865</v>
      </c>
      <c r="S5653" s="39">
        <f t="shared" si="1046"/>
        <v>4.4740000000009106E-2</v>
      </c>
      <c r="T5653" s="39">
        <f t="shared" si="1039"/>
        <v>4.7277228591748983</v>
      </c>
      <c r="U5653" s="39">
        <f t="shared" si="1040"/>
        <v>6.6863207091924792</v>
      </c>
      <c r="V5653" s="43">
        <f t="shared" si="1041"/>
        <v>1.9585999999999999</v>
      </c>
    </row>
    <row r="5654" spans="5:22" hidden="1" x14ac:dyDescent="0.25">
      <c r="E5654" s="39">
        <f t="shared" si="1044"/>
        <v>4.4730000000009103E-2</v>
      </c>
      <c r="F5654" s="39">
        <f t="shared" si="1035"/>
        <v>4.7282513030215352</v>
      </c>
      <c r="G5654" s="39">
        <f t="shared" si="1036"/>
        <v>5.5281667482003805</v>
      </c>
      <c r="H5654" s="43">
        <f t="shared" si="1037"/>
        <v>0.79990000000000006</v>
      </c>
      <c r="L5654" s="39">
        <f t="shared" si="1045"/>
        <v>4.4730000000009103E-2</v>
      </c>
      <c r="M5654" s="39">
        <f t="shared" si="1043"/>
        <v>4.7282513030215352</v>
      </c>
      <c r="N5654" s="39">
        <f t="shared" si="1038"/>
        <v>6.5926459284300165</v>
      </c>
      <c r="O5654" s="43">
        <f t="shared" si="1042"/>
        <v>1.8644000000000001</v>
      </c>
      <c r="S5654" s="39">
        <f t="shared" si="1046"/>
        <v>4.4730000000009103E-2</v>
      </c>
      <c r="T5654" s="39">
        <f t="shared" si="1039"/>
        <v>4.7282513030215352</v>
      </c>
      <c r="U5654" s="39">
        <f t="shared" si="1040"/>
        <v>6.6863207091924792</v>
      </c>
      <c r="V5654" s="43">
        <f t="shared" si="1041"/>
        <v>1.9581</v>
      </c>
    </row>
    <row r="5655" spans="5:22" hidden="1" x14ac:dyDescent="0.25">
      <c r="E5655" s="39">
        <f t="shared" si="1044"/>
        <v>4.47200000000091E-2</v>
      </c>
      <c r="F5655" s="39">
        <f t="shared" si="1035"/>
        <v>4.7287799241091086</v>
      </c>
      <c r="G5655" s="39">
        <f t="shared" si="1036"/>
        <v>5.5280951875167181</v>
      </c>
      <c r="H5655" s="43">
        <f t="shared" si="1037"/>
        <v>0.79930000000000001</v>
      </c>
      <c r="L5655" s="39">
        <f t="shared" si="1045"/>
        <v>4.47200000000091E-2</v>
      </c>
      <c r="M5655" s="39">
        <f t="shared" si="1043"/>
        <v>4.7287799241091086</v>
      </c>
      <c r="N5655" s="39">
        <f t="shared" si="1038"/>
        <v>6.5925488251357258</v>
      </c>
      <c r="O5655" s="43">
        <f t="shared" si="1042"/>
        <v>1.8637999999999999</v>
      </c>
      <c r="S5655" s="39">
        <f t="shared" si="1046"/>
        <v>4.47200000000091E-2</v>
      </c>
      <c r="T5655" s="39">
        <f t="shared" si="1039"/>
        <v>4.7287799241091086</v>
      </c>
      <c r="U5655" s="39">
        <f t="shared" si="1040"/>
        <v>6.6863207091924792</v>
      </c>
      <c r="V5655" s="43">
        <f t="shared" si="1041"/>
        <v>1.9575</v>
      </c>
    </row>
    <row r="5656" spans="5:22" hidden="1" x14ac:dyDescent="0.25">
      <c r="E5656" s="39">
        <f t="shared" si="1044"/>
        <v>4.4710000000009097E-2</v>
      </c>
      <c r="F5656" s="39">
        <f t="shared" si="1035"/>
        <v>4.7293087225367172</v>
      </c>
      <c r="G5656" s="39">
        <f t="shared" si="1036"/>
        <v>5.528023608724288</v>
      </c>
      <c r="H5656" s="43">
        <f t="shared" si="1037"/>
        <v>0.79869999999999997</v>
      </c>
      <c r="L5656" s="39">
        <f t="shared" si="1045"/>
        <v>4.4710000000009097E-2</v>
      </c>
      <c r="M5656" s="39">
        <f t="shared" si="1043"/>
        <v>4.7293087225367172</v>
      </c>
      <c r="N5656" s="39">
        <f t="shared" si="1038"/>
        <v>6.5924517001253911</v>
      </c>
      <c r="O5656" s="43">
        <f t="shared" si="1042"/>
        <v>1.8631</v>
      </c>
      <c r="S5656" s="39">
        <f t="shared" si="1046"/>
        <v>4.4710000000009097E-2</v>
      </c>
      <c r="T5656" s="39">
        <f t="shared" si="1039"/>
        <v>4.7293087225367172</v>
      </c>
      <c r="U5656" s="39">
        <f t="shared" si="1040"/>
        <v>6.6863207091924792</v>
      </c>
      <c r="V5656" s="43">
        <f t="shared" si="1041"/>
        <v>1.9570000000000001</v>
      </c>
    </row>
    <row r="5657" spans="5:22" hidden="1" x14ac:dyDescent="0.25">
      <c r="E5657" s="39">
        <f t="shared" si="1044"/>
        <v>4.4700000000009094E-2</v>
      </c>
      <c r="F5657" s="39">
        <f t="shared" si="1035"/>
        <v>4.7298376984035402</v>
      </c>
      <c r="G5657" s="39">
        <f t="shared" si="1036"/>
        <v>5.5279520118146293</v>
      </c>
      <c r="H5657" s="43">
        <f t="shared" si="1037"/>
        <v>0.79810000000000003</v>
      </c>
      <c r="L5657" s="39">
        <f t="shared" si="1045"/>
        <v>4.4700000000009094E-2</v>
      </c>
      <c r="M5657" s="39">
        <f t="shared" si="1043"/>
        <v>4.7298376984035402</v>
      </c>
      <c r="N5657" s="39">
        <f t="shared" si="1038"/>
        <v>6.5923545533892955</v>
      </c>
      <c r="O5657" s="43">
        <f t="shared" si="1042"/>
        <v>1.8625</v>
      </c>
      <c r="S5657" s="39">
        <f t="shared" si="1046"/>
        <v>4.4700000000009094E-2</v>
      </c>
      <c r="T5657" s="39">
        <f t="shared" si="1039"/>
        <v>4.7298376984035402</v>
      </c>
      <c r="U5657" s="39">
        <f t="shared" si="1040"/>
        <v>6.6863207091924792</v>
      </c>
      <c r="V5657" s="43">
        <f t="shared" si="1041"/>
        <v>1.9564999999999999</v>
      </c>
    </row>
    <row r="5658" spans="5:22" hidden="1" x14ac:dyDescent="0.25">
      <c r="E5658" s="39">
        <f t="shared" si="1044"/>
        <v>4.4690000000009091E-2</v>
      </c>
      <c r="F5658" s="39">
        <f t="shared" si="1035"/>
        <v>4.7303668518088315</v>
      </c>
      <c r="G5658" s="39">
        <f t="shared" si="1036"/>
        <v>5.5278803967792758</v>
      </c>
      <c r="H5658" s="43">
        <f t="shared" si="1037"/>
        <v>0.79749999999999999</v>
      </c>
      <c r="L5658" s="39">
        <f t="shared" si="1045"/>
        <v>4.4690000000009091E-2</v>
      </c>
      <c r="M5658" s="39">
        <f t="shared" si="1043"/>
        <v>4.7303668518088315</v>
      </c>
      <c r="N5658" s="39">
        <f t="shared" si="1038"/>
        <v>6.5922573849177182</v>
      </c>
      <c r="O5658" s="43">
        <f t="shared" si="1042"/>
        <v>1.8619000000000001</v>
      </c>
      <c r="S5658" s="39">
        <f t="shared" si="1046"/>
        <v>4.4690000000009091E-2</v>
      </c>
      <c r="T5658" s="39">
        <f t="shared" si="1039"/>
        <v>4.7303668518088315</v>
      </c>
      <c r="U5658" s="39">
        <f t="shared" si="1040"/>
        <v>6.6863207091924792</v>
      </c>
      <c r="V5658" s="43">
        <f t="shared" si="1041"/>
        <v>1.956</v>
      </c>
    </row>
    <row r="5659" spans="5:22" hidden="1" x14ac:dyDescent="0.25">
      <c r="E5659" s="39">
        <f t="shared" si="1044"/>
        <v>4.4680000000009087E-2</v>
      </c>
      <c r="F5659" s="39">
        <f t="shared" si="1035"/>
        <v>4.7308961828519269</v>
      </c>
      <c r="G5659" s="39">
        <f t="shared" si="1036"/>
        <v>5.5278087636097544</v>
      </c>
      <c r="H5659" s="43">
        <f t="shared" si="1037"/>
        <v>0.79690000000000005</v>
      </c>
      <c r="L5659" s="39">
        <f t="shared" si="1045"/>
        <v>4.4680000000009087E-2</v>
      </c>
      <c r="M5659" s="39">
        <f t="shared" si="1043"/>
        <v>4.7308961828519269</v>
      </c>
      <c r="N5659" s="39">
        <f t="shared" si="1038"/>
        <v>6.5921601947009307</v>
      </c>
      <c r="O5659" s="43">
        <f t="shared" si="1042"/>
        <v>1.8613</v>
      </c>
      <c r="S5659" s="39">
        <f t="shared" si="1046"/>
        <v>4.4680000000009087E-2</v>
      </c>
      <c r="T5659" s="39">
        <f t="shared" si="1039"/>
        <v>4.7308961828519269</v>
      </c>
      <c r="U5659" s="39">
        <f t="shared" si="1040"/>
        <v>6.6863207091924792</v>
      </c>
      <c r="V5659" s="43">
        <f t="shared" si="1041"/>
        <v>1.9554</v>
      </c>
    </row>
    <row r="5660" spans="5:22" hidden="1" x14ac:dyDescent="0.25">
      <c r="E5660" s="39">
        <f t="shared" si="1044"/>
        <v>4.4670000000009084E-2</v>
      </c>
      <c r="F5660" s="39">
        <f t="shared" si="1035"/>
        <v>4.7314256916322357</v>
      </c>
      <c r="G5660" s="39">
        <f t="shared" si="1036"/>
        <v>5.5277371122975874</v>
      </c>
      <c r="H5660" s="43">
        <f t="shared" si="1037"/>
        <v>0.79630000000000001</v>
      </c>
      <c r="L5660" s="39">
        <f t="shared" si="1045"/>
        <v>4.4670000000009084E-2</v>
      </c>
      <c r="M5660" s="39">
        <f t="shared" si="1043"/>
        <v>4.7314256916322357</v>
      </c>
      <c r="N5660" s="39">
        <f t="shared" si="1038"/>
        <v>6.5920629827291979</v>
      </c>
      <c r="O5660" s="43">
        <f t="shared" si="1042"/>
        <v>1.8606</v>
      </c>
      <c r="S5660" s="39">
        <f t="shared" si="1046"/>
        <v>4.4670000000009084E-2</v>
      </c>
      <c r="T5660" s="39">
        <f t="shared" si="1039"/>
        <v>4.7314256916322357</v>
      </c>
      <c r="U5660" s="39">
        <f t="shared" si="1040"/>
        <v>6.6863207091924792</v>
      </c>
      <c r="V5660" s="43">
        <f t="shared" si="1041"/>
        <v>1.9549000000000001</v>
      </c>
    </row>
    <row r="5661" spans="5:22" hidden="1" x14ac:dyDescent="0.25">
      <c r="E5661" s="39">
        <f t="shared" si="1044"/>
        <v>4.4660000000009081E-2</v>
      </c>
      <c r="F5661" s="39">
        <f t="shared" si="1035"/>
        <v>4.7319553782492472</v>
      </c>
      <c r="G5661" s="39">
        <f t="shared" si="1036"/>
        <v>5.5276654428342908</v>
      </c>
      <c r="H5661" s="43">
        <f t="shared" si="1037"/>
        <v>0.79569999999999996</v>
      </c>
      <c r="L5661" s="39">
        <f t="shared" si="1045"/>
        <v>4.4660000000009081E-2</v>
      </c>
      <c r="M5661" s="39">
        <f t="shared" si="1043"/>
        <v>4.7319553782492472</v>
      </c>
      <c r="N5661" s="39">
        <f t="shared" si="1038"/>
        <v>6.5919657489927781</v>
      </c>
      <c r="O5661" s="43">
        <f t="shared" si="1042"/>
        <v>1.86</v>
      </c>
      <c r="S5661" s="39">
        <f t="shared" si="1046"/>
        <v>4.4660000000009081E-2</v>
      </c>
      <c r="T5661" s="39">
        <f t="shared" si="1039"/>
        <v>4.7319553782492472</v>
      </c>
      <c r="U5661" s="39">
        <f t="shared" si="1040"/>
        <v>6.6863207091924792</v>
      </c>
      <c r="V5661" s="43">
        <f t="shared" si="1041"/>
        <v>1.9543999999999999</v>
      </c>
    </row>
    <row r="5662" spans="5:22" hidden="1" x14ac:dyDescent="0.25">
      <c r="E5662" s="39">
        <f t="shared" si="1044"/>
        <v>4.4650000000009078E-2</v>
      </c>
      <c r="F5662" s="39">
        <f t="shared" si="1035"/>
        <v>4.7324852428025288</v>
      </c>
      <c r="G5662" s="39">
        <f t="shared" si="1036"/>
        <v>5.5275937552113747</v>
      </c>
      <c r="H5662" s="43">
        <f t="shared" si="1037"/>
        <v>0.79510000000000003</v>
      </c>
      <c r="L5662" s="39">
        <f t="shared" si="1045"/>
        <v>4.4650000000009078E-2</v>
      </c>
      <c r="M5662" s="39">
        <f t="shared" si="1043"/>
        <v>4.7324852428025288</v>
      </c>
      <c r="N5662" s="39">
        <f t="shared" si="1038"/>
        <v>6.5918684934819245</v>
      </c>
      <c r="O5662" s="43">
        <f t="shared" si="1042"/>
        <v>1.8593999999999999</v>
      </c>
      <c r="S5662" s="39">
        <f t="shared" si="1046"/>
        <v>4.4650000000009078E-2</v>
      </c>
      <c r="T5662" s="39">
        <f t="shared" si="1039"/>
        <v>4.7324852428025288</v>
      </c>
      <c r="U5662" s="39">
        <f t="shared" si="1040"/>
        <v>6.6863207091924792</v>
      </c>
      <c r="V5662" s="43">
        <f t="shared" si="1041"/>
        <v>1.9538</v>
      </c>
    </row>
    <row r="5663" spans="5:22" hidden="1" x14ac:dyDescent="0.25">
      <c r="E5663" s="39">
        <f t="shared" si="1044"/>
        <v>4.4640000000009075E-2</v>
      </c>
      <c r="F5663" s="39">
        <f t="shared" si="1035"/>
        <v>4.7330152853917262</v>
      </c>
      <c r="G5663" s="39">
        <f t="shared" si="1036"/>
        <v>5.5275220494203436</v>
      </c>
      <c r="H5663" s="43">
        <f t="shared" si="1037"/>
        <v>0.79449999999999998</v>
      </c>
      <c r="L5663" s="39">
        <f t="shared" si="1045"/>
        <v>4.4640000000009075E-2</v>
      </c>
      <c r="M5663" s="39">
        <f t="shared" si="1043"/>
        <v>4.7330152853917262</v>
      </c>
      <c r="N5663" s="39">
        <f t="shared" si="1038"/>
        <v>6.5917712161868813</v>
      </c>
      <c r="O5663" s="43">
        <f t="shared" si="1042"/>
        <v>1.8588</v>
      </c>
      <c r="S5663" s="39">
        <f t="shared" si="1046"/>
        <v>4.4640000000009075E-2</v>
      </c>
      <c r="T5663" s="39">
        <f t="shared" si="1039"/>
        <v>4.7330152853917262</v>
      </c>
      <c r="U5663" s="39">
        <f t="shared" si="1040"/>
        <v>6.6863207091924792</v>
      </c>
      <c r="V5663" s="43">
        <f t="shared" si="1041"/>
        <v>1.9533</v>
      </c>
    </row>
    <row r="5664" spans="5:22" hidden="1" x14ac:dyDescent="0.25">
      <c r="E5664" s="39">
        <f t="shared" si="1044"/>
        <v>4.4630000000009072E-2</v>
      </c>
      <c r="F5664" s="39">
        <f t="shared" si="1035"/>
        <v>4.7335455061165606</v>
      </c>
      <c r="G5664" s="39">
        <f t="shared" si="1036"/>
        <v>5.527450325452695</v>
      </c>
      <c r="H5664" s="43">
        <f t="shared" si="1037"/>
        <v>0.79390000000000005</v>
      </c>
      <c r="L5664" s="39">
        <f t="shared" si="1045"/>
        <v>4.4630000000009072E-2</v>
      </c>
      <c r="M5664" s="39">
        <f t="shared" si="1043"/>
        <v>4.7335455061165606</v>
      </c>
      <c r="N5664" s="39">
        <f t="shared" si="1038"/>
        <v>6.5916739170978884</v>
      </c>
      <c r="O5664" s="43">
        <f t="shared" si="1042"/>
        <v>1.8581000000000001</v>
      </c>
      <c r="S5664" s="39">
        <f t="shared" si="1046"/>
        <v>4.4630000000009072E-2</v>
      </c>
      <c r="T5664" s="39">
        <f t="shared" si="1039"/>
        <v>4.7335455061165606</v>
      </c>
      <c r="U5664" s="39">
        <f t="shared" si="1040"/>
        <v>6.6863207091924792</v>
      </c>
      <c r="V5664" s="43">
        <f t="shared" si="1041"/>
        <v>1.9528000000000001</v>
      </c>
    </row>
    <row r="5665" spans="5:22" hidden="1" x14ac:dyDescent="0.25">
      <c r="E5665" s="39">
        <f t="shared" si="1044"/>
        <v>4.4620000000009069E-2</v>
      </c>
      <c r="F5665" s="39">
        <f t="shared" si="1035"/>
        <v>4.7340759050768355</v>
      </c>
      <c r="G5665" s="39">
        <f t="shared" si="1036"/>
        <v>5.5273785832999227</v>
      </c>
      <c r="H5665" s="43">
        <f t="shared" si="1037"/>
        <v>0.79330000000000001</v>
      </c>
      <c r="L5665" s="39">
        <f t="shared" si="1045"/>
        <v>4.4620000000009069E-2</v>
      </c>
      <c r="M5665" s="39">
        <f t="shared" si="1043"/>
        <v>4.7340759050768355</v>
      </c>
      <c r="N5665" s="39">
        <f t="shared" si="1038"/>
        <v>6.5915765962051784</v>
      </c>
      <c r="O5665" s="43">
        <f t="shared" si="1042"/>
        <v>1.8574999999999999</v>
      </c>
      <c r="S5665" s="39">
        <f t="shared" si="1046"/>
        <v>4.4620000000009069E-2</v>
      </c>
      <c r="T5665" s="39">
        <f t="shared" si="1039"/>
        <v>4.7340759050768355</v>
      </c>
      <c r="U5665" s="39">
        <f t="shared" si="1040"/>
        <v>6.6863207091924792</v>
      </c>
      <c r="V5665" s="43">
        <f t="shared" si="1041"/>
        <v>1.9521999999999999</v>
      </c>
    </row>
    <row r="5666" spans="5:22" hidden="1" x14ac:dyDescent="0.25">
      <c r="E5666" s="39">
        <f t="shared" si="1044"/>
        <v>4.4610000000009066E-2</v>
      </c>
      <c r="F5666" s="39">
        <f t="shared" si="1035"/>
        <v>4.7346064823724303</v>
      </c>
      <c r="G5666" s="39">
        <f t="shared" si="1036"/>
        <v>5.5273068229535127</v>
      </c>
      <c r="H5666" s="43">
        <f t="shared" si="1037"/>
        <v>0.79269999999999996</v>
      </c>
      <c r="L5666" s="39">
        <f t="shared" si="1045"/>
        <v>4.4610000000009066E-2</v>
      </c>
      <c r="M5666" s="39">
        <f t="shared" si="1043"/>
        <v>4.7346064823724303</v>
      </c>
      <c r="N5666" s="39">
        <f t="shared" si="1038"/>
        <v>6.5914792534989761</v>
      </c>
      <c r="O5666" s="43">
        <f t="shared" si="1042"/>
        <v>1.8569</v>
      </c>
      <c r="S5666" s="39">
        <f t="shared" si="1046"/>
        <v>4.4610000000009066E-2</v>
      </c>
      <c r="T5666" s="39">
        <f t="shared" si="1039"/>
        <v>4.7346064823724303</v>
      </c>
      <c r="U5666" s="39">
        <f t="shared" si="1040"/>
        <v>6.6863207091924792</v>
      </c>
      <c r="V5666" s="43">
        <f t="shared" si="1041"/>
        <v>1.9517</v>
      </c>
    </row>
    <row r="5667" spans="5:22" hidden="1" x14ac:dyDescent="0.25">
      <c r="E5667" s="39">
        <f t="shared" si="1044"/>
        <v>4.4600000000009063E-2</v>
      </c>
      <c r="F5667" s="39">
        <f t="shared" si="1035"/>
        <v>4.7351372381033032</v>
      </c>
      <c r="G5667" s="39">
        <f t="shared" si="1036"/>
        <v>5.5272350444049465</v>
      </c>
      <c r="H5667" s="43">
        <f t="shared" si="1037"/>
        <v>0.79210000000000003</v>
      </c>
      <c r="L5667" s="39">
        <f t="shared" si="1045"/>
        <v>4.4600000000009063E-2</v>
      </c>
      <c r="M5667" s="39">
        <f t="shared" si="1043"/>
        <v>4.7351372381033032</v>
      </c>
      <c r="N5667" s="39">
        <f t="shared" si="1038"/>
        <v>6.5913818889695008</v>
      </c>
      <c r="O5667" s="43">
        <f t="shared" si="1042"/>
        <v>1.8562000000000001</v>
      </c>
      <c r="S5667" s="39">
        <f t="shared" si="1046"/>
        <v>4.4600000000009063E-2</v>
      </c>
      <c r="T5667" s="39">
        <f t="shared" si="1039"/>
        <v>4.7351372381033032</v>
      </c>
      <c r="U5667" s="39">
        <f t="shared" si="1040"/>
        <v>6.6863207091924792</v>
      </c>
      <c r="V5667" s="43">
        <f t="shared" si="1041"/>
        <v>1.9512</v>
      </c>
    </row>
    <row r="5668" spans="5:22" hidden="1" x14ac:dyDescent="0.25">
      <c r="E5668" s="39">
        <f t="shared" si="1044"/>
        <v>4.459000000000906E-2</v>
      </c>
      <c r="F5668" s="39">
        <f t="shared" si="1035"/>
        <v>4.7356681723694889</v>
      </c>
      <c r="G5668" s="39">
        <f t="shared" si="1036"/>
        <v>5.5271632476456976</v>
      </c>
      <c r="H5668" s="43">
        <f t="shared" si="1037"/>
        <v>0.79149999999999998</v>
      </c>
      <c r="L5668" s="39">
        <f t="shared" si="1045"/>
        <v>4.459000000000906E-2</v>
      </c>
      <c r="M5668" s="39">
        <f t="shared" si="1043"/>
        <v>4.7356681723694889</v>
      </c>
      <c r="N5668" s="39">
        <f t="shared" si="1038"/>
        <v>6.5912845026069666</v>
      </c>
      <c r="O5668" s="43">
        <f t="shared" si="1042"/>
        <v>1.8555999999999999</v>
      </c>
      <c r="S5668" s="39">
        <f t="shared" si="1046"/>
        <v>4.459000000000906E-2</v>
      </c>
      <c r="T5668" s="39">
        <f t="shared" si="1039"/>
        <v>4.7356681723694889</v>
      </c>
      <c r="U5668" s="39">
        <f t="shared" si="1040"/>
        <v>6.6863207091924792</v>
      </c>
      <c r="V5668" s="43">
        <f t="shared" si="1041"/>
        <v>1.9507000000000001</v>
      </c>
    </row>
    <row r="5669" spans="5:22" hidden="1" x14ac:dyDescent="0.25">
      <c r="E5669" s="39">
        <f t="shared" si="1044"/>
        <v>4.4580000000009057E-2</v>
      </c>
      <c r="F5669" s="39">
        <f t="shared" si="1035"/>
        <v>4.7361992852711055</v>
      </c>
      <c r="G5669" s="39">
        <f t="shared" si="1036"/>
        <v>5.5270914326672376</v>
      </c>
      <c r="H5669" s="43">
        <f t="shared" si="1037"/>
        <v>0.79090000000000005</v>
      </c>
      <c r="L5669" s="39">
        <f t="shared" si="1045"/>
        <v>4.4580000000009057E-2</v>
      </c>
      <c r="M5669" s="39">
        <f t="shared" si="1043"/>
        <v>4.7361992852711055</v>
      </c>
      <c r="N5669" s="39">
        <f t="shared" si="1038"/>
        <v>6.5911870944015778</v>
      </c>
      <c r="O5669" s="43">
        <f t="shared" si="1042"/>
        <v>1.855</v>
      </c>
      <c r="S5669" s="39">
        <f t="shared" si="1046"/>
        <v>4.4580000000009057E-2</v>
      </c>
      <c r="T5669" s="39">
        <f t="shared" si="1039"/>
        <v>4.7361992852711055</v>
      </c>
      <c r="U5669" s="39">
        <f t="shared" si="1040"/>
        <v>6.6863207091924792</v>
      </c>
      <c r="V5669" s="43">
        <f t="shared" si="1041"/>
        <v>1.9500999999999999</v>
      </c>
    </row>
    <row r="5670" spans="5:22" hidden="1" x14ac:dyDescent="0.25">
      <c r="E5670" s="39">
        <f t="shared" si="1044"/>
        <v>4.4570000000009054E-2</v>
      </c>
      <c r="F5670" s="39">
        <f t="shared" si="1035"/>
        <v>4.7367305769083448</v>
      </c>
      <c r="G5670" s="39">
        <f t="shared" si="1036"/>
        <v>5.5270195994610276</v>
      </c>
      <c r="H5670" s="43">
        <f t="shared" si="1037"/>
        <v>0.7903</v>
      </c>
      <c r="L5670" s="39">
        <f t="shared" si="1045"/>
        <v>4.4570000000009054E-2</v>
      </c>
      <c r="M5670" s="39">
        <f t="shared" si="1043"/>
        <v>4.7367305769083448</v>
      </c>
      <c r="N5670" s="39">
        <f t="shared" si="1038"/>
        <v>6.5910896643435359</v>
      </c>
      <c r="O5670" s="43">
        <f t="shared" si="1042"/>
        <v>1.8544</v>
      </c>
      <c r="S5670" s="39">
        <f t="shared" si="1046"/>
        <v>4.4570000000009054E-2</v>
      </c>
      <c r="T5670" s="39">
        <f t="shared" si="1039"/>
        <v>4.7367305769083448</v>
      </c>
      <c r="U5670" s="39">
        <f t="shared" si="1040"/>
        <v>6.6863207091924792</v>
      </c>
      <c r="V5670" s="43">
        <f t="shared" si="1041"/>
        <v>1.9496</v>
      </c>
    </row>
    <row r="5671" spans="5:22" hidden="1" x14ac:dyDescent="0.25">
      <c r="E5671" s="39">
        <f t="shared" si="1044"/>
        <v>4.4560000000009051E-2</v>
      </c>
      <c r="F5671" s="39">
        <f t="shared" si="1035"/>
        <v>4.7372620473814795</v>
      </c>
      <c r="G5671" s="39">
        <f t="shared" si="1036"/>
        <v>5.5269477480185261</v>
      </c>
      <c r="H5671" s="43">
        <f t="shared" si="1037"/>
        <v>0.78969999999999996</v>
      </c>
      <c r="L5671" s="39">
        <f t="shared" si="1045"/>
        <v>4.4560000000009051E-2</v>
      </c>
      <c r="M5671" s="39">
        <f t="shared" si="1043"/>
        <v>4.7372620473814795</v>
      </c>
      <c r="N5671" s="39">
        <f t="shared" si="1038"/>
        <v>6.590992212423032</v>
      </c>
      <c r="O5671" s="43">
        <f t="shared" si="1042"/>
        <v>1.8536999999999999</v>
      </c>
      <c r="S5671" s="39">
        <f t="shared" si="1046"/>
        <v>4.4560000000009051E-2</v>
      </c>
      <c r="T5671" s="39">
        <f t="shared" si="1039"/>
        <v>4.7372620473814795</v>
      </c>
      <c r="U5671" s="39">
        <f t="shared" si="1040"/>
        <v>6.6863207091924792</v>
      </c>
      <c r="V5671" s="43">
        <f t="shared" si="1041"/>
        <v>1.9491000000000001</v>
      </c>
    </row>
    <row r="5672" spans="5:22" hidden="1" x14ac:dyDescent="0.25">
      <c r="E5672" s="39">
        <f t="shared" si="1044"/>
        <v>4.4550000000009048E-2</v>
      </c>
      <c r="F5672" s="39">
        <f t="shared" si="1035"/>
        <v>4.7377936967908623</v>
      </c>
      <c r="G5672" s="39">
        <f t="shared" si="1036"/>
        <v>5.5268758783311842</v>
      </c>
      <c r="H5672" s="43">
        <f t="shared" si="1037"/>
        <v>0.78910000000000002</v>
      </c>
      <c r="L5672" s="39">
        <f t="shared" si="1045"/>
        <v>4.4550000000009048E-2</v>
      </c>
      <c r="M5672" s="39">
        <f t="shared" si="1043"/>
        <v>4.7377936967908623</v>
      </c>
      <c r="N5672" s="39">
        <f t="shared" si="1038"/>
        <v>6.5908947386302525</v>
      </c>
      <c r="O5672" s="43">
        <f t="shared" si="1042"/>
        <v>1.8531</v>
      </c>
      <c r="S5672" s="39">
        <f t="shared" si="1046"/>
        <v>4.4550000000009048E-2</v>
      </c>
      <c r="T5672" s="39">
        <f t="shared" si="1039"/>
        <v>4.7377936967908623</v>
      </c>
      <c r="U5672" s="39">
        <f t="shared" si="1040"/>
        <v>6.6863207091924792</v>
      </c>
      <c r="V5672" s="43">
        <f t="shared" si="1041"/>
        <v>1.9484999999999999</v>
      </c>
    </row>
    <row r="5673" spans="5:22" hidden="1" x14ac:dyDescent="0.25">
      <c r="E5673" s="39">
        <f t="shared" si="1044"/>
        <v>4.4540000000009045E-2</v>
      </c>
      <c r="F5673" s="39">
        <f t="shared" si="1035"/>
        <v>4.7383255252369212</v>
      </c>
      <c r="G5673" s="39">
        <f t="shared" si="1036"/>
        <v>5.5268039903904471</v>
      </c>
      <c r="H5673" s="43">
        <f t="shared" si="1037"/>
        <v>0.78849999999999998</v>
      </c>
      <c r="L5673" s="39">
        <f t="shared" si="1045"/>
        <v>4.4540000000009045E-2</v>
      </c>
      <c r="M5673" s="39">
        <f t="shared" si="1043"/>
        <v>4.7383255252369212</v>
      </c>
      <c r="N5673" s="39">
        <f t="shared" si="1038"/>
        <v>6.5907972429553787</v>
      </c>
      <c r="O5673" s="43">
        <f t="shared" si="1042"/>
        <v>1.8525</v>
      </c>
      <c r="S5673" s="39">
        <f t="shared" si="1046"/>
        <v>4.4540000000009045E-2</v>
      </c>
      <c r="T5673" s="39">
        <f t="shared" si="1039"/>
        <v>4.7383255252369212</v>
      </c>
      <c r="U5673" s="39">
        <f t="shared" si="1040"/>
        <v>6.6863207091924792</v>
      </c>
      <c r="V5673" s="43">
        <f t="shared" si="1041"/>
        <v>1.948</v>
      </c>
    </row>
    <row r="5674" spans="5:22" hidden="1" x14ac:dyDescent="0.25">
      <c r="E5674" s="39">
        <f t="shared" si="1044"/>
        <v>4.4530000000009042E-2</v>
      </c>
      <c r="F5674" s="39">
        <f t="shared" si="1035"/>
        <v>4.7388575328201661</v>
      </c>
      <c r="G5674" s="39">
        <f t="shared" si="1036"/>
        <v>5.5267320841877563</v>
      </c>
      <c r="H5674" s="43">
        <f t="shared" si="1037"/>
        <v>0.78790000000000004</v>
      </c>
      <c r="L5674" s="39">
        <f t="shared" si="1045"/>
        <v>4.4530000000009042E-2</v>
      </c>
      <c r="M5674" s="39">
        <f t="shared" si="1043"/>
        <v>4.7388575328201661</v>
      </c>
      <c r="N5674" s="39">
        <f t="shared" si="1038"/>
        <v>6.590699725388582</v>
      </c>
      <c r="O5674" s="43">
        <f t="shared" si="1042"/>
        <v>1.8517999999999999</v>
      </c>
      <c r="S5674" s="39">
        <f t="shared" si="1046"/>
        <v>4.4530000000009042E-2</v>
      </c>
      <c r="T5674" s="39">
        <f t="shared" si="1039"/>
        <v>4.7388575328201661</v>
      </c>
      <c r="U5674" s="39">
        <f t="shared" si="1040"/>
        <v>6.6863207091924792</v>
      </c>
      <c r="V5674" s="43">
        <f t="shared" si="1041"/>
        <v>1.9475</v>
      </c>
    </row>
    <row r="5675" spans="5:22" hidden="1" x14ac:dyDescent="0.25">
      <c r="E5675" s="39">
        <f t="shared" si="1044"/>
        <v>4.4520000000009038E-2</v>
      </c>
      <c r="F5675" s="39">
        <f t="shared" si="1035"/>
        <v>4.7393897196411841</v>
      </c>
      <c r="G5675" s="39">
        <f t="shared" si="1036"/>
        <v>5.5266601597145435</v>
      </c>
      <c r="H5675" s="43">
        <f t="shared" si="1037"/>
        <v>0.7873</v>
      </c>
      <c r="L5675" s="39">
        <f t="shared" si="1045"/>
        <v>4.4520000000009038E-2</v>
      </c>
      <c r="M5675" s="39">
        <f t="shared" si="1043"/>
        <v>4.7393897196411841</v>
      </c>
      <c r="N5675" s="39">
        <f t="shared" si="1038"/>
        <v>6.5906021859200301</v>
      </c>
      <c r="O5675" s="43">
        <f t="shared" si="1042"/>
        <v>1.8512</v>
      </c>
      <c r="S5675" s="39">
        <f t="shared" si="1046"/>
        <v>4.4520000000009038E-2</v>
      </c>
      <c r="T5675" s="39">
        <f t="shared" si="1039"/>
        <v>4.7393897196411841</v>
      </c>
      <c r="U5675" s="39">
        <f t="shared" si="1040"/>
        <v>6.6863207091924792</v>
      </c>
      <c r="V5675" s="43">
        <f t="shared" si="1041"/>
        <v>1.9469000000000001</v>
      </c>
    </row>
    <row r="5676" spans="5:22" hidden="1" x14ac:dyDescent="0.25">
      <c r="E5676" s="39">
        <f t="shared" si="1044"/>
        <v>4.4510000000009035E-2</v>
      </c>
      <c r="F5676" s="39">
        <f t="shared" si="1035"/>
        <v>4.7399220858006439</v>
      </c>
      <c r="G5676" s="39">
        <f t="shared" si="1036"/>
        <v>5.5265882169622378</v>
      </c>
      <c r="H5676" s="43">
        <f t="shared" si="1037"/>
        <v>0.78669999999999995</v>
      </c>
      <c r="L5676" s="39">
        <f t="shared" si="1045"/>
        <v>4.4510000000009035E-2</v>
      </c>
      <c r="M5676" s="39">
        <f t="shared" si="1043"/>
        <v>4.7399220858006439</v>
      </c>
      <c r="N5676" s="39">
        <f t="shared" si="1038"/>
        <v>6.5905046245398813</v>
      </c>
      <c r="O5676" s="43">
        <f t="shared" si="1042"/>
        <v>1.8506</v>
      </c>
      <c r="S5676" s="39">
        <f t="shared" si="1046"/>
        <v>4.4510000000009035E-2</v>
      </c>
      <c r="T5676" s="39">
        <f t="shared" si="1039"/>
        <v>4.7399220858006439</v>
      </c>
      <c r="U5676" s="39">
        <f t="shared" si="1040"/>
        <v>6.6863207091924792</v>
      </c>
      <c r="V5676" s="43">
        <f t="shared" si="1041"/>
        <v>1.9463999999999999</v>
      </c>
    </row>
    <row r="5677" spans="5:22" hidden="1" x14ac:dyDescent="0.25">
      <c r="E5677" s="39">
        <f t="shared" si="1044"/>
        <v>4.4500000000009032E-2</v>
      </c>
      <c r="F5677" s="39">
        <f t="shared" si="1035"/>
        <v>4.7404546313992908</v>
      </c>
      <c r="G5677" s="39">
        <f t="shared" si="1036"/>
        <v>5.5265162559222611</v>
      </c>
      <c r="H5677" s="43">
        <f t="shared" si="1037"/>
        <v>0.78610000000000002</v>
      </c>
      <c r="L5677" s="39">
        <f t="shared" si="1045"/>
        <v>4.4500000000009032E-2</v>
      </c>
      <c r="M5677" s="39">
        <f t="shared" si="1043"/>
        <v>4.7404546313992908</v>
      </c>
      <c r="N5677" s="39">
        <f t="shared" si="1038"/>
        <v>6.5904070412382909</v>
      </c>
      <c r="O5677" s="43">
        <f t="shared" si="1042"/>
        <v>1.85</v>
      </c>
      <c r="S5677" s="39">
        <f t="shared" si="1046"/>
        <v>4.4500000000009032E-2</v>
      </c>
      <c r="T5677" s="39">
        <f t="shared" si="1039"/>
        <v>4.7404546313992908</v>
      </c>
      <c r="U5677" s="39">
        <f t="shared" si="1040"/>
        <v>6.6863207091924792</v>
      </c>
      <c r="V5677" s="43">
        <f t="shared" si="1041"/>
        <v>1.9459</v>
      </c>
    </row>
    <row r="5678" spans="5:22" hidden="1" x14ac:dyDescent="0.25">
      <c r="E5678" s="39">
        <f t="shared" si="1044"/>
        <v>4.4490000000009029E-2</v>
      </c>
      <c r="F5678" s="39">
        <f t="shared" si="1035"/>
        <v>4.7409873565379508</v>
      </c>
      <c r="G5678" s="39">
        <f t="shared" si="1036"/>
        <v>5.5264442765860293</v>
      </c>
      <c r="H5678" s="43">
        <f t="shared" si="1037"/>
        <v>0.78549999999999998</v>
      </c>
      <c r="L5678" s="39">
        <f t="shared" si="1045"/>
        <v>4.4490000000009029E-2</v>
      </c>
      <c r="M5678" s="39">
        <f t="shared" si="1043"/>
        <v>4.7409873565379508</v>
      </c>
      <c r="N5678" s="39">
        <f t="shared" si="1038"/>
        <v>6.5903094360054038</v>
      </c>
      <c r="O5678" s="43">
        <f t="shared" si="1042"/>
        <v>1.8492999999999999</v>
      </c>
      <c r="S5678" s="39">
        <f t="shared" si="1046"/>
        <v>4.4490000000009029E-2</v>
      </c>
      <c r="T5678" s="39">
        <f t="shared" si="1039"/>
        <v>4.7409873565379508</v>
      </c>
      <c r="U5678" s="39">
        <f t="shared" si="1040"/>
        <v>6.6863207091924792</v>
      </c>
      <c r="V5678" s="43">
        <f t="shared" si="1041"/>
        <v>1.9453</v>
      </c>
    </row>
    <row r="5679" spans="5:22" hidden="1" x14ac:dyDescent="0.25">
      <c r="E5679" s="39">
        <f t="shared" si="1044"/>
        <v>4.4480000000009026E-2</v>
      </c>
      <c r="F5679" s="39">
        <f t="shared" si="1035"/>
        <v>4.7415202613175289</v>
      </c>
      <c r="G5679" s="39">
        <f t="shared" si="1036"/>
        <v>5.5263722789449528</v>
      </c>
      <c r="H5679" s="43">
        <f t="shared" si="1037"/>
        <v>0.78490000000000004</v>
      </c>
      <c r="L5679" s="39">
        <f t="shared" si="1045"/>
        <v>4.4480000000009026E-2</v>
      </c>
      <c r="M5679" s="39">
        <f t="shared" si="1043"/>
        <v>4.7415202613175289</v>
      </c>
      <c r="N5679" s="39">
        <f t="shared" si="1038"/>
        <v>6.5902118088313602</v>
      </c>
      <c r="O5679" s="43">
        <f t="shared" si="1042"/>
        <v>1.8487</v>
      </c>
      <c r="S5679" s="39">
        <f t="shared" si="1046"/>
        <v>4.4480000000009026E-2</v>
      </c>
      <c r="T5679" s="39">
        <f t="shared" si="1039"/>
        <v>4.7415202613175289</v>
      </c>
      <c r="U5679" s="39">
        <f t="shared" si="1040"/>
        <v>6.6863207091924792</v>
      </c>
      <c r="V5679" s="43">
        <f t="shared" si="1041"/>
        <v>1.9448000000000001</v>
      </c>
    </row>
    <row r="5680" spans="5:22" hidden="1" x14ac:dyDescent="0.25">
      <c r="E5680" s="39">
        <f t="shared" si="1044"/>
        <v>4.4470000000009023E-2</v>
      </c>
      <c r="F5680" s="39">
        <f t="shared" si="1035"/>
        <v>4.7420533458390084</v>
      </c>
      <c r="G5680" s="39">
        <f t="shared" si="1036"/>
        <v>5.5263002629904356</v>
      </c>
      <c r="H5680" s="43">
        <f t="shared" si="1037"/>
        <v>0.78420000000000001</v>
      </c>
      <c r="L5680" s="39">
        <f t="shared" si="1045"/>
        <v>4.4470000000009023E-2</v>
      </c>
      <c r="M5680" s="39">
        <f t="shared" si="1043"/>
        <v>4.7420533458390084</v>
      </c>
      <c r="N5680" s="39">
        <f t="shared" si="1038"/>
        <v>6.5901141597062933</v>
      </c>
      <c r="O5680" s="43">
        <f t="shared" si="1042"/>
        <v>1.8481000000000001</v>
      </c>
      <c r="S5680" s="39">
        <f t="shared" si="1046"/>
        <v>4.4470000000009023E-2</v>
      </c>
      <c r="T5680" s="39">
        <f t="shared" si="1039"/>
        <v>4.7420533458390084</v>
      </c>
      <c r="U5680" s="39">
        <f t="shared" si="1040"/>
        <v>6.6863207091924792</v>
      </c>
      <c r="V5680" s="43">
        <f t="shared" si="1041"/>
        <v>1.9442999999999999</v>
      </c>
    </row>
    <row r="5681" spans="5:22" hidden="1" x14ac:dyDescent="0.25">
      <c r="E5681" s="39">
        <f t="shared" si="1044"/>
        <v>4.446000000000902E-2</v>
      </c>
      <c r="F5681" s="39">
        <f t="shared" si="1035"/>
        <v>4.7425866102034542</v>
      </c>
      <c r="G5681" s="39">
        <f t="shared" si="1036"/>
        <v>5.526228228713876</v>
      </c>
      <c r="H5681" s="43">
        <f t="shared" si="1037"/>
        <v>0.78359999999999996</v>
      </c>
      <c r="L5681" s="39">
        <f t="shared" si="1045"/>
        <v>4.446000000000902E-2</v>
      </c>
      <c r="M5681" s="39">
        <f t="shared" si="1043"/>
        <v>4.7425866102034542</v>
      </c>
      <c r="N5681" s="39">
        <f t="shared" si="1038"/>
        <v>6.5900164886203312</v>
      </c>
      <c r="O5681" s="43">
        <f t="shared" si="1042"/>
        <v>1.8473999999999999</v>
      </c>
      <c r="S5681" s="39">
        <f t="shared" si="1046"/>
        <v>4.446000000000902E-2</v>
      </c>
      <c r="T5681" s="39">
        <f t="shared" si="1039"/>
        <v>4.7425866102034542</v>
      </c>
      <c r="U5681" s="39">
        <f t="shared" si="1040"/>
        <v>6.6863207091924792</v>
      </c>
      <c r="V5681" s="43">
        <f t="shared" si="1041"/>
        <v>1.9437</v>
      </c>
    </row>
    <row r="5682" spans="5:22" hidden="1" x14ac:dyDescent="0.25">
      <c r="E5682" s="39">
        <f t="shared" si="1044"/>
        <v>4.4450000000009017E-2</v>
      </c>
      <c r="F5682" s="39">
        <f t="shared" si="1035"/>
        <v>4.7431200545120085</v>
      </c>
      <c r="G5682" s="39">
        <f t="shared" si="1036"/>
        <v>5.5261561761066664</v>
      </c>
      <c r="H5682" s="43">
        <f t="shared" si="1037"/>
        <v>0.78300000000000003</v>
      </c>
      <c r="L5682" s="39">
        <f t="shared" si="1045"/>
        <v>4.4450000000009017E-2</v>
      </c>
      <c r="M5682" s="39">
        <f t="shared" si="1043"/>
        <v>4.7431200545120085</v>
      </c>
      <c r="N5682" s="39">
        <f t="shared" si="1038"/>
        <v>6.5899187955635918</v>
      </c>
      <c r="O5682" s="43">
        <f t="shared" si="1042"/>
        <v>1.8468</v>
      </c>
      <c r="S5682" s="39">
        <f t="shared" si="1046"/>
        <v>4.4450000000009017E-2</v>
      </c>
      <c r="T5682" s="39">
        <f t="shared" si="1039"/>
        <v>4.7431200545120085</v>
      </c>
      <c r="U5682" s="39">
        <f t="shared" si="1040"/>
        <v>6.6863207091924792</v>
      </c>
      <c r="V5682" s="43">
        <f t="shared" si="1041"/>
        <v>1.9432</v>
      </c>
    </row>
    <row r="5683" spans="5:22" hidden="1" x14ac:dyDescent="0.25">
      <c r="E5683" s="39">
        <f t="shared" si="1044"/>
        <v>4.4440000000009014E-2</v>
      </c>
      <c r="F5683" s="39">
        <f t="shared" si="1035"/>
        <v>4.7436536788658952</v>
      </c>
      <c r="G5683" s="39">
        <f t="shared" si="1036"/>
        <v>5.5260841051601934</v>
      </c>
      <c r="H5683" s="43">
        <f t="shared" si="1037"/>
        <v>0.78239999999999998</v>
      </c>
      <c r="L5683" s="39">
        <f t="shared" si="1045"/>
        <v>4.4440000000009014E-2</v>
      </c>
      <c r="M5683" s="39">
        <f t="shared" si="1043"/>
        <v>4.7436536788658952</v>
      </c>
      <c r="N5683" s="39">
        <f t="shared" si="1038"/>
        <v>6.589821080526189</v>
      </c>
      <c r="O5683" s="43">
        <f t="shared" si="1042"/>
        <v>1.8462000000000001</v>
      </c>
      <c r="S5683" s="39">
        <f t="shared" si="1046"/>
        <v>4.4440000000009014E-2</v>
      </c>
      <c r="T5683" s="39">
        <f t="shared" si="1039"/>
        <v>4.7436536788658952</v>
      </c>
      <c r="U5683" s="39">
        <f t="shared" si="1040"/>
        <v>6.6863207091924792</v>
      </c>
      <c r="V5683" s="43">
        <f t="shared" si="1041"/>
        <v>1.9427000000000001</v>
      </c>
    </row>
    <row r="5684" spans="5:22" hidden="1" x14ac:dyDescent="0.25">
      <c r="E5684" s="39">
        <f t="shared" si="1044"/>
        <v>4.4430000000009011E-2</v>
      </c>
      <c r="F5684" s="39">
        <f t="shared" si="1035"/>
        <v>4.7441874833664155</v>
      </c>
      <c r="G5684" s="39">
        <f t="shared" si="1036"/>
        <v>5.5260120158658381</v>
      </c>
      <c r="H5684" s="43">
        <f t="shared" si="1037"/>
        <v>0.78180000000000005</v>
      </c>
      <c r="L5684" s="39">
        <f t="shared" si="1045"/>
        <v>4.4430000000009011E-2</v>
      </c>
      <c r="M5684" s="39">
        <f t="shared" si="1043"/>
        <v>4.7441874833664155</v>
      </c>
      <c r="N5684" s="39">
        <f t="shared" si="1038"/>
        <v>6.5897233434982301</v>
      </c>
      <c r="O5684" s="43">
        <f t="shared" si="1042"/>
        <v>1.8454999999999999</v>
      </c>
      <c r="S5684" s="39">
        <f t="shared" si="1046"/>
        <v>4.4430000000009011E-2</v>
      </c>
      <c r="T5684" s="39">
        <f t="shared" si="1039"/>
        <v>4.7441874833664155</v>
      </c>
      <c r="U5684" s="39">
        <f t="shared" si="1040"/>
        <v>6.6863207091924792</v>
      </c>
      <c r="V5684" s="43">
        <f t="shared" si="1041"/>
        <v>1.9420999999999999</v>
      </c>
    </row>
    <row r="5685" spans="5:22" hidden="1" x14ac:dyDescent="0.25">
      <c r="E5685" s="39">
        <f t="shared" si="1044"/>
        <v>4.4420000000009008E-2</v>
      </c>
      <c r="F5685" s="39">
        <f t="shared" si="1035"/>
        <v>4.744721468114955</v>
      </c>
      <c r="G5685" s="39">
        <f t="shared" si="1036"/>
        <v>5.5259399082149736</v>
      </c>
      <c r="H5685" s="43">
        <f t="shared" si="1037"/>
        <v>0.78120000000000001</v>
      </c>
      <c r="L5685" s="39">
        <f t="shared" si="1045"/>
        <v>4.4420000000009008E-2</v>
      </c>
      <c r="M5685" s="39">
        <f t="shared" si="1043"/>
        <v>4.744721468114955</v>
      </c>
      <c r="N5685" s="39">
        <f t="shared" si="1038"/>
        <v>6.5896255844698146</v>
      </c>
      <c r="O5685" s="43">
        <f t="shared" si="1042"/>
        <v>1.8449</v>
      </c>
      <c r="S5685" s="39">
        <f t="shared" si="1046"/>
        <v>4.4420000000009008E-2</v>
      </c>
      <c r="T5685" s="39">
        <f t="shared" si="1039"/>
        <v>4.744721468114955</v>
      </c>
      <c r="U5685" s="39">
        <f t="shared" si="1040"/>
        <v>6.6863207091924792</v>
      </c>
      <c r="V5685" s="43">
        <f t="shared" si="1041"/>
        <v>1.9416</v>
      </c>
    </row>
    <row r="5686" spans="5:22" hidden="1" x14ac:dyDescent="0.25">
      <c r="E5686" s="39">
        <f t="shared" si="1044"/>
        <v>4.4410000000009005E-2</v>
      </c>
      <c r="F5686" s="39">
        <f t="shared" si="1035"/>
        <v>4.7452556332129729</v>
      </c>
      <c r="G5686" s="39">
        <f t="shared" si="1036"/>
        <v>5.5258677821989686</v>
      </c>
      <c r="H5686" s="43">
        <f t="shared" si="1037"/>
        <v>0.78059999999999996</v>
      </c>
      <c r="L5686" s="39">
        <f t="shared" si="1045"/>
        <v>4.4410000000009005E-2</v>
      </c>
      <c r="M5686" s="39">
        <f t="shared" si="1043"/>
        <v>4.7452556332129729</v>
      </c>
      <c r="N5686" s="39">
        <f t="shared" si="1038"/>
        <v>6.5895278034310349</v>
      </c>
      <c r="O5686" s="43">
        <f t="shared" si="1042"/>
        <v>1.8443000000000001</v>
      </c>
      <c r="S5686" s="39">
        <f t="shared" si="1046"/>
        <v>4.4410000000009005E-2</v>
      </c>
      <c r="T5686" s="39">
        <f t="shared" si="1039"/>
        <v>4.7452556332129729</v>
      </c>
      <c r="U5686" s="39">
        <f t="shared" si="1040"/>
        <v>6.6863207091924792</v>
      </c>
      <c r="V5686" s="43">
        <f t="shared" si="1041"/>
        <v>1.9411</v>
      </c>
    </row>
    <row r="5687" spans="5:22" hidden="1" x14ac:dyDescent="0.25">
      <c r="E5687" s="39">
        <f t="shared" si="1044"/>
        <v>4.4400000000009002E-2</v>
      </c>
      <c r="F5687" s="39">
        <f t="shared" si="1035"/>
        <v>4.7457899787620139</v>
      </c>
      <c r="G5687" s="39">
        <f t="shared" si="1036"/>
        <v>5.5257956378091873</v>
      </c>
      <c r="H5687" s="43">
        <f t="shared" si="1037"/>
        <v>0.78</v>
      </c>
      <c r="L5687" s="39">
        <f t="shared" si="1045"/>
        <v>4.4400000000009002E-2</v>
      </c>
      <c r="M5687" s="39">
        <f t="shared" si="1043"/>
        <v>4.7457899787620139</v>
      </c>
      <c r="N5687" s="39">
        <f t="shared" si="1038"/>
        <v>6.589430000371979</v>
      </c>
      <c r="O5687" s="43">
        <f t="shared" si="1042"/>
        <v>1.8435999999999999</v>
      </c>
      <c r="S5687" s="39">
        <f t="shared" si="1046"/>
        <v>4.4400000000009002E-2</v>
      </c>
      <c r="T5687" s="39">
        <f t="shared" si="1039"/>
        <v>4.7457899787620139</v>
      </c>
      <c r="U5687" s="39">
        <f t="shared" si="1040"/>
        <v>6.6863207091924792</v>
      </c>
      <c r="V5687" s="43">
        <f t="shared" si="1041"/>
        <v>1.9404999999999999</v>
      </c>
    </row>
    <row r="5688" spans="5:22" hidden="1" x14ac:dyDescent="0.25">
      <c r="E5688" s="39">
        <f t="shared" si="1044"/>
        <v>4.4390000000008999E-2</v>
      </c>
      <c r="F5688" s="39">
        <f t="shared" si="1035"/>
        <v>4.7463245048636997</v>
      </c>
      <c r="G5688" s="39">
        <f t="shared" si="1036"/>
        <v>5.5257234750369841</v>
      </c>
      <c r="H5688" s="43">
        <f t="shared" si="1037"/>
        <v>0.77939999999999998</v>
      </c>
      <c r="L5688" s="39">
        <f t="shared" si="1045"/>
        <v>4.4390000000008999E-2</v>
      </c>
      <c r="M5688" s="39">
        <f t="shared" si="1043"/>
        <v>4.7463245048636997</v>
      </c>
      <c r="N5688" s="39">
        <f t="shared" si="1038"/>
        <v>6.5893321752827259</v>
      </c>
      <c r="O5688" s="43">
        <f t="shared" si="1042"/>
        <v>1.843</v>
      </c>
      <c r="S5688" s="39">
        <f t="shared" si="1046"/>
        <v>4.4390000000008999E-2</v>
      </c>
      <c r="T5688" s="39">
        <f t="shared" si="1039"/>
        <v>4.7463245048636997</v>
      </c>
      <c r="U5688" s="39">
        <f t="shared" si="1040"/>
        <v>6.6863207091924792</v>
      </c>
      <c r="V5688" s="43">
        <f t="shared" si="1041"/>
        <v>1.94</v>
      </c>
    </row>
    <row r="5689" spans="5:22" hidden="1" x14ac:dyDescent="0.25">
      <c r="E5689" s="39">
        <f t="shared" si="1044"/>
        <v>4.4380000000008996E-2</v>
      </c>
      <c r="F5689" s="39">
        <f t="shared" si="1035"/>
        <v>4.7468592116197321</v>
      </c>
      <c r="G5689" s="39">
        <f t="shared" si="1036"/>
        <v>5.5256512938737119</v>
      </c>
      <c r="H5689" s="43">
        <f t="shared" si="1037"/>
        <v>0.77880000000000005</v>
      </c>
      <c r="L5689" s="39">
        <f t="shared" si="1045"/>
        <v>4.4380000000008996E-2</v>
      </c>
      <c r="M5689" s="39">
        <f t="shared" si="1043"/>
        <v>4.7468592116197321</v>
      </c>
      <c r="N5689" s="39">
        <f t="shared" si="1038"/>
        <v>6.5892343281533483</v>
      </c>
      <c r="O5689" s="43">
        <f t="shared" si="1042"/>
        <v>1.8424</v>
      </c>
      <c r="S5689" s="39">
        <f t="shared" si="1046"/>
        <v>4.4380000000008996E-2</v>
      </c>
      <c r="T5689" s="39">
        <f t="shared" si="1039"/>
        <v>4.7468592116197321</v>
      </c>
      <c r="U5689" s="39">
        <f t="shared" si="1040"/>
        <v>6.6863207091924792</v>
      </c>
      <c r="V5689" s="43">
        <f t="shared" si="1041"/>
        <v>1.9395</v>
      </c>
    </row>
    <row r="5690" spans="5:22" hidden="1" x14ac:dyDescent="0.25">
      <c r="E5690" s="39">
        <f t="shared" si="1044"/>
        <v>4.4370000000008993E-2</v>
      </c>
      <c r="F5690" s="39">
        <f t="shared" si="1035"/>
        <v>4.7473940991318946</v>
      </c>
      <c r="G5690" s="39">
        <f t="shared" si="1036"/>
        <v>5.5255790943107135</v>
      </c>
      <c r="H5690" s="43">
        <f t="shared" si="1037"/>
        <v>0.7782</v>
      </c>
      <c r="L5690" s="39">
        <f t="shared" si="1045"/>
        <v>4.4370000000008993E-2</v>
      </c>
      <c r="M5690" s="39">
        <f t="shared" si="1043"/>
        <v>4.7473940991318946</v>
      </c>
      <c r="N5690" s="39">
        <f t="shared" si="1038"/>
        <v>6.5891364589739139</v>
      </c>
      <c r="O5690" s="43">
        <f t="shared" si="1042"/>
        <v>1.8416999999999999</v>
      </c>
      <c r="S5690" s="39">
        <f t="shared" si="1046"/>
        <v>4.4370000000008993E-2</v>
      </c>
      <c r="T5690" s="39">
        <f t="shared" si="1039"/>
        <v>4.7473940991318946</v>
      </c>
      <c r="U5690" s="39">
        <f t="shared" si="1040"/>
        <v>6.6863207091924792</v>
      </c>
      <c r="V5690" s="43">
        <f t="shared" si="1041"/>
        <v>1.9389000000000001</v>
      </c>
    </row>
    <row r="5691" spans="5:22" hidden="1" x14ac:dyDescent="0.25">
      <c r="E5691" s="39">
        <f t="shared" si="1044"/>
        <v>4.4360000000008989E-2</v>
      </c>
      <c r="F5691" s="39">
        <f t="shared" si="1035"/>
        <v>4.7479291675020505</v>
      </c>
      <c r="G5691" s="39">
        <f t="shared" si="1036"/>
        <v>5.5255068763393291</v>
      </c>
      <c r="H5691" s="43">
        <f t="shared" si="1037"/>
        <v>0.77759999999999996</v>
      </c>
      <c r="L5691" s="39">
        <f t="shared" si="1045"/>
        <v>4.4360000000008989E-2</v>
      </c>
      <c r="M5691" s="39">
        <f t="shared" si="1043"/>
        <v>4.7479291675020505</v>
      </c>
      <c r="N5691" s="39">
        <f t="shared" si="1038"/>
        <v>6.5890385677344812</v>
      </c>
      <c r="O5691" s="43">
        <f t="shared" si="1042"/>
        <v>1.8411</v>
      </c>
      <c r="S5691" s="39">
        <f t="shared" si="1046"/>
        <v>4.4360000000008989E-2</v>
      </c>
      <c r="T5691" s="39">
        <f t="shared" si="1039"/>
        <v>4.7479291675020505</v>
      </c>
      <c r="U5691" s="39">
        <f t="shared" si="1040"/>
        <v>6.6863207091924792</v>
      </c>
      <c r="V5691" s="43">
        <f t="shared" si="1041"/>
        <v>1.9383999999999999</v>
      </c>
    </row>
    <row r="5692" spans="5:22" hidden="1" x14ac:dyDescent="0.25">
      <c r="E5692" s="39">
        <f t="shared" si="1044"/>
        <v>4.4350000000008986E-2</v>
      </c>
      <c r="F5692" s="39">
        <f t="shared" si="1035"/>
        <v>4.7484644168321433</v>
      </c>
      <c r="G5692" s="39">
        <f t="shared" si="1036"/>
        <v>5.5254346399508902</v>
      </c>
      <c r="H5692" s="43">
        <f t="shared" si="1037"/>
        <v>0.77700000000000002</v>
      </c>
      <c r="L5692" s="39">
        <f t="shared" si="1045"/>
        <v>4.4350000000008986E-2</v>
      </c>
      <c r="M5692" s="39">
        <f t="shared" si="1043"/>
        <v>4.7484644168321433</v>
      </c>
      <c r="N5692" s="39">
        <f t="shared" si="1038"/>
        <v>6.5889406544251043</v>
      </c>
      <c r="O5692" s="43">
        <f t="shared" si="1042"/>
        <v>1.8405</v>
      </c>
      <c r="S5692" s="39">
        <f t="shared" si="1046"/>
        <v>4.4350000000008986E-2</v>
      </c>
      <c r="T5692" s="39">
        <f t="shared" si="1039"/>
        <v>4.7484644168321433</v>
      </c>
      <c r="U5692" s="39">
        <f t="shared" si="1040"/>
        <v>6.6863207091924792</v>
      </c>
      <c r="V5692" s="43">
        <f t="shared" si="1041"/>
        <v>1.9379</v>
      </c>
    </row>
    <row r="5693" spans="5:22" hidden="1" x14ac:dyDescent="0.25">
      <c r="E5693" s="39">
        <f t="shared" si="1044"/>
        <v>4.4340000000008983E-2</v>
      </c>
      <c r="F5693" s="39">
        <f t="shared" si="1035"/>
        <v>4.7489998472241961</v>
      </c>
      <c r="G5693" s="39">
        <f t="shared" si="1036"/>
        <v>5.5253623851367237</v>
      </c>
      <c r="H5693" s="43">
        <f t="shared" si="1037"/>
        <v>0.77639999999999998</v>
      </c>
      <c r="L5693" s="39">
        <f t="shared" si="1045"/>
        <v>4.4340000000008983E-2</v>
      </c>
      <c r="M5693" s="39">
        <f t="shared" si="1043"/>
        <v>4.7489998472241961</v>
      </c>
      <c r="N5693" s="39">
        <f t="shared" si="1038"/>
        <v>6.5888427190358287</v>
      </c>
      <c r="O5693" s="43">
        <f t="shared" si="1042"/>
        <v>1.8398000000000001</v>
      </c>
      <c r="S5693" s="39">
        <f t="shared" si="1046"/>
        <v>4.4340000000008983E-2</v>
      </c>
      <c r="T5693" s="39">
        <f t="shared" si="1039"/>
        <v>4.7489998472241961</v>
      </c>
      <c r="U5693" s="39">
        <f t="shared" si="1040"/>
        <v>6.6863207091924792</v>
      </c>
      <c r="V5693" s="43">
        <f t="shared" si="1041"/>
        <v>1.9373</v>
      </c>
    </row>
    <row r="5694" spans="5:22" hidden="1" x14ac:dyDescent="0.25">
      <c r="E5694" s="39">
        <f t="shared" si="1044"/>
        <v>4.433000000000898E-2</v>
      </c>
      <c r="F5694" s="39">
        <f t="shared" si="1035"/>
        <v>4.7495354587803149</v>
      </c>
      <c r="G5694" s="39">
        <f t="shared" si="1036"/>
        <v>5.5252901118881512</v>
      </c>
      <c r="H5694" s="43">
        <f t="shared" si="1037"/>
        <v>0.77580000000000005</v>
      </c>
      <c r="L5694" s="39">
        <f t="shared" si="1045"/>
        <v>4.433000000000898E-2</v>
      </c>
      <c r="M5694" s="39">
        <f t="shared" si="1043"/>
        <v>4.7495354587803149</v>
      </c>
      <c r="N5694" s="39">
        <f t="shared" si="1038"/>
        <v>6.5887447615566934</v>
      </c>
      <c r="O5694" s="43">
        <f t="shared" si="1042"/>
        <v>1.8391999999999999</v>
      </c>
      <c r="S5694" s="39">
        <f t="shared" si="1046"/>
        <v>4.433000000000898E-2</v>
      </c>
      <c r="T5694" s="39">
        <f t="shared" si="1039"/>
        <v>4.7495354587803149</v>
      </c>
      <c r="U5694" s="39">
        <f t="shared" si="1040"/>
        <v>6.6863207091924792</v>
      </c>
      <c r="V5694" s="43">
        <f t="shared" si="1041"/>
        <v>1.9368000000000001</v>
      </c>
    </row>
    <row r="5695" spans="5:22" hidden="1" x14ac:dyDescent="0.25">
      <c r="E5695" s="39">
        <f t="shared" si="1044"/>
        <v>4.4320000000008977E-2</v>
      </c>
      <c r="F5695" s="39">
        <f t="shared" ref="F5695:F5758" si="1047">1/SQRT($E5695)</f>
        <v>4.7500712516026837</v>
      </c>
      <c r="G5695" s="39">
        <f t="shared" ref="G5695:G5758" si="1048">-2*LOG10(((2.51/($L$40*(SQRT(E5695))))+(0.269*($L$37/$E$25))))</f>
        <v>5.5252178201964863</v>
      </c>
      <c r="H5695" s="43">
        <f t="shared" ref="H5695:H5758" si="1049">ROUND(ABS(F5695-G5695),4)</f>
        <v>0.77510000000000001</v>
      </c>
      <c r="L5695" s="39">
        <f t="shared" si="1045"/>
        <v>4.4320000000008977E-2</v>
      </c>
      <c r="M5695" s="39">
        <f t="shared" si="1043"/>
        <v>4.7500712516026837</v>
      </c>
      <c r="N5695" s="39">
        <f t="shared" ref="N5695:N5758" si="1050">2*LOG10(($L$40*(SQRT(L5695))))</f>
        <v>6.5886467819777321</v>
      </c>
      <c r="O5695" s="43">
        <f t="shared" si="1042"/>
        <v>1.8386</v>
      </c>
      <c r="S5695" s="39">
        <f t="shared" si="1046"/>
        <v>4.4320000000008977E-2</v>
      </c>
      <c r="T5695" s="39">
        <f t="shared" ref="T5695:T5758" si="1051">1/SQRT($S5695)</f>
        <v>4.7500712516026837</v>
      </c>
      <c r="U5695" s="39">
        <f t="shared" ref="U5695:U5758" si="1052">2*LOG10(((3.71/($L$37/$E$25))))</f>
        <v>6.6863207091924792</v>
      </c>
      <c r="V5695" s="43">
        <f t="shared" ref="V5695:V5758" si="1053">ROUND(ABS(T5695-U5695),4)</f>
        <v>1.9361999999999999</v>
      </c>
    </row>
    <row r="5696" spans="5:22" hidden="1" x14ac:dyDescent="0.25">
      <c r="E5696" s="39">
        <f t="shared" si="1044"/>
        <v>4.4310000000008974E-2</v>
      </c>
      <c r="F5696" s="39">
        <f t="shared" si="1047"/>
        <v>4.7506072257935692</v>
      </c>
      <c r="G5696" s="39">
        <f t="shared" si="1048"/>
        <v>5.5251455100530373</v>
      </c>
      <c r="H5696" s="43">
        <f t="shared" si="1049"/>
        <v>0.77449999999999997</v>
      </c>
      <c r="L5696" s="39">
        <f t="shared" si="1045"/>
        <v>4.4310000000008974E-2</v>
      </c>
      <c r="M5696" s="39">
        <f t="shared" si="1043"/>
        <v>4.7506072257935692</v>
      </c>
      <c r="N5696" s="39">
        <f t="shared" si="1050"/>
        <v>6.5885487802889706</v>
      </c>
      <c r="O5696" s="43">
        <f t="shared" ref="O5696:O5759" si="1054">ROUND(ABS(M5696-N5696),4)</f>
        <v>1.8379000000000001</v>
      </c>
      <c r="S5696" s="39">
        <f t="shared" si="1046"/>
        <v>4.4310000000008974E-2</v>
      </c>
      <c r="T5696" s="39">
        <f t="shared" si="1051"/>
        <v>4.7506072257935692</v>
      </c>
      <c r="U5696" s="39">
        <f t="shared" si="1052"/>
        <v>6.6863207091924792</v>
      </c>
      <c r="V5696" s="43">
        <f t="shared" si="1053"/>
        <v>1.9357</v>
      </c>
    </row>
    <row r="5697" spans="5:22" hidden="1" x14ac:dyDescent="0.25">
      <c r="E5697" s="39">
        <f t="shared" si="1044"/>
        <v>4.4300000000008971E-2</v>
      </c>
      <c r="F5697" s="39">
        <f t="shared" si="1047"/>
        <v>4.7511433814553179</v>
      </c>
      <c r="G5697" s="39">
        <f t="shared" si="1048"/>
        <v>5.525073181449109</v>
      </c>
      <c r="H5697" s="43">
        <f t="shared" si="1049"/>
        <v>0.77390000000000003</v>
      </c>
      <c r="L5697" s="39">
        <f t="shared" si="1045"/>
        <v>4.4300000000008971E-2</v>
      </c>
      <c r="M5697" s="39">
        <f t="shared" ref="M5697:M5760" si="1055">1/SQRT($L5697)</f>
        <v>4.7511433814553179</v>
      </c>
      <c r="N5697" s="39">
        <f t="shared" si="1050"/>
        <v>6.5884507564804284</v>
      </c>
      <c r="O5697" s="43">
        <f t="shared" si="1054"/>
        <v>1.8372999999999999</v>
      </c>
      <c r="S5697" s="39">
        <f t="shared" si="1046"/>
        <v>4.4300000000008971E-2</v>
      </c>
      <c r="T5697" s="39">
        <f t="shared" si="1051"/>
        <v>4.7511433814553179</v>
      </c>
      <c r="U5697" s="39">
        <f t="shared" si="1052"/>
        <v>6.6863207091924792</v>
      </c>
      <c r="V5697" s="43">
        <f t="shared" si="1053"/>
        <v>1.9352</v>
      </c>
    </row>
    <row r="5698" spans="5:22" hidden="1" x14ac:dyDescent="0.25">
      <c r="E5698" s="39">
        <f t="shared" si="1044"/>
        <v>4.4290000000008968E-2</v>
      </c>
      <c r="F5698" s="39">
        <f t="shared" si="1047"/>
        <v>4.7516797186903563</v>
      </c>
      <c r="G5698" s="39">
        <f t="shared" si="1048"/>
        <v>5.5250008343759953</v>
      </c>
      <c r="H5698" s="43">
        <f t="shared" si="1049"/>
        <v>0.77329999999999999</v>
      </c>
      <c r="L5698" s="39">
        <f t="shared" si="1045"/>
        <v>4.4290000000008968E-2</v>
      </c>
      <c r="M5698" s="39">
        <f t="shared" si="1055"/>
        <v>4.7516797186903563</v>
      </c>
      <c r="N5698" s="39">
        <f t="shared" si="1050"/>
        <v>6.588352710542118</v>
      </c>
      <c r="O5698" s="43">
        <f t="shared" si="1054"/>
        <v>1.8367</v>
      </c>
      <c r="S5698" s="39">
        <f t="shared" si="1046"/>
        <v>4.4290000000008968E-2</v>
      </c>
      <c r="T5698" s="39">
        <f t="shared" si="1051"/>
        <v>4.7516797186903563</v>
      </c>
      <c r="U5698" s="39">
        <f t="shared" si="1052"/>
        <v>6.6863207091924792</v>
      </c>
      <c r="V5698" s="43">
        <f t="shared" si="1053"/>
        <v>1.9346000000000001</v>
      </c>
    </row>
    <row r="5699" spans="5:22" hidden="1" x14ac:dyDescent="0.25">
      <c r="E5699" s="39">
        <f t="shared" ref="E5699:E5762" si="1056">E5698-0.00001</f>
        <v>4.4280000000008965E-2</v>
      </c>
      <c r="F5699" s="39">
        <f t="shared" si="1047"/>
        <v>4.7522162376011945</v>
      </c>
      <c r="G5699" s="39">
        <f t="shared" si="1048"/>
        <v>5.5249284688249887</v>
      </c>
      <c r="H5699" s="43">
        <f t="shared" si="1049"/>
        <v>0.77270000000000005</v>
      </c>
      <c r="L5699" s="39">
        <f t="shared" ref="L5699:L5762" si="1057">L5698-0.00001</f>
        <v>4.4280000000008965E-2</v>
      </c>
      <c r="M5699" s="39">
        <f t="shared" si="1055"/>
        <v>4.7522162376011945</v>
      </c>
      <c r="N5699" s="39">
        <f t="shared" si="1050"/>
        <v>6.5882546424640438</v>
      </c>
      <c r="O5699" s="43">
        <f t="shared" si="1054"/>
        <v>1.8360000000000001</v>
      </c>
      <c r="S5699" s="39">
        <f t="shared" ref="S5699:S5762" si="1058">S5698-0.00001</f>
        <v>4.4280000000008965E-2</v>
      </c>
      <c r="T5699" s="39">
        <f t="shared" si="1051"/>
        <v>4.7522162376011945</v>
      </c>
      <c r="U5699" s="39">
        <f t="shared" si="1052"/>
        <v>6.6863207091924792</v>
      </c>
      <c r="V5699" s="43">
        <f t="shared" si="1053"/>
        <v>1.9340999999999999</v>
      </c>
    </row>
    <row r="5700" spans="5:22" hidden="1" x14ac:dyDescent="0.25">
      <c r="E5700" s="39">
        <f t="shared" si="1056"/>
        <v>4.4270000000008962E-2</v>
      </c>
      <c r="F5700" s="39">
        <f t="shared" si="1047"/>
        <v>4.7527529382904206</v>
      </c>
      <c r="G5700" s="39">
        <f t="shared" si="1048"/>
        <v>5.5248560847873733</v>
      </c>
      <c r="H5700" s="43">
        <f t="shared" si="1049"/>
        <v>0.77210000000000001</v>
      </c>
      <c r="L5700" s="39">
        <f t="shared" si="1057"/>
        <v>4.4270000000008962E-2</v>
      </c>
      <c r="M5700" s="39">
        <f t="shared" si="1055"/>
        <v>4.7527529382904206</v>
      </c>
      <c r="N5700" s="39">
        <f t="shared" si="1050"/>
        <v>6.5881565522362067</v>
      </c>
      <c r="O5700" s="43">
        <f t="shared" si="1054"/>
        <v>1.8353999999999999</v>
      </c>
      <c r="S5700" s="39">
        <f t="shared" si="1058"/>
        <v>4.4270000000008962E-2</v>
      </c>
      <c r="T5700" s="39">
        <f t="shared" si="1051"/>
        <v>4.7527529382904206</v>
      </c>
      <c r="U5700" s="39">
        <f t="shared" si="1052"/>
        <v>6.6863207091924792</v>
      </c>
      <c r="V5700" s="43">
        <f t="shared" si="1053"/>
        <v>1.9336</v>
      </c>
    </row>
    <row r="5701" spans="5:22" hidden="1" x14ac:dyDescent="0.25">
      <c r="E5701" s="39">
        <f t="shared" si="1056"/>
        <v>4.4260000000008959E-2</v>
      </c>
      <c r="F5701" s="39">
        <f t="shared" si="1047"/>
        <v>4.7532898208607062</v>
      </c>
      <c r="G5701" s="39">
        <f t="shared" si="1048"/>
        <v>5.5247836822544265</v>
      </c>
      <c r="H5701" s="43">
        <f t="shared" si="1049"/>
        <v>0.77149999999999996</v>
      </c>
      <c r="L5701" s="39">
        <f t="shared" si="1057"/>
        <v>4.4260000000008959E-2</v>
      </c>
      <c r="M5701" s="39">
        <f t="shared" si="1055"/>
        <v>4.7532898208607062</v>
      </c>
      <c r="N5701" s="39">
        <f t="shared" si="1050"/>
        <v>6.5880584398485977</v>
      </c>
      <c r="O5701" s="43">
        <f t="shared" si="1054"/>
        <v>1.8348</v>
      </c>
      <c r="S5701" s="39">
        <f t="shared" si="1058"/>
        <v>4.4260000000008959E-2</v>
      </c>
      <c r="T5701" s="39">
        <f t="shared" si="1051"/>
        <v>4.7532898208607062</v>
      </c>
      <c r="U5701" s="39">
        <f t="shared" si="1052"/>
        <v>6.6863207091924792</v>
      </c>
      <c r="V5701" s="43">
        <f t="shared" si="1053"/>
        <v>1.9330000000000001</v>
      </c>
    </row>
    <row r="5702" spans="5:22" hidden="1" x14ac:dyDescent="0.25">
      <c r="E5702" s="39">
        <f t="shared" si="1056"/>
        <v>4.4250000000008956E-2</v>
      </c>
      <c r="F5702" s="39">
        <f t="shared" si="1047"/>
        <v>4.7538268854148029</v>
      </c>
      <c r="G5702" s="39">
        <f t="shared" si="1048"/>
        <v>5.5247112612174227</v>
      </c>
      <c r="H5702" s="43">
        <f t="shared" si="1049"/>
        <v>0.77090000000000003</v>
      </c>
      <c r="L5702" s="39">
        <f t="shared" si="1057"/>
        <v>4.4250000000008956E-2</v>
      </c>
      <c r="M5702" s="39">
        <f t="shared" si="1055"/>
        <v>4.7538268854148029</v>
      </c>
      <c r="N5702" s="39">
        <f t="shared" si="1050"/>
        <v>6.5879603052912028</v>
      </c>
      <c r="O5702" s="43">
        <f t="shared" si="1054"/>
        <v>1.8341000000000001</v>
      </c>
      <c r="S5702" s="39">
        <f t="shared" si="1058"/>
        <v>4.4250000000008956E-2</v>
      </c>
      <c r="T5702" s="39">
        <f t="shared" si="1051"/>
        <v>4.7538268854148029</v>
      </c>
      <c r="U5702" s="39">
        <f t="shared" si="1052"/>
        <v>6.6863207091924792</v>
      </c>
      <c r="V5702" s="43">
        <f t="shared" si="1053"/>
        <v>1.9325000000000001</v>
      </c>
    </row>
    <row r="5703" spans="5:22" hidden="1" x14ac:dyDescent="0.25">
      <c r="E5703" s="39">
        <f t="shared" si="1056"/>
        <v>4.4240000000008953E-2</v>
      </c>
      <c r="F5703" s="39">
        <f t="shared" si="1047"/>
        <v>4.7543641320555432</v>
      </c>
      <c r="G5703" s="39">
        <f t="shared" si="1048"/>
        <v>5.5246388216676268</v>
      </c>
      <c r="H5703" s="43">
        <f t="shared" si="1049"/>
        <v>0.77029999999999998</v>
      </c>
      <c r="L5703" s="39">
        <f t="shared" si="1057"/>
        <v>4.4240000000008953E-2</v>
      </c>
      <c r="M5703" s="39">
        <f t="shared" si="1055"/>
        <v>4.7543641320555432</v>
      </c>
      <c r="N5703" s="39">
        <f t="shared" si="1050"/>
        <v>6.5878621485540005</v>
      </c>
      <c r="O5703" s="43">
        <f t="shared" si="1054"/>
        <v>1.8334999999999999</v>
      </c>
      <c r="S5703" s="39">
        <f t="shared" si="1058"/>
        <v>4.4240000000008953E-2</v>
      </c>
      <c r="T5703" s="39">
        <f t="shared" si="1051"/>
        <v>4.7543641320555432</v>
      </c>
      <c r="U5703" s="39">
        <f t="shared" si="1052"/>
        <v>6.6863207091924792</v>
      </c>
      <c r="V5703" s="43">
        <f t="shared" si="1053"/>
        <v>1.9319999999999999</v>
      </c>
    </row>
    <row r="5704" spans="5:22" hidden="1" x14ac:dyDescent="0.25">
      <c r="E5704" s="39">
        <f t="shared" si="1056"/>
        <v>4.423000000000895E-2</v>
      </c>
      <c r="F5704" s="39">
        <f t="shared" si="1047"/>
        <v>4.754901560885842</v>
      </c>
      <c r="G5704" s="39">
        <f t="shared" si="1048"/>
        <v>5.5245663635962989</v>
      </c>
      <c r="H5704" s="43">
        <f t="shared" si="1049"/>
        <v>0.76970000000000005</v>
      </c>
      <c r="L5704" s="39">
        <f t="shared" si="1057"/>
        <v>4.423000000000895E-2</v>
      </c>
      <c r="M5704" s="39">
        <f t="shared" si="1055"/>
        <v>4.754901560885842</v>
      </c>
      <c r="N5704" s="39">
        <f t="shared" si="1050"/>
        <v>6.5877639696269625</v>
      </c>
      <c r="O5704" s="43">
        <f t="shared" si="1054"/>
        <v>1.8329</v>
      </c>
      <c r="S5704" s="39">
        <f t="shared" si="1058"/>
        <v>4.423000000000895E-2</v>
      </c>
      <c r="T5704" s="39">
        <f t="shared" si="1051"/>
        <v>4.754901560885842</v>
      </c>
      <c r="U5704" s="39">
        <f t="shared" si="1052"/>
        <v>6.6863207091924792</v>
      </c>
      <c r="V5704" s="43">
        <f t="shared" si="1053"/>
        <v>1.9314</v>
      </c>
    </row>
    <row r="5705" spans="5:22" hidden="1" x14ac:dyDescent="0.25">
      <c r="E5705" s="39">
        <f t="shared" si="1056"/>
        <v>4.4220000000008947E-2</v>
      </c>
      <c r="F5705" s="39">
        <f t="shared" si="1047"/>
        <v>4.7554391720086961</v>
      </c>
      <c r="G5705" s="39">
        <f t="shared" si="1048"/>
        <v>5.5244938869946942</v>
      </c>
      <c r="H5705" s="43">
        <f t="shared" si="1049"/>
        <v>0.76910000000000001</v>
      </c>
      <c r="L5705" s="39">
        <f t="shared" si="1057"/>
        <v>4.4220000000008947E-2</v>
      </c>
      <c r="M5705" s="39">
        <f t="shared" si="1055"/>
        <v>4.7554391720086961</v>
      </c>
      <c r="N5705" s="39">
        <f t="shared" si="1050"/>
        <v>6.5876657685000541</v>
      </c>
      <c r="O5705" s="43">
        <f t="shared" si="1054"/>
        <v>1.8322000000000001</v>
      </c>
      <c r="S5705" s="39">
        <f t="shared" si="1058"/>
        <v>4.4220000000008947E-2</v>
      </c>
      <c r="T5705" s="39">
        <f t="shared" si="1051"/>
        <v>4.7554391720086961</v>
      </c>
      <c r="U5705" s="39">
        <f t="shared" si="1052"/>
        <v>6.6863207091924792</v>
      </c>
      <c r="V5705" s="43">
        <f t="shared" si="1053"/>
        <v>1.9309000000000001</v>
      </c>
    </row>
    <row r="5706" spans="5:22" hidden="1" x14ac:dyDescent="0.25">
      <c r="E5706" s="39">
        <f t="shared" si="1056"/>
        <v>4.4210000000008944E-2</v>
      </c>
      <c r="F5706" s="39">
        <f t="shared" si="1047"/>
        <v>4.7559769655271831</v>
      </c>
      <c r="G5706" s="39">
        <f t="shared" si="1048"/>
        <v>5.5244213918540614</v>
      </c>
      <c r="H5706" s="43">
        <f t="shared" si="1049"/>
        <v>0.76839999999999997</v>
      </c>
      <c r="L5706" s="39">
        <f t="shared" si="1057"/>
        <v>4.4210000000008944E-2</v>
      </c>
      <c r="M5706" s="39">
        <f t="shared" si="1055"/>
        <v>4.7559769655271831</v>
      </c>
      <c r="N5706" s="39">
        <f t="shared" si="1050"/>
        <v>6.5875675451632327</v>
      </c>
      <c r="O5706" s="43">
        <f t="shared" si="1054"/>
        <v>1.8315999999999999</v>
      </c>
      <c r="S5706" s="39">
        <f t="shared" si="1058"/>
        <v>4.4210000000008944E-2</v>
      </c>
      <c r="T5706" s="39">
        <f t="shared" si="1051"/>
        <v>4.7559769655271831</v>
      </c>
      <c r="U5706" s="39">
        <f t="shared" si="1052"/>
        <v>6.6863207091924792</v>
      </c>
      <c r="V5706" s="43">
        <f t="shared" si="1053"/>
        <v>1.9302999999999999</v>
      </c>
    </row>
    <row r="5707" spans="5:22" hidden="1" x14ac:dyDescent="0.25">
      <c r="E5707" s="39">
        <f t="shared" si="1056"/>
        <v>4.420000000000894E-2</v>
      </c>
      <c r="F5707" s="39">
        <f t="shared" si="1047"/>
        <v>4.7565149415444594</v>
      </c>
      <c r="G5707" s="39">
        <f t="shared" si="1048"/>
        <v>5.5243488781656414</v>
      </c>
      <c r="H5707" s="43">
        <f t="shared" si="1049"/>
        <v>0.76780000000000004</v>
      </c>
      <c r="L5707" s="39">
        <f t="shared" si="1057"/>
        <v>4.420000000000894E-2</v>
      </c>
      <c r="M5707" s="39">
        <f t="shared" si="1055"/>
        <v>4.7565149415444594</v>
      </c>
      <c r="N5707" s="39">
        <f t="shared" si="1050"/>
        <v>6.5874692996064503</v>
      </c>
      <c r="O5707" s="43">
        <f t="shared" si="1054"/>
        <v>1.831</v>
      </c>
      <c r="S5707" s="39">
        <f t="shared" si="1058"/>
        <v>4.420000000000894E-2</v>
      </c>
      <c r="T5707" s="39">
        <f t="shared" si="1051"/>
        <v>4.7565149415444594</v>
      </c>
      <c r="U5707" s="39">
        <f t="shared" si="1052"/>
        <v>6.6863207091924792</v>
      </c>
      <c r="V5707" s="43">
        <f t="shared" si="1053"/>
        <v>1.9298</v>
      </c>
    </row>
    <row r="5708" spans="5:22" hidden="1" x14ac:dyDescent="0.25">
      <c r="E5708" s="39">
        <f t="shared" si="1056"/>
        <v>4.4190000000008937E-2</v>
      </c>
      <c r="F5708" s="39">
        <f t="shared" si="1047"/>
        <v>4.7570531001637697</v>
      </c>
      <c r="G5708" s="39">
        <f t="shared" si="1048"/>
        <v>5.5242763459206703</v>
      </c>
      <c r="H5708" s="43">
        <f t="shared" si="1049"/>
        <v>0.76719999999999999</v>
      </c>
      <c r="L5708" s="39">
        <f t="shared" si="1057"/>
        <v>4.4190000000008937E-2</v>
      </c>
      <c r="M5708" s="39">
        <f t="shared" si="1055"/>
        <v>4.7570531001637697</v>
      </c>
      <c r="N5708" s="39">
        <f t="shared" si="1050"/>
        <v>6.5873710318196519</v>
      </c>
      <c r="O5708" s="43">
        <f t="shared" si="1054"/>
        <v>1.8303</v>
      </c>
      <c r="S5708" s="39">
        <f t="shared" si="1058"/>
        <v>4.4190000000008937E-2</v>
      </c>
      <c r="T5708" s="39">
        <f t="shared" si="1051"/>
        <v>4.7570531001637697</v>
      </c>
      <c r="U5708" s="39">
        <f t="shared" si="1052"/>
        <v>6.6863207091924792</v>
      </c>
      <c r="V5708" s="43">
        <f t="shared" si="1053"/>
        <v>1.9293</v>
      </c>
    </row>
    <row r="5709" spans="5:22" hidden="1" x14ac:dyDescent="0.25">
      <c r="E5709" s="39">
        <f t="shared" si="1056"/>
        <v>4.4180000000008934E-2</v>
      </c>
      <c r="F5709" s="39">
        <f t="shared" si="1047"/>
        <v>4.757591441488433</v>
      </c>
      <c r="G5709" s="39">
        <f t="shared" si="1048"/>
        <v>5.5242037951103784</v>
      </c>
      <c r="H5709" s="43">
        <f t="shared" si="1049"/>
        <v>0.76659999999999995</v>
      </c>
      <c r="L5709" s="39">
        <f t="shared" si="1057"/>
        <v>4.4180000000008934E-2</v>
      </c>
      <c r="M5709" s="39">
        <f t="shared" si="1055"/>
        <v>4.757591441488433</v>
      </c>
      <c r="N5709" s="39">
        <f t="shared" si="1050"/>
        <v>6.5872727417927752</v>
      </c>
      <c r="O5709" s="43">
        <f t="shared" si="1054"/>
        <v>1.8297000000000001</v>
      </c>
      <c r="S5709" s="39">
        <f t="shared" si="1058"/>
        <v>4.4180000000008934E-2</v>
      </c>
      <c r="T5709" s="39">
        <f t="shared" si="1051"/>
        <v>4.757591441488433</v>
      </c>
      <c r="U5709" s="39">
        <f t="shared" si="1052"/>
        <v>6.6863207091924792</v>
      </c>
      <c r="V5709" s="43">
        <f t="shared" si="1053"/>
        <v>1.9287000000000001</v>
      </c>
    </row>
    <row r="5710" spans="5:22" hidden="1" x14ac:dyDescent="0.25">
      <c r="E5710" s="39">
        <f t="shared" si="1056"/>
        <v>4.4170000000008931E-2</v>
      </c>
      <c r="F5710" s="39">
        <f t="shared" si="1047"/>
        <v>4.7581299656218565</v>
      </c>
      <c r="G5710" s="39">
        <f t="shared" si="1048"/>
        <v>5.5241312257259905</v>
      </c>
      <c r="H5710" s="43">
        <f t="shared" si="1049"/>
        <v>0.76600000000000001</v>
      </c>
      <c r="L5710" s="39">
        <f t="shared" si="1057"/>
        <v>4.4170000000008931E-2</v>
      </c>
      <c r="M5710" s="39">
        <f t="shared" si="1055"/>
        <v>4.7581299656218565</v>
      </c>
      <c r="N5710" s="39">
        <f t="shared" si="1050"/>
        <v>6.5871744295157502</v>
      </c>
      <c r="O5710" s="43">
        <f t="shared" si="1054"/>
        <v>1.829</v>
      </c>
      <c r="S5710" s="39">
        <f t="shared" si="1058"/>
        <v>4.4170000000008931E-2</v>
      </c>
      <c r="T5710" s="39">
        <f t="shared" si="1051"/>
        <v>4.7581299656218565</v>
      </c>
      <c r="U5710" s="39">
        <f t="shared" si="1052"/>
        <v>6.6863207091924792</v>
      </c>
      <c r="V5710" s="43">
        <f t="shared" si="1053"/>
        <v>1.9281999999999999</v>
      </c>
    </row>
    <row r="5711" spans="5:22" hidden="1" x14ac:dyDescent="0.25">
      <c r="E5711" s="39">
        <f t="shared" si="1056"/>
        <v>4.4160000000008928E-2</v>
      </c>
      <c r="F5711" s="39">
        <f t="shared" si="1047"/>
        <v>4.7586686726675254</v>
      </c>
      <c r="G5711" s="39">
        <f t="shared" si="1048"/>
        <v>5.5240586377587224</v>
      </c>
      <c r="H5711" s="43">
        <f t="shared" si="1049"/>
        <v>0.76539999999999997</v>
      </c>
      <c r="L5711" s="39">
        <f t="shared" si="1057"/>
        <v>4.4160000000008928E-2</v>
      </c>
      <c r="M5711" s="39">
        <f t="shared" si="1055"/>
        <v>4.7586686726675254</v>
      </c>
      <c r="N5711" s="39">
        <f t="shared" si="1050"/>
        <v>6.5870760949785012</v>
      </c>
      <c r="O5711" s="43">
        <f t="shared" si="1054"/>
        <v>1.8284</v>
      </c>
      <c r="S5711" s="39">
        <f t="shared" si="1058"/>
        <v>4.4160000000008928E-2</v>
      </c>
      <c r="T5711" s="39">
        <f t="shared" si="1051"/>
        <v>4.7586686726675254</v>
      </c>
      <c r="U5711" s="39">
        <f t="shared" si="1052"/>
        <v>6.6863207091924792</v>
      </c>
      <c r="V5711" s="43">
        <f t="shared" si="1053"/>
        <v>1.9277</v>
      </c>
    </row>
    <row r="5712" spans="5:22" hidden="1" x14ac:dyDescent="0.25">
      <c r="E5712" s="39">
        <f t="shared" si="1056"/>
        <v>4.4150000000008925E-2</v>
      </c>
      <c r="F5712" s="39">
        <f t="shared" si="1047"/>
        <v>4.7592075627290082</v>
      </c>
      <c r="G5712" s="39">
        <f t="shared" si="1048"/>
        <v>5.5239860311997875</v>
      </c>
      <c r="H5712" s="43">
        <f t="shared" si="1049"/>
        <v>0.76480000000000004</v>
      </c>
      <c r="L5712" s="39">
        <f t="shared" si="1057"/>
        <v>4.4150000000008925E-2</v>
      </c>
      <c r="M5712" s="39">
        <f t="shared" si="1055"/>
        <v>4.7592075627290082</v>
      </c>
      <c r="N5712" s="39">
        <f t="shared" si="1050"/>
        <v>6.5869777381709458</v>
      </c>
      <c r="O5712" s="43">
        <f t="shared" si="1054"/>
        <v>1.8278000000000001</v>
      </c>
      <c r="S5712" s="39">
        <f t="shared" si="1058"/>
        <v>4.4150000000008925E-2</v>
      </c>
      <c r="T5712" s="39">
        <f t="shared" si="1051"/>
        <v>4.7592075627290082</v>
      </c>
      <c r="U5712" s="39">
        <f t="shared" si="1052"/>
        <v>6.6863207091924792</v>
      </c>
      <c r="V5712" s="43">
        <f t="shared" si="1053"/>
        <v>1.9271</v>
      </c>
    </row>
    <row r="5713" spans="5:22" hidden="1" x14ac:dyDescent="0.25">
      <c r="E5713" s="39">
        <f t="shared" si="1056"/>
        <v>4.4140000000008922E-2</v>
      </c>
      <c r="F5713" s="39">
        <f t="shared" si="1047"/>
        <v>4.7597466359099556</v>
      </c>
      <c r="G5713" s="39">
        <f t="shared" si="1048"/>
        <v>5.5239134060403901</v>
      </c>
      <c r="H5713" s="43">
        <f t="shared" si="1049"/>
        <v>0.76419999999999999</v>
      </c>
      <c r="L5713" s="39">
        <f t="shared" si="1057"/>
        <v>4.4140000000008922E-2</v>
      </c>
      <c r="M5713" s="39">
        <f t="shared" si="1055"/>
        <v>4.7597466359099556</v>
      </c>
      <c r="N5713" s="39">
        <f t="shared" si="1050"/>
        <v>6.586879359082995</v>
      </c>
      <c r="O5713" s="43">
        <f t="shared" si="1054"/>
        <v>1.8270999999999999</v>
      </c>
      <c r="S5713" s="39">
        <f t="shared" si="1058"/>
        <v>4.4140000000008922E-2</v>
      </c>
      <c r="T5713" s="39">
        <f t="shared" si="1051"/>
        <v>4.7597466359099556</v>
      </c>
      <c r="U5713" s="39">
        <f t="shared" si="1052"/>
        <v>6.6863207091924792</v>
      </c>
      <c r="V5713" s="43">
        <f t="shared" si="1053"/>
        <v>1.9266000000000001</v>
      </c>
    </row>
    <row r="5714" spans="5:22" hidden="1" x14ac:dyDescent="0.25">
      <c r="E5714" s="39">
        <f t="shared" si="1056"/>
        <v>4.4130000000008919E-2</v>
      </c>
      <c r="F5714" s="39">
        <f t="shared" si="1047"/>
        <v>4.7602858923140996</v>
      </c>
      <c r="G5714" s="39">
        <f t="shared" si="1048"/>
        <v>5.52384076227173</v>
      </c>
      <c r="H5714" s="43">
        <f t="shared" si="1049"/>
        <v>0.76359999999999995</v>
      </c>
      <c r="L5714" s="39">
        <f t="shared" si="1057"/>
        <v>4.4130000000008919E-2</v>
      </c>
      <c r="M5714" s="39">
        <f t="shared" si="1055"/>
        <v>4.7602858923140996</v>
      </c>
      <c r="N5714" s="39">
        <f t="shared" si="1050"/>
        <v>6.5867809577045513</v>
      </c>
      <c r="O5714" s="43">
        <f t="shared" si="1054"/>
        <v>1.8265</v>
      </c>
      <c r="S5714" s="39">
        <f t="shared" si="1058"/>
        <v>4.4130000000008919E-2</v>
      </c>
      <c r="T5714" s="39">
        <f t="shared" si="1051"/>
        <v>4.7602858923140996</v>
      </c>
      <c r="U5714" s="39">
        <f t="shared" si="1052"/>
        <v>6.6863207091924792</v>
      </c>
      <c r="V5714" s="43">
        <f t="shared" si="1053"/>
        <v>1.9259999999999999</v>
      </c>
    </row>
    <row r="5715" spans="5:22" hidden="1" x14ac:dyDescent="0.25">
      <c r="E5715" s="39">
        <f t="shared" si="1056"/>
        <v>4.4120000000008916E-2</v>
      </c>
      <c r="F5715" s="39">
        <f t="shared" si="1047"/>
        <v>4.7608253320452567</v>
      </c>
      <c r="G5715" s="39">
        <f t="shared" si="1048"/>
        <v>5.5237680998850012</v>
      </c>
      <c r="H5715" s="43">
        <f t="shared" si="1049"/>
        <v>0.76290000000000002</v>
      </c>
      <c r="L5715" s="39">
        <f t="shared" si="1057"/>
        <v>4.4120000000008916E-2</v>
      </c>
      <c r="M5715" s="39">
        <f t="shared" si="1055"/>
        <v>4.7608253320452567</v>
      </c>
      <c r="N5715" s="39">
        <f t="shared" si="1050"/>
        <v>6.5866825340255115</v>
      </c>
      <c r="O5715" s="43">
        <f t="shared" si="1054"/>
        <v>1.8259000000000001</v>
      </c>
      <c r="S5715" s="39">
        <f t="shared" si="1058"/>
        <v>4.4120000000008916E-2</v>
      </c>
      <c r="T5715" s="39">
        <f t="shared" si="1051"/>
        <v>4.7608253320452567</v>
      </c>
      <c r="U5715" s="39">
        <f t="shared" si="1052"/>
        <v>6.6863207091924792</v>
      </c>
      <c r="V5715" s="43">
        <f t="shared" si="1053"/>
        <v>1.9255</v>
      </c>
    </row>
    <row r="5716" spans="5:22" hidden="1" x14ac:dyDescent="0.25">
      <c r="E5716" s="39">
        <f t="shared" si="1056"/>
        <v>4.4110000000008913E-2</v>
      </c>
      <c r="F5716" s="39">
        <f t="shared" si="1047"/>
        <v>4.7613649552073243</v>
      </c>
      <c r="G5716" s="39">
        <f t="shared" si="1048"/>
        <v>5.5236954188713909</v>
      </c>
      <c r="H5716" s="43">
        <f t="shared" si="1049"/>
        <v>0.76229999999999998</v>
      </c>
      <c r="L5716" s="39">
        <f t="shared" si="1057"/>
        <v>4.4110000000008913E-2</v>
      </c>
      <c r="M5716" s="39">
        <f t="shared" si="1055"/>
        <v>4.7613649552073243</v>
      </c>
      <c r="N5716" s="39">
        <f t="shared" si="1050"/>
        <v>6.5865840880357664</v>
      </c>
      <c r="O5716" s="43">
        <f t="shared" si="1054"/>
        <v>1.8251999999999999</v>
      </c>
      <c r="S5716" s="39">
        <f t="shared" si="1058"/>
        <v>4.4110000000008913E-2</v>
      </c>
      <c r="T5716" s="39">
        <f t="shared" si="1051"/>
        <v>4.7613649552073243</v>
      </c>
      <c r="U5716" s="39">
        <f t="shared" si="1052"/>
        <v>6.6863207091924792</v>
      </c>
      <c r="V5716" s="43">
        <f t="shared" si="1053"/>
        <v>1.925</v>
      </c>
    </row>
    <row r="5717" spans="5:22" hidden="1" x14ac:dyDescent="0.25">
      <c r="E5717" s="39">
        <f t="shared" si="1056"/>
        <v>4.410000000000891E-2</v>
      </c>
      <c r="F5717" s="39">
        <f t="shared" si="1047"/>
        <v>4.7619047619042805</v>
      </c>
      <c r="G5717" s="39">
        <f t="shared" si="1048"/>
        <v>5.5236227192220788</v>
      </c>
      <c r="H5717" s="43">
        <f t="shared" si="1049"/>
        <v>0.76170000000000004</v>
      </c>
      <c r="L5717" s="39">
        <f t="shared" si="1057"/>
        <v>4.410000000000891E-2</v>
      </c>
      <c r="M5717" s="39">
        <f t="shared" si="1055"/>
        <v>4.7619047619042805</v>
      </c>
      <c r="N5717" s="39">
        <f t="shared" si="1050"/>
        <v>6.5864856197251971</v>
      </c>
      <c r="O5717" s="43">
        <f t="shared" si="1054"/>
        <v>1.8246</v>
      </c>
      <c r="S5717" s="39">
        <f t="shared" si="1058"/>
        <v>4.410000000000891E-2</v>
      </c>
      <c r="T5717" s="39">
        <f t="shared" si="1051"/>
        <v>4.7619047619042805</v>
      </c>
      <c r="U5717" s="39">
        <f t="shared" si="1052"/>
        <v>6.6863207091924792</v>
      </c>
      <c r="V5717" s="43">
        <f t="shared" si="1053"/>
        <v>1.9244000000000001</v>
      </c>
    </row>
    <row r="5718" spans="5:22" hidden="1" x14ac:dyDescent="0.25">
      <c r="E5718" s="39">
        <f t="shared" si="1056"/>
        <v>4.4090000000008907E-2</v>
      </c>
      <c r="F5718" s="39">
        <f t="shared" si="1047"/>
        <v>4.7624447522401896</v>
      </c>
      <c r="G5718" s="39">
        <f t="shared" si="1048"/>
        <v>5.5235500009282408</v>
      </c>
      <c r="H5718" s="43">
        <f t="shared" si="1049"/>
        <v>0.7611</v>
      </c>
      <c r="L5718" s="39">
        <f t="shared" si="1057"/>
        <v>4.4090000000008907E-2</v>
      </c>
      <c r="M5718" s="39">
        <f t="shared" si="1055"/>
        <v>4.7624447522401896</v>
      </c>
      <c r="N5718" s="39">
        <f t="shared" si="1050"/>
        <v>6.5863871290836817</v>
      </c>
      <c r="O5718" s="43">
        <f t="shared" si="1054"/>
        <v>1.8239000000000001</v>
      </c>
      <c r="S5718" s="39">
        <f t="shared" si="1058"/>
        <v>4.4090000000008907E-2</v>
      </c>
      <c r="T5718" s="39">
        <f t="shared" si="1051"/>
        <v>4.7624447522401896</v>
      </c>
      <c r="U5718" s="39">
        <f t="shared" si="1052"/>
        <v>6.6863207091924792</v>
      </c>
      <c r="V5718" s="43">
        <f t="shared" si="1053"/>
        <v>1.9238999999999999</v>
      </c>
    </row>
    <row r="5719" spans="5:22" hidden="1" x14ac:dyDescent="0.25">
      <c r="E5719" s="39">
        <f t="shared" si="1056"/>
        <v>4.4080000000008904E-2</v>
      </c>
      <c r="F5719" s="39">
        <f t="shared" si="1047"/>
        <v>4.7629849263191959</v>
      </c>
      <c r="G5719" s="39">
        <f t="shared" si="1048"/>
        <v>5.5234772639810457</v>
      </c>
      <c r="H5719" s="43">
        <f t="shared" si="1049"/>
        <v>0.76049999999999995</v>
      </c>
      <c r="L5719" s="39">
        <f t="shared" si="1057"/>
        <v>4.4080000000008904E-2</v>
      </c>
      <c r="M5719" s="39">
        <f t="shared" si="1055"/>
        <v>4.7629849263191959</v>
      </c>
      <c r="N5719" s="39">
        <f t="shared" si="1050"/>
        <v>6.5862886161010872</v>
      </c>
      <c r="O5719" s="43">
        <f t="shared" si="1054"/>
        <v>1.8232999999999999</v>
      </c>
      <c r="S5719" s="39">
        <f t="shared" si="1058"/>
        <v>4.4080000000008904E-2</v>
      </c>
      <c r="T5719" s="39">
        <f t="shared" si="1051"/>
        <v>4.7629849263191959</v>
      </c>
      <c r="U5719" s="39">
        <f t="shared" si="1052"/>
        <v>6.6863207091924792</v>
      </c>
      <c r="V5719" s="43">
        <f t="shared" si="1053"/>
        <v>1.9233</v>
      </c>
    </row>
    <row r="5720" spans="5:22" hidden="1" x14ac:dyDescent="0.25">
      <c r="E5720" s="39">
        <f t="shared" si="1056"/>
        <v>4.4070000000008901E-2</v>
      </c>
      <c r="F5720" s="39">
        <f t="shared" si="1047"/>
        <v>4.7635252842455271</v>
      </c>
      <c r="G5720" s="39">
        <f t="shared" si="1048"/>
        <v>5.5234045083716552</v>
      </c>
      <c r="H5720" s="43">
        <f t="shared" si="1049"/>
        <v>0.75990000000000002</v>
      </c>
      <c r="L5720" s="39">
        <f t="shared" si="1057"/>
        <v>4.4070000000008901E-2</v>
      </c>
      <c r="M5720" s="39">
        <f t="shared" si="1055"/>
        <v>4.7635252842455271</v>
      </c>
      <c r="N5720" s="39">
        <f t="shared" si="1050"/>
        <v>6.5861900807672775</v>
      </c>
      <c r="O5720" s="43">
        <f t="shared" si="1054"/>
        <v>1.8227</v>
      </c>
      <c r="S5720" s="39">
        <f t="shared" si="1058"/>
        <v>4.4070000000008901E-2</v>
      </c>
      <c r="T5720" s="39">
        <f t="shared" si="1051"/>
        <v>4.7635252842455271</v>
      </c>
      <c r="U5720" s="39">
        <f t="shared" si="1052"/>
        <v>6.6863207091924792</v>
      </c>
      <c r="V5720" s="43">
        <f t="shared" si="1053"/>
        <v>1.9228000000000001</v>
      </c>
    </row>
    <row r="5721" spans="5:22" hidden="1" x14ac:dyDescent="0.25">
      <c r="E5721" s="39">
        <f t="shared" si="1056"/>
        <v>4.4060000000008898E-2</v>
      </c>
      <c r="F5721" s="39">
        <f t="shared" si="1047"/>
        <v>4.7640658261234936</v>
      </c>
      <c r="G5721" s="39">
        <f t="shared" si="1048"/>
        <v>5.5233317340912276</v>
      </c>
      <c r="H5721" s="43">
        <f t="shared" si="1049"/>
        <v>0.75929999999999997</v>
      </c>
      <c r="L5721" s="39">
        <f t="shared" si="1057"/>
        <v>4.4060000000008898E-2</v>
      </c>
      <c r="M5721" s="39">
        <f t="shared" si="1055"/>
        <v>4.7640658261234936</v>
      </c>
      <c r="N5721" s="39">
        <f t="shared" si="1050"/>
        <v>6.5860915230721071</v>
      </c>
      <c r="O5721" s="43">
        <f t="shared" si="1054"/>
        <v>1.8220000000000001</v>
      </c>
      <c r="S5721" s="39">
        <f t="shared" si="1058"/>
        <v>4.4060000000008898E-2</v>
      </c>
      <c r="T5721" s="39">
        <f t="shared" si="1051"/>
        <v>4.7640658261234936</v>
      </c>
      <c r="U5721" s="39">
        <f t="shared" si="1052"/>
        <v>6.6863207091924792</v>
      </c>
      <c r="V5721" s="43">
        <f t="shared" si="1053"/>
        <v>1.9222999999999999</v>
      </c>
    </row>
    <row r="5722" spans="5:22" hidden="1" x14ac:dyDescent="0.25">
      <c r="E5722" s="39">
        <f t="shared" si="1056"/>
        <v>4.4050000000008895E-2</v>
      </c>
      <c r="F5722" s="39">
        <f t="shared" si="1047"/>
        <v>4.7646065520574883</v>
      </c>
      <c r="G5722" s="39">
        <f t="shared" si="1048"/>
        <v>5.5232589411309112</v>
      </c>
      <c r="H5722" s="43">
        <f t="shared" si="1049"/>
        <v>0.75870000000000004</v>
      </c>
      <c r="L5722" s="39">
        <f t="shared" si="1057"/>
        <v>4.4050000000008895E-2</v>
      </c>
      <c r="M5722" s="39">
        <f t="shared" si="1055"/>
        <v>4.7646065520574883</v>
      </c>
      <c r="N5722" s="39">
        <f t="shared" si="1050"/>
        <v>6.5859929430054249</v>
      </c>
      <c r="O5722" s="43">
        <f t="shared" si="1054"/>
        <v>1.8213999999999999</v>
      </c>
      <c r="S5722" s="39">
        <f t="shared" si="1058"/>
        <v>4.4050000000008895E-2</v>
      </c>
      <c r="T5722" s="39">
        <f t="shared" si="1051"/>
        <v>4.7646065520574883</v>
      </c>
      <c r="U5722" s="39">
        <f t="shared" si="1052"/>
        <v>6.6863207091924792</v>
      </c>
      <c r="V5722" s="43">
        <f t="shared" si="1053"/>
        <v>1.9217</v>
      </c>
    </row>
    <row r="5723" spans="5:22" hidden="1" x14ac:dyDescent="0.25">
      <c r="E5723" s="39">
        <f t="shared" si="1056"/>
        <v>4.4040000000008891E-2</v>
      </c>
      <c r="F5723" s="39">
        <f t="shared" si="1047"/>
        <v>4.7651474621519894</v>
      </c>
      <c r="G5723" s="39">
        <f t="shared" si="1048"/>
        <v>5.5231861294818509</v>
      </c>
      <c r="H5723" s="43">
        <f t="shared" si="1049"/>
        <v>0.75800000000000001</v>
      </c>
      <c r="L5723" s="39">
        <f t="shared" si="1057"/>
        <v>4.4040000000008891E-2</v>
      </c>
      <c r="M5723" s="39">
        <f t="shared" si="1055"/>
        <v>4.7651474621519894</v>
      </c>
      <c r="N5723" s="39">
        <f t="shared" si="1050"/>
        <v>6.5858943405570729</v>
      </c>
      <c r="O5723" s="43">
        <f t="shared" si="1054"/>
        <v>1.8207</v>
      </c>
      <c r="S5723" s="39">
        <f t="shared" si="1058"/>
        <v>4.4040000000008891E-2</v>
      </c>
      <c r="T5723" s="39">
        <f t="shared" si="1051"/>
        <v>4.7651474621519894</v>
      </c>
      <c r="U5723" s="39">
        <f t="shared" si="1052"/>
        <v>6.6863207091924792</v>
      </c>
      <c r="V5723" s="43">
        <f t="shared" si="1053"/>
        <v>1.9212</v>
      </c>
    </row>
    <row r="5724" spans="5:22" hidden="1" x14ac:dyDescent="0.25">
      <c r="E5724" s="39">
        <f t="shared" si="1056"/>
        <v>4.4030000000008888E-2</v>
      </c>
      <c r="F5724" s="39">
        <f t="shared" si="1047"/>
        <v>4.765688556511555</v>
      </c>
      <c r="G5724" s="39">
        <f t="shared" si="1048"/>
        <v>5.5231132991351854</v>
      </c>
      <c r="H5724" s="43">
        <f t="shared" si="1049"/>
        <v>0.75739999999999996</v>
      </c>
      <c r="L5724" s="39">
        <f t="shared" si="1057"/>
        <v>4.4030000000008888E-2</v>
      </c>
      <c r="M5724" s="39">
        <f t="shared" si="1055"/>
        <v>4.765688556511555</v>
      </c>
      <c r="N5724" s="39">
        <f t="shared" si="1050"/>
        <v>6.585795715716884</v>
      </c>
      <c r="O5724" s="43">
        <f t="shared" si="1054"/>
        <v>1.8201000000000001</v>
      </c>
      <c r="S5724" s="39">
        <f t="shared" si="1058"/>
        <v>4.4030000000008888E-2</v>
      </c>
      <c r="T5724" s="39">
        <f t="shared" si="1051"/>
        <v>4.765688556511555</v>
      </c>
      <c r="U5724" s="39">
        <f t="shared" si="1052"/>
        <v>6.6863207091924792</v>
      </c>
      <c r="V5724" s="43">
        <f t="shared" si="1053"/>
        <v>1.9206000000000001</v>
      </c>
    </row>
    <row r="5725" spans="5:22" hidden="1" x14ac:dyDescent="0.25">
      <c r="E5725" s="39">
        <f t="shared" si="1056"/>
        <v>4.4020000000008885E-2</v>
      </c>
      <c r="F5725" s="39">
        <f t="shared" si="1047"/>
        <v>4.7662298352408277</v>
      </c>
      <c r="G5725" s="39">
        <f t="shared" si="1048"/>
        <v>5.5230404500820462</v>
      </c>
      <c r="H5725" s="43">
        <f t="shared" si="1049"/>
        <v>0.75680000000000003</v>
      </c>
      <c r="L5725" s="39">
        <f t="shared" si="1057"/>
        <v>4.4020000000008885E-2</v>
      </c>
      <c r="M5725" s="39">
        <f t="shared" si="1055"/>
        <v>4.7662298352408277</v>
      </c>
      <c r="N5725" s="39">
        <f t="shared" si="1050"/>
        <v>6.5856970684746878</v>
      </c>
      <c r="O5725" s="43">
        <f t="shared" si="1054"/>
        <v>1.8194999999999999</v>
      </c>
      <c r="S5725" s="39">
        <f t="shared" si="1058"/>
        <v>4.4020000000008885E-2</v>
      </c>
      <c r="T5725" s="39">
        <f t="shared" si="1051"/>
        <v>4.7662298352408277</v>
      </c>
      <c r="U5725" s="39">
        <f t="shared" si="1052"/>
        <v>6.6863207091924792</v>
      </c>
      <c r="V5725" s="43">
        <f t="shared" si="1053"/>
        <v>1.9200999999999999</v>
      </c>
    </row>
    <row r="5726" spans="5:22" hidden="1" x14ac:dyDescent="0.25">
      <c r="E5726" s="39">
        <f t="shared" si="1056"/>
        <v>4.4010000000008882E-2</v>
      </c>
      <c r="F5726" s="39">
        <f t="shared" si="1047"/>
        <v>4.7667712984445334</v>
      </c>
      <c r="G5726" s="39">
        <f t="shared" si="1048"/>
        <v>5.5229675823135578</v>
      </c>
      <c r="H5726" s="43">
        <f t="shared" si="1049"/>
        <v>0.75619999999999998</v>
      </c>
      <c r="L5726" s="39">
        <f t="shared" si="1057"/>
        <v>4.4010000000008882E-2</v>
      </c>
      <c r="M5726" s="39">
        <f t="shared" si="1055"/>
        <v>4.7667712984445334</v>
      </c>
      <c r="N5726" s="39">
        <f t="shared" si="1050"/>
        <v>6.585598398820304</v>
      </c>
      <c r="O5726" s="43">
        <f t="shared" si="1054"/>
        <v>1.8188</v>
      </c>
      <c r="S5726" s="39">
        <f t="shared" si="1058"/>
        <v>4.4010000000008882E-2</v>
      </c>
      <c r="T5726" s="39">
        <f t="shared" si="1051"/>
        <v>4.7667712984445334</v>
      </c>
      <c r="U5726" s="39">
        <f t="shared" si="1052"/>
        <v>6.6863207091924792</v>
      </c>
      <c r="V5726" s="43">
        <f t="shared" si="1053"/>
        <v>1.9195</v>
      </c>
    </row>
    <row r="5727" spans="5:22" hidden="1" x14ac:dyDescent="0.25">
      <c r="E5727" s="39">
        <f t="shared" si="1056"/>
        <v>4.4000000000008879E-2</v>
      </c>
      <c r="F5727" s="39">
        <f t="shared" si="1047"/>
        <v>4.7673129462274808</v>
      </c>
      <c r="G5727" s="39">
        <f t="shared" si="1048"/>
        <v>5.5228946958208409</v>
      </c>
      <c r="H5727" s="43">
        <f t="shared" si="1049"/>
        <v>0.75560000000000005</v>
      </c>
      <c r="L5727" s="39">
        <f t="shared" si="1057"/>
        <v>4.4000000000008879E-2</v>
      </c>
      <c r="M5727" s="39">
        <f t="shared" si="1055"/>
        <v>4.7673129462274808</v>
      </c>
      <c r="N5727" s="39">
        <f t="shared" si="1050"/>
        <v>6.5854997067435459</v>
      </c>
      <c r="O5727" s="43">
        <f t="shared" si="1054"/>
        <v>1.8182</v>
      </c>
      <c r="S5727" s="39">
        <f t="shared" si="1058"/>
        <v>4.4000000000008879E-2</v>
      </c>
      <c r="T5727" s="39">
        <f t="shared" si="1051"/>
        <v>4.7673129462274808</v>
      </c>
      <c r="U5727" s="39">
        <f t="shared" si="1052"/>
        <v>6.6863207091924792</v>
      </c>
      <c r="V5727" s="43">
        <f t="shared" si="1053"/>
        <v>1.919</v>
      </c>
    </row>
    <row r="5728" spans="5:22" hidden="1" x14ac:dyDescent="0.25">
      <c r="E5728" s="39">
        <f t="shared" si="1056"/>
        <v>4.3990000000008876E-2</v>
      </c>
      <c r="F5728" s="39">
        <f t="shared" si="1047"/>
        <v>4.7678547786945629</v>
      </c>
      <c r="G5728" s="39">
        <f t="shared" si="1048"/>
        <v>5.5228217905950077</v>
      </c>
      <c r="H5728" s="43">
        <f t="shared" si="1049"/>
        <v>0.755</v>
      </c>
      <c r="L5728" s="39">
        <f t="shared" si="1057"/>
        <v>4.3990000000008876E-2</v>
      </c>
      <c r="M5728" s="39">
        <f t="shared" si="1055"/>
        <v>4.7678547786945629</v>
      </c>
      <c r="N5728" s="39">
        <f t="shared" si="1050"/>
        <v>6.5854009922342218</v>
      </c>
      <c r="O5728" s="43">
        <f t="shared" si="1054"/>
        <v>1.8174999999999999</v>
      </c>
      <c r="S5728" s="39">
        <f t="shared" si="1058"/>
        <v>4.3990000000008876E-2</v>
      </c>
      <c r="T5728" s="39">
        <f t="shared" si="1051"/>
        <v>4.7678547786945629</v>
      </c>
      <c r="U5728" s="39">
        <f t="shared" si="1052"/>
        <v>6.6863207091924792</v>
      </c>
      <c r="V5728" s="43">
        <f t="shared" si="1053"/>
        <v>1.9185000000000001</v>
      </c>
    </row>
    <row r="5729" spans="5:22" hidden="1" x14ac:dyDescent="0.25">
      <c r="E5729" s="39">
        <f t="shared" si="1056"/>
        <v>4.3980000000008873E-2</v>
      </c>
      <c r="F5729" s="39">
        <f t="shared" si="1047"/>
        <v>4.7683967959507552</v>
      </c>
      <c r="G5729" s="39">
        <f t="shared" si="1048"/>
        <v>5.5227488666271656</v>
      </c>
      <c r="H5729" s="43">
        <f t="shared" si="1049"/>
        <v>0.75439999999999996</v>
      </c>
      <c r="L5729" s="39">
        <f t="shared" si="1057"/>
        <v>4.3980000000008873E-2</v>
      </c>
      <c r="M5729" s="39">
        <f t="shared" si="1055"/>
        <v>4.7683967959507552</v>
      </c>
      <c r="N5729" s="39">
        <f t="shared" si="1050"/>
        <v>6.5853022552821301</v>
      </c>
      <c r="O5729" s="43">
        <f t="shared" si="1054"/>
        <v>1.8169</v>
      </c>
      <c r="S5729" s="39">
        <f t="shared" si="1058"/>
        <v>4.3980000000008873E-2</v>
      </c>
      <c r="T5729" s="39">
        <f t="shared" si="1051"/>
        <v>4.7683967959507552</v>
      </c>
      <c r="U5729" s="39">
        <f t="shared" si="1052"/>
        <v>6.6863207091924792</v>
      </c>
      <c r="V5729" s="43">
        <f t="shared" si="1053"/>
        <v>1.9178999999999999</v>
      </c>
    </row>
    <row r="5730" spans="5:22" hidden="1" x14ac:dyDescent="0.25">
      <c r="E5730" s="39">
        <f t="shared" si="1056"/>
        <v>4.397000000000887E-2</v>
      </c>
      <c r="F5730" s="39">
        <f t="shared" si="1047"/>
        <v>4.7689389981011177</v>
      </c>
      <c r="G5730" s="39">
        <f t="shared" si="1048"/>
        <v>5.522675923908416</v>
      </c>
      <c r="H5730" s="43">
        <f t="shared" si="1049"/>
        <v>0.75370000000000004</v>
      </c>
      <c r="L5730" s="39">
        <f t="shared" si="1057"/>
        <v>4.397000000000887E-2</v>
      </c>
      <c r="M5730" s="39">
        <f t="shared" si="1055"/>
        <v>4.7689389981011177</v>
      </c>
      <c r="N5730" s="39">
        <f t="shared" si="1050"/>
        <v>6.5852034958770647</v>
      </c>
      <c r="O5730" s="43">
        <f t="shared" si="1054"/>
        <v>1.8163</v>
      </c>
      <c r="S5730" s="39">
        <f t="shared" si="1058"/>
        <v>4.397000000000887E-2</v>
      </c>
      <c r="T5730" s="39">
        <f t="shared" si="1051"/>
        <v>4.7689389981011177</v>
      </c>
      <c r="U5730" s="39">
        <f t="shared" si="1052"/>
        <v>6.6863207091924792</v>
      </c>
      <c r="V5730" s="43">
        <f t="shared" si="1053"/>
        <v>1.9174</v>
      </c>
    </row>
    <row r="5731" spans="5:22" hidden="1" x14ac:dyDescent="0.25">
      <c r="E5731" s="39">
        <f t="shared" si="1056"/>
        <v>4.3960000000008867E-2</v>
      </c>
      <c r="F5731" s="39">
        <f t="shared" si="1047"/>
        <v>4.7694813852507938</v>
      </c>
      <c r="G5731" s="39">
        <f t="shared" si="1048"/>
        <v>5.5226029624298532</v>
      </c>
      <c r="H5731" s="43">
        <f t="shared" si="1049"/>
        <v>0.75309999999999999</v>
      </c>
      <c r="L5731" s="39">
        <f t="shared" si="1057"/>
        <v>4.3960000000008867E-2</v>
      </c>
      <c r="M5731" s="39">
        <f t="shared" si="1055"/>
        <v>4.7694813852507938</v>
      </c>
      <c r="N5731" s="39">
        <f t="shared" si="1050"/>
        <v>6.5851047140088115</v>
      </c>
      <c r="O5731" s="43">
        <f t="shared" si="1054"/>
        <v>1.8156000000000001</v>
      </c>
      <c r="S5731" s="39">
        <f t="shared" si="1058"/>
        <v>4.3960000000008867E-2</v>
      </c>
      <c r="T5731" s="39">
        <f t="shared" si="1051"/>
        <v>4.7694813852507938</v>
      </c>
      <c r="U5731" s="39">
        <f t="shared" si="1052"/>
        <v>6.6863207091924792</v>
      </c>
      <c r="V5731" s="43">
        <f t="shared" si="1053"/>
        <v>1.9168000000000001</v>
      </c>
    </row>
    <row r="5732" spans="5:22" hidden="1" x14ac:dyDescent="0.25">
      <c r="E5732" s="39">
        <f t="shared" si="1056"/>
        <v>4.3950000000008864E-2</v>
      </c>
      <c r="F5732" s="39">
        <f t="shared" si="1047"/>
        <v>4.7700239575050087</v>
      </c>
      <c r="G5732" s="39">
        <f t="shared" si="1048"/>
        <v>5.5225299821825651</v>
      </c>
      <c r="H5732" s="43">
        <f t="shared" si="1049"/>
        <v>0.75249999999999995</v>
      </c>
      <c r="L5732" s="39">
        <f t="shared" si="1057"/>
        <v>4.3950000000008864E-2</v>
      </c>
      <c r="M5732" s="39">
        <f t="shared" si="1055"/>
        <v>4.7700239575050087</v>
      </c>
      <c r="N5732" s="39">
        <f t="shared" si="1050"/>
        <v>6.5850059096671494</v>
      </c>
      <c r="O5732" s="43">
        <f t="shared" si="1054"/>
        <v>1.8149999999999999</v>
      </c>
      <c r="S5732" s="39">
        <f t="shared" si="1058"/>
        <v>4.3950000000008864E-2</v>
      </c>
      <c r="T5732" s="39">
        <f t="shared" si="1051"/>
        <v>4.7700239575050087</v>
      </c>
      <c r="U5732" s="39">
        <f t="shared" si="1052"/>
        <v>6.6863207091924792</v>
      </c>
      <c r="V5732" s="43">
        <f t="shared" si="1053"/>
        <v>1.9162999999999999</v>
      </c>
    </row>
    <row r="5733" spans="5:22" hidden="1" x14ac:dyDescent="0.25">
      <c r="E5733" s="39">
        <f t="shared" si="1056"/>
        <v>4.3940000000008861E-2</v>
      </c>
      <c r="F5733" s="39">
        <f t="shared" si="1047"/>
        <v>4.7705667149690747</v>
      </c>
      <c r="G5733" s="39">
        <f t="shared" si="1048"/>
        <v>5.5224569831576344</v>
      </c>
      <c r="H5733" s="43">
        <f t="shared" si="1049"/>
        <v>0.75190000000000001</v>
      </c>
      <c r="L5733" s="39">
        <f t="shared" si="1057"/>
        <v>4.3940000000008861E-2</v>
      </c>
      <c r="M5733" s="39">
        <f t="shared" si="1055"/>
        <v>4.7705667149690747</v>
      </c>
      <c r="N5733" s="39">
        <f t="shared" si="1050"/>
        <v>6.5849070828418501</v>
      </c>
      <c r="O5733" s="43">
        <f t="shared" si="1054"/>
        <v>1.8143</v>
      </c>
      <c r="S5733" s="39">
        <f t="shared" si="1058"/>
        <v>4.3940000000008861E-2</v>
      </c>
      <c r="T5733" s="39">
        <f t="shared" si="1051"/>
        <v>4.7705667149690747</v>
      </c>
      <c r="U5733" s="39">
        <f t="shared" si="1052"/>
        <v>6.6863207091924792</v>
      </c>
      <c r="V5733" s="43">
        <f t="shared" si="1053"/>
        <v>1.9157999999999999</v>
      </c>
    </row>
    <row r="5734" spans="5:22" hidden="1" x14ac:dyDescent="0.25">
      <c r="E5734" s="39">
        <f t="shared" si="1056"/>
        <v>4.3930000000008858E-2</v>
      </c>
      <c r="F5734" s="39">
        <f t="shared" si="1047"/>
        <v>4.7711096577483865</v>
      </c>
      <c r="G5734" s="39">
        <f t="shared" si="1048"/>
        <v>5.5223839653461368</v>
      </c>
      <c r="H5734" s="43">
        <f t="shared" si="1049"/>
        <v>0.75129999999999997</v>
      </c>
      <c r="L5734" s="39">
        <f t="shared" si="1057"/>
        <v>4.3930000000008858E-2</v>
      </c>
      <c r="M5734" s="39">
        <f t="shared" si="1055"/>
        <v>4.7711096577483865</v>
      </c>
      <c r="N5734" s="39">
        <f t="shared" si="1050"/>
        <v>6.5848082335226792</v>
      </c>
      <c r="O5734" s="43">
        <f t="shared" si="1054"/>
        <v>1.8137000000000001</v>
      </c>
      <c r="S5734" s="39">
        <f t="shared" si="1058"/>
        <v>4.3930000000008858E-2</v>
      </c>
      <c r="T5734" s="39">
        <f t="shared" si="1051"/>
        <v>4.7711096577483865</v>
      </c>
      <c r="U5734" s="39">
        <f t="shared" si="1052"/>
        <v>6.6863207091924792</v>
      </c>
      <c r="V5734" s="43">
        <f t="shared" si="1053"/>
        <v>1.9152</v>
      </c>
    </row>
    <row r="5735" spans="5:22" hidden="1" x14ac:dyDescent="0.25">
      <c r="E5735" s="39">
        <f t="shared" si="1056"/>
        <v>4.3920000000008855E-2</v>
      </c>
      <c r="F5735" s="39">
        <f t="shared" si="1047"/>
        <v>4.7716527859484206</v>
      </c>
      <c r="G5735" s="39">
        <f t="shared" si="1048"/>
        <v>5.5223109287391416</v>
      </c>
      <c r="H5735" s="43">
        <f t="shared" si="1049"/>
        <v>0.75070000000000003</v>
      </c>
      <c r="L5735" s="39">
        <f t="shared" si="1057"/>
        <v>4.3920000000008855E-2</v>
      </c>
      <c r="M5735" s="39">
        <f t="shared" si="1055"/>
        <v>4.7716527859484206</v>
      </c>
      <c r="N5735" s="39">
        <f t="shared" si="1050"/>
        <v>6.5847093616993941</v>
      </c>
      <c r="O5735" s="43">
        <f t="shared" si="1054"/>
        <v>1.8130999999999999</v>
      </c>
      <c r="S5735" s="39">
        <f t="shared" si="1058"/>
        <v>4.3920000000008855E-2</v>
      </c>
      <c r="T5735" s="39">
        <f t="shared" si="1051"/>
        <v>4.7716527859484206</v>
      </c>
      <c r="U5735" s="39">
        <f t="shared" si="1052"/>
        <v>6.6863207091924792</v>
      </c>
      <c r="V5735" s="43">
        <f t="shared" si="1053"/>
        <v>1.9147000000000001</v>
      </c>
    </row>
    <row r="5736" spans="5:22" hidden="1" x14ac:dyDescent="0.25">
      <c r="E5736" s="39">
        <f t="shared" si="1056"/>
        <v>4.3910000000008852E-2</v>
      </c>
      <c r="F5736" s="39">
        <f t="shared" si="1047"/>
        <v>4.7721960996747415</v>
      </c>
      <c r="G5736" s="39">
        <f t="shared" si="1048"/>
        <v>5.5222378733277129</v>
      </c>
      <c r="H5736" s="43">
        <f t="shared" si="1049"/>
        <v>0.75</v>
      </c>
      <c r="L5736" s="39">
        <f t="shared" si="1057"/>
        <v>4.3910000000008852E-2</v>
      </c>
      <c r="M5736" s="39">
        <f t="shared" si="1055"/>
        <v>4.7721960996747415</v>
      </c>
      <c r="N5736" s="39">
        <f t="shared" si="1050"/>
        <v>6.5846104673617463</v>
      </c>
      <c r="O5736" s="43">
        <f t="shared" si="1054"/>
        <v>1.8124</v>
      </c>
      <c r="S5736" s="39">
        <f t="shared" si="1058"/>
        <v>4.3910000000008852E-2</v>
      </c>
      <c r="T5736" s="39">
        <f t="shared" si="1051"/>
        <v>4.7721960996747415</v>
      </c>
      <c r="U5736" s="39">
        <f t="shared" si="1052"/>
        <v>6.6863207091924792</v>
      </c>
      <c r="V5736" s="43">
        <f t="shared" si="1053"/>
        <v>1.9140999999999999</v>
      </c>
    </row>
    <row r="5737" spans="5:22" hidden="1" x14ac:dyDescent="0.25">
      <c r="E5737" s="39">
        <f t="shared" si="1056"/>
        <v>4.3900000000008849E-2</v>
      </c>
      <c r="F5737" s="39">
        <f t="shared" si="1047"/>
        <v>4.7727395990329953</v>
      </c>
      <c r="G5737" s="39">
        <f t="shared" si="1048"/>
        <v>5.5221647991029084</v>
      </c>
      <c r="H5737" s="43">
        <f t="shared" si="1049"/>
        <v>0.74939999999999996</v>
      </c>
      <c r="L5737" s="39">
        <f t="shared" si="1057"/>
        <v>4.3900000000008849E-2</v>
      </c>
      <c r="M5737" s="39">
        <f t="shared" si="1055"/>
        <v>4.7727395990329953</v>
      </c>
      <c r="N5737" s="39">
        <f t="shared" si="1050"/>
        <v>6.5845115504994798</v>
      </c>
      <c r="O5737" s="43">
        <f t="shared" si="1054"/>
        <v>1.8118000000000001</v>
      </c>
      <c r="S5737" s="39">
        <f t="shared" si="1058"/>
        <v>4.3900000000008849E-2</v>
      </c>
      <c r="T5737" s="39">
        <f t="shared" si="1051"/>
        <v>4.7727395990329953</v>
      </c>
      <c r="U5737" s="39">
        <f t="shared" si="1052"/>
        <v>6.6863207091924792</v>
      </c>
      <c r="V5737" s="43">
        <f t="shared" si="1053"/>
        <v>1.9136</v>
      </c>
    </row>
    <row r="5738" spans="5:22" hidden="1" x14ac:dyDescent="0.25">
      <c r="E5738" s="39">
        <f t="shared" si="1056"/>
        <v>4.3890000000008846E-2</v>
      </c>
      <c r="F5738" s="39">
        <f t="shared" si="1047"/>
        <v>4.7732832841289135</v>
      </c>
      <c r="G5738" s="39">
        <f t="shared" si="1048"/>
        <v>5.522091706055777</v>
      </c>
      <c r="H5738" s="43">
        <f t="shared" si="1049"/>
        <v>0.74880000000000002</v>
      </c>
      <c r="L5738" s="39">
        <f t="shared" si="1057"/>
        <v>4.3890000000008846E-2</v>
      </c>
      <c r="M5738" s="39">
        <f t="shared" si="1055"/>
        <v>4.7732832841289135</v>
      </c>
      <c r="N5738" s="39">
        <f t="shared" si="1050"/>
        <v>6.5844126111023318</v>
      </c>
      <c r="O5738" s="43">
        <f t="shared" si="1054"/>
        <v>1.8110999999999999</v>
      </c>
      <c r="S5738" s="39">
        <f t="shared" si="1058"/>
        <v>4.3890000000008846E-2</v>
      </c>
      <c r="T5738" s="39">
        <f t="shared" si="1051"/>
        <v>4.7732832841289135</v>
      </c>
      <c r="U5738" s="39">
        <f t="shared" si="1052"/>
        <v>6.6863207091924792</v>
      </c>
      <c r="V5738" s="43">
        <f t="shared" si="1053"/>
        <v>1.913</v>
      </c>
    </row>
    <row r="5739" spans="5:22" hidden="1" x14ac:dyDescent="0.25">
      <c r="E5739" s="39">
        <f t="shared" si="1056"/>
        <v>4.3880000000008842E-2</v>
      </c>
      <c r="F5739" s="39">
        <f t="shared" si="1047"/>
        <v>4.7738271550683109</v>
      </c>
      <c r="G5739" s="39">
        <f t="shared" si="1048"/>
        <v>5.5220185941773661</v>
      </c>
      <c r="H5739" s="43">
        <f t="shared" si="1049"/>
        <v>0.74819999999999998</v>
      </c>
      <c r="L5739" s="39">
        <f t="shared" si="1057"/>
        <v>4.3880000000008842E-2</v>
      </c>
      <c r="M5739" s="39">
        <f t="shared" si="1055"/>
        <v>4.7738271550683109</v>
      </c>
      <c r="N5739" s="39">
        <f t="shared" si="1050"/>
        <v>6.5843136491600323</v>
      </c>
      <c r="O5739" s="43">
        <f t="shared" si="1054"/>
        <v>1.8105</v>
      </c>
      <c r="S5739" s="39">
        <f t="shared" si="1058"/>
        <v>4.3880000000008842E-2</v>
      </c>
      <c r="T5739" s="39">
        <f t="shared" si="1051"/>
        <v>4.7738271550683109</v>
      </c>
      <c r="U5739" s="39">
        <f t="shared" si="1052"/>
        <v>6.6863207091924792</v>
      </c>
      <c r="V5739" s="43">
        <f t="shared" si="1053"/>
        <v>1.9125000000000001</v>
      </c>
    </row>
    <row r="5740" spans="5:22" hidden="1" x14ac:dyDescent="0.25">
      <c r="E5740" s="39">
        <f t="shared" si="1056"/>
        <v>4.3870000000008839E-2</v>
      </c>
      <c r="F5740" s="39">
        <f t="shared" si="1047"/>
        <v>4.7743712119570878</v>
      </c>
      <c r="G5740" s="39">
        <f t="shared" si="1048"/>
        <v>5.521945463458712</v>
      </c>
      <c r="H5740" s="43">
        <f t="shared" si="1049"/>
        <v>0.74760000000000004</v>
      </c>
      <c r="L5740" s="39">
        <f t="shared" si="1057"/>
        <v>4.3870000000008839E-2</v>
      </c>
      <c r="M5740" s="39">
        <f t="shared" si="1055"/>
        <v>4.7743712119570878</v>
      </c>
      <c r="N5740" s="39">
        <f t="shared" si="1050"/>
        <v>6.5842146646623032</v>
      </c>
      <c r="O5740" s="43">
        <f t="shared" si="1054"/>
        <v>1.8098000000000001</v>
      </c>
      <c r="S5740" s="39">
        <f t="shared" si="1058"/>
        <v>4.3870000000008839E-2</v>
      </c>
      <c r="T5740" s="39">
        <f t="shared" si="1051"/>
        <v>4.7743712119570878</v>
      </c>
      <c r="U5740" s="39">
        <f t="shared" si="1052"/>
        <v>6.6863207091924792</v>
      </c>
      <c r="V5740" s="43">
        <f t="shared" si="1053"/>
        <v>1.9118999999999999</v>
      </c>
    </row>
    <row r="5741" spans="5:22" hidden="1" x14ac:dyDescent="0.25">
      <c r="E5741" s="39">
        <f t="shared" si="1056"/>
        <v>4.3860000000008836E-2</v>
      </c>
      <c r="F5741" s="39">
        <f t="shared" si="1047"/>
        <v>4.7749154549012278</v>
      </c>
      <c r="G5741" s="39">
        <f t="shared" si="1048"/>
        <v>5.5218723138908476</v>
      </c>
      <c r="H5741" s="43">
        <f t="shared" si="1049"/>
        <v>0.747</v>
      </c>
      <c r="L5741" s="39">
        <f t="shared" si="1057"/>
        <v>4.3860000000008836E-2</v>
      </c>
      <c r="M5741" s="39">
        <f t="shared" si="1055"/>
        <v>4.7749154549012278</v>
      </c>
      <c r="N5741" s="39">
        <f t="shared" si="1050"/>
        <v>6.5841156575988622</v>
      </c>
      <c r="O5741" s="43">
        <f t="shared" si="1054"/>
        <v>1.8091999999999999</v>
      </c>
      <c r="S5741" s="39">
        <f t="shared" si="1058"/>
        <v>4.3860000000008836E-2</v>
      </c>
      <c r="T5741" s="39">
        <f t="shared" si="1051"/>
        <v>4.7749154549012278</v>
      </c>
      <c r="U5741" s="39">
        <f t="shared" si="1052"/>
        <v>6.6863207091924792</v>
      </c>
      <c r="V5741" s="43">
        <f t="shared" si="1053"/>
        <v>1.9114</v>
      </c>
    </row>
    <row r="5742" spans="5:22" hidden="1" x14ac:dyDescent="0.25">
      <c r="E5742" s="39">
        <f t="shared" si="1056"/>
        <v>4.3850000000008833E-2</v>
      </c>
      <c r="F5742" s="39">
        <f t="shared" si="1047"/>
        <v>4.7754598840067999</v>
      </c>
      <c r="G5742" s="39">
        <f t="shared" si="1048"/>
        <v>5.5217991454647981</v>
      </c>
      <c r="H5742" s="43">
        <f t="shared" si="1049"/>
        <v>0.74629999999999996</v>
      </c>
      <c r="L5742" s="39">
        <f t="shared" si="1057"/>
        <v>4.3850000000008833E-2</v>
      </c>
      <c r="M5742" s="39">
        <f t="shared" si="1055"/>
        <v>4.7754598840067999</v>
      </c>
      <c r="N5742" s="39">
        <f t="shared" si="1050"/>
        <v>6.5840166279594179</v>
      </c>
      <c r="O5742" s="43">
        <f t="shared" si="1054"/>
        <v>1.8086</v>
      </c>
      <c r="S5742" s="39">
        <f t="shared" si="1058"/>
        <v>4.3850000000008833E-2</v>
      </c>
      <c r="T5742" s="39">
        <f t="shared" si="1051"/>
        <v>4.7754598840067999</v>
      </c>
      <c r="U5742" s="39">
        <f t="shared" si="1052"/>
        <v>6.6863207091924792</v>
      </c>
      <c r="V5742" s="43">
        <f t="shared" si="1053"/>
        <v>1.9109</v>
      </c>
    </row>
    <row r="5743" spans="5:22" hidden="1" x14ac:dyDescent="0.25">
      <c r="E5743" s="39">
        <f t="shared" si="1056"/>
        <v>4.384000000000883E-2</v>
      </c>
      <c r="F5743" s="39">
        <f t="shared" si="1047"/>
        <v>4.7760044993799573</v>
      </c>
      <c r="G5743" s="39">
        <f t="shared" si="1048"/>
        <v>5.5217259581715847</v>
      </c>
      <c r="H5743" s="43">
        <f t="shared" si="1049"/>
        <v>0.74570000000000003</v>
      </c>
      <c r="L5743" s="39">
        <f t="shared" si="1057"/>
        <v>4.384000000000883E-2</v>
      </c>
      <c r="M5743" s="39">
        <f t="shared" si="1055"/>
        <v>4.7760044993799573</v>
      </c>
      <c r="N5743" s="39">
        <f t="shared" si="1050"/>
        <v>6.583917575733671</v>
      </c>
      <c r="O5743" s="43">
        <f t="shared" si="1054"/>
        <v>1.8079000000000001</v>
      </c>
      <c r="S5743" s="39">
        <f t="shared" si="1058"/>
        <v>4.384000000000883E-2</v>
      </c>
      <c r="T5743" s="39">
        <f t="shared" si="1051"/>
        <v>4.7760044993799573</v>
      </c>
      <c r="U5743" s="39">
        <f t="shared" si="1052"/>
        <v>6.6863207091924792</v>
      </c>
      <c r="V5743" s="43">
        <f t="shared" si="1053"/>
        <v>1.9103000000000001</v>
      </c>
    </row>
    <row r="5744" spans="5:22" hidden="1" x14ac:dyDescent="0.25">
      <c r="E5744" s="39">
        <f t="shared" si="1056"/>
        <v>4.3830000000008827E-2</v>
      </c>
      <c r="F5744" s="39">
        <f t="shared" si="1047"/>
        <v>4.7765493011269387</v>
      </c>
      <c r="G5744" s="39">
        <f t="shared" si="1048"/>
        <v>5.5216527520022201</v>
      </c>
      <c r="H5744" s="43">
        <f t="shared" si="1049"/>
        <v>0.74509999999999998</v>
      </c>
      <c r="L5744" s="39">
        <f t="shared" si="1057"/>
        <v>4.3830000000008827E-2</v>
      </c>
      <c r="M5744" s="39">
        <f t="shared" si="1055"/>
        <v>4.7765493011269387</v>
      </c>
      <c r="N5744" s="39">
        <f t="shared" si="1050"/>
        <v>6.5838185009113177</v>
      </c>
      <c r="O5744" s="43">
        <f t="shared" si="1054"/>
        <v>1.8072999999999999</v>
      </c>
      <c r="S5744" s="39">
        <f t="shared" si="1058"/>
        <v>4.3830000000008827E-2</v>
      </c>
      <c r="T5744" s="39">
        <f t="shared" si="1051"/>
        <v>4.7765493011269387</v>
      </c>
      <c r="U5744" s="39">
        <f t="shared" si="1052"/>
        <v>6.6863207091924792</v>
      </c>
      <c r="V5744" s="43">
        <f t="shared" si="1053"/>
        <v>1.9097999999999999</v>
      </c>
    </row>
    <row r="5745" spans="5:22" hidden="1" x14ac:dyDescent="0.25">
      <c r="E5745" s="39">
        <f t="shared" si="1056"/>
        <v>4.3820000000008824E-2</v>
      </c>
      <c r="F5745" s="39">
        <f t="shared" si="1047"/>
        <v>4.7770942893540678</v>
      </c>
      <c r="G5745" s="39">
        <f t="shared" si="1048"/>
        <v>5.5215795269477113</v>
      </c>
      <c r="H5745" s="43">
        <f t="shared" si="1049"/>
        <v>0.74450000000000005</v>
      </c>
      <c r="L5745" s="39">
        <f t="shared" si="1057"/>
        <v>4.3820000000008824E-2</v>
      </c>
      <c r="M5745" s="39">
        <f t="shared" si="1055"/>
        <v>4.7770942893540678</v>
      </c>
      <c r="N5745" s="39">
        <f t="shared" si="1050"/>
        <v>6.5837194034820454</v>
      </c>
      <c r="O5745" s="43">
        <f t="shared" si="1054"/>
        <v>1.8066</v>
      </c>
      <c r="S5745" s="39">
        <f t="shared" si="1058"/>
        <v>4.3820000000008824E-2</v>
      </c>
      <c r="T5745" s="39">
        <f t="shared" si="1051"/>
        <v>4.7770942893540678</v>
      </c>
      <c r="U5745" s="39">
        <f t="shared" si="1052"/>
        <v>6.6863207091924792</v>
      </c>
      <c r="V5745" s="43">
        <f t="shared" si="1053"/>
        <v>1.9092</v>
      </c>
    </row>
    <row r="5746" spans="5:22" hidden="1" x14ac:dyDescent="0.25">
      <c r="E5746" s="39">
        <f t="shared" si="1056"/>
        <v>4.3810000000008821E-2</v>
      </c>
      <c r="F5746" s="39">
        <f t="shared" si="1047"/>
        <v>4.777639464167752</v>
      </c>
      <c r="G5746" s="39">
        <f t="shared" si="1048"/>
        <v>5.5215062829990575</v>
      </c>
      <c r="H5746" s="43">
        <f t="shared" si="1049"/>
        <v>0.74390000000000001</v>
      </c>
      <c r="L5746" s="39">
        <f t="shared" si="1057"/>
        <v>4.3810000000008821E-2</v>
      </c>
      <c r="M5746" s="39">
        <f t="shared" si="1055"/>
        <v>4.777639464167752</v>
      </c>
      <c r="N5746" s="39">
        <f t="shared" si="1050"/>
        <v>6.5836202834355335</v>
      </c>
      <c r="O5746" s="43">
        <f t="shared" si="1054"/>
        <v>1.806</v>
      </c>
      <c r="S5746" s="39">
        <f t="shared" si="1058"/>
        <v>4.3810000000008821E-2</v>
      </c>
      <c r="T5746" s="39">
        <f t="shared" si="1051"/>
        <v>4.777639464167752</v>
      </c>
      <c r="U5746" s="39">
        <f t="shared" si="1052"/>
        <v>6.6863207091924792</v>
      </c>
      <c r="V5746" s="43">
        <f t="shared" si="1053"/>
        <v>1.9087000000000001</v>
      </c>
    </row>
    <row r="5747" spans="5:22" hidden="1" x14ac:dyDescent="0.25">
      <c r="E5747" s="39">
        <f t="shared" si="1056"/>
        <v>4.3800000000008818E-2</v>
      </c>
      <c r="F5747" s="39">
        <f t="shared" si="1047"/>
        <v>4.7781848256744848</v>
      </c>
      <c r="G5747" s="39">
        <f t="shared" si="1048"/>
        <v>5.5214330201472555</v>
      </c>
      <c r="H5747" s="43">
        <f t="shared" si="1049"/>
        <v>0.74319999999999997</v>
      </c>
      <c r="L5747" s="39">
        <f t="shared" si="1057"/>
        <v>4.3800000000008818E-2</v>
      </c>
      <c r="M5747" s="39">
        <f t="shared" si="1055"/>
        <v>4.7781848256744848</v>
      </c>
      <c r="N5747" s="39">
        <f t="shared" si="1050"/>
        <v>6.5835211407614578</v>
      </c>
      <c r="O5747" s="43">
        <f t="shared" si="1054"/>
        <v>1.8052999999999999</v>
      </c>
      <c r="S5747" s="39">
        <f t="shared" si="1058"/>
        <v>4.3800000000008818E-2</v>
      </c>
      <c r="T5747" s="39">
        <f t="shared" si="1051"/>
        <v>4.7781848256744848</v>
      </c>
      <c r="U5747" s="39">
        <f t="shared" si="1052"/>
        <v>6.6863207091924792</v>
      </c>
      <c r="V5747" s="43">
        <f t="shared" si="1053"/>
        <v>1.9080999999999999</v>
      </c>
    </row>
    <row r="5748" spans="5:22" hidden="1" x14ac:dyDescent="0.25">
      <c r="E5748" s="39">
        <f t="shared" si="1056"/>
        <v>4.3790000000008815E-2</v>
      </c>
      <c r="F5748" s="39">
        <f t="shared" si="1047"/>
        <v>4.778730373980844</v>
      </c>
      <c r="G5748" s="39">
        <f t="shared" si="1048"/>
        <v>5.5213597383832917</v>
      </c>
      <c r="H5748" s="43">
        <f t="shared" si="1049"/>
        <v>0.74260000000000004</v>
      </c>
      <c r="L5748" s="39">
        <f t="shared" si="1057"/>
        <v>4.3790000000008815E-2</v>
      </c>
      <c r="M5748" s="39">
        <f t="shared" si="1055"/>
        <v>4.778730373980844</v>
      </c>
      <c r="N5748" s="39">
        <f t="shared" si="1050"/>
        <v>6.5834219754494843</v>
      </c>
      <c r="O5748" s="43">
        <f t="shared" si="1054"/>
        <v>1.8047</v>
      </c>
      <c r="S5748" s="39">
        <f t="shared" si="1058"/>
        <v>4.3790000000008815E-2</v>
      </c>
      <c r="T5748" s="39">
        <f t="shared" si="1051"/>
        <v>4.778730373980844</v>
      </c>
      <c r="U5748" s="39">
        <f t="shared" si="1052"/>
        <v>6.6863207091924792</v>
      </c>
      <c r="V5748" s="43">
        <f t="shared" si="1053"/>
        <v>1.9076</v>
      </c>
    </row>
    <row r="5749" spans="5:22" hidden="1" x14ac:dyDescent="0.25">
      <c r="E5749" s="39">
        <f t="shared" si="1056"/>
        <v>4.3780000000008812E-2</v>
      </c>
      <c r="F5749" s="39">
        <f t="shared" si="1047"/>
        <v>4.7792761091934928</v>
      </c>
      <c r="G5749" s="39">
        <f t="shared" si="1048"/>
        <v>5.5212864376981496</v>
      </c>
      <c r="H5749" s="43">
        <f t="shared" si="1049"/>
        <v>0.74199999999999999</v>
      </c>
      <c r="L5749" s="39">
        <f t="shared" si="1057"/>
        <v>4.3780000000008812E-2</v>
      </c>
      <c r="M5749" s="39">
        <f t="shared" si="1055"/>
        <v>4.7792761091934928</v>
      </c>
      <c r="N5749" s="39">
        <f t="shared" si="1050"/>
        <v>6.583322787489271</v>
      </c>
      <c r="O5749" s="43">
        <f t="shared" si="1054"/>
        <v>1.804</v>
      </c>
      <c r="S5749" s="39">
        <f t="shared" si="1058"/>
        <v>4.3780000000008812E-2</v>
      </c>
      <c r="T5749" s="39">
        <f t="shared" si="1051"/>
        <v>4.7792761091934928</v>
      </c>
      <c r="U5749" s="39">
        <f t="shared" si="1052"/>
        <v>6.6863207091924792</v>
      </c>
      <c r="V5749" s="43">
        <f t="shared" si="1053"/>
        <v>1.907</v>
      </c>
    </row>
    <row r="5750" spans="5:22" hidden="1" x14ac:dyDescent="0.25">
      <c r="E5750" s="39">
        <f t="shared" si="1056"/>
        <v>4.3770000000008809E-2</v>
      </c>
      <c r="F5750" s="39">
        <f t="shared" si="1047"/>
        <v>4.7798220314191804</v>
      </c>
      <c r="G5750" s="39">
        <f t="shared" si="1048"/>
        <v>5.5212131180828026</v>
      </c>
      <c r="H5750" s="43">
        <f t="shared" si="1049"/>
        <v>0.74139999999999995</v>
      </c>
      <c r="L5750" s="39">
        <f t="shared" si="1057"/>
        <v>4.3770000000008809E-2</v>
      </c>
      <c r="M5750" s="39">
        <f t="shared" si="1055"/>
        <v>4.7798220314191804</v>
      </c>
      <c r="N5750" s="39">
        <f t="shared" si="1050"/>
        <v>6.5832235768704725</v>
      </c>
      <c r="O5750" s="43">
        <f t="shared" si="1054"/>
        <v>1.8033999999999999</v>
      </c>
      <c r="S5750" s="39">
        <f t="shared" si="1058"/>
        <v>4.3770000000008809E-2</v>
      </c>
      <c r="T5750" s="39">
        <f t="shared" si="1051"/>
        <v>4.7798220314191804</v>
      </c>
      <c r="U5750" s="39">
        <f t="shared" si="1052"/>
        <v>6.6863207091924792</v>
      </c>
      <c r="V5750" s="43">
        <f t="shared" si="1053"/>
        <v>1.9065000000000001</v>
      </c>
    </row>
    <row r="5751" spans="5:22" hidden="1" x14ac:dyDescent="0.25">
      <c r="E5751" s="39">
        <f t="shared" si="1056"/>
        <v>4.3760000000008806E-2</v>
      </c>
      <c r="F5751" s="39">
        <f t="shared" si="1047"/>
        <v>4.7803681407647414</v>
      </c>
      <c r="G5751" s="39">
        <f t="shared" si="1048"/>
        <v>5.5211397795282213</v>
      </c>
      <c r="H5751" s="43">
        <f t="shared" si="1049"/>
        <v>0.74080000000000001</v>
      </c>
      <c r="L5751" s="39">
        <f t="shared" si="1057"/>
        <v>4.3760000000008806E-2</v>
      </c>
      <c r="M5751" s="39">
        <f t="shared" si="1055"/>
        <v>4.7803681407647414</v>
      </c>
      <c r="N5751" s="39">
        <f t="shared" si="1050"/>
        <v>6.5831243435827327</v>
      </c>
      <c r="O5751" s="43">
        <f t="shared" si="1054"/>
        <v>1.8028</v>
      </c>
      <c r="S5751" s="39">
        <f t="shared" si="1058"/>
        <v>4.3760000000008806E-2</v>
      </c>
      <c r="T5751" s="39">
        <f t="shared" si="1051"/>
        <v>4.7803681407647414</v>
      </c>
      <c r="U5751" s="39">
        <f t="shared" si="1052"/>
        <v>6.6863207091924792</v>
      </c>
      <c r="V5751" s="43">
        <f t="shared" si="1053"/>
        <v>1.9059999999999999</v>
      </c>
    </row>
    <row r="5752" spans="5:22" hidden="1" x14ac:dyDescent="0.25">
      <c r="E5752" s="39">
        <f t="shared" si="1056"/>
        <v>4.3750000000008803E-2</v>
      </c>
      <c r="F5752" s="39">
        <f t="shared" si="1047"/>
        <v>4.7809144373370938</v>
      </c>
      <c r="G5752" s="39">
        <f t="shared" si="1048"/>
        <v>5.5210664220253678</v>
      </c>
      <c r="H5752" s="43">
        <f t="shared" si="1049"/>
        <v>0.74019999999999997</v>
      </c>
      <c r="L5752" s="39">
        <f t="shared" si="1057"/>
        <v>4.3750000000008803E-2</v>
      </c>
      <c r="M5752" s="39">
        <f t="shared" si="1055"/>
        <v>4.7809144373370938</v>
      </c>
      <c r="N5752" s="39">
        <f t="shared" si="1050"/>
        <v>6.5830250876156908</v>
      </c>
      <c r="O5752" s="43">
        <f t="shared" si="1054"/>
        <v>1.8021</v>
      </c>
      <c r="S5752" s="39">
        <f t="shared" si="1058"/>
        <v>4.3750000000008803E-2</v>
      </c>
      <c r="T5752" s="39">
        <f t="shared" si="1051"/>
        <v>4.7809144373370938</v>
      </c>
      <c r="U5752" s="39">
        <f t="shared" si="1052"/>
        <v>6.6863207091924792</v>
      </c>
      <c r="V5752" s="43">
        <f t="shared" si="1053"/>
        <v>1.9054</v>
      </c>
    </row>
    <row r="5753" spans="5:22" hidden="1" x14ac:dyDescent="0.25">
      <c r="E5753" s="39">
        <f t="shared" si="1056"/>
        <v>4.37400000000088E-2</v>
      </c>
      <c r="F5753" s="39">
        <f t="shared" si="1047"/>
        <v>4.7814609212432435</v>
      </c>
      <c r="G5753" s="39">
        <f t="shared" si="1048"/>
        <v>5.5209930455651985</v>
      </c>
      <c r="H5753" s="43">
        <f t="shared" si="1049"/>
        <v>0.73950000000000005</v>
      </c>
      <c r="L5753" s="39">
        <f t="shared" si="1057"/>
        <v>4.37400000000088E-2</v>
      </c>
      <c r="M5753" s="39">
        <f t="shared" si="1055"/>
        <v>4.7814609212432435</v>
      </c>
      <c r="N5753" s="39">
        <f t="shared" si="1050"/>
        <v>6.5829258089589766</v>
      </c>
      <c r="O5753" s="43">
        <f t="shared" si="1054"/>
        <v>1.8015000000000001</v>
      </c>
      <c r="S5753" s="39">
        <f t="shared" si="1058"/>
        <v>4.37400000000088E-2</v>
      </c>
      <c r="T5753" s="39">
        <f t="shared" si="1051"/>
        <v>4.7814609212432435</v>
      </c>
      <c r="U5753" s="39">
        <f t="shared" si="1052"/>
        <v>6.6863207091924792</v>
      </c>
      <c r="V5753" s="43">
        <f t="shared" si="1053"/>
        <v>1.9049</v>
      </c>
    </row>
    <row r="5754" spans="5:22" hidden="1" x14ac:dyDescent="0.25">
      <c r="E5754" s="39">
        <f t="shared" si="1056"/>
        <v>4.3730000000008797E-2</v>
      </c>
      <c r="F5754" s="39">
        <f t="shared" si="1047"/>
        <v>4.7820075925902819</v>
      </c>
      <c r="G5754" s="39">
        <f t="shared" si="1048"/>
        <v>5.5209196501386648</v>
      </c>
      <c r="H5754" s="43">
        <f t="shared" si="1049"/>
        <v>0.7389</v>
      </c>
      <c r="L5754" s="39">
        <f t="shared" si="1057"/>
        <v>4.3730000000008797E-2</v>
      </c>
      <c r="M5754" s="39">
        <f t="shared" si="1055"/>
        <v>4.7820075925902819</v>
      </c>
      <c r="N5754" s="39">
        <f t="shared" si="1050"/>
        <v>6.5828265076022152</v>
      </c>
      <c r="O5754" s="43">
        <f t="shared" si="1054"/>
        <v>1.8008</v>
      </c>
      <c r="S5754" s="39">
        <f t="shared" si="1058"/>
        <v>4.3730000000008797E-2</v>
      </c>
      <c r="T5754" s="39">
        <f t="shared" si="1051"/>
        <v>4.7820075925902819</v>
      </c>
      <c r="U5754" s="39">
        <f t="shared" si="1052"/>
        <v>6.6863207091924792</v>
      </c>
      <c r="V5754" s="43">
        <f t="shared" si="1053"/>
        <v>1.9043000000000001</v>
      </c>
    </row>
    <row r="5755" spans="5:22" hidden="1" x14ac:dyDescent="0.25">
      <c r="E5755" s="39">
        <f t="shared" si="1056"/>
        <v>4.3720000000008793E-2</v>
      </c>
      <c r="F5755" s="39">
        <f t="shared" si="1047"/>
        <v>4.7825544514853844</v>
      </c>
      <c r="G5755" s="39">
        <f t="shared" si="1048"/>
        <v>5.520846235736709</v>
      </c>
      <c r="H5755" s="43">
        <f t="shared" si="1049"/>
        <v>0.73829999999999996</v>
      </c>
      <c r="L5755" s="39">
        <f t="shared" si="1057"/>
        <v>4.3720000000008793E-2</v>
      </c>
      <c r="M5755" s="39">
        <f t="shared" si="1055"/>
        <v>4.7825544514853844</v>
      </c>
      <c r="N5755" s="39">
        <f t="shared" si="1050"/>
        <v>6.5827271835350238</v>
      </c>
      <c r="O5755" s="43">
        <f t="shared" si="1054"/>
        <v>1.8002</v>
      </c>
      <c r="S5755" s="39">
        <f t="shared" si="1058"/>
        <v>4.3720000000008793E-2</v>
      </c>
      <c r="T5755" s="39">
        <f t="shared" si="1051"/>
        <v>4.7825544514853844</v>
      </c>
      <c r="U5755" s="39">
        <f t="shared" si="1052"/>
        <v>6.6863207091924792</v>
      </c>
      <c r="V5755" s="43">
        <f t="shared" si="1053"/>
        <v>1.9037999999999999</v>
      </c>
    </row>
    <row r="5756" spans="5:22" hidden="1" x14ac:dyDescent="0.25">
      <c r="E5756" s="39">
        <f t="shared" si="1056"/>
        <v>4.371000000000879E-2</v>
      </c>
      <c r="F5756" s="39">
        <f t="shared" si="1047"/>
        <v>4.7831014980358137</v>
      </c>
      <c r="G5756" s="39">
        <f t="shared" si="1048"/>
        <v>5.5207728023502689</v>
      </c>
      <c r="H5756" s="43">
        <f t="shared" si="1049"/>
        <v>0.73770000000000002</v>
      </c>
      <c r="L5756" s="39">
        <f t="shared" si="1057"/>
        <v>4.371000000000879E-2</v>
      </c>
      <c r="M5756" s="39">
        <f t="shared" si="1055"/>
        <v>4.7831014980358137</v>
      </c>
      <c r="N5756" s="39">
        <f t="shared" si="1050"/>
        <v>6.5826278367470108</v>
      </c>
      <c r="O5756" s="43">
        <f t="shared" si="1054"/>
        <v>1.7995000000000001</v>
      </c>
      <c r="S5756" s="39">
        <f t="shared" si="1058"/>
        <v>4.371000000000879E-2</v>
      </c>
      <c r="T5756" s="39">
        <f t="shared" si="1051"/>
        <v>4.7831014980358137</v>
      </c>
      <c r="U5756" s="39">
        <f t="shared" si="1052"/>
        <v>6.6863207091924792</v>
      </c>
      <c r="V5756" s="43">
        <f t="shared" si="1053"/>
        <v>1.9032</v>
      </c>
    </row>
    <row r="5757" spans="5:22" hidden="1" x14ac:dyDescent="0.25">
      <c r="E5757" s="39">
        <f t="shared" si="1056"/>
        <v>4.3700000000008787E-2</v>
      </c>
      <c r="F5757" s="39">
        <f t="shared" si="1047"/>
        <v>4.7836487323489179</v>
      </c>
      <c r="G5757" s="39">
        <f t="shared" si="1048"/>
        <v>5.5206993499702763</v>
      </c>
      <c r="H5757" s="43">
        <f t="shared" si="1049"/>
        <v>0.73709999999999998</v>
      </c>
      <c r="L5757" s="39">
        <f t="shared" si="1057"/>
        <v>4.3700000000008787E-2</v>
      </c>
      <c r="M5757" s="39">
        <f t="shared" si="1055"/>
        <v>4.7836487323489179</v>
      </c>
      <c r="N5757" s="39">
        <f t="shared" si="1050"/>
        <v>6.58252846722778</v>
      </c>
      <c r="O5757" s="43">
        <f t="shared" si="1054"/>
        <v>1.7988999999999999</v>
      </c>
      <c r="S5757" s="39">
        <f t="shared" si="1058"/>
        <v>4.3700000000008787E-2</v>
      </c>
      <c r="T5757" s="39">
        <f t="shared" si="1051"/>
        <v>4.7836487323489179</v>
      </c>
      <c r="U5757" s="39">
        <f t="shared" si="1052"/>
        <v>6.6863207091924792</v>
      </c>
      <c r="V5757" s="43">
        <f t="shared" si="1053"/>
        <v>1.9027000000000001</v>
      </c>
    </row>
    <row r="5758" spans="5:22" hidden="1" x14ac:dyDescent="0.25">
      <c r="E5758" s="39">
        <f t="shared" si="1056"/>
        <v>4.3690000000008784E-2</v>
      </c>
      <c r="F5758" s="39">
        <f t="shared" si="1047"/>
        <v>4.7841961545321317</v>
      </c>
      <c r="G5758" s="39">
        <f t="shared" si="1048"/>
        <v>5.520625878587655</v>
      </c>
      <c r="H5758" s="43">
        <f t="shared" si="1049"/>
        <v>0.73640000000000005</v>
      </c>
      <c r="L5758" s="39">
        <f t="shared" si="1057"/>
        <v>4.3690000000008784E-2</v>
      </c>
      <c r="M5758" s="39">
        <f t="shared" si="1055"/>
        <v>4.7841961545321317</v>
      </c>
      <c r="N5758" s="39">
        <f t="shared" si="1050"/>
        <v>6.5824290749669263</v>
      </c>
      <c r="O5758" s="43">
        <f t="shared" si="1054"/>
        <v>1.7982</v>
      </c>
      <c r="S5758" s="39">
        <f t="shared" si="1058"/>
        <v>4.3690000000008784E-2</v>
      </c>
      <c r="T5758" s="39">
        <f t="shared" si="1051"/>
        <v>4.7841961545321317</v>
      </c>
      <c r="U5758" s="39">
        <f t="shared" si="1052"/>
        <v>6.6863207091924792</v>
      </c>
      <c r="V5758" s="43">
        <f t="shared" si="1053"/>
        <v>1.9020999999999999</v>
      </c>
    </row>
    <row r="5759" spans="5:22" hidden="1" x14ac:dyDescent="0.25">
      <c r="E5759" s="39">
        <f t="shared" si="1056"/>
        <v>4.3680000000008781E-2</v>
      </c>
      <c r="F5759" s="39">
        <f t="shared" ref="F5759:F5822" si="1059">1/SQRT($E5759)</f>
        <v>4.7847437646929736</v>
      </c>
      <c r="G5759" s="39">
        <f t="shared" ref="G5759:G5822" si="1060">-2*LOG10(((2.51/($L$40*(SQRT(E5759))))+(0.269*($L$37/$E$25))))</f>
        <v>5.5205523881933241</v>
      </c>
      <c r="H5759" s="43">
        <f t="shared" ref="H5759:H5822" si="1061">ROUND(ABS(F5759-G5759),4)</f>
        <v>0.73580000000000001</v>
      </c>
      <c r="L5759" s="39">
        <f t="shared" si="1057"/>
        <v>4.3680000000008781E-2</v>
      </c>
      <c r="M5759" s="39">
        <f t="shared" si="1055"/>
        <v>4.7847437646929736</v>
      </c>
      <c r="N5759" s="39">
        <f t="shared" ref="N5759:N5822" si="1062">2*LOG10(($L$40*(SQRT(L5759))))</f>
        <v>6.5823296599540395</v>
      </c>
      <c r="O5759" s="43">
        <f t="shared" si="1054"/>
        <v>1.7976000000000001</v>
      </c>
      <c r="S5759" s="39">
        <f t="shared" si="1058"/>
        <v>4.3680000000008781E-2</v>
      </c>
      <c r="T5759" s="39">
        <f t="shared" ref="T5759:T5822" si="1063">1/SQRT($S5759)</f>
        <v>4.7847437646929736</v>
      </c>
      <c r="U5759" s="39">
        <f t="shared" ref="U5759:U5822" si="1064">2*LOG10(((3.71/($L$37/$E$25))))</f>
        <v>6.6863207091924792</v>
      </c>
      <c r="V5759" s="43">
        <f t="shared" ref="V5759:V5822" si="1065">ROUND(ABS(T5759-U5759),4)</f>
        <v>1.9016</v>
      </c>
    </row>
    <row r="5760" spans="5:22" hidden="1" x14ac:dyDescent="0.25">
      <c r="E5760" s="39">
        <f t="shared" si="1056"/>
        <v>4.3670000000008778E-2</v>
      </c>
      <c r="F5760" s="39">
        <f t="shared" si="1059"/>
        <v>4.7852915629390518</v>
      </c>
      <c r="G5760" s="39">
        <f t="shared" si="1060"/>
        <v>5.520478878778194</v>
      </c>
      <c r="H5760" s="43">
        <f t="shared" si="1061"/>
        <v>0.73519999999999996</v>
      </c>
      <c r="L5760" s="39">
        <f t="shared" si="1057"/>
        <v>4.3670000000008778E-2</v>
      </c>
      <c r="M5760" s="39">
        <f t="shared" si="1055"/>
        <v>4.7852915629390518</v>
      </c>
      <c r="N5760" s="39">
        <f t="shared" si="1062"/>
        <v>6.5822302221786986</v>
      </c>
      <c r="O5760" s="43">
        <f t="shared" ref="O5760:O5823" si="1066">ROUND(ABS(M5760-N5760),4)</f>
        <v>1.7968999999999999</v>
      </c>
      <c r="S5760" s="39">
        <f t="shared" si="1058"/>
        <v>4.3670000000008778E-2</v>
      </c>
      <c r="T5760" s="39">
        <f t="shared" si="1063"/>
        <v>4.7852915629390518</v>
      </c>
      <c r="U5760" s="39">
        <f t="shared" si="1064"/>
        <v>6.6863207091924792</v>
      </c>
      <c r="V5760" s="43">
        <f t="shared" si="1065"/>
        <v>1.901</v>
      </c>
    </row>
    <row r="5761" spans="5:22" hidden="1" x14ac:dyDescent="0.25">
      <c r="E5761" s="39">
        <f t="shared" si="1056"/>
        <v>4.3660000000008775E-2</v>
      </c>
      <c r="F5761" s="39">
        <f t="shared" si="1059"/>
        <v>4.7858395493780588</v>
      </c>
      <c r="G5761" s="39">
        <f t="shared" si="1060"/>
        <v>5.5204053503331725</v>
      </c>
      <c r="H5761" s="43">
        <f t="shared" si="1061"/>
        <v>0.73460000000000003</v>
      </c>
      <c r="L5761" s="39">
        <f t="shared" si="1057"/>
        <v>4.3660000000008775E-2</v>
      </c>
      <c r="M5761" s="39">
        <f t="shared" ref="M5761:M5824" si="1067">1/SQRT($L5761)</f>
        <v>4.7858395493780588</v>
      </c>
      <c r="N5761" s="39">
        <f t="shared" si="1062"/>
        <v>6.5821307616304789</v>
      </c>
      <c r="O5761" s="43">
        <f t="shared" si="1066"/>
        <v>1.7963</v>
      </c>
      <c r="S5761" s="39">
        <f t="shared" si="1058"/>
        <v>4.3660000000008775E-2</v>
      </c>
      <c r="T5761" s="39">
        <f t="shared" si="1063"/>
        <v>4.7858395493780588</v>
      </c>
      <c r="U5761" s="39">
        <f t="shared" si="1064"/>
        <v>6.6863207091924792</v>
      </c>
      <c r="V5761" s="43">
        <f t="shared" si="1065"/>
        <v>1.9005000000000001</v>
      </c>
    </row>
    <row r="5762" spans="5:22" hidden="1" x14ac:dyDescent="0.25">
      <c r="E5762" s="39">
        <f t="shared" si="1056"/>
        <v>4.3650000000008772E-2</v>
      </c>
      <c r="F5762" s="39">
        <f t="shared" si="1059"/>
        <v>4.7863877241177732</v>
      </c>
      <c r="G5762" s="39">
        <f t="shared" si="1060"/>
        <v>5.5203318028491566</v>
      </c>
      <c r="H5762" s="43">
        <f t="shared" si="1061"/>
        <v>0.7339</v>
      </c>
      <c r="L5762" s="39">
        <f t="shared" si="1057"/>
        <v>4.3650000000008772E-2</v>
      </c>
      <c r="M5762" s="39">
        <f t="shared" si="1067"/>
        <v>4.7863877241177732</v>
      </c>
      <c r="N5762" s="39">
        <f t="shared" si="1062"/>
        <v>6.5820312782989472</v>
      </c>
      <c r="O5762" s="43">
        <f t="shared" si="1066"/>
        <v>1.7956000000000001</v>
      </c>
      <c r="S5762" s="39">
        <f t="shared" si="1058"/>
        <v>4.3650000000008772E-2</v>
      </c>
      <c r="T5762" s="39">
        <f t="shared" si="1063"/>
        <v>4.7863877241177732</v>
      </c>
      <c r="U5762" s="39">
        <f t="shared" si="1064"/>
        <v>6.6863207091924792</v>
      </c>
      <c r="V5762" s="43">
        <f t="shared" si="1065"/>
        <v>1.8998999999999999</v>
      </c>
    </row>
    <row r="5763" spans="5:22" hidden="1" x14ac:dyDescent="0.25">
      <c r="E5763" s="39">
        <f t="shared" ref="E5763:E5826" si="1068">E5762-0.00001</f>
        <v>4.3640000000008769E-2</v>
      </c>
      <c r="F5763" s="39">
        <f t="shared" si="1059"/>
        <v>4.78693608726606</v>
      </c>
      <c r="G5763" s="39">
        <f t="shared" si="1060"/>
        <v>5.5202582363170407</v>
      </c>
      <c r="H5763" s="43">
        <f t="shared" si="1061"/>
        <v>0.73329999999999995</v>
      </c>
      <c r="L5763" s="39">
        <f t="shared" ref="L5763:L5826" si="1069">L5762-0.00001</f>
        <v>4.3640000000008769E-2</v>
      </c>
      <c r="M5763" s="39">
        <f t="shared" si="1067"/>
        <v>4.78693608726606</v>
      </c>
      <c r="N5763" s="39">
        <f t="shared" si="1062"/>
        <v>6.5819317721736628</v>
      </c>
      <c r="O5763" s="43">
        <f t="shared" si="1066"/>
        <v>1.7949999999999999</v>
      </c>
      <c r="S5763" s="39">
        <f t="shared" ref="S5763:S5826" si="1070">S5762-0.00001</f>
        <v>4.3640000000008769E-2</v>
      </c>
      <c r="T5763" s="39">
        <f t="shared" si="1063"/>
        <v>4.78693608726606</v>
      </c>
      <c r="U5763" s="39">
        <f t="shared" si="1064"/>
        <v>6.6863207091924792</v>
      </c>
      <c r="V5763" s="43">
        <f t="shared" si="1065"/>
        <v>1.8994</v>
      </c>
    </row>
    <row r="5764" spans="5:22" hidden="1" x14ac:dyDescent="0.25">
      <c r="E5764" s="39">
        <f t="shared" si="1068"/>
        <v>4.3630000000008766E-2</v>
      </c>
      <c r="F5764" s="39">
        <f t="shared" si="1059"/>
        <v>4.7874846389308718</v>
      </c>
      <c r="G5764" s="39">
        <f t="shared" si="1060"/>
        <v>5.5201846507277104</v>
      </c>
      <c r="H5764" s="43">
        <f t="shared" si="1061"/>
        <v>0.73270000000000002</v>
      </c>
      <c r="L5764" s="39">
        <f t="shared" si="1069"/>
        <v>4.3630000000008766E-2</v>
      </c>
      <c r="M5764" s="39">
        <f t="shared" si="1067"/>
        <v>4.7874846389308718</v>
      </c>
      <c r="N5764" s="39">
        <f t="shared" si="1062"/>
        <v>6.581832243244178</v>
      </c>
      <c r="O5764" s="43">
        <f t="shared" si="1066"/>
        <v>1.7943</v>
      </c>
      <c r="S5764" s="39">
        <f t="shared" si="1070"/>
        <v>4.3630000000008766E-2</v>
      </c>
      <c r="T5764" s="39">
        <f t="shared" si="1063"/>
        <v>4.7874846389308718</v>
      </c>
      <c r="U5764" s="39">
        <f t="shared" si="1064"/>
        <v>6.6863207091924792</v>
      </c>
      <c r="V5764" s="43">
        <f t="shared" si="1065"/>
        <v>1.8988</v>
      </c>
    </row>
    <row r="5765" spans="5:22" hidden="1" x14ac:dyDescent="0.25">
      <c r="E5765" s="39">
        <f t="shared" si="1068"/>
        <v>4.3620000000008763E-2</v>
      </c>
      <c r="F5765" s="39">
        <f t="shared" si="1059"/>
        <v>4.7880333792202476</v>
      </c>
      <c r="G5765" s="39">
        <f t="shared" si="1060"/>
        <v>5.5201110460720457</v>
      </c>
      <c r="H5765" s="43">
        <f t="shared" si="1061"/>
        <v>0.73209999999999997</v>
      </c>
      <c r="L5765" s="39">
        <f t="shared" si="1069"/>
        <v>4.3620000000008763E-2</v>
      </c>
      <c r="M5765" s="39">
        <f t="shared" si="1067"/>
        <v>4.7880333792202476</v>
      </c>
      <c r="N5765" s="39">
        <f t="shared" si="1062"/>
        <v>6.58173269150004</v>
      </c>
      <c r="O5765" s="43">
        <f t="shared" si="1066"/>
        <v>1.7937000000000001</v>
      </c>
      <c r="S5765" s="39">
        <f t="shared" si="1070"/>
        <v>4.3620000000008763E-2</v>
      </c>
      <c r="T5765" s="39">
        <f t="shared" si="1063"/>
        <v>4.7880333792202476</v>
      </c>
      <c r="U5765" s="39">
        <f t="shared" si="1064"/>
        <v>6.6863207091924792</v>
      </c>
      <c r="V5765" s="43">
        <f t="shared" si="1065"/>
        <v>1.8983000000000001</v>
      </c>
    </row>
    <row r="5766" spans="5:22" hidden="1" x14ac:dyDescent="0.25">
      <c r="E5766" s="39">
        <f t="shared" si="1068"/>
        <v>4.361000000000876E-2</v>
      </c>
      <c r="F5766" s="39">
        <f t="shared" si="1059"/>
        <v>4.7885823082423116</v>
      </c>
      <c r="G5766" s="39">
        <f t="shared" si="1060"/>
        <v>5.5200374223409199</v>
      </c>
      <c r="H5766" s="43">
        <f t="shared" si="1061"/>
        <v>0.73150000000000004</v>
      </c>
      <c r="L5766" s="39">
        <f t="shared" si="1069"/>
        <v>4.361000000000876E-2</v>
      </c>
      <c r="M5766" s="39">
        <f t="shared" si="1067"/>
        <v>4.7885823082423116</v>
      </c>
      <c r="N5766" s="39">
        <f t="shared" si="1062"/>
        <v>6.5816331169307842</v>
      </c>
      <c r="O5766" s="43">
        <f t="shared" si="1066"/>
        <v>1.7930999999999999</v>
      </c>
      <c r="S5766" s="39">
        <f t="shared" si="1070"/>
        <v>4.361000000000876E-2</v>
      </c>
      <c r="T5766" s="39">
        <f t="shared" si="1063"/>
        <v>4.7885823082423116</v>
      </c>
      <c r="U5766" s="39">
        <f t="shared" si="1064"/>
        <v>6.6863207091924792</v>
      </c>
      <c r="V5766" s="43">
        <f t="shared" si="1065"/>
        <v>1.8976999999999999</v>
      </c>
    </row>
    <row r="5767" spans="5:22" hidden="1" x14ac:dyDescent="0.25">
      <c r="E5767" s="39">
        <f t="shared" si="1068"/>
        <v>4.3600000000008757E-2</v>
      </c>
      <c r="F5767" s="39">
        <f t="shared" si="1059"/>
        <v>4.7891314261052766</v>
      </c>
      <c r="G5767" s="39">
        <f t="shared" si="1060"/>
        <v>5.5199637795252006</v>
      </c>
      <c r="H5767" s="43">
        <f t="shared" si="1061"/>
        <v>0.73080000000000001</v>
      </c>
      <c r="L5767" s="39">
        <f t="shared" si="1069"/>
        <v>4.3600000000008757E-2</v>
      </c>
      <c r="M5767" s="39">
        <f t="shared" si="1067"/>
        <v>4.7891314261052766</v>
      </c>
      <c r="N5767" s="39">
        <f t="shared" si="1062"/>
        <v>6.5815335195259443</v>
      </c>
      <c r="O5767" s="43">
        <f t="shared" si="1066"/>
        <v>1.7924</v>
      </c>
      <c r="S5767" s="39">
        <f t="shared" si="1070"/>
        <v>4.3600000000008757E-2</v>
      </c>
      <c r="T5767" s="39">
        <f t="shared" si="1063"/>
        <v>4.7891314261052766</v>
      </c>
      <c r="U5767" s="39">
        <f t="shared" si="1064"/>
        <v>6.6863207091924792</v>
      </c>
      <c r="V5767" s="43">
        <f t="shared" si="1065"/>
        <v>1.8972</v>
      </c>
    </row>
    <row r="5768" spans="5:22" hidden="1" x14ac:dyDescent="0.25">
      <c r="E5768" s="39">
        <f t="shared" si="1068"/>
        <v>4.3590000000008754E-2</v>
      </c>
      <c r="F5768" s="39">
        <f t="shared" si="1059"/>
        <v>4.7896807329174402</v>
      </c>
      <c r="G5768" s="39">
        <f t="shared" si="1060"/>
        <v>5.5198901176157475</v>
      </c>
      <c r="H5768" s="43">
        <f t="shared" si="1061"/>
        <v>0.73019999999999996</v>
      </c>
      <c r="L5768" s="39">
        <f t="shared" si="1069"/>
        <v>4.3590000000008754E-2</v>
      </c>
      <c r="M5768" s="39">
        <f t="shared" si="1067"/>
        <v>4.7896807329174402</v>
      </c>
      <c r="N5768" s="39">
        <f t="shared" si="1062"/>
        <v>6.5814338992750425</v>
      </c>
      <c r="O5768" s="43">
        <f t="shared" si="1066"/>
        <v>1.7918000000000001</v>
      </c>
      <c r="S5768" s="39">
        <f t="shared" si="1070"/>
        <v>4.3590000000008754E-2</v>
      </c>
      <c r="T5768" s="39">
        <f t="shared" si="1063"/>
        <v>4.7896807329174402</v>
      </c>
      <c r="U5768" s="39">
        <f t="shared" si="1064"/>
        <v>6.6863207091924792</v>
      </c>
      <c r="V5768" s="43">
        <f t="shared" si="1065"/>
        <v>1.8966000000000001</v>
      </c>
    </row>
    <row r="5769" spans="5:22" hidden="1" x14ac:dyDescent="0.25">
      <c r="E5769" s="39">
        <f t="shared" si="1068"/>
        <v>4.3580000000008751E-2</v>
      </c>
      <c r="F5769" s="39">
        <f t="shared" si="1059"/>
        <v>4.7902302287871903</v>
      </c>
      <c r="G5769" s="39">
        <f t="shared" si="1060"/>
        <v>5.5198164366034161</v>
      </c>
      <c r="H5769" s="43">
        <f t="shared" si="1061"/>
        <v>0.72960000000000003</v>
      </c>
      <c r="L5769" s="39">
        <f t="shared" si="1069"/>
        <v>4.3580000000008751E-2</v>
      </c>
      <c r="M5769" s="39">
        <f t="shared" si="1067"/>
        <v>4.7902302287871903</v>
      </c>
      <c r="N5769" s="39">
        <f t="shared" si="1062"/>
        <v>6.5813342561675947</v>
      </c>
      <c r="O5769" s="43">
        <f t="shared" si="1066"/>
        <v>1.7910999999999999</v>
      </c>
      <c r="S5769" s="39">
        <f t="shared" si="1070"/>
        <v>4.3580000000008751E-2</v>
      </c>
      <c r="T5769" s="39">
        <f t="shared" si="1063"/>
        <v>4.7902302287871903</v>
      </c>
      <c r="U5769" s="39">
        <f t="shared" si="1064"/>
        <v>6.6863207091924792</v>
      </c>
      <c r="V5769" s="43">
        <f t="shared" si="1065"/>
        <v>1.8960999999999999</v>
      </c>
    </row>
    <row r="5770" spans="5:22" hidden="1" x14ac:dyDescent="0.25">
      <c r="E5770" s="39">
        <f t="shared" si="1068"/>
        <v>4.3570000000008748E-2</v>
      </c>
      <c r="F5770" s="39">
        <f t="shared" si="1059"/>
        <v>4.7907799138230001</v>
      </c>
      <c r="G5770" s="39">
        <f t="shared" si="1060"/>
        <v>5.5197427364790537</v>
      </c>
      <c r="H5770" s="43">
        <f t="shared" si="1061"/>
        <v>0.72899999999999998</v>
      </c>
      <c r="L5770" s="39">
        <f t="shared" si="1069"/>
        <v>4.3570000000008748E-2</v>
      </c>
      <c r="M5770" s="39">
        <f t="shared" si="1067"/>
        <v>4.7907799138230001</v>
      </c>
      <c r="N5770" s="39">
        <f t="shared" si="1062"/>
        <v>6.5812345901931124</v>
      </c>
      <c r="O5770" s="43">
        <f t="shared" si="1066"/>
        <v>1.7905</v>
      </c>
      <c r="S5770" s="39">
        <f t="shared" si="1070"/>
        <v>4.3570000000008748E-2</v>
      </c>
      <c r="T5770" s="39">
        <f t="shared" si="1063"/>
        <v>4.7907799138230001</v>
      </c>
      <c r="U5770" s="39">
        <f t="shared" si="1064"/>
        <v>6.6863207091924792</v>
      </c>
      <c r="V5770" s="43">
        <f t="shared" si="1065"/>
        <v>1.8955</v>
      </c>
    </row>
    <row r="5771" spans="5:22" hidden="1" x14ac:dyDescent="0.25">
      <c r="E5771" s="39">
        <f t="shared" si="1068"/>
        <v>4.3560000000008745E-2</v>
      </c>
      <c r="F5771" s="39">
        <f t="shared" si="1059"/>
        <v>4.7913297881334271</v>
      </c>
      <c r="G5771" s="39">
        <f t="shared" si="1060"/>
        <v>5.5196690172335012</v>
      </c>
      <c r="H5771" s="43">
        <f t="shared" si="1061"/>
        <v>0.72829999999999995</v>
      </c>
      <c r="L5771" s="39">
        <f t="shared" si="1069"/>
        <v>4.3560000000008745E-2</v>
      </c>
      <c r="M5771" s="39">
        <f t="shared" si="1067"/>
        <v>4.7913297881334271</v>
      </c>
      <c r="N5771" s="39">
        <f t="shared" si="1062"/>
        <v>6.5811349013410956</v>
      </c>
      <c r="O5771" s="43">
        <f t="shared" si="1066"/>
        <v>1.7898000000000001</v>
      </c>
      <c r="S5771" s="39">
        <f t="shared" si="1070"/>
        <v>4.3560000000008745E-2</v>
      </c>
      <c r="T5771" s="39">
        <f t="shared" si="1063"/>
        <v>4.7913297881334271</v>
      </c>
      <c r="U5771" s="39">
        <f t="shared" si="1064"/>
        <v>6.6863207091924792</v>
      </c>
      <c r="V5771" s="43">
        <f t="shared" si="1065"/>
        <v>1.895</v>
      </c>
    </row>
    <row r="5772" spans="5:22" hidden="1" x14ac:dyDescent="0.25">
      <c r="E5772" s="39">
        <f t="shared" si="1068"/>
        <v>4.3550000000008741E-2</v>
      </c>
      <c r="F5772" s="39">
        <f t="shared" si="1059"/>
        <v>4.7918798518271215</v>
      </c>
      <c r="G5772" s="39">
        <f t="shared" si="1060"/>
        <v>5.5195952788575937</v>
      </c>
      <c r="H5772" s="43">
        <f t="shared" si="1061"/>
        <v>0.72770000000000001</v>
      </c>
      <c r="L5772" s="39">
        <f t="shared" si="1069"/>
        <v>4.3550000000008741E-2</v>
      </c>
      <c r="M5772" s="39">
        <f t="shared" si="1067"/>
        <v>4.7918798518271215</v>
      </c>
      <c r="N5772" s="39">
        <f t="shared" si="1062"/>
        <v>6.5810351896010397</v>
      </c>
      <c r="O5772" s="43">
        <f t="shared" si="1066"/>
        <v>1.7891999999999999</v>
      </c>
      <c r="S5772" s="39">
        <f t="shared" si="1070"/>
        <v>4.3550000000008741E-2</v>
      </c>
      <c r="T5772" s="39">
        <f t="shared" si="1063"/>
        <v>4.7918798518271215</v>
      </c>
      <c r="U5772" s="39">
        <f t="shared" si="1064"/>
        <v>6.6863207091924792</v>
      </c>
      <c r="V5772" s="43">
        <f t="shared" si="1065"/>
        <v>1.8944000000000001</v>
      </c>
    </row>
    <row r="5773" spans="5:22" hidden="1" x14ac:dyDescent="0.25">
      <c r="E5773" s="39">
        <f t="shared" si="1068"/>
        <v>4.3540000000008738E-2</v>
      </c>
      <c r="F5773" s="39">
        <f t="shared" si="1059"/>
        <v>4.7924301050128157</v>
      </c>
      <c r="G5773" s="39">
        <f t="shared" si="1060"/>
        <v>5.5195215213421607</v>
      </c>
      <c r="H5773" s="43">
        <f t="shared" si="1061"/>
        <v>0.72709999999999997</v>
      </c>
      <c r="L5773" s="39">
        <f t="shared" si="1069"/>
        <v>4.3540000000008738E-2</v>
      </c>
      <c r="M5773" s="39">
        <f t="shared" si="1067"/>
        <v>4.7924301050128157</v>
      </c>
      <c r="N5773" s="39">
        <f t="shared" si="1062"/>
        <v>6.5809354549624333</v>
      </c>
      <c r="O5773" s="43">
        <f t="shared" si="1066"/>
        <v>1.7885</v>
      </c>
      <c r="S5773" s="39">
        <f t="shared" si="1070"/>
        <v>4.3540000000008738E-2</v>
      </c>
      <c r="T5773" s="39">
        <f t="shared" si="1063"/>
        <v>4.7924301050128157</v>
      </c>
      <c r="U5773" s="39">
        <f t="shared" si="1064"/>
        <v>6.6863207091924792</v>
      </c>
      <c r="V5773" s="43">
        <f t="shared" si="1065"/>
        <v>1.8938999999999999</v>
      </c>
    </row>
    <row r="5774" spans="5:22" hidden="1" x14ac:dyDescent="0.25">
      <c r="E5774" s="39">
        <f t="shared" si="1068"/>
        <v>4.3530000000008735E-2</v>
      </c>
      <c r="F5774" s="39">
        <f t="shared" si="1059"/>
        <v>4.7929805477993339</v>
      </c>
      <c r="G5774" s="39">
        <f t="shared" si="1060"/>
        <v>5.5194477446780228</v>
      </c>
      <c r="H5774" s="43">
        <f t="shared" si="1061"/>
        <v>0.72650000000000003</v>
      </c>
      <c r="L5774" s="39">
        <f t="shared" si="1069"/>
        <v>4.3530000000008735E-2</v>
      </c>
      <c r="M5774" s="39">
        <f t="shared" si="1067"/>
        <v>4.7929805477993339</v>
      </c>
      <c r="N5774" s="39">
        <f t="shared" si="1062"/>
        <v>6.5808356974147566</v>
      </c>
      <c r="O5774" s="43">
        <f t="shared" si="1066"/>
        <v>1.7879</v>
      </c>
      <c r="S5774" s="39">
        <f t="shared" si="1070"/>
        <v>4.3530000000008735E-2</v>
      </c>
      <c r="T5774" s="39">
        <f t="shared" si="1063"/>
        <v>4.7929805477993339</v>
      </c>
      <c r="U5774" s="39">
        <f t="shared" si="1064"/>
        <v>6.6863207091924792</v>
      </c>
      <c r="V5774" s="43">
        <f t="shared" si="1065"/>
        <v>1.8933</v>
      </c>
    </row>
    <row r="5775" spans="5:22" hidden="1" x14ac:dyDescent="0.25">
      <c r="E5775" s="39">
        <f t="shared" si="1068"/>
        <v>4.3520000000008732E-2</v>
      </c>
      <c r="F5775" s="39">
        <f t="shared" si="1059"/>
        <v>4.7935311802955844</v>
      </c>
      <c r="G5775" s="39">
        <f t="shared" si="1060"/>
        <v>5.5193739488559954</v>
      </c>
      <c r="H5775" s="43">
        <f t="shared" si="1061"/>
        <v>0.7258</v>
      </c>
      <c r="L5775" s="39">
        <f t="shared" si="1069"/>
        <v>4.3520000000008732E-2</v>
      </c>
      <c r="M5775" s="39">
        <f t="shared" si="1067"/>
        <v>4.7935311802955844</v>
      </c>
      <c r="N5775" s="39">
        <f t="shared" si="1062"/>
        <v>6.5807359169474813</v>
      </c>
      <c r="O5775" s="43">
        <f t="shared" si="1066"/>
        <v>1.7871999999999999</v>
      </c>
      <c r="S5775" s="39">
        <f t="shared" si="1070"/>
        <v>4.3520000000008732E-2</v>
      </c>
      <c r="T5775" s="39">
        <f t="shared" si="1063"/>
        <v>4.7935311802955844</v>
      </c>
      <c r="U5775" s="39">
        <f t="shared" si="1064"/>
        <v>6.6863207091924792</v>
      </c>
      <c r="V5775" s="43">
        <f t="shared" si="1065"/>
        <v>1.8928</v>
      </c>
    </row>
    <row r="5776" spans="5:22" hidden="1" x14ac:dyDescent="0.25">
      <c r="E5776" s="39">
        <f t="shared" si="1068"/>
        <v>4.3510000000008729E-2</v>
      </c>
      <c r="F5776" s="39">
        <f t="shared" si="1059"/>
        <v>4.7940820026105655</v>
      </c>
      <c r="G5776" s="39">
        <f t="shared" si="1060"/>
        <v>5.5193001338668886</v>
      </c>
      <c r="H5776" s="43">
        <f t="shared" si="1061"/>
        <v>0.72519999999999996</v>
      </c>
      <c r="L5776" s="39">
        <f t="shared" si="1069"/>
        <v>4.3510000000008729E-2</v>
      </c>
      <c r="M5776" s="39">
        <f t="shared" si="1067"/>
        <v>4.7940820026105655</v>
      </c>
      <c r="N5776" s="39">
        <f t="shared" si="1062"/>
        <v>6.5806361135500753</v>
      </c>
      <c r="O5776" s="43">
        <f t="shared" si="1066"/>
        <v>1.7866</v>
      </c>
      <c r="S5776" s="39">
        <f t="shared" si="1070"/>
        <v>4.3510000000008729E-2</v>
      </c>
      <c r="T5776" s="39">
        <f t="shared" si="1063"/>
        <v>4.7940820026105655</v>
      </c>
      <c r="U5776" s="39">
        <f t="shared" si="1064"/>
        <v>6.6863207091924792</v>
      </c>
      <c r="V5776" s="43">
        <f t="shared" si="1065"/>
        <v>1.8922000000000001</v>
      </c>
    </row>
    <row r="5777" spans="5:22" hidden="1" x14ac:dyDescent="0.25">
      <c r="E5777" s="39">
        <f t="shared" si="1068"/>
        <v>4.3500000000008726E-2</v>
      </c>
      <c r="F5777" s="39">
        <f t="shared" si="1059"/>
        <v>4.7946330148533605</v>
      </c>
      <c r="G5777" s="39">
        <f t="shared" si="1060"/>
        <v>5.5192262997015051</v>
      </c>
      <c r="H5777" s="43">
        <f t="shared" si="1061"/>
        <v>0.72460000000000002</v>
      </c>
      <c r="L5777" s="39">
        <f t="shared" si="1069"/>
        <v>4.3500000000008726E-2</v>
      </c>
      <c r="M5777" s="39">
        <f t="shared" si="1067"/>
        <v>4.7946330148533605</v>
      </c>
      <c r="N5777" s="39">
        <f t="shared" si="1062"/>
        <v>6.5805362872119959</v>
      </c>
      <c r="O5777" s="43">
        <f t="shared" si="1066"/>
        <v>1.7859</v>
      </c>
      <c r="S5777" s="39">
        <f t="shared" si="1070"/>
        <v>4.3500000000008726E-2</v>
      </c>
      <c r="T5777" s="39">
        <f t="shared" si="1063"/>
        <v>4.7946330148533605</v>
      </c>
      <c r="U5777" s="39">
        <f t="shared" si="1064"/>
        <v>6.6863207091924792</v>
      </c>
      <c r="V5777" s="43">
        <f t="shared" si="1065"/>
        <v>1.8916999999999999</v>
      </c>
    </row>
    <row r="5778" spans="5:22" hidden="1" x14ac:dyDescent="0.25">
      <c r="E5778" s="39">
        <f t="shared" si="1068"/>
        <v>4.3490000000008723E-2</v>
      </c>
      <c r="F5778" s="39">
        <f t="shared" si="1059"/>
        <v>4.7951842171331434</v>
      </c>
      <c r="G5778" s="39">
        <f t="shared" si="1060"/>
        <v>5.5191524463506392</v>
      </c>
      <c r="H5778" s="43">
        <f t="shared" si="1061"/>
        <v>0.72399999999999998</v>
      </c>
      <c r="L5778" s="39">
        <f t="shared" si="1069"/>
        <v>4.3490000000008723E-2</v>
      </c>
      <c r="M5778" s="39">
        <f t="shared" si="1067"/>
        <v>4.7951842171331434</v>
      </c>
      <c r="N5778" s="39">
        <f t="shared" si="1062"/>
        <v>6.5804364379226943</v>
      </c>
      <c r="O5778" s="43">
        <f t="shared" si="1066"/>
        <v>1.7853000000000001</v>
      </c>
      <c r="S5778" s="39">
        <f t="shared" si="1070"/>
        <v>4.3490000000008723E-2</v>
      </c>
      <c r="T5778" s="39">
        <f t="shared" si="1063"/>
        <v>4.7951842171331434</v>
      </c>
      <c r="U5778" s="39">
        <f t="shared" si="1064"/>
        <v>6.6863207091924792</v>
      </c>
      <c r="V5778" s="43">
        <f t="shared" si="1065"/>
        <v>1.8911</v>
      </c>
    </row>
    <row r="5779" spans="5:22" hidden="1" x14ac:dyDescent="0.25">
      <c r="E5779" s="39">
        <f t="shared" si="1068"/>
        <v>4.348000000000872E-2</v>
      </c>
      <c r="F5779" s="39">
        <f t="shared" si="1059"/>
        <v>4.7957356095591752</v>
      </c>
      <c r="G5779" s="39">
        <f t="shared" si="1060"/>
        <v>5.519078573805082</v>
      </c>
      <c r="H5779" s="43">
        <f t="shared" si="1061"/>
        <v>0.72330000000000005</v>
      </c>
      <c r="L5779" s="39">
        <f t="shared" si="1069"/>
        <v>4.348000000000872E-2</v>
      </c>
      <c r="M5779" s="39">
        <f t="shared" si="1067"/>
        <v>4.7957356095591752</v>
      </c>
      <c r="N5779" s="39">
        <f t="shared" si="1062"/>
        <v>6.5803365656716153</v>
      </c>
      <c r="O5779" s="43">
        <f t="shared" si="1066"/>
        <v>1.7846</v>
      </c>
      <c r="S5779" s="39">
        <f t="shared" si="1070"/>
        <v>4.348000000000872E-2</v>
      </c>
      <c r="T5779" s="39">
        <f t="shared" si="1063"/>
        <v>4.7957356095591752</v>
      </c>
      <c r="U5779" s="39">
        <f t="shared" si="1064"/>
        <v>6.6863207091924792</v>
      </c>
      <c r="V5779" s="43">
        <f t="shared" si="1065"/>
        <v>1.8906000000000001</v>
      </c>
    </row>
    <row r="5780" spans="5:22" hidden="1" x14ac:dyDescent="0.25">
      <c r="E5780" s="39">
        <f t="shared" si="1068"/>
        <v>4.3470000000008717E-2</v>
      </c>
      <c r="F5780" s="39">
        <f t="shared" si="1059"/>
        <v>4.7962871922408032</v>
      </c>
      <c r="G5780" s="39">
        <f t="shared" si="1060"/>
        <v>5.5190046820556162</v>
      </c>
      <c r="H5780" s="43">
        <f t="shared" si="1061"/>
        <v>0.72270000000000001</v>
      </c>
      <c r="L5780" s="39">
        <f t="shared" si="1069"/>
        <v>4.3470000000008717E-2</v>
      </c>
      <c r="M5780" s="39">
        <f t="shared" si="1067"/>
        <v>4.7962871922408032</v>
      </c>
      <c r="N5780" s="39">
        <f t="shared" si="1062"/>
        <v>6.5802366704481949</v>
      </c>
      <c r="O5780" s="43">
        <f t="shared" si="1066"/>
        <v>1.7839</v>
      </c>
      <c r="S5780" s="39">
        <f t="shared" si="1070"/>
        <v>4.3470000000008717E-2</v>
      </c>
      <c r="T5780" s="39">
        <f t="shared" si="1063"/>
        <v>4.7962871922408032</v>
      </c>
      <c r="U5780" s="39">
        <f t="shared" si="1064"/>
        <v>6.6863207091924792</v>
      </c>
      <c r="V5780" s="43">
        <f t="shared" si="1065"/>
        <v>1.89</v>
      </c>
    </row>
    <row r="5781" spans="5:22" hidden="1" x14ac:dyDescent="0.25">
      <c r="E5781" s="39">
        <f t="shared" si="1068"/>
        <v>4.3460000000008714E-2</v>
      </c>
      <c r="F5781" s="39">
        <f t="shared" si="1059"/>
        <v>4.7968389652874652</v>
      </c>
      <c r="G5781" s="39">
        <f t="shared" si="1060"/>
        <v>5.518930771093018</v>
      </c>
      <c r="H5781" s="43">
        <f t="shared" si="1061"/>
        <v>0.72209999999999996</v>
      </c>
      <c r="L5781" s="39">
        <f t="shared" si="1069"/>
        <v>4.3460000000008714E-2</v>
      </c>
      <c r="M5781" s="39">
        <f t="shared" si="1067"/>
        <v>4.7968389652874652</v>
      </c>
      <c r="N5781" s="39">
        <f t="shared" si="1062"/>
        <v>6.5801367522418639</v>
      </c>
      <c r="O5781" s="43">
        <f t="shared" si="1066"/>
        <v>1.7833000000000001</v>
      </c>
      <c r="S5781" s="39">
        <f t="shared" si="1070"/>
        <v>4.3460000000008714E-2</v>
      </c>
      <c r="T5781" s="39">
        <f t="shared" si="1063"/>
        <v>4.7968389652874652</v>
      </c>
      <c r="U5781" s="39">
        <f t="shared" si="1064"/>
        <v>6.6863207091924792</v>
      </c>
      <c r="V5781" s="43">
        <f t="shared" si="1065"/>
        <v>1.8895</v>
      </c>
    </row>
    <row r="5782" spans="5:22" hidden="1" x14ac:dyDescent="0.25">
      <c r="E5782" s="39">
        <f t="shared" si="1068"/>
        <v>4.3450000000008711E-2</v>
      </c>
      <c r="F5782" s="39">
        <f t="shared" si="1059"/>
        <v>4.7973909288086869</v>
      </c>
      <c r="G5782" s="39">
        <f t="shared" si="1060"/>
        <v>5.5188568409080574</v>
      </c>
      <c r="H5782" s="43">
        <f t="shared" si="1061"/>
        <v>0.72150000000000003</v>
      </c>
      <c r="L5782" s="39">
        <f t="shared" si="1069"/>
        <v>4.3450000000008711E-2</v>
      </c>
      <c r="M5782" s="39">
        <f t="shared" si="1067"/>
        <v>4.7973909288086869</v>
      </c>
      <c r="N5782" s="39">
        <f t="shared" si="1062"/>
        <v>6.5800368110420431</v>
      </c>
      <c r="O5782" s="43">
        <f t="shared" si="1066"/>
        <v>1.7826</v>
      </c>
      <c r="S5782" s="39">
        <f t="shared" si="1070"/>
        <v>4.3450000000008711E-2</v>
      </c>
      <c r="T5782" s="39">
        <f t="shared" si="1063"/>
        <v>4.7973909288086869</v>
      </c>
      <c r="U5782" s="39">
        <f t="shared" si="1064"/>
        <v>6.6863207091924792</v>
      </c>
      <c r="V5782" s="43">
        <f t="shared" si="1065"/>
        <v>1.8889</v>
      </c>
    </row>
    <row r="5783" spans="5:22" hidden="1" x14ac:dyDescent="0.25">
      <c r="E5783" s="39">
        <f t="shared" si="1068"/>
        <v>4.3440000000008708E-2</v>
      </c>
      <c r="F5783" s="39">
        <f t="shared" si="1059"/>
        <v>4.7979430829140783</v>
      </c>
      <c r="G5783" s="39">
        <f t="shared" si="1060"/>
        <v>5.5187828914914991</v>
      </c>
      <c r="H5783" s="43">
        <f t="shared" si="1061"/>
        <v>0.7208</v>
      </c>
      <c r="L5783" s="39">
        <f t="shared" si="1069"/>
        <v>4.3440000000008708E-2</v>
      </c>
      <c r="M5783" s="39">
        <f t="shared" si="1067"/>
        <v>4.7979430829140783</v>
      </c>
      <c r="N5783" s="39">
        <f t="shared" si="1062"/>
        <v>6.5799368468381489</v>
      </c>
      <c r="O5783" s="43">
        <f t="shared" si="1066"/>
        <v>1.782</v>
      </c>
      <c r="S5783" s="39">
        <f t="shared" si="1070"/>
        <v>4.3440000000008708E-2</v>
      </c>
      <c r="T5783" s="39">
        <f t="shared" si="1063"/>
        <v>4.7979430829140783</v>
      </c>
      <c r="U5783" s="39">
        <f t="shared" si="1064"/>
        <v>6.6863207091924792</v>
      </c>
      <c r="V5783" s="43">
        <f t="shared" si="1065"/>
        <v>1.8884000000000001</v>
      </c>
    </row>
    <row r="5784" spans="5:22" hidden="1" x14ac:dyDescent="0.25">
      <c r="E5784" s="39">
        <f t="shared" si="1068"/>
        <v>4.3430000000008705E-2</v>
      </c>
      <c r="F5784" s="39">
        <f t="shared" si="1059"/>
        <v>4.798495427713342</v>
      </c>
      <c r="G5784" s="39">
        <f t="shared" si="1060"/>
        <v>5.5187089228340982</v>
      </c>
      <c r="H5784" s="43">
        <f t="shared" si="1061"/>
        <v>0.72019999999999995</v>
      </c>
      <c r="L5784" s="39">
        <f t="shared" si="1069"/>
        <v>4.3430000000008705E-2</v>
      </c>
      <c r="M5784" s="39">
        <f t="shared" si="1067"/>
        <v>4.798495427713342</v>
      </c>
      <c r="N5784" s="39">
        <f t="shared" si="1062"/>
        <v>6.5798368596195873</v>
      </c>
      <c r="O5784" s="43">
        <f t="shared" si="1066"/>
        <v>1.7813000000000001</v>
      </c>
      <c r="S5784" s="39">
        <f t="shared" si="1070"/>
        <v>4.3430000000008705E-2</v>
      </c>
      <c r="T5784" s="39">
        <f t="shared" si="1063"/>
        <v>4.798495427713342</v>
      </c>
      <c r="U5784" s="39">
        <f t="shared" si="1064"/>
        <v>6.6863207091924792</v>
      </c>
      <c r="V5784" s="43">
        <f t="shared" si="1065"/>
        <v>1.8877999999999999</v>
      </c>
    </row>
    <row r="5785" spans="5:22" hidden="1" x14ac:dyDescent="0.25">
      <c r="E5785" s="39">
        <f t="shared" si="1068"/>
        <v>4.3420000000008702E-2</v>
      </c>
      <c r="F5785" s="39">
        <f t="shared" si="1059"/>
        <v>4.7990479633162693</v>
      </c>
      <c r="G5785" s="39">
        <f t="shared" si="1060"/>
        <v>5.5186349349266068</v>
      </c>
      <c r="H5785" s="43">
        <f t="shared" si="1061"/>
        <v>0.71960000000000002</v>
      </c>
      <c r="L5785" s="39">
        <f t="shared" si="1069"/>
        <v>4.3420000000008702E-2</v>
      </c>
      <c r="M5785" s="39">
        <f t="shared" si="1067"/>
        <v>4.7990479633162693</v>
      </c>
      <c r="N5785" s="39">
        <f t="shared" si="1062"/>
        <v>6.5797368493757595</v>
      </c>
      <c r="O5785" s="43">
        <f t="shared" si="1066"/>
        <v>1.7806999999999999</v>
      </c>
      <c r="S5785" s="39">
        <f t="shared" si="1070"/>
        <v>4.3420000000008702E-2</v>
      </c>
      <c r="T5785" s="39">
        <f t="shared" si="1063"/>
        <v>4.7990479633162693</v>
      </c>
      <c r="U5785" s="39">
        <f t="shared" si="1064"/>
        <v>6.6863207091924792</v>
      </c>
      <c r="V5785" s="43">
        <f t="shared" si="1065"/>
        <v>1.8873</v>
      </c>
    </row>
    <row r="5786" spans="5:22" hidden="1" x14ac:dyDescent="0.25">
      <c r="E5786" s="39">
        <f t="shared" si="1068"/>
        <v>4.3410000000008699E-2</v>
      </c>
      <c r="F5786" s="39">
        <f t="shared" si="1059"/>
        <v>4.7996006898327375</v>
      </c>
      <c r="G5786" s="39">
        <f t="shared" si="1060"/>
        <v>5.5185609277597685</v>
      </c>
      <c r="H5786" s="43">
        <f t="shared" si="1061"/>
        <v>0.71899999999999997</v>
      </c>
      <c r="L5786" s="39">
        <f t="shared" si="1069"/>
        <v>4.3410000000008699E-2</v>
      </c>
      <c r="M5786" s="39">
        <f t="shared" si="1067"/>
        <v>4.7996006898327375</v>
      </c>
      <c r="N5786" s="39">
        <f t="shared" si="1062"/>
        <v>6.5796368160960581</v>
      </c>
      <c r="O5786" s="43">
        <f t="shared" si="1066"/>
        <v>1.78</v>
      </c>
      <c r="S5786" s="39">
        <f t="shared" si="1070"/>
        <v>4.3410000000008699E-2</v>
      </c>
      <c r="T5786" s="39">
        <f t="shared" si="1063"/>
        <v>4.7996006898327375</v>
      </c>
      <c r="U5786" s="39">
        <f t="shared" si="1064"/>
        <v>6.6863207091924792</v>
      </c>
      <c r="V5786" s="43">
        <f t="shared" si="1065"/>
        <v>1.8867</v>
      </c>
    </row>
    <row r="5787" spans="5:22" hidden="1" x14ac:dyDescent="0.25">
      <c r="E5787" s="39">
        <f t="shared" si="1068"/>
        <v>4.3400000000008696E-2</v>
      </c>
      <c r="F5787" s="39">
        <f t="shared" si="1059"/>
        <v>4.8001536073727129</v>
      </c>
      <c r="G5787" s="39">
        <f t="shared" si="1060"/>
        <v>5.5184869013243194</v>
      </c>
      <c r="H5787" s="43">
        <f t="shared" si="1061"/>
        <v>0.71830000000000005</v>
      </c>
      <c r="L5787" s="39">
        <f t="shared" si="1069"/>
        <v>4.3400000000008696E-2</v>
      </c>
      <c r="M5787" s="39">
        <f t="shared" si="1067"/>
        <v>4.8001536073727129</v>
      </c>
      <c r="N5787" s="39">
        <f t="shared" si="1062"/>
        <v>6.5795367597698684</v>
      </c>
      <c r="O5787" s="43">
        <f t="shared" si="1066"/>
        <v>1.7794000000000001</v>
      </c>
      <c r="S5787" s="39">
        <f t="shared" si="1070"/>
        <v>4.3400000000008696E-2</v>
      </c>
      <c r="T5787" s="39">
        <f t="shared" si="1063"/>
        <v>4.8001536073727129</v>
      </c>
      <c r="U5787" s="39">
        <f t="shared" si="1064"/>
        <v>6.6863207091924792</v>
      </c>
      <c r="V5787" s="43">
        <f t="shared" si="1065"/>
        <v>1.8862000000000001</v>
      </c>
    </row>
    <row r="5788" spans="5:22" hidden="1" x14ac:dyDescent="0.25">
      <c r="E5788" s="39">
        <f t="shared" si="1068"/>
        <v>4.3390000000008692E-2</v>
      </c>
      <c r="F5788" s="39">
        <f t="shared" si="1059"/>
        <v>4.8007067160462507</v>
      </c>
      <c r="G5788" s="39">
        <f t="shared" si="1060"/>
        <v>5.5184128556109924</v>
      </c>
      <c r="H5788" s="43">
        <f t="shared" si="1061"/>
        <v>0.7177</v>
      </c>
      <c r="L5788" s="39">
        <f t="shared" si="1069"/>
        <v>4.3390000000008692E-2</v>
      </c>
      <c r="M5788" s="39">
        <f t="shared" si="1067"/>
        <v>4.8007067160462507</v>
      </c>
      <c r="N5788" s="39">
        <f t="shared" si="1062"/>
        <v>6.5794366803865696</v>
      </c>
      <c r="O5788" s="43">
        <f t="shared" si="1066"/>
        <v>1.7786999999999999</v>
      </c>
      <c r="S5788" s="39">
        <f t="shared" si="1070"/>
        <v>4.3390000000008692E-2</v>
      </c>
      <c r="T5788" s="39">
        <f t="shared" si="1063"/>
        <v>4.8007067160462507</v>
      </c>
      <c r="U5788" s="39">
        <f t="shared" si="1064"/>
        <v>6.6863207091924792</v>
      </c>
      <c r="V5788" s="43">
        <f t="shared" si="1065"/>
        <v>1.8855999999999999</v>
      </c>
    </row>
    <row r="5789" spans="5:22" hidden="1" x14ac:dyDescent="0.25">
      <c r="E5789" s="39">
        <f t="shared" si="1068"/>
        <v>4.3380000000008689E-2</v>
      </c>
      <c r="F5789" s="39">
        <f t="shared" si="1059"/>
        <v>4.8012600159634973</v>
      </c>
      <c r="G5789" s="39">
        <f t="shared" si="1060"/>
        <v>5.5183387906105095</v>
      </c>
      <c r="H5789" s="43">
        <f t="shared" si="1061"/>
        <v>0.71709999999999996</v>
      </c>
      <c r="L5789" s="39">
        <f t="shared" si="1069"/>
        <v>4.3380000000008689E-2</v>
      </c>
      <c r="M5789" s="39">
        <f t="shared" si="1067"/>
        <v>4.8012600159634973</v>
      </c>
      <c r="N5789" s="39">
        <f t="shared" si="1062"/>
        <v>6.5793365779355328</v>
      </c>
      <c r="O5789" s="43">
        <f t="shared" si="1066"/>
        <v>1.7781</v>
      </c>
      <c r="S5789" s="39">
        <f t="shared" si="1070"/>
        <v>4.3380000000008689E-2</v>
      </c>
      <c r="T5789" s="39">
        <f t="shared" si="1063"/>
        <v>4.8012600159634973</v>
      </c>
      <c r="U5789" s="39">
        <f t="shared" si="1064"/>
        <v>6.6863207091924792</v>
      </c>
      <c r="V5789" s="43">
        <f t="shared" si="1065"/>
        <v>1.8851</v>
      </c>
    </row>
    <row r="5790" spans="5:22" hidden="1" x14ac:dyDescent="0.25">
      <c r="E5790" s="39">
        <f t="shared" si="1068"/>
        <v>4.3370000000008686E-2</v>
      </c>
      <c r="F5790" s="39">
        <f t="shared" si="1059"/>
        <v>4.8018135072346846</v>
      </c>
      <c r="G5790" s="39">
        <f t="shared" si="1060"/>
        <v>5.518264706313591</v>
      </c>
      <c r="H5790" s="43">
        <f t="shared" si="1061"/>
        <v>0.71650000000000003</v>
      </c>
      <c r="L5790" s="39">
        <f t="shared" si="1069"/>
        <v>4.3370000000008686E-2</v>
      </c>
      <c r="M5790" s="39">
        <f t="shared" si="1067"/>
        <v>4.8018135072346846</v>
      </c>
      <c r="N5790" s="39">
        <f t="shared" si="1062"/>
        <v>6.5792364524061195</v>
      </c>
      <c r="O5790" s="43">
        <f t="shared" si="1066"/>
        <v>1.7774000000000001</v>
      </c>
      <c r="S5790" s="39">
        <f t="shared" si="1070"/>
        <v>4.3370000000008686E-2</v>
      </c>
      <c r="T5790" s="39">
        <f t="shared" si="1063"/>
        <v>4.8018135072346846</v>
      </c>
      <c r="U5790" s="39">
        <f t="shared" si="1064"/>
        <v>6.6863207091924792</v>
      </c>
      <c r="V5790" s="43">
        <f t="shared" si="1065"/>
        <v>1.8845000000000001</v>
      </c>
    </row>
    <row r="5791" spans="5:22" hidden="1" x14ac:dyDescent="0.25">
      <c r="E5791" s="39">
        <f t="shared" si="1068"/>
        <v>4.3360000000008683E-2</v>
      </c>
      <c r="F5791" s="39">
        <f t="shared" si="1059"/>
        <v>4.802367189970135</v>
      </c>
      <c r="G5791" s="39">
        <f t="shared" si="1060"/>
        <v>5.5181906027109457</v>
      </c>
      <c r="H5791" s="43">
        <f t="shared" si="1061"/>
        <v>0.71579999999999999</v>
      </c>
      <c r="L5791" s="39">
        <f t="shared" si="1069"/>
        <v>4.3360000000008683E-2</v>
      </c>
      <c r="M5791" s="39">
        <f t="shared" si="1067"/>
        <v>4.802367189970135</v>
      </c>
      <c r="N5791" s="39">
        <f t="shared" si="1062"/>
        <v>6.5791363037876884</v>
      </c>
      <c r="O5791" s="43">
        <f t="shared" si="1066"/>
        <v>1.7767999999999999</v>
      </c>
      <c r="S5791" s="39">
        <f t="shared" si="1070"/>
        <v>4.3360000000008683E-2</v>
      </c>
      <c r="T5791" s="39">
        <f t="shared" si="1063"/>
        <v>4.802367189970135</v>
      </c>
      <c r="U5791" s="39">
        <f t="shared" si="1064"/>
        <v>6.6863207091924792</v>
      </c>
      <c r="V5791" s="43">
        <f t="shared" si="1065"/>
        <v>1.8839999999999999</v>
      </c>
    </row>
    <row r="5792" spans="5:22" hidden="1" x14ac:dyDescent="0.25">
      <c r="E5792" s="39">
        <f t="shared" si="1068"/>
        <v>4.335000000000868E-2</v>
      </c>
      <c r="F5792" s="39">
        <f t="shared" si="1059"/>
        <v>4.8029210642802607</v>
      </c>
      <c r="G5792" s="39">
        <f t="shared" si="1060"/>
        <v>5.5181164797932789</v>
      </c>
      <c r="H5792" s="43">
        <f t="shared" si="1061"/>
        <v>0.71519999999999995</v>
      </c>
      <c r="L5792" s="39">
        <f t="shared" si="1069"/>
        <v>4.335000000000868E-2</v>
      </c>
      <c r="M5792" s="39">
        <f t="shared" si="1067"/>
        <v>4.8029210642802607</v>
      </c>
      <c r="N5792" s="39">
        <f t="shared" si="1062"/>
        <v>6.5790361320695867</v>
      </c>
      <c r="O5792" s="43">
        <f t="shared" si="1066"/>
        <v>1.7761</v>
      </c>
      <c r="S5792" s="39">
        <f t="shared" si="1070"/>
        <v>4.335000000000868E-2</v>
      </c>
      <c r="T5792" s="39">
        <f t="shared" si="1063"/>
        <v>4.8029210642802607</v>
      </c>
      <c r="U5792" s="39">
        <f t="shared" si="1064"/>
        <v>6.6863207091924792</v>
      </c>
      <c r="V5792" s="43">
        <f t="shared" si="1065"/>
        <v>1.8834</v>
      </c>
    </row>
    <row r="5793" spans="5:22" hidden="1" x14ac:dyDescent="0.25">
      <c r="E5793" s="39">
        <f t="shared" si="1068"/>
        <v>4.3340000000008677E-2</v>
      </c>
      <c r="F5793" s="39">
        <f t="shared" si="1059"/>
        <v>4.8034751302755607</v>
      </c>
      <c r="G5793" s="39">
        <f t="shared" si="1060"/>
        <v>5.5180423375512886</v>
      </c>
      <c r="H5793" s="43">
        <f t="shared" si="1061"/>
        <v>0.71460000000000001</v>
      </c>
      <c r="L5793" s="39">
        <f t="shared" si="1069"/>
        <v>4.3340000000008677E-2</v>
      </c>
      <c r="M5793" s="39">
        <f t="shared" si="1067"/>
        <v>4.8034751302755607</v>
      </c>
      <c r="N5793" s="39">
        <f t="shared" si="1062"/>
        <v>6.5789359372411571</v>
      </c>
      <c r="O5793" s="43">
        <f t="shared" si="1066"/>
        <v>1.7755000000000001</v>
      </c>
      <c r="S5793" s="39">
        <f t="shared" si="1070"/>
        <v>4.3340000000008677E-2</v>
      </c>
      <c r="T5793" s="39">
        <f t="shared" si="1063"/>
        <v>4.8034751302755607</v>
      </c>
      <c r="U5793" s="39">
        <f t="shared" si="1064"/>
        <v>6.6863207091924792</v>
      </c>
      <c r="V5793" s="43">
        <f t="shared" si="1065"/>
        <v>1.8828</v>
      </c>
    </row>
    <row r="5794" spans="5:22" hidden="1" x14ac:dyDescent="0.25">
      <c r="E5794" s="39">
        <f t="shared" si="1068"/>
        <v>4.3330000000008674E-2</v>
      </c>
      <c r="F5794" s="39">
        <f t="shared" si="1059"/>
        <v>4.8040293880666249</v>
      </c>
      <c r="G5794" s="39">
        <f t="shared" si="1060"/>
        <v>5.5179681759756676</v>
      </c>
      <c r="H5794" s="43">
        <f t="shared" si="1061"/>
        <v>0.71389999999999998</v>
      </c>
      <c r="L5794" s="39">
        <f t="shared" si="1069"/>
        <v>4.3330000000008674E-2</v>
      </c>
      <c r="M5794" s="39">
        <f t="shared" si="1067"/>
        <v>4.8040293880666249</v>
      </c>
      <c r="N5794" s="39">
        <f t="shared" si="1062"/>
        <v>6.5788357192917326</v>
      </c>
      <c r="O5794" s="43">
        <f t="shared" si="1066"/>
        <v>1.7747999999999999</v>
      </c>
      <c r="S5794" s="39">
        <f t="shared" si="1070"/>
        <v>4.3330000000008674E-2</v>
      </c>
      <c r="T5794" s="39">
        <f t="shared" si="1063"/>
        <v>4.8040293880666249</v>
      </c>
      <c r="U5794" s="39">
        <f t="shared" si="1064"/>
        <v>6.6863207091924792</v>
      </c>
      <c r="V5794" s="43">
        <f t="shared" si="1065"/>
        <v>1.8823000000000001</v>
      </c>
    </row>
    <row r="5795" spans="5:22" hidden="1" x14ac:dyDescent="0.25">
      <c r="E5795" s="39">
        <f t="shared" si="1068"/>
        <v>4.3320000000008671E-2</v>
      </c>
      <c r="F5795" s="39">
        <f t="shared" si="1059"/>
        <v>4.8045838377641346</v>
      </c>
      <c r="G5795" s="39">
        <f t="shared" si="1060"/>
        <v>5.5178939950570989</v>
      </c>
      <c r="H5795" s="43">
        <f t="shared" si="1061"/>
        <v>0.71330000000000005</v>
      </c>
      <c r="L5795" s="39">
        <f t="shared" si="1069"/>
        <v>4.3320000000008671E-2</v>
      </c>
      <c r="M5795" s="39">
        <f t="shared" si="1067"/>
        <v>4.8045838377641346</v>
      </c>
      <c r="N5795" s="39">
        <f t="shared" si="1062"/>
        <v>6.5787354782106409</v>
      </c>
      <c r="O5795" s="43">
        <f t="shared" si="1066"/>
        <v>1.7742</v>
      </c>
      <c r="S5795" s="39">
        <f t="shared" si="1070"/>
        <v>4.3320000000008671E-2</v>
      </c>
      <c r="T5795" s="39">
        <f t="shared" si="1063"/>
        <v>4.8045838377641346</v>
      </c>
      <c r="U5795" s="39">
        <f t="shared" si="1064"/>
        <v>6.6863207091924792</v>
      </c>
      <c r="V5795" s="43">
        <f t="shared" si="1065"/>
        <v>1.8816999999999999</v>
      </c>
    </row>
    <row r="5796" spans="5:22" hidden="1" x14ac:dyDescent="0.25">
      <c r="E5796" s="39">
        <f t="shared" si="1068"/>
        <v>4.3310000000008668E-2</v>
      </c>
      <c r="F5796" s="39">
        <f t="shared" si="1059"/>
        <v>4.8051384794788552</v>
      </c>
      <c r="G5796" s="39">
        <f t="shared" si="1060"/>
        <v>5.5178197947862611</v>
      </c>
      <c r="H5796" s="43">
        <f t="shared" si="1061"/>
        <v>0.7127</v>
      </c>
      <c r="L5796" s="39">
        <f t="shared" si="1069"/>
        <v>4.3310000000008668E-2</v>
      </c>
      <c r="M5796" s="39">
        <f t="shared" si="1067"/>
        <v>4.8051384794788552</v>
      </c>
      <c r="N5796" s="39">
        <f t="shared" si="1062"/>
        <v>6.5786352139871997</v>
      </c>
      <c r="O5796" s="43">
        <f t="shared" si="1066"/>
        <v>1.7735000000000001</v>
      </c>
      <c r="S5796" s="39">
        <f t="shared" si="1070"/>
        <v>4.3310000000008668E-2</v>
      </c>
      <c r="T5796" s="39">
        <f t="shared" si="1063"/>
        <v>4.8051384794788552</v>
      </c>
      <c r="U5796" s="39">
        <f t="shared" si="1064"/>
        <v>6.6863207091924792</v>
      </c>
      <c r="V5796" s="43">
        <f t="shared" si="1065"/>
        <v>1.8812</v>
      </c>
    </row>
    <row r="5797" spans="5:22" hidden="1" x14ac:dyDescent="0.25">
      <c r="E5797" s="39">
        <f t="shared" si="1068"/>
        <v>4.3300000000008665E-2</v>
      </c>
      <c r="F5797" s="39">
        <f t="shared" si="1059"/>
        <v>4.8056933133216466</v>
      </c>
      <c r="G5797" s="39">
        <f t="shared" si="1060"/>
        <v>5.5177455751538256</v>
      </c>
      <c r="H5797" s="43">
        <f t="shared" si="1061"/>
        <v>0.71209999999999996</v>
      </c>
      <c r="L5797" s="39">
        <f t="shared" si="1069"/>
        <v>4.3300000000008665E-2</v>
      </c>
      <c r="M5797" s="39">
        <f t="shared" si="1067"/>
        <v>4.8056933133216466</v>
      </c>
      <c r="N5797" s="39">
        <f t="shared" si="1062"/>
        <v>6.5785349266107236</v>
      </c>
      <c r="O5797" s="43">
        <f t="shared" si="1066"/>
        <v>1.7727999999999999</v>
      </c>
      <c r="S5797" s="39">
        <f t="shared" si="1070"/>
        <v>4.3300000000008665E-2</v>
      </c>
      <c r="T5797" s="39">
        <f t="shared" si="1063"/>
        <v>4.8056933133216466</v>
      </c>
      <c r="U5797" s="39">
        <f t="shared" si="1064"/>
        <v>6.6863207091924792</v>
      </c>
      <c r="V5797" s="43">
        <f t="shared" si="1065"/>
        <v>1.8806</v>
      </c>
    </row>
    <row r="5798" spans="5:22" hidden="1" x14ac:dyDescent="0.25">
      <c r="E5798" s="39">
        <f t="shared" si="1068"/>
        <v>4.3290000000008662E-2</v>
      </c>
      <c r="F5798" s="39">
        <f t="shared" si="1059"/>
        <v>4.8062483394034565</v>
      </c>
      <c r="G5798" s="39">
        <f t="shared" si="1060"/>
        <v>5.5176713361504586</v>
      </c>
      <c r="H5798" s="43">
        <f t="shared" si="1061"/>
        <v>0.71140000000000003</v>
      </c>
      <c r="L5798" s="39">
        <f t="shared" si="1069"/>
        <v>4.3290000000008662E-2</v>
      </c>
      <c r="M5798" s="39">
        <f t="shared" si="1067"/>
        <v>4.8062483394034565</v>
      </c>
      <c r="N5798" s="39">
        <f t="shared" si="1062"/>
        <v>6.5784346160705143</v>
      </c>
      <c r="O5798" s="43">
        <f t="shared" si="1066"/>
        <v>1.7722</v>
      </c>
      <c r="S5798" s="39">
        <f t="shared" si="1070"/>
        <v>4.3290000000008662E-2</v>
      </c>
      <c r="T5798" s="39">
        <f t="shared" si="1063"/>
        <v>4.8062483394034565</v>
      </c>
      <c r="U5798" s="39">
        <f t="shared" si="1064"/>
        <v>6.6863207091924792</v>
      </c>
      <c r="V5798" s="43">
        <f t="shared" si="1065"/>
        <v>1.8801000000000001</v>
      </c>
    </row>
    <row r="5799" spans="5:22" hidden="1" x14ac:dyDescent="0.25">
      <c r="E5799" s="39">
        <f t="shared" si="1068"/>
        <v>4.3280000000008659E-2</v>
      </c>
      <c r="F5799" s="39">
        <f t="shared" si="1059"/>
        <v>4.8068035578353214</v>
      </c>
      <c r="G5799" s="39">
        <f t="shared" si="1060"/>
        <v>5.5175970777668173</v>
      </c>
      <c r="H5799" s="43">
        <f t="shared" si="1061"/>
        <v>0.71079999999999999</v>
      </c>
      <c r="L5799" s="39">
        <f t="shared" si="1069"/>
        <v>4.3280000000008659E-2</v>
      </c>
      <c r="M5799" s="39">
        <f t="shared" si="1067"/>
        <v>4.8068035578353214</v>
      </c>
      <c r="N5799" s="39">
        <f t="shared" si="1062"/>
        <v>6.578334282355871</v>
      </c>
      <c r="O5799" s="43">
        <f t="shared" si="1066"/>
        <v>1.7715000000000001</v>
      </c>
      <c r="S5799" s="39">
        <f t="shared" si="1070"/>
        <v>4.3280000000008659E-2</v>
      </c>
      <c r="T5799" s="39">
        <f t="shared" si="1063"/>
        <v>4.8068035578353214</v>
      </c>
      <c r="U5799" s="39">
        <f t="shared" si="1064"/>
        <v>6.6863207091924792</v>
      </c>
      <c r="V5799" s="43">
        <f t="shared" si="1065"/>
        <v>1.8794999999999999</v>
      </c>
    </row>
    <row r="5800" spans="5:22" hidden="1" x14ac:dyDescent="0.25">
      <c r="E5800" s="39">
        <f t="shared" si="1068"/>
        <v>4.3270000000008656E-2</v>
      </c>
      <c r="F5800" s="39">
        <f t="shared" si="1059"/>
        <v>4.8073589687283684</v>
      </c>
      <c r="G5800" s="39">
        <f t="shared" si="1060"/>
        <v>5.5175227999935537</v>
      </c>
      <c r="H5800" s="43">
        <f t="shared" si="1061"/>
        <v>0.71020000000000005</v>
      </c>
      <c r="L5800" s="39">
        <f t="shared" si="1069"/>
        <v>4.3270000000008656E-2</v>
      </c>
      <c r="M5800" s="39">
        <f t="shared" si="1067"/>
        <v>4.8073589687283684</v>
      </c>
      <c r="N5800" s="39">
        <f t="shared" si="1062"/>
        <v>6.5782339254560824</v>
      </c>
      <c r="O5800" s="43">
        <f t="shared" si="1066"/>
        <v>1.7708999999999999</v>
      </c>
      <c r="S5800" s="39">
        <f t="shared" si="1070"/>
        <v>4.3270000000008656E-2</v>
      </c>
      <c r="T5800" s="39">
        <f t="shared" si="1063"/>
        <v>4.8073589687283684</v>
      </c>
      <c r="U5800" s="39">
        <f t="shared" si="1064"/>
        <v>6.6863207091924792</v>
      </c>
      <c r="V5800" s="43">
        <f t="shared" si="1065"/>
        <v>1.879</v>
      </c>
    </row>
    <row r="5801" spans="5:22" hidden="1" x14ac:dyDescent="0.25">
      <c r="E5801" s="39">
        <f t="shared" si="1068"/>
        <v>4.3260000000008653E-2</v>
      </c>
      <c r="F5801" s="39">
        <f t="shared" si="1059"/>
        <v>4.8079145721938152</v>
      </c>
      <c r="G5801" s="39">
        <f t="shared" si="1060"/>
        <v>5.5174485028213134</v>
      </c>
      <c r="H5801" s="43">
        <f t="shared" si="1061"/>
        <v>0.70950000000000002</v>
      </c>
      <c r="L5801" s="39">
        <f t="shared" si="1069"/>
        <v>4.3260000000008653E-2</v>
      </c>
      <c r="M5801" s="39">
        <f t="shared" si="1067"/>
        <v>4.8079145721938152</v>
      </c>
      <c r="N5801" s="39">
        <f t="shared" si="1062"/>
        <v>6.5781335453604308</v>
      </c>
      <c r="O5801" s="43">
        <f t="shared" si="1066"/>
        <v>1.7702</v>
      </c>
      <c r="S5801" s="39">
        <f t="shared" si="1070"/>
        <v>4.3260000000008653E-2</v>
      </c>
      <c r="T5801" s="39">
        <f t="shared" si="1063"/>
        <v>4.8079145721938152</v>
      </c>
      <c r="U5801" s="39">
        <f t="shared" si="1064"/>
        <v>6.6863207091924792</v>
      </c>
      <c r="V5801" s="43">
        <f t="shared" si="1065"/>
        <v>1.8784000000000001</v>
      </c>
    </row>
    <row r="5802" spans="5:22" hidden="1" x14ac:dyDescent="0.25">
      <c r="E5802" s="39">
        <f t="shared" si="1068"/>
        <v>4.325000000000865E-2</v>
      </c>
      <c r="F5802" s="39">
        <f t="shared" si="1059"/>
        <v>4.8084703683429693</v>
      </c>
      <c r="G5802" s="39">
        <f t="shared" si="1060"/>
        <v>5.5173741862407351</v>
      </c>
      <c r="H5802" s="43">
        <f t="shared" si="1061"/>
        <v>0.70889999999999997</v>
      </c>
      <c r="L5802" s="39">
        <f t="shared" si="1069"/>
        <v>4.325000000000865E-2</v>
      </c>
      <c r="M5802" s="39">
        <f t="shared" si="1067"/>
        <v>4.8084703683429693</v>
      </c>
      <c r="N5802" s="39">
        <f t="shared" si="1062"/>
        <v>6.5780331420581906</v>
      </c>
      <c r="O5802" s="43">
        <f t="shared" si="1066"/>
        <v>1.7696000000000001</v>
      </c>
      <c r="S5802" s="39">
        <f t="shared" si="1070"/>
        <v>4.325000000000865E-2</v>
      </c>
      <c r="T5802" s="39">
        <f t="shared" si="1063"/>
        <v>4.8084703683429693</v>
      </c>
      <c r="U5802" s="39">
        <f t="shared" si="1064"/>
        <v>6.6863207091924792</v>
      </c>
      <c r="V5802" s="43">
        <f t="shared" si="1065"/>
        <v>1.8778999999999999</v>
      </c>
    </row>
    <row r="5803" spans="5:22" hidden="1" x14ac:dyDescent="0.25">
      <c r="E5803" s="39">
        <f t="shared" si="1068"/>
        <v>4.3240000000008647E-2</v>
      </c>
      <c r="F5803" s="39">
        <f t="shared" si="1059"/>
        <v>4.8090263572872276</v>
      </c>
      <c r="G5803" s="39">
        <f t="shared" si="1060"/>
        <v>5.5172998502424493</v>
      </c>
      <c r="H5803" s="43">
        <f t="shared" si="1061"/>
        <v>0.70830000000000004</v>
      </c>
      <c r="L5803" s="39">
        <f t="shared" si="1069"/>
        <v>4.3240000000008647E-2</v>
      </c>
      <c r="M5803" s="39">
        <f t="shared" si="1067"/>
        <v>4.8090263572872276</v>
      </c>
      <c r="N5803" s="39">
        <f t="shared" si="1062"/>
        <v>6.5779327155386307</v>
      </c>
      <c r="O5803" s="43">
        <f t="shared" si="1066"/>
        <v>1.7688999999999999</v>
      </c>
      <c r="S5803" s="39">
        <f t="shared" si="1070"/>
        <v>4.3240000000008647E-2</v>
      </c>
      <c r="T5803" s="39">
        <f t="shared" si="1063"/>
        <v>4.8090263572872276</v>
      </c>
      <c r="U5803" s="39">
        <f t="shared" si="1064"/>
        <v>6.6863207091924792</v>
      </c>
      <c r="V5803" s="43">
        <f t="shared" si="1065"/>
        <v>1.8773</v>
      </c>
    </row>
    <row r="5804" spans="5:22" hidden="1" x14ac:dyDescent="0.25">
      <c r="E5804" s="39">
        <f t="shared" si="1068"/>
        <v>4.3230000000008643E-2</v>
      </c>
      <c r="F5804" s="39">
        <f t="shared" si="1059"/>
        <v>4.8095825391380762</v>
      </c>
      <c r="G5804" s="39">
        <f t="shared" si="1060"/>
        <v>5.5172254948170822</v>
      </c>
      <c r="H5804" s="43">
        <f t="shared" si="1061"/>
        <v>0.70760000000000001</v>
      </c>
      <c r="L5804" s="39">
        <f t="shared" si="1069"/>
        <v>4.3230000000008643E-2</v>
      </c>
      <c r="M5804" s="39">
        <f t="shared" si="1067"/>
        <v>4.8095825391380762</v>
      </c>
      <c r="N5804" s="39">
        <f t="shared" si="1062"/>
        <v>6.5778322657910095</v>
      </c>
      <c r="O5804" s="43">
        <f t="shared" si="1066"/>
        <v>1.7682</v>
      </c>
      <c r="S5804" s="39">
        <f t="shared" si="1070"/>
        <v>4.3230000000008643E-2</v>
      </c>
      <c r="T5804" s="39">
        <f t="shared" si="1063"/>
        <v>4.8095825391380762</v>
      </c>
      <c r="U5804" s="39">
        <f t="shared" si="1064"/>
        <v>6.6863207091924792</v>
      </c>
      <c r="V5804" s="43">
        <f t="shared" si="1065"/>
        <v>1.8767</v>
      </c>
    </row>
    <row r="5805" spans="5:22" hidden="1" x14ac:dyDescent="0.25">
      <c r="E5805" s="39">
        <f t="shared" si="1068"/>
        <v>4.322000000000864E-2</v>
      </c>
      <c r="F5805" s="39">
        <f t="shared" si="1059"/>
        <v>4.8101389140070943</v>
      </c>
      <c r="G5805" s="39">
        <f t="shared" si="1060"/>
        <v>5.5171511199552521</v>
      </c>
      <c r="H5805" s="43">
        <f t="shared" si="1061"/>
        <v>0.70699999999999996</v>
      </c>
      <c r="L5805" s="39">
        <f t="shared" si="1069"/>
        <v>4.322000000000864E-2</v>
      </c>
      <c r="M5805" s="39">
        <f t="shared" si="1067"/>
        <v>4.8101389140070943</v>
      </c>
      <c r="N5805" s="39">
        <f t="shared" si="1062"/>
        <v>6.5777317928045802</v>
      </c>
      <c r="O5805" s="43">
        <f t="shared" si="1066"/>
        <v>1.7676000000000001</v>
      </c>
      <c r="S5805" s="39">
        <f t="shared" si="1070"/>
        <v>4.322000000000864E-2</v>
      </c>
      <c r="T5805" s="39">
        <f t="shared" si="1063"/>
        <v>4.8101389140070943</v>
      </c>
      <c r="U5805" s="39">
        <f t="shared" si="1064"/>
        <v>6.6863207091924792</v>
      </c>
      <c r="V5805" s="43">
        <f t="shared" si="1065"/>
        <v>1.8762000000000001</v>
      </c>
    </row>
    <row r="5806" spans="5:22" hidden="1" x14ac:dyDescent="0.25">
      <c r="E5806" s="39">
        <f t="shared" si="1068"/>
        <v>4.3210000000008637E-2</v>
      </c>
      <c r="F5806" s="39">
        <f t="shared" si="1059"/>
        <v>4.8106954820059498</v>
      </c>
      <c r="G5806" s="39">
        <f t="shared" si="1060"/>
        <v>5.5170767256475708</v>
      </c>
      <c r="H5806" s="43">
        <f t="shared" si="1061"/>
        <v>0.70640000000000003</v>
      </c>
      <c r="L5806" s="39">
        <f t="shared" si="1069"/>
        <v>4.3210000000008637E-2</v>
      </c>
      <c r="M5806" s="39">
        <f t="shared" si="1067"/>
        <v>4.8106954820059498</v>
      </c>
      <c r="N5806" s="39">
        <f t="shared" si="1062"/>
        <v>6.5776312965685877</v>
      </c>
      <c r="O5806" s="43">
        <f t="shared" si="1066"/>
        <v>1.7668999999999999</v>
      </c>
      <c r="S5806" s="39">
        <f t="shared" si="1070"/>
        <v>4.3210000000008637E-2</v>
      </c>
      <c r="T5806" s="39">
        <f t="shared" si="1063"/>
        <v>4.8106954820059498</v>
      </c>
      <c r="U5806" s="39">
        <f t="shared" si="1064"/>
        <v>6.6863207091924792</v>
      </c>
      <c r="V5806" s="43">
        <f t="shared" si="1065"/>
        <v>1.8755999999999999</v>
      </c>
    </row>
    <row r="5807" spans="5:22" hidden="1" x14ac:dyDescent="0.25">
      <c r="E5807" s="39">
        <f t="shared" si="1068"/>
        <v>4.3200000000008634E-2</v>
      </c>
      <c r="F5807" s="39">
        <f t="shared" si="1059"/>
        <v>4.8112522432464004</v>
      </c>
      <c r="G5807" s="39">
        <f t="shared" si="1060"/>
        <v>5.5170023118846441</v>
      </c>
      <c r="H5807" s="43">
        <f t="shared" si="1061"/>
        <v>0.70579999999999998</v>
      </c>
      <c r="L5807" s="39">
        <f t="shared" si="1069"/>
        <v>4.3200000000008634E-2</v>
      </c>
      <c r="M5807" s="39">
        <f t="shared" si="1067"/>
        <v>4.8112522432464004</v>
      </c>
      <c r="N5807" s="39">
        <f t="shared" si="1062"/>
        <v>6.57753077707227</v>
      </c>
      <c r="O5807" s="43">
        <f t="shared" si="1066"/>
        <v>1.7663</v>
      </c>
      <c r="S5807" s="39">
        <f t="shared" si="1070"/>
        <v>4.3200000000008634E-2</v>
      </c>
      <c r="T5807" s="39">
        <f t="shared" si="1063"/>
        <v>4.8112522432464004</v>
      </c>
      <c r="U5807" s="39">
        <f t="shared" si="1064"/>
        <v>6.6863207091924792</v>
      </c>
      <c r="V5807" s="43">
        <f t="shared" si="1065"/>
        <v>1.8751</v>
      </c>
    </row>
    <row r="5808" spans="5:22" hidden="1" x14ac:dyDescent="0.25">
      <c r="E5808" s="39">
        <f t="shared" si="1068"/>
        <v>4.3190000000008631E-2</v>
      </c>
      <c r="F5808" s="39">
        <f t="shared" si="1059"/>
        <v>4.8118091978402955</v>
      </c>
      <c r="G5808" s="39">
        <f t="shared" si="1060"/>
        <v>5.5169278786570697</v>
      </c>
      <c r="H5808" s="43">
        <f t="shared" si="1061"/>
        <v>0.70509999999999995</v>
      </c>
      <c r="L5808" s="39">
        <f t="shared" si="1069"/>
        <v>4.3190000000008631E-2</v>
      </c>
      <c r="M5808" s="39">
        <f t="shared" si="1067"/>
        <v>4.8118091978402955</v>
      </c>
      <c r="N5808" s="39">
        <f t="shared" si="1062"/>
        <v>6.5774302343048561</v>
      </c>
      <c r="O5808" s="43">
        <f t="shared" si="1066"/>
        <v>1.7656000000000001</v>
      </c>
      <c r="S5808" s="39">
        <f t="shared" si="1070"/>
        <v>4.3190000000008631E-2</v>
      </c>
      <c r="T5808" s="39">
        <f t="shared" si="1063"/>
        <v>4.8118091978402955</v>
      </c>
      <c r="U5808" s="39">
        <f t="shared" si="1064"/>
        <v>6.6863207091924792</v>
      </c>
      <c r="V5808" s="43">
        <f t="shared" si="1065"/>
        <v>1.8745000000000001</v>
      </c>
    </row>
    <row r="5809" spans="5:22" hidden="1" x14ac:dyDescent="0.25">
      <c r="E5809" s="39">
        <f t="shared" si="1068"/>
        <v>4.3180000000008628E-2</v>
      </c>
      <c r="F5809" s="39">
        <f t="shared" si="1059"/>
        <v>4.8123663458995756</v>
      </c>
      <c r="G5809" s="39">
        <f t="shared" si="1060"/>
        <v>5.51685342595544</v>
      </c>
      <c r="H5809" s="43">
        <f t="shared" si="1061"/>
        <v>0.70450000000000002</v>
      </c>
      <c r="L5809" s="39">
        <f t="shared" si="1069"/>
        <v>4.3180000000008628E-2</v>
      </c>
      <c r="M5809" s="39">
        <f t="shared" si="1067"/>
        <v>4.8123663458995756</v>
      </c>
      <c r="N5809" s="39">
        <f t="shared" si="1062"/>
        <v>6.5773296682555698</v>
      </c>
      <c r="O5809" s="43">
        <f t="shared" si="1066"/>
        <v>1.7649999999999999</v>
      </c>
      <c r="S5809" s="39">
        <f t="shared" si="1070"/>
        <v>4.3180000000008628E-2</v>
      </c>
      <c r="T5809" s="39">
        <f t="shared" si="1063"/>
        <v>4.8123663458995756</v>
      </c>
      <c r="U5809" s="39">
        <f t="shared" si="1064"/>
        <v>6.6863207091924792</v>
      </c>
      <c r="V5809" s="43">
        <f t="shared" si="1065"/>
        <v>1.8740000000000001</v>
      </c>
    </row>
    <row r="5810" spans="5:22" hidden="1" x14ac:dyDescent="0.25">
      <c r="E5810" s="39">
        <f t="shared" si="1068"/>
        <v>4.3170000000008625E-2</v>
      </c>
      <c r="F5810" s="39">
        <f t="shared" si="1059"/>
        <v>4.8129236875362693</v>
      </c>
      <c r="G5810" s="39">
        <f t="shared" si="1060"/>
        <v>5.5167789537703404</v>
      </c>
      <c r="H5810" s="43">
        <f t="shared" si="1061"/>
        <v>0.70389999999999997</v>
      </c>
      <c r="L5810" s="39">
        <f t="shared" si="1069"/>
        <v>4.3170000000008625E-2</v>
      </c>
      <c r="M5810" s="39">
        <f t="shared" si="1067"/>
        <v>4.8129236875362693</v>
      </c>
      <c r="N5810" s="39">
        <f t="shared" si="1062"/>
        <v>6.5772290789136258</v>
      </c>
      <c r="O5810" s="43">
        <f t="shared" si="1066"/>
        <v>1.7643</v>
      </c>
      <c r="S5810" s="39">
        <f t="shared" si="1070"/>
        <v>4.3170000000008625E-2</v>
      </c>
      <c r="T5810" s="39">
        <f t="shared" si="1063"/>
        <v>4.8129236875362693</v>
      </c>
      <c r="U5810" s="39">
        <f t="shared" si="1064"/>
        <v>6.6863207091924792</v>
      </c>
      <c r="V5810" s="43">
        <f t="shared" si="1065"/>
        <v>1.8734</v>
      </c>
    </row>
    <row r="5811" spans="5:22" hidden="1" x14ac:dyDescent="0.25">
      <c r="E5811" s="39">
        <f t="shared" si="1068"/>
        <v>4.3160000000008622E-2</v>
      </c>
      <c r="F5811" s="39">
        <f t="shared" si="1059"/>
        <v>4.8134812228624995</v>
      </c>
      <c r="G5811" s="39">
        <f t="shared" si="1060"/>
        <v>5.5167044620923482</v>
      </c>
      <c r="H5811" s="43">
        <f t="shared" si="1061"/>
        <v>0.70320000000000005</v>
      </c>
      <c r="L5811" s="39">
        <f t="shared" si="1069"/>
        <v>4.3160000000008622E-2</v>
      </c>
      <c r="M5811" s="39">
        <f t="shared" si="1067"/>
        <v>4.8134812228624995</v>
      </c>
      <c r="N5811" s="39">
        <f t="shared" si="1062"/>
        <v>6.5771284662682312</v>
      </c>
      <c r="O5811" s="43">
        <f t="shared" si="1066"/>
        <v>1.7636000000000001</v>
      </c>
      <c r="S5811" s="39">
        <f t="shared" si="1070"/>
        <v>4.3160000000008622E-2</v>
      </c>
      <c r="T5811" s="39">
        <f t="shared" si="1063"/>
        <v>4.8134812228624995</v>
      </c>
      <c r="U5811" s="39">
        <f t="shared" si="1064"/>
        <v>6.6863207091924792</v>
      </c>
      <c r="V5811" s="43">
        <f t="shared" si="1065"/>
        <v>1.8728</v>
      </c>
    </row>
    <row r="5812" spans="5:22" hidden="1" x14ac:dyDescent="0.25">
      <c r="E5812" s="39">
        <f t="shared" si="1068"/>
        <v>4.3150000000008619E-2</v>
      </c>
      <c r="F5812" s="39">
        <f t="shared" si="1059"/>
        <v>4.8140389519904785</v>
      </c>
      <c r="G5812" s="39">
        <f t="shared" si="1060"/>
        <v>5.5166299509120362</v>
      </c>
      <c r="H5812" s="43">
        <f t="shared" si="1061"/>
        <v>0.7026</v>
      </c>
      <c r="L5812" s="39">
        <f t="shared" si="1069"/>
        <v>4.3150000000008619E-2</v>
      </c>
      <c r="M5812" s="39">
        <f t="shared" si="1067"/>
        <v>4.8140389519904785</v>
      </c>
      <c r="N5812" s="39">
        <f t="shared" si="1062"/>
        <v>6.5770278303085865</v>
      </c>
      <c r="O5812" s="43">
        <f t="shared" si="1066"/>
        <v>1.7629999999999999</v>
      </c>
      <c r="S5812" s="39">
        <f t="shared" si="1070"/>
        <v>4.3150000000008619E-2</v>
      </c>
      <c r="T5812" s="39">
        <f t="shared" si="1063"/>
        <v>4.8140389519904785</v>
      </c>
      <c r="U5812" s="39">
        <f t="shared" si="1064"/>
        <v>6.6863207091924792</v>
      </c>
      <c r="V5812" s="43">
        <f t="shared" si="1065"/>
        <v>1.8723000000000001</v>
      </c>
    </row>
    <row r="5813" spans="5:22" hidden="1" x14ac:dyDescent="0.25">
      <c r="E5813" s="39">
        <f t="shared" si="1068"/>
        <v>4.3140000000008616E-2</v>
      </c>
      <c r="F5813" s="39">
        <f t="shared" si="1059"/>
        <v>4.8145968750325085</v>
      </c>
      <c r="G5813" s="39">
        <f t="shared" si="1060"/>
        <v>5.5165554202199703</v>
      </c>
      <c r="H5813" s="43">
        <f t="shared" si="1061"/>
        <v>0.70199999999999996</v>
      </c>
      <c r="L5813" s="39">
        <f t="shared" si="1069"/>
        <v>4.3140000000008616E-2</v>
      </c>
      <c r="M5813" s="39">
        <f t="shared" si="1067"/>
        <v>4.8145968750325085</v>
      </c>
      <c r="N5813" s="39">
        <f t="shared" si="1062"/>
        <v>6.5769271710238844</v>
      </c>
      <c r="O5813" s="43">
        <f t="shared" si="1066"/>
        <v>1.7623</v>
      </c>
      <c r="S5813" s="39">
        <f t="shared" si="1070"/>
        <v>4.3140000000008616E-2</v>
      </c>
      <c r="T5813" s="39">
        <f t="shared" si="1063"/>
        <v>4.8145968750325085</v>
      </c>
      <c r="U5813" s="39">
        <f t="shared" si="1064"/>
        <v>6.6863207091924792</v>
      </c>
      <c r="V5813" s="43">
        <f t="shared" si="1065"/>
        <v>1.8716999999999999</v>
      </c>
    </row>
    <row r="5814" spans="5:22" hidden="1" x14ac:dyDescent="0.25">
      <c r="E5814" s="39">
        <f t="shared" si="1068"/>
        <v>4.3130000000008613E-2</v>
      </c>
      <c r="F5814" s="39">
        <f t="shared" si="1059"/>
        <v>4.8151549921009842</v>
      </c>
      <c r="G5814" s="39">
        <f t="shared" si="1060"/>
        <v>5.5164808700067063</v>
      </c>
      <c r="H5814" s="43">
        <f t="shared" si="1061"/>
        <v>0.70130000000000003</v>
      </c>
      <c r="L5814" s="39">
        <f t="shared" si="1069"/>
        <v>4.3130000000008613E-2</v>
      </c>
      <c r="M5814" s="39">
        <f t="shared" si="1067"/>
        <v>4.8151549921009842</v>
      </c>
      <c r="N5814" s="39">
        <f t="shared" si="1062"/>
        <v>6.5768264884033094</v>
      </c>
      <c r="O5814" s="43">
        <f t="shared" si="1066"/>
        <v>1.7617</v>
      </c>
      <c r="S5814" s="39">
        <f t="shared" si="1070"/>
        <v>4.3130000000008613E-2</v>
      </c>
      <c r="T5814" s="39">
        <f t="shared" si="1063"/>
        <v>4.8151549921009842</v>
      </c>
      <c r="U5814" s="39">
        <f t="shared" si="1064"/>
        <v>6.6863207091924792</v>
      </c>
      <c r="V5814" s="43">
        <f t="shared" si="1065"/>
        <v>1.8712</v>
      </c>
    </row>
    <row r="5815" spans="5:22" hidden="1" x14ac:dyDescent="0.25">
      <c r="E5815" s="39">
        <f t="shared" si="1068"/>
        <v>4.312000000000861E-2</v>
      </c>
      <c r="F5815" s="39">
        <f t="shared" si="1059"/>
        <v>4.8157133033083914</v>
      </c>
      <c r="G5815" s="39">
        <f t="shared" si="1060"/>
        <v>5.5164063002627985</v>
      </c>
      <c r="H5815" s="43">
        <f t="shared" si="1061"/>
        <v>0.70069999999999999</v>
      </c>
      <c r="L5815" s="39">
        <f t="shared" si="1069"/>
        <v>4.312000000000861E-2</v>
      </c>
      <c r="M5815" s="39">
        <f t="shared" si="1067"/>
        <v>4.8157133033083914</v>
      </c>
      <c r="N5815" s="39">
        <f t="shared" si="1062"/>
        <v>6.5767257824360401</v>
      </c>
      <c r="O5815" s="43">
        <f t="shared" si="1066"/>
        <v>1.7609999999999999</v>
      </c>
      <c r="S5815" s="39">
        <f t="shared" si="1070"/>
        <v>4.312000000000861E-2</v>
      </c>
      <c r="T5815" s="39">
        <f t="shared" si="1063"/>
        <v>4.8157133033083914</v>
      </c>
      <c r="U5815" s="39">
        <f t="shared" si="1064"/>
        <v>6.6863207091924792</v>
      </c>
      <c r="V5815" s="43">
        <f t="shared" si="1065"/>
        <v>1.8706</v>
      </c>
    </row>
    <row r="5816" spans="5:22" hidden="1" x14ac:dyDescent="0.25">
      <c r="E5816" s="39">
        <f t="shared" si="1068"/>
        <v>4.3110000000008607E-2</v>
      </c>
      <c r="F5816" s="39">
        <f t="shared" si="1059"/>
        <v>4.8162718087673069</v>
      </c>
      <c r="G5816" s="39">
        <f t="shared" si="1060"/>
        <v>5.5163317109787897</v>
      </c>
      <c r="H5816" s="43">
        <f t="shared" si="1061"/>
        <v>0.70009999999999994</v>
      </c>
      <c r="L5816" s="39">
        <f t="shared" si="1069"/>
        <v>4.3110000000008607E-2</v>
      </c>
      <c r="M5816" s="39">
        <f t="shared" si="1067"/>
        <v>4.8162718087673069</v>
      </c>
      <c r="N5816" s="39">
        <f t="shared" si="1062"/>
        <v>6.576625053111246</v>
      </c>
      <c r="O5816" s="43">
        <f t="shared" si="1066"/>
        <v>1.7604</v>
      </c>
      <c r="S5816" s="39">
        <f t="shared" si="1070"/>
        <v>4.3110000000008607E-2</v>
      </c>
      <c r="T5816" s="39">
        <f t="shared" si="1063"/>
        <v>4.8162718087673069</v>
      </c>
      <c r="U5816" s="39">
        <f t="shared" si="1064"/>
        <v>6.6863207091924792</v>
      </c>
      <c r="V5816" s="43">
        <f t="shared" si="1065"/>
        <v>1.87</v>
      </c>
    </row>
    <row r="5817" spans="5:22" hidden="1" x14ac:dyDescent="0.25">
      <c r="E5817" s="39">
        <f t="shared" si="1068"/>
        <v>4.3100000000008604E-2</v>
      </c>
      <c r="F5817" s="39">
        <f t="shared" si="1059"/>
        <v>4.8168305085903995</v>
      </c>
      <c r="G5817" s="39">
        <f t="shared" si="1060"/>
        <v>5.5162571021452198</v>
      </c>
      <c r="H5817" s="43">
        <f t="shared" si="1061"/>
        <v>0.69940000000000002</v>
      </c>
      <c r="L5817" s="39">
        <f t="shared" si="1069"/>
        <v>4.3100000000008604E-2</v>
      </c>
      <c r="M5817" s="39">
        <f t="shared" si="1067"/>
        <v>4.8168305085903995</v>
      </c>
      <c r="N5817" s="39">
        <f t="shared" si="1062"/>
        <v>6.5765243004180896</v>
      </c>
      <c r="O5817" s="43">
        <f t="shared" si="1066"/>
        <v>1.7597</v>
      </c>
      <c r="S5817" s="39">
        <f t="shared" si="1070"/>
        <v>4.3100000000008604E-2</v>
      </c>
      <c r="T5817" s="39">
        <f t="shared" si="1063"/>
        <v>4.8168305085903995</v>
      </c>
      <c r="U5817" s="39">
        <f t="shared" si="1064"/>
        <v>6.6863207091924792</v>
      </c>
      <c r="V5817" s="43">
        <f t="shared" si="1065"/>
        <v>1.8694999999999999</v>
      </c>
    </row>
    <row r="5818" spans="5:22" hidden="1" x14ac:dyDescent="0.25">
      <c r="E5818" s="39">
        <f t="shared" si="1068"/>
        <v>4.3090000000008601E-2</v>
      </c>
      <c r="F5818" s="39">
        <f t="shared" si="1059"/>
        <v>4.8173894028904289</v>
      </c>
      <c r="G5818" s="39">
        <f t="shared" si="1060"/>
        <v>5.5161824737526199</v>
      </c>
      <c r="H5818" s="43">
        <f t="shared" si="1061"/>
        <v>0.69879999999999998</v>
      </c>
      <c r="L5818" s="39">
        <f t="shared" si="1069"/>
        <v>4.3090000000008601E-2</v>
      </c>
      <c r="M5818" s="39">
        <f t="shared" si="1067"/>
        <v>4.8173894028904289</v>
      </c>
      <c r="N5818" s="39">
        <f t="shared" si="1062"/>
        <v>6.5764235243457252</v>
      </c>
      <c r="O5818" s="43">
        <f t="shared" si="1066"/>
        <v>1.7589999999999999</v>
      </c>
      <c r="S5818" s="39">
        <f t="shared" si="1070"/>
        <v>4.3090000000008601E-2</v>
      </c>
      <c r="T5818" s="39">
        <f t="shared" si="1063"/>
        <v>4.8173894028904289</v>
      </c>
      <c r="U5818" s="39">
        <f t="shared" si="1064"/>
        <v>6.6863207091924792</v>
      </c>
      <c r="V5818" s="43">
        <f t="shared" si="1065"/>
        <v>1.8689</v>
      </c>
    </row>
    <row r="5819" spans="5:22" hidden="1" x14ac:dyDescent="0.25">
      <c r="E5819" s="39">
        <f t="shared" si="1068"/>
        <v>4.3080000000008598E-2</v>
      </c>
      <c r="F5819" s="39">
        <f t="shared" si="1059"/>
        <v>4.8179484917802462</v>
      </c>
      <c r="G5819" s="39">
        <f t="shared" si="1060"/>
        <v>5.5161078257915142</v>
      </c>
      <c r="H5819" s="43">
        <f t="shared" si="1061"/>
        <v>0.69820000000000004</v>
      </c>
      <c r="L5819" s="39">
        <f t="shared" si="1069"/>
        <v>4.3080000000008598E-2</v>
      </c>
      <c r="M5819" s="39">
        <f t="shared" si="1067"/>
        <v>4.8179484917802462</v>
      </c>
      <c r="N5819" s="39">
        <f t="shared" si="1062"/>
        <v>6.5763227248833021</v>
      </c>
      <c r="O5819" s="43">
        <f t="shared" si="1066"/>
        <v>1.7584</v>
      </c>
      <c r="S5819" s="39">
        <f t="shared" si="1070"/>
        <v>4.3080000000008598E-2</v>
      </c>
      <c r="T5819" s="39">
        <f t="shared" si="1063"/>
        <v>4.8179484917802462</v>
      </c>
      <c r="U5819" s="39">
        <f t="shared" si="1064"/>
        <v>6.6863207091924792</v>
      </c>
      <c r="V5819" s="43">
        <f t="shared" si="1065"/>
        <v>1.8684000000000001</v>
      </c>
    </row>
    <row r="5820" spans="5:22" hidden="1" x14ac:dyDescent="0.25">
      <c r="E5820" s="39">
        <f t="shared" si="1068"/>
        <v>4.3070000000008594E-2</v>
      </c>
      <c r="F5820" s="39">
        <f t="shared" si="1059"/>
        <v>4.8185077753727947</v>
      </c>
      <c r="G5820" s="39">
        <f t="shared" si="1060"/>
        <v>5.5160331582524202</v>
      </c>
      <c r="H5820" s="43">
        <f t="shared" si="1061"/>
        <v>0.69750000000000001</v>
      </c>
      <c r="L5820" s="39">
        <f t="shared" si="1069"/>
        <v>4.3070000000008594E-2</v>
      </c>
      <c r="M5820" s="39">
        <f t="shared" si="1067"/>
        <v>4.8185077753727947</v>
      </c>
      <c r="N5820" s="39">
        <f t="shared" si="1062"/>
        <v>6.5762219020199577</v>
      </c>
      <c r="O5820" s="43">
        <f t="shared" si="1066"/>
        <v>1.7577</v>
      </c>
      <c r="S5820" s="39">
        <f t="shared" si="1070"/>
        <v>4.3070000000008594E-2</v>
      </c>
      <c r="T5820" s="39">
        <f t="shared" si="1063"/>
        <v>4.8185077753727947</v>
      </c>
      <c r="U5820" s="39">
        <f t="shared" si="1064"/>
        <v>6.6863207091924792</v>
      </c>
      <c r="V5820" s="43">
        <f t="shared" si="1065"/>
        <v>1.8677999999999999</v>
      </c>
    </row>
    <row r="5821" spans="5:22" hidden="1" x14ac:dyDescent="0.25">
      <c r="E5821" s="39">
        <f t="shared" si="1068"/>
        <v>4.3060000000008591E-2</v>
      </c>
      <c r="F5821" s="39">
        <f t="shared" si="1059"/>
        <v>4.8190672537811095</v>
      </c>
      <c r="G5821" s="39">
        <f t="shared" si="1060"/>
        <v>5.5159584711258498</v>
      </c>
      <c r="H5821" s="43">
        <f t="shared" si="1061"/>
        <v>0.69689999999999996</v>
      </c>
      <c r="L5821" s="39">
        <f t="shared" si="1069"/>
        <v>4.3060000000008591E-2</v>
      </c>
      <c r="M5821" s="39">
        <f t="shared" si="1067"/>
        <v>4.8190672537811095</v>
      </c>
      <c r="N5821" s="39">
        <f t="shared" si="1062"/>
        <v>6.5761210557448262</v>
      </c>
      <c r="O5821" s="43">
        <f t="shared" si="1066"/>
        <v>1.7571000000000001</v>
      </c>
      <c r="S5821" s="39">
        <f t="shared" si="1070"/>
        <v>4.3060000000008591E-2</v>
      </c>
      <c r="T5821" s="39">
        <f t="shared" si="1063"/>
        <v>4.8190672537811095</v>
      </c>
      <c r="U5821" s="39">
        <f t="shared" si="1064"/>
        <v>6.6863207091924792</v>
      </c>
      <c r="V5821" s="43">
        <f t="shared" si="1065"/>
        <v>1.8673</v>
      </c>
    </row>
    <row r="5822" spans="5:22" hidden="1" x14ac:dyDescent="0.25">
      <c r="E5822" s="39">
        <f t="shared" si="1068"/>
        <v>4.3050000000008588E-2</v>
      </c>
      <c r="F5822" s="39">
        <f t="shared" si="1059"/>
        <v>4.8196269271183176</v>
      </c>
      <c r="G5822" s="39">
        <f t="shared" si="1060"/>
        <v>5.5158837644023082</v>
      </c>
      <c r="H5822" s="43">
        <f t="shared" si="1061"/>
        <v>0.69630000000000003</v>
      </c>
      <c r="L5822" s="39">
        <f t="shared" si="1069"/>
        <v>4.3050000000008588E-2</v>
      </c>
      <c r="M5822" s="39">
        <f t="shared" si="1067"/>
        <v>4.8196269271183176</v>
      </c>
      <c r="N5822" s="39">
        <f t="shared" si="1062"/>
        <v>6.5760201860470309</v>
      </c>
      <c r="O5822" s="43">
        <f t="shared" si="1066"/>
        <v>1.7564</v>
      </c>
      <c r="S5822" s="39">
        <f t="shared" si="1070"/>
        <v>4.3050000000008588E-2</v>
      </c>
      <c r="T5822" s="39">
        <f t="shared" si="1063"/>
        <v>4.8196269271183176</v>
      </c>
      <c r="U5822" s="39">
        <f t="shared" si="1064"/>
        <v>6.6863207091924792</v>
      </c>
      <c r="V5822" s="43">
        <f t="shared" si="1065"/>
        <v>1.8667</v>
      </c>
    </row>
    <row r="5823" spans="5:22" hidden="1" x14ac:dyDescent="0.25">
      <c r="E5823" s="39">
        <f t="shared" si="1068"/>
        <v>4.3040000000008585E-2</v>
      </c>
      <c r="F5823" s="39">
        <f t="shared" ref="F5823:F5886" si="1071">1/SQRT($E5823)</f>
        <v>4.8201867954976381</v>
      </c>
      <c r="G5823" s="39">
        <f t="shared" ref="G5823:G5886" si="1072">-2*LOG10(((2.51/($L$40*(SQRT(E5823))))+(0.269*($L$37/$E$25))))</f>
        <v>5.5158090380722919</v>
      </c>
      <c r="H5823" s="43">
        <f t="shared" ref="H5823:H5886" si="1073">ROUND(ABS(F5823-G5823),4)</f>
        <v>0.6956</v>
      </c>
      <c r="L5823" s="39">
        <f t="shared" si="1069"/>
        <v>4.3040000000008585E-2</v>
      </c>
      <c r="M5823" s="39">
        <f t="shared" si="1067"/>
        <v>4.8201867954976381</v>
      </c>
      <c r="N5823" s="39">
        <f t="shared" ref="N5823:N5886" si="1074">2*LOG10(($L$40*(SQRT(L5823))))</f>
        <v>6.5759192929156907</v>
      </c>
      <c r="O5823" s="43">
        <f t="shared" si="1066"/>
        <v>1.7557</v>
      </c>
      <c r="S5823" s="39">
        <f t="shared" si="1070"/>
        <v>4.3040000000008585E-2</v>
      </c>
      <c r="T5823" s="39">
        <f t="shared" ref="T5823:T5886" si="1075">1/SQRT($S5823)</f>
        <v>4.8201867954976381</v>
      </c>
      <c r="U5823" s="39">
        <f t="shared" ref="U5823:U5886" si="1076">2*LOG10(((3.71/($L$37/$E$25))))</f>
        <v>6.6863207091924792</v>
      </c>
      <c r="V5823" s="43">
        <f t="shared" ref="V5823:V5886" si="1077">ROUND(ABS(T5823-U5823),4)</f>
        <v>1.8661000000000001</v>
      </c>
    </row>
    <row r="5824" spans="5:22" hidden="1" x14ac:dyDescent="0.25">
      <c r="E5824" s="39">
        <f t="shared" si="1068"/>
        <v>4.3030000000008582E-2</v>
      </c>
      <c r="F5824" s="39">
        <f t="shared" si="1071"/>
        <v>4.820746859032381</v>
      </c>
      <c r="G5824" s="39">
        <f t="shared" si="1072"/>
        <v>5.5157342921262922</v>
      </c>
      <c r="H5824" s="43">
        <f t="shared" si="1073"/>
        <v>0.69499999999999995</v>
      </c>
      <c r="L5824" s="39">
        <f t="shared" si="1069"/>
        <v>4.3030000000008582E-2</v>
      </c>
      <c r="M5824" s="39">
        <f t="shared" si="1067"/>
        <v>4.820746859032381</v>
      </c>
      <c r="N5824" s="39">
        <f t="shared" si="1074"/>
        <v>6.575818376339913</v>
      </c>
      <c r="O5824" s="43">
        <f t="shared" ref="O5824:O5887" si="1078">ROUND(ABS(M5824-N5824),4)</f>
        <v>1.7551000000000001</v>
      </c>
      <c r="S5824" s="39">
        <f t="shared" si="1070"/>
        <v>4.3030000000008582E-2</v>
      </c>
      <c r="T5824" s="39">
        <f t="shared" si="1075"/>
        <v>4.820746859032381</v>
      </c>
      <c r="U5824" s="39">
        <f t="shared" si="1076"/>
        <v>6.6863207091924792</v>
      </c>
      <c r="V5824" s="43">
        <f t="shared" si="1077"/>
        <v>1.8655999999999999</v>
      </c>
    </row>
    <row r="5825" spans="5:22" hidden="1" x14ac:dyDescent="0.25">
      <c r="E5825" s="39">
        <f t="shared" si="1068"/>
        <v>4.3020000000008579E-2</v>
      </c>
      <c r="F5825" s="39">
        <f t="shared" si="1071"/>
        <v>4.8213071178359499</v>
      </c>
      <c r="G5825" s="39">
        <f t="shared" si="1072"/>
        <v>5.515659526554793</v>
      </c>
      <c r="H5825" s="43">
        <f t="shared" si="1073"/>
        <v>0.69440000000000002</v>
      </c>
      <c r="L5825" s="39">
        <f t="shared" si="1069"/>
        <v>4.3020000000008579E-2</v>
      </c>
      <c r="M5825" s="39">
        <f t="shared" ref="M5825:M5888" si="1079">1/SQRT($L5825)</f>
        <v>4.8213071178359499</v>
      </c>
      <c r="N5825" s="39">
        <f t="shared" si="1074"/>
        <v>6.5757174363088016</v>
      </c>
      <c r="O5825" s="43">
        <f t="shared" si="1078"/>
        <v>1.7544</v>
      </c>
      <c r="S5825" s="39">
        <f t="shared" si="1070"/>
        <v>4.3020000000008579E-2</v>
      </c>
      <c r="T5825" s="39">
        <f t="shared" si="1075"/>
        <v>4.8213071178359499</v>
      </c>
      <c r="U5825" s="39">
        <f t="shared" si="1076"/>
        <v>6.6863207091924792</v>
      </c>
      <c r="V5825" s="43">
        <f t="shared" si="1077"/>
        <v>1.865</v>
      </c>
    </row>
    <row r="5826" spans="5:22" hidden="1" x14ac:dyDescent="0.25">
      <c r="E5826" s="39">
        <f t="shared" si="1068"/>
        <v>4.3010000000008576E-2</v>
      </c>
      <c r="F5826" s="39">
        <f t="shared" si="1071"/>
        <v>4.8218675720218407</v>
      </c>
      <c r="G5826" s="39">
        <f t="shared" si="1072"/>
        <v>5.5155847413482721</v>
      </c>
      <c r="H5826" s="43">
        <f t="shared" si="1073"/>
        <v>0.69369999999999998</v>
      </c>
      <c r="L5826" s="39">
        <f t="shared" si="1069"/>
        <v>4.3010000000008576E-2</v>
      </c>
      <c r="M5826" s="39">
        <f t="shared" si="1079"/>
        <v>4.8218675720218407</v>
      </c>
      <c r="N5826" s="39">
        <f t="shared" si="1074"/>
        <v>6.5756164728114497</v>
      </c>
      <c r="O5826" s="43">
        <f t="shared" si="1078"/>
        <v>1.7537</v>
      </c>
      <c r="S5826" s="39">
        <f t="shared" si="1070"/>
        <v>4.3010000000008576E-2</v>
      </c>
      <c r="T5826" s="39">
        <f t="shared" si="1075"/>
        <v>4.8218675720218407</v>
      </c>
      <c r="U5826" s="39">
        <f t="shared" si="1076"/>
        <v>6.6863207091924792</v>
      </c>
      <c r="V5826" s="43">
        <f t="shared" si="1077"/>
        <v>1.8645</v>
      </c>
    </row>
    <row r="5827" spans="5:22" hidden="1" x14ac:dyDescent="0.25">
      <c r="E5827" s="39">
        <f t="shared" ref="E5827:E5890" si="1080">E5826-0.00001</f>
        <v>4.3000000000008573E-2</v>
      </c>
      <c r="F5827" s="39">
        <f t="shared" si="1071"/>
        <v>4.8224282217036407</v>
      </c>
      <c r="G5827" s="39">
        <f t="shared" si="1072"/>
        <v>5.5155099364971996</v>
      </c>
      <c r="H5827" s="43">
        <f t="shared" si="1073"/>
        <v>0.69310000000000005</v>
      </c>
      <c r="L5827" s="39">
        <f t="shared" ref="L5827:L5890" si="1081">L5826-0.00001</f>
        <v>4.3000000000008573E-2</v>
      </c>
      <c r="M5827" s="39">
        <f t="shared" si="1079"/>
        <v>4.8224282217036407</v>
      </c>
      <c r="N5827" s="39">
        <f t="shared" si="1074"/>
        <v>6.5755154858369442</v>
      </c>
      <c r="O5827" s="43">
        <f t="shared" si="1078"/>
        <v>1.7531000000000001</v>
      </c>
      <c r="S5827" s="39">
        <f t="shared" ref="S5827:S5890" si="1082">S5826-0.00001</f>
        <v>4.3000000000008573E-2</v>
      </c>
      <c r="T5827" s="39">
        <f t="shared" si="1075"/>
        <v>4.8224282217036407</v>
      </c>
      <c r="U5827" s="39">
        <f t="shared" si="1076"/>
        <v>6.6863207091924792</v>
      </c>
      <c r="V5827" s="43">
        <f t="shared" si="1077"/>
        <v>1.8638999999999999</v>
      </c>
    </row>
    <row r="5828" spans="5:22" hidden="1" x14ac:dyDescent="0.25">
      <c r="E5828" s="39">
        <f t="shared" si="1080"/>
        <v>4.299000000000857E-2</v>
      </c>
      <c r="F5828" s="39">
        <f t="shared" si="1071"/>
        <v>4.8229890669950297</v>
      </c>
      <c r="G5828" s="39">
        <f t="shared" si="1072"/>
        <v>5.5154351119920397</v>
      </c>
      <c r="H5828" s="43">
        <f t="shared" si="1073"/>
        <v>0.69240000000000002</v>
      </c>
      <c r="L5828" s="39">
        <f t="shared" si="1081"/>
        <v>4.299000000000857E-2</v>
      </c>
      <c r="M5828" s="39">
        <f t="shared" si="1079"/>
        <v>4.8229890669950297</v>
      </c>
      <c r="N5828" s="39">
        <f t="shared" si="1074"/>
        <v>6.5754144753743642</v>
      </c>
      <c r="O5828" s="43">
        <f t="shared" si="1078"/>
        <v>1.7524</v>
      </c>
      <c r="S5828" s="39">
        <f t="shared" si="1082"/>
        <v>4.299000000000857E-2</v>
      </c>
      <c r="T5828" s="39">
        <f t="shared" si="1075"/>
        <v>4.8229890669950297</v>
      </c>
      <c r="U5828" s="39">
        <f t="shared" si="1076"/>
        <v>6.6863207091924792</v>
      </c>
      <c r="V5828" s="43">
        <f t="shared" si="1077"/>
        <v>1.8633</v>
      </c>
    </row>
    <row r="5829" spans="5:22" hidden="1" x14ac:dyDescent="0.25">
      <c r="E5829" s="39">
        <f t="shared" si="1080"/>
        <v>4.2980000000008567E-2</v>
      </c>
      <c r="F5829" s="39">
        <f t="shared" si="1071"/>
        <v>4.8235501080097816</v>
      </c>
      <c r="G5829" s="39">
        <f t="shared" si="1072"/>
        <v>5.5153602678232483</v>
      </c>
      <c r="H5829" s="43">
        <f t="shared" si="1073"/>
        <v>0.69179999999999997</v>
      </c>
      <c r="L5829" s="39">
        <f t="shared" si="1081"/>
        <v>4.2980000000008567E-2</v>
      </c>
      <c r="M5829" s="39">
        <f t="shared" si="1079"/>
        <v>4.8235501080097816</v>
      </c>
      <c r="N5829" s="39">
        <f t="shared" si="1074"/>
        <v>6.5753134414127823</v>
      </c>
      <c r="O5829" s="43">
        <f t="shared" si="1078"/>
        <v>1.7518</v>
      </c>
      <c r="S5829" s="39">
        <f t="shared" si="1082"/>
        <v>4.2980000000008567E-2</v>
      </c>
      <c r="T5829" s="39">
        <f t="shared" si="1075"/>
        <v>4.8235501080097816</v>
      </c>
      <c r="U5829" s="39">
        <f t="shared" si="1076"/>
        <v>6.6863207091924792</v>
      </c>
      <c r="V5829" s="43">
        <f t="shared" si="1077"/>
        <v>1.8628</v>
      </c>
    </row>
    <row r="5830" spans="5:22" hidden="1" x14ac:dyDescent="0.25">
      <c r="E5830" s="39">
        <f t="shared" si="1080"/>
        <v>4.2970000000008564E-2</v>
      </c>
      <c r="F5830" s="39">
        <f t="shared" si="1071"/>
        <v>4.8241113448617599</v>
      </c>
      <c r="G5830" s="39">
        <f t="shared" si="1072"/>
        <v>5.5152854039812773</v>
      </c>
      <c r="H5830" s="43">
        <f t="shared" si="1073"/>
        <v>0.69120000000000004</v>
      </c>
      <c r="L5830" s="39">
        <f t="shared" si="1081"/>
        <v>4.2970000000008564E-2</v>
      </c>
      <c r="M5830" s="39">
        <f t="shared" si="1079"/>
        <v>4.8241113448617599</v>
      </c>
      <c r="N5830" s="39">
        <f t="shared" si="1074"/>
        <v>6.5752123839412606</v>
      </c>
      <c r="O5830" s="43">
        <f t="shared" si="1078"/>
        <v>1.7511000000000001</v>
      </c>
      <c r="S5830" s="39">
        <f t="shared" si="1082"/>
        <v>4.2970000000008564E-2</v>
      </c>
      <c r="T5830" s="39">
        <f t="shared" si="1075"/>
        <v>4.8241113448617599</v>
      </c>
      <c r="U5830" s="39">
        <f t="shared" si="1076"/>
        <v>6.6863207091924792</v>
      </c>
      <c r="V5830" s="43">
        <f t="shared" si="1077"/>
        <v>1.8622000000000001</v>
      </c>
    </row>
    <row r="5831" spans="5:22" hidden="1" x14ac:dyDescent="0.25">
      <c r="E5831" s="39">
        <f t="shared" si="1080"/>
        <v>4.2960000000008561E-2</v>
      </c>
      <c r="F5831" s="39">
        <f t="shared" si="1071"/>
        <v>4.8246727776649259</v>
      </c>
      <c r="G5831" s="39">
        <f t="shared" si="1072"/>
        <v>5.5152105204565682</v>
      </c>
      <c r="H5831" s="43">
        <f t="shared" si="1073"/>
        <v>0.6905</v>
      </c>
      <c r="L5831" s="39">
        <f t="shared" si="1081"/>
        <v>4.2960000000008561E-2</v>
      </c>
      <c r="M5831" s="39">
        <f t="shared" si="1079"/>
        <v>4.8246727776649259</v>
      </c>
      <c r="N5831" s="39">
        <f t="shared" si="1074"/>
        <v>6.5751113029488568</v>
      </c>
      <c r="O5831" s="43">
        <f t="shared" si="1078"/>
        <v>1.7504</v>
      </c>
      <c r="S5831" s="39">
        <f t="shared" si="1082"/>
        <v>4.2960000000008561E-2</v>
      </c>
      <c r="T5831" s="39">
        <f t="shared" si="1075"/>
        <v>4.8246727776649259</v>
      </c>
      <c r="U5831" s="39">
        <f t="shared" si="1076"/>
        <v>6.6863207091924792</v>
      </c>
      <c r="V5831" s="43">
        <f t="shared" si="1077"/>
        <v>1.8615999999999999</v>
      </c>
    </row>
    <row r="5832" spans="5:22" hidden="1" x14ac:dyDescent="0.25">
      <c r="E5832" s="39">
        <f t="shared" si="1080"/>
        <v>4.2950000000008558E-2</v>
      </c>
      <c r="F5832" s="39">
        <f t="shared" si="1071"/>
        <v>4.825234406533327</v>
      </c>
      <c r="G5832" s="39">
        <f t="shared" si="1072"/>
        <v>5.5151356172395589</v>
      </c>
      <c r="H5832" s="43">
        <f t="shared" si="1073"/>
        <v>0.68989999999999996</v>
      </c>
      <c r="L5832" s="39">
        <f t="shared" si="1081"/>
        <v>4.2950000000008558E-2</v>
      </c>
      <c r="M5832" s="39">
        <f t="shared" si="1079"/>
        <v>4.825234406533327</v>
      </c>
      <c r="N5832" s="39">
        <f t="shared" si="1074"/>
        <v>6.5750101984246188</v>
      </c>
      <c r="O5832" s="43">
        <f t="shared" si="1078"/>
        <v>1.7498</v>
      </c>
      <c r="S5832" s="39">
        <f t="shared" si="1082"/>
        <v>4.2950000000008558E-2</v>
      </c>
      <c r="T5832" s="39">
        <f t="shared" si="1075"/>
        <v>4.825234406533327</v>
      </c>
      <c r="U5832" s="39">
        <f t="shared" si="1076"/>
        <v>6.6863207091924792</v>
      </c>
      <c r="V5832" s="43">
        <f t="shared" si="1077"/>
        <v>1.8611</v>
      </c>
    </row>
    <row r="5833" spans="5:22" hidden="1" x14ac:dyDescent="0.25">
      <c r="E5833" s="39">
        <f t="shared" si="1080"/>
        <v>4.2940000000008555E-2</v>
      </c>
      <c r="F5833" s="39">
        <f t="shared" si="1071"/>
        <v>4.8257962315811112</v>
      </c>
      <c r="G5833" s="39">
        <f t="shared" si="1072"/>
        <v>5.5150606943206784</v>
      </c>
      <c r="H5833" s="43">
        <f t="shared" si="1073"/>
        <v>0.68930000000000002</v>
      </c>
      <c r="L5833" s="39">
        <f t="shared" si="1081"/>
        <v>4.2940000000008555E-2</v>
      </c>
      <c r="M5833" s="39">
        <f t="shared" si="1079"/>
        <v>4.8257962315811112</v>
      </c>
      <c r="N5833" s="39">
        <f t="shared" si="1074"/>
        <v>6.5749090703575872</v>
      </c>
      <c r="O5833" s="43">
        <f t="shared" si="1078"/>
        <v>1.7491000000000001</v>
      </c>
      <c r="S5833" s="39">
        <f t="shared" si="1082"/>
        <v>4.2940000000008555E-2</v>
      </c>
      <c r="T5833" s="39">
        <f t="shared" si="1075"/>
        <v>4.8257962315811112</v>
      </c>
      <c r="U5833" s="39">
        <f t="shared" si="1076"/>
        <v>6.6863207091924792</v>
      </c>
      <c r="V5833" s="43">
        <f t="shared" si="1077"/>
        <v>1.8605</v>
      </c>
    </row>
    <row r="5834" spans="5:22" hidden="1" x14ac:dyDescent="0.25">
      <c r="E5834" s="39">
        <f t="shared" si="1080"/>
        <v>4.2930000000008552E-2</v>
      </c>
      <c r="F5834" s="39">
        <f t="shared" si="1071"/>
        <v>4.8263582529225122</v>
      </c>
      <c r="G5834" s="39">
        <f t="shared" si="1072"/>
        <v>5.5149857516903493</v>
      </c>
      <c r="H5834" s="43">
        <f t="shared" si="1073"/>
        <v>0.68859999999999999</v>
      </c>
      <c r="L5834" s="39">
        <f t="shared" si="1081"/>
        <v>4.2930000000008552E-2</v>
      </c>
      <c r="M5834" s="39">
        <f t="shared" si="1079"/>
        <v>4.8263582529225122</v>
      </c>
      <c r="N5834" s="39">
        <f t="shared" si="1074"/>
        <v>6.5748079187367967</v>
      </c>
      <c r="O5834" s="43">
        <f t="shared" si="1078"/>
        <v>1.7484</v>
      </c>
      <c r="S5834" s="39">
        <f t="shared" si="1082"/>
        <v>4.2930000000008552E-2</v>
      </c>
      <c r="T5834" s="39">
        <f t="shared" si="1075"/>
        <v>4.8263582529225122</v>
      </c>
      <c r="U5834" s="39">
        <f t="shared" si="1076"/>
        <v>6.6863207091924792</v>
      </c>
      <c r="V5834" s="43">
        <f t="shared" si="1077"/>
        <v>1.86</v>
      </c>
    </row>
    <row r="5835" spans="5:22" hidden="1" x14ac:dyDescent="0.25">
      <c r="E5835" s="39">
        <f t="shared" si="1080"/>
        <v>4.2920000000008549E-2</v>
      </c>
      <c r="F5835" s="39">
        <f t="shared" si="1071"/>
        <v>4.8269204706718618</v>
      </c>
      <c r="G5835" s="39">
        <f t="shared" si="1072"/>
        <v>5.5149107893389884</v>
      </c>
      <c r="H5835" s="43">
        <f t="shared" si="1073"/>
        <v>0.68799999999999994</v>
      </c>
      <c r="L5835" s="39">
        <f t="shared" si="1081"/>
        <v>4.2920000000008549E-2</v>
      </c>
      <c r="M5835" s="39">
        <f t="shared" si="1079"/>
        <v>4.8269204706718618</v>
      </c>
      <c r="N5835" s="39">
        <f t="shared" si="1074"/>
        <v>6.5747067435512712</v>
      </c>
      <c r="O5835" s="43">
        <f t="shared" si="1078"/>
        <v>1.7478</v>
      </c>
      <c r="S5835" s="39">
        <f t="shared" si="1082"/>
        <v>4.2920000000008549E-2</v>
      </c>
      <c r="T5835" s="39">
        <f t="shared" si="1075"/>
        <v>4.8269204706718618</v>
      </c>
      <c r="U5835" s="39">
        <f t="shared" si="1076"/>
        <v>6.6863207091924792</v>
      </c>
      <c r="V5835" s="43">
        <f t="shared" si="1077"/>
        <v>1.8593999999999999</v>
      </c>
    </row>
    <row r="5836" spans="5:22" hidden="1" x14ac:dyDescent="0.25">
      <c r="E5836" s="39">
        <f t="shared" si="1080"/>
        <v>4.2910000000008545E-2</v>
      </c>
      <c r="F5836" s="39">
        <f t="shared" si="1071"/>
        <v>4.827482884943584</v>
      </c>
      <c r="G5836" s="39">
        <f t="shared" si="1072"/>
        <v>5.5148358072570032</v>
      </c>
      <c r="H5836" s="43">
        <f t="shared" si="1073"/>
        <v>0.68740000000000001</v>
      </c>
      <c r="L5836" s="39">
        <f t="shared" si="1081"/>
        <v>4.2910000000008545E-2</v>
      </c>
      <c r="M5836" s="39">
        <f t="shared" si="1079"/>
        <v>4.827482884943584</v>
      </c>
      <c r="N5836" s="39">
        <f t="shared" si="1074"/>
        <v>6.5746055447900291</v>
      </c>
      <c r="O5836" s="43">
        <f t="shared" si="1078"/>
        <v>1.7471000000000001</v>
      </c>
      <c r="S5836" s="39">
        <f t="shared" si="1082"/>
        <v>4.2910000000008545E-2</v>
      </c>
      <c r="T5836" s="39">
        <f t="shared" si="1075"/>
        <v>4.827482884943584</v>
      </c>
      <c r="U5836" s="39">
        <f t="shared" si="1076"/>
        <v>6.6863207091924792</v>
      </c>
      <c r="V5836" s="43">
        <f t="shared" si="1077"/>
        <v>1.8588</v>
      </c>
    </row>
    <row r="5837" spans="5:22" hidden="1" x14ac:dyDescent="0.25">
      <c r="E5837" s="39">
        <f t="shared" si="1080"/>
        <v>4.2900000000008542E-2</v>
      </c>
      <c r="F5837" s="39">
        <f t="shared" si="1071"/>
        <v>4.8280454958521952</v>
      </c>
      <c r="G5837" s="39">
        <f t="shared" si="1072"/>
        <v>5.5147608054347979</v>
      </c>
      <c r="H5837" s="43">
        <f t="shared" si="1073"/>
        <v>0.68669999999999998</v>
      </c>
      <c r="L5837" s="39">
        <f t="shared" si="1081"/>
        <v>4.2900000000008542E-2</v>
      </c>
      <c r="M5837" s="39">
        <f t="shared" si="1079"/>
        <v>4.8280454958521952</v>
      </c>
      <c r="N5837" s="39">
        <f t="shared" si="1074"/>
        <v>6.574504322442082</v>
      </c>
      <c r="O5837" s="43">
        <f t="shared" si="1078"/>
        <v>1.7464999999999999</v>
      </c>
      <c r="S5837" s="39">
        <f t="shared" si="1082"/>
        <v>4.2900000000008542E-2</v>
      </c>
      <c r="T5837" s="39">
        <f t="shared" si="1075"/>
        <v>4.8280454958521952</v>
      </c>
      <c r="U5837" s="39">
        <f t="shared" si="1076"/>
        <v>6.6863207091924792</v>
      </c>
      <c r="V5837" s="43">
        <f t="shared" si="1077"/>
        <v>1.8583000000000001</v>
      </c>
    </row>
    <row r="5838" spans="5:22" hidden="1" x14ac:dyDescent="0.25">
      <c r="E5838" s="39">
        <f t="shared" si="1080"/>
        <v>4.2890000000008539E-2</v>
      </c>
      <c r="F5838" s="39">
        <f t="shared" si="1071"/>
        <v>4.8286083035123051</v>
      </c>
      <c r="G5838" s="39">
        <f t="shared" si="1072"/>
        <v>5.5146857838627659</v>
      </c>
      <c r="H5838" s="43">
        <f t="shared" si="1073"/>
        <v>0.68610000000000004</v>
      </c>
      <c r="L5838" s="39">
        <f t="shared" si="1081"/>
        <v>4.2890000000008539E-2</v>
      </c>
      <c r="M5838" s="39">
        <f t="shared" si="1079"/>
        <v>4.8286083035123051</v>
      </c>
      <c r="N5838" s="39">
        <f t="shared" si="1074"/>
        <v>6.5744030764964307</v>
      </c>
      <c r="O5838" s="43">
        <f t="shared" si="1078"/>
        <v>1.7458</v>
      </c>
      <c r="S5838" s="39">
        <f t="shared" si="1082"/>
        <v>4.2890000000008539E-2</v>
      </c>
      <c r="T5838" s="39">
        <f t="shared" si="1075"/>
        <v>4.8286083035123051</v>
      </c>
      <c r="U5838" s="39">
        <f t="shared" si="1076"/>
        <v>6.6863207091924792</v>
      </c>
      <c r="V5838" s="43">
        <f t="shared" si="1077"/>
        <v>1.8576999999999999</v>
      </c>
    </row>
    <row r="5839" spans="5:22" hidden="1" x14ac:dyDescent="0.25">
      <c r="E5839" s="39">
        <f t="shared" si="1080"/>
        <v>4.2880000000008536E-2</v>
      </c>
      <c r="F5839" s="39">
        <f t="shared" si="1071"/>
        <v>4.8291713080386174</v>
      </c>
      <c r="G5839" s="39">
        <f t="shared" si="1072"/>
        <v>5.5146107425312971</v>
      </c>
      <c r="H5839" s="43">
        <f t="shared" si="1073"/>
        <v>0.68540000000000001</v>
      </c>
      <c r="L5839" s="39">
        <f t="shared" si="1081"/>
        <v>4.2880000000008536E-2</v>
      </c>
      <c r="M5839" s="39">
        <f t="shared" si="1079"/>
        <v>4.8291713080386174</v>
      </c>
      <c r="N5839" s="39">
        <f t="shared" si="1074"/>
        <v>6.5743018069420707</v>
      </c>
      <c r="O5839" s="43">
        <f t="shared" si="1078"/>
        <v>1.7451000000000001</v>
      </c>
      <c r="S5839" s="39">
        <f t="shared" si="1082"/>
        <v>4.2880000000008536E-2</v>
      </c>
      <c r="T5839" s="39">
        <f t="shared" si="1075"/>
        <v>4.8291713080386174</v>
      </c>
      <c r="U5839" s="39">
        <f t="shared" si="1076"/>
        <v>6.6863207091924792</v>
      </c>
      <c r="V5839" s="43">
        <f t="shared" si="1077"/>
        <v>1.8571</v>
      </c>
    </row>
    <row r="5840" spans="5:22" hidden="1" x14ac:dyDescent="0.25">
      <c r="E5840" s="39">
        <f t="shared" si="1080"/>
        <v>4.2870000000008533E-2</v>
      </c>
      <c r="F5840" s="39">
        <f t="shared" si="1071"/>
        <v>4.829734509545931</v>
      </c>
      <c r="G5840" s="39">
        <f t="shared" si="1072"/>
        <v>5.5145356814307736</v>
      </c>
      <c r="H5840" s="43">
        <f t="shared" si="1073"/>
        <v>0.68479999999999996</v>
      </c>
      <c r="L5840" s="39">
        <f t="shared" si="1081"/>
        <v>4.2870000000008533E-2</v>
      </c>
      <c r="M5840" s="39">
        <f t="shared" si="1079"/>
        <v>4.829734509545931</v>
      </c>
      <c r="N5840" s="39">
        <f t="shared" si="1074"/>
        <v>6.5742005137679902</v>
      </c>
      <c r="O5840" s="43">
        <f t="shared" si="1078"/>
        <v>1.7444999999999999</v>
      </c>
      <c r="S5840" s="39">
        <f t="shared" si="1082"/>
        <v>4.2870000000008533E-2</v>
      </c>
      <c r="T5840" s="39">
        <f t="shared" si="1075"/>
        <v>4.829734509545931</v>
      </c>
      <c r="U5840" s="39">
        <f t="shared" si="1076"/>
        <v>6.6863207091924792</v>
      </c>
      <c r="V5840" s="43">
        <f t="shared" si="1077"/>
        <v>1.8566</v>
      </c>
    </row>
    <row r="5841" spans="5:22" hidden="1" x14ac:dyDescent="0.25">
      <c r="E5841" s="39">
        <f t="shared" si="1080"/>
        <v>4.286000000000853E-2</v>
      </c>
      <c r="F5841" s="39">
        <f t="shared" si="1071"/>
        <v>4.8302979081491362</v>
      </c>
      <c r="G5841" s="39">
        <f t="shared" si="1072"/>
        <v>5.5144606005515691</v>
      </c>
      <c r="H5841" s="43">
        <f t="shared" si="1073"/>
        <v>0.68420000000000003</v>
      </c>
      <c r="L5841" s="39">
        <f t="shared" si="1081"/>
        <v>4.286000000000853E-2</v>
      </c>
      <c r="M5841" s="39">
        <f t="shared" si="1079"/>
        <v>4.8302979081491362</v>
      </c>
      <c r="N5841" s="39">
        <f t="shared" si="1074"/>
        <v>6.574099196963167</v>
      </c>
      <c r="O5841" s="43">
        <f t="shared" si="1078"/>
        <v>1.7438</v>
      </c>
      <c r="S5841" s="39">
        <f t="shared" si="1082"/>
        <v>4.286000000000853E-2</v>
      </c>
      <c r="T5841" s="39">
        <f t="shared" si="1075"/>
        <v>4.8302979081491362</v>
      </c>
      <c r="U5841" s="39">
        <f t="shared" si="1076"/>
        <v>6.6863207091924792</v>
      </c>
      <c r="V5841" s="43">
        <f t="shared" si="1077"/>
        <v>1.8560000000000001</v>
      </c>
    </row>
    <row r="5842" spans="5:22" hidden="1" x14ac:dyDescent="0.25">
      <c r="E5842" s="39">
        <f t="shared" si="1080"/>
        <v>4.2850000000008527E-2</v>
      </c>
      <c r="F5842" s="39">
        <f t="shared" si="1071"/>
        <v>4.8308615039632183</v>
      </c>
      <c r="G5842" s="39">
        <f t="shared" si="1072"/>
        <v>5.5143854998840514</v>
      </c>
      <c r="H5842" s="43">
        <f t="shared" si="1073"/>
        <v>0.6835</v>
      </c>
      <c r="L5842" s="39">
        <f t="shared" si="1081"/>
        <v>4.2850000000008527E-2</v>
      </c>
      <c r="M5842" s="39">
        <f t="shared" si="1079"/>
        <v>4.8308615039632183</v>
      </c>
      <c r="N5842" s="39">
        <f t="shared" si="1074"/>
        <v>6.5739978565165744</v>
      </c>
      <c r="O5842" s="43">
        <f t="shared" si="1078"/>
        <v>1.7431000000000001</v>
      </c>
      <c r="S5842" s="39">
        <f t="shared" si="1082"/>
        <v>4.2850000000008527E-2</v>
      </c>
      <c r="T5842" s="39">
        <f t="shared" si="1075"/>
        <v>4.8308615039632183</v>
      </c>
      <c r="U5842" s="39">
        <f t="shared" si="1076"/>
        <v>6.6863207091924792</v>
      </c>
      <c r="V5842" s="43">
        <f t="shared" si="1077"/>
        <v>1.8554999999999999</v>
      </c>
    </row>
    <row r="5843" spans="5:22" hidden="1" x14ac:dyDescent="0.25">
      <c r="E5843" s="39">
        <f t="shared" si="1080"/>
        <v>4.2840000000008524E-2</v>
      </c>
      <c r="F5843" s="39">
        <f t="shared" si="1071"/>
        <v>4.8314252971032561</v>
      </c>
      <c r="G5843" s="39">
        <f t="shared" si="1072"/>
        <v>5.514310379418581</v>
      </c>
      <c r="H5843" s="43">
        <f t="shared" si="1073"/>
        <v>0.68289999999999995</v>
      </c>
      <c r="L5843" s="39">
        <f t="shared" si="1081"/>
        <v>4.2840000000008524E-2</v>
      </c>
      <c r="M5843" s="39">
        <f t="shared" si="1079"/>
        <v>4.8314252971032561</v>
      </c>
      <c r="N5843" s="39">
        <f t="shared" si="1074"/>
        <v>6.573896492417175</v>
      </c>
      <c r="O5843" s="43">
        <f t="shared" si="1078"/>
        <v>1.7424999999999999</v>
      </c>
      <c r="S5843" s="39">
        <f t="shared" si="1082"/>
        <v>4.2840000000008524E-2</v>
      </c>
      <c r="T5843" s="39">
        <f t="shared" si="1075"/>
        <v>4.8314252971032561</v>
      </c>
      <c r="U5843" s="39">
        <f t="shared" si="1076"/>
        <v>6.6863207091924792</v>
      </c>
      <c r="V5843" s="43">
        <f t="shared" si="1077"/>
        <v>1.8549</v>
      </c>
    </row>
    <row r="5844" spans="5:22" hidden="1" x14ac:dyDescent="0.25">
      <c r="E5844" s="39">
        <f t="shared" si="1080"/>
        <v>4.2830000000008521E-2</v>
      </c>
      <c r="F5844" s="39">
        <f t="shared" si="1071"/>
        <v>4.8319892876844222</v>
      </c>
      <c r="G5844" s="39">
        <f t="shared" si="1072"/>
        <v>5.5142352391455134</v>
      </c>
      <c r="H5844" s="43">
        <f t="shared" si="1073"/>
        <v>0.68220000000000003</v>
      </c>
      <c r="L5844" s="39">
        <f t="shared" si="1081"/>
        <v>4.2830000000008521E-2</v>
      </c>
      <c r="M5844" s="39">
        <f t="shared" si="1079"/>
        <v>4.8319892876844222</v>
      </c>
      <c r="N5844" s="39">
        <f t="shared" si="1074"/>
        <v>6.5737951046539269</v>
      </c>
      <c r="O5844" s="43">
        <f t="shared" si="1078"/>
        <v>1.7418</v>
      </c>
      <c r="S5844" s="39">
        <f t="shared" si="1082"/>
        <v>4.2830000000008521E-2</v>
      </c>
      <c r="T5844" s="39">
        <f t="shared" si="1075"/>
        <v>4.8319892876844222</v>
      </c>
      <c r="U5844" s="39">
        <f t="shared" si="1076"/>
        <v>6.6863207091924792</v>
      </c>
      <c r="V5844" s="43">
        <f t="shared" si="1077"/>
        <v>1.8543000000000001</v>
      </c>
    </row>
    <row r="5845" spans="5:22" hidden="1" x14ac:dyDescent="0.25">
      <c r="E5845" s="39">
        <f t="shared" si="1080"/>
        <v>4.2820000000008518E-2</v>
      </c>
      <c r="F5845" s="39">
        <f t="shared" si="1071"/>
        <v>4.8325534758219844</v>
      </c>
      <c r="G5845" s="39">
        <f t="shared" si="1072"/>
        <v>5.5141600790551957</v>
      </c>
      <c r="H5845" s="43">
        <f t="shared" si="1073"/>
        <v>0.68159999999999998</v>
      </c>
      <c r="L5845" s="39">
        <f t="shared" si="1081"/>
        <v>4.2820000000008518E-2</v>
      </c>
      <c r="M5845" s="39">
        <f t="shared" si="1079"/>
        <v>4.8325534758219844</v>
      </c>
      <c r="N5845" s="39">
        <f t="shared" si="1074"/>
        <v>6.5736936932157768</v>
      </c>
      <c r="O5845" s="43">
        <f t="shared" si="1078"/>
        <v>1.7411000000000001</v>
      </c>
      <c r="S5845" s="39">
        <f t="shared" si="1082"/>
        <v>4.2820000000008518E-2</v>
      </c>
      <c r="T5845" s="39">
        <f t="shared" si="1075"/>
        <v>4.8325534758219844</v>
      </c>
      <c r="U5845" s="39">
        <f t="shared" si="1076"/>
        <v>6.6863207091924792</v>
      </c>
      <c r="V5845" s="43">
        <f t="shared" si="1077"/>
        <v>1.8537999999999999</v>
      </c>
    </row>
    <row r="5846" spans="5:22" hidden="1" x14ac:dyDescent="0.25">
      <c r="E5846" s="39">
        <f t="shared" si="1080"/>
        <v>4.2810000000008515E-2</v>
      </c>
      <c r="F5846" s="39">
        <f t="shared" si="1071"/>
        <v>4.8331178616313046</v>
      </c>
      <c r="G5846" s="39">
        <f t="shared" si="1072"/>
        <v>5.5140848991379663</v>
      </c>
      <c r="H5846" s="43">
        <f t="shared" si="1073"/>
        <v>0.68100000000000005</v>
      </c>
      <c r="L5846" s="39">
        <f t="shared" si="1081"/>
        <v>4.2810000000008515E-2</v>
      </c>
      <c r="M5846" s="39">
        <f t="shared" si="1079"/>
        <v>4.8331178616313046</v>
      </c>
      <c r="N5846" s="39">
        <f t="shared" si="1074"/>
        <v>6.5735922580916668</v>
      </c>
      <c r="O5846" s="43">
        <f t="shared" si="1078"/>
        <v>1.7404999999999999</v>
      </c>
      <c r="S5846" s="39">
        <f t="shared" si="1082"/>
        <v>4.2810000000008515E-2</v>
      </c>
      <c r="T5846" s="39">
        <f t="shared" si="1075"/>
        <v>4.8331178616313046</v>
      </c>
      <c r="U5846" s="39">
        <f t="shared" si="1076"/>
        <v>6.6863207091924792</v>
      </c>
      <c r="V5846" s="43">
        <f t="shared" si="1077"/>
        <v>1.8532</v>
      </c>
    </row>
    <row r="5847" spans="5:22" hidden="1" x14ac:dyDescent="0.25">
      <c r="E5847" s="39">
        <f t="shared" si="1080"/>
        <v>4.2800000000008512E-2</v>
      </c>
      <c r="F5847" s="39">
        <f t="shared" si="1071"/>
        <v>4.8336824452278373</v>
      </c>
      <c r="G5847" s="39">
        <f t="shared" si="1072"/>
        <v>5.5140096993841601</v>
      </c>
      <c r="H5847" s="43">
        <f t="shared" si="1073"/>
        <v>0.68030000000000002</v>
      </c>
      <c r="L5847" s="39">
        <f t="shared" si="1081"/>
        <v>4.2800000000008512E-2</v>
      </c>
      <c r="M5847" s="39">
        <f t="shared" si="1079"/>
        <v>4.8336824452278373</v>
      </c>
      <c r="N5847" s="39">
        <f t="shared" si="1074"/>
        <v>6.5734907992705294</v>
      </c>
      <c r="O5847" s="43">
        <f t="shared" si="1078"/>
        <v>1.7398</v>
      </c>
      <c r="S5847" s="39">
        <f t="shared" si="1082"/>
        <v>4.2800000000008512E-2</v>
      </c>
      <c r="T5847" s="39">
        <f t="shared" si="1075"/>
        <v>4.8336824452278373</v>
      </c>
      <c r="U5847" s="39">
        <f t="shared" si="1076"/>
        <v>6.6863207091924792</v>
      </c>
      <c r="V5847" s="43">
        <f t="shared" si="1077"/>
        <v>1.8526</v>
      </c>
    </row>
    <row r="5848" spans="5:22" hidden="1" x14ac:dyDescent="0.25">
      <c r="E5848" s="39">
        <f t="shared" si="1080"/>
        <v>4.2790000000008509E-2</v>
      </c>
      <c r="F5848" s="39">
        <f t="shared" si="1071"/>
        <v>4.8342472267271335</v>
      </c>
      <c r="G5848" s="39">
        <f t="shared" si="1072"/>
        <v>5.5139344797841039</v>
      </c>
      <c r="H5848" s="43">
        <f t="shared" si="1073"/>
        <v>0.67969999999999997</v>
      </c>
      <c r="L5848" s="39">
        <f t="shared" si="1081"/>
        <v>4.2790000000008509E-2</v>
      </c>
      <c r="M5848" s="39">
        <f t="shared" si="1079"/>
        <v>4.8342472267271335</v>
      </c>
      <c r="N5848" s="39">
        <f t="shared" si="1074"/>
        <v>6.5733893167412898</v>
      </c>
      <c r="O5848" s="43">
        <f t="shared" si="1078"/>
        <v>1.7391000000000001</v>
      </c>
      <c r="S5848" s="39">
        <f t="shared" si="1082"/>
        <v>4.2790000000008509E-2</v>
      </c>
      <c r="T5848" s="39">
        <f t="shared" si="1075"/>
        <v>4.8342472267271335</v>
      </c>
      <c r="U5848" s="39">
        <f t="shared" si="1076"/>
        <v>6.6863207091924792</v>
      </c>
      <c r="V5848" s="43">
        <f t="shared" si="1077"/>
        <v>1.8521000000000001</v>
      </c>
    </row>
    <row r="5849" spans="5:22" hidden="1" x14ac:dyDescent="0.25">
      <c r="E5849" s="39">
        <f t="shared" si="1080"/>
        <v>4.2780000000008506E-2</v>
      </c>
      <c r="F5849" s="39">
        <f t="shared" si="1071"/>
        <v>4.8348122062448375</v>
      </c>
      <c r="G5849" s="39">
        <f t="shared" si="1072"/>
        <v>5.5138592403281157</v>
      </c>
      <c r="H5849" s="43">
        <f t="shared" si="1073"/>
        <v>0.67900000000000005</v>
      </c>
      <c r="L5849" s="39">
        <f t="shared" si="1081"/>
        <v>4.2780000000008506E-2</v>
      </c>
      <c r="M5849" s="39">
        <f t="shared" si="1079"/>
        <v>4.8348122062448375</v>
      </c>
      <c r="N5849" s="39">
        <f t="shared" si="1074"/>
        <v>6.5732878104928663</v>
      </c>
      <c r="O5849" s="43">
        <f t="shared" si="1078"/>
        <v>1.7384999999999999</v>
      </c>
      <c r="S5849" s="39">
        <f t="shared" si="1082"/>
        <v>4.2780000000008506E-2</v>
      </c>
      <c r="T5849" s="39">
        <f t="shared" si="1075"/>
        <v>4.8348122062448375</v>
      </c>
      <c r="U5849" s="39">
        <f t="shared" si="1076"/>
        <v>6.6863207091924792</v>
      </c>
      <c r="V5849" s="43">
        <f t="shared" si="1077"/>
        <v>1.8514999999999999</v>
      </c>
    </row>
    <row r="5850" spans="5:22" hidden="1" x14ac:dyDescent="0.25">
      <c r="E5850" s="39">
        <f t="shared" si="1080"/>
        <v>4.2770000000008503E-2</v>
      </c>
      <c r="F5850" s="39">
        <f t="shared" si="1071"/>
        <v>4.8353773838966889</v>
      </c>
      <c r="G5850" s="39">
        <f t="shared" si="1072"/>
        <v>5.5137839810065081</v>
      </c>
      <c r="H5850" s="43">
        <f t="shared" si="1073"/>
        <v>0.6784</v>
      </c>
      <c r="L5850" s="39">
        <f t="shared" si="1081"/>
        <v>4.2770000000008503E-2</v>
      </c>
      <c r="M5850" s="39">
        <f t="shared" si="1079"/>
        <v>4.8353773838966889</v>
      </c>
      <c r="N5850" s="39">
        <f t="shared" si="1074"/>
        <v>6.5731862805141681</v>
      </c>
      <c r="O5850" s="43">
        <f t="shared" si="1078"/>
        <v>1.7378</v>
      </c>
      <c r="S5850" s="39">
        <f t="shared" si="1082"/>
        <v>4.2770000000008503E-2</v>
      </c>
      <c r="T5850" s="39">
        <f t="shared" si="1075"/>
        <v>4.8353773838966889</v>
      </c>
      <c r="U5850" s="39">
        <f t="shared" si="1076"/>
        <v>6.6863207091924792</v>
      </c>
      <c r="V5850" s="43">
        <f t="shared" si="1077"/>
        <v>1.8509</v>
      </c>
    </row>
    <row r="5851" spans="5:22" hidden="1" x14ac:dyDescent="0.25">
      <c r="E5851" s="39">
        <f t="shared" si="1080"/>
        <v>4.27600000000085E-2</v>
      </c>
      <c r="F5851" s="39">
        <f t="shared" si="1071"/>
        <v>4.8359427597985212</v>
      </c>
      <c r="G5851" s="39">
        <f t="shared" si="1072"/>
        <v>5.5137087018095876</v>
      </c>
      <c r="H5851" s="43">
        <f t="shared" si="1073"/>
        <v>0.67779999999999996</v>
      </c>
      <c r="L5851" s="39">
        <f t="shared" si="1081"/>
        <v>4.27600000000085E-2</v>
      </c>
      <c r="M5851" s="39">
        <f t="shared" si="1079"/>
        <v>4.8359427597985212</v>
      </c>
      <c r="N5851" s="39">
        <f t="shared" si="1074"/>
        <v>6.5730847267940975</v>
      </c>
      <c r="O5851" s="43">
        <f t="shared" si="1078"/>
        <v>1.7371000000000001</v>
      </c>
      <c r="S5851" s="39">
        <f t="shared" si="1082"/>
        <v>4.27600000000085E-2</v>
      </c>
      <c r="T5851" s="39">
        <f t="shared" si="1075"/>
        <v>4.8359427597985212</v>
      </c>
      <c r="U5851" s="39">
        <f t="shared" si="1076"/>
        <v>6.6863207091924792</v>
      </c>
      <c r="V5851" s="43">
        <f t="shared" si="1077"/>
        <v>1.8504</v>
      </c>
    </row>
    <row r="5852" spans="5:22" hidden="1" x14ac:dyDescent="0.25">
      <c r="E5852" s="39">
        <f t="shared" si="1080"/>
        <v>4.2750000000008496E-2</v>
      </c>
      <c r="F5852" s="39">
        <f t="shared" si="1071"/>
        <v>4.8365083340662638</v>
      </c>
      <c r="G5852" s="39">
        <f t="shared" si="1072"/>
        <v>5.5136334027276526</v>
      </c>
      <c r="H5852" s="43">
        <f t="shared" si="1073"/>
        <v>0.67710000000000004</v>
      </c>
      <c r="L5852" s="39">
        <f t="shared" si="1081"/>
        <v>4.2750000000008496E-2</v>
      </c>
      <c r="M5852" s="39">
        <f t="shared" si="1079"/>
        <v>4.8365083340662638</v>
      </c>
      <c r="N5852" s="39">
        <f t="shared" si="1074"/>
        <v>6.5729831493215487</v>
      </c>
      <c r="O5852" s="43">
        <f t="shared" si="1078"/>
        <v>1.7364999999999999</v>
      </c>
      <c r="S5852" s="39">
        <f t="shared" si="1082"/>
        <v>4.2750000000008496E-2</v>
      </c>
      <c r="T5852" s="39">
        <f t="shared" si="1075"/>
        <v>4.8365083340662638</v>
      </c>
      <c r="U5852" s="39">
        <f t="shared" si="1076"/>
        <v>6.6863207091924792</v>
      </c>
      <c r="V5852" s="43">
        <f t="shared" si="1077"/>
        <v>1.8498000000000001</v>
      </c>
    </row>
    <row r="5853" spans="5:22" hidden="1" x14ac:dyDescent="0.25">
      <c r="E5853" s="39">
        <f t="shared" si="1080"/>
        <v>4.2740000000008493E-2</v>
      </c>
      <c r="F5853" s="39">
        <f t="shared" si="1071"/>
        <v>4.8370741068159404</v>
      </c>
      <c r="G5853" s="39">
        <f t="shared" si="1072"/>
        <v>5.5135580837509943</v>
      </c>
      <c r="H5853" s="43">
        <f t="shared" si="1073"/>
        <v>0.67649999999999999</v>
      </c>
      <c r="L5853" s="39">
        <f t="shared" si="1081"/>
        <v>4.2740000000008493E-2</v>
      </c>
      <c r="M5853" s="39">
        <f t="shared" si="1079"/>
        <v>4.8370741068159404</v>
      </c>
      <c r="N5853" s="39">
        <f t="shared" si="1074"/>
        <v>6.5728815480854079</v>
      </c>
      <c r="O5853" s="43">
        <f t="shared" si="1078"/>
        <v>1.7358</v>
      </c>
      <c r="S5853" s="39">
        <f t="shared" si="1082"/>
        <v>4.2740000000008493E-2</v>
      </c>
      <c r="T5853" s="39">
        <f t="shared" si="1075"/>
        <v>4.8370741068159404</v>
      </c>
      <c r="U5853" s="39">
        <f t="shared" si="1076"/>
        <v>6.6863207091924792</v>
      </c>
      <c r="V5853" s="43">
        <f t="shared" si="1077"/>
        <v>1.8492</v>
      </c>
    </row>
    <row r="5854" spans="5:22" hidden="1" x14ac:dyDescent="0.25">
      <c r="E5854" s="39">
        <f t="shared" si="1080"/>
        <v>4.273000000000849E-2</v>
      </c>
      <c r="F5854" s="39">
        <f t="shared" si="1071"/>
        <v>4.8376400781636697</v>
      </c>
      <c r="G5854" s="39">
        <f t="shared" si="1072"/>
        <v>5.513482744869898</v>
      </c>
      <c r="H5854" s="43">
        <f t="shared" si="1073"/>
        <v>0.67579999999999996</v>
      </c>
      <c r="L5854" s="39">
        <f t="shared" si="1081"/>
        <v>4.273000000000849E-2</v>
      </c>
      <c r="M5854" s="39">
        <f t="shared" si="1079"/>
        <v>4.8376400781636697</v>
      </c>
      <c r="N5854" s="39">
        <f t="shared" si="1074"/>
        <v>6.5727799230745543</v>
      </c>
      <c r="O5854" s="43">
        <f t="shared" si="1078"/>
        <v>1.7351000000000001</v>
      </c>
      <c r="S5854" s="39">
        <f t="shared" si="1082"/>
        <v>4.273000000000849E-2</v>
      </c>
      <c r="T5854" s="39">
        <f t="shared" si="1075"/>
        <v>4.8376400781636697</v>
      </c>
      <c r="U5854" s="39">
        <f t="shared" si="1076"/>
        <v>6.6863207091924792</v>
      </c>
      <c r="V5854" s="43">
        <f t="shared" si="1077"/>
        <v>1.8487</v>
      </c>
    </row>
    <row r="5855" spans="5:22" hidden="1" x14ac:dyDescent="0.25">
      <c r="E5855" s="39">
        <f t="shared" si="1080"/>
        <v>4.2720000000008487E-2</v>
      </c>
      <c r="F5855" s="39">
        <f t="shared" si="1071"/>
        <v>4.8382062482256663</v>
      </c>
      <c r="G5855" s="39">
        <f t="shared" si="1072"/>
        <v>5.5134073860746406</v>
      </c>
      <c r="H5855" s="43">
        <f t="shared" si="1073"/>
        <v>0.67520000000000002</v>
      </c>
      <c r="L5855" s="39">
        <f t="shared" si="1081"/>
        <v>4.2720000000008487E-2</v>
      </c>
      <c r="M5855" s="39">
        <f t="shared" si="1079"/>
        <v>4.8382062482256663</v>
      </c>
      <c r="N5855" s="39">
        <f t="shared" si="1074"/>
        <v>6.5726782742778571</v>
      </c>
      <c r="O5855" s="43">
        <f t="shared" si="1078"/>
        <v>1.7344999999999999</v>
      </c>
      <c r="S5855" s="39">
        <f t="shared" si="1082"/>
        <v>4.2720000000008487E-2</v>
      </c>
      <c r="T5855" s="39">
        <f t="shared" si="1075"/>
        <v>4.8382062482256663</v>
      </c>
      <c r="U5855" s="39">
        <f t="shared" si="1076"/>
        <v>6.6863207091924792</v>
      </c>
      <c r="V5855" s="43">
        <f t="shared" si="1077"/>
        <v>1.8481000000000001</v>
      </c>
    </row>
    <row r="5856" spans="5:22" hidden="1" x14ac:dyDescent="0.25">
      <c r="E5856" s="39">
        <f t="shared" si="1080"/>
        <v>4.2710000000008484E-2</v>
      </c>
      <c r="F5856" s="39">
        <f t="shared" si="1071"/>
        <v>4.8387726171182388</v>
      </c>
      <c r="G5856" s="39">
        <f t="shared" si="1072"/>
        <v>5.5133320073554932</v>
      </c>
      <c r="H5856" s="43">
        <f t="shared" si="1073"/>
        <v>0.67459999999999998</v>
      </c>
      <c r="L5856" s="39">
        <f t="shared" si="1081"/>
        <v>4.2710000000008484E-2</v>
      </c>
      <c r="M5856" s="39">
        <f t="shared" si="1079"/>
        <v>4.8387726171182388</v>
      </c>
      <c r="N5856" s="39">
        <f t="shared" si="1074"/>
        <v>6.5725766016841813</v>
      </c>
      <c r="O5856" s="43">
        <f t="shared" si="1078"/>
        <v>1.7338</v>
      </c>
      <c r="S5856" s="39">
        <f t="shared" si="1082"/>
        <v>4.2710000000008484E-2</v>
      </c>
      <c r="T5856" s="39">
        <f t="shared" si="1075"/>
        <v>4.8387726171182388</v>
      </c>
      <c r="U5856" s="39">
        <f t="shared" si="1076"/>
        <v>6.6863207091924792</v>
      </c>
      <c r="V5856" s="43">
        <f t="shared" si="1077"/>
        <v>1.8474999999999999</v>
      </c>
    </row>
    <row r="5857" spans="5:22" hidden="1" x14ac:dyDescent="0.25">
      <c r="E5857" s="39">
        <f t="shared" si="1080"/>
        <v>4.2700000000008481E-2</v>
      </c>
      <c r="F5857" s="39">
        <f t="shared" si="1071"/>
        <v>4.839339184957792</v>
      </c>
      <c r="G5857" s="39">
        <f t="shared" si="1072"/>
        <v>5.5132566087027195</v>
      </c>
      <c r="H5857" s="43">
        <f t="shared" si="1073"/>
        <v>0.67390000000000005</v>
      </c>
      <c r="L5857" s="39">
        <f t="shared" si="1081"/>
        <v>4.2700000000008481E-2</v>
      </c>
      <c r="M5857" s="39">
        <f t="shared" si="1079"/>
        <v>4.839339184957792</v>
      </c>
      <c r="N5857" s="39">
        <f t="shared" si="1074"/>
        <v>6.5724749052823812</v>
      </c>
      <c r="O5857" s="43">
        <f t="shared" si="1078"/>
        <v>1.7331000000000001</v>
      </c>
      <c r="S5857" s="39">
        <f t="shared" si="1082"/>
        <v>4.2700000000008481E-2</v>
      </c>
      <c r="T5857" s="39">
        <f t="shared" si="1075"/>
        <v>4.839339184957792</v>
      </c>
      <c r="U5857" s="39">
        <f t="shared" si="1076"/>
        <v>6.6863207091924792</v>
      </c>
      <c r="V5857" s="43">
        <f t="shared" si="1077"/>
        <v>1.847</v>
      </c>
    </row>
    <row r="5858" spans="5:22" hidden="1" x14ac:dyDescent="0.25">
      <c r="E5858" s="39">
        <f t="shared" si="1080"/>
        <v>4.2690000000008478E-2</v>
      </c>
      <c r="F5858" s="39">
        <f t="shared" si="1071"/>
        <v>4.8399059518608256</v>
      </c>
      <c r="G5858" s="39">
        <f t="shared" si="1072"/>
        <v>5.5131811901065753</v>
      </c>
      <c r="H5858" s="43">
        <f t="shared" si="1073"/>
        <v>0.67330000000000001</v>
      </c>
      <c r="L5858" s="39">
        <f t="shared" si="1081"/>
        <v>4.2690000000008478E-2</v>
      </c>
      <c r="M5858" s="39">
        <f t="shared" si="1079"/>
        <v>4.8399059518608256</v>
      </c>
      <c r="N5858" s="39">
        <f t="shared" si="1074"/>
        <v>6.5723731850613039</v>
      </c>
      <c r="O5858" s="43">
        <f t="shared" si="1078"/>
        <v>1.7324999999999999</v>
      </c>
      <c r="S5858" s="39">
        <f t="shared" si="1082"/>
        <v>4.2690000000008478E-2</v>
      </c>
      <c r="T5858" s="39">
        <f t="shared" si="1075"/>
        <v>4.8399059518608256</v>
      </c>
      <c r="U5858" s="39">
        <f t="shared" si="1076"/>
        <v>6.6863207091924792</v>
      </c>
      <c r="V5858" s="43">
        <f t="shared" si="1077"/>
        <v>1.8464</v>
      </c>
    </row>
    <row r="5859" spans="5:22" hidden="1" x14ac:dyDescent="0.25">
      <c r="E5859" s="39">
        <f t="shared" si="1080"/>
        <v>4.2680000000008475E-2</v>
      </c>
      <c r="F5859" s="39">
        <f t="shared" si="1071"/>
        <v>4.8404729179439352</v>
      </c>
      <c r="G5859" s="39">
        <f t="shared" si="1072"/>
        <v>5.5131057515573119</v>
      </c>
      <c r="H5859" s="43">
        <f t="shared" si="1073"/>
        <v>0.67259999999999998</v>
      </c>
      <c r="L5859" s="39">
        <f t="shared" si="1081"/>
        <v>4.2680000000008475E-2</v>
      </c>
      <c r="M5859" s="39">
        <f t="shared" si="1079"/>
        <v>4.8404729179439352</v>
      </c>
      <c r="N5859" s="39">
        <f t="shared" si="1074"/>
        <v>6.5722714410097893</v>
      </c>
      <c r="O5859" s="43">
        <f t="shared" si="1078"/>
        <v>1.7318</v>
      </c>
      <c r="S5859" s="39">
        <f t="shared" si="1082"/>
        <v>4.2680000000008475E-2</v>
      </c>
      <c r="T5859" s="39">
        <f t="shared" si="1075"/>
        <v>4.8404729179439352</v>
      </c>
      <c r="U5859" s="39">
        <f t="shared" si="1076"/>
        <v>6.6863207091924792</v>
      </c>
      <c r="V5859" s="43">
        <f t="shared" si="1077"/>
        <v>1.8458000000000001</v>
      </c>
    </row>
    <row r="5860" spans="5:22" hidden="1" x14ac:dyDescent="0.25">
      <c r="E5860" s="39">
        <f t="shared" si="1080"/>
        <v>4.2670000000008472E-2</v>
      </c>
      <c r="F5860" s="39">
        <f t="shared" si="1071"/>
        <v>4.8410400833238123</v>
      </c>
      <c r="G5860" s="39">
        <f t="shared" si="1072"/>
        <v>5.5130302930451718</v>
      </c>
      <c r="H5860" s="43">
        <f t="shared" si="1073"/>
        <v>0.67200000000000004</v>
      </c>
      <c r="L5860" s="39">
        <f t="shared" si="1081"/>
        <v>4.2670000000008472E-2</v>
      </c>
      <c r="M5860" s="39">
        <f t="shared" si="1079"/>
        <v>4.8410400833238123</v>
      </c>
      <c r="N5860" s="39">
        <f t="shared" si="1074"/>
        <v>6.5721696731166697</v>
      </c>
      <c r="O5860" s="43">
        <f t="shared" si="1078"/>
        <v>1.7311000000000001</v>
      </c>
      <c r="S5860" s="39">
        <f t="shared" si="1082"/>
        <v>4.2670000000008472E-2</v>
      </c>
      <c r="T5860" s="39">
        <f t="shared" si="1075"/>
        <v>4.8410400833238123</v>
      </c>
      <c r="U5860" s="39">
        <f t="shared" si="1076"/>
        <v>6.6863207091924792</v>
      </c>
      <c r="V5860" s="43">
        <f t="shared" si="1077"/>
        <v>1.8452999999999999</v>
      </c>
    </row>
    <row r="5861" spans="5:22" hidden="1" x14ac:dyDescent="0.25">
      <c r="E5861" s="39">
        <f t="shared" si="1080"/>
        <v>4.2660000000008469E-2</v>
      </c>
      <c r="F5861" s="39">
        <f t="shared" si="1071"/>
        <v>4.8416074481172426</v>
      </c>
      <c r="G5861" s="39">
        <f t="shared" si="1072"/>
        <v>5.5129548145603895</v>
      </c>
      <c r="H5861" s="43">
        <f t="shared" si="1073"/>
        <v>0.67130000000000001</v>
      </c>
      <c r="L5861" s="39">
        <f t="shared" si="1081"/>
        <v>4.2660000000008469E-2</v>
      </c>
      <c r="M5861" s="39">
        <f t="shared" si="1079"/>
        <v>4.8416074481172426</v>
      </c>
      <c r="N5861" s="39">
        <f t="shared" si="1074"/>
        <v>6.5720678813707671</v>
      </c>
      <c r="O5861" s="43">
        <f t="shared" si="1078"/>
        <v>1.7304999999999999</v>
      </c>
      <c r="S5861" s="39">
        <f t="shared" si="1082"/>
        <v>4.2660000000008469E-2</v>
      </c>
      <c r="T5861" s="39">
        <f t="shared" si="1075"/>
        <v>4.8416074481172426</v>
      </c>
      <c r="U5861" s="39">
        <f t="shared" si="1076"/>
        <v>6.6863207091924792</v>
      </c>
      <c r="V5861" s="43">
        <f t="shared" si="1077"/>
        <v>1.8447</v>
      </c>
    </row>
    <row r="5862" spans="5:22" hidden="1" x14ac:dyDescent="0.25">
      <c r="E5862" s="39">
        <f t="shared" si="1080"/>
        <v>4.2650000000008466E-2</v>
      </c>
      <c r="F5862" s="39">
        <f t="shared" si="1071"/>
        <v>4.8421750124411096</v>
      </c>
      <c r="G5862" s="39">
        <f t="shared" si="1072"/>
        <v>5.5128793160931941</v>
      </c>
      <c r="H5862" s="43">
        <f t="shared" si="1073"/>
        <v>0.67069999999999996</v>
      </c>
      <c r="L5862" s="39">
        <f t="shared" si="1081"/>
        <v>4.2650000000008466E-2</v>
      </c>
      <c r="M5862" s="39">
        <f t="shared" si="1079"/>
        <v>4.8421750124411096</v>
      </c>
      <c r="N5862" s="39">
        <f t="shared" si="1074"/>
        <v>6.5719660657608987</v>
      </c>
      <c r="O5862" s="43">
        <f t="shared" si="1078"/>
        <v>1.7298</v>
      </c>
      <c r="S5862" s="39">
        <f t="shared" si="1082"/>
        <v>4.2650000000008466E-2</v>
      </c>
      <c r="T5862" s="39">
        <f t="shared" si="1075"/>
        <v>4.8421750124411096</v>
      </c>
      <c r="U5862" s="39">
        <f t="shared" si="1076"/>
        <v>6.6863207091924792</v>
      </c>
      <c r="V5862" s="43">
        <f t="shared" si="1077"/>
        <v>1.8441000000000001</v>
      </c>
    </row>
    <row r="5863" spans="5:22" hidden="1" x14ac:dyDescent="0.25">
      <c r="E5863" s="39">
        <f t="shared" si="1080"/>
        <v>4.2640000000008463E-2</v>
      </c>
      <c r="F5863" s="39">
        <f t="shared" si="1071"/>
        <v>4.8427427764123925</v>
      </c>
      <c r="G5863" s="39">
        <f t="shared" si="1072"/>
        <v>5.5128037976338078</v>
      </c>
      <c r="H5863" s="43">
        <f t="shared" si="1073"/>
        <v>0.67010000000000003</v>
      </c>
      <c r="L5863" s="39">
        <f t="shared" si="1081"/>
        <v>4.2640000000008463E-2</v>
      </c>
      <c r="M5863" s="39">
        <f t="shared" si="1079"/>
        <v>4.8427427764123925</v>
      </c>
      <c r="N5863" s="39">
        <f t="shared" si="1074"/>
        <v>6.5718642262758733</v>
      </c>
      <c r="O5863" s="43">
        <f t="shared" si="1078"/>
        <v>1.7291000000000001</v>
      </c>
      <c r="S5863" s="39">
        <f t="shared" si="1082"/>
        <v>4.2640000000008463E-2</v>
      </c>
      <c r="T5863" s="39">
        <f t="shared" si="1075"/>
        <v>4.8427427764123925</v>
      </c>
      <c r="U5863" s="39">
        <f t="shared" si="1076"/>
        <v>6.6863207091924792</v>
      </c>
      <c r="V5863" s="43">
        <f t="shared" si="1077"/>
        <v>1.8435999999999999</v>
      </c>
    </row>
    <row r="5864" spans="5:22" hidden="1" x14ac:dyDescent="0.25">
      <c r="E5864" s="39">
        <f t="shared" si="1080"/>
        <v>4.263000000000846E-2</v>
      </c>
      <c r="F5864" s="39">
        <f t="shared" si="1071"/>
        <v>4.8433107401481648</v>
      </c>
      <c r="G5864" s="39">
        <f t="shared" si="1072"/>
        <v>5.5127282591724445</v>
      </c>
      <c r="H5864" s="43">
        <f t="shared" si="1073"/>
        <v>0.6694</v>
      </c>
      <c r="L5864" s="39">
        <f t="shared" si="1081"/>
        <v>4.263000000000846E-2</v>
      </c>
      <c r="M5864" s="39">
        <f t="shared" si="1079"/>
        <v>4.8433107401481648</v>
      </c>
      <c r="N5864" s="39">
        <f t="shared" si="1074"/>
        <v>6.5717623629044892</v>
      </c>
      <c r="O5864" s="43">
        <f t="shared" si="1078"/>
        <v>1.7284999999999999</v>
      </c>
      <c r="S5864" s="39">
        <f t="shared" si="1082"/>
        <v>4.263000000000846E-2</v>
      </c>
      <c r="T5864" s="39">
        <f t="shared" si="1075"/>
        <v>4.8433107401481648</v>
      </c>
      <c r="U5864" s="39">
        <f t="shared" si="1076"/>
        <v>6.6863207091924792</v>
      </c>
      <c r="V5864" s="43">
        <f t="shared" si="1077"/>
        <v>1.843</v>
      </c>
    </row>
    <row r="5865" spans="5:22" hidden="1" x14ac:dyDescent="0.25">
      <c r="E5865" s="39">
        <f t="shared" si="1080"/>
        <v>4.2620000000008457E-2</v>
      </c>
      <c r="F5865" s="39">
        <f t="shared" si="1071"/>
        <v>4.8438789037655985</v>
      </c>
      <c r="G5865" s="39">
        <f t="shared" si="1072"/>
        <v>5.512652700699312</v>
      </c>
      <c r="H5865" s="43">
        <f t="shared" si="1073"/>
        <v>0.66879999999999995</v>
      </c>
      <c r="L5865" s="39">
        <f t="shared" si="1081"/>
        <v>4.2620000000008457E-2</v>
      </c>
      <c r="M5865" s="39">
        <f t="shared" si="1079"/>
        <v>4.8438789037655985</v>
      </c>
      <c r="N5865" s="39">
        <f t="shared" si="1074"/>
        <v>6.5716604756355403</v>
      </c>
      <c r="O5865" s="43">
        <f t="shared" si="1078"/>
        <v>1.7278</v>
      </c>
      <c r="S5865" s="39">
        <f t="shared" si="1082"/>
        <v>4.2620000000008457E-2</v>
      </c>
      <c r="T5865" s="39">
        <f t="shared" si="1075"/>
        <v>4.8438789037655985</v>
      </c>
      <c r="U5865" s="39">
        <f t="shared" si="1076"/>
        <v>6.6863207091924792</v>
      </c>
      <c r="V5865" s="43">
        <f t="shared" si="1077"/>
        <v>1.8424</v>
      </c>
    </row>
    <row r="5866" spans="5:22" hidden="1" x14ac:dyDescent="0.25">
      <c r="E5866" s="39">
        <f t="shared" si="1080"/>
        <v>4.2610000000008454E-2</v>
      </c>
      <c r="F5866" s="39">
        <f t="shared" si="1071"/>
        <v>4.844447267381959</v>
      </c>
      <c r="G5866" s="39">
        <f t="shared" si="1072"/>
        <v>5.512577122204612</v>
      </c>
      <c r="H5866" s="43">
        <f t="shared" si="1073"/>
        <v>0.66810000000000003</v>
      </c>
      <c r="L5866" s="39">
        <f t="shared" si="1081"/>
        <v>4.2610000000008454E-2</v>
      </c>
      <c r="M5866" s="39">
        <f t="shared" si="1079"/>
        <v>4.844447267381959</v>
      </c>
      <c r="N5866" s="39">
        <f t="shared" si="1074"/>
        <v>6.5715585644578107</v>
      </c>
      <c r="O5866" s="43">
        <f t="shared" si="1078"/>
        <v>1.7271000000000001</v>
      </c>
      <c r="S5866" s="39">
        <f t="shared" si="1082"/>
        <v>4.2610000000008454E-2</v>
      </c>
      <c r="T5866" s="39">
        <f t="shared" si="1075"/>
        <v>4.844447267381959</v>
      </c>
      <c r="U5866" s="39">
        <f t="shared" si="1076"/>
        <v>6.6863207091924792</v>
      </c>
      <c r="V5866" s="43">
        <f t="shared" si="1077"/>
        <v>1.8419000000000001</v>
      </c>
    </row>
    <row r="5867" spans="5:22" hidden="1" x14ac:dyDescent="0.25">
      <c r="E5867" s="39">
        <f t="shared" si="1080"/>
        <v>4.2600000000008451E-2</v>
      </c>
      <c r="F5867" s="39">
        <f t="shared" si="1071"/>
        <v>4.8450158311146119</v>
      </c>
      <c r="G5867" s="39">
        <f t="shared" si="1072"/>
        <v>5.5125015236785355</v>
      </c>
      <c r="H5867" s="43">
        <f t="shared" si="1073"/>
        <v>0.66749999999999998</v>
      </c>
      <c r="L5867" s="39">
        <f t="shared" si="1081"/>
        <v>4.2600000000008451E-2</v>
      </c>
      <c r="M5867" s="39">
        <f t="shared" si="1079"/>
        <v>4.8450158311146119</v>
      </c>
      <c r="N5867" s="39">
        <f t="shared" si="1074"/>
        <v>6.5714566293600765</v>
      </c>
      <c r="O5867" s="43">
        <f t="shared" si="1078"/>
        <v>1.7263999999999999</v>
      </c>
      <c r="S5867" s="39">
        <f t="shared" si="1082"/>
        <v>4.2600000000008451E-2</v>
      </c>
      <c r="T5867" s="39">
        <f t="shared" si="1075"/>
        <v>4.8450158311146119</v>
      </c>
      <c r="U5867" s="39">
        <f t="shared" si="1076"/>
        <v>6.6863207091924792</v>
      </c>
      <c r="V5867" s="43">
        <f t="shared" si="1077"/>
        <v>1.8412999999999999</v>
      </c>
    </row>
    <row r="5868" spans="5:22" hidden="1" x14ac:dyDescent="0.25">
      <c r="E5868" s="39">
        <f t="shared" si="1080"/>
        <v>4.2590000000008447E-2</v>
      </c>
      <c r="F5868" s="39">
        <f t="shared" si="1071"/>
        <v>4.8455845950810144</v>
      </c>
      <c r="G5868" s="39">
        <f t="shared" si="1072"/>
        <v>5.5124259051112707</v>
      </c>
      <c r="H5868" s="43">
        <f t="shared" si="1073"/>
        <v>0.66679999999999995</v>
      </c>
      <c r="L5868" s="39">
        <f t="shared" si="1081"/>
        <v>4.2590000000008447E-2</v>
      </c>
      <c r="M5868" s="39">
        <f t="shared" si="1079"/>
        <v>4.8455845950810144</v>
      </c>
      <c r="N5868" s="39">
        <f t="shared" si="1074"/>
        <v>6.5713546703311057</v>
      </c>
      <c r="O5868" s="43">
        <f t="shared" si="1078"/>
        <v>1.7258</v>
      </c>
      <c r="S5868" s="39">
        <f t="shared" si="1082"/>
        <v>4.2590000000008447E-2</v>
      </c>
      <c r="T5868" s="39">
        <f t="shared" si="1075"/>
        <v>4.8455845950810144</v>
      </c>
      <c r="U5868" s="39">
        <f t="shared" si="1076"/>
        <v>6.6863207091924792</v>
      </c>
      <c r="V5868" s="43">
        <f t="shared" si="1077"/>
        <v>1.8407</v>
      </c>
    </row>
    <row r="5869" spans="5:22" hidden="1" x14ac:dyDescent="0.25">
      <c r="E5869" s="39">
        <f t="shared" si="1080"/>
        <v>4.2580000000008444E-2</v>
      </c>
      <c r="F5869" s="39">
        <f t="shared" si="1071"/>
        <v>4.8461535593987257</v>
      </c>
      <c r="G5869" s="39">
        <f t="shared" si="1072"/>
        <v>5.5123502664929962</v>
      </c>
      <c r="H5869" s="43">
        <f t="shared" si="1073"/>
        <v>0.66620000000000001</v>
      </c>
      <c r="L5869" s="39">
        <f t="shared" si="1081"/>
        <v>4.2580000000008444E-2</v>
      </c>
      <c r="M5869" s="39">
        <f t="shared" si="1079"/>
        <v>4.8461535593987257</v>
      </c>
      <c r="N5869" s="39">
        <f t="shared" si="1074"/>
        <v>6.5712526873596611</v>
      </c>
      <c r="O5869" s="43">
        <f t="shared" si="1078"/>
        <v>1.7251000000000001</v>
      </c>
      <c r="S5869" s="39">
        <f t="shared" si="1082"/>
        <v>4.2580000000008444E-2</v>
      </c>
      <c r="T5869" s="39">
        <f t="shared" si="1075"/>
        <v>4.8461535593987257</v>
      </c>
      <c r="U5869" s="39">
        <f t="shared" si="1076"/>
        <v>6.6863207091924792</v>
      </c>
      <c r="V5869" s="43">
        <f t="shared" si="1077"/>
        <v>1.8402000000000001</v>
      </c>
    </row>
    <row r="5870" spans="5:22" hidden="1" x14ac:dyDescent="0.25">
      <c r="E5870" s="39">
        <f t="shared" si="1080"/>
        <v>4.2570000000008441E-2</v>
      </c>
      <c r="F5870" s="39">
        <f t="shared" si="1071"/>
        <v>4.8467227241853967</v>
      </c>
      <c r="G5870" s="39">
        <f t="shared" si="1072"/>
        <v>5.5122746078138851</v>
      </c>
      <c r="H5870" s="43">
        <f t="shared" si="1073"/>
        <v>0.66559999999999997</v>
      </c>
      <c r="L5870" s="39">
        <f t="shared" si="1081"/>
        <v>4.2570000000008441E-2</v>
      </c>
      <c r="M5870" s="39">
        <f t="shared" si="1079"/>
        <v>4.8467227241853967</v>
      </c>
      <c r="N5870" s="39">
        <f t="shared" si="1074"/>
        <v>6.5711506804344939</v>
      </c>
      <c r="O5870" s="43">
        <f t="shared" si="1078"/>
        <v>1.7243999999999999</v>
      </c>
      <c r="S5870" s="39">
        <f t="shared" si="1082"/>
        <v>4.2570000000008441E-2</v>
      </c>
      <c r="T5870" s="39">
        <f t="shared" si="1075"/>
        <v>4.8467227241853967</v>
      </c>
      <c r="U5870" s="39">
        <f t="shared" si="1076"/>
        <v>6.6863207091924792</v>
      </c>
      <c r="V5870" s="43">
        <f t="shared" si="1077"/>
        <v>1.8395999999999999</v>
      </c>
    </row>
    <row r="5871" spans="5:22" hidden="1" x14ac:dyDescent="0.25">
      <c r="E5871" s="39">
        <f t="shared" si="1080"/>
        <v>4.2560000000008438E-2</v>
      </c>
      <c r="F5871" s="39">
        <f t="shared" si="1071"/>
        <v>4.8472920895587777</v>
      </c>
      <c r="G5871" s="39">
        <f t="shared" si="1072"/>
        <v>5.5121989290641018</v>
      </c>
      <c r="H5871" s="43">
        <f t="shared" si="1073"/>
        <v>0.66490000000000005</v>
      </c>
      <c r="L5871" s="39">
        <f t="shared" si="1081"/>
        <v>4.2560000000008438E-2</v>
      </c>
      <c r="M5871" s="39">
        <f t="shared" si="1079"/>
        <v>4.8472920895587777</v>
      </c>
      <c r="N5871" s="39">
        <f t="shared" si="1074"/>
        <v>6.5710486495443492</v>
      </c>
      <c r="O5871" s="43">
        <f t="shared" si="1078"/>
        <v>1.7238</v>
      </c>
      <c r="S5871" s="39">
        <f t="shared" si="1082"/>
        <v>4.2560000000008438E-2</v>
      </c>
      <c r="T5871" s="39">
        <f t="shared" si="1075"/>
        <v>4.8472920895587777</v>
      </c>
      <c r="U5871" s="39">
        <f t="shared" si="1076"/>
        <v>6.6863207091924792</v>
      </c>
      <c r="V5871" s="43">
        <f t="shared" si="1077"/>
        <v>1.839</v>
      </c>
    </row>
    <row r="5872" spans="5:22" hidden="1" x14ac:dyDescent="0.25">
      <c r="E5872" s="39">
        <f t="shared" si="1080"/>
        <v>4.2550000000008435E-2</v>
      </c>
      <c r="F5872" s="39">
        <f t="shared" si="1071"/>
        <v>4.8478616556367156</v>
      </c>
      <c r="G5872" s="39">
        <f t="shared" si="1072"/>
        <v>5.5121232302338043</v>
      </c>
      <c r="H5872" s="43">
        <f t="shared" si="1073"/>
        <v>0.6643</v>
      </c>
      <c r="L5872" s="39">
        <f t="shared" si="1081"/>
        <v>4.2550000000008435E-2</v>
      </c>
      <c r="M5872" s="39">
        <f t="shared" si="1079"/>
        <v>4.8478616556367156</v>
      </c>
      <c r="N5872" s="39">
        <f t="shared" si="1074"/>
        <v>6.5709465946779639</v>
      </c>
      <c r="O5872" s="43">
        <f t="shared" si="1078"/>
        <v>1.7231000000000001</v>
      </c>
      <c r="S5872" s="39">
        <f t="shared" si="1082"/>
        <v>4.2550000000008435E-2</v>
      </c>
      <c r="T5872" s="39">
        <f t="shared" si="1075"/>
        <v>4.8478616556367156</v>
      </c>
      <c r="U5872" s="39">
        <f t="shared" si="1076"/>
        <v>6.6863207091924792</v>
      </c>
      <c r="V5872" s="43">
        <f t="shared" si="1077"/>
        <v>1.8385</v>
      </c>
    </row>
    <row r="5873" spans="5:22" hidden="1" x14ac:dyDescent="0.25">
      <c r="E5873" s="39">
        <f t="shared" si="1080"/>
        <v>4.2540000000008432E-2</v>
      </c>
      <c r="F5873" s="39">
        <f t="shared" si="1071"/>
        <v>4.8484314225371534</v>
      </c>
      <c r="G5873" s="39">
        <f t="shared" si="1072"/>
        <v>5.5120475113131437</v>
      </c>
      <c r="H5873" s="43">
        <f t="shared" si="1073"/>
        <v>0.66359999999999997</v>
      </c>
      <c r="L5873" s="39">
        <f t="shared" si="1081"/>
        <v>4.2540000000008432E-2</v>
      </c>
      <c r="M5873" s="39">
        <f t="shared" si="1079"/>
        <v>4.8484314225371534</v>
      </c>
      <c r="N5873" s="39">
        <f t="shared" si="1074"/>
        <v>6.5708445158240671</v>
      </c>
      <c r="O5873" s="43">
        <f t="shared" si="1078"/>
        <v>1.7223999999999999</v>
      </c>
      <c r="S5873" s="39">
        <f t="shared" si="1082"/>
        <v>4.2540000000008432E-2</v>
      </c>
      <c r="T5873" s="39">
        <f t="shared" si="1075"/>
        <v>4.8484314225371534</v>
      </c>
      <c r="U5873" s="39">
        <f t="shared" si="1076"/>
        <v>6.6863207091924792</v>
      </c>
      <c r="V5873" s="43">
        <f t="shared" si="1077"/>
        <v>1.8379000000000001</v>
      </c>
    </row>
    <row r="5874" spans="5:22" hidden="1" x14ac:dyDescent="0.25">
      <c r="E5874" s="39">
        <f t="shared" si="1080"/>
        <v>4.2530000000008429E-2</v>
      </c>
      <c r="F5874" s="39">
        <f t="shared" si="1071"/>
        <v>4.8490013903781328</v>
      </c>
      <c r="G5874" s="39">
        <f t="shared" si="1072"/>
        <v>5.5119717722922639</v>
      </c>
      <c r="H5874" s="43">
        <f t="shared" si="1073"/>
        <v>0.66300000000000003</v>
      </c>
      <c r="L5874" s="39">
        <f t="shared" si="1081"/>
        <v>4.2530000000008429E-2</v>
      </c>
      <c r="M5874" s="39">
        <f t="shared" si="1079"/>
        <v>4.8490013903781328</v>
      </c>
      <c r="N5874" s="39">
        <f t="shared" si="1074"/>
        <v>6.5707424129713807</v>
      </c>
      <c r="O5874" s="43">
        <f t="shared" si="1078"/>
        <v>1.7217</v>
      </c>
      <c r="S5874" s="39">
        <f t="shared" si="1082"/>
        <v>4.2530000000008429E-2</v>
      </c>
      <c r="T5874" s="39">
        <f t="shared" si="1075"/>
        <v>4.8490013903781328</v>
      </c>
      <c r="U5874" s="39">
        <f t="shared" si="1076"/>
        <v>6.6863207091924792</v>
      </c>
      <c r="V5874" s="43">
        <f t="shared" si="1077"/>
        <v>1.8372999999999999</v>
      </c>
    </row>
    <row r="5875" spans="5:22" hidden="1" x14ac:dyDescent="0.25">
      <c r="E5875" s="39">
        <f t="shared" si="1080"/>
        <v>4.2520000000008426E-2</v>
      </c>
      <c r="F5875" s="39">
        <f t="shared" si="1071"/>
        <v>4.8495715592777904</v>
      </c>
      <c r="G5875" s="39">
        <f t="shared" si="1072"/>
        <v>5.5118960131613015</v>
      </c>
      <c r="H5875" s="43">
        <f t="shared" si="1073"/>
        <v>0.6623</v>
      </c>
      <c r="L5875" s="39">
        <f t="shared" si="1081"/>
        <v>4.2520000000008426E-2</v>
      </c>
      <c r="M5875" s="39">
        <f t="shared" si="1079"/>
        <v>4.8495715592777904</v>
      </c>
      <c r="N5875" s="39">
        <f t="shared" si="1074"/>
        <v>6.5706402861086159</v>
      </c>
      <c r="O5875" s="43">
        <f t="shared" si="1078"/>
        <v>1.7211000000000001</v>
      </c>
      <c r="S5875" s="39">
        <f t="shared" si="1082"/>
        <v>4.2520000000008426E-2</v>
      </c>
      <c r="T5875" s="39">
        <f t="shared" si="1075"/>
        <v>4.8495715592777904</v>
      </c>
      <c r="U5875" s="39">
        <f t="shared" si="1076"/>
        <v>6.6863207091924792</v>
      </c>
      <c r="V5875" s="43">
        <f t="shared" si="1077"/>
        <v>1.8367</v>
      </c>
    </row>
    <row r="5876" spans="5:22" hidden="1" x14ac:dyDescent="0.25">
      <c r="E5876" s="39">
        <f t="shared" si="1080"/>
        <v>4.2510000000008423E-2</v>
      </c>
      <c r="F5876" s="39">
        <f t="shared" si="1071"/>
        <v>4.8501419293543613</v>
      </c>
      <c r="G5876" s="39">
        <f t="shared" si="1072"/>
        <v>5.5118202339103863</v>
      </c>
      <c r="H5876" s="43">
        <f t="shared" si="1073"/>
        <v>0.66169999999999995</v>
      </c>
      <c r="L5876" s="39">
        <f t="shared" si="1081"/>
        <v>4.2510000000008423E-2</v>
      </c>
      <c r="M5876" s="39">
        <f t="shared" si="1079"/>
        <v>4.8501419293543613</v>
      </c>
      <c r="N5876" s="39">
        <f t="shared" si="1074"/>
        <v>6.5705381352244796</v>
      </c>
      <c r="O5876" s="43">
        <f t="shared" si="1078"/>
        <v>1.7203999999999999</v>
      </c>
      <c r="S5876" s="39">
        <f t="shared" si="1082"/>
        <v>4.2510000000008423E-2</v>
      </c>
      <c r="T5876" s="39">
        <f t="shared" si="1075"/>
        <v>4.8501419293543613</v>
      </c>
      <c r="U5876" s="39">
        <f t="shared" si="1076"/>
        <v>6.6863207091924792</v>
      </c>
      <c r="V5876" s="43">
        <f t="shared" si="1077"/>
        <v>1.8362000000000001</v>
      </c>
    </row>
    <row r="5877" spans="5:22" hidden="1" x14ac:dyDescent="0.25">
      <c r="E5877" s="39">
        <f t="shared" si="1080"/>
        <v>4.250000000000842E-2</v>
      </c>
      <c r="F5877" s="39">
        <f t="shared" si="1071"/>
        <v>4.8507125007261793</v>
      </c>
      <c r="G5877" s="39">
        <f t="shared" si="1072"/>
        <v>5.5117444345296409</v>
      </c>
      <c r="H5877" s="43">
        <f t="shared" si="1073"/>
        <v>0.66100000000000003</v>
      </c>
      <c r="L5877" s="39">
        <f t="shared" si="1081"/>
        <v>4.250000000000842E-2</v>
      </c>
      <c r="M5877" s="39">
        <f t="shared" si="1079"/>
        <v>4.8507125007261793</v>
      </c>
      <c r="N5877" s="39">
        <f t="shared" si="1074"/>
        <v>6.5704359603076687</v>
      </c>
      <c r="O5877" s="43">
        <f t="shared" si="1078"/>
        <v>1.7197</v>
      </c>
      <c r="S5877" s="39">
        <f t="shared" si="1082"/>
        <v>4.250000000000842E-2</v>
      </c>
      <c r="T5877" s="39">
        <f t="shared" si="1075"/>
        <v>4.8507125007261793</v>
      </c>
      <c r="U5877" s="39">
        <f t="shared" si="1076"/>
        <v>6.6863207091924792</v>
      </c>
      <c r="V5877" s="43">
        <f t="shared" si="1077"/>
        <v>1.8355999999999999</v>
      </c>
    </row>
    <row r="5878" spans="5:22" hidden="1" x14ac:dyDescent="0.25">
      <c r="E5878" s="39">
        <f t="shared" si="1080"/>
        <v>4.2490000000008417E-2</v>
      </c>
      <c r="F5878" s="39">
        <f t="shared" si="1071"/>
        <v>4.8512832735116724</v>
      </c>
      <c r="G5878" s="39">
        <f t="shared" si="1072"/>
        <v>5.5116686150091816</v>
      </c>
      <c r="H5878" s="43">
        <f t="shared" si="1073"/>
        <v>0.66039999999999999</v>
      </c>
      <c r="L5878" s="39">
        <f t="shared" si="1081"/>
        <v>4.2490000000008417E-2</v>
      </c>
      <c r="M5878" s="39">
        <f t="shared" si="1079"/>
        <v>4.8512832735116724</v>
      </c>
      <c r="N5878" s="39">
        <f t="shared" si="1074"/>
        <v>6.5703337613468715</v>
      </c>
      <c r="O5878" s="43">
        <f t="shared" si="1078"/>
        <v>1.7191000000000001</v>
      </c>
      <c r="S5878" s="39">
        <f t="shared" si="1082"/>
        <v>4.2490000000008417E-2</v>
      </c>
      <c r="T5878" s="39">
        <f t="shared" si="1075"/>
        <v>4.8512832735116724</v>
      </c>
      <c r="U5878" s="39">
        <f t="shared" si="1076"/>
        <v>6.6863207091924792</v>
      </c>
      <c r="V5878" s="43">
        <f t="shared" si="1077"/>
        <v>1.835</v>
      </c>
    </row>
    <row r="5879" spans="5:22" hidden="1" x14ac:dyDescent="0.25">
      <c r="E5879" s="39">
        <f t="shared" si="1080"/>
        <v>4.2480000000008414E-2</v>
      </c>
      <c r="F5879" s="39">
        <f t="shared" si="1071"/>
        <v>4.8518542478293689</v>
      </c>
      <c r="G5879" s="39">
        <f t="shared" si="1072"/>
        <v>5.5115927753391141</v>
      </c>
      <c r="H5879" s="43">
        <f t="shared" si="1073"/>
        <v>0.65969999999999995</v>
      </c>
      <c r="L5879" s="39">
        <f t="shared" si="1081"/>
        <v>4.2480000000008414E-2</v>
      </c>
      <c r="M5879" s="39">
        <f t="shared" si="1079"/>
        <v>4.8518542478293689</v>
      </c>
      <c r="N5879" s="39">
        <f t="shared" si="1074"/>
        <v>6.5702315383307699</v>
      </c>
      <c r="O5879" s="43">
        <f t="shared" si="1078"/>
        <v>1.7183999999999999</v>
      </c>
      <c r="S5879" s="39">
        <f t="shared" si="1082"/>
        <v>4.2480000000008414E-2</v>
      </c>
      <c r="T5879" s="39">
        <f t="shared" si="1075"/>
        <v>4.8518542478293689</v>
      </c>
      <c r="U5879" s="39">
        <f t="shared" si="1076"/>
        <v>6.6863207091924792</v>
      </c>
      <c r="V5879" s="43">
        <f t="shared" si="1077"/>
        <v>1.8345</v>
      </c>
    </row>
    <row r="5880" spans="5:22" hidden="1" x14ac:dyDescent="0.25">
      <c r="E5880" s="39">
        <f t="shared" si="1080"/>
        <v>4.2470000000008411E-2</v>
      </c>
      <c r="F5880" s="39">
        <f t="shared" si="1071"/>
        <v>4.8524254237978948</v>
      </c>
      <c r="G5880" s="39">
        <f t="shared" si="1072"/>
        <v>5.5115169155095423</v>
      </c>
      <c r="H5880" s="43">
        <f t="shared" si="1073"/>
        <v>0.65910000000000002</v>
      </c>
      <c r="L5880" s="39">
        <f t="shared" si="1081"/>
        <v>4.2470000000008411E-2</v>
      </c>
      <c r="M5880" s="39">
        <f t="shared" si="1079"/>
        <v>4.8524254237978948</v>
      </c>
      <c r="N5880" s="39">
        <f t="shared" si="1074"/>
        <v>6.5701292912480369</v>
      </c>
      <c r="O5880" s="43">
        <f t="shared" si="1078"/>
        <v>1.7177</v>
      </c>
      <c r="S5880" s="39">
        <f t="shared" si="1082"/>
        <v>4.2470000000008411E-2</v>
      </c>
      <c r="T5880" s="39">
        <f t="shared" si="1075"/>
        <v>4.8524254237978948</v>
      </c>
      <c r="U5880" s="39">
        <f t="shared" si="1076"/>
        <v>6.6863207091924792</v>
      </c>
      <c r="V5880" s="43">
        <f t="shared" si="1077"/>
        <v>1.8339000000000001</v>
      </c>
    </row>
    <row r="5881" spans="5:22" hidden="1" x14ac:dyDescent="0.25">
      <c r="E5881" s="39">
        <f t="shared" si="1080"/>
        <v>4.2460000000008408E-2</v>
      </c>
      <c r="F5881" s="39">
        <f t="shared" si="1071"/>
        <v>4.852996801535971</v>
      </c>
      <c r="G5881" s="39">
        <f t="shared" si="1072"/>
        <v>5.5114410355105576</v>
      </c>
      <c r="H5881" s="43">
        <f t="shared" si="1073"/>
        <v>0.65839999999999999</v>
      </c>
      <c r="L5881" s="39">
        <f t="shared" si="1081"/>
        <v>4.2460000000008408E-2</v>
      </c>
      <c r="M5881" s="39">
        <f t="shared" si="1079"/>
        <v>4.852996801535971</v>
      </c>
      <c r="N5881" s="39">
        <f t="shared" si="1074"/>
        <v>6.5700270200873367</v>
      </c>
      <c r="O5881" s="43">
        <f t="shared" si="1078"/>
        <v>1.7170000000000001</v>
      </c>
      <c r="S5881" s="39">
        <f t="shared" si="1082"/>
        <v>4.2460000000008408E-2</v>
      </c>
      <c r="T5881" s="39">
        <f t="shared" si="1075"/>
        <v>4.852996801535971</v>
      </c>
      <c r="U5881" s="39">
        <f t="shared" si="1076"/>
        <v>6.6863207091924792</v>
      </c>
      <c r="V5881" s="43">
        <f t="shared" si="1077"/>
        <v>1.8332999999999999</v>
      </c>
    </row>
    <row r="5882" spans="5:22" hidden="1" x14ac:dyDescent="0.25">
      <c r="E5882" s="39">
        <f t="shared" si="1080"/>
        <v>4.2450000000008405E-2</v>
      </c>
      <c r="F5882" s="39">
        <f t="shared" si="1071"/>
        <v>4.8535683811624208</v>
      </c>
      <c r="G5882" s="39">
        <f t="shared" si="1072"/>
        <v>5.511365135332249</v>
      </c>
      <c r="H5882" s="43">
        <f t="shared" si="1073"/>
        <v>0.65780000000000005</v>
      </c>
      <c r="L5882" s="39">
        <f t="shared" si="1081"/>
        <v>4.2450000000008405E-2</v>
      </c>
      <c r="M5882" s="39">
        <f t="shared" si="1079"/>
        <v>4.8535683811624208</v>
      </c>
      <c r="N5882" s="39">
        <f t="shared" si="1074"/>
        <v>6.5699247248373283</v>
      </c>
      <c r="O5882" s="43">
        <f t="shared" si="1078"/>
        <v>1.7163999999999999</v>
      </c>
      <c r="S5882" s="39">
        <f t="shared" si="1082"/>
        <v>4.2450000000008405E-2</v>
      </c>
      <c r="T5882" s="39">
        <f t="shared" si="1075"/>
        <v>4.8535683811624208</v>
      </c>
      <c r="U5882" s="39">
        <f t="shared" si="1076"/>
        <v>6.6863207091924792</v>
      </c>
      <c r="V5882" s="43">
        <f t="shared" si="1077"/>
        <v>1.8328</v>
      </c>
    </row>
    <row r="5883" spans="5:22" hidden="1" x14ac:dyDescent="0.25">
      <c r="E5883" s="39">
        <f t="shared" si="1080"/>
        <v>4.2440000000008402E-2</v>
      </c>
      <c r="F5883" s="39">
        <f t="shared" si="1071"/>
        <v>4.8541401627961607</v>
      </c>
      <c r="G5883" s="39">
        <f t="shared" si="1072"/>
        <v>5.5112892149646946</v>
      </c>
      <c r="H5883" s="43">
        <f t="shared" si="1073"/>
        <v>0.65710000000000002</v>
      </c>
      <c r="L5883" s="39">
        <f t="shared" si="1081"/>
        <v>4.2440000000008402E-2</v>
      </c>
      <c r="M5883" s="39">
        <f t="shared" si="1079"/>
        <v>4.8541401627961607</v>
      </c>
      <c r="N5883" s="39">
        <f t="shared" si="1074"/>
        <v>6.5698224054866596</v>
      </c>
      <c r="O5883" s="43">
        <f t="shared" si="1078"/>
        <v>1.7157</v>
      </c>
      <c r="S5883" s="39">
        <f t="shared" si="1082"/>
        <v>4.2440000000008402E-2</v>
      </c>
      <c r="T5883" s="39">
        <f t="shared" si="1075"/>
        <v>4.8541401627961607</v>
      </c>
      <c r="U5883" s="39">
        <f t="shared" si="1076"/>
        <v>6.6863207091924792</v>
      </c>
      <c r="V5883" s="43">
        <f t="shared" si="1077"/>
        <v>1.8322000000000001</v>
      </c>
    </row>
    <row r="5884" spans="5:22" hidden="1" x14ac:dyDescent="0.25">
      <c r="E5884" s="39">
        <f t="shared" si="1080"/>
        <v>4.2430000000008398E-2</v>
      </c>
      <c r="F5884" s="39">
        <f t="shared" si="1071"/>
        <v>4.8547121465562082</v>
      </c>
      <c r="G5884" s="39">
        <f t="shared" si="1072"/>
        <v>5.511213274397968</v>
      </c>
      <c r="H5884" s="43">
        <f t="shared" si="1073"/>
        <v>0.65649999999999997</v>
      </c>
      <c r="L5884" s="39">
        <f t="shared" si="1081"/>
        <v>4.2430000000008398E-2</v>
      </c>
      <c r="M5884" s="39">
        <f t="shared" si="1079"/>
        <v>4.8547121465562082</v>
      </c>
      <c r="N5884" s="39">
        <f t="shared" si="1074"/>
        <v>6.5697200620239729</v>
      </c>
      <c r="O5884" s="43">
        <f t="shared" si="1078"/>
        <v>1.7150000000000001</v>
      </c>
      <c r="S5884" s="39">
        <f t="shared" si="1082"/>
        <v>4.2430000000008398E-2</v>
      </c>
      <c r="T5884" s="39">
        <f t="shared" si="1075"/>
        <v>4.8547121465562082</v>
      </c>
      <c r="U5884" s="39">
        <f t="shared" si="1076"/>
        <v>6.6863207091924792</v>
      </c>
      <c r="V5884" s="43">
        <f t="shared" si="1077"/>
        <v>1.8315999999999999</v>
      </c>
    </row>
    <row r="5885" spans="5:22" hidden="1" x14ac:dyDescent="0.25">
      <c r="E5885" s="39">
        <f t="shared" si="1080"/>
        <v>4.2420000000008395E-2</v>
      </c>
      <c r="F5885" s="39">
        <f t="shared" si="1071"/>
        <v>4.8552843325616788</v>
      </c>
      <c r="G5885" s="39">
        <f t="shared" si="1072"/>
        <v>5.5111373136221342</v>
      </c>
      <c r="H5885" s="43">
        <f t="shared" si="1073"/>
        <v>0.65590000000000004</v>
      </c>
      <c r="L5885" s="39">
        <f t="shared" si="1081"/>
        <v>4.2420000000008395E-2</v>
      </c>
      <c r="M5885" s="39">
        <f t="shared" si="1079"/>
        <v>4.8552843325616788</v>
      </c>
      <c r="N5885" s="39">
        <f t="shared" si="1074"/>
        <v>6.5696176944379001</v>
      </c>
      <c r="O5885" s="43">
        <f t="shared" si="1078"/>
        <v>1.7142999999999999</v>
      </c>
      <c r="S5885" s="39">
        <f t="shared" si="1082"/>
        <v>4.2420000000008395E-2</v>
      </c>
      <c r="T5885" s="39">
        <f t="shared" si="1075"/>
        <v>4.8552843325616788</v>
      </c>
      <c r="U5885" s="39">
        <f t="shared" si="1076"/>
        <v>6.6863207091924792</v>
      </c>
      <c r="V5885" s="43">
        <f t="shared" si="1077"/>
        <v>1.831</v>
      </c>
    </row>
    <row r="5886" spans="5:22" hidden="1" x14ac:dyDescent="0.25">
      <c r="E5886" s="39">
        <f t="shared" si="1080"/>
        <v>4.2410000000008392E-2</v>
      </c>
      <c r="F5886" s="39">
        <f t="shared" si="1071"/>
        <v>4.8558567209317856</v>
      </c>
      <c r="G5886" s="39">
        <f t="shared" si="1072"/>
        <v>5.51106133262725</v>
      </c>
      <c r="H5886" s="43">
        <f t="shared" si="1073"/>
        <v>0.6552</v>
      </c>
      <c r="L5886" s="39">
        <f t="shared" si="1081"/>
        <v>4.2410000000008392E-2</v>
      </c>
      <c r="M5886" s="39">
        <f t="shared" si="1079"/>
        <v>4.8558567209317856</v>
      </c>
      <c r="N5886" s="39">
        <f t="shared" si="1074"/>
        <v>6.5695153027170665</v>
      </c>
      <c r="O5886" s="43">
        <f t="shared" si="1078"/>
        <v>1.7137</v>
      </c>
      <c r="S5886" s="39">
        <f t="shared" si="1082"/>
        <v>4.2410000000008392E-2</v>
      </c>
      <c r="T5886" s="39">
        <f t="shared" si="1075"/>
        <v>4.8558567209317856</v>
      </c>
      <c r="U5886" s="39">
        <f t="shared" si="1076"/>
        <v>6.6863207091924792</v>
      </c>
      <c r="V5886" s="43">
        <f t="shared" si="1077"/>
        <v>1.8305</v>
      </c>
    </row>
    <row r="5887" spans="5:22" hidden="1" x14ac:dyDescent="0.25">
      <c r="E5887" s="39">
        <f t="shared" si="1080"/>
        <v>4.2400000000008389E-2</v>
      </c>
      <c r="F5887" s="39">
        <f t="shared" ref="F5887:F5950" si="1083">1/SQRT($E5887)</f>
        <v>4.856429311785841</v>
      </c>
      <c r="G5887" s="39">
        <f t="shared" ref="G5887:G5950" si="1084">-2*LOG10(((2.51/($L$40*(SQRT(E5887))))+(0.269*($L$37/$E$25))))</f>
        <v>5.5109853314033677</v>
      </c>
      <c r="H5887" s="43">
        <f t="shared" ref="H5887:H5950" si="1085">ROUND(ABS(F5887-G5887),4)</f>
        <v>0.65459999999999996</v>
      </c>
      <c r="L5887" s="39">
        <f t="shared" si="1081"/>
        <v>4.2400000000008389E-2</v>
      </c>
      <c r="M5887" s="39">
        <f t="shared" si="1079"/>
        <v>4.856429311785841</v>
      </c>
      <c r="N5887" s="39">
        <f t="shared" ref="N5887:N5950" si="1086">2*LOG10(($L$40*(SQRT(L5887))))</f>
        <v>6.5694128868500892</v>
      </c>
      <c r="O5887" s="43">
        <f t="shared" si="1078"/>
        <v>1.7130000000000001</v>
      </c>
      <c r="S5887" s="39">
        <f t="shared" si="1082"/>
        <v>4.2400000000008389E-2</v>
      </c>
      <c r="T5887" s="39">
        <f t="shared" ref="T5887:T5950" si="1087">1/SQRT($S5887)</f>
        <v>4.856429311785841</v>
      </c>
      <c r="U5887" s="39">
        <f t="shared" ref="U5887:U5950" si="1088">2*LOG10(((3.71/($L$37/$E$25))))</f>
        <v>6.6863207091924792</v>
      </c>
      <c r="V5887" s="43">
        <f t="shared" ref="V5887:V5950" si="1089">ROUND(ABS(T5887-U5887),4)</f>
        <v>1.8299000000000001</v>
      </c>
    </row>
    <row r="5888" spans="5:22" hidden="1" x14ac:dyDescent="0.25">
      <c r="E5888" s="39">
        <f t="shared" si="1080"/>
        <v>4.2390000000008386E-2</v>
      </c>
      <c r="F5888" s="39">
        <f t="shared" si="1083"/>
        <v>4.8570021052432537</v>
      </c>
      <c r="G5888" s="39">
        <f t="shared" si="1084"/>
        <v>5.5109093099405309</v>
      </c>
      <c r="H5888" s="43">
        <f t="shared" si="1085"/>
        <v>0.65390000000000004</v>
      </c>
      <c r="L5888" s="39">
        <f t="shared" si="1081"/>
        <v>4.2390000000008386E-2</v>
      </c>
      <c r="M5888" s="39">
        <f t="shared" si="1079"/>
        <v>4.8570021052432537</v>
      </c>
      <c r="N5888" s="39">
        <f t="shared" si="1086"/>
        <v>6.5693104468255781</v>
      </c>
      <c r="O5888" s="43">
        <f t="shared" ref="O5888:O5951" si="1090">ROUND(ABS(M5888-N5888),4)</f>
        <v>1.7122999999999999</v>
      </c>
      <c r="S5888" s="39">
        <f t="shared" si="1082"/>
        <v>4.2390000000008386E-2</v>
      </c>
      <c r="T5888" s="39">
        <f t="shared" si="1087"/>
        <v>4.8570021052432537</v>
      </c>
      <c r="U5888" s="39">
        <f t="shared" si="1088"/>
        <v>6.6863207091924792</v>
      </c>
      <c r="V5888" s="43">
        <f t="shared" si="1089"/>
        <v>1.8292999999999999</v>
      </c>
    </row>
    <row r="5889" spans="5:22" hidden="1" x14ac:dyDescent="0.25">
      <c r="E5889" s="39">
        <f t="shared" si="1080"/>
        <v>4.2380000000008383E-2</v>
      </c>
      <c r="F5889" s="39">
        <f t="shared" si="1083"/>
        <v>4.8575751014235333</v>
      </c>
      <c r="G5889" s="39">
        <f t="shared" si="1084"/>
        <v>5.5108332682287759</v>
      </c>
      <c r="H5889" s="43">
        <f t="shared" si="1085"/>
        <v>0.65329999999999999</v>
      </c>
      <c r="L5889" s="39">
        <f t="shared" si="1081"/>
        <v>4.2380000000008383E-2</v>
      </c>
      <c r="M5889" s="39">
        <f t="shared" ref="M5889:M5952" si="1091">1/SQRT($L5889)</f>
        <v>4.8575751014235333</v>
      </c>
      <c r="N5889" s="39">
        <f t="shared" si="1086"/>
        <v>6.5692079826321326</v>
      </c>
      <c r="O5889" s="43">
        <f t="shared" si="1090"/>
        <v>1.7116</v>
      </c>
      <c r="S5889" s="39">
        <f t="shared" si="1082"/>
        <v>4.2380000000008383E-2</v>
      </c>
      <c r="T5889" s="39">
        <f t="shared" si="1087"/>
        <v>4.8575751014235333</v>
      </c>
      <c r="U5889" s="39">
        <f t="shared" si="1088"/>
        <v>6.6863207091924792</v>
      </c>
      <c r="V5889" s="43">
        <f t="shared" si="1089"/>
        <v>1.8287</v>
      </c>
    </row>
    <row r="5890" spans="5:22" hidden="1" x14ac:dyDescent="0.25">
      <c r="E5890" s="39">
        <f t="shared" si="1080"/>
        <v>4.237000000000838E-2</v>
      </c>
      <c r="F5890" s="39">
        <f t="shared" si="1083"/>
        <v>4.8581483004462882</v>
      </c>
      <c r="G5890" s="39">
        <f t="shared" si="1084"/>
        <v>5.5107572062581314</v>
      </c>
      <c r="H5890" s="43">
        <f t="shared" si="1085"/>
        <v>0.65259999999999996</v>
      </c>
      <c r="L5890" s="39">
        <f t="shared" si="1081"/>
        <v>4.237000000000838E-2</v>
      </c>
      <c r="M5890" s="39">
        <f t="shared" si="1091"/>
        <v>4.8581483004462882</v>
      </c>
      <c r="N5890" s="39">
        <f t="shared" si="1086"/>
        <v>6.5691054942583467</v>
      </c>
      <c r="O5890" s="43">
        <f t="shared" si="1090"/>
        <v>1.7110000000000001</v>
      </c>
      <c r="S5890" s="39">
        <f t="shared" si="1082"/>
        <v>4.237000000000838E-2</v>
      </c>
      <c r="T5890" s="39">
        <f t="shared" si="1087"/>
        <v>4.8581483004462882</v>
      </c>
      <c r="U5890" s="39">
        <f t="shared" si="1088"/>
        <v>6.6863207091924792</v>
      </c>
      <c r="V5890" s="43">
        <f t="shared" si="1089"/>
        <v>1.8282</v>
      </c>
    </row>
    <row r="5891" spans="5:22" hidden="1" x14ac:dyDescent="0.25">
      <c r="E5891" s="39">
        <f t="shared" ref="E5891:E5954" si="1092">E5890-0.00001</f>
        <v>4.2360000000008377E-2</v>
      </c>
      <c r="F5891" s="39">
        <f t="shared" si="1083"/>
        <v>4.8587217024312226</v>
      </c>
      <c r="G5891" s="39">
        <f t="shared" si="1084"/>
        <v>5.5106811240186202</v>
      </c>
      <c r="H5891" s="43">
        <f t="shared" si="1085"/>
        <v>0.65200000000000002</v>
      </c>
      <c r="L5891" s="39">
        <f t="shared" ref="L5891:L5954" si="1093">L5890-0.00001</f>
        <v>4.2360000000008377E-2</v>
      </c>
      <c r="M5891" s="39">
        <f t="shared" si="1091"/>
        <v>4.8587217024312226</v>
      </c>
      <c r="N5891" s="39">
        <f t="shared" si="1086"/>
        <v>6.5690029816928046</v>
      </c>
      <c r="O5891" s="43">
        <f t="shared" si="1090"/>
        <v>1.7102999999999999</v>
      </c>
      <c r="S5891" s="39">
        <f t="shared" ref="S5891:S5954" si="1094">S5890-0.00001</f>
        <v>4.2360000000008377E-2</v>
      </c>
      <c r="T5891" s="39">
        <f t="shared" si="1087"/>
        <v>4.8587217024312226</v>
      </c>
      <c r="U5891" s="39">
        <f t="shared" si="1088"/>
        <v>6.6863207091924792</v>
      </c>
      <c r="V5891" s="43">
        <f t="shared" si="1089"/>
        <v>1.8275999999999999</v>
      </c>
    </row>
    <row r="5892" spans="5:22" hidden="1" x14ac:dyDescent="0.25">
      <c r="E5892" s="39">
        <f t="shared" si="1092"/>
        <v>4.2350000000008374E-2</v>
      </c>
      <c r="F5892" s="39">
        <f t="shared" si="1083"/>
        <v>4.8592953074981446</v>
      </c>
      <c r="G5892" s="39">
        <f t="shared" si="1084"/>
        <v>5.5106050215002567</v>
      </c>
      <c r="H5892" s="43">
        <f t="shared" si="1085"/>
        <v>0.65129999999999999</v>
      </c>
      <c r="L5892" s="39">
        <f t="shared" si="1093"/>
        <v>4.2350000000008374E-2</v>
      </c>
      <c r="M5892" s="39">
        <f t="shared" si="1091"/>
        <v>4.8592953074981446</v>
      </c>
      <c r="N5892" s="39">
        <f t="shared" si="1086"/>
        <v>6.5689004449240826</v>
      </c>
      <c r="O5892" s="43">
        <f t="shared" si="1090"/>
        <v>1.7096</v>
      </c>
      <c r="S5892" s="39">
        <f t="shared" si="1094"/>
        <v>4.2350000000008374E-2</v>
      </c>
      <c r="T5892" s="39">
        <f t="shared" si="1087"/>
        <v>4.8592953074981446</v>
      </c>
      <c r="U5892" s="39">
        <f t="shared" si="1088"/>
        <v>6.6863207091924792</v>
      </c>
      <c r="V5892" s="43">
        <f t="shared" si="1089"/>
        <v>1.827</v>
      </c>
    </row>
    <row r="5893" spans="5:22" hidden="1" x14ac:dyDescent="0.25">
      <c r="E5893" s="39">
        <f t="shared" si="1092"/>
        <v>4.2340000000008371E-2</v>
      </c>
      <c r="F5893" s="39">
        <f t="shared" si="1083"/>
        <v>4.8598691157669567</v>
      </c>
      <c r="G5893" s="39">
        <f t="shared" si="1084"/>
        <v>5.5105288986930487</v>
      </c>
      <c r="H5893" s="43">
        <f t="shared" si="1085"/>
        <v>0.65069999999999995</v>
      </c>
      <c r="L5893" s="39">
        <f t="shared" si="1093"/>
        <v>4.2340000000008371E-2</v>
      </c>
      <c r="M5893" s="39">
        <f t="shared" si="1091"/>
        <v>4.8598691157669567</v>
      </c>
      <c r="N5893" s="39">
        <f t="shared" si="1086"/>
        <v>6.5687978839407499</v>
      </c>
      <c r="O5893" s="43">
        <f t="shared" si="1090"/>
        <v>1.7089000000000001</v>
      </c>
      <c r="S5893" s="39">
        <f t="shared" si="1094"/>
        <v>4.2340000000008371E-2</v>
      </c>
      <c r="T5893" s="39">
        <f t="shared" si="1087"/>
        <v>4.8598691157669567</v>
      </c>
      <c r="U5893" s="39">
        <f t="shared" si="1088"/>
        <v>6.6863207091924792</v>
      </c>
      <c r="V5893" s="43">
        <f t="shared" si="1089"/>
        <v>1.8265</v>
      </c>
    </row>
    <row r="5894" spans="5:22" hidden="1" x14ac:dyDescent="0.25">
      <c r="E5894" s="39">
        <f t="shared" si="1092"/>
        <v>4.2330000000008368E-2</v>
      </c>
      <c r="F5894" s="39">
        <f t="shared" si="1083"/>
        <v>4.860443127357664</v>
      </c>
      <c r="G5894" s="39">
        <f t="shared" si="1084"/>
        <v>5.5104527555869973</v>
      </c>
      <c r="H5894" s="43">
        <f t="shared" si="1085"/>
        <v>0.65</v>
      </c>
      <c r="L5894" s="39">
        <f t="shared" si="1093"/>
        <v>4.2330000000008368E-2</v>
      </c>
      <c r="M5894" s="39">
        <f t="shared" si="1091"/>
        <v>4.860443127357664</v>
      </c>
      <c r="N5894" s="39">
        <f t="shared" si="1086"/>
        <v>6.5686952987313667</v>
      </c>
      <c r="O5894" s="43">
        <f t="shared" si="1090"/>
        <v>1.7082999999999999</v>
      </c>
      <c r="S5894" s="39">
        <f t="shared" si="1094"/>
        <v>4.2330000000008368E-2</v>
      </c>
      <c r="T5894" s="39">
        <f t="shared" si="1087"/>
        <v>4.860443127357664</v>
      </c>
      <c r="U5894" s="39">
        <f t="shared" si="1088"/>
        <v>6.6863207091924792</v>
      </c>
      <c r="V5894" s="43">
        <f t="shared" si="1089"/>
        <v>1.8259000000000001</v>
      </c>
    </row>
    <row r="5895" spans="5:22" hidden="1" x14ac:dyDescent="0.25">
      <c r="E5895" s="39">
        <f t="shared" si="1092"/>
        <v>4.2320000000008365E-2</v>
      </c>
      <c r="F5895" s="39">
        <f t="shared" si="1083"/>
        <v>4.8610173423903671</v>
      </c>
      <c r="G5895" s="39">
        <f t="shared" si="1084"/>
        <v>5.5103765921720935</v>
      </c>
      <c r="H5895" s="43">
        <f t="shared" si="1085"/>
        <v>0.64939999999999998</v>
      </c>
      <c r="L5895" s="39">
        <f t="shared" si="1093"/>
        <v>4.2320000000008365E-2</v>
      </c>
      <c r="M5895" s="39">
        <f t="shared" si="1091"/>
        <v>4.8610173423903671</v>
      </c>
      <c r="N5895" s="39">
        <f t="shared" si="1086"/>
        <v>6.5685926892844861</v>
      </c>
      <c r="O5895" s="43">
        <f t="shared" si="1090"/>
        <v>1.7076</v>
      </c>
      <c r="S5895" s="39">
        <f t="shared" si="1094"/>
        <v>4.2320000000008365E-2</v>
      </c>
      <c r="T5895" s="39">
        <f t="shared" si="1087"/>
        <v>4.8610173423903671</v>
      </c>
      <c r="U5895" s="39">
        <f t="shared" si="1088"/>
        <v>6.6863207091924792</v>
      </c>
      <c r="V5895" s="43">
        <f t="shared" si="1089"/>
        <v>1.8252999999999999</v>
      </c>
    </row>
    <row r="5896" spans="5:22" hidden="1" x14ac:dyDescent="0.25">
      <c r="E5896" s="39">
        <f t="shared" si="1092"/>
        <v>4.2310000000008362E-2</v>
      </c>
      <c r="F5896" s="39">
        <f t="shared" si="1083"/>
        <v>4.8615917609852692</v>
      </c>
      <c r="G5896" s="39">
        <f t="shared" si="1084"/>
        <v>5.5103004084383258</v>
      </c>
      <c r="H5896" s="43">
        <f t="shared" si="1085"/>
        <v>0.64870000000000005</v>
      </c>
      <c r="L5896" s="39">
        <f t="shared" si="1093"/>
        <v>4.2310000000008362E-2</v>
      </c>
      <c r="M5896" s="39">
        <f t="shared" si="1091"/>
        <v>4.8615917609852692</v>
      </c>
      <c r="N5896" s="39">
        <f t="shared" si="1086"/>
        <v>6.5684900555886516</v>
      </c>
      <c r="O5896" s="43">
        <f t="shared" si="1090"/>
        <v>1.7069000000000001</v>
      </c>
      <c r="S5896" s="39">
        <f t="shared" si="1094"/>
        <v>4.2310000000008362E-2</v>
      </c>
      <c r="T5896" s="39">
        <f t="shared" si="1087"/>
        <v>4.8615917609852692</v>
      </c>
      <c r="U5896" s="39">
        <f t="shared" si="1088"/>
        <v>6.6863207091924792</v>
      </c>
      <c r="V5896" s="43">
        <f t="shared" si="1089"/>
        <v>1.8247</v>
      </c>
    </row>
    <row r="5897" spans="5:22" hidden="1" x14ac:dyDescent="0.25">
      <c r="E5897" s="39">
        <f t="shared" si="1092"/>
        <v>4.2300000000008359E-2</v>
      </c>
      <c r="F5897" s="39">
        <f t="shared" si="1083"/>
        <v>4.8621663832626716</v>
      </c>
      <c r="G5897" s="39">
        <f t="shared" si="1084"/>
        <v>5.5102242043756702</v>
      </c>
      <c r="H5897" s="43">
        <f t="shared" si="1085"/>
        <v>0.64810000000000001</v>
      </c>
      <c r="L5897" s="39">
        <f t="shared" si="1093"/>
        <v>4.2300000000008359E-2</v>
      </c>
      <c r="M5897" s="39">
        <f t="shared" si="1091"/>
        <v>4.8621663832626716</v>
      </c>
      <c r="N5897" s="39">
        <f t="shared" si="1086"/>
        <v>6.5683873976323994</v>
      </c>
      <c r="O5897" s="43">
        <f t="shared" si="1090"/>
        <v>1.7061999999999999</v>
      </c>
      <c r="S5897" s="39">
        <f t="shared" si="1094"/>
        <v>4.2300000000008359E-2</v>
      </c>
      <c r="T5897" s="39">
        <f t="shared" si="1087"/>
        <v>4.8621663832626716</v>
      </c>
      <c r="U5897" s="39">
        <f t="shared" si="1088"/>
        <v>6.6863207091924792</v>
      </c>
      <c r="V5897" s="43">
        <f t="shared" si="1089"/>
        <v>1.8242</v>
      </c>
    </row>
    <row r="5898" spans="5:22" hidden="1" x14ac:dyDescent="0.25">
      <c r="E5898" s="39">
        <f t="shared" si="1092"/>
        <v>4.2290000000008356E-2</v>
      </c>
      <c r="F5898" s="39">
        <f t="shared" si="1083"/>
        <v>4.8627412093429756</v>
      </c>
      <c r="G5898" s="39">
        <f t="shared" si="1084"/>
        <v>5.5101479799741</v>
      </c>
      <c r="H5898" s="43">
        <f t="shared" si="1085"/>
        <v>0.64739999999999998</v>
      </c>
      <c r="L5898" s="39">
        <f t="shared" si="1093"/>
        <v>4.2290000000008356E-2</v>
      </c>
      <c r="M5898" s="39">
        <f t="shared" si="1091"/>
        <v>4.8627412093429756</v>
      </c>
      <c r="N5898" s="39">
        <f t="shared" si="1086"/>
        <v>6.568284715404257</v>
      </c>
      <c r="O5898" s="43">
        <f t="shared" si="1090"/>
        <v>1.7055</v>
      </c>
      <c r="S5898" s="39">
        <f t="shared" si="1094"/>
        <v>4.2290000000008356E-2</v>
      </c>
      <c r="T5898" s="39">
        <f t="shared" si="1087"/>
        <v>4.8627412093429756</v>
      </c>
      <c r="U5898" s="39">
        <f t="shared" si="1088"/>
        <v>6.6863207091924792</v>
      </c>
      <c r="V5898" s="43">
        <f t="shared" si="1089"/>
        <v>1.8236000000000001</v>
      </c>
    </row>
    <row r="5899" spans="5:22" hidden="1" x14ac:dyDescent="0.25">
      <c r="E5899" s="39">
        <f t="shared" si="1092"/>
        <v>4.2280000000008353E-2</v>
      </c>
      <c r="F5899" s="39">
        <f t="shared" si="1083"/>
        <v>4.8633162393466822</v>
      </c>
      <c r="G5899" s="39">
        <f t="shared" si="1084"/>
        <v>5.5100717352235788</v>
      </c>
      <c r="H5899" s="43">
        <f t="shared" si="1085"/>
        <v>0.64680000000000004</v>
      </c>
      <c r="L5899" s="39">
        <f t="shared" si="1093"/>
        <v>4.2280000000008353E-2</v>
      </c>
      <c r="M5899" s="39">
        <f t="shared" si="1091"/>
        <v>4.8633162393466822</v>
      </c>
      <c r="N5899" s="39">
        <f t="shared" si="1086"/>
        <v>6.5681820088927454</v>
      </c>
      <c r="O5899" s="43">
        <f t="shared" si="1090"/>
        <v>1.7049000000000001</v>
      </c>
      <c r="S5899" s="39">
        <f t="shared" si="1094"/>
        <v>4.2280000000008353E-2</v>
      </c>
      <c r="T5899" s="39">
        <f t="shared" si="1087"/>
        <v>4.8633162393466822</v>
      </c>
      <c r="U5899" s="39">
        <f t="shared" si="1088"/>
        <v>6.6863207091924792</v>
      </c>
      <c r="V5899" s="43">
        <f t="shared" si="1089"/>
        <v>1.823</v>
      </c>
    </row>
    <row r="5900" spans="5:22" hidden="1" x14ac:dyDescent="0.25">
      <c r="E5900" s="39">
        <f t="shared" si="1092"/>
        <v>4.227000000000835E-2</v>
      </c>
      <c r="F5900" s="39">
        <f t="shared" si="1083"/>
        <v>4.863891473394391</v>
      </c>
      <c r="G5900" s="39">
        <f t="shared" si="1084"/>
        <v>5.5099954701140623</v>
      </c>
      <c r="H5900" s="43">
        <f t="shared" si="1085"/>
        <v>0.64610000000000001</v>
      </c>
      <c r="L5900" s="39">
        <f t="shared" si="1093"/>
        <v>4.227000000000835E-2</v>
      </c>
      <c r="M5900" s="39">
        <f t="shared" si="1091"/>
        <v>4.863891473394391</v>
      </c>
      <c r="N5900" s="39">
        <f t="shared" si="1086"/>
        <v>6.5680792780863753</v>
      </c>
      <c r="O5900" s="43">
        <f t="shared" si="1090"/>
        <v>1.7041999999999999</v>
      </c>
      <c r="S5900" s="39">
        <f t="shared" si="1094"/>
        <v>4.227000000000835E-2</v>
      </c>
      <c r="T5900" s="39">
        <f t="shared" si="1087"/>
        <v>4.863891473394391</v>
      </c>
      <c r="U5900" s="39">
        <f t="shared" si="1088"/>
        <v>6.6863207091924792</v>
      </c>
      <c r="V5900" s="43">
        <f t="shared" si="1089"/>
        <v>1.8224</v>
      </c>
    </row>
    <row r="5901" spans="5:22" hidden="1" x14ac:dyDescent="0.25">
      <c r="E5901" s="39">
        <f t="shared" si="1092"/>
        <v>4.2260000000008346E-2</v>
      </c>
      <c r="F5901" s="39">
        <f t="shared" si="1083"/>
        <v>4.8644669116068027</v>
      </c>
      <c r="G5901" s="39">
        <f t="shared" si="1084"/>
        <v>5.5099191846355016</v>
      </c>
      <c r="H5901" s="43">
        <f t="shared" si="1085"/>
        <v>0.64549999999999996</v>
      </c>
      <c r="L5901" s="39">
        <f t="shared" si="1093"/>
        <v>4.2260000000008346E-2</v>
      </c>
      <c r="M5901" s="39">
        <f t="shared" si="1091"/>
        <v>4.8644669116068027</v>
      </c>
      <c r="N5901" s="39">
        <f t="shared" si="1086"/>
        <v>6.5679765229736518</v>
      </c>
      <c r="O5901" s="43">
        <f t="shared" si="1090"/>
        <v>1.7035</v>
      </c>
      <c r="S5901" s="39">
        <f t="shared" si="1094"/>
        <v>4.2260000000008346E-2</v>
      </c>
      <c r="T5901" s="39">
        <f t="shared" si="1087"/>
        <v>4.8644669116068027</v>
      </c>
      <c r="U5901" s="39">
        <f t="shared" si="1088"/>
        <v>6.6863207091924792</v>
      </c>
      <c r="V5901" s="43">
        <f t="shared" si="1089"/>
        <v>1.8219000000000001</v>
      </c>
    </row>
    <row r="5902" spans="5:22" hidden="1" x14ac:dyDescent="0.25">
      <c r="E5902" s="39">
        <f t="shared" si="1092"/>
        <v>4.2250000000008343E-2</v>
      </c>
      <c r="F5902" s="39">
        <f t="shared" si="1083"/>
        <v>4.8650425541047184</v>
      </c>
      <c r="G5902" s="39">
        <f t="shared" si="1084"/>
        <v>5.509842878777838</v>
      </c>
      <c r="H5902" s="43">
        <f t="shared" si="1085"/>
        <v>0.64480000000000004</v>
      </c>
      <c r="L5902" s="39">
        <f t="shared" si="1093"/>
        <v>4.2250000000008343E-2</v>
      </c>
      <c r="M5902" s="39">
        <f t="shared" si="1091"/>
        <v>4.8650425541047184</v>
      </c>
      <c r="N5902" s="39">
        <f t="shared" si="1086"/>
        <v>6.5678737435430676</v>
      </c>
      <c r="O5902" s="43">
        <f t="shared" si="1090"/>
        <v>1.7028000000000001</v>
      </c>
      <c r="S5902" s="39">
        <f t="shared" si="1094"/>
        <v>4.2250000000008343E-2</v>
      </c>
      <c r="T5902" s="39">
        <f t="shared" si="1087"/>
        <v>4.8650425541047184</v>
      </c>
      <c r="U5902" s="39">
        <f t="shared" si="1088"/>
        <v>6.6863207091924792</v>
      </c>
      <c r="V5902" s="43">
        <f t="shared" si="1089"/>
        <v>1.8212999999999999</v>
      </c>
    </row>
    <row r="5903" spans="5:22" hidden="1" x14ac:dyDescent="0.25">
      <c r="E5903" s="39">
        <f t="shared" si="1092"/>
        <v>4.224000000000834E-2</v>
      </c>
      <c r="F5903" s="39">
        <f t="shared" si="1083"/>
        <v>4.865618401009038</v>
      </c>
      <c r="G5903" s="39">
        <f t="shared" si="1084"/>
        <v>5.5097665525310058</v>
      </c>
      <c r="H5903" s="43">
        <f t="shared" si="1085"/>
        <v>0.64410000000000001</v>
      </c>
      <c r="L5903" s="39">
        <f t="shared" si="1093"/>
        <v>4.224000000000834E-2</v>
      </c>
      <c r="M5903" s="39">
        <f t="shared" si="1091"/>
        <v>4.865618401009038</v>
      </c>
      <c r="N5903" s="39">
        <f t="shared" si="1086"/>
        <v>6.567770939783113</v>
      </c>
      <c r="O5903" s="43">
        <f t="shared" si="1090"/>
        <v>1.7021999999999999</v>
      </c>
      <c r="S5903" s="39">
        <f t="shared" si="1094"/>
        <v>4.224000000000834E-2</v>
      </c>
      <c r="T5903" s="39">
        <f t="shared" si="1087"/>
        <v>4.865618401009038</v>
      </c>
      <c r="U5903" s="39">
        <f t="shared" si="1088"/>
        <v>6.6863207091924792</v>
      </c>
      <c r="V5903" s="43">
        <f t="shared" si="1089"/>
        <v>1.8207</v>
      </c>
    </row>
    <row r="5904" spans="5:22" hidden="1" x14ac:dyDescent="0.25">
      <c r="E5904" s="39">
        <f t="shared" si="1092"/>
        <v>4.2230000000008337E-2</v>
      </c>
      <c r="F5904" s="39">
        <f t="shared" si="1083"/>
        <v>4.8661944524407623</v>
      </c>
      <c r="G5904" s="39">
        <f t="shared" si="1084"/>
        <v>5.5096902058849331</v>
      </c>
      <c r="H5904" s="43">
        <f t="shared" si="1085"/>
        <v>0.64349999999999996</v>
      </c>
      <c r="L5904" s="39">
        <f t="shared" si="1093"/>
        <v>4.2230000000008337E-2</v>
      </c>
      <c r="M5904" s="39">
        <f t="shared" si="1091"/>
        <v>4.8661944524407623</v>
      </c>
      <c r="N5904" s="39">
        <f t="shared" si="1086"/>
        <v>6.5676681116822646</v>
      </c>
      <c r="O5904" s="43">
        <f t="shared" si="1090"/>
        <v>1.7015</v>
      </c>
      <c r="S5904" s="39">
        <f t="shared" si="1094"/>
        <v>4.2230000000008337E-2</v>
      </c>
      <c r="T5904" s="39">
        <f t="shared" si="1087"/>
        <v>4.8661944524407623</v>
      </c>
      <c r="U5904" s="39">
        <f t="shared" si="1088"/>
        <v>6.6863207091924792</v>
      </c>
      <c r="V5904" s="43">
        <f t="shared" si="1089"/>
        <v>1.8201000000000001</v>
      </c>
    </row>
    <row r="5905" spans="5:22" hidden="1" x14ac:dyDescent="0.25">
      <c r="E5905" s="39">
        <f t="shared" si="1092"/>
        <v>4.2220000000008334E-2</v>
      </c>
      <c r="F5905" s="39">
        <f t="shared" si="1083"/>
        <v>4.8667707085209919</v>
      </c>
      <c r="G5905" s="39">
        <f t="shared" si="1084"/>
        <v>5.5096138388295408</v>
      </c>
      <c r="H5905" s="43">
        <f t="shared" si="1085"/>
        <v>0.64280000000000004</v>
      </c>
      <c r="L5905" s="39">
        <f t="shared" si="1093"/>
        <v>4.2220000000008334E-2</v>
      </c>
      <c r="M5905" s="39">
        <f t="shared" si="1091"/>
        <v>4.8667707085209919</v>
      </c>
      <c r="N5905" s="39">
        <f t="shared" si="1086"/>
        <v>6.5675652592289939</v>
      </c>
      <c r="O5905" s="43">
        <f t="shared" si="1090"/>
        <v>1.7008000000000001</v>
      </c>
      <c r="S5905" s="39">
        <f t="shared" si="1094"/>
        <v>4.2220000000008334E-2</v>
      </c>
      <c r="T5905" s="39">
        <f t="shared" si="1087"/>
        <v>4.8667707085209919</v>
      </c>
      <c r="U5905" s="39">
        <f t="shared" si="1088"/>
        <v>6.6863207091924792</v>
      </c>
      <c r="V5905" s="43">
        <f t="shared" si="1089"/>
        <v>1.8196000000000001</v>
      </c>
    </row>
    <row r="5906" spans="5:22" hidden="1" x14ac:dyDescent="0.25">
      <c r="E5906" s="39">
        <f t="shared" si="1092"/>
        <v>4.2210000000008331E-2</v>
      </c>
      <c r="F5906" s="39">
        <f t="shared" si="1083"/>
        <v>4.8673471693709294</v>
      </c>
      <c r="G5906" s="39">
        <f t="shared" si="1084"/>
        <v>5.5095374513547419</v>
      </c>
      <c r="H5906" s="43">
        <f t="shared" si="1085"/>
        <v>0.64219999999999999</v>
      </c>
      <c r="L5906" s="39">
        <f t="shared" si="1093"/>
        <v>4.2210000000008331E-2</v>
      </c>
      <c r="M5906" s="39">
        <f t="shared" si="1091"/>
        <v>4.8673471693709294</v>
      </c>
      <c r="N5906" s="39">
        <f t="shared" si="1086"/>
        <v>6.5674623824117653</v>
      </c>
      <c r="O5906" s="43">
        <f t="shared" si="1090"/>
        <v>1.7000999999999999</v>
      </c>
      <c r="S5906" s="39">
        <f t="shared" si="1094"/>
        <v>4.2210000000008331E-2</v>
      </c>
      <c r="T5906" s="39">
        <f t="shared" si="1087"/>
        <v>4.8673471693709294</v>
      </c>
      <c r="U5906" s="39">
        <f t="shared" si="1088"/>
        <v>6.6863207091924792</v>
      </c>
      <c r="V5906" s="43">
        <f t="shared" si="1089"/>
        <v>1.819</v>
      </c>
    </row>
    <row r="5907" spans="5:22" hidden="1" x14ac:dyDescent="0.25">
      <c r="E5907" s="39">
        <f t="shared" si="1092"/>
        <v>4.2200000000008328E-2</v>
      </c>
      <c r="F5907" s="39">
        <f t="shared" si="1083"/>
        <v>4.8679238351118741</v>
      </c>
      <c r="G5907" s="39">
        <f t="shared" si="1084"/>
        <v>5.5094610434504405</v>
      </c>
      <c r="H5907" s="43">
        <f t="shared" si="1085"/>
        <v>0.64149999999999996</v>
      </c>
      <c r="L5907" s="39">
        <f t="shared" si="1093"/>
        <v>4.2200000000008328E-2</v>
      </c>
      <c r="M5907" s="39">
        <f t="shared" si="1091"/>
        <v>4.8679238351118741</v>
      </c>
      <c r="N5907" s="39">
        <f t="shared" si="1086"/>
        <v>6.5673594812190306</v>
      </c>
      <c r="O5907" s="43">
        <f t="shared" si="1090"/>
        <v>1.6994</v>
      </c>
      <c r="S5907" s="39">
        <f t="shared" si="1094"/>
        <v>4.2200000000008328E-2</v>
      </c>
      <c r="T5907" s="39">
        <f t="shared" si="1087"/>
        <v>4.8679238351118741</v>
      </c>
      <c r="U5907" s="39">
        <f t="shared" si="1088"/>
        <v>6.6863207091924792</v>
      </c>
      <c r="V5907" s="43">
        <f t="shared" si="1089"/>
        <v>1.8184</v>
      </c>
    </row>
    <row r="5908" spans="5:22" hidden="1" x14ac:dyDescent="0.25">
      <c r="E5908" s="39">
        <f t="shared" si="1092"/>
        <v>4.2190000000008325E-2</v>
      </c>
      <c r="F5908" s="39">
        <f t="shared" si="1083"/>
        <v>4.8685007058652312</v>
      </c>
      <c r="G5908" s="39">
        <f t="shared" si="1084"/>
        <v>5.5093846151065362</v>
      </c>
      <c r="H5908" s="43">
        <f t="shared" si="1085"/>
        <v>0.64090000000000003</v>
      </c>
      <c r="L5908" s="39">
        <f t="shared" si="1093"/>
        <v>4.2190000000008325E-2</v>
      </c>
      <c r="M5908" s="39">
        <f t="shared" si="1091"/>
        <v>4.8685007058652312</v>
      </c>
      <c r="N5908" s="39">
        <f t="shared" si="1086"/>
        <v>6.5672565556392382</v>
      </c>
      <c r="O5908" s="43">
        <f t="shared" si="1090"/>
        <v>1.6988000000000001</v>
      </c>
      <c r="S5908" s="39">
        <f t="shared" si="1094"/>
        <v>4.2190000000008325E-2</v>
      </c>
      <c r="T5908" s="39">
        <f t="shared" si="1087"/>
        <v>4.8685007058652312</v>
      </c>
      <c r="U5908" s="39">
        <f t="shared" si="1088"/>
        <v>6.6863207091924792</v>
      </c>
      <c r="V5908" s="43">
        <f t="shared" si="1089"/>
        <v>1.8178000000000001</v>
      </c>
    </row>
    <row r="5909" spans="5:22" hidden="1" x14ac:dyDescent="0.25">
      <c r="E5909" s="39">
        <f t="shared" si="1092"/>
        <v>4.2180000000008322E-2</v>
      </c>
      <c r="F5909" s="39">
        <f t="shared" si="1083"/>
        <v>4.8690777817525026</v>
      </c>
      <c r="G5909" s="39">
        <f t="shared" si="1084"/>
        <v>5.5093081663129189</v>
      </c>
      <c r="H5909" s="43">
        <f t="shared" si="1085"/>
        <v>0.64019999999999999</v>
      </c>
      <c r="L5909" s="39">
        <f t="shared" si="1093"/>
        <v>4.2180000000008322E-2</v>
      </c>
      <c r="M5909" s="39">
        <f t="shared" si="1091"/>
        <v>4.8690777817525026</v>
      </c>
      <c r="N5909" s="39">
        <f t="shared" si="1086"/>
        <v>6.567153605660824</v>
      </c>
      <c r="O5909" s="43">
        <f t="shared" si="1090"/>
        <v>1.6980999999999999</v>
      </c>
      <c r="S5909" s="39">
        <f t="shared" si="1094"/>
        <v>4.2180000000008322E-2</v>
      </c>
      <c r="T5909" s="39">
        <f t="shared" si="1087"/>
        <v>4.8690777817525026</v>
      </c>
      <c r="U5909" s="39">
        <f t="shared" si="1088"/>
        <v>6.6863207091924792</v>
      </c>
      <c r="V5909" s="43">
        <f t="shared" si="1089"/>
        <v>1.8171999999999999</v>
      </c>
    </row>
    <row r="5910" spans="5:22" hidden="1" x14ac:dyDescent="0.25">
      <c r="E5910" s="39">
        <f t="shared" si="1092"/>
        <v>4.2170000000008319E-2</v>
      </c>
      <c r="F5910" s="39">
        <f t="shared" si="1083"/>
        <v>4.8696550628952924</v>
      </c>
      <c r="G5910" s="39">
        <f t="shared" si="1084"/>
        <v>5.509231697059473</v>
      </c>
      <c r="H5910" s="43">
        <f t="shared" si="1085"/>
        <v>0.63959999999999995</v>
      </c>
      <c r="L5910" s="39">
        <f t="shared" si="1093"/>
        <v>4.2170000000008319E-2</v>
      </c>
      <c r="M5910" s="39">
        <f t="shared" si="1091"/>
        <v>4.8696550628952924</v>
      </c>
      <c r="N5910" s="39">
        <f t="shared" si="1086"/>
        <v>6.5670506312722203</v>
      </c>
      <c r="O5910" s="43">
        <f t="shared" si="1090"/>
        <v>1.6974</v>
      </c>
      <c r="S5910" s="39">
        <f t="shared" si="1094"/>
        <v>4.2170000000008319E-2</v>
      </c>
      <c r="T5910" s="39">
        <f t="shared" si="1087"/>
        <v>4.8696550628952924</v>
      </c>
      <c r="U5910" s="39">
        <f t="shared" si="1088"/>
        <v>6.6863207091924792</v>
      </c>
      <c r="V5910" s="43">
        <f t="shared" si="1089"/>
        <v>1.8167</v>
      </c>
    </row>
    <row r="5911" spans="5:22" hidden="1" x14ac:dyDescent="0.25">
      <c r="E5911" s="39">
        <f t="shared" si="1092"/>
        <v>4.2160000000008316E-2</v>
      </c>
      <c r="F5911" s="39">
        <f t="shared" si="1083"/>
        <v>4.8702325494153067</v>
      </c>
      <c r="G5911" s="39">
        <f t="shared" si="1084"/>
        <v>5.5091552073360743</v>
      </c>
      <c r="H5911" s="43">
        <f t="shared" si="1085"/>
        <v>0.63890000000000002</v>
      </c>
      <c r="L5911" s="39">
        <f t="shared" si="1093"/>
        <v>4.2160000000008316E-2</v>
      </c>
      <c r="M5911" s="39">
        <f t="shared" si="1091"/>
        <v>4.8702325494153067</v>
      </c>
      <c r="N5911" s="39">
        <f t="shared" si="1086"/>
        <v>6.5669476324618472</v>
      </c>
      <c r="O5911" s="43">
        <f t="shared" si="1090"/>
        <v>1.6967000000000001</v>
      </c>
      <c r="S5911" s="39">
        <f t="shared" si="1094"/>
        <v>4.2160000000008316E-2</v>
      </c>
      <c r="T5911" s="39">
        <f t="shared" si="1087"/>
        <v>4.8702325494153067</v>
      </c>
      <c r="U5911" s="39">
        <f t="shared" si="1088"/>
        <v>6.6863207091924792</v>
      </c>
      <c r="V5911" s="43">
        <f t="shared" si="1089"/>
        <v>1.8161</v>
      </c>
    </row>
    <row r="5912" spans="5:22" hidden="1" x14ac:dyDescent="0.25">
      <c r="E5912" s="39">
        <f t="shared" si="1092"/>
        <v>4.2150000000008313E-2</v>
      </c>
      <c r="F5912" s="39">
        <f t="shared" si="1083"/>
        <v>4.8708102414343504</v>
      </c>
      <c r="G5912" s="39">
        <f t="shared" si="1084"/>
        <v>5.5090786971325922</v>
      </c>
      <c r="H5912" s="43">
        <f t="shared" si="1085"/>
        <v>0.63829999999999998</v>
      </c>
      <c r="L5912" s="39">
        <f t="shared" si="1093"/>
        <v>4.2150000000008313E-2</v>
      </c>
      <c r="M5912" s="39">
        <f t="shared" si="1091"/>
        <v>4.8708102414343504</v>
      </c>
      <c r="N5912" s="39">
        <f t="shared" si="1086"/>
        <v>6.5668446092181174</v>
      </c>
      <c r="O5912" s="43">
        <f t="shared" si="1090"/>
        <v>1.696</v>
      </c>
      <c r="S5912" s="39">
        <f t="shared" si="1094"/>
        <v>4.2150000000008313E-2</v>
      </c>
      <c r="T5912" s="39">
        <f t="shared" si="1087"/>
        <v>4.8708102414343504</v>
      </c>
      <c r="U5912" s="39">
        <f t="shared" si="1088"/>
        <v>6.6863207091924792</v>
      </c>
      <c r="V5912" s="43">
        <f t="shared" si="1089"/>
        <v>1.8154999999999999</v>
      </c>
    </row>
    <row r="5913" spans="5:22" hidden="1" x14ac:dyDescent="0.25">
      <c r="E5913" s="39">
        <f t="shared" si="1092"/>
        <v>4.214000000000831E-2</v>
      </c>
      <c r="F5913" s="39">
        <f t="shared" si="1083"/>
        <v>4.8713881390743303</v>
      </c>
      <c r="G5913" s="39">
        <f t="shared" si="1084"/>
        <v>5.5090021664388873</v>
      </c>
      <c r="H5913" s="43">
        <f t="shared" si="1085"/>
        <v>0.63759999999999994</v>
      </c>
      <c r="L5913" s="39">
        <f t="shared" si="1093"/>
        <v>4.214000000000831E-2</v>
      </c>
      <c r="M5913" s="39">
        <f t="shared" si="1091"/>
        <v>4.8713881390743303</v>
      </c>
      <c r="N5913" s="39">
        <f t="shared" si="1086"/>
        <v>6.5667415615294376</v>
      </c>
      <c r="O5913" s="43">
        <f t="shared" si="1090"/>
        <v>1.6954</v>
      </c>
      <c r="S5913" s="39">
        <f t="shared" si="1094"/>
        <v>4.214000000000831E-2</v>
      </c>
      <c r="T5913" s="39">
        <f t="shared" si="1087"/>
        <v>4.8713881390743303</v>
      </c>
      <c r="U5913" s="39">
        <f t="shared" si="1088"/>
        <v>6.6863207091924792</v>
      </c>
      <c r="V5913" s="43">
        <f t="shared" si="1089"/>
        <v>1.8149</v>
      </c>
    </row>
    <row r="5914" spans="5:22" hidden="1" x14ac:dyDescent="0.25">
      <c r="E5914" s="39">
        <f t="shared" si="1092"/>
        <v>4.2130000000008307E-2</v>
      </c>
      <c r="F5914" s="39">
        <f t="shared" si="1083"/>
        <v>4.8719662424572565</v>
      </c>
      <c r="G5914" s="39">
        <f t="shared" si="1084"/>
        <v>5.5089256152448138</v>
      </c>
      <c r="H5914" s="43">
        <f t="shared" si="1085"/>
        <v>0.63700000000000001</v>
      </c>
      <c r="L5914" s="39">
        <f t="shared" si="1093"/>
        <v>4.2130000000008307E-2</v>
      </c>
      <c r="M5914" s="39">
        <f t="shared" si="1091"/>
        <v>4.8719662424572565</v>
      </c>
      <c r="N5914" s="39">
        <f t="shared" si="1086"/>
        <v>6.5666384893842045</v>
      </c>
      <c r="O5914" s="43">
        <f t="shared" si="1090"/>
        <v>1.6947000000000001</v>
      </c>
      <c r="S5914" s="39">
        <f t="shared" si="1094"/>
        <v>4.2130000000008307E-2</v>
      </c>
      <c r="T5914" s="39">
        <f t="shared" si="1087"/>
        <v>4.8719662424572565</v>
      </c>
      <c r="U5914" s="39">
        <f t="shared" si="1088"/>
        <v>6.6863207091924792</v>
      </c>
      <c r="V5914" s="43">
        <f t="shared" si="1089"/>
        <v>1.8144</v>
      </c>
    </row>
    <row r="5915" spans="5:22" hidden="1" x14ac:dyDescent="0.25">
      <c r="E5915" s="39">
        <f t="shared" si="1092"/>
        <v>4.2120000000008304E-2</v>
      </c>
      <c r="F5915" s="39">
        <f t="shared" si="1083"/>
        <v>4.8725445517052375</v>
      </c>
      <c r="G5915" s="39">
        <f t="shared" si="1084"/>
        <v>5.5088490435402191</v>
      </c>
      <c r="H5915" s="43">
        <f t="shared" si="1085"/>
        <v>0.63629999999999998</v>
      </c>
      <c r="L5915" s="39">
        <f t="shared" si="1093"/>
        <v>4.2120000000008304E-2</v>
      </c>
      <c r="M5915" s="39">
        <f t="shared" si="1091"/>
        <v>4.8725445517052375</v>
      </c>
      <c r="N5915" s="39">
        <f t="shared" si="1086"/>
        <v>6.5665353927708052</v>
      </c>
      <c r="O5915" s="43">
        <f t="shared" si="1090"/>
        <v>1.694</v>
      </c>
      <c r="S5915" s="39">
        <f t="shared" si="1094"/>
        <v>4.2120000000008304E-2</v>
      </c>
      <c r="T5915" s="39">
        <f t="shared" si="1087"/>
        <v>4.8725445517052375</v>
      </c>
      <c r="U5915" s="39">
        <f t="shared" si="1088"/>
        <v>6.6863207091924792</v>
      </c>
      <c r="V5915" s="43">
        <f t="shared" si="1089"/>
        <v>1.8138000000000001</v>
      </c>
    </row>
    <row r="5916" spans="5:22" hidden="1" x14ac:dyDescent="0.25">
      <c r="E5916" s="39">
        <f t="shared" si="1092"/>
        <v>4.2110000000008301E-2</v>
      </c>
      <c r="F5916" s="39">
        <f t="shared" si="1083"/>
        <v>4.8731230669404857</v>
      </c>
      <c r="G5916" s="39">
        <f t="shared" si="1084"/>
        <v>5.5087724513149414</v>
      </c>
      <c r="H5916" s="43">
        <f t="shared" si="1085"/>
        <v>0.63560000000000005</v>
      </c>
      <c r="L5916" s="39">
        <f t="shared" si="1093"/>
        <v>4.2110000000008301E-2</v>
      </c>
      <c r="M5916" s="39">
        <f t="shared" si="1091"/>
        <v>4.8731230669404857</v>
      </c>
      <c r="N5916" s="39">
        <f t="shared" si="1086"/>
        <v>6.5664322716776216</v>
      </c>
      <c r="O5916" s="43">
        <f t="shared" si="1090"/>
        <v>1.6933</v>
      </c>
      <c r="S5916" s="39">
        <f t="shared" si="1094"/>
        <v>4.2110000000008301E-2</v>
      </c>
      <c r="T5916" s="39">
        <f t="shared" si="1087"/>
        <v>4.8731230669404857</v>
      </c>
      <c r="U5916" s="39">
        <f t="shared" si="1088"/>
        <v>6.6863207091924792</v>
      </c>
      <c r="V5916" s="43">
        <f t="shared" si="1089"/>
        <v>1.8131999999999999</v>
      </c>
    </row>
    <row r="5917" spans="5:22" hidden="1" x14ac:dyDescent="0.25">
      <c r="E5917" s="39">
        <f t="shared" si="1092"/>
        <v>4.2100000000008297E-2</v>
      </c>
      <c r="F5917" s="39">
        <f t="shared" si="1083"/>
        <v>4.8737017882853131</v>
      </c>
      <c r="G5917" s="39">
        <f t="shared" si="1084"/>
        <v>5.5086958385588138</v>
      </c>
      <c r="H5917" s="43">
        <f t="shared" si="1085"/>
        <v>0.63500000000000001</v>
      </c>
      <c r="L5917" s="39">
        <f t="shared" si="1093"/>
        <v>4.2100000000008297E-2</v>
      </c>
      <c r="M5917" s="39">
        <f t="shared" si="1091"/>
        <v>4.8737017882853131</v>
      </c>
      <c r="N5917" s="39">
        <f t="shared" si="1086"/>
        <v>6.5663291260930245</v>
      </c>
      <c r="O5917" s="43">
        <f t="shared" si="1090"/>
        <v>1.6926000000000001</v>
      </c>
      <c r="S5917" s="39">
        <f t="shared" si="1094"/>
        <v>4.2100000000008297E-2</v>
      </c>
      <c r="T5917" s="39">
        <f t="shared" si="1087"/>
        <v>4.8737017882853131</v>
      </c>
      <c r="U5917" s="39">
        <f t="shared" si="1088"/>
        <v>6.6863207091924792</v>
      </c>
      <c r="V5917" s="43">
        <f t="shared" si="1089"/>
        <v>1.8126</v>
      </c>
    </row>
    <row r="5918" spans="5:22" hidden="1" x14ac:dyDescent="0.25">
      <c r="E5918" s="39">
        <f t="shared" si="1092"/>
        <v>4.2090000000008294E-2</v>
      </c>
      <c r="F5918" s="39">
        <f t="shared" si="1083"/>
        <v>4.8742807158621355</v>
      </c>
      <c r="G5918" s="39">
        <f t="shared" si="1084"/>
        <v>5.5086192052616605</v>
      </c>
      <c r="H5918" s="43">
        <f t="shared" si="1085"/>
        <v>0.63429999999999997</v>
      </c>
      <c r="L5918" s="39">
        <f t="shared" si="1093"/>
        <v>4.2090000000008294E-2</v>
      </c>
      <c r="M5918" s="39">
        <f t="shared" si="1091"/>
        <v>4.8742807158621355</v>
      </c>
      <c r="N5918" s="39">
        <f t="shared" si="1086"/>
        <v>6.5662259560053791</v>
      </c>
      <c r="O5918" s="43">
        <f t="shared" si="1090"/>
        <v>1.6919</v>
      </c>
      <c r="S5918" s="39">
        <f t="shared" si="1094"/>
        <v>4.2090000000008294E-2</v>
      </c>
      <c r="T5918" s="39">
        <f t="shared" si="1087"/>
        <v>4.8742807158621355</v>
      </c>
      <c r="U5918" s="39">
        <f t="shared" si="1088"/>
        <v>6.6863207091924792</v>
      </c>
      <c r="V5918" s="43">
        <f t="shared" si="1089"/>
        <v>1.8120000000000001</v>
      </c>
    </row>
    <row r="5919" spans="5:22" hidden="1" x14ac:dyDescent="0.25">
      <c r="E5919" s="39">
        <f t="shared" si="1092"/>
        <v>4.2080000000008291E-2</v>
      </c>
      <c r="F5919" s="39">
        <f t="shared" si="1083"/>
        <v>4.8748598497934683</v>
      </c>
      <c r="G5919" s="39">
        <f t="shared" si="1084"/>
        <v>5.5085425514132975</v>
      </c>
      <c r="H5919" s="43">
        <f t="shared" si="1085"/>
        <v>0.63370000000000004</v>
      </c>
      <c r="L5919" s="39">
        <f t="shared" si="1093"/>
        <v>4.2080000000008291E-2</v>
      </c>
      <c r="M5919" s="39">
        <f t="shared" si="1091"/>
        <v>4.8748598497934683</v>
      </c>
      <c r="N5919" s="39">
        <f t="shared" si="1086"/>
        <v>6.5661227614030393</v>
      </c>
      <c r="O5919" s="43">
        <f t="shared" si="1090"/>
        <v>1.6913</v>
      </c>
      <c r="S5919" s="39">
        <f t="shared" si="1094"/>
        <v>4.2080000000008291E-2</v>
      </c>
      <c r="T5919" s="39">
        <f t="shared" si="1087"/>
        <v>4.8748598497934683</v>
      </c>
      <c r="U5919" s="39">
        <f t="shared" si="1088"/>
        <v>6.6863207091924792</v>
      </c>
      <c r="V5919" s="43">
        <f t="shared" si="1089"/>
        <v>1.8115000000000001</v>
      </c>
    </row>
    <row r="5920" spans="5:22" hidden="1" x14ac:dyDescent="0.25">
      <c r="E5920" s="39">
        <f t="shared" si="1092"/>
        <v>4.2070000000008288E-2</v>
      </c>
      <c r="F5920" s="39">
        <f t="shared" si="1083"/>
        <v>4.8754391902019307</v>
      </c>
      <c r="G5920" s="39">
        <f t="shared" si="1084"/>
        <v>5.5084658770035357</v>
      </c>
      <c r="H5920" s="43">
        <f t="shared" si="1085"/>
        <v>0.63300000000000001</v>
      </c>
      <c r="L5920" s="39">
        <f t="shared" si="1093"/>
        <v>4.2070000000008288E-2</v>
      </c>
      <c r="M5920" s="39">
        <f t="shared" si="1091"/>
        <v>4.8754391902019307</v>
      </c>
      <c r="N5920" s="39">
        <f t="shared" si="1086"/>
        <v>6.5660195422743532</v>
      </c>
      <c r="O5920" s="43">
        <f t="shared" si="1090"/>
        <v>1.6906000000000001</v>
      </c>
      <c r="S5920" s="39">
        <f t="shared" si="1094"/>
        <v>4.2070000000008288E-2</v>
      </c>
      <c r="T5920" s="39">
        <f t="shared" si="1087"/>
        <v>4.8754391902019307</v>
      </c>
      <c r="U5920" s="39">
        <f t="shared" si="1088"/>
        <v>6.6863207091924792</v>
      </c>
      <c r="V5920" s="43">
        <f t="shared" si="1089"/>
        <v>1.8109</v>
      </c>
    </row>
    <row r="5921" spans="5:22" hidden="1" x14ac:dyDescent="0.25">
      <c r="E5921" s="39">
        <f t="shared" si="1092"/>
        <v>4.2060000000008285E-2</v>
      </c>
      <c r="F5921" s="39">
        <f t="shared" si="1083"/>
        <v>4.8760187372102424</v>
      </c>
      <c r="G5921" s="39">
        <f t="shared" si="1084"/>
        <v>5.5083891820221762</v>
      </c>
      <c r="H5921" s="43">
        <f t="shared" si="1085"/>
        <v>0.63239999999999996</v>
      </c>
      <c r="L5921" s="39">
        <f t="shared" si="1093"/>
        <v>4.2060000000008285E-2</v>
      </c>
      <c r="M5921" s="39">
        <f t="shared" si="1091"/>
        <v>4.8760187372102424</v>
      </c>
      <c r="N5921" s="39">
        <f t="shared" si="1086"/>
        <v>6.5659162986076591</v>
      </c>
      <c r="O5921" s="43">
        <f t="shared" si="1090"/>
        <v>1.6899</v>
      </c>
      <c r="S5921" s="39">
        <f t="shared" si="1094"/>
        <v>4.2060000000008285E-2</v>
      </c>
      <c r="T5921" s="39">
        <f t="shared" si="1087"/>
        <v>4.8760187372102424</v>
      </c>
      <c r="U5921" s="39">
        <f t="shared" si="1088"/>
        <v>6.6863207091924792</v>
      </c>
      <c r="V5921" s="43">
        <f t="shared" si="1089"/>
        <v>1.8103</v>
      </c>
    </row>
    <row r="5922" spans="5:22" hidden="1" x14ac:dyDescent="0.25">
      <c r="E5922" s="39">
        <f t="shared" si="1092"/>
        <v>4.2050000000008282E-2</v>
      </c>
      <c r="F5922" s="39">
        <f t="shared" si="1083"/>
        <v>4.8765984909412268</v>
      </c>
      <c r="G5922" s="39">
        <f t="shared" si="1084"/>
        <v>5.5083124664590146</v>
      </c>
      <c r="H5922" s="43">
        <f t="shared" si="1085"/>
        <v>0.63170000000000004</v>
      </c>
      <c r="L5922" s="39">
        <f t="shared" si="1093"/>
        <v>4.2050000000008282E-2</v>
      </c>
      <c r="M5922" s="39">
        <f t="shared" si="1091"/>
        <v>4.8765984909412268</v>
      </c>
      <c r="N5922" s="39">
        <f t="shared" si="1086"/>
        <v>6.5658130303912872</v>
      </c>
      <c r="O5922" s="43">
        <f t="shared" si="1090"/>
        <v>1.6892</v>
      </c>
      <c r="S5922" s="39">
        <f t="shared" si="1094"/>
        <v>4.2050000000008282E-2</v>
      </c>
      <c r="T5922" s="39">
        <f t="shared" si="1087"/>
        <v>4.8765984909412268</v>
      </c>
      <c r="U5922" s="39">
        <f t="shared" si="1088"/>
        <v>6.6863207091924792</v>
      </c>
      <c r="V5922" s="43">
        <f t="shared" si="1089"/>
        <v>1.8097000000000001</v>
      </c>
    </row>
    <row r="5923" spans="5:22" hidden="1" x14ac:dyDescent="0.25">
      <c r="E5923" s="39">
        <f t="shared" si="1092"/>
        <v>4.2040000000008279E-2</v>
      </c>
      <c r="F5923" s="39">
        <f t="shared" si="1083"/>
        <v>4.8771784515178087</v>
      </c>
      <c r="G5923" s="39">
        <f t="shared" si="1084"/>
        <v>5.5082357303038387</v>
      </c>
      <c r="H5923" s="43">
        <f t="shared" si="1085"/>
        <v>0.63109999999999999</v>
      </c>
      <c r="L5923" s="39">
        <f t="shared" si="1093"/>
        <v>4.2040000000008279E-2</v>
      </c>
      <c r="M5923" s="39">
        <f t="shared" si="1091"/>
        <v>4.8771784515178087</v>
      </c>
      <c r="N5923" s="39">
        <f t="shared" si="1086"/>
        <v>6.5657097376135614</v>
      </c>
      <c r="O5923" s="43">
        <f t="shared" si="1090"/>
        <v>1.6884999999999999</v>
      </c>
      <c r="S5923" s="39">
        <f t="shared" si="1094"/>
        <v>4.2040000000008279E-2</v>
      </c>
      <c r="T5923" s="39">
        <f t="shared" si="1087"/>
        <v>4.8771784515178087</v>
      </c>
      <c r="U5923" s="39">
        <f t="shared" si="1088"/>
        <v>6.6863207091924792</v>
      </c>
      <c r="V5923" s="43">
        <f t="shared" si="1089"/>
        <v>1.8090999999999999</v>
      </c>
    </row>
    <row r="5924" spans="5:22" hidden="1" x14ac:dyDescent="0.25">
      <c r="E5924" s="39">
        <f t="shared" si="1092"/>
        <v>4.2030000000008276E-2</v>
      </c>
      <c r="F5924" s="39">
        <f t="shared" si="1083"/>
        <v>4.8777586190630142</v>
      </c>
      <c r="G5924" s="39">
        <f t="shared" si="1084"/>
        <v>5.5081589735464274</v>
      </c>
      <c r="H5924" s="43">
        <f t="shared" si="1085"/>
        <v>0.63039999999999996</v>
      </c>
      <c r="L5924" s="39">
        <f t="shared" si="1093"/>
        <v>4.2030000000008276E-2</v>
      </c>
      <c r="M5924" s="39">
        <f t="shared" si="1091"/>
        <v>4.8777586190630142</v>
      </c>
      <c r="N5924" s="39">
        <f t="shared" si="1086"/>
        <v>6.5656064202627933</v>
      </c>
      <c r="O5924" s="43">
        <f t="shared" si="1090"/>
        <v>1.6878</v>
      </c>
      <c r="S5924" s="39">
        <f t="shared" si="1094"/>
        <v>4.2030000000008276E-2</v>
      </c>
      <c r="T5924" s="39">
        <f t="shared" si="1087"/>
        <v>4.8777586190630142</v>
      </c>
      <c r="U5924" s="39">
        <f t="shared" si="1088"/>
        <v>6.6863207091924792</v>
      </c>
      <c r="V5924" s="43">
        <f t="shared" si="1089"/>
        <v>1.8086</v>
      </c>
    </row>
    <row r="5925" spans="5:22" hidden="1" x14ac:dyDescent="0.25">
      <c r="E5925" s="39">
        <f t="shared" si="1092"/>
        <v>4.2020000000008273E-2</v>
      </c>
      <c r="F5925" s="39">
        <f t="shared" si="1083"/>
        <v>4.8783389936999733</v>
      </c>
      <c r="G5925" s="39">
        <f t="shared" si="1084"/>
        <v>5.5080821961765523</v>
      </c>
      <c r="H5925" s="43">
        <f t="shared" si="1085"/>
        <v>0.62970000000000004</v>
      </c>
      <c r="L5925" s="39">
        <f t="shared" si="1093"/>
        <v>4.2020000000008273E-2</v>
      </c>
      <c r="M5925" s="39">
        <f t="shared" si="1091"/>
        <v>4.8783389936999733</v>
      </c>
      <c r="N5925" s="39">
        <f t="shared" si="1086"/>
        <v>6.5655030783272901</v>
      </c>
      <c r="O5925" s="43">
        <f t="shared" si="1090"/>
        <v>1.6872</v>
      </c>
      <c r="S5925" s="39">
        <f t="shared" si="1094"/>
        <v>4.2020000000008273E-2</v>
      </c>
      <c r="T5925" s="39">
        <f t="shared" si="1087"/>
        <v>4.8783389936999733</v>
      </c>
      <c r="U5925" s="39">
        <f t="shared" si="1088"/>
        <v>6.6863207091924792</v>
      </c>
      <c r="V5925" s="43">
        <f t="shared" si="1089"/>
        <v>1.8080000000000001</v>
      </c>
    </row>
    <row r="5926" spans="5:22" hidden="1" x14ac:dyDescent="0.25">
      <c r="E5926" s="39">
        <f t="shared" si="1092"/>
        <v>4.201000000000827E-2</v>
      </c>
      <c r="F5926" s="39">
        <f t="shared" si="1083"/>
        <v>4.8789195755519188</v>
      </c>
      <c r="G5926" s="39">
        <f t="shared" si="1084"/>
        <v>5.5080053981839807</v>
      </c>
      <c r="H5926" s="43">
        <f t="shared" si="1085"/>
        <v>0.62909999999999999</v>
      </c>
      <c r="L5926" s="39">
        <f t="shared" si="1093"/>
        <v>4.201000000000827E-2</v>
      </c>
      <c r="M5926" s="39">
        <f t="shared" si="1091"/>
        <v>4.8789195755519188</v>
      </c>
      <c r="N5926" s="39">
        <f t="shared" si="1086"/>
        <v>6.5653997117953482</v>
      </c>
      <c r="O5926" s="43">
        <f t="shared" si="1090"/>
        <v>1.6865000000000001</v>
      </c>
      <c r="S5926" s="39">
        <f t="shared" si="1094"/>
        <v>4.201000000000827E-2</v>
      </c>
      <c r="T5926" s="39">
        <f t="shared" si="1087"/>
        <v>4.8789195755519188</v>
      </c>
      <c r="U5926" s="39">
        <f t="shared" si="1088"/>
        <v>6.6863207091924792</v>
      </c>
      <c r="V5926" s="43">
        <f t="shared" si="1089"/>
        <v>1.8073999999999999</v>
      </c>
    </row>
    <row r="5927" spans="5:22" hidden="1" x14ac:dyDescent="0.25">
      <c r="E5927" s="39">
        <f t="shared" si="1092"/>
        <v>4.2000000000008267E-2</v>
      </c>
      <c r="F5927" s="39">
        <f t="shared" si="1083"/>
        <v>4.879500364742186</v>
      </c>
      <c r="G5927" s="39">
        <f t="shared" si="1084"/>
        <v>5.5079285795584685</v>
      </c>
      <c r="H5927" s="43">
        <f t="shared" si="1085"/>
        <v>0.62839999999999996</v>
      </c>
      <c r="L5927" s="39">
        <f t="shared" si="1093"/>
        <v>4.2000000000008267E-2</v>
      </c>
      <c r="M5927" s="39">
        <f t="shared" si="1091"/>
        <v>4.879500364742186</v>
      </c>
      <c r="N5927" s="39">
        <f t="shared" si="1086"/>
        <v>6.565296320655257</v>
      </c>
      <c r="O5927" s="43">
        <f t="shared" si="1090"/>
        <v>1.6858</v>
      </c>
      <c r="S5927" s="39">
        <f t="shared" si="1094"/>
        <v>4.2000000000008267E-2</v>
      </c>
      <c r="T5927" s="39">
        <f t="shared" si="1087"/>
        <v>4.879500364742186</v>
      </c>
      <c r="U5927" s="39">
        <f t="shared" si="1088"/>
        <v>6.6863207091924792</v>
      </c>
      <c r="V5927" s="43">
        <f t="shared" si="1089"/>
        <v>1.8068</v>
      </c>
    </row>
    <row r="5928" spans="5:22" hidden="1" x14ac:dyDescent="0.25">
      <c r="E5928" s="39">
        <f t="shared" si="1092"/>
        <v>4.1990000000008264E-2</v>
      </c>
      <c r="F5928" s="39">
        <f t="shared" si="1083"/>
        <v>4.8800813613942111</v>
      </c>
      <c r="G5928" s="39">
        <f t="shared" si="1084"/>
        <v>5.507851740289766</v>
      </c>
      <c r="H5928" s="43">
        <f t="shared" si="1085"/>
        <v>0.62780000000000002</v>
      </c>
      <c r="L5928" s="39">
        <f t="shared" si="1093"/>
        <v>4.1990000000008264E-2</v>
      </c>
      <c r="M5928" s="39">
        <f t="shared" si="1091"/>
        <v>4.8800813613942111</v>
      </c>
      <c r="N5928" s="39">
        <f t="shared" si="1086"/>
        <v>6.5651929048952962</v>
      </c>
      <c r="O5928" s="43">
        <f t="shared" si="1090"/>
        <v>1.6851</v>
      </c>
      <c r="S5928" s="39">
        <f t="shared" si="1094"/>
        <v>4.1990000000008264E-2</v>
      </c>
      <c r="T5928" s="39">
        <f t="shared" si="1087"/>
        <v>4.8800813613942111</v>
      </c>
      <c r="U5928" s="39">
        <f t="shared" si="1088"/>
        <v>6.6863207091924792</v>
      </c>
      <c r="V5928" s="43">
        <f t="shared" si="1089"/>
        <v>1.8062</v>
      </c>
    </row>
    <row r="5929" spans="5:22" hidden="1" x14ac:dyDescent="0.25">
      <c r="E5929" s="39">
        <f t="shared" si="1092"/>
        <v>4.1980000000008261E-2</v>
      </c>
      <c r="F5929" s="39">
        <f t="shared" si="1083"/>
        <v>4.8806625656315354</v>
      </c>
      <c r="G5929" s="39">
        <f t="shared" si="1084"/>
        <v>5.5077748803676148</v>
      </c>
      <c r="H5929" s="43">
        <f t="shared" si="1085"/>
        <v>0.62709999999999999</v>
      </c>
      <c r="L5929" s="39">
        <f t="shared" si="1093"/>
        <v>4.1980000000008261E-2</v>
      </c>
      <c r="M5929" s="39">
        <f t="shared" si="1091"/>
        <v>4.8806625656315354</v>
      </c>
      <c r="N5929" s="39">
        <f t="shared" si="1086"/>
        <v>6.5650894645037381</v>
      </c>
      <c r="O5929" s="43">
        <f t="shared" si="1090"/>
        <v>1.6843999999999999</v>
      </c>
      <c r="S5929" s="39">
        <f t="shared" si="1094"/>
        <v>4.1980000000008261E-2</v>
      </c>
      <c r="T5929" s="39">
        <f t="shared" si="1087"/>
        <v>4.8806625656315354</v>
      </c>
      <c r="U5929" s="39">
        <f t="shared" si="1088"/>
        <v>6.6863207091924792</v>
      </c>
      <c r="V5929" s="43">
        <f t="shared" si="1089"/>
        <v>1.8057000000000001</v>
      </c>
    </row>
    <row r="5930" spans="5:22" hidden="1" x14ac:dyDescent="0.25">
      <c r="E5930" s="39">
        <f t="shared" si="1092"/>
        <v>4.1970000000008258E-2</v>
      </c>
      <c r="F5930" s="39">
        <f t="shared" si="1083"/>
        <v>4.881243977577804</v>
      </c>
      <c r="G5930" s="39">
        <f t="shared" si="1084"/>
        <v>5.5076979997817519</v>
      </c>
      <c r="H5930" s="43">
        <f t="shared" si="1085"/>
        <v>0.62649999999999995</v>
      </c>
      <c r="L5930" s="39">
        <f t="shared" si="1093"/>
        <v>4.1970000000008258E-2</v>
      </c>
      <c r="M5930" s="39">
        <f t="shared" si="1091"/>
        <v>4.881243977577804</v>
      </c>
      <c r="N5930" s="39">
        <f t="shared" si="1086"/>
        <v>6.5649859994688464</v>
      </c>
      <c r="O5930" s="43">
        <f t="shared" si="1090"/>
        <v>1.6837</v>
      </c>
      <c r="S5930" s="39">
        <f t="shared" si="1094"/>
        <v>4.1970000000008258E-2</v>
      </c>
      <c r="T5930" s="39">
        <f t="shared" si="1087"/>
        <v>4.881243977577804</v>
      </c>
      <c r="U5930" s="39">
        <f t="shared" si="1088"/>
        <v>6.6863207091924792</v>
      </c>
      <c r="V5930" s="43">
        <f t="shared" si="1089"/>
        <v>1.8050999999999999</v>
      </c>
    </row>
    <row r="5931" spans="5:22" hidden="1" x14ac:dyDescent="0.25">
      <c r="E5931" s="39">
        <f t="shared" si="1092"/>
        <v>4.1960000000008255E-2</v>
      </c>
      <c r="F5931" s="39">
        <f t="shared" si="1083"/>
        <v>4.8818255973567624</v>
      </c>
      <c r="G5931" s="39">
        <f t="shared" si="1084"/>
        <v>5.507621098521903</v>
      </c>
      <c r="H5931" s="43">
        <f t="shared" si="1085"/>
        <v>0.62580000000000002</v>
      </c>
      <c r="L5931" s="39">
        <f t="shared" si="1093"/>
        <v>4.1960000000008255E-2</v>
      </c>
      <c r="M5931" s="39">
        <f t="shared" si="1091"/>
        <v>4.8818255973567624</v>
      </c>
      <c r="N5931" s="39">
        <f t="shared" si="1086"/>
        <v>6.5648825097788768</v>
      </c>
      <c r="O5931" s="43">
        <f t="shared" si="1090"/>
        <v>1.6831</v>
      </c>
      <c r="S5931" s="39">
        <f t="shared" si="1094"/>
        <v>4.1960000000008255E-2</v>
      </c>
      <c r="T5931" s="39">
        <f t="shared" si="1087"/>
        <v>4.8818255973567624</v>
      </c>
      <c r="U5931" s="39">
        <f t="shared" si="1088"/>
        <v>6.6863207091924792</v>
      </c>
      <c r="V5931" s="43">
        <f t="shared" si="1089"/>
        <v>1.8045</v>
      </c>
    </row>
    <row r="5932" spans="5:22" hidden="1" x14ac:dyDescent="0.25">
      <c r="E5932" s="39">
        <f t="shared" si="1092"/>
        <v>4.1950000000008252E-2</v>
      </c>
      <c r="F5932" s="39">
        <f t="shared" si="1083"/>
        <v>4.8824074250922598</v>
      </c>
      <c r="G5932" s="39">
        <f t="shared" si="1084"/>
        <v>5.5075441765777891</v>
      </c>
      <c r="H5932" s="43">
        <f t="shared" si="1085"/>
        <v>0.62509999999999999</v>
      </c>
      <c r="L5932" s="39">
        <f t="shared" si="1093"/>
        <v>4.1950000000008252E-2</v>
      </c>
      <c r="M5932" s="39">
        <f t="shared" si="1091"/>
        <v>4.8824074250922598</v>
      </c>
      <c r="N5932" s="39">
        <f t="shared" si="1086"/>
        <v>6.5647789954220759</v>
      </c>
      <c r="O5932" s="43">
        <f t="shared" si="1090"/>
        <v>1.6823999999999999</v>
      </c>
      <c r="S5932" s="39">
        <f t="shared" si="1094"/>
        <v>4.1950000000008252E-2</v>
      </c>
      <c r="T5932" s="39">
        <f t="shared" si="1087"/>
        <v>4.8824074250922598</v>
      </c>
      <c r="U5932" s="39">
        <f t="shared" si="1088"/>
        <v>6.6863207091924792</v>
      </c>
      <c r="V5932" s="43">
        <f t="shared" si="1089"/>
        <v>1.8039000000000001</v>
      </c>
    </row>
    <row r="5933" spans="5:22" hidden="1" x14ac:dyDescent="0.25">
      <c r="E5933" s="39">
        <f t="shared" si="1092"/>
        <v>4.1940000000008248E-2</v>
      </c>
      <c r="F5933" s="39">
        <f t="shared" si="1083"/>
        <v>4.8829894609082496</v>
      </c>
      <c r="G5933" s="39">
        <f t="shared" si="1084"/>
        <v>5.5074672339391224</v>
      </c>
      <c r="H5933" s="43">
        <f t="shared" si="1085"/>
        <v>0.62450000000000006</v>
      </c>
      <c r="L5933" s="39">
        <f t="shared" si="1093"/>
        <v>4.1940000000008248E-2</v>
      </c>
      <c r="M5933" s="39">
        <f t="shared" si="1091"/>
        <v>4.8829894609082496</v>
      </c>
      <c r="N5933" s="39">
        <f t="shared" si="1086"/>
        <v>6.5646754563866816</v>
      </c>
      <c r="O5933" s="43">
        <f t="shared" si="1090"/>
        <v>1.6817</v>
      </c>
      <c r="S5933" s="39">
        <f t="shared" si="1094"/>
        <v>4.1940000000008248E-2</v>
      </c>
      <c r="T5933" s="39">
        <f t="shared" si="1087"/>
        <v>4.8829894609082496</v>
      </c>
      <c r="U5933" s="39">
        <f t="shared" si="1088"/>
        <v>6.6863207091924792</v>
      </c>
      <c r="V5933" s="43">
        <f t="shared" si="1089"/>
        <v>1.8032999999999999</v>
      </c>
    </row>
    <row r="5934" spans="5:22" hidden="1" x14ac:dyDescent="0.25">
      <c r="E5934" s="39">
        <f t="shared" si="1092"/>
        <v>4.1930000000008245E-2</v>
      </c>
      <c r="F5934" s="39">
        <f t="shared" si="1083"/>
        <v>4.8835717049287908</v>
      </c>
      <c r="G5934" s="39">
        <f t="shared" si="1084"/>
        <v>5.5073902705956082</v>
      </c>
      <c r="H5934" s="43">
        <f t="shared" si="1085"/>
        <v>0.62380000000000002</v>
      </c>
      <c r="L5934" s="39">
        <f t="shared" si="1093"/>
        <v>4.1930000000008245E-2</v>
      </c>
      <c r="M5934" s="39">
        <f t="shared" si="1091"/>
        <v>4.8835717049287908</v>
      </c>
      <c r="N5934" s="39">
        <f t="shared" si="1086"/>
        <v>6.5645718926609247</v>
      </c>
      <c r="O5934" s="43">
        <f t="shared" si="1090"/>
        <v>1.681</v>
      </c>
      <c r="S5934" s="39">
        <f t="shared" si="1094"/>
        <v>4.1930000000008245E-2</v>
      </c>
      <c r="T5934" s="39">
        <f t="shared" si="1087"/>
        <v>4.8835717049287908</v>
      </c>
      <c r="U5934" s="39">
        <f t="shared" si="1088"/>
        <v>6.6863207091924792</v>
      </c>
      <c r="V5934" s="43">
        <f t="shared" si="1089"/>
        <v>1.8027</v>
      </c>
    </row>
    <row r="5935" spans="5:22" hidden="1" x14ac:dyDescent="0.25">
      <c r="E5935" s="39">
        <f t="shared" si="1092"/>
        <v>4.1920000000008242E-2</v>
      </c>
      <c r="F5935" s="39">
        <f t="shared" si="1083"/>
        <v>4.8841541572780418</v>
      </c>
      <c r="G5935" s="39">
        <f t="shared" si="1084"/>
        <v>5.5073132865369425</v>
      </c>
      <c r="H5935" s="43">
        <f t="shared" si="1085"/>
        <v>0.62319999999999998</v>
      </c>
      <c r="L5935" s="39">
        <f t="shared" si="1093"/>
        <v>4.1920000000008242E-2</v>
      </c>
      <c r="M5935" s="39">
        <f t="shared" si="1091"/>
        <v>4.8841541572780418</v>
      </c>
      <c r="N5935" s="39">
        <f t="shared" si="1086"/>
        <v>6.564468304233027</v>
      </c>
      <c r="O5935" s="43">
        <f t="shared" si="1090"/>
        <v>1.6802999999999999</v>
      </c>
      <c r="S5935" s="39">
        <f t="shared" si="1094"/>
        <v>4.1920000000008242E-2</v>
      </c>
      <c r="T5935" s="39">
        <f t="shared" si="1087"/>
        <v>4.8841541572780418</v>
      </c>
      <c r="U5935" s="39">
        <f t="shared" si="1088"/>
        <v>6.6863207091924792</v>
      </c>
      <c r="V5935" s="43">
        <f t="shared" si="1089"/>
        <v>1.8022</v>
      </c>
    </row>
    <row r="5936" spans="5:22" hidden="1" x14ac:dyDescent="0.25">
      <c r="E5936" s="39">
        <f t="shared" si="1092"/>
        <v>4.1910000000008239E-2</v>
      </c>
      <c r="F5936" s="39">
        <f t="shared" si="1083"/>
        <v>4.8847368180802668</v>
      </c>
      <c r="G5936" s="39">
        <f t="shared" si="1084"/>
        <v>5.5072362817528164</v>
      </c>
      <c r="H5936" s="43">
        <f t="shared" si="1085"/>
        <v>0.62250000000000005</v>
      </c>
      <c r="L5936" s="39">
        <f t="shared" si="1093"/>
        <v>4.1910000000008239E-2</v>
      </c>
      <c r="M5936" s="39">
        <f t="shared" si="1091"/>
        <v>4.8847368180802668</v>
      </c>
      <c r="N5936" s="39">
        <f t="shared" si="1086"/>
        <v>6.5643646910912006</v>
      </c>
      <c r="O5936" s="43">
        <f t="shared" si="1090"/>
        <v>1.6796</v>
      </c>
      <c r="S5936" s="39">
        <f t="shared" si="1094"/>
        <v>4.1910000000008239E-2</v>
      </c>
      <c r="T5936" s="39">
        <f t="shared" si="1087"/>
        <v>4.8847368180802668</v>
      </c>
      <c r="U5936" s="39">
        <f t="shared" si="1088"/>
        <v>6.6863207091924792</v>
      </c>
      <c r="V5936" s="43">
        <f t="shared" si="1089"/>
        <v>1.8016000000000001</v>
      </c>
    </row>
    <row r="5937" spans="5:22" hidden="1" x14ac:dyDescent="0.25">
      <c r="E5937" s="39">
        <f t="shared" si="1092"/>
        <v>4.1900000000008236E-2</v>
      </c>
      <c r="F5937" s="39">
        <f t="shared" si="1083"/>
        <v>4.8853196874598348</v>
      </c>
      <c r="G5937" s="39">
        <f t="shared" si="1084"/>
        <v>5.5071592562329128</v>
      </c>
      <c r="H5937" s="43">
        <f t="shared" si="1085"/>
        <v>0.62180000000000002</v>
      </c>
      <c r="L5937" s="39">
        <f t="shared" si="1093"/>
        <v>4.1900000000008236E-2</v>
      </c>
      <c r="M5937" s="39">
        <f t="shared" si="1091"/>
        <v>4.8853196874598348</v>
      </c>
      <c r="N5937" s="39">
        <f t="shared" si="1086"/>
        <v>6.5642610532236514</v>
      </c>
      <c r="O5937" s="43">
        <f t="shared" si="1090"/>
        <v>1.6789000000000001</v>
      </c>
      <c r="S5937" s="39">
        <f t="shared" si="1094"/>
        <v>4.1900000000008236E-2</v>
      </c>
      <c r="T5937" s="39">
        <f t="shared" si="1087"/>
        <v>4.8853196874598348</v>
      </c>
      <c r="U5937" s="39">
        <f t="shared" si="1088"/>
        <v>6.6863207091924792</v>
      </c>
      <c r="V5937" s="43">
        <f t="shared" si="1089"/>
        <v>1.8009999999999999</v>
      </c>
    </row>
    <row r="5938" spans="5:22" hidden="1" x14ac:dyDescent="0.25">
      <c r="E5938" s="39">
        <f t="shared" si="1092"/>
        <v>4.1890000000008233E-2</v>
      </c>
      <c r="F5938" s="39">
        <f t="shared" si="1083"/>
        <v>4.8859027655412168</v>
      </c>
      <c r="G5938" s="39">
        <f t="shared" si="1084"/>
        <v>5.5070822099669048</v>
      </c>
      <c r="H5938" s="43">
        <f t="shared" si="1085"/>
        <v>0.62119999999999997</v>
      </c>
      <c r="L5938" s="39">
        <f t="shared" si="1093"/>
        <v>4.1890000000008233E-2</v>
      </c>
      <c r="M5938" s="39">
        <f t="shared" si="1091"/>
        <v>4.8859027655412168</v>
      </c>
      <c r="N5938" s="39">
        <f t="shared" si="1086"/>
        <v>6.5641573906185755</v>
      </c>
      <c r="O5938" s="43">
        <f t="shared" si="1090"/>
        <v>1.6782999999999999</v>
      </c>
      <c r="S5938" s="39">
        <f t="shared" si="1094"/>
        <v>4.1890000000008233E-2</v>
      </c>
      <c r="T5938" s="39">
        <f t="shared" si="1087"/>
        <v>4.8859027655412168</v>
      </c>
      <c r="U5938" s="39">
        <f t="shared" si="1088"/>
        <v>6.6863207091924792</v>
      </c>
      <c r="V5938" s="43">
        <f t="shared" si="1089"/>
        <v>1.8004</v>
      </c>
    </row>
    <row r="5939" spans="5:22" hidden="1" x14ac:dyDescent="0.25">
      <c r="E5939" s="39">
        <f t="shared" si="1092"/>
        <v>4.188000000000823E-2</v>
      </c>
      <c r="F5939" s="39">
        <f t="shared" si="1083"/>
        <v>4.8864860524489888</v>
      </c>
      <c r="G5939" s="39">
        <f t="shared" si="1084"/>
        <v>5.5070051429444611</v>
      </c>
      <c r="H5939" s="43">
        <f t="shared" si="1085"/>
        <v>0.62050000000000005</v>
      </c>
      <c r="L5939" s="39">
        <f t="shared" si="1093"/>
        <v>4.188000000000823E-2</v>
      </c>
      <c r="M5939" s="39">
        <f t="shared" si="1091"/>
        <v>4.8864860524489888</v>
      </c>
      <c r="N5939" s="39">
        <f t="shared" si="1086"/>
        <v>6.564053703264161</v>
      </c>
      <c r="O5939" s="43">
        <f t="shared" si="1090"/>
        <v>1.6776</v>
      </c>
      <c r="S5939" s="39">
        <f t="shared" si="1094"/>
        <v>4.188000000000823E-2</v>
      </c>
      <c r="T5939" s="39">
        <f t="shared" si="1087"/>
        <v>4.8864860524489888</v>
      </c>
      <c r="U5939" s="39">
        <f t="shared" si="1088"/>
        <v>6.6863207091924792</v>
      </c>
      <c r="V5939" s="43">
        <f t="shared" si="1089"/>
        <v>1.7998000000000001</v>
      </c>
    </row>
    <row r="5940" spans="5:22" hidden="1" x14ac:dyDescent="0.25">
      <c r="E5940" s="39">
        <f t="shared" si="1092"/>
        <v>4.1870000000008227E-2</v>
      </c>
      <c r="F5940" s="39">
        <f t="shared" si="1083"/>
        <v>4.8870695483078297</v>
      </c>
      <c r="G5940" s="39">
        <f t="shared" si="1084"/>
        <v>5.5069280551552406</v>
      </c>
      <c r="H5940" s="43">
        <f t="shared" si="1085"/>
        <v>0.61990000000000001</v>
      </c>
      <c r="L5940" s="39">
        <f t="shared" si="1093"/>
        <v>4.1870000000008227E-2</v>
      </c>
      <c r="M5940" s="39">
        <f t="shared" si="1091"/>
        <v>4.8870695483078297</v>
      </c>
      <c r="N5940" s="39">
        <f t="shared" si="1086"/>
        <v>6.5639499911485863</v>
      </c>
      <c r="O5940" s="43">
        <f t="shared" si="1090"/>
        <v>1.6769000000000001</v>
      </c>
      <c r="S5940" s="39">
        <f t="shared" si="1094"/>
        <v>4.1870000000008227E-2</v>
      </c>
      <c r="T5940" s="39">
        <f t="shared" si="1087"/>
        <v>4.8870695483078297</v>
      </c>
      <c r="U5940" s="39">
        <f t="shared" si="1088"/>
        <v>6.6863207091924792</v>
      </c>
      <c r="V5940" s="43">
        <f t="shared" si="1089"/>
        <v>1.7992999999999999</v>
      </c>
    </row>
    <row r="5941" spans="5:22" hidden="1" x14ac:dyDescent="0.25">
      <c r="E5941" s="39">
        <f t="shared" si="1092"/>
        <v>4.1860000000008224E-2</v>
      </c>
      <c r="F5941" s="39">
        <f t="shared" si="1083"/>
        <v>4.8876532532425259</v>
      </c>
      <c r="G5941" s="39">
        <f t="shared" si="1084"/>
        <v>5.5068509465888953</v>
      </c>
      <c r="H5941" s="43">
        <f t="shared" si="1085"/>
        <v>0.61919999999999997</v>
      </c>
      <c r="L5941" s="39">
        <f t="shared" si="1093"/>
        <v>4.1860000000008224E-2</v>
      </c>
      <c r="M5941" s="39">
        <f t="shared" si="1091"/>
        <v>4.8876532532425259</v>
      </c>
      <c r="N5941" s="39">
        <f t="shared" si="1086"/>
        <v>6.5638462542600235</v>
      </c>
      <c r="O5941" s="43">
        <f t="shared" si="1090"/>
        <v>1.6761999999999999</v>
      </c>
      <c r="S5941" s="39">
        <f t="shared" si="1094"/>
        <v>4.1860000000008224E-2</v>
      </c>
      <c r="T5941" s="39">
        <f t="shared" si="1087"/>
        <v>4.8876532532425259</v>
      </c>
      <c r="U5941" s="39">
        <f t="shared" si="1088"/>
        <v>6.6863207091924792</v>
      </c>
      <c r="V5941" s="43">
        <f t="shared" si="1089"/>
        <v>1.7987</v>
      </c>
    </row>
    <row r="5942" spans="5:22" hidden="1" x14ac:dyDescent="0.25">
      <c r="E5942" s="39">
        <f t="shared" si="1092"/>
        <v>4.1850000000008221E-2</v>
      </c>
      <c r="F5942" s="39">
        <f t="shared" si="1083"/>
        <v>4.8882371673779632</v>
      </c>
      <c r="G5942" s="39">
        <f t="shared" si="1084"/>
        <v>5.5067738172350706</v>
      </c>
      <c r="H5942" s="43">
        <f t="shared" si="1085"/>
        <v>0.61850000000000005</v>
      </c>
      <c r="L5942" s="39">
        <f t="shared" si="1093"/>
        <v>4.1850000000008221E-2</v>
      </c>
      <c r="M5942" s="39">
        <f t="shared" si="1091"/>
        <v>4.8882371673779632</v>
      </c>
      <c r="N5942" s="39">
        <f t="shared" si="1086"/>
        <v>6.563742492586635</v>
      </c>
      <c r="O5942" s="43">
        <f t="shared" si="1090"/>
        <v>1.6755</v>
      </c>
      <c r="S5942" s="39">
        <f t="shared" si="1094"/>
        <v>4.1850000000008221E-2</v>
      </c>
      <c r="T5942" s="39">
        <f t="shared" si="1087"/>
        <v>4.8882371673779632</v>
      </c>
      <c r="U5942" s="39">
        <f t="shared" si="1088"/>
        <v>6.6863207091924792</v>
      </c>
      <c r="V5942" s="43">
        <f t="shared" si="1089"/>
        <v>1.7981</v>
      </c>
    </row>
    <row r="5943" spans="5:22" hidden="1" x14ac:dyDescent="0.25">
      <c r="E5943" s="39">
        <f t="shared" si="1092"/>
        <v>4.1840000000008218E-2</v>
      </c>
      <c r="F5943" s="39">
        <f t="shared" si="1083"/>
        <v>4.888821290839136</v>
      </c>
      <c r="G5943" s="39">
        <f t="shared" si="1084"/>
        <v>5.5066966670834017</v>
      </c>
      <c r="H5943" s="43">
        <f t="shared" si="1085"/>
        <v>0.6179</v>
      </c>
      <c r="L5943" s="39">
        <f t="shared" si="1093"/>
        <v>4.1840000000008218E-2</v>
      </c>
      <c r="M5943" s="39">
        <f t="shared" si="1091"/>
        <v>4.888821290839136</v>
      </c>
      <c r="N5943" s="39">
        <f t="shared" si="1086"/>
        <v>6.5636387061165742</v>
      </c>
      <c r="O5943" s="43">
        <f t="shared" si="1090"/>
        <v>1.6748000000000001</v>
      </c>
      <c r="S5943" s="39">
        <f t="shared" si="1094"/>
        <v>4.1840000000008218E-2</v>
      </c>
      <c r="T5943" s="39">
        <f t="shared" si="1087"/>
        <v>4.888821290839136</v>
      </c>
      <c r="U5943" s="39">
        <f t="shared" si="1088"/>
        <v>6.6863207091924792</v>
      </c>
      <c r="V5943" s="43">
        <f t="shared" si="1089"/>
        <v>1.7975000000000001</v>
      </c>
    </row>
    <row r="5944" spans="5:22" hidden="1" x14ac:dyDescent="0.25">
      <c r="E5944" s="39">
        <f t="shared" si="1092"/>
        <v>4.1830000000008215E-2</v>
      </c>
      <c r="F5944" s="39">
        <f t="shared" si="1083"/>
        <v>4.8894056237511423</v>
      </c>
      <c r="G5944" s="39">
        <f t="shared" si="1084"/>
        <v>5.5066194961235198</v>
      </c>
      <c r="H5944" s="43">
        <f t="shared" si="1085"/>
        <v>0.61719999999999997</v>
      </c>
      <c r="L5944" s="39">
        <f t="shared" si="1093"/>
        <v>4.1830000000008215E-2</v>
      </c>
      <c r="M5944" s="39">
        <f t="shared" si="1091"/>
        <v>4.8894056237511423</v>
      </c>
      <c r="N5944" s="39">
        <f t="shared" si="1086"/>
        <v>6.5635348948379866</v>
      </c>
      <c r="O5944" s="43">
        <f t="shared" si="1090"/>
        <v>1.6740999999999999</v>
      </c>
      <c r="S5944" s="39">
        <f t="shared" si="1094"/>
        <v>4.1830000000008215E-2</v>
      </c>
      <c r="T5944" s="39">
        <f t="shared" si="1087"/>
        <v>4.8894056237511423</v>
      </c>
      <c r="U5944" s="39">
        <f t="shared" si="1088"/>
        <v>6.6863207091924792</v>
      </c>
      <c r="V5944" s="43">
        <f t="shared" si="1089"/>
        <v>1.7968999999999999</v>
      </c>
    </row>
    <row r="5945" spans="5:22" hidden="1" x14ac:dyDescent="0.25">
      <c r="E5945" s="39">
        <f t="shared" si="1092"/>
        <v>4.1820000000008212E-2</v>
      </c>
      <c r="F5945" s="39">
        <f t="shared" si="1083"/>
        <v>4.8899901662391834</v>
      </c>
      <c r="G5945" s="39">
        <f t="shared" si="1084"/>
        <v>5.5065423043450457</v>
      </c>
      <c r="H5945" s="43">
        <f t="shared" si="1085"/>
        <v>0.61660000000000004</v>
      </c>
      <c r="L5945" s="39">
        <f t="shared" si="1093"/>
        <v>4.1820000000008212E-2</v>
      </c>
      <c r="M5945" s="39">
        <f t="shared" si="1091"/>
        <v>4.8899901662391834</v>
      </c>
      <c r="N5945" s="39">
        <f t="shared" si="1086"/>
        <v>6.5634310587390097</v>
      </c>
      <c r="O5945" s="43">
        <f t="shared" si="1090"/>
        <v>1.6734</v>
      </c>
      <c r="S5945" s="39">
        <f t="shared" si="1094"/>
        <v>4.1820000000008212E-2</v>
      </c>
      <c r="T5945" s="39">
        <f t="shared" si="1087"/>
        <v>4.8899901662391834</v>
      </c>
      <c r="U5945" s="39">
        <f t="shared" si="1088"/>
        <v>6.6863207091924792</v>
      </c>
      <c r="V5945" s="43">
        <f t="shared" si="1089"/>
        <v>1.7963</v>
      </c>
    </row>
    <row r="5946" spans="5:22" hidden="1" x14ac:dyDescent="0.25">
      <c r="E5946" s="39">
        <f t="shared" si="1092"/>
        <v>4.1810000000008209E-2</v>
      </c>
      <c r="F5946" s="39">
        <f t="shared" si="1083"/>
        <v>4.890574918428567</v>
      </c>
      <c r="G5946" s="39">
        <f t="shared" si="1084"/>
        <v>5.506465091737593</v>
      </c>
      <c r="H5946" s="43">
        <f t="shared" si="1085"/>
        <v>0.6159</v>
      </c>
      <c r="L5946" s="39">
        <f t="shared" si="1093"/>
        <v>4.1810000000008209E-2</v>
      </c>
      <c r="M5946" s="39">
        <f t="shared" si="1091"/>
        <v>4.890574918428567</v>
      </c>
      <c r="N5946" s="39">
        <f t="shared" si="1086"/>
        <v>6.5633271978077712</v>
      </c>
      <c r="O5946" s="43">
        <f t="shared" si="1090"/>
        <v>1.6728000000000001</v>
      </c>
      <c r="S5946" s="39">
        <f t="shared" si="1094"/>
        <v>4.1810000000008209E-2</v>
      </c>
      <c r="T5946" s="39">
        <f t="shared" si="1087"/>
        <v>4.890574918428567</v>
      </c>
      <c r="U5946" s="39">
        <f t="shared" si="1088"/>
        <v>6.6863207091924792</v>
      </c>
      <c r="V5946" s="43">
        <f t="shared" si="1089"/>
        <v>1.7957000000000001</v>
      </c>
    </row>
    <row r="5947" spans="5:22" hidden="1" x14ac:dyDescent="0.25">
      <c r="E5947" s="39">
        <f t="shared" si="1092"/>
        <v>4.1800000000008206E-2</v>
      </c>
      <c r="F5947" s="39">
        <f t="shared" si="1083"/>
        <v>4.8911598804447047</v>
      </c>
      <c r="G5947" s="39">
        <f t="shared" si="1084"/>
        <v>5.5063878582907684</v>
      </c>
      <c r="H5947" s="43">
        <f t="shared" si="1085"/>
        <v>0.61519999999999997</v>
      </c>
      <c r="L5947" s="39">
        <f t="shared" si="1093"/>
        <v>4.1800000000008206E-2</v>
      </c>
      <c r="M5947" s="39">
        <f t="shared" si="1091"/>
        <v>4.8911598804447047</v>
      </c>
      <c r="N5947" s="39">
        <f t="shared" si="1086"/>
        <v>6.5632233120323917</v>
      </c>
      <c r="O5947" s="43">
        <f t="shared" si="1090"/>
        <v>1.6720999999999999</v>
      </c>
      <c r="S5947" s="39">
        <f t="shared" si="1094"/>
        <v>4.1800000000008206E-2</v>
      </c>
      <c r="T5947" s="39">
        <f t="shared" si="1087"/>
        <v>4.8911598804447047</v>
      </c>
      <c r="U5947" s="39">
        <f t="shared" si="1088"/>
        <v>6.6863207091924792</v>
      </c>
      <c r="V5947" s="43">
        <f t="shared" si="1089"/>
        <v>1.7951999999999999</v>
      </c>
    </row>
    <row r="5948" spans="5:22" hidden="1" x14ac:dyDescent="0.25">
      <c r="E5948" s="39">
        <f t="shared" si="1092"/>
        <v>4.1790000000008203E-2</v>
      </c>
      <c r="F5948" s="39">
        <f t="shared" si="1083"/>
        <v>4.8917450524131132</v>
      </c>
      <c r="G5948" s="39">
        <f t="shared" si="1084"/>
        <v>5.5063106039941712</v>
      </c>
      <c r="H5948" s="43">
        <f t="shared" si="1085"/>
        <v>0.61460000000000004</v>
      </c>
      <c r="L5948" s="39">
        <f t="shared" si="1093"/>
        <v>4.1790000000008203E-2</v>
      </c>
      <c r="M5948" s="39">
        <f t="shared" si="1091"/>
        <v>4.8917450524131132</v>
      </c>
      <c r="N5948" s="39">
        <f t="shared" si="1086"/>
        <v>6.5631194014009822</v>
      </c>
      <c r="O5948" s="43">
        <f t="shared" si="1090"/>
        <v>1.6714</v>
      </c>
      <c r="S5948" s="39">
        <f t="shared" si="1094"/>
        <v>4.1790000000008203E-2</v>
      </c>
      <c r="T5948" s="39">
        <f t="shared" si="1087"/>
        <v>4.8917450524131132</v>
      </c>
      <c r="U5948" s="39">
        <f t="shared" si="1088"/>
        <v>6.6863207091924792</v>
      </c>
      <c r="V5948" s="43">
        <f t="shared" si="1089"/>
        <v>1.7946</v>
      </c>
    </row>
    <row r="5949" spans="5:22" hidden="1" x14ac:dyDescent="0.25">
      <c r="E5949" s="39">
        <f t="shared" si="1092"/>
        <v>4.1780000000008199E-2</v>
      </c>
      <c r="F5949" s="39">
        <f t="shared" si="1083"/>
        <v>4.8923304344594163</v>
      </c>
      <c r="G5949" s="39">
        <f t="shared" si="1084"/>
        <v>5.5062333288373928</v>
      </c>
      <c r="H5949" s="43">
        <f t="shared" si="1085"/>
        <v>0.6139</v>
      </c>
      <c r="L5949" s="39">
        <f t="shared" si="1093"/>
        <v>4.1780000000008199E-2</v>
      </c>
      <c r="M5949" s="39">
        <f t="shared" si="1091"/>
        <v>4.8923304344594163</v>
      </c>
      <c r="N5949" s="39">
        <f t="shared" si="1086"/>
        <v>6.5630154659016462</v>
      </c>
      <c r="O5949" s="43">
        <f t="shared" si="1090"/>
        <v>1.6707000000000001</v>
      </c>
      <c r="S5949" s="39">
        <f t="shared" si="1094"/>
        <v>4.1780000000008199E-2</v>
      </c>
      <c r="T5949" s="39">
        <f t="shared" si="1087"/>
        <v>4.8923304344594163</v>
      </c>
      <c r="U5949" s="39">
        <f t="shared" si="1088"/>
        <v>6.6863207091924792</v>
      </c>
      <c r="V5949" s="43">
        <f t="shared" si="1089"/>
        <v>1.794</v>
      </c>
    </row>
    <row r="5950" spans="5:22" hidden="1" x14ac:dyDescent="0.25">
      <c r="E5950" s="39">
        <f t="shared" si="1092"/>
        <v>4.1770000000008196E-2</v>
      </c>
      <c r="F5950" s="39">
        <f t="shared" si="1083"/>
        <v>4.8929160267093392</v>
      </c>
      <c r="G5950" s="39">
        <f t="shared" si="1084"/>
        <v>5.5061560328100159</v>
      </c>
      <c r="H5950" s="43">
        <f t="shared" si="1085"/>
        <v>0.61319999999999997</v>
      </c>
      <c r="L5950" s="39">
        <f t="shared" si="1093"/>
        <v>4.1770000000008196E-2</v>
      </c>
      <c r="M5950" s="39">
        <f t="shared" si="1091"/>
        <v>4.8929160267093392</v>
      </c>
      <c r="N5950" s="39">
        <f t="shared" si="1086"/>
        <v>6.5629115055224769</v>
      </c>
      <c r="O5950" s="43">
        <f t="shared" si="1090"/>
        <v>1.67</v>
      </c>
      <c r="S5950" s="39">
        <f t="shared" si="1094"/>
        <v>4.1770000000008196E-2</v>
      </c>
      <c r="T5950" s="39">
        <f t="shared" si="1087"/>
        <v>4.8929160267093392</v>
      </c>
      <c r="U5950" s="39">
        <f t="shared" si="1088"/>
        <v>6.6863207091924792</v>
      </c>
      <c r="V5950" s="43">
        <f t="shared" si="1089"/>
        <v>1.7934000000000001</v>
      </c>
    </row>
    <row r="5951" spans="5:22" hidden="1" x14ac:dyDescent="0.25">
      <c r="E5951" s="39">
        <f t="shared" si="1092"/>
        <v>4.1760000000008193E-2</v>
      </c>
      <c r="F5951" s="39">
        <f t="shared" ref="F5951:F6014" si="1095">1/SQRT($E5951)</f>
        <v>4.8935018292887156</v>
      </c>
      <c r="G5951" s="39">
        <f t="shared" ref="G5951:G6014" si="1096">-2*LOG10(((2.51/($L$40*(SQRT(E5951))))+(0.269*($L$37/$E$25))))</f>
        <v>5.5060787159016167</v>
      </c>
      <c r="H5951" s="43">
        <f t="shared" ref="H5951:H6014" si="1097">ROUND(ABS(F5951-G5951),4)</f>
        <v>0.61260000000000003</v>
      </c>
      <c r="L5951" s="39">
        <f t="shared" si="1093"/>
        <v>4.1760000000008193E-2</v>
      </c>
      <c r="M5951" s="39">
        <f t="shared" si="1091"/>
        <v>4.8935018292887156</v>
      </c>
      <c r="N5951" s="39">
        <f t="shared" ref="N5951:N6014" si="1098">2*LOG10(($L$40*(SQRT(L5951))))</f>
        <v>6.5628075202515621</v>
      </c>
      <c r="O5951" s="43">
        <f t="shared" si="1090"/>
        <v>1.6693</v>
      </c>
      <c r="S5951" s="39">
        <f t="shared" si="1094"/>
        <v>4.1760000000008193E-2</v>
      </c>
      <c r="T5951" s="39">
        <f t="shared" ref="T5951:T6014" si="1099">1/SQRT($S5951)</f>
        <v>4.8935018292887156</v>
      </c>
      <c r="U5951" s="39">
        <f t="shared" ref="U5951:U6014" si="1100">2*LOG10(((3.71/($L$37/$E$25))))</f>
        <v>6.6863207091924792</v>
      </c>
      <c r="V5951" s="43">
        <f t="shared" ref="V5951:V6014" si="1101">ROUND(ABS(T5951-U5951),4)</f>
        <v>1.7927999999999999</v>
      </c>
    </row>
    <row r="5952" spans="5:22" hidden="1" x14ac:dyDescent="0.25">
      <c r="E5952" s="39">
        <f t="shared" si="1092"/>
        <v>4.175000000000819E-2</v>
      </c>
      <c r="F5952" s="39">
        <f t="shared" si="1095"/>
        <v>4.8940878423234837</v>
      </c>
      <c r="G5952" s="39">
        <f t="shared" si="1096"/>
        <v>5.5060013781017636</v>
      </c>
      <c r="H5952" s="43">
        <f t="shared" si="1097"/>
        <v>0.6119</v>
      </c>
      <c r="L5952" s="39">
        <f t="shared" si="1093"/>
        <v>4.175000000000819E-2</v>
      </c>
      <c r="M5952" s="39">
        <f t="shared" si="1091"/>
        <v>4.8940878423234837</v>
      </c>
      <c r="N5952" s="39">
        <f t="shared" si="1098"/>
        <v>6.5627035100769771</v>
      </c>
      <c r="O5952" s="43">
        <f t="shared" ref="O5952:O6015" si="1102">ROUND(ABS(M5952-N5952),4)</f>
        <v>1.6686000000000001</v>
      </c>
      <c r="S5952" s="39">
        <f t="shared" si="1094"/>
        <v>4.175000000000819E-2</v>
      </c>
      <c r="T5952" s="39">
        <f t="shared" si="1099"/>
        <v>4.8940878423234837</v>
      </c>
      <c r="U5952" s="39">
        <f t="shared" si="1100"/>
        <v>6.6863207091924792</v>
      </c>
      <c r="V5952" s="43">
        <f t="shared" si="1101"/>
        <v>1.7922</v>
      </c>
    </row>
    <row r="5953" spans="5:22" hidden="1" x14ac:dyDescent="0.25">
      <c r="E5953" s="39">
        <f t="shared" si="1092"/>
        <v>4.1740000000008187E-2</v>
      </c>
      <c r="F5953" s="39">
        <f t="shared" si="1095"/>
        <v>4.8946740659396877</v>
      </c>
      <c r="G5953" s="39">
        <f t="shared" si="1096"/>
        <v>5.505924019400017</v>
      </c>
      <c r="H5953" s="43">
        <f t="shared" si="1097"/>
        <v>0.61119999999999997</v>
      </c>
      <c r="L5953" s="39">
        <f t="shared" si="1093"/>
        <v>4.1740000000008187E-2</v>
      </c>
      <c r="M5953" s="39">
        <f t="shared" ref="M5953:M6016" si="1103">1/SQRT($L5953)</f>
        <v>4.8946740659396877</v>
      </c>
      <c r="N5953" s="39">
        <f t="shared" si="1098"/>
        <v>6.5625994749867917</v>
      </c>
      <c r="O5953" s="43">
        <f t="shared" si="1102"/>
        <v>1.6678999999999999</v>
      </c>
      <c r="S5953" s="39">
        <f t="shared" si="1094"/>
        <v>4.1740000000008187E-2</v>
      </c>
      <c r="T5953" s="39">
        <f t="shared" si="1099"/>
        <v>4.8946740659396877</v>
      </c>
      <c r="U5953" s="39">
        <f t="shared" si="1100"/>
        <v>6.6863207091924792</v>
      </c>
      <c r="V5953" s="43">
        <f t="shared" si="1101"/>
        <v>1.7916000000000001</v>
      </c>
    </row>
    <row r="5954" spans="5:22" hidden="1" x14ac:dyDescent="0.25">
      <c r="E5954" s="39">
        <f t="shared" si="1092"/>
        <v>4.1730000000008184E-2</v>
      </c>
      <c r="F5954" s="39">
        <f t="shared" si="1095"/>
        <v>4.8952605002634764</v>
      </c>
      <c r="G5954" s="39">
        <f t="shared" si="1096"/>
        <v>5.5058466397859309</v>
      </c>
      <c r="H5954" s="43">
        <f t="shared" si="1097"/>
        <v>0.61060000000000003</v>
      </c>
      <c r="L5954" s="39">
        <f t="shared" si="1093"/>
        <v>4.1730000000008184E-2</v>
      </c>
      <c r="M5954" s="39">
        <f t="shared" si="1103"/>
        <v>4.8952605002634764</v>
      </c>
      <c r="N5954" s="39">
        <f t="shared" si="1098"/>
        <v>6.5624954149690655</v>
      </c>
      <c r="O5954" s="43">
        <f t="shared" si="1102"/>
        <v>1.6672</v>
      </c>
      <c r="S5954" s="39">
        <f t="shared" si="1094"/>
        <v>4.1730000000008184E-2</v>
      </c>
      <c r="T5954" s="39">
        <f t="shared" si="1099"/>
        <v>4.8952605002634764</v>
      </c>
      <c r="U5954" s="39">
        <f t="shared" si="1100"/>
        <v>6.6863207091924792</v>
      </c>
      <c r="V5954" s="43">
        <f t="shared" si="1101"/>
        <v>1.7910999999999999</v>
      </c>
    </row>
    <row r="5955" spans="5:22" hidden="1" x14ac:dyDescent="0.25">
      <c r="E5955" s="39">
        <f t="shared" ref="E5955:E6018" si="1104">E5954-0.00001</f>
        <v>4.1720000000008181E-2</v>
      </c>
      <c r="F5955" s="39">
        <f t="shared" si="1095"/>
        <v>4.8958471454211061</v>
      </c>
      <c r="G5955" s="39">
        <f t="shared" si="1096"/>
        <v>5.5057692392490489</v>
      </c>
      <c r="H5955" s="43">
        <f t="shared" si="1097"/>
        <v>0.6099</v>
      </c>
      <c r="L5955" s="39">
        <f t="shared" ref="L5955:L6018" si="1105">L5954-0.00001</f>
        <v>4.1720000000008181E-2</v>
      </c>
      <c r="M5955" s="39">
        <f t="shared" si="1103"/>
        <v>4.8958471454211061</v>
      </c>
      <c r="N5955" s="39">
        <f t="shared" si="1098"/>
        <v>6.5623913300118497</v>
      </c>
      <c r="O5955" s="43">
        <f t="shared" si="1102"/>
        <v>1.6665000000000001</v>
      </c>
      <c r="S5955" s="39">
        <f t="shared" ref="S5955:S6018" si="1106">S5954-0.00001</f>
        <v>4.1720000000008181E-2</v>
      </c>
      <c r="T5955" s="39">
        <f t="shared" si="1099"/>
        <v>4.8958471454211061</v>
      </c>
      <c r="U5955" s="39">
        <f t="shared" si="1100"/>
        <v>6.6863207091924792</v>
      </c>
      <c r="V5955" s="43">
        <f t="shared" si="1101"/>
        <v>1.7905</v>
      </c>
    </row>
    <row r="5956" spans="5:22" hidden="1" x14ac:dyDescent="0.25">
      <c r="E5956" s="39">
        <f t="shared" si="1104"/>
        <v>4.1710000000008178E-2</v>
      </c>
      <c r="F5956" s="39">
        <f t="shared" si="1095"/>
        <v>4.8964340015389372</v>
      </c>
      <c r="G5956" s="39">
        <f t="shared" si="1096"/>
        <v>5.5056918177789091</v>
      </c>
      <c r="H5956" s="43">
        <f t="shared" si="1097"/>
        <v>0.60929999999999995</v>
      </c>
      <c r="L5956" s="39">
        <f t="shared" si="1105"/>
        <v>4.1710000000008178E-2</v>
      </c>
      <c r="M5956" s="39">
        <f t="shared" si="1103"/>
        <v>4.8964340015389372</v>
      </c>
      <c r="N5956" s="39">
        <f t="shared" si="1098"/>
        <v>6.5622872201031877</v>
      </c>
      <c r="O5956" s="43">
        <f t="shared" si="1102"/>
        <v>1.6658999999999999</v>
      </c>
      <c r="S5956" s="39">
        <f t="shared" si="1106"/>
        <v>4.1710000000008178E-2</v>
      </c>
      <c r="T5956" s="39">
        <f t="shared" si="1099"/>
        <v>4.8964340015389372</v>
      </c>
      <c r="U5956" s="39">
        <f t="shared" si="1100"/>
        <v>6.6863207091924792</v>
      </c>
      <c r="V5956" s="43">
        <f t="shared" si="1101"/>
        <v>1.7899</v>
      </c>
    </row>
    <row r="5957" spans="5:22" hidden="1" x14ac:dyDescent="0.25">
      <c r="E5957" s="39">
        <f t="shared" si="1104"/>
        <v>4.1700000000008175E-2</v>
      </c>
      <c r="F5957" s="39">
        <f t="shared" si="1095"/>
        <v>4.8970210687434381</v>
      </c>
      <c r="G5957" s="39">
        <f t="shared" si="1096"/>
        <v>5.5056143753650408</v>
      </c>
      <c r="H5957" s="43">
        <f t="shared" si="1097"/>
        <v>0.60860000000000003</v>
      </c>
      <c r="L5957" s="39">
        <f t="shared" si="1105"/>
        <v>4.1700000000008175E-2</v>
      </c>
      <c r="M5957" s="39">
        <f t="shared" si="1103"/>
        <v>4.8970210687434381</v>
      </c>
      <c r="N5957" s="39">
        <f t="shared" si="1098"/>
        <v>6.5621830852311138</v>
      </c>
      <c r="O5957" s="43">
        <f t="shared" si="1102"/>
        <v>1.6652</v>
      </c>
      <c r="S5957" s="39">
        <f t="shared" si="1106"/>
        <v>4.1700000000008175E-2</v>
      </c>
      <c r="T5957" s="39">
        <f t="shared" si="1099"/>
        <v>4.8970210687434381</v>
      </c>
      <c r="U5957" s="39">
        <f t="shared" si="1100"/>
        <v>6.6863207091924792</v>
      </c>
      <c r="V5957" s="43">
        <f t="shared" si="1101"/>
        <v>1.7892999999999999</v>
      </c>
    </row>
    <row r="5958" spans="5:22" hidden="1" x14ac:dyDescent="0.25">
      <c r="E5958" s="39">
        <f t="shared" si="1104"/>
        <v>4.1690000000008172E-2</v>
      </c>
      <c r="F5958" s="39">
        <f t="shared" si="1095"/>
        <v>4.8976083471611807</v>
      </c>
      <c r="G5958" s="39">
        <f t="shared" si="1096"/>
        <v>5.5055369119969679</v>
      </c>
      <c r="H5958" s="43">
        <f t="shared" si="1097"/>
        <v>0.6079</v>
      </c>
      <c r="L5958" s="39">
        <f t="shared" si="1105"/>
        <v>4.1690000000008172E-2</v>
      </c>
      <c r="M5958" s="39">
        <f t="shared" si="1103"/>
        <v>4.8976083471611807</v>
      </c>
      <c r="N5958" s="39">
        <f t="shared" si="1098"/>
        <v>6.5620789253836538</v>
      </c>
      <c r="O5958" s="43">
        <f t="shared" si="1102"/>
        <v>1.6645000000000001</v>
      </c>
      <c r="S5958" s="39">
        <f t="shared" si="1106"/>
        <v>4.1690000000008172E-2</v>
      </c>
      <c r="T5958" s="39">
        <f t="shared" si="1099"/>
        <v>4.8976083471611807</v>
      </c>
      <c r="U5958" s="39">
        <f t="shared" si="1100"/>
        <v>6.6863207091924792</v>
      </c>
      <c r="V5958" s="43">
        <f t="shared" si="1101"/>
        <v>1.7887</v>
      </c>
    </row>
    <row r="5959" spans="5:22" hidden="1" x14ac:dyDescent="0.25">
      <c r="E5959" s="39">
        <f t="shared" si="1104"/>
        <v>4.1680000000008169E-2</v>
      </c>
      <c r="F5959" s="39">
        <f t="shared" si="1095"/>
        <v>4.8981958369188465</v>
      </c>
      <c r="G5959" s="39">
        <f t="shared" si="1096"/>
        <v>5.5054594276642037</v>
      </c>
      <c r="H5959" s="43">
        <f t="shared" si="1097"/>
        <v>0.60729999999999995</v>
      </c>
      <c r="L5959" s="39">
        <f t="shared" si="1105"/>
        <v>4.1680000000008169E-2</v>
      </c>
      <c r="M5959" s="39">
        <f t="shared" si="1103"/>
        <v>4.8981958369188465</v>
      </c>
      <c r="N5959" s="39">
        <f t="shared" si="1098"/>
        <v>6.5619747405488242</v>
      </c>
      <c r="O5959" s="43">
        <f t="shared" si="1102"/>
        <v>1.6637999999999999</v>
      </c>
      <c r="S5959" s="39">
        <f t="shared" si="1106"/>
        <v>4.1680000000008169E-2</v>
      </c>
      <c r="T5959" s="39">
        <f t="shared" si="1099"/>
        <v>4.8981958369188465</v>
      </c>
      <c r="U5959" s="39">
        <f t="shared" si="1100"/>
        <v>6.6863207091924792</v>
      </c>
      <c r="V5959" s="43">
        <f t="shared" si="1101"/>
        <v>1.7881</v>
      </c>
    </row>
    <row r="5960" spans="5:22" hidden="1" x14ac:dyDescent="0.25">
      <c r="E5960" s="39">
        <f t="shared" si="1104"/>
        <v>4.1670000000008166E-2</v>
      </c>
      <c r="F5960" s="39">
        <f t="shared" si="1095"/>
        <v>4.8987835381432205</v>
      </c>
      <c r="G5960" s="39">
        <f t="shared" si="1096"/>
        <v>5.5053819223562543</v>
      </c>
      <c r="H5960" s="43">
        <f t="shared" si="1097"/>
        <v>0.60660000000000003</v>
      </c>
      <c r="L5960" s="39">
        <f t="shared" si="1105"/>
        <v>4.1670000000008166E-2</v>
      </c>
      <c r="M5960" s="39">
        <f t="shared" si="1103"/>
        <v>4.8987835381432205</v>
      </c>
      <c r="N5960" s="39">
        <f t="shared" si="1098"/>
        <v>6.5618705307146339</v>
      </c>
      <c r="O5960" s="43">
        <f t="shared" si="1102"/>
        <v>1.6631</v>
      </c>
      <c r="S5960" s="39">
        <f t="shared" si="1106"/>
        <v>4.1670000000008166E-2</v>
      </c>
      <c r="T5960" s="39">
        <f t="shared" si="1099"/>
        <v>4.8987835381432205</v>
      </c>
      <c r="U5960" s="39">
        <f t="shared" si="1100"/>
        <v>6.6863207091924792</v>
      </c>
      <c r="V5960" s="43">
        <f t="shared" si="1101"/>
        <v>1.7875000000000001</v>
      </c>
    </row>
    <row r="5961" spans="5:22" hidden="1" x14ac:dyDescent="0.25">
      <c r="E5961" s="39">
        <f t="shared" si="1104"/>
        <v>4.1660000000008163E-2</v>
      </c>
      <c r="F5961" s="39">
        <f t="shared" si="1095"/>
        <v>4.8993714509611968</v>
      </c>
      <c r="G5961" s="39">
        <f t="shared" si="1096"/>
        <v>5.5053043960626198</v>
      </c>
      <c r="H5961" s="43">
        <f t="shared" si="1097"/>
        <v>0.60589999999999999</v>
      </c>
      <c r="L5961" s="39">
        <f t="shared" si="1105"/>
        <v>4.1660000000008163E-2</v>
      </c>
      <c r="M5961" s="39">
        <f t="shared" si="1103"/>
        <v>4.8993714509611968</v>
      </c>
      <c r="N5961" s="39">
        <f t="shared" si="1098"/>
        <v>6.5617662958690834</v>
      </c>
      <c r="O5961" s="43">
        <f t="shared" si="1102"/>
        <v>1.6624000000000001</v>
      </c>
      <c r="S5961" s="39">
        <f t="shared" si="1106"/>
        <v>4.1660000000008163E-2</v>
      </c>
      <c r="T5961" s="39">
        <f t="shared" si="1099"/>
        <v>4.8993714509611968</v>
      </c>
      <c r="U5961" s="39">
        <f t="shared" si="1100"/>
        <v>6.6863207091924792</v>
      </c>
      <c r="V5961" s="43">
        <f t="shared" si="1101"/>
        <v>1.7868999999999999</v>
      </c>
    </row>
    <row r="5962" spans="5:22" hidden="1" x14ac:dyDescent="0.25">
      <c r="E5962" s="39">
        <f t="shared" si="1104"/>
        <v>4.165000000000816E-2</v>
      </c>
      <c r="F5962" s="39">
        <f t="shared" si="1095"/>
        <v>4.8999595754997731</v>
      </c>
      <c r="G5962" s="39">
        <f t="shared" si="1096"/>
        <v>5.5052268487727911</v>
      </c>
      <c r="H5962" s="43">
        <f t="shared" si="1097"/>
        <v>0.60529999999999995</v>
      </c>
      <c r="L5962" s="39">
        <f t="shared" si="1105"/>
        <v>4.165000000000816E-2</v>
      </c>
      <c r="M5962" s="39">
        <f t="shared" si="1103"/>
        <v>4.8999595754997731</v>
      </c>
      <c r="N5962" s="39">
        <f t="shared" si="1098"/>
        <v>6.5616620360001621</v>
      </c>
      <c r="O5962" s="43">
        <f t="shared" si="1102"/>
        <v>1.6617</v>
      </c>
      <c r="S5962" s="39">
        <f t="shared" si="1106"/>
        <v>4.165000000000816E-2</v>
      </c>
      <c r="T5962" s="39">
        <f t="shared" si="1099"/>
        <v>4.8999595754997731</v>
      </c>
      <c r="U5962" s="39">
        <f t="shared" si="1100"/>
        <v>6.6863207091924792</v>
      </c>
      <c r="V5962" s="43">
        <f t="shared" si="1101"/>
        <v>1.7864</v>
      </c>
    </row>
    <row r="5963" spans="5:22" hidden="1" x14ac:dyDescent="0.25">
      <c r="E5963" s="39">
        <f t="shared" si="1104"/>
        <v>4.1640000000008157E-2</v>
      </c>
      <c r="F5963" s="39">
        <f t="shared" si="1095"/>
        <v>4.9005479118860551</v>
      </c>
      <c r="G5963" s="39">
        <f t="shared" si="1096"/>
        <v>5.5051492804762514</v>
      </c>
      <c r="H5963" s="43">
        <f t="shared" si="1097"/>
        <v>0.60460000000000003</v>
      </c>
      <c r="L5963" s="39">
        <f t="shared" si="1105"/>
        <v>4.1640000000008157E-2</v>
      </c>
      <c r="M5963" s="39">
        <f t="shared" si="1103"/>
        <v>4.9005479118860551</v>
      </c>
      <c r="N5963" s="39">
        <f t="shared" si="1098"/>
        <v>6.5615577510958545</v>
      </c>
      <c r="O5963" s="43">
        <f t="shared" si="1102"/>
        <v>1.661</v>
      </c>
      <c r="S5963" s="39">
        <f t="shared" si="1106"/>
        <v>4.1640000000008157E-2</v>
      </c>
      <c r="T5963" s="39">
        <f t="shared" si="1099"/>
        <v>4.9005479118860551</v>
      </c>
      <c r="U5963" s="39">
        <f t="shared" si="1100"/>
        <v>6.6863207091924792</v>
      </c>
      <c r="V5963" s="43">
        <f t="shared" si="1101"/>
        <v>1.7858000000000001</v>
      </c>
    </row>
    <row r="5964" spans="5:22" hidden="1" x14ac:dyDescent="0.25">
      <c r="E5964" s="39">
        <f t="shared" si="1104"/>
        <v>4.1630000000008154E-2</v>
      </c>
      <c r="F5964" s="39">
        <f t="shared" si="1095"/>
        <v>4.9011364602472582</v>
      </c>
      <c r="G5964" s="39">
        <f t="shared" si="1096"/>
        <v>5.5050716911624775</v>
      </c>
      <c r="H5964" s="43">
        <f t="shared" si="1097"/>
        <v>0.60389999999999999</v>
      </c>
      <c r="L5964" s="39">
        <f t="shared" si="1105"/>
        <v>4.1630000000008154E-2</v>
      </c>
      <c r="M5964" s="39">
        <f t="shared" si="1103"/>
        <v>4.9011364602472582</v>
      </c>
      <c r="N5964" s="39">
        <f t="shared" si="1098"/>
        <v>6.561453441144133</v>
      </c>
      <c r="O5964" s="43">
        <f t="shared" si="1102"/>
        <v>1.6603000000000001</v>
      </c>
      <c r="S5964" s="39">
        <f t="shared" si="1106"/>
        <v>4.1630000000008154E-2</v>
      </c>
      <c r="T5964" s="39">
        <f t="shared" si="1099"/>
        <v>4.9011364602472582</v>
      </c>
      <c r="U5964" s="39">
        <f t="shared" si="1100"/>
        <v>6.6863207091924792</v>
      </c>
      <c r="V5964" s="43">
        <f t="shared" si="1101"/>
        <v>1.7851999999999999</v>
      </c>
    </row>
    <row r="5965" spans="5:22" hidden="1" x14ac:dyDescent="0.25">
      <c r="E5965" s="39">
        <f t="shared" si="1104"/>
        <v>4.162000000000815E-2</v>
      </c>
      <c r="F5965" s="39">
        <f t="shared" si="1095"/>
        <v>4.9017252207107012</v>
      </c>
      <c r="G5965" s="39">
        <f t="shared" si="1096"/>
        <v>5.5049940808209357</v>
      </c>
      <c r="H5965" s="43">
        <f t="shared" si="1097"/>
        <v>0.60329999999999995</v>
      </c>
      <c r="L5965" s="39">
        <f t="shared" si="1105"/>
        <v>4.162000000000815E-2</v>
      </c>
      <c r="M5965" s="39">
        <f t="shared" si="1103"/>
        <v>4.9017252207107012</v>
      </c>
      <c r="N5965" s="39">
        <f t="shared" si="1098"/>
        <v>6.5613491061329645</v>
      </c>
      <c r="O5965" s="43">
        <f t="shared" si="1102"/>
        <v>1.6596</v>
      </c>
      <c r="S5965" s="39">
        <f t="shared" si="1106"/>
        <v>4.162000000000815E-2</v>
      </c>
      <c r="T5965" s="39">
        <f t="shared" si="1099"/>
        <v>4.9017252207107012</v>
      </c>
      <c r="U5965" s="39">
        <f t="shared" si="1100"/>
        <v>6.6863207091924792</v>
      </c>
      <c r="V5965" s="43">
        <f t="shared" si="1101"/>
        <v>1.7846</v>
      </c>
    </row>
    <row r="5966" spans="5:22" hidden="1" x14ac:dyDescent="0.25">
      <c r="E5966" s="39">
        <f t="shared" si="1104"/>
        <v>4.1610000000008147E-2</v>
      </c>
      <c r="F5966" s="39">
        <f t="shared" si="1095"/>
        <v>4.9023141934038108</v>
      </c>
      <c r="G5966" s="39">
        <f t="shared" si="1096"/>
        <v>5.5049164494410876</v>
      </c>
      <c r="H5966" s="43">
        <f t="shared" si="1097"/>
        <v>0.60260000000000002</v>
      </c>
      <c r="L5966" s="39">
        <f t="shared" si="1105"/>
        <v>4.1610000000008147E-2</v>
      </c>
      <c r="M5966" s="39">
        <f t="shared" si="1103"/>
        <v>4.9023141934038108</v>
      </c>
      <c r="N5966" s="39">
        <f t="shared" si="1098"/>
        <v>6.5612447460503036</v>
      </c>
      <c r="O5966" s="43">
        <f t="shared" si="1102"/>
        <v>1.6589</v>
      </c>
      <c r="S5966" s="39">
        <f t="shared" si="1106"/>
        <v>4.1610000000008147E-2</v>
      </c>
      <c r="T5966" s="39">
        <f t="shared" si="1099"/>
        <v>4.9023141934038108</v>
      </c>
      <c r="U5966" s="39">
        <f t="shared" si="1100"/>
        <v>6.6863207091924792</v>
      </c>
      <c r="V5966" s="43">
        <f t="shared" si="1101"/>
        <v>1.784</v>
      </c>
    </row>
    <row r="5967" spans="5:22" hidden="1" x14ac:dyDescent="0.25">
      <c r="E5967" s="39">
        <f t="shared" si="1104"/>
        <v>4.1600000000008144E-2</v>
      </c>
      <c r="F5967" s="39">
        <f t="shared" si="1095"/>
        <v>4.9029033784541216</v>
      </c>
      <c r="G5967" s="39">
        <f t="shared" si="1096"/>
        <v>5.5048387970123853</v>
      </c>
      <c r="H5967" s="43">
        <f t="shared" si="1097"/>
        <v>0.60189999999999999</v>
      </c>
      <c r="L5967" s="39">
        <f t="shared" si="1105"/>
        <v>4.1600000000008144E-2</v>
      </c>
      <c r="M5967" s="39">
        <f t="shared" si="1103"/>
        <v>4.9029033784541216</v>
      </c>
      <c r="N5967" s="39">
        <f t="shared" si="1098"/>
        <v>6.5611403608840986</v>
      </c>
      <c r="O5967" s="43">
        <f t="shared" si="1102"/>
        <v>1.6581999999999999</v>
      </c>
      <c r="S5967" s="39">
        <f t="shared" si="1106"/>
        <v>4.1600000000008144E-2</v>
      </c>
      <c r="T5967" s="39">
        <f t="shared" si="1099"/>
        <v>4.9029033784541216</v>
      </c>
      <c r="U5967" s="39">
        <f t="shared" si="1100"/>
        <v>6.6863207091924792</v>
      </c>
      <c r="V5967" s="43">
        <f t="shared" si="1101"/>
        <v>1.7834000000000001</v>
      </c>
    </row>
    <row r="5968" spans="5:22" hidden="1" x14ac:dyDescent="0.25">
      <c r="E5968" s="39">
        <f t="shared" si="1104"/>
        <v>4.1590000000008141E-2</v>
      </c>
      <c r="F5968" s="39">
        <f t="shared" si="1095"/>
        <v>4.9034927759892737</v>
      </c>
      <c r="G5968" s="39">
        <f t="shared" si="1096"/>
        <v>5.5047611235242737</v>
      </c>
      <c r="H5968" s="43">
        <f t="shared" si="1097"/>
        <v>0.60129999999999995</v>
      </c>
      <c r="L5968" s="39">
        <f t="shared" si="1105"/>
        <v>4.1590000000008141E-2</v>
      </c>
      <c r="M5968" s="39">
        <f t="shared" si="1103"/>
        <v>4.9034927759892737</v>
      </c>
      <c r="N5968" s="39">
        <f t="shared" si="1098"/>
        <v>6.5610359506222897</v>
      </c>
      <c r="O5968" s="43">
        <f t="shared" si="1102"/>
        <v>1.6575</v>
      </c>
      <c r="S5968" s="39">
        <f t="shared" si="1106"/>
        <v>4.1590000000008141E-2</v>
      </c>
      <c r="T5968" s="39">
        <f t="shared" si="1099"/>
        <v>4.9034927759892737</v>
      </c>
      <c r="U5968" s="39">
        <f t="shared" si="1100"/>
        <v>6.6863207091924792</v>
      </c>
      <c r="V5968" s="43">
        <f t="shared" si="1101"/>
        <v>1.7827999999999999</v>
      </c>
    </row>
    <row r="5969" spans="5:22" hidden="1" x14ac:dyDescent="0.25">
      <c r="E5969" s="39">
        <f t="shared" si="1104"/>
        <v>4.1580000000008138E-2</v>
      </c>
      <c r="F5969" s="39">
        <f t="shared" si="1095"/>
        <v>4.9040823861370173</v>
      </c>
      <c r="G5969" s="39">
        <f t="shared" si="1096"/>
        <v>5.5046834289661888</v>
      </c>
      <c r="H5969" s="43">
        <f t="shared" si="1097"/>
        <v>0.60060000000000002</v>
      </c>
      <c r="L5969" s="39">
        <f t="shared" si="1105"/>
        <v>4.1580000000008138E-2</v>
      </c>
      <c r="M5969" s="39">
        <f t="shared" si="1103"/>
        <v>4.9040823861370173</v>
      </c>
      <c r="N5969" s="39">
        <f t="shared" si="1098"/>
        <v>6.5609315152528067</v>
      </c>
      <c r="O5969" s="43">
        <f t="shared" si="1102"/>
        <v>1.6568000000000001</v>
      </c>
      <c r="S5969" s="39">
        <f t="shared" si="1106"/>
        <v>4.1580000000008138E-2</v>
      </c>
      <c r="T5969" s="39">
        <f t="shared" si="1099"/>
        <v>4.9040823861370173</v>
      </c>
      <c r="U5969" s="39">
        <f t="shared" si="1100"/>
        <v>6.6863207091924792</v>
      </c>
      <c r="V5969" s="43">
        <f t="shared" si="1101"/>
        <v>1.7822</v>
      </c>
    </row>
    <row r="5970" spans="5:22" hidden="1" x14ac:dyDescent="0.25">
      <c r="E5970" s="39">
        <f t="shared" si="1104"/>
        <v>4.1570000000008135E-2</v>
      </c>
      <c r="F5970" s="39">
        <f t="shared" si="1095"/>
        <v>4.9046722090252093</v>
      </c>
      <c r="G5970" s="39">
        <f t="shared" si="1096"/>
        <v>5.5046057133275612</v>
      </c>
      <c r="H5970" s="43">
        <f t="shared" si="1097"/>
        <v>0.59989999999999999</v>
      </c>
      <c r="L5970" s="39">
        <f t="shared" si="1105"/>
        <v>4.1570000000008135E-2</v>
      </c>
      <c r="M5970" s="39">
        <f t="shared" si="1103"/>
        <v>4.9046722090252093</v>
      </c>
      <c r="N5970" s="39">
        <f t="shared" si="1098"/>
        <v>6.5608270547635712</v>
      </c>
      <c r="O5970" s="43">
        <f t="shared" si="1102"/>
        <v>1.6561999999999999</v>
      </c>
      <c r="S5970" s="39">
        <f t="shared" si="1106"/>
        <v>4.1570000000008135E-2</v>
      </c>
      <c r="T5970" s="39">
        <f t="shared" si="1099"/>
        <v>4.9046722090252093</v>
      </c>
      <c r="U5970" s="39">
        <f t="shared" si="1100"/>
        <v>6.6863207091924792</v>
      </c>
      <c r="V5970" s="43">
        <f t="shared" si="1101"/>
        <v>1.7816000000000001</v>
      </c>
    </row>
    <row r="5971" spans="5:22" hidden="1" x14ac:dyDescent="0.25">
      <c r="E5971" s="39">
        <f t="shared" si="1104"/>
        <v>4.1560000000008132E-2</v>
      </c>
      <c r="F5971" s="39">
        <f t="shared" si="1095"/>
        <v>4.9052622447818131</v>
      </c>
      <c r="G5971" s="39">
        <f t="shared" si="1096"/>
        <v>5.504527976597811</v>
      </c>
      <c r="H5971" s="43">
        <f t="shared" si="1097"/>
        <v>0.59930000000000005</v>
      </c>
      <c r="L5971" s="39">
        <f t="shared" si="1105"/>
        <v>4.1560000000008132E-2</v>
      </c>
      <c r="M5971" s="39">
        <f t="shared" si="1103"/>
        <v>4.9052622447818131</v>
      </c>
      <c r="N5971" s="39">
        <f t="shared" si="1098"/>
        <v>6.560722569142496</v>
      </c>
      <c r="O5971" s="43">
        <f t="shared" si="1102"/>
        <v>1.6555</v>
      </c>
      <c r="S5971" s="39">
        <f t="shared" si="1106"/>
        <v>4.1560000000008132E-2</v>
      </c>
      <c r="T5971" s="39">
        <f t="shared" si="1099"/>
        <v>4.9052622447818131</v>
      </c>
      <c r="U5971" s="39">
        <f t="shared" si="1100"/>
        <v>6.6863207091924792</v>
      </c>
      <c r="V5971" s="43">
        <f t="shared" si="1101"/>
        <v>1.7810999999999999</v>
      </c>
    </row>
    <row r="5972" spans="5:22" hidden="1" x14ac:dyDescent="0.25">
      <c r="E5972" s="39">
        <f t="shared" si="1104"/>
        <v>4.1550000000008129E-2</v>
      </c>
      <c r="F5972" s="39">
        <f t="shared" si="1095"/>
        <v>4.9058524935349013</v>
      </c>
      <c r="G5972" s="39">
        <f t="shared" si="1096"/>
        <v>5.5044502187663529</v>
      </c>
      <c r="H5972" s="43">
        <f t="shared" si="1097"/>
        <v>0.59860000000000002</v>
      </c>
      <c r="L5972" s="39">
        <f t="shared" si="1105"/>
        <v>4.1550000000008129E-2</v>
      </c>
      <c r="M5972" s="39">
        <f t="shared" si="1103"/>
        <v>4.9058524935349013</v>
      </c>
      <c r="N5972" s="39">
        <f t="shared" si="1098"/>
        <v>6.5606180583774858</v>
      </c>
      <c r="O5972" s="43">
        <f t="shared" si="1102"/>
        <v>1.6548</v>
      </c>
      <c r="S5972" s="39">
        <f t="shared" si="1106"/>
        <v>4.1550000000008129E-2</v>
      </c>
      <c r="T5972" s="39">
        <f t="shared" si="1099"/>
        <v>4.9058524935349013</v>
      </c>
      <c r="U5972" s="39">
        <f t="shared" si="1100"/>
        <v>6.6863207091924792</v>
      </c>
      <c r="V5972" s="43">
        <f t="shared" si="1101"/>
        <v>1.7805</v>
      </c>
    </row>
    <row r="5973" spans="5:22" hidden="1" x14ac:dyDescent="0.25">
      <c r="E5973" s="39">
        <f t="shared" si="1104"/>
        <v>4.1540000000008126E-2</v>
      </c>
      <c r="F5973" s="39">
        <f t="shared" si="1095"/>
        <v>4.9064429554126532</v>
      </c>
      <c r="G5973" s="39">
        <f t="shared" si="1096"/>
        <v>5.5043724398225917</v>
      </c>
      <c r="H5973" s="43">
        <f t="shared" si="1097"/>
        <v>0.59789999999999999</v>
      </c>
      <c r="L5973" s="39">
        <f t="shared" si="1105"/>
        <v>4.1540000000008126E-2</v>
      </c>
      <c r="M5973" s="39">
        <f t="shared" si="1103"/>
        <v>4.9064429554126532</v>
      </c>
      <c r="N5973" s="39">
        <f t="shared" si="1098"/>
        <v>6.5605135224564366</v>
      </c>
      <c r="O5973" s="43">
        <f t="shared" si="1102"/>
        <v>1.6540999999999999</v>
      </c>
      <c r="S5973" s="39">
        <f t="shared" si="1106"/>
        <v>4.1540000000008126E-2</v>
      </c>
      <c r="T5973" s="39">
        <f t="shared" si="1099"/>
        <v>4.9064429554126532</v>
      </c>
      <c r="U5973" s="39">
        <f t="shared" si="1100"/>
        <v>6.6863207091924792</v>
      </c>
      <c r="V5973" s="43">
        <f t="shared" si="1101"/>
        <v>1.7799</v>
      </c>
    </row>
    <row r="5974" spans="5:22" hidden="1" x14ac:dyDescent="0.25">
      <c r="E5974" s="39">
        <f t="shared" si="1104"/>
        <v>4.1530000000008123E-2</v>
      </c>
      <c r="F5974" s="39">
        <f t="shared" si="1095"/>
        <v>4.9070336305433564</v>
      </c>
      <c r="G5974" s="39">
        <f t="shared" si="1096"/>
        <v>5.5042946397559254</v>
      </c>
      <c r="H5974" s="43">
        <f t="shared" si="1097"/>
        <v>0.59730000000000005</v>
      </c>
      <c r="L5974" s="39">
        <f t="shared" si="1105"/>
        <v>4.1530000000008123E-2</v>
      </c>
      <c r="M5974" s="39">
        <f t="shared" si="1103"/>
        <v>4.9070336305433564</v>
      </c>
      <c r="N5974" s="39">
        <f t="shared" si="1098"/>
        <v>6.5604089613672345</v>
      </c>
      <c r="O5974" s="43">
        <f t="shared" si="1102"/>
        <v>1.6534</v>
      </c>
      <c r="S5974" s="39">
        <f t="shared" si="1106"/>
        <v>4.1530000000008123E-2</v>
      </c>
      <c r="T5974" s="39">
        <f t="shared" si="1099"/>
        <v>4.9070336305433564</v>
      </c>
      <c r="U5974" s="39">
        <f t="shared" si="1100"/>
        <v>6.6863207091924792</v>
      </c>
      <c r="V5974" s="43">
        <f t="shared" si="1101"/>
        <v>1.7793000000000001</v>
      </c>
    </row>
    <row r="5975" spans="5:22" hidden="1" x14ac:dyDescent="0.25">
      <c r="E5975" s="39">
        <f t="shared" si="1104"/>
        <v>4.152000000000812E-2</v>
      </c>
      <c r="F5975" s="39">
        <f t="shared" si="1095"/>
        <v>4.9076245190554078</v>
      </c>
      <c r="G5975" s="39">
        <f t="shared" si="1096"/>
        <v>5.5042168185557436</v>
      </c>
      <c r="H5975" s="43">
        <f t="shared" si="1097"/>
        <v>0.59660000000000002</v>
      </c>
      <c r="L5975" s="39">
        <f t="shared" si="1105"/>
        <v>4.152000000000812E-2</v>
      </c>
      <c r="M5975" s="39">
        <f t="shared" si="1103"/>
        <v>4.9076245190554078</v>
      </c>
      <c r="N5975" s="39">
        <f t="shared" si="1098"/>
        <v>6.5603043750977577</v>
      </c>
      <c r="O5975" s="43">
        <f t="shared" si="1102"/>
        <v>1.6527000000000001</v>
      </c>
      <c r="S5975" s="39">
        <f t="shared" si="1106"/>
        <v>4.152000000000812E-2</v>
      </c>
      <c r="T5975" s="39">
        <f t="shared" si="1099"/>
        <v>4.9076245190554078</v>
      </c>
      <c r="U5975" s="39">
        <f t="shared" si="1100"/>
        <v>6.6863207091924792</v>
      </c>
      <c r="V5975" s="43">
        <f t="shared" si="1101"/>
        <v>1.7786999999999999</v>
      </c>
    </row>
    <row r="5976" spans="5:22" hidden="1" x14ac:dyDescent="0.25">
      <c r="E5976" s="39">
        <f t="shared" si="1104"/>
        <v>4.1510000000008117E-2</v>
      </c>
      <c r="F5976" s="39">
        <f t="shared" si="1095"/>
        <v>4.9082156210773116</v>
      </c>
      <c r="G5976" s="39">
        <f t="shared" si="1096"/>
        <v>5.5041389762114292</v>
      </c>
      <c r="H5976" s="43">
        <f t="shared" si="1097"/>
        <v>0.59589999999999999</v>
      </c>
      <c r="L5976" s="39">
        <f t="shared" si="1105"/>
        <v>4.1510000000008117E-2</v>
      </c>
      <c r="M5976" s="39">
        <f t="shared" si="1103"/>
        <v>4.9082156210773116</v>
      </c>
      <c r="N5976" s="39">
        <f t="shared" si="1098"/>
        <v>6.5601997636358753</v>
      </c>
      <c r="O5976" s="43">
        <f t="shared" si="1102"/>
        <v>1.6519999999999999</v>
      </c>
      <c r="S5976" s="39">
        <f t="shared" si="1106"/>
        <v>4.1510000000008117E-2</v>
      </c>
      <c r="T5976" s="39">
        <f t="shared" si="1099"/>
        <v>4.9082156210773116</v>
      </c>
      <c r="U5976" s="39">
        <f t="shared" si="1100"/>
        <v>6.6863207091924792</v>
      </c>
      <c r="V5976" s="43">
        <f t="shared" si="1101"/>
        <v>1.7781</v>
      </c>
    </row>
    <row r="5977" spans="5:22" hidden="1" x14ac:dyDescent="0.25">
      <c r="E5977" s="39">
        <f t="shared" si="1104"/>
        <v>4.1500000000008114E-2</v>
      </c>
      <c r="F5977" s="39">
        <f t="shared" si="1095"/>
        <v>4.9088069367376796</v>
      </c>
      <c r="G5977" s="39">
        <f t="shared" si="1096"/>
        <v>5.5040611127123569</v>
      </c>
      <c r="H5977" s="43">
        <f t="shared" si="1097"/>
        <v>0.59530000000000005</v>
      </c>
      <c r="L5977" s="39">
        <f t="shared" si="1105"/>
        <v>4.1500000000008114E-2</v>
      </c>
      <c r="M5977" s="39">
        <f t="shared" si="1103"/>
        <v>4.9088069367376796</v>
      </c>
      <c r="N5977" s="39">
        <f t="shared" si="1098"/>
        <v>6.5600951269694487</v>
      </c>
      <c r="O5977" s="43">
        <f t="shared" si="1102"/>
        <v>1.6513</v>
      </c>
      <c r="S5977" s="39">
        <f t="shared" si="1106"/>
        <v>4.1500000000008114E-2</v>
      </c>
      <c r="T5977" s="39">
        <f t="shared" si="1099"/>
        <v>4.9088069367376796</v>
      </c>
      <c r="U5977" s="39">
        <f t="shared" si="1100"/>
        <v>6.6863207091924792</v>
      </c>
      <c r="V5977" s="43">
        <f t="shared" si="1101"/>
        <v>1.7775000000000001</v>
      </c>
    </row>
    <row r="5978" spans="5:22" hidden="1" x14ac:dyDescent="0.25">
      <c r="E5978" s="39">
        <f t="shared" si="1104"/>
        <v>4.1490000000008111E-2</v>
      </c>
      <c r="F5978" s="39">
        <f t="shared" si="1095"/>
        <v>4.9093984661652339</v>
      </c>
      <c r="G5978" s="39">
        <f t="shared" si="1096"/>
        <v>5.5039832280478933</v>
      </c>
      <c r="H5978" s="43">
        <f t="shared" si="1097"/>
        <v>0.59460000000000002</v>
      </c>
      <c r="L5978" s="39">
        <f t="shared" si="1105"/>
        <v>4.1490000000008111E-2</v>
      </c>
      <c r="M5978" s="39">
        <f t="shared" si="1103"/>
        <v>4.9093984661652339</v>
      </c>
      <c r="N5978" s="39">
        <f t="shared" si="1098"/>
        <v>6.5599904650863285</v>
      </c>
      <c r="O5978" s="43">
        <f t="shared" si="1102"/>
        <v>1.6506000000000001</v>
      </c>
      <c r="S5978" s="39">
        <f t="shared" si="1106"/>
        <v>4.1490000000008111E-2</v>
      </c>
      <c r="T5978" s="39">
        <f t="shared" si="1099"/>
        <v>4.9093984661652339</v>
      </c>
      <c r="U5978" s="39">
        <f t="shared" si="1100"/>
        <v>6.6863207091924792</v>
      </c>
      <c r="V5978" s="43">
        <f t="shared" si="1101"/>
        <v>1.7768999999999999</v>
      </c>
    </row>
    <row r="5979" spans="5:22" hidden="1" x14ac:dyDescent="0.25">
      <c r="E5979" s="39">
        <f t="shared" si="1104"/>
        <v>4.1480000000008108E-2</v>
      </c>
      <c r="F5979" s="39">
        <f t="shared" si="1095"/>
        <v>4.9099902094888037</v>
      </c>
      <c r="G5979" s="39">
        <f t="shared" si="1096"/>
        <v>5.5039053222073955</v>
      </c>
      <c r="H5979" s="43">
        <f t="shared" si="1097"/>
        <v>0.59389999999999998</v>
      </c>
      <c r="L5979" s="39">
        <f t="shared" si="1105"/>
        <v>4.1480000000008108E-2</v>
      </c>
      <c r="M5979" s="39">
        <f t="shared" si="1103"/>
        <v>4.9099902094888037</v>
      </c>
      <c r="N5979" s="39">
        <f t="shared" si="1098"/>
        <v>6.5598857779743591</v>
      </c>
      <c r="O5979" s="43">
        <f t="shared" si="1102"/>
        <v>1.6498999999999999</v>
      </c>
      <c r="S5979" s="39">
        <f t="shared" si="1106"/>
        <v>4.1480000000008108E-2</v>
      </c>
      <c r="T5979" s="39">
        <f t="shared" si="1099"/>
        <v>4.9099902094888037</v>
      </c>
      <c r="U5979" s="39">
        <f t="shared" si="1100"/>
        <v>6.6863207091924792</v>
      </c>
      <c r="V5979" s="43">
        <f t="shared" si="1101"/>
        <v>1.7763</v>
      </c>
    </row>
    <row r="5980" spans="5:22" hidden="1" x14ac:dyDescent="0.25">
      <c r="E5980" s="39">
        <f t="shared" si="1104"/>
        <v>4.1470000000008105E-2</v>
      </c>
      <c r="F5980" s="39">
        <f t="shared" si="1095"/>
        <v>4.9105821668373277</v>
      </c>
      <c r="G5980" s="39">
        <f t="shared" si="1096"/>
        <v>5.5038273951802159</v>
      </c>
      <c r="H5980" s="43">
        <f t="shared" si="1097"/>
        <v>0.59319999999999995</v>
      </c>
      <c r="L5980" s="39">
        <f t="shared" si="1105"/>
        <v>4.1470000000008105E-2</v>
      </c>
      <c r="M5980" s="39">
        <f t="shared" si="1103"/>
        <v>4.9105821668373277</v>
      </c>
      <c r="N5980" s="39">
        <f t="shared" si="1098"/>
        <v>6.5597810656213733</v>
      </c>
      <c r="O5980" s="43">
        <f t="shared" si="1102"/>
        <v>1.6492</v>
      </c>
      <c r="S5980" s="39">
        <f t="shared" si="1106"/>
        <v>4.1470000000008105E-2</v>
      </c>
      <c r="T5980" s="39">
        <f t="shared" si="1099"/>
        <v>4.9105821668373277</v>
      </c>
      <c r="U5980" s="39">
        <f t="shared" si="1100"/>
        <v>6.6863207091924792</v>
      </c>
      <c r="V5980" s="43">
        <f t="shared" si="1101"/>
        <v>1.7757000000000001</v>
      </c>
    </row>
    <row r="5981" spans="5:22" hidden="1" x14ac:dyDescent="0.25">
      <c r="E5981" s="39">
        <f t="shared" si="1104"/>
        <v>4.1460000000008101E-2</v>
      </c>
      <c r="F5981" s="39">
        <f t="shared" si="1095"/>
        <v>4.9111743383398521</v>
      </c>
      <c r="G5981" s="39">
        <f t="shared" si="1096"/>
        <v>5.5037494469556973</v>
      </c>
      <c r="H5981" s="43">
        <f t="shared" si="1097"/>
        <v>0.59260000000000002</v>
      </c>
      <c r="L5981" s="39">
        <f t="shared" si="1105"/>
        <v>4.1460000000008101E-2</v>
      </c>
      <c r="M5981" s="39">
        <f t="shared" si="1103"/>
        <v>4.9111743383398521</v>
      </c>
      <c r="N5981" s="39">
        <f t="shared" si="1098"/>
        <v>6.5596763280151977</v>
      </c>
      <c r="O5981" s="43">
        <f t="shared" si="1102"/>
        <v>1.6485000000000001</v>
      </c>
      <c r="S5981" s="39">
        <f t="shared" si="1106"/>
        <v>4.1460000000008101E-2</v>
      </c>
      <c r="T5981" s="39">
        <f t="shared" si="1099"/>
        <v>4.9111743383398521</v>
      </c>
      <c r="U5981" s="39">
        <f t="shared" si="1100"/>
        <v>6.6863207091924792</v>
      </c>
      <c r="V5981" s="43">
        <f t="shared" si="1101"/>
        <v>1.7750999999999999</v>
      </c>
    </row>
    <row r="5982" spans="5:22" hidden="1" x14ac:dyDescent="0.25">
      <c r="E5982" s="39">
        <f t="shared" si="1104"/>
        <v>4.1450000000008098E-2</v>
      </c>
      <c r="F5982" s="39">
        <f t="shared" si="1095"/>
        <v>4.9117667241255347</v>
      </c>
      <c r="G5982" s="39">
        <f t="shared" si="1096"/>
        <v>5.5036714775231736</v>
      </c>
      <c r="H5982" s="43">
        <f t="shared" si="1097"/>
        <v>0.59189999999999998</v>
      </c>
      <c r="L5982" s="39">
        <f t="shared" si="1105"/>
        <v>4.1450000000008098E-2</v>
      </c>
      <c r="M5982" s="39">
        <f t="shared" si="1103"/>
        <v>4.9117667241255347</v>
      </c>
      <c r="N5982" s="39">
        <f t="shared" si="1098"/>
        <v>6.5595715651436484</v>
      </c>
      <c r="O5982" s="43">
        <f t="shared" si="1102"/>
        <v>1.6477999999999999</v>
      </c>
      <c r="S5982" s="39">
        <f t="shared" si="1106"/>
        <v>4.1450000000008098E-2</v>
      </c>
      <c r="T5982" s="39">
        <f t="shared" si="1099"/>
        <v>4.9117667241255347</v>
      </c>
      <c r="U5982" s="39">
        <f t="shared" si="1100"/>
        <v>6.6863207091924792</v>
      </c>
      <c r="V5982" s="43">
        <f t="shared" si="1101"/>
        <v>1.7746</v>
      </c>
    </row>
    <row r="5983" spans="5:22" hidden="1" x14ac:dyDescent="0.25">
      <c r="E5983" s="39">
        <f t="shared" si="1104"/>
        <v>4.1440000000008095E-2</v>
      </c>
      <c r="F5983" s="39">
        <f t="shared" si="1095"/>
        <v>4.9123593243236412</v>
      </c>
      <c r="G5983" s="39">
        <f t="shared" si="1096"/>
        <v>5.5035934868719725</v>
      </c>
      <c r="H5983" s="43">
        <f t="shared" si="1097"/>
        <v>0.59119999999999995</v>
      </c>
      <c r="L5983" s="39">
        <f t="shared" si="1105"/>
        <v>4.1440000000008095E-2</v>
      </c>
      <c r="M5983" s="39">
        <f t="shared" si="1103"/>
        <v>4.9123593243236412</v>
      </c>
      <c r="N5983" s="39">
        <f t="shared" si="1098"/>
        <v>6.5594667769945323</v>
      </c>
      <c r="O5983" s="43">
        <f t="shared" si="1102"/>
        <v>1.6471</v>
      </c>
      <c r="S5983" s="39">
        <f t="shared" si="1106"/>
        <v>4.1440000000008095E-2</v>
      </c>
      <c r="T5983" s="39">
        <f t="shared" si="1099"/>
        <v>4.9123593243236412</v>
      </c>
      <c r="U5983" s="39">
        <f t="shared" si="1100"/>
        <v>6.6863207091924792</v>
      </c>
      <c r="V5983" s="43">
        <f t="shared" si="1101"/>
        <v>1.774</v>
      </c>
    </row>
    <row r="5984" spans="5:22" hidden="1" x14ac:dyDescent="0.25">
      <c r="E5984" s="39">
        <f t="shared" si="1104"/>
        <v>4.1430000000008092E-2</v>
      </c>
      <c r="F5984" s="39">
        <f t="shared" si="1095"/>
        <v>4.9129521390635436</v>
      </c>
      <c r="G5984" s="39">
        <f t="shared" si="1096"/>
        <v>5.5035154749914135</v>
      </c>
      <c r="H5984" s="43">
        <f t="shared" si="1097"/>
        <v>0.59060000000000001</v>
      </c>
      <c r="L5984" s="39">
        <f t="shared" si="1105"/>
        <v>4.1430000000008092E-2</v>
      </c>
      <c r="M5984" s="39">
        <f t="shared" si="1103"/>
        <v>4.9129521390635436</v>
      </c>
      <c r="N5984" s="39">
        <f t="shared" si="1098"/>
        <v>6.5593619635556495</v>
      </c>
      <c r="O5984" s="43">
        <f t="shared" si="1102"/>
        <v>1.6464000000000001</v>
      </c>
      <c r="S5984" s="39">
        <f t="shared" si="1106"/>
        <v>4.1430000000008092E-2</v>
      </c>
      <c r="T5984" s="39">
        <f t="shared" si="1099"/>
        <v>4.9129521390635436</v>
      </c>
      <c r="U5984" s="39">
        <f t="shared" si="1100"/>
        <v>6.6863207091924792</v>
      </c>
      <c r="V5984" s="43">
        <f t="shared" si="1101"/>
        <v>1.7734000000000001</v>
      </c>
    </row>
    <row r="5985" spans="5:22" hidden="1" x14ac:dyDescent="0.25">
      <c r="E5985" s="39">
        <f t="shared" si="1104"/>
        <v>4.1420000000008089E-2</v>
      </c>
      <c r="F5985" s="39">
        <f t="shared" si="1095"/>
        <v>4.9135451684747284</v>
      </c>
      <c r="G5985" s="39">
        <f t="shared" si="1096"/>
        <v>5.5034374418708083</v>
      </c>
      <c r="H5985" s="43">
        <f t="shared" si="1097"/>
        <v>0.58989999999999998</v>
      </c>
      <c r="L5985" s="39">
        <f t="shared" si="1105"/>
        <v>4.1420000000008089E-2</v>
      </c>
      <c r="M5985" s="39">
        <f t="shared" si="1103"/>
        <v>4.9135451684747284</v>
      </c>
      <c r="N5985" s="39">
        <f t="shared" si="1098"/>
        <v>6.5592571248147893</v>
      </c>
      <c r="O5985" s="43">
        <f t="shared" si="1102"/>
        <v>1.6456999999999999</v>
      </c>
      <c r="S5985" s="39">
        <f t="shared" si="1106"/>
        <v>4.1420000000008089E-2</v>
      </c>
      <c r="T5985" s="39">
        <f t="shared" si="1099"/>
        <v>4.9135451684747284</v>
      </c>
      <c r="U5985" s="39">
        <f t="shared" si="1100"/>
        <v>6.6863207091924792</v>
      </c>
      <c r="V5985" s="43">
        <f t="shared" si="1101"/>
        <v>1.7727999999999999</v>
      </c>
    </row>
    <row r="5986" spans="5:22" hidden="1" x14ac:dyDescent="0.25">
      <c r="E5986" s="39">
        <f t="shared" si="1104"/>
        <v>4.1410000000008086E-2</v>
      </c>
      <c r="F5986" s="39">
        <f t="shared" si="1095"/>
        <v>4.9141384126867882</v>
      </c>
      <c r="G5986" s="39">
        <f t="shared" si="1096"/>
        <v>5.5033593874994589</v>
      </c>
      <c r="H5986" s="43">
        <f t="shared" si="1097"/>
        <v>0.58919999999999995</v>
      </c>
      <c r="L5986" s="39">
        <f t="shared" si="1105"/>
        <v>4.1410000000008086E-2</v>
      </c>
      <c r="M5986" s="39">
        <f t="shared" si="1103"/>
        <v>4.9141384126867882</v>
      </c>
      <c r="N5986" s="39">
        <f t="shared" si="1098"/>
        <v>6.5591522607597339</v>
      </c>
      <c r="O5986" s="43">
        <f t="shared" si="1102"/>
        <v>1.645</v>
      </c>
      <c r="S5986" s="39">
        <f t="shared" si="1106"/>
        <v>4.1410000000008086E-2</v>
      </c>
      <c r="T5986" s="39">
        <f t="shared" si="1099"/>
        <v>4.9141384126867882</v>
      </c>
      <c r="U5986" s="39">
        <f t="shared" si="1100"/>
        <v>6.6863207091924792</v>
      </c>
      <c r="V5986" s="43">
        <f t="shared" si="1101"/>
        <v>1.7722</v>
      </c>
    </row>
    <row r="5987" spans="5:22" hidden="1" x14ac:dyDescent="0.25">
      <c r="E5987" s="39">
        <f t="shared" si="1104"/>
        <v>4.1400000000008083E-2</v>
      </c>
      <c r="F5987" s="39">
        <f t="shared" si="1095"/>
        <v>4.9147318718294244</v>
      </c>
      <c r="G5987" s="39">
        <f t="shared" si="1096"/>
        <v>5.5032813118666617</v>
      </c>
      <c r="H5987" s="43">
        <f t="shared" si="1097"/>
        <v>0.58850000000000002</v>
      </c>
      <c r="L5987" s="39">
        <f t="shared" si="1105"/>
        <v>4.1400000000008083E-2</v>
      </c>
      <c r="M5987" s="39">
        <f t="shared" si="1103"/>
        <v>4.9147318718294244</v>
      </c>
      <c r="N5987" s="39">
        <f t="shared" si="1098"/>
        <v>6.5590473713782549</v>
      </c>
      <c r="O5987" s="43">
        <f t="shared" si="1102"/>
        <v>1.6443000000000001</v>
      </c>
      <c r="S5987" s="39">
        <f t="shared" si="1106"/>
        <v>4.1400000000008083E-2</v>
      </c>
      <c r="T5987" s="39">
        <f t="shared" si="1099"/>
        <v>4.9147318718294244</v>
      </c>
      <c r="U5987" s="39">
        <f t="shared" si="1100"/>
        <v>6.6863207091924792</v>
      </c>
      <c r="V5987" s="43">
        <f t="shared" si="1101"/>
        <v>1.7716000000000001</v>
      </c>
    </row>
    <row r="5988" spans="5:22" hidden="1" x14ac:dyDescent="0.25">
      <c r="E5988" s="39">
        <f t="shared" si="1104"/>
        <v>4.139000000000808E-2</v>
      </c>
      <c r="F5988" s="39">
        <f t="shared" si="1095"/>
        <v>4.9153255460324514</v>
      </c>
      <c r="G5988" s="39">
        <f t="shared" si="1096"/>
        <v>5.5032032149617045</v>
      </c>
      <c r="H5988" s="43">
        <f t="shared" si="1097"/>
        <v>0.58789999999999998</v>
      </c>
      <c r="L5988" s="39">
        <f t="shared" si="1105"/>
        <v>4.139000000000808E-2</v>
      </c>
      <c r="M5988" s="39">
        <f t="shared" si="1103"/>
        <v>4.9153255460324514</v>
      </c>
      <c r="N5988" s="39">
        <f t="shared" si="1098"/>
        <v>6.5589424566581158</v>
      </c>
      <c r="O5988" s="43">
        <f t="shared" si="1102"/>
        <v>1.6435999999999999</v>
      </c>
      <c r="S5988" s="39">
        <f t="shared" si="1106"/>
        <v>4.139000000000808E-2</v>
      </c>
      <c r="T5988" s="39">
        <f t="shared" si="1099"/>
        <v>4.9153255460324514</v>
      </c>
      <c r="U5988" s="39">
        <f t="shared" si="1100"/>
        <v>6.6863207091924792</v>
      </c>
      <c r="V5988" s="43">
        <f t="shared" si="1101"/>
        <v>1.7709999999999999</v>
      </c>
    </row>
    <row r="5989" spans="5:22" hidden="1" x14ac:dyDescent="0.25">
      <c r="E5989" s="39">
        <f t="shared" si="1104"/>
        <v>4.1380000000008077E-2</v>
      </c>
      <c r="F5989" s="39">
        <f t="shared" si="1095"/>
        <v>4.9159194354257902</v>
      </c>
      <c r="G5989" s="39">
        <f t="shared" si="1096"/>
        <v>5.503125096773867</v>
      </c>
      <c r="H5989" s="43">
        <f t="shared" si="1097"/>
        <v>0.58720000000000006</v>
      </c>
      <c r="L5989" s="39">
        <f t="shared" si="1105"/>
        <v>4.1380000000008077E-2</v>
      </c>
      <c r="M5989" s="39">
        <f t="shared" si="1103"/>
        <v>4.9159194354257902</v>
      </c>
      <c r="N5989" s="39">
        <f t="shared" si="1098"/>
        <v>6.5588375165870714</v>
      </c>
      <c r="O5989" s="43">
        <f t="shared" si="1102"/>
        <v>1.6429</v>
      </c>
      <c r="S5989" s="39">
        <f t="shared" si="1106"/>
        <v>4.1380000000008077E-2</v>
      </c>
      <c r="T5989" s="39">
        <f t="shared" si="1099"/>
        <v>4.9159194354257902</v>
      </c>
      <c r="U5989" s="39">
        <f t="shared" si="1100"/>
        <v>6.6863207091924792</v>
      </c>
      <c r="V5989" s="43">
        <f t="shared" si="1101"/>
        <v>1.7704</v>
      </c>
    </row>
    <row r="5990" spans="5:22" hidden="1" x14ac:dyDescent="0.25">
      <c r="E5990" s="39">
        <f t="shared" si="1104"/>
        <v>4.1370000000008074E-2</v>
      </c>
      <c r="F5990" s="39">
        <f t="shared" si="1095"/>
        <v>4.9165135401394746</v>
      </c>
      <c r="G5990" s="39">
        <f t="shared" si="1096"/>
        <v>5.5030469572924199</v>
      </c>
      <c r="H5990" s="43">
        <f t="shared" si="1097"/>
        <v>0.58650000000000002</v>
      </c>
      <c r="L5990" s="39">
        <f t="shared" si="1105"/>
        <v>4.1370000000008074E-2</v>
      </c>
      <c r="M5990" s="39">
        <f t="shared" si="1103"/>
        <v>4.9165135401394746</v>
      </c>
      <c r="N5990" s="39">
        <f t="shared" si="1098"/>
        <v>6.5587325511528682</v>
      </c>
      <c r="O5990" s="43">
        <f t="shared" si="1102"/>
        <v>1.6422000000000001</v>
      </c>
      <c r="S5990" s="39">
        <f t="shared" si="1106"/>
        <v>4.1370000000008074E-2</v>
      </c>
      <c r="T5990" s="39">
        <f t="shared" si="1099"/>
        <v>4.9165135401394746</v>
      </c>
      <c r="U5990" s="39">
        <f t="shared" si="1100"/>
        <v>6.6863207091924792</v>
      </c>
      <c r="V5990" s="43">
        <f t="shared" si="1101"/>
        <v>1.7698</v>
      </c>
    </row>
    <row r="5991" spans="5:22" hidden="1" x14ac:dyDescent="0.25">
      <c r="E5991" s="39">
        <f t="shared" si="1104"/>
        <v>4.1360000000008071E-2</v>
      </c>
      <c r="F5991" s="39">
        <f t="shared" si="1095"/>
        <v>4.9171078603036449</v>
      </c>
      <c r="G5991" s="39">
        <f t="shared" si="1096"/>
        <v>5.5029687965066278</v>
      </c>
      <c r="H5991" s="43">
        <f t="shared" si="1097"/>
        <v>0.58589999999999998</v>
      </c>
      <c r="L5991" s="39">
        <f t="shared" si="1105"/>
        <v>4.1360000000008071E-2</v>
      </c>
      <c r="M5991" s="39">
        <f t="shared" si="1103"/>
        <v>4.9171078603036449</v>
      </c>
      <c r="N5991" s="39">
        <f t="shared" si="1098"/>
        <v>6.5586275603432416</v>
      </c>
      <c r="O5991" s="43">
        <f t="shared" si="1102"/>
        <v>1.6415</v>
      </c>
      <c r="S5991" s="39">
        <f t="shared" si="1106"/>
        <v>4.1360000000008071E-2</v>
      </c>
      <c r="T5991" s="39">
        <f t="shared" si="1099"/>
        <v>4.9171078603036449</v>
      </c>
      <c r="U5991" s="39">
        <f t="shared" si="1100"/>
        <v>6.6863207091924792</v>
      </c>
      <c r="V5991" s="43">
        <f t="shared" si="1101"/>
        <v>1.7692000000000001</v>
      </c>
    </row>
    <row r="5992" spans="5:22" hidden="1" x14ac:dyDescent="0.25">
      <c r="E5992" s="39">
        <f t="shared" si="1104"/>
        <v>4.1350000000008068E-2</v>
      </c>
      <c r="F5992" s="39">
        <f t="shared" si="1095"/>
        <v>4.9177023960485542</v>
      </c>
      <c r="G5992" s="39">
        <f t="shared" si="1096"/>
        <v>5.5028906144057466</v>
      </c>
      <c r="H5992" s="43">
        <f t="shared" si="1097"/>
        <v>0.58520000000000005</v>
      </c>
      <c r="L5992" s="39">
        <f t="shared" si="1105"/>
        <v>4.1350000000008068E-2</v>
      </c>
      <c r="M5992" s="39">
        <f t="shared" si="1103"/>
        <v>4.9177023960485542</v>
      </c>
      <c r="N5992" s="39">
        <f t="shared" si="1098"/>
        <v>6.5585225441459212</v>
      </c>
      <c r="O5992" s="43">
        <f t="shared" si="1102"/>
        <v>1.6408</v>
      </c>
      <c r="S5992" s="39">
        <f t="shared" si="1106"/>
        <v>4.1350000000008068E-2</v>
      </c>
      <c r="T5992" s="39">
        <f t="shared" si="1099"/>
        <v>4.9177023960485542</v>
      </c>
      <c r="U5992" s="39">
        <f t="shared" si="1100"/>
        <v>6.6863207091924792</v>
      </c>
      <c r="V5992" s="43">
        <f t="shared" si="1101"/>
        <v>1.7685999999999999</v>
      </c>
    </row>
    <row r="5993" spans="5:22" hidden="1" x14ac:dyDescent="0.25">
      <c r="E5993" s="39">
        <f t="shared" si="1104"/>
        <v>4.1340000000008065E-2</v>
      </c>
      <c r="F5993" s="39">
        <f t="shared" si="1095"/>
        <v>4.9182971475045658</v>
      </c>
      <c r="G5993" s="39">
        <f t="shared" si="1096"/>
        <v>5.5028124109790229</v>
      </c>
      <c r="H5993" s="43">
        <f t="shared" si="1097"/>
        <v>0.58450000000000002</v>
      </c>
      <c r="L5993" s="39">
        <f t="shared" si="1105"/>
        <v>4.1340000000008065E-2</v>
      </c>
      <c r="M5993" s="39">
        <f t="shared" si="1103"/>
        <v>4.9182971475045658</v>
      </c>
      <c r="N5993" s="39">
        <f t="shared" si="1098"/>
        <v>6.5584175025486253</v>
      </c>
      <c r="O5993" s="43">
        <f t="shared" si="1102"/>
        <v>1.6400999999999999</v>
      </c>
      <c r="S5993" s="39">
        <f t="shared" si="1106"/>
        <v>4.1340000000008065E-2</v>
      </c>
      <c r="T5993" s="39">
        <f t="shared" si="1099"/>
        <v>4.9182971475045658</v>
      </c>
      <c r="U5993" s="39">
        <f t="shared" si="1100"/>
        <v>6.6863207091924792</v>
      </c>
      <c r="V5993" s="43">
        <f t="shared" si="1101"/>
        <v>1.768</v>
      </c>
    </row>
    <row r="5994" spans="5:22" hidden="1" x14ac:dyDescent="0.25">
      <c r="E5994" s="39">
        <f t="shared" si="1104"/>
        <v>4.1330000000008062E-2</v>
      </c>
      <c r="F5994" s="39">
        <f t="shared" si="1095"/>
        <v>4.9188921148021514</v>
      </c>
      <c r="G5994" s="39">
        <f t="shared" si="1096"/>
        <v>5.5027341862156982</v>
      </c>
      <c r="H5994" s="43">
        <f t="shared" si="1097"/>
        <v>0.58379999999999999</v>
      </c>
      <c r="L5994" s="39">
        <f t="shared" si="1105"/>
        <v>4.1330000000008062E-2</v>
      </c>
      <c r="M5994" s="39">
        <f t="shared" si="1103"/>
        <v>4.9188921148021514</v>
      </c>
      <c r="N5994" s="39">
        <f t="shared" si="1098"/>
        <v>6.5583124355390643</v>
      </c>
      <c r="O5994" s="43">
        <f t="shared" si="1102"/>
        <v>1.6394</v>
      </c>
      <c r="S5994" s="39">
        <f t="shared" si="1106"/>
        <v>4.1330000000008062E-2</v>
      </c>
      <c r="T5994" s="39">
        <f t="shared" si="1099"/>
        <v>4.9188921148021514</v>
      </c>
      <c r="U5994" s="39">
        <f t="shared" si="1100"/>
        <v>6.6863207091924792</v>
      </c>
      <c r="V5994" s="43">
        <f t="shared" si="1101"/>
        <v>1.7674000000000001</v>
      </c>
    </row>
    <row r="5995" spans="5:22" hidden="1" x14ac:dyDescent="0.25">
      <c r="E5995" s="39">
        <f t="shared" si="1104"/>
        <v>4.1320000000008059E-2</v>
      </c>
      <c r="F5995" s="39">
        <f t="shared" si="1095"/>
        <v>4.9194872980718962</v>
      </c>
      <c r="G5995" s="39">
        <f t="shared" si="1096"/>
        <v>5.5026559401050026</v>
      </c>
      <c r="H5995" s="43">
        <f t="shared" si="1097"/>
        <v>0.58320000000000005</v>
      </c>
      <c r="L5995" s="39">
        <f t="shared" si="1105"/>
        <v>4.1320000000008059E-2</v>
      </c>
      <c r="M5995" s="39">
        <f t="shared" si="1103"/>
        <v>4.9194872980718962</v>
      </c>
      <c r="N5995" s="39">
        <f t="shared" si="1098"/>
        <v>6.5582073431049386</v>
      </c>
      <c r="O5995" s="43">
        <f t="shared" si="1102"/>
        <v>1.6387</v>
      </c>
      <c r="S5995" s="39">
        <f t="shared" si="1106"/>
        <v>4.1320000000008059E-2</v>
      </c>
      <c r="T5995" s="39">
        <f t="shared" si="1099"/>
        <v>4.9194872980718962</v>
      </c>
      <c r="U5995" s="39">
        <f t="shared" si="1100"/>
        <v>6.6863207091924792</v>
      </c>
      <c r="V5995" s="43">
        <f t="shared" si="1101"/>
        <v>1.7667999999999999</v>
      </c>
    </row>
    <row r="5996" spans="5:22" hidden="1" x14ac:dyDescent="0.25">
      <c r="E5996" s="39">
        <f t="shared" si="1104"/>
        <v>4.1310000000008056E-2</v>
      </c>
      <c r="F5996" s="39">
        <f t="shared" si="1095"/>
        <v>4.920082697444494</v>
      </c>
      <c r="G5996" s="39">
        <f t="shared" si="1096"/>
        <v>5.5025776726361606</v>
      </c>
      <c r="H5996" s="43">
        <f t="shared" si="1097"/>
        <v>0.58250000000000002</v>
      </c>
      <c r="L5996" s="39">
        <f t="shared" si="1105"/>
        <v>4.1310000000008056E-2</v>
      </c>
      <c r="M5996" s="39">
        <f t="shared" si="1103"/>
        <v>4.920082697444494</v>
      </c>
      <c r="N5996" s="39">
        <f t="shared" si="1098"/>
        <v>6.5581022252339416</v>
      </c>
      <c r="O5996" s="43">
        <f t="shared" si="1102"/>
        <v>1.6379999999999999</v>
      </c>
      <c r="S5996" s="39">
        <f t="shared" si="1106"/>
        <v>4.1310000000008056E-2</v>
      </c>
      <c r="T5996" s="39">
        <f t="shared" si="1099"/>
        <v>4.920082697444494</v>
      </c>
      <c r="U5996" s="39">
        <f t="shared" si="1100"/>
        <v>6.6863207091924792</v>
      </c>
      <c r="V5996" s="43">
        <f t="shared" si="1101"/>
        <v>1.7662</v>
      </c>
    </row>
    <row r="5997" spans="5:22" hidden="1" x14ac:dyDescent="0.25">
      <c r="E5997" s="39">
        <f t="shared" si="1104"/>
        <v>4.1300000000008052E-2</v>
      </c>
      <c r="F5997" s="39">
        <f t="shared" si="1095"/>
        <v>4.9206783130507494</v>
      </c>
      <c r="G5997" s="39">
        <f t="shared" si="1096"/>
        <v>5.502499383798388</v>
      </c>
      <c r="H5997" s="43">
        <f t="shared" si="1097"/>
        <v>0.58179999999999998</v>
      </c>
      <c r="L5997" s="39">
        <f t="shared" si="1105"/>
        <v>4.1300000000008052E-2</v>
      </c>
      <c r="M5997" s="39">
        <f t="shared" si="1103"/>
        <v>4.9206783130507494</v>
      </c>
      <c r="N5997" s="39">
        <f t="shared" si="1098"/>
        <v>6.557997081913757</v>
      </c>
      <c r="O5997" s="43">
        <f t="shared" si="1102"/>
        <v>1.6373</v>
      </c>
      <c r="S5997" s="39">
        <f t="shared" si="1106"/>
        <v>4.1300000000008052E-2</v>
      </c>
      <c r="T5997" s="39">
        <f t="shared" si="1099"/>
        <v>4.9206783130507494</v>
      </c>
      <c r="U5997" s="39">
        <f t="shared" si="1100"/>
        <v>6.6863207091924792</v>
      </c>
      <c r="V5997" s="43">
        <f t="shared" si="1101"/>
        <v>1.7656000000000001</v>
      </c>
    </row>
    <row r="5998" spans="5:22" hidden="1" x14ac:dyDescent="0.25">
      <c r="E5998" s="39">
        <f t="shared" si="1104"/>
        <v>4.1290000000008049E-2</v>
      </c>
      <c r="F5998" s="39">
        <f t="shared" si="1095"/>
        <v>4.9212741450215773</v>
      </c>
      <c r="G5998" s="39">
        <f t="shared" si="1096"/>
        <v>5.5024210735808934</v>
      </c>
      <c r="H5998" s="43">
        <f t="shared" si="1097"/>
        <v>0.58109999999999995</v>
      </c>
      <c r="L5998" s="39">
        <f t="shared" si="1105"/>
        <v>4.1290000000008049E-2</v>
      </c>
      <c r="M5998" s="39">
        <f t="shared" si="1103"/>
        <v>4.9212741450215773</v>
      </c>
      <c r="N5998" s="39">
        <f t="shared" si="1098"/>
        <v>6.5578919131320577</v>
      </c>
      <c r="O5998" s="43">
        <f t="shared" si="1102"/>
        <v>1.6366000000000001</v>
      </c>
      <c r="S5998" s="39">
        <f t="shared" si="1106"/>
        <v>4.1290000000008049E-2</v>
      </c>
      <c r="T5998" s="39">
        <f t="shared" si="1099"/>
        <v>4.9212741450215773</v>
      </c>
      <c r="U5998" s="39">
        <f t="shared" si="1100"/>
        <v>6.6863207091924792</v>
      </c>
      <c r="V5998" s="43">
        <f t="shared" si="1101"/>
        <v>1.7649999999999999</v>
      </c>
    </row>
    <row r="5999" spans="5:22" hidden="1" x14ac:dyDescent="0.25">
      <c r="E5999" s="39">
        <f t="shared" si="1104"/>
        <v>4.1280000000008046E-2</v>
      </c>
      <c r="F5999" s="39">
        <f t="shared" si="1095"/>
        <v>4.9218701934880063</v>
      </c>
      <c r="G5999" s="39">
        <f t="shared" si="1096"/>
        <v>5.5023427419728757</v>
      </c>
      <c r="H5999" s="43">
        <f t="shared" si="1097"/>
        <v>0.58050000000000002</v>
      </c>
      <c r="L5999" s="39">
        <f t="shared" si="1105"/>
        <v>4.1280000000008046E-2</v>
      </c>
      <c r="M5999" s="39">
        <f t="shared" si="1103"/>
        <v>4.9218701934880063</v>
      </c>
      <c r="N5999" s="39">
        <f t="shared" si="1098"/>
        <v>6.5577867188765104</v>
      </c>
      <c r="O5999" s="43">
        <f t="shared" si="1102"/>
        <v>1.6358999999999999</v>
      </c>
      <c r="S5999" s="39">
        <f t="shared" si="1106"/>
        <v>4.1280000000008046E-2</v>
      </c>
      <c r="T5999" s="39">
        <f t="shared" si="1099"/>
        <v>4.9218701934880063</v>
      </c>
      <c r="U5999" s="39">
        <f t="shared" si="1100"/>
        <v>6.6863207091924792</v>
      </c>
      <c r="V5999" s="43">
        <f t="shared" si="1101"/>
        <v>1.7645</v>
      </c>
    </row>
    <row r="6000" spans="5:22" hidden="1" x14ac:dyDescent="0.25">
      <c r="E6000" s="39">
        <f t="shared" si="1104"/>
        <v>4.1270000000008043E-2</v>
      </c>
      <c r="F6000" s="39">
        <f t="shared" si="1095"/>
        <v>4.9224664585811739</v>
      </c>
      <c r="G6000" s="39">
        <f t="shared" si="1096"/>
        <v>5.5022643889635274</v>
      </c>
      <c r="H6000" s="43">
        <f t="shared" si="1097"/>
        <v>0.57979999999999998</v>
      </c>
      <c r="L6000" s="39">
        <f t="shared" si="1105"/>
        <v>4.1270000000008043E-2</v>
      </c>
      <c r="M6000" s="39">
        <f t="shared" si="1103"/>
        <v>4.9224664585811739</v>
      </c>
      <c r="N6000" s="39">
        <f t="shared" si="1098"/>
        <v>6.5576814991347714</v>
      </c>
      <c r="O6000" s="43">
        <f t="shared" si="1102"/>
        <v>1.6352</v>
      </c>
      <c r="S6000" s="39">
        <f t="shared" si="1106"/>
        <v>4.1270000000008043E-2</v>
      </c>
      <c r="T6000" s="39">
        <f t="shared" si="1099"/>
        <v>4.9224664585811739</v>
      </c>
      <c r="U6000" s="39">
        <f t="shared" si="1100"/>
        <v>6.6863207091924792</v>
      </c>
      <c r="V6000" s="43">
        <f t="shared" si="1101"/>
        <v>1.7639</v>
      </c>
    </row>
    <row r="6001" spans="5:22" hidden="1" x14ac:dyDescent="0.25">
      <c r="E6001" s="39">
        <f t="shared" si="1104"/>
        <v>4.126000000000804E-2</v>
      </c>
      <c r="F6001" s="39">
        <f t="shared" si="1095"/>
        <v>4.9230629404323274</v>
      </c>
      <c r="G6001" s="39">
        <f t="shared" si="1096"/>
        <v>5.5021860145420316</v>
      </c>
      <c r="H6001" s="43">
        <f t="shared" si="1097"/>
        <v>0.57909999999999995</v>
      </c>
      <c r="L6001" s="39">
        <f t="shared" si="1105"/>
        <v>4.126000000000804E-2</v>
      </c>
      <c r="M6001" s="39">
        <f t="shared" si="1103"/>
        <v>4.9230629404323274</v>
      </c>
      <c r="N6001" s="39">
        <f t="shared" si="1098"/>
        <v>6.5575762538944886</v>
      </c>
      <c r="O6001" s="43">
        <f t="shared" si="1102"/>
        <v>1.6345000000000001</v>
      </c>
      <c r="S6001" s="39">
        <f t="shared" si="1106"/>
        <v>4.126000000000804E-2</v>
      </c>
      <c r="T6001" s="39">
        <f t="shared" si="1099"/>
        <v>4.9230629404323274</v>
      </c>
      <c r="U6001" s="39">
        <f t="shared" si="1100"/>
        <v>6.6863207091924792</v>
      </c>
      <c r="V6001" s="43">
        <f t="shared" si="1101"/>
        <v>1.7633000000000001</v>
      </c>
    </row>
    <row r="6002" spans="5:22" hidden="1" x14ac:dyDescent="0.25">
      <c r="E6002" s="39">
        <f t="shared" si="1104"/>
        <v>4.1250000000008037E-2</v>
      </c>
      <c r="F6002" s="39">
        <f t="shared" si="1095"/>
        <v>4.9236596391728291</v>
      </c>
      <c r="G6002" s="39">
        <f t="shared" si="1096"/>
        <v>5.5021076186975639</v>
      </c>
      <c r="H6002" s="43">
        <f t="shared" si="1097"/>
        <v>0.57840000000000003</v>
      </c>
      <c r="L6002" s="39">
        <f t="shared" si="1105"/>
        <v>4.1250000000008037E-2</v>
      </c>
      <c r="M6002" s="39">
        <f t="shared" si="1103"/>
        <v>4.9236596391728291</v>
      </c>
      <c r="N6002" s="39">
        <f t="shared" si="1098"/>
        <v>6.5574709831432996</v>
      </c>
      <c r="O6002" s="43">
        <f t="shared" si="1102"/>
        <v>1.6337999999999999</v>
      </c>
      <c r="S6002" s="39">
        <f t="shared" si="1106"/>
        <v>4.1250000000008037E-2</v>
      </c>
      <c r="T6002" s="39">
        <f t="shared" si="1099"/>
        <v>4.9236596391728291</v>
      </c>
      <c r="U6002" s="39">
        <f t="shared" si="1100"/>
        <v>6.6863207091924792</v>
      </c>
      <c r="V6002" s="43">
        <f t="shared" si="1101"/>
        <v>1.7626999999999999</v>
      </c>
    </row>
    <row r="6003" spans="5:22" hidden="1" x14ac:dyDescent="0.25">
      <c r="E6003" s="39">
        <f t="shared" si="1104"/>
        <v>4.1240000000008034E-2</v>
      </c>
      <c r="F6003" s="39">
        <f t="shared" si="1095"/>
        <v>4.9242565549341517</v>
      </c>
      <c r="G6003" s="39">
        <f t="shared" si="1096"/>
        <v>5.5020292014192922</v>
      </c>
      <c r="H6003" s="43">
        <f t="shared" si="1097"/>
        <v>0.57779999999999998</v>
      </c>
      <c r="L6003" s="39">
        <f t="shared" si="1105"/>
        <v>4.1240000000008034E-2</v>
      </c>
      <c r="M6003" s="39">
        <f t="shared" si="1103"/>
        <v>4.9242565549341517</v>
      </c>
      <c r="N6003" s="39">
        <f t="shared" si="1098"/>
        <v>6.5573656868688346</v>
      </c>
      <c r="O6003" s="43">
        <f t="shared" si="1102"/>
        <v>1.6331</v>
      </c>
      <c r="S6003" s="39">
        <f t="shared" si="1106"/>
        <v>4.1240000000008034E-2</v>
      </c>
      <c r="T6003" s="39">
        <f t="shared" si="1099"/>
        <v>4.9242565549341517</v>
      </c>
      <c r="U6003" s="39">
        <f t="shared" si="1100"/>
        <v>6.6863207091924792</v>
      </c>
      <c r="V6003" s="43">
        <f t="shared" si="1101"/>
        <v>1.7621</v>
      </c>
    </row>
    <row r="6004" spans="5:22" hidden="1" x14ac:dyDescent="0.25">
      <c r="E6004" s="39">
        <f t="shared" si="1104"/>
        <v>4.1230000000008031E-2</v>
      </c>
      <c r="F6004" s="39">
        <f t="shared" si="1095"/>
        <v>4.924853687847877</v>
      </c>
      <c r="G6004" s="39">
        <f t="shared" si="1096"/>
        <v>5.5019507626963762</v>
      </c>
      <c r="H6004" s="43">
        <f t="shared" si="1097"/>
        <v>0.57709999999999995</v>
      </c>
      <c r="L6004" s="39">
        <f t="shared" si="1105"/>
        <v>4.1230000000008031E-2</v>
      </c>
      <c r="M6004" s="39">
        <f t="shared" si="1103"/>
        <v>4.924853687847877</v>
      </c>
      <c r="N6004" s="39">
        <f t="shared" si="1098"/>
        <v>6.5572603650587142</v>
      </c>
      <c r="O6004" s="43">
        <f t="shared" si="1102"/>
        <v>1.6324000000000001</v>
      </c>
      <c r="S6004" s="39">
        <f t="shared" si="1106"/>
        <v>4.1230000000008031E-2</v>
      </c>
      <c r="T6004" s="39">
        <f t="shared" si="1099"/>
        <v>4.924853687847877</v>
      </c>
      <c r="U6004" s="39">
        <f t="shared" si="1100"/>
        <v>6.6863207091924792</v>
      </c>
      <c r="V6004" s="43">
        <f t="shared" si="1101"/>
        <v>1.7615000000000001</v>
      </c>
    </row>
    <row r="6005" spans="5:22" hidden="1" x14ac:dyDescent="0.25">
      <c r="E6005" s="39">
        <f t="shared" si="1104"/>
        <v>4.1220000000008028E-2</v>
      </c>
      <c r="F6005" s="39">
        <f t="shared" si="1095"/>
        <v>4.9254510380457006</v>
      </c>
      <c r="G6005" s="39">
        <f t="shared" si="1096"/>
        <v>5.5018723025179677</v>
      </c>
      <c r="H6005" s="43">
        <f t="shared" si="1097"/>
        <v>0.57640000000000002</v>
      </c>
      <c r="L6005" s="39">
        <f t="shared" si="1105"/>
        <v>4.1220000000008028E-2</v>
      </c>
      <c r="M6005" s="39">
        <f t="shared" si="1103"/>
        <v>4.9254510380457006</v>
      </c>
      <c r="N6005" s="39">
        <f t="shared" si="1098"/>
        <v>6.5571550177005493</v>
      </c>
      <c r="O6005" s="43">
        <f t="shared" si="1102"/>
        <v>1.6316999999999999</v>
      </c>
      <c r="S6005" s="39">
        <f t="shared" si="1106"/>
        <v>4.1220000000008028E-2</v>
      </c>
      <c r="T6005" s="39">
        <f t="shared" si="1099"/>
        <v>4.9254510380457006</v>
      </c>
      <c r="U6005" s="39">
        <f t="shared" si="1100"/>
        <v>6.6863207091924792</v>
      </c>
      <c r="V6005" s="43">
        <f t="shared" si="1101"/>
        <v>1.7608999999999999</v>
      </c>
    </row>
    <row r="6006" spans="5:22" hidden="1" x14ac:dyDescent="0.25">
      <c r="E6006" s="39">
        <f t="shared" si="1104"/>
        <v>4.1210000000008025E-2</v>
      </c>
      <c r="F6006" s="39">
        <f t="shared" si="1095"/>
        <v>4.9260486056594308</v>
      </c>
      <c r="G6006" s="39">
        <f t="shared" si="1096"/>
        <v>5.5017938208732096</v>
      </c>
      <c r="H6006" s="43">
        <f t="shared" si="1097"/>
        <v>0.57569999999999999</v>
      </c>
      <c r="L6006" s="39">
        <f t="shared" si="1105"/>
        <v>4.1210000000008025E-2</v>
      </c>
      <c r="M6006" s="39">
        <f t="shared" si="1103"/>
        <v>4.9260486056594308</v>
      </c>
      <c r="N6006" s="39">
        <f t="shared" si="1098"/>
        <v>6.5570496447819435</v>
      </c>
      <c r="O6006" s="43">
        <f t="shared" si="1102"/>
        <v>1.631</v>
      </c>
      <c r="S6006" s="39">
        <f t="shared" si="1106"/>
        <v>4.1210000000008025E-2</v>
      </c>
      <c r="T6006" s="39">
        <f t="shared" si="1099"/>
        <v>4.9260486056594308</v>
      </c>
      <c r="U6006" s="39">
        <f t="shared" si="1100"/>
        <v>6.6863207091924792</v>
      </c>
      <c r="V6006" s="43">
        <f t="shared" si="1101"/>
        <v>1.7603</v>
      </c>
    </row>
    <row r="6007" spans="5:22" hidden="1" x14ac:dyDescent="0.25">
      <c r="E6007" s="39">
        <f t="shared" si="1104"/>
        <v>4.1200000000008022E-2</v>
      </c>
      <c r="F6007" s="39">
        <f t="shared" si="1095"/>
        <v>4.9266463908209861</v>
      </c>
      <c r="G6007" s="39">
        <f t="shared" si="1096"/>
        <v>5.5017153177512368</v>
      </c>
      <c r="H6007" s="43">
        <f t="shared" si="1097"/>
        <v>0.57509999999999994</v>
      </c>
      <c r="L6007" s="39">
        <f t="shared" si="1105"/>
        <v>4.1200000000008022E-2</v>
      </c>
      <c r="M6007" s="39">
        <f t="shared" si="1103"/>
        <v>4.9266463908209861</v>
      </c>
      <c r="N6007" s="39">
        <f t="shared" si="1098"/>
        <v>6.5569442462904899</v>
      </c>
      <c r="O6007" s="43">
        <f t="shared" si="1102"/>
        <v>1.6303000000000001</v>
      </c>
      <c r="S6007" s="39">
        <f t="shared" si="1106"/>
        <v>4.1200000000008022E-2</v>
      </c>
      <c r="T6007" s="39">
        <f t="shared" si="1099"/>
        <v>4.9266463908209861</v>
      </c>
      <c r="U6007" s="39">
        <f t="shared" si="1100"/>
        <v>6.6863207091924792</v>
      </c>
      <c r="V6007" s="43">
        <f t="shared" si="1101"/>
        <v>1.7597</v>
      </c>
    </row>
    <row r="6008" spans="5:22" hidden="1" x14ac:dyDescent="0.25">
      <c r="E6008" s="39">
        <f t="shared" si="1104"/>
        <v>4.1190000000008019E-2</v>
      </c>
      <c r="F6008" s="39">
        <f t="shared" si="1095"/>
        <v>4.9272443936623977</v>
      </c>
      <c r="G6008" s="39">
        <f t="shared" si="1096"/>
        <v>5.501636793141178</v>
      </c>
      <c r="H6008" s="43">
        <f t="shared" si="1097"/>
        <v>0.57440000000000002</v>
      </c>
      <c r="L6008" s="39">
        <f t="shared" si="1105"/>
        <v>4.1190000000008019E-2</v>
      </c>
      <c r="M6008" s="39">
        <f t="shared" si="1103"/>
        <v>4.9272443936623977</v>
      </c>
      <c r="N6008" s="39">
        <f t="shared" si="1098"/>
        <v>6.5568388222137735</v>
      </c>
      <c r="O6008" s="43">
        <f t="shared" si="1102"/>
        <v>1.6295999999999999</v>
      </c>
      <c r="S6008" s="39">
        <f t="shared" si="1106"/>
        <v>4.1190000000008019E-2</v>
      </c>
      <c r="T6008" s="39">
        <f t="shared" si="1099"/>
        <v>4.9272443936623977</v>
      </c>
      <c r="U6008" s="39">
        <f t="shared" si="1100"/>
        <v>6.6863207091924792</v>
      </c>
      <c r="V6008" s="43">
        <f t="shared" si="1101"/>
        <v>1.7591000000000001</v>
      </c>
    </row>
    <row r="6009" spans="5:22" hidden="1" x14ac:dyDescent="0.25">
      <c r="E6009" s="39">
        <f t="shared" si="1104"/>
        <v>4.1180000000008016E-2</v>
      </c>
      <c r="F6009" s="39">
        <f t="shared" si="1095"/>
        <v>4.9278426143158081</v>
      </c>
      <c r="G6009" s="39">
        <f t="shared" si="1096"/>
        <v>5.5015582470321513</v>
      </c>
      <c r="H6009" s="43">
        <f t="shared" si="1097"/>
        <v>0.57369999999999999</v>
      </c>
      <c r="L6009" s="39">
        <f t="shared" si="1105"/>
        <v>4.1180000000008016E-2</v>
      </c>
      <c r="M6009" s="39">
        <f t="shared" si="1103"/>
        <v>4.9278426143158081</v>
      </c>
      <c r="N6009" s="39">
        <f t="shared" si="1098"/>
        <v>6.5567333725393677</v>
      </c>
      <c r="O6009" s="43">
        <f t="shared" si="1102"/>
        <v>1.6289</v>
      </c>
      <c r="S6009" s="39">
        <f t="shared" si="1106"/>
        <v>4.1180000000008016E-2</v>
      </c>
      <c r="T6009" s="39">
        <f t="shared" si="1099"/>
        <v>4.9278426143158081</v>
      </c>
      <c r="U6009" s="39">
        <f t="shared" si="1100"/>
        <v>6.6863207091924792</v>
      </c>
      <c r="V6009" s="43">
        <f t="shared" si="1101"/>
        <v>1.7585</v>
      </c>
    </row>
    <row r="6010" spans="5:22" hidden="1" x14ac:dyDescent="0.25">
      <c r="E6010" s="39">
        <f t="shared" si="1104"/>
        <v>4.1170000000008013E-2</v>
      </c>
      <c r="F6010" s="39">
        <f t="shared" si="1095"/>
        <v>4.9284410529134748</v>
      </c>
      <c r="G6010" s="39">
        <f t="shared" si="1096"/>
        <v>5.5014796794132685</v>
      </c>
      <c r="H6010" s="43">
        <f t="shared" si="1097"/>
        <v>0.57299999999999995</v>
      </c>
      <c r="L6010" s="39">
        <f t="shared" si="1105"/>
        <v>4.1170000000008013E-2</v>
      </c>
      <c r="M6010" s="39">
        <f t="shared" si="1103"/>
        <v>4.9284410529134748</v>
      </c>
      <c r="N6010" s="39">
        <f t="shared" si="1098"/>
        <v>6.5566278972548417</v>
      </c>
      <c r="O6010" s="43">
        <f t="shared" si="1102"/>
        <v>1.6282000000000001</v>
      </c>
      <c r="S6010" s="39">
        <f t="shared" si="1106"/>
        <v>4.1170000000008013E-2</v>
      </c>
      <c r="T6010" s="39">
        <f t="shared" si="1099"/>
        <v>4.9284410529134748</v>
      </c>
      <c r="U6010" s="39">
        <f t="shared" si="1100"/>
        <v>6.6863207091924792</v>
      </c>
      <c r="V6010" s="43">
        <f t="shared" si="1101"/>
        <v>1.7579</v>
      </c>
    </row>
    <row r="6011" spans="5:22" hidden="1" x14ac:dyDescent="0.25">
      <c r="E6011" s="39">
        <f t="shared" si="1104"/>
        <v>4.116000000000801E-2</v>
      </c>
      <c r="F6011" s="39">
        <f t="shared" si="1095"/>
        <v>4.9290397095877649</v>
      </c>
      <c r="G6011" s="39">
        <f t="shared" si="1096"/>
        <v>5.5014010902736326</v>
      </c>
      <c r="H6011" s="43">
        <f t="shared" si="1097"/>
        <v>0.57240000000000002</v>
      </c>
      <c r="L6011" s="39">
        <f t="shared" si="1105"/>
        <v>4.116000000000801E-2</v>
      </c>
      <c r="M6011" s="39">
        <f t="shared" si="1103"/>
        <v>4.9290397095877649</v>
      </c>
      <c r="N6011" s="39">
        <f t="shared" si="1098"/>
        <v>6.5565223963477512</v>
      </c>
      <c r="O6011" s="43">
        <f t="shared" si="1102"/>
        <v>1.6274999999999999</v>
      </c>
      <c r="S6011" s="39">
        <f t="shared" si="1106"/>
        <v>4.116000000000801E-2</v>
      </c>
      <c r="T6011" s="39">
        <f t="shared" si="1099"/>
        <v>4.9290397095877649</v>
      </c>
      <c r="U6011" s="39">
        <f t="shared" si="1100"/>
        <v>6.6863207091924792</v>
      </c>
      <c r="V6011" s="43">
        <f t="shared" si="1101"/>
        <v>1.7573000000000001</v>
      </c>
    </row>
    <row r="6012" spans="5:22" hidden="1" x14ac:dyDescent="0.25">
      <c r="E6012" s="39">
        <f t="shared" si="1104"/>
        <v>4.1150000000008007E-2</v>
      </c>
      <c r="F6012" s="39">
        <f t="shared" si="1095"/>
        <v>4.9296385844711592</v>
      </c>
      <c r="G6012" s="39">
        <f t="shared" si="1096"/>
        <v>5.5013224796023383</v>
      </c>
      <c r="H6012" s="43">
        <f t="shared" si="1097"/>
        <v>0.57169999999999999</v>
      </c>
      <c r="L6012" s="39">
        <f t="shared" si="1105"/>
        <v>4.1150000000008007E-2</v>
      </c>
      <c r="M6012" s="39">
        <f t="shared" si="1103"/>
        <v>4.9296385844711592</v>
      </c>
      <c r="N6012" s="39">
        <f t="shared" si="1098"/>
        <v>6.556416869805644</v>
      </c>
      <c r="O6012" s="43">
        <f t="shared" si="1102"/>
        <v>1.6268</v>
      </c>
      <c r="S6012" s="39">
        <f t="shared" si="1106"/>
        <v>4.1150000000008007E-2</v>
      </c>
      <c r="T6012" s="39">
        <f t="shared" si="1099"/>
        <v>4.9296385844711592</v>
      </c>
      <c r="U6012" s="39">
        <f t="shared" si="1100"/>
        <v>6.6863207091924792</v>
      </c>
      <c r="V6012" s="43">
        <f t="shared" si="1101"/>
        <v>1.7566999999999999</v>
      </c>
    </row>
    <row r="6013" spans="5:22" hidden="1" x14ac:dyDescent="0.25">
      <c r="E6013" s="39">
        <f t="shared" si="1104"/>
        <v>4.1140000000008004E-2</v>
      </c>
      <c r="F6013" s="39">
        <f t="shared" si="1095"/>
        <v>4.930237677696252</v>
      </c>
      <c r="G6013" s="39">
        <f t="shared" si="1096"/>
        <v>5.5012438473884711</v>
      </c>
      <c r="H6013" s="43">
        <f t="shared" si="1097"/>
        <v>0.57099999999999995</v>
      </c>
      <c r="L6013" s="39">
        <f t="shared" si="1105"/>
        <v>4.1140000000008004E-2</v>
      </c>
      <c r="M6013" s="39">
        <f t="shared" si="1103"/>
        <v>4.930237677696252</v>
      </c>
      <c r="N6013" s="39">
        <f t="shared" si="1098"/>
        <v>6.5563113176160606</v>
      </c>
      <c r="O6013" s="43">
        <f t="shared" si="1102"/>
        <v>1.6261000000000001</v>
      </c>
      <c r="S6013" s="39">
        <f t="shared" si="1106"/>
        <v>4.1140000000008004E-2</v>
      </c>
      <c r="T6013" s="39">
        <f t="shared" si="1099"/>
        <v>4.930237677696252</v>
      </c>
      <c r="U6013" s="39">
        <f t="shared" si="1100"/>
        <v>6.6863207091924792</v>
      </c>
      <c r="V6013" s="43">
        <f t="shared" si="1101"/>
        <v>1.7561</v>
      </c>
    </row>
    <row r="6014" spans="5:22" hidden="1" x14ac:dyDescent="0.25">
      <c r="E6014" s="39">
        <f t="shared" si="1104"/>
        <v>4.1130000000008E-2</v>
      </c>
      <c r="F6014" s="39">
        <f t="shared" si="1095"/>
        <v>4.9308369893957487</v>
      </c>
      <c r="G6014" s="39">
        <f t="shared" si="1096"/>
        <v>5.5011651936211114</v>
      </c>
      <c r="H6014" s="43">
        <f t="shared" si="1097"/>
        <v>0.57030000000000003</v>
      </c>
      <c r="L6014" s="39">
        <f t="shared" si="1105"/>
        <v>4.1130000000008E-2</v>
      </c>
      <c r="M6014" s="39">
        <f t="shared" si="1103"/>
        <v>4.9308369893957487</v>
      </c>
      <c r="N6014" s="39">
        <f t="shared" si="1098"/>
        <v>6.5562057397665301</v>
      </c>
      <c r="O6014" s="43">
        <f t="shared" si="1102"/>
        <v>1.6254</v>
      </c>
      <c r="S6014" s="39">
        <f t="shared" si="1106"/>
        <v>4.1130000000008E-2</v>
      </c>
      <c r="T6014" s="39">
        <f t="shared" si="1099"/>
        <v>4.9308369893957487</v>
      </c>
      <c r="U6014" s="39">
        <f t="shared" si="1100"/>
        <v>6.6863207091924792</v>
      </c>
      <c r="V6014" s="43">
        <f t="shared" si="1101"/>
        <v>1.7555000000000001</v>
      </c>
    </row>
    <row r="6015" spans="5:22" hidden="1" x14ac:dyDescent="0.25">
      <c r="E6015" s="39">
        <f t="shared" si="1104"/>
        <v>4.1120000000007997E-2</v>
      </c>
      <c r="F6015" s="39">
        <f t="shared" ref="F6015:F6078" si="1107">1/SQRT($E6015)</f>
        <v>4.9314365197024683</v>
      </c>
      <c r="G6015" s="39">
        <f t="shared" ref="G6015:G6078" si="1108">-2*LOG10(((2.51/($L$40*(SQRT(E6015))))+(0.269*($L$37/$E$25))))</f>
        <v>5.5010865182893287</v>
      </c>
      <c r="H6015" s="43">
        <f t="shared" ref="H6015:H6078" si="1109">ROUND(ABS(F6015-G6015),4)</f>
        <v>0.5696</v>
      </c>
      <c r="L6015" s="39">
        <f t="shared" si="1105"/>
        <v>4.1120000000007997E-2</v>
      </c>
      <c r="M6015" s="39">
        <f t="shared" si="1103"/>
        <v>4.9314365197024683</v>
      </c>
      <c r="N6015" s="39">
        <f t="shared" ref="N6015:N6078" si="1110">2*LOG10(($L$40*(SQRT(L6015))))</f>
        <v>6.5561001362445745</v>
      </c>
      <c r="O6015" s="43">
        <f t="shared" si="1102"/>
        <v>1.6247</v>
      </c>
      <c r="S6015" s="39">
        <f t="shared" si="1106"/>
        <v>4.1120000000007997E-2</v>
      </c>
      <c r="T6015" s="39">
        <f t="shared" ref="T6015:T6078" si="1111">1/SQRT($S6015)</f>
        <v>4.9314365197024683</v>
      </c>
      <c r="U6015" s="39">
        <f t="shared" ref="U6015:U6078" si="1112">2*LOG10(((3.71/($L$37/$E$25))))</f>
        <v>6.6863207091924792</v>
      </c>
      <c r="V6015" s="43">
        <f t="shared" ref="V6015:V6078" si="1113">ROUND(ABS(T6015-U6015),4)</f>
        <v>1.7548999999999999</v>
      </c>
    </row>
    <row r="6016" spans="5:22" hidden="1" x14ac:dyDescent="0.25">
      <c r="E6016" s="39">
        <f t="shared" si="1104"/>
        <v>4.1110000000007994E-2</v>
      </c>
      <c r="F6016" s="39">
        <f t="shared" si="1107"/>
        <v>4.9320362687493438</v>
      </c>
      <c r="G6016" s="39">
        <f t="shared" si="1108"/>
        <v>5.5010078213821858</v>
      </c>
      <c r="H6016" s="43">
        <f t="shared" si="1109"/>
        <v>0.56899999999999995</v>
      </c>
      <c r="L6016" s="39">
        <f t="shared" si="1105"/>
        <v>4.1110000000007994E-2</v>
      </c>
      <c r="M6016" s="39">
        <f t="shared" si="1103"/>
        <v>4.9320362687493438</v>
      </c>
      <c r="N6016" s="39">
        <f t="shared" si="1110"/>
        <v>6.5559945070377053</v>
      </c>
      <c r="O6016" s="43">
        <f t="shared" ref="O6016:O6079" si="1114">ROUND(ABS(M6016-N6016),4)</f>
        <v>1.6240000000000001</v>
      </c>
      <c r="S6016" s="39">
        <f t="shared" si="1106"/>
        <v>4.1110000000007994E-2</v>
      </c>
      <c r="T6016" s="39">
        <f t="shared" si="1111"/>
        <v>4.9320362687493438</v>
      </c>
      <c r="U6016" s="39">
        <f t="shared" si="1112"/>
        <v>6.6863207091924792</v>
      </c>
      <c r="V6016" s="43">
        <f t="shared" si="1113"/>
        <v>1.7543</v>
      </c>
    </row>
    <row r="6017" spans="5:22" hidden="1" x14ac:dyDescent="0.25">
      <c r="E6017" s="39">
        <f t="shared" si="1104"/>
        <v>4.1100000000007991E-2</v>
      </c>
      <c r="F6017" s="39">
        <f t="shared" si="1107"/>
        <v>4.9326362366694214</v>
      </c>
      <c r="G6017" s="39">
        <f t="shared" si="1108"/>
        <v>5.5009291028887359</v>
      </c>
      <c r="H6017" s="43">
        <f t="shared" si="1109"/>
        <v>0.56830000000000003</v>
      </c>
      <c r="L6017" s="39">
        <f t="shared" si="1105"/>
        <v>4.1100000000007991E-2</v>
      </c>
      <c r="M6017" s="39">
        <f t="shared" ref="M6017:M6080" si="1115">1/SQRT($L6017)</f>
        <v>4.9326362366694214</v>
      </c>
      <c r="N6017" s="39">
        <f t="shared" si="1110"/>
        <v>6.5558888521334246</v>
      </c>
      <c r="O6017" s="43">
        <f t="shared" si="1114"/>
        <v>1.6233</v>
      </c>
      <c r="S6017" s="39">
        <f t="shared" si="1106"/>
        <v>4.1100000000007991E-2</v>
      </c>
      <c r="T6017" s="39">
        <f t="shared" si="1111"/>
        <v>4.9326362366694214</v>
      </c>
      <c r="U6017" s="39">
        <f t="shared" si="1112"/>
        <v>6.6863207091924792</v>
      </c>
      <c r="V6017" s="43">
        <f t="shared" si="1113"/>
        <v>1.7537</v>
      </c>
    </row>
    <row r="6018" spans="5:22" hidden="1" x14ac:dyDescent="0.25">
      <c r="E6018" s="39">
        <f t="shared" si="1104"/>
        <v>4.1090000000007988E-2</v>
      </c>
      <c r="F6018" s="39">
        <f t="shared" si="1107"/>
        <v>4.9332364235958588</v>
      </c>
      <c r="G6018" s="39">
        <f t="shared" si="1108"/>
        <v>5.5008503627980261</v>
      </c>
      <c r="H6018" s="43">
        <f t="shared" si="1109"/>
        <v>0.56759999999999999</v>
      </c>
      <c r="L6018" s="39">
        <f t="shared" si="1105"/>
        <v>4.1090000000007988E-2</v>
      </c>
      <c r="M6018" s="39">
        <f t="shared" si="1115"/>
        <v>4.9332364235958588</v>
      </c>
      <c r="N6018" s="39">
        <f t="shared" si="1110"/>
        <v>6.5557831715192263</v>
      </c>
      <c r="O6018" s="43">
        <f t="shared" si="1114"/>
        <v>1.6225000000000001</v>
      </c>
      <c r="S6018" s="39">
        <f t="shared" si="1106"/>
        <v>4.1090000000007988E-2</v>
      </c>
      <c r="T6018" s="39">
        <f t="shared" si="1111"/>
        <v>4.9332364235958588</v>
      </c>
      <c r="U6018" s="39">
        <f t="shared" si="1112"/>
        <v>6.6863207091924792</v>
      </c>
      <c r="V6018" s="43">
        <f t="shared" si="1113"/>
        <v>1.7531000000000001</v>
      </c>
    </row>
    <row r="6019" spans="5:22" hidden="1" x14ac:dyDescent="0.25">
      <c r="E6019" s="39">
        <f t="shared" ref="E6019:E6082" si="1116">E6018-0.00001</f>
        <v>4.1080000000007985E-2</v>
      </c>
      <c r="F6019" s="39">
        <f t="shared" si="1107"/>
        <v>4.9338368296619288</v>
      </c>
      <c r="G6019" s="39">
        <f t="shared" si="1108"/>
        <v>5.5007716010990935</v>
      </c>
      <c r="H6019" s="43">
        <f t="shared" si="1109"/>
        <v>0.56689999999999996</v>
      </c>
      <c r="L6019" s="39">
        <f t="shared" ref="L6019:L6082" si="1117">L6018-0.00001</f>
        <v>4.1080000000007985E-2</v>
      </c>
      <c r="M6019" s="39">
        <f t="shared" si="1115"/>
        <v>4.9338368296619288</v>
      </c>
      <c r="N6019" s="39">
        <f t="shared" si="1110"/>
        <v>6.5556774651825958</v>
      </c>
      <c r="O6019" s="43">
        <f t="shared" si="1114"/>
        <v>1.6217999999999999</v>
      </c>
      <c r="S6019" s="39">
        <f t="shared" ref="S6019:S6082" si="1118">S6018-0.00001</f>
        <v>4.1080000000007985E-2</v>
      </c>
      <c r="T6019" s="39">
        <f t="shared" si="1111"/>
        <v>4.9338368296619288</v>
      </c>
      <c r="U6019" s="39">
        <f t="shared" si="1112"/>
        <v>6.6863207091924792</v>
      </c>
      <c r="V6019" s="43">
        <f t="shared" si="1113"/>
        <v>1.7524999999999999</v>
      </c>
    </row>
    <row r="6020" spans="5:22" hidden="1" x14ac:dyDescent="0.25">
      <c r="E6020" s="39">
        <f t="shared" si="1116"/>
        <v>4.1070000000007982E-2</v>
      </c>
      <c r="F6020" s="39">
        <f t="shared" si="1107"/>
        <v>4.9344374550010173</v>
      </c>
      <c r="G6020" s="39">
        <f t="shared" si="1108"/>
        <v>5.5006928177809682</v>
      </c>
      <c r="H6020" s="43">
        <f t="shared" si="1109"/>
        <v>0.56630000000000003</v>
      </c>
      <c r="L6020" s="39">
        <f t="shared" si="1117"/>
        <v>4.1070000000007982E-2</v>
      </c>
      <c r="M6020" s="39">
        <f t="shared" si="1115"/>
        <v>4.9344374550010173</v>
      </c>
      <c r="N6020" s="39">
        <f t="shared" si="1110"/>
        <v>6.5555717331110079</v>
      </c>
      <c r="O6020" s="43">
        <f t="shared" si="1114"/>
        <v>1.6211</v>
      </c>
      <c r="S6020" s="39">
        <f t="shared" si="1118"/>
        <v>4.1070000000007982E-2</v>
      </c>
      <c r="T6020" s="39">
        <f t="shared" si="1111"/>
        <v>4.9344374550010173</v>
      </c>
      <c r="U6020" s="39">
        <f t="shared" si="1112"/>
        <v>6.6863207091924792</v>
      </c>
      <c r="V6020" s="43">
        <f t="shared" si="1113"/>
        <v>1.7519</v>
      </c>
    </row>
    <row r="6021" spans="5:22" hidden="1" x14ac:dyDescent="0.25">
      <c r="E6021" s="39">
        <f t="shared" si="1116"/>
        <v>4.1060000000007979E-2</v>
      </c>
      <c r="F6021" s="39">
        <f t="shared" si="1107"/>
        <v>4.9350382997466227</v>
      </c>
      <c r="G6021" s="39">
        <f t="shared" si="1108"/>
        <v>5.5006140128326715</v>
      </c>
      <c r="H6021" s="43">
        <f t="shared" si="1109"/>
        <v>0.56559999999999999</v>
      </c>
      <c r="L6021" s="39">
        <f t="shared" si="1117"/>
        <v>4.1060000000007979E-2</v>
      </c>
      <c r="M6021" s="39">
        <f t="shared" si="1115"/>
        <v>4.9350382997466227</v>
      </c>
      <c r="N6021" s="39">
        <f t="shared" si="1110"/>
        <v>6.5554659752919289</v>
      </c>
      <c r="O6021" s="43">
        <f t="shared" si="1114"/>
        <v>1.6204000000000001</v>
      </c>
      <c r="S6021" s="39">
        <f t="shared" si="1118"/>
        <v>4.1060000000007979E-2</v>
      </c>
      <c r="T6021" s="39">
        <f t="shared" si="1111"/>
        <v>4.9350382997466227</v>
      </c>
      <c r="U6021" s="39">
        <f t="shared" si="1112"/>
        <v>6.6863207091924792</v>
      </c>
      <c r="V6021" s="43">
        <f t="shared" si="1113"/>
        <v>1.7513000000000001</v>
      </c>
    </row>
    <row r="6022" spans="5:22" hidden="1" x14ac:dyDescent="0.25">
      <c r="E6022" s="39">
        <f t="shared" si="1116"/>
        <v>4.1050000000007976E-2</v>
      </c>
      <c r="F6022" s="39">
        <f t="shared" si="1107"/>
        <v>4.9356393640323608</v>
      </c>
      <c r="G6022" s="39">
        <f t="shared" si="1108"/>
        <v>5.5005351862432157</v>
      </c>
      <c r="H6022" s="43">
        <f t="shared" si="1109"/>
        <v>0.56489999999999996</v>
      </c>
      <c r="L6022" s="39">
        <f t="shared" si="1117"/>
        <v>4.1050000000007976E-2</v>
      </c>
      <c r="M6022" s="39">
        <f t="shared" si="1115"/>
        <v>4.9356393640323608</v>
      </c>
      <c r="N6022" s="39">
        <f t="shared" si="1110"/>
        <v>6.5553601917128148</v>
      </c>
      <c r="O6022" s="43">
        <f t="shared" si="1114"/>
        <v>1.6196999999999999</v>
      </c>
      <c r="S6022" s="39">
        <f t="shared" si="1118"/>
        <v>4.1050000000007976E-2</v>
      </c>
      <c r="T6022" s="39">
        <f t="shared" si="1111"/>
        <v>4.9356393640323608</v>
      </c>
      <c r="U6022" s="39">
        <f t="shared" si="1112"/>
        <v>6.6863207091924792</v>
      </c>
      <c r="V6022" s="43">
        <f t="shared" si="1113"/>
        <v>1.7506999999999999</v>
      </c>
    </row>
    <row r="6023" spans="5:22" hidden="1" x14ac:dyDescent="0.25">
      <c r="E6023" s="39">
        <f t="shared" si="1116"/>
        <v>4.1040000000007973E-2</v>
      </c>
      <c r="F6023" s="39">
        <f t="shared" si="1107"/>
        <v>4.9362406479919567</v>
      </c>
      <c r="G6023" s="39">
        <f t="shared" si="1108"/>
        <v>5.5004563380016069</v>
      </c>
      <c r="H6023" s="43">
        <f t="shared" si="1109"/>
        <v>0.56420000000000003</v>
      </c>
      <c r="L6023" s="39">
        <f t="shared" si="1117"/>
        <v>4.1040000000007973E-2</v>
      </c>
      <c r="M6023" s="39">
        <f t="shared" si="1115"/>
        <v>4.9362406479919567</v>
      </c>
      <c r="N6023" s="39">
        <f t="shared" si="1110"/>
        <v>6.5552543823611149</v>
      </c>
      <c r="O6023" s="43">
        <f t="shared" si="1114"/>
        <v>1.619</v>
      </c>
      <c r="S6023" s="39">
        <f t="shared" si="1118"/>
        <v>4.1040000000007973E-2</v>
      </c>
      <c r="T6023" s="39">
        <f t="shared" si="1111"/>
        <v>4.9362406479919567</v>
      </c>
      <c r="U6023" s="39">
        <f t="shared" si="1112"/>
        <v>6.6863207091924792</v>
      </c>
      <c r="V6023" s="43">
        <f t="shared" si="1113"/>
        <v>1.7501</v>
      </c>
    </row>
    <row r="6024" spans="5:22" hidden="1" x14ac:dyDescent="0.25">
      <c r="E6024" s="39">
        <f t="shared" si="1116"/>
        <v>4.103000000000797E-2</v>
      </c>
      <c r="F6024" s="39">
        <f t="shared" si="1107"/>
        <v>4.9368421517592536</v>
      </c>
      <c r="G6024" s="39">
        <f t="shared" si="1108"/>
        <v>5.5003774680968425</v>
      </c>
      <c r="H6024" s="43">
        <f t="shared" si="1109"/>
        <v>0.5635</v>
      </c>
      <c r="L6024" s="39">
        <f t="shared" si="1117"/>
        <v>4.103000000000797E-2</v>
      </c>
      <c r="M6024" s="39">
        <f t="shared" si="1115"/>
        <v>4.9368421517592536</v>
      </c>
      <c r="N6024" s="39">
        <f t="shared" si="1110"/>
        <v>6.5551485472242677</v>
      </c>
      <c r="O6024" s="43">
        <f t="shared" si="1114"/>
        <v>1.6183000000000001</v>
      </c>
      <c r="S6024" s="39">
        <f t="shared" si="1118"/>
        <v>4.103000000000797E-2</v>
      </c>
      <c r="T6024" s="39">
        <f t="shared" si="1111"/>
        <v>4.9368421517592536</v>
      </c>
      <c r="U6024" s="39">
        <f t="shared" si="1112"/>
        <v>6.6863207091924792</v>
      </c>
      <c r="V6024" s="43">
        <f t="shared" si="1113"/>
        <v>1.7495000000000001</v>
      </c>
    </row>
    <row r="6025" spans="5:22" hidden="1" x14ac:dyDescent="0.25">
      <c r="E6025" s="39">
        <f t="shared" si="1116"/>
        <v>4.1020000000007967E-2</v>
      </c>
      <c r="F6025" s="39">
        <f t="shared" si="1107"/>
        <v>4.9374438754682046</v>
      </c>
      <c r="G6025" s="39">
        <f t="shared" si="1108"/>
        <v>5.5002985765179089</v>
      </c>
      <c r="H6025" s="43">
        <f t="shared" si="1109"/>
        <v>0.56289999999999996</v>
      </c>
      <c r="L6025" s="39">
        <f t="shared" si="1117"/>
        <v>4.1020000000007967E-2</v>
      </c>
      <c r="M6025" s="39">
        <f t="shared" si="1115"/>
        <v>4.9374438754682046</v>
      </c>
      <c r="N6025" s="39">
        <f t="shared" si="1110"/>
        <v>6.5550426862897027</v>
      </c>
      <c r="O6025" s="43">
        <f t="shared" si="1114"/>
        <v>1.6175999999999999</v>
      </c>
      <c r="S6025" s="39">
        <f t="shared" si="1118"/>
        <v>4.1020000000007967E-2</v>
      </c>
      <c r="T6025" s="39">
        <f t="shared" si="1111"/>
        <v>4.9374438754682046</v>
      </c>
      <c r="U6025" s="39">
        <f t="shared" si="1112"/>
        <v>6.6863207091924792</v>
      </c>
      <c r="V6025" s="43">
        <f t="shared" si="1113"/>
        <v>1.7488999999999999</v>
      </c>
    </row>
    <row r="6026" spans="5:22" hidden="1" x14ac:dyDescent="0.25">
      <c r="E6026" s="39">
        <f t="shared" si="1116"/>
        <v>4.1010000000007964E-2</v>
      </c>
      <c r="F6026" s="39">
        <f t="shared" si="1107"/>
        <v>4.9380458192528813</v>
      </c>
      <c r="G6026" s="39">
        <f t="shared" si="1108"/>
        <v>5.5002196632537883</v>
      </c>
      <c r="H6026" s="43">
        <f t="shared" si="1109"/>
        <v>0.56220000000000003</v>
      </c>
      <c r="L6026" s="39">
        <f t="shared" si="1117"/>
        <v>4.1010000000007964E-2</v>
      </c>
      <c r="M6026" s="39">
        <f t="shared" si="1115"/>
        <v>4.9380458192528813</v>
      </c>
      <c r="N6026" s="39">
        <f t="shared" si="1110"/>
        <v>6.5549367995448398</v>
      </c>
      <c r="O6026" s="43">
        <f t="shared" si="1114"/>
        <v>1.6169</v>
      </c>
      <c r="S6026" s="39">
        <f t="shared" si="1118"/>
        <v>4.1010000000007964E-2</v>
      </c>
      <c r="T6026" s="39">
        <f t="shared" si="1111"/>
        <v>4.9380458192528813</v>
      </c>
      <c r="U6026" s="39">
        <f t="shared" si="1112"/>
        <v>6.6863207091924792</v>
      </c>
      <c r="V6026" s="43">
        <f t="shared" si="1113"/>
        <v>1.7483</v>
      </c>
    </row>
    <row r="6027" spans="5:22" hidden="1" x14ac:dyDescent="0.25">
      <c r="E6027" s="39">
        <f t="shared" si="1116"/>
        <v>4.1000000000007961E-2</v>
      </c>
      <c r="F6027" s="39">
        <f t="shared" si="1107"/>
        <v>4.9386479832474679</v>
      </c>
      <c r="G6027" s="39">
        <f t="shared" si="1108"/>
        <v>5.5001407282934514</v>
      </c>
      <c r="H6027" s="43">
        <f t="shared" si="1109"/>
        <v>0.5615</v>
      </c>
      <c r="L6027" s="39">
        <f t="shared" si="1117"/>
        <v>4.1000000000007961E-2</v>
      </c>
      <c r="M6027" s="39">
        <f t="shared" si="1115"/>
        <v>4.9386479832474679</v>
      </c>
      <c r="N6027" s="39">
        <f t="shared" si="1110"/>
        <v>6.5548308869770908</v>
      </c>
      <c r="O6027" s="43">
        <f t="shared" si="1114"/>
        <v>1.6162000000000001</v>
      </c>
      <c r="S6027" s="39">
        <f t="shared" si="1118"/>
        <v>4.1000000000007961E-2</v>
      </c>
      <c r="T6027" s="39">
        <f t="shared" si="1111"/>
        <v>4.9386479832474679</v>
      </c>
      <c r="U6027" s="39">
        <f t="shared" si="1112"/>
        <v>6.6863207091924792</v>
      </c>
      <c r="V6027" s="43">
        <f t="shared" si="1113"/>
        <v>1.7477</v>
      </c>
    </row>
    <row r="6028" spans="5:22" hidden="1" x14ac:dyDescent="0.25">
      <c r="E6028" s="39">
        <f t="shared" si="1116"/>
        <v>4.0990000000007958E-2</v>
      </c>
      <c r="F6028" s="39">
        <f t="shared" si="1107"/>
        <v>4.939250367586264</v>
      </c>
      <c r="G6028" s="39">
        <f t="shared" si="1108"/>
        <v>5.5000617716258633</v>
      </c>
      <c r="H6028" s="43">
        <f t="shared" si="1109"/>
        <v>0.56079999999999997</v>
      </c>
      <c r="L6028" s="39">
        <f t="shared" si="1117"/>
        <v>4.0990000000007958E-2</v>
      </c>
      <c r="M6028" s="39">
        <f t="shared" si="1115"/>
        <v>4.939250367586264</v>
      </c>
      <c r="N6028" s="39">
        <f t="shared" si="1110"/>
        <v>6.554724948573857</v>
      </c>
      <c r="O6028" s="43">
        <f t="shared" si="1114"/>
        <v>1.6154999999999999</v>
      </c>
      <c r="S6028" s="39">
        <f t="shared" si="1118"/>
        <v>4.0990000000007958E-2</v>
      </c>
      <c r="T6028" s="39">
        <f t="shared" si="1111"/>
        <v>4.939250367586264</v>
      </c>
      <c r="U6028" s="39">
        <f t="shared" si="1112"/>
        <v>6.6863207091924792</v>
      </c>
      <c r="V6028" s="43">
        <f t="shared" si="1113"/>
        <v>1.7471000000000001</v>
      </c>
    </row>
    <row r="6029" spans="5:22" hidden="1" x14ac:dyDescent="0.25">
      <c r="E6029" s="39">
        <f t="shared" si="1116"/>
        <v>4.0980000000007955E-2</v>
      </c>
      <c r="F6029" s="39">
        <f t="shared" si="1107"/>
        <v>4.9398529724036822</v>
      </c>
      <c r="G6029" s="39">
        <f t="shared" si="1108"/>
        <v>5.4999827932399787</v>
      </c>
      <c r="H6029" s="43">
        <f t="shared" si="1109"/>
        <v>0.56010000000000004</v>
      </c>
      <c r="L6029" s="39">
        <f t="shared" si="1117"/>
        <v>4.0980000000007955E-2</v>
      </c>
      <c r="M6029" s="39">
        <f t="shared" si="1115"/>
        <v>4.9398529724036822</v>
      </c>
      <c r="N6029" s="39">
        <f t="shared" si="1110"/>
        <v>6.5546189843225315</v>
      </c>
      <c r="O6029" s="43">
        <f t="shared" si="1114"/>
        <v>1.6148</v>
      </c>
      <c r="S6029" s="39">
        <f t="shared" si="1118"/>
        <v>4.0980000000007955E-2</v>
      </c>
      <c r="T6029" s="39">
        <f t="shared" si="1111"/>
        <v>4.9398529724036822</v>
      </c>
      <c r="U6029" s="39">
        <f t="shared" si="1112"/>
        <v>6.6863207091924792</v>
      </c>
      <c r="V6029" s="43">
        <f t="shared" si="1113"/>
        <v>1.7464999999999999</v>
      </c>
    </row>
    <row r="6030" spans="5:22" hidden="1" x14ac:dyDescent="0.25">
      <c r="E6030" s="39">
        <f t="shared" si="1116"/>
        <v>4.0970000000007951E-2</v>
      </c>
      <c r="F6030" s="39">
        <f t="shared" si="1107"/>
        <v>4.9404557978342512</v>
      </c>
      <c r="G6030" s="39">
        <f t="shared" si="1108"/>
        <v>5.4999037931247461</v>
      </c>
      <c r="H6030" s="43">
        <f t="shared" si="1109"/>
        <v>0.55940000000000001</v>
      </c>
      <c r="L6030" s="39">
        <f t="shared" si="1117"/>
        <v>4.0970000000007951E-2</v>
      </c>
      <c r="M6030" s="39">
        <f t="shared" si="1115"/>
        <v>4.9404557978342512</v>
      </c>
      <c r="N6030" s="39">
        <f t="shared" si="1110"/>
        <v>6.5545129942104978</v>
      </c>
      <c r="O6030" s="43">
        <f t="shared" si="1114"/>
        <v>1.6141000000000001</v>
      </c>
      <c r="S6030" s="39">
        <f t="shared" si="1118"/>
        <v>4.0970000000007951E-2</v>
      </c>
      <c r="T6030" s="39">
        <f t="shared" si="1111"/>
        <v>4.9404557978342512</v>
      </c>
      <c r="U6030" s="39">
        <f t="shared" si="1112"/>
        <v>6.6863207091924792</v>
      </c>
      <c r="V6030" s="43">
        <f t="shared" si="1113"/>
        <v>1.7459</v>
      </c>
    </row>
    <row r="6031" spans="5:22" hidden="1" x14ac:dyDescent="0.25">
      <c r="E6031" s="39">
        <f t="shared" si="1116"/>
        <v>4.0960000000007948E-2</v>
      </c>
      <c r="F6031" s="39">
        <f t="shared" si="1107"/>
        <v>4.9410588440126135</v>
      </c>
      <c r="G6031" s="39">
        <f t="shared" si="1108"/>
        <v>5.4998247712691031</v>
      </c>
      <c r="H6031" s="43">
        <f t="shared" si="1109"/>
        <v>0.55879999999999996</v>
      </c>
      <c r="L6031" s="39">
        <f t="shared" si="1117"/>
        <v>4.0960000000007948E-2</v>
      </c>
      <c r="M6031" s="39">
        <f t="shared" si="1115"/>
        <v>4.9410588440126135</v>
      </c>
      <c r="N6031" s="39">
        <f t="shared" si="1110"/>
        <v>6.5544069782251295</v>
      </c>
      <c r="O6031" s="43">
        <f t="shared" si="1114"/>
        <v>1.6133</v>
      </c>
      <c r="S6031" s="39">
        <f t="shared" si="1118"/>
        <v>4.0960000000007948E-2</v>
      </c>
      <c r="T6031" s="39">
        <f t="shared" si="1111"/>
        <v>4.9410588440126135</v>
      </c>
      <c r="U6031" s="39">
        <f t="shared" si="1112"/>
        <v>6.6863207091924792</v>
      </c>
      <c r="V6031" s="43">
        <f t="shared" si="1113"/>
        <v>1.7453000000000001</v>
      </c>
    </row>
    <row r="6032" spans="5:22" hidden="1" x14ac:dyDescent="0.25">
      <c r="E6032" s="39">
        <f t="shared" si="1116"/>
        <v>4.0950000000007945E-2</v>
      </c>
      <c r="F6032" s="39">
        <f t="shared" si="1107"/>
        <v>4.941662111073529</v>
      </c>
      <c r="G6032" s="39">
        <f t="shared" si="1108"/>
        <v>5.4997457276619812</v>
      </c>
      <c r="H6032" s="43">
        <f t="shared" si="1109"/>
        <v>0.55810000000000004</v>
      </c>
      <c r="L6032" s="39">
        <f t="shared" si="1117"/>
        <v>4.0950000000007945E-2</v>
      </c>
      <c r="M6032" s="39">
        <f t="shared" si="1115"/>
        <v>4.941662111073529</v>
      </c>
      <c r="N6032" s="39">
        <f t="shared" si="1110"/>
        <v>6.5543009363537923</v>
      </c>
      <c r="O6032" s="43">
        <f t="shared" si="1114"/>
        <v>1.6126</v>
      </c>
      <c r="S6032" s="39">
        <f t="shared" si="1118"/>
        <v>4.0950000000007945E-2</v>
      </c>
      <c r="T6032" s="39">
        <f t="shared" si="1111"/>
        <v>4.941662111073529</v>
      </c>
      <c r="U6032" s="39">
        <f t="shared" si="1112"/>
        <v>6.6863207091924792</v>
      </c>
      <c r="V6032" s="43">
        <f t="shared" si="1113"/>
        <v>1.7446999999999999</v>
      </c>
    </row>
    <row r="6033" spans="5:22" hidden="1" x14ac:dyDescent="0.25">
      <c r="E6033" s="39">
        <f t="shared" si="1116"/>
        <v>4.0940000000007942E-2</v>
      </c>
      <c r="F6033" s="39">
        <f t="shared" si="1107"/>
        <v>4.9422655991518702</v>
      </c>
      <c r="G6033" s="39">
        <f t="shared" si="1108"/>
        <v>5.4996666622923032</v>
      </c>
      <c r="H6033" s="43">
        <f t="shared" si="1109"/>
        <v>0.55740000000000001</v>
      </c>
      <c r="L6033" s="39">
        <f t="shared" si="1117"/>
        <v>4.0940000000007942E-2</v>
      </c>
      <c r="M6033" s="39">
        <f t="shared" si="1115"/>
        <v>4.9422655991518702</v>
      </c>
      <c r="N6033" s="39">
        <f t="shared" si="1110"/>
        <v>6.554194868583842</v>
      </c>
      <c r="O6033" s="43">
        <f t="shared" si="1114"/>
        <v>1.6119000000000001</v>
      </c>
      <c r="S6033" s="39">
        <f t="shared" si="1118"/>
        <v>4.0940000000007942E-2</v>
      </c>
      <c r="T6033" s="39">
        <f t="shared" si="1111"/>
        <v>4.9422655991518702</v>
      </c>
      <c r="U6033" s="39">
        <f t="shared" si="1112"/>
        <v>6.6863207091924792</v>
      </c>
      <c r="V6033" s="43">
        <f t="shared" si="1113"/>
        <v>1.7441</v>
      </c>
    </row>
    <row r="6034" spans="5:22" hidden="1" x14ac:dyDescent="0.25">
      <c r="E6034" s="39">
        <f t="shared" si="1116"/>
        <v>4.0930000000007939E-2</v>
      </c>
      <c r="F6034" s="39">
        <f t="shared" si="1107"/>
        <v>4.9428693083826261</v>
      </c>
      <c r="G6034" s="39">
        <f t="shared" si="1108"/>
        <v>5.4995875751489818</v>
      </c>
      <c r="H6034" s="43">
        <f t="shared" si="1109"/>
        <v>0.55669999999999997</v>
      </c>
      <c r="L6034" s="39">
        <f t="shared" si="1117"/>
        <v>4.0930000000007939E-2</v>
      </c>
      <c r="M6034" s="39">
        <f t="shared" si="1115"/>
        <v>4.9428693083826261</v>
      </c>
      <c r="N6034" s="39">
        <f t="shared" si="1110"/>
        <v>6.5540887749026249</v>
      </c>
      <c r="O6034" s="43">
        <f t="shared" si="1114"/>
        <v>1.6112</v>
      </c>
      <c r="S6034" s="39">
        <f t="shared" si="1118"/>
        <v>4.0930000000007939E-2</v>
      </c>
      <c r="T6034" s="39">
        <f t="shared" si="1111"/>
        <v>4.9428693083826261</v>
      </c>
      <c r="U6034" s="39">
        <f t="shared" si="1112"/>
        <v>6.6863207091924792</v>
      </c>
      <c r="V6034" s="43">
        <f t="shared" si="1113"/>
        <v>1.7435</v>
      </c>
    </row>
    <row r="6035" spans="5:22" hidden="1" x14ac:dyDescent="0.25">
      <c r="E6035" s="39">
        <f t="shared" si="1116"/>
        <v>4.0920000000007936E-2</v>
      </c>
      <c r="F6035" s="39">
        <f t="shared" si="1107"/>
        <v>4.9434732389009026</v>
      </c>
      <c r="G6035" s="39">
        <f t="shared" si="1108"/>
        <v>5.4995084662209246</v>
      </c>
      <c r="H6035" s="43">
        <f t="shared" si="1109"/>
        <v>0.55600000000000005</v>
      </c>
      <c r="L6035" s="39">
        <f t="shared" si="1117"/>
        <v>4.0920000000007936E-2</v>
      </c>
      <c r="M6035" s="39">
        <f t="shared" si="1115"/>
        <v>4.9434732389009026</v>
      </c>
      <c r="N6035" s="39">
        <f t="shared" si="1110"/>
        <v>6.553982655297478</v>
      </c>
      <c r="O6035" s="43">
        <f t="shared" si="1114"/>
        <v>1.6105</v>
      </c>
      <c r="S6035" s="39">
        <f t="shared" si="1118"/>
        <v>4.0920000000007936E-2</v>
      </c>
      <c r="T6035" s="39">
        <f t="shared" si="1111"/>
        <v>4.9434732389009026</v>
      </c>
      <c r="U6035" s="39">
        <f t="shared" si="1112"/>
        <v>6.6863207091924792</v>
      </c>
      <c r="V6035" s="43">
        <f t="shared" si="1113"/>
        <v>1.7427999999999999</v>
      </c>
    </row>
    <row r="6036" spans="5:22" hidden="1" x14ac:dyDescent="0.25">
      <c r="E6036" s="39">
        <f t="shared" si="1116"/>
        <v>4.0910000000007933E-2</v>
      </c>
      <c r="F6036" s="39">
        <f t="shared" si="1107"/>
        <v>4.9440773908419171</v>
      </c>
      <c r="G6036" s="39">
        <f t="shared" si="1108"/>
        <v>5.4994293354970285</v>
      </c>
      <c r="H6036" s="43">
        <f t="shared" si="1109"/>
        <v>0.5554</v>
      </c>
      <c r="L6036" s="39">
        <f t="shared" si="1117"/>
        <v>4.0910000000007933E-2</v>
      </c>
      <c r="M6036" s="39">
        <f t="shared" si="1115"/>
        <v>4.9440773908419171</v>
      </c>
      <c r="N6036" s="39">
        <f t="shared" si="1110"/>
        <v>6.553876509755729</v>
      </c>
      <c r="O6036" s="43">
        <f t="shared" si="1114"/>
        <v>1.6097999999999999</v>
      </c>
      <c r="S6036" s="39">
        <f t="shared" si="1118"/>
        <v>4.0910000000007933E-2</v>
      </c>
      <c r="T6036" s="39">
        <f t="shared" si="1111"/>
        <v>4.9440773908419171</v>
      </c>
      <c r="U6036" s="39">
        <f t="shared" si="1112"/>
        <v>6.6863207091924792</v>
      </c>
      <c r="V6036" s="43">
        <f t="shared" si="1113"/>
        <v>1.7422</v>
      </c>
    </row>
    <row r="6037" spans="5:22" hidden="1" x14ac:dyDescent="0.25">
      <c r="E6037" s="39">
        <f t="shared" si="1116"/>
        <v>4.090000000000793E-2</v>
      </c>
      <c r="F6037" s="39">
        <f t="shared" si="1107"/>
        <v>4.9446817643410084</v>
      </c>
      <c r="G6037" s="39">
        <f t="shared" si="1108"/>
        <v>5.4993501829661824</v>
      </c>
      <c r="H6037" s="43">
        <f t="shared" si="1109"/>
        <v>0.55469999999999997</v>
      </c>
      <c r="L6037" s="39">
        <f t="shared" si="1117"/>
        <v>4.090000000000793E-2</v>
      </c>
      <c r="M6037" s="39">
        <f t="shared" si="1115"/>
        <v>4.9446817643410084</v>
      </c>
      <c r="N6037" s="39">
        <f t="shared" si="1110"/>
        <v>6.5537703382646972</v>
      </c>
      <c r="O6037" s="43">
        <f t="shared" si="1114"/>
        <v>1.6091</v>
      </c>
      <c r="S6037" s="39">
        <f t="shared" si="1118"/>
        <v>4.090000000000793E-2</v>
      </c>
      <c r="T6037" s="39">
        <f t="shared" si="1111"/>
        <v>4.9446817643410084</v>
      </c>
      <c r="U6037" s="39">
        <f t="shared" si="1112"/>
        <v>6.6863207091924792</v>
      </c>
      <c r="V6037" s="43">
        <f t="shared" si="1113"/>
        <v>1.7416</v>
      </c>
    </row>
    <row r="6038" spans="5:22" hidden="1" x14ac:dyDescent="0.25">
      <c r="E6038" s="39">
        <f t="shared" si="1116"/>
        <v>4.0890000000007927E-2</v>
      </c>
      <c r="F6038" s="39">
        <f t="shared" si="1107"/>
        <v>4.9452863595336254</v>
      </c>
      <c r="G6038" s="39">
        <f t="shared" si="1108"/>
        <v>5.499271008617268</v>
      </c>
      <c r="H6038" s="43">
        <f t="shared" si="1109"/>
        <v>0.55400000000000005</v>
      </c>
      <c r="L6038" s="39">
        <f t="shared" si="1117"/>
        <v>4.0890000000007927E-2</v>
      </c>
      <c r="M6038" s="39">
        <f t="shared" si="1115"/>
        <v>4.9452863595336254</v>
      </c>
      <c r="N6038" s="39">
        <f t="shared" si="1110"/>
        <v>6.5536641408116916</v>
      </c>
      <c r="O6038" s="43">
        <f t="shared" si="1114"/>
        <v>1.6084000000000001</v>
      </c>
      <c r="S6038" s="39">
        <f t="shared" si="1118"/>
        <v>4.0890000000007927E-2</v>
      </c>
      <c r="T6038" s="39">
        <f t="shared" si="1111"/>
        <v>4.9452863595336254</v>
      </c>
      <c r="U6038" s="39">
        <f t="shared" si="1112"/>
        <v>6.6863207091924792</v>
      </c>
      <c r="V6038" s="43">
        <f t="shared" si="1113"/>
        <v>1.7410000000000001</v>
      </c>
    </row>
    <row r="6039" spans="5:22" hidden="1" x14ac:dyDescent="0.25">
      <c r="E6039" s="39">
        <f t="shared" si="1116"/>
        <v>4.0880000000007924E-2</v>
      </c>
      <c r="F6039" s="39">
        <f t="shared" si="1107"/>
        <v>4.9458911765553371</v>
      </c>
      <c r="G6039" s="39">
        <f t="shared" si="1108"/>
        <v>5.4991918124391566</v>
      </c>
      <c r="H6039" s="43">
        <f t="shared" si="1109"/>
        <v>0.55330000000000001</v>
      </c>
      <c r="L6039" s="39">
        <f t="shared" si="1117"/>
        <v>4.0880000000007924E-2</v>
      </c>
      <c r="M6039" s="39">
        <f t="shared" si="1115"/>
        <v>4.9458911765553371</v>
      </c>
      <c r="N6039" s="39">
        <f t="shared" si="1110"/>
        <v>6.5535579173840111</v>
      </c>
      <c r="O6039" s="43">
        <f t="shared" si="1114"/>
        <v>1.6076999999999999</v>
      </c>
      <c r="S6039" s="39">
        <f t="shared" si="1118"/>
        <v>4.0880000000007924E-2</v>
      </c>
      <c r="T6039" s="39">
        <f t="shared" si="1111"/>
        <v>4.9458911765553371</v>
      </c>
      <c r="U6039" s="39">
        <f t="shared" si="1112"/>
        <v>6.6863207091924792</v>
      </c>
      <c r="V6039" s="43">
        <f t="shared" si="1113"/>
        <v>1.7403999999999999</v>
      </c>
    </row>
    <row r="6040" spans="5:22" hidden="1" x14ac:dyDescent="0.25">
      <c r="E6040" s="39">
        <f t="shared" si="1116"/>
        <v>4.0870000000007921E-2</v>
      </c>
      <c r="F6040" s="39">
        <f t="shared" si="1107"/>
        <v>4.9464962155418268</v>
      </c>
      <c r="G6040" s="39">
        <f t="shared" si="1108"/>
        <v>5.4991125944207138</v>
      </c>
      <c r="H6040" s="43">
        <f t="shared" si="1109"/>
        <v>0.55259999999999998</v>
      </c>
      <c r="L6040" s="39">
        <f t="shared" si="1117"/>
        <v>4.0870000000007921E-2</v>
      </c>
      <c r="M6040" s="39">
        <f t="shared" si="1115"/>
        <v>4.9464962155418268</v>
      </c>
      <c r="N6040" s="39">
        <f t="shared" si="1110"/>
        <v>6.5534516679689485</v>
      </c>
      <c r="O6040" s="43">
        <f t="shared" si="1114"/>
        <v>1.607</v>
      </c>
      <c r="S6040" s="39">
        <f t="shared" si="1118"/>
        <v>4.0870000000007921E-2</v>
      </c>
      <c r="T6040" s="39">
        <f t="shared" si="1111"/>
        <v>4.9464962155418268</v>
      </c>
      <c r="U6040" s="39">
        <f t="shared" si="1112"/>
        <v>6.6863207091924792</v>
      </c>
      <c r="V6040" s="43">
        <f t="shared" si="1113"/>
        <v>1.7398</v>
      </c>
    </row>
    <row r="6041" spans="5:22" hidden="1" x14ac:dyDescent="0.25">
      <c r="E6041" s="39">
        <f t="shared" si="1116"/>
        <v>4.0860000000007918E-2</v>
      </c>
      <c r="F6041" s="39">
        <f t="shared" si="1107"/>
        <v>4.9471014766288945</v>
      </c>
      <c r="G6041" s="39">
        <f t="shared" si="1108"/>
        <v>5.4990333545507939</v>
      </c>
      <c r="H6041" s="43">
        <f t="shared" si="1109"/>
        <v>0.55189999999999995</v>
      </c>
      <c r="L6041" s="39">
        <f t="shared" si="1117"/>
        <v>4.0860000000007918E-2</v>
      </c>
      <c r="M6041" s="39">
        <f t="shared" si="1115"/>
        <v>4.9471014766288945</v>
      </c>
      <c r="N6041" s="39">
        <f t="shared" si="1110"/>
        <v>6.5533453925537835</v>
      </c>
      <c r="O6041" s="43">
        <f t="shared" si="1114"/>
        <v>1.6062000000000001</v>
      </c>
      <c r="S6041" s="39">
        <f t="shared" si="1118"/>
        <v>4.0860000000007918E-2</v>
      </c>
      <c r="T6041" s="39">
        <f t="shared" si="1111"/>
        <v>4.9471014766288945</v>
      </c>
      <c r="U6041" s="39">
        <f t="shared" si="1112"/>
        <v>6.6863207091924792</v>
      </c>
      <c r="V6041" s="43">
        <f t="shared" si="1113"/>
        <v>1.7392000000000001</v>
      </c>
    </row>
    <row r="6042" spans="5:22" hidden="1" x14ac:dyDescent="0.25">
      <c r="E6042" s="39">
        <f t="shared" si="1116"/>
        <v>4.0850000000007915E-2</v>
      </c>
      <c r="F6042" s="39">
        <f t="shared" si="1107"/>
        <v>4.9477069599524555</v>
      </c>
      <c r="G6042" s="39">
        <f t="shared" si="1108"/>
        <v>5.4989540928182459</v>
      </c>
      <c r="H6042" s="43">
        <f t="shared" si="1109"/>
        <v>0.55120000000000002</v>
      </c>
      <c r="L6042" s="39">
        <f t="shared" si="1117"/>
        <v>4.0850000000007915E-2</v>
      </c>
      <c r="M6042" s="39">
        <f t="shared" si="1115"/>
        <v>4.9477069599524555</v>
      </c>
      <c r="N6042" s="39">
        <f t="shared" si="1110"/>
        <v>6.5532390911257892</v>
      </c>
      <c r="O6042" s="43">
        <f t="shared" si="1114"/>
        <v>1.6054999999999999</v>
      </c>
      <c r="S6042" s="39">
        <f t="shared" si="1118"/>
        <v>4.0850000000007915E-2</v>
      </c>
      <c r="T6042" s="39">
        <f t="shared" si="1111"/>
        <v>4.9477069599524555</v>
      </c>
      <c r="U6042" s="39">
        <f t="shared" si="1112"/>
        <v>6.6863207091924792</v>
      </c>
      <c r="V6042" s="43">
        <f t="shared" si="1113"/>
        <v>1.7385999999999999</v>
      </c>
    </row>
    <row r="6043" spans="5:22" hidden="1" x14ac:dyDescent="0.25">
      <c r="E6043" s="39">
        <f t="shared" si="1116"/>
        <v>4.0840000000007912E-2</v>
      </c>
      <c r="F6043" s="39">
        <f t="shared" si="1107"/>
        <v>4.948312665648543</v>
      </c>
      <c r="G6043" s="39">
        <f t="shared" si="1108"/>
        <v>5.4988748092119089</v>
      </c>
      <c r="H6043" s="43">
        <f t="shared" si="1109"/>
        <v>0.55059999999999998</v>
      </c>
      <c r="L6043" s="39">
        <f t="shared" si="1117"/>
        <v>4.0840000000007912E-2</v>
      </c>
      <c r="M6043" s="39">
        <f t="shared" si="1115"/>
        <v>4.948312665648543</v>
      </c>
      <c r="N6043" s="39">
        <f t="shared" si="1110"/>
        <v>6.5531327636722274</v>
      </c>
      <c r="O6043" s="43">
        <f t="shared" si="1114"/>
        <v>1.6048</v>
      </c>
      <c r="S6043" s="39">
        <f t="shared" si="1118"/>
        <v>4.0840000000007912E-2</v>
      </c>
      <c r="T6043" s="39">
        <f t="shared" si="1111"/>
        <v>4.948312665648543</v>
      </c>
      <c r="U6043" s="39">
        <f t="shared" si="1112"/>
        <v>6.6863207091924792</v>
      </c>
      <c r="V6043" s="43">
        <f t="shared" si="1113"/>
        <v>1.738</v>
      </c>
    </row>
    <row r="6044" spans="5:22" hidden="1" x14ac:dyDescent="0.25">
      <c r="E6044" s="39">
        <f t="shared" si="1116"/>
        <v>4.0830000000007909E-2</v>
      </c>
      <c r="F6044" s="39">
        <f t="shared" si="1107"/>
        <v>4.948918593853306</v>
      </c>
      <c r="G6044" s="39">
        <f t="shared" si="1108"/>
        <v>5.4987955037206122</v>
      </c>
      <c r="H6044" s="43">
        <f t="shared" si="1109"/>
        <v>0.54990000000000006</v>
      </c>
      <c r="L6044" s="39">
        <f t="shared" si="1117"/>
        <v>4.0830000000007909E-2</v>
      </c>
      <c r="M6044" s="39">
        <f t="shared" si="1115"/>
        <v>4.948918593853306</v>
      </c>
      <c r="N6044" s="39">
        <f t="shared" si="1110"/>
        <v>6.5530264101803519</v>
      </c>
      <c r="O6044" s="43">
        <f t="shared" si="1114"/>
        <v>1.6041000000000001</v>
      </c>
      <c r="S6044" s="39">
        <f t="shared" si="1118"/>
        <v>4.0830000000007909E-2</v>
      </c>
      <c r="T6044" s="39">
        <f t="shared" si="1111"/>
        <v>4.948918593853306</v>
      </c>
      <c r="U6044" s="39">
        <f t="shared" si="1112"/>
        <v>6.6863207091924792</v>
      </c>
      <c r="V6044" s="43">
        <f t="shared" si="1113"/>
        <v>1.7374000000000001</v>
      </c>
    </row>
    <row r="6045" spans="5:22" hidden="1" x14ac:dyDescent="0.25">
      <c r="E6045" s="39">
        <f t="shared" si="1116"/>
        <v>4.0820000000007906E-2</v>
      </c>
      <c r="F6045" s="39">
        <f t="shared" si="1107"/>
        <v>4.9495247447030097</v>
      </c>
      <c r="G6045" s="39">
        <f t="shared" si="1108"/>
        <v>5.4987161763331791</v>
      </c>
      <c r="H6045" s="43">
        <f t="shared" si="1109"/>
        <v>0.54920000000000002</v>
      </c>
      <c r="L6045" s="39">
        <f t="shared" si="1117"/>
        <v>4.0820000000007906E-2</v>
      </c>
      <c r="M6045" s="39">
        <f t="shared" si="1115"/>
        <v>4.9495247447030097</v>
      </c>
      <c r="N6045" s="39">
        <f t="shared" si="1110"/>
        <v>6.5529200306374067</v>
      </c>
      <c r="O6045" s="43">
        <f t="shared" si="1114"/>
        <v>1.6033999999999999</v>
      </c>
      <c r="S6045" s="39">
        <f t="shared" si="1118"/>
        <v>4.0820000000007906E-2</v>
      </c>
      <c r="T6045" s="39">
        <f t="shared" si="1111"/>
        <v>4.9495247447030097</v>
      </c>
      <c r="U6045" s="39">
        <f t="shared" si="1112"/>
        <v>6.6863207091924792</v>
      </c>
      <c r="V6045" s="43">
        <f t="shared" si="1113"/>
        <v>1.7367999999999999</v>
      </c>
    </row>
    <row r="6046" spans="5:22" hidden="1" x14ac:dyDescent="0.25">
      <c r="E6046" s="39">
        <f t="shared" si="1116"/>
        <v>4.0810000000007902E-2</v>
      </c>
      <c r="F6046" s="39">
        <f t="shared" si="1107"/>
        <v>4.9501311183340393</v>
      </c>
      <c r="G6046" s="39">
        <f t="shared" si="1108"/>
        <v>5.4986368270384229</v>
      </c>
      <c r="H6046" s="43">
        <f t="shared" si="1109"/>
        <v>0.54849999999999999</v>
      </c>
      <c r="L6046" s="39">
        <f t="shared" si="1117"/>
        <v>4.0810000000007902E-2</v>
      </c>
      <c r="M6046" s="39">
        <f t="shared" si="1115"/>
        <v>4.9501311183340393</v>
      </c>
      <c r="N6046" s="39">
        <f t="shared" si="1110"/>
        <v>6.5528136250306259</v>
      </c>
      <c r="O6046" s="43">
        <f t="shared" si="1114"/>
        <v>1.6027</v>
      </c>
      <c r="S6046" s="39">
        <f t="shared" si="1118"/>
        <v>4.0810000000007902E-2</v>
      </c>
      <c r="T6046" s="39">
        <f t="shared" si="1111"/>
        <v>4.9501311183340393</v>
      </c>
      <c r="U6046" s="39">
        <f t="shared" si="1112"/>
        <v>6.6863207091924792</v>
      </c>
      <c r="V6046" s="43">
        <f t="shared" si="1113"/>
        <v>1.7362</v>
      </c>
    </row>
    <row r="6047" spans="5:22" hidden="1" x14ac:dyDescent="0.25">
      <c r="E6047" s="39">
        <f t="shared" si="1116"/>
        <v>4.0800000000007899E-2</v>
      </c>
      <c r="F6047" s="39">
        <f t="shared" si="1107"/>
        <v>4.9507377148828917</v>
      </c>
      <c r="G6047" s="39">
        <f t="shared" si="1108"/>
        <v>5.4985574558251509</v>
      </c>
      <c r="H6047" s="43">
        <f t="shared" si="1109"/>
        <v>0.54779999999999995</v>
      </c>
      <c r="L6047" s="39">
        <f t="shared" si="1117"/>
        <v>4.0800000000007899E-2</v>
      </c>
      <c r="M6047" s="39">
        <f t="shared" si="1115"/>
        <v>4.9507377148828917</v>
      </c>
      <c r="N6047" s="39">
        <f t="shared" si="1110"/>
        <v>6.5527071933472349</v>
      </c>
      <c r="O6047" s="43">
        <f t="shared" si="1114"/>
        <v>1.6020000000000001</v>
      </c>
      <c r="S6047" s="39">
        <f t="shared" si="1118"/>
        <v>4.0800000000007899E-2</v>
      </c>
      <c r="T6047" s="39">
        <f t="shared" si="1111"/>
        <v>4.9507377148828917</v>
      </c>
      <c r="U6047" s="39">
        <f t="shared" si="1112"/>
        <v>6.6863207091924792</v>
      </c>
      <c r="V6047" s="43">
        <f t="shared" si="1113"/>
        <v>1.7356</v>
      </c>
    </row>
    <row r="6048" spans="5:22" hidden="1" x14ac:dyDescent="0.25">
      <c r="E6048" s="39">
        <f t="shared" si="1116"/>
        <v>4.0790000000007896E-2</v>
      </c>
      <c r="F6048" s="39">
        <f t="shared" si="1107"/>
        <v>4.9513445344861866</v>
      </c>
      <c r="G6048" s="39">
        <f t="shared" si="1108"/>
        <v>5.4984780626821586</v>
      </c>
      <c r="H6048" s="43">
        <f t="shared" si="1109"/>
        <v>0.54710000000000003</v>
      </c>
      <c r="L6048" s="39">
        <f t="shared" si="1117"/>
        <v>4.0790000000007896E-2</v>
      </c>
      <c r="M6048" s="39">
        <f t="shared" si="1115"/>
        <v>4.9513445344861866</v>
      </c>
      <c r="N6048" s="39">
        <f t="shared" si="1110"/>
        <v>6.5526007355744493</v>
      </c>
      <c r="O6048" s="43">
        <f t="shared" si="1114"/>
        <v>1.6012999999999999</v>
      </c>
      <c r="S6048" s="39">
        <f t="shared" si="1118"/>
        <v>4.0790000000007896E-2</v>
      </c>
      <c r="T6048" s="39">
        <f t="shared" si="1111"/>
        <v>4.9513445344861866</v>
      </c>
      <c r="U6048" s="39">
        <f t="shared" si="1112"/>
        <v>6.6863207091924792</v>
      </c>
      <c r="V6048" s="43">
        <f t="shared" si="1113"/>
        <v>1.7350000000000001</v>
      </c>
    </row>
    <row r="6049" spans="5:22" hidden="1" x14ac:dyDescent="0.25">
      <c r="E6049" s="39">
        <f t="shared" si="1116"/>
        <v>4.0780000000007893E-2</v>
      </c>
      <c r="F6049" s="39">
        <f t="shared" si="1107"/>
        <v>4.9519515772806564</v>
      </c>
      <c r="G6049" s="39">
        <f t="shared" si="1108"/>
        <v>5.4983986475982345</v>
      </c>
      <c r="H6049" s="43">
        <f t="shared" si="1109"/>
        <v>0.5464</v>
      </c>
      <c r="L6049" s="39">
        <f t="shared" si="1117"/>
        <v>4.0780000000007893E-2</v>
      </c>
      <c r="M6049" s="39">
        <f t="shared" si="1115"/>
        <v>4.9519515772806564</v>
      </c>
      <c r="N6049" s="39">
        <f t="shared" si="1110"/>
        <v>6.5524942516994757</v>
      </c>
      <c r="O6049" s="43">
        <f t="shared" si="1114"/>
        <v>1.6005</v>
      </c>
      <c r="S6049" s="39">
        <f t="shared" si="1118"/>
        <v>4.0780000000007893E-2</v>
      </c>
      <c r="T6049" s="39">
        <f t="shared" si="1111"/>
        <v>4.9519515772806564</v>
      </c>
      <c r="U6049" s="39">
        <f t="shared" si="1112"/>
        <v>6.6863207091924792</v>
      </c>
      <c r="V6049" s="43">
        <f t="shared" si="1113"/>
        <v>1.7343999999999999</v>
      </c>
    </row>
    <row r="6050" spans="5:22" hidden="1" x14ac:dyDescent="0.25">
      <c r="E6050" s="39">
        <f t="shared" si="1116"/>
        <v>4.077000000000789E-2</v>
      </c>
      <c r="F6050" s="39">
        <f t="shared" si="1107"/>
        <v>4.9525588434031524</v>
      </c>
      <c r="G6050" s="39">
        <f t="shared" si="1108"/>
        <v>5.4983192105621592</v>
      </c>
      <c r="H6050" s="43">
        <f t="shared" si="1109"/>
        <v>0.54579999999999995</v>
      </c>
      <c r="L6050" s="39">
        <f t="shared" si="1117"/>
        <v>4.077000000000789E-2</v>
      </c>
      <c r="M6050" s="39">
        <f t="shared" si="1115"/>
        <v>4.9525588434031524</v>
      </c>
      <c r="N6050" s="39">
        <f t="shared" si="1110"/>
        <v>6.552387741709512</v>
      </c>
      <c r="O6050" s="43">
        <f t="shared" si="1114"/>
        <v>1.5998000000000001</v>
      </c>
      <c r="S6050" s="39">
        <f t="shared" si="1118"/>
        <v>4.077000000000789E-2</v>
      </c>
      <c r="T6050" s="39">
        <f t="shared" si="1111"/>
        <v>4.9525588434031524</v>
      </c>
      <c r="U6050" s="39">
        <f t="shared" si="1112"/>
        <v>6.6863207091924792</v>
      </c>
      <c r="V6050" s="43">
        <f t="shared" si="1113"/>
        <v>1.7338</v>
      </c>
    </row>
    <row r="6051" spans="5:22" hidden="1" x14ac:dyDescent="0.25">
      <c r="E6051" s="39">
        <f t="shared" si="1116"/>
        <v>4.0760000000007887E-2</v>
      </c>
      <c r="F6051" s="39">
        <f t="shared" si="1107"/>
        <v>4.9531663329906452</v>
      </c>
      <c r="G6051" s="39">
        <f t="shared" si="1108"/>
        <v>5.4982397515627062</v>
      </c>
      <c r="H6051" s="43">
        <f t="shared" si="1109"/>
        <v>0.54510000000000003</v>
      </c>
      <c r="L6051" s="39">
        <f t="shared" si="1117"/>
        <v>4.0760000000007887E-2</v>
      </c>
      <c r="M6051" s="39">
        <f t="shared" si="1115"/>
        <v>4.9531663329906452</v>
      </c>
      <c r="N6051" s="39">
        <f t="shared" si="1110"/>
        <v>6.5522812055917434</v>
      </c>
      <c r="O6051" s="43">
        <f t="shared" si="1114"/>
        <v>1.5991</v>
      </c>
      <c r="S6051" s="39">
        <f t="shared" si="1118"/>
        <v>4.0760000000007887E-2</v>
      </c>
      <c r="T6051" s="39">
        <f t="shared" si="1111"/>
        <v>4.9531663329906452</v>
      </c>
      <c r="U6051" s="39">
        <f t="shared" si="1112"/>
        <v>6.6863207091924792</v>
      </c>
      <c r="V6051" s="43">
        <f t="shared" si="1113"/>
        <v>1.7332000000000001</v>
      </c>
    </row>
    <row r="6052" spans="5:22" hidden="1" x14ac:dyDescent="0.25">
      <c r="E6052" s="39">
        <f t="shared" si="1116"/>
        <v>4.0750000000007884E-2</v>
      </c>
      <c r="F6052" s="39">
        <f t="shared" si="1107"/>
        <v>4.9537740461802198</v>
      </c>
      <c r="G6052" s="39">
        <f t="shared" si="1108"/>
        <v>5.4981602705886363</v>
      </c>
      <c r="H6052" s="43">
        <f t="shared" si="1109"/>
        <v>0.5444</v>
      </c>
      <c r="L6052" s="39">
        <f t="shared" si="1117"/>
        <v>4.0750000000007884E-2</v>
      </c>
      <c r="M6052" s="39">
        <f t="shared" si="1115"/>
        <v>4.9537740461802198</v>
      </c>
      <c r="N6052" s="39">
        <f t="shared" si="1110"/>
        <v>6.5521746433333501</v>
      </c>
      <c r="O6052" s="43">
        <f t="shared" si="1114"/>
        <v>1.5984</v>
      </c>
      <c r="S6052" s="39">
        <f t="shared" si="1118"/>
        <v>4.0750000000007884E-2</v>
      </c>
      <c r="T6052" s="39">
        <f t="shared" si="1111"/>
        <v>4.9537740461802198</v>
      </c>
      <c r="U6052" s="39">
        <f t="shared" si="1112"/>
        <v>6.6863207091924792</v>
      </c>
      <c r="V6052" s="43">
        <f t="shared" si="1113"/>
        <v>1.7324999999999999</v>
      </c>
    </row>
    <row r="6053" spans="5:22" hidden="1" x14ac:dyDescent="0.25">
      <c r="E6053" s="39">
        <f t="shared" si="1116"/>
        <v>4.0740000000007881E-2</v>
      </c>
      <c r="F6053" s="39">
        <f t="shared" si="1107"/>
        <v>4.9543819831090818</v>
      </c>
      <c r="G6053" s="39">
        <f t="shared" si="1108"/>
        <v>5.4980807676287062</v>
      </c>
      <c r="H6053" s="43">
        <f t="shared" si="1109"/>
        <v>0.54369999999999996</v>
      </c>
      <c r="L6053" s="39">
        <f t="shared" si="1117"/>
        <v>4.0740000000007881E-2</v>
      </c>
      <c r="M6053" s="39">
        <f t="shared" si="1115"/>
        <v>4.9543819831090818</v>
      </c>
      <c r="N6053" s="39">
        <f t="shared" si="1110"/>
        <v>6.5520680549215005</v>
      </c>
      <c r="O6053" s="43">
        <f t="shared" si="1114"/>
        <v>1.5976999999999999</v>
      </c>
      <c r="S6053" s="39">
        <f t="shared" si="1118"/>
        <v>4.0740000000007881E-2</v>
      </c>
      <c r="T6053" s="39">
        <f t="shared" si="1111"/>
        <v>4.9543819831090818</v>
      </c>
      <c r="U6053" s="39">
        <f t="shared" si="1112"/>
        <v>6.6863207091924792</v>
      </c>
      <c r="V6053" s="43">
        <f t="shared" si="1113"/>
        <v>1.7319</v>
      </c>
    </row>
    <row r="6054" spans="5:22" hidden="1" x14ac:dyDescent="0.25">
      <c r="E6054" s="39">
        <f t="shared" si="1116"/>
        <v>4.0730000000007878E-2</v>
      </c>
      <c r="F6054" s="39">
        <f t="shared" si="1107"/>
        <v>4.9549901439145536</v>
      </c>
      <c r="G6054" s="39">
        <f t="shared" si="1108"/>
        <v>5.4980012426716609</v>
      </c>
      <c r="H6054" s="43">
        <f t="shared" si="1109"/>
        <v>0.54300000000000004</v>
      </c>
      <c r="L6054" s="39">
        <f t="shared" si="1117"/>
        <v>4.0730000000007878E-2</v>
      </c>
      <c r="M6054" s="39">
        <f t="shared" si="1115"/>
        <v>4.9549901439145536</v>
      </c>
      <c r="N6054" s="39">
        <f t="shared" si="1110"/>
        <v>6.5519614403433524</v>
      </c>
      <c r="O6054" s="43">
        <f t="shared" si="1114"/>
        <v>1.597</v>
      </c>
      <c r="S6054" s="39">
        <f t="shared" si="1118"/>
        <v>4.0730000000007878E-2</v>
      </c>
      <c r="T6054" s="39">
        <f t="shared" si="1111"/>
        <v>4.9549901439145536</v>
      </c>
      <c r="U6054" s="39">
        <f t="shared" si="1112"/>
        <v>6.6863207091924792</v>
      </c>
      <c r="V6054" s="43">
        <f t="shared" si="1113"/>
        <v>1.7313000000000001</v>
      </c>
    </row>
    <row r="6055" spans="5:22" hidden="1" x14ac:dyDescent="0.25">
      <c r="E6055" s="39">
        <f t="shared" si="1116"/>
        <v>4.0720000000007875E-2</v>
      </c>
      <c r="F6055" s="39">
        <f t="shared" si="1107"/>
        <v>4.9555985287340745</v>
      </c>
      <c r="G6055" s="39">
        <f t="shared" si="1108"/>
        <v>5.49792169570624</v>
      </c>
      <c r="H6055" s="43">
        <f t="shared" si="1109"/>
        <v>0.5423</v>
      </c>
      <c r="L6055" s="39">
        <f t="shared" si="1117"/>
        <v>4.0720000000007875E-2</v>
      </c>
      <c r="M6055" s="39">
        <f t="shared" si="1115"/>
        <v>4.9555985287340745</v>
      </c>
      <c r="N6055" s="39">
        <f t="shared" si="1110"/>
        <v>6.5518547995860574</v>
      </c>
      <c r="O6055" s="43">
        <f t="shared" si="1114"/>
        <v>1.5963000000000001</v>
      </c>
      <c r="S6055" s="39">
        <f t="shared" si="1118"/>
        <v>4.0720000000007875E-2</v>
      </c>
      <c r="T6055" s="39">
        <f t="shared" si="1111"/>
        <v>4.9555985287340745</v>
      </c>
      <c r="U6055" s="39">
        <f t="shared" si="1112"/>
        <v>6.6863207091924792</v>
      </c>
      <c r="V6055" s="43">
        <f t="shared" si="1113"/>
        <v>1.7306999999999999</v>
      </c>
    </row>
    <row r="6056" spans="5:22" hidden="1" x14ac:dyDescent="0.25">
      <c r="E6056" s="39">
        <f t="shared" si="1116"/>
        <v>4.0710000000007872E-2</v>
      </c>
      <c r="F6056" s="39">
        <f t="shared" si="1107"/>
        <v>4.9562071377052037</v>
      </c>
      <c r="G6056" s="39">
        <f t="shared" si="1108"/>
        <v>5.4978421267211726</v>
      </c>
      <c r="H6056" s="43">
        <f t="shared" si="1109"/>
        <v>0.54159999999999997</v>
      </c>
      <c r="L6056" s="39">
        <f t="shared" si="1117"/>
        <v>4.0710000000007872E-2</v>
      </c>
      <c r="M6056" s="39">
        <f t="shared" si="1115"/>
        <v>4.9562071377052037</v>
      </c>
      <c r="N6056" s="39">
        <f t="shared" si="1110"/>
        <v>6.5517481326367548</v>
      </c>
      <c r="O6056" s="43">
        <f t="shared" si="1114"/>
        <v>1.5954999999999999</v>
      </c>
      <c r="S6056" s="39">
        <f t="shared" si="1118"/>
        <v>4.0710000000007872E-2</v>
      </c>
      <c r="T6056" s="39">
        <f t="shared" si="1111"/>
        <v>4.9562071377052037</v>
      </c>
      <c r="U6056" s="39">
        <f t="shared" si="1112"/>
        <v>6.6863207091924792</v>
      </c>
      <c r="V6056" s="43">
        <f t="shared" si="1113"/>
        <v>1.7301</v>
      </c>
    </row>
    <row r="6057" spans="5:22" hidden="1" x14ac:dyDescent="0.25">
      <c r="E6057" s="39">
        <f t="shared" si="1116"/>
        <v>4.0700000000007869E-2</v>
      </c>
      <c r="F6057" s="39">
        <f t="shared" si="1107"/>
        <v>4.9568159709656179</v>
      </c>
      <c r="G6057" s="39">
        <f t="shared" si="1108"/>
        <v>5.4977625357051787</v>
      </c>
      <c r="H6057" s="43">
        <f t="shared" si="1109"/>
        <v>0.54090000000000005</v>
      </c>
      <c r="L6057" s="39">
        <f t="shared" si="1117"/>
        <v>4.0700000000007869E-2</v>
      </c>
      <c r="M6057" s="39">
        <f t="shared" si="1115"/>
        <v>4.9568159709656179</v>
      </c>
      <c r="N6057" s="39">
        <f t="shared" si="1110"/>
        <v>6.5516414394825748</v>
      </c>
      <c r="O6057" s="43">
        <f t="shared" si="1114"/>
        <v>1.5948</v>
      </c>
      <c r="S6057" s="39">
        <f t="shared" si="1118"/>
        <v>4.0700000000007869E-2</v>
      </c>
      <c r="T6057" s="39">
        <f t="shared" si="1111"/>
        <v>4.9568159709656179</v>
      </c>
      <c r="U6057" s="39">
        <f t="shared" si="1112"/>
        <v>6.6863207091924792</v>
      </c>
      <c r="V6057" s="43">
        <f t="shared" si="1113"/>
        <v>1.7295</v>
      </c>
    </row>
    <row r="6058" spans="5:22" hidden="1" x14ac:dyDescent="0.25">
      <c r="E6058" s="39">
        <f t="shared" si="1116"/>
        <v>4.0690000000007866E-2</v>
      </c>
      <c r="F6058" s="39">
        <f t="shared" si="1107"/>
        <v>4.9574250286531125</v>
      </c>
      <c r="G6058" s="39">
        <f t="shared" si="1108"/>
        <v>5.4976829226469714</v>
      </c>
      <c r="H6058" s="43">
        <f t="shared" si="1109"/>
        <v>0.5403</v>
      </c>
      <c r="L6058" s="39">
        <f t="shared" si="1117"/>
        <v>4.0690000000007866E-2</v>
      </c>
      <c r="M6058" s="39">
        <f t="shared" si="1115"/>
        <v>4.9574250286531125</v>
      </c>
      <c r="N6058" s="39">
        <f t="shared" si="1110"/>
        <v>6.5515347201106406</v>
      </c>
      <c r="O6058" s="43">
        <f t="shared" si="1114"/>
        <v>1.5941000000000001</v>
      </c>
      <c r="S6058" s="39">
        <f t="shared" si="1118"/>
        <v>4.0690000000007866E-2</v>
      </c>
      <c r="T6058" s="39">
        <f t="shared" si="1111"/>
        <v>4.9574250286531125</v>
      </c>
      <c r="U6058" s="39">
        <f t="shared" si="1112"/>
        <v>6.6863207091924792</v>
      </c>
      <c r="V6058" s="43">
        <f t="shared" si="1113"/>
        <v>1.7289000000000001</v>
      </c>
    </row>
    <row r="6059" spans="5:22" hidden="1" x14ac:dyDescent="0.25">
      <c r="E6059" s="39">
        <f t="shared" si="1116"/>
        <v>4.0680000000007863E-2</v>
      </c>
      <c r="F6059" s="39">
        <f t="shared" si="1107"/>
        <v>4.9580343109056004</v>
      </c>
      <c r="G6059" s="39">
        <f t="shared" si="1108"/>
        <v>5.497603287535255</v>
      </c>
      <c r="H6059" s="43">
        <f t="shared" si="1109"/>
        <v>0.53959999999999997</v>
      </c>
      <c r="L6059" s="39">
        <f t="shared" si="1117"/>
        <v>4.0680000000007863E-2</v>
      </c>
      <c r="M6059" s="39">
        <f t="shared" si="1115"/>
        <v>4.9580343109056004</v>
      </c>
      <c r="N6059" s="39">
        <f t="shared" si="1110"/>
        <v>6.5514279745080621</v>
      </c>
      <c r="O6059" s="43">
        <f t="shared" si="1114"/>
        <v>1.5933999999999999</v>
      </c>
      <c r="S6059" s="39">
        <f t="shared" si="1118"/>
        <v>4.0680000000007863E-2</v>
      </c>
      <c r="T6059" s="39">
        <f t="shared" si="1111"/>
        <v>4.9580343109056004</v>
      </c>
      <c r="U6059" s="39">
        <f t="shared" si="1112"/>
        <v>6.6863207091924792</v>
      </c>
      <c r="V6059" s="43">
        <f t="shared" si="1113"/>
        <v>1.7282999999999999</v>
      </c>
    </row>
    <row r="6060" spans="5:22" hidden="1" x14ac:dyDescent="0.25">
      <c r="E6060" s="39">
        <f t="shared" si="1116"/>
        <v>4.067000000000786E-2</v>
      </c>
      <c r="F6060" s="39">
        <f t="shared" si="1107"/>
        <v>4.9586438178611161</v>
      </c>
      <c r="G6060" s="39">
        <f t="shared" si="1108"/>
        <v>5.4975236303587254</v>
      </c>
      <c r="H6060" s="43">
        <f t="shared" si="1109"/>
        <v>0.53890000000000005</v>
      </c>
      <c r="L6060" s="39">
        <f t="shared" si="1117"/>
        <v>4.067000000000786E-2</v>
      </c>
      <c r="M6060" s="39">
        <f t="shared" si="1115"/>
        <v>4.9586438178611161</v>
      </c>
      <c r="N6060" s="39">
        <f t="shared" si="1110"/>
        <v>6.551321202661943</v>
      </c>
      <c r="O6060" s="43">
        <f t="shared" si="1114"/>
        <v>1.5927</v>
      </c>
      <c r="S6060" s="39">
        <f t="shared" si="1118"/>
        <v>4.067000000000786E-2</v>
      </c>
      <c r="T6060" s="39">
        <f t="shared" si="1111"/>
        <v>4.9586438178611161</v>
      </c>
      <c r="U6060" s="39">
        <f t="shared" si="1112"/>
        <v>6.6863207091924792</v>
      </c>
      <c r="V6060" s="43">
        <f t="shared" si="1113"/>
        <v>1.7277</v>
      </c>
    </row>
    <row r="6061" spans="5:22" hidden="1" x14ac:dyDescent="0.25">
      <c r="E6061" s="39">
        <f t="shared" si="1116"/>
        <v>4.0660000000007857E-2</v>
      </c>
      <c r="F6061" s="39">
        <f t="shared" si="1107"/>
        <v>4.9592535496578085</v>
      </c>
      <c r="G6061" s="39">
        <f t="shared" si="1108"/>
        <v>5.4974439511060682</v>
      </c>
      <c r="H6061" s="43">
        <f t="shared" si="1109"/>
        <v>0.53820000000000001</v>
      </c>
      <c r="L6061" s="39">
        <f t="shared" si="1117"/>
        <v>4.0660000000007857E-2</v>
      </c>
      <c r="M6061" s="39">
        <f t="shared" si="1115"/>
        <v>4.9592535496578085</v>
      </c>
      <c r="N6061" s="39">
        <f t="shared" si="1110"/>
        <v>6.5512144045593743</v>
      </c>
      <c r="O6061" s="43">
        <f t="shared" si="1114"/>
        <v>1.5920000000000001</v>
      </c>
      <c r="S6061" s="39">
        <f t="shared" si="1118"/>
        <v>4.0660000000007857E-2</v>
      </c>
      <c r="T6061" s="39">
        <f t="shared" si="1111"/>
        <v>4.9592535496578085</v>
      </c>
      <c r="U6061" s="39">
        <f t="shared" si="1112"/>
        <v>6.6863207091924792</v>
      </c>
      <c r="V6061" s="43">
        <f t="shared" si="1113"/>
        <v>1.7271000000000001</v>
      </c>
    </row>
    <row r="6062" spans="5:22" hidden="1" x14ac:dyDescent="0.25">
      <c r="E6062" s="39">
        <f t="shared" si="1116"/>
        <v>4.0650000000007853E-2</v>
      </c>
      <c r="F6062" s="39">
        <f t="shared" si="1107"/>
        <v>4.9598635064339494</v>
      </c>
      <c r="G6062" s="39">
        <f t="shared" si="1108"/>
        <v>5.4973642497659627</v>
      </c>
      <c r="H6062" s="43">
        <f t="shared" si="1109"/>
        <v>0.53749999999999998</v>
      </c>
      <c r="L6062" s="39">
        <f t="shared" si="1117"/>
        <v>4.0650000000007853E-2</v>
      </c>
      <c r="M6062" s="39">
        <f t="shared" si="1115"/>
        <v>4.9598635064339494</v>
      </c>
      <c r="N6062" s="39">
        <f t="shared" si="1110"/>
        <v>6.5511075801874421</v>
      </c>
      <c r="O6062" s="43">
        <f t="shared" si="1114"/>
        <v>1.5911999999999999</v>
      </c>
      <c r="S6062" s="39">
        <f t="shared" si="1118"/>
        <v>4.0650000000007853E-2</v>
      </c>
      <c r="T6062" s="39">
        <f t="shared" si="1111"/>
        <v>4.9598635064339494</v>
      </c>
      <c r="U6062" s="39">
        <f t="shared" si="1112"/>
        <v>6.6863207091924792</v>
      </c>
      <c r="V6062" s="43">
        <f t="shared" si="1113"/>
        <v>1.7264999999999999</v>
      </c>
    </row>
    <row r="6063" spans="5:22" hidden="1" x14ac:dyDescent="0.25">
      <c r="E6063" s="39">
        <f t="shared" si="1116"/>
        <v>4.064000000000785E-2</v>
      </c>
      <c r="F6063" s="39">
        <f t="shared" si="1107"/>
        <v>4.9604736883279275</v>
      </c>
      <c r="G6063" s="39">
        <f t="shared" si="1108"/>
        <v>5.4972845263270784</v>
      </c>
      <c r="H6063" s="43">
        <f t="shared" si="1109"/>
        <v>0.53680000000000005</v>
      </c>
      <c r="L6063" s="39">
        <f t="shared" si="1117"/>
        <v>4.064000000000785E-2</v>
      </c>
      <c r="M6063" s="39">
        <f t="shared" si="1115"/>
        <v>4.9604736883279275</v>
      </c>
      <c r="N6063" s="39">
        <f t="shared" si="1110"/>
        <v>6.551000729533218</v>
      </c>
      <c r="O6063" s="43">
        <f t="shared" si="1114"/>
        <v>1.5905</v>
      </c>
      <c r="S6063" s="39">
        <f t="shared" si="1118"/>
        <v>4.064000000000785E-2</v>
      </c>
      <c r="T6063" s="39">
        <f t="shared" si="1111"/>
        <v>4.9604736883279275</v>
      </c>
      <c r="U6063" s="39">
        <f t="shared" si="1112"/>
        <v>6.6863207091924792</v>
      </c>
      <c r="V6063" s="43">
        <f t="shared" si="1113"/>
        <v>1.7258</v>
      </c>
    </row>
    <row r="6064" spans="5:22" hidden="1" x14ac:dyDescent="0.25">
      <c r="E6064" s="39">
        <f t="shared" si="1116"/>
        <v>4.0630000000007847E-2</v>
      </c>
      <c r="F6064" s="39">
        <f t="shared" si="1107"/>
        <v>4.9610840954782516</v>
      </c>
      <c r="G6064" s="39">
        <f t="shared" si="1108"/>
        <v>5.4972047807780777</v>
      </c>
      <c r="H6064" s="43">
        <f t="shared" si="1109"/>
        <v>0.53610000000000002</v>
      </c>
      <c r="L6064" s="39">
        <f t="shared" si="1117"/>
        <v>4.0630000000007847E-2</v>
      </c>
      <c r="M6064" s="39">
        <f t="shared" si="1115"/>
        <v>4.9610840954782516</v>
      </c>
      <c r="N6064" s="39">
        <f t="shared" si="1110"/>
        <v>6.5508938525837666</v>
      </c>
      <c r="O6064" s="43">
        <f t="shared" si="1114"/>
        <v>1.5898000000000001</v>
      </c>
      <c r="S6064" s="39">
        <f t="shared" si="1118"/>
        <v>4.0630000000007847E-2</v>
      </c>
      <c r="T6064" s="39">
        <f t="shared" si="1111"/>
        <v>4.9610840954782516</v>
      </c>
      <c r="U6064" s="39">
        <f t="shared" si="1112"/>
        <v>6.6863207091924792</v>
      </c>
      <c r="V6064" s="43">
        <f t="shared" si="1113"/>
        <v>1.7252000000000001</v>
      </c>
    </row>
    <row r="6065" spans="5:22" hidden="1" x14ac:dyDescent="0.25">
      <c r="E6065" s="39">
        <f t="shared" si="1116"/>
        <v>4.0620000000007844E-2</v>
      </c>
      <c r="F6065" s="39">
        <f t="shared" si="1107"/>
        <v>4.9616947280235486</v>
      </c>
      <c r="G6065" s="39">
        <f t="shared" si="1108"/>
        <v>5.4971250131076124</v>
      </c>
      <c r="H6065" s="43">
        <f t="shared" si="1109"/>
        <v>0.53539999999999999</v>
      </c>
      <c r="L6065" s="39">
        <f t="shared" si="1117"/>
        <v>4.0620000000007844E-2</v>
      </c>
      <c r="M6065" s="39">
        <f t="shared" si="1115"/>
        <v>4.9616947280235486</v>
      </c>
      <c r="N6065" s="39">
        <f t="shared" si="1110"/>
        <v>6.5507869493261426</v>
      </c>
      <c r="O6065" s="43">
        <f t="shared" si="1114"/>
        <v>1.5891</v>
      </c>
      <c r="S6065" s="39">
        <f t="shared" si="1118"/>
        <v>4.0620000000007844E-2</v>
      </c>
      <c r="T6065" s="39">
        <f t="shared" si="1111"/>
        <v>4.9616947280235486</v>
      </c>
      <c r="U6065" s="39">
        <f t="shared" si="1112"/>
        <v>6.6863207091924792</v>
      </c>
      <c r="V6065" s="43">
        <f t="shared" si="1113"/>
        <v>1.7245999999999999</v>
      </c>
    </row>
    <row r="6066" spans="5:22" hidden="1" x14ac:dyDescent="0.25">
      <c r="E6066" s="39">
        <f t="shared" si="1116"/>
        <v>4.0610000000007841E-2</v>
      </c>
      <c r="F6066" s="39">
        <f t="shared" si="1107"/>
        <v>4.9623055861025671</v>
      </c>
      <c r="G6066" s="39">
        <f t="shared" si="1108"/>
        <v>5.497045223304327</v>
      </c>
      <c r="H6066" s="43">
        <f t="shared" si="1109"/>
        <v>0.53469999999999995</v>
      </c>
      <c r="L6066" s="39">
        <f t="shared" si="1117"/>
        <v>4.0610000000007841E-2</v>
      </c>
      <c r="M6066" s="39">
        <f t="shared" si="1115"/>
        <v>4.9623055861025671</v>
      </c>
      <c r="N6066" s="39">
        <f t="shared" si="1110"/>
        <v>6.550680019747392</v>
      </c>
      <c r="O6066" s="43">
        <f t="shared" si="1114"/>
        <v>1.5884</v>
      </c>
      <c r="S6066" s="39">
        <f t="shared" si="1118"/>
        <v>4.0610000000007841E-2</v>
      </c>
      <c r="T6066" s="39">
        <f t="shared" si="1111"/>
        <v>4.9623055861025671</v>
      </c>
      <c r="U6066" s="39">
        <f t="shared" si="1112"/>
        <v>6.6863207091924792</v>
      </c>
      <c r="V6066" s="43">
        <f t="shared" si="1113"/>
        <v>1.724</v>
      </c>
    </row>
    <row r="6067" spans="5:22" hidden="1" x14ac:dyDescent="0.25">
      <c r="E6067" s="39">
        <f t="shared" si="1116"/>
        <v>4.0600000000007838E-2</v>
      </c>
      <c r="F6067" s="39">
        <f t="shared" si="1107"/>
        <v>4.962916669854172</v>
      </c>
      <c r="G6067" s="39">
        <f t="shared" si="1108"/>
        <v>5.4969654113568565</v>
      </c>
      <c r="H6067" s="43">
        <f t="shared" si="1109"/>
        <v>0.53400000000000003</v>
      </c>
      <c r="L6067" s="39">
        <f t="shared" si="1117"/>
        <v>4.0600000000007838E-2</v>
      </c>
      <c r="M6067" s="39">
        <f t="shared" si="1115"/>
        <v>4.962916669854172</v>
      </c>
      <c r="N6067" s="39">
        <f t="shared" si="1110"/>
        <v>6.5505730638345492</v>
      </c>
      <c r="O6067" s="43">
        <f t="shared" si="1114"/>
        <v>1.5876999999999999</v>
      </c>
      <c r="S6067" s="39">
        <f t="shared" si="1118"/>
        <v>4.0600000000007838E-2</v>
      </c>
      <c r="T6067" s="39">
        <f t="shared" si="1111"/>
        <v>4.962916669854172</v>
      </c>
      <c r="U6067" s="39">
        <f t="shared" si="1112"/>
        <v>6.6863207091924792</v>
      </c>
      <c r="V6067" s="43">
        <f t="shared" si="1113"/>
        <v>1.7234</v>
      </c>
    </row>
    <row r="6068" spans="5:22" hidden="1" x14ac:dyDescent="0.25">
      <c r="E6068" s="39">
        <f t="shared" si="1116"/>
        <v>4.0590000000007835E-2</v>
      </c>
      <c r="F6068" s="39">
        <f t="shared" si="1107"/>
        <v>4.9635279794173526</v>
      </c>
      <c r="G6068" s="39">
        <f t="shared" si="1108"/>
        <v>5.4968855772538285</v>
      </c>
      <c r="H6068" s="43">
        <f t="shared" si="1109"/>
        <v>0.53339999999999999</v>
      </c>
      <c r="L6068" s="39">
        <f t="shared" si="1117"/>
        <v>4.0590000000007835E-2</v>
      </c>
      <c r="M6068" s="39">
        <f t="shared" si="1115"/>
        <v>4.9635279794173526</v>
      </c>
      <c r="N6068" s="39">
        <f t="shared" si="1110"/>
        <v>6.5504660815746405</v>
      </c>
      <c r="O6068" s="43">
        <f t="shared" si="1114"/>
        <v>1.5869</v>
      </c>
      <c r="S6068" s="39">
        <f t="shared" si="1118"/>
        <v>4.0590000000007835E-2</v>
      </c>
      <c r="T6068" s="39">
        <f t="shared" si="1111"/>
        <v>4.9635279794173526</v>
      </c>
      <c r="U6068" s="39">
        <f t="shared" si="1112"/>
        <v>6.6863207091924792</v>
      </c>
      <c r="V6068" s="43">
        <f t="shared" si="1113"/>
        <v>1.7228000000000001</v>
      </c>
    </row>
    <row r="6069" spans="5:22" hidden="1" x14ac:dyDescent="0.25">
      <c r="E6069" s="39">
        <f t="shared" si="1116"/>
        <v>4.0580000000007832E-2</v>
      </c>
      <c r="F6069" s="39">
        <f t="shared" si="1107"/>
        <v>4.9641395149312135</v>
      </c>
      <c r="G6069" s="39">
        <f t="shared" si="1108"/>
        <v>5.4968057209838621</v>
      </c>
      <c r="H6069" s="43">
        <f t="shared" si="1109"/>
        <v>0.53269999999999995</v>
      </c>
      <c r="L6069" s="39">
        <f t="shared" si="1117"/>
        <v>4.0580000000007832E-2</v>
      </c>
      <c r="M6069" s="39">
        <f t="shared" si="1115"/>
        <v>4.9641395149312135</v>
      </c>
      <c r="N6069" s="39">
        <f t="shared" si="1110"/>
        <v>6.5503590729546817</v>
      </c>
      <c r="O6069" s="43">
        <f t="shared" si="1114"/>
        <v>1.5862000000000001</v>
      </c>
      <c r="S6069" s="39">
        <f t="shared" si="1118"/>
        <v>4.0580000000007832E-2</v>
      </c>
      <c r="T6069" s="39">
        <f t="shared" si="1111"/>
        <v>4.9641395149312135</v>
      </c>
      <c r="U6069" s="39">
        <f t="shared" si="1112"/>
        <v>6.6863207091924792</v>
      </c>
      <c r="V6069" s="43">
        <f t="shared" si="1113"/>
        <v>1.7222</v>
      </c>
    </row>
    <row r="6070" spans="5:22" hidden="1" x14ac:dyDescent="0.25">
      <c r="E6070" s="39">
        <f t="shared" si="1116"/>
        <v>4.0570000000007829E-2</v>
      </c>
      <c r="F6070" s="39">
        <f t="shared" si="1107"/>
        <v>4.9647512765349813</v>
      </c>
      <c r="G6070" s="39">
        <f t="shared" si="1108"/>
        <v>5.4967258425355672</v>
      </c>
      <c r="H6070" s="43">
        <f t="shared" si="1109"/>
        <v>0.53200000000000003</v>
      </c>
      <c r="L6070" s="39">
        <f t="shared" si="1117"/>
        <v>4.0570000000007829E-2</v>
      </c>
      <c r="M6070" s="39">
        <f t="shared" si="1115"/>
        <v>4.9647512765349813</v>
      </c>
      <c r="N6070" s="39">
        <f t="shared" si="1110"/>
        <v>6.5502520379616813</v>
      </c>
      <c r="O6070" s="43">
        <f t="shared" si="1114"/>
        <v>1.5854999999999999</v>
      </c>
      <c r="S6070" s="39">
        <f t="shared" si="1118"/>
        <v>4.0570000000007829E-2</v>
      </c>
      <c r="T6070" s="39">
        <f t="shared" si="1111"/>
        <v>4.9647512765349813</v>
      </c>
      <c r="U6070" s="39">
        <f t="shared" si="1112"/>
        <v>6.6863207091924792</v>
      </c>
      <c r="V6070" s="43">
        <f t="shared" si="1113"/>
        <v>1.7216</v>
      </c>
    </row>
    <row r="6071" spans="5:22" hidden="1" x14ac:dyDescent="0.25">
      <c r="E6071" s="39">
        <f t="shared" si="1116"/>
        <v>4.0560000000007826E-2</v>
      </c>
      <c r="F6071" s="39">
        <f t="shared" si="1107"/>
        <v>4.9653632643680039</v>
      </c>
      <c r="G6071" s="39">
        <f t="shared" si="1108"/>
        <v>5.4966459418975431</v>
      </c>
      <c r="H6071" s="43">
        <f t="shared" si="1109"/>
        <v>0.53129999999999999</v>
      </c>
      <c r="L6071" s="39">
        <f t="shared" si="1117"/>
        <v>4.0560000000007826E-2</v>
      </c>
      <c r="M6071" s="39">
        <f t="shared" si="1115"/>
        <v>4.9653632643680039</v>
      </c>
      <c r="N6071" s="39">
        <f t="shared" si="1110"/>
        <v>6.5501449765826347</v>
      </c>
      <c r="O6071" s="43">
        <f t="shared" si="1114"/>
        <v>1.5848</v>
      </c>
      <c r="S6071" s="39">
        <f t="shared" si="1118"/>
        <v>4.0560000000007826E-2</v>
      </c>
      <c r="T6071" s="39">
        <f t="shared" si="1111"/>
        <v>4.9653632643680039</v>
      </c>
      <c r="U6071" s="39">
        <f t="shared" si="1112"/>
        <v>6.6863207091924792</v>
      </c>
      <c r="V6071" s="43">
        <f t="shared" si="1113"/>
        <v>1.7210000000000001</v>
      </c>
    </row>
    <row r="6072" spans="5:22" hidden="1" x14ac:dyDescent="0.25">
      <c r="E6072" s="39">
        <f t="shared" si="1116"/>
        <v>4.0550000000007823E-2</v>
      </c>
      <c r="F6072" s="39">
        <f t="shared" si="1107"/>
        <v>4.9659754785697476</v>
      </c>
      <c r="G6072" s="39">
        <f t="shared" si="1108"/>
        <v>5.4965660190583847</v>
      </c>
      <c r="H6072" s="43">
        <f t="shared" si="1109"/>
        <v>0.53059999999999996</v>
      </c>
      <c r="L6072" s="39">
        <f t="shared" si="1117"/>
        <v>4.0550000000007823E-2</v>
      </c>
      <c r="M6072" s="39">
        <f t="shared" si="1115"/>
        <v>4.9659754785697476</v>
      </c>
      <c r="N6072" s="39">
        <f t="shared" si="1110"/>
        <v>6.5500378888045292</v>
      </c>
      <c r="O6072" s="43">
        <f t="shared" si="1114"/>
        <v>1.5841000000000001</v>
      </c>
      <c r="S6072" s="39">
        <f t="shared" si="1118"/>
        <v>4.0550000000007823E-2</v>
      </c>
      <c r="T6072" s="39">
        <f t="shared" si="1111"/>
        <v>4.9659754785697476</v>
      </c>
      <c r="U6072" s="39">
        <f t="shared" si="1112"/>
        <v>6.6863207091924792</v>
      </c>
      <c r="V6072" s="43">
        <f t="shared" si="1113"/>
        <v>1.7202999999999999</v>
      </c>
    </row>
    <row r="6073" spans="5:22" hidden="1" x14ac:dyDescent="0.25">
      <c r="E6073" s="39">
        <f t="shared" si="1116"/>
        <v>4.054000000000782E-2</v>
      </c>
      <c r="F6073" s="39">
        <f t="shared" si="1107"/>
        <v>4.9665879192797986</v>
      </c>
      <c r="G6073" s="39">
        <f t="shared" si="1108"/>
        <v>5.4964860740066745</v>
      </c>
      <c r="H6073" s="43">
        <f t="shared" si="1109"/>
        <v>0.52990000000000004</v>
      </c>
      <c r="L6073" s="39">
        <f t="shared" si="1117"/>
        <v>4.054000000000782E-2</v>
      </c>
      <c r="M6073" s="39">
        <f t="shared" si="1115"/>
        <v>4.9665879192797986</v>
      </c>
      <c r="N6073" s="39">
        <f t="shared" si="1110"/>
        <v>6.5499307746143449</v>
      </c>
      <c r="O6073" s="43">
        <f t="shared" si="1114"/>
        <v>1.5832999999999999</v>
      </c>
      <c r="S6073" s="39">
        <f t="shared" si="1118"/>
        <v>4.054000000000782E-2</v>
      </c>
      <c r="T6073" s="39">
        <f t="shared" si="1111"/>
        <v>4.9665879192797986</v>
      </c>
      <c r="U6073" s="39">
        <f t="shared" si="1112"/>
        <v>6.6863207091924792</v>
      </c>
      <c r="V6073" s="43">
        <f t="shared" si="1113"/>
        <v>1.7197</v>
      </c>
    </row>
    <row r="6074" spans="5:22" hidden="1" x14ac:dyDescent="0.25">
      <c r="E6074" s="39">
        <f t="shared" si="1116"/>
        <v>4.0530000000007817E-2</v>
      </c>
      <c r="F6074" s="39">
        <f t="shared" si="1107"/>
        <v>4.9672005866378663</v>
      </c>
      <c r="G6074" s="39">
        <f t="shared" si="1108"/>
        <v>5.4964061067309888</v>
      </c>
      <c r="H6074" s="43">
        <f t="shared" si="1109"/>
        <v>0.5292</v>
      </c>
      <c r="L6074" s="39">
        <f t="shared" si="1117"/>
        <v>4.0530000000007817E-2</v>
      </c>
      <c r="M6074" s="39">
        <f t="shared" si="1115"/>
        <v>4.9672005866378663</v>
      </c>
      <c r="N6074" s="39">
        <f t="shared" si="1110"/>
        <v>6.5498236339990479</v>
      </c>
      <c r="O6074" s="43">
        <f t="shared" si="1114"/>
        <v>1.5826</v>
      </c>
      <c r="S6074" s="39">
        <f t="shared" si="1118"/>
        <v>4.0530000000007817E-2</v>
      </c>
      <c r="T6074" s="39">
        <f t="shared" si="1111"/>
        <v>4.9672005866378663</v>
      </c>
      <c r="U6074" s="39">
        <f t="shared" si="1112"/>
        <v>6.6863207091924792</v>
      </c>
      <c r="V6074" s="43">
        <f t="shared" si="1113"/>
        <v>1.7191000000000001</v>
      </c>
    </row>
    <row r="6075" spans="5:22" hidden="1" x14ac:dyDescent="0.25">
      <c r="E6075" s="39">
        <f t="shared" si="1116"/>
        <v>4.0520000000007814E-2</v>
      </c>
      <c r="F6075" s="39">
        <f t="shared" si="1107"/>
        <v>4.9678134807837777</v>
      </c>
      <c r="G6075" s="39">
        <f t="shared" si="1108"/>
        <v>5.4963261172198941</v>
      </c>
      <c r="H6075" s="43">
        <f t="shared" si="1109"/>
        <v>0.52849999999999997</v>
      </c>
      <c r="L6075" s="39">
        <f t="shared" si="1117"/>
        <v>4.0520000000007814E-2</v>
      </c>
      <c r="M6075" s="39">
        <f t="shared" si="1115"/>
        <v>4.9678134807837777</v>
      </c>
      <c r="N6075" s="39">
        <f t="shared" si="1110"/>
        <v>6.5497164669455978</v>
      </c>
      <c r="O6075" s="43">
        <f t="shared" si="1114"/>
        <v>1.5819000000000001</v>
      </c>
      <c r="S6075" s="39">
        <f t="shared" si="1118"/>
        <v>4.0520000000007814E-2</v>
      </c>
      <c r="T6075" s="39">
        <f t="shared" si="1111"/>
        <v>4.9678134807837777</v>
      </c>
      <c r="U6075" s="39">
        <f t="shared" si="1112"/>
        <v>6.6863207091924792</v>
      </c>
      <c r="V6075" s="43">
        <f t="shared" si="1113"/>
        <v>1.7184999999999999</v>
      </c>
    </row>
    <row r="6076" spans="5:22" hidden="1" x14ac:dyDescent="0.25">
      <c r="E6076" s="39">
        <f t="shared" si="1116"/>
        <v>4.0510000000007811E-2</v>
      </c>
      <c r="F6076" s="39">
        <f t="shared" si="1107"/>
        <v>4.9684266018574839</v>
      </c>
      <c r="G6076" s="39">
        <f t="shared" si="1108"/>
        <v>5.4962461054619478</v>
      </c>
      <c r="H6076" s="43">
        <f t="shared" si="1109"/>
        <v>0.52780000000000005</v>
      </c>
      <c r="L6076" s="39">
        <f t="shared" si="1117"/>
        <v>4.0510000000007811E-2</v>
      </c>
      <c r="M6076" s="39">
        <f t="shared" si="1115"/>
        <v>4.9684266018574839</v>
      </c>
      <c r="N6076" s="39">
        <f t="shared" si="1110"/>
        <v>6.549609273440943</v>
      </c>
      <c r="O6076" s="43">
        <f t="shared" si="1114"/>
        <v>1.5811999999999999</v>
      </c>
      <c r="S6076" s="39">
        <f t="shared" si="1118"/>
        <v>4.0510000000007811E-2</v>
      </c>
      <c r="T6076" s="39">
        <f t="shared" si="1111"/>
        <v>4.9684266018574839</v>
      </c>
      <c r="U6076" s="39">
        <f t="shared" si="1112"/>
        <v>6.6863207091924792</v>
      </c>
      <c r="V6076" s="43">
        <f t="shared" si="1113"/>
        <v>1.7179</v>
      </c>
    </row>
    <row r="6077" spans="5:22" hidden="1" x14ac:dyDescent="0.25">
      <c r="E6077" s="39">
        <f t="shared" si="1116"/>
        <v>4.0500000000007808E-2</v>
      </c>
      <c r="F6077" s="39">
        <f t="shared" si="1107"/>
        <v>4.9690399499990541</v>
      </c>
      <c r="G6077" s="39">
        <f t="shared" si="1108"/>
        <v>5.4961660714457006</v>
      </c>
      <c r="H6077" s="43">
        <f t="shared" si="1109"/>
        <v>0.52710000000000001</v>
      </c>
      <c r="L6077" s="39">
        <f t="shared" si="1117"/>
        <v>4.0500000000007808E-2</v>
      </c>
      <c r="M6077" s="39">
        <f t="shared" si="1115"/>
        <v>4.9690399499990541</v>
      </c>
      <c r="N6077" s="39">
        <f t="shared" si="1110"/>
        <v>6.5495020534720236</v>
      </c>
      <c r="O6077" s="43">
        <f t="shared" si="1114"/>
        <v>1.5805</v>
      </c>
      <c r="S6077" s="39">
        <f t="shared" si="1118"/>
        <v>4.0500000000007808E-2</v>
      </c>
      <c r="T6077" s="39">
        <f t="shared" si="1111"/>
        <v>4.9690399499990541</v>
      </c>
      <c r="U6077" s="39">
        <f t="shared" si="1112"/>
        <v>6.6863207091924792</v>
      </c>
      <c r="V6077" s="43">
        <f t="shared" si="1113"/>
        <v>1.7173</v>
      </c>
    </row>
    <row r="6078" spans="5:22" hidden="1" x14ac:dyDescent="0.25">
      <c r="E6078" s="39">
        <f t="shared" si="1116"/>
        <v>4.0490000000007804E-2</v>
      </c>
      <c r="F6078" s="39">
        <f t="shared" si="1107"/>
        <v>4.9696535253486793</v>
      </c>
      <c r="G6078" s="39">
        <f t="shared" si="1108"/>
        <v>5.4960860151596922</v>
      </c>
      <c r="H6078" s="43">
        <f t="shared" si="1109"/>
        <v>0.52639999999999998</v>
      </c>
      <c r="L6078" s="39">
        <f t="shared" si="1117"/>
        <v>4.0490000000007804E-2</v>
      </c>
      <c r="M6078" s="39">
        <f t="shared" si="1115"/>
        <v>4.9696535253486793</v>
      </c>
      <c r="N6078" s="39">
        <f t="shared" si="1110"/>
        <v>6.5493948070257684</v>
      </c>
      <c r="O6078" s="43">
        <f t="shared" si="1114"/>
        <v>1.5797000000000001</v>
      </c>
      <c r="S6078" s="39">
        <f t="shared" si="1118"/>
        <v>4.0490000000007804E-2</v>
      </c>
      <c r="T6078" s="39">
        <f t="shared" si="1111"/>
        <v>4.9696535253486793</v>
      </c>
      <c r="U6078" s="39">
        <f t="shared" si="1112"/>
        <v>6.6863207091924792</v>
      </c>
      <c r="V6078" s="43">
        <f t="shared" si="1113"/>
        <v>1.7166999999999999</v>
      </c>
    </row>
    <row r="6079" spans="5:22" hidden="1" x14ac:dyDescent="0.25">
      <c r="E6079" s="39">
        <f t="shared" si="1116"/>
        <v>4.0480000000007801E-2</v>
      </c>
      <c r="F6079" s="39">
        <f t="shared" ref="F6079:F6142" si="1119">1/SQRT($E6079)</f>
        <v>4.9702673280466723</v>
      </c>
      <c r="G6079" s="39">
        <f t="shared" ref="G6079:G6142" si="1120">-2*LOG10(((2.51/($L$40*(SQRT(E6079))))+(0.269*($L$37/$E$25))))</f>
        <v>5.4960059365924554</v>
      </c>
      <c r="H6079" s="43">
        <f t="shared" ref="H6079:H6142" si="1121">ROUND(ABS(F6079-G6079),4)</f>
        <v>0.52569999999999995</v>
      </c>
      <c r="L6079" s="39">
        <f t="shared" si="1117"/>
        <v>4.0480000000007801E-2</v>
      </c>
      <c r="M6079" s="39">
        <f t="shared" si="1115"/>
        <v>4.9702673280466723</v>
      </c>
      <c r="N6079" s="39">
        <f t="shared" ref="N6079:N6142" si="1122">2*LOG10(($L$40*(SQRT(L6079))))</f>
        <v>6.549287534089097</v>
      </c>
      <c r="O6079" s="43">
        <f t="shared" si="1114"/>
        <v>1.579</v>
      </c>
      <c r="S6079" s="39">
        <f t="shared" si="1118"/>
        <v>4.0480000000007801E-2</v>
      </c>
      <c r="T6079" s="39">
        <f t="shared" ref="T6079:T6142" si="1123">1/SQRT($S6079)</f>
        <v>4.9702673280466723</v>
      </c>
      <c r="U6079" s="39">
        <f t="shared" ref="U6079:U6142" si="1124">2*LOG10(((3.71/($L$37/$E$25))))</f>
        <v>6.6863207091924792</v>
      </c>
      <c r="V6079" s="43">
        <f t="shared" ref="V6079:V6142" si="1125">ROUND(ABS(T6079-U6079),4)</f>
        <v>1.7161</v>
      </c>
    </row>
    <row r="6080" spans="5:22" hidden="1" x14ac:dyDescent="0.25">
      <c r="E6080" s="39">
        <f t="shared" si="1116"/>
        <v>4.0470000000007798E-2</v>
      </c>
      <c r="F6080" s="39">
        <f t="shared" si="1119"/>
        <v>4.9708813582334672</v>
      </c>
      <c r="G6080" s="39">
        <f t="shared" si="1120"/>
        <v>5.4959258357325131</v>
      </c>
      <c r="H6080" s="43">
        <f t="shared" si="1121"/>
        <v>0.52500000000000002</v>
      </c>
      <c r="L6080" s="39">
        <f t="shared" si="1117"/>
        <v>4.0470000000007798E-2</v>
      </c>
      <c r="M6080" s="39">
        <f t="shared" si="1115"/>
        <v>4.9708813582334672</v>
      </c>
      <c r="N6080" s="39">
        <f t="shared" si="1122"/>
        <v>6.5491802346489214</v>
      </c>
      <c r="O6080" s="43">
        <f t="shared" ref="O6080:O6143" si="1126">ROUND(ABS(M6080-N6080),4)</f>
        <v>1.5783</v>
      </c>
      <c r="S6080" s="39">
        <f t="shared" si="1118"/>
        <v>4.0470000000007798E-2</v>
      </c>
      <c r="T6080" s="39">
        <f t="shared" si="1123"/>
        <v>4.9708813582334672</v>
      </c>
      <c r="U6080" s="39">
        <f t="shared" si="1124"/>
        <v>6.6863207091924792</v>
      </c>
      <c r="V6080" s="43">
        <f t="shared" si="1125"/>
        <v>1.7154</v>
      </c>
    </row>
    <row r="6081" spans="5:22" hidden="1" x14ac:dyDescent="0.25">
      <c r="E6081" s="39">
        <f t="shared" si="1116"/>
        <v>4.0460000000007795E-2</v>
      </c>
      <c r="F6081" s="39">
        <f t="shared" si="1119"/>
        <v>4.9714956160496184</v>
      </c>
      <c r="G6081" s="39">
        <f t="shared" si="1120"/>
        <v>5.4958457125683795</v>
      </c>
      <c r="H6081" s="43">
        <f t="shared" si="1121"/>
        <v>0.52439999999999998</v>
      </c>
      <c r="L6081" s="39">
        <f t="shared" si="1117"/>
        <v>4.0460000000007795E-2</v>
      </c>
      <c r="M6081" s="39">
        <f t="shared" ref="M6081:M6144" si="1127">1/SQRT($L6081)</f>
        <v>4.9714956160496184</v>
      </c>
      <c r="N6081" s="39">
        <f t="shared" si="1122"/>
        <v>6.5490729086921409</v>
      </c>
      <c r="O6081" s="43">
        <f t="shared" si="1126"/>
        <v>1.5775999999999999</v>
      </c>
      <c r="S6081" s="39">
        <f t="shared" si="1118"/>
        <v>4.0460000000007795E-2</v>
      </c>
      <c r="T6081" s="39">
        <f t="shared" si="1123"/>
        <v>4.9714956160496184</v>
      </c>
      <c r="U6081" s="39">
        <f t="shared" si="1124"/>
        <v>6.6863207091924792</v>
      </c>
      <c r="V6081" s="43">
        <f t="shared" si="1125"/>
        <v>1.7148000000000001</v>
      </c>
    </row>
    <row r="6082" spans="5:22" hidden="1" x14ac:dyDescent="0.25">
      <c r="E6082" s="39">
        <f t="shared" si="1116"/>
        <v>4.0450000000007792E-2</v>
      </c>
      <c r="F6082" s="39">
        <f t="shared" si="1119"/>
        <v>4.9721101016358045</v>
      </c>
      <c r="G6082" s="39">
        <f t="shared" si="1120"/>
        <v>5.4957655670885623</v>
      </c>
      <c r="H6082" s="43">
        <f t="shared" si="1121"/>
        <v>0.52370000000000005</v>
      </c>
      <c r="L6082" s="39">
        <f t="shared" si="1117"/>
        <v>4.0450000000007792E-2</v>
      </c>
      <c r="M6082" s="39">
        <f t="shared" si="1127"/>
        <v>4.9721101016358045</v>
      </c>
      <c r="N6082" s="39">
        <f t="shared" si="1122"/>
        <v>6.5489655562056459</v>
      </c>
      <c r="O6082" s="43">
        <f t="shared" si="1126"/>
        <v>1.5769</v>
      </c>
      <c r="S6082" s="39">
        <f t="shared" si="1118"/>
        <v>4.0450000000007792E-2</v>
      </c>
      <c r="T6082" s="39">
        <f t="shared" si="1123"/>
        <v>4.9721101016358045</v>
      </c>
      <c r="U6082" s="39">
        <f t="shared" si="1124"/>
        <v>6.6863207091924792</v>
      </c>
      <c r="V6082" s="43">
        <f t="shared" si="1125"/>
        <v>1.7141999999999999</v>
      </c>
    </row>
    <row r="6083" spans="5:22" hidden="1" x14ac:dyDescent="0.25">
      <c r="E6083" s="39">
        <f t="shared" ref="E6083:E6146" si="1128">E6082-0.00001</f>
        <v>4.0440000000007789E-2</v>
      </c>
      <c r="F6083" s="39">
        <f t="shared" si="1119"/>
        <v>4.9727248151328229</v>
      </c>
      <c r="G6083" s="39">
        <f t="shared" si="1120"/>
        <v>5.4956853992815562</v>
      </c>
      <c r="H6083" s="43">
        <f t="shared" si="1121"/>
        <v>0.52300000000000002</v>
      </c>
      <c r="L6083" s="39">
        <f t="shared" ref="L6083:L6146" si="1129">L6082-0.00001</f>
        <v>4.0440000000007789E-2</v>
      </c>
      <c r="M6083" s="39">
        <f t="shared" si="1127"/>
        <v>4.9727248151328229</v>
      </c>
      <c r="N6083" s="39">
        <f t="shared" si="1122"/>
        <v>6.5488581771763181</v>
      </c>
      <c r="O6083" s="43">
        <f t="shared" si="1126"/>
        <v>1.5761000000000001</v>
      </c>
      <c r="S6083" s="39">
        <f t="shared" ref="S6083:S6146" si="1130">S6082-0.00001</f>
        <v>4.0440000000007789E-2</v>
      </c>
      <c r="T6083" s="39">
        <f t="shared" si="1123"/>
        <v>4.9727248151328229</v>
      </c>
      <c r="U6083" s="39">
        <f t="shared" si="1124"/>
        <v>6.6863207091924792</v>
      </c>
      <c r="V6083" s="43">
        <f t="shared" si="1125"/>
        <v>1.7136</v>
      </c>
    </row>
    <row r="6084" spans="5:22" hidden="1" x14ac:dyDescent="0.25">
      <c r="E6084" s="39">
        <f t="shared" si="1128"/>
        <v>4.0430000000007786E-2</v>
      </c>
      <c r="F6084" s="39">
        <f t="shared" si="1119"/>
        <v>4.9733397566815949</v>
      </c>
      <c r="G6084" s="39">
        <f t="shared" si="1120"/>
        <v>5.495605209135852</v>
      </c>
      <c r="H6084" s="43">
        <f t="shared" si="1121"/>
        <v>0.52229999999999999</v>
      </c>
      <c r="L6084" s="39">
        <f t="shared" si="1129"/>
        <v>4.0430000000007786E-2</v>
      </c>
      <c r="M6084" s="39">
        <f t="shared" si="1127"/>
        <v>4.9733397566815949</v>
      </c>
      <c r="N6084" s="39">
        <f t="shared" si="1122"/>
        <v>6.5487507715910285</v>
      </c>
      <c r="O6084" s="43">
        <f t="shared" si="1126"/>
        <v>1.5753999999999999</v>
      </c>
      <c r="S6084" s="39">
        <f t="shared" si="1130"/>
        <v>4.0430000000007786E-2</v>
      </c>
      <c r="T6084" s="39">
        <f t="shared" si="1123"/>
        <v>4.9733397566815949</v>
      </c>
      <c r="U6084" s="39">
        <f t="shared" si="1124"/>
        <v>6.6863207091924792</v>
      </c>
      <c r="V6084" s="43">
        <f t="shared" si="1125"/>
        <v>1.7130000000000001</v>
      </c>
    </row>
    <row r="6085" spans="5:22" hidden="1" x14ac:dyDescent="0.25">
      <c r="E6085" s="39">
        <f t="shared" si="1128"/>
        <v>4.0420000000007783E-2</v>
      </c>
      <c r="F6085" s="39">
        <f t="shared" si="1119"/>
        <v>4.9739549264231631</v>
      </c>
      <c r="G6085" s="39">
        <f t="shared" si="1120"/>
        <v>5.4955249966399284</v>
      </c>
      <c r="H6085" s="43">
        <f t="shared" si="1121"/>
        <v>0.52159999999999995</v>
      </c>
      <c r="L6085" s="39">
        <f t="shared" si="1129"/>
        <v>4.0420000000007783E-2</v>
      </c>
      <c r="M6085" s="39">
        <f t="shared" si="1127"/>
        <v>4.9739549264231631</v>
      </c>
      <c r="N6085" s="39">
        <f t="shared" si="1122"/>
        <v>6.5486433394366399</v>
      </c>
      <c r="O6085" s="43">
        <f t="shared" si="1126"/>
        <v>1.5747</v>
      </c>
      <c r="S6085" s="39">
        <f t="shared" si="1130"/>
        <v>4.0420000000007783E-2</v>
      </c>
      <c r="T6085" s="39">
        <f t="shared" si="1123"/>
        <v>4.9739549264231631</v>
      </c>
      <c r="U6085" s="39">
        <f t="shared" si="1124"/>
        <v>6.6863207091924792</v>
      </c>
      <c r="V6085" s="43">
        <f t="shared" si="1125"/>
        <v>1.7123999999999999</v>
      </c>
    </row>
    <row r="6086" spans="5:22" hidden="1" x14ac:dyDescent="0.25">
      <c r="E6086" s="39">
        <f t="shared" si="1128"/>
        <v>4.041000000000778E-2</v>
      </c>
      <c r="F6086" s="39">
        <f t="shared" si="1119"/>
        <v>4.974570324498691</v>
      </c>
      <c r="G6086" s="39">
        <f t="shared" si="1120"/>
        <v>5.4954447617822577</v>
      </c>
      <c r="H6086" s="43">
        <f t="shared" si="1121"/>
        <v>0.52090000000000003</v>
      </c>
      <c r="L6086" s="39">
        <f t="shared" si="1129"/>
        <v>4.041000000000778E-2</v>
      </c>
      <c r="M6086" s="39">
        <f t="shared" si="1127"/>
        <v>4.974570324498691</v>
      </c>
      <c r="N6086" s="39">
        <f t="shared" si="1122"/>
        <v>6.5485358807000029</v>
      </c>
      <c r="O6086" s="43">
        <f t="shared" si="1126"/>
        <v>1.5740000000000001</v>
      </c>
      <c r="S6086" s="39">
        <f t="shared" si="1130"/>
        <v>4.041000000000778E-2</v>
      </c>
      <c r="T6086" s="39">
        <f t="shared" si="1123"/>
        <v>4.974570324498691</v>
      </c>
      <c r="U6086" s="39">
        <f t="shared" si="1124"/>
        <v>6.6863207091924792</v>
      </c>
      <c r="V6086" s="43">
        <f t="shared" si="1125"/>
        <v>1.7118</v>
      </c>
    </row>
    <row r="6087" spans="5:22" hidden="1" x14ac:dyDescent="0.25">
      <c r="E6087" s="39">
        <f t="shared" si="1128"/>
        <v>4.0400000000007777E-2</v>
      </c>
      <c r="F6087" s="39">
        <f t="shared" si="1119"/>
        <v>4.9751859510494665</v>
      </c>
      <c r="G6087" s="39">
        <f t="shared" si="1120"/>
        <v>5.4953645045513007</v>
      </c>
      <c r="H6087" s="43">
        <f t="shared" si="1121"/>
        <v>0.5202</v>
      </c>
      <c r="L6087" s="39">
        <f t="shared" si="1129"/>
        <v>4.0400000000007777E-2</v>
      </c>
      <c r="M6087" s="39">
        <f t="shared" si="1127"/>
        <v>4.9751859510494665</v>
      </c>
      <c r="N6087" s="39">
        <f t="shared" si="1122"/>
        <v>6.5484283953679592</v>
      </c>
      <c r="O6087" s="43">
        <f t="shared" si="1126"/>
        <v>1.5731999999999999</v>
      </c>
      <c r="S6087" s="39">
        <f t="shared" si="1130"/>
        <v>4.0400000000007777E-2</v>
      </c>
      <c r="T6087" s="39">
        <f t="shared" si="1123"/>
        <v>4.9751859510494665</v>
      </c>
      <c r="U6087" s="39">
        <f t="shared" si="1124"/>
        <v>6.6863207091924792</v>
      </c>
      <c r="V6087" s="43">
        <f t="shared" si="1125"/>
        <v>1.7111000000000001</v>
      </c>
    </row>
    <row r="6088" spans="5:22" hidden="1" x14ac:dyDescent="0.25">
      <c r="E6088" s="39">
        <f t="shared" si="1128"/>
        <v>4.0390000000007774E-2</v>
      </c>
      <c r="F6088" s="39">
        <f t="shared" si="1119"/>
        <v>4.9758018062168992</v>
      </c>
      <c r="G6088" s="39">
        <f t="shared" si="1120"/>
        <v>5.4952842249355109</v>
      </c>
      <c r="H6088" s="43">
        <f t="shared" si="1121"/>
        <v>0.51949999999999996</v>
      </c>
      <c r="L6088" s="39">
        <f t="shared" si="1129"/>
        <v>4.0390000000007774E-2</v>
      </c>
      <c r="M6088" s="39">
        <f t="shared" si="1127"/>
        <v>4.9758018062168992</v>
      </c>
      <c r="N6088" s="39">
        <f t="shared" si="1122"/>
        <v>6.5483208834273432</v>
      </c>
      <c r="O6088" s="43">
        <f t="shared" si="1126"/>
        <v>1.5725</v>
      </c>
      <c r="S6088" s="39">
        <f t="shared" si="1130"/>
        <v>4.0390000000007774E-2</v>
      </c>
      <c r="T6088" s="39">
        <f t="shared" si="1123"/>
        <v>4.9758018062168992</v>
      </c>
      <c r="U6088" s="39">
        <f t="shared" si="1124"/>
        <v>6.6863207091924792</v>
      </c>
      <c r="V6088" s="43">
        <f t="shared" si="1125"/>
        <v>1.7104999999999999</v>
      </c>
    </row>
    <row r="6089" spans="5:22" hidden="1" x14ac:dyDescent="0.25">
      <c r="E6089" s="39">
        <f t="shared" si="1128"/>
        <v>4.0380000000007771E-2</v>
      </c>
      <c r="F6089" s="39">
        <f t="shared" si="1119"/>
        <v>4.976417890142522</v>
      </c>
      <c r="G6089" s="39">
        <f t="shared" si="1120"/>
        <v>5.4952039229233343</v>
      </c>
      <c r="H6089" s="43">
        <f t="shared" si="1121"/>
        <v>0.51880000000000004</v>
      </c>
      <c r="L6089" s="39">
        <f t="shared" si="1129"/>
        <v>4.0380000000007771E-2</v>
      </c>
      <c r="M6089" s="39">
        <f t="shared" si="1127"/>
        <v>4.976417890142522</v>
      </c>
      <c r="N6089" s="39">
        <f t="shared" si="1122"/>
        <v>6.5482133448649753</v>
      </c>
      <c r="O6089" s="43">
        <f t="shared" si="1126"/>
        <v>1.5718000000000001</v>
      </c>
      <c r="S6089" s="39">
        <f t="shared" si="1130"/>
        <v>4.0380000000007771E-2</v>
      </c>
      <c r="T6089" s="39">
        <f t="shared" si="1123"/>
        <v>4.976417890142522</v>
      </c>
      <c r="U6089" s="39">
        <f t="shared" si="1124"/>
        <v>6.6863207091924792</v>
      </c>
      <c r="V6089" s="43">
        <f t="shared" si="1125"/>
        <v>1.7099</v>
      </c>
    </row>
    <row r="6090" spans="5:22" hidden="1" x14ac:dyDescent="0.25">
      <c r="E6090" s="39">
        <f t="shared" si="1128"/>
        <v>4.0370000000007768E-2</v>
      </c>
      <c r="F6090" s="39">
        <f t="shared" si="1119"/>
        <v>4.9770342029679879</v>
      </c>
      <c r="G6090" s="39">
        <f t="shared" si="1120"/>
        <v>5.4951235985032065</v>
      </c>
      <c r="H6090" s="43">
        <f t="shared" si="1121"/>
        <v>0.5181</v>
      </c>
      <c r="L6090" s="39">
        <f t="shared" si="1129"/>
        <v>4.0370000000007768E-2</v>
      </c>
      <c r="M6090" s="39">
        <f t="shared" si="1127"/>
        <v>4.9770342029679879</v>
      </c>
      <c r="N6090" s="39">
        <f t="shared" si="1122"/>
        <v>6.5481057796676687</v>
      </c>
      <c r="O6090" s="43">
        <f t="shared" si="1126"/>
        <v>1.5710999999999999</v>
      </c>
      <c r="S6090" s="39">
        <f t="shared" si="1130"/>
        <v>4.0370000000007768E-2</v>
      </c>
      <c r="T6090" s="39">
        <f t="shared" si="1123"/>
        <v>4.9770342029679879</v>
      </c>
      <c r="U6090" s="39">
        <f t="shared" si="1124"/>
        <v>6.6863207091924792</v>
      </c>
      <c r="V6090" s="43">
        <f t="shared" si="1125"/>
        <v>1.7093</v>
      </c>
    </row>
    <row r="6091" spans="5:22" hidden="1" x14ac:dyDescent="0.25">
      <c r="E6091" s="39">
        <f t="shared" si="1128"/>
        <v>4.0360000000007765E-2</v>
      </c>
      <c r="F6091" s="39">
        <f t="shared" si="1119"/>
        <v>4.9776507448350751</v>
      </c>
      <c r="G6091" s="39">
        <f t="shared" si="1120"/>
        <v>5.4950432516635539</v>
      </c>
      <c r="H6091" s="43">
        <f t="shared" si="1121"/>
        <v>0.51739999999999997</v>
      </c>
      <c r="L6091" s="39">
        <f t="shared" si="1129"/>
        <v>4.0360000000007765E-2</v>
      </c>
      <c r="M6091" s="39">
        <f t="shared" si="1127"/>
        <v>4.9776507448350751</v>
      </c>
      <c r="N6091" s="39">
        <f t="shared" si="1122"/>
        <v>6.5479981878222278</v>
      </c>
      <c r="O6091" s="43">
        <f t="shared" si="1126"/>
        <v>1.5703</v>
      </c>
      <c r="S6091" s="39">
        <f t="shared" si="1130"/>
        <v>4.0360000000007765E-2</v>
      </c>
      <c r="T6091" s="39">
        <f t="shared" si="1123"/>
        <v>4.9776507448350751</v>
      </c>
      <c r="U6091" s="39">
        <f t="shared" si="1124"/>
        <v>6.6863207091924792</v>
      </c>
      <c r="V6091" s="43">
        <f t="shared" si="1125"/>
        <v>1.7087000000000001</v>
      </c>
    </row>
    <row r="6092" spans="5:22" hidden="1" x14ac:dyDescent="0.25">
      <c r="E6092" s="39">
        <f t="shared" si="1128"/>
        <v>4.0350000000007762E-2</v>
      </c>
      <c r="F6092" s="39">
        <f t="shared" si="1119"/>
        <v>4.9782675158856842</v>
      </c>
      <c r="G6092" s="39">
        <f t="shared" si="1120"/>
        <v>5.4949628823927963</v>
      </c>
      <c r="H6092" s="43">
        <f t="shared" si="1121"/>
        <v>0.51670000000000005</v>
      </c>
      <c r="L6092" s="39">
        <f t="shared" si="1129"/>
        <v>4.0350000000007762E-2</v>
      </c>
      <c r="M6092" s="39">
        <f t="shared" si="1127"/>
        <v>4.9782675158856842</v>
      </c>
      <c r="N6092" s="39">
        <f t="shared" si="1122"/>
        <v>6.5478905693154434</v>
      </c>
      <c r="O6092" s="43">
        <f t="shared" si="1126"/>
        <v>1.5696000000000001</v>
      </c>
      <c r="S6092" s="39">
        <f t="shared" si="1130"/>
        <v>4.0350000000007762E-2</v>
      </c>
      <c r="T6092" s="39">
        <f t="shared" si="1123"/>
        <v>4.9782675158856842</v>
      </c>
      <c r="U6092" s="39">
        <f t="shared" si="1124"/>
        <v>6.6863207091924792</v>
      </c>
      <c r="V6092" s="43">
        <f t="shared" si="1125"/>
        <v>1.7081</v>
      </c>
    </row>
    <row r="6093" spans="5:22" hidden="1" x14ac:dyDescent="0.25">
      <c r="E6093" s="39">
        <f t="shared" si="1128"/>
        <v>4.0340000000007759E-2</v>
      </c>
      <c r="F6093" s="39">
        <f t="shared" si="1119"/>
        <v>4.9788845162618385</v>
      </c>
      <c r="G6093" s="39">
        <f t="shared" si="1120"/>
        <v>5.494882490679343</v>
      </c>
      <c r="H6093" s="43">
        <f t="shared" si="1121"/>
        <v>0.51600000000000001</v>
      </c>
      <c r="L6093" s="39">
        <f t="shared" si="1129"/>
        <v>4.0340000000007759E-2</v>
      </c>
      <c r="M6093" s="39">
        <f t="shared" si="1127"/>
        <v>4.9788845162618385</v>
      </c>
      <c r="N6093" s="39">
        <f t="shared" si="1122"/>
        <v>6.5477829241341015</v>
      </c>
      <c r="O6093" s="43">
        <f t="shared" si="1126"/>
        <v>1.5689</v>
      </c>
      <c r="S6093" s="39">
        <f t="shared" si="1130"/>
        <v>4.0340000000007759E-2</v>
      </c>
      <c r="T6093" s="39">
        <f t="shared" si="1123"/>
        <v>4.9788845162618385</v>
      </c>
      <c r="U6093" s="39">
        <f t="shared" si="1124"/>
        <v>6.6863207091924792</v>
      </c>
      <c r="V6093" s="43">
        <f t="shared" si="1125"/>
        <v>1.7074</v>
      </c>
    </row>
    <row r="6094" spans="5:22" hidden="1" x14ac:dyDescent="0.25">
      <c r="E6094" s="39">
        <f t="shared" si="1128"/>
        <v>4.0330000000007755E-2</v>
      </c>
      <c r="F6094" s="39">
        <f t="shared" si="1119"/>
        <v>4.9795017461056856</v>
      </c>
      <c r="G6094" s="39">
        <f t="shared" si="1120"/>
        <v>5.4948020765115944</v>
      </c>
      <c r="H6094" s="43">
        <f t="shared" si="1121"/>
        <v>0.51529999999999998</v>
      </c>
      <c r="L6094" s="39">
        <f t="shared" si="1129"/>
        <v>4.0330000000007755E-2</v>
      </c>
      <c r="M6094" s="39">
        <f t="shared" si="1127"/>
        <v>4.9795017461056856</v>
      </c>
      <c r="N6094" s="39">
        <f t="shared" si="1122"/>
        <v>6.5476752522649733</v>
      </c>
      <c r="O6094" s="43">
        <f t="shared" si="1126"/>
        <v>1.5682</v>
      </c>
      <c r="S6094" s="39">
        <f t="shared" si="1130"/>
        <v>4.0330000000007755E-2</v>
      </c>
      <c r="T6094" s="39">
        <f t="shared" si="1123"/>
        <v>4.9795017461056856</v>
      </c>
      <c r="U6094" s="39">
        <f t="shared" si="1124"/>
        <v>6.6863207091924792</v>
      </c>
      <c r="V6094" s="43">
        <f t="shared" si="1125"/>
        <v>1.7068000000000001</v>
      </c>
    </row>
    <row r="6095" spans="5:22" hidden="1" x14ac:dyDescent="0.25">
      <c r="E6095" s="39">
        <f t="shared" si="1128"/>
        <v>4.0320000000007752E-2</v>
      </c>
      <c r="F6095" s="39">
        <f t="shared" si="1119"/>
        <v>4.9801192055594949</v>
      </c>
      <c r="G6095" s="39">
        <f t="shared" si="1120"/>
        <v>5.4947216398779419</v>
      </c>
      <c r="H6095" s="43">
        <f t="shared" si="1121"/>
        <v>0.51459999999999995</v>
      </c>
      <c r="L6095" s="39">
        <f t="shared" si="1129"/>
        <v>4.0320000000007752E-2</v>
      </c>
      <c r="M6095" s="39">
        <f t="shared" si="1127"/>
        <v>4.9801192055594949</v>
      </c>
      <c r="N6095" s="39">
        <f t="shared" si="1122"/>
        <v>6.5475675536948232</v>
      </c>
      <c r="O6095" s="43">
        <f t="shared" si="1126"/>
        <v>1.5673999999999999</v>
      </c>
      <c r="S6095" s="39">
        <f t="shared" si="1130"/>
        <v>4.0320000000007752E-2</v>
      </c>
      <c r="T6095" s="39">
        <f t="shared" si="1123"/>
        <v>4.9801192055594949</v>
      </c>
      <c r="U6095" s="39">
        <f t="shared" si="1124"/>
        <v>6.6863207091924792</v>
      </c>
      <c r="V6095" s="43">
        <f t="shared" si="1125"/>
        <v>1.7061999999999999</v>
      </c>
    </row>
    <row r="6096" spans="5:22" hidden="1" x14ac:dyDescent="0.25">
      <c r="E6096" s="39">
        <f t="shared" si="1128"/>
        <v>4.0310000000007749E-2</v>
      </c>
      <c r="F6096" s="39">
        <f t="shared" si="1119"/>
        <v>4.9807368947656601</v>
      </c>
      <c r="G6096" s="39">
        <f t="shared" si="1120"/>
        <v>5.4946411807667701</v>
      </c>
      <c r="H6096" s="43">
        <f t="shared" si="1121"/>
        <v>0.51390000000000002</v>
      </c>
      <c r="L6096" s="39">
        <f t="shared" si="1129"/>
        <v>4.0310000000007749E-2</v>
      </c>
      <c r="M6096" s="39">
        <f t="shared" si="1127"/>
        <v>4.9807368947656601</v>
      </c>
      <c r="N6096" s="39">
        <f t="shared" si="1122"/>
        <v>6.547459828410406</v>
      </c>
      <c r="O6096" s="43">
        <f t="shared" si="1126"/>
        <v>1.5667</v>
      </c>
      <c r="S6096" s="39">
        <f t="shared" si="1130"/>
        <v>4.0310000000007749E-2</v>
      </c>
      <c r="T6096" s="39">
        <f t="shared" si="1123"/>
        <v>4.9807368947656601</v>
      </c>
      <c r="U6096" s="39">
        <f t="shared" si="1124"/>
        <v>6.6863207091924792</v>
      </c>
      <c r="V6096" s="43">
        <f t="shared" si="1125"/>
        <v>1.7056</v>
      </c>
    </row>
    <row r="6097" spans="5:22" hidden="1" x14ac:dyDescent="0.25">
      <c r="E6097" s="39">
        <f t="shared" si="1128"/>
        <v>4.0300000000007746E-2</v>
      </c>
      <c r="F6097" s="39">
        <f t="shared" si="1119"/>
        <v>4.9813548138667008</v>
      </c>
      <c r="G6097" s="39">
        <f t="shared" si="1120"/>
        <v>5.4945606991664526</v>
      </c>
      <c r="H6097" s="43">
        <f t="shared" si="1121"/>
        <v>0.51319999999999999</v>
      </c>
      <c r="L6097" s="39">
        <f t="shared" si="1129"/>
        <v>4.0300000000007746E-2</v>
      </c>
      <c r="M6097" s="39">
        <f t="shared" si="1127"/>
        <v>4.9813548138667008</v>
      </c>
      <c r="N6097" s="39">
        <f t="shared" si="1122"/>
        <v>6.5473520763984636</v>
      </c>
      <c r="O6097" s="43">
        <f t="shared" si="1126"/>
        <v>1.5660000000000001</v>
      </c>
      <c r="S6097" s="39">
        <f t="shared" si="1130"/>
        <v>4.0300000000007746E-2</v>
      </c>
      <c r="T6097" s="39">
        <f t="shared" si="1123"/>
        <v>4.9813548138667008</v>
      </c>
      <c r="U6097" s="39">
        <f t="shared" si="1124"/>
        <v>6.6863207091924792</v>
      </c>
      <c r="V6097" s="43">
        <f t="shared" si="1125"/>
        <v>1.7050000000000001</v>
      </c>
    </row>
    <row r="6098" spans="5:22" hidden="1" x14ac:dyDescent="0.25">
      <c r="E6098" s="39">
        <f t="shared" si="1128"/>
        <v>4.0290000000007743E-2</v>
      </c>
      <c r="F6098" s="39">
        <f t="shared" si="1119"/>
        <v>4.9819729630052549</v>
      </c>
      <c r="G6098" s="39">
        <f t="shared" si="1120"/>
        <v>5.4944801950653543</v>
      </c>
      <c r="H6098" s="43">
        <f t="shared" si="1121"/>
        <v>0.51249999999999996</v>
      </c>
      <c r="L6098" s="39">
        <f t="shared" si="1129"/>
        <v>4.0290000000007743E-2</v>
      </c>
      <c r="M6098" s="39">
        <f t="shared" si="1127"/>
        <v>4.9819729630052549</v>
      </c>
      <c r="N6098" s="39">
        <f t="shared" si="1122"/>
        <v>6.5472442976457321</v>
      </c>
      <c r="O6098" s="43">
        <f t="shared" si="1126"/>
        <v>1.5652999999999999</v>
      </c>
      <c r="S6098" s="39">
        <f t="shared" si="1130"/>
        <v>4.0290000000007743E-2</v>
      </c>
      <c r="T6098" s="39">
        <f t="shared" si="1123"/>
        <v>4.9819729630052549</v>
      </c>
      <c r="U6098" s="39">
        <f t="shared" si="1124"/>
        <v>6.6863207091924792</v>
      </c>
      <c r="V6098" s="43">
        <f t="shared" si="1125"/>
        <v>1.7042999999999999</v>
      </c>
    </row>
    <row r="6099" spans="5:22" hidden="1" x14ac:dyDescent="0.25">
      <c r="E6099" s="39">
        <f t="shared" si="1128"/>
        <v>4.028000000000774E-2</v>
      </c>
      <c r="F6099" s="39">
        <f t="shared" si="1119"/>
        <v>4.9825913423240902</v>
      </c>
      <c r="G6099" s="39">
        <f t="shared" si="1120"/>
        <v>5.4943996684518339</v>
      </c>
      <c r="H6099" s="43">
        <f t="shared" si="1121"/>
        <v>0.51180000000000003</v>
      </c>
      <c r="L6099" s="39">
        <f t="shared" si="1129"/>
        <v>4.028000000000774E-2</v>
      </c>
      <c r="M6099" s="39">
        <f t="shared" si="1127"/>
        <v>4.9825913423240902</v>
      </c>
      <c r="N6099" s="39">
        <f t="shared" si="1122"/>
        <v>6.547136492138935</v>
      </c>
      <c r="O6099" s="43">
        <f t="shared" si="1126"/>
        <v>1.5645</v>
      </c>
      <c r="S6099" s="39">
        <f t="shared" si="1130"/>
        <v>4.028000000000774E-2</v>
      </c>
      <c r="T6099" s="39">
        <f t="shared" si="1123"/>
        <v>4.9825913423240902</v>
      </c>
      <c r="U6099" s="39">
        <f t="shared" si="1124"/>
        <v>6.6863207091924792</v>
      </c>
      <c r="V6099" s="43">
        <f t="shared" si="1125"/>
        <v>1.7037</v>
      </c>
    </row>
    <row r="6100" spans="5:22" hidden="1" x14ac:dyDescent="0.25">
      <c r="E6100" s="39">
        <f t="shared" si="1128"/>
        <v>4.0270000000007737E-2</v>
      </c>
      <c r="F6100" s="39">
        <f t="shared" si="1119"/>
        <v>4.983209951966094</v>
      </c>
      <c r="G6100" s="39">
        <f t="shared" si="1120"/>
        <v>5.4943191193142367</v>
      </c>
      <c r="H6100" s="43">
        <f t="shared" si="1121"/>
        <v>0.5111</v>
      </c>
      <c r="L6100" s="39">
        <f t="shared" si="1129"/>
        <v>4.0270000000007737E-2</v>
      </c>
      <c r="M6100" s="39">
        <f t="shared" si="1127"/>
        <v>4.983209951966094</v>
      </c>
      <c r="N6100" s="39">
        <f t="shared" si="1122"/>
        <v>6.547028659864786</v>
      </c>
      <c r="O6100" s="43">
        <f t="shared" si="1126"/>
        <v>1.5638000000000001</v>
      </c>
      <c r="S6100" s="39">
        <f t="shared" si="1130"/>
        <v>4.0270000000007737E-2</v>
      </c>
      <c r="T6100" s="39">
        <f t="shared" si="1123"/>
        <v>4.983209951966094</v>
      </c>
      <c r="U6100" s="39">
        <f t="shared" si="1124"/>
        <v>6.6863207091924792</v>
      </c>
      <c r="V6100" s="43">
        <f t="shared" si="1125"/>
        <v>1.7031000000000001</v>
      </c>
    </row>
    <row r="6101" spans="5:22" hidden="1" x14ac:dyDescent="0.25">
      <c r="E6101" s="39">
        <f t="shared" si="1128"/>
        <v>4.0260000000007734E-2</v>
      </c>
      <c r="F6101" s="39">
        <f t="shared" si="1119"/>
        <v>4.9838287920742816</v>
      </c>
      <c r="G6101" s="39">
        <f t="shared" si="1120"/>
        <v>5.4942385476409035</v>
      </c>
      <c r="H6101" s="43">
        <f t="shared" si="1121"/>
        <v>0.51039999999999996</v>
      </c>
      <c r="L6101" s="39">
        <f t="shared" si="1129"/>
        <v>4.0260000000007734E-2</v>
      </c>
      <c r="M6101" s="39">
        <f t="shared" si="1127"/>
        <v>4.9838287920742816</v>
      </c>
      <c r="N6101" s="39">
        <f t="shared" si="1122"/>
        <v>6.5469208008099899</v>
      </c>
      <c r="O6101" s="43">
        <f t="shared" si="1126"/>
        <v>1.5630999999999999</v>
      </c>
      <c r="S6101" s="39">
        <f t="shared" si="1130"/>
        <v>4.0260000000007734E-2</v>
      </c>
      <c r="T6101" s="39">
        <f t="shared" si="1123"/>
        <v>4.9838287920742816</v>
      </c>
      <c r="U6101" s="39">
        <f t="shared" si="1124"/>
        <v>6.6863207091924792</v>
      </c>
      <c r="V6101" s="43">
        <f t="shared" si="1125"/>
        <v>1.7024999999999999</v>
      </c>
    </row>
    <row r="6102" spans="5:22" hidden="1" x14ac:dyDescent="0.25">
      <c r="E6102" s="39">
        <f t="shared" si="1128"/>
        <v>4.0250000000007731E-2</v>
      </c>
      <c r="F6102" s="39">
        <f t="shared" si="1119"/>
        <v>4.9844478627917894</v>
      </c>
      <c r="G6102" s="39">
        <f t="shared" si="1120"/>
        <v>5.4941579534201628</v>
      </c>
      <c r="H6102" s="43">
        <f t="shared" si="1121"/>
        <v>0.50970000000000004</v>
      </c>
      <c r="L6102" s="39">
        <f t="shared" si="1129"/>
        <v>4.0250000000007731E-2</v>
      </c>
      <c r="M6102" s="39">
        <f t="shared" si="1127"/>
        <v>4.9844478627917894</v>
      </c>
      <c r="N6102" s="39">
        <f t="shared" si="1122"/>
        <v>6.546812914961242</v>
      </c>
      <c r="O6102" s="43">
        <f t="shared" si="1126"/>
        <v>1.5624</v>
      </c>
      <c r="S6102" s="39">
        <f t="shared" si="1130"/>
        <v>4.0250000000007731E-2</v>
      </c>
      <c r="T6102" s="39">
        <f t="shared" si="1123"/>
        <v>4.9844478627917894</v>
      </c>
      <c r="U6102" s="39">
        <f t="shared" si="1124"/>
        <v>6.6863207091924792</v>
      </c>
      <c r="V6102" s="43">
        <f t="shared" si="1125"/>
        <v>1.7019</v>
      </c>
    </row>
    <row r="6103" spans="5:22" hidden="1" x14ac:dyDescent="0.25">
      <c r="E6103" s="39">
        <f t="shared" si="1128"/>
        <v>4.0240000000007728E-2</v>
      </c>
      <c r="F6103" s="39">
        <f t="shared" si="1119"/>
        <v>4.9850671642618805</v>
      </c>
      <c r="G6103" s="39">
        <f t="shared" si="1120"/>
        <v>5.4940773366403368</v>
      </c>
      <c r="H6103" s="43">
        <f t="shared" si="1121"/>
        <v>0.50900000000000001</v>
      </c>
      <c r="L6103" s="39">
        <f t="shared" si="1129"/>
        <v>4.0240000000007728E-2</v>
      </c>
      <c r="M6103" s="39">
        <f t="shared" si="1127"/>
        <v>4.9850671642618805</v>
      </c>
      <c r="N6103" s="39">
        <f t="shared" si="1122"/>
        <v>6.5467050023052256</v>
      </c>
      <c r="O6103" s="43">
        <f t="shared" si="1126"/>
        <v>1.5616000000000001</v>
      </c>
      <c r="S6103" s="39">
        <f t="shared" si="1130"/>
        <v>4.0240000000007728E-2</v>
      </c>
      <c r="T6103" s="39">
        <f t="shared" si="1123"/>
        <v>4.9850671642618805</v>
      </c>
      <c r="U6103" s="39">
        <f t="shared" si="1124"/>
        <v>6.6863207091924792</v>
      </c>
      <c r="V6103" s="43">
        <f t="shared" si="1125"/>
        <v>1.7013</v>
      </c>
    </row>
    <row r="6104" spans="5:22" hidden="1" x14ac:dyDescent="0.25">
      <c r="E6104" s="39">
        <f t="shared" si="1128"/>
        <v>4.0230000000007725E-2</v>
      </c>
      <c r="F6104" s="39">
        <f t="shared" si="1119"/>
        <v>4.9856866966279414</v>
      </c>
      <c r="G6104" s="39">
        <f t="shared" si="1120"/>
        <v>5.4939966972897381</v>
      </c>
      <c r="H6104" s="43">
        <f t="shared" si="1121"/>
        <v>0.50829999999999997</v>
      </c>
      <c r="L6104" s="39">
        <f t="shared" si="1129"/>
        <v>4.0230000000007725E-2</v>
      </c>
      <c r="M6104" s="39">
        <f t="shared" si="1127"/>
        <v>4.9856866966279414</v>
      </c>
      <c r="N6104" s="39">
        <f t="shared" si="1122"/>
        <v>6.5465970628286154</v>
      </c>
      <c r="O6104" s="43">
        <f t="shared" si="1126"/>
        <v>1.5609</v>
      </c>
      <c r="S6104" s="39">
        <f t="shared" si="1130"/>
        <v>4.0230000000007725E-2</v>
      </c>
      <c r="T6104" s="39">
        <f t="shared" si="1123"/>
        <v>4.9856866966279414</v>
      </c>
      <c r="U6104" s="39">
        <f t="shared" si="1124"/>
        <v>6.6863207091924792</v>
      </c>
      <c r="V6104" s="43">
        <f t="shared" si="1125"/>
        <v>1.7005999999999999</v>
      </c>
    </row>
    <row r="6105" spans="5:22" hidden="1" x14ac:dyDescent="0.25">
      <c r="E6105" s="39">
        <f t="shared" si="1128"/>
        <v>4.0220000000007722E-2</v>
      </c>
      <c r="F6105" s="39">
        <f t="shared" si="1119"/>
        <v>4.9863064600334841</v>
      </c>
      <c r="G6105" s="39">
        <f t="shared" si="1120"/>
        <v>5.4939160353566683</v>
      </c>
      <c r="H6105" s="43">
        <f t="shared" si="1121"/>
        <v>0.50760000000000005</v>
      </c>
      <c r="L6105" s="39">
        <f t="shared" si="1129"/>
        <v>4.0220000000007722E-2</v>
      </c>
      <c r="M6105" s="39">
        <f t="shared" si="1127"/>
        <v>4.9863064600334841</v>
      </c>
      <c r="N6105" s="39">
        <f t="shared" si="1122"/>
        <v>6.5464890965180773</v>
      </c>
      <c r="O6105" s="43">
        <f t="shared" si="1126"/>
        <v>1.5602</v>
      </c>
      <c r="S6105" s="39">
        <f t="shared" si="1130"/>
        <v>4.0220000000007722E-2</v>
      </c>
      <c r="T6105" s="39">
        <f t="shared" si="1123"/>
        <v>4.9863064600334841</v>
      </c>
      <c r="U6105" s="39">
        <f t="shared" si="1124"/>
        <v>6.6863207091924792</v>
      </c>
      <c r="V6105" s="43">
        <f t="shared" si="1125"/>
        <v>1.7</v>
      </c>
    </row>
    <row r="6106" spans="5:22" hidden="1" x14ac:dyDescent="0.25">
      <c r="E6106" s="39">
        <f t="shared" si="1128"/>
        <v>4.0210000000007719E-2</v>
      </c>
      <c r="F6106" s="39">
        <f t="shared" si="1119"/>
        <v>4.9869264546221448</v>
      </c>
      <c r="G6106" s="39">
        <f t="shared" si="1120"/>
        <v>5.493835350829424</v>
      </c>
      <c r="H6106" s="43">
        <f t="shared" si="1121"/>
        <v>0.50690000000000002</v>
      </c>
      <c r="L6106" s="39">
        <f t="shared" si="1129"/>
        <v>4.0210000000007719E-2</v>
      </c>
      <c r="M6106" s="39">
        <f t="shared" si="1127"/>
        <v>4.9869264546221448</v>
      </c>
      <c r="N6106" s="39">
        <f t="shared" si="1122"/>
        <v>6.5463811033602655</v>
      </c>
      <c r="O6106" s="43">
        <f t="shared" si="1126"/>
        <v>1.5595000000000001</v>
      </c>
      <c r="S6106" s="39">
        <f t="shared" si="1130"/>
        <v>4.0210000000007719E-2</v>
      </c>
      <c r="T6106" s="39">
        <f t="shared" si="1123"/>
        <v>4.9869264546221448</v>
      </c>
      <c r="U6106" s="39">
        <f t="shared" si="1124"/>
        <v>6.6863207091924792</v>
      </c>
      <c r="V6106" s="43">
        <f t="shared" si="1125"/>
        <v>1.6994</v>
      </c>
    </row>
    <row r="6107" spans="5:22" hidden="1" x14ac:dyDescent="0.25">
      <c r="E6107" s="39">
        <f t="shared" si="1128"/>
        <v>4.0200000000007716E-2</v>
      </c>
      <c r="F6107" s="39">
        <f t="shared" si="1119"/>
        <v>4.9875466805376858</v>
      </c>
      <c r="G6107" s="39">
        <f t="shared" si="1120"/>
        <v>5.4937546436962892</v>
      </c>
      <c r="H6107" s="43">
        <f t="shared" si="1121"/>
        <v>0.50619999999999998</v>
      </c>
      <c r="L6107" s="39">
        <f t="shared" si="1129"/>
        <v>4.0200000000007716E-2</v>
      </c>
      <c r="M6107" s="39">
        <f t="shared" si="1127"/>
        <v>4.9875466805376858</v>
      </c>
      <c r="N6107" s="39">
        <f t="shared" si="1122"/>
        <v>6.5462730833418243</v>
      </c>
      <c r="O6107" s="43">
        <f t="shared" si="1126"/>
        <v>1.5587</v>
      </c>
      <c r="S6107" s="39">
        <f t="shared" si="1130"/>
        <v>4.0200000000007716E-2</v>
      </c>
      <c r="T6107" s="39">
        <f t="shared" si="1123"/>
        <v>4.9875466805376858</v>
      </c>
      <c r="U6107" s="39">
        <f t="shared" si="1124"/>
        <v>6.6863207091924792</v>
      </c>
      <c r="V6107" s="43">
        <f t="shared" si="1125"/>
        <v>1.6988000000000001</v>
      </c>
    </row>
    <row r="6108" spans="5:22" hidden="1" x14ac:dyDescent="0.25">
      <c r="E6108" s="39">
        <f t="shared" si="1128"/>
        <v>4.0190000000007713E-2</v>
      </c>
      <c r="F6108" s="39">
        <f t="shared" si="1119"/>
        <v>4.9881671379239938</v>
      </c>
      <c r="G6108" s="39">
        <f t="shared" si="1120"/>
        <v>5.4936739139455408</v>
      </c>
      <c r="H6108" s="43">
        <f t="shared" si="1121"/>
        <v>0.50549999999999995</v>
      </c>
      <c r="L6108" s="39">
        <f t="shared" si="1129"/>
        <v>4.0190000000007713E-2</v>
      </c>
      <c r="M6108" s="39">
        <f t="shared" si="1127"/>
        <v>4.9881671379239938</v>
      </c>
      <c r="N6108" s="39">
        <f t="shared" si="1122"/>
        <v>6.5461650364493895</v>
      </c>
      <c r="O6108" s="43">
        <f t="shared" si="1126"/>
        <v>1.5580000000000001</v>
      </c>
      <c r="S6108" s="39">
        <f t="shared" si="1130"/>
        <v>4.0190000000007713E-2</v>
      </c>
      <c r="T6108" s="39">
        <f t="shared" si="1123"/>
        <v>4.9881671379239938</v>
      </c>
      <c r="U6108" s="39">
        <f t="shared" si="1124"/>
        <v>6.6863207091924792</v>
      </c>
      <c r="V6108" s="43">
        <f t="shared" si="1125"/>
        <v>1.6981999999999999</v>
      </c>
    </row>
    <row r="6109" spans="5:22" hidden="1" x14ac:dyDescent="0.25">
      <c r="E6109" s="39">
        <f t="shared" si="1128"/>
        <v>4.018000000000771E-2</v>
      </c>
      <c r="F6109" s="39">
        <f t="shared" si="1119"/>
        <v>4.9887878269250798</v>
      </c>
      <c r="G6109" s="39">
        <f t="shared" si="1120"/>
        <v>5.4935931615654461</v>
      </c>
      <c r="H6109" s="43">
        <f t="shared" si="1121"/>
        <v>0.50480000000000003</v>
      </c>
      <c r="L6109" s="39">
        <f t="shared" si="1129"/>
        <v>4.018000000000771E-2</v>
      </c>
      <c r="M6109" s="39">
        <f t="shared" si="1127"/>
        <v>4.9887878269250798</v>
      </c>
      <c r="N6109" s="39">
        <f t="shared" si="1122"/>
        <v>6.546056962669585</v>
      </c>
      <c r="O6109" s="43">
        <f t="shared" si="1126"/>
        <v>1.5572999999999999</v>
      </c>
      <c r="S6109" s="39">
        <f t="shared" si="1130"/>
        <v>4.018000000000771E-2</v>
      </c>
      <c r="T6109" s="39">
        <f t="shared" si="1123"/>
        <v>4.9887878269250798</v>
      </c>
      <c r="U6109" s="39">
        <f t="shared" si="1124"/>
        <v>6.6863207091924792</v>
      </c>
      <c r="V6109" s="43">
        <f t="shared" si="1125"/>
        <v>1.6975</v>
      </c>
    </row>
    <row r="6110" spans="5:22" hidden="1" x14ac:dyDescent="0.25">
      <c r="E6110" s="39">
        <f t="shared" si="1128"/>
        <v>4.0170000000007706E-2</v>
      </c>
      <c r="F6110" s="39">
        <f t="shared" si="1119"/>
        <v>4.9894087476850828</v>
      </c>
      <c r="G6110" s="39">
        <f t="shared" si="1120"/>
        <v>5.4935123865442641</v>
      </c>
      <c r="H6110" s="43">
        <f t="shared" si="1121"/>
        <v>0.50409999999999999</v>
      </c>
      <c r="L6110" s="39">
        <f t="shared" si="1129"/>
        <v>4.0170000000007706E-2</v>
      </c>
      <c r="M6110" s="39">
        <f t="shared" si="1127"/>
        <v>4.9894087476850828</v>
      </c>
      <c r="N6110" s="39">
        <f t="shared" si="1122"/>
        <v>6.545948861989026</v>
      </c>
      <c r="O6110" s="43">
        <f t="shared" si="1126"/>
        <v>1.5565</v>
      </c>
      <c r="S6110" s="39">
        <f t="shared" si="1130"/>
        <v>4.0170000000007706E-2</v>
      </c>
      <c r="T6110" s="39">
        <f t="shared" si="1123"/>
        <v>4.9894087476850828</v>
      </c>
      <c r="U6110" s="39">
        <f t="shared" si="1124"/>
        <v>6.6863207091924792</v>
      </c>
      <c r="V6110" s="43">
        <f t="shared" si="1125"/>
        <v>1.6969000000000001</v>
      </c>
    </row>
    <row r="6111" spans="5:22" hidden="1" x14ac:dyDescent="0.25">
      <c r="E6111" s="39">
        <f t="shared" si="1128"/>
        <v>4.0160000000007703E-2</v>
      </c>
      <c r="F6111" s="39">
        <f t="shared" si="1119"/>
        <v>4.990029900348266</v>
      </c>
      <c r="G6111" s="39">
        <f t="shared" si="1120"/>
        <v>5.4934315888702452</v>
      </c>
      <c r="H6111" s="43">
        <f t="shared" si="1121"/>
        <v>0.50339999999999996</v>
      </c>
      <c r="L6111" s="39">
        <f t="shared" si="1129"/>
        <v>4.0160000000007703E-2</v>
      </c>
      <c r="M6111" s="39">
        <f t="shared" si="1127"/>
        <v>4.990029900348266</v>
      </c>
      <c r="N6111" s="39">
        <f t="shared" si="1122"/>
        <v>6.545840734394317</v>
      </c>
      <c r="O6111" s="43">
        <f t="shared" si="1126"/>
        <v>1.5558000000000001</v>
      </c>
      <c r="S6111" s="39">
        <f t="shared" si="1130"/>
        <v>4.0160000000007703E-2</v>
      </c>
      <c r="T6111" s="39">
        <f t="shared" si="1123"/>
        <v>4.990029900348266</v>
      </c>
      <c r="U6111" s="39">
        <f t="shared" si="1124"/>
        <v>6.6863207091924792</v>
      </c>
      <c r="V6111" s="43">
        <f t="shared" si="1125"/>
        <v>1.6962999999999999</v>
      </c>
    </row>
    <row r="6112" spans="5:22" hidden="1" x14ac:dyDescent="0.25">
      <c r="E6112" s="39">
        <f t="shared" si="1128"/>
        <v>4.01500000000077E-2</v>
      </c>
      <c r="F6112" s="39">
        <f t="shared" si="1119"/>
        <v>4.9906512850590179</v>
      </c>
      <c r="G6112" s="39">
        <f t="shared" si="1120"/>
        <v>5.493350768531629</v>
      </c>
      <c r="H6112" s="43">
        <f t="shared" si="1121"/>
        <v>0.50270000000000004</v>
      </c>
      <c r="L6112" s="39">
        <f t="shared" si="1129"/>
        <v>4.01500000000077E-2</v>
      </c>
      <c r="M6112" s="39">
        <f t="shared" si="1127"/>
        <v>4.9906512850590179</v>
      </c>
      <c r="N6112" s="39">
        <f t="shared" si="1122"/>
        <v>6.5457325798720536</v>
      </c>
      <c r="O6112" s="43">
        <f t="shared" si="1126"/>
        <v>1.5550999999999999</v>
      </c>
      <c r="S6112" s="39">
        <f t="shared" si="1130"/>
        <v>4.01500000000077E-2</v>
      </c>
      <c r="T6112" s="39">
        <f t="shared" si="1123"/>
        <v>4.9906512850590179</v>
      </c>
      <c r="U6112" s="39">
        <f t="shared" si="1124"/>
        <v>6.6863207091924792</v>
      </c>
      <c r="V6112" s="43">
        <f t="shared" si="1125"/>
        <v>1.6957</v>
      </c>
    </row>
    <row r="6113" spans="5:22" hidden="1" x14ac:dyDescent="0.25">
      <c r="E6113" s="39">
        <f t="shared" si="1128"/>
        <v>4.0140000000007697E-2</v>
      </c>
      <c r="F6113" s="39">
        <f t="shared" si="1119"/>
        <v>4.9912729019618531</v>
      </c>
      <c r="G6113" s="39">
        <f t="shared" si="1120"/>
        <v>5.4932699255166479</v>
      </c>
      <c r="H6113" s="43">
        <f t="shared" si="1121"/>
        <v>0.502</v>
      </c>
      <c r="L6113" s="39">
        <f t="shared" si="1129"/>
        <v>4.0140000000007697E-2</v>
      </c>
      <c r="M6113" s="39">
        <f t="shared" si="1127"/>
        <v>4.9912729019618531</v>
      </c>
      <c r="N6113" s="39">
        <f t="shared" si="1122"/>
        <v>6.5456243984088207</v>
      </c>
      <c r="O6113" s="43">
        <f t="shared" si="1126"/>
        <v>1.5544</v>
      </c>
      <c r="S6113" s="39">
        <f t="shared" si="1130"/>
        <v>4.0140000000007697E-2</v>
      </c>
      <c r="T6113" s="39">
        <f t="shared" si="1123"/>
        <v>4.9912729019618531</v>
      </c>
      <c r="U6113" s="39">
        <f t="shared" si="1124"/>
        <v>6.6863207091924792</v>
      </c>
      <c r="V6113" s="43">
        <f t="shared" si="1125"/>
        <v>1.6950000000000001</v>
      </c>
    </row>
    <row r="6114" spans="5:22" hidden="1" x14ac:dyDescent="0.25">
      <c r="E6114" s="39">
        <f t="shared" si="1128"/>
        <v>4.0130000000007694E-2</v>
      </c>
      <c r="F6114" s="39">
        <f t="shared" si="1119"/>
        <v>4.9918947512014133</v>
      </c>
      <c r="G6114" s="39">
        <f t="shared" si="1120"/>
        <v>5.493189059813524</v>
      </c>
      <c r="H6114" s="43">
        <f t="shared" si="1121"/>
        <v>0.50129999999999997</v>
      </c>
      <c r="L6114" s="39">
        <f t="shared" si="1129"/>
        <v>4.0130000000007694E-2</v>
      </c>
      <c r="M6114" s="39">
        <f t="shared" si="1127"/>
        <v>4.9918947512014133</v>
      </c>
      <c r="N6114" s="39">
        <f t="shared" si="1122"/>
        <v>6.5455161899911927</v>
      </c>
      <c r="O6114" s="43">
        <f t="shared" si="1126"/>
        <v>1.5536000000000001</v>
      </c>
      <c r="S6114" s="39">
        <f t="shared" si="1130"/>
        <v>4.0130000000007694E-2</v>
      </c>
      <c r="T6114" s="39">
        <f t="shared" si="1123"/>
        <v>4.9918947512014133</v>
      </c>
      <c r="U6114" s="39">
        <f t="shared" si="1124"/>
        <v>6.6863207091924792</v>
      </c>
      <c r="V6114" s="43">
        <f t="shared" si="1125"/>
        <v>1.6943999999999999</v>
      </c>
    </row>
    <row r="6115" spans="5:22" hidden="1" x14ac:dyDescent="0.25">
      <c r="E6115" s="39">
        <f t="shared" si="1128"/>
        <v>4.0120000000007691E-2</v>
      </c>
      <c r="F6115" s="39">
        <f t="shared" si="1119"/>
        <v>4.9925168329224654</v>
      </c>
      <c r="G6115" s="39">
        <f t="shared" si="1120"/>
        <v>5.4931081714104719</v>
      </c>
      <c r="H6115" s="43">
        <f t="shared" si="1121"/>
        <v>0.50060000000000004</v>
      </c>
      <c r="L6115" s="39">
        <f t="shared" si="1129"/>
        <v>4.0120000000007691E-2</v>
      </c>
      <c r="M6115" s="39">
        <f t="shared" si="1127"/>
        <v>4.9925168329224654</v>
      </c>
      <c r="N6115" s="39">
        <f t="shared" si="1122"/>
        <v>6.5454079546057349</v>
      </c>
      <c r="O6115" s="43">
        <f t="shared" si="1126"/>
        <v>1.5528999999999999</v>
      </c>
      <c r="S6115" s="39">
        <f t="shared" si="1130"/>
        <v>4.0120000000007691E-2</v>
      </c>
      <c r="T6115" s="39">
        <f t="shared" si="1123"/>
        <v>4.9925168329224654</v>
      </c>
      <c r="U6115" s="39">
        <f t="shared" si="1124"/>
        <v>6.6863207091924792</v>
      </c>
      <c r="V6115" s="43">
        <f t="shared" si="1125"/>
        <v>1.6938</v>
      </c>
    </row>
    <row r="6116" spans="5:22" hidden="1" x14ac:dyDescent="0.25">
      <c r="E6116" s="39">
        <f t="shared" si="1128"/>
        <v>4.0110000000007688E-2</v>
      </c>
      <c r="F6116" s="39">
        <f t="shared" si="1119"/>
        <v>4.9931391472699023</v>
      </c>
      <c r="G6116" s="39">
        <f t="shared" si="1120"/>
        <v>5.4930272602956949</v>
      </c>
      <c r="H6116" s="43">
        <f t="shared" si="1121"/>
        <v>0.49990000000000001</v>
      </c>
      <c r="L6116" s="39">
        <f t="shared" si="1129"/>
        <v>4.0110000000007688E-2</v>
      </c>
      <c r="M6116" s="39">
        <f t="shared" si="1127"/>
        <v>4.9931391472699023</v>
      </c>
      <c r="N6116" s="39">
        <f t="shared" si="1122"/>
        <v>6.5452996922390012</v>
      </c>
      <c r="O6116" s="43">
        <f t="shared" si="1126"/>
        <v>1.5522</v>
      </c>
      <c r="S6116" s="39">
        <f t="shared" si="1130"/>
        <v>4.0110000000007688E-2</v>
      </c>
      <c r="T6116" s="39">
        <f t="shared" si="1123"/>
        <v>4.9931391472699023</v>
      </c>
      <c r="U6116" s="39">
        <f t="shared" si="1124"/>
        <v>6.6863207091924792</v>
      </c>
      <c r="V6116" s="43">
        <f t="shared" si="1125"/>
        <v>1.6932</v>
      </c>
    </row>
    <row r="6117" spans="5:22" hidden="1" x14ac:dyDescent="0.25">
      <c r="E6117" s="39">
        <f t="shared" si="1128"/>
        <v>4.0100000000007685E-2</v>
      </c>
      <c r="F6117" s="39">
        <f t="shared" si="1119"/>
        <v>4.9937616943887448</v>
      </c>
      <c r="G6117" s="39">
        <f t="shared" si="1120"/>
        <v>5.4929463264573908</v>
      </c>
      <c r="H6117" s="43">
        <f t="shared" si="1121"/>
        <v>0.49919999999999998</v>
      </c>
      <c r="L6117" s="39">
        <f t="shared" si="1129"/>
        <v>4.0100000000007685E-2</v>
      </c>
      <c r="M6117" s="39">
        <f t="shared" si="1127"/>
        <v>4.9937616943887448</v>
      </c>
      <c r="N6117" s="39">
        <f t="shared" si="1122"/>
        <v>6.5451914028775366</v>
      </c>
      <c r="O6117" s="43">
        <f t="shared" si="1126"/>
        <v>1.5513999999999999</v>
      </c>
      <c r="S6117" s="39">
        <f t="shared" si="1130"/>
        <v>4.0100000000007685E-2</v>
      </c>
      <c r="T6117" s="39">
        <f t="shared" si="1123"/>
        <v>4.9937616943887448</v>
      </c>
      <c r="U6117" s="39">
        <f t="shared" si="1124"/>
        <v>6.6863207091924792</v>
      </c>
      <c r="V6117" s="43">
        <f t="shared" si="1125"/>
        <v>1.6926000000000001</v>
      </c>
    </row>
    <row r="6118" spans="5:22" hidden="1" x14ac:dyDescent="0.25">
      <c r="E6118" s="39">
        <f t="shared" si="1128"/>
        <v>4.0090000000007682E-2</v>
      </c>
      <c r="F6118" s="39">
        <f t="shared" si="1119"/>
        <v>4.9943844744241384</v>
      </c>
      <c r="G6118" s="39">
        <f t="shared" si="1120"/>
        <v>5.4928653698837451</v>
      </c>
      <c r="H6118" s="43">
        <f t="shared" si="1121"/>
        <v>0.4985</v>
      </c>
      <c r="L6118" s="39">
        <f t="shared" si="1129"/>
        <v>4.0090000000007682E-2</v>
      </c>
      <c r="M6118" s="39">
        <f t="shared" si="1127"/>
        <v>4.9943844744241384</v>
      </c>
      <c r="N6118" s="39">
        <f t="shared" si="1122"/>
        <v>6.5450830865078755</v>
      </c>
      <c r="O6118" s="43">
        <f t="shared" si="1126"/>
        <v>1.5507</v>
      </c>
      <c r="S6118" s="39">
        <f t="shared" si="1130"/>
        <v>4.0090000000007682E-2</v>
      </c>
      <c r="T6118" s="39">
        <f t="shared" si="1123"/>
        <v>4.9943844744241384</v>
      </c>
      <c r="U6118" s="39">
        <f t="shared" si="1124"/>
        <v>6.6863207091924792</v>
      </c>
      <c r="V6118" s="43">
        <f t="shared" si="1125"/>
        <v>1.6919</v>
      </c>
    </row>
    <row r="6119" spans="5:22" hidden="1" x14ac:dyDescent="0.25">
      <c r="E6119" s="39">
        <f t="shared" si="1128"/>
        <v>4.0080000000007679E-2</v>
      </c>
      <c r="F6119" s="39">
        <f t="shared" si="1119"/>
        <v>4.9950074875213568</v>
      </c>
      <c r="G6119" s="39">
        <f t="shared" si="1120"/>
        <v>5.4927843905629352</v>
      </c>
      <c r="H6119" s="43">
        <f t="shared" si="1121"/>
        <v>0.49780000000000002</v>
      </c>
      <c r="L6119" s="39">
        <f t="shared" si="1129"/>
        <v>4.0080000000007679E-2</v>
      </c>
      <c r="M6119" s="39">
        <f t="shared" si="1127"/>
        <v>4.9950074875213568</v>
      </c>
      <c r="N6119" s="39">
        <f t="shared" si="1122"/>
        <v>6.5449747431165433</v>
      </c>
      <c r="O6119" s="43">
        <f t="shared" si="1126"/>
        <v>1.55</v>
      </c>
      <c r="S6119" s="39">
        <f t="shared" si="1130"/>
        <v>4.0080000000007679E-2</v>
      </c>
      <c r="T6119" s="39">
        <f t="shared" si="1123"/>
        <v>4.9950074875213568</v>
      </c>
      <c r="U6119" s="39">
        <f t="shared" si="1124"/>
        <v>6.6863207091924792</v>
      </c>
      <c r="V6119" s="43">
        <f t="shared" si="1125"/>
        <v>1.6913</v>
      </c>
    </row>
    <row r="6120" spans="5:22" hidden="1" x14ac:dyDescent="0.25">
      <c r="E6120" s="39">
        <f t="shared" si="1128"/>
        <v>4.0070000000007676E-2</v>
      </c>
      <c r="F6120" s="39">
        <f t="shared" si="1119"/>
        <v>4.9956307338258004</v>
      </c>
      <c r="G6120" s="39">
        <f t="shared" si="1120"/>
        <v>5.4927033884831298</v>
      </c>
      <c r="H6120" s="43">
        <f t="shared" si="1121"/>
        <v>0.49709999999999999</v>
      </c>
      <c r="L6120" s="39">
        <f t="shared" si="1129"/>
        <v>4.0070000000007676E-2</v>
      </c>
      <c r="M6120" s="39">
        <f t="shared" si="1127"/>
        <v>4.9956307338258004</v>
      </c>
      <c r="N6120" s="39">
        <f t="shared" si="1122"/>
        <v>6.5448663726900538</v>
      </c>
      <c r="O6120" s="43">
        <f t="shared" si="1126"/>
        <v>1.5491999999999999</v>
      </c>
      <c r="S6120" s="39">
        <f t="shared" si="1130"/>
        <v>4.0070000000007676E-2</v>
      </c>
      <c r="T6120" s="39">
        <f t="shared" si="1123"/>
        <v>4.9956307338258004</v>
      </c>
      <c r="U6120" s="39">
        <f t="shared" si="1124"/>
        <v>6.6863207091924792</v>
      </c>
      <c r="V6120" s="43">
        <f t="shared" si="1125"/>
        <v>1.6907000000000001</v>
      </c>
    </row>
    <row r="6121" spans="5:22" hidden="1" x14ac:dyDescent="0.25">
      <c r="E6121" s="39">
        <f t="shared" si="1128"/>
        <v>4.0060000000007673E-2</v>
      </c>
      <c r="F6121" s="39">
        <f t="shared" si="1119"/>
        <v>4.9962542134829961</v>
      </c>
      <c r="G6121" s="39">
        <f t="shared" si="1120"/>
        <v>5.4926223636324893</v>
      </c>
      <c r="H6121" s="43">
        <f t="shared" si="1121"/>
        <v>0.49640000000000001</v>
      </c>
      <c r="L6121" s="39">
        <f t="shared" si="1129"/>
        <v>4.0060000000007673E-2</v>
      </c>
      <c r="M6121" s="39">
        <f t="shared" si="1127"/>
        <v>4.9962542134829961</v>
      </c>
      <c r="N6121" s="39">
        <f t="shared" si="1122"/>
        <v>6.5447579752149112</v>
      </c>
      <c r="O6121" s="43">
        <f t="shared" si="1126"/>
        <v>1.5485</v>
      </c>
      <c r="S6121" s="39">
        <f t="shared" si="1130"/>
        <v>4.0060000000007673E-2</v>
      </c>
      <c r="T6121" s="39">
        <f t="shared" si="1123"/>
        <v>4.9962542134829961</v>
      </c>
      <c r="U6121" s="39">
        <f t="shared" si="1124"/>
        <v>6.6863207091924792</v>
      </c>
      <c r="V6121" s="43">
        <f t="shared" si="1125"/>
        <v>1.6900999999999999</v>
      </c>
    </row>
    <row r="6122" spans="5:22" hidden="1" x14ac:dyDescent="0.25">
      <c r="E6122" s="39">
        <f t="shared" si="1128"/>
        <v>4.005000000000767E-2</v>
      </c>
      <c r="F6122" s="39">
        <f t="shared" si="1119"/>
        <v>4.9968779266385974</v>
      </c>
      <c r="G6122" s="39">
        <f t="shared" si="1120"/>
        <v>5.4925413159991638</v>
      </c>
      <c r="H6122" s="43">
        <f t="shared" si="1121"/>
        <v>0.49569999999999997</v>
      </c>
      <c r="L6122" s="39">
        <f t="shared" si="1129"/>
        <v>4.005000000000767E-2</v>
      </c>
      <c r="M6122" s="39">
        <f t="shared" si="1127"/>
        <v>4.9968779266385974</v>
      </c>
      <c r="N6122" s="39">
        <f t="shared" si="1122"/>
        <v>6.5446495506776108</v>
      </c>
      <c r="O6122" s="43">
        <f t="shared" si="1126"/>
        <v>1.5478000000000001</v>
      </c>
      <c r="S6122" s="39">
        <f t="shared" si="1130"/>
        <v>4.005000000000767E-2</v>
      </c>
      <c r="T6122" s="39">
        <f t="shared" si="1123"/>
        <v>4.9968779266385974</v>
      </c>
      <c r="U6122" s="39">
        <f t="shared" si="1124"/>
        <v>6.6863207091924792</v>
      </c>
      <c r="V6122" s="43">
        <f t="shared" si="1125"/>
        <v>1.6894</v>
      </c>
    </row>
    <row r="6123" spans="5:22" hidden="1" x14ac:dyDescent="0.25">
      <c r="E6123" s="39">
        <f t="shared" si="1128"/>
        <v>4.0040000000007667E-2</v>
      </c>
      <c r="F6123" s="39">
        <f t="shared" si="1119"/>
        <v>4.997501873438388</v>
      </c>
      <c r="G6123" s="39">
        <f t="shared" si="1120"/>
        <v>5.4924602455712943</v>
      </c>
      <c r="H6123" s="43">
        <f t="shared" si="1121"/>
        <v>0.495</v>
      </c>
      <c r="L6123" s="39">
        <f t="shared" si="1129"/>
        <v>4.0040000000007667E-2</v>
      </c>
      <c r="M6123" s="39">
        <f t="shared" si="1127"/>
        <v>4.997501873438388</v>
      </c>
      <c r="N6123" s="39">
        <f t="shared" si="1122"/>
        <v>6.5445410990646353</v>
      </c>
      <c r="O6123" s="43">
        <f t="shared" si="1126"/>
        <v>1.5469999999999999</v>
      </c>
      <c r="S6123" s="39">
        <f t="shared" si="1130"/>
        <v>4.0040000000007667E-2</v>
      </c>
      <c r="T6123" s="39">
        <f t="shared" si="1123"/>
        <v>4.997501873438388</v>
      </c>
      <c r="U6123" s="39">
        <f t="shared" si="1124"/>
        <v>6.6863207091924792</v>
      </c>
      <c r="V6123" s="43">
        <f t="shared" si="1125"/>
        <v>1.6888000000000001</v>
      </c>
    </row>
    <row r="6124" spans="5:22" hidden="1" x14ac:dyDescent="0.25">
      <c r="E6124" s="39">
        <f t="shared" si="1128"/>
        <v>4.0030000000007664E-2</v>
      </c>
      <c r="F6124" s="39">
        <f t="shared" si="1119"/>
        <v>4.9981260540282744</v>
      </c>
      <c r="G6124" s="39">
        <f t="shared" si="1120"/>
        <v>5.4923791523370138</v>
      </c>
      <c r="H6124" s="43">
        <f t="shared" si="1121"/>
        <v>0.49430000000000002</v>
      </c>
      <c r="L6124" s="39">
        <f t="shared" si="1129"/>
        <v>4.0030000000007664E-2</v>
      </c>
      <c r="M6124" s="39">
        <f t="shared" si="1127"/>
        <v>4.9981260540282744</v>
      </c>
      <c r="N6124" s="39">
        <f t="shared" si="1122"/>
        <v>6.5444326203624588</v>
      </c>
      <c r="O6124" s="43">
        <f t="shared" si="1126"/>
        <v>1.5463</v>
      </c>
      <c r="S6124" s="39">
        <f t="shared" si="1130"/>
        <v>4.0030000000007664E-2</v>
      </c>
      <c r="T6124" s="39">
        <f t="shared" si="1123"/>
        <v>4.9981260540282744</v>
      </c>
      <c r="U6124" s="39">
        <f t="shared" si="1124"/>
        <v>6.6863207091924792</v>
      </c>
      <c r="V6124" s="43">
        <f t="shared" si="1125"/>
        <v>1.6881999999999999</v>
      </c>
    </row>
    <row r="6125" spans="5:22" hidden="1" x14ac:dyDescent="0.25">
      <c r="E6125" s="39">
        <f t="shared" si="1128"/>
        <v>4.0020000000007661E-2</v>
      </c>
      <c r="F6125" s="39">
        <f t="shared" si="1119"/>
        <v>4.9987504685542943</v>
      </c>
      <c r="G6125" s="39">
        <f t="shared" si="1120"/>
        <v>5.4922980362844447</v>
      </c>
      <c r="H6125" s="43">
        <f t="shared" si="1121"/>
        <v>0.49349999999999999</v>
      </c>
      <c r="L6125" s="39">
        <f t="shared" si="1129"/>
        <v>4.0020000000007661E-2</v>
      </c>
      <c r="M6125" s="39">
        <f t="shared" si="1127"/>
        <v>4.9987504685542943</v>
      </c>
      <c r="N6125" s="39">
        <f t="shared" si="1122"/>
        <v>6.544324114557547</v>
      </c>
      <c r="O6125" s="43">
        <f t="shared" si="1126"/>
        <v>1.5456000000000001</v>
      </c>
      <c r="S6125" s="39">
        <f t="shared" si="1130"/>
        <v>4.0020000000007661E-2</v>
      </c>
      <c r="T6125" s="39">
        <f t="shared" si="1123"/>
        <v>4.9987504685542943</v>
      </c>
      <c r="U6125" s="39">
        <f t="shared" si="1124"/>
        <v>6.6863207091924792</v>
      </c>
      <c r="V6125" s="43">
        <f t="shared" si="1125"/>
        <v>1.6876</v>
      </c>
    </row>
    <row r="6126" spans="5:22" hidden="1" x14ac:dyDescent="0.25">
      <c r="E6126" s="39">
        <f t="shared" si="1128"/>
        <v>4.0010000000007657E-2</v>
      </c>
      <c r="F6126" s="39">
        <f t="shared" si="1119"/>
        <v>4.9993751171626126</v>
      </c>
      <c r="G6126" s="39">
        <f t="shared" si="1120"/>
        <v>5.4922168974017023</v>
      </c>
      <c r="H6126" s="43">
        <f t="shared" si="1121"/>
        <v>0.49280000000000002</v>
      </c>
      <c r="L6126" s="39">
        <f t="shared" si="1129"/>
        <v>4.0010000000007657E-2</v>
      </c>
      <c r="M6126" s="39">
        <f t="shared" si="1127"/>
        <v>4.9993751171626126</v>
      </c>
      <c r="N6126" s="39">
        <f t="shared" si="1122"/>
        <v>6.544215581636351</v>
      </c>
      <c r="O6126" s="43">
        <f t="shared" si="1126"/>
        <v>1.5448</v>
      </c>
      <c r="S6126" s="39">
        <f t="shared" si="1130"/>
        <v>4.0010000000007657E-2</v>
      </c>
      <c r="T6126" s="39">
        <f t="shared" si="1123"/>
        <v>4.9993751171626126</v>
      </c>
      <c r="U6126" s="39">
        <f t="shared" si="1124"/>
        <v>6.6863207091924792</v>
      </c>
      <c r="V6126" s="43">
        <f t="shared" si="1125"/>
        <v>1.6869000000000001</v>
      </c>
    </row>
    <row r="6127" spans="5:22" hidden="1" x14ac:dyDescent="0.25">
      <c r="E6127" s="39">
        <f t="shared" si="1128"/>
        <v>4.0000000000007654E-2</v>
      </c>
      <c r="F6127" s="39">
        <f t="shared" si="1119"/>
        <v>4.9999999999995213</v>
      </c>
      <c r="G6127" s="39">
        <f t="shared" si="1120"/>
        <v>5.4921357356768903</v>
      </c>
      <c r="H6127" s="43">
        <f t="shared" si="1121"/>
        <v>0.49209999999999998</v>
      </c>
      <c r="L6127" s="39">
        <f t="shared" si="1129"/>
        <v>4.0000000000007654E-2</v>
      </c>
      <c r="M6127" s="39">
        <f t="shared" si="1127"/>
        <v>4.9999999999995213</v>
      </c>
      <c r="N6127" s="39">
        <f t="shared" si="1122"/>
        <v>6.5441070215853161</v>
      </c>
      <c r="O6127" s="43">
        <f t="shared" si="1126"/>
        <v>1.5441</v>
      </c>
      <c r="S6127" s="39">
        <f t="shared" si="1130"/>
        <v>4.0000000000007654E-2</v>
      </c>
      <c r="T6127" s="39">
        <f t="shared" si="1123"/>
        <v>4.9999999999995213</v>
      </c>
      <c r="U6127" s="39">
        <f t="shared" si="1124"/>
        <v>6.6863207091924792</v>
      </c>
      <c r="V6127" s="43">
        <f t="shared" si="1125"/>
        <v>1.6862999999999999</v>
      </c>
    </row>
    <row r="6128" spans="5:22" hidden="1" x14ac:dyDescent="0.25">
      <c r="E6128" s="39">
        <f t="shared" si="1128"/>
        <v>3.9990000000007651E-2</v>
      </c>
      <c r="F6128" s="39">
        <f t="shared" si="1119"/>
        <v>5.0006251172114418</v>
      </c>
      <c r="G6128" s="39">
        <f t="shared" si="1120"/>
        <v>5.4920545510981054</v>
      </c>
      <c r="H6128" s="43">
        <f t="shared" si="1121"/>
        <v>0.4914</v>
      </c>
      <c r="L6128" s="39">
        <f t="shared" si="1129"/>
        <v>3.9990000000007651E-2</v>
      </c>
      <c r="M6128" s="39">
        <f t="shared" si="1127"/>
        <v>5.0006251172114418</v>
      </c>
      <c r="N6128" s="39">
        <f t="shared" si="1122"/>
        <v>6.5439984343908755</v>
      </c>
      <c r="O6128" s="43">
        <f t="shared" si="1126"/>
        <v>1.5434000000000001</v>
      </c>
      <c r="S6128" s="39">
        <f t="shared" si="1130"/>
        <v>3.9990000000007651E-2</v>
      </c>
      <c r="T6128" s="39">
        <f t="shared" si="1123"/>
        <v>5.0006251172114418</v>
      </c>
      <c r="U6128" s="39">
        <f t="shared" si="1124"/>
        <v>6.6863207091924792</v>
      </c>
      <c r="V6128" s="43">
        <f t="shared" si="1125"/>
        <v>1.6857</v>
      </c>
    </row>
    <row r="6129" spans="5:22" hidden="1" x14ac:dyDescent="0.25">
      <c r="E6129" s="39">
        <f t="shared" si="1128"/>
        <v>3.9980000000007648E-2</v>
      </c>
      <c r="F6129" s="39">
        <f t="shared" si="1119"/>
        <v>5.0012504689449191</v>
      </c>
      <c r="G6129" s="39">
        <f t="shared" si="1120"/>
        <v>5.4919733436534344</v>
      </c>
      <c r="H6129" s="43">
        <f t="shared" si="1121"/>
        <v>0.49070000000000003</v>
      </c>
      <c r="L6129" s="39">
        <f t="shared" si="1129"/>
        <v>3.9980000000007648E-2</v>
      </c>
      <c r="M6129" s="39">
        <f t="shared" si="1127"/>
        <v>5.0012504689449191</v>
      </c>
      <c r="N6129" s="39">
        <f t="shared" si="1122"/>
        <v>6.5438898200394524</v>
      </c>
      <c r="O6129" s="43">
        <f t="shared" si="1126"/>
        <v>1.5426</v>
      </c>
      <c r="S6129" s="39">
        <f t="shared" si="1130"/>
        <v>3.9980000000007648E-2</v>
      </c>
      <c r="T6129" s="39">
        <f t="shared" si="1123"/>
        <v>5.0012504689449191</v>
      </c>
      <c r="U6129" s="39">
        <f t="shared" si="1124"/>
        <v>6.6863207091924792</v>
      </c>
      <c r="V6129" s="43">
        <f t="shared" si="1125"/>
        <v>1.6851</v>
      </c>
    </row>
    <row r="6130" spans="5:22" hidden="1" x14ac:dyDescent="0.25">
      <c r="E6130" s="39">
        <f t="shared" si="1128"/>
        <v>3.9970000000007645E-2</v>
      </c>
      <c r="F6130" s="39">
        <f t="shared" si="1119"/>
        <v>5.0018760553466342</v>
      </c>
      <c r="G6130" s="39">
        <f t="shared" si="1120"/>
        <v>5.4918921133309553</v>
      </c>
      <c r="H6130" s="43">
        <f t="shared" si="1121"/>
        <v>0.49</v>
      </c>
      <c r="L6130" s="39">
        <f t="shared" si="1129"/>
        <v>3.9970000000007645E-2</v>
      </c>
      <c r="M6130" s="39">
        <f t="shared" si="1127"/>
        <v>5.0018760553466342</v>
      </c>
      <c r="N6130" s="39">
        <f t="shared" si="1122"/>
        <v>6.5437811785174587</v>
      </c>
      <c r="O6130" s="43">
        <f t="shared" si="1126"/>
        <v>1.5419</v>
      </c>
      <c r="S6130" s="39">
        <f t="shared" si="1130"/>
        <v>3.9970000000007645E-2</v>
      </c>
      <c r="T6130" s="39">
        <f t="shared" si="1123"/>
        <v>5.0018760553466342</v>
      </c>
      <c r="U6130" s="39">
        <f t="shared" si="1124"/>
        <v>6.6863207091924792</v>
      </c>
      <c r="V6130" s="43">
        <f t="shared" si="1125"/>
        <v>1.6843999999999999</v>
      </c>
    </row>
    <row r="6131" spans="5:22" hidden="1" x14ac:dyDescent="0.25">
      <c r="E6131" s="39">
        <f t="shared" si="1128"/>
        <v>3.9960000000007642E-2</v>
      </c>
      <c r="F6131" s="39">
        <f t="shared" si="1119"/>
        <v>5.0025018765633895</v>
      </c>
      <c r="G6131" s="39">
        <f t="shared" si="1120"/>
        <v>5.4918108601187363</v>
      </c>
      <c r="H6131" s="43">
        <f t="shared" si="1121"/>
        <v>0.48930000000000001</v>
      </c>
      <c r="L6131" s="39">
        <f t="shared" si="1129"/>
        <v>3.9960000000007642E-2</v>
      </c>
      <c r="M6131" s="39">
        <f t="shared" si="1127"/>
        <v>5.0025018765633895</v>
      </c>
      <c r="N6131" s="39">
        <f t="shared" si="1122"/>
        <v>6.5436725098112989</v>
      </c>
      <c r="O6131" s="43">
        <f t="shared" si="1126"/>
        <v>1.5411999999999999</v>
      </c>
      <c r="S6131" s="39">
        <f t="shared" si="1130"/>
        <v>3.9960000000007642E-2</v>
      </c>
      <c r="T6131" s="39">
        <f t="shared" si="1123"/>
        <v>5.0025018765633895</v>
      </c>
      <c r="U6131" s="39">
        <f t="shared" si="1124"/>
        <v>6.6863207091924792</v>
      </c>
      <c r="V6131" s="43">
        <f t="shared" si="1125"/>
        <v>1.6838</v>
      </c>
    </row>
    <row r="6132" spans="5:22" hidden="1" x14ac:dyDescent="0.25">
      <c r="E6132" s="39">
        <f t="shared" si="1128"/>
        <v>3.9950000000007639E-2</v>
      </c>
      <c r="F6132" s="39">
        <f t="shared" si="1119"/>
        <v>5.003127932742121</v>
      </c>
      <c r="G6132" s="39">
        <f t="shared" si="1120"/>
        <v>5.4917295840048359</v>
      </c>
      <c r="H6132" s="43">
        <f t="shared" si="1121"/>
        <v>0.48859999999999998</v>
      </c>
      <c r="L6132" s="39">
        <f t="shared" si="1129"/>
        <v>3.9950000000007639E-2</v>
      </c>
      <c r="M6132" s="39">
        <f t="shared" si="1127"/>
        <v>5.003127932742121</v>
      </c>
      <c r="N6132" s="39">
        <f t="shared" si="1122"/>
        <v>6.5435638139073644</v>
      </c>
      <c r="O6132" s="43">
        <f t="shared" si="1126"/>
        <v>1.5404</v>
      </c>
      <c r="S6132" s="39">
        <f t="shared" si="1130"/>
        <v>3.9950000000007639E-2</v>
      </c>
      <c r="T6132" s="39">
        <f t="shared" si="1123"/>
        <v>5.003127932742121</v>
      </c>
      <c r="U6132" s="39">
        <f t="shared" si="1124"/>
        <v>6.6863207091924792</v>
      </c>
      <c r="V6132" s="43">
        <f t="shared" si="1125"/>
        <v>1.6832</v>
      </c>
    </row>
    <row r="6133" spans="5:22" hidden="1" x14ac:dyDescent="0.25">
      <c r="E6133" s="39">
        <f t="shared" si="1128"/>
        <v>3.9940000000007636E-2</v>
      </c>
      <c r="F6133" s="39">
        <f t="shared" si="1119"/>
        <v>5.0037542240298896</v>
      </c>
      <c r="G6133" s="39">
        <f t="shared" si="1120"/>
        <v>5.4916482849773054</v>
      </c>
      <c r="H6133" s="43">
        <f t="shared" si="1121"/>
        <v>0.4879</v>
      </c>
      <c r="L6133" s="39">
        <f t="shared" si="1129"/>
        <v>3.9940000000007636E-2</v>
      </c>
      <c r="M6133" s="39">
        <f t="shared" si="1127"/>
        <v>5.0037542240298896</v>
      </c>
      <c r="N6133" s="39">
        <f t="shared" si="1122"/>
        <v>6.5434550907920377</v>
      </c>
      <c r="O6133" s="43">
        <f t="shared" si="1126"/>
        <v>1.5397000000000001</v>
      </c>
      <c r="S6133" s="39">
        <f t="shared" si="1130"/>
        <v>3.9940000000007636E-2</v>
      </c>
      <c r="T6133" s="39">
        <f t="shared" si="1123"/>
        <v>5.0037542240298896</v>
      </c>
      <c r="U6133" s="39">
        <f t="shared" si="1124"/>
        <v>6.6863207091924792</v>
      </c>
      <c r="V6133" s="43">
        <f t="shared" si="1125"/>
        <v>1.6826000000000001</v>
      </c>
    </row>
    <row r="6134" spans="5:22" hidden="1" x14ac:dyDescent="0.25">
      <c r="E6134" s="39">
        <f t="shared" si="1128"/>
        <v>3.9930000000007633E-2</v>
      </c>
      <c r="F6134" s="39">
        <f t="shared" si="1119"/>
        <v>5.0043807505738878</v>
      </c>
      <c r="G6134" s="39">
        <f t="shared" si="1120"/>
        <v>5.4915669630241863</v>
      </c>
      <c r="H6134" s="43">
        <f t="shared" si="1121"/>
        <v>0.48720000000000002</v>
      </c>
      <c r="L6134" s="39">
        <f t="shared" si="1129"/>
        <v>3.9930000000007633E-2</v>
      </c>
      <c r="M6134" s="39">
        <f t="shared" si="1127"/>
        <v>5.0043807505738878</v>
      </c>
      <c r="N6134" s="39">
        <f t="shared" si="1122"/>
        <v>6.5433463404516914</v>
      </c>
      <c r="O6134" s="43">
        <f t="shared" si="1126"/>
        <v>1.5389999999999999</v>
      </c>
      <c r="S6134" s="39">
        <f t="shared" si="1130"/>
        <v>3.9930000000007633E-2</v>
      </c>
      <c r="T6134" s="39">
        <f t="shared" si="1123"/>
        <v>5.0043807505738878</v>
      </c>
      <c r="U6134" s="39">
        <f t="shared" si="1124"/>
        <v>6.6863207091924792</v>
      </c>
      <c r="V6134" s="43">
        <f t="shared" si="1125"/>
        <v>1.6819</v>
      </c>
    </row>
    <row r="6135" spans="5:22" hidden="1" x14ac:dyDescent="0.25">
      <c r="E6135" s="39">
        <f t="shared" si="1128"/>
        <v>3.992000000000763E-2</v>
      </c>
      <c r="F6135" s="39">
        <f t="shared" si="1119"/>
        <v>5.0050075125214359</v>
      </c>
      <c r="G6135" s="39">
        <f t="shared" si="1120"/>
        <v>5.4914856181335088</v>
      </c>
      <c r="H6135" s="43">
        <f t="shared" si="1121"/>
        <v>0.48649999999999999</v>
      </c>
      <c r="L6135" s="39">
        <f t="shared" si="1129"/>
        <v>3.992000000000763E-2</v>
      </c>
      <c r="M6135" s="39">
        <f t="shared" si="1127"/>
        <v>5.0050075125214359</v>
      </c>
      <c r="N6135" s="39">
        <f t="shared" si="1122"/>
        <v>6.5432375628726875</v>
      </c>
      <c r="O6135" s="43">
        <f t="shared" si="1126"/>
        <v>1.5382</v>
      </c>
      <c r="S6135" s="39">
        <f t="shared" si="1130"/>
        <v>3.992000000000763E-2</v>
      </c>
      <c r="T6135" s="39">
        <f t="shared" si="1123"/>
        <v>5.0050075125214359</v>
      </c>
      <c r="U6135" s="39">
        <f t="shared" si="1124"/>
        <v>6.6863207091924792</v>
      </c>
      <c r="V6135" s="43">
        <f t="shared" si="1125"/>
        <v>1.6813</v>
      </c>
    </row>
    <row r="6136" spans="5:22" hidden="1" x14ac:dyDescent="0.25">
      <c r="E6136" s="39">
        <f t="shared" si="1128"/>
        <v>3.9910000000007627E-2</v>
      </c>
      <c r="F6136" s="39">
        <f t="shared" si="1119"/>
        <v>5.0056345100199842</v>
      </c>
      <c r="G6136" s="39">
        <f t="shared" si="1120"/>
        <v>5.4914042502932974</v>
      </c>
      <c r="H6136" s="43">
        <f t="shared" si="1121"/>
        <v>0.48580000000000001</v>
      </c>
      <c r="L6136" s="39">
        <f t="shared" si="1129"/>
        <v>3.9910000000007627E-2</v>
      </c>
      <c r="M6136" s="39">
        <f t="shared" si="1127"/>
        <v>5.0056345100199842</v>
      </c>
      <c r="N6136" s="39">
        <f t="shared" si="1122"/>
        <v>6.5431287580413775</v>
      </c>
      <c r="O6136" s="43">
        <f t="shared" si="1126"/>
        <v>1.5375000000000001</v>
      </c>
      <c r="S6136" s="39">
        <f t="shared" si="1130"/>
        <v>3.9910000000007627E-2</v>
      </c>
      <c r="T6136" s="39">
        <f t="shared" si="1123"/>
        <v>5.0056345100199842</v>
      </c>
      <c r="U6136" s="39">
        <f t="shared" si="1124"/>
        <v>6.6863207091924792</v>
      </c>
      <c r="V6136" s="43">
        <f t="shared" si="1125"/>
        <v>1.6807000000000001</v>
      </c>
    </row>
    <row r="6137" spans="5:22" hidden="1" x14ac:dyDescent="0.25">
      <c r="E6137" s="39">
        <f t="shared" si="1128"/>
        <v>3.9900000000007624E-2</v>
      </c>
      <c r="F6137" s="39">
        <f t="shared" si="1119"/>
        <v>5.0062617432171104</v>
      </c>
      <c r="G6137" s="39">
        <f t="shared" si="1120"/>
        <v>5.4913228594915635</v>
      </c>
      <c r="H6137" s="43">
        <f t="shared" si="1121"/>
        <v>0.48509999999999998</v>
      </c>
      <c r="L6137" s="39">
        <f t="shared" si="1129"/>
        <v>3.9900000000007624E-2</v>
      </c>
      <c r="M6137" s="39">
        <f t="shared" si="1127"/>
        <v>5.0062617432171104</v>
      </c>
      <c r="N6137" s="39">
        <f t="shared" si="1122"/>
        <v>6.543019925944102</v>
      </c>
      <c r="O6137" s="43">
        <f t="shared" si="1126"/>
        <v>1.5367999999999999</v>
      </c>
      <c r="S6137" s="39">
        <f t="shared" si="1130"/>
        <v>3.9900000000007624E-2</v>
      </c>
      <c r="T6137" s="39">
        <f t="shared" si="1123"/>
        <v>5.0062617432171104</v>
      </c>
      <c r="U6137" s="39">
        <f t="shared" si="1124"/>
        <v>6.6863207091924792</v>
      </c>
      <c r="V6137" s="43">
        <f t="shared" si="1125"/>
        <v>1.6800999999999999</v>
      </c>
    </row>
    <row r="6138" spans="5:22" hidden="1" x14ac:dyDescent="0.25">
      <c r="E6138" s="39">
        <f t="shared" si="1128"/>
        <v>3.9890000000007621E-2</v>
      </c>
      <c r="F6138" s="39">
        <f t="shared" si="1119"/>
        <v>5.006889212260524</v>
      </c>
      <c r="G6138" s="39">
        <f t="shared" si="1120"/>
        <v>5.4912414457163123</v>
      </c>
      <c r="H6138" s="43">
        <f t="shared" si="1121"/>
        <v>0.4844</v>
      </c>
      <c r="L6138" s="39">
        <f t="shared" si="1129"/>
        <v>3.9890000000007621E-2</v>
      </c>
      <c r="M6138" s="39">
        <f t="shared" si="1127"/>
        <v>5.006889212260524</v>
      </c>
      <c r="N6138" s="39">
        <f t="shared" si="1122"/>
        <v>6.5429110665671937</v>
      </c>
      <c r="O6138" s="43">
        <f t="shared" si="1126"/>
        <v>1.536</v>
      </c>
      <c r="S6138" s="39">
        <f t="shared" si="1130"/>
        <v>3.9890000000007621E-2</v>
      </c>
      <c r="T6138" s="39">
        <f t="shared" si="1123"/>
        <v>5.006889212260524</v>
      </c>
      <c r="U6138" s="39">
        <f t="shared" si="1124"/>
        <v>6.6863207091924792</v>
      </c>
      <c r="V6138" s="43">
        <f t="shared" si="1125"/>
        <v>1.6794</v>
      </c>
    </row>
    <row r="6139" spans="5:22" hidden="1" x14ac:dyDescent="0.25">
      <c r="E6139" s="39">
        <f t="shared" si="1128"/>
        <v>3.9880000000007618E-2</v>
      </c>
      <c r="F6139" s="39">
        <f t="shared" si="1119"/>
        <v>5.007516917298064</v>
      </c>
      <c r="G6139" s="39">
        <f t="shared" si="1120"/>
        <v>5.4911600089555401</v>
      </c>
      <c r="H6139" s="43">
        <f t="shared" si="1121"/>
        <v>0.48359999999999997</v>
      </c>
      <c r="L6139" s="39">
        <f t="shared" si="1129"/>
        <v>3.9880000000007618E-2</v>
      </c>
      <c r="M6139" s="39">
        <f t="shared" si="1127"/>
        <v>5.007516917298064</v>
      </c>
      <c r="N6139" s="39">
        <f t="shared" si="1122"/>
        <v>6.542802179896972</v>
      </c>
      <c r="O6139" s="43">
        <f t="shared" si="1126"/>
        <v>1.5353000000000001</v>
      </c>
      <c r="S6139" s="39">
        <f t="shared" si="1130"/>
        <v>3.9880000000007618E-2</v>
      </c>
      <c r="T6139" s="39">
        <f t="shared" si="1123"/>
        <v>5.007516917298064</v>
      </c>
      <c r="U6139" s="39">
        <f t="shared" si="1124"/>
        <v>6.6863207091924792</v>
      </c>
      <c r="V6139" s="43">
        <f t="shared" si="1125"/>
        <v>1.6788000000000001</v>
      </c>
    </row>
    <row r="6140" spans="5:22" hidden="1" x14ac:dyDescent="0.25">
      <c r="E6140" s="39">
        <f t="shared" si="1128"/>
        <v>3.9870000000007615E-2</v>
      </c>
      <c r="F6140" s="39">
        <f t="shared" si="1119"/>
        <v>5.0081448584776966</v>
      </c>
      <c r="G6140" s="39">
        <f t="shared" si="1120"/>
        <v>5.4910785491972307</v>
      </c>
      <c r="H6140" s="43">
        <f t="shared" si="1121"/>
        <v>0.4829</v>
      </c>
      <c r="L6140" s="39">
        <f t="shared" si="1129"/>
        <v>3.9870000000007615E-2</v>
      </c>
      <c r="M6140" s="39">
        <f t="shared" si="1127"/>
        <v>5.0081448584776966</v>
      </c>
      <c r="N6140" s="39">
        <f t="shared" si="1122"/>
        <v>6.5426932659197483</v>
      </c>
      <c r="O6140" s="43">
        <f t="shared" si="1126"/>
        <v>1.5345</v>
      </c>
      <c r="S6140" s="39">
        <f t="shared" si="1130"/>
        <v>3.9870000000007615E-2</v>
      </c>
      <c r="T6140" s="39">
        <f t="shared" si="1123"/>
        <v>5.0081448584776966</v>
      </c>
      <c r="U6140" s="39">
        <f t="shared" si="1124"/>
        <v>6.6863207091924792</v>
      </c>
      <c r="V6140" s="43">
        <f t="shared" si="1125"/>
        <v>1.6781999999999999</v>
      </c>
    </row>
    <row r="6141" spans="5:22" hidden="1" x14ac:dyDescent="0.25">
      <c r="E6141" s="39">
        <f t="shared" si="1128"/>
        <v>3.9860000000007612E-2</v>
      </c>
      <c r="F6141" s="39">
        <f t="shared" si="1119"/>
        <v>5.0087730359475211</v>
      </c>
      <c r="G6141" s="39">
        <f t="shared" si="1120"/>
        <v>5.4909970664293617</v>
      </c>
      <c r="H6141" s="43">
        <f t="shared" si="1121"/>
        <v>0.48220000000000002</v>
      </c>
      <c r="L6141" s="39">
        <f t="shared" si="1129"/>
        <v>3.9860000000007612E-2</v>
      </c>
      <c r="M6141" s="39">
        <f t="shared" si="1127"/>
        <v>5.0087730359475211</v>
      </c>
      <c r="N6141" s="39">
        <f t="shared" si="1122"/>
        <v>6.5425843246218225</v>
      </c>
      <c r="O6141" s="43">
        <f t="shared" si="1126"/>
        <v>1.5338000000000001</v>
      </c>
      <c r="S6141" s="39">
        <f t="shared" si="1130"/>
        <v>3.9860000000007612E-2</v>
      </c>
      <c r="T6141" s="39">
        <f t="shared" si="1123"/>
        <v>5.0087730359475211</v>
      </c>
      <c r="U6141" s="39">
        <f t="shared" si="1124"/>
        <v>6.6863207091924792</v>
      </c>
      <c r="V6141" s="43">
        <f t="shared" si="1125"/>
        <v>1.6775</v>
      </c>
    </row>
    <row r="6142" spans="5:22" hidden="1" x14ac:dyDescent="0.25">
      <c r="E6142" s="39">
        <f t="shared" si="1128"/>
        <v>3.9850000000007609E-2</v>
      </c>
      <c r="F6142" s="39">
        <f t="shared" si="1119"/>
        <v>5.0094014498557655</v>
      </c>
      <c r="G6142" s="39">
        <f t="shared" si="1120"/>
        <v>5.4909155606399001</v>
      </c>
      <c r="H6142" s="43">
        <f t="shared" si="1121"/>
        <v>0.48149999999999998</v>
      </c>
      <c r="L6142" s="39">
        <f t="shared" si="1129"/>
        <v>3.9850000000007609E-2</v>
      </c>
      <c r="M6142" s="39">
        <f t="shared" si="1127"/>
        <v>5.0094014498557655</v>
      </c>
      <c r="N6142" s="39">
        <f t="shared" si="1122"/>
        <v>6.5424753559894846</v>
      </c>
      <c r="O6142" s="43">
        <f t="shared" si="1126"/>
        <v>1.5330999999999999</v>
      </c>
      <c r="S6142" s="39">
        <f t="shared" si="1130"/>
        <v>3.9850000000007609E-2</v>
      </c>
      <c r="T6142" s="39">
        <f t="shared" si="1123"/>
        <v>5.0094014498557655</v>
      </c>
      <c r="U6142" s="39">
        <f t="shared" si="1124"/>
        <v>6.6863207091924792</v>
      </c>
      <c r="V6142" s="43">
        <f t="shared" si="1125"/>
        <v>1.6769000000000001</v>
      </c>
    </row>
    <row r="6143" spans="5:22" hidden="1" x14ac:dyDescent="0.25">
      <c r="E6143" s="39">
        <f t="shared" si="1128"/>
        <v>3.9840000000007605E-2</v>
      </c>
      <c r="F6143" s="39">
        <f t="shared" ref="F6143:F6206" si="1131">1/SQRT($E6143)</f>
        <v>5.0100301003507868</v>
      </c>
      <c r="G6143" s="39">
        <f t="shared" ref="G6143:G6206" si="1132">-2*LOG10(((2.51/($L$40*(SQRT(E6143))))+(0.269*($L$37/$E$25))))</f>
        <v>5.4908340318168039</v>
      </c>
      <c r="H6143" s="43">
        <f t="shared" ref="H6143:H6206" si="1133">ROUND(ABS(F6143-G6143),4)</f>
        <v>0.48080000000000001</v>
      </c>
      <c r="L6143" s="39">
        <f t="shared" si="1129"/>
        <v>3.9840000000007605E-2</v>
      </c>
      <c r="M6143" s="39">
        <f t="shared" si="1127"/>
        <v>5.0100301003507868</v>
      </c>
      <c r="N6143" s="39">
        <f t="shared" ref="N6143:N6206" si="1134">2*LOG10(($L$40*(SQRT(L6143))))</f>
        <v>6.5423663600090149</v>
      </c>
      <c r="O6143" s="43">
        <f t="shared" si="1126"/>
        <v>1.5323</v>
      </c>
      <c r="S6143" s="39">
        <f t="shared" si="1130"/>
        <v>3.9840000000007605E-2</v>
      </c>
      <c r="T6143" s="39">
        <f t="shared" ref="T6143:T6206" si="1135">1/SQRT($S6143)</f>
        <v>5.0100301003507868</v>
      </c>
      <c r="U6143" s="39">
        <f t="shared" ref="U6143:U6206" si="1136">2*LOG10(((3.71/($L$37/$E$25))))</f>
        <v>6.6863207091924792</v>
      </c>
      <c r="V6143" s="43">
        <f t="shared" ref="V6143:V6206" si="1137">ROUND(ABS(T6143-U6143),4)</f>
        <v>1.6762999999999999</v>
      </c>
    </row>
    <row r="6144" spans="5:22" hidden="1" x14ac:dyDescent="0.25">
      <c r="E6144" s="39">
        <f t="shared" si="1128"/>
        <v>3.9830000000007602E-2</v>
      </c>
      <c r="F6144" s="39">
        <f t="shared" si="1131"/>
        <v>5.0106589875810741</v>
      </c>
      <c r="G6144" s="39">
        <f t="shared" si="1132"/>
        <v>5.4907524799480223</v>
      </c>
      <c r="H6144" s="43">
        <f t="shared" si="1133"/>
        <v>0.48010000000000003</v>
      </c>
      <c r="L6144" s="39">
        <f t="shared" si="1129"/>
        <v>3.9830000000007602E-2</v>
      </c>
      <c r="M6144" s="39">
        <f t="shared" si="1127"/>
        <v>5.0106589875810741</v>
      </c>
      <c r="N6144" s="39">
        <f t="shared" si="1134"/>
        <v>6.5422573366666823</v>
      </c>
      <c r="O6144" s="43">
        <f t="shared" ref="O6144:O6207" si="1138">ROUND(ABS(M6144-N6144),4)</f>
        <v>1.5316000000000001</v>
      </c>
      <c r="S6144" s="39">
        <f t="shared" si="1130"/>
        <v>3.9830000000007602E-2</v>
      </c>
      <c r="T6144" s="39">
        <f t="shared" si="1135"/>
        <v>5.0106589875810741</v>
      </c>
      <c r="U6144" s="39">
        <f t="shared" si="1136"/>
        <v>6.6863207091924792</v>
      </c>
      <c r="V6144" s="43">
        <f t="shared" si="1137"/>
        <v>1.6757</v>
      </c>
    </row>
    <row r="6145" spans="5:22" hidden="1" x14ac:dyDescent="0.25">
      <c r="E6145" s="39">
        <f t="shared" si="1128"/>
        <v>3.9820000000007599E-2</v>
      </c>
      <c r="F6145" s="39">
        <f t="shared" si="1131"/>
        <v>5.0112881116952464</v>
      </c>
      <c r="G6145" s="39">
        <f t="shared" si="1132"/>
        <v>5.4906709050214939</v>
      </c>
      <c r="H6145" s="43">
        <f t="shared" si="1133"/>
        <v>0.47939999999999999</v>
      </c>
      <c r="L6145" s="39">
        <f t="shared" si="1129"/>
        <v>3.9820000000007599E-2</v>
      </c>
      <c r="M6145" s="39">
        <f t="shared" ref="M6145:M6208" si="1139">1/SQRT($L6145)</f>
        <v>5.0112881116952464</v>
      </c>
      <c r="N6145" s="39">
        <f t="shared" si="1134"/>
        <v>6.5421482859487448</v>
      </c>
      <c r="O6145" s="43">
        <f t="shared" si="1138"/>
        <v>1.5308999999999999</v>
      </c>
      <c r="S6145" s="39">
        <f t="shared" si="1130"/>
        <v>3.9820000000007599E-2</v>
      </c>
      <c r="T6145" s="39">
        <f t="shared" si="1135"/>
        <v>5.0112881116952464</v>
      </c>
      <c r="U6145" s="39">
        <f t="shared" si="1136"/>
        <v>6.6863207091924792</v>
      </c>
      <c r="V6145" s="43">
        <f t="shared" si="1137"/>
        <v>1.675</v>
      </c>
    </row>
    <row r="6146" spans="5:22" hidden="1" x14ac:dyDescent="0.25">
      <c r="E6146" s="39">
        <f t="shared" si="1128"/>
        <v>3.9810000000007596E-2</v>
      </c>
      <c r="F6146" s="39">
        <f t="shared" si="1131"/>
        <v>5.0119174728420539</v>
      </c>
      <c r="G6146" s="39">
        <f t="shared" si="1132"/>
        <v>5.4905893070251501</v>
      </c>
      <c r="H6146" s="43">
        <f t="shared" si="1133"/>
        <v>0.47870000000000001</v>
      </c>
      <c r="L6146" s="39">
        <f t="shared" si="1129"/>
        <v>3.9810000000007596E-2</v>
      </c>
      <c r="M6146" s="39">
        <f t="shared" si="1139"/>
        <v>5.0119174728420539</v>
      </c>
      <c r="N6146" s="39">
        <f t="shared" si="1134"/>
        <v>6.5420392078414515</v>
      </c>
      <c r="O6146" s="43">
        <f t="shared" si="1138"/>
        <v>1.5301</v>
      </c>
      <c r="S6146" s="39">
        <f t="shared" si="1130"/>
        <v>3.9810000000007596E-2</v>
      </c>
      <c r="T6146" s="39">
        <f t="shared" si="1135"/>
        <v>5.0119174728420539</v>
      </c>
      <c r="U6146" s="39">
        <f t="shared" si="1136"/>
        <v>6.6863207091924792</v>
      </c>
      <c r="V6146" s="43">
        <f t="shared" si="1137"/>
        <v>1.6744000000000001</v>
      </c>
    </row>
    <row r="6147" spans="5:22" hidden="1" x14ac:dyDescent="0.25">
      <c r="E6147" s="39">
        <f t="shared" ref="E6147:E6210" si="1140">E6146-0.00001</f>
        <v>3.9800000000007593E-2</v>
      </c>
      <c r="F6147" s="39">
        <f t="shared" si="1131"/>
        <v>5.0125470711703768</v>
      </c>
      <c r="G6147" s="39">
        <f t="shared" si="1132"/>
        <v>5.4905076859469109</v>
      </c>
      <c r="H6147" s="43">
        <f t="shared" si="1133"/>
        <v>0.47799999999999998</v>
      </c>
      <c r="L6147" s="39">
        <f t="shared" ref="L6147:L6210" si="1141">L6146-0.00001</f>
        <v>3.9800000000007593E-2</v>
      </c>
      <c r="M6147" s="39">
        <f t="shared" si="1139"/>
        <v>5.0125470711703768</v>
      </c>
      <c r="N6147" s="39">
        <f t="shared" si="1134"/>
        <v>6.5419301023310412</v>
      </c>
      <c r="O6147" s="43">
        <f t="shared" si="1138"/>
        <v>1.5294000000000001</v>
      </c>
      <c r="S6147" s="39">
        <f t="shared" ref="S6147:S6210" si="1142">S6146-0.00001</f>
        <v>3.9800000000007593E-2</v>
      </c>
      <c r="T6147" s="39">
        <f t="shared" si="1135"/>
        <v>5.0125470711703768</v>
      </c>
      <c r="U6147" s="39">
        <f t="shared" si="1136"/>
        <v>6.6863207091924792</v>
      </c>
      <c r="V6147" s="43">
        <f t="shared" si="1137"/>
        <v>1.6738</v>
      </c>
    </row>
    <row r="6148" spans="5:22" hidden="1" x14ac:dyDescent="0.25">
      <c r="E6148" s="39">
        <f t="shared" si="1140"/>
        <v>3.979000000000759E-2</v>
      </c>
      <c r="F6148" s="39">
        <f t="shared" si="1131"/>
        <v>5.0131769068292265</v>
      </c>
      <c r="G6148" s="39">
        <f t="shared" si="1132"/>
        <v>5.4904260417746888</v>
      </c>
      <c r="H6148" s="43">
        <f t="shared" si="1133"/>
        <v>0.47720000000000001</v>
      </c>
      <c r="L6148" s="39">
        <f t="shared" si="1141"/>
        <v>3.979000000000759E-2</v>
      </c>
      <c r="M6148" s="39">
        <f t="shared" si="1139"/>
        <v>5.0131769068292265</v>
      </c>
      <c r="N6148" s="39">
        <f t="shared" si="1134"/>
        <v>6.5418209694037417</v>
      </c>
      <c r="O6148" s="43">
        <f t="shared" si="1138"/>
        <v>1.5286</v>
      </c>
      <c r="S6148" s="39">
        <f t="shared" si="1142"/>
        <v>3.979000000000759E-2</v>
      </c>
      <c r="T6148" s="39">
        <f t="shared" si="1135"/>
        <v>5.0131769068292265</v>
      </c>
      <c r="U6148" s="39">
        <f t="shared" si="1136"/>
        <v>6.6863207091924792</v>
      </c>
      <c r="V6148" s="43">
        <f t="shared" si="1137"/>
        <v>1.6731</v>
      </c>
    </row>
    <row r="6149" spans="5:22" hidden="1" x14ac:dyDescent="0.25">
      <c r="E6149" s="39">
        <f t="shared" si="1140"/>
        <v>3.9780000000007587E-2</v>
      </c>
      <c r="F6149" s="39">
        <f t="shared" si="1131"/>
        <v>5.0138069799677458</v>
      </c>
      <c r="G6149" s="39">
        <f t="shared" si="1132"/>
        <v>5.4903443744963845</v>
      </c>
      <c r="H6149" s="43">
        <f t="shared" si="1133"/>
        <v>0.47649999999999998</v>
      </c>
      <c r="L6149" s="39">
        <f t="shared" si="1141"/>
        <v>3.9780000000007587E-2</v>
      </c>
      <c r="M6149" s="39">
        <f t="shared" si="1139"/>
        <v>5.0138069799677458</v>
      </c>
      <c r="N6149" s="39">
        <f t="shared" si="1134"/>
        <v>6.5417118090457702</v>
      </c>
      <c r="O6149" s="43">
        <f t="shared" si="1138"/>
        <v>1.5279</v>
      </c>
      <c r="S6149" s="39">
        <f t="shared" si="1142"/>
        <v>3.9780000000007587E-2</v>
      </c>
      <c r="T6149" s="39">
        <f t="shared" si="1135"/>
        <v>5.0138069799677458</v>
      </c>
      <c r="U6149" s="39">
        <f t="shared" si="1136"/>
        <v>6.6863207091924792</v>
      </c>
      <c r="V6149" s="43">
        <f t="shared" si="1137"/>
        <v>1.6725000000000001</v>
      </c>
    </row>
    <row r="6150" spans="5:22" hidden="1" x14ac:dyDescent="0.25">
      <c r="E6150" s="39">
        <f t="shared" si="1140"/>
        <v>3.9770000000007584E-2</v>
      </c>
      <c r="F6150" s="39">
        <f t="shared" si="1131"/>
        <v>5.0144372907352075</v>
      </c>
      <c r="G6150" s="39">
        <f t="shared" si="1132"/>
        <v>5.4902626840998927</v>
      </c>
      <c r="H6150" s="43">
        <f t="shared" si="1133"/>
        <v>0.4758</v>
      </c>
      <c r="L6150" s="39">
        <f t="shared" si="1141"/>
        <v>3.9770000000007584E-2</v>
      </c>
      <c r="M6150" s="39">
        <f t="shared" si="1139"/>
        <v>5.0144372907352075</v>
      </c>
      <c r="N6150" s="39">
        <f t="shared" si="1134"/>
        <v>6.5416026212433342</v>
      </c>
      <c r="O6150" s="43">
        <f t="shared" si="1138"/>
        <v>1.5271999999999999</v>
      </c>
      <c r="S6150" s="39">
        <f t="shared" si="1142"/>
        <v>3.9770000000007584E-2</v>
      </c>
      <c r="T6150" s="39">
        <f t="shared" si="1135"/>
        <v>5.0144372907352075</v>
      </c>
      <c r="U6150" s="39">
        <f t="shared" si="1136"/>
        <v>6.6863207091924792</v>
      </c>
      <c r="V6150" s="43">
        <f t="shared" si="1137"/>
        <v>1.6718999999999999</v>
      </c>
    </row>
    <row r="6151" spans="5:22" hidden="1" x14ac:dyDescent="0.25">
      <c r="E6151" s="39">
        <f t="shared" si="1140"/>
        <v>3.9760000000007581E-2</v>
      </c>
      <c r="F6151" s="39">
        <f t="shared" si="1131"/>
        <v>5.0150678392810182</v>
      </c>
      <c r="G6151" s="39">
        <f t="shared" si="1132"/>
        <v>5.4901809705730962</v>
      </c>
      <c r="H6151" s="43">
        <f t="shared" si="1133"/>
        <v>0.47510000000000002</v>
      </c>
      <c r="L6151" s="39">
        <f t="shared" si="1141"/>
        <v>3.9760000000007581E-2</v>
      </c>
      <c r="M6151" s="39">
        <f t="shared" si="1139"/>
        <v>5.0150678392810182</v>
      </c>
      <c r="N6151" s="39">
        <f t="shared" si="1134"/>
        <v>6.5414934059826297</v>
      </c>
      <c r="O6151" s="43">
        <f t="shared" si="1138"/>
        <v>1.5264</v>
      </c>
      <c r="S6151" s="39">
        <f t="shared" si="1142"/>
        <v>3.9760000000007581E-2</v>
      </c>
      <c r="T6151" s="39">
        <f t="shared" si="1135"/>
        <v>5.0150678392810182</v>
      </c>
      <c r="U6151" s="39">
        <f t="shared" si="1136"/>
        <v>6.6863207091924792</v>
      </c>
      <c r="V6151" s="43">
        <f t="shared" si="1137"/>
        <v>1.6713</v>
      </c>
    </row>
    <row r="6152" spans="5:22" hidden="1" x14ac:dyDescent="0.25">
      <c r="E6152" s="39">
        <f t="shared" si="1140"/>
        <v>3.9750000000007578E-2</v>
      </c>
      <c r="F6152" s="39">
        <f t="shared" si="1131"/>
        <v>5.0156986257547134</v>
      </c>
      <c r="G6152" s="39">
        <f t="shared" si="1132"/>
        <v>5.4900992339038694</v>
      </c>
      <c r="H6152" s="43">
        <f t="shared" si="1133"/>
        <v>0.47439999999999999</v>
      </c>
      <c r="L6152" s="39">
        <f t="shared" si="1141"/>
        <v>3.9750000000007578E-2</v>
      </c>
      <c r="M6152" s="39">
        <f t="shared" si="1139"/>
        <v>5.0156986257547134</v>
      </c>
      <c r="N6152" s="39">
        <f t="shared" si="1134"/>
        <v>6.5413841632498428</v>
      </c>
      <c r="O6152" s="43">
        <f t="shared" si="1138"/>
        <v>1.5257000000000001</v>
      </c>
      <c r="S6152" s="39">
        <f t="shared" si="1142"/>
        <v>3.9750000000007578E-2</v>
      </c>
      <c r="T6152" s="39">
        <f t="shared" si="1135"/>
        <v>5.0156986257547134</v>
      </c>
      <c r="U6152" s="39">
        <f t="shared" si="1136"/>
        <v>6.6863207091924792</v>
      </c>
      <c r="V6152" s="43">
        <f t="shared" si="1137"/>
        <v>1.6706000000000001</v>
      </c>
    </row>
    <row r="6153" spans="5:22" hidden="1" x14ac:dyDescent="0.25">
      <c r="E6153" s="39">
        <f t="shared" si="1140"/>
        <v>3.9740000000007575E-2</v>
      </c>
      <c r="F6153" s="39">
        <f t="shared" si="1131"/>
        <v>5.0163296503059618</v>
      </c>
      <c r="G6153" s="39">
        <f t="shared" si="1132"/>
        <v>5.4900174740800773</v>
      </c>
      <c r="H6153" s="43">
        <f t="shared" si="1133"/>
        <v>0.47370000000000001</v>
      </c>
      <c r="L6153" s="39">
        <f t="shared" si="1141"/>
        <v>3.9740000000007575E-2</v>
      </c>
      <c r="M6153" s="39">
        <f t="shared" si="1139"/>
        <v>5.0163296503059618</v>
      </c>
      <c r="N6153" s="39">
        <f t="shared" si="1134"/>
        <v>6.54127489303115</v>
      </c>
      <c r="O6153" s="43">
        <f t="shared" si="1138"/>
        <v>1.5248999999999999</v>
      </c>
      <c r="S6153" s="39">
        <f t="shared" si="1142"/>
        <v>3.9740000000007575E-2</v>
      </c>
      <c r="T6153" s="39">
        <f t="shared" si="1135"/>
        <v>5.0163296503059618</v>
      </c>
      <c r="U6153" s="39">
        <f t="shared" si="1136"/>
        <v>6.6863207091924792</v>
      </c>
      <c r="V6153" s="43">
        <f t="shared" si="1137"/>
        <v>1.67</v>
      </c>
    </row>
    <row r="6154" spans="5:22" hidden="1" x14ac:dyDescent="0.25">
      <c r="E6154" s="39">
        <f t="shared" si="1140"/>
        <v>3.9730000000007572E-2</v>
      </c>
      <c r="F6154" s="39">
        <f t="shared" si="1131"/>
        <v>5.0169609130845645</v>
      </c>
      <c r="G6154" s="39">
        <f t="shared" si="1132"/>
        <v>5.4899356910895758</v>
      </c>
      <c r="H6154" s="43">
        <f t="shared" si="1133"/>
        <v>0.47299999999999998</v>
      </c>
      <c r="L6154" s="39">
        <f t="shared" si="1141"/>
        <v>3.9730000000007572E-2</v>
      </c>
      <c r="M6154" s="39">
        <f t="shared" si="1139"/>
        <v>5.0169609130845645</v>
      </c>
      <c r="N6154" s="39">
        <f t="shared" si="1134"/>
        <v>6.5411655953127168</v>
      </c>
      <c r="O6154" s="43">
        <f t="shared" si="1138"/>
        <v>1.5242</v>
      </c>
      <c r="S6154" s="39">
        <f t="shared" si="1142"/>
        <v>3.9730000000007572E-2</v>
      </c>
      <c r="T6154" s="39">
        <f t="shared" si="1135"/>
        <v>5.0169609130845645</v>
      </c>
      <c r="U6154" s="39">
        <f t="shared" si="1136"/>
        <v>6.6863207091924792</v>
      </c>
      <c r="V6154" s="43">
        <f t="shared" si="1137"/>
        <v>1.6694</v>
      </c>
    </row>
    <row r="6155" spans="5:22" hidden="1" x14ac:dyDescent="0.25">
      <c r="E6155" s="39">
        <f t="shared" si="1140"/>
        <v>3.9720000000007569E-2</v>
      </c>
      <c r="F6155" s="39">
        <f t="shared" si="1131"/>
        <v>5.0175924142404531</v>
      </c>
      <c r="G6155" s="39">
        <f t="shared" si="1132"/>
        <v>5.4898538849202101</v>
      </c>
      <c r="H6155" s="43">
        <f t="shared" si="1133"/>
        <v>0.4723</v>
      </c>
      <c r="L6155" s="39">
        <f t="shared" si="1141"/>
        <v>3.9720000000007569E-2</v>
      </c>
      <c r="M6155" s="39">
        <f t="shared" si="1139"/>
        <v>5.0175924142404531</v>
      </c>
      <c r="N6155" s="39">
        <f t="shared" si="1134"/>
        <v>6.5410562700806976</v>
      </c>
      <c r="O6155" s="43">
        <f t="shared" si="1138"/>
        <v>1.5235000000000001</v>
      </c>
      <c r="S6155" s="39">
        <f t="shared" si="1142"/>
        <v>3.9720000000007569E-2</v>
      </c>
      <c r="T6155" s="39">
        <f t="shared" si="1135"/>
        <v>5.0175924142404531</v>
      </c>
      <c r="U6155" s="39">
        <f t="shared" si="1136"/>
        <v>6.6863207091924792</v>
      </c>
      <c r="V6155" s="43">
        <f t="shared" si="1137"/>
        <v>1.6687000000000001</v>
      </c>
    </row>
    <row r="6156" spans="5:22" hidden="1" x14ac:dyDescent="0.25">
      <c r="E6156" s="39">
        <f t="shared" si="1140"/>
        <v>3.9710000000007566E-2</v>
      </c>
      <c r="F6156" s="39">
        <f t="shared" si="1131"/>
        <v>5.0182241539236916</v>
      </c>
      <c r="G6156" s="39">
        <f t="shared" si="1132"/>
        <v>5.4897720555598184</v>
      </c>
      <c r="H6156" s="43">
        <f t="shared" si="1133"/>
        <v>0.47149999999999997</v>
      </c>
      <c r="L6156" s="39">
        <f t="shared" si="1141"/>
        <v>3.9710000000007566E-2</v>
      </c>
      <c r="M6156" s="39">
        <f t="shared" si="1139"/>
        <v>5.0182241539236916</v>
      </c>
      <c r="N6156" s="39">
        <f t="shared" si="1134"/>
        <v>6.5409469173212367</v>
      </c>
      <c r="O6156" s="43">
        <f t="shared" si="1138"/>
        <v>1.5226999999999999</v>
      </c>
      <c r="S6156" s="39">
        <f t="shared" si="1142"/>
        <v>3.9710000000007566E-2</v>
      </c>
      <c r="T6156" s="39">
        <f t="shared" si="1135"/>
        <v>5.0182241539236916</v>
      </c>
      <c r="U6156" s="39">
        <f t="shared" si="1136"/>
        <v>6.6863207091924792</v>
      </c>
      <c r="V6156" s="43">
        <f t="shared" si="1137"/>
        <v>1.6680999999999999</v>
      </c>
    </row>
    <row r="6157" spans="5:22" hidden="1" x14ac:dyDescent="0.25">
      <c r="E6157" s="39">
        <f t="shared" si="1140"/>
        <v>3.9700000000007563E-2</v>
      </c>
      <c r="F6157" s="39">
        <f t="shared" si="1131"/>
        <v>5.018856132284478</v>
      </c>
      <c r="G6157" s="39">
        <f t="shared" si="1132"/>
        <v>5.4896902029962273</v>
      </c>
      <c r="H6157" s="43">
        <f t="shared" si="1133"/>
        <v>0.4708</v>
      </c>
      <c r="L6157" s="39">
        <f t="shared" si="1141"/>
        <v>3.9700000000007563E-2</v>
      </c>
      <c r="M6157" s="39">
        <f t="shared" si="1139"/>
        <v>5.018856132284478</v>
      </c>
      <c r="N6157" s="39">
        <f t="shared" si="1134"/>
        <v>6.5408375370204688</v>
      </c>
      <c r="O6157" s="43">
        <f t="shared" si="1138"/>
        <v>1.522</v>
      </c>
      <c r="S6157" s="39">
        <f t="shared" si="1142"/>
        <v>3.9700000000007563E-2</v>
      </c>
      <c r="T6157" s="39">
        <f t="shared" si="1135"/>
        <v>5.018856132284478</v>
      </c>
      <c r="U6157" s="39">
        <f t="shared" si="1136"/>
        <v>6.6863207091924792</v>
      </c>
      <c r="V6157" s="43">
        <f t="shared" si="1137"/>
        <v>1.6675</v>
      </c>
    </row>
    <row r="6158" spans="5:22" hidden="1" x14ac:dyDescent="0.25">
      <c r="E6158" s="39">
        <f t="shared" si="1140"/>
        <v>3.969000000000756E-2</v>
      </c>
      <c r="F6158" s="39">
        <f t="shared" si="1131"/>
        <v>5.0194883494731393</v>
      </c>
      <c r="G6158" s="39">
        <f t="shared" si="1132"/>
        <v>5.4896083272172547</v>
      </c>
      <c r="H6158" s="43">
        <f t="shared" si="1133"/>
        <v>0.47010000000000002</v>
      </c>
      <c r="L6158" s="39">
        <f t="shared" si="1141"/>
        <v>3.969000000000756E-2</v>
      </c>
      <c r="M6158" s="39">
        <f t="shared" si="1139"/>
        <v>5.0194883494731393</v>
      </c>
      <c r="N6158" s="39">
        <f t="shared" si="1134"/>
        <v>6.540728129164517</v>
      </c>
      <c r="O6158" s="43">
        <f t="shared" si="1138"/>
        <v>1.5212000000000001</v>
      </c>
      <c r="S6158" s="39">
        <f t="shared" si="1142"/>
        <v>3.969000000000756E-2</v>
      </c>
      <c r="T6158" s="39">
        <f t="shared" si="1135"/>
        <v>5.0194883494731393</v>
      </c>
      <c r="U6158" s="39">
        <f t="shared" si="1136"/>
        <v>6.6863207091924792</v>
      </c>
      <c r="V6158" s="43">
        <f t="shared" si="1137"/>
        <v>1.6668000000000001</v>
      </c>
    </row>
    <row r="6159" spans="5:22" hidden="1" x14ac:dyDescent="0.25">
      <c r="E6159" s="39">
        <f t="shared" si="1140"/>
        <v>3.9680000000007556E-2</v>
      </c>
      <c r="F6159" s="39">
        <f t="shared" si="1131"/>
        <v>5.0201208056401398</v>
      </c>
      <c r="G6159" s="39">
        <f t="shared" si="1132"/>
        <v>5.4895264282107092</v>
      </c>
      <c r="H6159" s="43">
        <f t="shared" si="1133"/>
        <v>0.46939999999999998</v>
      </c>
      <c r="L6159" s="39">
        <f t="shared" si="1141"/>
        <v>3.9680000000007556E-2</v>
      </c>
      <c r="M6159" s="39">
        <f t="shared" si="1139"/>
        <v>5.0201208056401398</v>
      </c>
      <c r="N6159" s="39">
        <f t="shared" si="1134"/>
        <v>6.5406186937394946</v>
      </c>
      <c r="O6159" s="43">
        <f t="shared" si="1138"/>
        <v>1.5205</v>
      </c>
      <c r="S6159" s="39">
        <f t="shared" si="1142"/>
        <v>3.9680000000007556E-2</v>
      </c>
      <c r="T6159" s="39">
        <f t="shared" si="1135"/>
        <v>5.0201208056401398</v>
      </c>
      <c r="U6159" s="39">
        <f t="shared" si="1136"/>
        <v>6.6863207091924792</v>
      </c>
      <c r="V6159" s="43">
        <f t="shared" si="1137"/>
        <v>1.6661999999999999</v>
      </c>
    </row>
    <row r="6160" spans="5:22" hidden="1" x14ac:dyDescent="0.25">
      <c r="E6160" s="39">
        <f t="shared" si="1140"/>
        <v>3.9670000000007553E-2</v>
      </c>
      <c r="F6160" s="39">
        <f t="shared" si="1131"/>
        <v>5.0207535009360722</v>
      </c>
      <c r="G6160" s="39">
        <f t="shared" si="1132"/>
        <v>5.4894445059643902</v>
      </c>
      <c r="H6160" s="43">
        <f t="shared" si="1133"/>
        <v>0.46870000000000001</v>
      </c>
      <c r="L6160" s="39">
        <f t="shared" si="1141"/>
        <v>3.9670000000007553E-2</v>
      </c>
      <c r="M6160" s="39">
        <f t="shared" si="1139"/>
        <v>5.0207535009360722</v>
      </c>
      <c r="N6160" s="39">
        <f t="shared" si="1134"/>
        <v>6.5405092307315043</v>
      </c>
      <c r="O6160" s="43">
        <f t="shared" si="1138"/>
        <v>1.5198</v>
      </c>
      <c r="S6160" s="39">
        <f t="shared" si="1142"/>
        <v>3.9670000000007553E-2</v>
      </c>
      <c r="T6160" s="39">
        <f t="shared" si="1135"/>
        <v>5.0207535009360722</v>
      </c>
      <c r="U6160" s="39">
        <f t="shared" si="1136"/>
        <v>6.6863207091924792</v>
      </c>
      <c r="V6160" s="43">
        <f t="shared" si="1137"/>
        <v>1.6656</v>
      </c>
    </row>
    <row r="6161" spans="5:22" hidden="1" x14ac:dyDescent="0.25">
      <c r="E6161" s="39">
        <f t="shared" si="1140"/>
        <v>3.966000000000755E-2</v>
      </c>
      <c r="F6161" s="39">
        <f t="shared" si="1131"/>
        <v>5.0213864355116637</v>
      </c>
      <c r="G6161" s="39">
        <f t="shared" si="1132"/>
        <v>5.4893625604660885</v>
      </c>
      <c r="H6161" s="43">
        <f t="shared" si="1133"/>
        <v>0.46800000000000003</v>
      </c>
      <c r="L6161" s="39">
        <f t="shared" si="1141"/>
        <v>3.966000000000755E-2</v>
      </c>
      <c r="M6161" s="39">
        <f t="shared" si="1139"/>
        <v>5.0213864355116637</v>
      </c>
      <c r="N6161" s="39">
        <f t="shared" si="1134"/>
        <v>6.5403997401266372</v>
      </c>
      <c r="O6161" s="43">
        <f t="shared" si="1138"/>
        <v>1.5189999999999999</v>
      </c>
      <c r="S6161" s="39">
        <f t="shared" si="1142"/>
        <v>3.966000000000755E-2</v>
      </c>
      <c r="T6161" s="39">
        <f t="shared" si="1135"/>
        <v>5.0213864355116637</v>
      </c>
      <c r="U6161" s="39">
        <f t="shared" si="1136"/>
        <v>6.6863207091924792</v>
      </c>
      <c r="V6161" s="43">
        <f t="shared" si="1137"/>
        <v>1.6649</v>
      </c>
    </row>
    <row r="6162" spans="5:22" hidden="1" x14ac:dyDescent="0.25">
      <c r="E6162" s="39">
        <f t="shared" si="1140"/>
        <v>3.9650000000007547E-2</v>
      </c>
      <c r="F6162" s="39">
        <f t="shared" si="1131"/>
        <v>5.022019609517776</v>
      </c>
      <c r="G6162" s="39">
        <f t="shared" si="1132"/>
        <v>5.4892805917035821</v>
      </c>
      <c r="H6162" s="43">
        <f t="shared" si="1133"/>
        <v>0.46729999999999999</v>
      </c>
      <c r="L6162" s="39">
        <f t="shared" si="1141"/>
        <v>3.9650000000007547E-2</v>
      </c>
      <c r="M6162" s="39">
        <f t="shared" si="1139"/>
        <v>5.022019609517776</v>
      </c>
      <c r="N6162" s="39">
        <f t="shared" si="1134"/>
        <v>6.5402902219109764</v>
      </c>
      <c r="O6162" s="43">
        <f t="shared" si="1138"/>
        <v>1.5183</v>
      </c>
      <c r="S6162" s="39">
        <f t="shared" si="1142"/>
        <v>3.9650000000007547E-2</v>
      </c>
      <c r="T6162" s="39">
        <f t="shared" si="1135"/>
        <v>5.022019609517776</v>
      </c>
      <c r="U6162" s="39">
        <f t="shared" si="1136"/>
        <v>6.6863207091924792</v>
      </c>
      <c r="V6162" s="43">
        <f t="shared" si="1137"/>
        <v>1.6642999999999999</v>
      </c>
    </row>
    <row r="6163" spans="5:22" hidden="1" x14ac:dyDescent="0.25">
      <c r="E6163" s="39">
        <f t="shared" si="1140"/>
        <v>3.9640000000007544E-2</v>
      </c>
      <c r="F6163" s="39">
        <f t="shared" si="1131"/>
        <v>5.0226530231054021</v>
      </c>
      <c r="G6163" s="39">
        <f t="shared" si="1132"/>
        <v>5.4891985996646442</v>
      </c>
      <c r="H6163" s="43">
        <f t="shared" si="1133"/>
        <v>0.46650000000000003</v>
      </c>
      <c r="L6163" s="39">
        <f t="shared" si="1141"/>
        <v>3.9640000000007544E-2</v>
      </c>
      <c r="M6163" s="39">
        <f t="shared" si="1139"/>
        <v>5.0226530231054021</v>
      </c>
      <c r="N6163" s="39">
        <f t="shared" si="1134"/>
        <v>6.5401806760705909</v>
      </c>
      <c r="O6163" s="43">
        <f t="shared" si="1138"/>
        <v>1.5175000000000001</v>
      </c>
      <c r="S6163" s="39">
        <f t="shared" si="1142"/>
        <v>3.9640000000007544E-2</v>
      </c>
      <c r="T6163" s="39">
        <f t="shared" si="1135"/>
        <v>5.0226530231054021</v>
      </c>
      <c r="U6163" s="39">
        <f t="shared" si="1136"/>
        <v>6.6863207091924792</v>
      </c>
      <c r="V6163" s="43">
        <f t="shared" si="1137"/>
        <v>1.6637</v>
      </c>
    </row>
    <row r="6164" spans="5:22" hidden="1" x14ac:dyDescent="0.25">
      <c r="E6164" s="39">
        <f t="shared" si="1140"/>
        <v>3.9630000000007541E-2</v>
      </c>
      <c r="F6164" s="39">
        <f t="shared" si="1131"/>
        <v>5.0232866764256681</v>
      </c>
      <c r="G6164" s="39">
        <f t="shared" si="1132"/>
        <v>5.4891165843370349</v>
      </c>
      <c r="H6164" s="43">
        <f t="shared" si="1133"/>
        <v>0.46579999999999999</v>
      </c>
      <c r="L6164" s="39">
        <f t="shared" si="1141"/>
        <v>3.9630000000007541E-2</v>
      </c>
      <c r="M6164" s="39">
        <f t="shared" si="1139"/>
        <v>5.0232866764256681</v>
      </c>
      <c r="N6164" s="39">
        <f t="shared" si="1134"/>
        <v>6.5400711025915435</v>
      </c>
      <c r="O6164" s="43">
        <f t="shared" si="1138"/>
        <v>1.5167999999999999</v>
      </c>
      <c r="S6164" s="39">
        <f t="shared" si="1142"/>
        <v>3.9630000000007541E-2</v>
      </c>
      <c r="T6164" s="39">
        <f t="shared" si="1135"/>
        <v>5.0232866764256681</v>
      </c>
      <c r="U6164" s="39">
        <f t="shared" si="1136"/>
        <v>6.6863207091924792</v>
      </c>
      <c r="V6164" s="43">
        <f t="shared" si="1137"/>
        <v>1.663</v>
      </c>
    </row>
    <row r="6165" spans="5:22" hidden="1" x14ac:dyDescent="0.25">
      <c r="E6165" s="39">
        <f t="shared" si="1140"/>
        <v>3.9620000000007538E-2</v>
      </c>
      <c r="F6165" s="39">
        <f t="shared" si="1131"/>
        <v>5.0239205696298352</v>
      </c>
      <c r="G6165" s="39">
        <f t="shared" si="1132"/>
        <v>5.489034545708507</v>
      </c>
      <c r="H6165" s="43">
        <f t="shared" si="1133"/>
        <v>0.46510000000000001</v>
      </c>
      <c r="L6165" s="39">
        <f t="shared" si="1141"/>
        <v>3.9620000000007538E-2</v>
      </c>
      <c r="M6165" s="39">
        <f t="shared" si="1139"/>
        <v>5.0239205696298352</v>
      </c>
      <c r="N6165" s="39">
        <f t="shared" si="1134"/>
        <v>6.5399615014598815</v>
      </c>
      <c r="O6165" s="43">
        <f t="shared" si="1138"/>
        <v>1.516</v>
      </c>
      <c r="S6165" s="39">
        <f t="shared" si="1142"/>
        <v>3.9620000000007538E-2</v>
      </c>
      <c r="T6165" s="39">
        <f t="shared" si="1135"/>
        <v>5.0239205696298352</v>
      </c>
      <c r="U6165" s="39">
        <f t="shared" si="1136"/>
        <v>6.6863207091924792</v>
      </c>
      <c r="V6165" s="43">
        <f t="shared" si="1137"/>
        <v>1.6624000000000001</v>
      </c>
    </row>
    <row r="6166" spans="5:22" hidden="1" x14ac:dyDescent="0.25">
      <c r="E6166" s="39">
        <f t="shared" si="1140"/>
        <v>3.9610000000007535E-2</v>
      </c>
      <c r="F6166" s="39">
        <f t="shared" si="1131"/>
        <v>5.0245547028692972</v>
      </c>
      <c r="G6166" s="39">
        <f t="shared" si="1132"/>
        <v>5.4889524837668029</v>
      </c>
      <c r="H6166" s="43">
        <f t="shared" si="1133"/>
        <v>0.46439999999999998</v>
      </c>
      <c r="L6166" s="39">
        <f t="shared" si="1141"/>
        <v>3.9610000000007535E-2</v>
      </c>
      <c r="M6166" s="39">
        <f t="shared" si="1139"/>
        <v>5.0245547028692972</v>
      </c>
      <c r="N6166" s="39">
        <f t="shared" si="1134"/>
        <v>6.5398518726616466</v>
      </c>
      <c r="O6166" s="43">
        <f t="shared" si="1138"/>
        <v>1.5153000000000001</v>
      </c>
      <c r="S6166" s="39">
        <f t="shared" si="1142"/>
        <v>3.9610000000007535E-2</v>
      </c>
      <c r="T6166" s="39">
        <f t="shared" si="1135"/>
        <v>5.0245547028692972</v>
      </c>
      <c r="U6166" s="39">
        <f t="shared" si="1136"/>
        <v>6.6863207091924792</v>
      </c>
      <c r="V6166" s="43">
        <f t="shared" si="1137"/>
        <v>1.6617999999999999</v>
      </c>
    </row>
    <row r="6167" spans="5:22" hidden="1" x14ac:dyDescent="0.25">
      <c r="E6167" s="39">
        <f t="shared" si="1140"/>
        <v>3.9600000000007532E-2</v>
      </c>
      <c r="F6167" s="39">
        <f t="shared" si="1131"/>
        <v>5.0251890762955824</v>
      </c>
      <c r="G6167" s="39">
        <f t="shared" si="1132"/>
        <v>5.4888703984996541</v>
      </c>
      <c r="H6167" s="43">
        <f t="shared" si="1133"/>
        <v>0.4637</v>
      </c>
      <c r="L6167" s="39">
        <f t="shared" si="1141"/>
        <v>3.9600000000007532E-2</v>
      </c>
      <c r="M6167" s="39">
        <f t="shared" si="1139"/>
        <v>5.0251890762955824</v>
      </c>
      <c r="N6167" s="39">
        <f t="shared" si="1134"/>
        <v>6.5397422161828658</v>
      </c>
      <c r="O6167" s="43">
        <f t="shared" si="1138"/>
        <v>1.5145999999999999</v>
      </c>
      <c r="S6167" s="39">
        <f t="shared" si="1142"/>
        <v>3.9600000000007532E-2</v>
      </c>
      <c r="T6167" s="39">
        <f t="shared" si="1135"/>
        <v>5.0251890762955824</v>
      </c>
      <c r="U6167" s="39">
        <f t="shared" si="1136"/>
        <v>6.6863207091924792</v>
      </c>
      <c r="V6167" s="43">
        <f t="shared" si="1137"/>
        <v>1.6611</v>
      </c>
    </row>
    <row r="6168" spans="5:22" hidden="1" x14ac:dyDescent="0.25">
      <c r="E6168" s="39">
        <f t="shared" si="1140"/>
        <v>3.9590000000007529E-2</v>
      </c>
      <c r="F6168" s="39">
        <f t="shared" si="1131"/>
        <v>5.0258236900603528</v>
      </c>
      <c r="G6168" s="39">
        <f t="shared" si="1132"/>
        <v>5.488788289894786</v>
      </c>
      <c r="H6168" s="43">
        <f t="shared" si="1133"/>
        <v>0.46300000000000002</v>
      </c>
      <c r="L6168" s="39">
        <f t="shared" si="1141"/>
        <v>3.9590000000007529E-2</v>
      </c>
      <c r="M6168" s="39">
        <f t="shared" si="1139"/>
        <v>5.0258236900603528</v>
      </c>
      <c r="N6168" s="39">
        <f t="shared" si="1134"/>
        <v>6.5396325320095583</v>
      </c>
      <c r="O6168" s="43">
        <f t="shared" si="1138"/>
        <v>1.5138</v>
      </c>
      <c r="S6168" s="39">
        <f t="shared" si="1142"/>
        <v>3.9590000000007529E-2</v>
      </c>
      <c r="T6168" s="39">
        <f t="shared" si="1135"/>
        <v>5.0258236900603528</v>
      </c>
      <c r="U6168" s="39">
        <f t="shared" si="1136"/>
        <v>6.6863207091924792</v>
      </c>
      <c r="V6168" s="43">
        <f t="shared" si="1137"/>
        <v>1.6605000000000001</v>
      </c>
    </row>
    <row r="6169" spans="5:22" hidden="1" x14ac:dyDescent="0.25">
      <c r="E6169" s="39">
        <f t="shared" si="1140"/>
        <v>3.9580000000007526E-2</v>
      </c>
      <c r="F6169" s="39">
        <f t="shared" si="1131"/>
        <v>5.0264585443154033</v>
      </c>
      <c r="G6169" s="39">
        <f t="shared" si="1132"/>
        <v>5.4887061579399115</v>
      </c>
      <c r="H6169" s="43">
        <f t="shared" si="1133"/>
        <v>0.4622</v>
      </c>
      <c r="L6169" s="39">
        <f t="shared" si="1141"/>
        <v>3.9580000000007526E-2</v>
      </c>
      <c r="M6169" s="39">
        <f t="shared" si="1139"/>
        <v>5.0264585443154033</v>
      </c>
      <c r="N6169" s="39">
        <f t="shared" si="1134"/>
        <v>6.5395228201277309</v>
      </c>
      <c r="O6169" s="43">
        <f t="shared" si="1138"/>
        <v>1.5130999999999999</v>
      </c>
      <c r="S6169" s="39">
        <f t="shared" si="1142"/>
        <v>3.9580000000007526E-2</v>
      </c>
      <c r="T6169" s="39">
        <f t="shared" si="1135"/>
        <v>5.0264585443154033</v>
      </c>
      <c r="U6169" s="39">
        <f t="shared" si="1136"/>
        <v>6.6863207091924792</v>
      </c>
      <c r="V6169" s="43">
        <f t="shared" si="1137"/>
        <v>1.6598999999999999</v>
      </c>
    </row>
    <row r="6170" spans="5:22" hidden="1" x14ac:dyDescent="0.25">
      <c r="E6170" s="39">
        <f t="shared" si="1140"/>
        <v>3.9570000000007523E-2</v>
      </c>
      <c r="F6170" s="39">
        <f t="shared" si="1131"/>
        <v>5.0270936392126639</v>
      </c>
      <c r="G6170" s="39">
        <f t="shared" si="1132"/>
        <v>5.4886240026227355</v>
      </c>
      <c r="H6170" s="43">
        <f t="shared" si="1133"/>
        <v>0.46150000000000002</v>
      </c>
      <c r="L6170" s="39">
        <f t="shared" si="1141"/>
        <v>3.9570000000007523E-2</v>
      </c>
      <c r="M6170" s="39">
        <f t="shared" si="1139"/>
        <v>5.0270936392126639</v>
      </c>
      <c r="N6170" s="39">
        <f t="shared" si="1134"/>
        <v>6.5394130805233814</v>
      </c>
      <c r="O6170" s="43">
        <f t="shared" si="1138"/>
        <v>1.5123</v>
      </c>
      <c r="S6170" s="39">
        <f t="shared" si="1142"/>
        <v>3.9570000000007523E-2</v>
      </c>
      <c r="T6170" s="39">
        <f t="shared" si="1135"/>
        <v>5.0270936392126639</v>
      </c>
      <c r="U6170" s="39">
        <f t="shared" si="1136"/>
        <v>6.6863207091924792</v>
      </c>
      <c r="V6170" s="43">
        <f t="shared" si="1137"/>
        <v>1.6592</v>
      </c>
    </row>
    <row r="6171" spans="5:22" hidden="1" x14ac:dyDescent="0.25">
      <c r="E6171" s="39">
        <f t="shared" si="1140"/>
        <v>3.956000000000752E-2</v>
      </c>
      <c r="F6171" s="39">
        <f t="shared" si="1131"/>
        <v>5.0277289749042016</v>
      </c>
      <c r="G6171" s="39">
        <f t="shared" si="1132"/>
        <v>5.4885418239309534</v>
      </c>
      <c r="H6171" s="43">
        <f t="shared" si="1133"/>
        <v>0.46079999999999999</v>
      </c>
      <c r="L6171" s="39">
        <f t="shared" si="1141"/>
        <v>3.956000000000752E-2</v>
      </c>
      <c r="M6171" s="39">
        <f t="shared" si="1139"/>
        <v>5.0277289749042016</v>
      </c>
      <c r="N6171" s="39">
        <f t="shared" si="1134"/>
        <v>6.5393033131824954</v>
      </c>
      <c r="O6171" s="43">
        <f t="shared" si="1138"/>
        <v>1.5116000000000001</v>
      </c>
      <c r="S6171" s="39">
        <f t="shared" si="1142"/>
        <v>3.956000000000752E-2</v>
      </c>
      <c r="T6171" s="39">
        <f t="shared" si="1135"/>
        <v>5.0277289749042016</v>
      </c>
      <c r="U6171" s="39">
        <f t="shared" si="1136"/>
        <v>6.6863207091924792</v>
      </c>
      <c r="V6171" s="43">
        <f t="shared" si="1137"/>
        <v>1.6586000000000001</v>
      </c>
    </row>
    <row r="6172" spans="5:22" hidden="1" x14ac:dyDescent="0.25">
      <c r="E6172" s="39">
        <f t="shared" si="1140"/>
        <v>3.9550000000007517E-2</v>
      </c>
      <c r="F6172" s="39">
        <f t="shared" si="1131"/>
        <v>5.0283645515422126</v>
      </c>
      <c r="G6172" s="39">
        <f t="shared" si="1132"/>
        <v>5.4884596218522494</v>
      </c>
      <c r="H6172" s="43">
        <f t="shared" si="1133"/>
        <v>0.46010000000000001</v>
      </c>
      <c r="L6172" s="39">
        <f t="shared" si="1141"/>
        <v>3.9550000000007517E-2</v>
      </c>
      <c r="M6172" s="39">
        <f t="shared" si="1139"/>
        <v>5.0283645515422126</v>
      </c>
      <c r="N6172" s="39">
        <f t="shared" si="1134"/>
        <v>6.5391935180910492</v>
      </c>
      <c r="O6172" s="43">
        <f t="shared" si="1138"/>
        <v>1.5107999999999999</v>
      </c>
      <c r="S6172" s="39">
        <f t="shared" si="1142"/>
        <v>3.9550000000007517E-2</v>
      </c>
      <c r="T6172" s="39">
        <f t="shared" si="1135"/>
        <v>5.0283645515422126</v>
      </c>
      <c r="U6172" s="39">
        <f t="shared" si="1136"/>
        <v>6.6863207091924792</v>
      </c>
      <c r="V6172" s="43">
        <f t="shared" si="1137"/>
        <v>1.6579999999999999</v>
      </c>
    </row>
    <row r="6173" spans="5:22" hidden="1" x14ac:dyDescent="0.25">
      <c r="E6173" s="39">
        <f t="shared" si="1140"/>
        <v>3.9540000000007514E-2</v>
      </c>
      <c r="F6173" s="39">
        <f t="shared" si="1131"/>
        <v>5.029000369279033</v>
      </c>
      <c r="G6173" s="39">
        <f t="shared" si="1132"/>
        <v>5.4883773963742994</v>
      </c>
      <c r="H6173" s="43">
        <f t="shared" si="1133"/>
        <v>0.45939999999999998</v>
      </c>
      <c r="L6173" s="39">
        <f t="shared" si="1141"/>
        <v>3.9540000000007514E-2</v>
      </c>
      <c r="M6173" s="39">
        <f t="shared" si="1139"/>
        <v>5.029000369279033</v>
      </c>
      <c r="N6173" s="39">
        <f t="shared" si="1134"/>
        <v>6.5390836952350071</v>
      </c>
      <c r="O6173" s="43">
        <f t="shared" si="1138"/>
        <v>1.5101</v>
      </c>
      <c r="S6173" s="39">
        <f t="shared" si="1142"/>
        <v>3.9540000000007514E-2</v>
      </c>
      <c r="T6173" s="39">
        <f t="shared" si="1135"/>
        <v>5.029000369279033</v>
      </c>
      <c r="U6173" s="39">
        <f t="shared" si="1136"/>
        <v>6.6863207091924792</v>
      </c>
      <c r="V6173" s="43">
        <f t="shared" si="1137"/>
        <v>1.6573</v>
      </c>
    </row>
    <row r="6174" spans="5:22" hidden="1" x14ac:dyDescent="0.25">
      <c r="E6174" s="39">
        <f t="shared" si="1140"/>
        <v>3.9530000000007511E-2</v>
      </c>
      <c r="F6174" s="39">
        <f t="shared" si="1131"/>
        <v>5.0296364282671302</v>
      </c>
      <c r="G6174" s="39">
        <f t="shared" si="1132"/>
        <v>5.4882951474847719</v>
      </c>
      <c r="H6174" s="43">
        <f t="shared" si="1133"/>
        <v>0.4587</v>
      </c>
      <c r="L6174" s="39">
        <f t="shared" si="1141"/>
        <v>3.9530000000007511E-2</v>
      </c>
      <c r="M6174" s="39">
        <f t="shared" si="1139"/>
        <v>5.0296364282671302</v>
      </c>
      <c r="N6174" s="39">
        <f t="shared" si="1134"/>
        <v>6.5389738446003243</v>
      </c>
      <c r="O6174" s="43">
        <f t="shared" si="1138"/>
        <v>1.5093000000000001</v>
      </c>
      <c r="S6174" s="39">
        <f t="shared" si="1142"/>
        <v>3.9530000000007511E-2</v>
      </c>
      <c r="T6174" s="39">
        <f t="shared" si="1135"/>
        <v>5.0296364282671302</v>
      </c>
      <c r="U6174" s="39">
        <f t="shared" si="1136"/>
        <v>6.6863207091924792</v>
      </c>
      <c r="V6174" s="43">
        <f t="shared" si="1137"/>
        <v>1.6567000000000001</v>
      </c>
    </row>
    <row r="6175" spans="5:22" hidden="1" x14ac:dyDescent="0.25">
      <c r="E6175" s="39">
        <f t="shared" si="1140"/>
        <v>3.9520000000007507E-2</v>
      </c>
      <c r="F6175" s="39">
        <f t="shared" si="1131"/>
        <v>5.0302727286591082</v>
      </c>
      <c r="G6175" s="39">
        <f t="shared" si="1132"/>
        <v>5.4882128751713211</v>
      </c>
      <c r="H6175" s="43">
        <f t="shared" si="1133"/>
        <v>0.45789999999999997</v>
      </c>
      <c r="L6175" s="39">
        <f t="shared" si="1141"/>
        <v>3.9520000000007507E-2</v>
      </c>
      <c r="M6175" s="39">
        <f t="shared" si="1139"/>
        <v>5.0302727286591082</v>
      </c>
      <c r="N6175" s="39">
        <f t="shared" si="1134"/>
        <v>6.5388639661729444</v>
      </c>
      <c r="O6175" s="43">
        <f t="shared" si="1138"/>
        <v>1.5085999999999999</v>
      </c>
      <c r="S6175" s="39">
        <f t="shared" si="1142"/>
        <v>3.9520000000007507E-2</v>
      </c>
      <c r="T6175" s="39">
        <f t="shared" si="1135"/>
        <v>5.0302727286591082</v>
      </c>
      <c r="U6175" s="39">
        <f t="shared" si="1136"/>
        <v>6.6863207091924792</v>
      </c>
      <c r="V6175" s="43">
        <f t="shared" si="1137"/>
        <v>1.6559999999999999</v>
      </c>
    </row>
    <row r="6176" spans="5:22" hidden="1" x14ac:dyDescent="0.25">
      <c r="E6176" s="39">
        <f t="shared" si="1140"/>
        <v>3.9510000000007504E-2</v>
      </c>
      <c r="F6176" s="39">
        <f t="shared" si="1131"/>
        <v>5.0309092706077063</v>
      </c>
      <c r="G6176" s="39">
        <f t="shared" si="1132"/>
        <v>5.4881305794215951</v>
      </c>
      <c r="H6176" s="43">
        <f t="shared" si="1133"/>
        <v>0.4572</v>
      </c>
      <c r="L6176" s="39">
        <f t="shared" si="1141"/>
        <v>3.9510000000007504E-2</v>
      </c>
      <c r="M6176" s="39">
        <f t="shared" si="1139"/>
        <v>5.0309092706077063</v>
      </c>
      <c r="N6176" s="39">
        <f t="shared" si="1134"/>
        <v>6.5387540599387997</v>
      </c>
      <c r="O6176" s="43">
        <f t="shared" si="1138"/>
        <v>1.5078</v>
      </c>
      <c r="S6176" s="39">
        <f t="shared" si="1142"/>
        <v>3.9510000000007504E-2</v>
      </c>
      <c r="T6176" s="39">
        <f t="shared" si="1135"/>
        <v>5.0309092706077063</v>
      </c>
      <c r="U6176" s="39">
        <f t="shared" si="1136"/>
        <v>6.6863207091924792</v>
      </c>
      <c r="V6176" s="43">
        <f t="shared" si="1137"/>
        <v>1.6554</v>
      </c>
    </row>
    <row r="6177" spans="5:22" hidden="1" x14ac:dyDescent="0.25">
      <c r="E6177" s="39">
        <f t="shared" si="1140"/>
        <v>3.9500000000007501E-2</v>
      </c>
      <c r="F6177" s="39">
        <f t="shared" si="1131"/>
        <v>5.0315460542657986</v>
      </c>
      <c r="G6177" s="39">
        <f t="shared" si="1132"/>
        <v>5.4880482602232314</v>
      </c>
      <c r="H6177" s="43">
        <f t="shared" si="1133"/>
        <v>0.45650000000000002</v>
      </c>
      <c r="L6177" s="39">
        <f t="shared" si="1141"/>
        <v>3.9500000000007501E-2</v>
      </c>
      <c r="M6177" s="39">
        <f t="shared" si="1139"/>
        <v>5.0315460542657986</v>
      </c>
      <c r="N6177" s="39">
        <f t="shared" si="1134"/>
        <v>6.5386441258838133</v>
      </c>
      <c r="O6177" s="43">
        <f t="shared" si="1138"/>
        <v>1.5071000000000001</v>
      </c>
      <c r="S6177" s="39">
        <f t="shared" si="1142"/>
        <v>3.9500000000007501E-2</v>
      </c>
      <c r="T6177" s="39">
        <f t="shared" si="1135"/>
        <v>5.0315460542657986</v>
      </c>
      <c r="U6177" s="39">
        <f t="shared" si="1136"/>
        <v>6.6863207091924792</v>
      </c>
      <c r="V6177" s="43">
        <f t="shared" si="1137"/>
        <v>1.6548</v>
      </c>
    </row>
    <row r="6178" spans="5:22" hidden="1" x14ac:dyDescent="0.25">
      <c r="E6178" s="39">
        <f t="shared" si="1140"/>
        <v>3.9490000000007498E-2</v>
      </c>
      <c r="F6178" s="39">
        <f t="shared" si="1131"/>
        <v>5.0321830797863942</v>
      </c>
      <c r="G6178" s="39">
        <f t="shared" si="1132"/>
        <v>5.4879659175638587</v>
      </c>
      <c r="H6178" s="43">
        <f t="shared" si="1133"/>
        <v>0.45579999999999998</v>
      </c>
      <c r="L6178" s="39">
        <f t="shared" si="1141"/>
        <v>3.9490000000007498E-2</v>
      </c>
      <c r="M6178" s="39">
        <f t="shared" si="1139"/>
        <v>5.0321830797863942</v>
      </c>
      <c r="N6178" s="39">
        <f t="shared" si="1134"/>
        <v>6.5385341639938979</v>
      </c>
      <c r="O6178" s="43">
        <f t="shared" si="1138"/>
        <v>1.5064</v>
      </c>
      <c r="S6178" s="39">
        <f t="shared" si="1142"/>
        <v>3.9490000000007498E-2</v>
      </c>
      <c r="T6178" s="39">
        <f t="shared" si="1135"/>
        <v>5.0321830797863942</v>
      </c>
      <c r="U6178" s="39">
        <f t="shared" si="1136"/>
        <v>6.6863207091924792</v>
      </c>
      <c r="V6178" s="43">
        <f t="shared" si="1137"/>
        <v>1.6540999999999999</v>
      </c>
    </row>
    <row r="6179" spans="5:22" hidden="1" x14ac:dyDescent="0.25">
      <c r="E6179" s="39">
        <f t="shared" si="1140"/>
        <v>3.9480000000007495E-2</v>
      </c>
      <c r="F6179" s="39">
        <f t="shared" si="1131"/>
        <v>5.0328203473226401</v>
      </c>
      <c r="G6179" s="39">
        <f t="shared" si="1132"/>
        <v>5.4878835514310937</v>
      </c>
      <c r="H6179" s="43">
        <f t="shared" si="1133"/>
        <v>0.4551</v>
      </c>
      <c r="L6179" s="39">
        <f t="shared" si="1141"/>
        <v>3.9480000000007495E-2</v>
      </c>
      <c r="M6179" s="39">
        <f t="shared" si="1139"/>
        <v>5.0328203473226401</v>
      </c>
      <c r="N6179" s="39">
        <f t="shared" si="1134"/>
        <v>6.5384241742549527</v>
      </c>
      <c r="O6179" s="43">
        <f t="shared" si="1138"/>
        <v>1.5056</v>
      </c>
      <c r="S6179" s="39">
        <f t="shared" si="1142"/>
        <v>3.9480000000007495E-2</v>
      </c>
      <c r="T6179" s="39">
        <f t="shared" si="1135"/>
        <v>5.0328203473226401</v>
      </c>
      <c r="U6179" s="39">
        <f t="shared" si="1136"/>
        <v>6.6863207091924792</v>
      </c>
      <c r="V6179" s="43">
        <f t="shared" si="1137"/>
        <v>1.6535</v>
      </c>
    </row>
    <row r="6180" spans="5:22" hidden="1" x14ac:dyDescent="0.25">
      <c r="E6180" s="39">
        <f t="shared" si="1140"/>
        <v>3.9470000000007492E-2</v>
      </c>
      <c r="F6180" s="39">
        <f t="shared" si="1131"/>
        <v>5.0334578570278161</v>
      </c>
      <c r="G6180" s="39">
        <f t="shared" si="1132"/>
        <v>5.4878011618125475</v>
      </c>
      <c r="H6180" s="43">
        <f t="shared" si="1133"/>
        <v>0.45429999999999998</v>
      </c>
      <c r="L6180" s="39">
        <f t="shared" si="1141"/>
        <v>3.9470000000007492E-2</v>
      </c>
      <c r="M6180" s="39">
        <f t="shared" si="1139"/>
        <v>5.0334578570278161</v>
      </c>
      <c r="N6180" s="39">
        <f t="shared" si="1134"/>
        <v>6.5383141566528691</v>
      </c>
      <c r="O6180" s="43">
        <f t="shared" si="1138"/>
        <v>1.5048999999999999</v>
      </c>
      <c r="S6180" s="39">
        <f t="shared" si="1142"/>
        <v>3.9470000000007492E-2</v>
      </c>
      <c r="T6180" s="39">
        <f t="shared" si="1135"/>
        <v>5.0334578570278161</v>
      </c>
      <c r="U6180" s="39">
        <f t="shared" si="1136"/>
        <v>6.6863207091924792</v>
      </c>
      <c r="V6180" s="43">
        <f t="shared" si="1137"/>
        <v>1.6529</v>
      </c>
    </row>
    <row r="6181" spans="5:22" hidden="1" x14ac:dyDescent="0.25">
      <c r="E6181" s="39">
        <f t="shared" si="1140"/>
        <v>3.9460000000007489E-2</v>
      </c>
      <c r="F6181" s="39">
        <f t="shared" si="1131"/>
        <v>5.0340956090553393</v>
      </c>
      <c r="G6181" s="39">
        <f t="shared" si="1132"/>
        <v>5.4877187486958174</v>
      </c>
      <c r="H6181" s="43">
        <f t="shared" si="1133"/>
        <v>0.4536</v>
      </c>
      <c r="L6181" s="39">
        <f t="shared" si="1141"/>
        <v>3.9460000000007489E-2</v>
      </c>
      <c r="M6181" s="39">
        <f t="shared" si="1139"/>
        <v>5.0340956090553393</v>
      </c>
      <c r="N6181" s="39">
        <f t="shared" si="1134"/>
        <v>6.5382041111735258</v>
      </c>
      <c r="O6181" s="43">
        <f t="shared" si="1138"/>
        <v>1.5041</v>
      </c>
      <c r="S6181" s="39">
        <f t="shared" si="1142"/>
        <v>3.9460000000007489E-2</v>
      </c>
      <c r="T6181" s="39">
        <f t="shared" si="1135"/>
        <v>5.0340956090553393</v>
      </c>
      <c r="U6181" s="39">
        <f t="shared" si="1136"/>
        <v>6.6863207091924792</v>
      </c>
      <c r="V6181" s="43">
        <f t="shared" si="1137"/>
        <v>1.6521999999999999</v>
      </c>
    </row>
    <row r="6182" spans="5:22" hidden="1" x14ac:dyDescent="0.25">
      <c r="E6182" s="39">
        <f t="shared" si="1140"/>
        <v>3.9450000000007486E-2</v>
      </c>
      <c r="F6182" s="39">
        <f t="shared" si="1131"/>
        <v>5.0347336035587631</v>
      </c>
      <c r="G6182" s="39">
        <f t="shared" si="1132"/>
        <v>5.487636312068493</v>
      </c>
      <c r="H6182" s="43">
        <f t="shared" si="1133"/>
        <v>0.45290000000000002</v>
      </c>
      <c r="L6182" s="39">
        <f t="shared" si="1141"/>
        <v>3.9450000000007486E-2</v>
      </c>
      <c r="M6182" s="39">
        <f t="shared" si="1139"/>
        <v>5.0347336035587631</v>
      </c>
      <c r="N6182" s="39">
        <f t="shared" si="1134"/>
        <v>6.538094037802793</v>
      </c>
      <c r="O6182" s="43">
        <f t="shared" si="1138"/>
        <v>1.5034000000000001</v>
      </c>
      <c r="S6182" s="39">
        <f t="shared" si="1142"/>
        <v>3.9450000000007486E-2</v>
      </c>
      <c r="T6182" s="39">
        <f t="shared" si="1135"/>
        <v>5.0347336035587631</v>
      </c>
      <c r="U6182" s="39">
        <f t="shared" si="1136"/>
        <v>6.6863207091924792</v>
      </c>
      <c r="V6182" s="43">
        <f t="shared" si="1137"/>
        <v>1.6516</v>
      </c>
    </row>
    <row r="6183" spans="5:22" hidden="1" x14ac:dyDescent="0.25">
      <c r="E6183" s="39">
        <f t="shared" si="1140"/>
        <v>3.9440000000007483E-2</v>
      </c>
      <c r="F6183" s="39">
        <f t="shared" si="1131"/>
        <v>5.0353718406917771</v>
      </c>
      <c r="G6183" s="39">
        <f t="shared" si="1132"/>
        <v>5.4875538519181557</v>
      </c>
      <c r="H6183" s="43">
        <f t="shared" si="1133"/>
        <v>0.45219999999999999</v>
      </c>
      <c r="L6183" s="39">
        <f t="shared" si="1141"/>
        <v>3.9440000000007483E-2</v>
      </c>
      <c r="M6183" s="39">
        <f t="shared" si="1139"/>
        <v>5.0353718406917771</v>
      </c>
      <c r="N6183" s="39">
        <f t="shared" si="1134"/>
        <v>6.5379839365265271</v>
      </c>
      <c r="O6183" s="43">
        <f t="shared" si="1138"/>
        <v>1.5025999999999999</v>
      </c>
      <c r="S6183" s="39">
        <f t="shared" si="1142"/>
        <v>3.9440000000007483E-2</v>
      </c>
      <c r="T6183" s="39">
        <f t="shared" si="1135"/>
        <v>5.0353718406917771</v>
      </c>
      <c r="U6183" s="39">
        <f t="shared" si="1136"/>
        <v>6.6863207091924792</v>
      </c>
      <c r="V6183" s="43">
        <f t="shared" si="1137"/>
        <v>1.6509</v>
      </c>
    </row>
    <row r="6184" spans="5:22" hidden="1" x14ac:dyDescent="0.25">
      <c r="E6184" s="39">
        <f t="shared" si="1140"/>
        <v>3.943000000000748E-2</v>
      </c>
      <c r="F6184" s="39">
        <f t="shared" si="1131"/>
        <v>5.0360103206082085</v>
      </c>
      <c r="G6184" s="39">
        <f t="shared" si="1132"/>
        <v>5.4874713682323737</v>
      </c>
      <c r="H6184" s="43">
        <f t="shared" si="1133"/>
        <v>0.45150000000000001</v>
      </c>
      <c r="L6184" s="39">
        <f t="shared" si="1141"/>
        <v>3.943000000000748E-2</v>
      </c>
      <c r="M6184" s="39">
        <f t="shared" si="1139"/>
        <v>5.0360103206082085</v>
      </c>
      <c r="N6184" s="39">
        <f t="shared" si="1134"/>
        <v>6.5378738073305769</v>
      </c>
      <c r="O6184" s="43">
        <f t="shared" si="1138"/>
        <v>1.5019</v>
      </c>
      <c r="S6184" s="39">
        <f t="shared" si="1142"/>
        <v>3.943000000000748E-2</v>
      </c>
      <c r="T6184" s="39">
        <f t="shared" si="1135"/>
        <v>5.0360103206082085</v>
      </c>
      <c r="U6184" s="39">
        <f t="shared" si="1136"/>
        <v>6.6863207091924792</v>
      </c>
      <c r="V6184" s="43">
        <f t="shared" si="1137"/>
        <v>1.6503000000000001</v>
      </c>
    </row>
    <row r="6185" spans="5:22" hidden="1" x14ac:dyDescent="0.25">
      <c r="E6185" s="39">
        <f t="shared" si="1140"/>
        <v>3.9420000000007477E-2</v>
      </c>
      <c r="F6185" s="39">
        <f t="shared" si="1131"/>
        <v>5.0366490434620177</v>
      </c>
      <c r="G6185" s="39">
        <f t="shared" si="1132"/>
        <v>5.4873888609987089</v>
      </c>
      <c r="H6185" s="43">
        <f t="shared" si="1133"/>
        <v>0.45069999999999999</v>
      </c>
      <c r="L6185" s="39">
        <f t="shared" si="1141"/>
        <v>3.9420000000007477E-2</v>
      </c>
      <c r="M6185" s="39">
        <f t="shared" si="1139"/>
        <v>5.0366490434620177</v>
      </c>
      <c r="N6185" s="39">
        <f t="shared" si="1134"/>
        <v>6.5377636502007777</v>
      </c>
      <c r="O6185" s="43">
        <f t="shared" si="1138"/>
        <v>1.5011000000000001</v>
      </c>
      <c r="S6185" s="39">
        <f t="shared" si="1142"/>
        <v>3.9420000000007477E-2</v>
      </c>
      <c r="T6185" s="39">
        <f t="shared" si="1135"/>
        <v>5.0366490434620177</v>
      </c>
      <c r="U6185" s="39">
        <f t="shared" si="1136"/>
        <v>6.6863207091924792</v>
      </c>
      <c r="V6185" s="43">
        <f t="shared" si="1137"/>
        <v>1.6496999999999999</v>
      </c>
    </row>
    <row r="6186" spans="5:22" hidden="1" x14ac:dyDescent="0.25">
      <c r="E6186" s="39">
        <f t="shared" si="1140"/>
        <v>3.9410000000007474E-2</v>
      </c>
      <c r="F6186" s="39">
        <f t="shared" si="1131"/>
        <v>5.0372880094073054</v>
      </c>
      <c r="G6186" s="39">
        <f t="shared" si="1132"/>
        <v>5.4873063302047118</v>
      </c>
      <c r="H6186" s="43">
        <f t="shared" si="1133"/>
        <v>0.45</v>
      </c>
      <c r="L6186" s="39">
        <f t="shared" si="1141"/>
        <v>3.9410000000007474E-2</v>
      </c>
      <c r="M6186" s="39">
        <f t="shared" si="1139"/>
        <v>5.0372880094073054</v>
      </c>
      <c r="N6186" s="39">
        <f t="shared" si="1134"/>
        <v>6.5376534651229568</v>
      </c>
      <c r="O6186" s="43">
        <f t="shared" si="1138"/>
        <v>1.5004</v>
      </c>
      <c r="S6186" s="39">
        <f t="shared" si="1142"/>
        <v>3.9410000000007474E-2</v>
      </c>
      <c r="T6186" s="39">
        <f t="shared" si="1135"/>
        <v>5.0372880094073054</v>
      </c>
      <c r="U6186" s="39">
        <f t="shared" si="1136"/>
        <v>6.6863207091924792</v>
      </c>
      <c r="V6186" s="43">
        <f t="shared" si="1137"/>
        <v>1.649</v>
      </c>
    </row>
    <row r="6187" spans="5:22" hidden="1" x14ac:dyDescent="0.25">
      <c r="E6187" s="39">
        <f t="shared" si="1140"/>
        <v>3.9400000000007471E-2</v>
      </c>
      <c r="F6187" s="39">
        <f t="shared" si="1131"/>
        <v>5.0379272185983064</v>
      </c>
      <c r="G6187" s="39">
        <f t="shared" si="1132"/>
        <v>5.4872237758379239</v>
      </c>
      <c r="H6187" s="43">
        <f t="shared" si="1133"/>
        <v>0.44929999999999998</v>
      </c>
      <c r="L6187" s="39">
        <f t="shared" si="1141"/>
        <v>3.9400000000007471E-2</v>
      </c>
      <c r="M6187" s="39">
        <f t="shared" si="1139"/>
        <v>5.0379272185983064</v>
      </c>
      <c r="N6187" s="39">
        <f t="shared" si="1134"/>
        <v>6.5375432520829273</v>
      </c>
      <c r="O6187" s="43">
        <f t="shared" si="1138"/>
        <v>1.4996</v>
      </c>
      <c r="S6187" s="39">
        <f t="shared" si="1142"/>
        <v>3.9400000000007471E-2</v>
      </c>
      <c r="T6187" s="39">
        <f t="shared" si="1135"/>
        <v>5.0379272185983064</v>
      </c>
      <c r="U6187" s="39">
        <f t="shared" si="1136"/>
        <v>6.6863207091924792</v>
      </c>
      <c r="V6187" s="43">
        <f t="shared" si="1137"/>
        <v>1.6484000000000001</v>
      </c>
    </row>
    <row r="6188" spans="5:22" hidden="1" x14ac:dyDescent="0.25">
      <c r="E6188" s="39">
        <f t="shared" si="1140"/>
        <v>3.9390000000007468E-2</v>
      </c>
      <c r="F6188" s="39">
        <f t="shared" si="1131"/>
        <v>5.0385666711893942</v>
      </c>
      <c r="G6188" s="39">
        <f t="shared" si="1132"/>
        <v>5.487141197885876</v>
      </c>
      <c r="H6188" s="43">
        <f t="shared" si="1133"/>
        <v>0.4486</v>
      </c>
      <c r="L6188" s="39">
        <f t="shared" si="1141"/>
        <v>3.9390000000007468E-2</v>
      </c>
      <c r="M6188" s="39">
        <f t="shared" si="1139"/>
        <v>5.0385666711893942</v>
      </c>
      <c r="N6188" s="39">
        <f t="shared" si="1134"/>
        <v>6.5374330110664953</v>
      </c>
      <c r="O6188" s="43">
        <f t="shared" si="1138"/>
        <v>1.4988999999999999</v>
      </c>
      <c r="S6188" s="39">
        <f t="shared" si="1142"/>
        <v>3.9390000000007468E-2</v>
      </c>
      <c r="T6188" s="39">
        <f t="shared" si="1135"/>
        <v>5.0385666711893942</v>
      </c>
      <c r="U6188" s="39">
        <f t="shared" si="1136"/>
        <v>6.6863207091924792</v>
      </c>
      <c r="V6188" s="43">
        <f t="shared" si="1137"/>
        <v>1.6477999999999999</v>
      </c>
    </row>
    <row r="6189" spans="5:22" hidden="1" x14ac:dyDescent="0.25">
      <c r="E6189" s="39">
        <f t="shared" si="1140"/>
        <v>3.9380000000007465E-2</v>
      </c>
      <c r="F6189" s="39">
        <f t="shared" si="1131"/>
        <v>5.0392063673350798</v>
      </c>
      <c r="G6189" s="39">
        <f t="shared" si="1132"/>
        <v>5.4870585963360901</v>
      </c>
      <c r="H6189" s="43">
        <f t="shared" si="1133"/>
        <v>0.44790000000000002</v>
      </c>
      <c r="L6189" s="39">
        <f t="shared" si="1141"/>
        <v>3.9380000000007465E-2</v>
      </c>
      <c r="M6189" s="39">
        <f t="shared" si="1139"/>
        <v>5.0392063673350798</v>
      </c>
      <c r="N6189" s="39">
        <f t="shared" si="1134"/>
        <v>6.5373227420594526</v>
      </c>
      <c r="O6189" s="43">
        <f t="shared" si="1138"/>
        <v>1.4981</v>
      </c>
      <c r="S6189" s="39">
        <f t="shared" si="1142"/>
        <v>3.9380000000007465E-2</v>
      </c>
      <c r="T6189" s="39">
        <f t="shared" si="1135"/>
        <v>5.0392063673350798</v>
      </c>
      <c r="U6189" s="39">
        <f t="shared" si="1136"/>
        <v>6.6863207091924792</v>
      </c>
      <c r="V6189" s="43">
        <f t="shared" si="1137"/>
        <v>1.6471</v>
      </c>
    </row>
    <row r="6190" spans="5:22" hidden="1" x14ac:dyDescent="0.25">
      <c r="E6190" s="39">
        <f t="shared" si="1140"/>
        <v>3.9370000000007462E-2</v>
      </c>
      <c r="F6190" s="39">
        <f t="shared" si="1131"/>
        <v>5.039846307190011</v>
      </c>
      <c r="G6190" s="39">
        <f t="shared" si="1132"/>
        <v>5.4869759711760784</v>
      </c>
      <c r="H6190" s="43">
        <f t="shared" si="1133"/>
        <v>0.4471</v>
      </c>
      <c r="L6190" s="39">
        <f t="shared" si="1141"/>
        <v>3.9370000000007462E-2</v>
      </c>
      <c r="M6190" s="39">
        <f t="shared" si="1139"/>
        <v>5.039846307190011</v>
      </c>
      <c r="N6190" s="39">
        <f t="shared" si="1134"/>
        <v>6.537212445047583</v>
      </c>
      <c r="O6190" s="43">
        <f t="shared" si="1138"/>
        <v>1.4974000000000001</v>
      </c>
      <c r="S6190" s="39">
        <f t="shared" si="1142"/>
        <v>3.9370000000007462E-2</v>
      </c>
      <c r="T6190" s="39">
        <f t="shared" si="1135"/>
        <v>5.039846307190011</v>
      </c>
      <c r="U6190" s="39">
        <f t="shared" si="1136"/>
        <v>6.6863207091924792</v>
      </c>
      <c r="V6190" s="43">
        <f t="shared" si="1137"/>
        <v>1.6465000000000001</v>
      </c>
    </row>
    <row r="6191" spans="5:22" hidden="1" x14ac:dyDescent="0.25">
      <c r="E6191" s="39">
        <f t="shared" si="1140"/>
        <v>3.9360000000007458E-2</v>
      </c>
      <c r="F6191" s="39">
        <f t="shared" si="1131"/>
        <v>5.0404864909089717</v>
      </c>
      <c r="G6191" s="39">
        <f t="shared" si="1132"/>
        <v>5.4868933223933434</v>
      </c>
      <c r="H6191" s="43">
        <f t="shared" si="1133"/>
        <v>0.44640000000000002</v>
      </c>
      <c r="L6191" s="39">
        <f t="shared" si="1141"/>
        <v>3.9360000000007458E-2</v>
      </c>
      <c r="M6191" s="39">
        <f t="shared" si="1139"/>
        <v>5.0404864909089717</v>
      </c>
      <c r="N6191" s="39">
        <f t="shared" si="1134"/>
        <v>6.537102120016657</v>
      </c>
      <c r="O6191" s="43">
        <f t="shared" si="1138"/>
        <v>1.4965999999999999</v>
      </c>
      <c r="S6191" s="39">
        <f t="shared" si="1142"/>
        <v>3.9360000000007458E-2</v>
      </c>
      <c r="T6191" s="39">
        <f t="shared" si="1135"/>
        <v>5.0404864909089717</v>
      </c>
      <c r="U6191" s="39">
        <f t="shared" si="1136"/>
        <v>6.6863207091924792</v>
      </c>
      <c r="V6191" s="43">
        <f t="shared" si="1137"/>
        <v>1.6457999999999999</v>
      </c>
    </row>
    <row r="6192" spans="5:22" hidden="1" x14ac:dyDescent="0.25">
      <c r="E6192" s="39">
        <f t="shared" si="1140"/>
        <v>3.9350000000007455E-2</v>
      </c>
      <c r="F6192" s="39">
        <f t="shared" si="1131"/>
        <v>5.041126918646885</v>
      </c>
      <c r="G6192" s="39">
        <f t="shared" si="1132"/>
        <v>5.4868106499753777</v>
      </c>
      <c r="H6192" s="43">
        <f t="shared" si="1133"/>
        <v>0.44569999999999999</v>
      </c>
      <c r="L6192" s="39">
        <f t="shared" si="1141"/>
        <v>3.9350000000007455E-2</v>
      </c>
      <c r="M6192" s="39">
        <f t="shared" si="1139"/>
        <v>5.041126918646885</v>
      </c>
      <c r="N6192" s="39">
        <f t="shared" si="1134"/>
        <v>6.5369917669524362</v>
      </c>
      <c r="O6192" s="43">
        <f t="shared" si="1138"/>
        <v>1.4959</v>
      </c>
      <c r="S6192" s="39">
        <f t="shared" si="1142"/>
        <v>3.9350000000007455E-2</v>
      </c>
      <c r="T6192" s="39">
        <f t="shared" si="1135"/>
        <v>5.041126918646885</v>
      </c>
      <c r="U6192" s="39">
        <f t="shared" si="1136"/>
        <v>6.6863207091924792</v>
      </c>
      <c r="V6192" s="43">
        <f t="shared" si="1137"/>
        <v>1.6452</v>
      </c>
    </row>
    <row r="6193" spans="5:22" hidden="1" x14ac:dyDescent="0.25">
      <c r="E6193" s="39">
        <f t="shared" si="1140"/>
        <v>3.9340000000007452E-2</v>
      </c>
      <c r="F6193" s="39">
        <f t="shared" si="1131"/>
        <v>5.0417675905588126</v>
      </c>
      <c r="G6193" s="39">
        <f t="shared" si="1132"/>
        <v>5.4867279539096634</v>
      </c>
      <c r="H6193" s="43">
        <f t="shared" si="1133"/>
        <v>0.44500000000000001</v>
      </c>
      <c r="L6193" s="39">
        <f t="shared" si="1141"/>
        <v>3.9340000000007452E-2</v>
      </c>
      <c r="M6193" s="39">
        <f t="shared" si="1139"/>
        <v>5.0417675905588126</v>
      </c>
      <c r="N6193" s="39">
        <f t="shared" si="1134"/>
        <v>6.5368813858406716</v>
      </c>
      <c r="O6193" s="43">
        <f t="shared" si="1138"/>
        <v>1.4951000000000001</v>
      </c>
      <c r="S6193" s="39">
        <f t="shared" si="1142"/>
        <v>3.9340000000007452E-2</v>
      </c>
      <c r="T6193" s="39">
        <f t="shared" si="1135"/>
        <v>5.0417675905588126</v>
      </c>
      <c r="U6193" s="39">
        <f t="shared" si="1136"/>
        <v>6.6863207091924792</v>
      </c>
      <c r="V6193" s="43">
        <f t="shared" si="1137"/>
        <v>1.6446000000000001</v>
      </c>
    </row>
    <row r="6194" spans="5:22" hidden="1" x14ac:dyDescent="0.25">
      <c r="E6194" s="39">
        <f t="shared" si="1140"/>
        <v>3.9330000000007449E-2</v>
      </c>
      <c r="F6194" s="39">
        <f t="shared" si="1131"/>
        <v>5.0424085067999522</v>
      </c>
      <c r="G6194" s="39">
        <f t="shared" si="1132"/>
        <v>5.4866452341836753</v>
      </c>
      <c r="H6194" s="43">
        <f t="shared" si="1133"/>
        <v>0.44419999999999998</v>
      </c>
      <c r="L6194" s="39">
        <f t="shared" si="1141"/>
        <v>3.9330000000007449E-2</v>
      </c>
      <c r="M6194" s="39">
        <f t="shared" si="1139"/>
        <v>5.0424085067999522</v>
      </c>
      <c r="N6194" s="39">
        <f t="shared" si="1134"/>
        <v>6.5367709766670998</v>
      </c>
      <c r="O6194" s="43">
        <f t="shared" si="1138"/>
        <v>1.4944</v>
      </c>
      <c r="S6194" s="39">
        <f t="shared" si="1142"/>
        <v>3.9330000000007449E-2</v>
      </c>
      <c r="T6194" s="39">
        <f t="shared" si="1135"/>
        <v>5.0424085067999522</v>
      </c>
      <c r="U6194" s="39">
        <f t="shared" si="1136"/>
        <v>6.6863207091924792</v>
      </c>
      <c r="V6194" s="43">
        <f t="shared" si="1137"/>
        <v>1.6438999999999999</v>
      </c>
    </row>
    <row r="6195" spans="5:22" hidden="1" x14ac:dyDescent="0.25">
      <c r="E6195" s="39">
        <f t="shared" si="1140"/>
        <v>3.9320000000007446E-2</v>
      </c>
      <c r="F6195" s="39">
        <f t="shared" si="1131"/>
        <v>5.0430496675256418</v>
      </c>
      <c r="G6195" s="39">
        <f t="shared" si="1132"/>
        <v>5.4865624907848751</v>
      </c>
      <c r="H6195" s="43">
        <f t="shared" si="1133"/>
        <v>0.44350000000000001</v>
      </c>
      <c r="L6195" s="39">
        <f t="shared" si="1141"/>
        <v>3.9320000000007446E-2</v>
      </c>
      <c r="M6195" s="39">
        <f t="shared" si="1139"/>
        <v>5.0430496675256418</v>
      </c>
      <c r="N6195" s="39">
        <f t="shared" si="1134"/>
        <v>6.5366605394174515</v>
      </c>
      <c r="O6195" s="43">
        <f t="shared" si="1138"/>
        <v>1.4936</v>
      </c>
      <c r="S6195" s="39">
        <f t="shared" si="1142"/>
        <v>3.9320000000007446E-2</v>
      </c>
      <c r="T6195" s="39">
        <f t="shared" si="1135"/>
        <v>5.0430496675256418</v>
      </c>
      <c r="U6195" s="39">
        <f t="shared" si="1136"/>
        <v>6.6863207091924792</v>
      </c>
      <c r="V6195" s="43">
        <f t="shared" si="1137"/>
        <v>1.6433</v>
      </c>
    </row>
    <row r="6196" spans="5:22" hidden="1" x14ac:dyDescent="0.25">
      <c r="E6196" s="39">
        <f t="shared" si="1140"/>
        <v>3.9310000000007443E-2</v>
      </c>
      <c r="F6196" s="39">
        <f t="shared" si="1131"/>
        <v>5.0436910728913542</v>
      </c>
      <c r="G6196" s="39">
        <f t="shared" si="1132"/>
        <v>5.4864797237007163</v>
      </c>
      <c r="H6196" s="43">
        <f t="shared" si="1133"/>
        <v>0.44280000000000003</v>
      </c>
      <c r="L6196" s="39">
        <f t="shared" si="1141"/>
        <v>3.9310000000007443E-2</v>
      </c>
      <c r="M6196" s="39">
        <f t="shared" si="1139"/>
        <v>5.0436910728913542</v>
      </c>
      <c r="N6196" s="39">
        <f t="shared" si="1134"/>
        <v>6.536550074077442</v>
      </c>
      <c r="O6196" s="43">
        <f t="shared" si="1138"/>
        <v>1.4928999999999999</v>
      </c>
      <c r="S6196" s="39">
        <f t="shared" si="1142"/>
        <v>3.9310000000007443E-2</v>
      </c>
      <c r="T6196" s="39">
        <f t="shared" si="1135"/>
        <v>5.0436910728913542</v>
      </c>
      <c r="U6196" s="39">
        <f t="shared" si="1136"/>
        <v>6.6863207091924792</v>
      </c>
      <c r="V6196" s="43">
        <f t="shared" si="1137"/>
        <v>1.6426000000000001</v>
      </c>
    </row>
    <row r="6197" spans="5:22" hidden="1" x14ac:dyDescent="0.25">
      <c r="E6197" s="39">
        <f t="shared" si="1140"/>
        <v>3.930000000000744E-2</v>
      </c>
      <c r="F6197" s="39">
        <f t="shared" si="1131"/>
        <v>5.0443327230527055</v>
      </c>
      <c r="G6197" s="39">
        <f t="shared" si="1132"/>
        <v>5.4863969329186446</v>
      </c>
      <c r="H6197" s="43">
        <f t="shared" si="1133"/>
        <v>0.44209999999999999</v>
      </c>
      <c r="L6197" s="39">
        <f t="shared" si="1141"/>
        <v>3.930000000000744E-2</v>
      </c>
      <c r="M6197" s="39">
        <f t="shared" si="1139"/>
        <v>5.0443327230527055</v>
      </c>
      <c r="N6197" s="39">
        <f t="shared" si="1134"/>
        <v>6.5364395806327797</v>
      </c>
      <c r="O6197" s="43">
        <f t="shared" si="1138"/>
        <v>1.4921</v>
      </c>
      <c r="S6197" s="39">
        <f t="shared" si="1142"/>
        <v>3.930000000000744E-2</v>
      </c>
      <c r="T6197" s="39">
        <f t="shared" si="1135"/>
        <v>5.0443327230527055</v>
      </c>
      <c r="U6197" s="39">
        <f t="shared" si="1136"/>
        <v>6.6863207091924792</v>
      </c>
      <c r="V6197" s="43">
        <f t="shared" si="1137"/>
        <v>1.6419999999999999</v>
      </c>
    </row>
    <row r="6198" spans="5:22" hidden="1" x14ac:dyDescent="0.25">
      <c r="E6198" s="39">
        <f t="shared" si="1140"/>
        <v>3.9290000000007437E-2</v>
      </c>
      <c r="F6198" s="39">
        <f t="shared" si="1131"/>
        <v>5.0449746181654467</v>
      </c>
      <c r="G6198" s="39">
        <f t="shared" si="1132"/>
        <v>5.4863141184260922</v>
      </c>
      <c r="H6198" s="43">
        <f t="shared" si="1133"/>
        <v>0.44130000000000003</v>
      </c>
      <c r="L6198" s="39">
        <f t="shared" si="1141"/>
        <v>3.9290000000007437E-2</v>
      </c>
      <c r="M6198" s="39">
        <f t="shared" si="1139"/>
        <v>5.0449746181654467</v>
      </c>
      <c r="N6198" s="39">
        <f t="shared" si="1134"/>
        <v>6.5363290590691596</v>
      </c>
      <c r="O6198" s="43">
        <f t="shared" si="1138"/>
        <v>1.4914000000000001</v>
      </c>
      <c r="S6198" s="39">
        <f t="shared" si="1142"/>
        <v>3.9290000000007437E-2</v>
      </c>
      <c r="T6198" s="39">
        <f t="shared" si="1135"/>
        <v>5.0449746181654467</v>
      </c>
      <c r="U6198" s="39">
        <f t="shared" si="1136"/>
        <v>6.6863207091924792</v>
      </c>
      <c r="V6198" s="43">
        <f t="shared" si="1137"/>
        <v>1.6413</v>
      </c>
    </row>
    <row r="6199" spans="5:22" hidden="1" x14ac:dyDescent="0.25">
      <c r="E6199" s="39">
        <f t="shared" si="1140"/>
        <v>3.9280000000007434E-2</v>
      </c>
      <c r="F6199" s="39">
        <f t="shared" si="1131"/>
        <v>5.0456167583854681</v>
      </c>
      <c r="G6199" s="39">
        <f t="shared" si="1132"/>
        <v>5.4862312802104833</v>
      </c>
      <c r="H6199" s="43">
        <f t="shared" si="1133"/>
        <v>0.44059999999999999</v>
      </c>
      <c r="L6199" s="39">
        <f t="shared" si="1141"/>
        <v>3.9280000000007434E-2</v>
      </c>
      <c r="M6199" s="39">
        <f t="shared" si="1139"/>
        <v>5.0456167583854681</v>
      </c>
      <c r="N6199" s="39">
        <f t="shared" si="1134"/>
        <v>6.5362185093722651</v>
      </c>
      <c r="O6199" s="43">
        <f t="shared" si="1138"/>
        <v>1.4905999999999999</v>
      </c>
      <c r="S6199" s="39">
        <f t="shared" si="1142"/>
        <v>3.9280000000007434E-2</v>
      </c>
      <c r="T6199" s="39">
        <f t="shared" si="1135"/>
        <v>5.0456167583854681</v>
      </c>
      <c r="U6199" s="39">
        <f t="shared" si="1136"/>
        <v>6.6863207091924792</v>
      </c>
      <c r="V6199" s="43">
        <f t="shared" si="1137"/>
        <v>1.6407</v>
      </c>
    </row>
    <row r="6200" spans="5:22" hidden="1" x14ac:dyDescent="0.25">
      <c r="E6200" s="39">
        <f t="shared" si="1140"/>
        <v>3.9270000000007431E-2</v>
      </c>
      <c r="F6200" s="39">
        <f t="shared" si="1131"/>
        <v>5.0462591438687996</v>
      </c>
      <c r="G6200" s="39">
        <f t="shared" si="1132"/>
        <v>5.4861484182592335</v>
      </c>
      <c r="H6200" s="43">
        <f t="shared" si="1133"/>
        <v>0.43990000000000001</v>
      </c>
      <c r="L6200" s="39">
        <f t="shared" si="1141"/>
        <v>3.9270000000007431E-2</v>
      </c>
      <c r="M6200" s="39">
        <f t="shared" si="1139"/>
        <v>5.0462591438687996</v>
      </c>
      <c r="N6200" s="39">
        <f t="shared" si="1134"/>
        <v>6.5361079315277717</v>
      </c>
      <c r="O6200" s="43">
        <f t="shared" si="1138"/>
        <v>1.4898</v>
      </c>
      <c r="S6200" s="39">
        <f t="shared" si="1142"/>
        <v>3.9270000000007431E-2</v>
      </c>
      <c r="T6200" s="39">
        <f t="shared" si="1135"/>
        <v>5.0462591438687996</v>
      </c>
      <c r="U6200" s="39">
        <f t="shared" si="1136"/>
        <v>6.6863207091924792</v>
      </c>
      <c r="V6200" s="43">
        <f t="shared" si="1137"/>
        <v>1.6400999999999999</v>
      </c>
    </row>
    <row r="6201" spans="5:22" hidden="1" x14ac:dyDescent="0.25">
      <c r="E6201" s="39">
        <f t="shared" si="1140"/>
        <v>3.9260000000007428E-2</v>
      </c>
      <c r="F6201" s="39">
        <f t="shared" si="1131"/>
        <v>5.0469017747716114</v>
      </c>
      <c r="G6201" s="39">
        <f t="shared" si="1132"/>
        <v>5.4860655325597465</v>
      </c>
      <c r="H6201" s="43">
        <f t="shared" si="1133"/>
        <v>0.43919999999999998</v>
      </c>
      <c r="L6201" s="39">
        <f t="shared" si="1141"/>
        <v>3.9260000000007428E-2</v>
      </c>
      <c r="M6201" s="39">
        <f t="shared" si="1139"/>
        <v>5.0469017747716114</v>
      </c>
      <c r="N6201" s="39">
        <f t="shared" si="1134"/>
        <v>6.5359973255213406</v>
      </c>
      <c r="O6201" s="43">
        <f t="shared" si="1138"/>
        <v>1.4891000000000001</v>
      </c>
      <c r="S6201" s="39">
        <f t="shared" si="1142"/>
        <v>3.9260000000007428E-2</v>
      </c>
      <c r="T6201" s="39">
        <f t="shared" si="1135"/>
        <v>5.0469017747716114</v>
      </c>
      <c r="U6201" s="39">
        <f t="shared" si="1136"/>
        <v>6.6863207091924792</v>
      </c>
      <c r="V6201" s="43">
        <f t="shared" si="1137"/>
        <v>1.6394</v>
      </c>
    </row>
    <row r="6202" spans="5:22" hidden="1" x14ac:dyDescent="0.25">
      <c r="E6202" s="39">
        <f t="shared" si="1140"/>
        <v>3.9250000000007425E-2</v>
      </c>
      <c r="F6202" s="39">
        <f t="shared" si="1131"/>
        <v>5.0475446512502105</v>
      </c>
      <c r="G6202" s="39">
        <f t="shared" si="1132"/>
        <v>5.4859826230994173</v>
      </c>
      <c r="H6202" s="43">
        <f t="shared" si="1133"/>
        <v>0.43840000000000001</v>
      </c>
      <c r="L6202" s="39">
        <f t="shared" si="1141"/>
        <v>3.9250000000007425E-2</v>
      </c>
      <c r="M6202" s="39">
        <f t="shared" si="1139"/>
        <v>5.0475446512502105</v>
      </c>
      <c r="N6202" s="39">
        <f t="shared" si="1134"/>
        <v>6.5358866913386242</v>
      </c>
      <c r="O6202" s="43">
        <f t="shared" si="1138"/>
        <v>1.4883</v>
      </c>
      <c r="S6202" s="39">
        <f t="shared" si="1142"/>
        <v>3.9250000000007425E-2</v>
      </c>
      <c r="T6202" s="39">
        <f t="shared" si="1135"/>
        <v>5.0475446512502105</v>
      </c>
      <c r="U6202" s="39">
        <f t="shared" si="1136"/>
        <v>6.6863207091924792</v>
      </c>
      <c r="V6202" s="43">
        <f t="shared" si="1137"/>
        <v>1.6388</v>
      </c>
    </row>
    <row r="6203" spans="5:22" hidden="1" x14ac:dyDescent="0.25">
      <c r="E6203" s="39">
        <f t="shared" si="1140"/>
        <v>3.9240000000007422E-2</v>
      </c>
      <c r="F6203" s="39">
        <f t="shared" si="1131"/>
        <v>5.048187773461045</v>
      </c>
      <c r="G6203" s="39">
        <f t="shared" si="1132"/>
        <v>5.4858996898656303</v>
      </c>
      <c r="H6203" s="43">
        <f t="shared" si="1133"/>
        <v>0.43769999999999998</v>
      </c>
      <c r="L6203" s="39">
        <f t="shared" si="1141"/>
        <v>3.9240000000007422E-2</v>
      </c>
      <c r="M6203" s="39">
        <f t="shared" si="1139"/>
        <v>5.048187773461045</v>
      </c>
      <c r="N6203" s="39">
        <f t="shared" si="1134"/>
        <v>6.5357760289652642</v>
      </c>
      <c r="O6203" s="43">
        <f t="shared" si="1138"/>
        <v>1.4876</v>
      </c>
      <c r="S6203" s="39">
        <f t="shared" si="1142"/>
        <v>3.9240000000007422E-2</v>
      </c>
      <c r="T6203" s="39">
        <f t="shared" si="1135"/>
        <v>5.048187773461045</v>
      </c>
      <c r="U6203" s="39">
        <f t="shared" si="1136"/>
        <v>6.6863207091924792</v>
      </c>
      <c r="V6203" s="43">
        <f t="shared" si="1137"/>
        <v>1.6380999999999999</v>
      </c>
    </row>
    <row r="6204" spans="5:22" hidden="1" x14ac:dyDescent="0.25">
      <c r="E6204" s="39">
        <f t="shared" si="1140"/>
        <v>3.9230000000007419E-2</v>
      </c>
      <c r="F6204" s="39">
        <f t="shared" si="1131"/>
        <v>5.0488311415607017</v>
      </c>
      <c r="G6204" s="39">
        <f t="shared" si="1132"/>
        <v>5.4858167328457617</v>
      </c>
      <c r="H6204" s="43">
        <f t="shared" si="1133"/>
        <v>0.437</v>
      </c>
      <c r="L6204" s="39">
        <f t="shared" si="1141"/>
        <v>3.9230000000007419E-2</v>
      </c>
      <c r="M6204" s="39">
        <f t="shared" si="1139"/>
        <v>5.0488311415607017</v>
      </c>
      <c r="N6204" s="39">
        <f t="shared" si="1134"/>
        <v>6.535665338386889</v>
      </c>
      <c r="O6204" s="43">
        <f t="shared" si="1138"/>
        <v>1.4867999999999999</v>
      </c>
      <c r="S6204" s="39">
        <f t="shared" si="1142"/>
        <v>3.9230000000007419E-2</v>
      </c>
      <c r="T6204" s="39">
        <f t="shared" si="1135"/>
        <v>5.0488311415607017</v>
      </c>
      <c r="U6204" s="39">
        <f t="shared" si="1136"/>
        <v>6.6863207091924792</v>
      </c>
      <c r="V6204" s="43">
        <f t="shared" si="1137"/>
        <v>1.6375</v>
      </c>
    </row>
    <row r="6205" spans="5:22" hidden="1" x14ac:dyDescent="0.25">
      <c r="E6205" s="39">
        <f t="shared" si="1140"/>
        <v>3.9220000000007416E-2</v>
      </c>
      <c r="F6205" s="39">
        <f t="shared" si="1131"/>
        <v>5.0494747557059085</v>
      </c>
      <c r="G6205" s="39">
        <f t="shared" si="1132"/>
        <v>5.4857337520271745</v>
      </c>
      <c r="H6205" s="43">
        <f t="shared" si="1133"/>
        <v>0.43630000000000002</v>
      </c>
      <c r="L6205" s="39">
        <f t="shared" si="1141"/>
        <v>3.9220000000007416E-2</v>
      </c>
      <c r="M6205" s="39">
        <f t="shared" si="1139"/>
        <v>5.0494747557059085</v>
      </c>
      <c r="N6205" s="39">
        <f t="shared" si="1134"/>
        <v>6.5355546195891181</v>
      </c>
      <c r="O6205" s="43">
        <f t="shared" si="1138"/>
        <v>1.4861</v>
      </c>
      <c r="S6205" s="39">
        <f t="shared" si="1142"/>
        <v>3.9220000000007416E-2</v>
      </c>
      <c r="T6205" s="39">
        <f t="shared" si="1135"/>
        <v>5.0494747557059085</v>
      </c>
      <c r="U6205" s="39">
        <f t="shared" si="1136"/>
        <v>6.6863207091924792</v>
      </c>
      <c r="V6205" s="43">
        <f t="shared" si="1137"/>
        <v>1.6368</v>
      </c>
    </row>
    <row r="6206" spans="5:22" hidden="1" x14ac:dyDescent="0.25">
      <c r="E6206" s="39">
        <f t="shared" si="1140"/>
        <v>3.9210000000007413E-2</v>
      </c>
      <c r="F6206" s="39">
        <f t="shared" si="1131"/>
        <v>5.0501186160535312</v>
      </c>
      <c r="G6206" s="39">
        <f t="shared" si="1132"/>
        <v>5.4856507473972265</v>
      </c>
      <c r="H6206" s="43">
        <f t="shared" si="1133"/>
        <v>0.4355</v>
      </c>
      <c r="L6206" s="39">
        <f t="shared" si="1141"/>
        <v>3.9210000000007413E-2</v>
      </c>
      <c r="M6206" s="39">
        <f t="shared" si="1139"/>
        <v>5.0501186160535312</v>
      </c>
      <c r="N6206" s="39">
        <f t="shared" si="1134"/>
        <v>6.5354438725575594</v>
      </c>
      <c r="O6206" s="43">
        <f t="shared" si="1138"/>
        <v>1.4853000000000001</v>
      </c>
      <c r="S6206" s="39">
        <f t="shared" si="1142"/>
        <v>3.9210000000007413E-2</v>
      </c>
      <c r="T6206" s="39">
        <f t="shared" si="1135"/>
        <v>5.0501186160535312</v>
      </c>
      <c r="U6206" s="39">
        <f t="shared" si="1136"/>
        <v>6.6863207091924792</v>
      </c>
      <c r="V6206" s="43">
        <f t="shared" si="1137"/>
        <v>1.6362000000000001</v>
      </c>
    </row>
    <row r="6207" spans="5:22" hidden="1" x14ac:dyDescent="0.25">
      <c r="E6207" s="39">
        <f t="shared" si="1140"/>
        <v>3.9200000000007409E-2</v>
      </c>
      <c r="F6207" s="39">
        <f t="shared" ref="F6207:F6270" si="1143">1/SQRT($E6207)</f>
        <v>5.0507627227605765</v>
      </c>
      <c r="G6207" s="39">
        <f t="shared" ref="G6207:G6270" si="1144">-2*LOG10(((2.51/($L$40*(SQRT(E6207))))+(0.269*($L$37/$E$25))))</f>
        <v>5.485567718943261</v>
      </c>
      <c r="H6207" s="43">
        <f t="shared" ref="H6207:H6270" si="1145">ROUND(ABS(F6207-G6207),4)</f>
        <v>0.43480000000000002</v>
      </c>
      <c r="L6207" s="39">
        <f t="shared" si="1141"/>
        <v>3.9200000000007409E-2</v>
      </c>
      <c r="M6207" s="39">
        <f t="shared" si="1139"/>
        <v>5.0507627227605765</v>
      </c>
      <c r="N6207" s="39">
        <f t="shared" ref="N6207:N6270" si="1146">2*LOG10(($L$40*(SQRT(L6207))))</f>
        <v>6.5353330972778103</v>
      </c>
      <c r="O6207" s="43">
        <f t="shared" si="1138"/>
        <v>1.4845999999999999</v>
      </c>
      <c r="S6207" s="39">
        <f t="shared" si="1142"/>
        <v>3.9200000000007409E-2</v>
      </c>
      <c r="T6207" s="39">
        <f t="shared" ref="T6207:T6270" si="1147">1/SQRT($S6207)</f>
        <v>5.0507627227605765</v>
      </c>
      <c r="U6207" s="39">
        <f t="shared" ref="U6207:U6270" si="1148">2*LOG10(((3.71/($L$37/$E$25))))</f>
        <v>6.6863207091924792</v>
      </c>
      <c r="V6207" s="43">
        <f t="shared" ref="V6207:V6270" si="1149">ROUND(ABS(T6207-U6207),4)</f>
        <v>1.6355999999999999</v>
      </c>
    </row>
    <row r="6208" spans="5:22" hidden="1" x14ac:dyDescent="0.25">
      <c r="E6208" s="39">
        <f t="shared" si="1140"/>
        <v>3.9190000000007406E-2</v>
      </c>
      <c r="F6208" s="39">
        <f t="shared" si="1143"/>
        <v>5.0514070759841916</v>
      </c>
      <c r="G6208" s="39">
        <f t="shared" si="1144"/>
        <v>5.4854846666526154</v>
      </c>
      <c r="H6208" s="43">
        <f t="shared" si="1145"/>
        <v>0.43409999999999999</v>
      </c>
      <c r="L6208" s="39">
        <f t="shared" si="1141"/>
        <v>3.9190000000007406E-2</v>
      </c>
      <c r="M6208" s="39">
        <f t="shared" si="1139"/>
        <v>5.0514070759841916</v>
      </c>
      <c r="N6208" s="39">
        <f t="shared" si="1146"/>
        <v>6.5352222937354556</v>
      </c>
      <c r="O6208" s="43">
        <f t="shared" ref="O6208:O6271" si="1150">ROUND(ABS(M6208-N6208),4)</f>
        <v>1.4838</v>
      </c>
      <c r="S6208" s="39">
        <f t="shared" si="1142"/>
        <v>3.9190000000007406E-2</v>
      </c>
      <c r="T6208" s="39">
        <f t="shared" si="1147"/>
        <v>5.0514070759841916</v>
      </c>
      <c r="U6208" s="39">
        <f t="shared" si="1148"/>
        <v>6.6863207091924792</v>
      </c>
      <c r="V6208" s="43">
        <f t="shared" si="1149"/>
        <v>1.6349</v>
      </c>
    </row>
    <row r="6209" spans="5:22" hidden="1" x14ac:dyDescent="0.25">
      <c r="E6209" s="39">
        <f t="shared" si="1140"/>
        <v>3.9180000000007403E-2</v>
      </c>
      <c r="F6209" s="39">
        <f t="shared" si="1143"/>
        <v>5.0520516758816649</v>
      </c>
      <c r="G6209" s="39">
        <f t="shared" si="1144"/>
        <v>5.4854015905126134</v>
      </c>
      <c r="H6209" s="43">
        <f t="shared" si="1145"/>
        <v>0.43330000000000002</v>
      </c>
      <c r="L6209" s="39">
        <f t="shared" si="1141"/>
        <v>3.9180000000007403E-2</v>
      </c>
      <c r="M6209" s="39">
        <f t="shared" ref="M6209:M6272" si="1151">1/SQRT($L6209)</f>
        <v>5.0520516758816649</v>
      </c>
      <c r="N6209" s="39">
        <f t="shared" si="1146"/>
        <v>6.5351114619160704</v>
      </c>
      <c r="O6209" s="43">
        <f t="shared" si="1150"/>
        <v>1.4831000000000001</v>
      </c>
      <c r="S6209" s="39">
        <f t="shared" si="1142"/>
        <v>3.9180000000007403E-2</v>
      </c>
      <c r="T6209" s="39">
        <f t="shared" si="1147"/>
        <v>5.0520516758816649</v>
      </c>
      <c r="U6209" s="39">
        <f t="shared" si="1148"/>
        <v>6.6863207091924792</v>
      </c>
      <c r="V6209" s="43">
        <f t="shared" si="1149"/>
        <v>1.6343000000000001</v>
      </c>
    </row>
    <row r="6210" spans="5:22" hidden="1" x14ac:dyDescent="0.25">
      <c r="E6210" s="39">
        <f t="shared" si="1140"/>
        <v>3.91700000000074E-2</v>
      </c>
      <c r="F6210" s="39">
        <f t="shared" si="1143"/>
        <v>5.0526965226104235</v>
      </c>
      <c r="G6210" s="39">
        <f t="shared" si="1144"/>
        <v>5.4853184905105721</v>
      </c>
      <c r="H6210" s="43">
        <f t="shared" si="1145"/>
        <v>0.43259999999999998</v>
      </c>
      <c r="L6210" s="39">
        <f t="shared" si="1141"/>
        <v>3.91700000000074E-2</v>
      </c>
      <c r="M6210" s="39">
        <f t="shared" si="1151"/>
        <v>5.0526965226104235</v>
      </c>
      <c r="N6210" s="39">
        <f t="shared" si="1146"/>
        <v>6.5350006018052191</v>
      </c>
      <c r="O6210" s="43">
        <f t="shared" si="1150"/>
        <v>1.4823</v>
      </c>
      <c r="S6210" s="39">
        <f t="shared" si="1142"/>
        <v>3.91700000000074E-2</v>
      </c>
      <c r="T6210" s="39">
        <f t="shared" si="1147"/>
        <v>5.0526965226104235</v>
      </c>
      <c r="U6210" s="39">
        <f t="shared" si="1148"/>
        <v>6.6863207091924792</v>
      </c>
      <c r="V6210" s="43">
        <f t="shared" si="1149"/>
        <v>1.6335999999999999</v>
      </c>
    </row>
    <row r="6211" spans="5:22" hidden="1" x14ac:dyDescent="0.25">
      <c r="E6211" s="39">
        <f t="shared" ref="E6211:E6274" si="1152">E6210-0.00001</f>
        <v>3.9160000000007397E-2</v>
      </c>
      <c r="F6211" s="39">
        <f t="shared" si="1143"/>
        <v>5.0533416163280362</v>
      </c>
      <c r="G6211" s="39">
        <f t="shared" si="1144"/>
        <v>5.4852353666337956</v>
      </c>
      <c r="H6211" s="43">
        <f t="shared" si="1145"/>
        <v>0.43190000000000001</v>
      </c>
      <c r="L6211" s="39">
        <f t="shared" ref="L6211:L6274" si="1153">L6210-0.00001</f>
        <v>3.9160000000007397E-2</v>
      </c>
      <c r="M6211" s="39">
        <f t="shared" si="1151"/>
        <v>5.0533416163280362</v>
      </c>
      <c r="N6211" s="39">
        <f t="shared" si="1146"/>
        <v>6.5348897133884529</v>
      </c>
      <c r="O6211" s="43">
        <f t="shared" si="1150"/>
        <v>1.4815</v>
      </c>
      <c r="S6211" s="39">
        <f t="shared" ref="S6211:S6274" si="1154">S6210-0.00001</f>
        <v>3.9160000000007397E-2</v>
      </c>
      <c r="T6211" s="39">
        <f t="shared" si="1147"/>
        <v>5.0533416163280362</v>
      </c>
      <c r="U6211" s="39">
        <f t="shared" si="1148"/>
        <v>6.6863207091924792</v>
      </c>
      <c r="V6211" s="43">
        <f t="shared" si="1149"/>
        <v>1.633</v>
      </c>
    </row>
    <row r="6212" spans="5:22" hidden="1" x14ac:dyDescent="0.25">
      <c r="E6212" s="39">
        <f t="shared" si="1152"/>
        <v>3.9150000000007394E-2</v>
      </c>
      <c r="F6212" s="39">
        <f t="shared" si="1143"/>
        <v>5.0539869571922118</v>
      </c>
      <c r="G6212" s="39">
        <f t="shared" si="1144"/>
        <v>5.4851522188695823</v>
      </c>
      <c r="H6212" s="43">
        <f t="shared" si="1145"/>
        <v>0.43120000000000003</v>
      </c>
      <c r="L6212" s="39">
        <f t="shared" si="1153"/>
        <v>3.9150000000007394E-2</v>
      </c>
      <c r="M6212" s="39">
        <f t="shared" si="1151"/>
        <v>5.0539869571922118</v>
      </c>
      <c r="N6212" s="39">
        <f t="shared" si="1146"/>
        <v>6.5347787966513149</v>
      </c>
      <c r="O6212" s="43">
        <f t="shared" si="1150"/>
        <v>1.4807999999999999</v>
      </c>
      <c r="S6212" s="39">
        <f t="shared" si="1154"/>
        <v>3.9150000000007394E-2</v>
      </c>
      <c r="T6212" s="39">
        <f t="shared" si="1147"/>
        <v>5.0539869571922118</v>
      </c>
      <c r="U6212" s="39">
        <f t="shared" si="1148"/>
        <v>6.6863207091924792</v>
      </c>
      <c r="V6212" s="43">
        <f t="shared" si="1149"/>
        <v>1.6323000000000001</v>
      </c>
    </row>
    <row r="6213" spans="5:22" hidden="1" x14ac:dyDescent="0.25">
      <c r="E6213" s="39">
        <f t="shared" si="1152"/>
        <v>3.9140000000007391E-2</v>
      </c>
      <c r="F6213" s="39">
        <f t="shared" si="1143"/>
        <v>5.0546325453608025</v>
      </c>
      <c r="G6213" s="39">
        <f t="shared" si="1144"/>
        <v>5.4850690472052159</v>
      </c>
      <c r="H6213" s="43">
        <f t="shared" si="1145"/>
        <v>0.4304</v>
      </c>
      <c r="L6213" s="39">
        <f t="shared" si="1153"/>
        <v>3.9140000000007391E-2</v>
      </c>
      <c r="M6213" s="39">
        <f t="shared" si="1151"/>
        <v>5.0546325453608025</v>
      </c>
      <c r="N6213" s="39">
        <f t="shared" si="1146"/>
        <v>6.5346678515793357</v>
      </c>
      <c r="O6213" s="43">
        <f t="shared" si="1150"/>
        <v>1.48</v>
      </c>
      <c r="S6213" s="39">
        <f t="shared" si="1154"/>
        <v>3.9140000000007391E-2</v>
      </c>
      <c r="T6213" s="39">
        <f t="shared" si="1147"/>
        <v>5.0546325453608025</v>
      </c>
      <c r="U6213" s="39">
        <f t="shared" si="1148"/>
        <v>6.6863207091924792</v>
      </c>
      <c r="V6213" s="43">
        <f t="shared" si="1149"/>
        <v>1.6316999999999999</v>
      </c>
    </row>
    <row r="6214" spans="5:22" hidden="1" x14ac:dyDescent="0.25">
      <c r="E6214" s="39">
        <f t="shared" si="1152"/>
        <v>3.9130000000007388E-2</v>
      </c>
      <c r="F6214" s="39">
        <f t="shared" si="1143"/>
        <v>5.0552783809917985</v>
      </c>
      <c r="G6214" s="39">
        <f t="shared" si="1144"/>
        <v>5.4849858516279726</v>
      </c>
      <c r="H6214" s="43">
        <f t="shared" si="1145"/>
        <v>0.42970000000000003</v>
      </c>
      <c r="L6214" s="39">
        <f t="shared" si="1153"/>
        <v>3.9130000000007388E-2</v>
      </c>
      <c r="M6214" s="39">
        <f t="shared" si="1151"/>
        <v>5.0552783809917985</v>
      </c>
      <c r="N6214" s="39">
        <f t="shared" si="1146"/>
        <v>6.5345568781580328</v>
      </c>
      <c r="O6214" s="43">
        <f t="shared" si="1150"/>
        <v>1.4793000000000001</v>
      </c>
      <c r="S6214" s="39">
        <f t="shared" si="1154"/>
        <v>3.9130000000007388E-2</v>
      </c>
      <c r="T6214" s="39">
        <f t="shared" si="1147"/>
        <v>5.0552783809917985</v>
      </c>
      <c r="U6214" s="39">
        <f t="shared" si="1148"/>
        <v>6.6863207091924792</v>
      </c>
      <c r="V6214" s="43">
        <f t="shared" si="1149"/>
        <v>1.631</v>
      </c>
    </row>
    <row r="6215" spans="5:22" hidden="1" x14ac:dyDescent="0.25">
      <c r="E6215" s="39">
        <f t="shared" si="1152"/>
        <v>3.9120000000007385E-2</v>
      </c>
      <c r="F6215" s="39">
        <f t="shared" si="1143"/>
        <v>5.0559244642433327</v>
      </c>
      <c r="G6215" s="39">
        <f t="shared" si="1144"/>
        <v>5.4849026321251184</v>
      </c>
      <c r="H6215" s="43">
        <f t="shared" si="1145"/>
        <v>0.42899999999999999</v>
      </c>
      <c r="L6215" s="39">
        <f t="shared" si="1153"/>
        <v>3.9120000000007385E-2</v>
      </c>
      <c r="M6215" s="39">
        <f t="shared" si="1151"/>
        <v>5.0559244642433327</v>
      </c>
      <c r="N6215" s="39">
        <f t="shared" si="1146"/>
        <v>6.5344458763729172</v>
      </c>
      <c r="O6215" s="43">
        <f t="shared" si="1150"/>
        <v>1.4784999999999999</v>
      </c>
      <c r="S6215" s="39">
        <f t="shared" si="1154"/>
        <v>3.9120000000007385E-2</v>
      </c>
      <c r="T6215" s="39">
        <f t="shared" si="1147"/>
        <v>5.0559244642433327</v>
      </c>
      <c r="U6215" s="39">
        <f t="shared" si="1148"/>
        <v>6.6863207091924792</v>
      </c>
      <c r="V6215" s="43">
        <f t="shared" si="1149"/>
        <v>1.6304000000000001</v>
      </c>
    </row>
    <row r="6216" spans="5:22" hidden="1" x14ac:dyDescent="0.25">
      <c r="E6216" s="39">
        <f t="shared" si="1152"/>
        <v>3.9110000000007382E-2</v>
      </c>
      <c r="F6216" s="39">
        <f t="shared" si="1143"/>
        <v>5.0565707952736814</v>
      </c>
      <c r="G6216" s="39">
        <f t="shared" si="1144"/>
        <v>5.4848193886839098</v>
      </c>
      <c r="H6216" s="43">
        <f t="shared" si="1145"/>
        <v>0.42820000000000003</v>
      </c>
      <c r="L6216" s="39">
        <f t="shared" si="1153"/>
        <v>3.9110000000007382E-2</v>
      </c>
      <c r="M6216" s="39">
        <f t="shared" si="1151"/>
        <v>5.0565707952736814</v>
      </c>
      <c r="N6216" s="39">
        <f t="shared" si="1146"/>
        <v>6.5343348462094832</v>
      </c>
      <c r="O6216" s="43">
        <f t="shared" si="1150"/>
        <v>1.4778</v>
      </c>
      <c r="S6216" s="39">
        <f t="shared" si="1154"/>
        <v>3.9110000000007382E-2</v>
      </c>
      <c r="T6216" s="39">
        <f t="shared" si="1147"/>
        <v>5.0565707952736814</v>
      </c>
      <c r="U6216" s="39">
        <f t="shared" si="1148"/>
        <v>6.6863207091924792</v>
      </c>
      <c r="V6216" s="43">
        <f t="shared" si="1149"/>
        <v>1.6296999999999999</v>
      </c>
    </row>
    <row r="6217" spans="5:22" hidden="1" x14ac:dyDescent="0.25">
      <c r="E6217" s="39">
        <f t="shared" si="1152"/>
        <v>3.9100000000007379E-2</v>
      </c>
      <c r="F6217" s="39">
        <f t="shared" si="1143"/>
        <v>5.0572173742412589</v>
      </c>
      <c r="G6217" s="39">
        <f t="shared" si="1144"/>
        <v>5.4847361212915926</v>
      </c>
      <c r="H6217" s="43">
        <f t="shared" si="1145"/>
        <v>0.42749999999999999</v>
      </c>
      <c r="L6217" s="39">
        <f t="shared" si="1153"/>
        <v>3.9100000000007379E-2</v>
      </c>
      <c r="M6217" s="39">
        <f t="shared" si="1151"/>
        <v>5.0572173742412589</v>
      </c>
      <c r="N6217" s="39">
        <f t="shared" si="1146"/>
        <v>6.5342237876532199</v>
      </c>
      <c r="O6217" s="43">
        <f t="shared" si="1150"/>
        <v>1.4770000000000001</v>
      </c>
      <c r="S6217" s="39">
        <f t="shared" si="1154"/>
        <v>3.9100000000007379E-2</v>
      </c>
      <c r="T6217" s="39">
        <f t="shared" si="1147"/>
        <v>5.0572173742412589</v>
      </c>
      <c r="U6217" s="39">
        <f t="shared" si="1148"/>
        <v>6.6863207091924792</v>
      </c>
      <c r="V6217" s="43">
        <f t="shared" si="1149"/>
        <v>1.6291</v>
      </c>
    </row>
    <row r="6218" spans="5:22" hidden="1" x14ac:dyDescent="0.25">
      <c r="E6218" s="39">
        <f t="shared" si="1152"/>
        <v>3.9090000000007376E-2</v>
      </c>
      <c r="F6218" s="39">
        <f t="shared" si="1143"/>
        <v>5.0578642013046249</v>
      </c>
      <c r="G6218" s="39">
        <f t="shared" si="1144"/>
        <v>5.4846528299354027</v>
      </c>
      <c r="H6218" s="43">
        <f t="shared" si="1145"/>
        <v>0.42680000000000001</v>
      </c>
      <c r="L6218" s="39">
        <f t="shared" si="1153"/>
        <v>3.9090000000007376E-2</v>
      </c>
      <c r="M6218" s="39">
        <f t="shared" si="1151"/>
        <v>5.0578642013046249</v>
      </c>
      <c r="N6218" s="39">
        <f t="shared" si="1146"/>
        <v>6.5341127006896</v>
      </c>
      <c r="O6218" s="43">
        <f t="shared" si="1150"/>
        <v>1.4762</v>
      </c>
      <c r="S6218" s="39">
        <f t="shared" si="1154"/>
        <v>3.9090000000007376E-2</v>
      </c>
      <c r="T6218" s="39">
        <f t="shared" si="1147"/>
        <v>5.0578642013046249</v>
      </c>
      <c r="U6218" s="39">
        <f t="shared" si="1148"/>
        <v>6.6863207091924792</v>
      </c>
      <c r="V6218" s="43">
        <f t="shared" si="1149"/>
        <v>1.6285000000000001</v>
      </c>
    </row>
    <row r="6219" spans="5:22" hidden="1" x14ac:dyDescent="0.25">
      <c r="E6219" s="39">
        <f t="shared" si="1152"/>
        <v>3.9080000000007373E-2</v>
      </c>
      <c r="F6219" s="39">
        <f t="shared" si="1143"/>
        <v>5.0585112766224771</v>
      </c>
      <c r="G6219" s="39">
        <f t="shared" si="1144"/>
        <v>5.4845695146025664</v>
      </c>
      <c r="H6219" s="43">
        <f t="shared" si="1145"/>
        <v>0.42609999999999998</v>
      </c>
      <c r="L6219" s="39">
        <f t="shared" si="1153"/>
        <v>3.9080000000007373E-2</v>
      </c>
      <c r="M6219" s="39">
        <f t="shared" si="1151"/>
        <v>5.0585112766224771</v>
      </c>
      <c r="N6219" s="39">
        <f t="shared" si="1146"/>
        <v>6.5340015853040887</v>
      </c>
      <c r="O6219" s="43">
        <f t="shared" si="1150"/>
        <v>1.4755</v>
      </c>
      <c r="S6219" s="39">
        <f t="shared" si="1154"/>
        <v>3.9080000000007373E-2</v>
      </c>
      <c r="T6219" s="39">
        <f t="shared" si="1147"/>
        <v>5.0585112766224771</v>
      </c>
      <c r="U6219" s="39">
        <f t="shared" si="1148"/>
        <v>6.6863207091924792</v>
      </c>
      <c r="V6219" s="43">
        <f t="shared" si="1149"/>
        <v>1.6277999999999999</v>
      </c>
    </row>
    <row r="6220" spans="5:22" hidden="1" x14ac:dyDescent="0.25">
      <c r="E6220" s="39">
        <f t="shared" si="1152"/>
        <v>3.907000000000737E-2</v>
      </c>
      <c r="F6220" s="39">
        <f t="shared" si="1143"/>
        <v>5.0591586003536611</v>
      </c>
      <c r="G6220" s="39">
        <f t="shared" si="1144"/>
        <v>5.4844861752802982</v>
      </c>
      <c r="H6220" s="43">
        <f t="shared" si="1145"/>
        <v>0.42530000000000001</v>
      </c>
      <c r="L6220" s="39">
        <f t="shared" si="1153"/>
        <v>3.907000000000737E-2</v>
      </c>
      <c r="M6220" s="39">
        <f t="shared" si="1151"/>
        <v>5.0591586003536611</v>
      </c>
      <c r="N6220" s="39">
        <f t="shared" si="1146"/>
        <v>6.5338904414821375</v>
      </c>
      <c r="O6220" s="43">
        <f t="shared" si="1150"/>
        <v>1.4746999999999999</v>
      </c>
      <c r="S6220" s="39">
        <f t="shared" si="1154"/>
        <v>3.907000000000737E-2</v>
      </c>
      <c r="T6220" s="39">
        <f t="shared" si="1147"/>
        <v>5.0591586003536611</v>
      </c>
      <c r="U6220" s="39">
        <f t="shared" si="1148"/>
        <v>6.6863207091924792</v>
      </c>
      <c r="V6220" s="43">
        <f t="shared" si="1149"/>
        <v>1.6272</v>
      </c>
    </row>
    <row r="6221" spans="5:22" hidden="1" x14ac:dyDescent="0.25">
      <c r="E6221" s="39">
        <f t="shared" si="1152"/>
        <v>3.9060000000007367E-2</v>
      </c>
      <c r="F6221" s="39">
        <f t="shared" si="1143"/>
        <v>5.0598061726571588</v>
      </c>
      <c r="G6221" s="39">
        <f t="shared" si="1144"/>
        <v>5.4844028119558059</v>
      </c>
      <c r="H6221" s="43">
        <f t="shared" si="1145"/>
        <v>0.42459999999999998</v>
      </c>
      <c r="L6221" s="39">
        <f t="shared" si="1153"/>
        <v>3.9060000000007367E-2</v>
      </c>
      <c r="M6221" s="39">
        <f t="shared" si="1151"/>
        <v>5.0598061726571588</v>
      </c>
      <c r="N6221" s="39">
        <f t="shared" si="1146"/>
        <v>6.5337792692091883</v>
      </c>
      <c r="O6221" s="43">
        <f t="shared" si="1150"/>
        <v>1.474</v>
      </c>
      <c r="S6221" s="39">
        <f t="shared" si="1154"/>
        <v>3.9060000000007367E-2</v>
      </c>
      <c r="T6221" s="39">
        <f t="shared" si="1147"/>
        <v>5.0598061726571588</v>
      </c>
      <c r="U6221" s="39">
        <f t="shared" si="1148"/>
        <v>6.6863207091924792</v>
      </c>
      <c r="V6221" s="43">
        <f t="shared" si="1149"/>
        <v>1.6265000000000001</v>
      </c>
    </row>
    <row r="6222" spans="5:22" hidden="1" x14ac:dyDescent="0.25">
      <c r="E6222" s="39">
        <f t="shared" si="1152"/>
        <v>3.9050000000007364E-2</v>
      </c>
      <c r="F6222" s="39">
        <f t="shared" si="1143"/>
        <v>5.0604539936920983</v>
      </c>
      <c r="G6222" s="39">
        <f t="shared" si="1144"/>
        <v>5.4843194246162845</v>
      </c>
      <c r="H6222" s="43">
        <f t="shared" si="1145"/>
        <v>0.4239</v>
      </c>
      <c r="L6222" s="39">
        <f t="shared" si="1153"/>
        <v>3.9050000000007364E-2</v>
      </c>
      <c r="M6222" s="39">
        <f t="shared" si="1151"/>
        <v>5.0604539936920983</v>
      </c>
      <c r="N6222" s="39">
        <f t="shared" si="1146"/>
        <v>6.5336680684706723</v>
      </c>
      <c r="O6222" s="43">
        <f t="shared" si="1150"/>
        <v>1.4732000000000001</v>
      </c>
      <c r="S6222" s="39">
        <f t="shared" si="1154"/>
        <v>3.9050000000007364E-2</v>
      </c>
      <c r="T6222" s="39">
        <f t="shared" si="1147"/>
        <v>5.0604539936920983</v>
      </c>
      <c r="U6222" s="39">
        <f t="shared" si="1148"/>
        <v>6.6863207091924792</v>
      </c>
      <c r="V6222" s="43">
        <f t="shared" si="1149"/>
        <v>1.6258999999999999</v>
      </c>
    </row>
    <row r="6223" spans="5:22" hidden="1" x14ac:dyDescent="0.25">
      <c r="E6223" s="39">
        <f t="shared" si="1152"/>
        <v>3.904000000000736E-2</v>
      </c>
      <c r="F6223" s="39">
        <f t="shared" si="1143"/>
        <v>5.0611020636177484</v>
      </c>
      <c r="G6223" s="39">
        <f t="shared" si="1144"/>
        <v>5.4842360132489194</v>
      </c>
      <c r="H6223" s="43">
        <f t="shared" si="1145"/>
        <v>0.42309999999999998</v>
      </c>
      <c r="L6223" s="39">
        <f t="shared" si="1153"/>
        <v>3.904000000000736E-2</v>
      </c>
      <c r="M6223" s="39">
        <f t="shared" si="1151"/>
        <v>5.0611020636177484</v>
      </c>
      <c r="N6223" s="39">
        <f t="shared" si="1146"/>
        <v>6.5335568392520074</v>
      </c>
      <c r="O6223" s="43">
        <f t="shared" si="1150"/>
        <v>1.4724999999999999</v>
      </c>
      <c r="S6223" s="39">
        <f t="shared" si="1154"/>
        <v>3.904000000000736E-2</v>
      </c>
      <c r="T6223" s="39">
        <f t="shared" si="1147"/>
        <v>5.0611020636177484</v>
      </c>
      <c r="U6223" s="39">
        <f t="shared" si="1148"/>
        <v>6.6863207091924792</v>
      </c>
      <c r="V6223" s="43">
        <f t="shared" si="1149"/>
        <v>1.6252</v>
      </c>
    </row>
    <row r="6224" spans="5:22" hidden="1" x14ac:dyDescent="0.25">
      <c r="E6224" s="39">
        <f t="shared" si="1152"/>
        <v>3.9030000000007357E-2</v>
      </c>
      <c r="F6224" s="39">
        <f t="shared" si="1143"/>
        <v>5.0617503825935222</v>
      </c>
      <c r="G6224" s="39">
        <f t="shared" si="1144"/>
        <v>5.4841525778408862</v>
      </c>
      <c r="H6224" s="43">
        <f t="shared" si="1145"/>
        <v>0.4224</v>
      </c>
      <c r="L6224" s="39">
        <f t="shared" si="1153"/>
        <v>3.9030000000007357E-2</v>
      </c>
      <c r="M6224" s="39">
        <f t="shared" si="1151"/>
        <v>5.0617503825935222</v>
      </c>
      <c r="N6224" s="39">
        <f t="shared" si="1146"/>
        <v>6.5334455815386017</v>
      </c>
      <c r="O6224" s="43">
        <f t="shared" si="1150"/>
        <v>1.4717</v>
      </c>
      <c r="S6224" s="39">
        <f t="shared" si="1154"/>
        <v>3.9030000000007357E-2</v>
      </c>
      <c r="T6224" s="39">
        <f t="shared" si="1147"/>
        <v>5.0617503825935222</v>
      </c>
      <c r="U6224" s="39">
        <f t="shared" si="1148"/>
        <v>6.6863207091924792</v>
      </c>
      <c r="V6224" s="43">
        <f t="shared" si="1149"/>
        <v>1.6246</v>
      </c>
    </row>
    <row r="6225" spans="5:22" hidden="1" x14ac:dyDescent="0.25">
      <c r="E6225" s="39">
        <f t="shared" si="1152"/>
        <v>3.9020000000007354E-2</v>
      </c>
      <c r="F6225" s="39">
        <f t="shared" si="1143"/>
        <v>5.0623989507789746</v>
      </c>
      <c r="G6225" s="39">
        <f t="shared" si="1144"/>
        <v>5.4840691183793515</v>
      </c>
      <c r="H6225" s="43">
        <f t="shared" si="1145"/>
        <v>0.42170000000000002</v>
      </c>
      <c r="L6225" s="39">
        <f t="shared" si="1153"/>
        <v>3.9020000000007354E-2</v>
      </c>
      <c r="M6225" s="39">
        <f t="shared" si="1151"/>
        <v>5.0623989507789746</v>
      </c>
      <c r="N6225" s="39">
        <f t="shared" si="1146"/>
        <v>6.5333342953158517</v>
      </c>
      <c r="O6225" s="43">
        <f t="shared" si="1150"/>
        <v>1.4709000000000001</v>
      </c>
      <c r="S6225" s="39">
        <f t="shared" si="1154"/>
        <v>3.9020000000007354E-2</v>
      </c>
      <c r="T6225" s="39">
        <f t="shared" si="1147"/>
        <v>5.0623989507789746</v>
      </c>
      <c r="U6225" s="39">
        <f t="shared" si="1148"/>
        <v>6.6863207091924792</v>
      </c>
      <c r="V6225" s="43">
        <f t="shared" si="1149"/>
        <v>1.6238999999999999</v>
      </c>
    </row>
    <row r="6226" spans="5:22" hidden="1" x14ac:dyDescent="0.25">
      <c r="E6226" s="39">
        <f t="shared" si="1152"/>
        <v>3.9010000000007351E-2</v>
      </c>
      <c r="F6226" s="39">
        <f t="shared" si="1143"/>
        <v>5.0630477683338055</v>
      </c>
      <c r="G6226" s="39">
        <f t="shared" si="1144"/>
        <v>5.4839856348514706</v>
      </c>
      <c r="H6226" s="43">
        <f t="shared" si="1145"/>
        <v>0.4209</v>
      </c>
      <c r="L6226" s="39">
        <f t="shared" si="1153"/>
        <v>3.9010000000007351E-2</v>
      </c>
      <c r="M6226" s="39">
        <f t="shared" si="1151"/>
        <v>5.0630477683338055</v>
      </c>
      <c r="N6226" s="39">
        <f t="shared" si="1146"/>
        <v>6.5332229805691444</v>
      </c>
      <c r="O6226" s="43">
        <f t="shared" si="1150"/>
        <v>1.4702</v>
      </c>
      <c r="S6226" s="39">
        <f t="shared" si="1154"/>
        <v>3.9010000000007351E-2</v>
      </c>
      <c r="T6226" s="39">
        <f t="shared" si="1147"/>
        <v>5.0630477683338055</v>
      </c>
      <c r="U6226" s="39">
        <f t="shared" si="1148"/>
        <v>6.6863207091924792</v>
      </c>
      <c r="V6226" s="43">
        <f t="shared" si="1149"/>
        <v>1.6233</v>
      </c>
    </row>
    <row r="6227" spans="5:22" hidden="1" x14ac:dyDescent="0.25">
      <c r="E6227" s="39">
        <f t="shared" si="1152"/>
        <v>3.9000000000007348E-2</v>
      </c>
      <c r="F6227" s="39">
        <f t="shared" si="1143"/>
        <v>5.063696835417856</v>
      </c>
      <c r="G6227" s="39">
        <f t="shared" si="1144"/>
        <v>5.4839021272443889</v>
      </c>
      <c r="H6227" s="43">
        <f t="shared" si="1145"/>
        <v>0.42020000000000002</v>
      </c>
      <c r="L6227" s="39">
        <f t="shared" si="1153"/>
        <v>3.9000000000007348E-2</v>
      </c>
      <c r="M6227" s="39">
        <f t="shared" si="1151"/>
        <v>5.063696835417856</v>
      </c>
      <c r="N6227" s="39">
        <f t="shared" si="1146"/>
        <v>6.5331116372838522</v>
      </c>
      <c r="O6227" s="43">
        <f t="shared" si="1150"/>
        <v>1.4694</v>
      </c>
      <c r="S6227" s="39">
        <f t="shared" si="1154"/>
        <v>3.9000000000007348E-2</v>
      </c>
      <c r="T6227" s="39">
        <f t="shared" si="1147"/>
        <v>5.063696835417856</v>
      </c>
      <c r="U6227" s="39">
        <f t="shared" si="1148"/>
        <v>6.6863207091924792</v>
      </c>
      <c r="V6227" s="43">
        <f t="shared" si="1149"/>
        <v>1.6226</v>
      </c>
    </row>
    <row r="6228" spans="5:22" hidden="1" x14ac:dyDescent="0.25">
      <c r="E6228" s="39">
        <f t="shared" si="1152"/>
        <v>3.8990000000007345E-2</v>
      </c>
      <c r="F6228" s="39">
        <f t="shared" si="1143"/>
        <v>5.0643461521911117</v>
      </c>
      <c r="G6228" s="39">
        <f t="shared" si="1144"/>
        <v>5.4838185955452419</v>
      </c>
      <c r="H6228" s="43">
        <f t="shared" si="1145"/>
        <v>0.41949999999999998</v>
      </c>
      <c r="L6228" s="39">
        <f t="shared" si="1153"/>
        <v>3.8990000000007345E-2</v>
      </c>
      <c r="M6228" s="39">
        <f t="shared" si="1151"/>
        <v>5.0643461521911117</v>
      </c>
      <c r="N6228" s="39">
        <f t="shared" si="1146"/>
        <v>6.533000265445339</v>
      </c>
      <c r="O6228" s="43">
        <f t="shared" si="1150"/>
        <v>1.4686999999999999</v>
      </c>
      <c r="S6228" s="39">
        <f t="shared" si="1154"/>
        <v>3.8990000000007345E-2</v>
      </c>
      <c r="T6228" s="39">
        <f t="shared" si="1147"/>
        <v>5.0643461521911117</v>
      </c>
      <c r="U6228" s="39">
        <f t="shared" si="1148"/>
        <v>6.6863207091924792</v>
      </c>
      <c r="V6228" s="43">
        <f t="shared" si="1149"/>
        <v>1.6220000000000001</v>
      </c>
    </row>
    <row r="6229" spans="5:22" hidden="1" x14ac:dyDescent="0.25">
      <c r="E6229" s="39">
        <f t="shared" si="1152"/>
        <v>3.8980000000007342E-2</v>
      </c>
      <c r="F6229" s="39">
        <f t="shared" si="1143"/>
        <v>5.0649957188137007</v>
      </c>
      <c r="G6229" s="39">
        <f t="shared" si="1144"/>
        <v>5.4837350397411546</v>
      </c>
      <c r="H6229" s="43">
        <f t="shared" si="1145"/>
        <v>0.41870000000000002</v>
      </c>
      <c r="L6229" s="39">
        <f t="shared" si="1153"/>
        <v>3.8980000000007342E-2</v>
      </c>
      <c r="M6229" s="39">
        <f t="shared" si="1151"/>
        <v>5.0649957188137007</v>
      </c>
      <c r="N6229" s="39">
        <f t="shared" si="1146"/>
        <v>6.5328888650389558</v>
      </c>
      <c r="O6229" s="43">
        <f t="shared" si="1150"/>
        <v>1.4679</v>
      </c>
      <c r="S6229" s="39">
        <f t="shared" si="1154"/>
        <v>3.8980000000007342E-2</v>
      </c>
      <c r="T6229" s="39">
        <f t="shared" si="1147"/>
        <v>5.0649957188137007</v>
      </c>
      <c r="U6229" s="39">
        <f t="shared" si="1148"/>
        <v>6.6863207091924792</v>
      </c>
      <c r="V6229" s="43">
        <f t="shared" si="1149"/>
        <v>1.6213</v>
      </c>
    </row>
    <row r="6230" spans="5:22" hidden="1" x14ac:dyDescent="0.25">
      <c r="E6230" s="39">
        <f t="shared" si="1152"/>
        <v>3.8970000000007339E-2</v>
      </c>
      <c r="F6230" s="39">
        <f t="shared" si="1143"/>
        <v>5.0656455354458974</v>
      </c>
      <c r="G6230" s="39">
        <f t="shared" si="1144"/>
        <v>5.4836514598192423</v>
      </c>
      <c r="H6230" s="43">
        <f t="shared" si="1145"/>
        <v>0.41799999999999998</v>
      </c>
      <c r="L6230" s="39">
        <f t="shared" si="1153"/>
        <v>3.8970000000007339E-2</v>
      </c>
      <c r="M6230" s="39">
        <f t="shared" si="1151"/>
        <v>5.0656455354458974</v>
      </c>
      <c r="N6230" s="39">
        <f t="shared" si="1146"/>
        <v>6.5327774360500426</v>
      </c>
      <c r="O6230" s="43">
        <f t="shared" si="1150"/>
        <v>1.4671000000000001</v>
      </c>
      <c r="S6230" s="39">
        <f t="shared" si="1154"/>
        <v>3.8970000000007339E-2</v>
      </c>
      <c r="T6230" s="39">
        <f t="shared" si="1147"/>
        <v>5.0656455354458974</v>
      </c>
      <c r="U6230" s="39">
        <f t="shared" si="1148"/>
        <v>6.6863207091924792</v>
      </c>
      <c r="V6230" s="43">
        <f t="shared" si="1149"/>
        <v>1.6207</v>
      </c>
    </row>
    <row r="6231" spans="5:22" hidden="1" x14ac:dyDescent="0.25">
      <c r="E6231" s="39">
        <f t="shared" si="1152"/>
        <v>3.8960000000007336E-2</v>
      </c>
      <c r="F6231" s="39">
        <f t="shared" si="1143"/>
        <v>5.0662956022481174</v>
      </c>
      <c r="G6231" s="39">
        <f t="shared" si="1144"/>
        <v>5.4835678557666103</v>
      </c>
      <c r="H6231" s="43">
        <f t="shared" si="1145"/>
        <v>0.4173</v>
      </c>
      <c r="L6231" s="39">
        <f t="shared" si="1153"/>
        <v>3.8960000000007336E-2</v>
      </c>
      <c r="M6231" s="39">
        <f t="shared" si="1151"/>
        <v>5.0662956022481174</v>
      </c>
      <c r="N6231" s="39">
        <f t="shared" si="1146"/>
        <v>6.5326659784639309</v>
      </c>
      <c r="O6231" s="43">
        <f t="shared" si="1150"/>
        <v>1.4663999999999999</v>
      </c>
      <c r="S6231" s="39">
        <f t="shared" si="1154"/>
        <v>3.8960000000007336E-2</v>
      </c>
      <c r="T6231" s="39">
        <f t="shared" si="1147"/>
        <v>5.0662956022481174</v>
      </c>
      <c r="U6231" s="39">
        <f t="shared" si="1148"/>
        <v>6.6863207091924792</v>
      </c>
      <c r="V6231" s="43">
        <f t="shared" si="1149"/>
        <v>1.62</v>
      </c>
    </row>
    <row r="6232" spans="5:22" hidden="1" x14ac:dyDescent="0.25">
      <c r="E6232" s="39">
        <f t="shared" si="1152"/>
        <v>3.8950000000007333E-2</v>
      </c>
      <c r="F6232" s="39">
        <f t="shared" si="1143"/>
        <v>5.066945919380923</v>
      </c>
      <c r="G6232" s="39">
        <f t="shared" si="1144"/>
        <v>5.4834842275703535</v>
      </c>
      <c r="H6232" s="43">
        <f t="shared" si="1145"/>
        <v>0.41649999999999998</v>
      </c>
      <c r="L6232" s="39">
        <f t="shared" si="1153"/>
        <v>3.8950000000007333E-2</v>
      </c>
      <c r="M6232" s="39">
        <f t="shared" si="1151"/>
        <v>5.066945919380923</v>
      </c>
      <c r="N6232" s="39">
        <f t="shared" si="1146"/>
        <v>6.5325544922659358</v>
      </c>
      <c r="O6232" s="43">
        <f t="shared" si="1150"/>
        <v>1.4656</v>
      </c>
      <c r="S6232" s="39">
        <f t="shared" si="1154"/>
        <v>3.8950000000007333E-2</v>
      </c>
      <c r="T6232" s="39">
        <f t="shared" si="1147"/>
        <v>5.066945919380923</v>
      </c>
      <c r="U6232" s="39">
        <f t="shared" si="1148"/>
        <v>6.6863207091924792</v>
      </c>
      <c r="V6232" s="43">
        <f t="shared" si="1149"/>
        <v>1.6194</v>
      </c>
    </row>
    <row r="6233" spans="5:22" hidden="1" x14ac:dyDescent="0.25">
      <c r="E6233" s="39">
        <f t="shared" si="1152"/>
        <v>3.894000000000733E-2</v>
      </c>
      <c r="F6233" s="39">
        <f t="shared" si="1143"/>
        <v>5.0675964870050176</v>
      </c>
      <c r="G6233" s="39">
        <f t="shared" si="1144"/>
        <v>5.4834005752175559</v>
      </c>
      <c r="H6233" s="43">
        <f t="shared" si="1145"/>
        <v>0.4158</v>
      </c>
      <c r="L6233" s="39">
        <f t="shared" si="1153"/>
        <v>3.894000000000733E-2</v>
      </c>
      <c r="M6233" s="39">
        <f t="shared" si="1151"/>
        <v>5.0675964870050176</v>
      </c>
      <c r="N6233" s="39">
        <f t="shared" si="1146"/>
        <v>6.5324429774413657</v>
      </c>
      <c r="O6233" s="43">
        <f t="shared" si="1150"/>
        <v>1.4648000000000001</v>
      </c>
      <c r="S6233" s="39">
        <f t="shared" si="1154"/>
        <v>3.894000000000733E-2</v>
      </c>
      <c r="T6233" s="39">
        <f t="shared" si="1147"/>
        <v>5.0675964870050176</v>
      </c>
      <c r="U6233" s="39">
        <f t="shared" si="1148"/>
        <v>6.6863207091924792</v>
      </c>
      <c r="V6233" s="43">
        <f t="shared" si="1149"/>
        <v>1.6187</v>
      </c>
    </row>
    <row r="6234" spans="5:22" hidden="1" x14ac:dyDescent="0.25">
      <c r="E6234" s="39">
        <f t="shared" si="1152"/>
        <v>3.8930000000007327E-2</v>
      </c>
      <c r="F6234" s="39">
        <f t="shared" si="1143"/>
        <v>5.0682473052812522</v>
      </c>
      <c r="G6234" s="39">
        <f t="shared" si="1144"/>
        <v>5.4833168986952918</v>
      </c>
      <c r="H6234" s="43">
        <f t="shared" si="1145"/>
        <v>0.41510000000000002</v>
      </c>
      <c r="L6234" s="39">
        <f t="shared" si="1153"/>
        <v>3.8930000000007327E-2</v>
      </c>
      <c r="M6234" s="39">
        <f t="shared" si="1151"/>
        <v>5.0682473052812522</v>
      </c>
      <c r="N6234" s="39">
        <f t="shared" si="1146"/>
        <v>6.5323314339755143</v>
      </c>
      <c r="O6234" s="43">
        <f t="shared" si="1150"/>
        <v>1.4641</v>
      </c>
      <c r="S6234" s="39">
        <f t="shared" si="1154"/>
        <v>3.8930000000007327E-2</v>
      </c>
      <c r="T6234" s="39">
        <f t="shared" si="1147"/>
        <v>5.0682473052812522</v>
      </c>
      <c r="U6234" s="39">
        <f t="shared" si="1148"/>
        <v>6.6863207091924792</v>
      </c>
      <c r="V6234" s="43">
        <f t="shared" si="1149"/>
        <v>1.6181000000000001</v>
      </c>
    </row>
    <row r="6235" spans="5:22" hidden="1" x14ac:dyDescent="0.25">
      <c r="E6235" s="39">
        <f t="shared" si="1152"/>
        <v>3.8920000000007324E-2</v>
      </c>
      <c r="F6235" s="39">
        <f t="shared" si="1143"/>
        <v>5.0688983743706206</v>
      </c>
      <c r="G6235" s="39">
        <f t="shared" si="1144"/>
        <v>5.4832331979906277</v>
      </c>
      <c r="H6235" s="43">
        <f t="shared" si="1145"/>
        <v>0.4143</v>
      </c>
      <c r="L6235" s="39">
        <f t="shared" si="1153"/>
        <v>3.8920000000007324E-2</v>
      </c>
      <c r="M6235" s="39">
        <f t="shared" si="1151"/>
        <v>5.0688983743706206</v>
      </c>
      <c r="N6235" s="39">
        <f t="shared" si="1146"/>
        <v>6.5322198618536671</v>
      </c>
      <c r="O6235" s="43">
        <f t="shared" si="1150"/>
        <v>1.4633</v>
      </c>
      <c r="S6235" s="39">
        <f t="shared" si="1154"/>
        <v>3.8920000000007324E-2</v>
      </c>
      <c r="T6235" s="39">
        <f t="shared" si="1147"/>
        <v>5.0688983743706206</v>
      </c>
      <c r="U6235" s="39">
        <f t="shared" si="1148"/>
        <v>6.6863207091924792</v>
      </c>
      <c r="V6235" s="43">
        <f t="shared" si="1149"/>
        <v>1.6173999999999999</v>
      </c>
    </row>
    <row r="6236" spans="5:22" hidden="1" x14ac:dyDescent="0.25">
      <c r="E6236" s="39">
        <f t="shared" si="1152"/>
        <v>3.8910000000007321E-2</v>
      </c>
      <c r="F6236" s="39">
        <f t="shared" si="1143"/>
        <v>5.0695496944342624</v>
      </c>
      <c r="G6236" s="39">
        <f t="shared" si="1144"/>
        <v>5.4831494730906147</v>
      </c>
      <c r="H6236" s="43">
        <f t="shared" si="1145"/>
        <v>0.41360000000000002</v>
      </c>
      <c r="L6236" s="39">
        <f t="shared" si="1153"/>
        <v>3.8910000000007321E-2</v>
      </c>
      <c r="M6236" s="39">
        <f t="shared" si="1151"/>
        <v>5.0695496944342624</v>
      </c>
      <c r="N6236" s="39">
        <f t="shared" si="1146"/>
        <v>6.5321082610610954</v>
      </c>
      <c r="O6236" s="43">
        <f t="shared" si="1150"/>
        <v>1.4625999999999999</v>
      </c>
      <c r="S6236" s="39">
        <f t="shared" si="1154"/>
        <v>3.8910000000007321E-2</v>
      </c>
      <c r="T6236" s="39">
        <f t="shared" si="1147"/>
        <v>5.0695496944342624</v>
      </c>
      <c r="U6236" s="39">
        <f t="shared" si="1148"/>
        <v>6.6863207091924792</v>
      </c>
      <c r="V6236" s="43">
        <f t="shared" si="1149"/>
        <v>1.6168</v>
      </c>
    </row>
    <row r="6237" spans="5:22" hidden="1" x14ac:dyDescent="0.25">
      <c r="E6237" s="39">
        <f t="shared" si="1152"/>
        <v>3.8900000000007318E-2</v>
      </c>
      <c r="F6237" s="39">
        <f t="shared" si="1143"/>
        <v>5.0702012656334619</v>
      </c>
      <c r="G6237" s="39">
        <f t="shared" si="1144"/>
        <v>5.4830657239822997</v>
      </c>
      <c r="H6237" s="43">
        <f t="shared" si="1145"/>
        <v>0.41289999999999999</v>
      </c>
      <c r="L6237" s="39">
        <f t="shared" si="1153"/>
        <v>3.8900000000007318E-2</v>
      </c>
      <c r="M6237" s="39">
        <f t="shared" si="1151"/>
        <v>5.0702012656334619</v>
      </c>
      <c r="N6237" s="39">
        <f t="shared" si="1146"/>
        <v>6.53199663158306</v>
      </c>
      <c r="O6237" s="43">
        <f t="shared" si="1150"/>
        <v>1.4618</v>
      </c>
      <c r="S6237" s="39">
        <f t="shared" si="1154"/>
        <v>3.8900000000007318E-2</v>
      </c>
      <c r="T6237" s="39">
        <f t="shared" si="1147"/>
        <v>5.0702012656334619</v>
      </c>
      <c r="U6237" s="39">
        <f t="shared" si="1148"/>
        <v>6.6863207091924792</v>
      </c>
      <c r="V6237" s="43">
        <f t="shared" si="1149"/>
        <v>1.6161000000000001</v>
      </c>
    </row>
    <row r="6238" spans="5:22" hidden="1" x14ac:dyDescent="0.25">
      <c r="E6238" s="39">
        <f t="shared" si="1152"/>
        <v>3.8890000000007315E-2</v>
      </c>
      <c r="F6238" s="39">
        <f t="shared" si="1143"/>
        <v>5.0708530881296472</v>
      </c>
      <c r="G6238" s="39">
        <f t="shared" si="1144"/>
        <v>5.4829819506527153</v>
      </c>
      <c r="H6238" s="43">
        <f t="shared" si="1145"/>
        <v>0.41210000000000002</v>
      </c>
      <c r="L6238" s="39">
        <f t="shared" si="1153"/>
        <v>3.8890000000007315E-2</v>
      </c>
      <c r="M6238" s="39">
        <f t="shared" si="1151"/>
        <v>5.0708530881296472</v>
      </c>
      <c r="N6238" s="39">
        <f t="shared" si="1146"/>
        <v>6.5318849734048126</v>
      </c>
      <c r="O6238" s="43">
        <f t="shared" si="1150"/>
        <v>1.4610000000000001</v>
      </c>
      <c r="S6238" s="39">
        <f t="shared" si="1154"/>
        <v>3.8890000000007315E-2</v>
      </c>
      <c r="T6238" s="39">
        <f t="shared" si="1147"/>
        <v>5.0708530881296472</v>
      </c>
      <c r="U6238" s="39">
        <f t="shared" si="1148"/>
        <v>6.6863207091924792</v>
      </c>
      <c r="V6238" s="43">
        <f t="shared" si="1149"/>
        <v>1.6154999999999999</v>
      </c>
    </row>
    <row r="6239" spans="5:22" hidden="1" x14ac:dyDescent="0.25">
      <c r="E6239" s="39">
        <f t="shared" si="1152"/>
        <v>3.8880000000007311E-2</v>
      </c>
      <c r="F6239" s="39">
        <f t="shared" si="1143"/>
        <v>5.0715051620843941</v>
      </c>
      <c r="G6239" s="39">
        <f t="shared" si="1144"/>
        <v>5.4828981530888843</v>
      </c>
      <c r="H6239" s="43">
        <f t="shared" si="1145"/>
        <v>0.41139999999999999</v>
      </c>
      <c r="L6239" s="39">
        <f t="shared" si="1153"/>
        <v>3.8880000000007311E-2</v>
      </c>
      <c r="M6239" s="39">
        <f t="shared" si="1151"/>
        <v>5.0715051620843941</v>
      </c>
      <c r="N6239" s="39">
        <f t="shared" si="1146"/>
        <v>6.5317732865115898</v>
      </c>
      <c r="O6239" s="43">
        <f t="shared" si="1150"/>
        <v>1.4602999999999999</v>
      </c>
      <c r="S6239" s="39">
        <f t="shared" si="1154"/>
        <v>3.8880000000007311E-2</v>
      </c>
      <c r="T6239" s="39">
        <f t="shared" si="1147"/>
        <v>5.0715051620843941</v>
      </c>
      <c r="U6239" s="39">
        <f t="shared" si="1148"/>
        <v>6.6863207091924792</v>
      </c>
      <c r="V6239" s="43">
        <f t="shared" si="1149"/>
        <v>1.6148</v>
      </c>
    </row>
    <row r="6240" spans="5:22" hidden="1" x14ac:dyDescent="0.25">
      <c r="E6240" s="39">
        <f t="shared" si="1152"/>
        <v>3.8870000000007308E-2</v>
      </c>
      <c r="F6240" s="39">
        <f t="shared" si="1143"/>
        <v>5.0721574876594229</v>
      </c>
      <c r="G6240" s="39">
        <f t="shared" si="1144"/>
        <v>5.4828143312778206</v>
      </c>
      <c r="H6240" s="43">
        <f t="shared" si="1145"/>
        <v>0.41070000000000001</v>
      </c>
      <c r="L6240" s="39">
        <f t="shared" si="1153"/>
        <v>3.8870000000007308E-2</v>
      </c>
      <c r="M6240" s="39">
        <f t="shared" si="1151"/>
        <v>5.0721574876594229</v>
      </c>
      <c r="N6240" s="39">
        <f t="shared" si="1146"/>
        <v>6.5316615708886188</v>
      </c>
      <c r="O6240" s="43">
        <f t="shared" si="1150"/>
        <v>1.4595</v>
      </c>
      <c r="S6240" s="39">
        <f t="shared" si="1154"/>
        <v>3.8870000000007308E-2</v>
      </c>
      <c r="T6240" s="39">
        <f t="shared" si="1147"/>
        <v>5.0721574876594229</v>
      </c>
      <c r="U6240" s="39">
        <f t="shared" si="1148"/>
        <v>6.6863207091924792</v>
      </c>
      <c r="V6240" s="43">
        <f t="shared" si="1149"/>
        <v>1.6142000000000001</v>
      </c>
    </row>
    <row r="6241" spans="5:22" hidden="1" x14ac:dyDescent="0.25">
      <c r="E6241" s="39">
        <f t="shared" si="1152"/>
        <v>3.8860000000007305E-2</v>
      </c>
      <c r="F6241" s="39">
        <f t="shared" si="1143"/>
        <v>5.0728100650165988</v>
      </c>
      <c r="G6241" s="39">
        <f t="shared" si="1144"/>
        <v>5.4827304852065284</v>
      </c>
      <c r="H6241" s="43">
        <f t="shared" si="1145"/>
        <v>0.40989999999999999</v>
      </c>
      <c r="L6241" s="39">
        <f t="shared" si="1153"/>
        <v>3.8860000000007305E-2</v>
      </c>
      <c r="M6241" s="39">
        <f t="shared" si="1151"/>
        <v>5.0728100650165988</v>
      </c>
      <c r="N6241" s="39">
        <f t="shared" si="1146"/>
        <v>6.5315498265211165</v>
      </c>
      <c r="O6241" s="43">
        <f t="shared" si="1150"/>
        <v>1.4587000000000001</v>
      </c>
      <c r="S6241" s="39">
        <f t="shared" si="1154"/>
        <v>3.8860000000007305E-2</v>
      </c>
      <c r="T6241" s="39">
        <f t="shared" si="1147"/>
        <v>5.0728100650165988</v>
      </c>
      <c r="U6241" s="39">
        <f t="shared" si="1148"/>
        <v>6.6863207091924792</v>
      </c>
      <c r="V6241" s="43">
        <f t="shared" si="1149"/>
        <v>1.6134999999999999</v>
      </c>
    </row>
    <row r="6242" spans="5:22" hidden="1" x14ac:dyDescent="0.25">
      <c r="E6242" s="39">
        <f t="shared" si="1152"/>
        <v>3.8850000000007302E-2</v>
      </c>
      <c r="F6242" s="39">
        <f t="shared" si="1143"/>
        <v>5.0734628943179336</v>
      </c>
      <c r="G6242" s="39">
        <f t="shared" si="1144"/>
        <v>5.4826466148619986</v>
      </c>
      <c r="H6242" s="43">
        <f t="shared" si="1145"/>
        <v>0.40920000000000001</v>
      </c>
      <c r="L6242" s="39">
        <f t="shared" si="1153"/>
        <v>3.8850000000007302E-2</v>
      </c>
      <c r="M6242" s="39">
        <f t="shared" si="1151"/>
        <v>5.0734628943179336</v>
      </c>
      <c r="N6242" s="39">
        <f t="shared" si="1146"/>
        <v>6.531438053394286</v>
      </c>
      <c r="O6242" s="43">
        <f t="shared" si="1150"/>
        <v>1.458</v>
      </c>
      <c r="S6242" s="39">
        <f t="shared" si="1154"/>
        <v>3.8850000000007302E-2</v>
      </c>
      <c r="T6242" s="39">
        <f t="shared" si="1147"/>
        <v>5.0734628943179336</v>
      </c>
      <c r="U6242" s="39">
        <f t="shared" si="1148"/>
        <v>6.6863207091924792</v>
      </c>
      <c r="V6242" s="43">
        <f t="shared" si="1149"/>
        <v>1.6129</v>
      </c>
    </row>
    <row r="6243" spans="5:22" hidden="1" x14ac:dyDescent="0.25">
      <c r="E6243" s="39">
        <f t="shared" si="1152"/>
        <v>3.8840000000007299E-2</v>
      </c>
      <c r="F6243" s="39">
        <f t="shared" si="1143"/>
        <v>5.0741159757255838</v>
      </c>
      <c r="G6243" s="39">
        <f t="shared" si="1144"/>
        <v>5.4825627202312148</v>
      </c>
      <c r="H6243" s="43">
        <f t="shared" si="1145"/>
        <v>0.40839999999999999</v>
      </c>
      <c r="L6243" s="39">
        <f t="shared" si="1153"/>
        <v>3.8840000000007299E-2</v>
      </c>
      <c r="M6243" s="39">
        <f t="shared" si="1151"/>
        <v>5.0741159757255838</v>
      </c>
      <c r="N6243" s="39">
        <f t="shared" si="1146"/>
        <v>6.5313262514933195</v>
      </c>
      <c r="O6243" s="43">
        <f t="shared" si="1150"/>
        <v>1.4572000000000001</v>
      </c>
      <c r="S6243" s="39">
        <f t="shared" si="1154"/>
        <v>3.8840000000007299E-2</v>
      </c>
      <c r="T6243" s="39">
        <f t="shared" si="1147"/>
        <v>5.0741159757255838</v>
      </c>
      <c r="U6243" s="39">
        <f t="shared" si="1148"/>
        <v>6.6863207091924792</v>
      </c>
      <c r="V6243" s="43">
        <f t="shared" si="1149"/>
        <v>1.6122000000000001</v>
      </c>
    </row>
    <row r="6244" spans="5:22" hidden="1" x14ac:dyDescent="0.25">
      <c r="E6244" s="39">
        <f t="shared" si="1152"/>
        <v>3.8830000000007296E-2</v>
      </c>
      <c r="F6244" s="39">
        <f t="shared" si="1143"/>
        <v>5.0747693094018551</v>
      </c>
      <c r="G6244" s="39">
        <f t="shared" si="1144"/>
        <v>5.4824788013011494</v>
      </c>
      <c r="H6244" s="43">
        <f t="shared" si="1145"/>
        <v>0.40770000000000001</v>
      </c>
      <c r="L6244" s="39">
        <f t="shared" si="1153"/>
        <v>3.8830000000007296E-2</v>
      </c>
      <c r="M6244" s="39">
        <f t="shared" si="1151"/>
        <v>5.0747693094018551</v>
      </c>
      <c r="N6244" s="39">
        <f t="shared" si="1146"/>
        <v>6.5312144208034004</v>
      </c>
      <c r="O6244" s="43">
        <f t="shared" si="1150"/>
        <v>1.4563999999999999</v>
      </c>
      <c r="S6244" s="39">
        <f t="shared" si="1154"/>
        <v>3.8830000000007296E-2</v>
      </c>
      <c r="T6244" s="39">
        <f t="shared" si="1147"/>
        <v>5.0747693094018551</v>
      </c>
      <c r="U6244" s="39">
        <f t="shared" si="1148"/>
        <v>6.6863207091924792</v>
      </c>
      <c r="V6244" s="43">
        <f t="shared" si="1149"/>
        <v>1.6115999999999999</v>
      </c>
    </row>
    <row r="6245" spans="5:22" hidden="1" x14ac:dyDescent="0.25">
      <c r="E6245" s="39">
        <f t="shared" si="1152"/>
        <v>3.8820000000007293E-2</v>
      </c>
      <c r="F6245" s="39">
        <f t="shared" si="1143"/>
        <v>5.0754228955091953</v>
      </c>
      <c r="G6245" s="39">
        <f t="shared" si="1144"/>
        <v>5.4823948580587638</v>
      </c>
      <c r="H6245" s="43">
        <f t="shared" si="1145"/>
        <v>0.40699999999999997</v>
      </c>
      <c r="L6245" s="39">
        <f t="shared" si="1153"/>
        <v>3.8820000000007293E-2</v>
      </c>
      <c r="M6245" s="39">
        <f t="shared" si="1151"/>
        <v>5.0754228955091953</v>
      </c>
      <c r="N6245" s="39">
        <f t="shared" si="1146"/>
        <v>6.5311025613096962</v>
      </c>
      <c r="O6245" s="43">
        <f t="shared" si="1150"/>
        <v>1.4557</v>
      </c>
      <c r="S6245" s="39">
        <f t="shared" si="1154"/>
        <v>3.8820000000007293E-2</v>
      </c>
      <c r="T6245" s="39">
        <f t="shared" si="1147"/>
        <v>5.0754228955091953</v>
      </c>
      <c r="U6245" s="39">
        <f t="shared" si="1148"/>
        <v>6.6863207091924792</v>
      </c>
      <c r="V6245" s="43">
        <f t="shared" si="1149"/>
        <v>1.6109</v>
      </c>
    </row>
    <row r="6246" spans="5:22" hidden="1" x14ac:dyDescent="0.25">
      <c r="E6246" s="39">
        <f t="shared" si="1152"/>
        <v>3.881000000000729E-2</v>
      </c>
      <c r="F6246" s="39">
        <f t="shared" si="1143"/>
        <v>5.0760767342102024</v>
      </c>
      <c r="G6246" s="39">
        <f t="shared" si="1144"/>
        <v>5.4823108904910107</v>
      </c>
      <c r="H6246" s="43">
        <f t="shared" si="1145"/>
        <v>0.40620000000000001</v>
      </c>
      <c r="L6246" s="39">
        <f t="shared" si="1153"/>
        <v>3.881000000000729E-2</v>
      </c>
      <c r="M6246" s="39">
        <f t="shared" si="1151"/>
        <v>5.0760767342102024</v>
      </c>
      <c r="N6246" s="39">
        <f t="shared" si="1146"/>
        <v>6.5309906729973672</v>
      </c>
      <c r="O6246" s="43">
        <f t="shared" si="1150"/>
        <v>1.4549000000000001</v>
      </c>
      <c r="S6246" s="39">
        <f t="shared" si="1154"/>
        <v>3.881000000000729E-2</v>
      </c>
      <c r="T6246" s="39">
        <f t="shared" si="1147"/>
        <v>5.0760767342102024</v>
      </c>
      <c r="U6246" s="39">
        <f t="shared" si="1148"/>
        <v>6.6863207091924792</v>
      </c>
      <c r="V6246" s="43">
        <f t="shared" si="1149"/>
        <v>1.6102000000000001</v>
      </c>
    </row>
    <row r="6247" spans="5:22" hidden="1" x14ac:dyDescent="0.25">
      <c r="E6247" s="39">
        <f t="shared" si="1152"/>
        <v>3.8800000000007287E-2</v>
      </c>
      <c r="F6247" s="39">
        <f t="shared" si="1143"/>
        <v>5.0767308256676182</v>
      </c>
      <c r="G6247" s="39">
        <f t="shared" si="1144"/>
        <v>5.4822268985848313</v>
      </c>
      <c r="H6247" s="43">
        <f t="shared" si="1145"/>
        <v>0.40550000000000003</v>
      </c>
      <c r="L6247" s="39">
        <f t="shared" si="1153"/>
        <v>3.8800000000007287E-2</v>
      </c>
      <c r="M6247" s="39">
        <f t="shared" si="1151"/>
        <v>5.0767308256676182</v>
      </c>
      <c r="N6247" s="39">
        <f t="shared" si="1146"/>
        <v>6.5308787558515595</v>
      </c>
      <c r="O6247" s="43">
        <f t="shared" si="1150"/>
        <v>1.4540999999999999</v>
      </c>
      <c r="S6247" s="39">
        <f t="shared" si="1154"/>
        <v>3.8800000000007287E-2</v>
      </c>
      <c r="T6247" s="39">
        <f t="shared" si="1147"/>
        <v>5.0767308256676182</v>
      </c>
      <c r="U6247" s="39">
        <f t="shared" si="1148"/>
        <v>6.6863207091924792</v>
      </c>
      <c r="V6247" s="43">
        <f t="shared" si="1149"/>
        <v>1.6095999999999999</v>
      </c>
    </row>
    <row r="6248" spans="5:22" hidden="1" x14ac:dyDescent="0.25">
      <c r="E6248" s="39">
        <f t="shared" si="1152"/>
        <v>3.8790000000007284E-2</v>
      </c>
      <c r="F6248" s="39">
        <f t="shared" si="1143"/>
        <v>5.0773851700443347</v>
      </c>
      <c r="G6248" s="39">
        <f t="shared" si="1144"/>
        <v>5.482142882327155</v>
      </c>
      <c r="H6248" s="43">
        <f t="shared" si="1145"/>
        <v>0.40479999999999999</v>
      </c>
      <c r="L6248" s="39">
        <f t="shared" si="1153"/>
        <v>3.8790000000007284E-2</v>
      </c>
      <c r="M6248" s="39">
        <f t="shared" si="1151"/>
        <v>5.0773851700443347</v>
      </c>
      <c r="N6248" s="39">
        <f t="shared" si="1146"/>
        <v>6.5307668098574085</v>
      </c>
      <c r="O6248" s="43">
        <f t="shared" si="1150"/>
        <v>1.4534</v>
      </c>
      <c r="S6248" s="39">
        <f t="shared" si="1154"/>
        <v>3.8790000000007284E-2</v>
      </c>
      <c r="T6248" s="39">
        <f t="shared" si="1147"/>
        <v>5.0773851700443347</v>
      </c>
      <c r="U6248" s="39">
        <f t="shared" si="1148"/>
        <v>6.6863207091924792</v>
      </c>
      <c r="V6248" s="43">
        <f t="shared" si="1149"/>
        <v>1.6089</v>
      </c>
    </row>
    <row r="6249" spans="5:22" hidden="1" x14ac:dyDescent="0.25">
      <c r="E6249" s="39">
        <f t="shared" si="1152"/>
        <v>3.8780000000007281E-2</v>
      </c>
      <c r="F6249" s="39">
        <f t="shared" si="1143"/>
        <v>5.0780397675033875</v>
      </c>
      <c r="G6249" s="39">
        <f t="shared" si="1144"/>
        <v>5.4820588417049052</v>
      </c>
      <c r="H6249" s="43">
        <f t="shared" si="1145"/>
        <v>0.40400000000000003</v>
      </c>
      <c r="L6249" s="39">
        <f t="shared" si="1153"/>
        <v>3.8780000000007281E-2</v>
      </c>
      <c r="M6249" s="39">
        <f t="shared" si="1151"/>
        <v>5.0780397675033875</v>
      </c>
      <c r="N6249" s="39">
        <f t="shared" si="1146"/>
        <v>6.5306548350000391</v>
      </c>
      <c r="O6249" s="43">
        <f t="shared" si="1150"/>
        <v>1.4525999999999999</v>
      </c>
      <c r="S6249" s="39">
        <f t="shared" si="1154"/>
        <v>3.8780000000007281E-2</v>
      </c>
      <c r="T6249" s="39">
        <f t="shared" si="1147"/>
        <v>5.0780397675033875</v>
      </c>
      <c r="U6249" s="39">
        <f t="shared" si="1148"/>
        <v>6.6863207091924792</v>
      </c>
      <c r="V6249" s="43">
        <f t="shared" si="1149"/>
        <v>1.6083000000000001</v>
      </c>
    </row>
    <row r="6250" spans="5:22" hidden="1" x14ac:dyDescent="0.25">
      <c r="E6250" s="39">
        <f t="shared" si="1152"/>
        <v>3.8770000000007278E-2</v>
      </c>
      <c r="F6250" s="39">
        <f t="shared" si="1143"/>
        <v>5.0786946182079609</v>
      </c>
      <c r="G6250" s="39">
        <f t="shared" si="1144"/>
        <v>5.4819747767049902</v>
      </c>
      <c r="H6250" s="43">
        <f t="shared" si="1145"/>
        <v>0.40329999999999999</v>
      </c>
      <c r="L6250" s="39">
        <f t="shared" si="1153"/>
        <v>3.8770000000007278E-2</v>
      </c>
      <c r="M6250" s="39">
        <f t="shared" si="1151"/>
        <v>5.0786946182079609</v>
      </c>
      <c r="N6250" s="39">
        <f t="shared" si="1146"/>
        <v>6.5305428312645626</v>
      </c>
      <c r="O6250" s="43">
        <f t="shared" si="1150"/>
        <v>1.4518</v>
      </c>
      <c r="S6250" s="39">
        <f t="shared" si="1154"/>
        <v>3.8770000000007278E-2</v>
      </c>
      <c r="T6250" s="39">
        <f t="shared" si="1147"/>
        <v>5.0786946182079609</v>
      </c>
      <c r="U6250" s="39">
        <f t="shared" si="1148"/>
        <v>6.6863207091924792</v>
      </c>
      <c r="V6250" s="43">
        <f t="shared" si="1149"/>
        <v>1.6075999999999999</v>
      </c>
    </row>
    <row r="6251" spans="5:22" hidden="1" x14ac:dyDescent="0.25">
      <c r="E6251" s="39">
        <f t="shared" si="1152"/>
        <v>3.8760000000007275E-2</v>
      </c>
      <c r="F6251" s="39">
        <f t="shared" si="1143"/>
        <v>5.0793497223213864</v>
      </c>
      <c r="G6251" s="39">
        <f t="shared" si="1144"/>
        <v>5.4818906873143112</v>
      </c>
      <c r="H6251" s="43">
        <f t="shared" si="1145"/>
        <v>0.40250000000000002</v>
      </c>
      <c r="L6251" s="39">
        <f t="shared" si="1153"/>
        <v>3.8760000000007275E-2</v>
      </c>
      <c r="M6251" s="39">
        <f t="shared" si="1151"/>
        <v>5.0793497223213864</v>
      </c>
      <c r="N6251" s="39">
        <f t="shared" si="1146"/>
        <v>6.5304307986360799</v>
      </c>
      <c r="O6251" s="43">
        <f t="shared" si="1150"/>
        <v>1.4511000000000001</v>
      </c>
      <c r="S6251" s="39">
        <f t="shared" si="1154"/>
        <v>3.8760000000007275E-2</v>
      </c>
      <c r="T6251" s="39">
        <f t="shared" si="1147"/>
        <v>5.0793497223213864</v>
      </c>
      <c r="U6251" s="39">
        <f t="shared" si="1148"/>
        <v>6.6863207091924792</v>
      </c>
      <c r="V6251" s="43">
        <f t="shared" si="1149"/>
        <v>1.607</v>
      </c>
    </row>
    <row r="6252" spans="5:22" hidden="1" x14ac:dyDescent="0.25">
      <c r="E6252" s="39">
        <f t="shared" si="1152"/>
        <v>3.8750000000007272E-2</v>
      </c>
      <c r="F6252" s="39">
        <f t="shared" si="1143"/>
        <v>5.0800050800071439</v>
      </c>
      <c r="G6252" s="39">
        <f t="shared" si="1144"/>
        <v>5.4818065735197576</v>
      </c>
      <c r="H6252" s="43">
        <f t="shared" si="1145"/>
        <v>0.40179999999999999</v>
      </c>
      <c r="L6252" s="39">
        <f t="shared" si="1153"/>
        <v>3.8750000000007272E-2</v>
      </c>
      <c r="M6252" s="39">
        <f t="shared" si="1151"/>
        <v>5.0800050800071439</v>
      </c>
      <c r="N6252" s="39">
        <f t="shared" si="1146"/>
        <v>6.5303187370996811</v>
      </c>
      <c r="O6252" s="43">
        <f t="shared" si="1150"/>
        <v>1.4502999999999999</v>
      </c>
      <c r="S6252" s="39">
        <f t="shared" si="1154"/>
        <v>3.8750000000007272E-2</v>
      </c>
      <c r="T6252" s="39">
        <f t="shared" si="1147"/>
        <v>5.0800050800071439</v>
      </c>
      <c r="U6252" s="39">
        <f t="shared" si="1148"/>
        <v>6.6863207091924792</v>
      </c>
      <c r="V6252" s="43">
        <f t="shared" si="1149"/>
        <v>1.6063000000000001</v>
      </c>
    </row>
    <row r="6253" spans="5:22" hidden="1" x14ac:dyDescent="0.25">
      <c r="E6253" s="39">
        <f t="shared" si="1152"/>
        <v>3.8740000000007269E-2</v>
      </c>
      <c r="F6253" s="39">
        <f t="shared" si="1143"/>
        <v>5.0806606914288581</v>
      </c>
      <c r="G6253" s="39">
        <f t="shared" si="1144"/>
        <v>5.4817224353082086</v>
      </c>
      <c r="H6253" s="43">
        <f t="shared" si="1145"/>
        <v>0.40110000000000001</v>
      </c>
      <c r="L6253" s="39">
        <f t="shared" si="1153"/>
        <v>3.8740000000007269E-2</v>
      </c>
      <c r="M6253" s="39">
        <f t="shared" si="1151"/>
        <v>5.0806606914288581</v>
      </c>
      <c r="N6253" s="39">
        <f t="shared" si="1146"/>
        <v>6.5302066466404449</v>
      </c>
      <c r="O6253" s="43">
        <f t="shared" si="1150"/>
        <v>1.4495</v>
      </c>
      <c r="S6253" s="39">
        <f t="shared" si="1154"/>
        <v>3.8740000000007269E-2</v>
      </c>
      <c r="T6253" s="39">
        <f t="shared" si="1147"/>
        <v>5.0806606914288581</v>
      </c>
      <c r="U6253" s="39">
        <f t="shared" si="1148"/>
        <v>6.6863207091924792</v>
      </c>
      <c r="V6253" s="43">
        <f t="shared" si="1149"/>
        <v>1.6056999999999999</v>
      </c>
    </row>
    <row r="6254" spans="5:22" hidden="1" x14ac:dyDescent="0.25">
      <c r="E6254" s="39">
        <f t="shared" si="1152"/>
        <v>3.8730000000007266E-2</v>
      </c>
      <c r="F6254" s="39">
        <f t="shared" si="1143"/>
        <v>5.0813165567503065</v>
      </c>
      <c r="G6254" s="39">
        <f t="shared" si="1144"/>
        <v>5.481638272666534</v>
      </c>
      <c r="H6254" s="43">
        <f t="shared" si="1145"/>
        <v>0.40029999999999999</v>
      </c>
      <c r="L6254" s="39">
        <f t="shared" si="1153"/>
        <v>3.8730000000007266E-2</v>
      </c>
      <c r="M6254" s="39">
        <f t="shared" si="1151"/>
        <v>5.0813165567503065</v>
      </c>
      <c r="N6254" s="39">
        <f t="shared" si="1146"/>
        <v>6.5300945272434356</v>
      </c>
      <c r="O6254" s="43">
        <f t="shared" si="1150"/>
        <v>1.4488000000000001</v>
      </c>
      <c r="S6254" s="39">
        <f t="shared" si="1154"/>
        <v>3.8730000000007266E-2</v>
      </c>
      <c r="T6254" s="39">
        <f t="shared" si="1147"/>
        <v>5.0813165567503065</v>
      </c>
      <c r="U6254" s="39">
        <f t="shared" si="1148"/>
        <v>6.6863207091924792</v>
      </c>
      <c r="V6254" s="43">
        <f t="shared" si="1149"/>
        <v>1.605</v>
      </c>
    </row>
    <row r="6255" spans="5:22" hidden="1" x14ac:dyDescent="0.25">
      <c r="E6255" s="39">
        <f t="shared" si="1152"/>
        <v>3.8720000000007262E-2</v>
      </c>
      <c r="F6255" s="39">
        <f t="shared" si="1143"/>
        <v>5.0819726761354085</v>
      </c>
      <c r="G6255" s="39">
        <f t="shared" si="1144"/>
        <v>5.4815540855815916</v>
      </c>
      <c r="H6255" s="43">
        <f t="shared" si="1145"/>
        <v>0.39960000000000001</v>
      </c>
      <c r="L6255" s="39">
        <f t="shared" si="1153"/>
        <v>3.8720000000007262E-2</v>
      </c>
      <c r="M6255" s="39">
        <f t="shared" si="1151"/>
        <v>5.0819726761354085</v>
      </c>
      <c r="N6255" s="39">
        <f t="shared" si="1146"/>
        <v>6.5299823788937088</v>
      </c>
      <c r="O6255" s="43">
        <f t="shared" si="1150"/>
        <v>1.448</v>
      </c>
      <c r="S6255" s="39">
        <f t="shared" si="1154"/>
        <v>3.8720000000007262E-2</v>
      </c>
      <c r="T6255" s="39">
        <f t="shared" si="1147"/>
        <v>5.0819726761354085</v>
      </c>
      <c r="U6255" s="39">
        <f t="shared" si="1148"/>
        <v>6.6863207091924792</v>
      </c>
      <c r="V6255" s="43">
        <f t="shared" si="1149"/>
        <v>1.6043000000000001</v>
      </c>
    </row>
    <row r="6256" spans="5:22" hidden="1" x14ac:dyDescent="0.25">
      <c r="E6256" s="39">
        <f t="shared" si="1152"/>
        <v>3.8710000000007259E-2</v>
      </c>
      <c r="F6256" s="39">
        <f t="shared" si="1143"/>
        <v>5.0826290497482383</v>
      </c>
      <c r="G6256" s="39">
        <f t="shared" si="1144"/>
        <v>5.4814698740402292</v>
      </c>
      <c r="H6256" s="43">
        <f t="shared" si="1145"/>
        <v>0.39879999999999999</v>
      </c>
      <c r="L6256" s="39">
        <f t="shared" si="1153"/>
        <v>3.8710000000007259E-2</v>
      </c>
      <c r="M6256" s="39">
        <f t="shared" si="1151"/>
        <v>5.0826290497482383</v>
      </c>
      <c r="N6256" s="39">
        <f t="shared" si="1146"/>
        <v>6.5298702015763075</v>
      </c>
      <c r="O6256" s="43">
        <f t="shared" si="1150"/>
        <v>1.4472</v>
      </c>
      <c r="S6256" s="39">
        <f t="shared" si="1154"/>
        <v>3.8710000000007259E-2</v>
      </c>
      <c r="T6256" s="39">
        <f t="shared" si="1147"/>
        <v>5.0826290497482383</v>
      </c>
      <c r="U6256" s="39">
        <f t="shared" si="1148"/>
        <v>6.6863207091924792</v>
      </c>
      <c r="V6256" s="43">
        <f t="shared" si="1149"/>
        <v>1.6036999999999999</v>
      </c>
    </row>
    <row r="6257" spans="5:22" hidden="1" x14ac:dyDescent="0.25">
      <c r="E6257" s="39">
        <f t="shared" si="1152"/>
        <v>3.8700000000007256E-2</v>
      </c>
      <c r="F6257" s="39">
        <f t="shared" si="1143"/>
        <v>5.083285677753012</v>
      </c>
      <c r="G6257" s="39">
        <f t="shared" si="1144"/>
        <v>5.4813856380292849</v>
      </c>
      <c r="H6257" s="43">
        <f t="shared" si="1145"/>
        <v>0.39810000000000001</v>
      </c>
      <c r="L6257" s="39">
        <f t="shared" si="1153"/>
        <v>3.8700000000007256E-2</v>
      </c>
      <c r="M6257" s="39">
        <f t="shared" si="1151"/>
        <v>5.083285677753012</v>
      </c>
      <c r="N6257" s="39">
        <f t="shared" si="1146"/>
        <v>6.5297579952762641</v>
      </c>
      <c r="O6257" s="43">
        <f t="shared" si="1150"/>
        <v>1.4464999999999999</v>
      </c>
      <c r="S6257" s="39">
        <f t="shared" si="1154"/>
        <v>3.8700000000007256E-2</v>
      </c>
      <c r="T6257" s="39">
        <f t="shared" si="1147"/>
        <v>5.083285677753012</v>
      </c>
      <c r="U6257" s="39">
        <f t="shared" si="1148"/>
        <v>6.6863207091924792</v>
      </c>
      <c r="V6257" s="43">
        <f t="shared" si="1149"/>
        <v>1.603</v>
      </c>
    </row>
    <row r="6258" spans="5:22" hidden="1" x14ac:dyDescent="0.25">
      <c r="E6258" s="39">
        <f t="shared" si="1152"/>
        <v>3.8690000000007253E-2</v>
      </c>
      <c r="F6258" s="39">
        <f t="shared" si="1143"/>
        <v>5.0839425603140995</v>
      </c>
      <c r="G6258" s="39">
        <f t="shared" si="1144"/>
        <v>5.481301377535587</v>
      </c>
      <c r="H6258" s="43">
        <f t="shared" si="1145"/>
        <v>0.39739999999999998</v>
      </c>
      <c r="L6258" s="39">
        <f t="shared" si="1153"/>
        <v>3.8690000000007253E-2</v>
      </c>
      <c r="M6258" s="39">
        <f t="shared" si="1151"/>
        <v>5.0839425603140995</v>
      </c>
      <c r="N6258" s="39">
        <f t="shared" si="1146"/>
        <v>6.5296457599785978</v>
      </c>
      <c r="O6258" s="43">
        <f t="shared" si="1150"/>
        <v>1.4457</v>
      </c>
      <c r="S6258" s="39">
        <f t="shared" si="1154"/>
        <v>3.8690000000007253E-2</v>
      </c>
      <c r="T6258" s="39">
        <f t="shared" si="1147"/>
        <v>5.0839425603140995</v>
      </c>
      <c r="U6258" s="39">
        <f t="shared" si="1148"/>
        <v>6.6863207091924792</v>
      </c>
      <c r="V6258" s="43">
        <f t="shared" si="1149"/>
        <v>1.6024</v>
      </c>
    </row>
    <row r="6259" spans="5:22" hidden="1" x14ac:dyDescent="0.25">
      <c r="E6259" s="39">
        <f t="shared" si="1152"/>
        <v>3.868000000000725E-2</v>
      </c>
      <c r="F6259" s="39">
        <f t="shared" si="1143"/>
        <v>5.0845996975960164</v>
      </c>
      <c r="G6259" s="39">
        <f t="shared" si="1144"/>
        <v>5.4812170925459514</v>
      </c>
      <c r="H6259" s="43">
        <f t="shared" si="1145"/>
        <v>0.39660000000000001</v>
      </c>
      <c r="L6259" s="39">
        <f t="shared" si="1153"/>
        <v>3.868000000000725E-2</v>
      </c>
      <c r="M6259" s="39">
        <f t="shared" si="1151"/>
        <v>5.0845996975960164</v>
      </c>
      <c r="N6259" s="39">
        <f t="shared" si="1146"/>
        <v>6.5295334956683169</v>
      </c>
      <c r="O6259" s="43">
        <f t="shared" si="1150"/>
        <v>1.4449000000000001</v>
      </c>
      <c r="S6259" s="39">
        <f t="shared" si="1154"/>
        <v>3.868000000000725E-2</v>
      </c>
      <c r="T6259" s="39">
        <f t="shared" si="1147"/>
        <v>5.0845996975960164</v>
      </c>
      <c r="U6259" s="39">
        <f t="shared" si="1148"/>
        <v>6.6863207091924792</v>
      </c>
      <c r="V6259" s="43">
        <f t="shared" si="1149"/>
        <v>1.6016999999999999</v>
      </c>
    </row>
    <row r="6260" spans="5:22" hidden="1" x14ac:dyDescent="0.25">
      <c r="E6260" s="39">
        <f t="shared" si="1152"/>
        <v>3.8670000000007247E-2</v>
      </c>
      <c r="F6260" s="39">
        <f t="shared" si="1143"/>
        <v>5.0852570897634282</v>
      </c>
      <c r="G6260" s="39">
        <f t="shared" si="1144"/>
        <v>5.4811327830471841</v>
      </c>
      <c r="H6260" s="43">
        <f t="shared" si="1145"/>
        <v>0.39589999999999997</v>
      </c>
      <c r="L6260" s="39">
        <f t="shared" si="1153"/>
        <v>3.8670000000007247E-2</v>
      </c>
      <c r="M6260" s="39">
        <f t="shared" si="1151"/>
        <v>5.0852570897634282</v>
      </c>
      <c r="N6260" s="39">
        <f t="shared" si="1146"/>
        <v>6.5294212023304175</v>
      </c>
      <c r="O6260" s="43">
        <f t="shared" si="1150"/>
        <v>1.4441999999999999</v>
      </c>
      <c r="S6260" s="39">
        <f t="shared" si="1154"/>
        <v>3.8670000000007247E-2</v>
      </c>
      <c r="T6260" s="39">
        <f t="shared" si="1147"/>
        <v>5.0852570897634282</v>
      </c>
      <c r="U6260" s="39">
        <f t="shared" si="1148"/>
        <v>6.6863207091924792</v>
      </c>
      <c r="V6260" s="43">
        <f t="shared" si="1149"/>
        <v>1.6011</v>
      </c>
    </row>
    <row r="6261" spans="5:22" hidden="1" x14ac:dyDescent="0.25">
      <c r="E6261" s="39">
        <f t="shared" si="1152"/>
        <v>3.8660000000007244E-2</v>
      </c>
      <c r="F6261" s="39">
        <f t="shared" si="1143"/>
        <v>5.0859147369811488</v>
      </c>
      <c r="G6261" s="39">
        <f t="shared" si="1144"/>
        <v>5.4810484490260825</v>
      </c>
      <c r="H6261" s="43">
        <f t="shared" si="1145"/>
        <v>0.39510000000000001</v>
      </c>
      <c r="L6261" s="39">
        <f t="shared" si="1153"/>
        <v>3.8660000000007244E-2</v>
      </c>
      <c r="M6261" s="39">
        <f t="shared" si="1151"/>
        <v>5.0859147369811488</v>
      </c>
      <c r="N6261" s="39">
        <f t="shared" si="1146"/>
        <v>6.5293088799498866</v>
      </c>
      <c r="O6261" s="43">
        <f t="shared" si="1150"/>
        <v>1.4434</v>
      </c>
      <c r="S6261" s="39">
        <f t="shared" si="1154"/>
        <v>3.8660000000007244E-2</v>
      </c>
      <c r="T6261" s="39">
        <f t="shared" si="1147"/>
        <v>5.0859147369811488</v>
      </c>
      <c r="U6261" s="39">
        <f t="shared" si="1148"/>
        <v>6.6863207091924792</v>
      </c>
      <c r="V6261" s="43">
        <f t="shared" si="1149"/>
        <v>1.6004</v>
      </c>
    </row>
    <row r="6262" spans="5:22" hidden="1" x14ac:dyDescent="0.25">
      <c r="E6262" s="39">
        <f t="shared" si="1152"/>
        <v>3.8650000000007241E-2</v>
      </c>
      <c r="F6262" s="39">
        <f t="shared" si="1143"/>
        <v>5.0865726394141415</v>
      </c>
      <c r="G6262" s="39">
        <f t="shared" si="1144"/>
        <v>5.4809640904694312</v>
      </c>
      <c r="H6262" s="43">
        <f t="shared" si="1145"/>
        <v>0.39439999999999997</v>
      </c>
      <c r="L6262" s="39">
        <f t="shared" si="1153"/>
        <v>3.8650000000007241E-2</v>
      </c>
      <c r="M6262" s="39">
        <f t="shared" si="1151"/>
        <v>5.0865726394141415</v>
      </c>
      <c r="N6262" s="39">
        <f t="shared" si="1146"/>
        <v>6.5291965285116964</v>
      </c>
      <c r="O6262" s="43">
        <f t="shared" si="1150"/>
        <v>1.4426000000000001</v>
      </c>
      <c r="S6262" s="39">
        <f t="shared" si="1154"/>
        <v>3.8650000000007241E-2</v>
      </c>
      <c r="T6262" s="39">
        <f t="shared" si="1147"/>
        <v>5.0865726394141415</v>
      </c>
      <c r="U6262" s="39">
        <f t="shared" si="1148"/>
        <v>6.6863207091924792</v>
      </c>
      <c r="V6262" s="43">
        <f t="shared" si="1149"/>
        <v>1.5996999999999999</v>
      </c>
    </row>
    <row r="6263" spans="5:22" hidden="1" x14ac:dyDescent="0.25">
      <c r="E6263" s="39">
        <f t="shared" si="1152"/>
        <v>3.8640000000007238E-2</v>
      </c>
      <c r="F6263" s="39">
        <f t="shared" si="1143"/>
        <v>5.0872307972275213</v>
      </c>
      <c r="G6263" s="39">
        <f t="shared" si="1144"/>
        <v>5.4808797073640054</v>
      </c>
      <c r="H6263" s="43">
        <f t="shared" si="1145"/>
        <v>0.39360000000000001</v>
      </c>
      <c r="L6263" s="39">
        <f t="shared" si="1153"/>
        <v>3.8640000000007238E-2</v>
      </c>
      <c r="M6263" s="39">
        <f t="shared" si="1151"/>
        <v>5.0872307972275213</v>
      </c>
      <c r="N6263" s="39">
        <f t="shared" si="1146"/>
        <v>6.5290841480008082</v>
      </c>
      <c r="O6263" s="43">
        <f t="shared" si="1150"/>
        <v>1.4419</v>
      </c>
      <c r="S6263" s="39">
        <f t="shared" si="1154"/>
        <v>3.8640000000007238E-2</v>
      </c>
      <c r="T6263" s="39">
        <f t="shared" si="1147"/>
        <v>5.0872307972275213</v>
      </c>
      <c r="U6263" s="39">
        <f t="shared" si="1148"/>
        <v>6.6863207091924792</v>
      </c>
      <c r="V6263" s="43">
        <f t="shared" si="1149"/>
        <v>1.5991</v>
      </c>
    </row>
    <row r="6264" spans="5:22" hidden="1" x14ac:dyDescent="0.25">
      <c r="E6264" s="39">
        <f t="shared" si="1152"/>
        <v>3.8630000000007235E-2</v>
      </c>
      <c r="F6264" s="39">
        <f t="shared" si="1143"/>
        <v>5.0878892105865496</v>
      </c>
      <c r="G6264" s="39">
        <f t="shared" si="1144"/>
        <v>5.4807952996965694</v>
      </c>
      <c r="H6264" s="43">
        <f t="shared" si="1145"/>
        <v>0.39290000000000003</v>
      </c>
      <c r="L6264" s="39">
        <f t="shared" si="1153"/>
        <v>3.8630000000007235E-2</v>
      </c>
      <c r="M6264" s="39">
        <f t="shared" si="1151"/>
        <v>5.0878892105865496</v>
      </c>
      <c r="N6264" s="39">
        <f t="shared" si="1146"/>
        <v>6.5289717384021726</v>
      </c>
      <c r="O6264" s="43">
        <f t="shared" si="1150"/>
        <v>1.4411</v>
      </c>
      <c r="S6264" s="39">
        <f t="shared" si="1154"/>
        <v>3.8630000000007235E-2</v>
      </c>
      <c r="T6264" s="39">
        <f t="shared" si="1147"/>
        <v>5.0878892105865496</v>
      </c>
      <c r="U6264" s="39">
        <f t="shared" si="1148"/>
        <v>6.6863207091924792</v>
      </c>
      <c r="V6264" s="43">
        <f t="shared" si="1149"/>
        <v>1.5984</v>
      </c>
    </row>
    <row r="6265" spans="5:22" hidden="1" x14ac:dyDescent="0.25">
      <c r="E6265" s="39">
        <f t="shared" si="1152"/>
        <v>3.8620000000007232E-2</v>
      </c>
      <c r="F6265" s="39">
        <f t="shared" si="1143"/>
        <v>5.0885478796566384</v>
      </c>
      <c r="G6265" s="39">
        <f t="shared" si="1144"/>
        <v>5.4807108674538778</v>
      </c>
      <c r="H6265" s="43">
        <f t="shared" si="1145"/>
        <v>0.39219999999999999</v>
      </c>
      <c r="L6265" s="39">
        <f t="shared" si="1153"/>
        <v>3.8620000000007232E-2</v>
      </c>
      <c r="M6265" s="39">
        <f t="shared" si="1151"/>
        <v>5.0885478796566384</v>
      </c>
      <c r="N6265" s="39">
        <f t="shared" si="1146"/>
        <v>6.528859299700728</v>
      </c>
      <c r="O6265" s="43">
        <f t="shared" si="1150"/>
        <v>1.4402999999999999</v>
      </c>
      <c r="S6265" s="39">
        <f t="shared" si="1154"/>
        <v>3.8620000000007232E-2</v>
      </c>
      <c r="T6265" s="39">
        <f t="shared" si="1147"/>
        <v>5.0885478796566384</v>
      </c>
      <c r="U6265" s="39">
        <f t="shared" si="1148"/>
        <v>6.6863207091924792</v>
      </c>
      <c r="V6265" s="43">
        <f t="shared" si="1149"/>
        <v>1.5978000000000001</v>
      </c>
    </row>
    <row r="6266" spans="5:22" hidden="1" x14ac:dyDescent="0.25">
      <c r="E6266" s="39">
        <f t="shared" si="1152"/>
        <v>3.8610000000007229E-2</v>
      </c>
      <c r="F6266" s="39">
        <f t="shared" si="1143"/>
        <v>5.089206804603351</v>
      </c>
      <c r="G6266" s="39">
        <f t="shared" si="1144"/>
        <v>5.4806264106226736</v>
      </c>
      <c r="H6266" s="43">
        <f t="shared" si="1145"/>
        <v>0.39140000000000003</v>
      </c>
      <c r="L6266" s="39">
        <f t="shared" si="1153"/>
        <v>3.8610000000007229E-2</v>
      </c>
      <c r="M6266" s="39">
        <f t="shared" si="1151"/>
        <v>5.089206804603351</v>
      </c>
      <c r="N6266" s="39">
        <f t="shared" si="1146"/>
        <v>6.528746831881401</v>
      </c>
      <c r="O6266" s="43">
        <f t="shared" si="1150"/>
        <v>1.4395</v>
      </c>
      <c r="S6266" s="39">
        <f t="shared" si="1154"/>
        <v>3.8610000000007229E-2</v>
      </c>
      <c r="T6266" s="39">
        <f t="shared" si="1147"/>
        <v>5.089206804603351</v>
      </c>
      <c r="U6266" s="39">
        <f t="shared" si="1148"/>
        <v>6.6863207091924792</v>
      </c>
      <c r="V6266" s="43">
        <f t="shared" si="1149"/>
        <v>1.5971</v>
      </c>
    </row>
    <row r="6267" spans="5:22" hidden="1" x14ac:dyDescent="0.25">
      <c r="E6267" s="39">
        <f t="shared" si="1152"/>
        <v>3.8600000000007226E-2</v>
      </c>
      <c r="F6267" s="39">
        <f t="shared" si="1143"/>
        <v>5.0898659855923993</v>
      </c>
      <c r="G6267" s="39">
        <f t="shared" si="1144"/>
        <v>5.4805419291896911</v>
      </c>
      <c r="H6267" s="43">
        <f t="shared" si="1145"/>
        <v>0.39069999999999999</v>
      </c>
      <c r="L6267" s="39">
        <f t="shared" si="1153"/>
        <v>3.8600000000007226E-2</v>
      </c>
      <c r="M6267" s="39">
        <f t="shared" si="1151"/>
        <v>5.0898659855923993</v>
      </c>
      <c r="N6267" s="39">
        <f t="shared" si="1146"/>
        <v>6.5286343349291069</v>
      </c>
      <c r="O6267" s="43">
        <f t="shared" si="1150"/>
        <v>1.4388000000000001</v>
      </c>
      <c r="S6267" s="39">
        <f t="shared" si="1154"/>
        <v>3.8600000000007226E-2</v>
      </c>
      <c r="T6267" s="39">
        <f t="shared" si="1147"/>
        <v>5.0898659855923993</v>
      </c>
      <c r="U6267" s="39">
        <f t="shared" si="1148"/>
        <v>6.6863207091924792</v>
      </c>
      <c r="V6267" s="43">
        <f t="shared" si="1149"/>
        <v>1.5965</v>
      </c>
    </row>
    <row r="6268" spans="5:22" hidden="1" x14ac:dyDescent="0.25">
      <c r="E6268" s="39">
        <f t="shared" si="1152"/>
        <v>3.8590000000007223E-2</v>
      </c>
      <c r="F6268" s="39">
        <f t="shared" si="1143"/>
        <v>5.0905254227896464</v>
      </c>
      <c r="G6268" s="39">
        <f t="shared" si="1144"/>
        <v>5.480457423141651</v>
      </c>
      <c r="H6268" s="43">
        <f t="shared" si="1145"/>
        <v>0.38990000000000002</v>
      </c>
      <c r="L6268" s="39">
        <f t="shared" si="1153"/>
        <v>3.8590000000007223E-2</v>
      </c>
      <c r="M6268" s="39">
        <f t="shared" si="1151"/>
        <v>5.0905254227896464</v>
      </c>
      <c r="N6268" s="39">
        <f t="shared" si="1146"/>
        <v>6.5285218088287493</v>
      </c>
      <c r="O6268" s="43">
        <f t="shared" si="1150"/>
        <v>1.4379999999999999</v>
      </c>
      <c r="S6268" s="39">
        <f t="shared" si="1154"/>
        <v>3.8590000000007223E-2</v>
      </c>
      <c r="T6268" s="39">
        <f t="shared" si="1147"/>
        <v>5.0905254227896464</v>
      </c>
      <c r="U6268" s="39">
        <f t="shared" si="1148"/>
        <v>6.6863207091924792</v>
      </c>
      <c r="V6268" s="43">
        <f t="shared" si="1149"/>
        <v>1.5958000000000001</v>
      </c>
    </row>
    <row r="6269" spans="5:22" hidden="1" x14ac:dyDescent="0.25">
      <c r="E6269" s="39">
        <f t="shared" si="1152"/>
        <v>3.858000000000722E-2</v>
      </c>
      <c r="F6269" s="39">
        <f t="shared" si="1143"/>
        <v>5.091185116361105</v>
      </c>
      <c r="G6269" s="39">
        <f t="shared" si="1144"/>
        <v>5.4803728924652662</v>
      </c>
      <c r="H6269" s="43">
        <f t="shared" si="1145"/>
        <v>0.38919999999999999</v>
      </c>
      <c r="L6269" s="39">
        <f t="shared" si="1153"/>
        <v>3.858000000000722E-2</v>
      </c>
      <c r="M6269" s="39">
        <f t="shared" si="1151"/>
        <v>5.091185116361105</v>
      </c>
      <c r="N6269" s="39">
        <f t="shared" si="1146"/>
        <v>6.5284092535652176</v>
      </c>
      <c r="O6269" s="43">
        <f t="shared" si="1150"/>
        <v>1.4372</v>
      </c>
      <c r="S6269" s="39">
        <f t="shared" si="1154"/>
        <v>3.858000000000722E-2</v>
      </c>
      <c r="T6269" s="39">
        <f t="shared" si="1147"/>
        <v>5.091185116361105</v>
      </c>
      <c r="U6269" s="39">
        <f t="shared" si="1148"/>
        <v>6.6863207091924792</v>
      </c>
      <c r="V6269" s="43">
        <f t="shared" si="1149"/>
        <v>1.5951</v>
      </c>
    </row>
    <row r="6270" spans="5:22" hidden="1" x14ac:dyDescent="0.25">
      <c r="E6270" s="39">
        <f t="shared" si="1152"/>
        <v>3.8570000000007217E-2</v>
      </c>
      <c r="F6270" s="39">
        <f t="shared" si="1143"/>
        <v>5.0918450664729393</v>
      </c>
      <c r="G6270" s="39">
        <f t="shared" si="1144"/>
        <v>5.4802883371472371</v>
      </c>
      <c r="H6270" s="43">
        <f t="shared" si="1145"/>
        <v>0.38840000000000002</v>
      </c>
      <c r="L6270" s="39">
        <f t="shared" si="1153"/>
        <v>3.8570000000007217E-2</v>
      </c>
      <c r="M6270" s="39">
        <f t="shared" si="1151"/>
        <v>5.0918450664729393</v>
      </c>
      <c r="N6270" s="39">
        <f t="shared" si="1146"/>
        <v>6.5282966691233941</v>
      </c>
      <c r="O6270" s="43">
        <f t="shared" si="1150"/>
        <v>1.4365000000000001</v>
      </c>
      <c r="S6270" s="39">
        <f t="shared" si="1154"/>
        <v>3.8570000000007217E-2</v>
      </c>
      <c r="T6270" s="39">
        <f t="shared" si="1147"/>
        <v>5.0918450664729393</v>
      </c>
      <c r="U6270" s="39">
        <f t="shared" si="1148"/>
        <v>6.6863207091924792</v>
      </c>
      <c r="V6270" s="43">
        <f t="shared" si="1149"/>
        <v>1.5945</v>
      </c>
    </row>
    <row r="6271" spans="5:22" hidden="1" x14ac:dyDescent="0.25">
      <c r="E6271" s="39">
        <f t="shared" si="1152"/>
        <v>3.8560000000007214E-2</v>
      </c>
      <c r="F6271" s="39">
        <f t="shared" ref="F6271:F6334" si="1155">1/SQRT($E6271)</f>
        <v>5.0925052732914642</v>
      </c>
      <c r="G6271" s="39">
        <f t="shared" ref="G6271:G6334" si="1156">-2*LOG10(((2.51/($L$40*(SQRT(E6271))))+(0.269*($L$37/$E$25))))</f>
        <v>5.4802037571742561</v>
      </c>
      <c r="H6271" s="43">
        <f t="shared" ref="H6271:H6334" si="1157">ROUND(ABS(F6271-G6271),4)</f>
        <v>0.38769999999999999</v>
      </c>
      <c r="L6271" s="39">
        <f t="shared" si="1153"/>
        <v>3.8560000000007214E-2</v>
      </c>
      <c r="M6271" s="39">
        <f t="shared" si="1151"/>
        <v>5.0925052732914642</v>
      </c>
      <c r="N6271" s="39">
        <f t="shared" ref="N6271:N6334" si="1158">2*LOG10(($L$40*(SQRT(L6271))))</f>
        <v>6.5281840554881452</v>
      </c>
      <c r="O6271" s="43">
        <f t="shared" si="1150"/>
        <v>1.4357</v>
      </c>
      <c r="S6271" s="39">
        <f t="shared" si="1154"/>
        <v>3.8560000000007214E-2</v>
      </c>
      <c r="T6271" s="39">
        <f t="shared" ref="T6271:T6334" si="1159">1/SQRT($S6271)</f>
        <v>5.0925052732914642</v>
      </c>
      <c r="U6271" s="39">
        <f t="shared" ref="U6271:U6334" si="1160">2*LOG10(((3.71/($L$37/$E$25))))</f>
        <v>6.6863207091924792</v>
      </c>
      <c r="V6271" s="43">
        <f t="shared" ref="V6271:V6334" si="1161">ROUND(ABS(T6271-U6271),4)</f>
        <v>1.5938000000000001</v>
      </c>
    </row>
    <row r="6272" spans="5:22" hidden="1" x14ac:dyDescent="0.25">
      <c r="E6272" s="39">
        <f t="shared" si="1152"/>
        <v>3.855000000000721E-2</v>
      </c>
      <c r="F6272" s="39">
        <f t="shared" si="1155"/>
        <v>5.0931657369831456</v>
      </c>
      <c r="G6272" s="39">
        <f t="shared" si="1156"/>
        <v>5.4801191525330024</v>
      </c>
      <c r="H6272" s="43">
        <f t="shared" si="1157"/>
        <v>0.38700000000000001</v>
      </c>
      <c r="L6272" s="39">
        <f t="shared" si="1153"/>
        <v>3.855000000000721E-2</v>
      </c>
      <c r="M6272" s="39">
        <f t="shared" si="1151"/>
        <v>5.0931657369831456</v>
      </c>
      <c r="N6272" s="39">
        <f t="shared" si="1158"/>
        <v>6.5280714126443282</v>
      </c>
      <c r="O6272" s="43">
        <f t="shared" ref="O6272:O6335" si="1162">ROUND(ABS(M6272-N6272),4)</f>
        <v>1.4349000000000001</v>
      </c>
      <c r="S6272" s="39">
        <f t="shared" si="1154"/>
        <v>3.855000000000721E-2</v>
      </c>
      <c r="T6272" s="39">
        <f t="shared" si="1159"/>
        <v>5.0931657369831456</v>
      </c>
      <c r="U6272" s="39">
        <f t="shared" si="1160"/>
        <v>6.6863207091924792</v>
      </c>
      <c r="V6272" s="43">
        <f t="shared" si="1161"/>
        <v>1.5931999999999999</v>
      </c>
    </row>
    <row r="6273" spans="5:22" hidden="1" x14ac:dyDescent="0.25">
      <c r="E6273" s="39">
        <f t="shared" si="1152"/>
        <v>3.8540000000007207E-2</v>
      </c>
      <c r="F6273" s="39">
        <f t="shared" si="1155"/>
        <v>5.0938264577145986</v>
      </c>
      <c r="G6273" s="39">
        <f t="shared" si="1156"/>
        <v>5.4800345232101462</v>
      </c>
      <c r="H6273" s="43">
        <f t="shared" si="1157"/>
        <v>0.38619999999999999</v>
      </c>
      <c r="L6273" s="39">
        <f t="shared" si="1153"/>
        <v>3.8540000000007207E-2</v>
      </c>
      <c r="M6273" s="39">
        <f t="shared" ref="M6273:M6336" si="1163">1/SQRT($L6273)</f>
        <v>5.0938264577145986</v>
      </c>
      <c r="N6273" s="39">
        <f t="shared" si="1158"/>
        <v>6.5279587405767865</v>
      </c>
      <c r="O6273" s="43">
        <f t="shared" si="1162"/>
        <v>1.4340999999999999</v>
      </c>
      <c r="S6273" s="39">
        <f t="shared" si="1154"/>
        <v>3.8540000000007207E-2</v>
      </c>
      <c r="T6273" s="39">
        <f t="shared" si="1159"/>
        <v>5.0938264577145986</v>
      </c>
      <c r="U6273" s="39">
        <f t="shared" si="1160"/>
        <v>6.6863207091924792</v>
      </c>
      <c r="V6273" s="43">
        <f t="shared" si="1161"/>
        <v>1.5925</v>
      </c>
    </row>
    <row r="6274" spans="5:22" hidden="1" x14ac:dyDescent="0.25">
      <c r="E6274" s="39">
        <f t="shared" si="1152"/>
        <v>3.8530000000007204E-2</v>
      </c>
      <c r="F6274" s="39">
        <f t="shared" si="1155"/>
        <v>5.0944874356525931</v>
      </c>
      <c r="G6274" s="39">
        <f t="shared" si="1156"/>
        <v>5.4799498691923461</v>
      </c>
      <c r="H6274" s="43">
        <f t="shared" si="1157"/>
        <v>0.38550000000000001</v>
      </c>
      <c r="L6274" s="39">
        <f t="shared" si="1153"/>
        <v>3.8530000000007204E-2</v>
      </c>
      <c r="M6274" s="39">
        <f t="shared" si="1163"/>
        <v>5.0944874356525931</v>
      </c>
      <c r="N6274" s="39">
        <f t="shared" si="1158"/>
        <v>6.5278460392703535</v>
      </c>
      <c r="O6274" s="43">
        <f t="shared" si="1162"/>
        <v>1.4334</v>
      </c>
      <c r="S6274" s="39">
        <f t="shared" si="1154"/>
        <v>3.8530000000007204E-2</v>
      </c>
      <c r="T6274" s="39">
        <f t="shared" si="1159"/>
        <v>5.0944874356525931</v>
      </c>
      <c r="U6274" s="39">
        <f t="shared" si="1160"/>
        <v>6.6863207091924792</v>
      </c>
      <c r="V6274" s="43">
        <f t="shared" si="1161"/>
        <v>1.5918000000000001</v>
      </c>
    </row>
    <row r="6275" spans="5:22" hidden="1" x14ac:dyDescent="0.25">
      <c r="E6275" s="39">
        <f t="shared" ref="E6275:E6338" si="1164">E6274-0.00001</f>
        <v>3.8520000000007201E-2</v>
      </c>
      <c r="F6275" s="39">
        <f t="shared" si="1155"/>
        <v>5.0951486709640488</v>
      </c>
      <c r="G6275" s="39">
        <f t="shared" si="1156"/>
        <v>5.479865190466251</v>
      </c>
      <c r="H6275" s="43">
        <f t="shared" si="1157"/>
        <v>0.38469999999999999</v>
      </c>
      <c r="L6275" s="39">
        <f t="shared" ref="L6275:L6338" si="1165">L6274-0.00001</f>
        <v>3.8520000000007201E-2</v>
      </c>
      <c r="M6275" s="39">
        <f t="shared" si="1163"/>
        <v>5.0951486709640488</v>
      </c>
      <c r="N6275" s="39">
        <f t="shared" si="1158"/>
        <v>6.5277333087098492</v>
      </c>
      <c r="O6275" s="43">
        <f t="shared" si="1162"/>
        <v>1.4326000000000001</v>
      </c>
      <c r="S6275" s="39">
        <f t="shared" ref="S6275:S6338" si="1166">S6274-0.00001</f>
        <v>3.8520000000007201E-2</v>
      </c>
      <c r="T6275" s="39">
        <f t="shared" si="1159"/>
        <v>5.0951486709640488</v>
      </c>
      <c r="U6275" s="39">
        <f t="shared" si="1160"/>
        <v>6.6863207091924792</v>
      </c>
      <c r="V6275" s="43">
        <f t="shared" si="1161"/>
        <v>1.5911999999999999</v>
      </c>
    </row>
    <row r="6276" spans="5:22" hidden="1" x14ac:dyDescent="0.25">
      <c r="E6276" s="39">
        <f t="shared" si="1164"/>
        <v>3.8510000000007198E-2</v>
      </c>
      <c r="F6276" s="39">
        <f t="shared" si="1155"/>
        <v>5.0958101638160365</v>
      </c>
      <c r="G6276" s="39">
        <f t="shared" si="1156"/>
        <v>5.4797804870184974</v>
      </c>
      <c r="H6276" s="43">
        <f t="shared" si="1157"/>
        <v>0.38400000000000001</v>
      </c>
      <c r="L6276" s="39">
        <f t="shared" si="1165"/>
        <v>3.8510000000007198E-2</v>
      </c>
      <c r="M6276" s="39">
        <f t="shared" si="1163"/>
        <v>5.0958101638160365</v>
      </c>
      <c r="N6276" s="39">
        <f t="shared" si="1158"/>
        <v>6.5276205488800834</v>
      </c>
      <c r="O6276" s="43">
        <f t="shared" si="1162"/>
        <v>1.4318</v>
      </c>
      <c r="S6276" s="39">
        <f t="shared" si="1166"/>
        <v>3.8510000000007198E-2</v>
      </c>
      <c r="T6276" s="39">
        <f t="shared" si="1159"/>
        <v>5.0958101638160365</v>
      </c>
      <c r="U6276" s="39">
        <f t="shared" si="1160"/>
        <v>6.6863207091924792</v>
      </c>
      <c r="V6276" s="43">
        <f t="shared" si="1161"/>
        <v>1.5905</v>
      </c>
    </row>
    <row r="6277" spans="5:22" hidden="1" x14ac:dyDescent="0.25">
      <c r="E6277" s="39">
        <f t="shared" si="1164"/>
        <v>3.8500000000007195E-2</v>
      </c>
      <c r="F6277" s="39">
        <f t="shared" si="1155"/>
        <v>5.0964719143757797</v>
      </c>
      <c r="G6277" s="39">
        <f t="shared" si="1156"/>
        <v>5.4796957588357138</v>
      </c>
      <c r="H6277" s="43">
        <f t="shared" si="1157"/>
        <v>0.38319999999999999</v>
      </c>
      <c r="L6277" s="39">
        <f t="shared" si="1165"/>
        <v>3.8500000000007195E-2</v>
      </c>
      <c r="M6277" s="39">
        <f t="shared" si="1163"/>
        <v>5.0964719143757797</v>
      </c>
      <c r="N6277" s="39">
        <f t="shared" si="1158"/>
        <v>6.5275077597658528</v>
      </c>
      <c r="O6277" s="43">
        <f t="shared" si="1162"/>
        <v>1.431</v>
      </c>
      <c r="S6277" s="39">
        <f t="shared" si="1166"/>
        <v>3.8500000000007195E-2</v>
      </c>
      <c r="T6277" s="39">
        <f t="shared" si="1159"/>
        <v>5.0964719143757797</v>
      </c>
      <c r="U6277" s="39">
        <f t="shared" si="1160"/>
        <v>6.6863207091924792</v>
      </c>
      <c r="V6277" s="43">
        <f t="shared" si="1161"/>
        <v>1.5898000000000001</v>
      </c>
    </row>
    <row r="6278" spans="5:22" hidden="1" x14ac:dyDescent="0.25">
      <c r="E6278" s="39">
        <f t="shared" si="1164"/>
        <v>3.8490000000007192E-2</v>
      </c>
      <c r="F6278" s="39">
        <f t="shared" si="1155"/>
        <v>5.0971339228106523</v>
      </c>
      <c r="G6278" s="39">
        <f t="shared" si="1156"/>
        <v>5.4796110059045171</v>
      </c>
      <c r="H6278" s="43">
        <f t="shared" si="1157"/>
        <v>0.38250000000000001</v>
      </c>
      <c r="L6278" s="39">
        <f t="shared" si="1165"/>
        <v>3.8490000000007192E-2</v>
      </c>
      <c r="M6278" s="39">
        <f t="shared" si="1163"/>
        <v>5.0971339228106523</v>
      </c>
      <c r="N6278" s="39">
        <f t="shared" si="1158"/>
        <v>6.5273949413519432</v>
      </c>
      <c r="O6278" s="43">
        <f t="shared" si="1162"/>
        <v>1.4302999999999999</v>
      </c>
      <c r="S6278" s="39">
        <f t="shared" si="1166"/>
        <v>3.8490000000007192E-2</v>
      </c>
      <c r="T6278" s="39">
        <f t="shared" si="1159"/>
        <v>5.0971339228106523</v>
      </c>
      <c r="U6278" s="39">
        <f t="shared" si="1160"/>
        <v>6.6863207091924792</v>
      </c>
      <c r="V6278" s="43">
        <f t="shared" si="1161"/>
        <v>1.5891999999999999</v>
      </c>
    </row>
    <row r="6279" spans="5:22" hidden="1" x14ac:dyDescent="0.25">
      <c r="E6279" s="39">
        <f t="shared" si="1164"/>
        <v>3.8480000000007189E-2</v>
      </c>
      <c r="F6279" s="39">
        <f t="shared" si="1155"/>
        <v>5.0977961892881849</v>
      </c>
      <c r="G6279" s="39">
        <f t="shared" si="1156"/>
        <v>5.4795262282115118</v>
      </c>
      <c r="H6279" s="43">
        <f t="shared" si="1157"/>
        <v>0.38169999999999998</v>
      </c>
      <c r="L6279" s="39">
        <f t="shared" si="1165"/>
        <v>3.8480000000007189E-2</v>
      </c>
      <c r="M6279" s="39">
        <f t="shared" si="1163"/>
        <v>5.0977961892881849</v>
      </c>
      <c r="N6279" s="39">
        <f t="shared" si="1158"/>
        <v>6.5272820936231275</v>
      </c>
      <c r="O6279" s="43">
        <f t="shared" si="1162"/>
        <v>1.4295</v>
      </c>
      <c r="S6279" s="39">
        <f t="shared" si="1166"/>
        <v>3.8480000000007189E-2</v>
      </c>
      <c r="T6279" s="39">
        <f t="shared" si="1159"/>
        <v>5.0977961892881849</v>
      </c>
      <c r="U6279" s="39">
        <f t="shared" si="1160"/>
        <v>6.6863207091924792</v>
      </c>
      <c r="V6279" s="43">
        <f t="shared" si="1161"/>
        <v>1.5885</v>
      </c>
    </row>
    <row r="6280" spans="5:22" hidden="1" x14ac:dyDescent="0.25">
      <c r="E6280" s="39">
        <f t="shared" si="1164"/>
        <v>3.8470000000007186E-2</v>
      </c>
      <c r="F6280" s="39">
        <f t="shared" si="1155"/>
        <v>5.0984587139760542</v>
      </c>
      <c r="G6280" s="39">
        <f t="shared" si="1156"/>
        <v>5.4794414257432935</v>
      </c>
      <c r="H6280" s="43">
        <f t="shared" si="1157"/>
        <v>0.38100000000000001</v>
      </c>
      <c r="L6280" s="39">
        <f t="shared" si="1165"/>
        <v>3.8470000000007186E-2</v>
      </c>
      <c r="M6280" s="39">
        <f t="shared" si="1163"/>
        <v>5.0984587139760542</v>
      </c>
      <c r="N6280" s="39">
        <f t="shared" si="1158"/>
        <v>6.5271692165641673</v>
      </c>
      <c r="O6280" s="43">
        <f t="shared" si="1162"/>
        <v>1.4287000000000001</v>
      </c>
      <c r="S6280" s="39">
        <f t="shared" si="1166"/>
        <v>3.8470000000007186E-2</v>
      </c>
      <c r="T6280" s="39">
        <f t="shared" si="1159"/>
        <v>5.0984587139760542</v>
      </c>
      <c r="U6280" s="39">
        <f t="shared" si="1160"/>
        <v>6.6863207091924792</v>
      </c>
      <c r="V6280" s="43">
        <f t="shared" si="1161"/>
        <v>1.5879000000000001</v>
      </c>
    </row>
    <row r="6281" spans="5:22" hidden="1" x14ac:dyDescent="0.25">
      <c r="E6281" s="39">
        <f t="shared" si="1164"/>
        <v>3.8460000000007183E-2</v>
      </c>
      <c r="F6281" s="39">
        <f t="shared" si="1155"/>
        <v>5.0991214970420939</v>
      </c>
      <c r="G6281" s="39">
        <f t="shared" si="1156"/>
        <v>5.4793565984864472</v>
      </c>
      <c r="H6281" s="43">
        <f t="shared" si="1157"/>
        <v>0.38019999999999998</v>
      </c>
      <c r="L6281" s="39">
        <f t="shared" si="1165"/>
        <v>3.8460000000007183E-2</v>
      </c>
      <c r="M6281" s="39">
        <f t="shared" si="1163"/>
        <v>5.0991214970420939</v>
      </c>
      <c r="N6281" s="39">
        <f t="shared" si="1158"/>
        <v>6.5270563101598134</v>
      </c>
      <c r="O6281" s="43">
        <f t="shared" si="1162"/>
        <v>1.4278999999999999</v>
      </c>
      <c r="S6281" s="39">
        <f t="shared" si="1166"/>
        <v>3.8460000000007183E-2</v>
      </c>
      <c r="T6281" s="39">
        <f t="shared" si="1159"/>
        <v>5.0991214970420939</v>
      </c>
      <c r="U6281" s="39">
        <f t="shared" si="1160"/>
        <v>6.6863207091924792</v>
      </c>
      <c r="V6281" s="43">
        <f t="shared" si="1161"/>
        <v>1.5871999999999999</v>
      </c>
    </row>
    <row r="6282" spans="5:22" hidden="1" x14ac:dyDescent="0.25">
      <c r="E6282" s="39">
        <f t="shared" si="1164"/>
        <v>3.845000000000718E-2</v>
      </c>
      <c r="F6282" s="39">
        <f t="shared" si="1155"/>
        <v>5.0997845386542906</v>
      </c>
      <c r="G6282" s="39">
        <f t="shared" si="1156"/>
        <v>5.4792717464275462</v>
      </c>
      <c r="H6282" s="43">
        <f t="shared" si="1157"/>
        <v>0.3795</v>
      </c>
      <c r="L6282" s="39">
        <f t="shared" si="1165"/>
        <v>3.845000000000718E-2</v>
      </c>
      <c r="M6282" s="39">
        <f t="shared" si="1163"/>
        <v>5.0997845386542906</v>
      </c>
      <c r="N6282" s="39">
        <f t="shared" si="1158"/>
        <v>6.5269433743948015</v>
      </c>
      <c r="O6282" s="43">
        <f t="shared" si="1162"/>
        <v>1.4272</v>
      </c>
      <c r="S6282" s="39">
        <f t="shared" si="1166"/>
        <v>3.845000000000718E-2</v>
      </c>
      <c r="T6282" s="39">
        <f t="shared" si="1159"/>
        <v>5.0997845386542906</v>
      </c>
      <c r="U6282" s="39">
        <f t="shared" si="1160"/>
        <v>6.6863207091924792</v>
      </c>
      <c r="V6282" s="43">
        <f t="shared" si="1161"/>
        <v>1.5865</v>
      </c>
    </row>
    <row r="6283" spans="5:22" hidden="1" x14ac:dyDescent="0.25">
      <c r="E6283" s="39">
        <f t="shared" si="1164"/>
        <v>3.8440000000007177E-2</v>
      </c>
      <c r="F6283" s="39">
        <f t="shared" si="1155"/>
        <v>5.1004478389807808</v>
      </c>
      <c r="G6283" s="39">
        <f t="shared" si="1156"/>
        <v>5.4791868695531543</v>
      </c>
      <c r="H6283" s="43">
        <f t="shared" si="1157"/>
        <v>0.37869999999999998</v>
      </c>
      <c r="L6283" s="39">
        <f t="shared" si="1165"/>
        <v>3.8440000000007177E-2</v>
      </c>
      <c r="M6283" s="39">
        <f t="shared" si="1163"/>
        <v>5.1004478389807808</v>
      </c>
      <c r="N6283" s="39">
        <f t="shared" si="1158"/>
        <v>6.5268304092538596</v>
      </c>
      <c r="O6283" s="43">
        <f t="shared" si="1162"/>
        <v>1.4263999999999999</v>
      </c>
      <c r="S6283" s="39">
        <f t="shared" si="1166"/>
        <v>3.8440000000007177E-2</v>
      </c>
      <c r="T6283" s="39">
        <f t="shared" si="1159"/>
        <v>5.1004478389807808</v>
      </c>
      <c r="U6283" s="39">
        <f t="shared" si="1160"/>
        <v>6.6863207091924792</v>
      </c>
      <c r="V6283" s="43">
        <f t="shared" si="1161"/>
        <v>1.5859000000000001</v>
      </c>
    </row>
    <row r="6284" spans="5:22" hidden="1" x14ac:dyDescent="0.25">
      <c r="E6284" s="39">
        <f t="shared" si="1164"/>
        <v>3.8430000000007174E-2</v>
      </c>
      <c r="F6284" s="39">
        <f t="shared" si="1155"/>
        <v>5.1011113981898575</v>
      </c>
      <c r="G6284" s="39">
        <f t="shared" si="1156"/>
        <v>5.4791019678498225</v>
      </c>
      <c r="H6284" s="43">
        <f t="shared" si="1157"/>
        <v>0.378</v>
      </c>
      <c r="L6284" s="39">
        <f t="shared" si="1165"/>
        <v>3.8430000000007174E-2</v>
      </c>
      <c r="M6284" s="39">
        <f t="shared" si="1163"/>
        <v>5.1011113981898575</v>
      </c>
      <c r="N6284" s="39">
        <f t="shared" si="1158"/>
        <v>6.5267174147217011</v>
      </c>
      <c r="O6284" s="43">
        <f t="shared" si="1162"/>
        <v>1.4256</v>
      </c>
      <c r="S6284" s="39">
        <f t="shared" si="1166"/>
        <v>3.8430000000007174E-2</v>
      </c>
      <c r="T6284" s="39">
        <f t="shared" si="1159"/>
        <v>5.1011113981898575</v>
      </c>
      <c r="U6284" s="39">
        <f t="shared" si="1160"/>
        <v>6.6863207091924792</v>
      </c>
      <c r="V6284" s="43">
        <f t="shared" si="1161"/>
        <v>1.5851999999999999</v>
      </c>
    </row>
    <row r="6285" spans="5:22" hidden="1" x14ac:dyDescent="0.25">
      <c r="E6285" s="39">
        <f t="shared" si="1164"/>
        <v>3.8420000000007171E-2</v>
      </c>
      <c r="F6285" s="39">
        <f t="shared" si="1155"/>
        <v>5.1017752164499628</v>
      </c>
      <c r="G6285" s="39">
        <f t="shared" si="1156"/>
        <v>5.4790170413040942</v>
      </c>
      <c r="H6285" s="43">
        <f t="shared" si="1157"/>
        <v>0.37719999999999998</v>
      </c>
      <c r="L6285" s="39">
        <f t="shared" si="1165"/>
        <v>3.8420000000007171E-2</v>
      </c>
      <c r="M6285" s="39">
        <f t="shared" si="1163"/>
        <v>5.1017752164499628</v>
      </c>
      <c r="N6285" s="39">
        <f t="shared" si="1158"/>
        <v>6.5266043907830271</v>
      </c>
      <c r="O6285" s="43">
        <f t="shared" si="1162"/>
        <v>1.4248000000000001</v>
      </c>
      <c r="S6285" s="39">
        <f t="shared" si="1166"/>
        <v>3.8420000000007171E-2</v>
      </c>
      <c r="T6285" s="39">
        <f t="shared" si="1159"/>
        <v>5.1017752164499628</v>
      </c>
      <c r="U6285" s="39">
        <f t="shared" si="1160"/>
        <v>6.6863207091924792</v>
      </c>
      <c r="V6285" s="43">
        <f t="shared" si="1161"/>
        <v>1.5845</v>
      </c>
    </row>
    <row r="6286" spans="5:22" hidden="1" x14ac:dyDescent="0.25">
      <c r="E6286" s="39">
        <f t="shared" si="1164"/>
        <v>3.8410000000007168E-2</v>
      </c>
      <c r="F6286" s="39">
        <f t="shared" si="1155"/>
        <v>5.102439293929697</v>
      </c>
      <c r="G6286" s="39">
        <f t="shared" si="1156"/>
        <v>5.4789320899025</v>
      </c>
      <c r="H6286" s="43">
        <f t="shared" si="1157"/>
        <v>0.3765</v>
      </c>
      <c r="L6286" s="39">
        <f t="shared" si="1165"/>
        <v>3.8410000000007168E-2</v>
      </c>
      <c r="M6286" s="39">
        <f t="shared" si="1163"/>
        <v>5.102439293929697</v>
      </c>
      <c r="N6286" s="39">
        <f t="shared" si="1158"/>
        <v>6.5264913374225282</v>
      </c>
      <c r="O6286" s="43">
        <f t="shared" si="1162"/>
        <v>1.4240999999999999</v>
      </c>
      <c r="S6286" s="39">
        <f t="shared" si="1166"/>
        <v>3.8410000000007168E-2</v>
      </c>
      <c r="T6286" s="39">
        <f t="shared" si="1159"/>
        <v>5.102439293929697</v>
      </c>
      <c r="U6286" s="39">
        <f t="shared" si="1160"/>
        <v>6.6863207091924792</v>
      </c>
      <c r="V6286" s="43">
        <f t="shared" si="1161"/>
        <v>1.5839000000000001</v>
      </c>
    </row>
    <row r="6287" spans="5:22" hidden="1" x14ac:dyDescent="0.25">
      <c r="E6287" s="39">
        <f t="shared" si="1164"/>
        <v>3.8400000000007165E-2</v>
      </c>
      <c r="F6287" s="39">
        <f t="shared" si="1155"/>
        <v>5.1031036307978122</v>
      </c>
      <c r="G6287" s="39">
        <f t="shared" si="1156"/>
        <v>5.4788471136315593</v>
      </c>
      <c r="H6287" s="43">
        <f t="shared" si="1157"/>
        <v>0.37569999999999998</v>
      </c>
      <c r="L6287" s="39">
        <f t="shared" si="1165"/>
        <v>3.8400000000007165E-2</v>
      </c>
      <c r="M6287" s="39">
        <f t="shared" si="1163"/>
        <v>5.1031036307978122</v>
      </c>
      <c r="N6287" s="39">
        <f t="shared" si="1158"/>
        <v>6.5263782546248832</v>
      </c>
      <c r="O6287" s="43">
        <f t="shared" si="1162"/>
        <v>1.4233</v>
      </c>
      <c r="S6287" s="39">
        <f t="shared" si="1166"/>
        <v>3.8400000000007165E-2</v>
      </c>
      <c r="T6287" s="39">
        <f t="shared" si="1159"/>
        <v>5.1031036307978122</v>
      </c>
      <c r="U6287" s="39">
        <f t="shared" si="1160"/>
        <v>6.6863207091924792</v>
      </c>
      <c r="V6287" s="43">
        <f t="shared" si="1161"/>
        <v>1.5831999999999999</v>
      </c>
    </row>
    <row r="6288" spans="5:22" hidden="1" x14ac:dyDescent="0.25">
      <c r="E6288" s="39">
        <f t="shared" si="1164"/>
        <v>3.8390000000007161E-2</v>
      </c>
      <c r="F6288" s="39">
        <f t="shared" si="1155"/>
        <v>5.1037682272232114</v>
      </c>
      <c r="G6288" s="39">
        <f t="shared" si="1156"/>
        <v>5.4787621124777823</v>
      </c>
      <c r="H6288" s="43">
        <f t="shared" si="1157"/>
        <v>0.375</v>
      </c>
      <c r="L6288" s="39">
        <f t="shared" si="1165"/>
        <v>3.8390000000007161E-2</v>
      </c>
      <c r="M6288" s="39">
        <f t="shared" si="1163"/>
        <v>5.1037682272232114</v>
      </c>
      <c r="N6288" s="39">
        <f t="shared" si="1158"/>
        <v>6.5262651423747569</v>
      </c>
      <c r="O6288" s="43">
        <f t="shared" si="1162"/>
        <v>1.4225000000000001</v>
      </c>
      <c r="S6288" s="39">
        <f t="shared" si="1166"/>
        <v>3.8390000000007161E-2</v>
      </c>
      <c r="T6288" s="39">
        <f t="shared" si="1159"/>
        <v>5.1037682272232114</v>
      </c>
      <c r="U6288" s="39">
        <f t="shared" si="1160"/>
        <v>6.6863207091924792</v>
      </c>
      <c r="V6288" s="43">
        <f t="shared" si="1161"/>
        <v>1.5826</v>
      </c>
    </row>
    <row r="6289" spans="5:22" hidden="1" x14ac:dyDescent="0.25">
      <c r="E6289" s="39">
        <f t="shared" si="1164"/>
        <v>3.8380000000007158E-2</v>
      </c>
      <c r="F6289" s="39">
        <f t="shared" si="1155"/>
        <v>5.1044330833749578</v>
      </c>
      <c r="G6289" s="39">
        <f t="shared" si="1156"/>
        <v>5.478677086427667</v>
      </c>
      <c r="H6289" s="43">
        <f t="shared" si="1157"/>
        <v>0.37419999999999998</v>
      </c>
      <c r="L6289" s="39">
        <f t="shared" si="1165"/>
        <v>3.8380000000007158E-2</v>
      </c>
      <c r="M6289" s="39">
        <f t="shared" si="1163"/>
        <v>5.1044330833749578</v>
      </c>
      <c r="N6289" s="39">
        <f t="shared" si="1158"/>
        <v>6.526152000656805</v>
      </c>
      <c r="O6289" s="43">
        <f t="shared" si="1162"/>
        <v>1.4217</v>
      </c>
      <c r="S6289" s="39">
        <f t="shared" si="1166"/>
        <v>3.8380000000007158E-2</v>
      </c>
      <c r="T6289" s="39">
        <f t="shared" si="1159"/>
        <v>5.1044330833749578</v>
      </c>
      <c r="U6289" s="39">
        <f t="shared" si="1160"/>
        <v>6.6863207091924792</v>
      </c>
      <c r="V6289" s="43">
        <f t="shared" si="1161"/>
        <v>1.5819000000000001</v>
      </c>
    </row>
    <row r="6290" spans="5:22" hidden="1" x14ac:dyDescent="0.25">
      <c r="E6290" s="39">
        <f t="shared" si="1164"/>
        <v>3.8370000000007155E-2</v>
      </c>
      <c r="F6290" s="39">
        <f t="shared" si="1155"/>
        <v>5.1050981994222617</v>
      </c>
      <c r="G6290" s="39">
        <f t="shared" si="1156"/>
        <v>5.4785920354677016</v>
      </c>
      <c r="H6290" s="43">
        <f t="shared" si="1157"/>
        <v>0.3735</v>
      </c>
      <c r="L6290" s="39">
        <f t="shared" si="1165"/>
        <v>3.8370000000007155E-2</v>
      </c>
      <c r="M6290" s="39">
        <f t="shared" si="1163"/>
        <v>5.1050981994222617</v>
      </c>
      <c r="N6290" s="39">
        <f t="shared" si="1158"/>
        <v>6.5260388294556684</v>
      </c>
      <c r="O6290" s="43">
        <f t="shared" si="1162"/>
        <v>1.4209000000000001</v>
      </c>
      <c r="S6290" s="39">
        <f t="shared" si="1166"/>
        <v>3.8370000000007155E-2</v>
      </c>
      <c r="T6290" s="39">
        <f t="shared" si="1159"/>
        <v>5.1050981994222617</v>
      </c>
      <c r="U6290" s="39">
        <f t="shared" si="1160"/>
        <v>6.6863207091924792</v>
      </c>
      <c r="V6290" s="43">
        <f t="shared" si="1161"/>
        <v>1.5811999999999999</v>
      </c>
    </row>
    <row r="6291" spans="5:22" hidden="1" x14ac:dyDescent="0.25">
      <c r="E6291" s="39">
        <f t="shared" si="1164"/>
        <v>3.8360000000007152E-2</v>
      </c>
      <c r="F6291" s="39">
        <f t="shared" si="1155"/>
        <v>5.1057635755344943</v>
      </c>
      <c r="G6291" s="39">
        <f t="shared" si="1156"/>
        <v>5.4785069595843634</v>
      </c>
      <c r="H6291" s="43">
        <f t="shared" si="1157"/>
        <v>0.37269999999999998</v>
      </c>
      <c r="L6291" s="39">
        <f t="shared" si="1165"/>
        <v>3.8360000000007152E-2</v>
      </c>
      <c r="M6291" s="39">
        <f t="shared" si="1163"/>
        <v>5.1057635755344943</v>
      </c>
      <c r="N6291" s="39">
        <f t="shared" si="1158"/>
        <v>6.5259256287559779</v>
      </c>
      <c r="O6291" s="43">
        <f t="shared" si="1162"/>
        <v>1.4201999999999999</v>
      </c>
      <c r="S6291" s="39">
        <f t="shared" si="1166"/>
        <v>3.8360000000007152E-2</v>
      </c>
      <c r="T6291" s="39">
        <f t="shared" si="1159"/>
        <v>5.1057635755344943</v>
      </c>
      <c r="U6291" s="39">
        <f t="shared" si="1160"/>
        <v>6.6863207091924792</v>
      </c>
      <c r="V6291" s="43">
        <f t="shared" si="1161"/>
        <v>1.5806</v>
      </c>
    </row>
    <row r="6292" spans="5:22" hidden="1" x14ac:dyDescent="0.25">
      <c r="E6292" s="39">
        <f t="shared" si="1164"/>
        <v>3.8350000000007149E-2</v>
      </c>
      <c r="F6292" s="39">
        <f t="shared" si="1155"/>
        <v>5.1064292118811769</v>
      </c>
      <c r="G6292" s="39">
        <f t="shared" si="1156"/>
        <v>5.4784218587641185</v>
      </c>
      <c r="H6292" s="43">
        <f t="shared" si="1157"/>
        <v>0.372</v>
      </c>
      <c r="L6292" s="39">
        <f t="shared" si="1165"/>
        <v>3.8350000000007149E-2</v>
      </c>
      <c r="M6292" s="39">
        <f t="shared" si="1163"/>
        <v>5.1064292118811769</v>
      </c>
      <c r="N6292" s="39">
        <f t="shared" si="1158"/>
        <v>6.5258123985423513</v>
      </c>
      <c r="O6292" s="43">
        <f t="shared" si="1162"/>
        <v>1.4194</v>
      </c>
      <c r="S6292" s="39">
        <f t="shared" si="1166"/>
        <v>3.8350000000007149E-2</v>
      </c>
      <c r="T6292" s="39">
        <f t="shared" si="1159"/>
        <v>5.1064292118811769</v>
      </c>
      <c r="U6292" s="39">
        <f t="shared" si="1160"/>
        <v>6.6863207091924792</v>
      </c>
      <c r="V6292" s="43">
        <f t="shared" si="1161"/>
        <v>1.5799000000000001</v>
      </c>
    </row>
    <row r="6293" spans="5:22" hidden="1" x14ac:dyDescent="0.25">
      <c r="E6293" s="39">
        <f t="shared" si="1164"/>
        <v>3.8340000000007146E-2</v>
      </c>
      <c r="F6293" s="39">
        <f t="shared" si="1155"/>
        <v>5.107095108631988</v>
      </c>
      <c r="G6293" s="39">
        <f t="shared" si="1156"/>
        <v>5.4783367329934221</v>
      </c>
      <c r="H6293" s="43">
        <f t="shared" si="1157"/>
        <v>0.37119999999999997</v>
      </c>
      <c r="L6293" s="39">
        <f t="shared" si="1165"/>
        <v>3.8340000000007146E-2</v>
      </c>
      <c r="M6293" s="39">
        <f t="shared" si="1163"/>
        <v>5.107095108631988</v>
      </c>
      <c r="N6293" s="39">
        <f t="shared" si="1158"/>
        <v>6.5256991387993954</v>
      </c>
      <c r="O6293" s="43">
        <f t="shared" si="1162"/>
        <v>1.4186000000000001</v>
      </c>
      <c r="S6293" s="39">
        <f t="shared" si="1166"/>
        <v>3.8340000000007146E-2</v>
      </c>
      <c r="T6293" s="39">
        <f t="shared" si="1159"/>
        <v>5.107095108631988</v>
      </c>
      <c r="U6293" s="39">
        <f t="shared" si="1160"/>
        <v>6.6863207091924792</v>
      </c>
      <c r="V6293" s="43">
        <f t="shared" si="1161"/>
        <v>1.5791999999999999</v>
      </c>
    </row>
    <row r="6294" spans="5:22" hidden="1" x14ac:dyDescent="0.25">
      <c r="E6294" s="39">
        <f t="shared" si="1164"/>
        <v>3.8330000000007143E-2</v>
      </c>
      <c r="F6294" s="39">
        <f t="shared" si="1155"/>
        <v>5.1077612659567579</v>
      </c>
      <c r="G6294" s="39">
        <f t="shared" si="1156"/>
        <v>5.4782515822587188</v>
      </c>
      <c r="H6294" s="43">
        <f t="shared" si="1157"/>
        <v>0.3705</v>
      </c>
      <c r="L6294" s="39">
        <f t="shared" si="1165"/>
        <v>3.8330000000007143E-2</v>
      </c>
      <c r="M6294" s="39">
        <f t="shared" si="1163"/>
        <v>5.1077612659567579</v>
      </c>
      <c r="N6294" s="39">
        <f t="shared" si="1158"/>
        <v>6.5255858495117041</v>
      </c>
      <c r="O6294" s="43">
        <f t="shared" si="1162"/>
        <v>1.4177999999999999</v>
      </c>
      <c r="S6294" s="39">
        <f t="shared" si="1166"/>
        <v>3.8330000000007143E-2</v>
      </c>
      <c r="T6294" s="39">
        <f t="shared" si="1159"/>
        <v>5.1077612659567579</v>
      </c>
      <c r="U6294" s="39">
        <f t="shared" si="1160"/>
        <v>6.6863207091924792</v>
      </c>
      <c r="V6294" s="43">
        <f t="shared" si="1161"/>
        <v>1.5786</v>
      </c>
    </row>
    <row r="6295" spans="5:22" hidden="1" x14ac:dyDescent="0.25">
      <c r="E6295" s="39">
        <f t="shared" si="1164"/>
        <v>3.832000000000714E-2</v>
      </c>
      <c r="F6295" s="39">
        <f t="shared" si="1155"/>
        <v>5.1084276840254761</v>
      </c>
      <c r="G6295" s="39">
        <f t="shared" si="1156"/>
        <v>5.4781664065464435</v>
      </c>
      <c r="H6295" s="43">
        <f t="shared" si="1157"/>
        <v>0.36969999999999997</v>
      </c>
      <c r="L6295" s="39">
        <f t="shared" si="1165"/>
        <v>3.832000000000714E-2</v>
      </c>
      <c r="M6295" s="39">
        <f t="shared" si="1163"/>
        <v>5.1084276840254761</v>
      </c>
      <c r="N6295" s="39">
        <f t="shared" si="1158"/>
        <v>6.5254725306638584</v>
      </c>
      <c r="O6295" s="43">
        <f t="shared" si="1162"/>
        <v>1.417</v>
      </c>
      <c r="S6295" s="39">
        <f t="shared" si="1166"/>
        <v>3.832000000000714E-2</v>
      </c>
      <c r="T6295" s="39">
        <f t="shared" si="1159"/>
        <v>5.1084276840254761</v>
      </c>
      <c r="U6295" s="39">
        <f t="shared" si="1160"/>
        <v>6.6863207091924792</v>
      </c>
      <c r="V6295" s="43">
        <f t="shared" si="1161"/>
        <v>1.5779000000000001</v>
      </c>
    </row>
    <row r="6296" spans="5:22" hidden="1" x14ac:dyDescent="0.25">
      <c r="E6296" s="39">
        <f t="shared" si="1164"/>
        <v>3.8310000000007137E-2</v>
      </c>
      <c r="F6296" s="39">
        <f t="shared" si="1155"/>
        <v>5.1090943630082863</v>
      </c>
      <c r="G6296" s="39">
        <f t="shared" si="1156"/>
        <v>5.4780812058430177</v>
      </c>
      <c r="H6296" s="43">
        <f t="shared" si="1157"/>
        <v>0.36899999999999999</v>
      </c>
      <c r="L6296" s="39">
        <f t="shared" si="1165"/>
        <v>3.8310000000007137E-2</v>
      </c>
      <c r="M6296" s="39">
        <f t="shared" si="1163"/>
        <v>5.1090943630082863</v>
      </c>
      <c r="N6296" s="39">
        <f t="shared" si="1158"/>
        <v>6.5253591822404298</v>
      </c>
      <c r="O6296" s="43">
        <f t="shared" si="1162"/>
        <v>1.4162999999999999</v>
      </c>
      <c r="S6296" s="39">
        <f t="shared" si="1166"/>
        <v>3.8310000000007137E-2</v>
      </c>
      <c r="T6296" s="39">
        <f t="shared" si="1159"/>
        <v>5.1090943630082863</v>
      </c>
      <c r="U6296" s="39">
        <f t="shared" si="1160"/>
        <v>6.6863207091924792</v>
      </c>
      <c r="V6296" s="43">
        <f t="shared" si="1161"/>
        <v>1.5771999999999999</v>
      </c>
    </row>
    <row r="6297" spans="5:22" hidden="1" x14ac:dyDescent="0.25">
      <c r="E6297" s="39">
        <f t="shared" si="1164"/>
        <v>3.8300000000007134E-2</v>
      </c>
      <c r="F6297" s="39">
        <f t="shared" si="1155"/>
        <v>5.1097613030754845</v>
      </c>
      <c r="G6297" s="39">
        <f t="shared" si="1156"/>
        <v>5.477995980134855</v>
      </c>
      <c r="H6297" s="43">
        <f t="shared" si="1157"/>
        <v>0.36820000000000003</v>
      </c>
      <c r="L6297" s="39">
        <f t="shared" si="1165"/>
        <v>3.8300000000007134E-2</v>
      </c>
      <c r="M6297" s="39">
        <f t="shared" si="1163"/>
        <v>5.1097613030754845</v>
      </c>
      <c r="N6297" s="39">
        <f t="shared" si="1158"/>
        <v>6.5252458042259747</v>
      </c>
      <c r="O6297" s="43">
        <f t="shared" si="1162"/>
        <v>1.4155</v>
      </c>
      <c r="S6297" s="39">
        <f t="shared" si="1166"/>
        <v>3.8300000000007134E-2</v>
      </c>
      <c r="T6297" s="39">
        <f t="shared" si="1159"/>
        <v>5.1097613030754845</v>
      </c>
      <c r="U6297" s="39">
        <f t="shared" si="1160"/>
        <v>6.6863207091924792</v>
      </c>
      <c r="V6297" s="43">
        <f t="shared" si="1161"/>
        <v>1.5766</v>
      </c>
    </row>
    <row r="6298" spans="5:22" hidden="1" x14ac:dyDescent="0.25">
      <c r="E6298" s="39">
        <f t="shared" si="1164"/>
        <v>3.8290000000007131E-2</v>
      </c>
      <c r="F6298" s="39">
        <f t="shared" si="1155"/>
        <v>5.1104285043975262</v>
      </c>
      <c r="G6298" s="39">
        <f t="shared" si="1156"/>
        <v>5.4779107294083556</v>
      </c>
      <c r="H6298" s="43">
        <f t="shared" si="1157"/>
        <v>0.36749999999999999</v>
      </c>
      <c r="L6298" s="39">
        <f t="shared" si="1165"/>
        <v>3.8290000000007131E-2</v>
      </c>
      <c r="M6298" s="39">
        <f t="shared" si="1163"/>
        <v>5.1104285043975262</v>
      </c>
      <c r="N6298" s="39">
        <f t="shared" si="1158"/>
        <v>6.5251323966050396</v>
      </c>
      <c r="O6298" s="43">
        <f t="shared" si="1162"/>
        <v>1.4147000000000001</v>
      </c>
      <c r="S6298" s="39">
        <f t="shared" si="1166"/>
        <v>3.8290000000007131E-2</v>
      </c>
      <c r="T6298" s="39">
        <f t="shared" si="1159"/>
        <v>5.1104285043975262</v>
      </c>
      <c r="U6298" s="39">
        <f t="shared" si="1160"/>
        <v>6.6863207091924792</v>
      </c>
      <c r="V6298" s="43">
        <f t="shared" si="1161"/>
        <v>1.5759000000000001</v>
      </c>
    </row>
    <row r="6299" spans="5:22" hidden="1" x14ac:dyDescent="0.25">
      <c r="E6299" s="39">
        <f t="shared" si="1164"/>
        <v>3.8280000000007128E-2</v>
      </c>
      <c r="F6299" s="39">
        <f t="shared" si="1155"/>
        <v>5.1110959671450198</v>
      </c>
      <c r="G6299" s="39">
        <f t="shared" si="1156"/>
        <v>5.4778254536499098</v>
      </c>
      <c r="H6299" s="43">
        <f t="shared" si="1157"/>
        <v>0.36670000000000003</v>
      </c>
      <c r="L6299" s="39">
        <f t="shared" si="1165"/>
        <v>3.8280000000007128E-2</v>
      </c>
      <c r="M6299" s="39">
        <f t="shared" si="1163"/>
        <v>5.1110959671450198</v>
      </c>
      <c r="N6299" s="39">
        <f t="shared" si="1158"/>
        <v>6.5250189593621579</v>
      </c>
      <c r="O6299" s="43">
        <f t="shared" si="1162"/>
        <v>1.4138999999999999</v>
      </c>
      <c r="S6299" s="39">
        <f t="shared" si="1166"/>
        <v>3.8280000000007128E-2</v>
      </c>
      <c r="T6299" s="39">
        <f t="shared" si="1159"/>
        <v>5.1110959671450198</v>
      </c>
      <c r="U6299" s="39">
        <f t="shared" si="1160"/>
        <v>6.6863207091924792</v>
      </c>
      <c r="V6299" s="43">
        <f t="shared" si="1161"/>
        <v>1.5751999999999999</v>
      </c>
    </row>
    <row r="6300" spans="5:22" hidden="1" x14ac:dyDescent="0.25">
      <c r="E6300" s="39">
        <f t="shared" si="1164"/>
        <v>3.8270000000007125E-2</v>
      </c>
      <c r="F6300" s="39">
        <f t="shared" si="1155"/>
        <v>5.1117636914887337</v>
      </c>
      <c r="G6300" s="39">
        <f t="shared" si="1156"/>
        <v>5.4777401528458975</v>
      </c>
      <c r="H6300" s="43">
        <f t="shared" si="1157"/>
        <v>0.36599999999999999</v>
      </c>
      <c r="L6300" s="39">
        <f t="shared" si="1165"/>
        <v>3.8270000000007125E-2</v>
      </c>
      <c r="M6300" s="39">
        <f t="shared" si="1163"/>
        <v>5.1117636914887337</v>
      </c>
      <c r="N6300" s="39">
        <f t="shared" si="1158"/>
        <v>6.5249054924818513</v>
      </c>
      <c r="O6300" s="43">
        <f t="shared" si="1162"/>
        <v>1.4131</v>
      </c>
      <c r="S6300" s="39">
        <f t="shared" si="1166"/>
        <v>3.8270000000007125E-2</v>
      </c>
      <c r="T6300" s="39">
        <f t="shared" si="1159"/>
        <v>5.1117636914887337</v>
      </c>
      <c r="U6300" s="39">
        <f t="shared" si="1160"/>
        <v>6.6863207091924792</v>
      </c>
      <c r="V6300" s="43">
        <f t="shared" si="1161"/>
        <v>1.5746</v>
      </c>
    </row>
    <row r="6301" spans="5:22" hidden="1" x14ac:dyDescent="0.25">
      <c r="E6301" s="39">
        <f t="shared" si="1164"/>
        <v>3.8260000000007122E-2</v>
      </c>
      <c r="F6301" s="39">
        <f t="shared" si="1155"/>
        <v>5.1124316775995871</v>
      </c>
      <c r="G6301" s="39">
        <f t="shared" si="1156"/>
        <v>5.4776548269826861</v>
      </c>
      <c r="H6301" s="43">
        <f t="shared" si="1157"/>
        <v>0.36520000000000002</v>
      </c>
      <c r="L6301" s="39">
        <f t="shared" si="1165"/>
        <v>3.8260000000007122E-2</v>
      </c>
      <c r="M6301" s="39">
        <f t="shared" si="1163"/>
        <v>5.1124316775995871</v>
      </c>
      <c r="N6301" s="39">
        <f t="shared" si="1158"/>
        <v>6.5247919959486289</v>
      </c>
      <c r="O6301" s="43">
        <f t="shared" si="1162"/>
        <v>1.4124000000000001</v>
      </c>
      <c r="S6301" s="39">
        <f t="shared" si="1166"/>
        <v>3.8260000000007122E-2</v>
      </c>
      <c r="T6301" s="39">
        <f t="shared" si="1159"/>
        <v>5.1124316775995871</v>
      </c>
      <c r="U6301" s="39">
        <f t="shared" si="1160"/>
        <v>6.6863207091924792</v>
      </c>
      <c r="V6301" s="43">
        <f t="shared" si="1161"/>
        <v>1.5739000000000001</v>
      </c>
    </row>
    <row r="6302" spans="5:22" hidden="1" x14ac:dyDescent="0.25">
      <c r="E6302" s="39">
        <f t="shared" si="1164"/>
        <v>3.8250000000007119E-2</v>
      </c>
      <c r="F6302" s="39">
        <f t="shared" si="1155"/>
        <v>5.1130999256486609</v>
      </c>
      <c r="G6302" s="39">
        <f t="shared" si="1156"/>
        <v>5.4775694760466358</v>
      </c>
      <c r="H6302" s="43">
        <f t="shared" si="1157"/>
        <v>0.36449999999999999</v>
      </c>
      <c r="L6302" s="39">
        <f t="shared" si="1165"/>
        <v>3.8250000000007119E-2</v>
      </c>
      <c r="M6302" s="39">
        <f t="shared" si="1163"/>
        <v>5.1130999256486609</v>
      </c>
      <c r="N6302" s="39">
        <f t="shared" si="1158"/>
        <v>6.5246784697469886</v>
      </c>
      <c r="O6302" s="43">
        <f t="shared" si="1162"/>
        <v>1.4116</v>
      </c>
      <c r="S6302" s="39">
        <f t="shared" si="1166"/>
        <v>3.8250000000007119E-2</v>
      </c>
      <c r="T6302" s="39">
        <f t="shared" si="1159"/>
        <v>5.1130999256486609</v>
      </c>
      <c r="U6302" s="39">
        <f t="shared" si="1160"/>
        <v>6.6863207091924792</v>
      </c>
      <c r="V6302" s="43">
        <f t="shared" si="1161"/>
        <v>1.5731999999999999</v>
      </c>
    </row>
    <row r="6303" spans="5:22" hidden="1" x14ac:dyDescent="0.25">
      <c r="E6303" s="39">
        <f t="shared" si="1164"/>
        <v>3.8240000000007116E-2</v>
      </c>
      <c r="F6303" s="39">
        <f t="shared" si="1155"/>
        <v>5.113768435807188</v>
      </c>
      <c r="G6303" s="39">
        <f t="shared" si="1156"/>
        <v>5.4774841000240899</v>
      </c>
      <c r="H6303" s="43">
        <f t="shared" si="1157"/>
        <v>0.36370000000000002</v>
      </c>
      <c r="L6303" s="39">
        <f t="shared" si="1165"/>
        <v>3.8240000000007116E-2</v>
      </c>
      <c r="M6303" s="39">
        <f t="shared" si="1163"/>
        <v>5.113768435807188</v>
      </c>
      <c r="N6303" s="39">
        <f t="shared" si="1158"/>
        <v>6.5245649138614139</v>
      </c>
      <c r="O6303" s="43">
        <f t="shared" si="1162"/>
        <v>1.4108000000000001</v>
      </c>
      <c r="S6303" s="39">
        <f t="shared" si="1166"/>
        <v>3.8240000000007116E-2</v>
      </c>
      <c r="T6303" s="39">
        <f t="shared" si="1159"/>
        <v>5.113768435807188</v>
      </c>
      <c r="U6303" s="39">
        <f t="shared" si="1160"/>
        <v>6.6863207091924792</v>
      </c>
      <c r="V6303" s="43">
        <f t="shared" si="1161"/>
        <v>1.5726</v>
      </c>
    </row>
    <row r="6304" spans="5:22" hidden="1" x14ac:dyDescent="0.25">
      <c r="E6304" s="39">
        <f t="shared" si="1164"/>
        <v>3.8230000000007112E-2</v>
      </c>
      <c r="F6304" s="39">
        <f t="shared" si="1155"/>
        <v>5.1144372082465619</v>
      </c>
      <c r="G6304" s="39">
        <f t="shared" si="1156"/>
        <v>5.4773986989013874</v>
      </c>
      <c r="H6304" s="43">
        <f t="shared" si="1157"/>
        <v>0.36299999999999999</v>
      </c>
      <c r="L6304" s="39">
        <f t="shared" si="1165"/>
        <v>3.8230000000007112E-2</v>
      </c>
      <c r="M6304" s="39">
        <f t="shared" si="1163"/>
        <v>5.1144372082465619</v>
      </c>
      <c r="N6304" s="39">
        <f t="shared" si="1158"/>
        <v>6.5244513282763794</v>
      </c>
      <c r="O6304" s="43">
        <f t="shared" si="1162"/>
        <v>1.41</v>
      </c>
      <c r="S6304" s="39">
        <f t="shared" si="1166"/>
        <v>3.8230000000007112E-2</v>
      </c>
      <c r="T6304" s="39">
        <f t="shared" si="1159"/>
        <v>5.1144372082465619</v>
      </c>
      <c r="U6304" s="39">
        <f t="shared" si="1160"/>
        <v>6.6863207091924792</v>
      </c>
      <c r="V6304" s="43">
        <f t="shared" si="1161"/>
        <v>1.5719000000000001</v>
      </c>
    </row>
    <row r="6305" spans="5:22" hidden="1" x14ac:dyDescent="0.25">
      <c r="E6305" s="39">
        <f t="shared" si="1164"/>
        <v>3.8220000000007109E-2</v>
      </c>
      <c r="F6305" s="39">
        <f t="shared" si="1155"/>
        <v>5.1151062431383307</v>
      </c>
      <c r="G6305" s="39">
        <f t="shared" si="1156"/>
        <v>5.4773132726648504</v>
      </c>
      <c r="H6305" s="43">
        <f t="shared" si="1157"/>
        <v>0.36220000000000002</v>
      </c>
      <c r="L6305" s="39">
        <f t="shared" si="1165"/>
        <v>3.8220000000007109E-2</v>
      </c>
      <c r="M6305" s="39">
        <f t="shared" si="1163"/>
        <v>5.1151062431383307</v>
      </c>
      <c r="N6305" s="39">
        <f t="shared" si="1158"/>
        <v>6.5243377129763456</v>
      </c>
      <c r="O6305" s="43">
        <f t="shared" si="1162"/>
        <v>1.4092</v>
      </c>
      <c r="S6305" s="39">
        <f t="shared" si="1166"/>
        <v>3.8220000000007109E-2</v>
      </c>
      <c r="T6305" s="39">
        <f t="shared" si="1159"/>
        <v>5.1151062431383307</v>
      </c>
      <c r="U6305" s="39">
        <f t="shared" si="1160"/>
        <v>6.6863207091924792</v>
      </c>
      <c r="V6305" s="43">
        <f t="shared" si="1161"/>
        <v>1.5711999999999999</v>
      </c>
    </row>
    <row r="6306" spans="5:22" hidden="1" x14ac:dyDescent="0.25">
      <c r="E6306" s="39">
        <f t="shared" si="1164"/>
        <v>3.8210000000007106E-2</v>
      </c>
      <c r="F6306" s="39">
        <f t="shared" si="1155"/>
        <v>5.1157755406541998</v>
      </c>
      <c r="G6306" s="39">
        <f t="shared" si="1156"/>
        <v>5.4772278213007946</v>
      </c>
      <c r="H6306" s="43">
        <f t="shared" si="1157"/>
        <v>0.36149999999999999</v>
      </c>
      <c r="L6306" s="39">
        <f t="shared" si="1165"/>
        <v>3.8210000000007106E-2</v>
      </c>
      <c r="M6306" s="39">
        <f t="shared" si="1163"/>
        <v>5.1157755406541998</v>
      </c>
      <c r="N6306" s="39">
        <f t="shared" si="1158"/>
        <v>6.5242240679457604</v>
      </c>
      <c r="O6306" s="43">
        <f t="shared" si="1162"/>
        <v>1.4084000000000001</v>
      </c>
      <c r="S6306" s="39">
        <f t="shared" si="1166"/>
        <v>3.8210000000007106E-2</v>
      </c>
      <c r="T6306" s="39">
        <f t="shared" si="1159"/>
        <v>5.1157755406541998</v>
      </c>
      <c r="U6306" s="39">
        <f t="shared" si="1160"/>
        <v>6.6863207091924792</v>
      </c>
      <c r="V6306" s="43">
        <f t="shared" si="1161"/>
        <v>1.5705</v>
      </c>
    </row>
    <row r="6307" spans="5:22" hidden="1" x14ac:dyDescent="0.25">
      <c r="E6307" s="39">
        <f t="shared" si="1164"/>
        <v>3.8200000000007103E-2</v>
      </c>
      <c r="F6307" s="39">
        <f t="shared" si="1155"/>
        <v>5.1164451009660326</v>
      </c>
      <c r="G6307" s="39">
        <f t="shared" si="1156"/>
        <v>5.4771423447955216</v>
      </c>
      <c r="H6307" s="43">
        <f t="shared" si="1157"/>
        <v>0.36070000000000002</v>
      </c>
      <c r="L6307" s="39">
        <f t="shared" si="1165"/>
        <v>3.8200000000007103E-2</v>
      </c>
      <c r="M6307" s="39">
        <f t="shared" si="1163"/>
        <v>5.1164451009660326</v>
      </c>
      <c r="N6307" s="39">
        <f t="shared" si="1158"/>
        <v>6.5241103931690603</v>
      </c>
      <c r="O6307" s="43">
        <f t="shared" si="1162"/>
        <v>1.4077</v>
      </c>
      <c r="S6307" s="39">
        <f t="shared" si="1166"/>
        <v>3.8200000000007103E-2</v>
      </c>
      <c r="T6307" s="39">
        <f t="shared" si="1159"/>
        <v>5.1164451009660326</v>
      </c>
      <c r="U6307" s="39">
        <f t="shared" si="1160"/>
        <v>6.6863207091924792</v>
      </c>
      <c r="V6307" s="43">
        <f t="shared" si="1161"/>
        <v>1.5699000000000001</v>
      </c>
    </row>
    <row r="6308" spans="5:22" hidden="1" x14ac:dyDescent="0.25">
      <c r="E6308" s="39">
        <f t="shared" si="1164"/>
        <v>3.81900000000071E-2</v>
      </c>
      <c r="F6308" s="39">
        <f t="shared" si="1155"/>
        <v>5.1171149242458513</v>
      </c>
      <c r="G6308" s="39">
        <f t="shared" si="1156"/>
        <v>5.4770568431353244</v>
      </c>
      <c r="H6308" s="43">
        <f t="shared" si="1157"/>
        <v>0.3599</v>
      </c>
      <c r="L6308" s="39">
        <f t="shared" si="1165"/>
        <v>3.81900000000071E-2</v>
      </c>
      <c r="M6308" s="39">
        <f t="shared" si="1163"/>
        <v>5.1171149242458513</v>
      </c>
      <c r="N6308" s="39">
        <f t="shared" si="1158"/>
        <v>6.5239966886306693</v>
      </c>
      <c r="O6308" s="43">
        <f t="shared" si="1162"/>
        <v>1.4069</v>
      </c>
      <c r="S6308" s="39">
        <f t="shared" si="1166"/>
        <v>3.81900000000071E-2</v>
      </c>
      <c r="T6308" s="39">
        <f t="shared" si="1159"/>
        <v>5.1171149242458513</v>
      </c>
      <c r="U6308" s="39">
        <f t="shared" si="1160"/>
        <v>6.6863207091924792</v>
      </c>
      <c r="V6308" s="43">
        <f t="shared" si="1161"/>
        <v>1.5691999999999999</v>
      </c>
    </row>
    <row r="6309" spans="5:22" hidden="1" x14ac:dyDescent="0.25">
      <c r="E6309" s="39">
        <f t="shared" si="1164"/>
        <v>3.8180000000007097E-2</v>
      </c>
      <c r="F6309" s="39">
        <f t="shared" si="1155"/>
        <v>5.1177850106658314</v>
      </c>
      <c r="G6309" s="39">
        <f t="shared" si="1156"/>
        <v>5.476971316306483</v>
      </c>
      <c r="H6309" s="43">
        <f t="shared" si="1157"/>
        <v>0.35920000000000002</v>
      </c>
      <c r="L6309" s="39">
        <f t="shared" si="1165"/>
        <v>3.8180000000007097E-2</v>
      </c>
      <c r="M6309" s="39">
        <f t="shared" si="1163"/>
        <v>5.1177850106658314</v>
      </c>
      <c r="N6309" s="39">
        <f t="shared" si="1158"/>
        <v>6.5238829543149999</v>
      </c>
      <c r="O6309" s="43">
        <f t="shared" si="1162"/>
        <v>1.4060999999999999</v>
      </c>
      <c r="S6309" s="39">
        <f t="shared" si="1166"/>
        <v>3.8180000000007097E-2</v>
      </c>
      <c r="T6309" s="39">
        <f t="shared" si="1159"/>
        <v>5.1177850106658314</v>
      </c>
      <c r="U6309" s="39">
        <f t="shared" si="1160"/>
        <v>6.6863207091924792</v>
      </c>
      <c r="V6309" s="43">
        <f t="shared" si="1161"/>
        <v>1.5685</v>
      </c>
    </row>
    <row r="6310" spans="5:22" hidden="1" x14ac:dyDescent="0.25">
      <c r="E6310" s="39">
        <f t="shared" si="1164"/>
        <v>3.8170000000007094E-2</v>
      </c>
      <c r="F6310" s="39">
        <f t="shared" si="1155"/>
        <v>5.1184553603983112</v>
      </c>
      <c r="G6310" s="39">
        <f t="shared" si="1156"/>
        <v>5.4768857642952664</v>
      </c>
      <c r="H6310" s="43">
        <f t="shared" si="1157"/>
        <v>0.3584</v>
      </c>
      <c r="L6310" s="39">
        <f t="shared" si="1165"/>
        <v>3.8170000000007094E-2</v>
      </c>
      <c r="M6310" s="39">
        <f t="shared" si="1163"/>
        <v>5.1184553603983112</v>
      </c>
      <c r="N6310" s="39">
        <f t="shared" si="1158"/>
        <v>6.5237691902064503</v>
      </c>
      <c r="O6310" s="43">
        <f t="shared" si="1162"/>
        <v>1.4053</v>
      </c>
      <c r="S6310" s="39">
        <f t="shared" si="1166"/>
        <v>3.8170000000007094E-2</v>
      </c>
      <c r="T6310" s="39">
        <f t="shared" si="1159"/>
        <v>5.1184553603983112</v>
      </c>
      <c r="U6310" s="39">
        <f t="shared" si="1160"/>
        <v>6.6863207091924792</v>
      </c>
      <c r="V6310" s="43">
        <f t="shared" si="1161"/>
        <v>1.5679000000000001</v>
      </c>
    </row>
    <row r="6311" spans="5:22" hidden="1" x14ac:dyDescent="0.25">
      <c r="E6311" s="39">
        <f t="shared" si="1164"/>
        <v>3.8160000000007091E-2</v>
      </c>
      <c r="F6311" s="39">
        <f t="shared" si="1155"/>
        <v>5.1191259736157839</v>
      </c>
      <c r="G6311" s="39">
        <f t="shared" si="1156"/>
        <v>5.4768001870879361</v>
      </c>
      <c r="H6311" s="43">
        <f t="shared" si="1157"/>
        <v>0.35770000000000002</v>
      </c>
      <c r="L6311" s="39">
        <f t="shared" si="1165"/>
        <v>3.8160000000007091E-2</v>
      </c>
      <c r="M6311" s="39">
        <f t="shared" si="1163"/>
        <v>5.1191259736157839</v>
      </c>
      <c r="N6311" s="39">
        <f t="shared" si="1158"/>
        <v>6.523655396289409</v>
      </c>
      <c r="O6311" s="43">
        <f t="shared" si="1162"/>
        <v>1.4045000000000001</v>
      </c>
      <c r="S6311" s="39">
        <f t="shared" si="1166"/>
        <v>3.8160000000007091E-2</v>
      </c>
      <c r="T6311" s="39">
        <f t="shared" si="1159"/>
        <v>5.1191259736157839</v>
      </c>
      <c r="U6311" s="39">
        <f t="shared" si="1160"/>
        <v>6.6863207091924792</v>
      </c>
      <c r="V6311" s="43">
        <f t="shared" si="1161"/>
        <v>1.5671999999999999</v>
      </c>
    </row>
    <row r="6312" spans="5:22" hidden="1" x14ac:dyDescent="0.25">
      <c r="E6312" s="39">
        <f t="shared" si="1164"/>
        <v>3.8150000000007088E-2</v>
      </c>
      <c r="F6312" s="39">
        <f t="shared" si="1155"/>
        <v>5.1197968504909026</v>
      </c>
      <c r="G6312" s="39">
        <f t="shared" si="1156"/>
        <v>5.476714584670737</v>
      </c>
      <c r="H6312" s="43">
        <f t="shared" si="1157"/>
        <v>0.3569</v>
      </c>
      <c r="L6312" s="39">
        <f t="shared" si="1165"/>
        <v>3.8150000000007088E-2</v>
      </c>
      <c r="M6312" s="39">
        <f t="shared" si="1163"/>
        <v>5.1197968504909026</v>
      </c>
      <c r="N6312" s="39">
        <f t="shared" si="1158"/>
        <v>6.5235415725482513</v>
      </c>
      <c r="O6312" s="43">
        <f t="shared" si="1162"/>
        <v>1.4036999999999999</v>
      </c>
      <c r="S6312" s="39">
        <f t="shared" si="1166"/>
        <v>3.8150000000007088E-2</v>
      </c>
      <c r="T6312" s="39">
        <f t="shared" si="1159"/>
        <v>5.1197968504909026</v>
      </c>
      <c r="U6312" s="39">
        <f t="shared" si="1160"/>
        <v>6.6863207091924792</v>
      </c>
      <c r="V6312" s="43">
        <f t="shared" si="1161"/>
        <v>1.5665</v>
      </c>
    </row>
    <row r="6313" spans="5:22" hidden="1" x14ac:dyDescent="0.25">
      <c r="E6313" s="39">
        <f t="shared" si="1164"/>
        <v>3.8140000000007085E-2</v>
      </c>
      <c r="F6313" s="39">
        <f t="shared" si="1155"/>
        <v>5.1204679911964792</v>
      </c>
      <c r="G6313" s="39">
        <f t="shared" si="1156"/>
        <v>5.4766289570299076</v>
      </c>
      <c r="H6313" s="43">
        <f t="shared" si="1157"/>
        <v>0.35620000000000002</v>
      </c>
      <c r="L6313" s="39">
        <f t="shared" si="1165"/>
        <v>3.8140000000007085E-2</v>
      </c>
      <c r="M6313" s="39">
        <f t="shared" si="1163"/>
        <v>5.1204679911964792</v>
      </c>
      <c r="N6313" s="39">
        <f t="shared" si="1158"/>
        <v>6.5234277189673389</v>
      </c>
      <c r="O6313" s="43">
        <f t="shared" si="1162"/>
        <v>1.403</v>
      </c>
      <c r="S6313" s="39">
        <f t="shared" si="1166"/>
        <v>3.8140000000007085E-2</v>
      </c>
      <c r="T6313" s="39">
        <f t="shared" si="1159"/>
        <v>5.1204679911964792</v>
      </c>
      <c r="U6313" s="39">
        <f t="shared" si="1160"/>
        <v>6.6863207091924792</v>
      </c>
      <c r="V6313" s="43">
        <f t="shared" si="1161"/>
        <v>1.5659000000000001</v>
      </c>
    </row>
    <row r="6314" spans="5:22" hidden="1" x14ac:dyDescent="0.25">
      <c r="E6314" s="39">
        <f t="shared" si="1164"/>
        <v>3.8130000000007082E-2</v>
      </c>
      <c r="F6314" s="39">
        <f t="shared" si="1155"/>
        <v>5.1211393959054812</v>
      </c>
      <c r="G6314" s="39">
        <f t="shared" si="1156"/>
        <v>5.4765433041516731</v>
      </c>
      <c r="H6314" s="43">
        <f t="shared" si="1157"/>
        <v>0.35539999999999999</v>
      </c>
      <c r="L6314" s="39">
        <f t="shared" si="1165"/>
        <v>3.8130000000007082E-2</v>
      </c>
      <c r="M6314" s="39">
        <f t="shared" si="1163"/>
        <v>5.1211393959054812</v>
      </c>
      <c r="N6314" s="39">
        <f t="shared" si="1158"/>
        <v>6.5233138355310221</v>
      </c>
      <c r="O6314" s="43">
        <f t="shared" si="1162"/>
        <v>1.4021999999999999</v>
      </c>
      <c r="S6314" s="39">
        <f t="shared" si="1166"/>
        <v>3.8130000000007082E-2</v>
      </c>
      <c r="T6314" s="39">
        <f t="shared" si="1159"/>
        <v>5.1211393959054812</v>
      </c>
      <c r="U6314" s="39">
        <f t="shared" si="1160"/>
        <v>6.6863207091924792</v>
      </c>
      <c r="V6314" s="43">
        <f t="shared" si="1161"/>
        <v>1.5651999999999999</v>
      </c>
    </row>
    <row r="6315" spans="5:22" hidden="1" x14ac:dyDescent="0.25">
      <c r="E6315" s="39">
        <f t="shared" si="1164"/>
        <v>3.8120000000007079E-2</v>
      </c>
      <c r="F6315" s="39">
        <f t="shared" si="1155"/>
        <v>5.1218110647910375</v>
      </c>
      <c r="G6315" s="39">
        <f t="shared" si="1156"/>
        <v>5.4764576260222482</v>
      </c>
      <c r="H6315" s="43">
        <f t="shared" si="1157"/>
        <v>0.35460000000000003</v>
      </c>
      <c r="L6315" s="39">
        <f t="shared" si="1165"/>
        <v>3.8120000000007079E-2</v>
      </c>
      <c r="M6315" s="39">
        <f t="shared" si="1163"/>
        <v>5.1218110647910375</v>
      </c>
      <c r="N6315" s="39">
        <f t="shared" si="1158"/>
        <v>6.5231999222236405</v>
      </c>
      <c r="O6315" s="43">
        <f t="shared" si="1162"/>
        <v>1.4014</v>
      </c>
      <c r="S6315" s="39">
        <f t="shared" si="1166"/>
        <v>3.8120000000007079E-2</v>
      </c>
      <c r="T6315" s="39">
        <f t="shared" si="1159"/>
        <v>5.1218110647910375</v>
      </c>
      <c r="U6315" s="39">
        <f t="shared" si="1160"/>
        <v>6.6863207091924792</v>
      </c>
      <c r="V6315" s="43">
        <f t="shared" si="1161"/>
        <v>1.5645</v>
      </c>
    </row>
    <row r="6316" spans="5:22" hidden="1" x14ac:dyDescent="0.25">
      <c r="E6316" s="39">
        <f t="shared" si="1164"/>
        <v>3.8110000000007076E-2</v>
      </c>
      <c r="F6316" s="39">
        <f t="shared" si="1155"/>
        <v>5.1224829980264373</v>
      </c>
      <c r="G6316" s="39">
        <f t="shared" si="1156"/>
        <v>5.4763719226278358</v>
      </c>
      <c r="H6316" s="43">
        <f t="shared" si="1157"/>
        <v>0.35389999999999999</v>
      </c>
      <c r="L6316" s="39">
        <f t="shared" si="1165"/>
        <v>3.8110000000007076E-2</v>
      </c>
      <c r="M6316" s="39">
        <f t="shared" si="1163"/>
        <v>5.1224829980264373</v>
      </c>
      <c r="N6316" s="39">
        <f t="shared" si="1158"/>
        <v>6.5230859790295188</v>
      </c>
      <c r="O6316" s="43">
        <f t="shared" si="1162"/>
        <v>1.4006000000000001</v>
      </c>
      <c r="S6316" s="39">
        <f t="shared" si="1166"/>
        <v>3.8110000000007076E-2</v>
      </c>
      <c r="T6316" s="39">
        <f t="shared" si="1159"/>
        <v>5.1224829980264373</v>
      </c>
      <c r="U6316" s="39">
        <f t="shared" si="1160"/>
        <v>6.6863207091924792</v>
      </c>
      <c r="V6316" s="43">
        <f t="shared" si="1161"/>
        <v>1.5638000000000001</v>
      </c>
    </row>
    <row r="6317" spans="5:22" hidden="1" x14ac:dyDescent="0.25">
      <c r="E6317" s="39">
        <f t="shared" si="1164"/>
        <v>3.8100000000007073E-2</v>
      </c>
      <c r="F6317" s="39">
        <f t="shared" si="1155"/>
        <v>5.1231551957851238</v>
      </c>
      <c r="G6317" s="39">
        <f t="shared" si="1156"/>
        <v>5.4762861939546292</v>
      </c>
      <c r="H6317" s="43">
        <f t="shared" si="1157"/>
        <v>0.35310000000000002</v>
      </c>
      <c r="L6317" s="39">
        <f t="shared" si="1165"/>
        <v>3.8100000000007073E-2</v>
      </c>
      <c r="M6317" s="39">
        <f t="shared" si="1163"/>
        <v>5.1231551957851238</v>
      </c>
      <c r="N6317" s="39">
        <f t="shared" si="1158"/>
        <v>6.5229720059329708</v>
      </c>
      <c r="O6317" s="43">
        <f t="shared" si="1162"/>
        <v>1.3997999999999999</v>
      </c>
      <c r="S6317" s="39">
        <f t="shared" si="1166"/>
        <v>3.8100000000007073E-2</v>
      </c>
      <c r="T6317" s="39">
        <f t="shared" si="1159"/>
        <v>5.1231551957851238</v>
      </c>
      <c r="U6317" s="39">
        <f t="shared" si="1160"/>
        <v>6.6863207091924792</v>
      </c>
      <c r="V6317" s="43">
        <f t="shared" si="1161"/>
        <v>1.5631999999999999</v>
      </c>
    </row>
    <row r="6318" spans="5:22" hidden="1" x14ac:dyDescent="0.25">
      <c r="E6318" s="39">
        <f t="shared" si="1164"/>
        <v>3.809000000000707E-2</v>
      </c>
      <c r="F6318" s="39">
        <f t="shared" si="1155"/>
        <v>5.1238276582407067</v>
      </c>
      <c r="G6318" s="39">
        <f t="shared" si="1156"/>
        <v>5.4762004399888093</v>
      </c>
      <c r="H6318" s="43">
        <f t="shared" si="1157"/>
        <v>0.35239999999999999</v>
      </c>
      <c r="L6318" s="39">
        <f t="shared" si="1165"/>
        <v>3.809000000000707E-2</v>
      </c>
      <c r="M6318" s="39">
        <f t="shared" si="1163"/>
        <v>5.1238276582407067</v>
      </c>
      <c r="N6318" s="39">
        <f t="shared" si="1158"/>
        <v>6.5228580029182979</v>
      </c>
      <c r="O6318" s="43">
        <f t="shared" si="1162"/>
        <v>1.399</v>
      </c>
      <c r="S6318" s="39">
        <f t="shared" si="1166"/>
        <v>3.809000000000707E-2</v>
      </c>
      <c r="T6318" s="39">
        <f t="shared" si="1159"/>
        <v>5.1238276582407067</v>
      </c>
      <c r="U6318" s="39">
        <f t="shared" si="1160"/>
        <v>6.6863207091924792</v>
      </c>
      <c r="V6318" s="43">
        <f t="shared" si="1161"/>
        <v>1.5625</v>
      </c>
    </row>
    <row r="6319" spans="5:22" hidden="1" x14ac:dyDescent="0.25">
      <c r="E6319" s="39">
        <f t="shared" si="1164"/>
        <v>3.8080000000007067E-2</v>
      </c>
      <c r="F6319" s="39">
        <f t="shared" si="1155"/>
        <v>5.1245003855669484</v>
      </c>
      <c r="G6319" s="39">
        <f t="shared" si="1156"/>
        <v>5.4761146607165463</v>
      </c>
      <c r="H6319" s="43">
        <f t="shared" si="1157"/>
        <v>0.35160000000000002</v>
      </c>
      <c r="L6319" s="39">
        <f t="shared" si="1165"/>
        <v>3.8080000000007067E-2</v>
      </c>
      <c r="M6319" s="39">
        <f t="shared" si="1163"/>
        <v>5.1245003855669484</v>
      </c>
      <c r="N6319" s="39">
        <f t="shared" si="1158"/>
        <v>6.5227439699697882</v>
      </c>
      <c r="O6319" s="43">
        <f t="shared" si="1162"/>
        <v>1.3982000000000001</v>
      </c>
      <c r="S6319" s="39">
        <f t="shared" si="1166"/>
        <v>3.8080000000007067E-2</v>
      </c>
      <c r="T6319" s="39">
        <f t="shared" si="1159"/>
        <v>5.1245003855669484</v>
      </c>
      <c r="U6319" s="39">
        <f t="shared" si="1160"/>
        <v>6.6863207091924792</v>
      </c>
      <c r="V6319" s="43">
        <f t="shared" si="1161"/>
        <v>1.5618000000000001</v>
      </c>
    </row>
    <row r="6320" spans="5:22" hidden="1" x14ac:dyDescent="0.25">
      <c r="E6320" s="39">
        <f t="shared" si="1164"/>
        <v>3.8070000000007063E-2</v>
      </c>
      <c r="F6320" s="39">
        <f t="shared" si="1155"/>
        <v>5.1251733779377755</v>
      </c>
      <c r="G6320" s="39">
        <f t="shared" si="1156"/>
        <v>5.4760288561239996</v>
      </c>
      <c r="H6320" s="43">
        <f t="shared" si="1157"/>
        <v>0.35089999999999999</v>
      </c>
      <c r="L6320" s="39">
        <f t="shared" si="1165"/>
        <v>3.8070000000007063E-2</v>
      </c>
      <c r="M6320" s="39">
        <f t="shared" si="1163"/>
        <v>5.1251733779377755</v>
      </c>
      <c r="N6320" s="39">
        <f t="shared" si="1158"/>
        <v>6.5226299070717184</v>
      </c>
      <c r="O6320" s="43">
        <f t="shared" si="1162"/>
        <v>1.3975</v>
      </c>
      <c r="S6320" s="39">
        <f t="shared" si="1166"/>
        <v>3.8070000000007063E-2</v>
      </c>
      <c r="T6320" s="39">
        <f t="shared" si="1159"/>
        <v>5.1251733779377755</v>
      </c>
      <c r="U6320" s="39">
        <f t="shared" si="1160"/>
        <v>6.6863207091924792</v>
      </c>
      <c r="V6320" s="43">
        <f t="shared" si="1161"/>
        <v>1.5610999999999999</v>
      </c>
    </row>
    <row r="6321" spans="5:22" hidden="1" x14ac:dyDescent="0.25">
      <c r="E6321" s="39">
        <f t="shared" si="1164"/>
        <v>3.806000000000706E-2</v>
      </c>
      <c r="F6321" s="39">
        <f t="shared" si="1155"/>
        <v>5.1258466355272718</v>
      </c>
      <c r="G6321" s="39">
        <f t="shared" si="1156"/>
        <v>5.4759430261973163</v>
      </c>
      <c r="H6321" s="43">
        <f t="shared" si="1157"/>
        <v>0.35010000000000002</v>
      </c>
      <c r="L6321" s="39">
        <f t="shared" si="1165"/>
        <v>3.806000000000706E-2</v>
      </c>
      <c r="M6321" s="39">
        <f t="shared" si="1163"/>
        <v>5.1258466355272718</v>
      </c>
      <c r="N6321" s="39">
        <f t="shared" si="1158"/>
        <v>6.5225158142083535</v>
      </c>
      <c r="O6321" s="43">
        <f t="shared" si="1162"/>
        <v>1.3967000000000001</v>
      </c>
      <c r="S6321" s="39">
        <f t="shared" si="1166"/>
        <v>3.806000000000706E-2</v>
      </c>
      <c r="T6321" s="39">
        <f t="shared" si="1159"/>
        <v>5.1258466355272718</v>
      </c>
      <c r="U6321" s="39">
        <f t="shared" si="1160"/>
        <v>6.6863207091924792</v>
      </c>
      <c r="V6321" s="43">
        <f t="shared" si="1161"/>
        <v>1.5605</v>
      </c>
    </row>
    <row r="6322" spans="5:22" hidden="1" x14ac:dyDescent="0.25">
      <c r="E6322" s="39">
        <f t="shared" si="1164"/>
        <v>3.8050000000007057E-2</v>
      </c>
      <c r="F6322" s="39">
        <f t="shared" si="1155"/>
        <v>5.1265201585096847</v>
      </c>
      <c r="G6322" s="39">
        <f t="shared" si="1156"/>
        <v>5.4758571709226338</v>
      </c>
      <c r="H6322" s="43">
        <f t="shared" si="1157"/>
        <v>0.3493</v>
      </c>
      <c r="L6322" s="39">
        <f t="shared" si="1165"/>
        <v>3.8050000000007057E-2</v>
      </c>
      <c r="M6322" s="39">
        <f t="shared" si="1163"/>
        <v>5.1265201585096847</v>
      </c>
      <c r="N6322" s="39">
        <f t="shared" si="1158"/>
        <v>6.5224016913639433</v>
      </c>
      <c r="O6322" s="43">
        <f t="shared" si="1162"/>
        <v>1.3958999999999999</v>
      </c>
      <c r="S6322" s="39">
        <f t="shared" si="1166"/>
        <v>3.8050000000007057E-2</v>
      </c>
      <c r="T6322" s="39">
        <f t="shared" si="1159"/>
        <v>5.1265201585096847</v>
      </c>
      <c r="U6322" s="39">
        <f t="shared" si="1160"/>
        <v>6.6863207091924792</v>
      </c>
      <c r="V6322" s="43">
        <f t="shared" si="1161"/>
        <v>1.5598000000000001</v>
      </c>
    </row>
    <row r="6323" spans="5:22" hidden="1" x14ac:dyDescent="0.25">
      <c r="E6323" s="39">
        <f t="shared" si="1164"/>
        <v>3.8040000000007054E-2</v>
      </c>
      <c r="F6323" s="39">
        <f t="shared" si="1155"/>
        <v>5.1271939470594186</v>
      </c>
      <c r="G6323" s="39">
        <f t="shared" si="1156"/>
        <v>5.4757712902860778</v>
      </c>
      <c r="H6323" s="43">
        <f t="shared" si="1157"/>
        <v>0.34860000000000002</v>
      </c>
      <c r="L6323" s="39">
        <f t="shared" si="1165"/>
        <v>3.8040000000007054E-2</v>
      </c>
      <c r="M6323" s="39">
        <f t="shared" si="1163"/>
        <v>5.1271939470594186</v>
      </c>
      <c r="N6323" s="39">
        <f t="shared" si="1158"/>
        <v>6.5222875385227281</v>
      </c>
      <c r="O6323" s="43">
        <f t="shared" si="1162"/>
        <v>1.3951</v>
      </c>
      <c r="S6323" s="39">
        <f t="shared" si="1166"/>
        <v>3.8040000000007054E-2</v>
      </c>
      <c r="T6323" s="39">
        <f t="shared" si="1159"/>
        <v>5.1271939470594186</v>
      </c>
      <c r="U6323" s="39">
        <f t="shared" si="1160"/>
        <v>6.6863207091924792</v>
      </c>
      <c r="V6323" s="43">
        <f t="shared" si="1161"/>
        <v>1.5590999999999999</v>
      </c>
    </row>
    <row r="6324" spans="5:22" hidden="1" x14ac:dyDescent="0.25">
      <c r="E6324" s="39">
        <f t="shared" si="1164"/>
        <v>3.8030000000007051E-2</v>
      </c>
      <c r="F6324" s="39">
        <f t="shared" si="1155"/>
        <v>5.1278680013510387</v>
      </c>
      <c r="G6324" s="39">
        <f t="shared" si="1156"/>
        <v>5.4756853842737625</v>
      </c>
      <c r="H6324" s="43">
        <f t="shared" si="1157"/>
        <v>0.3478</v>
      </c>
      <c r="L6324" s="39">
        <f t="shared" si="1165"/>
        <v>3.8030000000007051E-2</v>
      </c>
      <c r="M6324" s="39">
        <f t="shared" si="1163"/>
        <v>5.1278680013510387</v>
      </c>
      <c r="N6324" s="39">
        <f t="shared" si="1158"/>
        <v>6.5221733556689339</v>
      </c>
      <c r="O6324" s="43">
        <f t="shared" si="1162"/>
        <v>1.3943000000000001</v>
      </c>
      <c r="S6324" s="39">
        <f t="shared" si="1166"/>
        <v>3.8030000000007051E-2</v>
      </c>
      <c r="T6324" s="39">
        <f t="shared" si="1159"/>
        <v>5.1278680013510387</v>
      </c>
      <c r="U6324" s="39">
        <f t="shared" si="1160"/>
        <v>6.6863207091924792</v>
      </c>
      <c r="V6324" s="43">
        <f t="shared" si="1161"/>
        <v>1.5585</v>
      </c>
    </row>
    <row r="6325" spans="5:22" hidden="1" x14ac:dyDescent="0.25">
      <c r="E6325" s="39">
        <f t="shared" si="1164"/>
        <v>3.8020000000007048E-2</v>
      </c>
      <c r="F6325" s="39">
        <f t="shared" si="1155"/>
        <v>5.1285423215592738</v>
      </c>
      <c r="G6325" s="39">
        <f t="shared" si="1156"/>
        <v>5.4755994528717906</v>
      </c>
      <c r="H6325" s="43">
        <f t="shared" si="1157"/>
        <v>0.34710000000000002</v>
      </c>
      <c r="L6325" s="39">
        <f t="shared" si="1165"/>
        <v>3.8020000000007048E-2</v>
      </c>
      <c r="M6325" s="39">
        <f t="shared" si="1163"/>
        <v>5.1285423215592738</v>
      </c>
      <c r="N6325" s="39">
        <f t="shared" si="1158"/>
        <v>6.5220591427867758</v>
      </c>
      <c r="O6325" s="43">
        <f t="shared" si="1162"/>
        <v>1.3935</v>
      </c>
      <c r="S6325" s="39">
        <f t="shared" si="1166"/>
        <v>3.8020000000007048E-2</v>
      </c>
      <c r="T6325" s="39">
        <f t="shared" si="1159"/>
        <v>5.1285423215592738</v>
      </c>
      <c r="U6325" s="39">
        <f t="shared" si="1160"/>
        <v>6.6863207091924792</v>
      </c>
      <c r="V6325" s="43">
        <f t="shared" si="1161"/>
        <v>1.5578000000000001</v>
      </c>
    </row>
    <row r="6326" spans="5:22" hidden="1" x14ac:dyDescent="0.25">
      <c r="E6326" s="39">
        <f t="shared" si="1164"/>
        <v>3.8010000000007045E-2</v>
      </c>
      <c r="F6326" s="39">
        <f t="shared" si="1155"/>
        <v>5.1292169078590089</v>
      </c>
      <c r="G6326" s="39">
        <f t="shared" si="1156"/>
        <v>5.4755134960662559</v>
      </c>
      <c r="H6326" s="43">
        <f t="shared" si="1157"/>
        <v>0.3463</v>
      </c>
      <c r="L6326" s="39">
        <f t="shared" si="1165"/>
        <v>3.8010000000007045E-2</v>
      </c>
      <c r="M6326" s="39">
        <f t="shared" si="1163"/>
        <v>5.1292169078590089</v>
      </c>
      <c r="N6326" s="39">
        <f t="shared" si="1158"/>
        <v>6.521944899860455</v>
      </c>
      <c r="O6326" s="43">
        <f t="shared" si="1162"/>
        <v>1.3927</v>
      </c>
      <c r="S6326" s="39">
        <f t="shared" si="1166"/>
        <v>3.8010000000007045E-2</v>
      </c>
      <c r="T6326" s="39">
        <f t="shared" si="1159"/>
        <v>5.1292169078590089</v>
      </c>
      <c r="U6326" s="39">
        <f t="shared" si="1160"/>
        <v>6.6863207091924792</v>
      </c>
      <c r="V6326" s="43">
        <f t="shared" si="1161"/>
        <v>1.5570999999999999</v>
      </c>
    </row>
    <row r="6327" spans="5:22" hidden="1" x14ac:dyDescent="0.25">
      <c r="E6327" s="39">
        <f t="shared" si="1164"/>
        <v>3.8000000000007042E-2</v>
      </c>
      <c r="F6327" s="39">
        <f t="shared" si="1155"/>
        <v>5.1298917604252949</v>
      </c>
      <c r="G6327" s="39">
        <f t="shared" si="1156"/>
        <v>5.4754275138432371</v>
      </c>
      <c r="H6327" s="43">
        <f t="shared" si="1157"/>
        <v>0.34549999999999997</v>
      </c>
      <c r="L6327" s="39">
        <f t="shared" si="1165"/>
        <v>3.8000000000007042E-2</v>
      </c>
      <c r="M6327" s="39">
        <f t="shared" si="1163"/>
        <v>5.1298917604252949</v>
      </c>
      <c r="N6327" s="39">
        <f t="shared" si="1158"/>
        <v>6.5218306268741619</v>
      </c>
      <c r="O6327" s="43">
        <f t="shared" si="1162"/>
        <v>1.3918999999999999</v>
      </c>
      <c r="S6327" s="39">
        <f t="shared" si="1166"/>
        <v>3.8000000000007042E-2</v>
      </c>
      <c r="T6327" s="39">
        <f t="shared" si="1159"/>
        <v>5.1298917604252949</v>
      </c>
      <c r="U6327" s="39">
        <f t="shared" si="1160"/>
        <v>6.6863207091924792</v>
      </c>
      <c r="V6327" s="43">
        <f t="shared" si="1161"/>
        <v>1.5564</v>
      </c>
    </row>
    <row r="6328" spans="5:22" hidden="1" x14ac:dyDescent="0.25">
      <c r="E6328" s="39">
        <f t="shared" si="1164"/>
        <v>3.7990000000007039E-2</v>
      </c>
      <c r="F6328" s="39">
        <f t="shared" si="1155"/>
        <v>5.1305668794333412</v>
      </c>
      <c r="G6328" s="39">
        <f t="shared" si="1156"/>
        <v>5.4753415061888049</v>
      </c>
      <c r="H6328" s="43">
        <f t="shared" si="1157"/>
        <v>0.3448</v>
      </c>
      <c r="L6328" s="39">
        <f t="shared" si="1165"/>
        <v>3.7990000000007039E-2</v>
      </c>
      <c r="M6328" s="39">
        <f t="shared" si="1163"/>
        <v>5.1305668794333412</v>
      </c>
      <c r="N6328" s="39">
        <f t="shared" si="1158"/>
        <v>6.5217163238120719</v>
      </c>
      <c r="O6328" s="43">
        <f t="shared" si="1162"/>
        <v>1.3911</v>
      </c>
      <c r="S6328" s="39">
        <f t="shared" si="1166"/>
        <v>3.7990000000007039E-2</v>
      </c>
      <c r="T6328" s="39">
        <f t="shared" si="1159"/>
        <v>5.1305668794333412</v>
      </c>
      <c r="U6328" s="39">
        <f t="shared" si="1160"/>
        <v>6.6863207091924792</v>
      </c>
      <c r="V6328" s="43">
        <f t="shared" si="1161"/>
        <v>1.5558000000000001</v>
      </c>
    </row>
    <row r="6329" spans="5:22" hidden="1" x14ac:dyDescent="0.25">
      <c r="E6329" s="39">
        <f t="shared" si="1164"/>
        <v>3.7980000000007036E-2</v>
      </c>
      <c r="F6329" s="39">
        <f t="shared" si="1155"/>
        <v>5.1312422650585185</v>
      </c>
      <c r="G6329" s="39">
        <f t="shared" si="1156"/>
        <v>5.4752554730890175</v>
      </c>
      <c r="H6329" s="43">
        <f t="shared" si="1157"/>
        <v>0.34399999999999997</v>
      </c>
      <c r="L6329" s="39">
        <f t="shared" si="1165"/>
        <v>3.7980000000007036E-2</v>
      </c>
      <c r="M6329" s="39">
        <f t="shared" si="1163"/>
        <v>5.1312422650585185</v>
      </c>
      <c r="N6329" s="39">
        <f t="shared" si="1158"/>
        <v>6.5216019906583504</v>
      </c>
      <c r="O6329" s="43">
        <f t="shared" si="1162"/>
        <v>1.3904000000000001</v>
      </c>
      <c r="S6329" s="39">
        <f t="shared" si="1166"/>
        <v>3.7980000000007036E-2</v>
      </c>
      <c r="T6329" s="39">
        <f t="shared" si="1159"/>
        <v>5.1312422650585185</v>
      </c>
      <c r="U6329" s="39">
        <f t="shared" si="1160"/>
        <v>6.6863207091924792</v>
      </c>
      <c r="V6329" s="43">
        <f t="shared" si="1161"/>
        <v>1.5550999999999999</v>
      </c>
    </row>
    <row r="6330" spans="5:22" hidden="1" x14ac:dyDescent="0.25">
      <c r="E6330" s="39">
        <f t="shared" si="1164"/>
        <v>3.7970000000007033E-2</v>
      </c>
      <c r="F6330" s="39">
        <f t="shared" si="1155"/>
        <v>5.1319179174763603</v>
      </c>
      <c r="G6330" s="39">
        <f t="shared" si="1156"/>
        <v>5.4751694145299217</v>
      </c>
      <c r="H6330" s="43">
        <f t="shared" si="1157"/>
        <v>0.34329999999999999</v>
      </c>
      <c r="L6330" s="39">
        <f t="shared" si="1165"/>
        <v>3.7970000000007033E-2</v>
      </c>
      <c r="M6330" s="39">
        <f t="shared" si="1163"/>
        <v>5.1319179174763603</v>
      </c>
      <c r="N6330" s="39">
        <f t="shared" si="1158"/>
        <v>6.5214876273971489</v>
      </c>
      <c r="O6330" s="43">
        <f t="shared" si="1162"/>
        <v>1.3895999999999999</v>
      </c>
      <c r="S6330" s="39">
        <f t="shared" si="1166"/>
        <v>3.7970000000007033E-2</v>
      </c>
      <c r="T6330" s="39">
        <f t="shared" si="1159"/>
        <v>5.1319179174763603</v>
      </c>
      <c r="U6330" s="39">
        <f t="shared" si="1160"/>
        <v>6.6863207091924792</v>
      </c>
      <c r="V6330" s="43">
        <f t="shared" si="1161"/>
        <v>1.5544</v>
      </c>
    </row>
    <row r="6331" spans="5:22" hidden="1" x14ac:dyDescent="0.25">
      <c r="E6331" s="39">
        <f t="shared" si="1164"/>
        <v>3.796000000000703E-2</v>
      </c>
      <c r="F6331" s="39">
        <f t="shared" si="1155"/>
        <v>5.1325938368625614</v>
      </c>
      <c r="G6331" s="39">
        <f t="shared" si="1156"/>
        <v>5.4750833304975544</v>
      </c>
      <c r="H6331" s="43">
        <f t="shared" si="1157"/>
        <v>0.34250000000000003</v>
      </c>
      <c r="L6331" s="39">
        <f t="shared" si="1165"/>
        <v>3.796000000000703E-2</v>
      </c>
      <c r="M6331" s="39">
        <f t="shared" si="1163"/>
        <v>5.1325938368625614</v>
      </c>
      <c r="N6331" s="39">
        <f t="shared" si="1158"/>
        <v>6.5213732340126063</v>
      </c>
      <c r="O6331" s="43">
        <f t="shared" si="1162"/>
        <v>1.3888</v>
      </c>
      <c r="S6331" s="39">
        <f t="shared" si="1166"/>
        <v>3.796000000000703E-2</v>
      </c>
      <c r="T6331" s="39">
        <f t="shared" si="1159"/>
        <v>5.1325938368625614</v>
      </c>
      <c r="U6331" s="39">
        <f t="shared" si="1160"/>
        <v>6.6863207091924792</v>
      </c>
      <c r="V6331" s="43">
        <f t="shared" si="1161"/>
        <v>1.5537000000000001</v>
      </c>
    </row>
    <row r="6332" spans="5:22" hidden="1" x14ac:dyDescent="0.25">
      <c r="E6332" s="39">
        <f t="shared" si="1164"/>
        <v>3.7950000000007027E-2</v>
      </c>
      <c r="F6332" s="39">
        <f t="shared" si="1155"/>
        <v>5.1332700233929787</v>
      </c>
      <c r="G6332" s="39">
        <f t="shared" si="1156"/>
        <v>5.4749972209779383</v>
      </c>
      <c r="H6332" s="43">
        <f t="shared" si="1157"/>
        <v>0.3417</v>
      </c>
      <c r="L6332" s="39">
        <f t="shared" si="1165"/>
        <v>3.7950000000007027E-2</v>
      </c>
      <c r="M6332" s="39">
        <f t="shared" si="1163"/>
        <v>5.1332700233929787</v>
      </c>
      <c r="N6332" s="39">
        <f t="shared" si="1158"/>
        <v>6.5212588104888507</v>
      </c>
      <c r="O6332" s="43">
        <f t="shared" si="1162"/>
        <v>1.3879999999999999</v>
      </c>
      <c r="S6332" s="39">
        <f t="shared" si="1166"/>
        <v>3.7950000000007027E-2</v>
      </c>
      <c r="T6332" s="39">
        <f t="shared" si="1159"/>
        <v>5.1332700233929787</v>
      </c>
      <c r="U6332" s="39">
        <f t="shared" si="1160"/>
        <v>6.6863207091924792</v>
      </c>
      <c r="V6332" s="43">
        <f t="shared" si="1161"/>
        <v>1.5530999999999999</v>
      </c>
    </row>
    <row r="6333" spans="5:22" hidden="1" x14ac:dyDescent="0.25">
      <c r="E6333" s="39">
        <f t="shared" si="1164"/>
        <v>3.7940000000007024E-2</v>
      </c>
      <c r="F6333" s="39">
        <f t="shared" si="1155"/>
        <v>5.1339464772436312</v>
      </c>
      <c r="G6333" s="39">
        <f t="shared" si="1156"/>
        <v>5.4749110859570891</v>
      </c>
      <c r="H6333" s="43">
        <f t="shared" si="1157"/>
        <v>0.34100000000000003</v>
      </c>
      <c r="L6333" s="39">
        <f t="shared" si="1165"/>
        <v>3.7940000000007024E-2</v>
      </c>
      <c r="M6333" s="39">
        <f t="shared" si="1163"/>
        <v>5.1339464772436312</v>
      </c>
      <c r="N6333" s="39">
        <f t="shared" si="1158"/>
        <v>6.5211443568099954</v>
      </c>
      <c r="O6333" s="43">
        <f t="shared" si="1162"/>
        <v>1.3872</v>
      </c>
      <c r="S6333" s="39">
        <f t="shared" si="1166"/>
        <v>3.7940000000007024E-2</v>
      </c>
      <c r="T6333" s="39">
        <f t="shared" si="1159"/>
        <v>5.1339464772436312</v>
      </c>
      <c r="U6333" s="39">
        <f t="shared" si="1160"/>
        <v>6.6863207091924792</v>
      </c>
      <c r="V6333" s="43">
        <f t="shared" si="1161"/>
        <v>1.5524</v>
      </c>
    </row>
    <row r="6334" spans="5:22" hidden="1" x14ac:dyDescent="0.25">
      <c r="E6334" s="39">
        <f t="shared" si="1164"/>
        <v>3.7930000000007021E-2</v>
      </c>
      <c r="F6334" s="39">
        <f t="shared" si="1155"/>
        <v>5.1346231985907007</v>
      </c>
      <c r="G6334" s="39">
        <f t="shared" si="1156"/>
        <v>5.4748249254210064</v>
      </c>
      <c r="H6334" s="43">
        <f t="shared" si="1157"/>
        <v>0.3402</v>
      </c>
      <c r="L6334" s="39">
        <f t="shared" si="1165"/>
        <v>3.7930000000007021E-2</v>
      </c>
      <c r="M6334" s="39">
        <f t="shared" si="1163"/>
        <v>5.1346231985907007</v>
      </c>
      <c r="N6334" s="39">
        <f t="shared" si="1158"/>
        <v>6.5210298729601419</v>
      </c>
      <c r="O6334" s="43">
        <f t="shared" si="1162"/>
        <v>1.3864000000000001</v>
      </c>
      <c r="S6334" s="39">
        <f t="shared" si="1166"/>
        <v>3.7930000000007021E-2</v>
      </c>
      <c r="T6334" s="39">
        <f t="shared" si="1159"/>
        <v>5.1346231985907007</v>
      </c>
      <c r="U6334" s="39">
        <f t="shared" si="1160"/>
        <v>6.6863207091924792</v>
      </c>
      <c r="V6334" s="43">
        <f t="shared" si="1161"/>
        <v>1.5517000000000001</v>
      </c>
    </row>
    <row r="6335" spans="5:22" hidden="1" x14ac:dyDescent="0.25">
      <c r="E6335" s="39">
        <f t="shared" si="1164"/>
        <v>3.7920000000007018E-2</v>
      </c>
      <c r="F6335" s="39">
        <f t="shared" ref="F6335:F6398" si="1167">1/SQRT($E6335)</f>
        <v>5.1353001876105306</v>
      </c>
      <c r="G6335" s="39">
        <f t="shared" ref="G6335:G6398" si="1168">-2*LOG10(((2.51/($L$40*(SQRT(E6335))))+(0.269*($L$37/$E$25))))</f>
        <v>5.4747387393556828</v>
      </c>
      <c r="H6335" s="43">
        <f t="shared" ref="H6335:H6398" si="1169">ROUND(ABS(F6335-G6335),4)</f>
        <v>0.33939999999999998</v>
      </c>
      <c r="L6335" s="39">
        <f t="shared" si="1165"/>
        <v>3.7920000000007018E-2</v>
      </c>
      <c r="M6335" s="39">
        <f t="shared" si="1163"/>
        <v>5.1353001876105306</v>
      </c>
      <c r="N6335" s="39">
        <f t="shared" ref="N6335:N6398" si="1170">2*LOG10(($L$40*(SQRT(L6335))))</f>
        <v>6.5209153589233804</v>
      </c>
      <c r="O6335" s="43">
        <f t="shared" si="1162"/>
        <v>1.3855999999999999</v>
      </c>
      <c r="S6335" s="39">
        <f t="shared" si="1166"/>
        <v>3.7920000000007018E-2</v>
      </c>
      <c r="T6335" s="39">
        <f t="shared" ref="T6335:T6398" si="1171">1/SQRT($S6335)</f>
        <v>5.1353001876105306</v>
      </c>
      <c r="U6335" s="39">
        <f t="shared" ref="U6335:U6398" si="1172">2*LOG10(((3.71/($L$37/$E$25))))</f>
        <v>6.6863207091924792</v>
      </c>
      <c r="V6335" s="43">
        <f t="shared" ref="V6335:V6398" si="1173">ROUND(ABS(T6335-U6335),4)</f>
        <v>1.5509999999999999</v>
      </c>
    </row>
    <row r="6336" spans="5:22" hidden="1" x14ac:dyDescent="0.25">
      <c r="E6336" s="39">
        <f t="shared" si="1164"/>
        <v>3.7910000000007014E-2</v>
      </c>
      <c r="F6336" s="39">
        <f t="shared" si="1167"/>
        <v>5.1359774444796296</v>
      </c>
      <c r="G6336" s="39">
        <f t="shared" si="1168"/>
        <v>5.4746525277470965</v>
      </c>
      <c r="H6336" s="43">
        <f t="shared" si="1169"/>
        <v>0.3387</v>
      </c>
      <c r="L6336" s="39">
        <f t="shared" si="1165"/>
        <v>3.7910000000007014E-2</v>
      </c>
      <c r="M6336" s="39">
        <f t="shared" si="1163"/>
        <v>5.1359774444796296</v>
      </c>
      <c r="N6336" s="39">
        <f t="shared" si="1170"/>
        <v>6.5208008146837857</v>
      </c>
      <c r="O6336" s="43">
        <f t="shared" ref="O6336:O6399" si="1174">ROUND(ABS(M6336-N6336),4)</f>
        <v>1.3848</v>
      </c>
      <c r="S6336" s="39">
        <f t="shared" si="1166"/>
        <v>3.7910000000007014E-2</v>
      </c>
      <c r="T6336" s="39">
        <f t="shared" si="1171"/>
        <v>5.1359774444796296</v>
      </c>
      <c r="U6336" s="39">
        <f t="shared" si="1172"/>
        <v>6.6863207091924792</v>
      </c>
      <c r="V6336" s="43">
        <f t="shared" si="1173"/>
        <v>1.5503</v>
      </c>
    </row>
    <row r="6337" spans="5:22" hidden="1" x14ac:dyDescent="0.25">
      <c r="E6337" s="39">
        <f t="shared" si="1164"/>
        <v>3.7900000000007011E-2</v>
      </c>
      <c r="F6337" s="39">
        <f t="shared" si="1167"/>
        <v>5.1366549693746659</v>
      </c>
      <c r="G6337" s="39">
        <f t="shared" si="1168"/>
        <v>5.4745662905812162</v>
      </c>
      <c r="H6337" s="43">
        <f t="shared" si="1169"/>
        <v>0.33789999999999998</v>
      </c>
      <c r="L6337" s="39">
        <f t="shared" si="1165"/>
        <v>3.7900000000007011E-2</v>
      </c>
      <c r="M6337" s="39">
        <f t="shared" ref="M6337:M6400" si="1175">1/SQRT($L6337)</f>
        <v>5.1366549693746659</v>
      </c>
      <c r="N6337" s="39">
        <f t="shared" si="1170"/>
        <v>6.520686240225424</v>
      </c>
      <c r="O6337" s="43">
        <f t="shared" si="1174"/>
        <v>1.3839999999999999</v>
      </c>
      <c r="S6337" s="39">
        <f t="shared" si="1166"/>
        <v>3.7900000000007011E-2</v>
      </c>
      <c r="T6337" s="39">
        <f t="shared" si="1171"/>
        <v>5.1366549693746659</v>
      </c>
      <c r="U6337" s="39">
        <f t="shared" si="1172"/>
        <v>6.6863207091924792</v>
      </c>
      <c r="V6337" s="43">
        <f t="shared" si="1173"/>
        <v>1.5497000000000001</v>
      </c>
    </row>
    <row r="6338" spans="5:22" hidden="1" x14ac:dyDescent="0.25">
      <c r="E6338" s="39">
        <f t="shared" si="1164"/>
        <v>3.7890000000007008E-2</v>
      </c>
      <c r="F6338" s="39">
        <f t="shared" si="1167"/>
        <v>5.1373327624724734</v>
      </c>
      <c r="G6338" s="39">
        <f t="shared" si="1168"/>
        <v>5.474480027843998</v>
      </c>
      <c r="H6338" s="43">
        <f t="shared" si="1169"/>
        <v>0.33710000000000001</v>
      </c>
      <c r="L6338" s="39">
        <f t="shared" si="1165"/>
        <v>3.7890000000007008E-2</v>
      </c>
      <c r="M6338" s="39">
        <f t="shared" si="1175"/>
        <v>5.1373327624724734</v>
      </c>
      <c r="N6338" s="39">
        <f t="shared" si="1170"/>
        <v>6.5205716355323444</v>
      </c>
      <c r="O6338" s="43">
        <f t="shared" si="1174"/>
        <v>1.3832</v>
      </c>
      <c r="S6338" s="39">
        <f t="shared" si="1166"/>
        <v>3.7890000000007008E-2</v>
      </c>
      <c r="T6338" s="39">
        <f t="shared" si="1171"/>
        <v>5.1373327624724734</v>
      </c>
      <c r="U6338" s="39">
        <f t="shared" si="1172"/>
        <v>6.6863207091924792</v>
      </c>
      <c r="V6338" s="43">
        <f t="shared" si="1173"/>
        <v>1.5489999999999999</v>
      </c>
    </row>
    <row r="6339" spans="5:22" hidden="1" x14ac:dyDescent="0.25">
      <c r="E6339" s="39">
        <f t="shared" ref="E6339:E6402" si="1176">E6338-0.00001</f>
        <v>3.7880000000007005E-2</v>
      </c>
      <c r="F6339" s="39">
        <f t="shared" si="1167"/>
        <v>5.1380108239500482</v>
      </c>
      <c r="G6339" s="39">
        <f t="shared" si="1168"/>
        <v>5.4743937395213873</v>
      </c>
      <c r="H6339" s="43">
        <f t="shared" si="1169"/>
        <v>0.33639999999999998</v>
      </c>
      <c r="L6339" s="39">
        <f t="shared" ref="L6339:L6402" si="1177">L6338-0.00001</f>
        <v>3.7880000000007005E-2</v>
      </c>
      <c r="M6339" s="39">
        <f t="shared" si="1175"/>
        <v>5.1380108239500482</v>
      </c>
      <c r="N6339" s="39">
        <f t="shared" si="1170"/>
        <v>6.5204570005885873</v>
      </c>
      <c r="O6339" s="43">
        <f t="shared" si="1174"/>
        <v>1.3824000000000001</v>
      </c>
      <c r="S6339" s="39">
        <f t="shared" ref="S6339:S6402" si="1178">S6338-0.00001</f>
        <v>3.7880000000007005E-2</v>
      </c>
      <c r="T6339" s="39">
        <f t="shared" si="1171"/>
        <v>5.1380108239500482</v>
      </c>
      <c r="U6339" s="39">
        <f t="shared" si="1172"/>
        <v>6.6863207091924792</v>
      </c>
      <c r="V6339" s="43">
        <f t="shared" si="1173"/>
        <v>1.5483</v>
      </c>
    </row>
    <row r="6340" spans="5:22" hidden="1" x14ac:dyDescent="0.25">
      <c r="E6340" s="39">
        <f t="shared" si="1176"/>
        <v>3.7870000000007002E-2</v>
      </c>
      <c r="F6340" s="39">
        <f t="shared" si="1167"/>
        <v>5.1386891539845507</v>
      </c>
      <c r="G6340" s="39">
        <f t="shared" si="1168"/>
        <v>5.4743074255993189</v>
      </c>
      <c r="H6340" s="43">
        <f t="shared" si="1169"/>
        <v>0.33560000000000001</v>
      </c>
      <c r="L6340" s="39">
        <f t="shared" si="1177"/>
        <v>3.7870000000007002E-2</v>
      </c>
      <c r="M6340" s="39">
        <f t="shared" si="1175"/>
        <v>5.1386891539845507</v>
      </c>
      <c r="N6340" s="39">
        <f t="shared" si="1170"/>
        <v>6.5203423353781771</v>
      </c>
      <c r="O6340" s="43">
        <f t="shared" si="1174"/>
        <v>1.3816999999999999</v>
      </c>
      <c r="S6340" s="39">
        <f t="shared" si="1178"/>
        <v>3.7870000000007002E-2</v>
      </c>
      <c r="T6340" s="39">
        <f t="shared" si="1171"/>
        <v>5.1386891539845507</v>
      </c>
      <c r="U6340" s="39">
        <f t="shared" si="1172"/>
        <v>6.6863207091924792</v>
      </c>
      <c r="V6340" s="43">
        <f t="shared" si="1173"/>
        <v>1.5476000000000001</v>
      </c>
    </row>
    <row r="6341" spans="5:22" hidden="1" x14ac:dyDescent="0.25">
      <c r="E6341" s="39">
        <f t="shared" si="1176"/>
        <v>3.7860000000006999E-2</v>
      </c>
      <c r="F6341" s="39">
        <f t="shared" si="1167"/>
        <v>5.1393677527533042</v>
      </c>
      <c r="G6341" s="39">
        <f t="shared" si="1168"/>
        <v>5.4742210860637144</v>
      </c>
      <c r="H6341" s="43">
        <f t="shared" si="1169"/>
        <v>0.33489999999999998</v>
      </c>
      <c r="L6341" s="39">
        <f t="shared" si="1177"/>
        <v>3.7860000000006999E-2</v>
      </c>
      <c r="M6341" s="39">
        <f t="shared" si="1175"/>
        <v>5.1393677527533042</v>
      </c>
      <c r="N6341" s="39">
        <f t="shared" si="1170"/>
        <v>6.5202276398851291</v>
      </c>
      <c r="O6341" s="43">
        <f t="shared" si="1174"/>
        <v>1.3809</v>
      </c>
      <c r="S6341" s="39">
        <f t="shared" si="1178"/>
        <v>3.7860000000006999E-2</v>
      </c>
      <c r="T6341" s="39">
        <f t="shared" si="1171"/>
        <v>5.1393677527533042</v>
      </c>
      <c r="U6341" s="39">
        <f t="shared" si="1172"/>
        <v>6.6863207091924792</v>
      </c>
      <c r="V6341" s="43">
        <f t="shared" si="1173"/>
        <v>1.5469999999999999</v>
      </c>
    </row>
    <row r="6342" spans="5:22" hidden="1" x14ac:dyDescent="0.25">
      <c r="E6342" s="39">
        <f t="shared" si="1176"/>
        <v>3.7850000000006996E-2</v>
      </c>
      <c r="F6342" s="39">
        <f t="shared" si="1167"/>
        <v>5.1400466204337967</v>
      </c>
      <c r="G6342" s="39">
        <f t="shared" si="1168"/>
        <v>5.4741347209004854</v>
      </c>
      <c r="H6342" s="43">
        <f t="shared" si="1169"/>
        <v>0.33410000000000001</v>
      </c>
      <c r="L6342" s="39">
        <f t="shared" si="1177"/>
        <v>3.7850000000006996E-2</v>
      </c>
      <c r="M6342" s="39">
        <f t="shared" si="1175"/>
        <v>5.1400466204337967</v>
      </c>
      <c r="N6342" s="39">
        <f t="shared" si="1170"/>
        <v>6.5201129140934428</v>
      </c>
      <c r="O6342" s="43">
        <f t="shared" si="1174"/>
        <v>1.3801000000000001</v>
      </c>
      <c r="S6342" s="39">
        <f t="shared" si="1178"/>
        <v>3.7850000000006996E-2</v>
      </c>
      <c r="T6342" s="39">
        <f t="shared" si="1171"/>
        <v>5.1400466204337967</v>
      </c>
      <c r="U6342" s="39">
        <f t="shared" si="1172"/>
        <v>6.6863207091924792</v>
      </c>
      <c r="V6342" s="43">
        <f t="shared" si="1173"/>
        <v>1.5463</v>
      </c>
    </row>
    <row r="6343" spans="5:22" hidden="1" x14ac:dyDescent="0.25">
      <c r="E6343" s="39">
        <f t="shared" si="1176"/>
        <v>3.7840000000006993E-2</v>
      </c>
      <c r="F6343" s="39">
        <f t="shared" si="1167"/>
        <v>5.1407257572036809</v>
      </c>
      <c r="G6343" s="39">
        <f t="shared" si="1168"/>
        <v>5.4740483300955312</v>
      </c>
      <c r="H6343" s="43">
        <f t="shared" si="1169"/>
        <v>0.33329999999999999</v>
      </c>
      <c r="L6343" s="39">
        <f t="shared" si="1177"/>
        <v>3.7840000000006993E-2</v>
      </c>
      <c r="M6343" s="39">
        <f t="shared" si="1175"/>
        <v>5.1407257572036809</v>
      </c>
      <c r="N6343" s="39">
        <f t="shared" si="1170"/>
        <v>6.5199981579871062</v>
      </c>
      <c r="O6343" s="43">
        <f t="shared" si="1174"/>
        <v>1.3793</v>
      </c>
      <c r="S6343" s="39">
        <f t="shared" si="1178"/>
        <v>3.7840000000006993E-2</v>
      </c>
      <c r="T6343" s="39">
        <f t="shared" si="1171"/>
        <v>5.1407257572036809</v>
      </c>
      <c r="U6343" s="39">
        <f t="shared" si="1172"/>
        <v>6.6863207091924792</v>
      </c>
      <c r="V6343" s="43">
        <f t="shared" si="1173"/>
        <v>1.5456000000000001</v>
      </c>
    </row>
    <row r="6344" spans="5:22" hidden="1" x14ac:dyDescent="0.25">
      <c r="E6344" s="39">
        <f t="shared" si="1176"/>
        <v>3.783000000000699E-2</v>
      </c>
      <c r="F6344" s="39">
        <f t="shared" si="1167"/>
        <v>5.1414051632407727</v>
      </c>
      <c r="G6344" s="39">
        <f t="shared" si="1168"/>
        <v>5.4739619136347404</v>
      </c>
      <c r="H6344" s="43">
        <f t="shared" si="1169"/>
        <v>0.33260000000000001</v>
      </c>
      <c r="L6344" s="39">
        <f t="shared" si="1177"/>
        <v>3.783000000000699E-2</v>
      </c>
      <c r="M6344" s="39">
        <f t="shared" si="1175"/>
        <v>5.1414051632407727</v>
      </c>
      <c r="N6344" s="39">
        <f t="shared" si="1170"/>
        <v>6.5198833715500948</v>
      </c>
      <c r="O6344" s="43">
        <f t="shared" si="1174"/>
        <v>1.3785000000000001</v>
      </c>
      <c r="S6344" s="39">
        <f t="shared" si="1178"/>
        <v>3.783000000000699E-2</v>
      </c>
      <c r="T6344" s="39">
        <f t="shared" si="1171"/>
        <v>5.1414051632407727</v>
      </c>
      <c r="U6344" s="39">
        <f t="shared" si="1172"/>
        <v>6.6863207091924792</v>
      </c>
      <c r="V6344" s="43">
        <f t="shared" si="1173"/>
        <v>1.5448999999999999</v>
      </c>
    </row>
    <row r="6345" spans="5:22" hidden="1" x14ac:dyDescent="0.25">
      <c r="E6345" s="39">
        <f t="shared" si="1176"/>
        <v>3.7820000000006987E-2</v>
      </c>
      <c r="F6345" s="39">
        <f t="shared" si="1167"/>
        <v>5.1420848387230516</v>
      </c>
      <c r="G6345" s="39">
        <f t="shared" si="1168"/>
        <v>5.473875471503991</v>
      </c>
      <c r="H6345" s="43">
        <f t="shared" si="1169"/>
        <v>0.33179999999999998</v>
      </c>
      <c r="L6345" s="39">
        <f t="shared" si="1177"/>
        <v>3.7820000000006987E-2</v>
      </c>
      <c r="M6345" s="39">
        <f t="shared" si="1175"/>
        <v>5.1420848387230516</v>
      </c>
      <c r="N6345" s="39">
        <f t="shared" si="1170"/>
        <v>6.5197685547663724</v>
      </c>
      <c r="O6345" s="43">
        <f t="shared" si="1174"/>
        <v>1.3776999999999999</v>
      </c>
      <c r="S6345" s="39">
        <f t="shared" si="1178"/>
        <v>3.7820000000006987E-2</v>
      </c>
      <c r="T6345" s="39">
        <f t="shared" si="1171"/>
        <v>5.1420848387230516</v>
      </c>
      <c r="U6345" s="39">
        <f t="shared" si="1172"/>
        <v>6.6863207091924792</v>
      </c>
      <c r="V6345" s="43">
        <f t="shared" si="1173"/>
        <v>1.5442</v>
      </c>
    </row>
    <row r="6346" spans="5:22" hidden="1" x14ac:dyDescent="0.25">
      <c r="E6346" s="39">
        <f t="shared" si="1176"/>
        <v>3.7810000000006984E-2</v>
      </c>
      <c r="F6346" s="39">
        <f t="shared" si="1167"/>
        <v>5.1427647838286648</v>
      </c>
      <c r="G6346" s="39">
        <f t="shared" si="1168"/>
        <v>5.4737890036891468</v>
      </c>
      <c r="H6346" s="43">
        <f t="shared" si="1169"/>
        <v>0.33100000000000002</v>
      </c>
      <c r="L6346" s="39">
        <f t="shared" si="1177"/>
        <v>3.7810000000006984E-2</v>
      </c>
      <c r="M6346" s="39">
        <f t="shared" si="1175"/>
        <v>5.1427647838286648</v>
      </c>
      <c r="N6346" s="39">
        <f t="shared" si="1170"/>
        <v>6.5196537076198871</v>
      </c>
      <c r="O6346" s="43">
        <f t="shared" si="1174"/>
        <v>1.3769</v>
      </c>
      <c r="S6346" s="39">
        <f t="shared" si="1178"/>
        <v>3.7810000000006984E-2</v>
      </c>
      <c r="T6346" s="39">
        <f t="shared" si="1171"/>
        <v>5.1427647838286648</v>
      </c>
      <c r="U6346" s="39">
        <f t="shared" si="1172"/>
        <v>6.6863207091924792</v>
      </c>
      <c r="V6346" s="43">
        <f t="shared" si="1173"/>
        <v>1.5436000000000001</v>
      </c>
    </row>
    <row r="6347" spans="5:22" hidden="1" x14ac:dyDescent="0.25">
      <c r="E6347" s="39">
        <f t="shared" si="1176"/>
        <v>3.7800000000006981E-2</v>
      </c>
      <c r="F6347" s="39">
        <f t="shared" si="1167"/>
        <v>5.1434449987359221</v>
      </c>
      <c r="G6347" s="39">
        <f t="shared" si="1168"/>
        <v>5.4737025101760626</v>
      </c>
      <c r="H6347" s="43">
        <f t="shared" si="1169"/>
        <v>0.33029999999999998</v>
      </c>
      <c r="L6347" s="39">
        <f t="shared" si="1177"/>
        <v>3.7800000000006981E-2</v>
      </c>
      <c r="M6347" s="39">
        <f t="shared" si="1175"/>
        <v>5.1434449987359221</v>
      </c>
      <c r="N6347" s="39">
        <f t="shared" si="1170"/>
        <v>6.5195388300945769</v>
      </c>
      <c r="O6347" s="43">
        <f t="shared" si="1174"/>
        <v>1.3761000000000001</v>
      </c>
      <c r="S6347" s="39">
        <f t="shared" si="1178"/>
        <v>3.7800000000006981E-2</v>
      </c>
      <c r="T6347" s="39">
        <f t="shared" si="1171"/>
        <v>5.1434449987359221</v>
      </c>
      <c r="U6347" s="39">
        <f t="shared" si="1172"/>
        <v>6.6863207091924792</v>
      </c>
      <c r="V6347" s="43">
        <f t="shared" si="1173"/>
        <v>1.5428999999999999</v>
      </c>
    </row>
    <row r="6348" spans="5:22" hidden="1" x14ac:dyDescent="0.25">
      <c r="E6348" s="39">
        <f t="shared" si="1176"/>
        <v>3.7790000000006978E-2</v>
      </c>
      <c r="F6348" s="39">
        <f t="shared" si="1167"/>
        <v>5.1441254836232995</v>
      </c>
      <c r="G6348" s="39">
        <f t="shared" si="1168"/>
        <v>5.4736159909505808</v>
      </c>
      <c r="H6348" s="43">
        <f t="shared" si="1169"/>
        <v>0.32950000000000002</v>
      </c>
      <c r="L6348" s="39">
        <f t="shared" si="1177"/>
        <v>3.7790000000006978E-2</v>
      </c>
      <c r="M6348" s="39">
        <f t="shared" si="1175"/>
        <v>5.1441254836232995</v>
      </c>
      <c r="N6348" s="39">
        <f t="shared" si="1170"/>
        <v>6.5194239221743659</v>
      </c>
      <c r="O6348" s="43">
        <f t="shared" si="1174"/>
        <v>1.3753</v>
      </c>
      <c r="S6348" s="39">
        <f t="shared" si="1178"/>
        <v>3.7790000000006978E-2</v>
      </c>
      <c r="T6348" s="39">
        <f t="shared" si="1171"/>
        <v>5.1441254836232995</v>
      </c>
      <c r="U6348" s="39">
        <f t="shared" si="1172"/>
        <v>6.6863207091924792</v>
      </c>
      <c r="V6348" s="43">
        <f t="shared" si="1173"/>
        <v>1.5422</v>
      </c>
    </row>
    <row r="6349" spans="5:22" hidden="1" x14ac:dyDescent="0.25">
      <c r="E6349" s="39">
        <f t="shared" si="1176"/>
        <v>3.7780000000006975E-2</v>
      </c>
      <c r="F6349" s="39">
        <f t="shared" si="1167"/>
        <v>5.144806238669438</v>
      </c>
      <c r="G6349" s="39">
        <f t="shared" si="1168"/>
        <v>5.4735294459985324</v>
      </c>
      <c r="H6349" s="43">
        <f t="shared" si="1169"/>
        <v>0.32869999999999999</v>
      </c>
      <c r="L6349" s="39">
        <f t="shared" si="1177"/>
        <v>3.7780000000006975E-2</v>
      </c>
      <c r="M6349" s="39">
        <f t="shared" si="1175"/>
        <v>5.144806238669438</v>
      </c>
      <c r="N6349" s="39">
        <f t="shared" si="1170"/>
        <v>6.5193089838431657</v>
      </c>
      <c r="O6349" s="43">
        <f t="shared" si="1174"/>
        <v>1.3745000000000001</v>
      </c>
      <c r="S6349" s="39">
        <f t="shared" si="1178"/>
        <v>3.7780000000006975E-2</v>
      </c>
      <c r="T6349" s="39">
        <f t="shared" si="1171"/>
        <v>5.144806238669438</v>
      </c>
      <c r="U6349" s="39">
        <f t="shared" si="1172"/>
        <v>6.6863207091924792</v>
      </c>
      <c r="V6349" s="43">
        <f t="shared" si="1173"/>
        <v>1.5415000000000001</v>
      </c>
    </row>
    <row r="6350" spans="5:22" hidden="1" x14ac:dyDescent="0.25">
      <c r="E6350" s="39">
        <f t="shared" si="1176"/>
        <v>3.7770000000006972E-2</v>
      </c>
      <c r="F6350" s="39">
        <f t="shared" si="1167"/>
        <v>5.1454872640531439</v>
      </c>
      <c r="G6350" s="39">
        <f t="shared" si="1168"/>
        <v>5.4734428753057376</v>
      </c>
      <c r="H6350" s="43">
        <f t="shared" si="1169"/>
        <v>0.32800000000000001</v>
      </c>
      <c r="L6350" s="39">
        <f t="shared" si="1177"/>
        <v>3.7770000000006972E-2</v>
      </c>
      <c r="M6350" s="39">
        <f t="shared" si="1175"/>
        <v>5.1454872640531439</v>
      </c>
      <c r="N6350" s="39">
        <f t="shared" si="1170"/>
        <v>6.5191940150848762</v>
      </c>
      <c r="O6350" s="43">
        <f t="shared" si="1174"/>
        <v>1.3736999999999999</v>
      </c>
      <c r="S6350" s="39">
        <f t="shared" si="1178"/>
        <v>3.7770000000006972E-2</v>
      </c>
      <c r="T6350" s="39">
        <f t="shared" si="1171"/>
        <v>5.1454872640531439</v>
      </c>
      <c r="U6350" s="39">
        <f t="shared" si="1172"/>
        <v>6.6863207091924792</v>
      </c>
      <c r="V6350" s="43">
        <f t="shared" si="1173"/>
        <v>1.5407999999999999</v>
      </c>
    </row>
    <row r="6351" spans="5:22" hidden="1" x14ac:dyDescent="0.25">
      <c r="E6351" s="39">
        <f t="shared" si="1176"/>
        <v>3.7760000000006969E-2</v>
      </c>
      <c r="F6351" s="39">
        <f t="shared" si="1167"/>
        <v>5.1461685599533888</v>
      </c>
      <c r="G6351" s="39">
        <f t="shared" si="1168"/>
        <v>5.4733562788580041</v>
      </c>
      <c r="H6351" s="43">
        <f t="shared" si="1169"/>
        <v>0.32719999999999999</v>
      </c>
      <c r="L6351" s="39">
        <f t="shared" si="1177"/>
        <v>3.7760000000006969E-2</v>
      </c>
      <c r="M6351" s="39">
        <f t="shared" si="1175"/>
        <v>5.1461685599533888</v>
      </c>
      <c r="N6351" s="39">
        <f t="shared" si="1170"/>
        <v>6.5190790158833822</v>
      </c>
      <c r="O6351" s="43">
        <f t="shared" si="1174"/>
        <v>1.3729</v>
      </c>
      <c r="S6351" s="39">
        <f t="shared" si="1178"/>
        <v>3.7760000000006969E-2</v>
      </c>
      <c r="T6351" s="39">
        <f t="shared" si="1171"/>
        <v>5.1461685599533888</v>
      </c>
      <c r="U6351" s="39">
        <f t="shared" si="1172"/>
        <v>6.6863207091924792</v>
      </c>
      <c r="V6351" s="43">
        <f t="shared" si="1173"/>
        <v>1.5402</v>
      </c>
    </row>
    <row r="6352" spans="5:22" hidden="1" x14ac:dyDescent="0.25">
      <c r="E6352" s="39">
        <f t="shared" si="1176"/>
        <v>3.7750000000006965E-2</v>
      </c>
      <c r="F6352" s="39">
        <f t="shared" si="1167"/>
        <v>5.1468501265493121</v>
      </c>
      <c r="G6352" s="39">
        <f t="shared" si="1168"/>
        <v>5.4732696566411274</v>
      </c>
      <c r="H6352" s="43">
        <f t="shared" si="1169"/>
        <v>0.32640000000000002</v>
      </c>
      <c r="L6352" s="39">
        <f t="shared" si="1177"/>
        <v>3.7750000000006965E-2</v>
      </c>
      <c r="M6352" s="39">
        <f t="shared" si="1175"/>
        <v>5.1468501265493121</v>
      </c>
      <c r="N6352" s="39">
        <f t="shared" si="1170"/>
        <v>6.5189639862225581</v>
      </c>
      <c r="O6352" s="43">
        <f t="shared" si="1174"/>
        <v>1.3721000000000001</v>
      </c>
      <c r="S6352" s="39">
        <f t="shared" si="1178"/>
        <v>3.7750000000006965E-2</v>
      </c>
      <c r="T6352" s="39">
        <f t="shared" si="1171"/>
        <v>5.1468501265493121</v>
      </c>
      <c r="U6352" s="39">
        <f t="shared" si="1172"/>
        <v>6.6863207091924792</v>
      </c>
      <c r="V6352" s="43">
        <f t="shared" si="1173"/>
        <v>1.5395000000000001</v>
      </c>
    </row>
    <row r="6353" spans="5:22" hidden="1" x14ac:dyDescent="0.25">
      <c r="E6353" s="39">
        <f t="shared" si="1176"/>
        <v>3.7740000000006962E-2</v>
      </c>
      <c r="F6353" s="39">
        <f t="shared" si="1167"/>
        <v>5.1475319640202182</v>
      </c>
      <c r="G6353" s="39">
        <f t="shared" si="1168"/>
        <v>5.4731830086408948</v>
      </c>
      <c r="H6353" s="43">
        <f t="shared" si="1169"/>
        <v>0.32569999999999999</v>
      </c>
      <c r="L6353" s="39">
        <f t="shared" si="1177"/>
        <v>3.7740000000006962E-2</v>
      </c>
      <c r="M6353" s="39">
        <f t="shared" si="1175"/>
        <v>5.1475319640202182</v>
      </c>
      <c r="N6353" s="39">
        <f t="shared" si="1170"/>
        <v>6.5188489260862639</v>
      </c>
      <c r="O6353" s="43">
        <f t="shared" si="1174"/>
        <v>1.3713</v>
      </c>
      <c r="S6353" s="39">
        <f t="shared" si="1178"/>
        <v>3.7740000000006962E-2</v>
      </c>
      <c r="T6353" s="39">
        <f t="shared" si="1171"/>
        <v>5.1475319640202182</v>
      </c>
      <c r="U6353" s="39">
        <f t="shared" si="1172"/>
        <v>6.6863207091924792</v>
      </c>
      <c r="V6353" s="43">
        <f t="shared" si="1173"/>
        <v>1.5387999999999999</v>
      </c>
    </row>
    <row r="6354" spans="5:22" hidden="1" x14ac:dyDescent="0.25">
      <c r="E6354" s="39">
        <f t="shared" si="1176"/>
        <v>3.7730000000006959E-2</v>
      </c>
      <c r="F6354" s="39">
        <f t="shared" si="1167"/>
        <v>5.1482140725455761</v>
      </c>
      <c r="G6354" s="39">
        <f t="shared" si="1168"/>
        <v>5.4730963348430777</v>
      </c>
      <c r="H6354" s="43">
        <f t="shared" si="1169"/>
        <v>0.32490000000000002</v>
      </c>
      <c r="L6354" s="39">
        <f t="shared" si="1177"/>
        <v>3.7730000000006959E-2</v>
      </c>
      <c r="M6354" s="39">
        <f t="shared" si="1175"/>
        <v>5.1482140725455761</v>
      </c>
      <c r="N6354" s="39">
        <f t="shared" si="1170"/>
        <v>6.5187338354583471</v>
      </c>
      <c r="O6354" s="43">
        <f t="shared" si="1174"/>
        <v>1.3705000000000001</v>
      </c>
      <c r="S6354" s="39">
        <f t="shared" si="1178"/>
        <v>3.7730000000006959E-2</v>
      </c>
      <c r="T6354" s="39">
        <f t="shared" si="1171"/>
        <v>5.1482140725455761</v>
      </c>
      <c r="U6354" s="39">
        <f t="shared" si="1172"/>
        <v>6.6863207091924792</v>
      </c>
      <c r="V6354" s="43">
        <f t="shared" si="1173"/>
        <v>1.5381</v>
      </c>
    </row>
    <row r="6355" spans="5:22" hidden="1" x14ac:dyDescent="0.25">
      <c r="E6355" s="39">
        <f t="shared" si="1176"/>
        <v>3.7720000000006956E-2</v>
      </c>
      <c r="F6355" s="39">
        <f t="shared" si="1167"/>
        <v>5.1488964523050242</v>
      </c>
      <c r="G6355" s="39">
        <f t="shared" si="1168"/>
        <v>5.4730096352334385</v>
      </c>
      <c r="H6355" s="43">
        <f t="shared" si="1169"/>
        <v>0.3241</v>
      </c>
      <c r="L6355" s="39">
        <f t="shared" si="1177"/>
        <v>3.7720000000006956E-2</v>
      </c>
      <c r="M6355" s="39">
        <f t="shared" si="1175"/>
        <v>5.1488964523050242</v>
      </c>
      <c r="N6355" s="39">
        <f t="shared" si="1170"/>
        <v>6.5186187143226419</v>
      </c>
      <c r="O6355" s="43">
        <f t="shared" si="1174"/>
        <v>1.3696999999999999</v>
      </c>
      <c r="S6355" s="39">
        <f t="shared" si="1178"/>
        <v>3.7720000000006956E-2</v>
      </c>
      <c r="T6355" s="39">
        <f t="shared" si="1171"/>
        <v>5.1488964523050242</v>
      </c>
      <c r="U6355" s="39">
        <f t="shared" si="1172"/>
        <v>6.6863207091924792</v>
      </c>
      <c r="V6355" s="43">
        <f t="shared" si="1173"/>
        <v>1.5374000000000001</v>
      </c>
    </row>
    <row r="6356" spans="5:22" hidden="1" x14ac:dyDescent="0.25">
      <c r="E6356" s="39">
        <f t="shared" si="1176"/>
        <v>3.7710000000006953E-2</v>
      </c>
      <c r="F6356" s="39">
        <f t="shared" si="1167"/>
        <v>5.1495791034783664</v>
      </c>
      <c r="G6356" s="39">
        <f t="shared" si="1168"/>
        <v>5.4729229097977283</v>
      </c>
      <c r="H6356" s="43">
        <f t="shared" si="1169"/>
        <v>0.32329999999999998</v>
      </c>
      <c r="L6356" s="39">
        <f t="shared" si="1177"/>
        <v>3.7710000000006953E-2</v>
      </c>
      <c r="M6356" s="39">
        <f t="shared" si="1175"/>
        <v>5.1495791034783664</v>
      </c>
      <c r="N6356" s="39">
        <f t="shared" si="1170"/>
        <v>6.5185035626629713</v>
      </c>
      <c r="O6356" s="43">
        <f t="shared" si="1174"/>
        <v>1.3689</v>
      </c>
      <c r="S6356" s="39">
        <f t="shared" si="1178"/>
        <v>3.7710000000006953E-2</v>
      </c>
      <c r="T6356" s="39">
        <f t="shared" si="1171"/>
        <v>5.1495791034783664</v>
      </c>
      <c r="U6356" s="39">
        <f t="shared" si="1172"/>
        <v>6.6863207091924792</v>
      </c>
      <c r="V6356" s="43">
        <f t="shared" si="1173"/>
        <v>1.5367</v>
      </c>
    </row>
    <row r="6357" spans="5:22" hidden="1" x14ac:dyDescent="0.25">
      <c r="E6357" s="39">
        <f t="shared" si="1176"/>
        <v>3.770000000000695E-2</v>
      </c>
      <c r="F6357" s="39">
        <f t="shared" si="1167"/>
        <v>5.1502620262455725</v>
      </c>
      <c r="G6357" s="39">
        <f t="shared" si="1168"/>
        <v>5.4728361585216856</v>
      </c>
      <c r="H6357" s="43">
        <f t="shared" si="1169"/>
        <v>0.3226</v>
      </c>
      <c r="L6357" s="39">
        <f t="shared" si="1177"/>
        <v>3.770000000000695E-2</v>
      </c>
      <c r="M6357" s="39">
        <f t="shared" si="1175"/>
        <v>5.1502620262455725</v>
      </c>
      <c r="N6357" s="39">
        <f t="shared" si="1170"/>
        <v>6.5183883804631435</v>
      </c>
      <c r="O6357" s="43">
        <f t="shared" si="1174"/>
        <v>1.3681000000000001</v>
      </c>
      <c r="S6357" s="39">
        <f t="shared" si="1178"/>
        <v>3.770000000000695E-2</v>
      </c>
      <c r="T6357" s="39">
        <f t="shared" si="1171"/>
        <v>5.1502620262455725</v>
      </c>
      <c r="U6357" s="39">
        <f t="shared" si="1172"/>
        <v>6.6863207091924792</v>
      </c>
      <c r="V6357" s="43">
        <f t="shared" si="1173"/>
        <v>1.5361</v>
      </c>
    </row>
    <row r="6358" spans="5:22" hidden="1" x14ac:dyDescent="0.25">
      <c r="E6358" s="39">
        <f t="shared" si="1176"/>
        <v>3.7690000000006947E-2</v>
      </c>
      <c r="F6358" s="39">
        <f t="shared" si="1167"/>
        <v>5.150945220786781</v>
      </c>
      <c r="G6358" s="39">
        <f t="shared" si="1168"/>
        <v>5.4727493813910373</v>
      </c>
      <c r="H6358" s="43">
        <f t="shared" si="1169"/>
        <v>0.32179999999999997</v>
      </c>
      <c r="L6358" s="39">
        <f t="shared" si="1177"/>
        <v>3.7690000000006947E-2</v>
      </c>
      <c r="M6358" s="39">
        <f t="shared" si="1175"/>
        <v>5.150945220786781</v>
      </c>
      <c r="N6358" s="39">
        <f t="shared" si="1170"/>
        <v>6.5182731677069556</v>
      </c>
      <c r="O6358" s="43">
        <f t="shared" si="1174"/>
        <v>1.3673</v>
      </c>
      <c r="S6358" s="39">
        <f t="shared" si="1178"/>
        <v>3.7690000000006947E-2</v>
      </c>
      <c r="T6358" s="39">
        <f t="shared" si="1171"/>
        <v>5.150945220786781</v>
      </c>
      <c r="U6358" s="39">
        <f t="shared" si="1172"/>
        <v>6.6863207091924792</v>
      </c>
      <c r="V6358" s="43">
        <f t="shared" si="1173"/>
        <v>1.5354000000000001</v>
      </c>
    </row>
    <row r="6359" spans="5:22" hidden="1" x14ac:dyDescent="0.25">
      <c r="E6359" s="39">
        <f t="shared" si="1176"/>
        <v>3.7680000000006944E-2</v>
      </c>
      <c r="F6359" s="39">
        <f t="shared" si="1167"/>
        <v>5.1516286872822974</v>
      </c>
      <c r="G6359" s="39">
        <f t="shared" si="1168"/>
        <v>5.4726625783914997</v>
      </c>
      <c r="H6359" s="43">
        <f t="shared" si="1169"/>
        <v>0.32100000000000001</v>
      </c>
      <c r="L6359" s="39">
        <f t="shared" si="1177"/>
        <v>3.7680000000006944E-2</v>
      </c>
      <c r="M6359" s="39">
        <f t="shared" si="1175"/>
        <v>5.1516286872822974</v>
      </c>
      <c r="N6359" s="39">
        <f t="shared" si="1170"/>
        <v>6.5181579243781904</v>
      </c>
      <c r="O6359" s="43">
        <f t="shared" si="1174"/>
        <v>1.3665</v>
      </c>
      <c r="S6359" s="39">
        <f t="shared" si="1178"/>
        <v>3.7680000000006944E-2</v>
      </c>
      <c r="T6359" s="39">
        <f t="shared" si="1171"/>
        <v>5.1516286872822974</v>
      </c>
      <c r="U6359" s="39">
        <f t="shared" si="1172"/>
        <v>6.6863207091924792</v>
      </c>
      <c r="V6359" s="43">
        <f t="shared" si="1173"/>
        <v>1.5347</v>
      </c>
    </row>
    <row r="6360" spans="5:22" hidden="1" x14ac:dyDescent="0.25">
      <c r="E6360" s="39">
        <f t="shared" si="1176"/>
        <v>3.7670000000006941E-2</v>
      </c>
      <c r="F6360" s="39">
        <f t="shared" si="1167"/>
        <v>5.1523124259125943</v>
      </c>
      <c r="G6360" s="39">
        <f t="shared" si="1168"/>
        <v>5.472575749508775</v>
      </c>
      <c r="H6360" s="43">
        <f t="shared" si="1169"/>
        <v>0.32029999999999997</v>
      </c>
      <c r="L6360" s="39">
        <f t="shared" si="1177"/>
        <v>3.7670000000006941E-2</v>
      </c>
      <c r="M6360" s="39">
        <f t="shared" si="1175"/>
        <v>5.1523124259125943</v>
      </c>
      <c r="N6360" s="39">
        <f t="shared" si="1170"/>
        <v>6.5180426504606181</v>
      </c>
      <c r="O6360" s="43">
        <f t="shared" si="1174"/>
        <v>1.3656999999999999</v>
      </c>
      <c r="S6360" s="39">
        <f t="shared" si="1178"/>
        <v>3.7670000000006941E-2</v>
      </c>
      <c r="T6360" s="39">
        <f t="shared" si="1171"/>
        <v>5.1523124259125943</v>
      </c>
      <c r="U6360" s="39">
        <f t="shared" si="1172"/>
        <v>6.6863207091924792</v>
      </c>
      <c r="V6360" s="43">
        <f t="shared" si="1173"/>
        <v>1.534</v>
      </c>
    </row>
    <row r="6361" spans="5:22" hidden="1" x14ac:dyDescent="0.25">
      <c r="E6361" s="39">
        <f t="shared" si="1176"/>
        <v>3.7660000000006938E-2</v>
      </c>
      <c r="F6361" s="39">
        <f t="shared" si="1167"/>
        <v>5.1529964368583112</v>
      </c>
      <c r="G6361" s="39">
        <f t="shared" si="1168"/>
        <v>5.4724888947285573</v>
      </c>
      <c r="H6361" s="43">
        <f t="shared" si="1169"/>
        <v>0.31950000000000001</v>
      </c>
      <c r="L6361" s="39">
        <f t="shared" si="1177"/>
        <v>3.7660000000006938E-2</v>
      </c>
      <c r="M6361" s="39">
        <f t="shared" si="1175"/>
        <v>5.1529964368583112</v>
      </c>
      <c r="N6361" s="39">
        <f t="shared" si="1170"/>
        <v>6.5179273459379967</v>
      </c>
      <c r="O6361" s="43">
        <f t="shared" si="1174"/>
        <v>1.3649</v>
      </c>
      <c r="S6361" s="39">
        <f t="shared" si="1178"/>
        <v>3.7660000000006938E-2</v>
      </c>
      <c r="T6361" s="39">
        <f t="shared" si="1171"/>
        <v>5.1529964368583112</v>
      </c>
      <c r="U6361" s="39">
        <f t="shared" si="1172"/>
        <v>6.6863207091924792</v>
      </c>
      <c r="V6361" s="43">
        <f t="shared" si="1173"/>
        <v>1.5333000000000001</v>
      </c>
    </row>
    <row r="6362" spans="5:22" hidden="1" x14ac:dyDescent="0.25">
      <c r="E6362" s="39">
        <f t="shared" si="1176"/>
        <v>3.7650000000006935E-2</v>
      </c>
      <c r="F6362" s="39">
        <f t="shared" si="1167"/>
        <v>5.1536807203002573</v>
      </c>
      <c r="G6362" s="39">
        <f t="shared" si="1168"/>
        <v>5.4724020140365273</v>
      </c>
      <c r="H6362" s="43">
        <f t="shared" si="1169"/>
        <v>0.31869999999999998</v>
      </c>
      <c r="L6362" s="39">
        <f t="shared" si="1177"/>
        <v>3.7650000000006935E-2</v>
      </c>
      <c r="M6362" s="39">
        <f t="shared" si="1175"/>
        <v>5.1536807203002573</v>
      </c>
      <c r="N6362" s="39">
        <f t="shared" si="1170"/>
        <v>6.5178120107940707</v>
      </c>
      <c r="O6362" s="43">
        <f t="shared" si="1174"/>
        <v>1.3641000000000001</v>
      </c>
      <c r="S6362" s="39">
        <f t="shared" si="1178"/>
        <v>3.7650000000006935E-2</v>
      </c>
      <c r="T6362" s="39">
        <f t="shared" si="1171"/>
        <v>5.1536807203002573</v>
      </c>
      <c r="U6362" s="39">
        <f t="shared" si="1172"/>
        <v>6.6863207091924792</v>
      </c>
      <c r="V6362" s="43">
        <f t="shared" si="1173"/>
        <v>1.5326</v>
      </c>
    </row>
    <row r="6363" spans="5:22" hidden="1" x14ac:dyDescent="0.25">
      <c r="E6363" s="39">
        <f t="shared" si="1176"/>
        <v>3.7640000000006932E-2</v>
      </c>
      <c r="F6363" s="39">
        <f t="shared" si="1167"/>
        <v>5.1543652764194086</v>
      </c>
      <c r="G6363" s="39">
        <f t="shared" si="1168"/>
        <v>5.4723151074183525</v>
      </c>
      <c r="H6363" s="43">
        <f t="shared" si="1169"/>
        <v>0.31790000000000002</v>
      </c>
      <c r="L6363" s="39">
        <f t="shared" si="1177"/>
        <v>3.7640000000006932E-2</v>
      </c>
      <c r="M6363" s="39">
        <f t="shared" si="1175"/>
        <v>5.1543652764194086</v>
      </c>
      <c r="N6363" s="39">
        <f t="shared" si="1170"/>
        <v>6.5176966450125704</v>
      </c>
      <c r="O6363" s="43">
        <f t="shared" si="1174"/>
        <v>1.3633</v>
      </c>
      <c r="S6363" s="39">
        <f t="shared" si="1178"/>
        <v>3.7640000000006932E-2</v>
      </c>
      <c r="T6363" s="39">
        <f t="shared" si="1171"/>
        <v>5.1543652764194086</v>
      </c>
      <c r="U6363" s="39">
        <f t="shared" si="1172"/>
        <v>6.6863207091924792</v>
      </c>
      <c r="V6363" s="43">
        <f t="shared" si="1173"/>
        <v>1.532</v>
      </c>
    </row>
    <row r="6364" spans="5:22" hidden="1" x14ac:dyDescent="0.25">
      <c r="E6364" s="39">
        <f t="shared" si="1176"/>
        <v>3.7630000000006929E-2</v>
      </c>
      <c r="F6364" s="39">
        <f t="shared" si="1167"/>
        <v>5.15505010539691</v>
      </c>
      <c r="G6364" s="39">
        <f t="shared" si="1168"/>
        <v>5.4722281748596924</v>
      </c>
      <c r="H6364" s="43">
        <f t="shared" si="1169"/>
        <v>0.31719999999999998</v>
      </c>
      <c r="L6364" s="39">
        <f t="shared" si="1177"/>
        <v>3.7630000000006929E-2</v>
      </c>
      <c r="M6364" s="39">
        <f t="shared" si="1175"/>
        <v>5.15505010539691</v>
      </c>
      <c r="N6364" s="39">
        <f t="shared" si="1170"/>
        <v>6.5175812485772155</v>
      </c>
      <c r="O6364" s="43">
        <f t="shared" si="1174"/>
        <v>1.3625</v>
      </c>
      <c r="S6364" s="39">
        <f t="shared" si="1178"/>
        <v>3.7630000000006929E-2</v>
      </c>
      <c r="T6364" s="39">
        <f t="shared" si="1171"/>
        <v>5.15505010539691</v>
      </c>
      <c r="U6364" s="39">
        <f t="shared" si="1172"/>
        <v>6.6863207091924792</v>
      </c>
      <c r="V6364" s="43">
        <f t="shared" si="1173"/>
        <v>1.5313000000000001</v>
      </c>
    </row>
    <row r="6365" spans="5:22" hidden="1" x14ac:dyDescent="0.25">
      <c r="E6365" s="39">
        <f t="shared" si="1176"/>
        <v>3.7620000000006926E-2</v>
      </c>
      <c r="F6365" s="39">
        <f t="shared" si="1167"/>
        <v>5.1557352074140752</v>
      </c>
      <c r="G6365" s="39">
        <f t="shared" si="1168"/>
        <v>5.4721412163461904</v>
      </c>
      <c r="H6365" s="43">
        <f t="shared" si="1169"/>
        <v>0.31640000000000001</v>
      </c>
      <c r="L6365" s="39">
        <f t="shared" si="1177"/>
        <v>3.7620000000006926E-2</v>
      </c>
      <c r="M6365" s="39">
        <f t="shared" si="1175"/>
        <v>5.1557352074140752</v>
      </c>
      <c r="N6365" s="39">
        <f t="shared" si="1170"/>
        <v>6.5174658214717107</v>
      </c>
      <c r="O6365" s="43">
        <f t="shared" si="1174"/>
        <v>1.3616999999999999</v>
      </c>
      <c r="S6365" s="39">
        <f t="shared" si="1178"/>
        <v>3.7620000000006926E-2</v>
      </c>
      <c r="T6365" s="39">
        <f t="shared" si="1171"/>
        <v>5.1557352074140752</v>
      </c>
      <c r="U6365" s="39">
        <f t="shared" si="1172"/>
        <v>6.6863207091924792</v>
      </c>
      <c r="V6365" s="43">
        <f t="shared" si="1173"/>
        <v>1.5306</v>
      </c>
    </row>
    <row r="6366" spans="5:22" hidden="1" x14ac:dyDescent="0.25">
      <c r="E6366" s="39">
        <f t="shared" si="1176"/>
        <v>3.7610000000006923E-2</v>
      </c>
      <c r="F6366" s="39">
        <f t="shared" si="1167"/>
        <v>5.1564205826523857</v>
      </c>
      <c r="G6366" s="39">
        <f t="shared" si="1168"/>
        <v>5.4720542318634822</v>
      </c>
      <c r="H6366" s="43">
        <f t="shared" si="1169"/>
        <v>0.31559999999999999</v>
      </c>
      <c r="L6366" s="39">
        <f t="shared" si="1177"/>
        <v>3.7610000000006923E-2</v>
      </c>
      <c r="M6366" s="39">
        <f t="shared" si="1175"/>
        <v>5.1564205826523857</v>
      </c>
      <c r="N6366" s="39">
        <f t="shared" si="1170"/>
        <v>6.5173503636797498</v>
      </c>
      <c r="O6366" s="43">
        <f t="shared" si="1174"/>
        <v>1.3609</v>
      </c>
      <c r="S6366" s="39">
        <f t="shared" si="1178"/>
        <v>3.7610000000006923E-2</v>
      </c>
      <c r="T6366" s="39">
        <f t="shared" si="1171"/>
        <v>5.1564205826523857</v>
      </c>
      <c r="U6366" s="39">
        <f t="shared" si="1172"/>
        <v>6.6863207091924792</v>
      </c>
      <c r="V6366" s="43">
        <f t="shared" si="1173"/>
        <v>1.5299</v>
      </c>
    </row>
    <row r="6367" spans="5:22" hidden="1" x14ac:dyDescent="0.25">
      <c r="E6367" s="39">
        <f t="shared" si="1176"/>
        <v>3.760000000000692E-2</v>
      </c>
      <c r="F6367" s="39">
        <f t="shared" si="1167"/>
        <v>5.1571062312934925</v>
      </c>
      <c r="G6367" s="39">
        <f t="shared" si="1168"/>
        <v>5.4719672213971897</v>
      </c>
      <c r="H6367" s="43">
        <f t="shared" si="1169"/>
        <v>0.31490000000000001</v>
      </c>
      <c r="L6367" s="39">
        <f t="shared" si="1177"/>
        <v>3.760000000000692E-2</v>
      </c>
      <c r="M6367" s="39">
        <f t="shared" si="1175"/>
        <v>5.1571062312934925</v>
      </c>
      <c r="N6367" s="39">
        <f t="shared" si="1170"/>
        <v>6.5172348751850118</v>
      </c>
      <c r="O6367" s="43">
        <f t="shared" si="1174"/>
        <v>1.3601000000000001</v>
      </c>
      <c r="S6367" s="39">
        <f t="shared" si="1178"/>
        <v>3.760000000000692E-2</v>
      </c>
      <c r="T6367" s="39">
        <f t="shared" si="1171"/>
        <v>5.1571062312934925</v>
      </c>
      <c r="U6367" s="39">
        <f t="shared" si="1172"/>
        <v>6.6863207091924792</v>
      </c>
      <c r="V6367" s="43">
        <f t="shared" si="1173"/>
        <v>1.5291999999999999</v>
      </c>
    </row>
    <row r="6368" spans="5:22" hidden="1" x14ac:dyDescent="0.25">
      <c r="E6368" s="39">
        <f t="shared" si="1176"/>
        <v>3.7590000000006916E-2</v>
      </c>
      <c r="F6368" s="39">
        <f t="shared" si="1167"/>
        <v>5.1577921535192157</v>
      </c>
      <c r="G6368" s="39">
        <f t="shared" si="1168"/>
        <v>5.4718801849329228</v>
      </c>
      <c r="H6368" s="43">
        <f t="shared" si="1169"/>
        <v>0.31409999999999999</v>
      </c>
      <c r="L6368" s="39">
        <f t="shared" si="1177"/>
        <v>3.7590000000006916E-2</v>
      </c>
      <c r="M6368" s="39">
        <f t="shared" si="1175"/>
        <v>5.1577921535192157</v>
      </c>
      <c r="N6368" s="39">
        <f t="shared" si="1170"/>
        <v>6.5171193559711638</v>
      </c>
      <c r="O6368" s="43">
        <f t="shared" si="1174"/>
        <v>1.3593</v>
      </c>
      <c r="S6368" s="39">
        <f t="shared" si="1178"/>
        <v>3.7590000000006916E-2</v>
      </c>
      <c r="T6368" s="39">
        <f t="shared" si="1171"/>
        <v>5.1577921535192157</v>
      </c>
      <c r="U6368" s="39">
        <f t="shared" si="1172"/>
        <v>6.6863207091924792</v>
      </c>
      <c r="V6368" s="43">
        <f t="shared" si="1173"/>
        <v>1.5285</v>
      </c>
    </row>
    <row r="6369" spans="5:22" hidden="1" x14ac:dyDescent="0.25">
      <c r="E6369" s="39">
        <f t="shared" si="1176"/>
        <v>3.7580000000006913E-2</v>
      </c>
      <c r="F6369" s="39">
        <f t="shared" si="1167"/>
        <v>5.1584783495115447</v>
      </c>
      <c r="G6369" s="39">
        <f t="shared" si="1168"/>
        <v>5.4717931224562815</v>
      </c>
      <c r="H6369" s="43">
        <f t="shared" si="1169"/>
        <v>0.31330000000000002</v>
      </c>
      <c r="L6369" s="39">
        <f t="shared" si="1177"/>
        <v>3.7580000000006913E-2</v>
      </c>
      <c r="M6369" s="39">
        <f t="shared" si="1175"/>
        <v>5.1584783495115447</v>
      </c>
      <c r="N6369" s="39">
        <f t="shared" si="1170"/>
        <v>6.517003806021858</v>
      </c>
      <c r="O6369" s="43">
        <f t="shared" si="1174"/>
        <v>1.3585</v>
      </c>
      <c r="S6369" s="39">
        <f t="shared" si="1178"/>
        <v>3.7580000000006913E-2</v>
      </c>
      <c r="T6369" s="39">
        <f t="shared" si="1171"/>
        <v>5.1584783495115447</v>
      </c>
      <c r="U6369" s="39">
        <f t="shared" si="1172"/>
        <v>6.6863207091924792</v>
      </c>
      <c r="V6369" s="43">
        <f t="shared" si="1173"/>
        <v>1.5278</v>
      </c>
    </row>
    <row r="6370" spans="5:22" hidden="1" x14ac:dyDescent="0.25">
      <c r="E6370" s="39">
        <f t="shared" si="1176"/>
        <v>3.757000000000691E-2</v>
      </c>
      <c r="F6370" s="39">
        <f t="shared" si="1167"/>
        <v>5.1591648194526387</v>
      </c>
      <c r="G6370" s="39">
        <f t="shared" si="1168"/>
        <v>5.4717060339528523</v>
      </c>
      <c r="H6370" s="43">
        <f t="shared" si="1169"/>
        <v>0.3125</v>
      </c>
      <c r="L6370" s="39">
        <f t="shared" si="1177"/>
        <v>3.757000000000691E-2</v>
      </c>
      <c r="M6370" s="39">
        <f t="shared" si="1175"/>
        <v>5.1591648194526387</v>
      </c>
      <c r="N6370" s="39">
        <f t="shared" si="1170"/>
        <v>6.5168882253207352</v>
      </c>
      <c r="O6370" s="43">
        <f t="shared" si="1174"/>
        <v>1.3576999999999999</v>
      </c>
      <c r="S6370" s="39">
        <f t="shared" si="1178"/>
        <v>3.757000000000691E-2</v>
      </c>
      <c r="T6370" s="39">
        <f t="shared" si="1171"/>
        <v>5.1591648194526387</v>
      </c>
      <c r="U6370" s="39">
        <f t="shared" si="1172"/>
        <v>6.6863207091924792</v>
      </c>
      <c r="V6370" s="43">
        <f t="shared" si="1173"/>
        <v>1.5271999999999999</v>
      </c>
    </row>
    <row r="6371" spans="5:22" hidden="1" x14ac:dyDescent="0.25">
      <c r="E6371" s="39">
        <f t="shared" si="1176"/>
        <v>3.7560000000006907E-2</v>
      </c>
      <c r="F6371" s="39">
        <f t="shared" si="1167"/>
        <v>5.1598515635248257</v>
      </c>
      <c r="G6371" s="39">
        <f t="shared" si="1168"/>
        <v>5.4716189194082103</v>
      </c>
      <c r="H6371" s="43">
        <f t="shared" si="1169"/>
        <v>0.31180000000000002</v>
      </c>
      <c r="L6371" s="39">
        <f t="shared" si="1177"/>
        <v>3.7560000000006907E-2</v>
      </c>
      <c r="M6371" s="39">
        <f t="shared" si="1175"/>
        <v>5.1598515635248257</v>
      </c>
      <c r="N6371" s="39">
        <f t="shared" si="1170"/>
        <v>6.5167726138514244</v>
      </c>
      <c r="O6371" s="43">
        <f t="shared" si="1174"/>
        <v>1.3569</v>
      </c>
      <c r="S6371" s="39">
        <f t="shared" si="1178"/>
        <v>3.7560000000006907E-2</v>
      </c>
      <c r="T6371" s="39">
        <f t="shared" si="1171"/>
        <v>5.1598515635248257</v>
      </c>
      <c r="U6371" s="39">
        <f t="shared" si="1172"/>
        <v>6.6863207091924792</v>
      </c>
      <c r="V6371" s="43">
        <f t="shared" si="1173"/>
        <v>1.5265</v>
      </c>
    </row>
    <row r="6372" spans="5:22" hidden="1" x14ac:dyDescent="0.25">
      <c r="E6372" s="39">
        <f t="shared" si="1176"/>
        <v>3.7550000000006904E-2</v>
      </c>
      <c r="F6372" s="39">
        <f t="shared" si="1167"/>
        <v>5.1605385819106049</v>
      </c>
      <c r="G6372" s="39">
        <f t="shared" si="1168"/>
        <v>5.4715317788079192</v>
      </c>
      <c r="H6372" s="43">
        <f t="shared" si="1169"/>
        <v>0.311</v>
      </c>
      <c r="L6372" s="39">
        <f t="shared" si="1177"/>
        <v>3.7550000000006904E-2</v>
      </c>
      <c r="M6372" s="39">
        <f t="shared" si="1175"/>
        <v>5.1605385819106049</v>
      </c>
      <c r="N6372" s="39">
        <f t="shared" si="1170"/>
        <v>6.5166569715975378</v>
      </c>
      <c r="O6372" s="43">
        <f t="shared" si="1174"/>
        <v>1.3561000000000001</v>
      </c>
      <c r="S6372" s="39">
        <f t="shared" si="1178"/>
        <v>3.7550000000006904E-2</v>
      </c>
      <c r="T6372" s="39">
        <f t="shared" si="1171"/>
        <v>5.1605385819106049</v>
      </c>
      <c r="U6372" s="39">
        <f t="shared" si="1172"/>
        <v>6.6863207091924792</v>
      </c>
      <c r="V6372" s="43">
        <f t="shared" si="1173"/>
        <v>1.5258</v>
      </c>
    </row>
    <row r="6373" spans="5:22" hidden="1" x14ac:dyDescent="0.25">
      <c r="E6373" s="39">
        <f t="shared" si="1176"/>
        <v>3.7540000000006901E-2</v>
      </c>
      <c r="F6373" s="39">
        <f t="shared" si="1167"/>
        <v>5.1612258747926436</v>
      </c>
      <c r="G6373" s="39">
        <f t="shared" si="1168"/>
        <v>5.4714446121375309</v>
      </c>
      <c r="H6373" s="43">
        <f t="shared" si="1169"/>
        <v>0.31019999999999998</v>
      </c>
      <c r="L6373" s="39">
        <f t="shared" si="1177"/>
        <v>3.7540000000006901E-2</v>
      </c>
      <c r="M6373" s="39">
        <f t="shared" si="1175"/>
        <v>5.1612258747926436</v>
      </c>
      <c r="N6373" s="39">
        <f t="shared" si="1170"/>
        <v>6.5165412985426787</v>
      </c>
      <c r="O6373" s="43">
        <f t="shared" si="1174"/>
        <v>1.3552999999999999</v>
      </c>
      <c r="S6373" s="39">
        <f t="shared" si="1178"/>
        <v>3.7540000000006901E-2</v>
      </c>
      <c r="T6373" s="39">
        <f t="shared" si="1171"/>
        <v>5.1612258747926436</v>
      </c>
      <c r="U6373" s="39">
        <f t="shared" si="1172"/>
        <v>6.6863207091924792</v>
      </c>
      <c r="V6373" s="43">
        <f t="shared" si="1173"/>
        <v>1.5250999999999999</v>
      </c>
    </row>
    <row r="6374" spans="5:22" hidden="1" x14ac:dyDescent="0.25">
      <c r="E6374" s="39">
        <f t="shared" si="1176"/>
        <v>3.7530000000006898E-2</v>
      </c>
      <c r="F6374" s="39">
        <f t="shared" si="1167"/>
        <v>5.1619134423537831</v>
      </c>
      <c r="G6374" s="39">
        <f t="shared" si="1168"/>
        <v>5.4713574193825858</v>
      </c>
      <c r="H6374" s="43">
        <f t="shared" si="1169"/>
        <v>0.30940000000000001</v>
      </c>
      <c r="L6374" s="39">
        <f t="shared" si="1177"/>
        <v>3.7530000000006898E-2</v>
      </c>
      <c r="M6374" s="39">
        <f t="shared" si="1175"/>
        <v>5.1619134423537831</v>
      </c>
      <c r="N6374" s="39">
        <f t="shared" si="1170"/>
        <v>6.5164255946704328</v>
      </c>
      <c r="O6374" s="43">
        <f t="shared" si="1174"/>
        <v>1.3545</v>
      </c>
      <c r="S6374" s="39">
        <f t="shared" si="1178"/>
        <v>3.7530000000006898E-2</v>
      </c>
      <c r="T6374" s="39">
        <f t="shared" si="1171"/>
        <v>5.1619134423537831</v>
      </c>
      <c r="U6374" s="39">
        <f t="shared" si="1172"/>
        <v>6.6863207091924792</v>
      </c>
      <c r="V6374" s="43">
        <f t="shared" si="1173"/>
        <v>1.5244</v>
      </c>
    </row>
    <row r="6375" spans="5:22" hidden="1" x14ac:dyDescent="0.25">
      <c r="E6375" s="39">
        <f t="shared" si="1176"/>
        <v>3.7520000000006895E-2</v>
      </c>
      <c r="F6375" s="39">
        <f t="shared" si="1167"/>
        <v>5.1626012847770317</v>
      </c>
      <c r="G6375" s="39">
        <f t="shared" si="1168"/>
        <v>5.4712702005286111</v>
      </c>
      <c r="H6375" s="43">
        <f t="shared" si="1169"/>
        <v>0.30869999999999997</v>
      </c>
      <c r="L6375" s="39">
        <f t="shared" si="1177"/>
        <v>3.7520000000006895E-2</v>
      </c>
      <c r="M6375" s="39">
        <f t="shared" si="1175"/>
        <v>5.1626012847770317</v>
      </c>
      <c r="N6375" s="39">
        <f t="shared" si="1170"/>
        <v>6.5163098599643776</v>
      </c>
      <c r="O6375" s="43">
        <f t="shared" si="1174"/>
        <v>1.3536999999999999</v>
      </c>
      <c r="S6375" s="39">
        <f t="shared" si="1178"/>
        <v>3.7520000000006895E-2</v>
      </c>
      <c r="T6375" s="39">
        <f t="shared" si="1171"/>
        <v>5.1626012847770317</v>
      </c>
      <c r="U6375" s="39">
        <f t="shared" si="1172"/>
        <v>6.6863207091924792</v>
      </c>
      <c r="V6375" s="43">
        <f t="shared" si="1173"/>
        <v>1.5237000000000001</v>
      </c>
    </row>
    <row r="6376" spans="5:22" hidden="1" x14ac:dyDescent="0.25">
      <c r="E6376" s="39">
        <f t="shared" si="1176"/>
        <v>3.7510000000006892E-2</v>
      </c>
      <c r="F6376" s="39">
        <f t="shared" si="1167"/>
        <v>5.1632894022455691</v>
      </c>
      <c r="G6376" s="39">
        <f t="shared" si="1168"/>
        <v>5.4711829555611251</v>
      </c>
      <c r="H6376" s="43">
        <f t="shared" si="1169"/>
        <v>0.30790000000000001</v>
      </c>
      <c r="L6376" s="39">
        <f t="shared" si="1177"/>
        <v>3.7510000000006892E-2</v>
      </c>
      <c r="M6376" s="39">
        <f t="shared" si="1175"/>
        <v>5.1632894022455691</v>
      </c>
      <c r="N6376" s="39">
        <f t="shared" si="1170"/>
        <v>6.5161940944080738</v>
      </c>
      <c r="O6376" s="43">
        <f t="shared" si="1174"/>
        <v>1.3529</v>
      </c>
      <c r="S6376" s="39">
        <f t="shared" si="1178"/>
        <v>3.7510000000006892E-2</v>
      </c>
      <c r="T6376" s="39">
        <f t="shared" si="1171"/>
        <v>5.1632894022455691</v>
      </c>
      <c r="U6376" s="39">
        <f t="shared" si="1172"/>
        <v>6.6863207091924792</v>
      </c>
      <c r="V6376" s="43">
        <f t="shared" si="1173"/>
        <v>1.5229999999999999</v>
      </c>
    </row>
    <row r="6377" spans="5:22" hidden="1" x14ac:dyDescent="0.25">
      <c r="E6377" s="39">
        <f t="shared" si="1176"/>
        <v>3.7500000000006889E-2</v>
      </c>
      <c r="F6377" s="39">
        <f t="shared" si="1167"/>
        <v>5.1639777949427481</v>
      </c>
      <c r="G6377" s="39">
        <f t="shared" si="1168"/>
        <v>5.47109568446563</v>
      </c>
      <c r="H6377" s="43">
        <f t="shared" si="1169"/>
        <v>0.30709999999999998</v>
      </c>
      <c r="L6377" s="39">
        <f t="shared" si="1177"/>
        <v>3.7500000000006889E-2</v>
      </c>
      <c r="M6377" s="39">
        <f t="shared" si="1175"/>
        <v>5.1639777949427481</v>
      </c>
      <c r="N6377" s="39">
        <f t="shared" si="1170"/>
        <v>6.5160782979850698</v>
      </c>
      <c r="O6377" s="43">
        <f t="shared" si="1174"/>
        <v>1.3521000000000001</v>
      </c>
      <c r="S6377" s="39">
        <f t="shared" si="1178"/>
        <v>3.7500000000006889E-2</v>
      </c>
      <c r="T6377" s="39">
        <f t="shared" si="1171"/>
        <v>5.1639777949427481</v>
      </c>
      <c r="U6377" s="39">
        <f t="shared" si="1172"/>
        <v>6.6863207091924792</v>
      </c>
      <c r="V6377" s="43">
        <f t="shared" si="1173"/>
        <v>1.5223</v>
      </c>
    </row>
    <row r="6378" spans="5:22" hidden="1" x14ac:dyDescent="0.25">
      <c r="E6378" s="39">
        <f t="shared" si="1176"/>
        <v>3.7490000000006886E-2</v>
      </c>
      <c r="F6378" s="39">
        <f t="shared" si="1167"/>
        <v>5.1646664630520904</v>
      </c>
      <c r="G6378" s="39">
        <f t="shared" si="1168"/>
        <v>5.4710083872276201</v>
      </c>
      <c r="H6378" s="43">
        <f t="shared" si="1169"/>
        <v>0.30630000000000002</v>
      </c>
      <c r="L6378" s="39">
        <f t="shared" si="1177"/>
        <v>3.7490000000006886E-2</v>
      </c>
      <c r="M6378" s="39">
        <f t="shared" si="1175"/>
        <v>5.1646664630520904</v>
      </c>
      <c r="N6378" s="39">
        <f t="shared" si="1170"/>
        <v>6.5159624706789012</v>
      </c>
      <c r="O6378" s="43">
        <f t="shared" si="1174"/>
        <v>1.3512999999999999</v>
      </c>
      <c r="S6378" s="39">
        <f t="shared" si="1178"/>
        <v>3.7490000000006886E-2</v>
      </c>
      <c r="T6378" s="39">
        <f t="shared" si="1171"/>
        <v>5.1646664630520904</v>
      </c>
      <c r="U6378" s="39">
        <f t="shared" si="1172"/>
        <v>6.6863207091924792</v>
      </c>
      <c r="V6378" s="43">
        <f t="shared" si="1173"/>
        <v>1.5217000000000001</v>
      </c>
    </row>
    <row r="6379" spans="5:22" hidden="1" x14ac:dyDescent="0.25">
      <c r="E6379" s="39">
        <f t="shared" si="1176"/>
        <v>3.7480000000006883E-2</v>
      </c>
      <c r="F6379" s="39">
        <f t="shared" si="1167"/>
        <v>5.1653554067572891</v>
      </c>
      <c r="G6379" s="39">
        <f t="shared" si="1168"/>
        <v>5.4709210638325754</v>
      </c>
      <c r="H6379" s="43">
        <f t="shared" si="1169"/>
        <v>0.30559999999999998</v>
      </c>
      <c r="L6379" s="39">
        <f t="shared" si="1177"/>
        <v>3.7480000000006883E-2</v>
      </c>
      <c r="M6379" s="39">
        <f t="shared" si="1175"/>
        <v>5.1653554067572891</v>
      </c>
      <c r="N6379" s="39">
        <f t="shared" si="1170"/>
        <v>6.5158466124730916</v>
      </c>
      <c r="O6379" s="43">
        <f t="shared" si="1174"/>
        <v>1.3505</v>
      </c>
      <c r="S6379" s="39">
        <f t="shared" si="1178"/>
        <v>3.7480000000006883E-2</v>
      </c>
      <c r="T6379" s="39">
        <f t="shared" si="1171"/>
        <v>5.1653554067572891</v>
      </c>
      <c r="U6379" s="39">
        <f t="shared" si="1172"/>
        <v>6.6863207091924792</v>
      </c>
      <c r="V6379" s="43">
        <f t="shared" si="1173"/>
        <v>1.5209999999999999</v>
      </c>
    </row>
    <row r="6380" spans="5:22" hidden="1" x14ac:dyDescent="0.25">
      <c r="E6380" s="39">
        <f t="shared" si="1176"/>
        <v>3.747000000000688E-2</v>
      </c>
      <c r="F6380" s="39">
        <f t="shared" si="1167"/>
        <v>5.1660446262422113</v>
      </c>
      <c r="G6380" s="39">
        <f t="shared" si="1168"/>
        <v>5.4708337142659662</v>
      </c>
      <c r="H6380" s="43">
        <f t="shared" si="1169"/>
        <v>0.30480000000000002</v>
      </c>
      <c r="L6380" s="39">
        <f t="shared" si="1177"/>
        <v>3.747000000000688E-2</v>
      </c>
      <c r="M6380" s="39">
        <f t="shared" si="1175"/>
        <v>5.1660446262422113</v>
      </c>
      <c r="N6380" s="39">
        <f t="shared" si="1170"/>
        <v>6.5157307233511483</v>
      </c>
      <c r="O6380" s="43">
        <f t="shared" si="1174"/>
        <v>1.3496999999999999</v>
      </c>
      <c r="S6380" s="39">
        <f t="shared" si="1178"/>
        <v>3.747000000000688E-2</v>
      </c>
      <c r="T6380" s="39">
        <f t="shared" si="1171"/>
        <v>5.1660446262422113</v>
      </c>
      <c r="U6380" s="39">
        <f t="shared" si="1172"/>
        <v>6.6863207091924792</v>
      </c>
      <c r="V6380" s="43">
        <f t="shared" si="1173"/>
        <v>1.5203</v>
      </c>
    </row>
    <row r="6381" spans="5:22" hidden="1" x14ac:dyDescent="0.25">
      <c r="E6381" s="39">
        <f t="shared" si="1176"/>
        <v>3.7460000000006877E-2</v>
      </c>
      <c r="F6381" s="39">
        <f t="shared" si="1167"/>
        <v>5.1667341216908929</v>
      </c>
      <c r="G6381" s="39">
        <f t="shared" si="1168"/>
        <v>5.4707463385132478</v>
      </c>
      <c r="H6381" s="43">
        <f t="shared" si="1169"/>
        <v>0.30399999999999999</v>
      </c>
      <c r="L6381" s="39">
        <f t="shared" si="1177"/>
        <v>3.7460000000006877E-2</v>
      </c>
      <c r="M6381" s="39">
        <f t="shared" si="1175"/>
        <v>5.1667341216908929</v>
      </c>
      <c r="N6381" s="39">
        <f t="shared" si="1170"/>
        <v>6.5156148032965691</v>
      </c>
      <c r="O6381" s="43">
        <f t="shared" si="1174"/>
        <v>1.3489</v>
      </c>
      <c r="S6381" s="39">
        <f t="shared" si="1178"/>
        <v>3.7460000000006877E-2</v>
      </c>
      <c r="T6381" s="39">
        <f t="shared" si="1171"/>
        <v>5.1667341216908929</v>
      </c>
      <c r="U6381" s="39">
        <f t="shared" si="1172"/>
        <v>6.6863207091924792</v>
      </c>
      <c r="V6381" s="43">
        <f t="shared" si="1173"/>
        <v>1.5196000000000001</v>
      </c>
    </row>
    <row r="6382" spans="5:22" hidden="1" x14ac:dyDescent="0.25">
      <c r="E6382" s="39">
        <f t="shared" si="1176"/>
        <v>3.7450000000006874E-2</v>
      </c>
      <c r="F6382" s="39">
        <f t="shared" si="1167"/>
        <v>5.1674238932875438</v>
      </c>
      <c r="G6382" s="39">
        <f t="shared" si="1168"/>
        <v>5.4706589365598663</v>
      </c>
      <c r="H6382" s="43">
        <f t="shared" si="1169"/>
        <v>0.30320000000000003</v>
      </c>
      <c r="L6382" s="39">
        <f t="shared" si="1177"/>
        <v>3.7450000000006874E-2</v>
      </c>
      <c r="M6382" s="39">
        <f t="shared" si="1175"/>
        <v>5.1674238932875438</v>
      </c>
      <c r="N6382" s="39">
        <f t="shared" si="1170"/>
        <v>6.5154988522928363</v>
      </c>
      <c r="O6382" s="43">
        <f t="shared" si="1174"/>
        <v>1.3481000000000001</v>
      </c>
      <c r="S6382" s="39">
        <f t="shared" si="1178"/>
        <v>3.7450000000006874E-2</v>
      </c>
      <c r="T6382" s="39">
        <f t="shared" si="1171"/>
        <v>5.1674238932875438</v>
      </c>
      <c r="U6382" s="39">
        <f t="shared" si="1172"/>
        <v>6.6863207091924792</v>
      </c>
      <c r="V6382" s="43">
        <f t="shared" si="1173"/>
        <v>1.5188999999999999</v>
      </c>
    </row>
    <row r="6383" spans="5:22" hidden="1" x14ac:dyDescent="0.25">
      <c r="E6383" s="39">
        <f t="shared" si="1176"/>
        <v>3.7440000000006871E-2</v>
      </c>
      <c r="F6383" s="39">
        <f t="shared" si="1167"/>
        <v>5.1681139412165447</v>
      </c>
      <c r="G6383" s="39">
        <f t="shared" si="1168"/>
        <v>5.4705715083912549</v>
      </c>
      <c r="H6383" s="43">
        <f t="shared" si="1169"/>
        <v>0.30249999999999999</v>
      </c>
      <c r="L6383" s="39">
        <f t="shared" si="1177"/>
        <v>3.7440000000006871E-2</v>
      </c>
      <c r="M6383" s="39">
        <f t="shared" si="1175"/>
        <v>5.1681139412165447</v>
      </c>
      <c r="N6383" s="39">
        <f t="shared" si="1170"/>
        <v>6.5153828703234185</v>
      </c>
      <c r="O6383" s="43">
        <f t="shared" si="1174"/>
        <v>1.3472999999999999</v>
      </c>
      <c r="S6383" s="39">
        <f t="shared" si="1178"/>
        <v>3.7440000000006871E-2</v>
      </c>
      <c r="T6383" s="39">
        <f t="shared" si="1171"/>
        <v>5.1681139412165447</v>
      </c>
      <c r="U6383" s="39">
        <f t="shared" si="1172"/>
        <v>6.6863207091924792</v>
      </c>
      <c r="V6383" s="43">
        <f t="shared" si="1173"/>
        <v>1.5182</v>
      </c>
    </row>
    <row r="6384" spans="5:22" hidden="1" x14ac:dyDescent="0.25">
      <c r="E6384" s="39">
        <f t="shared" si="1176"/>
        <v>3.7430000000006867E-2</v>
      </c>
      <c r="F6384" s="39">
        <f t="shared" si="1167"/>
        <v>5.16880426566245</v>
      </c>
      <c r="G6384" s="39">
        <f t="shared" si="1168"/>
        <v>5.470484053992835</v>
      </c>
      <c r="H6384" s="43">
        <f t="shared" si="1169"/>
        <v>0.30170000000000002</v>
      </c>
      <c r="L6384" s="39">
        <f t="shared" si="1177"/>
        <v>3.7430000000006867E-2</v>
      </c>
      <c r="M6384" s="39">
        <f t="shared" si="1175"/>
        <v>5.16880426566245</v>
      </c>
      <c r="N6384" s="39">
        <f t="shared" si="1170"/>
        <v>6.5152668573717722</v>
      </c>
      <c r="O6384" s="43">
        <f t="shared" si="1174"/>
        <v>1.3465</v>
      </c>
      <c r="S6384" s="39">
        <f t="shared" si="1178"/>
        <v>3.7430000000006867E-2</v>
      </c>
      <c r="T6384" s="39">
        <f t="shared" si="1171"/>
        <v>5.16880426566245</v>
      </c>
      <c r="U6384" s="39">
        <f t="shared" si="1172"/>
        <v>6.6863207091924792</v>
      </c>
      <c r="V6384" s="43">
        <f t="shared" si="1173"/>
        <v>1.5175000000000001</v>
      </c>
    </row>
    <row r="6385" spans="5:22" hidden="1" x14ac:dyDescent="0.25">
      <c r="E6385" s="39">
        <f t="shared" si="1176"/>
        <v>3.7420000000006864E-2</v>
      </c>
      <c r="F6385" s="39">
        <f t="shared" si="1167"/>
        <v>5.1694948668099858</v>
      </c>
      <c r="G6385" s="39">
        <f t="shared" si="1168"/>
        <v>5.4703965733500164</v>
      </c>
      <c r="H6385" s="43">
        <f t="shared" si="1169"/>
        <v>0.3009</v>
      </c>
      <c r="L6385" s="39">
        <f t="shared" si="1177"/>
        <v>3.7420000000006864E-2</v>
      </c>
      <c r="M6385" s="39">
        <f t="shared" si="1175"/>
        <v>5.1694948668099858</v>
      </c>
      <c r="N6385" s="39">
        <f t="shared" si="1170"/>
        <v>6.5151508134213421</v>
      </c>
      <c r="O6385" s="43">
        <f t="shared" si="1174"/>
        <v>1.3456999999999999</v>
      </c>
      <c r="S6385" s="39">
        <f t="shared" si="1178"/>
        <v>3.7420000000006864E-2</v>
      </c>
      <c r="T6385" s="39">
        <f t="shared" si="1171"/>
        <v>5.1694948668099858</v>
      </c>
      <c r="U6385" s="39">
        <f t="shared" si="1172"/>
        <v>6.6863207091924792</v>
      </c>
      <c r="V6385" s="43">
        <f t="shared" si="1173"/>
        <v>1.5167999999999999</v>
      </c>
    </row>
    <row r="6386" spans="5:22" hidden="1" x14ac:dyDescent="0.25">
      <c r="E6386" s="39">
        <f t="shared" si="1176"/>
        <v>3.7410000000006861E-2</v>
      </c>
      <c r="F6386" s="39">
        <f t="shared" si="1167"/>
        <v>5.1701857448440505</v>
      </c>
      <c r="G6386" s="39">
        <f t="shared" si="1168"/>
        <v>5.4703090664481966</v>
      </c>
      <c r="H6386" s="43">
        <f t="shared" si="1169"/>
        <v>0.30009999999999998</v>
      </c>
      <c r="L6386" s="39">
        <f t="shared" si="1177"/>
        <v>3.7410000000006861E-2</v>
      </c>
      <c r="M6386" s="39">
        <f t="shared" si="1175"/>
        <v>5.1701857448440505</v>
      </c>
      <c r="N6386" s="39">
        <f t="shared" si="1170"/>
        <v>6.5150347384555554</v>
      </c>
      <c r="O6386" s="43">
        <f t="shared" si="1174"/>
        <v>1.3448</v>
      </c>
      <c r="S6386" s="39">
        <f t="shared" si="1178"/>
        <v>3.7410000000006861E-2</v>
      </c>
      <c r="T6386" s="39">
        <f t="shared" si="1171"/>
        <v>5.1701857448440505</v>
      </c>
      <c r="U6386" s="39">
        <f t="shared" si="1172"/>
        <v>6.6863207091924792</v>
      </c>
      <c r="V6386" s="43">
        <f t="shared" si="1173"/>
        <v>1.5161</v>
      </c>
    </row>
    <row r="6387" spans="5:22" hidden="1" x14ac:dyDescent="0.25">
      <c r="E6387" s="39">
        <f t="shared" si="1176"/>
        <v>3.7400000000006858E-2</v>
      </c>
      <c r="F6387" s="39">
        <f t="shared" si="1167"/>
        <v>5.1708768999497172</v>
      </c>
      <c r="G6387" s="39">
        <f t="shared" si="1168"/>
        <v>5.4702215332727606</v>
      </c>
      <c r="H6387" s="43">
        <f t="shared" si="1169"/>
        <v>0.29930000000000001</v>
      </c>
      <c r="L6387" s="39">
        <f t="shared" si="1177"/>
        <v>3.7400000000006858E-2</v>
      </c>
      <c r="M6387" s="39">
        <f t="shared" si="1175"/>
        <v>5.1708768999497172</v>
      </c>
      <c r="N6387" s="39">
        <f t="shared" si="1170"/>
        <v>6.5149186324578308</v>
      </c>
      <c r="O6387" s="43">
        <f t="shared" si="1174"/>
        <v>1.3440000000000001</v>
      </c>
      <c r="S6387" s="39">
        <f t="shared" si="1178"/>
        <v>3.7400000000006858E-2</v>
      </c>
      <c r="T6387" s="39">
        <f t="shared" si="1171"/>
        <v>5.1708768999497172</v>
      </c>
      <c r="U6387" s="39">
        <f t="shared" si="1172"/>
        <v>6.6863207091924792</v>
      </c>
      <c r="V6387" s="43">
        <f t="shared" si="1173"/>
        <v>1.5154000000000001</v>
      </c>
    </row>
    <row r="6388" spans="5:22" hidden="1" x14ac:dyDescent="0.25">
      <c r="E6388" s="39">
        <f t="shared" si="1176"/>
        <v>3.7390000000006855E-2</v>
      </c>
      <c r="F6388" s="39">
        <f t="shared" si="1167"/>
        <v>5.1715683323122317</v>
      </c>
      <c r="G6388" s="39">
        <f t="shared" si="1168"/>
        <v>5.470133973809082</v>
      </c>
      <c r="H6388" s="43">
        <f t="shared" si="1169"/>
        <v>0.29859999999999998</v>
      </c>
      <c r="L6388" s="39">
        <f t="shared" si="1177"/>
        <v>3.7390000000006855E-2</v>
      </c>
      <c r="M6388" s="39">
        <f t="shared" si="1175"/>
        <v>5.1715683323122317</v>
      </c>
      <c r="N6388" s="39">
        <f t="shared" si="1170"/>
        <v>6.51480249541157</v>
      </c>
      <c r="O6388" s="43">
        <f t="shared" si="1174"/>
        <v>1.3431999999999999</v>
      </c>
      <c r="S6388" s="39">
        <f t="shared" si="1178"/>
        <v>3.7390000000006855E-2</v>
      </c>
      <c r="T6388" s="39">
        <f t="shared" si="1171"/>
        <v>5.1715683323122317</v>
      </c>
      <c r="U6388" s="39">
        <f t="shared" si="1172"/>
        <v>6.6863207091924792</v>
      </c>
      <c r="V6388" s="43">
        <f t="shared" si="1173"/>
        <v>1.5147999999999999</v>
      </c>
    </row>
    <row r="6389" spans="5:22" hidden="1" x14ac:dyDescent="0.25">
      <c r="E6389" s="39">
        <f t="shared" si="1176"/>
        <v>3.7380000000006852E-2</v>
      </c>
      <c r="F6389" s="39">
        <f t="shared" si="1167"/>
        <v>5.1722600421170117</v>
      </c>
      <c r="G6389" s="39">
        <f t="shared" si="1168"/>
        <v>5.4700463880425225</v>
      </c>
      <c r="H6389" s="43">
        <f t="shared" si="1169"/>
        <v>0.29780000000000001</v>
      </c>
      <c r="L6389" s="39">
        <f t="shared" si="1177"/>
        <v>3.7380000000006852E-2</v>
      </c>
      <c r="M6389" s="39">
        <f t="shared" si="1175"/>
        <v>5.1722600421170117</v>
      </c>
      <c r="N6389" s="39">
        <f t="shared" si="1170"/>
        <v>6.5146863273001641</v>
      </c>
      <c r="O6389" s="43">
        <f t="shared" si="1174"/>
        <v>1.3424</v>
      </c>
      <c r="S6389" s="39">
        <f t="shared" si="1178"/>
        <v>3.7380000000006852E-2</v>
      </c>
      <c r="T6389" s="39">
        <f t="shared" si="1171"/>
        <v>5.1722600421170117</v>
      </c>
      <c r="U6389" s="39">
        <f t="shared" si="1172"/>
        <v>6.6863207091924792</v>
      </c>
      <c r="V6389" s="43">
        <f t="shared" si="1173"/>
        <v>1.5141</v>
      </c>
    </row>
    <row r="6390" spans="5:22" hidden="1" x14ac:dyDescent="0.25">
      <c r="E6390" s="39">
        <f t="shared" si="1176"/>
        <v>3.7370000000006849E-2</v>
      </c>
      <c r="F6390" s="39">
        <f t="shared" si="1167"/>
        <v>5.1729520295496512</v>
      </c>
      <c r="G6390" s="39">
        <f t="shared" si="1168"/>
        <v>5.4699587759584309</v>
      </c>
      <c r="H6390" s="43">
        <f t="shared" si="1169"/>
        <v>0.29699999999999999</v>
      </c>
      <c r="L6390" s="39">
        <f t="shared" si="1177"/>
        <v>3.7370000000006849E-2</v>
      </c>
      <c r="M6390" s="39">
        <f t="shared" si="1175"/>
        <v>5.1729520295496512</v>
      </c>
      <c r="N6390" s="39">
        <f t="shared" si="1170"/>
        <v>6.5145701281069881</v>
      </c>
      <c r="O6390" s="43">
        <f t="shared" si="1174"/>
        <v>1.3415999999999999</v>
      </c>
      <c r="S6390" s="39">
        <f t="shared" si="1178"/>
        <v>3.7370000000006849E-2</v>
      </c>
      <c r="T6390" s="39">
        <f t="shared" si="1171"/>
        <v>5.1729520295496512</v>
      </c>
      <c r="U6390" s="39">
        <f t="shared" si="1172"/>
        <v>6.6863207091924792</v>
      </c>
      <c r="V6390" s="43">
        <f t="shared" si="1173"/>
        <v>1.5134000000000001</v>
      </c>
    </row>
    <row r="6391" spans="5:22" hidden="1" x14ac:dyDescent="0.25">
      <c r="E6391" s="39">
        <f t="shared" si="1176"/>
        <v>3.7360000000006846E-2</v>
      </c>
      <c r="F6391" s="39">
        <f t="shared" si="1167"/>
        <v>5.1736442947959151</v>
      </c>
      <c r="G6391" s="39">
        <f t="shared" si="1168"/>
        <v>5.4698711375421469</v>
      </c>
      <c r="H6391" s="43">
        <f t="shared" si="1169"/>
        <v>0.29620000000000002</v>
      </c>
      <c r="L6391" s="39">
        <f t="shared" si="1177"/>
        <v>3.7360000000006846E-2</v>
      </c>
      <c r="M6391" s="39">
        <f t="shared" si="1175"/>
        <v>5.1736442947959151</v>
      </c>
      <c r="N6391" s="39">
        <f t="shared" si="1170"/>
        <v>6.5144538978154065</v>
      </c>
      <c r="O6391" s="43">
        <f t="shared" si="1174"/>
        <v>1.3408</v>
      </c>
      <c r="S6391" s="39">
        <f t="shared" si="1178"/>
        <v>3.7360000000006846E-2</v>
      </c>
      <c r="T6391" s="39">
        <f t="shared" si="1171"/>
        <v>5.1736442947959151</v>
      </c>
      <c r="U6391" s="39">
        <f t="shared" si="1172"/>
        <v>6.6863207091924792</v>
      </c>
      <c r="V6391" s="43">
        <f t="shared" si="1173"/>
        <v>1.5126999999999999</v>
      </c>
    </row>
    <row r="6392" spans="5:22" hidden="1" x14ac:dyDescent="0.25">
      <c r="E6392" s="39">
        <f t="shared" si="1176"/>
        <v>3.7350000000006843E-2</v>
      </c>
      <c r="F6392" s="39">
        <f t="shared" si="1167"/>
        <v>5.1743368380417447</v>
      </c>
      <c r="G6392" s="39">
        <f t="shared" si="1168"/>
        <v>5.4697834727789942</v>
      </c>
      <c r="H6392" s="43">
        <f t="shared" si="1169"/>
        <v>0.2954</v>
      </c>
      <c r="L6392" s="39">
        <f t="shared" si="1177"/>
        <v>3.7350000000006843E-2</v>
      </c>
      <c r="M6392" s="39">
        <f t="shared" si="1175"/>
        <v>5.1743368380417447</v>
      </c>
      <c r="N6392" s="39">
        <f t="shared" si="1170"/>
        <v>6.5143376364087677</v>
      </c>
      <c r="O6392" s="43">
        <f t="shared" si="1174"/>
        <v>1.34</v>
      </c>
      <c r="S6392" s="39">
        <f t="shared" si="1178"/>
        <v>3.7350000000006843E-2</v>
      </c>
      <c r="T6392" s="39">
        <f t="shared" si="1171"/>
        <v>5.1743368380417447</v>
      </c>
      <c r="U6392" s="39">
        <f t="shared" si="1172"/>
        <v>6.6863207091924792</v>
      </c>
      <c r="V6392" s="43">
        <f t="shared" si="1173"/>
        <v>1.512</v>
      </c>
    </row>
    <row r="6393" spans="5:22" hidden="1" x14ac:dyDescent="0.25">
      <c r="E6393" s="39">
        <f t="shared" si="1176"/>
        <v>3.734000000000684E-2</v>
      </c>
      <c r="F6393" s="39">
        <f t="shared" si="1167"/>
        <v>5.175029659473255</v>
      </c>
      <c r="G6393" s="39">
        <f t="shared" si="1168"/>
        <v>5.4696957816542868</v>
      </c>
      <c r="H6393" s="43">
        <f t="shared" si="1169"/>
        <v>0.29470000000000002</v>
      </c>
      <c r="L6393" s="39">
        <f t="shared" si="1177"/>
        <v>3.734000000000684E-2</v>
      </c>
      <c r="M6393" s="39">
        <f t="shared" si="1175"/>
        <v>5.175029659473255</v>
      </c>
      <c r="N6393" s="39">
        <f t="shared" si="1170"/>
        <v>6.5142213438704104</v>
      </c>
      <c r="O6393" s="43">
        <f t="shared" si="1174"/>
        <v>1.3391999999999999</v>
      </c>
      <c r="S6393" s="39">
        <f t="shared" si="1178"/>
        <v>3.734000000000684E-2</v>
      </c>
      <c r="T6393" s="39">
        <f t="shared" si="1171"/>
        <v>5.175029659473255</v>
      </c>
      <c r="U6393" s="39">
        <f t="shared" si="1172"/>
        <v>6.6863207091924792</v>
      </c>
      <c r="V6393" s="43">
        <f t="shared" si="1173"/>
        <v>1.5113000000000001</v>
      </c>
    </row>
    <row r="6394" spans="5:22" hidden="1" x14ac:dyDescent="0.25">
      <c r="E6394" s="39">
        <f t="shared" si="1176"/>
        <v>3.7330000000006837E-2</v>
      </c>
      <c r="F6394" s="39">
        <f t="shared" si="1167"/>
        <v>5.1757227592767343</v>
      </c>
      <c r="G6394" s="39">
        <f t="shared" si="1168"/>
        <v>5.4696080641533253</v>
      </c>
      <c r="H6394" s="43">
        <f t="shared" si="1169"/>
        <v>0.29389999999999999</v>
      </c>
      <c r="L6394" s="39">
        <f t="shared" si="1177"/>
        <v>3.7330000000006837E-2</v>
      </c>
      <c r="M6394" s="39">
        <f t="shared" si="1175"/>
        <v>5.1757227592767343</v>
      </c>
      <c r="N6394" s="39">
        <f t="shared" si="1170"/>
        <v>6.5141050201836554</v>
      </c>
      <c r="O6394" s="43">
        <f t="shared" si="1174"/>
        <v>1.3384</v>
      </c>
      <c r="S6394" s="39">
        <f t="shared" si="1178"/>
        <v>3.7330000000006837E-2</v>
      </c>
      <c r="T6394" s="39">
        <f t="shared" si="1171"/>
        <v>5.1757227592767343</v>
      </c>
      <c r="U6394" s="39">
        <f t="shared" si="1172"/>
        <v>6.6863207091924792</v>
      </c>
      <c r="V6394" s="43">
        <f t="shared" si="1173"/>
        <v>1.5105999999999999</v>
      </c>
    </row>
    <row r="6395" spans="5:22" hidden="1" x14ac:dyDescent="0.25">
      <c r="E6395" s="39">
        <f t="shared" si="1176"/>
        <v>3.7320000000006834E-2</v>
      </c>
      <c r="F6395" s="39">
        <f t="shared" si="1167"/>
        <v>5.1764161376386468</v>
      </c>
      <c r="G6395" s="39">
        <f t="shared" si="1168"/>
        <v>5.4695203202614016</v>
      </c>
      <c r="H6395" s="43">
        <f t="shared" si="1169"/>
        <v>0.29310000000000003</v>
      </c>
      <c r="L6395" s="39">
        <f t="shared" si="1177"/>
        <v>3.7320000000006834E-2</v>
      </c>
      <c r="M6395" s="39">
        <f t="shared" si="1175"/>
        <v>5.1764161376386468</v>
      </c>
      <c r="N6395" s="39">
        <f t="shared" si="1170"/>
        <v>6.5139886653318131</v>
      </c>
      <c r="O6395" s="43">
        <f t="shared" si="1174"/>
        <v>1.3375999999999999</v>
      </c>
      <c r="S6395" s="39">
        <f t="shared" si="1178"/>
        <v>3.7320000000006834E-2</v>
      </c>
      <c r="T6395" s="39">
        <f t="shared" si="1171"/>
        <v>5.1764161376386468</v>
      </c>
      <c r="U6395" s="39">
        <f t="shared" si="1172"/>
        <v>6.6863207091924792</v>
      </c>
      <c r="V6395" s="43">
        <f t="shared" si="1173"/>
        <v>1.5099</v>
      </c>
    </row>
    <row r="6396" spans="5:22" hidden="1" x14ac:dyDescent="0.25">
      <c r="E6396" s="39">
        <f t="shared" si="1176"/>
        <v>3.7310000000006831E-2</v>
      </c>
      <c r="F6396" s="39">
        <f t="shared" si="1167"/>
        <v>5.1771097947456326</v>
      </c>
      <c r="G6396" s="39">
        <f t="shared" si="1168"/>
        <v>5.4694325499637895</v>
      </c>
      <c r="H6396" s="43">
        <f t="shared" si="1169"/>
        <v>0.2923</v>
      </c>
      <c r="L6396" s="39">
        <f t="shared" si="1177"/>
        <v>3.7310000000006831E-2</v>
      </c>
      <c r="M6396" s="39">
        <f t="shared" si="1175"/>
        <v>5.1771097947456326</v>
      </c>
      <c r="N6396" s="39">
        <f t="shared" si="1170"/>
        <v>6.5138722792981794</v>
      </c>
      <c r="O6396" s="43">
        <f t="shared" si="1174"/>
        <v>1.3368</v>
      </c>
      <c r="S6396" s="39">
        <f t="shared" si="1178"/>
        <v>3.7310000000006831E-2</v>
      </c>
      <c r="T6396" s="39">
        <f t="shared" si="1171"/>
        <v>5.1771097947456326</v>
      </c>
      <c r="U6396" s="39">
        <f t="shared" si="1172"/>
        <v>6.6863207091924792</v>
      </c>
      <c r="V6396" s="43">
        <f t="shared" si="1173"/>
        <v>1.5092000000000001</v>
      </c>
    </row>
    <row r="6397" spans="5:22" hidden="1" x14ac:dyDescent="0.25">
      <c r="E6397" s="39">
        <f t="shared" si="1176"/>
        <v>3.7300000000006828E-2</v>
      </c>
      <c r="F6397" s="39">
        <f t="shared" si="1167"/>
        <v>5.177803730784504</v>
      </c>
      <c r="G6397" s="39">
        <f t="shared" si="1168"/>
        <v>5.4693447532457569</v>
      </c>
      <c r="H6397" s="43">
        <f t="shared" si="1169"/>
        <v>0.29149999999999998</v>
      </c>
      <c r="L6397" s="39">
        <f t="shared" si="1177"/>
        <v>3.7300000000006828E-2</v>
      </c>
      <c r="M6397" s="39">
        <f t="shared" si="1175"/>
        <v>5.177803730784504</v>
      </c>
      <c r="N6397" s="39">
        <f t="shared" si="1170"/>
        <v>6.5137558620660378</v>
      </c>
      <c r="O6397" s="43">
        <f t="shared" si="1174"/>
        <v>1.3360000000000001</v>
      </c>
      <c r="S6397" s="39">
        <f t="shared" si="1178"/>
        <v>3.7300000000006828E-2</v>
      </c>
      <c r="T6397" s="39">
        <f t="shared" si="1171"/>
        <v>5.177803730784504</v>
      </c>
      <c r="U6397" s="39">
        <f t="shared" si="1172"/>
        <v>6.6863207091924792</v>
      </c>
      <c r="V6397" s="43">
        <f t="shared" si="1173"/>
        <v>1.5085</v>
      </c>
    </row>
    <row r="6398" spans="5:22" hidden="1" x14ac:dyDescent="0.25">
      <c r="E6398" s="39">
        <f t="shared" si="1176"/>
        <v>3.7290000000006825E-2</v>
      </c>
      <c r="F6398" s="39">
        <f t="shared" si="1167"/>
        <v>5.1784979459422509</v>
      </c>
      <c r="G6398" s="39">
        <f t="shared" si="1168"/>
        <v>5.4692569300925564</v>
      </c>
      <c r="H6398" s="43">
        <f t="shared" si="1169"/>
        <v>0.2908</v>
      </c>
      <c r="L6398" s="39">
        <f t="shared" si="1177"/>
        <v>3.7290000000006825E-2</v>
      </c>
      <c r="M6398" s="39">
        <f t="shared" si="1175"/>
        <v>5.1784979459422509</v>
      </c>
      <c r="N6398" s="39">
        <f t="shared" si="1170"/>
        <v>6.5136394136186579</v>
      </c>
      <c r="O6398" s="43">
        <f t="shared" si="1174"/>
        <v>1.3351</v>
      </c>
      <c r="S6398" s="39">
        <f t="shared" si="1178"/>
        <v>3.7290000000006825E-2</v>
      </c>
      <c r="T6398" s="39">
        <f t="shared" si="1171"/>
        <v>5.1784979459422509</v>
      </c>
      <c r="U6398" s="39">
        <f t="shared" si="1172"/>
        <v>6.6863207091924792</v>
      </c>
      <c r="V6398" s="43">
        <f t="shared" si="1173"/>
        <v>1.5078</v>
      </c>
    </row>
    <row r="6399" spans="5:22" hidden="1" x14ac:dyDescent="0.25">
      <c r="E6399" s="39">
        <f t="shared" si="1176"/>
        <v>3.7280000000006822E-2</v>
      </c>
      <c r="F6399" s="39">
        <f t="shared" ref="F6399:F6462" si="1179">1/SQRT($E6399)</f>
        <v>5.1791924404060365</v>
      </c>
      <c r="G6399" s="39">
        <f t="shared" ref="G6399:G6462" si="1180">-2*LOG10(((2.51/($L$40*(SQRT(E6399))))+(0.269*($L$37/$E$25))))</f>
        <v>5.4691690804894284</v>
      </c>
      <c r="H6399" s="43">
        <f t="shared" ref="H6399:H6462" si="1181">ROUND(ABS(F6399-G6399),4)</f>
        <v>0.28999999999999998</v>
      </c>
      <c r="L6399" s="39">
        <f t="shared" si="1177"/>
        <v>3.7280000000006822E-2</v>
      </c>
      <c r="M6399" s="39">
        <f t="shared" si="1175"/>
        <v>5.1791924404060365</v>
      </c>
      <c r="N6399" s="39">
        <f t="shared" ref="N6399:N6462" si="1182">2*LOG10(($L$40*(SQRT(L6399))))</f>
        <v>6.5135229339392939</v>
      </c>
      <c r="O6399" s="43">
        <f t="shared" si="1174"/>
        <v>1.3343</v>
      </c>
      <c r="S6399" s="39">
        <f t="shared" si="1178"/>
        <v>3.7280000000006822E-2</v>
      </c>
      <c r="T6399" s="39">
        <f t="shared" ref="T6399:T6462" si="1183">1/SQRT($S6399)</f>
        <v>5.1791924404060365</v>
      </c>
      <c r="U6399" s="39">
        <f t="shared" ref="U6399:U6462" si="1184">2*LOG10(((3.71/($L$37/$E$25))))</f>
        <v>6.6863207091924792</v>
      </c>
      <c r="V6399" s="43">
        <f t="shared" ref="V6399:V6462" si="1185">ROUND(ABS(T6399-U6399),4)</f>
        <v>1.5071000000000001</v>
      </c>
    </row>
    <row r="6400" spans="5:22" hidden="1" x14ac:dyDescent="0.25">
      <c r="E6400" s="39">
        <f t="shared" si="1176"/>
        <v>3.7270000000006819E-2</v>
      </c>
      <c r="F6400" s="39">
        <f t="shared" si="1179"/>
        <v>5.1798872143632044</v>
      </c>
      <c r="G6400" s="39">
        <f t="shared" si="1180"/>
        <v>5.4690812044216015</v>
      </c>
      <c r="H6400" s="43">
        <f t="shared" si="1181"/>
        <v>0.28920000000000001</v>
      </c>
      <c r="L6400" s="39">
        <f t="shared" si="1177"/>
        <v>3.7270000000006819E-2</v>
      </c>
      <c r="M6400" s="39">
        <f t="shared" si="1175"/>
        <v>5.1798872143632044</v>
      </c>
      <c r="N6400" s="39">
        <f t="shared" si="1182"/>
        <v>6.5134064230111903</v>
      </c>
      <c r="O6400" s="43">
        <f t="shared" ref="O6400:O6463" si="1186">ROUND(ABS(M6400-N6400),4)</f>
        <v>1.3334999999999999</v>
      </c>
      <c r="S6400" s="39">
        <f t="shared" si="1178"/>
        <v>3.7270000000006819E-2</v>
      </c>
      <c r="T6400" s="39">
        <f t="shared" si="1183"/>
        <v>5.1798872143632044</v>
      </c>
      <c r="U6400" s="39">
        <f t="shared" si="1184"/>
        <v>6.6863207091924792</v>
      </c>
      <c r="V6400" s="43">
        <f t="shared" si="1185"/>
        <v>1.5064</v>
      </c>
    </row>
    <row r="6401" spans="5:22" hidden="1" x14ac:dyDescent="0.25">
      <c r="E6401" s="39">
        <f t="shared" si="1176"/>
        <v>3.7260000000006815E-2</v>
      </c>
      <c r="F6401" s="39">
        <f t="shared" si="1179"/>
        <v>5.1805822680012694</v>
      </c>
      <c r="G6401" s="39">
        <f t="shared" si="1180"/>
        <v>5.4689933018742938</v>
      </c>
      <c r="H6401" s="43">
        <f t="shared" si="1181"/>
        <v>0.28839999999999999</v>
      </c>
      <c r="L6401" s="39">
        <f t="shared" si="1177"/>
        <v>3.7260000000006815E-2</v>
      </c>
      <c r="M6401" s="39">
        <f t="shared" ref="M6401:M6464" si="1187">1/SQRT($L6401)</f>
        <v>5.1805822680012694</v>
      </c>
      <c r="N6401" s="39">
        <f t="shared" si="1182"/>
        <v>6.5132898808175739</v>
      </c>
      <c r="O6401" s="43">
        <f t="shared" si="1186"/>
        <v>1.3327</v>
      </c>
      <c r="S6401" s="39">
        <f t="shared" si="1178"/>
        <v>3.7260000000006815E-2</v>
      </c>
      <c r="T6401" s="39">
        <f t="shared" si="1183"/>
        <v>5.1805822680012694</v>
      </c>
      <c r="U6401" s="39">
        <f t="shared" si="1184"/>
        <v>6.6863207091924792</v>
      </c>
      <c r="V6401" s="43">
        <f t="shared" si="1185"/>
        <v>1.5057</v>
      </c>
    </row>
    <row r="6402" spans="5:22" hidden="1" x14ac:dyDescent="0.25">
      <c r="E6402" s="39">
        <f t="shared" si="1176"/>
        <v>3.7250000000006812E-2</v>
      </c>
      <c r="F6402" s="39">
        <f t="shared" si="1179"/>
        <v>5.181277601507924</v>
      </c>
      <c r="G6402" s="39">
        <f t="shared" si="1180"/>
        <v>5.4689053728327082</v>
      </c>
      <c r="H6402" s="43">
        <f t="shared" si="1181"/>
        <v>0.28760000000000002</v>
      </c>
      <c r="L6402" s="39">
        <f t="shared" si="1177"/>
        <v>3.7250000000006812E-2</v>
      </c>
      <c r="M6402" s="39">
        <f t="shared" si="1187"/>
        <v>5.181277601507924</v>
      </c>
      <c r="N6402" s="39">
        <f t="shared" si="1182"/>
        <v>6.5131733073416624</v>
      </c>
      <c r="O6402" s="43">
        <f t="shared" si="1186"/>
        <v>1.3319000000000001</v>
      </c>
      <c r="S6402" s="39">
        <f t="shared" si="1178"/>
        <v>3.7250000000006812E-2</v>
      </c>
      <c r="T6402" s="39">
        <f t="shared" si="1183"/>
        <v>5.181277601507924</v>
      </c>
      <c r="U6402" s="39">
        <f t="shared" si="1184"/>
        <v>6.6863207091924792</v>
      </c>
      <c r="V6402" s="43">
        <f t="shared" si="1185"/>
        <v>1.5049999999999999</v>
      </c>
    </row>
    <row r="6403" spans="5:22" hidden="1" x14ac:dyDescent="0.25">
      <c r="E6403" s="39">
        <f t="shared" ref="E6403:E6466" si="1188">E6402-0.00001</f>
        <v>3.7240000000006809E-2</v>
      </c>
      <c r="F6403" s="39">
        <f t="shared" si="1179"/>
        <v>5.1819732150710385</v>
      </c>
      <c r="G6403" s="39">
        <f t="shared" si="1180"/>
        <v>5.4688174172820379</v>
      </c>
      <c r="H6403" s="43">
        <f t="shared" si="1181"/>
        <v>0.2868</v>
      </c>
      <c r="L6403" s="39">
        <f t="shared" ref="L6403:L6466" si="1189">L6402-0.00001</f>
        <v>3.7240000000006809E-2</v>
      </c>
      <c r="M6403" s="39">
        <f t="shared" si="1187"/>
        <v>5.1819732150710385</v>
      </c>
      <c r="N6403" s="39">
        <f t="shared" si="1182"/>
        <v>6.5130567025666553</v>
      </c>
      <c r="O6403" s="43">
        <f t="shared" si="1186"/>
        <v>1.3310999999999999</v>
      </c>
      <c r="S6403" s="39">
        <f t="shared" ref="S6403:S6466" si="1190">S6402-0.00001</f>
        <v>3.7240000000006809E-2</v>
      </c>
      <c r="T6403" s="39">
        <f t="shared" si="1183"/>
        <v>5.1819732150710385</v>
      </c>
      <c r="U6403" s="39">
        <f t="shared" si="1184"/>
        <v>6.6863207091924792</v>
      </c>
      <c r="V6403" s="43">
        <f t="shared" si="1185"/>
        <v>1.5043</v>
      </c>
    </row>
    <row r="6404" spans="5:22" hidden="1" x14ac:dyDescent="0.25">
      <c r="E6404" s="39">
        <f t="shared" si="1188"/>
        <v>3.7230000000006806E-2</v>
      </c>
      <c r="F6404" s="39">
        <f t="shared" si="1179"/>
        <v>5.1826691088786569</v>
      </c>
      <c r="G6404" s="39">
        <f t="shared" si="1180"/>
        <v>5.4687294352074636</v>
      </c>
      <c r="H6404" s="43">
        <f t="shared" si="1181"/>
        <v>0.28610000000000002</v>
      </c>
      <c r="L6404" s="39">
        <f t="shared" si="1189"/>
        <v>3.7230000000006806E-2</v>
      </c>
      <c r="M6404" s="39">
        <f t="shared" si="1187"/>
        <v>5.1826691088786569</v>
      </c>
      <c r="N6404" s="39">
        <f t="shared" si="1182"/>
        <v>6.5129400664757426</v>
      </c>
      <c r="O6404" s="43">
        <f t="shared" si="1186"/>
        <v>1.3303</v>
      </c>
      <c r="S6404" s="39">
        <f t="shared" si="1190"/>
        <v>3.7230000000006806E-2</v>
      </c>
      <c r="T6404" s="39">
        <f t="shared" si="1183"/>
        <v>5.1826691088786569</v>
      </c>
      <c r="U6404" s="39">
        <f t="shared" si="1184"/>
        <v>6.6863207091924792</v>
      </c>
      <c r="V6404" s="43">
        <f t="shared" si="1185"/>
        <v>1.5037</v>
      </c>
    </row>
    <row r="6405" spans="5:22" hidden="1" x14ac:dyDescent="0.25">
      <c r="E6405" s="39">
        <f t="shared" si="1188"/>
        <v>3.7220000000006803E-2</v>
      </c>
      <c r="F6405" s="39">
        <f t="shared" si="1179"/>
        <v>5.1833652831190031</v>
      </c>
      <c r="G6405" s="39">
        <f t="shared" si="1180"/>
        <v>5.4686414265941519</v>
      </c>
      <c r="H6405" s="43">
        <f t="shared" si="1181"/>
        <v>0.2853</v>
      </c>
      <c r="L6405" s="39">
        <f t="shared" si="1189"/>
        <v>3.7220000000006803E-2</v>
      </c>
      <c r="M6405" s="39">
        <f t="shared" si="1187"/>
        <v>5.1833652831190031</v>
      </c>
      <c r="N6405" s="39">
        <f t="shared" si="1182"/>
        <v>6.5128233990520989</v>
      </c>
      <c r="O6405" s="43">
        <f t="shared" si="1186"/>
        <v>1.3294999999999999</v>
      </c>
      <c r="S6405" s="39">
        <f t="shared" si="1190"/>
        <v>3.7220000000006803E-2</v>
      </c>
      <c r="T6405" s="39">
        <f t="shared" si="1183"/>
        <v>5.1833652831190031</v>
      </c>
      <c r="U6405" s="39">
        <f t="shared" si="1184"/>
        <v>6.6863207091924792</v>
      </c>
      <c r="V6405" s="43">
        <f t="shared" si="1185"/>
        <v>1.5029999999999999</v>
      </c>
    </row>
    <row r="6406" spans="5:22" hidden="1" x14ac:dyDescent="0.25">
      <c r="E6406" s="39">
        <f t="shared" si="1188"/>
        <v>3.72100000000068E-2</v>
      </c>
      <c r="F6406" s="39">
        <f t="shared" si="1179"/>
        <v>5.1840617379804765</v>
      </c>
      <c r="G6406" s="39">
        <f t="shared" si="1180"/>
        <v>5.4685533914272604</v>
      </c>
      <c r="H6406" s="43">
        <f t="shared" si="1181"/>
        <v>0.28449999999999998</v>
      </c>
      <c r="L6406" s="39">
        <f t="shared" si="1189"/>
        <v>3.72100000000068E-2</v>
      </c>
      <c r="M6406" s="39">
        <f t="shared" si="1187"/>
        <v>5.1840617379804765</v>
      </c>
      <c r="N6406" s="39">
        <f t="shared" si="1182"/>
        <v>6.5127067002788843</v>
      </c>
      <c r="O6406" s="43">
        <f t="shared" si="1186"/>
        <v>1.3286</v>
      </c>
      <c r="S6406" s="39">
        <f t="shared" si="1190"/>
        <v>3.72100000000068E-2</v>
      </c>
      <c r="T6406" s="39">
        <f t="shared" si="1183"/>
        <v>5.1840617379804765</v>
      </c>
      <c r="U6406" s="39">
        <f t="shared" si="1184"/>
        <v>6.6863207091924792</v>
      </c>
      <c r="V6406" s="43">
        <f t="shared" si="1185"/>
        <v>1.5023</v>
      </c>
    </row>
    <row r="6407" spans="5:22" hidden="1" x14ac:dyDescent="0.25">
      <c r="E6407" s="39">
        <f t="shared" si="1188"/>
        <v>3.7200000000006797E-2</v>
      </c>
      <c r="F6407" s="39">
        <f t="shared" si="1179"/>
        <v>5.1847584736516525</v>
      </c>
      <c r="G6407" s="39">
        <f t="shared" si="1180"/>
        <v>5.4684653296919308</v>
      </c>
      <c r="H6407" s="43">
        <f t="shared" si="1181"/>
        <v>0.28370000000000001</v>
      </c>
      <c r="L6407" s="39">
        <f t="shared" si="1189"/>
        <v>3.7200000000006797E-2</v>
      </c>
      <c r="M6407" s="39">
        <f t="shared" si="1187"/>
        <v>5.1847584736516525</v>
      </c>
      <c r="N6407" s="39">
        <f t="shared" si="1182"/>
        <v>6.5125899701392482</v>
      </c>
      <c r="O6407" s="43">
        <f t="shared" si="1186"/>
        <v>1.3278000000000001</v>
      </c>
      <c r="S6407" s="39">
        <f t="shared" si="1190"/>
        <v>3.7200000000006797E-2</v>
      </c>
      <c r="T6407" s="39">
        <f t="shared" si="1183"/>
        <v>5.1847584736516525</v>
      </c>
      <c r="U6407" s="39">
        <f t="shared" si="1184"/>
        <v>6.6863207091924792</v>
      </c>
      <c r="V6407" s="43">
        <f t="shared" si="1185"/>
        <v>1.5016</v>
      </c>
    </row>
    <row r="6408" spans="5:22" hidden="1" x14ac:dyDescent="0.25">
      <c r="E6408" s="39">
        <f t="shared" si="1188"/>
        <v>3.7190000000006794E-2</v>
      </c>
      <c r="F6408" s="39">
        <f t="shared" si="1179"/>
        <v>5.1854554903212868</v>
      </c>
      <c r="G6408" s="39">
        <f t="shared" si="1180"/>
        <v>5.4683772413732958</v>
      </c>
      <c r="H6408" s="43">
        <f t="shared" si="1181"/>
        <v>0.28289999999999998</v>
      </c>
      <c r="L6408" s="39">
        <f t="shared" si="1189"/>
        <v>3.7190000000006794E-2</v>
      </c>
      <c r="M6408" s="39">
        <f t="shared" si="1187"/>
        <v>5.1854554903212868</v>
      </c>
      <c r="N6408" s="39">
        <f t="shared" si="1182"/>
        <v>6.5124732086163233</v>
      </c>
      <c r="O6408" s="43">
        <f t="shared" si="1186"/>
        <v>1.327</v>
      </c>
      <c r="S6408" s="39">
        <f t="shared" si="1190"/>
        <v>3.7190000000006794E-2</v>
      </c>
      <c r="T6408" s="39">
        <f t="shared" si="1183"/>
        <v>5.1854554903212868</v>
      </c>
      <c r="U6408" s="39">
        <f t="shared" si="1184"/>
        <v>6.6863207091924792</v>
      </c>
      <c r="V6408" s="43">
        <f t="shared" si="1185"/>
        <v>1.5008999999999999</v>
      </c>
    </row>
    <row r="6409" spans="5:22" hidden="1" x14ac:dyDescent="0.25">
      <c r="E6409" s="39">
        <f t="shared" si="1188"/>
        <v>3.7180000000006791E-2</v>
      </c>
      <c r="F6409" s="39">
        <f t="shared" si="1179"/>
        <v>5.1861527881783109</v>
      </c>
      <c r="G6409" s="39">
        <f t="shared" si="1180"/>
        <v>5.4682891264564741</v>
      </c>
      <c r="H6409" s="43">
        <f t="shared" si="1181"/>
        <v>0.28210000000000002</v>
      </c>
      <c r="L6409" s="39">
        <f t="shared" si="1189"/>
        <v>3.7180000000006791E-2</v>
      </c>
      <c r="M6409" s="39">
        <f t="shared" si="1187"/>
        <v>5.1861527881783109</v>
      </c>
      <c r="N6409" s="39">
        <f t="shared" si="1182"/>
        <v>6.5123564156932305</v>
      </c>
      <c r="O6409" s="43">
        <f t="shared" si="1186"/>
        <v>1.3262</v>
      </c>
      <c r="S6409" s="39">
        <f t="shared" si="1190"/>
        <v>3.7180000000006791E-2</v>
      </c>
      <c r="T6409" s="39">
        <f t="shared" si="1183"/>
        <v>5.1861527881783109</v>
      </c>
      <c r="U6409" s="39">
        <f t="shared" si="1184"/>
        <v>6.6863207091924792</v>
      </c>
      <c r="V6409" s="43">
        <f t="shared" si="1185"/>
        <v>1.5002</v>
      </c>
    </row>
    <row r="6410" spans="5:22" hidden="1" x14ac:dyDescent="0.25">
      <c r="E6410" s="39">
        <f t="shared" si="1188"/>
        <v>3.7170000000006788E-2</v>
      </c>
      <c r="F6410" s="39">
        <f t="shared" si="1179"/>
        <v>5.1868503674118358</v>
      </c>
      <c r="G6410" s="39">
        <f t="shared" si="1180"/>
        <v>5.4682009849265727</v>
      </c>
      <c r="H6410" s="43">
        <f t="shared" si="1181"/>
        <v>0.28139999999999998</v>
      </c>
      <c r="L6410" s="39">
        <f t="shared" si="1189"/>
        <v>3.7170000000006788E-2</v>
      </c>
      <c r="M6410" s="39">
        <f t="shared" si="1187"/>
        <v>5.1868503674118358</v>
      </c>
      <c r="N6410" s="39">
        <f t="shared" si="1182"/>
        <v>6.512239591353076</v>
      </c>
      <c r="O6410" s="43">
        <f t="shared" si="1186"/>
        <v>1.3253999999999999</v>
      </c>
      <c r="S6410" s="39">
        <f t="shared" si="1190"/>
        <v>3.7170000000006788E-2</v>
      </c>
      <c r="T6410" s="39">
        <f t="shared" si="1183"/>
        <v>5.1868503674118358</v>
      </c>
      <c r="U6410" s="39">
        <f t="shared" si="1184"/>
        <v>6.6863207091924792</v>
      </c>
      <c r="V6410" s="43">
        <f t="shared" si="1185"/>
        <v>1.4995000000000001</v>
      </c>
    </row>
    <row r="6411" spans="5:22" hidden="1" x14ac:dyDescent="0.25">
      <c r="E6411" s="39">
        <f t="shared" si="1188"/>
        <v>3.7160000000006785E-2</v>
      </c>
      <c r="F6411" s="39">
        <f t="shared" si="1179"/>
        <v>5.1875482282111474</v>
      </c>
      <c r="G6411" s="39">
        <f t="shared" si="1180"/>
        <v>5.4681128167686861</v>
      </c>
      <c r="H6411" s="43">
        <f t="shared" si="1181"/>
        <v>0.28060000000000002</v>
      </c>
      <c r="L6411" s="39">
        <f t="shared" si="1189"/>
        <v>3.7160000000006785E-2</v>
      </c>
      <c r="M6411" s="39">
        <f t="shared" si="1187"/>
        <v>5.1875482282111474</v>
      </c>
      <c r="N6411" s="39">
        <f t="shared" si="1182"/>
        <v>6.5121227355789539</v>
      </c>
      <c r="O6411" s="43">
        <f t="shared" si="1186"/>
        <v>1.3246</v>
      </c>
      <c r="S6411" s="39">
        <f t="shared" si="1190"/>
        <v>3.7160000000006785E-2</v>
      </c>
      <c r="T6411" s="39">
        <f t="shared" si="1183"/>
        <v>5.1875482282111474</v>
      </c>
      <c r="U6411" s="39">
        <f t="shared" si="1184"/>
        <v>6.6863207091924792</v>
      </c>
      <c r="V6411" s="43">
        <f t="shared" si="1185"/>
        <v>1.4987999999999999</v>
      </c>
    </row>
    <row r="6412" spans="5:22" hidden="1" x14ac:dyDescent="0.25">
      <c r="E6412" s="39">
        <f t="shared" si="1188"/>
        <v>3.7150000000006782E-2</v>
      </c>
      <c r="F6412" s="39">
        <f t="shared" si="1179"/>
        <v>5.1882463707657127</v>
      </c>
      <c r="G6412" s="39">
        <f t="shared" si="1180"/>
        <v>5.4680246219678956</v>
      </c>
      <c r="H6412" s="43">
        <f t="shared" si="1181"/>
        <v>0.27979999999999999</v>
      </c>
      <c r="L6412" s="39">
        <f t="shared" si="1189"/>
        <v>3.7150000000006782E-2</v>
      </c>
      <c r="M6412" s="39">
        <f t="shared" si="1187"/>
        <v>5.1882463707657127</v>
      </c>
      <c r="N6412" s="39">
        <f t="shared" si="1182"/>
        <v>6.5120058483539447</v>
      </c>
      <c r="O6412" s="43">
        <f t="shared" si="1186"/>
        <v>1.3238000000000001</v>
      </c>
      <c r="S6412" s="39">
        <f t="shared" si="1190"/>
        <v>3.7150000000006782E-2</v>
      </c>
      <c r="T6412" s="39">
        <f t="shared" si="1183"/>
        <v>5.1882463707657127</v>
      </c>
      <c r="U6412" s="39">
        <f t="shared" si="1184"/>
        <v>6.6863207091924792</v>
      </c>
      <c r="V6412" s="43">
        <f t="shared" si="1185"/>
        <v>1.4981</v>
      </c>
    </row>
    <row r="6413" spans="5:22" hidden="1" x14ac:dyDescent="0.25">
      <c r="E6413" s="39">
        <f t="shared" si="1188"/>
        <v>3.7140000000006779E-2</v>
      </c>
      <c r="F6413" s="39">
        <f t="shared" si="1179"/>
        <v>5.1889447952651766</v>
      </c>
      <c r="G6413" s="39">
        <f t="shared" si="1180"/>
        <v>5.4679364005092728</v>
      </c>
      <c r="H6413" s="43">
        <f t="shared" si="1181"/>
        <v>0.27900000000000003</v>
      </c>
      <c r="L6413" s="39">
        <f t="shared" si="1189"/>
        <v>3.7140000000006779E-2</v>
      </c>
      <c r="M6413" s="39">
        <f t="shared" si="1187"/>
        <v>5.1889447952651766</v>
      </c>
      <c r="N6413" s="39">
        <f t="shared" si="1182"/>
        <v>6.5118889296611115</v>
      </c>
      <c r="O6413" s="43">
        <f t="shared" si="1186"/>
        <v>1.3229</v>
      </c>
      <c r="S6413" s="39">
        <f t="shared" si="1190"/>
        <v>3.7140000000006779E-2</v>
      </c>
      <c r="T6413" s="39">
        <f t="shared" si="1183"/>
        <v>5.1889447952651766</v>
      </c>
      <c r="U6413" s="39">
        <f t="shared" si="1184"/>
        <v>6.6863207091924792</v>
      </c>
      <c r="V6413" s="43">
        <f t="shared" si="1185"/>
        <v>1.4974000000000001</v>
      </c>
    </row>
    <row r="6414" spans="5:22" hidden="1" x14ac:dyDescent="0.25">
      <c r="E6414" s="39">
        <f t="shared" si="1188"/>
        <v>3.7130000000006776E-2</v>
      </c>
      <c r="F6414" s="39">
        <f t="shared" si="1179"/>
        <v>5.1896435018993641</v>
      </c>
      <c r="G6414" s="39">
        <f t="shared" si="1180"/>
        <v>5.4678481523778739</v>
      </c>
      <c r="H6414" s="43">
        <f t="shared" si="1181"/>
        <v>0.2782</v>
      </c>
      <c r="L6414" s="39">
        <f t="shared" si="1189"/>
        <v>3.7130000000006776E-2</v>
      </c>
      <c r="M6414" s="39">
        <f t="shared" si="1187"/>
        <v>5.1896435018993641</v>
      </c>
      <c r="N6414" s="39">
        <f t="shared" si="1182"/>
        <v>6.5117719794835089</v>
      </c>
      <c r="O6414" s="43">
        <f t="shared" si="1186"/>
        <v>1.3221000000000001</v>
      </c>
      <c r="S6414" s="39">
        <f t="shared" si="1190"/>
        <v>3.7130000000006776E-2</v>
      </c>
      <c r="T6414" s="39">
        <f t="shared" si="1183"/>
        <v>5.1896435018993641</v>
      </c>
      <c r="U6414" s="39">
        <f t="shared" si="1184"/>
        <v>6.6863207091924792</v>
      </c>
      <c r="V6414" s="43">
        <f t="shared" si="1185"/>
        <v>1.4966999999999999</v>
      </c>
    </row>
    <row r="6415" spans="5:22" hidden="1" x14ac:dyDescent="0.25">
      <c r="E6415" s="39">
        <f t="shared" si="1188"/>
        <v>3.7120000000006773E-2</v>
      </c>
      <c r="F6415" s="39">
        <f t="shared" si="1179"/>
        <v>5.1903424908582743</v>
      </c>
      <c r="G6415" s="39">
        <f t="shared" si="1180"/>
        <v>5.4677598775587457</v>
      </c>
      <c r="H6415" s="43">
        <f t="shared" si="1181"/>
        <v>0.27739999999999998</v>
      </c>
      <c r="L6415" s="39">
        <f t="shared" si="1189"/>
        <v>3.7120000000006773E-2</v>
      </c>
      <c r="M6415" s="39">
        <f t="shared" si="1187"/>
        <v>5.1903424908582743</v>
      </c>
      <c r="N6415" s="39">
        <f t="shared" si="1182"/>
        <v>6.5116549978041744</v>
      </c>
      <c r="O6415" s="43">
        <f t="shared" si="1186"/>
        <v>1.3212999999999999</v>
      </c>
      <c r="S6415" s="39">
        <f t="shared" si="1190"/>
        <v>3.7120000000006773E-2</v>
      </c>
      <c r="T6415" s="39">
        <f t="shared" si="1183"/>
        <v>5.1903424908582743</v>
      </c>
      <c r="U6415" s="39">
        <f t="shared" si="1184"/>
        <v>6.6863207091924792</v>
      </c>
      <c r="V6415" s="43">
        <f t="shared" si="1185"/>
        <v>1.496</v>
      </c>
    </row>
    <row r="6416" spans="5:22" hidden="1" x14ac:dyDescent="0.25">
      <c r="E6416" s="39">
        <f t="shared" si="1188"/>
        <v>3.711000000000677E-2</v>
      </c>
      <c r="F6416" s="39">
        <f t="shared" si="1179"/>
        <v>5.1910417623320919</v>
      </c>
      <c r="G6416" s="39">
        <f t="shared" si="1180"/>
        <v>5.4676715760369197</v>
      </c>
      <c r="H6416" s="43">
        <f t="shared" si="1181"/>
        <v>0.27660000000000001</v>
      </c>
      <c r="L6416" s="39">
        <f t="shared" si="1189"/>
        <v>3.711000000000677E-2</v>
      </c>
      <c r="M6416" s="39">
        <f t="shared" si="1187"/>
        <v>5.1910417623320919</v>
      </c>
      <c r="N6416" s="39">
        <f t="shared" si="1182"/>
        <v>6.5115379846061332</v>
      </c>
      <c r="O6416" s="43">
        <f t="shared" si="1186"/>
        <v>1.3205</v>
      </c>
      <c r="S6416" s="39">
        <f t="shared" si="1190"/>
        <v>3.711000000000677E-2</v>
      </c>
      <c r="T6416" s="39">
        <f t="shared" si="1183"/>
        <v>5.1910417623320919</v>
      </c>
      <c r="U6416" s="39">
        <f t="shared" si="1184"/>
        <v>6.6863207091924792</v>
      </c>
      <c r="V6416" s="43">
        <f t="shared" si="1185"/>
        <v>1.4953000000000001</v>
      </c>
    </row>
    <row r="6417" spans="5:22" hidden="1" x14ac:dyDescent="0.25">
      <c r="E6417" s="39">
        <f t="shared" si="1188"/>
        <v>3.7100000000006766E-2</v>
      </c>
      <c r="F6417" s="39">
        <f t="shared" si="1179"/>
        <v>5.1917413165111768</v>
      </c>
      <c r="G6417" s="39">
        <f t="shared" si="1180"/>
        <v>5.4675832477974167</v>
      </c>
      <c r="H6417" s="43">
        <f t="shared" si="1181"/>
        <v>0.27579999999999999</v>
      </c>
      <c r="L6417" s="39">
        <f t="shared" si="1189"/>
        <v>3.7100000000006766E-2</v>
      </c>
      <c r="M6417" s="39">
        <f t="shared" si="1187"/>
        <v>5.1917413165111768</v>
      </c>
      <c r="N6417" s="39">
        <f t="shared" si="1182"/>
        <v>6.5114209398723961</v>
      </c>
      <c r="O6417" s="43">
        <f t="shared" si="1186"/>
        <v>1.3197000000000001</v>
      </c>
      <c r="S6417" s="39">
        <f t="shared" si="1190"/>
        <v>3.7100000000006766E-2</v>
      </c>
      <c r="T6417" s="39">
        <f t="shared" si="1183"/>
        <v>5.1917413165111768</v>
      </c>
      <c r="U6417" s="39">
        <f t="shared" si="1184"/>
        <v>6.6863207091924792</v>
      </c>
      <c r="V6417" s="43">
        <f t="shared" si="1185"/>
        <v>1.4945999999999999</v>
      </c>
    </row>
    <row r="6418" spans="5:22" hidden="1" x14ac:dyDescent="0.25">
      <c r="E6418" s="39">
        <f t="shared" si="1188"/>
        <v>3.7090000000006763E-2</v>
      </c>
      <c r="F6418" s="39">
        <f t="shared" si="1179"/>
        <v>5.1924411535860706</v>
      </c>
      <c r="G6418" s="39">
        <f t="shared" si="1180"/>
        <v>5.467494892825246</v>
      </c>
      <c r="H6418" s="43">
        <f t="shared" si="1181"/>
        <v>0.27510000000000001</v>
      </c>
      <c r="L6418" s="39">
        <f t="shared" si="1189"/>
        <v>3.7090000000006763E-2</v>
      </c>
      <c r="M6418" s="39">
        <f t="shared" si="1187"/>
        <v>5.1924411535860706</v>
      </c>
      <c r="N6418" s="39">
        <f t="shared" si="1182"/>
        <v>6.5113038635859599</v>
      </c>
      <c r="O6418" s="43">
        <f t="shared" si="1186"/>
        <v>1.3189</v>
      </c>
      <c r="S6418" s="39">
        <f t="shared" si="1190"/>
        <v>3.7090000000006763E-2</v>
      </c>
      <c r="T6418" s="39">
        <f t="shared" si="1183"/>
        <v>5.1924411535860706</v>
      </c>
      <c r="U6418" s="39">
        <f t="shared" si="1184"/>
        <v>6.6863207091924792</v>
      </c>
      <c r="V6418" s="43">
        <f t="shared" si="1185"/>
        <v>1.4939</v>
      </c>
    </row>
    <row r="6419" spans="5:22" hidden="1" x14ac:dyDescent="0.25">
      <c r="E6419" s="39">
        <f t="shared" si="1188"/>
        <v>3.708000000000676E-2</v>
      </c>
      <c r="F6419" s="39">
        <f t="shared" si="1179"/>
        <v>5.193141273747492</v>
      </c>
      <c r="G6419" s="39">
        <f t="shared" si="1180"/>
        <v>5.4674065111054029</v>
      </c>
      <c r="H6419" s="43">
        <f t="shared" si="1181"/>
        <v>0.27429999999999999</v>
      </c>
      <c r="L6419" s="39">
        <f t="shared" si="1189"/>
        <v>3.708000000000676E-2</v>
      </c>
      <c r="M6419" s="39">
        <f t="shared" si="1187"/>
        <v>5.193141273747492</v>
      </c>
      <c r="N6419" s="39">
        <f t="shared" si="1182"/>
        <v>6.5111867557298098</v>
      </c>
      <c r="O6419" s="43">
        <f t="shared" si="1186"/>
        <v>1.3180000000000001</v>
      </c>
      <c r="S6419" s="39">
        <f t="shared" si="1190"/>
        <v>3.708000000000676E-2</v>
      </c>
      <c r="T6419" s="39">
        <f t="shared" si="1183"/>
        <v>5.193141273747492</v>
      </c>
      <c r="U6419" s="39">
        <f t="shared" si="1184"/>
        <v>6.6863207091924792</v>
      </c>
      <c r="V6419" s="43">
        <f t="shared" si="1185"/>
        <v>1.4932000000000001</v>
      </c>
    </row>
    <row r="6420" spans="5:22" hidden="1" x14ac:dyDescent="0.25">
      <c r="E6420" s="39">
        <f t="shared" si="1188"/>
        <v>3.7070000000006757E-2</v>
      </c>
      <c r="F6420" s="39">
        <f t="shared" si="1179"/>
        <v>5.1938416771863434</v>
      </c>
      <c r="G6420" s="39">
        <f t="shared" si="1180"/>
        <v>5.4673181026228699</v>
      </c>
      <c r="H6420" s="43">
        <f t="shared" si="1181"/>
        <v>0.27350000000000002</v>
      </c>
      <c r="L6420" s="39">
        <f t="shared" si="1189"/>
        <v>3.7070000000006757E-2</v>
      </c>
      <c r="M6420" s="39">
        <f t="shared" si="1187"/>
        <v>5.1938416771863434</v>
      </c>
      <c r="N6420" s="39">
        <f t="shared" si="1182"/>
        <v>6.5110696162869139</v>
      </c>
      <c r="O6420" s="43">
        <f t="shared" si="1186"/>
        <v>1.3171999999999999</v>
      </c>
      <c r="S6420" s="39">
        <f t="shared" si="1190"/>
        <v>3.7070000000006757E-2</v>
      </c>
      <c r="T6420" s="39">
        <f t="shared" si="1183"/>
        <v>5.1938416771863434</v>
      </c>
      <c r="U6420" s="39">
        <f t="shared" si="1184"/>
        <v>6.6863207091924792</v>
      </c>
      <c r="V6420" s="43">
        <f t="shared" si="1185"/>
        <v>1.4924999999999999</v>
      </c>
    </row>
    <row r="6421" spans="5:22" hidden="1" x14ac:dyDescent="0.25">
      <c r="E6421" s="39">
        <f t="shared" si="1188"/>
        <v>3.7060000000006754E-2</v>
      </c>
      <c r="F6421" s="39">
        <f t="shared" si="1179"/>
        <v>5.1945423640937047</v>
      </c>
      <c r="G6421" s="39">
        <f t="shared" si="1180"/>
        <v>5.4672296673626191</v>
      </c>
      <c r="H6421" s="43">
        <f t="shared" si="1181"/>
        <v>0.2727</v>
      </c>
      <c r="L6421" s="39">
        <f t="shared" si="1189"/>
        <v>3.7060000000006754E-2</v>
      </c>
      <c r="M6421" s="39">
        <f t="shared" si="1187"/>
        <v>5.1945423640937047</v>
      </c>
      <c r="N6421" s="39">
        <f t="shared" si="1182"/>
        <v>6.5109524452402292</v>
      </c>
      <c r="O6421" s="43">
        <f t="shared" si="1186"/>
        <v>1.3164</v>
      </c>
      <c r="S6421" s="39">
        <f t="shared" si="1190"/>
        <v>3.7060000000006754E-2</v>
      </c>
      <c r="T6421" s="39">
        <f t="shared" si="1183"/>
        <v>5.1945423640937047</v>
      </c>
      <c r="U6421" s="39">
        <f t="shared" si="1184"/>
        <v>6.6863207091924792</v>
      </c>
      <c r="V6421" s="43">
        <f t="shared" si="1185"/>
        <v>1.4918</v>
      </c>
    </row>
    <row r="6422" spans="5:22" hidden="1" x14ac:dyDescent="0.25">
      <c r="E6422" s="39">
        <f t="shared" si="1188"/>
        <v>3.7050000000006751E-2</v>
      </c>
      <c r="F6422" s="39">
        <f t="shared" si="1179"/>
        <v>5.1952433346608373</v>
      </c>
      <c r="G6422" s="39">
        <f t="shared" si="1180"/>
        <v>5.46714120530961</v>
      </c>
      <c r="H6422" s="43">
        <f t="shared" si="1181"/>
        <v>0.27189999999999998</v>
      </c>
      <c r="L6422" s="39">
        <f t="shared" si="1189"/>
        <v>3.7050000000006751E-2</v>
      </c>
      <c r="M6422" s="39">
        <f t="shared" si="1187"/>
        <v>5.1952433346608373</v>
      </c>
      <c r="N6422" s="39">
        <f t="shared" si="1182"/>
        <v>6.5108352425726972</v>
      </c>
      <c r="O6422" s="43">
        <f t="shared" si="1186"/>
        <v>1.3156000000000001</v>
      </c>
      <c r="S6422" s="39">
        <f t="shared" si="1190"/>
        <v>3.7050000000006751E-2</v>
      </c>
      <c r="T6422" s="39">
        <f t="shared" si="1183"/>
        <v>5.1952433346608373</v>
      </c>
      <c r="U6422" s="39">
        <f t="shared" si="1184"/>
        <v>6.6863207091924792</v>
      </c>
      <c r="V6422" s="43">
        <f t="shared" si="1185"/>
        <v>1.4911000000000001</v>
      </c>
    </row>
    <row r="6423" spans="5:22" hidden="1" x14ac:dyDescent="0.25">
      <c r="E6423" s="39">
        <f t="shared" si="1188"/>
        <v>3.7040000000006748E-2</v>
      </c>
      <c r="F6423" s="39">
        <f t="shared" si="1179"/>
        <v>5.1959445890791853</v>
      </c>
      <c r="G6423" s="39">
        <f t="shared" si="1180"/>
        <v>5.4670527164487863</v>
      </c>
      <c r="H6423" s="43">
        <f t="shared" si="1181"/>
        <v>0.27110000000000001</v>
      </c>
      <c r="L6423" s="39">
        <f t="shared" si="1189"/>
        <v>3.7040000000006748E-2</v>
      </c>
      <c r="M6423" s="39">
        <f t="shared" si="1187"/>
        <v>5.1959445890791853</v>
      </c>
      <c r="N6423" s="39">
        <f t="shared" si="1182"/>
        <v>6.5107180082672471</v>
      </c>
      <c r="O6423" s="43">
        <f t="shared" si="1186"/>
        <v>1.3148</v>
      </c>
      <c r="S6423" s="39">
        <f t="shared" si="1190"/>
        <v>3.7040000000006748E-2</v>
      </c>
      <c r="T6423" s="39">
        <f t="shared" si="1183"/>
        <v>5.1959445890791853</v>
      </c>
      <c r="U6423" s="39">
        <f t="shared" si="1184"/>
        <v>6.6863207091924792</v>
      </c>
      <c r="V6423" s="43">
        <f t="shared" si="1185"/>
        <v>1.4903999999999999</v>
      </c>
    </row>
    <row r="6424" spans="5:22" hidden="1" x14ac:dyDescent="0.25">
      <c r="E6424" s="39">
        <f t="shared" si="1188"/>
        <v>3.7030000000006745E-2</v>
      </c>
      <c r="F6424" s="39">
        <f t="shared" si="1179"/>
        <v>5.1966461275403688</v>
      </c>
      <c r="G6424" s="39">
        <f t="shared" si="1180"/>
        <v>5.4669642007650845</v>
      </c>
      <c r="H6424" s="43">
        <f t="shared" si="1181"/>
        <v>0.27029999999999998</v>
      </c>
      <c r="L6424" s="39">
        <f t="shared" si="1189"/>
        <v>3.7030000000006745E-2</v>
      </c>
      <c r="M6424" s="39">
        <f t="shared" si="1187"/>
        <v>5.1966461275403688</v>
      </c>
      <c r="N6424" s="39">
        <f t="shared" si="1182"/>
        <v>6.5106007423067931</v>
      </c>
      <c r="O6424" s="43">
        <f t="shared" si="1186"/>
        <v>1.3140000000000001</v>
      </c>
      <c r="S6424" s="39">
        <f t="shared" si="1190"/>
        <v>3.7030000000006745E-2</v>
      </c>
      <c r="T6424" s="39">
        <f t="shared" si="1183"/>
        <v>5.1966461275403688</v>
      </c>
      <c r="U6424" s="39">
        <f t="shared" si="1184"/>
        <v>6.6863207091924792</v>
      </c>
      <c r="V6424" s="43">
        <f t="shared" si="1185"/>
        <v>1.4897</v>
      </c>
    </row>
    <row r="6425" spans="5:22" hidden="1" x14ac:dyDescent="0.25">
      <c r="E6425" s="39">
        <f t="shared" si="1188"/>
        <v>3.7020000000006742E-2</v>
      </c>
      <c r="F6425" s="39">
        <f t="shared" si="1179"/>
        <v>5.1973479502361934</v>
      </c>
      <c r="G6425" s="39">
        <f t="shared" si="1180"/>
        <v>5.4668756582434233</v>
      </c>
      <c r="H6425" s="43">
        <f t="shared" si="1181"/>
        <v>0.26950000000000002</v>
      </c>
      <c r="L6425" s="39">
        <f t="shared" si="1189"/>
        <v>3.7020000000006742E-2</v>
      </c>
      <c r="M6425" s="39">
        <f t="shared" si="1187"/>
        <v>5.1973479502361934</v>
      </c>
      <c r="N6425" s="39">
        <f t="shared" si="1182"/>
        <v>6.510483444674235</v>
      </c>
      <c r="O6425" s="43">
        <f t="shared" si="1186"/>
        <v>1.3130999999999999</v>
      </c>
      <c r="S6425" s="39">
        <f t="shared" si="1190"/>
        <v>3.7020000000006742E-2</v>
      </c>
      <c r="T6425" s="39">
        <f t="shared" si="1183"/>
        <v>5.1973479502361934</v>
      </c>
      <c r="U6425" s="39">
        <f t="shared" si="1184"/>
        <v>6.6863207091924792</v>
      </c>
      <c r="V6425" s="43">
        <f t="shared" si="1185"/>
        <v>1.4890000000000001</v>
      </c>
    </row>
    <row r="6426" spans="5:22" hidden="1" x14ac:dyDescent="0.25">
      <c r="E6426" s="39">
        <f t="shared" si="1188"/>
        <v>3.7010000000006739E-2</v>
      </c>
      <c r="F6426" s="39">
        <f t="shared" si="1179"/>
        <v>5.1980500573586452</v>
      </c>
      <c r="G6426" s="39">
        <f t="shared" si="1180"/>
        <v>5.4667870888687133</v>
      </c>
      <c r="H6426" s="43">
        <f t="shared" si="1181"/>
        <v>0.26869999999999999</v>
      </c>
      <c r="L6426" s="39">
        <f t="shared" si="1189"/>
        <v>3.7010000000006739E-2</v>
      </c>
      <c r="M6426" s="39">
        <f t="shared" si="1187"/>
        <v>5.1980500573586452</v>
      </c>
      <c r="N6426" s="39">
        <f t="shared" si="1182"/>
        <v>6.5103661153524621</v>
      </c>
      <c r="O6426" s="43">
        <f t="shared" si="1186"/>
        <v>1.3123</v>
      </c>
      <c r="S6426" s="39">
        <f t="shared" si="1190"/>
        <v>3.7010000000006739E-2</v>
      </c>
      <c r="T6426" s="39">
        <f t="shared" si="1183"/>
        <v>5.1980500573586452</v>
      </c>
      <c r="U6426" s="39">
        <f t="shared" si="1184"/>
        <v>6.6863207091924792</v>
      </c>
      <c r="V6426" s="43">
        <f t="shared" si="1185"/>
        <v>1.4883</v>
      </c>
    </row>
    <row r="6427" spans="5:22" hidden="1" x14ac:dyDescent="0.25">
      <c r="E6427" s="39">
        <f t="shared" si="1188"/>
        <v>3.7000000000006736E-2</v>
      </c>
      <c r="F6427" s="39">
        <f t="shared" si="1179"/>
        <v>5.1987524490998895</v>
      </c>
      <c r="G6427" s="39">
        <f t="shared" si="1180"/>
        <v>5.4666984926258495</v>
      </c>
      <c r="H6427" s="43">
        <f t="shared" si="1181"/>
        <v>0.26790000000000003</v>
      </c>
      <c r="L6427" s="39">
        <f t="shared" si="1189"/>
        <v>3.7000000000006736E-2</v>
      </c>
      <c r="M6427" s="39">
        <f t="shared" si="1187"/>
        <v>5.1987524490998895</v>
      </c>
      <c r="N6427" s="39">
        <f t="shared" si="1182"/>
        <v>6.510248754324345</v>
      </c>
      <c r="O6427" s="43">
        <f t="shared" si="1186"/>
        <v>1.3115000000000001</v>
      </c>
      <c r="S6427" s="39">
        <f t="shared" si="1190"/>
        <v>3.7000000000006736E-2</v>
      </c>
      <c r="T6427" s="39">
        <f t="shared" si="1183"/>
        <v>5.1987524490998895</v>
      </c>
      <c r="U6427" s="39">
        <f t="shared" si="1184"/>
        <v>6.6863207091924792</v>
      </c>
      <c r="V6427" s="43">
        <f t="shared" si="1185"/>
        <v>1.4876</v>
      </c>
    </row>
    <row r="6428" spans="5:22" hidden="1" x14ac:dyDescent="0.25">
      <c r="E6428" s="39">
        <f t="shared" si="1188"/>
        <v>3.6990000000006733E-2</v>
      </c>
      <c r="F6428" s="39">
        <f t="shared" si="1179"/>
        <v>5.1994551256522783</v>
      </c>
      <c r="G6428" s="39">
        <f t="shared" si="1180"/>
        <v>5.4666098694997176</v>
      </c>
      <c r="H6428" s="43">
        <f t="shared" si="1181"/>
        <v>0.26719999999999999</v>
      </c>
      <c r="L6428" s="39">
        <f t="shared" si="1189"/>
        <v>3.6990000000006733E-2</v>
      </c>
      <c r="M6428" s="39">
        <f t="shared" si="1187"/>
        <v>5.1994551256522783</v>
      </c>
      <c r="N6428" s="39">
        <f t="shared" si="1182"/>
        <v>6.5101313615727445</v>
      </c>
      <c r="O6428" s="43">
        <f t="shared" si="1186"/>
        <v>1.3107</v>
      </c>
      <c r="S6428" s="39">
        <f t="shared" si="1190"/>
        <v>3.6990000000006733E-2</v>
      </c>
      <c r="T6428" s="39">
        <f t="shared" si="1183"/>
        <v>5.1994551256522783</v>
      </c>
      <c r="U6428" s="39">
        <f t="shared" si="1184"/>
        <v>6.6863207091924792</v>
      </c>
      <c r="V6428" s="43">
        <f t="shared" si="1185"/>
        <v>1.4869000000000001</v>
      </c>
    </row>
    <row r="6429" spans="5:22" hidden="1" x14ac:dyDescent="0.25">
      <c r="E6429" s="39">
        <f t="shared" si="1188"/>
        <v>3.698000000000673E-2</v>
      </c>
      <c r="F6429" s="39">
        <f t="shared" si="1179"/>
        <v>5.2001580872083402</v>
      </c>
      <c r="G6429" s="39">
        <f t="shared" si="1180"/>
        <v>5.4665212194751867</v>
      </c>
      <c r="H6429" s="43">
        <f t="shared" si="1181"/>
        <v>0.26640000000000003</v>
      </c>
      <c r="L6429" s="39">
        <f t="shared" si="1189"/>
        <v>3.698000000000673E-2</v>
      </c>
      <c r="M6429" s="39">
        <f t="shared" si="1187"/>
        <v>5.2001580872083402</v>
      </c>
      <c r="N6429" s="39">
        <f t="shared" si="1182"/>
        <v>6.5100139370805046</v>
      </c>
      <c r="O6429" s="43">
        <f t="shared" si="1186"/>
        <v>1.3099000000000001</v>
      </c>
      <c r="S6429" s="39">
        <f t="shared" si="1190"/>
        <v>3.698000000000673E-2</v>
      </c>
      <c r="T6429" s="39">
        <f t="shared" si="1183"/>
        <v>5.2001580872083402</v>
      </c>
      <c r="U6429" s="39">
        <f t="shared" si="1184"/>
        <v>6.6863207091924792</v>
      </c>
      <c r="V6429" s="43">
        <f t="shared" si="1185"/>
        <v>1.4862</v>
      </c>
    </row>
    <row r="6430" spans="5:22" hidden="1" x14ac:dyDescent="0.25">
      <c r="E6430" s="39">
        <f t="shared" si="1188"/>
        <v>3.6970000000006727E-2</v>
      </c>
      <c r="F6430" s="39">
        <f t="shared" si="1179"/>
        <v>5.2008613339607894</v>
      </c>
      <c r="G6430" s="39">
        <f t="shared" si="1180"/>
        <v>5.4664325425371167</v>
      </c>
      <c r="H6430" s="43">
        <f t="shared" si="1181"/>
        <v>0.2656</v>
      </c>
      <c r="L6430" s="39">
        <f t="shared" si="1189"/>
        <v>3.6970000000006727E-2</v>
      </c>
      <c r="M6430" s="39">
        <f t="shared" si="1187"/>
        <v>5.2008613339607894</v>
      </c>
      <c r="N6430" s="39">
        <f t="shared" si="1182"/>
        <v>6.5098964808304567</v>
      </c>
      <c r="O6430" s="43">
        <f t="shared" si="1186"/>
        <v>1.3089999999999999</v>
      </c>
      <c r="S6430" s="39">
        <f t="shared" si="1190"/>
        <v>3.6970000000006727E-2</v>
      </c>
      <c r="T6430" s="39">
        <f t="shared" si="1183"/>
        <v>5.2008613339607894</v>
      </c>
      <c r="U6430" s="39">
        <f t="shared" si="1184"/>
        <v>6.6863207091924792</v>
      </c>
      <c r="V6430" s="43">
        <f t="shared" si="1185"/>
        <v>1.4855</v>
      </c>
    </row>
    <row r="6431" spans="5:22" hidden="1" x14ac:dyDescent="0.25">
      <c r="E6431" s="39">
        <f t="shared" si="1188"/>
        <v>3.6960000000006724E-2</v>
      </c>
      <c r="F6431" s="39">
        <f t="shared" si="1179"/>
        <v>5.2015648661025207</v>
      </c>
      <c r="G6431" s="39">
        <f t="shared" si="1180"/>
        <v>5.4663438386703538</v>
      </c>
      <c r="H6431" s="43">
        <f t="shared" si="1181"/>
        <v>0.26479999999999998</v>
      </c>
      <c r="L6431" s="39">
        <f t="shared" si="1189"/>
        <v>3.6960000000006724E-2</v>
      </c>
      <c r="M6431" s="39">
        <f t="shared" si="1187"/>
        <v>5.2015648661025207</v>
      </c>
      <c r="N6431" s="39">
        <f t="shared" si="1182"/>
        <v>6.5097789928054191</v>
      </c>
      <c r="O6431" s="43">
        <f t="shared" si="1186"/>
        <v>1.3082</v>
      </c>
      <c r="S6431" s="39">
        <f t="shared" si="1190"/>
        <v>3.6960000000006724E-2</v>
      </c>
      <c r="T6431" s="39">
        <f t="shared" si="1183"/>
        <v>5.2015648661025207</v>
      </c>
      <c r="U6431" s="39">
        <f t="shared" si="1184"/>
        <v>6.6863207091924792</v>
      </c>
      <c r="V6431" s="43">
        <f t="shared" si="1185"/>
        <v>1.4847999999999999</v>
      </c>
    </row>
    <row r="6432" spans="5:22" hidden="1" x14ac:dyDescent="0.25">
      <c r="E6432" s="39">
        <f t="shared" si="1188"/>
        <v>3.6950000000006721E-2</v>
      </c>
      <c r="F6432" s="39">
        <f t="shared" si="1179"/>
        <v>5.2022686838266141</v>
      </c>
      <c r="G6432" s="39">
        <f t="shared" si="1180"/>
        <v>5.4662551078597312</v>
      </c>
      <c r="H6432" s="43">
        <f t="shared" si="1181"/>
        <v>0.26400000000000001</v>
      </c>
      <c r="L6432" s="39">
        <f t="shared" si="1189"/>
        <v>3.6950000000006721E-2</v>
      </c>
      <c r="M6432" s="39">
        <f t="shared" si="1187"/>
        <v>5.2022686838266141</v>
      </c>
      <c r="N6432" s="39">
        <f t="shared" si="1182"/>
        <v>6.5096614729881948</v>
      </c>
      <c r="O6432" s="43">
        <f t="shared" si="1186"/>
        <v>1.3073999999999999</v>
      </c>
      <c r="S6432" s="39">
        <f t="shared" si="1190"/>
        <v>3.6950000000006721E-2</v>
      </c>
      <c r="T6432" s="39">
        <f t="shared" si="1183"/>
        <v>5.2022686838266141</v>
      </c>
      <c r="U6432" s="39">
        <f t="shared" si="1184"/>
        <v>6.6863207091924792</v>
      </c>
      <c r="V6432" s="43">
        <f t="shared" si="1185"/>
        <v>1.4841</v>
      </c>
    </row>
    <row r="6433" spans="5:22" hidden="1" x14ac:dyDescent="0.25">
      <c r="E6433" s="39">
        <f t="shared" si="1188"/>
        <v>3.6940000000006717E-2</v>
      </c>
      <c r="F6433" s="39">
        <f t="shared" si="1179"/>
        <v>5.2029727873263294</v>
      </c>
      <c r="G6433" s="39">
        <f t="shared" si="1180"/>
        <v>5.4661663500900692</v>
      </c>
      <c r="H6433" s="43">
        <f t="shared" si="1181"/>
        <v>0.26319999999999999</v>
      </c>
      <c r="L6433" s="39">
        <f t="shared" si="1189"/>
        <v>3.6940000000006717E-2</v>
      </c>
      <c r="M6433" s="39">
        <f t="shared" si="1187"/>
        <v>5.2029727873263294</v>
      </c>
      <c r="N6433" s="39">
        <f t="shared" si="1182"/>
        <v>6.5095439213615727</v>
      </c>
      <c r="O6433" s="43">
        <f t="shared" si="1186"/>
        <v>1.3066</v>
      </c>
      <c r="S6433" s="39">
        <f t="shared" si="1190"/>
        <v>3.6940000000006717E-2</v>
      </c>
      <c r="T6433" s="39">
        <f t="shared" si="1183"/>
        <v>5.2029727873263294</v>
      </c>
      <c r="U6433" s="39">
        <f t="shared" si="1184"/>
        <v>6.6863207091924792</v>
      </c>
      <c r="V6433" s="43">
        <f t="shared" si="1185"/>
        <v>1.4833000000000001</v>
      </c>
    </row>
    <row r="6434" spans="5:22" hidden="1" x14ac:dyDescent="0.25">
      <c r="E6434" s="39">
        <f t="shared" si="1188"/>
        <v>3.6930000000006714E-2</v>
      </c>
      <c r="F6434" s="39">
        <f t="shared" si="1179"/>
        <v>5.2036771767951127</v>
      </c>
      <c r="G6434" s="39">
        <f t="shared" si="1180"/>
        <v>5.4660775653461782</v>
      </c>
      <c r="H6434" s="43">
        <f t="shared" si="1181"/>
        <v>0.26240000000000002</v>
      </c>
      <c r="L6434" s="39">
        <f t="shared" si="1189"/>
        <v>3.6930000000006714E-2</v>
      </c>
      <c r="M6434" s="39">
        <f t="shared" si="1187"/>
        <v>5.2036771767951127</v>
      </c>
      <c r="N6434" s="39">
        <f t="shared" si="1182"/>
        <v>6.5094263379083284</v>
      </c>
      <c r="O6434" s="43">
        <f t="shared" si="1186"/>
        <v>1.3057000000000001</v>
      </c>
      <c r="S6434" s="39">
        <f t="shared" si="1190"/>
        <v>3.6930000000006714E-2</v>
      </c>
      <c r="T6434" s="39">
        <f t="shared" si="1183"/>
        <v>5.2036771767951127</v>
      </c>
      <c r="U6434" s="39">
        <f t="shared" si="1184"/>
        <v>6.6863207091924792</v>
      </c>
      <c r="V6434" s="43">
        <f t="shared" si="1185"/>
        <v>1.4825999999999999</v>
      </c>
    </row>
    <row r="6435" spans="5:22" hidden="1" x14ac:dyDescent="0.25">
      <c r="E6435" s="39">
        <f t="shared" si="1188"/>
        <v>3.6920000000006711E-2</v>
      </c>
      <c r="F6435" s="39">
        <f t="shared" si="1179"/>
        <v>5.2043818524265903</v>
      </c>
      <c r="G6435" s="39">
        <f t="shared" si="1180"/>
        <v>5.4659887536128533</v>
      </c>
      <c r="H6435" s="43">
        <f t="shared" si="1181"/>
        <v>0.2616</v>
      </c>
      <c r="L6435" s="39">
        <f t="shared" si="1189"/>
        <v>3.6920000000006711E-2</v>
      </c>
      <c r="M6435" s="39">
        <f t="shared" si="1187"/>
        <v>5.2043818524265903</v>
      </c>
      <c r="N6435" s="39">
        <f t="shared" si="1182"/>
        <v>6.5093087226112241</v>
      </c>
      <c r="O6435" s="43">
        <f t="shared" si="1186"/>
        <v>1.3048999999999999</v>
      </c>
      <c r="S6435" s="39">
        <f t="shared" si="1190"/>
        <v>3.6920000000006711E-2</v>
      </c>
      <c r="T6435" s="39">
        <f t="shared" si="1183"/>
        <v>5.2043818524265903</v>
      </c>
      <c r="U6435" s="39">
        <f t="shared" si="1184"/>
        <v>6.6863207091924792</v>
      </c>
      <c r="V6435" s="43">
        <f t="shared" si="1185"/>
        <v>1.4819</v>
      </c>
    </row>
    <row r="6436" spans="5:22" hidden="1" x14ac:dyDescent="0.25">
      <c r="E6436" s="39">
        <f t="shared" si="1188"/>
        <v>3.6910000000006708E-2</v>
      </c>
      <c r="F6436" s="39">
        <f t="shared" si="1179"/>
        <v>5.2050868144145754</v>
      </c>
      <c r="G6436" s="39">
        <f t="shared" si="1180"/>
        <v>5.4658999148748766</v>
      </c>
      <c r="H6436" s="43">
        <f t="shared" si="1181"/>
        <v>0.26079999999999998</v>
      </c>
      <c r="L6436" s="39">
        <f t="shared" si="1189"/>
        <v>3.6910000000006708E-2</v>
      </c>
      <c r="M6436" s="39">
        <f t="shared" si="1187"/>
        <v>5.2050868144145754</v>
      </c>
      <c r="N6436" s="39">
        <f t="shared" si="1182"/>
        <v>6.5091910754530069</v>
      </c>
      <c r="O6436" s="43">
        <f t="shared" si="1186"/>
        <v>1.3041</v>
      </c>
      <c r="S6436" s="39">
        <f t="shared" si="1190"/>
        <v>3.6910000000006708E-2</v>
      </c>
      <c r="T6436" s="39">
        <f t="shared" si="1183"/>
        <v>5.2050868144145754</v>
      </c>
      <c r="U6436" s="39">
        <f t="shared" si="1184"/>
        <v>6.6863207091924792</v>
      </c>
      <c r="V6436" s="43">
        <f t="shared" si="1185"/>
        <v>1.4812000000000001</v>
      </c>
    </row>
    <row r="6437" spans="5:22" hidden="1" x14ac:dyDescent="0.25">
      <c r="E6437" s="39">
        <f t="shared" si="1188"/>
        <v>3.6900000000006705E-2</v>
      </c>
      <c r="F6437" s="39">
        <f t="shared" si="1179"/>
        <v>5.205792062953063</v>
      </c>
      <c r="G6437" s="39">
        <f t="shared" si="1180"/>
        <v>5.4658110491170202</v>
      </c>
      <c r="H6437" s="43">
        <f t="shared" si="1181"/>
        <v>0.26</v>
      </c>
      <c r="L6437" s="39">
        <f t="shared" si="1189"/>
        <v>3.6900000000006705E-2</v>
      </c>
      <c r="M6437" s="39">
        <f t="shared" si="1187"/>
        <v>5.205792062953063</v>
      </c>
      <c r="N6437" s="39">
        <f t="shared" si="1182"/>
        <v>6.5090733964164098</v>
      </c>
      <c r="O6437" s="43">
        <f t="shared" si="1186"/>
        <v>1.3032999999999999</v>
      </c>
      <c r="S6437" s="39">
        <f t="shared" si="1190"/>
        <v>3.6900000000006705E-2</v>
      </c>
      <c r="T6437" s="39">
        <f t="shared" si="1183"/>
        <v>5.205792062953063</v>
      </c>
      <c r="U6437" s="39">
        <f t="shared" si="1184"/>
        <v>6.6863207091924792</v>
      </c>
      <c r="V6437" s="43">
        <f t="shared" si="1185"/>
        <v>1.4804999999999999</v>
      </c>
    </row>
    <row r="6438" spans="5:22" hidden="1" x14ac:dyDescent="0.25">
      <c r="E6438" s="39">
        <f t="shared" si="1188"/>
        <v>3.6890000000006702E-2</v>
      </c>
      <c r="F6438" s="39">
        <f t="shared" si="1179"/>
        <v>5.2064975982362309</v>
      </c>
      <c r="G6438" s="39">
        <f t="shared" si="1180"/>
        <v>5.4657221563240412</v>
      </c>
      <c r="H6438" s="43">
        <f t="shared" si="1181"/>
        <v>0.25919999999999999</v>
      </c>
      <c r="L6438" s="39">
        <f t="shared" si="1189"/>
        <v>3.6890000000006702E-2</v>
      </c>
      <c r="M6438" s="39">
        <f t="shared" si="1187"/>
        <v>5.2064975982362309</v>
      </c>
      <c r="N6438" s="39">
        <f t="shared" si="1182"/>
        <v>6.5089556854841533</v>
      </c>
      <c r="O6438" s="43">
        <f t="shared" si="1186"/>
        <v>1.3025</v>
      </c>
      <c r="S6438" s="39">
        <f t="shared" si="1190"/>
        <v>3.6890000000006702E-2</v>
      </c>
      <c r="T6438" s="39">
        <f t="shared" si="1183"/>
        <v>5.2064975982362309</v>
      </c>
      <c r="U6438" s="39">
        <f t="shared" si="1184"/>
        <v>6.6863207091924792</v>
      </c>
      <c r="V6438" s="43">
        <f t="shared" si="1185"/>
        <v>1.4798</v>
      </c>
    </row>
    <row r="6439" spans="5:22" hidden="1" x14ac:dyDescent="0.25">
      <c r="E6439" s="39">
        <f t="shared" si="1188"/>
        <v>3.6880000000006699E-2</v>
      </c>
      <c r="F6439" s="39">
        <f t="shared" si="1179"/>
        <v>5.2072034204584439</v>
      </c>
      <c r="G6439" s="39">
        <f t="shared" si="1180"/>
        <v>5.4656332364806852</v>
      </c>
      <c r="H6439" s="43">
        <f t="shared" si="1181"/>
        <v>0.25840000000000002</v>
      </c>
      <c r="L6439" s="39">
        <f t="shared" si="1189"/>
        <v>3.6880000000006699E-2</v>
      </c>
      <c r="M6439" s="39">
        <f t="shared" si="1187"/>
        <v>5.2072034204584439</v>
      </c>
      <c r="N6439" s="39">
        <f t="shared" si="1182"/>
        <v>6.5088379426389418</v>
      </c>
      <c r="O6439" s="43">
        <f t="shared" si="1186"/>
        <v>1.3016000000000001</v>
      </c>
      <c r="S6439" s="39">
        <f t="shared" si="1190"/>
        <v>3.6880000000006699E-2</v>
      </c>
      <c r="T6439" s="39">
        <f t="shared" si="1183"/>
        <v>5.2072034204584439</v>
      </c>
      <c r="U6439" s="39">
        <f t="shared" si="1184"/>
        <v>6.6863207091924792</v>
      </c>
      <c r="V6439" s="43">
        <f t="shared" si="1185"/>
        <v>1.4791000000000001</v>
      </c>
    </row>
    <row r="6440" spans="5:22" hidden="1" x14ac:dyDescent="0.25">
      <c r="E6440" s="39">
        <f t="shared" si="1188"/>
        <v>3.6870000000006696E-2</v>
      </c>
      <c r="F6440" s="39">
        <f t="shared" si="1179"/>
        <v>5.207909529814251</v>
      </c>
      <c r="G6440" s="39">
        <f t="shared" si="1180"/>
        <v>5.4655442895716853</v>
      </c>
      <c r="H6440" s="43">
        <f t="shared" si="1181"/>
        <v>0.2576</v>
      </c>
      <c r="L6440" s="39">
        <f t="shared" si="1189"/>
        <v>3.6870000000006696E-2</v>
      </c>
      <c r="M6440" s="39">
        <f t="shared" si="1187"/>
        <v>5.207909529814251</v>
      </c>
      <c r="N6440" s="39">
        <f t="shared" si="1182"/>
        <v>6.5087201678634665</v>
      </c>
      <c r="O6440" s="43">
        <f t="shared" si="1186"/>
        <v>1.3008</v>
      </c>
      <c r="S6440" s="39">
        <f t="shared" si="1190"/>
        <v>3.6870000000006696E-2</v>
      </c>
      <c r="T6440" s="39">
        <f t="shared" si="1183"/>
        <v>5.207909529814251</v>
      </c>
      <c r="U6440" s="39">
        <f t="shared" si="1184"/>
        <v>6.6863207091924792</v>
      </c>
      <c r="V6440" s="43">
        <f t="shared" si="1185"/>
        <v>1.4783999999999999</v>
      </c>
    </row>
    <row r="6441" spans="5:22" hidden="1" x14ac:dyDescent="0.25">
      <c r="E6441" s="39">
        <f t="shared" si="1188"/>
        <v>3.6860000000006693E-2</v>
      </c>
      <c r="F6441" s="39">
        <f t="shared" si="1179"/>
        <v>5.2086159264983829</v>
      </c>
      <c r="G6441" s="39">
        <f t="shared" si="1180"/>
        <v>5.4654553155817602</v>
      </c>
      <c r="H6441" s="43">
        <f t="shared" si="1181"/>
        <v>0.25679999999999997</v>
      </c>
      <c r="L6441" s="39">
        <f t="shared" si="1189"/>
        <v>3.6860000000006693E-2</v>
      </c>
      <c r="M6441" s="39">
        <f t="shared" si="1187"/>
        <v>5.2086159264983829</v>
      </c>
      <c r="N6441" s="39">
        <f t="shared" si="1182"/>
        <v>6.5086023611404054</v>
      </c>
      <c r="O6441" s="43">
        <f t="shared" si="1186"/>
        <v>1.3</v>
      </c>
      <c r="S6441" s="39">
        <f t="shared" si="1190"/>
        <v>3.6860000000006693E-2</v>
      </c>
      <c r="T6441" s="39">
        <f t="shared" si="1183"/>
        <v>5.2086159264983829</v>
      </c>
      <c r="U6441" s="39">
        <f t="shared" si="1184"/>
        <v>6.6863207091924792</v>
      </c>
      <c r="V6441" s="43">
        <f t="shared" si="1185"/>
        <v>1.4777</v>
      </c>
    </row>
    <row r="6442" spans="5:22" hidden="1" x14ac:dyDescent="0.25">
      <c r="E6442" s="39">
        <f t="shared" si="1188"/>
        <v>3.685000000000669E-2</v>
      </c>
      <c r="F6442" s="39">
        <f t="shared" si="1179"/>
        <v>5.2093226107057591</v>
      </c>
      <c r="G6442" s="39">
        <f t="shared" si="1180"/>
        <v>5.4653663144956184</v>
      </c>
      <c r="H6442" s="43">
        <f t="shared" si="1181"/>
        <v>0.25600000000000001</v>
      </c>
      <c r="L6442" s="39">
        <f t="shared" si="1189"/>
        <v>3.685000000000669E-2</v>
      </c>
      <c r="M6442" s="39">
        <f t="shared" si="1187"/>
        <v>5.2093226107057591</v>
      </c>
      <c r="N6442" s="39">
        <f t="shared" si="1182"/>
        <v>6.5084845224524202</v>
      </c>
      <c r="O6442" s="43">
        <f t="shared" si="1186"/>
        <v>1.2991999999999999</v>
      </c>
      <c r="S6442" s="39">
        <f t="shared" si="1190"/>
        <v>3.685000000000669E-2</v>
      </c>
      <c r="T6442" s="39">
        <f t="shared" si="1183"/>
        <v>5.2093226107057591</v>
      </c>
      <c r="U6442" s="39">
        <f t="shared" si="1184"/>
        <v>6.6863207091924792</v>
      </c>
      <c r="V6442" s="43">
        <f t="shared" si="1185"/>
        <v>1.4770000000000001</v>
      </c>
    </row>
    <row r="6443" spans="5:22" hidden="1" x14ac:dyDescent="0.25">
      <c r="E6443" s="39">
        <f t="shared" si="1188"/>
        <v>3.6840000000006687E-2</v>
      </c>
      <c r="F6443" s="39">
        <f t="shared" si="1179"/>
        <v>5.2100295826314831</v>
      </c>
      <c r="G6443" s="39">
        <f t="shared" si="1180"/>
        <v>5.4652772862979537</v>
      </c>
      <c r="H6443" s="43">
        <f t="shared" si="1181"/>
        <v>0.25519999999999998</v>
      </c>
      <c r="L6443" s="39">
        <f t="shared" si="1189"/>
        <v>3.6840000000006687E-2</v>
      </c>
      <c r="M6443" s="39">
        <f t="shared" si="1187"/>
        <v>5.2100295826314831</v>
      </c>
      <c r="N6443" s="39">
        <f t="shared" si="1182"/>
        <v>6.5083666517821612</v>
      </c>
      <c r="O6443" s="43">
        <f t="shared" si="1186"/>
        <v>1.2983</v>
      </c>
      <c r="S6443" s="39">
        <f t="shared" si="1190"/>
        <v>3.6840000000006687E-2</v>
      </c>
      <c r="T6443" s="39">
        <f t="shared" si="1183"/>
        <v>5.2100295826314831</v>
      </c>
      <c r="U6443" s="39">
        <f t="shared" si="1184"/>
        <v>6.6863207091924792</v>
      </c>
      <c r="V6443" s="43">
        <f t="shared" si="1185"/>
        <v>1.4762999999999999</v>
      </c>
    </row>
    <row r="6444" spans="5:22" hidden="1" x14ac:dyDescent="0.25">
      <c r="E6444" s="39">
        <f t="shared" si="1188"/>
        <v>3.6830000000006684E-2</v>
      </c>
      <c r="F6444" s="39">
        <f t="shared" si="1179"/>
        <v>5.2107368424708413</v>
      </c>
      <c r="G6444" s="39">
        <f t="shared" si="1180"/>
        <v>5.4651882309734479</v>
      </c>
      <c r="H6444" s="43">
        <f t="shared" si="1181"/>
        <v>0.2545</v>
      </c>
      <c r="L6444" s="39">
        <f t="shared" si="1189"/>
        <v>3.6830000000006684E-2</v>
      </c>
      <c r="M6444" s="39">
        <f t="shared" si="1187"/>
        <v>5.2107368424708413</v>
      </c>
      <c r="N6444" s="39">
        <f t="shared" si="1182"/>
        <v>6.5082487491122629</v>
      </c>
      <c r="O6444" s="43">
        <f t="shared" si="1186"/>
        <v>1.2975000000000001</v>
      </c>
      <c r="S6444" s="39">
        <f t="shared" si="1190"/>
        <v>3.6830000000006684E-2</v>
      </c>
      <c r="T6444" s="39">
        <f t="shared" si="1183"/>
        <v>5.2107368424708413</v>
      </c>
      <c r="U6444" s="39">
        <f t="shared" si="1184"/>
        <v>6.6863207091924792</v>
      </c>
      <c r="V6444" s="43">
        <f t="shared" si="1185"/>
        <v>1.4756</v>
      </c>
    </row>
    <row r="6445" spans="5:22" hidden="1" x14ac:dyDescent="0.25">
      <c r="E6445" s="39">
        <f t="shared" si="1188"/>
        <v>3.6820000000006681E-2</v>
      </c>
      <c r="F6445" s="39">
        <f t="shared" si="1179"/>
        <v>5.2114443904193086</v>
      </c>
      <c r="G6445" s="39">
        <f t="shared" si="1180"/>
        <v>5.4650991485067699</v>
      </c>
      <c r="H6445" s="43">
        <f t="shared" si="1181"/>
        <v>0.25369999999999998</v>
      </c>
      <c r="L6445" s="39">
        <f t="shared" si="1189"/>
        <v>3.6820000000006681E-2</v>
      </c>
      <c r="M6445" s="39">
        <f t="shared" si="1187"/>
        <v>5.2114443904193086</v>
      </c>
      <c r="N6445" s="39">
        <f t="shared" si="1182"/>
        <v>6.5081308144253454</v>
      </c>
      <c r="O6445" s="43">
        <f t="shared" si="1186"/>
        <v>1.2967</v>
      </c>
      <c r="S6445" s="39">
        <f t="shared" si="1190"/>
        <v>3.6820000000006681E-2</v>
      </c>
      <c r="T6445" s="39">
        <f t="shared" si="1183"/>
        <v>5.2114443904193086</v>
      </c>
      <c r="U6445" s="39">
        <f t="shared" si="1184"/>
        <v>6.6863207091924792</v>
      </c>
      <c r="V6445" s="43">
        <f t="shared" si="1185"/>
        <v>1.4749000000000001</v>
      </c>
    </row>
    <row r="6446" spans="5:22" hidden="1" x14ac:dyDescent="0.25">
      <c r="E6446" s="39">
        <f t="shared" si="1188"/>
        <v>3.6810000000006678E-2</v>
      </c>
      <c r="F6446" s="39">
        <f t="shared" si="1179"/>
        <v>5.2121522266725453</v>
      </c>
      <c r="G6446" s="39">
        <f t="shared" si="1180"/>
        <v>5.4650100388825775</v>
      </c>
      <c r="H6446" s="43">
        <f t="shared" si="1181"/>
        <v>0.25290000000000001</v>
      </c>
      <c r="L6446" s="39">
        <f t="shared" si="1189"/>
        <v>3.6810000000006678E-2</v>
      </c>
      <c r="M6446" s="39">
        <f t="shared" si="1187"/>
        <v>5.2121522266725453</v>
      </c>
      <c r="N6446" s="39">
        <f t="shared" si="1182"/>
        <v>6.5080128477040162</v>
      </c>
      <c r="O6446" s="43">
        <f t="shared" si="1186"/>
        <v>1.2959000000000001</v>
      </c>
      <c r="S6446" s="39">
        <f t="shared" si="1190"/>
        <v>3.6810000000006678E-2</v>
      </c>
      <c r="T6446" s="39">
        <f t="shared" si="1183"/>
        <v>5.2121522266725453</v>
      </c>
      <c r="U6446" s="39">
        <f t="shared" si="1184"/>
        <v>6.6863207091924792</v>
      </c>
      <c r="V6446" s="43">
        <f t="shared" si="1185"/>
        <v>1.4742</v>
      </c>
    </row>
    <row r="6447" spans="5:22" hidden="1" x14ac:dyDescent="0.25">
      <c r="E6447" s="39">
        <f t="shared" si="1188"/>
        <v>3.6800000000006675E-2</v>
      </c>
      <c r="F6447" s="39">
        <f t="shared" si="1179"/>
        <v>5.2128603514263965</v>
      </c>
      <c r="G6447" s="39">
        <f t="shared" si="1180"/>
        <v>5.4649209020855123</v>
      </c>
      <c r="H6447" s="43">
        <f t="shared" si="1181"/>
        <v>0.25209999999999999</v>
      </c>
      <c r="L6447" s="39">
        <f t="shared" si="1189"/>
        <v>3.6800000000006675E-2</v>
      </c>
      <c r="M6447" s="39">
        <f t="shared" si="1187"/>
        <v>5.2128603514263965</v>
      </c>
      <c r="N6447" s="39">
        <f t="shared" si="1182"/>
        <v>6.5078948489308672</v>
      </c>
      <c r="O6447" s="43">
        <f t="shared" si="1186"/>
        <v>1.2949999999999999</v>
      </c>
      <c r="S6447" s="39">
        <f t="shared" si="1190"/>
        <v>3.6800000000006675E-2</v>
      </c>
      <c r="T6447" s="39">
        <f t="shared" si="1183"/>
        <v>5.2128603514263965</v>
      </c>
      <c r="U6447" s="39">
        <f t="shared" si="1184"/>
        <v>6.6863207091924792</v>
      </c>
      <c r="V6447" s="43">
        <f t="shared" si="1185"/>
        <v>1.4735</v>
      </c>
    </row>
    <row r="6448" spans="5:22" hidden="1" x14ac:dyDescent="0.25">
      <c r="E6448" s="39">
        <f t="shared" si="1188"/>
        <v>3.6790000000006672E-2</v>
      </c>
      <c r="F6448" s="39">
        <f t="shared" si="1179"/>
        <v>5.2135687648768947</v>
      </c>
      <c r="G6448" s="39">
        <f t="shared" si="1180"/>
        <v>5.4648317381002061</v>
      </c>
      <c r="H6448" s="43">
        <f t="shared" si="1181"/>
        <v>0.25130000000000002</v>
      </c>
      <c r="L6448" s="39">
        <f t="shared" si="1189"/>
        <v>3.6790000000006672E-2</v>
      </c>
      <c r="M6448" s="39">
        <f t="shared" si="1187"/>
        <v>5.2135687648768947</v>
      </c>
      <c r="N6448" s="39">
        <f t="shared" si="1182"/>
        <v>6.5077768180884767</v>
      </c>
      <c r="O6448" s="43">
        <f t="shared" si="1186"/>
        <v>1.2942</v>
      </c>
      <c r="S6448" s="39">
        <f t="shared" si="1190"/>
        <v>3.6790000000006672E-2</v>
      </c>
      <c r="T6448" s="39">
        <f t="shared" si="1183"/>
        <v>5.2135687648768947</v>
      </c>
      <c r="U6448" s="39">
        <f t="shared" si="1184"/>
        <v>6.6863207091924792</v>
      </c>
      <c r="V6448" s="43">
        <f t="shared" si="1185"/>
        <v>1.4728000000000001</v>
      </c>
    </row>
    <row r="6449" spans="5:22" hidden="1" x14ac:dyDescent="0.25">
      <c r="E6449" s="39">
        <f t="shared" si="1188"/>
        <v>3.6780000000006668E-2</v>
      </c>
      <c r="F6449" s="39">
        <f t="shared" si="1179"/>
        <v>5.214277467220259</v>
      </c>
      <c r="G6449" s="39">
        <f t="shared" si="1180"/>
        <v>5.4647425469112765</v>
      </c>
      <c r="H6449" s="43">
        <f t="shared" si="1181"/>
        <v>0.2505</v>
      </c>
      <c r="L6449" s="39">
        <f t="shared" si="1189"/>
        <v>3.6780000000006668E-2</v>
      </c>
      <c r="M6449" s="39">
        <f t="shared" si="1187"/>
        <v>5.214277467220259</v>
      </c>
      <c r="N6449" s="39">
        <f t="shared" si="1182"/>
        <v>6.5076587551594081</v>
      </c>
      <c r="O6449" s="43">
        <f t="shared" si="1186"/>
        <v>1.2934000000000001</v>
      </c>
      <c r="S6449" s="39">
        <f t="shared" si="1190"/>
        <v>3.6780000000006668E-2</v>
      </c>
      <c r="T6449" s="39">
        <f t="shared" si="1183"/>
        <v>5.214277467220259</v>
      </c>
      <c r="U6449" s="39">
        <f t="shared" si="1184"/>
        <v>6.6863207091924792</v>
      </c>
      <c r="V6449" s="43">
        <f t="shared" si="1185"/>
        <v>1.472</v>
      </c>
    </row>
    <row r="6450" spans="5:22" hidden="1" x14ac:dyDescent="0.25">
      <c r="E6450" s="39">
        <f t="shared" si="1188"/>
        <v>3.6770000000006665E-2</v>
      </c>
      <c r="F6450" s="39">
        <f t="shared" si="1179"/>
        <v>5.2149864586528949</v>
      </c>
      <c r="G6450" s="39">
        <f t="shared" si="1180"/>
        <v>5.4646533285033287</v>
      </c>
      <c r="H6450" s="43">
        <f t="shared" si="1181"/>
        <v>0.24970000000000001</v>
      </c>
      <c r="L6450" s="39">
        <f t="shared" si="1189"/>
        <v>3.6770000000006665E-2</v>
      </c>
      <c r="M6450" s="39">
        <f t="shared" si="1187"/>
        <v>5.2149864586528949</v>
      </c>
      <c r="N6450" s="39">
        <f t="shared" si="1182"/>
        <v>6.507540660126212</v>
      </c>
      <c r="O6450" s="43">
        <f t="shared" si="1186"/>
        <v>1.2926</v>
      </c>
      <c r="S6450" s="39">
        <f t="shared" si="1190"/>
        <v>3.6770000000006665E-2</v>
      </c>
      <c r="T6450" s="39">
        <f t="shared" si="1183"/>
        <v>5.2149864586528949</v>
      </c>
      <c r="U6450" s="39">
        <f t="shared" si="1184"/>
        <v>6.6863207091924792</v>
      </c>
      <c r="V6450" s="43">
        <f t="shared" si="1185"/>
        <v>1.4713000000000001</v>
      </c>
    </row>
    <row r="6451" spans="5:22" hidden="1" x14ac:dyDescent="0.25">
      <c r="E6451" s="39">
        <f t="shared" si="1188"/>
        <v>3.6760000000006662E-2</v>
      </c>
      <c r="F6451" s="39">
        <f t="shared" si="1179"/>
        <v>5.2156957393713954</v>
      </c>
      <c r="G6451" s="39">
        <f t="shared" si="1180"/>
        <v>5.4645640828609547</v>
      </c>
      <c r="H6451" s="43">
        <f t="shared" si="1181"/>
        <v>0.24890000000000001</v>
      </c>
      <c r="L6451" s="39">
        <f t="shared" si="1189"/>
        <v>3.6760000000006662E-2</v>
      </c>
      <c r="M6451" s="39">
        <f t="shared" si="1187"/>
        <v>5.2156957393713954</v>
      </c>
      <c r="N6451" s="39">
        <f t="shared" si="1182"/>
        <v>6.5074225329714235</v>
      </c>
      <c r="O6451" s="43">
        <f t="shared" si="1186"/>
        <v>1.2917000000000001</v>
      </c>
      <c r="S6451" s="39">
        <f t="shared" si="1190"/>
        <v>3.6760000000006662E-2</v>
      </c>
      <c r="T6451" s="39">
        <f t="shared" si="1183"/>
        <v>5.2156957393713954</v>
      </c>
      <c r="U6451" s="39">
        <f t="shared" si="1184"/>
        <v>6.6863207091924792</v>
      </c>
      <c r="V6451" s="43">
        <f t="shared" si="1185"/>
        <v>1.4705999999999999</v>
      </c>
    </row>
    <row r="6452" spans="5:22" hidden="1" x14ac:dyDescent="0.25">
      <c r="E6452" s="39">
        <f t="shared" si="1188"/>
        <v>3.6750000000006659E-2</v>
      </c>
      <c r="F6452" s="39">
        <f t="shared" si="1179"/>
        <v>5.2164053095725382</v>
      </c>
      <c r="G6452" s="39">
        <f t="shared" si="1180"/>
        <v>5.4644748099687357</v>
      </c>
      <c r="H6452" s="43">
        <f t="shared" si="1181"/>
        <v>0.24809999999999999</v>
      </c>
      <c r="L6452" s="39">
        <f t="shared" si="1189"/>
        <v>3.6750000000006659E-2</v>
      </c>
      <c r="M6452" s="39">
        <f t="shared" si="1187"/>
        <v>5.2164053095725382</v>
      </c>
      <c r="N6452" s="39">
        <f t="shared" si="1182"/>
        <v>6.5073043736775631</v>
      </c>
      <c r="O6452" s="43">
        <f t="shared" si="1186"/>
        <v>1.2908999999999999</v>
      </c>
      <c r="S6452" s="39">
        <f t="shared" si="1190"/>
        <v>3.6750000000006659E-2</v>
      </c>
      <c r="T6452" s="39">
        <f t="shared" si="1183"/>
        <v>5.2164053095725382</v>
      </c>
      <c r="U6452" s="39">
        <f t="shared" si="1184"/>
        <v>6.6863207091924792</v>
      </c>
      <c r="V6452" s="43">
        <f t="shared" si="1185"/>
        <v>1.4699</v>
      </c>
    </row>
    <row r="6453" spans="5:22" hidden="1" x14ac:dyDescent="0.25">
      <c r="E6453" s="39">
        <f t="shared" si="1188"/>
        <v>3.6740000000006656E-2</v>
      </c>
      <c r="F6453" s="39">
        <f t="shared" si="1179"/>
        <v>5.217115169453292</v>
      </c>
      <c r="G6453" s="39">
        <f t="shared" si="1180"/>
        <v>5.4643855098112359</v>
      </c>
      <c r="H6453" s="43">
        <f t="shared" si="1181"/>
        <v>0.24729999999999999</v>
      </c>
      <c r="L6453" s="39">
        <f t="shared" si="1189"/>
        <v>3.6740000000006656E-2</v>
      </c>
      <c r="M6453" s="39">
        <f t="shared" si="1187"/>
        <v>5.217115169453292</v>
      </c>
      <c r="N6453" s="39">
        <f t="shared" si="1182"/>
        <v>6.5071861822271391</v>
      </c>
      <c r="O6453" s="43">
        <f t="shared" si="1186"/>
        <v>1.2901</v>
      </c>
      <c r="S6453" s="39">
        <f t="shared" si="1190"/>
        <v>3.6740000000006656E-2</v>
      </c>
      <c r="T6453" s="39">
        <f t="shared" si="1183"/>
        <v>5.217115169453292</v>
      </c>
      <c r="U6453" s="39">
        <f t="shared" si="1184"/>
        <v>6.6863207091924792</v>
      </c>
      <c r="V6453" s="43">
        <f t="shared" si="1185"/>
        <v>1.4692000000000001</v>
      </c>
    </row>
    <row r="6454" spans="5:22" hidden="1" x14ac:dyDescent="0.25">
      <c r="E6454" s="39">
        <f t="shared" si="1188"/>
        <v>3.6730000000006653E-2</v>
      </c>
      <c r="F6454" s="39">
        <f t="shared" si="1179"/>
        <v>5.2178253192108119</v>
      </c>
      <c r="G6454" s="39">
        <f t="shared" si="1180"/>
        <v>5.4642961823730101</v>
      </c>
      <c r="H6454" s="43">
        <f t="shared" si="1181"/>
        <v>0.2465</v>
      </c>
      <c r="L6454" s="39">
        <f t="shared" si="1189"/>
        <v>3.6730000000006653E-2</v>
      </c>
      <c r="M6454" s="39">
        <f t="shared" si="1187"/>
        <v>5.2178253192108119</v>
      </c>
      <c r="N6454" s="39">
        <f t="shared" si="1182"/>
        <v>6.5070679586026436</v>
      </c>
      <c r="O6454" s="43">
        <f t="shared" si="1186"/>
        <v>1.2891999999999999</v>
      </c>
      <c r="S6454" s="39">
        <f t="shared" si="1190"/>
        <v>3.6730000000006653E-2</v>
      </c>
      <c r="T6454" s="39">
        <f t="shared" si="1183"/>
        <v>5.2178253192108119</v>
      </c>
      <c r="U6454" s="39">
        <f t="shared" si="1184"/>
        <v>6.6863207091924792</v>
      </c>
      <c r="V6454" s="43">
        <f t="shared" si="1185"/>
        <v>1.4684999999999999</v>
      </c>
    </row>
    <row r="6455" spans="5:22" hidden="1" x14ac:dyDescent="0.25">
      <c r="E6455" s="39">
        <f t="shared" si="1188"/>
        <v>3.672000000000665E-2</v>
      </c>
      <c r="F6455" s="39">
        <f t="shared" si="1179"/>
        <v>5.2185357590424397</v>
      </c>
      <c r="G6455" s="39">
        <f t="shared" si="1180"/>
        <v>5.4642068276385993</v>
      </c>
      <c r="H6455" s="43">
        <f t="shared" si="1181"/>
        <v>0.2457</v>
      </c>
      <c r="L6455" s="39">
        <f t="shared" si="1189"/>
        <v>3.672000000000665E-2</v>
      </c>
      <c r="M6455" s="39">
        <f t="shared" si="1187"/>
        <v>5.2185357590424397</v>
      </c>
      <c r="N6455" s="39">
        <f t="shared" si="1182"/>
        <v>6.5069497027865539</v>
      </c>
      <c r="O6455" s="43">
        <f t="shared" si="1186"/>
        <v>1.2884</v>
      </c>
      <c r="S6455" s="39">
        <f t="shared" si="1190"/>
        <v>3.672000000000665E-2</v>
      </c>
      <c r="T6455" s="39">
        <f t="shared" si="1183"/>
        <v>5.2185357590424397</v>
      </c>
      <c r="U6455" s="39">
        <f t="shared" si="1184"/>
        <v>6.6863207091924792</v>
      </c>
      <c r="V6455" s="43">
        <f t="shared" si="1185"/>
        <v>1.4678</v>
      </c>
    </row>
    <row r="6456" spans="5:22" hidden="1" x14ac:dyDescent="0.25">
      <c r="E6456" s="39">
        <f t="shared" si="1188"/>
        <v>3.6710000000006647E-2</v>
      </c>
      <c r="F6456" s="39">
        <f t="shared" si="1179"/>
        <v>5.2192464891457071</v>
      </c>
      <c r="G6456" s="39">
        <f t="shared" si="1180"/>
        <v>5.4641174455925317</v>
      </c>
      <c r="H6456" s="43">
        <f t="shared" si="1181"/>
        <v>0.24490000000000001</v>
      </c>
      <c r="L6456" s="39">
        <f t="shared" si="1189"/>
        <v>3.6710000000006647E-2</v>
      </c>
      <c r="M6456" s="39">
        <f t="shared" si="1187"/>
        <v>5.2192464891457071</v>
      </c>
      <c r="N6456" s="39">
        <f t="shared" si="1182"/>
        <v>6.5068314147613364</v>
      </c>
      <c r="O6456" s="43">
        <f t="shared" si="1186"/>
        <v>1.2876000000000001</v>
      </c>
      <c r="S6456" s="39">
        <f t="shared" si="1190"/>
        <v>3.6710000000006647E-2</v>
      </c>
      <c r="T6456" s="39">
        <f t="shared" si="1183"/>
        <v>5.2192464891457071</v>
      </c>
      <c r="U6456" s="39">
        <f t="shared" si="1184"/>
        <v>6.6863207091924792</v>
      </c>
      <c r="V6456" s="43">
        <f t="shared" si="1185"/>
        <v>1.4671000000000001</v>
      </c>
    </row>
    <row r="6457" spans="5:22" hidden="1" x14ac:dyDescent="0.25">
      <c r="E6457" s="39">
        <f t="shared" si="1188"/>
        <v>3.6700000000006644E-2</v>
      </c>
      <c r="F6457" s="39">
        <f t="shared" si="1179"/>
        <v>5.2199575097183333</v>
      </c>
      <c r="G6457" s="39">
        <f t="shared" si="1180"/>
        <v>5.4640280362193216</v>
      </c>
      <c r="H6457" s="43">
        <f t="shared" si="1181"/>
        <v>0.24410000000000001</v>
      </c>
      <c r="L6457" s="39">
        <f t="shared" si="1189"/>
        <v>3.6700000000006644E-2</v>
      </c>
      <c r="M6457" s="39">
        <f t="shared" si="1187"/>
        <v>5.2199575097183333</v>
      </c>
      <c r="N6457" s="39">
        <f t="shared" si="1182"/>
        <v>6.5067130945094389</v>
      </c>
      <c r="O6457" s="43">
        <f t="shared" si="1186"/>
        <v>1.2867999999999999</v>
      </c>
      <c r="S6457" s="39">
        <f t="shared" si="1190"/>
        <v>3.6700000000006644E-2</v>
      </c>
      <c r="T6457" s="39">
        <f t="shared" si="1183"/>
        <v>5.2199575097183333</v>
      </c>
      <c r="U6457" s="39">
        <f t="shared" si="1184"/>
        <v>6.6863207091924792</v>
      </c>
      <c r="V6457" s="43">
        <f t="shared" si="1185"/>
        <v>1.4663999999999999</v>
      </c>
    </row>
    <row r="6458" spans="5:22" hidden="1" x14ac:dyDescent="0.25">
      <c r="E6458" s="39">
        <f t="shared" si="1188"/>
        <v>3.6690000000006641E-2</v>
      </c>
      <c r="F6458" s="39">
        <f t="shared" si="1179"/>
        <v>5.2206688209582248</v>
      </c>
      <c r="G6458" s="39">
        <f t="shared" si="1180"/>
        <v>5.4639385995034715</v>
      </c>
      <c r="H6458" s="43">
        <f t="shared" si="1181"/>
        <v>0.24329999999999999</v>
      </c>
      <c r="L6458" s="39">
        <f t="shared" si="1189"/>
        <v>3.6690000000006641E-2</v>
      </c>
      <c r="M6458" s="39">
        <f t="shared" si="1187"/>
        <v>5.2206688209582248</v>
      </c>
      <c r="N6458" s="39">
        <f t="shared" si="1182"/>
        <v>6.5065947420132977</v>
      </c>
      <c r="O6458" s="43">
        <f t="shared" si="1186"/>
        <v>1.2859</v>
      </c>
      <c r="S6458" s="39">
        <f t="shared" si="1190"/>
        <v>3.6690000000006641E-2</v>
      </c>
      <c r="T6458" s="39">
        <f t="shared" si="1183"/>
        <v>5.2206688209582248</v>
      </c>
      <c r="U6458" s="39">
        <f t="shared" si="1184"/>
        <v>6.6863207091924792</v>
      </c>
      <c r="V6458" s="43">
        <f t="shared" si="1185"/>
        <v>1.4657</v>
      </c>
    </row>
    <row r="6459" spans="5:22" hidden="1" x14ac:dyDescent="0.25">
      <c r="E6459" s="39">
        <f t="shared" si="1188"/>
        <v>3.6680000000006638E-2</v>
      </c>
      <c r="F6459" s="39">
        <f t="shared" si="1179"/>
        <v>5.221380423063481</v>
      </c>
      <c r="G6459" s="39">
        <f t="shared" si="1180"/>
        <v>5.46384913542947</v>
      </c>
      <c r="H6459" s="43">
        <f t="shared" si="1181"/>
        <v>0.24249999999999999</v>
      </c>
      <c r="L6459" s="39">
        <f t="shared" si="1189"/>
        <v>3.6680000000006638E-2</v>
      </c>
      <c r="M6459" s="39">
        <f t="shared" si="1187"/>
        <v>5.221380423063481</v>
      </c>
      <c r="N6459" s="39">
        <f t="shared" si="1182"/>
        <v>6.506476357255333</v>
      </c>
      <c r="O6459" s="43">
        <f t="shared" si="1186"/>
        <v>1.2850999999999999</v>
      </c>
      <c r="S6459" s="39">
        <f t="shared" si="1190"/>
        <v>3.6680000000006638E-2</v>
      </c>
      <c r="T6459" s="39">
        <f t="shared" si="1183"/>
        <v>5.221380423063481</v>
      </c>
      <c r="U6459" s="39">
        <f t="shared" si="1184"/>
        <v>6.6863207091924792</v>
      </c>
      <c r="V6459" s="43">
        <f t="shared" si="1185"/>
        <v>1.4649000000000001</v>
      </c>
    </row>
    <row r="6460" spans="5:22" hidden="1" x14ac:dyDescent="0.25">
      <c r="E6460" s="39">
        <f t="shared" si="1188"/>
        <v>3.6670000000006635E-2</v>
      </c>
      <c r="F6460" s="39">
        <f t="shared" si="1179"/>
        <v>5.2220923162323851</v>
      </c>
      <c r="G6460" s="39">
        <f t="shared" si="1180"/>
        <v>5.4637596439817946</v>
      </c>
      <c r="H6460" s="43">
        <f t="shared" si="1181"/>
        <v>0.2417</v>
      </c>
      <c r="L6460" s="39">
        <f t="shared" si="1189"/>
        <v>3.6670000000006635E-2</v>
      </c>
      <c r="M6460" s="39">
        <f t="shared" si="1187"/>
        <v>5.2220923162323851</v>
      </c>
      <c r="N6460" s="39">
        <f t="shared" si="1182"/>
        <v>6.5063579402179519</v>
      </c>
      <c r="O6460" s="43">
        <f t="shared" si="1186"/>
        <v>1.2843</v>
      </c>
      <c r="S6460" s="39">
        <f t="shared" si="1190"/>
        <v>3.6670000000006635E-2</v>
      </c>
      <c r="T6460" s="39">
        <f t="shared" si="1183"/>
        <v>5.2220923162323851</v>
      </c>
      <c r="U6460" s="39">
        <f t="shared" si="1184"/>
        <v>6.6863207091924792</v>
      </c>
      <c r="V6460" s="43">
        <f t="shared" si="1185"/>
        <v>1.4641999999999999</v>
      </c>
    </row>
    <row r="6461" spans="5:22" hidden="1" x14ac:dyDescent="0.25">
      <c r="E6461" s="39">
        <f t="shared" si="1188"/>
        <v>3.6660000000006632E-2</v>
      </c>
      <c r="F6461" s="39">
        <f t="shared" si="1179"/>
        <v>5.222804500663413</v>
      </c>
      <c r="G6461" s="39">
        <f t="shared" si="1180"/>
        <v>5.4636701251449082</v>
      </c>
      <c r="H6461" s="43">
        <f t="shared" si="1181"/>
        <v>0.2409</v>
      </c>
      <c r="L6461" s="39">
        <f t="shared" si="1189"/>
        <v>3.6660000000006632E-2</v>
      </c>
      <c r="M6461" s="39">
        <f t="shared" si="1187"/>
        <v>5.222804500663413</v>
      </c>
      <c r="N6461" s="39">
        <f t="shared" si="1182"/>
        <v>6.506239490883547</v>
      </c>
      <c r="O6461" s="43">
        <f t="shared" si="1186"/>
        <v>1.2834000000000001</v>
      </c>
      <c r="S6461" s="39">
        <f t="shared" si="1190"/>
        <v>3.6660000000006632E-2</v>
      </c>
      <c r="T6461" s="39">
        <f t="shared" si="1183"/>
        <v>5.222804500663413</v>
      </c>
      <c r="U6461" s="39">
        <f t="shared" si="1184"/>
        <v>6.6863207091924792</v>
      </c>
      <c r="V6461" s="43">
        <f t="shared" si="1185"/>
        <v>1.4635</v>
      </c>
    </row>
    <row r="6462" spans="5:22" hidden="1" x14ac:dyDescent="0.25">
      <c r="E6462" s="39">
        <f t="shared" si="1188"/>
        <v>3.6650000000006629E-2</v>
      </c>
      <c r="F6462" s="39">
        <f t="shared" si="1179"/>
        <v>5.2235169765552296</v>
      </c>
      <c r="G6462" s="39">
        <f t="shared" si="1180"/>
        <v>5.4635805789032608</v>
      </c>
      <c r="H6462" s="43">
        <f t="shared" si="1181"/>
        <v>0.24010000000000001</v>
      </c>
      <c r="L6462" s="39">
        <f t="shared" si="1189"/>
        <v>3.6650000000006629E-2</v>
      </c>
      <c r="M6462" s="39">
        <f t="shared" si="1187"/>
        <v>5.2235169765552296</v>
      </c>
      <c r="N6462" s="39">
        <f t="shared" si="1182"/>
        <v>6.5061210092344961</v>
      </c>
      <c r="O6462" s="43">
        <f t="shared" si="1186"/>
        <v>1.2826</v>
      </c>
      <c r="S6462" s="39">
        <f t="shared" si="1190"/>
        <v>3.6650000000006629E-2</v>
      </c>
      <c r="T6462" s="39">
        <f t="shared" si="1183"/>
        <v>5.2235169765552296</v>
      </c>
      <c r="U6462" s="39">
        <f t="shared" si="1184"/>
        <v>6.6863207091924792</v>
      </c>
      <c r="V6462" s="43">
        <f t="shared" si="1185"/>
        <v>1.4628000000000001</v>
      </c>
    </row>
    <row r="6463" spans="5:22" hidden="1" x14ac:dyDescent="0.25">
      <c r="E6463" s="39">
        <f t="shared" si="1188"/>
        <v>3.6640000000006626E-2</v>
      </c>
      <c r="F6463" s="39">
        <f t="shared" ref="F6463:F6526" si="1191">1/SQRT($E6463)</f>
        <v>5.2242297441066885</v>
      </c>
      <c r="G6463" s="39">
        <f t="shared" ref="G6463:G6526" si="1192">-2*LOG10(((2.51/($L$40*(SQRT(E6463))))+(0.269*($L$37/$E$25))))</f>
        <v>5.4634910052412886</v>
      </c>
      <c r="H6463" s="43">
        <f t="shared" ref="H6463:H6526" si="1193">ROUND(ABS(F6463-G6463),4)</f>
        <v>0.23930000000000001</v>
      </c>
      <c r="L6463" s="39">
        <f t="shared" si="1189"/>
        <v>3.6640000000006626E-2</v>
      </c>
      <c r="M6463" s="39">
        <f t="shared" si="1187"/>
        <v>5.2242297441066885</v>
      </c>
      <c r="N6463" s="39">
        <f t="shared" ref="N6463:N6526" si="1194">2*LOG10(($L$40*(SQRT(L6463))))</f>
        <v>6.5060024952531625</v>
      </c>
      <c r="O6463" s="43">
        <f t="shared" si="1186"/>
        <v>1.2818000000000001</v>
      </c>
      <c r="S6463" s="39">
        <f t="shared" si="1190"/>
        <v>3.6640000000006626E-2</v>
      </c>
      <c r="T6463" s="39">
        <f t="shared" ref="T6463:T6526" si="1195">1/SQRT($S6463)</f>
        <v>5.2242297441066885</v>
      </c>
      <c r="U6463" s="39">
        <f t="shared" ref="U6463:U6526" si="1196">2*LOG10(((3.71/($L$37/$E$25))))</f>
        <v>6.6863207091924792</v>
      </c>
      <c r="V6463" s="43">
        <f t="shared" ref="V6463:V6526" si="1197">ROUND(ABS(T6463-U6463),4)</f>
        <v>1.4621</v>
      </c>
    </row>
    <row r="6464" spans="5:22" hidden="1" x14ac:dyDescent="0.25">
      <c r="E6464" s="39">
        <f t="shared" si="1188"/>
        <v>3.6630000000006623E-2</v>
      </c>
      <c r="F6464" s="39">
        <f t="shared" si="1191"/>
        <v>5.2249428035168348</v>
      </c>
      <c r="G6464" s="39">
        <f t="shared" si="1192"/>
        <v>5.4634014041434185</v>
      </c>
      <c r="H6464" s="43">
        <f t="shared" si="1193"/>
        <v>0.23849999999999999</v>
      </c>
      <c r="L6464" s="39">
        <f t="shared" si="1189"/>
        <v>3.6630000000006623E-2</v>
      </c>
      <c r="M6464" s="39">
        <f t="shared" si="1187"/>
        <v>5.2249428035168348</v>
      </c>
      <c r="N6464" s="39">
        <f t="shared" si="1194"/>
        <v>6.5058839489218947</v>
      </c>
      <c r="O6464" s="43">
        <f t="shared" ref="O6464:O6527" si="1198">ROUND(ABS(M6464-N6464),4)</f>
        <v>1.2808999999999999</v>
      </c>
      <c r="S6464" s="39">
        <f t="shared" si="1190"/>
        <v>3.6630000000006623E-2</v>
      </c>
      <c r="T6464" s="39">
        <f t="shared" si="1195"/>
        <v>5.2249428035168348</v>
      </c>
      <c r="U6464" s="39">
        <f t="shared" si="1196"/>
        <v>6.6863207091924792</v>
      </c>
      <c r="V6464" s="43">
        <f t="shared" si="1197"/>
        <v>1.4614</v>
      </c>
    </row>
    <row r="6465" spans="5:22" hidden="1" x14ac:dyDescent="0.25">
      <c r="E6465" s="39">
        <f t="shared" si="1188"/>
        <v>3.6620000000006619E-2</v>
      </c>
      <c r="F6465" s="39">
        <f t="shared" si="1191"/>
        <v>5.225656154984903</v>
      </c>
      <c r="G6465" s="39">
        <f t="shared" si="1192"/>
        <v>5.4633117755940592</v>
      </c>
      <c r="H6465" s="43">
        <f t="shared" si="1193"/>
        <v>0.23769999999999999</v>
      </c>
      <c r="L6465" s="39">
        <f t="shared" si="1189"/>
        <v>3.6620000000006619E-2</v>
      </c>
      <c r="M6465" s="39">
        <f t="shared" ref="M6465:M6528" si="1199">1/SQRT($L6465)</f>
        <v>5.225656154984903</v>
      </c>
      <c r="N6465" s="39">
        <f t="shared" si="1194"/>
        <v>6.5057653702230267</v>
      </c>
      <c r="O6465" s="43">
        <f t="shared" si="1198"/>
        <v>1.2801</v>
      </c>
      <c r="S6465" s="39">
        <f t="shared" si="1190"/>
        <v>3.6620000000006619E-2</v>
      </c>
      <c r="T6465" s="39">
        <f t="shared" si="1195"/>
        <v>5.225656154984903</v>
      </c>
      <c r="U6465" s="39">
        <f t="shared" si="1196"/>
        <v>6.6863207091924792</v>
      </c>
      <c r="V6465" s="43">
        <f t="shared" si="1197"/>
        <v>1.4607000000000001</v>
      </c>
    </row>
    <row r="6466" spans="5:22" hidden="1" x14ac:dyDescent="0.25">
      <c r="E6466" s="39">
        <f t="shared" si="1188"/>
        <v>3.6610000000006616E-2</v>
      </c>
      <c r="F6466" s="39">
        <f t="shared" si="1191"/>
        <v>5.2263697987103175</v>
      </c>
      <c r="G6466" s="39">
        <f t="shared" si="1192"/>
        <v>5.4632221195776101</v>
      </c>
      <c r="H6466" s="43">
        <f t="shared" si="1193"/>
        <v>0.2369</v>
      </c>
      <c r="L6466" s="39">
        <f t="shared" si="1189"/>
        <v>3.6610000000006616E-2</v>
      </c>
      <c r="M6466" s="39">
        <f t="shared" si="1199"/>
        <v>5.2263697987103175</v>
      </c>
      <c r="N6466" s="39">
        <f t="shared" si="1194"/>
        <v>6.5056467591388802</v>
      </c>
      <c r="O6466" s="43">
        <f t="shared" si="1198"/>
        <v>1.2793000000000001</v>
      </c>
      <c r="S6466" s="39">
        <f t="shared" si="1190"/>
        <v>3.6610000000006616E-2</v>
      </c>
      <c r="T6466" s="39">
        <f t="shared" si="1195"/>
        <v>5.2263697987103175</v>
      </c>
      <c r="U6466" s="39">
        <f t="shared" si="1196"/>
        <v>6.6863207091924792</v>
      </c>
      <c r="V6466" s="43">
        <f t="shared" si="1197"/>
        <v>1.46</v>
      </c>
    </row>
    <row r="6467" spans="5:22" hidden="1" x14ac:dyDescent="0.25">
      <c r="E6467" s="39">
        <f t="shared" ref="E6467:E6530" si="1200">E6466-0.00001</f>
        <v>3.6600000000006613E-2</v>
      </c>
      <c r="F6467" s="39">
        <f t="shared" si="1191"/>
        <v>5.2270837348926946</v>
      </c>
      <c r="G6467" s="39">
        <f t="shared" si="1192"/>
        <v>5.4631324360784559</v>
      </c>
      <c r="H6467" s="43">
        <f t="shared" si="1193"/>
        <v>0.23599999999999999</v>
      </c>
      <c r="L6467" s="39">
        <f t="shared" ref="L6467:L6530" si="1201">L6466-0.00001</f>
        <v>3.6600000000006613E-2</v>
      </c>
      <c r="M6467" s="39">
        <f t="shared" si="1199"/>
        <v>5.2270837348926946</v>
      </c>
      <c r="N6467" s="39">
        <f t="shared" si="1194"/>
        <v>6.5055281156517601</v>
      </c>
      <c r="O6467" s="43">
        <f t="shared" si="1198"/>
        <v>1.2784</v>
      </c>
      <c r="S6467" s="39">
        <f t="shared" ref="S6467:S6530" si="1202">S6466-0.00001</f>
        <v>3.6600000000006613E-2</v>
      </c>
      <c r="T6467" s="39">
        <f t="shared" si="1195"/>
        <v>5.2270837348926946</v>
      </c>
      <c r="U6467" s="39">
        <f t="shared" si="1196"/>
        <v>6.6863207091924792</v>
      </c>
      <c r="V6467" s="43">
        <f t="shared" si="1197"/>
        <v>1.4592000000000001</v>
      </c>
    </row>
    <row r="6468" spans="5:22" hidden="1" x14ac:dyDescent="0.25">
      <c r="E6468" s="39">
        <f t="shared" si="1200"/>
        <v>3.659000000000661E-2</v>
      </c>
      <c r="F6468" s="39">
        <f t="shared" si="1191"/>
        <v>5.2277979637318408</v>
      </c>
      <c r="G6468" s="39">
        <f t="shared" si="1192"/>
        <v>5.4630427250809692</v>
      </c>
      <c r="H6468" s="43">
        <f t="shared" si="1193"/>
        <v>0.23519999999999999</v>
      </c>
      <c r="L6468" s="39">
        <f t="shared" si="1201"/>
        <v>3.659000000000661E-2</v>
      </c>
      <c r="M6468" s="39">
        <f t="shared" si="1199"/>
        <v>5.2277979637318408</v>
      </c>
      <c r="N6468" s="39">
        <f t="shared" si="1194"/>
        <v>6.505409439743957</v>
      </c>
      <c r="O6468" s="43">
        <f t="shared" si="1198"/>
        <v>1.2776000000000001</v>
      </c>
      <c r="S6468" s="39">
        <f t="shared" si="1202"/>
        <v>3.659000000000661E-2</v>
      </c>
      <c r="T6468" s="39">
        <f t="shared" si="1195"/>
        <v>5.2277979637318408</v>
      </c>
      <c r="U6468" s="39">
        <f t="shared" si="1196"/>
        <v>6.6863207091924792</v>
      </c>
      <c r="V6468" s="43">
        <f t="shared" si="1197"/>
        <v>1.4584999999999999</v>
      </c>
    </row>
    <row r="6469" spans="5:22" hidden="1" x14ac:dyDescent="0.25">
      <c r="E6469" s="39">
        <f t="shared" si="1200"/>
        <v>3.6580000000006607E-2</v>
      </c>
      <c r="F6469" s="39">
        <f t="shared" si="1191"/>
        <v>5.2285124854277534</v>
      </c>
      <c r="G6469" s="39">
        <f t="shared" si="1192"/>
        <v>5.4629529865695083</v>
      </c>
      <c r="H6469" s="43">
        <f t="shared" si="1193"/>
        <v>0.2344</v>
      </c>
      <c r="L6469" s="39">
        <f t="shared" si="1201"/>
        <v>3.6580000000006607E-2</v>
      </c>
      <c r="M6469" s="39">
        <f t="shared" si="1199"/>
        <v>5.2285124854277534</v>
      </c>
      <c r="N6469" s="39">
        <f t="shared" si="1194"/>
        <v>6.5052907313977473</v>
      </c>
      <c r="O6469" s="43">
        <f t="shared" si="1198"/>
        <v>1.2767999999999999</v>
      </c>
      <c r="S6469" s="39">
        <f t="shared" si="1202"/>
        <v>3.6580000000006607E-2</v>
      </c>
      <c r="T6469" s="39">
        <f t="shared" si="1195"/>
        <v>5.2285124854277534</v>
      </c>
      <c r="U6469" s="39">
        <f t="shared" si="1196"/>
        <v>6.6863207091924792</v>
      </c>
      <c r="V6469" s="43">
        <f t="shared" si="1197"/>
        <v>1.4578</v>
      </c>
    </row>
    <row r="6470" spans="5:22" hidden="1" x14ac:dyDescent="0.25">
      <c r="E6470" s="39">
        <f t="shared" si="1200"/>
        <v>3.6570000000006604E-2</v>
      </c>
      <c r="F6470" s="39">
        <f t="shared" si="1191"/>
        <v>5.2292273001806224</v>
      </c>
      <c r="G6470" s="39">
        <f t="shared" si="1192"/>
        <v>5.46286322052842</v>
      </c>
      <c r="H6470" s="43">
        <f t="shared" si="1193"/>
        <v>0.2336</v>
      </c>
      <c r="L6470" s="39">
        <f t="shared" si="1201"/>
        <v>3.6570000000006604E-2</v>
      </c>
      <c r="M6470" s="39">
        <f t="shared" si="1199"/>
        <v>5.2292273001806224</v>
      </c>
      <c r="N6470" s="39">
        <f t="shared" si="1194"/>
        <v>6.505171990595394</v>
      </c>
      <c r="O6470" s="43">
        <f t="shared" si="1198"/>
        <v>1.2759</v>
      </c>
      <c r="S6470" s="39">
        <f t="shared" si="1202"/>
        <v>3.6570000000006604E-2</v>
      </c>
      <c r="T6470" s="39">
        <f t="shared" si="1195"/>
        <v>5.2292273001806224</v>
      </c>
      <c r="U6470" s="39">
        <f t="shared" si="1196"/>
        <v>6.6863207091924792</v>
      </c>
      <c r="V6470" s="43">
        <f t="shared" si="1197"/>
        <v>1.4571000000000001</v>
      </c>
    </row>
    <row r="6471" spans="5:22" hidden="1" x14ac:dyDescent="0.25">
      <c r="E6471" s="39">
        <f t="shared" si="1200"/>
        <v>3.6560000000006601E-2</v>
      </c>
      <c r="F6471" s="39">
        <f t="shared" si="1191"/>
        <v>5.2299424081908281</v>
      </c>
      <c r="G6471" s="39">
        <f t="shared" si="1192"/>
        <v>5.4627734269420358</v>
      </c>
      <c r="H6471" s="43">
        <f t="shared" si="1193"/>
        <v>0.23280000000000001</v>
      </c>
      <c r="L6471" s="39">
        <f t="shared" si="1201"/>
        <v>3.6560000000006601E-2</v>
      </c>
      <c r="M6471" s="39">
        <f t="shared" si="1199"/>
        <v>5.2299424081908281</v>
      </c>
      <c r="N6471" s="39">
        <f t="shared" si="1194"/>
        <v>6.5050532173191433</v>
      </c>
      <c r="O6471" s="43">
        <f t="shared" si="1198"/>
        <v>1.2750999999999999</v>
      </c>
      <c r="S6471" s="39">
        <f t="shared" si="1202"/>
        <v>3.6560000000006601E-2</v>
      </c>
      <c r="T6471" s="39">
        <f t="shared" si="1195"/>
        <v>5.2299424081908281</v>
      </c>
      <c r="U6471" s="39">
        <f t="shared" si="1196"/>
        <v>6.6863207091924792</v>
      </c>
      <c r="V6471" s="43">
        <f t="shared" si="1197"/>
        <v>1.4563999999999999</v>
      </c>
    </row>
    <row r="6472" spans="5:22" hidden="1" x14ac:dyDescent="0.25">
      <c r="E6472" s="39">
        <f t="shared" si="1200"/>
        <v>3.6550000000006598E-2</v>
      </c>
      <c r="F6472" s="39">
        <f t="shared" si="1191"/>
        <v>5.2306578096589424</v>
      </c>
      <c r="G6472" s="39">
        <f t="shared" si="1192"/>
        <v>5.4626836057946768</v>
      </c>
      <c r="H6472" s="43">
        <f t="shared" si="1193"/>
        <v>0.23200000000000001</v>
      </c>
      <c r="L6472" s="39">
        <f t="shared" si="1201"/>
        <v>3.6550000000006598E-2</v>
      </c>
      <c r="M6472" s="39">
        <f t="shared" si="1199"/>
        <v>5.2306578096589424</v>
      </c>
      <c r="N6472" s="39">
        <f t="shared" si="1194"/>
        <v>6.5049344115512282</v>
      </c>
      <c r="O6472" s="43">
        <f t="shared" si="1198"/>
        <v>1.2743</v>
      </c>
      <c r="S6472" s="39">
        <f t="shared" si="1202"/>
        <v>3.6550000000006598E-2</v>
      </c>
      <c r="T6472" s="39">
        <f t="shared" si="1195"/>
        <v>5.2306578096589424</v>
      </c>
      <c r="U6472" s="39">
        <f t="shared" si="1196"/>
        <v>6.6863207091924792</v>
      </c>
      <c r="V6472" s="43">
        <f t="shared" si="1197"/>
        <v>1.4557</v>
      </c>
    </row>
    <row r="6473" spans="5:22" hidden="1" x14ac:dyDescent="0.25">
      <c r="E6473" s="39">
        <f t="shared" si="1200"/>
        <v>3.6540000000006595E-2</v>
      </c>
      <c r="F6473" s="39">
        <f t="shared" si="1191"/>
        <v>5.2313735047857319</v>
      </c>
      <c r="G6473" s="39">
        <f t="shared" si="1192"/>
        <v>5.4625937570706489</v>
      </c>
      <c r="H6473" s="43">
        <f t="shared" si="1193"/>
        <v>0.23119999999999999</v>
      </c>
      <c r="L6473" s="39">
        <f t="shared" si="1201"/>
        <v>3.6540000000006595E-2</v>
      </c>
      <c r="M6473" s="39">
        <f t="shared" si="1199"/>
        <v>5.2313735047857319</v>
      </c>
      <c r="N6473" s="39">
        <f t="shared" si="1194"/>
        <v>6.5048155732738682</v>
      </c>
      <c r="O6473" s="43">
        <f t="shared" si="1198"/>
        <v>1.2734000000000001</v>
      </c>
      <c r="S6473" s="39">
        <f t="shared" si="1202"/>
        <v>3.6540000000006595E-2</v>
      </c>
      <c r="T6473" s="39">
        <f t="shared" si="1195"/>
        <v>5.2313735047857319</v>
      </c>
      <c r="U6473" s="39">
        <f t="shared" si="1196"/>
        <v>6.6863207091924792</v>
      </c>
      <c r="V6473" s="43">
        <f t="shared" si="1197"/>
        <v>1.4549000000000001</v>
      </c>
    </row>
    <row r="6474" spans="5:22" hidden="1" x14ac:dyDescent="0.25">
      <c r="E6474" s="39">
        <f t="shared" si="1200"/>
        <v>3.6530000000006592E-2</v>
      </c>
      <c r="F6474" s="39">
        <f t="shared" si="1191"/>
        <v>5.2320894937721523</v>
      </c>
      <c r="G6474" s="39">
        <f t="shared" si="1192"/>
        <v>5.4625038807542454</v>
      </c>
      <c r="H6474" s="43">
        <f t="shared" si="1193"/>
        <v>0.23039999999999999</v>
      </c>
      <c r="L6474" s="39">
        <f t="shared" si="1201"/>
        <v>3.6530000000006592E-2</v>
      </c>
      <c r="M6474" s="39">
        <f t="shared" si="1199"/>
        <v>5.2320894937721523</v>
      </c>
      <c r="N6474" s="39">
        <f t="shared" si="1194"/>
        <v>6.5046967024692659</v>
      </c>
      <c r="O6474" s="43">
        <f t="shared" si="1198"/>
        <v>1.2726</v>
      </c>
      <c r="S6474" s="39">
        <f t="shared" si="1202"/>
        <v>3.6530000000006592E-2</v>
      </c>
      <c r="T6474" s="39">
        <f t="shared" si="1195"/>
        <v>5.2320894937721523</v>
      </c>
      <c r="U6474" s="39">
        <f t="shared" si="1196"/>
        <v>6.6863207091924792</v>
      </c>
      <c r="V6474" s="43">
        <f t="shared" si="1197"/>
        <v>1.4541999999999999</v>
      </c>
    </row>
    <row r="6475" spans="5:22" hidden="1" x14ac:dyDescent="0.25">
      <c r="E6475" s="39">
        <f t="shared" si="1200"/>
        <v>3.6520000000006589E-2</v>
      </c>
      <c r="F6475" s="39">
        <f t="shared" si="1191"/>
        <v>5.2328057768193545</v>
      </c>
      <c r="G6475" s="39">
        <f t="shared" si="1192"/>
        <v>5.4624139768297466</v>
      </c>
      <c r="H6475" s="43">
        <f t="shared" si="1193"/>
        <v>0.2296</v>
      </c>
      <c r="L6475" s="39">
        <f t="shared" si="1201"/>
        <v>3.6520000000006589E-2</v>
      </c>
      <c r="M6475" s="39">
        <f t="shared" si="1199"/>
        <v>5.2328057768193545</v>
      </c>
      <c r="N6475" s="39">
        <f t="shared" si="1194"/>
        <v>6.5045777991196108</v>
      </c>
      <c r="O6475" s="43">
        <f t="shared" si="1198"/>
        <v>1.2718</v>
      </c>
      <c r="S6475" s="39">
        <f t="shared" si="1202"/>
        <v>3.6520000000006589E-2</v>
      </c>
      <c r="T6475" s="39">
        <f t="shared" si="1195"/>
        <v>5.2328057768193545</v>
      </c>
      <c r="U6475" s="39">
        <f t="shared" si="1196"/>
        <v>6.6863207091924792</v>
      </c>
      <c r="V6475" s="43">
        <f t="shared" si="1197"/>
        <v>1.4535</v>
      </c>
    </row>
    <row r="6476" spans="5:22" hidden="1" x14ac:dyDescent="0.25">
      <c r="E6476" s="39">
        <f t="shared" si="1200"/>
        <v>3.6510000000006586E-2</v>
      </c>
      <c r="F6476" s="39">
        <f t="shared" si="1191"/>
        <v>5.2335223541286799</v>
      </c>
      <c r="G6476" s="39">
        <f t="shared" si="1192"/>
        <v>5.4623240452814192</v>
      </c>
      <c r="H6476" s="43">
        <f t="shared" si="1193"/>
        <v>0.2288</v>
      </c>
      <c r="L6476" s="39">
        <f t="shared" si="1201"/>
        <v>3.6510000000006586E-2</v>
      </c>
      <c r="M6476" s="39">
        <f t="shared" si="1199"/>
        <v>5.2335223541286799</v>
      </c>
      <c r="N6476" s="39">
        <f t="shared" si="1194"/>
        <v>6.504458863207077</v>
      </c>
      <c r="O6476" s="43">
        <f t="shared" si="1198"/>
        <v>1.2708999999999999</v>
      </c>
      <c r="S6476" s="39">
        <f t="shared" si="1202"/>
        <v>3.6510000000006586E-2</v>
      </c>
      <c r="T6476" s="39">
        <f t="shared" si="1195"/>
        <v>5.2335223541286799</v>
      </c>
      <c r="U6476" s="39">
        <f t="shared" si="1196"/>
        <v>6.6863207091924792</v>
      </c>
      <c r="V6476" s="43">
        <f t="shared" si="1197"/>
        <v>1.4528000000000001</v>
      </c>
    </row>
    <row r="6477" spans="5:22" hidden="1" x14ac:dyDescent="0.25">
      <c r="E6477" s="39">
        <f t="shared" si="1200"/>
        <v>3.6500000000006583E-2</v>
      </c>
      <c r="F6477" s="39">
        <f t="shared" si="1191"/>
        <v>5.234239225901665</v>
      </c>
      <c r="G6477" s="39">
        <f t="shared" si="1192"/>
        <v>5.4622340860935168</v>
      </c>
      <c r="H6477" s="43">
        <f t="shared" si="1193"/>
        <v>0.22800000000000001</v>
      </c>
      <c r="L6477" s="39">
        <f t="shared" si="1201"/>
        <v>3.6500000000006583E-2</v>
      </c>
      <c r="M6477" s="39">
        <f t="shared" si="1199"/>
        <v>5.234239225901665</v>
      </c>
      <c r="N6477" s="39">
        <f t="shared" si="1194"/>
        <v>6.5043398947138238</v>
      </c>
      <c r="O6477" s="43">
        <f t="shared" si="1198"/>
        <v>1.2701</v>
      </c>
      <c r="S6477" s="39">
        <f t="shared" si="1202"/>
        <v>3.6500000000006583E-2</v>
      </c>
      <c r="T6477" s="39">
        <f t="shared" si="1195"/>
        <v>5.234239225901665</v>
      </c>
      <c r="U6477" s="39">
        <f t="shared" si="1196"/>
        <v>6.6863207091924792</v>
      </c>
      <c r="V6477" s="43">
        <f t="shared" si="1197"/>
        <v>1.4520999999999999</v>
      </c>
    </row>
    <row r="6478" spans="5:22" hidden="1" x14ac:dyDescent="0.25">
      <c r="E6478" s="39">
        <f t="shared" si="1200"/>
        <v>3.649000000000658E-2</v>
      </c>
      <c r="F6478" s="39">
        <f t="shared" si="1191"/>
        <v>5.2349563923400382</v>
      </c>
      <c r="G6478" s="39">
        <f t="shared" si="1192"/>
        <v>5.4621440992502812</v>
      </c>
      <c r="H6478" s="43">
        <f t="shared" si="1193"/>
        <v>0.22720000000000001</v>
      </c>
      <c r="L6478" s="39">
        <f t="shared" si="1201"/>
        <v>3.649000000000658E-2</v>
      </c>
      <c r="M6478" s="39">
        <f t="shared" si="1199"/>
        <v>5.2349563923400382</v>
      </c>
      <c r="N6478" s="39">
        <f t="shared" si="1194"/>
        <v>6.5042208936219978</v>
      </c>
      <c r="O6478" s="43">
        <f t="shared" si="1198"/>
        <v>1.2693000000000001</v>
      </c>
      <c r="S6478" s="39">
        <f t="shared" si="1202"/>
        <v>3.649000000000658E-2</v>
      </c>
      <c r="T6478" s="39">
        <f t="shared" si="1195"/>
        <v>5.2349563923400382</v>
      </c>
      <c r="U6478" s="39">
        <f t="shared" si="1196"/>
        <v>6.6863207091924792</v>
      </c>
      <c r="V6478" s="43">
        <f t="shared" si="1197"/>
        <v>1.4514</v>
      </c>
    </row>
    <row r="6479" spans="5:22" hidden="1" x14ac:dyDescent="0.25">
      <c r="E6479" s="39">
        <f t="shared" si="1200"/>
        <v>3.6480000000006577E-2</v>
      </c>
      <c r="F6479" s="39">
        <f t="shared" si="1191"/>
        <v>5.2356738536457215</v>
      </c>
      <c r="G6479" s="39">
        <f t="shared" si="1192"/>
        <v>5.4620540847359385</v>
      </c>
      <c r="H6479" s="43">
        <f t="shared" si="1193"/>
        <v>0.22639999999999999</v>
      </c>
      <c r="L6479" s="39">
        <f t="shared" si="1201"/>
        <v>3.6480000000006577E-2</v>
      </c>
      <c r="M6479" s="39">
        <f t="shared" si="1199"/>
        <v>5.2356738536457215</v>
      </c>
      <c r="N6479" s="39">
        <f t="shared" si="1194"/>
        <v>6.5041018599137281</v>
      </c>
      <c r="O6479" s="43">
        <f t="shared" si="1198"/>
        <v>1.2684</v>
      </c>
      <c r="S6479" s="39">
        <f t="shared" si="1202"/>
        <v>3.6480000000006577E-2</v>
      </c>
      <c r="T6479" s="39">
        <f t="shared" si="1195"/>
        <v>5.2356738536457215</v>
      </c>
      <c r="U6479" s="39">
        <f t="shared" si="1196"/>
        <v>6.6863207091924792</v>
      </c>
      <c r="V6479" s="43">
        <f t="shared" si="1197"/>
        <v>1.4505999999999999</v>
      </c>
    </row>
    <row r="6480" spans="5:22" hidden="1" x14ac:dyDescent="0.25">
      <c r="E6480" s="39">
        <f t="shared" si="1200"/>
        <v>3.6470000000006574E-2</v>
      </c>
      <c r="F6480" s="39">
        <f t="shared" si="1191"/>
        <v>5.2363916100208323</v>
      </c>
      <c r="G6480" s="39">
        <f t="shared" si="1192"/>
        <v>5.4619640425347029</v>
      </c>
      <c r="H6480" s="43">
        <f t="shared" si="1193"/>
        <v>0.22559999999999999</v>
      </c>
      <c r="L6480" s="39">
        <f t="shared" si="1201"/>
        <v>3.6470000000006574E-2</v>
      </c>
      <c r="M6480" s="39">
        <f t="shared" si="1199"/>
        <v>5.2363916100208323</v>
      </c>
      <c r="N6480" s="39">
        <f t="shared" si="1194"/>
        <v>6.5039827935711303</v>
      </c>
      <c r="O6480" s="43">
        <f t="shared" si="1198"/>
        <v>1.2676000000000001</v>
      </c>
      <c r="S6480" s="39">
        <f t="shared" si="1202"/>
        <v>3.6470000000006574E-2</v>
      </c>
      <c r="T6480" s="39">
        <f t="shared" si="1195"/>
        <v>5.2363916100208323</v>
      </c>
      <c r="U6480" s="39">
        <f t="shared" si="1196"/>
        <v>6.6863207091924792</v>
      </c>
      <c r="V6480" s="43">
        <f t="shared" si="1197"/>
        <v>1.4499</v>
      </c>
    </row>
    <row r="6481" spans="5:22" hidden="1" x14ac:dyDescent="0.25">
      <c r="E6481" s="39">
        <f t="shared" si="1200"/>
        <v>3.646000000000657E-2</v>
      </c>
      <c r="F6481" s="39">
        <f t="shared" si="1191"/>
        <v>5.23710966166768</v>
      </c>
      <c r="G6481" s="39">
        <f t="shared" si="1192"/>
        <v>5.4618739726307757</v>
      </c>
      <c r="H6481" s="43">
        <f t="shared" si="1193"/>
        <v>0.2248</v>
      </c>
      <c r="L6481" s="39">
        <f t="shared" si="1201"/>
        <v>3.646000000000657E-2</v>
      </c>
      <c r="M6481" s="39">
        <f t="shared" si="1199"/>
        <v>5.23710966166768</v>
      </c>
      <c r="N6481" s="39">
        <f t="shared" si="1194"/>
        <v>6.5038636945763066</v>
      </c>
      <c r="O6481" s="43">
        <f t="shared" si="1198"/>
        <v>1.2667999999999999</v>
      </c>
      <c r="S6481" s="39">
        <f t="shared" si="1202"/>
        <v>3.646000000000657E-2</v>
      </c>
      <c r="T6481" s="39">
        <f t="shared" si="1195"/>
        <v>5.23710966166768</v>
      </c>
      <c r="U6481" s="39">
        <f t="shared" si="1196"/>
        <v>6.6863207091924792</v>
      </c>
      <c r="V6481" s="43">
        <f t="shared" si="1197"/>
        <v>1.4492</v>
      </c>
    </row>
    <row r="6482" spans="5:22" hidden="1" x14ac:dyDescent="0.25">
      <c r="E6482" s="39">
        <f t="shared" si="1200"/>
        <v>3.6450000000006567E-2</v>
      </c>
      <c r="F6482" s="39">
        <f t="shared" si="1191"/>
        <v>5.2378280087887692</v>
      </c>
      <c r="G6482" s="39">
        <f t="shared" si="1192"/>
        <v>5.4617838750083445</v>
      </c>
      <c r="H6482" s="43">
        <f t="shared" si="1193"/>
        <v>0.224</v>
      </c>
      <c r="L6482" s="39">
        <f t="shared" si="1201"/>
        <v>3.6450000000006567E-2</v>
      </c>
      <c r="M6482" s="39">
        <f t="shared" si="1199"/>
        <v>5.2378280087887692</v>
      </c>
      <c r="N6482" s="39">
        <f t="shared" si="1194"/>
        <v>6.5037445629113426</v>
      </c>
      <c r="O6482" s="43">
        <f t="shared" si="1198"/>
        <v>1.2659</v>
      </c>
      <c r="S6482" s="39">
        <f t="shared" si="1202"/>
        <v>3.6450000000006567E-2</v>
      </c>
      <c r="T6482" s="39">
        <f t="shared" si="1195"/>
        <v>5.2378280087887692</v>
      </c>
      <c r="U6482" s="39">
        <f t="shared" si="1196"/>
        <v>6.6863207091924792</v>
      </c>
      <c r="V6482" s="43">
        <f t="shared" si="1197"/>
        <v>1.4484999999999999</v>
      </c>
    </row>
    <row r="6483" spans="5:22" hidden="1" x14ac:dyDescent="0.25">
      <c r="E6483" s="39">
        <f t="shared" si="1200"/>
        <v>3.6440000000006564E-2</v>
      </c>
      <c r="F6483" s="39">
        <f t="shared" si="1191"/>
        <v>5.2385466515867982</v>
      </c>
      <c r="G6483" s="39">
        <f t="shared" si="1192"/>
        <v>5.4616937496515829</v>
      </c>
      <c r="H6483" s="43">
        <f t="shared" si="1193"/>
        <v>0.22309999999999999</v>
      </c>
      <c r="L6483" s="39">
        <f t="shared" si="1201"/>
        <v>3.6440000000006564E-2</v>
      </c>
      <c r="M6483" s="39">
        <f t="shared" si="1199"/>
        <v>5.2385466515867982</v>
      </c>
      <c r="N6483" s="39">
        <f t="shared" si="1194"/>
        <v>6.5036253985583095</v>
      </c>
      <c r="O6483" s="43">
        <f t="shared" si="1198"/>
        <v>1.2650999999999999</v>
      </c>
      <c r="S6483" s="39">
        <f t="shared" si="1202"/>
        <v>3.6440000000006564E-2</v>
      </c>
      <c r="T6483" s="39">
        <f t="shared" si="1195"/>
        <v>5.2385466515867982</v>
      </c>
      <c r="U6483" s="39">
        <f t="shared" si="1196"/>
        <v>6.6863207091924792</v>
      </c>
      <c r="V6483" s="43">
        <f t="shared" si="1197"/>
        <v>1.4478</v>
      </c>
    </row>
    <row r="6484" spans="5:22" hidden="1" x14ac:dyDescent="0.25">
      <c r="E6484" s="39">
        <f t="shared" si="1200"/>
        <v>3.6430000000006561E-2</v>
      </c>
      <c r="F6484" s="39">
        <f t="shared" si="1191"/>
        <v>5.2392655902646617</v>
      </c>
      <c r="G6484" s="39">
        <f t="shared" si="1192"/>
        <v>5.461603596544653</v>
      </c>
      <c r="H6484" s="43">
        <f t="shared" si="1193"/>
        <v>0.2223</v>
      </c>
      <c r="L6484" s="39">
        <f t="shared" si="1201"/>
        <v>3.6430000000006561E-2</v>
      </c>
      <c r="M6484" s="39">
        <f t="shared" si="1199"/>
        <v>5.2392655902646617</v>
      </c>
      <c r="N6484" s="39">
        <f t="shared" si="1194"/>
        <v>6.5035062014992651</v>
      </c>
      <c r="O6484" s="43">
        <f t="shared" si="1198"/>
        <v>1.2642</v>
      </c>
      <c r="S6484" s="39">
        <f t="shared" si="1202"/>
        <v>3.6430000000006561E-2</v>
      </c>
      <c r="T6484" s="39">
        <f t="shared" si="1195"/>
        <v>5.2392655902646617</v>
      </c>
      <c r="U6484" s="39">
        <f t="shared" si="1196"/>
        <v>6.6863207091924792</v>
      </c>
      <c r="V6484" s="43">
        <f t="shared" si="1197"/>
        <v>1.4471000000000001</v>
      </c>
    </row>
    <row r="6485" spans="5:22" hidden="1" x14ac:dyDescent="0.25">
      <c r="E6485" s="39">
        <f t="shared" si="1200"/>
        <v>3.6420000000006558E-2</v>
      </c>
      <c r="F6485" s="39">
        <f t="shared" si="1191"/>
        <v>5.2399848250254486</v>
      </c>
      <c r="G6485" s="39">
        <f t="shared" si="1192"/>
        <v>5.4615134156717025</v>
      </c>
      <c r="H6485" s="43">
        <f t="shared" si="1193"/>
        <v>0.2215</v>
      </c>
      <c r="L6485" s="39">
        <f t="shared" si="1201"/>
        <v>3.6420000000006558E-2</v>
      </c>
      <c r="M6485" s="39">
        <f t="shared" si="1199"/>
        <v>5.2399848250254486</v>
      </c>
      <c r="N6485" s="39">
        <f t="shared" si="1194"/>
        <v>6.5033869717162505</v>
      </c>
      <c r="O6485" s="43">
        <f t="shared" si="1198"/>
        <v>1.2634000000000001</v>
      </c>
      <c r="S6485" s="39">
        <f t="shared" si="1202"/>
        <v>3.6420000000006558E-2</v>
      </c>
      <c r="T6485" s="39">
        <f t="shared" si="1195"/>
        <v>5.2399848250254486</v>
      </c>
      <c r="U6485" s="39">
        <f t="shared" si="1196"/>
        <v>6.6863207091924792</v>
      </c>
      <c r="V6485" s="43">
        <f t="shared" si="1197"/>
        <v>1.4462999999999999</v>
      </c>
    </row>
    <row r="6486" spans="5:22" hidden="1" x14ac:dyDescent="0.25">
      <c r="E6486" s="39">
        <f t="shared" si="1200"/>
        <v>3.6410000000006555E-2</v>
      </c>
      <c r="F6486" s="39">
        <f t="shared" si="1191"/>
        <v>5.2407043560724409</v>
      </c>
      <c r="G6486" s="39">
        <f t="shared" si="1192"/>
        <v>5.461423207016864</v>
      </c>
      <c r="H6486" s="43">
        <f t="shared" si="1193"/>
        <v>0.22070000000000001</v>
      </c>
      <c r="L6486" s="39">
        <f t="shared" si="1201"/>
        <v>3.6410000000006555E-2</v>
      </c>
      <c r="M6486" s="39">
        <f t="shared" si="1199"/>
        <v>5.2407043560724409</v>
      </c>
      <c r="N6486" s="39">
        <f t="shared" si="1194"/>
        <v>6.5032677091912934</v>
      </c>
      <c r="O6486" s="43">
        <f t="shared" si="1198"/>
        <v>1.2625999999999999</v>
      </c>
      <c r="S6486" s="39">
        <f t="shared" si="1202"/>
        <v>3.6410000000006555E-2</v>
      </c>
      <c r="T6486" s="39">
        <f t="shared" si="1195"/>
        <v>5.2407043560724409</v>
      </c>
      <c r="U6486" s="39">
        <f t="shared" si="1196"/>
        <v>6.6863207091924792</v>
      </c>
      <c r="V6486" s="43">
        <f t="shared" si="1197"/>
        <v>1.4456</v>
      </c>
    </row>
    <row r="6487" spans="5:22" hidden="1" x14ac:dyDescent="0.25">
      <c r="E6487" s="39">
        <f t="shared" si="1200"/>
        <v>3.6400000000006552E-2</v>
      </c>
      <c r="F6487" s="39">
        <f t="shared" si="1191"/>
        <v>5.2414241836091193</v>
      </c>
      <c r="G6487" s="39">
        <f t="shared" si="1192"/>
        <v>5.4613329705642597</v>
      </c>
      <c r="H6487" s="43">
        <f t="shared" si="1193"/>
        <v>0.21990000000000001</v>
      </c>
      <c r="L6487" s="39">
        <f t="shared" si="1201"/>
        <v>3.6400000000006552E-2</v>
      </c>
      <c r="M6487" s="39">
        <f t="shared" si="1199"/>
        <v>5.2414241836091193</v>
      </c>
      <c r="N6487" s="39">
        <f t="shared" si="1194"/>
        <v>6.5031484139064055</v>
      </c>
      <c r="O6487" s="43">
        <f t="shared" si="1198"/>
        <v>1.2617</v>
      </c>
      <c r="S6487" s="39">
        <f t="shared" si="1202"/>
        <v>3.6400000000006552E-2</v>
      </c>
      <c r="T6487" s="39">
        <f t="shared" si="1195"/>
        <v>5.2414241836091193</v>
      </c>
      <c r="U6487" s="39">
        <f t="shared" si="1196"/>
        <v>6.6863207091924792</v>
      </c>
      <c r="V6487" s="43">
        <f t="shared" si="1197"/>
        <v>1.4449000000000001</v>
      </c>
    </row>
    <row r="6488" spans="5:22" hidden="1" x14ac:dyDescent="0.25">
      <c r="E6488" s="39">
        <f t="shared" si="1200"/>
        <v>3.6390000000006549E-2</v>
      </c>
      <c r="F6488" s="39">
        <f t="shared" si="1191"/>
        <v>5.2421443078391592</v>
      </c>
      <c r="G6488" s="39">
        <f t="shared" si="1192"/>
        <v>5.4612427062979974</v>
      </c>
      <c r="H6488" s="43">
        <f t="shared" si="1193"/>
        <v>0.21909999999999999</v>
      </c>
      <c r="L6488" s="39">
        <f t="shared" si="1201"/>
        <v>3.6390000000006549E-2</v>
      </c>
      <c r="M6488" s="39">
        <f t="shared" si="1199"/>
        <v>5.2421443078391592</v>
      </c>
      <c r="N6488" s="39">
        <f t="shared" si="1194"/>
        <v>6.5030290858435844</v>
      </c>
      <c r="O6488" s="43">
        <f t="shared" si="1198"/>
        <v>1.2608999999999999</v>
      </c>
      <c r="S6488" s="39">
        <f t="shared" si="1202"/>
        <v>3.6390000000006549E-2</v>
      </c>
      <c r="T6488" s="39">
        <f t="shared" si="1195"/>
        <v>5.2421443078391592</v>
      </c>
      <c r="U6488" s="39">
        <f t="shared" si="1196"/>
        <v>6.6863207091924792</v>
      </c>
      <c r="V6488" s="43">
        <f t="shared" si="1197"/>
        <v>1.4441999999999999</v>
      </c>
    </row>
    <row r="6489" spans="5:22" hidden="1" x14ac:dyDescent="0.25">
      <c r="E6489" s="39">
        <f t="shared" si="1200"/>
        <v>3.6380000000006546E-2</v>
      </c>
      <c r="F6489" s="39">
        <f t="shared" si="1191"/>
        <v>5.2428647289664312</v>
      </c>
      <c r="G6489" s="39">
        <f t="shared" si="1192"/>
        <v>5.4611524142021706</v>
      </c>
      <c r="H6489" s="43">
        <f t="shared" si="1193"/>
        <v>0.21829999999999999</v>
      </c>
      <c r="L6489" s="39">
        <f t="shared" si="1201"/>
        <v>3.6380000000006546E-2</v>
      </c>
      <c r="M6489" s="39">
        <f t="shared" si="1199"/>
        <v>5.2428647289664312</v>
      </c>
      <c r="N6489" s="39">
        <f t="shared" si="1194"/>
        <v>6.5029097249848142</v>
      </c>
      <c r="O6489" s="43">
        <f t="shared" si="1198"/>
        <v>1.26</v>
      </c>
      <c r="S6489" s="39">
        <f t="shared" si="1202"/>
        <v>3.6380000000006546E-2</v>
      </c>
      <c r="T6489" s="39">
        <f t="shared" si="1195"/>
        <v>5.2428647289664312</v>
      </c>
      <c r="U6489" s="39">
        <f t="shared" si="1196"/>
        <v>6.6863207091924792</v>
      </c>
      <c r="V6489" s="43">
        <f t="shared" si="1197"/>
        <v>1.4435</v>
      </c>
    </row>
    <row r="6490" spans="5:22" hidden="1" x14ac:dyDescent="0.25">
      <c r="E6490" s="39">
        <f t="shared" si="1200"/>
        <v>3.6370000000006543E-2</v>
      </c>
      <c r="F6490" s="39">
        <f t="shared" si="1191"/>
        <v>5.2435854471950005</v>
      </c>
      <c r="G6490" s="39">
        <f t="shared" si="1192"/>
        <v>5.4610620942608614</v>
      </c>
      <c r="H6490" s="43">
        <f t="shared" si="1193"/>
        <v>0.2175</v>
      </c>
      <c r="L6490" s="39">
        <f t="shared" si="1201"/>
        <v>3.6370000000006543E-2</v>
      </c>
      <c r="M6490" s="39">
        <f t="shared" si="1199"/>
        <v>5.2435854471950005</v>
      </c>
      <c r="N6490" s="39">
        <f t="shared" si="1194"/>
        <v>6.5027903313120614</v>
      </c>
      <c r="O6490" s="43">
        <f t="shared" si="1198"/>
        <v>1.2592000000000001</v>
      </c>
      <c r="S6490" s="39">
        <f t="shared" si="1202"/>
        <v>3.6370000000006543E-2</v>
      </c>
      <c r="T6490" s="39">
        <f t="shared" si="1195"/>
        <v>5.2435854471950005</v>
      </c>
      <c r="U6490" s="39">
        <f t="shared" si="1196"/>
        <v>6.6863207091924792</v>
      </c>
      <c r="V6490" s="43">
        <f t="shared" si="1197"/>
        <v>1.4427000000000001</v>
      </c>
    </row>
    <row r="6491" spans="5:22" hidden="1" x14ac:dyDescent="0.25">
      <c r="E6491" s="39">
        <f t="shared" si="1200"/>
        <v>3.636000000000654E-2</v>
      </c>
      <c r="F6491" s="39">
        <f t="shared" si="1191"/>
        <v>5.244306462729134</v>
      </c>
      <c r="G6491" s="39">
        <f t="shared" si="1192"/>
        <v>5.4609717464581351</v>
      </c>
      <c r="H6491" s="43">
        <f t="shared" si="1193"/>
        <v>0.2167</v>
      </c>
      <c r="L6491" s="39">
        <f t="shared" si="1201"/>
        <v>3.636000000000654E-2</v>
      </c>
      <c r="M6491" s="39">
        <f t="shared" si="1199"/>
        <v>5.244306462729134</v>
      </c>
      <c r="N6491" s="39">
        <f t="shared" si="1194"/>
        <v>6.5026709048072791</v>
      </c>
      <c r="O6491" s="43">
        <f t="shared" si="1198"/>
        <v>1.2584</v>
      </c>
      <c r="S6491" s="39">
        <f t="shared" si="1202"/>
        <v>3.636000000000654E-2</v>
      </c>
      <c r="T6491" s="39">
        <f t="shared" si="1195"/>
        <v>5.244306462729134</v>
      </c>
      <c r="U6491" s="39">
        <f t="shared" si="1196"/>
        <v>6.6863207091924792</v>
      </c>
      <c r="V6491" s="43">
        <f t="shared" si="1197"/>
        <v>1.4419999999999999</v>
      </c>
    </row>
    <row r="6492" spans="5:22" hidden="1" x14ac:dyDescent="0.25">
      <c r="E6492" s="39">
        <f t="shared" si="1200"/>
        <v>3.6350000000006537E-2</v>
      </c>
      <c r="F6492" s="39">
        <f t="shared" si="1191"/>
        <v>5.2450277757732886</v>
      </c>
      <c r="G6492" s="39">
        <f t="shared" si="1192"/>
        <v>5.4608813707780479</v>
      </c>
      <c r="H6492" s="43">
        <f t="shared" si="1193"/>
        <v>0.21590000000000001</v>
      </c>
      <c r="L6492" s="39">
        <f t="shared" si="1201"/>
        <v>3.6350000000006537E-2</v>
      </c>
      <c r="M6492" s="39">
        <f t="shared" si="1199"/>
        <v>5.2450277757732886</v>
      </c>
      <c r="N6492" s="39">
        <f t="shared" si="1194"/>
        <v>6.502551445452406</v>
      </c>
      <c r="O6492" s="43">
        <f t="shared" si="1198"/>
        <v>1.2575000000000001</v>
      </c>
      <c r="S6492" s="39">
        <f t="shared" si="1202"/>
        <v>3.6350000000006537E-2</v>
      </c>
      <c r="T6492" s="39">
        <f t="shared" si="1195"/>
        <v>5.2450277757732886</v>
      </c>
      <c r="U6492" s="39">
        <f t="shared" si="1196"/>
        <v>6.6863207091924792</v>
      </c>
      <c r="V6492" s="43">
        <f t="shared" si="1197"/>
        <v>1.4413</v>
      </c>
    </row>
    <row r="6493" spans="5:22" hidden="1" x14ac:dyDescent="0.25">
      <c r="E6493" s="39">
        <f t="shared" si="1200"/>
        <v>3.6340000000006534E-2</v>
      </c>
      <c r="F6493" s="39">
        <f t="shared" si="1191"/>
        <v>5.2457493865321236</v>
      </c>
      <c r="G6493" s="39">
        <f t="shared" si="1192"/>
        <v>5.4607909672046402</v>
      </c>
      <c r="H6493" s="43">
        <f t="shared" si="1193"/>
        <v>0.215</v>
      </c>
      <c r="L6493" s="39">
        <f t="shared" si="1201"/>
        <v>3.6340000000006534E-2</v>
      </c>
      <c r="M6493" s="39">
        <f t="shared" si="1199"/>
        <v>5.2457493865321236</v>
      </c>
      <c r="N6493" s="39">
        <f t="shared" si="1194"/>
        <v>6.5024319532293644</v>
      </c>
      <c r="O6493" s="43">
        <f t="shared" si="1198"/>
        <v>1.2566999999999999</v>
      </c>
      <c r="S6493" s="39">
        <f t="shared" si="1202"/>
        <v>3.6340000000006534E-2</v>
      </c>
      <c r="T6493" s="39">
        <f t="shared" si="1195"/>
        <v>5.2457493865321236</v>
      </c>
      <c r="U6493" s="39">
        <f t="shared" si="1196"/>
        <v>6.6863207091924792</v>
      </c>
      <c r="V6493" s="43">
        <f t="shared" si="1197"/>
        <v>1.4406000000000001</v>
      </c>
    </row>
    <row r="6494" spans="5:22" hidden="1" x14ac:dyDescent="0.25">
      <c r="E6494" s="39">
        <f t="shared" si="1200"/>
        <v>3.6330000000006531E-2</v>
      </c>
      <c r="F6494" s="39">
        <f t="shared" si="1191"/>
        <v>5.2464712952104922</v>
      </c>
      <c r="G6494" s="39">
        <f t="shared" si="1192"/>
        <v>5.4607005357219371</v>
      </c>
      <c r="H6494" s="43">
        <f t="shared" si="1193"/>
        <v>0.2142</v>
      </c>
      <c r="L6494" s="39">
        <f t="shared" si="1201"/>
        <v>3.6330000000006531E-2</v>
      </c>
      <c r="M6494" s="39">
        <f t="shared" si="1199"/>
        <v>5.2464712952104922</v>
      </c>
      <c r="N6494" s="39">
        <f t="shared" si="1194"/>
        <v>6.5023124281200637</v>
      </c>
      <c r="O6494" s="43">
        <f t="shared" si="1198"/>
        <v>1.2558</v>
      </c>
      <c r="S6494" s="39">
        <f t="shared" si="1202"/>
        <v>3.6330000000006531E-2</v>
      </c>
      <c r="T6494" s="39">
        <f t="shared" si="1195"/>
        <v>5.2464712952104922</v>
      </c>
      <c r="U6494" s="39">
        <f t="shared" si="1196"/>
        <v>6.6863207091924792</v>
      </c>
      <c r="V6494" s="43">
        <f t="shared" si="1197"/>
        <v>1.4398</v>
      </c>
    </row>
    <row r="6495" spans="5:22" hidden="1" x14ac:dyDescent="0.25">
      <c r="E6495" s="39">
        <f t="shared" si="1200"/>
        <v>3.6320000000006528E-2</v>
      </c>
      <c r="F6495" s="39">
        <f t="shared" si="1191"/>
        <v>5.247193502013447</v>
      </c>
      <c r="G6495" s="39">
        <f t="shared" si="1192"/>
        <v>5.4606100763139542</v>
      </c>
      <c r="H6495" s="43">
        <f t="shared" si="1193"/>
        <v>0.21340000000000001</v>
      </c>
      <c r="L6495" s="39">
        <f t="shared" si="1201"/>
        <v>3.6320000000006528E-2</v>
      </c>
      <c r="M6495" s="39">
        <f t="shared" si="1199"/>
        <v>5.247193502013447</v>
      </c>
      <c r="N6495" s="39">
        <f t="shared" si="1194"/>
        <v>6.5021928701063967</v>
      </c>
      <c r="O6495" s="43">
        <f t="shared" si="1198"/>
        <v>1.2549999999999999</v>
      </c>
      <c r="S6495" s="39">
        <f t="shared" si="1202"/>
        <v>3.6320000000006528E-2</v>
      </c>
      <c r="T6495" s="39">
        <f t="shared" si="1195"/>
        <v>5.247193502013447</v>
      </c>
      <c r="U6495" s="39">
        <f t="shared" si="1196"/>
        <v>6.6863207091924792</v>
      </c>
      <c r="V6495" s="43">
        <f t="shared" si="1197"/>
        <v>1.4391</v>
      </c>
    </row>
    <row r="6496" spans="5:22" hidden="1" x14ac:dyDescent="0.25">
      <c r="E6496" s="39">
        <f t="shared" si="1200"/>
        <v>3.6310000000006525E-2</v>
      </c>
      <c r="F6496" s="39">
        <f t="shared" si="1191"/>
        <v>5.2479160071462365</v>
      </c>
      <c r="G6496" s="39">
        <f t="shared" si="1192"/>
        <v>5.4605195889646909</v>
      </c>
      <c r="H6496" s="43">
        <f t="shared" si="1193"/>
        <v>0.21260000000000001</v>
      </c>
      <c r="L6496" s="39">
        <f t="shared" si="1201"/>
        <v>3.6310000000006525E-2</v>
      </c>
      <c r="M6496" s="39">
        <f t="shared" si="1199"/>
        <v>5.2479160071462365</v>
      </c>
      <c r="N6496" s="39">
        <f t="shared" si="1194"/>
        <v>6.5020732791702418</v>
      </c>
      <c r="O6496" s="43">
        <f t="shared" si="1198"/>
        <v>1.2542</v>
      </c>
      <c r="S6496" s="39">
        <f t="shared" si="1202"/>
        <v>3.6310000000006525E-2</v>
      </c>
      <c r="T6496" s="39">
        <f t="shared" si="1195"/>
        <v>5.2479160071462365</v>
      </c>
      <c r="U6496" s="39">
        <f t="shared" si="1196"/>
        <v>6.6863207091924792</v>
      </c>
      <c r="V6496" s="43">
        <f t="shared" si="1197"/>
        <v>1.4383999999999999</v>
      </c>
    </row>
    <row r="6497" spans="5:22" hidden="1" x14ac:dyDescent="0.25">
      <c r="E6497" s="39">
        <f t="shared" si="1200"/>
        <v>3.6300000000006521E-2</v>
      </c>
      <c r="F6497" s="39">
        <f t="shared" si="1191"/>
        <v>5.2486388108143078</v>
      </c>
      <c r="G6497" s="39">
        <f t="shared" si="1192"/>
        <v>5.4604290736581342</v>
      </c>
      <c r="H6497" s="43">
        <f t="shared" si="1193"/>
        <v>0.21179999999999999</v>
      </c>
      <c r="L6497" s="39">
        <f t="shared" si="1201"/>
        <v>3.6300000000006521E-2</v>
      </c>
      <c r="M6497" s="39">
        <f t="shared" si="1199"/>
        <v>5.2486388108143078</v>
      </c>
      <c r="N6497" s="39">
        <f t="shared" si="1194"/>
        <v>6.5019536552934616</v>
      </c>
      <c r="O6497" s="43">
        <f t="shared" si="1198"/>
        <v>1.2533000000000001</v>
      </c>
      <c r="S6497" s="39">
        <f t="shared" si="1202"/>
        <v>3.6300000000006521E-2</v>
      </c>
      <c r="T6497" s="39">
        <f t="shared" si="1195"/>
        <v>5.2486388108143078</v>
      </c>
      <c r="U6497" s="39">
        <f t="shared" si="1196"/>
        <v>6.6863207091924792</v>
      </c>
      <c r="V6497" s="43">
        <f t="shared" si="1197"/>
        <v>1.4377</v>
      </c>
    </row>
    <row r="6498" spans="5:22" hidden="1" x14ac:dyDescent="0.25">
      <c r="E6498" s="39">
        <f t="shared" si="1200"/>
        <v>3.6290000000006518E-2</v>
      </c>
      <c r="F6498" s="39">
        <f t="shared" si="1191"/>
        <v>5.2493619132233071</v>
      </c>
      <c r="G6498" s="39">
        <f t="shared" si="1192"/>
        <v>5.4603385303782561</v>
      </c>
      <c r="H6498" s="43">
        <f t="shared" si="1193"/>
        <v>0.21099999999999999</v>
      </c>
      <c r="L6498" s="39">
        <f t="shared" si="1201"/>
        <v>3.6290000000006518E-2</v>
      </c>
      <c r="M6498" s="39">
        <f t="shared" si="1199"/>
        <v>5.2493619132233071</v>
      </c>
      <c r="N6498" s="39">
        <f t="shared" si="1194"/>
        <v>6.5018339984579052</v>
      </c>
      <c r="O6498" s="43">
        <f t="shared" si="1198"/>
        <v>1.2524999999999999</v>
      </c>
      <c r="S6498" s="39">
        <f t="shared" si="1202"/>
        <v>3.6290000000006518E-2</v>
      </c>
      <c r="T6498" s="39">
        <f t="shared" si="1195"/>
        <v>5.2493619132233071</v>
      </c>
      <c r="U6498" s="39">
        <f t="shared" si="1196"/>
        <v>6.6863207091924792</v>
      </c>
      <c r="V6498" s="43">
        <f t="shared" si="1197"/>
        <v>1.4370000000000001</v>
      </c>
    </row>
    <row r="6499" spans="5:22" hidden="1" x14ac:dyDescent="0.25">
      <c r="E6499" s="39">
        <f t="shared" si="1200"/>
        <v>3.6280000000006515E-2</v>
      </c>
      <c r="F6499" s="39">
        <f t="shared" si="1191"/>
        <v>5.2500853145790769</v>
      </c>
      <c r="G6499" s="39">
        <f t="shared" si="1192"/>
        <v>5.4602479591090187</v>
      </c>
      <c r="H6499" s="43">
        <f t="shared" si="1193"/>
        <v>0.2102</v>
      </c>
      <c r="L6499" s="39">
        <f t="shared" si="1201"/>
        <v>3.6280000000006515E-2</v>
      </c>
      <c r="M6499" s="39">
        <f t="shared" si="1199"/>
        <v>5.2500853145790769</v>
      </c>
      <c r="N6499" s="39">
        <f t="shared" si="1194"/>
        <v>6.5017143086454068</v>
      </c>
      <c r="O6499" s="43">
        <f t="shared" si="1198"/>
        <v>1.2516</v>
      </c>
      <c r="S6499" s="39">
        <f t="shared" si="1202"/>
        <v>3.6280000000006515E-2</v>
      </c>
      <c r="T6499" s="39">
        <f t="shared" si="1195"/>
        <v>5.2500853145790769</v>
      </c>
      <c r="U6499" s="39">
        <f t="shared" si="1196"/>
        <v>6.6863207091924792</v>
      </c>
      <c r="V6499" s="43">
        <f t="shared" si="1197"/>
        <v>1.4361999999999999</v>
      </c>
    </row>
    <row r="6500" spans="5:22" hidden="1" x14ac:dyDescent="0.25">
      <c r="E6500" s="39">
        <f t="shared" si="1200"/>
        <v>3.6270000000006512E-2</v>
      </c>
      <c r="F6500" s="39">
        <f t="shared" si="1191"/>
        <v>5.2508090150876603</v>
      </c>
      <c r="G6500" s="39">
        <f t="shared" si="1192"/>
        <v>5.4601573598343656</v>
      </c>
      <c r="H6500" s="43">
        <f t="shared" si="1193"/>
        <v>0.20930000000000001</v>
      </c>
      <c r="L6500" s="39">
        <f t="shared" si="1201"/>
        <v>3.6270000000006512E-2</v>
      </c>
      <c r="M6500" s="39">
        <f t="shared" si="1199"/>
        <v>5.2508090150876603</v>
      </c>
      <c r="N6500" s="39">
        <f t="shared" si="1194"/>
        <v>6.5015945858377835</v>
      </c>
      <c r="O6500" s="43">
        <f t="shared" si="1198"/>
        <v>1.2507999999999999</v>
      </c>
      <c r="S6500" s="39">
        <f t="shared" si="1202"/>
        <v>3.6270000000006512E-2</v>
      </c>
      <c r="T6500" s="39">
        <f t="shared" si="1195"/>
        <v>5.2508090150876603</v>
      </c>
      <c r="U6500" s="39">
        <f t="shared" si="1196"/>
        <v>6.6863207091924792</v>
      </c>
      <c r="V6500" s="43">
        <f t="shared" si="1197"/>
        <v>1.4355</v>
      </c>
    </row>
    <row r="6501" spans="5:22" hidden="1" x14ac:dyDescent="0.25">
      <c r="E6501" s="39">
        <f t="shared" si="1200"/>
        <v>3.6260000000006509E-2</v>
      </c>
      <c r="F6501" s="39">
        <f t="shared" si="1191"/>
        <v>5.2515330149552986</v>
      </c>
      <c r="G6501" s="39">
        <f t="shared" si="1192"/>
        <v>5.4600667325382304</v>
      </c>
      <c r="H6501" s="43">
        <f t="shared" si="1193"/>
        <v>0.20849999999999999</v>
      </c>
      <c r="L6501" s="39">
        <f t="shared" si="1201"/>
        <v>3.6260000000006509E-2</v>
      </c>
      <c r="M6501" s="39">
        <f t="shared" si="1199"/>
        <v>5.2515330149552986</v>
      </c>
      <c r="N6501" s="39">
        <f t="shared" si="1194"/>
        <v>6.5014748300168392</v>
      </c>
      <c r="O6501" s="43">
        <f t="shared" si="1198"/>
        <v>1.2499</v>
      </c>
      <c r="S6501" s="39">
        <f t="shared" si="1202"/>
        <v>3.6260000000006509E-2</v>
      </c>
      <c r="T6501" s="39">
        <f t="shared" si="1195"/>
        <v>5.2515330149552986</v>
      </c>
      <c r="U6501" s="39">
        <f t="shared" si="1196"/>
        <v>6.6863207091924792</v>
      </c>
      <c r="V6501" s="43">
        <f t="shared" si="1197"/>
        <v>1.4348000000000001</v>
      </c>
    </row>
    <row r="6502" spans="5:22" hidden="1" x14ac:dyDescent="0.25">
      <c r="E6502" s="39">
        <f t="shared" si="1200"/>
        <v>3.6250000000006506E-2</v>
      </c>
      <c r="F6502" s="39">
        <f t="shared" si="1191"/>
        <v>5.252257314388431</v>
      </c>
      <c r="G6502" s="39">
        <f t="shared" si="1192"/>
        <v>5.4599760772045327</v>
      </c>
      <c r="H6502" s="43">
        <f t="shared" si="1193"/>
        <v>0.2077</v>
      </c>
      <c r="L6502" s="39">
        <f t="shared" si="1201"/>
        <v>3.6250000000006506E-2</v>
      </c>
      <c r="M6502" s="39">
        <f t="shared" si="1199"/>
        <v>5.252257314388431</v>
      </c>
      <c r="N6502" s="39">
        <f t="shared" si="1194"/>
        <v>6.501355041164361</v>
      </c>
      <c r="O6502" s="43">
        <f t="shared" si="1198"/>
        <v>1.2491000000000001</v>
      </c>
      <c r="S6502" s="39">
        <f t="shared" si="1202"/>
        <v>3.6250000000006506E-2</v>
      </c>
      <c r="T6502" s="39">
        <f t="shared" si="1195"/>
        <v>5.252257314388431</v>
      </c>
      <c r="U6502" s="39">
        <f t="shared" si="1196"/>
        <v>6.6863207091924792</v>
      </c>
      <c r="V6502" s="43">
        <f t="shared" si="1197"/>
        <v>1.4340999999999999</v>
      </c>
    </row>
    <row r="6503" spans="5:22" hidden="1" x14ac:dyDescent="0.25">
      <c r="E6503" s="39">
        <f t="shared" si="1200"/>
        <v>3.6240000000006503E-2</v>
      </c>
      <c r="F6503" s="39">
        <f t="shared" si="1191"/>
        <v>5.2529819135936977</v>
      </c>
      <c r="G6503" s="39">
        <f t="shared" si="1192"/>
        <v>5.4598853938171761</v>
      </c>
      <c r="H6503" s="43">
        <f t="shared" si="1193"/>
        <v>0.2069</v>
      </c>
      <c r="L6503" s="39">
        <f t="shared" si="1201"/>
        <v>3.6240000000006503E-2</v>
      </c>
      <c r="M6503" s="39">
        <f t="shared" si="1199"/>
        <v>5.2529819135936977</v>
      </c>
      <c r="N6503" s="39">
        <f t="shared" si="1194"/>
        <v>6.5012352192621243</v>
      </c>
      <c r="O6503" s="43">
        <f t="shared" si="1198"/>
        <v>1.2483</v>
      </c>
      <c r="S6503" s="39">
        <f t="shared" si="1202"/>
        <v>3.6240000000006503E-2</v>
      </c>
      <c r="T6503" s="39">
        <f t="shared" si="1195"/>
        <v>5.2529819135936977</v>
      </c>
      <c r="U6503" s="39">
        <f t="shared" si="1196"/>
        <v>6.6863207091924792</v>
      </c>
      <c r="V6503" s="43">
        <f t="shared" si="1197"/>
        <v>1.4333</v>
      </c>
    </row>
    <row r="6504" spans="5:22" hidden="1" x14ac:dyDescent="0.25">
      <c r="E6504" s="39">
        <f t="shared" si="1200"/>
        <v>3.62300000000065E-2</v>
      </c>
      <c r="F6504" s="39">
        <f t="shared" si="1191"/>
        <v>5.2537068127779385</v>
      </c>
      <c r="G6504" s="39">
        <f t="shared" si="1192"/>
        <v>5.4597946823600543</v>
      </c>
      <c r="H6504" s="43">
        <f t="shared" si="1193"/>
        <v>0.20610000000000001</v>
      </c>
      <c r="L6504" s="39">
        <f t="shared" si="1201"/>
        <v>3.62300000000065E-2</v>
      </c>
      <c r="M6504" s="39">
        <f t="shared" si="1199"/>
        <v>5.2537068127779385</v>
      </c>
      <c r="N6504" s="39">
        <f t="shared" si="1194"/>
        <v>6.501115364291886</v>
      </c>
      <c r="O6504" s="43">
        <f t="shared" si="1198"/>
        <v>1.2474000000000001</v>
      </c>
      <c r="S6504" s="39">
        <f t="shared" si="1202"/>
        <v>3.62300000000065E-2</v>
      </c>
      <c r="T6504" s="39">
        <f t="shared" si="1195"/>
        <v>5.2537068127779385</v>
      </c>
      <c r="U6504" s="39">
        <f t="shared" si="1196"/>
        <v>6.6863207091924792</v>
      </c>
      <c r="V6504" s="43">
        <f t="shared" si="1197"/>
        <v>1.4326000000000001</v>
      </c>
    </row>
    <row r="6505" spans="5:22" hidden="1" x14ac:dyDescent="0.25">
      <c r="E6505" s="39">
        <f t="shared" si="1200"/>
        <v>3.6220000000006497E-2</v>
      </c>
      <c r="F6505" s="39">
        <f t="shared" si="1191"/>
        <v>5.2544320121481922</v>
      </c>
      <c r="G6505" s="39">
        <f t="shared" si="1192"/>
        <v>5.4597039428170442</v>
      </c>
      <c r="H6505" s="43">
        <f t="shared" si="1193"/>
        <v>0.20530000000000001</v>
      </c>
      <c r="L6505" s="39">
        <f t="shared" si="1201"/>
        <v>3.6220000000006497E-2</v>
      </c>
      <c r="M6505" s="39">
        <f t="shared" si="1199"/>
        <v>5.2544320121481922</v>
      </c>
      <c r="N6505" s="39">
        <f t="shared" si="1194"/>
        <v>6.5009954762353885</v>
      </c>
      <c r="O6505" s="43">
        <f t="shared" si="1198"/>
        <v>1.2465999999999999</v>
      </c>
      <c r="S6505" s="39">
        <f t="shared" si="1202"/>
        <v>3.6220000000006497E-2</v>
      </c>
      <c r="T6505" s="39">
        <f t="shared" si="1195"/>
        <v>5.2544320121481922</v>
      </c>
      <c r="U6505" s="39">
        <f t="shared" si="1196"/>
        <v>6.6863207091924792</v>
      </c>
      <c r="V6505" s="43">
        <f t="shared" si="1197"/>
        <v>1.4319</v>
      </c>
    </row>
    <row r="6506" spans="5:22" hidden="1" x14ac:dyDescent="0.25">
      <c r="E6506" s="39">
        <f t="shared" si="1200"/>
        <v>3.6210000000006494E-2</v>
      </c>
      <c r="F6506" s="39">
        <f t="shared" si="1191"/>
        <v>5.2551575119116984</v>
      </c>
      <c r="G6506" s="39">
        <f t="shared" si="1192"/>
        <v>5.4596131751720103</v>
      </c>
      <c r="H6506" s="43">
        <f t="shared" si="1193"/>
        <v>0.20449999999999999</v>
      </c>
      <c r="L6506" s="39">
        <f t="shared" si="1201"/>
        <v>3.6210000000006494E-2</v>
      </c>
      <c r="M6506" s="39">
        <f t="shared" si="1199"/>
        <v>5.2551575119116984</v>
      </c>
      <c r="N6506" s="39">
        <f t="shared" si="1194"/>
        <v>6.5008755550743604</v>
      </c>
      <c r="O6506" s="43">
        <f t="shared" si="1198"/>
        <v>1.2457</v>
      </c>
      <c r="S6506" s="39">
        <f t="shared" si="1202"/>
        <v>3.6210000000006494E-2</v>
      </c>
      <c r="T6506" s="39">
        <f t="shared" si="1195"/>
        <v>5.2551575119116984</v>
      </c>
      <c r="U6506" s="39">
        <f t="shared" si="1196"/>
        <v>6.6863207091924792</v>
      </c>
      <c r="V6506" s="43">
        <f t="shared" si="1197"/>
        <v>1.4312</v>
      </c>
    </row>
    <row r="6507" spans="5:22" hidden="1" x14ac:dyDescent="0.25">
      <c r="E6507" s="39">
        <f t="shared" si="1200"/>
        <v>3.6200000000006491E-2</v>
      </c>
      <c r="F6507" s="39">
        <f t="shared" si="1191"/>
        <v>5.2558833122758957</v>
      </c>
      <c r="G6507" s="39">
        <f t="shared" si="1192"/>
        <v>5.4595223794088046</v>
      </c>
      <c r="H6507" s="43">
        <f t="shared" si="1193"/>
        <v>0.2036</v>
      </c>
      <c r="L6507" s="39">
        <f t="shared" si="1201"/>
        <v>3.6200000000006491E-2</v>
      </c>
      <c r="M6507" s="39">
        <f t="shared" si="1199"/>
        <v>5.2558833122758957</v>
      </c>
      <c r="N6507" s="39">
        <f t="shared" si="1194"/>
        <v>6.500755600790515</v>
      </c>
      <c r="O6507" s="43">
        <f t="shared" si="1198"/>
        <v>1.2448999999999999</v>
      </c>
      <c r="S6507" s="39">
        <f t="shared" si="1202"/>
        <v>3.6200000000006491E-2</v>
      </c>
      <c r="T6507" s="39">
        <f t="shared" si="1195"/>
        <v>5.2558833122758957</v>
      </c>
      <c r="U6507" s="39">
        <f t="shared" si="1196"/>
        <v>6.6863207091924792</v>
      </c>
      <c r="V6507" s="43">
        <f t="shared" si="1197"/>
        <v>1.4303999999999999</v>
      </c>
    </row>
    <row r="6508" spans="5:22" hidden="1" x14ac:dyDescent="0.25">
      <c r="E6508" s="39">
        <f t="shared" si="1200"/>
        <v>3.6190000000006488E-2</v>
      </c>
      <c r="F6508" s="39">
        <f t="shared" si="1191"/>
        <v>5.2566094134484249</v>
      </c>
      <c r="G6508" s="39">
        <f t="shared" si="1192"/>
        <v>5.4594315555112631</v>
      </c>
      <c r="H6508" s="43">
        <f t="shared" si="1193"/>
        <v>0.20280000000000001</v>
      </c>
      <c r="L6508" s="39">
        <f t="shared" si="1201"/>
        <v>3.6190000000006488E-2</v>
      </c>
      <c r="M6508" s="39">
        <f t="shared" si="1199"/>
        <v>5.2566094134484249</v>
      </c>
      <c r="N6508" s="39">
        <f t="shared" si="1194"/>
        <v>6.5006356133655485</v>
      </c>
      <c r="O6508" s="43">
        <f t="shared" si="1198"/>
        <v>1.244</v>
      </c>
      <c r="S6508" s="39">
        <f t="shared" si="1202"/>
        <v>3.6190000000006488E-2</v>
      </c>
      <c r="T6508" s="39">
        <f t="shared" si="1195"/>
        <v>5.2566094134484249</v>
      </c>
      <c r="U6508" s="39">
        <f t="shared" si="1196"/>
        <v>6.6863207091924792</v>
      </c>
      <c r="V6508" s="43">
        <f t="shared" si="1197"/>
        <v>1.4297</v>
      </c>
    </row>
    <row r="6509" spans="5:22" hidden="1" x14ac:dyDescent="0.25">
      <c r="E6509" s="39">
        <f t="shared" si="1200"/>
        <v>3.6180000000006485E-2</v>
      </c>
      <c r="F6509" s="39">
        <f t="shared" si="1191"/>
        <v>5.257335815637127</v>
      </c>
      <c r="G6509" s="39">
        <f t="shared" si="1192"/>
        <v>5.4593407034632095</v>
      </c>
      <c r="H6509" s="43">
        <f t="shared" si="1193"/>
        <v>0.20200000000000001</v>
      </c>
      <c r="L6509" s="39">
        <f t="shared" si="1201"/>
        <v>3.6180000000006485E-2</v>
      </c>
      <c r="M6509" s="39">
        <f t="shared" si="1199"/>
        <v>5.257335815637127</v>
      </c>
      <c r="N6509" s="39">
        <f t="shared" si="1194"/>
        <v>6.5005155927811442</v>
      </c>
      <c r="O6509" s="43">
        <f t="shared" si="1198"/>
        <v>1.2432000000000001</v>
      </c>
      <c r="S6509" s="39">
        <f t="shared" si="1202"/>
        <v>3.6180000000006485E-2</v>
      </c>
      <c r="T6509" s="39">
        <f t="shared" si="1195"/>
        <v>5.257335815637127</v>
      </c>
      <c r="U6509" s="39">
        <f t="shared" si="1196"/>
        <v>6.6863207091924792</v>
      </c>
      <c r="V6509" s="43">
        <f t="shared" si="1197"/>
        <v>1.429</v>
      </c>
    </row>
    <row r="6510" spans="5:22" hidden="1" x14ac:dyDescent="0.25">
      <c r="E6510" s="39">
        <f t="shared" si="1200"/>
        <v>3.6170000000006482E-2</v>
      </c>
      <c r="F6510" s="39">
        <f t="shared" si="1191"/>
        <v>5.2580625190500445</v>
      </c>
      <c r="G6510" s="39">
        <f t="shared" si="1192"/>
        <v>5.4592498232484541</v>
      </c>
      <c r="H6510" s="43">
        <f t="shared" si="1193"/>
        <v>0.20119999999999999</v>
      </c>
      <c r="L6510" s="39">
        <f t="shared" si="1201"/>
        <v>3.6170000000006482E-2</v>
      </c>
      <c r="M6510" s="39">
        <f t="shared" si="1199"/>
        <v>5.2580625190500445</v>
      </c>
      <c r="N6510" s="39">
        <f t="shared" si="1194"/>
        <v>6.5003955390189683</v>
      </c>
      <c r="O6510" s="43">
        <f t="shared" si="1198"/>
        <v>1.2423</v>
      </c>
      <c r="S6510" s="39">
        <f t="shared" si="1202"/>
        <v>3.6170000000006482E-2</v>
      </c>
      <c r="T6510" s="39">
        <f t="shared" si="1195"/>
        <v>5.2580625190500445</v>
      </c>
      <c r="U6510" s="39">
        <f t="shared" si="1196"/>
        <v>6.6863207091924792</v>
      </c>
      <c r="V6510" s="43">
        <f t="shared" si="1197"/>
        <v>1.4282999999999999</v>
      </c>
    </row>
    <row r="6511" spans="5:22" hidden="1" x14ac:dyDescent="0.25">
      <c r="E6511" s="39">
        <f t="shared" si="1200"/>
        <v>3.6160000000006479E-2</v>
      </c>
      <c r="F6511" s="39">
        <f t="shared" si="1191"/>
        <v>5.2587895238954196</v>
      </c>
      <c r="G6511" s="39">
        <f t="shared" si="1192"/>
        <v>5.4591589148507929</v>
      </c>
      <c r="H6511" s="43">
        <f t="shared" si="1193"/>
        <v>0.20039999999999999</v>
      </c>
      <c r="L6511" s="39">
        <f t="shared" si="1201"/>
        <v>3.6160000000006479E-2</v>
      </c>
      <c r="M6511" s="39">
        <f t="shared" si="1199"/>
        <v>5.2587895238954196</v>
      </c>
      <c r="N6511" s="39">
        <f t="shared" si="1194"/>
        <v>6.5002754520606745</v>
      </c>
      <c r="O6511" s="43">
        <f t="shared" si="1198"/>
        <v>1.2415</v>
      </c>
      <c r="S6511" s="39">
        <f t="shared" si="1202"/>
        <v>3.6160000000006479E-2</v>
      </c>
      <c r="T6511" s="39">
        <f t="shared" si="1195"/>
        <v>5.2587895238954196</v>
      </c>
      <c r="U6511" s="39">
        <f t="shared" si="1196"/>
        <v>6.6863207091924792</v>
      </c>
      <c r="V6511" s="43">
        <f t="shared" si="1197"/>
        <v>1.4275</v>
      </c>
    </row>
    <row r="6512" spans="5:22" hidden="1" x14ac:dyDescent="0.25">
      <c r="E6512" s="39">
        <f t="shared" si="1200"/>
        <v>3.6150000000006476E-2</v>
      </c>
      <c r="F6512" s="39">
        <f t="shared" si="1191"/>
        <v>5.2595168303816981</v>
      </c>
      <c r="G6512" s="39">
        <f t="shared" si="1192"/>
        <v>5.4590679782540086</v>
      </c>
      <c r="H6512" s="43">
        <f t="shared" si="1193"/>
        <v>0.1996</v>
      </c>
      <c r="L6512" s="39">
        <f t="shared" si="1201"/>
        <v>3.6150000000006476E-2</v>
      </c>
      <c r="M6512" s="39">
        <f t="shared" si="1199"/>
        <v>5.2595168303816981</v>
      </c>
      <c r="N6512" s="39">
        <f t="shared" si="1194"/>
        <v>6.500155331887898</v>
      </c>
      <c r="O6512" s="43">
        <f t="shared" si="1198"/>
        <v>1.2405999999999999</v>
      </c>
      <c r="S6512" s="39">
        <f t="shared" si="1202"/>
        <v>3.6150000000006476E-2</v>
      </c>
      <c r="T6512" s="39">
        <f t="shared" si="1195"/>
        <v>5.2595168303816981</v>
      </c>
      <c r="U6512" s="39">
        <f t="shared" si="1196"/>
        <v>6.6863207091924792</v>
      </c>
      <c r="V6512" s="43">
        <f t="shared" si="1197"/>
        <v>1.4268000000000001</v>
      </c>
    </row>
    <row r="6513" spans="5:22" hidden="1" x14ac:dyDescent="0.25">
      <c r="E6513" s="39">
        <f t="shared" si="1200"/>
        <v>3.6140000000006473E-2</v>
      </c>
      <c r="F6513" s="39">
        <f t="shared" si="1191"/>
        <v>5.2602444387175282</v>
      </c>
      <c r="G6513" s="39">
        <f t="shared" si="1192"/>
        <v>5.4589770134418689</v>
      </c>
      <c r="H6513" s="43">
        <f t="shared" si="1193"/>
        <v>0.19869999999999999</v>
      </c>
      <c r="L6513" s="39">
        <f t="shared" si="1201"/>
        <v>3.6140000000006473E-2</v>
      </c>
      <c r="M6513" s="39">
        <f t="shared" si="1199"/>
        <v>5.2602444387175282</v>
      </c>
      <c r="N6513" s="39">
        <f t="shared" si="1194"/>
        <v>6.5000351784822614</v>
      </c>
      <c r="O6513" s="43">
        <f t="shared" si="1198"/>
        <v>1.2398</v>
      </c>
      <c r="S6513" s="39">
        <f t="shared" si="1202"/>
        <v>3.6140000000006473E-2</v>
      </c>
      <c r="T6513" s="39">
        <f t="shared" si="1195"/>
        <v>5.2602444387175282</v>
      </c>
      <c r="U6513" s="39">
        <f t="shared" si="1196"/>
        <v>6.6863207091924792</v>
      </c>
      <c r="V6513" s="43">
        <f t="shared" si="1197"/>
        <v>1.4260999999999999</v>
      </c>
    </row>
    <row r="6514" spans="5:22" hidden="1" x14ac:dyDescent="0.25">
      <c r="E6514" s="39">
        <f t="shared" si="1200"/>
        <v>3.6130000000006469E-2</v>
      </c>
      <c r="F6514" s="39">
        <f t="shared" si="1191"/>
        <v>5.2609723491117579</v>
      </c>
      <c r="G6514" s="39">
        <f t="shared" si="1192"/>
        <v>5.4588860203981291</v>
      </c>
      <c r="H6514" s="43">
        <f t="shared" si="1193"/>
        <v>0.19789999999999999</v>
      </c>
      <c r="L6514" s="39">
        <f t="shared" si="1201"/>
        <v>3.6130000000006469E-2</v>
      </c>
      <c r="M6514" s="39">
        <f t="shared" si="1199"/>
        <v>5.2609723491117579</v>
      </c>
      <c r="N6514" s="39">
        <f t="shared" si="1194"/>
        <v>6.4999149918253707</v>
      </c>
      <c r="O6514" s="43">
        <f t="shared" si="1198"/>
        <v>1.2388999999999999</v>
      </c>
      <c r="S6514" s="39">
        <f t="shared" si="1202"/>
        <v>3.6130000000006469E-2</v>
      </c>
      <c r="T6514" s="39">
        <f t="shared" si="1195"/>
        <v>5.2609723491117579</v>
      </c>
      <c r="U6514" s="39">
        <f t="shared" si="1196"/>
        <v>6.6863207091924792</v>
      </c>
      <c r="V6514" s="43">
        <f t="shared" si="1197"/>
        <v>1.4253</v>
      </c>
    </row>
    <row r="6515" spans="5:22" hidden="1" x14ac:dyDescent="0.25">
      <c r="E6515" s="39">
        <f t="shared" si="1200"/>
        <v>3.6120000000006466E-2</v>
      </c>
      <c r="F6515" s="39">
        <f t="shared" si="1191"/>
        <v>5.2617005617734387</v>
      </c>
      <c r="G6515" s="39">
        <f t="shared" si="1192"/>
        <v>5.458794999106531</v>
      </c>
      <c r="H6515" s="43">
        <f t="shared" si="1193"/>
        <v>0.1971</v>
      </c>
      <c r="L6515" s="39">
        <f t="shared" si="1201"/>
        <v>3.6120000000006466E-2</v>
      </c>
      <c r="M6515" s="39">
        <f t="shared" si="1199"/>
        <v>5.2617005617734387</v>
      </c>
      <c r="N6515" s="39">
        <f t="shared" si="1194"/>
        <v>6.4997947718988165</v>
      </c>
      <c r="O6515" s="43">
        <f t="shared" si="1198"/>
        <v>1.2381</v>
      </c>
      <c r="S6515" s="39">
        <f t="shared" si="1202"/>
        <v>3.6120000000006466E-2</v>
      </c>
      <c r="T6515" s="39">
        <f t="shared" si="1195"/>
        <v>5.2617005617734387</v>
      </c>
      <c r="U6515" s="39">
        <f t="shared" si="1196"/>
        <v>6.6863207091924792</v>
      </c>
      <c r="V6515" s="43">
        <f t="shared" si="1197"/>
        <v>1.4246000000000001</v>
      </c>
    </row>
    <row r="6516" spans="5:22" hidden="1" x14ac:dyDescent="0.25">
      <c r="E6516" s="39">
        <f t="shared" si="1200"/>
        <v>3.6110000000006463E-2</v>
      </c>
      <c r="F6516" s="39">
        <f t="shared" si="1191"/>
        <v>5.2624290769118236</v>
      </c>
      <c r="G6516" s="39">
        <f t="shared" si="1192"/>
        <v>5.4587039495508005</v>
      </c>
      <c r="H6516" s="43">
        <f t="shared" si="1193"/>
        <v>0.1963</v>
      </c>
      <c r="L6516" s="39">
        <f t="shared" si="1201"/>
        <v>3.6110000000006463E-2</v>
      </c>
      <c r="M6516" s="39">
        <f t="shared" si="1199"/>
        <v>5.2624290769118236</v>
      </c>
      <c r="N6516" s="39">
        <f t="shared" si="1194"/>
        <v>6.4996745186841753</v>
      </c>
      <c r="O6516" s="43">
        <f t="shared" si="1198"/>
        <v>1.2372000000000001</v>
      </c>
      <c r="S6516" s="39">
        <f t="shared" si="1202"/>
        <v>3.6110000000006463E-2</v>
      </c>
      <c r="T6516" s="39">
        <f t="shared" si="1195"/>
        <v>5.2624290769118236</v>
      </c>
      <c r="U6516" s="39">
        <f t="shared" si="1196"/>
        <v>6.6863207091924792</v>
      </c>
      <c r="V6516" s="43">
        <f t="shared" si="1197"/>
        <v>1.4238999999999999</v>
      </c>
    </row>
    <row r="6517" spans="5:22" hidden="1" x14ac:dyDescent="0.25">
      <c r="E6517" s="39">
        <f t="shared" si="1200"/>
        <v>3.610000000000646E-2</v>
      </c>
      <c r="F6517" s="39">
        <f t="shared" si="1191"/>
        <v>5.2631578947363717</v>
      </c>
      <c r="G6517" s="39">
        <f t="shared" si="1192"/>
        <v>5.458612871714652</v>
      </c>
      <c r="H6517" s="43">
        <f t="shared" si="1193"/>
        <v>0.19550000000000001</v>
      </c>
      <c r="L6517" s="39">
        <f t="shared" si="1201"/>
        <v>3.610000000000646E-2</v>
      </c>
      <c r="M6517" s="39">
        <f t="shared" si="1199"/>
        <v>5.2631578947363717</v>
      </c>
      <c r="N6517" s="39">
        <f t="shared" si="1194"/>
        <v>6.4995542321630069</v>
      </c>
      <c r="O6517" s="43">
        <f t="shared" si="1198"/>
        <v>1.2363999999999999</v>
      </c>
      <c r="S6517" s="39">
        <f t="shared" si="1202"/>
        <v>3.610000000000646E-2</v>
      </c>
      <c r="T6517" s="39">
        <f t="shared" si="1195"/>
        <v>5.2631578947363717</v>
      </c>
      <c r="U6517" s="39">
        <f t="shared" si="1196"/>
        <v>6.6863207091924792</v>
      </c>
      <c r="V6517" s="43">
        <f t="shared" si="1197"/>
        <v>1.4232</v>
      </c>
    </row>
    <row r="6518" spans="5:22" hidden="1" x14ac:dyDescent="0.25">
      <c r="E6518" s="39">
        <f t="shared" si="1200"/>
        <v>3.6090000000006457E-2</v>
      </c>
      <c r="F6518" s="39">
        <f t="shared" si="1191"/>
        <v>5.2638870154567403</v>
      </c>
      <c r="G6518" s="39">
        <f t="shared" si="1192"/>
        <v>5.4585217655817857</v>
      </c>
      <c r="H6518" s="43">
        <f t="shared" si="1193"/>
        <v>0.1946</v>
      </c>
      <c r="L6518" s="39">
        <f t="shared" si="1201"/>
        <v>3.6090000000006457E-2</v>
      </c>
      <c r="M6518" s="39">
        <f t="shared" si="1199"/>
        <v>5.2638870154567403</v>
      </c>
      <c r="N6518" s="39">
        <f t="shared" si="1194"/>
        <v>6.4994339123168556</v>
      </c>
      <c r="O6518" s="43">
        <f t="shared" si="1198"/>
        <v>1.2355</v>
      </c>
      <c r="S6518" s="39">
        <f t="shared" si="1202"/>
        <v>3.6090000000006457E-2</v>
      </c>
      <c r="T6518" s="39">
        <f t="shared" si="1195"/>
        <v>5.2638870154567403</v>
      </c>
      <c r="U6518" s="39">
        <f t="shared" si="1196"/>
        <v>6.6863207091924792</v>
      </c>
      <c r="V6518" s="43">
        <f t="shared" si="1197"/>
        <v>1.4224000000000001</v>
      </c>
    </row>
    <row r="6519" spans="5:22" hidden="1" x14ac:dyDescent="0.25">
      <c r="E6519" s="39">
        <f t="shared" si="1200"/>
        <v>3.6080000000006454E-2</v>
      </c>
      <c r="F6519" s="39">
        <f t="shared" si="1191"/>
        <v>5.2646164392827961</v>
      </c>
      <c r="G6519" s="39">
        <f t="shared" si="1192"/>
        <v>5.4584306311358866</v>
      </c>
      <c r="H6519" s="43">
        <f t="shared" si="1193"/>
        <v>0.1938</v>
      </c>
      <c r="L6519" s="39">
        <f t="shared" si="1201"/>
        <v>3.6080000000006454E-2</v>
      </c>
      <c r="M6519" s="39">
        <f t="shared" si="1199"/>
        <v>5.2646164392827961</v>
      </c>
      <c r="N6519" s="39">
        <f t="shared" si="1194"/>
        <v>6.4993135591272528</v>
      </c>
      <c r="O6519" s="43">
        <f t="shared" si="1198"/>
        <v>1.2346999999999999</v>
      </c>
      <c r="S6519" s="39">
        <f t="shared" si="1202"/>
        <v>3.6080000000006454E-2</v>
      </c>
      <c r="T6519" s="39">
        <f t="shared" si="1195"/>
        <v>5.2646164392827961</v>
      </c>
      <c r="U6519" s="39">
        <f t="shared" si="1196"/>
        <v>6.6863207091924792</v>
      </c>
      <c r="V6519" s="43">
        <f t="shared" si="1197"/>
        <v>1.4217</v>
      </c>
    </row>
    <row r="6520" spans="5:22" hidden="1" x14ac:dyDescent="0.25">
      <c r="E6520" s="39">
        <f t="shared" si="1200"/>
        <v>3.6070000000006451E-2</v>
      </c>
      <c r="F6520" s="39">
        <f t="shared" si="1191"/>
        <v>5.2653461664246031</v>
      </c>
      <c r="G6520" s="39">
        <f t="shared" si="1192"/>
        <v>5.4583394683606272</v>
      </c>
      <c r="H6520" s="43">
        <f t="shared" si="1193"/>
        <v>0.193</v>
      </c>
      <c r="L6520" s="39">
        <f t="shared" si="1201"/>
        <v>3.6070000000006451E-2</v>
      </c>
      <c r="M6520" s="39">
        <f t="shared" si="1199"/>
        <v>5.2653461664246031</v>
      </c>
      <c r="N6520" s="39">
        <f t="shared" si="1194"/>
        <v>6.4991931725757119</v>
      </c>
      <c r="O6520" s="43">
        <f t="shared" si="1198"/>
        <v>1.2338</v>
      </c>
      <c r="S6520" s="39">
        <f t="shared" si="1202"/>
        <v>3.6070000000006451E-2</v>
      </c>
      <c r="T6520" s="39">
        <f t="shared" si="1195"/>
        <v>5.2653461664246031</v>
      </c>
      <c r="U6520" s="39">
        <f t="shared" si="1196"/>
        <v>6.6863207091924792</v>
      </c>
      <c r="V6520" s="43">
        <f t="shared" si="1197"/>
        <v>1.421</v>
      </c>
    </row>
    <row r="6521" spans="5:22" hidden="1" x14ac:dyDescent="0.25">
      <c r="E6521" s="39">
        <f t="shared" si="1200"/>
        <v>3.6060000000006448E-2</v>
      </c>
      <c r="F6521" s="39">
        <f t="shared" si="1191"/>
        <v>5.266076197092433</v>
      </c>
      <c r="G6521" s="39">
        <f t="shared" si="1192"/>
        <v>5.4582482772396661</v>
      </c>
      <c r="H6521" s="43">
        <f t="shared" si="1193"/>
        <v>0.19220000000000001</v>
      </c>
      <c r="L6521" s="39">
        <f t="shared" si="1201"/>
        <v>3.6060000000006448E-2</v>
      </c>
      <c r="M6521" s="39">
        <f t="shared" si="1199"/>
        <v>5.266076197092433</v>
      </c>
      <c r="N6521" s="39">
        <f t="shared" si="1194"/>
        <v>6.4990727526437322</v>
      </c>
      <c r="O6521" s="43">
        <f t="shared" si="1198"/>
        <v>1.2330000000000001</v>
      </c>
      <c r="S6521" s="39">
        <f t="shared" si="1202"/>
        <v>3.6060000000006448E-2</v>
      </c>
      <c r="T6521" s="39">
        <f t="shared" si="1195"/>
        <v>5.266076197092433</v>
      </c>
      <c r="U6521" s="39">
        <f t="shared" si="1196"/>
        <v>6.6863207091924792</v>
      </c>
      <c r="V6521" s="43">
        <f t="shared" si="1197"/>
        <v>1.4201999999999999</v>
      </c>
    </row>
    <row r="6522" spans="5:22" hidden="1" x14ac:dyDescent="0.25">
      <c r="E6522" s="39">
        <f t="shared" si="1200"/>
        <v>3.6050000000006445E-2</v>
      </c>
      <c r="F6522" s="39">
        <f t="shared" si="1191"/>
        <v>5.266806531496762</v>
      </c>
      <c r="G6522" s="39">
        <f t="shared" si="1192"/>
        <v>5.4581570577566465</v>
      </c>
      <c r="H6522" s="43">
        <f t="shared" si="1193"/>
        <v>0.19139999999999999</v>
      </c>
      <c r="L6522" s="39">
        <f t="shared" si="1201"/>
        <v>3.6050000000006445E-2</v>
      </c>
      <c r="M6522" s="39">
        <f t="shared" si="1199"/>
        <v>5.266806531496762</v>
      </c>
      <c r="N6522" s="39">
        <f t="shared" si="1194"/>
        <v>6.4989522993127968</v>
      </c>
      <c r="O6522" s="43">
        <f t="shared" si="1198"/>
        <v>1.2321</v>
      </c>
      <c r="S6522" s="39">
        <f t="shared" si="1202"/>
        <v>3.6050000000006445E-2</v>
      </c>
      <c r="T6522" s="39">
        <f t="shared" si="1195"/>
        <v>5.266806531496762</v>
      </c>
      <c r="U6522" s="39">
        <f t="shared" si="1196"/>
        <v>6.6863207091924792</v>
      </c>
      <c r="V6522" s="43">
        <f t="shared" si="1197"/>
        <v>1.4195</v>
      </c>
    </row>
    <row r="6523" spans="5:22" hidden="1" x14ac:dyDescent="0.25">
      <c r="E6523" s="39">
        <f t="shared" si="1200"/>
        <v>3.6040000000006442E-2</v>
      </c>
      <c r="F6523" s="39">
        <f t="shared" si="1191"/>
        <v>5.2675371698482687</v>
      </c>
      <c r="G6523" s="39">
        <f t="shared" si="1192"/>
        <v>5.4580658098951984</v>
      </c>
      <c r="H6523" s="43">
        <f t="shared" si="1193"/>
        <v>0.1905</v>
      </c>
      <c r="L6523" s="39">
        <f t="shared" si="1201"/>
        <v>3.6040000000006442E-2</v>
      </c>
      <c r="M6523" s="39">
        <f t="shared" si="1199"/>
        <v>5.2675371698482687</v>
      </c>
      <c r="N6523" s="39">
        <f t="shared" si="1194"/>
        <v>6.498831812564374</v>
      </c>
      <c r="O6523" s="43">
        <f t="shared" si="1198"/>
        <v>1.2313000000000001</v>
      </c>
      <c r="S6523" s="39">
        <f t="shared" si="1202"/>
        <v>3.6040000000006442E-2</v>
      </c>
      <c r="T6523" s="39">
        <f t="shared" si="1195"/>
        <v>5.2675371698482687</v>
      </c>
      <c r="U6523" s="39">
        <f t="shared" si="1196"/>
        <v>6.6863207091924792</v>
      </c>
      <c r="V6523" s="43">
        <f t="shared" si="1197"/>
        <v>1.4188000000000001</v>
      </c>
    </row>
    <row r="6524" spans="5:22" hidden="1" x14ac:dyDescent="0.25">
      <c r="E6524" s="39">
        <f t="shared" si="1200"/>
        <v>3.6030000000006439E-2</v>
      </c>
      <c r="F6524" s="39">
        <f t="shared" si="1191"/>
        <v>5.2682681123578368</v>
      </c>
      <c r="G6524" s="39">
        <f t="shared" si="1192"/>
        <v>5.4579745336389403</v>
      </c>
      <c r="H6524" s="43">
        <f t="shared" si="1193"/>
        <v>0.18970000000000001</v>
      </c>
      <c r="L6524" s="39">
        <f t="shared" si="1201"/>
        <v>3.6030000000006439E-2</v>
      </c>
      <c r="M6524" s="39">
        <f t="shared" si="1199"/>
        <v>5.2682681123578368</v>
      </c>
      <c r="N6524" s="39">
        <f t="shared" si="1194"/>
        <v>6.4987112923799168</v>
      </c>
      <c r="O6524" s="43">
        <f t="shared" si="1198"/>
        <v>1.2303999999999999</v>
      </c>
      <c r="S6524" s="39">
        <f t="shared" si="1202"/>
        <v>3.6030000000006439E-2</v>
      </c>
      <c r="T6524" s="39">
        <f t="shared" si="1195"/>
        <v>5.2682681123578368</v>
      </c>
      <c r="U6524" s="39">
        <f t="shared" si="1196"/>
        <v>6.6863207091924792</v>
      </c>
      <c r="V6524" s="43">
        <f t="shared" si="1197"/>
        <v>1.4180999999999999</v>
      </c>
    </row>
    <row r="6525" spans="5:22" hidden="1" x14ac:dyDescent="0.25">
      <c r="E6525" s="39">
        <f t="shared" si="1200"/>
        <v>3.6020000000006436E-2</v>
      </c>
      <c r="F6525" s="39">
        <f t="shared" si="1191"/>
        <v>5.268999359236556</v>
      </c>
      <c r="G6525" s="39">
        <f t="shared" si="1192"/>
        <v>5.4578832289714736</v>
      </c>
      <c r="H6525" s="43">
        <f t="shared" si="1193"/>
        <v>0.18890000000000001</v>
      </c>
      <c r="L6525" s="39">
        <f t="shared" si="1201"/>
        <v>3.6020000000006436E-2</v>
      </c>
      <c r="M6525" s="39">
        <f t="shared" si="1199"/>
        <v>5.268999359236556</v>
      </c>
      <c r="N6525" s="39">
        <f t="shared" si="1194"/>
        <v>6.4985907387408632</v>
      </c>
      <c r="O6525" s="43">
        <f t="shared" si="1198"/>
        <v>1.2296</v>
      </c>
      <c r="S6525" s="39">
        <f t="shared" si="1202"/>
        <v>3.6020000000006436E-2</v>
      </c>
      <c r="T6525" s="39">
        <f t="shared" si="1195"/>
        <v>5.268999359236556</v>
      </c>
      <c r="U6525" s="39">
        <f t="shared" si="1196"/>
        <v>6.6863207091924792</v>
      </c>
      <c r="V6525" s="43">
        <f t="shared" si="1197"/>
        <v>1.4173</v>
      </c>
    </row>
    <row r="6526" spans="5:22" hidden="1" x14ac:dyDescent="0.25">
      <c r="E6526" s="39">
        <f t="shared" si="1200"/>
        <v>3.6010000000006433E-2</v>
      </c>
      <c r="F6526" s="39">
        <f t="shared" si="1191"/>
        <v>5.2697309106957197</v>
      </c>
      <c r="G6526" s="39">
        <f t="shared" si="1192"/>
        <v>5.4577918958763858</v>
      </c>
      <c r="H6526" s="43">
        <f t="shared" si="1193"/>
        <v>0.18809999999999999</v>
      </c>
      <c r="L6526" s="39">
        <f t="shared" si="1201"/>
        <v>3.6010000000006433E-2</v>
      </c>
      <c r="M6526" s="39">
        <f t="shared" si="1199"/>
        <v>5.2697309106957197</v>
      </c>
      <c r="N6526" s="39">
        <f t="shared" si="1194"/>
        <v>6.4984701516286343</v>
      </c>
      <c r="O6526" s="43">
        <f t="shared" si="1198"/>
        <v>1.2286999999999999</v>
      </c>
      <c r="S6526" s="39">
        <f t="shared" si="1202"/>
        <v>3.6010000000006433E-2</v>
      </c>
      <c r="T6526" s="39">
        <f t="shared" si="1195"/>
        <v>5.2697309106957197</v>
      </c>
      <c r="U6526" s="39">
        <f t="shared" si="1196"/>
        <v>6.6863207091924792</v>
      </c>
      <c r="V6526" s="43">
        <f t="shared" si="1197"/>
        <v>1.4166000000000001</v>
      </c>
    </row>
    <row r="6527" spans="5:22" hidden="1" x14ac:dyDescent="0.25">
      <c r="E6527" s="39">
        <f t="shared" si="1200"/>
        <v>3.600000000000643E-2</v>
      </c>
      <c r="F6527" s="39">
        <f t="shared" ref="F6527:F6590" si="1203">1/SQRT($E6527)</f>
        <v>5.270462766946828</v>
      </c>
      <c r="G6527" s="39">
        <f t="shared" ref="G6527:G6590" si="1204">-2*LOG10(((2.51/($L$40*(SQRT(E6527))))+(0.269*($L$37/$E$25))))</f>
        <v>5.4577005343372536</v>
      </c>
      <c r="H6527" s="43">
        <f t="shared" ref="H6527:H6590" si="1205">ROUND(ABS(F6527-G6527),4)</f>
        <v>0.18720000000000001</v>
      </c>
      <c r="L6527" s="39">
        <f t="shared" si="1201"/>
        <v>3.600000000000643E-2</v>
      </c>
      <c r="M6527" s="39">
        <f t="shared" si="1199"/>
        <v>5.270462766946828</v>
      </c>
      <c r="N6527" s="39">
        <f t="shared" ref="N6527:N6590" si="1206">2*LOG10(($L$40*(SQRT(L6527))))</f>
        <v>6.498349531024636</v>
      </c>
      <c r="O6527" s="43">
        <f t="shared" si="1198"/>
        <v>1.2279</v>
      </c>
      <c r="S6527" s="39">
        <f t="shared" si="1202"/>
        <v>3.600000000000643E-2</v>
      </c>
      <c r="T6527" s="39">
        <f t="shared" ref="T6527:T6590" si="1207">1/SQRT($S6527)</f>
        <v>5.270462766946828</v>
      </c>
      <c r="U6527" s="39">
        <f t="shared" ref="U6527:U6590" si="1208">2*LOG10(((3.71/($L$37/$E$25))))</f>
        <v>6.6863207091924792</v>
      </c>
      <c r="V6527" s="43">
        <f t="shared" ref="V6527:V6590" si="1209">ROUND(ABS(T6527-U6527),4)</f>
        <v>1.4158999999999999</v>
      </c>
    </row>
    <row r="6528" spans="5:22" hidden="1" x14ac:dyDescent="0.25">
      <c r="E6528" s="39">
        <f t="shared" si="1200"/>
        <v>3.5990000000006427E-2</v>
      </c>
      <c r="F6528" s="39">
        <f t="shared" si="1203"/>
        <v>5.2711949282015862</v>
      </c>
      <c r="G6528" s="39">
        <f t="shared" si="1204"/>
        <v>5.4576091443376358</v>
      </c>
      <c r="H6528" s="43">
        <f t="shared" si="1205"/>
        <v>0.18640000000000001</v>
      </c>
      <c r="L6528" s="39">
        <f t="shared" si="1201"/>
        <v>3.5990000000006427E-2</v>
      </c>
      <c r="M6528" s="39">
        <f t="shared" si="1199"/>
        <v>5.2711949282015862</v>
      </c>
      <c r="N6528" s="39">
        <f t="shared" si="1206"/>
        <v>6.4982288769102601</v>
      </c>
      <c r="O6528" s="43">
        <f t="shared" ref="O6528:O6591" si="1210">ROUND(ABS(M6528-N6528),4)</f>
        <v>1.2270000000000001</v>
      </c>
      <c r="S6528" s="39">
        <f t="shared" si="1202"/>
        <v>3.5990000000006427E-2</v>
      </c>
      <c r="T6528" s="39">
        <f t="shared" si="1207"/>
        <v>5.2711949282015862</v>
      </c>
      <c r="U6528" s="39">
        <f t="shared" si="1208"/>
        <v>6.6863207091924792</v>
      </c>
      <c r="V6528" s="43">
        <f t="shared" si="1209"/>
        <v>1.4151</v>
      </c>
    </row>
    <row r="6529" spans="5:22" hidden="1" x14ac:dyDescent="0.25">
      <c r="E6529" s="39">
        <f t="shared" si="1200"/>
        <v>3.5980000000006424E-2</v>
      </c>
      <c r="F6529" s="39">
        <f t="shared" si="1203"/>
        <v>5.2719273946719039</v>
      </c>
      <c r="G6529" s="39">
        <f t="shared" si="1204"/>
        <v>5.4575177258610799</v>
      </c>
      <c r="H6529" s="43">
        <f t="shared" si="1205"/>
        <v>0.18559999999999999</v>
      </c>
      <c r="L6529" s="39">
        <f t="shared" si="1201"/>
        <v>3.5980000000006424E-2</v>
      </c>
      <c r="M6529" s="39">
        <f t="shared" ref="M6529:M6592" si="1211">1/SQRT($L6529)</f>
        <v>5.2719273946719039</v>
      </c>
      <c r="N6529" s="39">
        <f t="shared" si="1206"/>
        <v>6.4981081892668806</v>
      </c>
      <c r="O6529" s="43">
        <f t="shared" si="1210"/>
        <v>1.2262</v>
      </c>
      <c r="S6529" s="39">
        <f t="shared" si="1202"/>
        <v>3.5980000000006424E-2</v>
      </c>
      <c r="T6529" s="39">
        <f t="shared" si="1207"/>
        <v>5.2719273946719039</v>
      </c>
      <c r="U6529" s="39">
        <f t="shared" si="1208"/>
        <v>6.6863207091924792</v>
      </c>
      <c r="V6529" s="43">
        <f t="shared" si="1209"/>
        <v>1.4144000000000001</v>
      </c>
    </row>
    <row r="6530" spans="5:22" hidden="1" x14ac:dyDescent="0.25">
      <c r="E6530" s="39">
        <f t="shared" si="1200"/>
        <v>3.597000000000642E-2</v>
      </c>
      <c r="F6530" s="39">
        <f t="shared" si="1203"/>
        <v>5.2726601665699002</v>
      </c>
      <c r="G6530" s="39">
        <f t="shared" si="1204"/>
        <v>5.457426278891119</v>
      </c>
      <c r="H6530" s="43">
        <f t="shared" si="1205"/>
        <v>0.18479999999999999</v>
      </c>
      <c r="L6530" s="39">
        <f t="shared" si="1201"/>
        <v>3.597000000000642E-2</v>
      </c>
      <c r="M6530" s="39">
        <f t="shared" si="1211"/>
        <v>5.2726601665699002</v>
      </c>
      <c r="N6530" s="39">
        <f t="shared" si="1206"/>
        <v>6.49798746807586</v>
      </c>
      <c r="O6530" s="43">
        <f t="shared" si="1210"/>
        <v>1.2253000000000001</v>
      </c>
      <c r="S6530" s="39">
        <f t="shared" si="1202"/>
        <v>3.597000000000642E-2</v>
      </c>
      <c r="T6530" s="39">
        <f t="shared" si="1207"/>
        <v>5.2726601665699002</v>
      </c>
      <c r="U6530" s="39">
        <f t="shared" si="1208"/>
        <v>6.6863207091924792</v>
      </c>
      <c r="V6530" s="43">
        <f t="shared" si="1209"/>
        <v>1.4137</v>
      </c>
    </row>
    <row r="6531" spans="5:22" hidden="1" x14ac:dyDescent="0.25">
      <c r="E6531" s="39">
        <f t="shared" ref="E6531:E6594" si="1212">E6530-0.00001</f>
        <v>3.5960000000006417E-2</v>
      </c>
      <c r="F6531" s="39">
        <f t="shared" si="1203"/>
        <v>5.2733932441078988</v>
      </c>
      <c r="G6531" s="39">
        <f t="shared" si="1204"/>
        <v>5.4573348034112712</v>
      </c>
      <c r="H6531" s="43">
        <f t="shared" si="1205"/>
        <v>0.18390000000000001</v>
      </c>
      <c r="L6531" s="39">
        <f t="shared" ref="L6531:L6594" si="1213">L6530-0.00001</f>
        <v>3.5960000000006417E-2</v>
      </c>
      <c r="M6531" s="39">
        <f t="shared" si="1211"/>
        <v>5.2733932441078988</v>
      </c>
      <c r="N6531" s="39">
        <f t="shared" si="1206"/>
        <v>6.4978667133185395</v>
      </c>
      <c r="O6531" s="43">
        <f t="shared" si="1210"/>
        <v>1.2244999999999999</v>
      </c>
      <c r="S6531" s="39">
        <f t="shared" ref="S6531:S6594" si="1214">S6530-0.00001</f>
        <v>3.5960000000006417E-2</v>
      </c>
      <c r="T6531" s="39">
        <f t="shared" si="1207"/>
        <v>5.2733932441078988</v>
      </c>
      <c r="U6531" s="39">
        <f t="shared" si="1208"/>
        <v>6.6863207091924792</v>
      </c>
      <c r="V6531" s="43">
        <f t="shared" si="1209"/>
        <v>1.4129</v>
      </c>
    </row>
    <row r="6532" spans="5:22" hidden="1" x14ac:dyDescent="0.25">
      <c r="E6532" s="39">
        <f t="shared" si="1212"/>
        <v>3.5950000000006414E-2</v>
      </c>
      <c r="F6532" s="39">
        <f t="shared" si="1203"/>
        <v>5.2741266274984282</v>
      </c>
      <c r="G6532" s="39">
        <f t="shared" si="1204"/>
        <v>5.4572432994050413</v>
      </c>
      <c r="H6532" s="43">
        <f t="shared" si="1205"/>
        <v>0.18310000000000001</v>
      </c>
      <c r="L6532" s="39">
        <f t="shared" si="1213"/>
        <v>3.5950000000006414E-2</v>
      </c>
      <c r="M6532" s="39">
        <f t="shared" si="1211"/>
        <v>5.2741266274984282</v>
      </c>
      <c r="N6532" s="39">
        <f t="shared" si="1206"/>
        <v>6.4977459249762495</v>
      </c>
      <c r="O6532" s="43">
        <f t="shared" si="1210"/>
        <v>1.2236</v>
      </c>
      <c r="S6532" s="39">
        <f t="shared" si="1214"/>
        <v>3.5950000000006414E-2</v>
      </c>
      <c r="T6532" s="39">
        <f t="shared" si="1207"/>
        <v>5.2741266274984282</v>
      </c>
      <c r="U6532" s="39">
        <f t="shared" si="1208"/>
        <v>6.6863207091924792</v>
      </c>
      <c r="V6532" s="43">
        <f t="shared" si="1209"/>
        <v>1.4121999999999999</v>
      </c>
    </row>
    <row r="6533" spans="5:22" hidden="1" x14ac:dyDescent="0.25">
      <c r="E6533" s="39">
        <f t="shared" si="1212"/>
        <v>3.5940000000006411E-2</v>
      </c>
      <c r="F6533" s="39">
        <f t="shared" si="1203"/>
        <v>5.2748603169542276</v>
      </c>
      <c r="G6533" s="39">
        <f t="shared" si="1204"/>
        <v>5.4571517668559197</v>
      </c>
      <c r="H6533" s="43">
        <f t="shared" si="1205"/>
        <v>0.18229999999999999</v>
      </c>
      <c r="L6533" s="39">
        <f t="shared" si="1213"/>
        <v>3.5940000000006411E-2</v>
      </c>
      <c r="M6533" s="39">
        <f t="shared" si="1211"/>
        <v>5.2748603169542276</v>
      </c>
      <c r="N6533" s="39">
        <f t="shared" si="1206"/>
        <v>6.4976251030303036</v>
      </c>
      <c r="O6533" s="43">
        <f t="shared" si="1210"/>
        <v>1.2228000000000001</v>
      </c>
      <c r="S6533" s="39">
        <f t="shared" si="1214"/>
        <v>3.5940000000006411E-2</v>
      </c>
      <c r="T6533" s="39">
        <f t="shared" si="1207"/>
        <v>5.2748603169542276</v>
      </c>
      <c r="U6533" s="39">
        <f t="shared" si="1208"/>
        <v>6.6863207091924792</v>
      </c>
      <c r="V6533" s="43">
        <f t="shared" si="1209"/>
        <v>1.4115</v>
      </c>
    </row>
    <row r="6534" spans="5:22" hidden="1" x14ac:dyDescent="0.25">
      <c r="E6534" s="39">
        <f t="shared" si="1212"/>
        <v>3.5930000000006408E-2</v>
      </c>
      <c r="F6534" s="39">
        <f t="shared" si="1203"/>
        <v>5.2755943126882405</v>
      </c>
      <c r="G6534" s="39">
        <f t="shared" si="1204"/>
        <v>5.4570602057473829</v>
      </c>
      <c r="H6534" s="43">
        <f t="shared" si="1205"/>
        <v>0.18149999999999999</v>
      </c>
      <c r="L6534" s="39">
        <f t="shared" si="1213"/>
        <v>3.5930000000006408E-2</v>
      </c>
      <c r="M6534" s="39">
        <f t="shared" si="1211"/>
        <v>5.2755943126882405</v>
      </c>
      <c r="N6534" s="39">
        <f t="shared" si="1206"/>
        <v>6.4975042474619977</v>
      </c>
      <c r="O6534" s="43">
        <f t="shared" si="1210"/>
        <v>1.2219</v>
      </c>
      <c r="S6534" s="39">
        <f t="shared" si="1214"/>
        <v>3.5930000000006408E-2</v>
      </c>
      <c r="T6534" s="39">
        <f t="shared" si="1207"/>
        <v>5.2755943126882405</v>
      </c>
      <c r="U6534" s="39">
        <f t="shared" si="1208"/>
        <v>6.6863207091924792</v>
      </c>
      <c r="V6534" s="43">
        <f t="shared" si="1209"/>
        <v>1.4107000000000001</v>
      </c>
    </row>
    <row r="6535" spans="5:22" hidden="1" x14ac:dyDescent="0.25">
      <c r="E6535" s="39">
        <f t="shared" si="1212"/>
        <v>3.5920000000006405E-2</v>
      </c>
      <c r="F6535" s="39">
        <f t="shared" si="1203"/>
        <v>5.2763286149136208</v>
      </c>
      <c r="G6535" s="39">
        <f t="shared" si="1204"/>
        <v>5.456968616062893</v>
      </c>
      <c r="H6535" s="43">
        <f t="shared" si="1205"/>
        <v>0.18060000000000001</v>
      </c>
      <c r="L6535" s="39">
        <f t="shared" si="1213"/>
        <v>3.5920000000006405E-2</v>
      </c>
      <c r="M6535" s="39">
        <f t="shared" si="1211"/>
        <v>5.2763286149136208</v>
      </c>
      <c r="N6535" s="39">
        <f t="shared" si="1206"/>
        <v>6.4973833582526153</v>
      </c>
      <c r="O6535" s="43">
        <f t="shared" si="1210"/>
        <v>1.2211000000000001</v>
      </c>
      <c r="S6535" s="39">
        <f t="shared" si="1214"/>
        <v>3.5920000000006405E-2</v>
      </c>
      <c r="T6535" s="39">
        <f t="shared" si="1207"/>
        <v>5.2763286149136208</v>
      </c>
      <c r="U6535" s="39">
        <f t="shared" si="1208"/>
        <v>6.6863207091924792</v>
      </c>
      <c r="V6535" s="43">
        <f t="shared" si="1209"/>
        <v>1.41</v>
      </c>
    </row>
    <row r="6536" spans="5:22" hidden="1" x14ac:dyDescent="0.25">
      <c r="E6536" s="39">
        <f t="shared" si="1212"/>
        <v>3.5910000000006402E-2</v>
      </c>
      <c r="F6536" s="39">
        <f t="shared" si="1203"/>
        <v>5.2770632238437258</v>
      </c>
      <c r="G6536" s="39">
        <f t="shared" si="1204"/>
        <v>5.4568769977858986</v>
      </c>
      <c r="H6536" s="43">
        <f t="shared" si="1205"/>
        <v>0.17979999999999999</v>
      </c>
      <c r="L6536" s="39">
        <f t="shared" si="1213"/>
        <v>3.5910000000006402E-2</v>
      </c>
      <c r="M6536" s="39">
        <f t="shared" si="1211"/>
        <v>5.2770632238437258</v>
      </c>
      <c r="N6536" s="39">
        <f t="shared" si="1206"/>
        <v>6.4972624353834219</v>
      </c>
      <c r="O6536" s="43">
        <f t="shared" si="1210"/>
        <v>1.2202</v>
      </c>
      <c r="S6536" s="39">
        <f t="shared" si="1214"/>
        <v>3.5910000000006402E-2</v>
      </c>
      <c r="T6536" s="39">
        <f t="shared" si="1207"/>
        <v>5.2770632238437258</v>
      </c>
      <c r="U6536" s="39">
        <f t="shared" si="1208"/>
        <v>6.6863207091924792</v>
      </c>
      <c r="V6536" s="43">
        <f t="shared" si="1209"/>
        <v>1.4093</v>
      </c>
    </row>
    <row r="6537" spans="5:22" hidden="1" x14ac:dyDescent="0.25">
      <c r="E6537" s="39">
        <f t="shared" si="1212"/>
        <v>3.5900000000006399E-2</v>
      </c>
      <c r="F6537" s="39">
        <f t="shared" si="1203"/>
        <v>5.2777981396921243</v>
      </c>
      <c r="G6537" s="39">
        <f t="shared" si="1204"/>
        <v>5.4567853508998345</v>
      </c>
      <c r="H6537" s="43">
        <f t="shared" si="1205"/>
        <v>0.17899999999999999</v>
      </c>
      <c r="L6537" s="39">
        <f t="shared" si="1213"/>
        <v>3.5900000000006399E-2</v>
      </c>
      <c r="M6537" s="39">
        <f t="shared" si="1211"/>
        <v>5.2777981396921243</v>
      </c>
      <c r="N6537" s="39">
        <f t="shared" si="1206"/>
        <v>6.4971414788356672</v>
      </c>
      <c r="O6537" s="43">
        <f t="shared" si="1210"/>
        <v>1.2193000000000001</v>
      </c>
      <c r="S6537" s="39">
        <f t="shared" si="1214"/>
        <v>3.5900000000006399E-2</v>
      </c>
      <c r="T6537" s="39">
        <f t="shared" si="1207"/>
        <v>5.2777981396921243</v>
      </c>
      <c r="U6537" s="39">
        <f t="shared" si="1208"/>
        <v>6.6863207091924792</v>
      </c>
      <c r="V6537" s="43">
        <f t="shared" si="1209"/>
        <v>1.4085000000000001</v>
      </c>
    </row>
    <row r="6538" spans="5:22" hidden="1" x14ac:dyDescent="0.25">
      <c r="E6538" s="39">
        <f t="shared" si="1212"/>
        <v>3.5890000000006396E-2</v>
      </c>
      <c r="F6538" s="39">
        <f t="shared" si="1203"/>
        <v>5.2785333626725937</v>
      </c>
      <c r="G6538" s="39">
        <f t="shared" si="1204"/>
        <v>5.4566936753881201</v>
      </c>
      <c r="H6538" s="43">
        <f t="shared" si="1205"/>
        <v>0.1782</v>
      </c>
      <c r="L6538" s="39">
        <f t="shared" si="1213"/>
        <v>3.5890000000006396E-2</v>
      </c>
      <c r="M6538" s="39">
        <f t="shared" si="1211"/>
        <v>5.2785333626725937</v>
      </c>
      <c r="N6538" s="39">
        <f t="shared" si="1206"/>
        <v>6.4970204885905884</v>
      </c>
      <c r="O6538" s="43">
        <f t="shared" si="1210"/>
        <v>1.2184999999999999</v>
      </c>
      <c r="S6538" s="39">
        <f t="shared" si="1214"/>
        <v>3.5890000000006396E-2</v>
      </c>
      <c r="T6538" s="39">
        <f t="shared" si="1207"/>
        <v>5.2785333626725937</v>
      </c>
      <c r="U6538" s="39">
        <f t="shared" si="1208"/>
        <v>6.6863207091924792</v>
      </c>
      <c r="V6538" s="43">
        <f t="shared" si="1209"/>
        <v>1.4077999999999999</v>
      </c>
    </row>
    <row r="6539" spans="5:22" hidden="1" x14ac:dyDescent="0.25">
      <c r="E6539" s="39">
        <f t="shared" si="1212"/>
        <v>3.5880000000006393E-2</v>
      </c>
      <c r="F6539" s="39">
        <f t="shared" si="1203"/>
        <v>5.2792688929991174</v>
      </c>
      <c r="G6539" s="39">
        <f t="shared" si="1204"/>
        <v>5.4566019712341607</v>
      </c>
      <c r="H6539" s="43">
        <f t="shared" si="1205"/>
        <v>0.17730000000000001</v>
      </c>
      <c r="L6539" s="39">
        <f t="shared" si="1213"/>
        <v>3.5880000000006393E-2</v>
      </c>
      <c r="M6539" s="39">
        <f t="shared" si="1211"/>
        <v>5.2792688929991174</v>
      </c>
      <c r="N6539" s="39">
        <f t="shared" si="1206"/>
        <v>6.4968994646294025</v>
      </c>
      <c r="O6539" s="43">
        <f t="shared" si="1210"/>
        <v>1.2176</v>
      </c>
      <c r="S6539" s="39">
        <f t="shared" si="1214"/>
        <v>3.5880000000006393E-2</v>
      </c>
      <c r="T6539" s="39">
        <f t="shared" si="1207"/>
        <v>5.2792688929991174</v>
      </c>
      <c r="U6539" s="39">
        <f t="shared" si="1208"/>
        <v>6.6863207091924792</v>
      </c>
      <c r="V6539" s="43">
        <f t="shared" si="1209"/>
        <v>1.4071</v>
      </c>
    </row>
    <row r="6540" spans="5:22" hidden="1" x14ac:dyDescent="0.25">
      <c r="E6540" s="39">
        <f t="shared" si="1212"/>
        <v>3.587000000000639E-2</v>
      </c>
      <c r="F6540" s="39">
        <f t="shared" si="1203"/>
        <v>5.2800047308858877</v>
      </c>
      <c r="G6540" s="39">
        <f t="shared" si="1204"/>
        <v>5.4565102384213491</v>
      </c>
      <c r="H6540" s="43">
        <f t="shared" si="1205"/>
        <v>0.17649999999999999</v>
      </c>
      <c r="L6540" s="39">
        <f t="shared" si="1213"/>
        <v>3.587000000000639E-2</v>
      </c>
      <c r="M6540" s="39">
        <f t="shared" si="1211"/>
        <v>5.2800047308858877</v>
      </c>
      <c r="N6540" s="39">
        <f t="shared" si="1206"/>
        <v>6.4967784069333154</v>
      </c>
      <c r="O6540" s="43">
        <f t="shared" si="1210"/>
        <v>1.2168000000000001</v>
      </c>
      <c r="S6540" s="39">
        <f t="shared" si="1214"/>
        <v>3.587000000000639E-2</v>
      </c>
      <c r="T6540" s="39">
        <f t="shared" si="1207"/>
        <v>5.2800047308858877</v>
      </c>
      <c r="U6540" s="39">
        <f t="shared" si="1208"/>
        <v>6.6863207091924792</v>
      </c>
      <c r="V6540" s="43">
        <f t="shared" si="1209"/>
        <v>1.4063000000000001</v>
      </c>
    </row>
    <row r="6541" spans="5:22" hidden="1" x14ac:dyDescent="0.25">
      <c r="E6541" s="39">
        <f t="shared" si="1212"/>
        <v>3.5860000000006387E-2</v>
      </c>
      <c r="F6541" s="39">
        <f t="shared" si="1203"/>
        <v>5.2807408765473092</v>
      </c>
      <c r="G6541" s="39">
        <f t="shared" si="1204"/>
        <v>5.4564184769330621</v>
      </c>
      <c r="H6541" s="43">
        <f t="shared" si="1205"/>
        <v>0.1757</v>
      </c>
      <c r="L6541" s="39">
        <f t="shared" si="1213"/>
        <v>3.5860000000006387E-2</v>
      </c>
      <c r="M6541" s="39">
        <f t="shared" si="1211"/>
        <v>5.2807408765473092</v>
      </c>
      <c r="N6541" s="39">
        <f t="shared" si="1206"/>
        <v>6.4966573154835121</v>
      </c>
      <c r="O6541" s="43">
        <f t="shared" si="1210"/>
        <v>1.2159</v>
      </c>
      <c r="S6541" s="39">
        <f t="shared" si="1214"/>
        <v>3.5860000000006387E-2</v>
      </c>
      <c r="T6541" s="39">
        <f t="shared" si="1207"/>
        <v>5.2807408765473092</v>
      </c>
      <c r="U6541" s="39">
        <f t="shared" si="1208"/>
        <v>6.6863207091924792</v>
      </c>
      <c r="V6541" s="43">
        <f t="shared" si="1209"/>
        <v>1.4056</v>
      </c>
    </row>
    <row r="6542" spans="5:22" hidden="1" x14ac:dyDescent="0.25">
      <c r="E6542" s="39">
        <f t="shared" si="1212"/>
        <v>3.5850000000006384E-2</v>
      </c>
      <c r="F6542" s="39">
        <f t="shared" si="1203"/>
        <v>5.2814773301979923</v>
      </c>
      <c r="G6542" s="39">
        <f t="shared" si="1204"/>
        <v>5.4563266867526625</v>
      </c>
      <c r="H6542" s="43">
        <f t="shared" si="1205"/>
        <v>0.17480000000000001</v>
      </c>
      <c r="L6542" s="39">
        <f t="shared" si="1213"/>
        <v>3.5850000000006384E-2</v>
      </c>
      <c r="M6542" s="39">
        <f t="shared" si="1211"/>
        <v>5.2814773301979923</v>
      </c>
      <c r="N6542" s="39">
        <f t="shared" si="1206"/>
        <v>6.4965361902611676</v>
      </c>
      <c r="O6542" s="43">
        <f t="shared" si="1210"/>
        <v>1.2151000000000001</v>
      </c>
      <c r="S6542" s="39">
        <f t="shared" si="1214"/>
        <v>3.5850000000006384E-2</v>
      </c>
      <c r="T6542" s="39">
        <f t="shared" si="1207"/>
        <v>5.2814773301979923</v>
      </c>
      <c r="U6542" s="39">
        <f t="shared" si="1208"/>
        <v>6.6863207091924792</v>
      </c>
      <c r="V6542" s="43">
        <f t="shared" si="1209"/>
        <v>1.4048</v>
      </c>
    </row>
    <row r="6543" spans="5:22" hidden="1" x14ac:dyDescent="0.25">
      <c r="E6543" s="39">
        <f t="shared" si="1212"/>
        <v>3.5840000000006381E-2</v>
      </c>
      <c r="F6543" s="39">
        <f t="shared" si="1203"/>
        <v>5.2822140920527589</v>
      </c>
      <c r="G6543" s="39">
        <f t="shared" si="1204"/>
        <v>5.4562348678635013</v>
      </c>
      <c r="H6543" s="43">
        <f t="shared" si="1205"/>
        <v>0.17399999999999999</v>
      </c>
      <c r="L6543" s="39">
        <f t="shared" si="1213"/>
        <v>3.5840000000006381E-2</v>
      </c>
      <c r="M6543" s="39">
        <f t="shared" si="1211"/>
        <v>5.2822140920527589</v>
      </c>
      <c r="N6543" s="39">
        <f t="shared" si="1206"/>
        <v>6.4964150312474356</v>
      </c>
      <c r="O6543" s="43">
        <f t="shared" si="1210"/>
        <v>1.2141999999999999</v>
      </c>
      <c r="S6543" s="39">
        <f t="shared" si="1214"/>
        <v>3.5840000000006381E-2</v>
      </c>
      <c r="T6543" s="39">
        <f t="shared" si="1207"/>
        <v>5.2822140920527589</v>
      </c>
      <c r="U6543" s="39">
        <f t="shared" si="1208"/>
        <v>6.6863207091924792</v>
      </c>
      <c r="V6543" s="43">
        <f t="shared" si="1209"/>
        <v>1.4040999999999999</v>
      </c>
    </row>
    <row r="6544" spans="5:22" hidden="1" x14ac:dyDescent="0.25">
      <c r="E6544" s="39">
        <f t="shared" si="1212"/>
        <v>3.5830000000006378E-2</v>
      </c>
      <c r="F6544" s="39">
        <f t="shared" si="1203"/>
        <v>5.282951162326639</v>
      </c>
      <c r="G6544" s="39">
        <f t="shared" si="1204"/>
        <v>5.4561430202489118</v>
      </c>
      <c r="H6544" s="43">
        <f t="shared" si="1205"/>
        <v>0.17319999999999999</v>
      </c>
      <c r="L6544" s="39">
        <f t="shared" si="1213"/>
        <v>3.5830000000006378E-2</v>
      </c>
      <c r="M6544" s="39">
        <f t="shared" si="1211"/>
        <v>5.282951162326639</v>
      </c>
      <c r="N6544" s="39">
        <f t="shared" si="1206"/>
        <v>6.4962938384234592</v>
      </c>
      <c r="O6544" s="43">
        <f t="shared" si="1210"/>
        <v>1.2133</v>
      </c>
      <c r="S6544" s="39">
        <f t="shared" si="1214"/>
        <v>3.5830000000006378E-2</v>
      </c>
      <c r="T6544" s="39">
        <f t="shared" si="1207"/>
        <v>5.282951162326639</v>
      </c>
      <c r="U6544" s="39">
        <f t="shared" si="1208"/>
        <v>6.6863207091924792</v>
      </c>
      <c r="V6544" s="43">
        <f t="shared" si="1209"/>
        <v>1.4034</v>
      </c>
    </row>
    <row r="6545" spans="5:22" hidden="1" x14ac:dyDescent="0.25">
      <c r="E6545" s="39">
        <f t="shared" si="1212"/>
        <v>3.5820000000006375E-2</v>
      </c>
      <c r="F6545" s="39">
        <f t="shared" si="1203"/>
        <v>5.2836885412348753</v>
      </c>
      <c r="G6545" s="39">
        <f t="shared" si="1204"/>
        <v>5.4560511438922159</v>
      </c>
      <c r="H6545" s="43">
        <f t="shared" si="1205"/>
        <v>0.1724</v>
      </c>
      <c r="L6545" s="39">
        <f t="shared" si="1213"/>
        <v>3.5820000000006375E-2</v>
      </c>
      <c r="M6545" s="39">
        <f t="shared" si="1211"/>
        <v>5.2836885412348753</v>
      </c>
      <c r="N6545" s="39">
        <f t="shared" si="1206"/>
        <v>6.4961726117703611</v>
      </c>
      <c r="O6545" s="43">
        <f t="shared" si="1210"/>
        <v>1.2124999999999999</v>
      </c>
      <c r="S6545" s="39">
        <f t="shared" si="1214"/>
        <v>3.5820000000006375E-2</v>
      </c>
      <c r="T6545" s="39">
        <f t="shared" si="1207"/>
        <v>5.2836885412348753</v>
      </c>
      <c r="U6545" s="39">
        <f t="shared" si="1208"/>
        <v>6.6863207091924792</v>
      </c>
      <c r="V6545" s="43">
        <f t="shared" si="1209"/>
        <v>1.4026000000000001</v>
      </c>
    </row>
    <row r="6546" spans="5:22" hidden="1" x14ac:dyDescent="0.25">
      <c r="E6546" s="39">
        <f t="shared" si="1212"/>
        <v>3.5810000000006371E-2</v>
      </c>
      <c r="F6546" s="39">
        <f t="shared" si="1203"/>
        <v>5.2844262289929178</v>
      </c>
      <c r="G6546" s="39">
        <f t="shared" si="1204"/>
        <v>5.4559592387767184</v>
      </c>
      <c r="H6546" s="43">
        <f t="shared" si="1205"/>
        <v>0.17150000000000001</v>
      </c>
      <c r="L6546" s="39">
        <f t="shared" si="1213"/>
        <v>3.5810000000006371E-2</v>
      </c>
      <c r="M6546" s="39">
        <f t="shared" si="1211"/>
        <v>5.2844262289929178</v>
      </c>
      <c r="N6546" s="39">
        <f t="shared" si="1206"/>
        <v>6.4960513512692515</v>
      </c>
      <c r="O6546" s="43">
        <f t="shared" si="1210"/>
        <v>1.2116</v>
      </c>
      <c r="S6546" s="39">
        <f t="shared" si="1214"/>
        <v>3.5810000000006371E-2</v>
      </c>
      <c r="T6546" s="39">
        <f t="shared" si="1207"/>
        <v>5.2844262289929178</v>
      </c>
      <c r="U6546" s="39">
        <f t="shared" si="1208"/>
        <v>6.6863207091924792</v>
      </c>
      <c r="V6546" s="43">
        <f t="shared" si="1209"/>
        <v>1.4018999999999999</v>
      </c>
    </row>
    <row r="6547" spans="5:22" hidden="1" x14ac:dyDescent="0.25">
      <c r="E6547" s="39">
        <f t="shared" si="1212"/>
        <v>3.5800000000006368E-2</v>
      </c>
      <c r="F6547" s="39">
        <f t="shared" si="1203"/>
        <v>5.2851642258164295</v>
      </c>
      <c r="G6547" s="39">
        <f t="shared" si="1204"/>
        <v>5.4558673048857127</v>
      </c>
      <c r="H6547" s="43">
        <f t="shared" si="1205"/>
        <v>0.17069999999999999</v>
      </c>
      <c r="L6547" s="39">
        <f t="shared" si="1213"/>
        <v>3.5800000000006368E-2</v>
      </c>
      <c r="M6547" s="39">
        <f t="shared" si="1211"/>
        <v>5.2851642258164295</v>
      </c>
      <c r="N6547" s="39">
        <f t="shared" si="1206"/>
        <v>6.4959300569012228</v>
      </c>
      <c r="O6547" s="43">
        <f t="shared" si="1210"/>
        <v>1.2108000000000001</v>
      </c>
      <c r="S6547" s="39">
        <f t="shared" si="1214"/>
        <v>3.5800000000006368E-2</v>
      </c>
      <c r="T6547" s="39">
        <f t="shared" si="1207"/>
        <v>5.2851642258164295</v>
      </c>
      <c r="U6547" s="39">
        <f t="shared" si="1208"/>
        <v>6.6863207091924792</v>
      </c>
      <c r="V6547" s="43">
        <f t="shared" si="1209"/>
        <v>1.4012</v>
      </c>
    </row>
    <row r="6548" spans="5:22" hidden="1" x14ac:dyDescent="0.25">
      <c r="E6548" s="39">
        <f t="shared" si="1212"/>
        <v>3.5790000000006365E-2</v>
      </c>
      <c r="F6548" s="39">
        <f t="shared" si="1203"/>
        <v>5.285902531921284</v>
      </c>
      <c r="G6548" s="39">
        <f t="shared" si="1204"/>
        <v>5.4557753422024762</v>
      </c>
      <c r="H6548" s="43">
        <f t="shared" si="1205"/>
        <v>0.1699</v>
      </c>
      <c r="L6548" s="39">
        <f t="shared" si="1213"/>
        <v>3.5790000000006365E-2</v>
      </c>
      <c r="M6548" s="39">
        <f t="shared" si="1211"/>
        <v>5.285902531921284</v>
      </c>
      <c r="N6548" s="39">
        <f t="shared" si="1206"/>
        <v>6.4958087286473525</v>
      </c>
      <c r="O6548" s="43">
        <f t="shared" si="1210"/>
        <v>1.2099</v>
      </c>
      <c r="S6548" s="39">
        <f t="shared" si="1214"/>
        <v>3.5790000000006365E-2</v>
      </c>
      <c r="T6548" s="39">
        <f t="shared" si="1207"/>
        <v>5.285902531921284</v>
      </c>
      <c r="U6548" s="39">
        <f t="shared" si="1208"/>
        <v>6.6863207091924792</v>
      </c>
      <c r="V6548" s="43">
        <f t="shared" si="1209"/>
        <v>1.4004000000000001</v>
      </c>
    </row>
    <row r="6549" spans="5:22" hidden="1" x14ac:dyDescent="0.25">
      <c r="E6549" s="39">
        <f t="shared" si="1212"/>
        <v>3.5780000000006362E-2</v>
      </c>
      <c r="F6549" s="39">
        <f t="shared" si="1203"/>
        <v>5.2866411475235644</v>
      </c>
      <c r="G6549" s="39">
        <f t="shared" si="1204"/>
        <v>5.455683350710272</v>
      </c>
      <c r="H6549" s="43">
        <f t="shared" si="1205"/>
        <v>0.16900000000000001</v>
      </c>
      <c r="L6549" s="39">
        <f t="shared" si="1213"/>
        <v>3.5780000000006362E-2</v>
      </c>
      <c r="M6549" s="39">
        <f t="shared" si="1211"/>
        <v>5.2866411475235644</v>
      </c>
      <c r="N6549" s="39">
        <f t="shared" si="1206"/>
        <v>6.4956873664887027</v>
      </c>
      <c r="O6549" s="43">
        <f t="shared" si="1210"/>
        <v>1.2090000000000001</v>
      </c>
      <c r="S6549" s="39">
        <f t="shared" si="1214"/>
        <v>3.5780000000006362E-2</v>
      </c>
      <c r="T6549" s="39">
        <f t="shared" si="1207"/>
        <v>5.2866411475235644</v>
      </c>
      <c r="U6549" s="39">
        <f t="shared" si="1208"/>
        <v>6.6863207091924792</v>
      </c>
      <c r="V6549" s="43">
        <f t="shared" si="1209"/>
        <v>1.3996999999999999</v>
      </c>
    </row>
    <row r="6550" spans="5:22" hidden="1" x14ac:dyDescent="0.25">
      <c r="E6550" s="39">
        <f t="shared" si="1212"/>
        <v>3.5770000000006359E-2</v>
      </c>
      <c r="F6550" s="39">
        <f t="shared" si="1203"/>
        <v>5.287380072839567</v>
      </c>
      <c r="G6550" s="39">
        <f t="shared" si="1204"/>
        <v>5.45559133039235</v>
      </c>
      <c r="H6550" s="43">
        <f t="shared" si="1205"/>
        <v>0.16819999999999999</v>
      </c>
      <c r="L6550" s="39">
        <f t="shared" si="1213"/>
        <v>3.5770000000006359E-2</v>
      </c>
      <c r="M6550" s="39">
        <f t="shared" si="1211"/>
        <v>5.287380072839567</v>
      </c>
      <c r="N6550" s="39">
        <f t="shared" si="1206"/>
        <v>6.495565970406318</v>
      </c>
      <c r="O6550" s="43">
        <f t="shared" si="1210"/>
        <v>1.2081999999999999</v>
      </c>
      <c r="S6550" s="39">
        <f t="shared" si="1214"/>
        <v>3.5770000000006359E-2</v>
      </c>
      <c r="T6550" s="39">
        <f t="shared" si="1207"/>
        <v>5.287380072839567</v>
      </c>
      <c r="U6550" s="39">
        <f t="shared" si="1208"/>
        <v>6.6863207091924792</v>
      </c>
      <c r="V6550" s="43">
        <f t="shared" si="1209"/>
        <v>1.3989</v>
      </c>
    </row>
    <row r="6551" spans="5:22" hidden="1" x14ac:dyDescent="0.25">
      <c r="E6551" s="39">
        <f t="shared" si="1212"/>
        <v>3.5760000000006356E-2</v>
      </c>
      <c r="F6551" s="39">
        <f t="shared" si="1203"/>
        <v>5.2881193080857996</v>
      </c>
      <c r="G6551" s="39">
        <f t="shared" si="1204"/>
        <v>5.4554992812319449</v>
      </c>
      <c r="H6551" s="43">
        <f t="shared" si="1205"/>
        <v>0.16739999999999999</v>
      </c>
      <c r="L6551" s="39">
        <f t="shared" si="1213"/>
        <v>3.5760000000006356E-2</v>
      </c>
      <c r="M6551" s="39">
        <f t="shared" si="1211"/>
        <v>5.2881193080857996</v>
      </c>
      <c r="N6551" s="39">
        <f t="shared" si="1206"/>
        <v>6.4954445403812286</v>
      </c>
      <c r="O6551" s="43">
        <f t="shared" si="1210"/>
        <v>1.2073</v>
      </c>
      <c r="S6551" s="39">
        <f t="shared" si="1214"/>
        <v>3.5760000000006356E-2</v>
      </c>
      <c r="T6551" s="39">
        <f t="shared" si="1207"/>
        <v>5.2881193080857996</v>
      </c>
      <c r="U6551" s="39">
        <f t="shared" si="1208"/>
        <v>6.6863207091924792</v>
      </c>
      <c r="V6551" s="43">
        <f t="shared" si="1209"/>
        <v>1.3982000000000001</v>
      </c>
    </row>
    <row r="6552" spans="5:22" hidden="1" x14ac:dyDescent="0.25">
      <c r="E6552" s="39">
        <f t="shared" si="1212"/>
        <v>3.5750000000006353E-2</v>
      </c>
      <c r="F6552" s="39">
        <f t="shared" si="1203"/>
        <v>5.2888588534789802</v>
      </c>
      <c r="G6552" s="39">
        <f t="shared" si="1204"/>
        <v>5.4554072032122773</v>
      </c>
      <c r="H6552" s="43">
        <f t="shared" si="1205"/>
        <v>0.16650000000000001</v>
      </c>
      <c r="L6552" s="39">
        <f t="shared" si="1213"/>
        <v>3.5750000000006353E-2</v>
      </c>
      <c r="M6552" s="39">
        <f t="shared" si="1211"/>
        <v>5.2888588534789802</v>
      </c>
      <c r="N6552" s="39">
        <f t="shared" si="1206"/>
        <v>6.4953230763944481</v>
      </c>
      <c r="O6552" s="43">
        <f t="shared" si="1210"/>
        <v>1.2064999999999999</v>
      </c>
      <c r="S6552" s="39">
        <f t="shared" si="1214"/>
        <v>3.5750000000006353E-2</v>
      </c>
      <c r="T6552" s="39">
        <f t="shared" si="1207"/>
        <v>5.2888588534789802</v>
      </c>
      <c r="U6552" s="39">
        <f t="shared" si="1208"/>
        <v>6.6863207091924792</v>
      </c>
      <c r="V6552" s="43">
        <f t="shared" si="1209"/>
        <v>1.3975</v>
      </c>
    </row>
    <row r="6553" spans="5:22" hidden="1" x14ac:dyDescent="0.25">
      <c r="E6553" s="39">
        <f t="shared" si="1212"/>
        <v>3.574000000000635E-2</v>
      </c>
      <c r="F6553" s="39">
        <f t="shared" si="1203"/>
        <v>5.2895987092360421</v>
      </c>
      <c r="G6553" s="39">
        <f t="shared" si="1204"/>
        <v>5.4553150963165526</v>
      </c>
      <c r="H6553" s="43">
        <f t="shared" si="1205"/>
        <v>0.16569999999999999</v>
      </c>
      <c r="L6553" s="39">
        <f t="shared" si="1213"/>
        <v>3.574000000000635E-2</v>
      </c>
      <c r="M6553" s="39">
        <f t="shared" si="1211"/>
        <v>5.2895987092360421</v>
      </c>
      <c r="N6553" s="39">
        <f t="shared" si="1206"/>
        <v>6.4952015784269737</v>
      </c>
      <c r="O6553" s="43">
        <f t="shared" si="1210"/>
        <v>1.2056</v>
      </c>
      <c r="S6553" s="39">
        <f t="shared" si="1214"/>
        <v>3.574000000000635E-2</v>
      </c>
      <c r="T6553" s="39">
        <f t="shared" si="1207"/>
        <v>5.2895987092360421</v>
      </c>
      <c r="U6553" s="39">
        <f t="shared" si="1208"/>
        <v>6.6863207091924792</v>
      </c>
      <c r="V6553" s="43">
        <f t="shared" si="1209"/>
        <v>1.3967000000000001</v>
      </c>
    </row>
    <row r="6554" spans="5:22" hidden="1" x14ac:dyDescent="0.25">
      <c r="E6554" s="39">
        <f t="shared" si="1212"/>
        <v>3.5730000000006347E-2</v>
      </c>
      <c r="F6554" s="39">
        <f t="shared" si="1203"/>
        <v>5.2903388755741272</v>
      </c>
      <c r="G6554" s="39">
        <f t="shared" si="1204"/>
        <v>5.455222960527963</v>
      </c>
      <c r="H6554" s="43">
        <f t="shared" si="1205"/>
        <v>0.16489999999999999</v>
      </c>
      <c r="L6554" s="39">
        <f t="shared" si="1213"/>
        <v>3.5730000000006347E-2</v>
      </c>
      <c r="M6554" s="39">
        <f t="shared" si="1211"/>
        <v>5.2903388755741272</v>
      </c>
      <c r="N6554" s="39">
        <f t="shared" si="1206"/>
        <v>6.4950800464597878</v>
      </c>
      <c r="O6554" s="43">
        <f t="shared" si="1210"/>
        <v>1.2047000000000001</v>
      </c>
      <c r="S6554" s="39">
        <f t="shared" si="1214"/>
        <v>3.5730000000006347E-2</v>
      </c>
      <c r="T6554" s="39">
        <f t="shared" si="1207"/>
        <v>5.2903388755741272</v>
      </c>
      <c r="U6554" s="39">
        <f t="shared" si="1208"/>
        <v>6.6863207091924792</v>
      </c>
      <c r="V6554" s="43">
        <f t="shared" si="1209"/>
        <v>1.3959999999999999</v>
      </c>
    </row>
    <row r="6555" spans="5:22" hidden="1" x14ac:dyDescent="0.25">
      <c r="E6555" s="39">
        <f t="shared" si="1212"/>
        <v>3.5720000000006344E-2</v>
      </c>
      <c r="F6555" s="39">
        <f t="shared" si="1203"/>
        <v>5.2910793527105939</v>
      </c>
      <c r="G6555" s="39">
        <f t="shared" si="1204"/>
        <v>5.4551307958296853</v>
      </c>
      <c r="H6555" s="43">
        <f t="shared" si="1205"/>
        <v>0.1641</v>
      </c>
      <c r="L6555" s="39">
        <f t="shared" si="1213"/>
        <v>3.5720000000006344E-2</v>
      </c>
      <c r="M6555" s="39">
        <f t="shared" si="1211"/>
        <v>5.2910793527105939</v>
      </c>
      <c r="N6555" s="39">
        <f t="shared" si="1206"/>
        <v>6.4949584804738567</v>
      </c>
      <c r="O6555" s="43">
        <f t="shared" si="1210"/>
        <v>1.2039</v>
      </c>
      <c r="S6555" s="39">
        <f t="shared" si="1214"/>
        <v>3.5720000000006344E-2</v>
      </c>
      <c r="T6555" s="39">
        <f t="shared" si="1207"/>
        <v>5.2910793527105939</v>
      </c>
      <c r="U6555" s="39">
        <f t="shared" si="1208"/>
        <v>6.6863207091924792</v>
      </c>
      <c r="V6555" s="43">
        <f t="shared" si="1209"/>
        <v>1.3952</v>
      </c>
    </row>
    <row r="6556" spans="5:22" hidden="1" x14ac:dyDescent="0.25">
      <c r="E6556" s="39">
        <f t="shared" si="1212"/>
        <v>3.5710000000006341E-2</v>
      </c>
      <c r="F6556" s="39">
        <f t="shared" si="1203"/>
        <v>5.2918201408630106</v>
      </c>
      <c r="G6556" s="39">
        <f t="shared" si="1204"/>
        <v>5.4550386022048833</v>
      </c>
      <c r="H6556" s="43">
        <f t="shared" si="1205"/>
        <v>0.16320000000000001</v>
      </c>
      <c r="L6556" s="39">
        <f t="shared" si="1213"/>
        <v>3.5710000000006341E-2</v>
      </c>
      <c r="M6556" s="39">
        <f t="shared" si="1211"/>
        <v>5.2918201408630106</v>
      </c>
      <c r="N6556" s="39">
        <f t="shared" si="1206"/>
        <v>6.49483688045013</v>
      </c>
      <c r="O6556" s="43">
        <f t="shared" si="1210"/>
        <v>1.2030000000000001</v>
      </c>
      <c r="S6556" s="39">
        <f t="shared" si="1214"/>
        <v>3.5710000000006341E-2</v>
      </c>
      <c r="T6556" s="39">
        <f t="shared" si="1207"/>
        <v>5.2918201408630106</v>
      </c>
      <c r="U6556" s="39">
        <f t="shared" si="1208"/>
        <v>6.6863207091924792</v>
      </c>
      <c r="V6556" s="43">
        <f t="shared" si="1209"/>
        <v>1.3945000000000001</v>
      </c>
    </row>
    <row r="6557" spans="5:22" hidden="1" x14ac:dyDescent="0.25">
      <c r="E6557" s="39">
        <f t="shared" si="1212"/>
        <v>3.5700000000006338E-2</v>
      </c>
      <c r="F6557" s="39">
        <f t="shared" si="1203"/>
        <v>5.292561240249162</v>
      </c>
      <c r="G6557" s="39">
        <f t="shared" si="1204"/>
        <v>5.4549463796367057</v>
      </c>
      <c r="H6557" s="43">
        <f t="shared" si="1205"/>
        <v>0.16239999999999999</v>
      </c>
      <c r="L6557" s="39">
        <f t="shared" si="1213"/>
        <v>3.5700000000006338E-2</v>
      </c>
      <c r="M6557" s="39">
        <f t="shared" si="1211"/>
        <v>5.292561240249162</v>
      </c>
      <c r="N6557" s="39">
        <f t="shared" si="1206"/>
        <v>6.494715246369541</v>
      </c>
      <c r="O6557" s="43">
        <f t="shared" si="1210"/>
        <v>1.2021999999999999</v>
      </c>
      <c r="S6557" s="39">
        <f t="shared" si="1214"/>
        <v>3.5700000000006338E-2</v>
      </c>
      <c r="T6557" s="39">
        <f t="shared" si="1207"/>
        <v>5.292561240249162</v>
      </c>
      <c r="U6557" s="39">
        <f t="shared" si="1208"/>
        <v>6.6863207091924792</v>
      </c>
      <c r="V6557" s="43">
        <f t="shared" si="1209"/>
        <v>1.3937999999999999</v>
      </c>
    </row>
    <row r="6558" spans="5:22" hidden="1" x14ac:dyDescent="0.25">
      <c r="E6558" s="39">
        <f t="shared" si="1212"/>
        <v>3.5690000000006335E-2</v>
      </c>
      <c r="F6558" s="39">
        <f t="shared" si="1203"/>
        <v>5.2933026510870427</v>
      </c>
      <c r="G6558" s="39">
        <f t="shared" si="1204"/>
        <v>5.454854128108285</v>
      </c>
      <c r="H6558" s="43">
        <f t="shared" si="1205"/>
        <v>0.16159999999999999</v>
      </c>
      <c r="L6558" s="39">
        <f t="shared" si="1213"/>
        <v>3.5690000000006335E-2</v>
      </c>
      <c r="M6558" s="39">
        <f t="shared" si="1211"/>
        <v>5.2933026510870427</v>
      </c>
      <c r="N6558" s="39">
        <f t="shared" si="1206"/>
        <v>6.4945935782130082</v>
      </c>
      <c r="O6558" s="43">
        <f t="shared" si="1210"/>
        <v>1.2013</v>
      </c>
      <c r="S6558" s="39">
        <f t="shared" si="1214"/>
        <v>3.5690000000006335E-2</v>
      </c>
      <c r="T6558" s="39">
        <f t="shared" si="1207"/>
        <v>5.2933026510870427</v>
      </c>
      <c r="U6558" s="39">
        <f t="shared" si="1208"/>
        <v>6.6863207091924792</v>
      </c>
      <c r="V6558" s="43">
        <f t="shared" si="1209"/>
        <v>1.393</v>
      </c>
    </row>
    <row r="6559" spans="5:22" hidden="1" x14ac:dyDescent="0.25">
      <c r="E6559" s="39">
        <f t="shared" si="1212"/>
        <v>3.5680000000006332E-2</v>
      </c>
      <c r="F6559" s="39">
        <f t="shared" si="1203"/>
        <v>5.2940443735948639</v>
      </c>
      <c r="G6559" s="39">
        <f t="shared" si="1204"/>
        <v>5.4547618476027413</v>
      </c>
      <c r="H6559" s="43">
        <f t="shared" si="1205"/>
        <v>0.16070000000000001</v>
      </c>
      <c r="L6559" s="39">
        <f t="shared" si="1213"/>
        <v>3.5680000000006332E-2</v>
      </c>
      <c r="M6559" s="39">
        <f t="shared" si="1211"/>
        <v>5.2940443735948639</v>
      </c>
      <c r="N6559" s="39">
        <f t="shared" si="1206"/>
        <v>6.4944718759614339</v>
      </c>
      <c r="O6559" s="43">
        <f t="shared" si="1210"/>
        <v>1.2003999999999999</v>
      </c>
      <c r="S6559" s="39">
        <f t="shared" si="1214"/>
        <v>3.5680000000006332E-2</v>
      </c>
      <c r="T6559" s="39">
        <f t="shared" si="1207"/>
        <v>5.2940443735948639</v>
      </c>
      <c r="U6559" s="39">
        <f t="shared" si="1208"/>
        <v>6.6863207091924792</v>
      </c>
      <c r="V6559" s="43">
        <f t="shared" si="1209"/>
        <v>1.3923000000000001</v>
      </c>
    </row>
    <row r="6560" spans="5:22" hidden="1" x14ac:dyDescent="0.25">
      <c r="E6560" s="39">
        <f t="shared" si="1212"/>
        <v>3.5670000000006329E-2</v>
      </c>
      <c r="F6560" s="39">
        <f t="shared" si="1203"/>
        <v>5.2947864079910518</v>
      </c>
      <c r="G6560" s="39">
        <f t="shared" si="1204"/>
        <v>5.4546695381031798</v>
      </c>
      <c r="H6560" s="43">
        <f t="shared" si="1205"/>
        <v>0.15989999999999999</v>
      </c>
      <c r="L6560" s="39">
        <f t="shared" si="1213"/>
        <v>3.5670000000006329E-2</v>
      </c>
      <c r="M6560" s="39">
        <f t="shared" si="1211"/>
        <v>5.2947864079910518</v>
      </c>
      <c r="N6560" s="39">
        <f t="shared" si="1206"/>
        <v>6.494350139595702</v>
      </c>
      <c r="O6560" s="43">
        <f t="shared" si="1210"/>
        <v>1.1996</v>
      </c>
      <c r="S6560" s="39">
        <f t="shared" si="1214"/>
        <v>3.5670000000006329E-2</v>
      </c>
      <c r="T6560" s="39">
        <f t="shared" si="1207"/>
        <v>5.2947864079910518</v>
      </c>
      <c r="U6560" s="39">
        <f t="shared" si="1208"/>
        <v>6.6863207091924792</v>
      </c>
      <c r="V6560" s="43">
        <f t="shared" si="1209"/>
        <v>1.3915</v>
      </c>
    </row>
    <row r="6561" spans="5:22" hidden="1" x14ac:dyDescent="0.25">
      <c r="E6561" s="39">
        <f t="shared" si="1212"/>
        <v>3.5660000000006326E-2</v>
      </c>
      <c r="F6561" s="39">
        <f t="shared" si="1203"/>
        <v>5.2955287544942422</v>
      </c>
      <c r="G6561" s="39">
        <f t="shared" si="1204"/>
        <v>5.4545771995926913</v>
      </c>
      <c r="H6561" s="43">
        <f t="shared" si="1205"/>
        <v>0.159</v>
      </c>
      <c r="L6561" s="39">
        <f t="shared" si="1213"/>
        <v>3.5660000000006326E-2</v>
      </c>
      <c r="M6561" s="39">
        <f t="shared" si="1211"/>
        <v>5.2955287544942422</v>
      </c>
      <c r="N6561" s="39">
        <f t="shared" si="1206"/>
        <v>6.4942283690966836</v>
      </c>
      <c r="O6561" s="43">
        <f t="shared" si="1210"/>
        <v>1.1987000000000001</v>
      </c>
      <c r="S6561" s="39">
        <f t="shared" si="1214"/>
        <v>3.5660000000006326E-2</v>
      </c>
      <c r="T6561" s="39">
        <f t="shared" si="1207"/>
        <v>5.2955287544942422</v>
      </c>
      <c r="U6561" s="39">
        <f t="shared" si="1208"/>
        <v>6.6863207091924792</v>
      </c>
      <c r="V6561" s="43">
        <f t="shared" si="1209"/>
        <v>1.3908</v>
      </c>
    </row>
    <row r="6562" spans="5:22" hidden="1" x14ac:dyDescent="0.25">
      <c r="E6562" s="39">
        <f t="shared" si="1212"/>
        <v>3.5650000000006322E-2</v>
      </c>
      <c r="F6562" s="39">
        <f t="shared" si="1203"/>
        <v>5.2962714133232902</v>
      </c>
      <c r="G6562" s="39">
        <f t="shared" si="1204"/>
        <v>5.4544848320543515</v>
      </c>
      <c r="H6562" s="43">
        <f t="shared" si="1205"/>
        <v>0.15820000000000001</v>
      </c>
      <c r="L6562" s="39">
        <f t="shared" si="1213"/>
        <v>3.5650000000006322E-2</v>
      </c>
      <c r="M6562" s="39">
        <f t="shared" si="1211"/>
        <v>5.2962714133232902</v>
      </c>
      <c r="N6562" s="39">
        <f t="shared" si="1206"/>
        <v>6.4941065644452323</v>
      </c>
      <c r="O6562" s="43">
        <f t="shared" si="1210"/>
        <v>1.1978</v>
      </c>
      <c r="S6562" s="39">
        <f t="shared" si="1214"/>
        <v>3.5650000000006322E-2</v>
      </c>
      <c r="T6562" s="39">
        <f t="shared" si="1207"/>
        <v>5.2962714133232902</v>
      </c>
      <c r="U6562" s="39">
        <f t="shared" si="1208"/>
        <v>6.6863207091924792</v>
      </c>
      <c r="V6562" s="43">
        <f t="shared" si="1209"/>
        <v>1.39</v>
      </c>
    </row>
    <row r="6563" spans="5:22" hidden="1" x14ac:dyDescent="0.25">
      <c r="E6563" s="39">
        <f t="shared" si="1212"/>
        <v>3.5640000000006319E-2</v>
      </c>
      <c r="F6563" s="39">
        <f t="shared" si="1203"/>
        <v>5.2970143846972659</v>
      </c>
      <c r="G6563" s="39">
        <f t="shared" si="1204"/>
        <v>5.4543924354712221</v>
      </c>
      <c r="H6563" s="43">
        <f t="shared" si="1205"/>
        <v>0.15740000000000001</v>
      </c>
      <c r="L6563" s="39">
        <f t="shared" si="1213"/>
        <v>3.5640000000006319E-2</v>
      </c>
      <c r="M6563" s="39">
        <f t="shared" si="1211"/>
        <v>5.2970143846972659</v>
      </c>
      <c r="N6563" s="39">
        <f t="shared" si="1206"/>
        <v>6.4939847256221848</v>
      </c>
      <c r="O6563" s="43">
        <f t="shared" si="1210"/>
        <v>1.1970000000000001</v>
      </c>
      <c r="S6563" s="39">
        <f t="shared" si="1214"/>
        <v>3.5640000000006319E-2</v>
      </c>
      <c r="T6563" s="39">
        <f t="shared" si="1207"/>
        <v>5.2970143846972659</v>
      </c>
      <c r="U6563" s="39">
        <f t="shared" si="1208"/>
        <v>6.6863207091924792</v>
      </c>
      <c r="V6563" s="43">
        <f t="shared" si="1209"/>
        <v>1.3893</v>
      </c>
    </row>
    <row r="6564" spans="5:22" hidden="1" x14ac:dyDescent="0.25">
      <c r="E6564" s="39">
        <f t="shared" si="1212"/>
        <v>3.5630000000006316E-2</v>
      </c>
      <c r="F6564" s="39">
        <f t="shared" si="1203"/>
        <v>5.29775766883545</v>
      </c>
      <c r="G6564" s="39">
        <f t="shared" si="1204"/>
        <v>5.4543000098263494</v>
      </c>
      <c r="H6564" s="43">
        <f t="shared" si="1205"/>
        <v>0.1565</v>
      </c>
      <c r="L6564" s="39">
        <f t="shared" si="1213"/>
        <v>3.5630000000006316E-2</v>
      </c>
      <c r="M6564" s="39">
        <f t="shared" si="1211"/>
        <v>5.29775766883545</v>
      </c>
      <c r="N6564" s="39">
        <f t="shared" si="1206"/>
        <v>6.4938628526083635</v>
      </c>
      <c r="O6564" s="43">
        <f t="shared" si="1210"/>
        <v>1.1960999999999999</v>
      </c>
      <c r="S6564" s="39">
        <f t="shared" si="1214"/>
        <v>3.5630000000006316E-2</v>
      </c>
      <c r="T6564" s="39">
        <f t="shared" si="1207"/>
        <v>5.29775766883545</v>
      </c>
      <c r="U6564" s="39">
        <f t="shared" si="1208"/>
        <v>6.6863207091924792</v>
      </c>
      <c r="V6564" s="43">
        <f t="shared" si="1209"/>
        <v>1.3886000000000001</v>
      </c>
    </row>
    <row r="6565" spans="5:22" hidden="1" x14ac:dyDescent="0.25">
      <c r="E6565" s="39">
        <f t="shared" si="1212"/>
        <v>3.5620000000006313E-2</v>
      </c>
      <c r="F6565" s="39">
        <f t="shared" si="1203"/>
        <v>5.2985012659573432</v>
      </c>
      <c r="G6565" s="39">
        <f t="shared" si="1204"/>
        <v>5.4542075551027667</v>
      </c>
      <c r="H6565" s="43">
        <f t="shared" si="1205"/>
        <v>0.15570000000000001</v>
      </c>
      <c r="L6565" s="39">
        <f t="shared" si="1213"/>
        <v>3.5620000000006313E-2</v>
      </c>
      <c r="M6565" s="39">
        <f t="shared" si="1211"/>
        <v>5.2985012659573432</v>
      </c>
      <c r="N6565" s="39">
        <f t="shared" si="1206"/>
        <v>6.4937409453845722</v>
      </c>
      <c r="O6565" s="43">
        <f t="shared" si="1210"/>
        <v>1.1952</v>
      </c>
      <c r="S6565" s="39">
        <f t="shared" si="1214"/>
        <v>3.5620000000006313E-2</v>
      </c>
      <c r="T6565" s="39">
        <f t="shared" si="1207"/>
        <v>5.2985012659573432</v>
      </c>
      <c r="U6565" s="39">
        <f t="shared" si="1208"/>
        <v>6.6863207091924792</v>
      </c>
      <c r="V6565" s="43">
        <f t="shared" si="1209"/>
        <v>1.3877999999999999</v>
      </c>
    </row>
    <row r="6566" spans="5:22" hidden="1" x14ac:dyDescent="0.25">
      <c r="E6566" s="39">
        <f t="shared" si="1212"/>
        <v>3.561000000000631E-2</v>
      </c>
      <c r="F6566" s="39">
        <f t="shared" si="1203"/>
        <v>5.2992451762826596</v>
      </c>
      <c r="G6566" s="39">
        <f t="shared" si="1204"/>
        <v>5.45411507128349</v>
      </c>
      <c r="H6566" s="43">
        <f t="shared" si="1205"/>
        <v>0.15490000000000001</v>
      </c>
      <c r="L6566" s="39">
        <f t="shared" si="1213"/>
        <v>3.561000000000631E-2</v>
      </c>
      <c r="M6566" s="39">
        <f t="shared" si="1211"/>
        <v>5.2992451762826596</v>
      </c>
      <c r="N6566" s="39">
        <f t="shared" si="1206"/>
        <v>6.4936190039316015</v>
      </c>
      <c r="O6566" s="43">
        <f t="shared" si="1210"/>
        <v>1.1943999999999999</v>
      </c>
      <c r="S6566" s="39">
        <f t="shared" si="1214"/>
        <v>3.561000000000631E-2</v>
      </c>
      <c r="T6566" s="39">
        <f t="shared" si="1207"/>
        <v>5.2992451762826596</v>
      </c>
      <c r="U6566" s="39">
        <f t="shared" si="1208"/>
        <v>6.6863207091924792</v>
      </c>
      <c r="V6566" s="43">
        <f t="shared" si="1209"/>
        <v>1.3871</v>
      </c>
    </row>
    <row r="6567" spans="5:22" hidden="1" x14ac:dyDescent="0.25">
      <c r="E6567" s="39">
        <f t="shared" si="1212"/>
        <v>3.5600000000006307E-2</v>
      </c>
      <c r="F6567" s="39">
        <f t="shared" si="1203"/>
        <v>5.2999894000313308</v>
      </c>
      <c r="G6567" s="39">
        <f t="shared" si="1204"/>
        <v>5.4540225583515243</v>
      </c>
      <c r="H6567" s="43">
        <f t="shared" si="1205"/>
        <v>0.154</v>
      </c>
      <c r="L6567" s="39">
        <f t="shared" si="1213"/>
        <v>3.5600000000006307E-2</v>
      </c>
      <c r="M6567" s="39">
        <f t="shared" si="1211"/>
        <v>5.2999894000313308</v>
      </c>
      <c r="N6567" s="39">
        <f t="shared" si="1206"/>
        <v>6.4934970282302231</v>
      </c>
      <c r="O6567" s="43">
        <f t="shared" si="1210"/>
        <v>1.1935</v>
      </c>
      <c r="S6567" s="39">
        <f t="shared" si="1214"/>
        <v>3.5600000000006307E-2</v>
      </c>
      <c r="T6567" s="39">
        <f t="shared" si="1207"/>
        <v>5.2999894000313308</v>
      </c>
      <c r="U6567" s="39">
        <f t="shared" si="1208"/>
        <v>6.6863207091924792</v>
      </c>
      <c r="V6567" s="43">
        <f t="shared" si="1209"/>
        <v>1.3863000000000001</v>
      </c>
    </row>
    <row r="6568" spans="5:22" hidden="1" x14ac:dyDescent="0.25">
      <c r="E6568" s="39">
        <f t="shared" si="1212"/>
        <v>3.5590000000006304E-2</v>
      </c>
      <c r="F6568" s="39">
        <f t="shared" si="1203"/>
        <v>5.3007339374235025</v>
      </c>
      <c r="G6568" s="39">
        <f t="shared" si="1204"/>
        <v>5.4539300162898572</v>
      </c>
      <c r="H6568" s="43">
        <f t="shared" si="1205"/>
        <v>0.1532</v>
      </c>
      <c r="L6568" s="39">
        <f t="shared" si="1213"/>
        <v>3.5590000000006304E-2</v>
      </c>
      <c r="M6568" s="39">
        <f t="shared" si="1211"/>
        <v>5.3007339374235025</v>
      </c>
      <c r="N6568" s="39">
        <f t="shared" si="1206"/>
        <v>6.4933750182611938</v>
      </c>
      <c r="O6568" s="43">
        <f t="shared" si="1210"/>
        <v>1.1926000000000001</v>
      </c>
      <c r="S6568" s="39">
        <f t="shared" si="1214"/>
        <v>3.5590000000006304E-2</v>
      </c>
      <c r="T6568" s="39">
        <f t="shared" si="1207"/>
        <v>5.3007339374235025</v>
      </c>
      <c r="U6568" s="39">
        <f t="shared" si="1208"/>
        <v>6.6863207091924792</v>
      </c>
      <c r="V6568" s="43">
        <f t="shared" si="1209"/>
        <v>1.3855999999999999</v>
      </c>
    </row>
    <row r="6569" spans="5:22" hidden="1" x14ac:dyDescent="0.25">
      <c r="E6569" s="39">
        <f t="shared" si="1212"/>
        <v>3.5580000000006301E-2</v>
      </c>
      <c r="F6569" s="39">
        <f t="shared" si="1203"/>
        <v>5.3014787886795398</v>
      </c>
      <c r="G6569" s="39">
        <f t="shared" si="1204"/>
        <v>5.4538374450814633</v>
      </c>
      <c r="H6569" s="43">
        <f t="shared" si="1205"/>
        <v>0.15240000000000001</v>
      </c>
      <c r="L6569" s="39">
        <f t="shared" si="1213"/>
        <v>3.5580000000006301E-2</v>
      </c>
      <c r="M6569" s="39">
        <f t="shared" si="1211"/>
        <v>5.3014787886795398</v>
      </c>
      <c r="N6569" s="39">
        <f t="shared" si="1206"/>
        <v>6.4932529740052543</v>
      </c>
      <c r="O6569" s="43">
        <f t="shared" si="1210"/>
        <v>1.1918</v>
      </c>
      <c r="S6569" s="39">
        <f t="shared" si="1214"/>
        <v>3.5580000000006301E-2</v>
      </c>
      <c r="T6569" s="39">
        <f t="shared" si="1207"/>
        <v>5.3014787886795398</v>
      </c>
      <c r="U6569" s="39">
        <f t="shared" si="1208"/>
        <v>6.6863207091924792</v>
      </c>
      <c r="V6569" s="43">
        <f t="shared" si="1209"/>
        <v>1.3848</v>
      </c>
    </row>
    <row r="6570" spans="5:22" hidden="1" x14ac:dyDescent="0.25">
      <c r="E6570" s="39">
        <f t="shared" si="1212"/>
        <v>3.5570000000006298E-2</v>
      </c>
      <c r="F6570" s="39">
        <f t="shared" si="1203"/>
        <v>5.3022239540200227</v>
      </c>
      <c r="G6570" s="39">
        <f t="shared" si="1204"/>
        <v>5.4537448447093011</v>
      </c>
      <c r="H6570" s="43">
        <f t="shared" si="1205"/>
        <v>0.1515</v>
      </c>
      <c r="L6570" s="39">
        <f t="shared" si="1213"/>
        <v>3.5570000000006298E-2</v>
      </c>
      <c r="M6570" s="39">
        <f t="shared" si="1211"/>
        <v>5.3022239540200227</v>
      </c>
      <c r="N6570" s="39">
        <f t="shared" si="1206"/>
        <v>6.4931308954431284</v>
      </c>
      <c r="O6570" s="43">
        <f t="shared" si="1210"/>
        <v>1.1909000000000001</v>
      </c>
      <c r="S6570" s="39">
        <f t="shared" si="1214"/>
        <v>3.5570000000006298E-2</v>
      </c>
      <c r="T6570" s="39">
        <f t="shared" si="1207"/>
        <v>5.3022239540200227</v>
      </c>
      <c r="U6570" s="39">
        <f t="shared" si="1208"/>
        <v>6.6863207091924792</v>
      </c>
      <c r="V6570" s="43">
        <f t="shared" si="1209"/>
        <v>1.3841000000000001</v>
      </c>
    </row>
    <row r="6571" spans="5:22" hidden="1" x14ac:dyDescent="0.25">
      <c r="E6571" s="39">
        <f t="shared" si="1212"/>
        <v>3.5560000000006295E-2</v>
      </c>
      <c r="F6571" s="39">
        <f t="shared" si="1203"/>
        <v>5.3029694336657478</v>
      </c>
      <c r="G6571" s="39">
        <f t="shared" si="1204"/>
        <v>5.4536522151563149</v>
      </c>
      <c r="H6571" s="43">
        <f t="shared" si="1205"/>
        <v>0.1507</v>
      </c>
      <c r="L6571" s="39">
        <f t="shared" si="1213"/>
        <v>3.5560000000006295E-2</v>
      </c>
      <c r="M6571" s="39">
        <f t="shared" si="1211"/>
        <v>5.3029694336657478</v>
      </c>
      <c r="N6571" s="39">
        <f t="shared" si="1206"/>
        <v>6.493008782555524</v>
      </c>
      <c r="O6571" s="43">
        <f t="shared" si="1210"/>
        <v>1.19</v>
      </c>
      <c r="S6571" s="39">
        <f t="shared" si="1214"/>
        <v>3.5560000000006295E-2</v>
      </c>
      <c r="T6571" s="39">
        <f t="shared" si="1207"/>
        <v>5.3029694336657478</v>
      </c>
      <c r="U6571" s="39">
        <f t="shared" si="1208"/>
        <v>6.6863207091924792</v>
      </c>
      <c r="V6571" s="43">
        <f t="shared" si="1209"/>
        <v>1.3834</v>
      </c>
    </row>
    <row r="6572" spans="5:22" hidden="1" x14ac:dyDescent="0.25">
      <c r="E6572" s="39">
        <f t="shared" si="1212"/>
        <v>3.5550000000006292E-2</v>
      </c>
      <c r="F6572" s="39">
        <f t="shared" si="1203"/>
        <v>5.3037152278377313</v>
      </c>
      <c r="G6572" s="39">
        <f t="shared" si="1204"/>
        <v>5.4535595564054349</v>
      </c>
      <c r="H6572" s="43">
        <f t="shared" si="1205"/>
        <v>0.14979999999999999</v>
      </c>
      <c r="L6572" s="39">
        <f t="shared" si="1213"/>
        <v>3.5550000000006292E-2</v>
      </c>
      <c r="M6572" s="39">
        <f t="shared" si="1211"/>
        <v>5.3037152278377313</v>
      </c>
      <c r="N6572" s="39">
        <f t="shared" si="1206"/>
        <v>6.4928866353231331</v>
      </c>
      <c r="O6572" s="43">
        <f t="shared" si="1210"/>
        <v>1.1892</v>
      </c>
      <c r="S6572" s="39">
        <f t="shared" si="1214"/>
        <v>3.5550000000006292E-2</v>
      </c>
      <c r="T6572" s="39">
        <f t="shared" si="1207"/>
        <v>5.3037152278377313</v>
      </c>
      <c r="U6572" s="39">
        <f t="shared" si="1208"/>
        <v>6.6863207091924792</v>
      </c>
      <c r="V6572" s="43">
        <f t="shared" si="1209"/>
        <v>1.3826000000000001</v>
      </c>
    </row>
    <row r="6573" spans="5:22" hidden="1" x14ac:dyDescent="0.25">
      <c r="E6573" s="39">
        <f t="shared" si="1212"/>
        <v>3.5540000000006289E-2</v>
      </c>
      <c r="F6573" s="39">
        <f t="shared" si="1203"/>
        <v>5.3044613367572042</v>
      </c>
      <c r="G6573" s="39">
        <f t="shared" si="1204"/>
        <v>5.4534668684395768</v>
      </c>
      <c r="H6573" s="43">
        <f t="shared" si="1205"/>
        <v>0.14899999999999999</v>
      </c>
      <c r="L6573" s="39">
        <f t="shared" si="1213"/>
        <v>3.5540000000006289E-2</v>
      </c>
      <c r="M6573" s="39">
        <f t="shared" si="1211"/>
        <v>5.3044613367572042</v>
      </c>
      <c r="N6573" s="39">
        <f t="shared" si="1206"/>
        <v>6.4927644537266307</v>
      </c>
      <c r="O6573" s="43">
        <f t="shared" si="1210"/>
        <v>1.1882999999999999</v>
      </c>
      <c r="S6573" s="39">
        <f t="shared" si="1214"/>
        <v>3.5540000000006289E-2</v>
      </c>
      <c r="T6573" s="39">
        <f t="shared" si="1207"/>
        <v>5.3044613367572042</v>
      </c>
      <c r="U6573" s="39">
        <f t="shared" si="1208"/>
        <v>6.6863207091924792</v>
      </c>
      <c r="V6573" s="43">
        <f t="shared" si="1209"/>
        <v>1.3818999999999999</v>
      </c>
    </row>
    <row r="6574" spans="5:22" hidden="1" x14ac:dyDescent="0.25">
      <c r="E6574" s="39">
        <f t="shared" si="1212"/>
        <v>3.5530000000006286E-2</v>
      </c>
      <c r="F6574" s="39">
        <f t="shared" si="1203"/>
        <v>5.3052077606456187</v>
      </c>
      <c r="G6574" s="39">
        <f t="shared" si="1204"/>
        <v>5.4533741512416398</v>
      </c>
      <c r="H6574" s="43">
        <f t="shared" si="1205"/>
        <v>0.1482</v>
      </c>
      <c r="L6574" s="39">
        <f t="shared" si="1213"/>
        <v>3.5530000000006286E-2</v>
      </c>
      <c r="M6574" s="39">
        <f t="shared" si="1211"/>
        <v>5.3052077606456187</v>
      </c>
      <c r="N6574" s="39">
        <f t="shared" si="1206"/>
        <v>6.4926422377466757</v>
      </c>
      <c r="O6574" s="43">
        <f t="shared" si="1210"/>
        <v>1.1874</v>
      </c>
      <c r="S6574" s="39">
        <f t="shared" si="1214"/>
        <v>3.5530000000006286E-2</v>
      </c>
      <c r="T6574" s="39">
        <f t="shared" si="1207"/>
        <v>5.3052077606456187</v>
      </c>
      <c r="U6574" s="39">
        <f t="shared" si="1208"/>
        <v>6.6863207091924792</v>
      </c>
      <c r="V6574" s="43">
        <f t="shared" si="1209"/>
        <v>1.3811</v>
      </c>
    </row>
    <row r="6575" spans="5:22" hidden="1" x14ac:dyDescent="0.25">
      <c r="E6575" s="39">
        <f t="shared" si="1212"/>
        <v>3.5520000000006283E-2</v>
      </c>
      <c r="F6575" s="39">
        <f t="shared" si="1203"/>
        <v>5.3059544997246419</v>
      </c>
      <c r="G6575" s="39">
        <f t="shared" si="1204"/>
        <v>5.4532814047945113</v>
      </c>
      <c r="H6575" s="43">
        <f t="shared" si="1205"/>
        <v>0.14729999999999999</v>
      </c>
      <c r="L6575" s="39">
        <f t="shared" si="1213"/>
        <v>3.5520000000006283E-2</v>
      </c>
      <c r="M6575" s="39">
        <f t="shared" si="1211"/>
        <v>5.3059544997246419</v>
      </c>
      <c r="N6575" s="39">
        <f t="shared" si="1206"/>
        <v>6.4925199873639112</v>
      </c>
      <c r="O6575" s="43">
        <f t="shared" si="1210"/>
        <v>1.1866000000000001</v>
      </c>
      <c r="S6575" s="39">
        <f t="shared" si="1214"/>
        <v>3.5520000000006283E-2</v>
      </c>
      <c r="T6575" s="39">
        <f t="shared" si="1207"/>
        <v>5.3059544997246419</v>
      </c>
      <c r="U6575" s="39">
        <f t="shared" si="1208"/>
        <v>6.6863207091924792</v>
      </c>
      <c r="V6575" s="43">
        <f t="shared" si="1209"/>
        <v>1.3804000000000001</v>
      </c>
    </row>
    <row r="6576" spans="5:22" hidden="1" x14ac:dyDescent="0.25">
      <c r="E6576" s="39">
        <f t="shared" si="1212"/>
        <v>3.551000000000628E-2</v>
      </c>
      <c r="F6576" s="39">
        <f t="shared" si="1203"/>
        <v>5.3067015542161613</v>
      </c>
      <c r="G6576" s="39">
        <f t="shared" si="1204"/>
        <v>5.4531886290810601</v>
      </c>
      <c r="H6576" s="43">
        <f t="shared" si="1205"/>
        <v>0.14649999999999999</v>
      </c>
      <c r="L6576" s="39">
        <f t="shared" si="1213"/>
        <v>3.551000000000628E-2</v>
      </c>
      <c r="M6576" s="39">
        <f t="shared" si="1211"/>
        <v>5.3067015542161613</v>
      </c>
      <c r="N6576" s="39">
        <f t="shared" si="1206"/>
        <v>6.4923977025589634</v>
      </c>
      <c r="O6576" s="43">
        <f t="shared" si="1210"/>
        <v>1.1857</v>
      </c>
      <c r="S6576" s="39">
        <f t="shared" si="1214"/>
        <v>3.551000000000628E-2</v>
      </c>
      <c r="T6576" s="39">
        <f t="shared" si="1207"/>
        <v>5.3067015542161613</v>
      </c>
      <c r="U6576" s="39">
        <f t="shared" si="1208"/>
        <v>6.6863207091924792</v>
      </c>
      <c r="V6576" s="43">
        <f t="shared" si="1209"/>
        <v>1.3795999999999999</v>
      </c>
    </row>
    <row r="6577" spans="5:22" hidden="1" x14ac:dyDescent="0.25">
      <c r="E6577" s="39">
        <f t="shared" si="1212"/>
        <v>3.5500000000006277E-2</v>
      </c>
      <c r="F6577" s="39">
        <f t="shared" si="1203"/>
        <v>5.3074489243422835</v>
      </c>
      <c r="G6577" s="39">
        <f t="shared" si="1204"/>
        <v>5.4530958240841443</v>
      </c>
      <c r="H6577" s="43">
        <f t="shared" si="1205"/>
        <v>0.14560000000000001</v>
      </c>
      <c r="L6577" s="39">
        <f t="shared" si="1213"/>
        <v>3.5500000000006277E-2</v>
      </c>
      <c r="M6577" s="39">
        <f t="shared" si="1211"/>
        <v>5.3074489243422835</v>
      </c>
      <c r="N6577" s="39">
        <f t="shared" si="1206"/>
        <v>6.4922753833124416</v>
      </c>
      <c r="O6577" s="43">
        <f t="shared" si="1210"/>
        <v>1.1848000000000001</v>
      </c>
      <c r="S6577" s="39">
        <f t="shared" si="1214"/>
        <v>3.5500000000006277E-2</v>
      </c>
      <c r="T6577" s="39">
        <f t="shared" si="1207"/>
        <v>5.3074489243422835</v>
      </c>
      <c r="U6577" s="39">
        <f t="shared" si="1208"/>
        <v>6.6863207091924792</v>
      </c>
      <c r="V6577" s="43">
        <f t="shared" si="1209"/>
        <v>1.3789</v>
      </c>
    </row>
    <row r="6578" spans="5:22" hidden="1" x14ac:dyDescent="0.25">
      <c r="E6578" s="39">
        <f t="shared" si="1212"/>
        <v>3.5490000000006273E-2</v>
      </c>
      <c r="F6578" s="39">
        <f t="shared" si="1203"/>
        <v>5.3081966103253331</v>
      </c>
      <c r="G6578" s="39">
        <f t="shared" si="1204"/>
        <v>5.4530029897866044</v>
      </c>
      <c r="H6578" s="43">
        <f t="shared" si="1205"/>
        <v>0.14480000000000001</v>
      </c>
      <c r="L6578" s="39">
        <f t="shared" si="1213"/>
        <v>3.5490000000006273E-2</v>
      </c>
      <c r="M6578" s="39">
        <f t="shared" si="1211"/>
        <v>5.3081966103253331</v>
      </c>
      <c r="N6578" s="39">
        <f t="shared" si="1206"/>
        <v>6.4921530296049408</v>
      </c>
      <c r="O6578" s="43">
        <f t="shared" si="1210"/>
        <v>1.1839999999999999</v>
      </c>
      <c r="S6578" s="39">
        <f t="shared" si="1214"/>
        <v>3.5490000000006273E-2</v>
      </c>
      <c r="T6578" s="39">
        <f t="shared" si="1207"/>
        <v>5.3081966103253331</v>
      </c>
      <c r="U6578" s="39">
        <f t="shared" si="1208"/>
        <v>6.6863207091924792</v>
      </c>
      <c r="V6578" s="43">
        <f t="shared" si="1209"/>
        <v>1.3781000000000001</v>
      </c>
    </row>
    <row r="6579" spans="5:22" hidden="1" x14ac:dyDescent="0.25">
      <c r="E6579" s="39">
        <f t="shared" si="1212"/>
        <v>3.548000000000627E-2</v>
      </c>
      <c r="F6579" s="39">
        <f t="shared" si="1203"/>
        <v>5.3089446123878528</v>
      </c>
      <c r="G6579" s="39">
        <f t="shared" si="1204"/>
        <v>5.4529101261712665</v>
      </c>
      <c r="H6579" s="43">
        <f t="shared" si="1205"/>
        <v>0.14399999999999999</v>
      </c>
      <c r="L6579" s="39">
        <f t="shared" si="1213"/>
        <v>3.548000000000627E-2</v>
      </c>
      <c r="M6579" s="39">
        <f t="shared" si="1211"/>
        <v>5.3089446123878528</v>
      </c>
      <c r="N6579" s="39">
        <f t="shared" si="1206"/>
        <v>6.4920306414170366</v>
      </c>
      <c r="O6579" s="43">
        <f t="shared" si="1210"/>
        <v>1.1831</v>
      </c>
      <c r="S6579" s="39">
        <f t="shared" si="1214"/>
        <v>3.548000000000627E-2</v>
      </c>
      <c r="T6579" s="39">
        <f t="shared" si="1207"/>
        <v>5.3089446123878528</v>
      </c>
      <c r="U6579" s="39">
        <f t="shared" si="1208"/>
        <v>6.6863207091924792</v>
      </c>
      <c r="V6579" s="43">
        <f t="shared" si="1209"/>
        <v>1.3774</v>
      </c>
    </row>
    <row r="6580" spans="5:22" hidden="1" x14ac:dyDescent="0.25">
      <c r="E6580" s="39">
        <f t="shared" si="1212"/>
        <v>3.5470000000006267E-2</v>
      </c>
      <c r="F6580" s="39">
        <f t="shared" si="1203"/>
        <v>5.3096929307526084</v>
      </c>
      <c r="G6580" s="39">
        <f t="shared" si="1204"/>
        <v>5.4528172332209435</v>
      </c>
      <c r="H6580" s="43">
        <f t="shared" si="1205"/>
        <v>0.1431</v>
      </c>
      <c r="L6580" s="39">
        <f t="shared" si="1213"/>
        <v>3.5470000000006267E-2</v>
      </c>
      <c r="M6580" s="39">
        <f t="shared" si="1211"/>
        <v>5.3096929307526084</v>
      </c>
      <c r="N6580" s="39">
        <f t="shared" si="1206"/>
        <v>6.4919082187292902</v>
      </c>
      <c r="O6580" s="43">
        <f t="shared" si="1210"/>
        <v>1.1821999999999999</v>
      </c>
      <c r="S6580" s="39">
        <f t="shared" si="1214"/>
        <v>3.5470000000006267E-2</v>
      </c>
      <c r="T6580" s="39">
        <f t="shared" si="1207"/>
        <v>5.3096929307526084</v>
      </c>
      <c r="U6580" s="39">
        <f t="shared" si="1208"/>
        <v>6.6863207091924792</v>
      </c>
      <c r="V6580" s="43">
        <f t="shared" si="1209"/>
        <v>1.3766</v>
      </c>
    </row>
    <row r="6581" spans="5:22" hidden="1" x14ac:dyDescent="0.25">
      <c r="E6581" s="39">
        <f t="shared" si="1212"/>
        <v>3.5460000000006264E-2</v>
      </c>
      <c r="F6581" s="39">
        <f t="shared" si="1203"/>
        <v>5.3104415656425825</v>
      </c>
      <c r="G6581" s="39">
        <f t="shared" si="1204"/>
        <v>5.4527243109184313</v>
      </c>
      <c r="H6581" s="43">
        <f t="shared" si="1205"/>
        <v>0.14230000000000001</v>
      </c>
      <c r="L6581" s="39">
        <f t="shared" si="1213"/>
        <v>3.5460000000006264E-2</v>
      </c>
      <c r="M6581" s="39">
        <f t="shared" si="1211"/>
        <v>5.3104415656425825</v>
      </c>
      <c r="N6581" s="39">
        <f t="shared" si="1206"/>
        <v>6.4917857615222463</v>
      </c>
      <c r="O6581" s="43">
        <f t="shared" si="1210"/>
        <v>1.1813</v>
      </c>
      <c r="S6581" s="39">
        <f t="shared" si="1214"/>
        <v>3.5460000000006264E-2</v>
      </c>
      <c r="T6581" s="39">
        <f t="shared" si="1207"/>
        <v>5.3104415656425825</v>
      </c>
      <c r="U6581" s="39">
        <f t="shared" si="1208"/>
        <v>6.6863207091924792</v>
      </c>
      <c r="V6581" s="43">
        <f t="shared" si="1209"/>
        <v>1.3758999999999999</v>
      </c>
    </row>
    <row r="6582" spans="5:22" hidden="1" x14ac:dyDescent="0.25">
      <c r="E6582" s="39">
        <f t="shared" si="1212"/>
        <v>3.5450000000006261E-2</v>
      </c>
      <c r="F6582" s="39">
        <f t="shared" si="1203"/>
        <v>5.3111905172809788</v>
      </c>
      <c r="G6582" s="39">
        <f t="shared" si="1204"/>
        <v>5.4526313592465128</v>
      </c>
      <c r="H6582" s="43">
        <f t="shared" si="1205"/>
        <v>0.1414</v>
      </c>
      <c r="L6582" s="39">
        <f t="shared" si="1213"/>
        <v>3.5450000000006261E-2</v>
      </c>
      <c r="M6582" s="39">
        <f t="shared" si="1211"/>
        <v>5.3111905172809788</v>
      </c>
      <c r="N6582" s="39">
        <f t="shared" si="1206"/>
        <v>6.4916632697764332</v>
      </c>
      <c r="O6582" s="43">
        <f t="shared" si="1210"/>
        <v>1.1805000000000001</v>
      </c>
      <c r="S6582" s="39">
        <f t="shared" si="1214"/>
        <v>3.5450000000006261E-2</v>
      </c>
      <c r="T6582" s="39">
        <f t="shared" si="1207"/>
        <v>5.3111905172809788</v>
      </c>
      <c r="U6582" s="39">
        <f t="shared" si="1208"/>
        <v>6.6863207091924792</v>
      </c>
      <c r="V6582" s="43">
        <f t="shared" si="1209"/>
        <v>1.3751</v>
      </c>
    </row>
    <row r="6583" spans="5:22" hidden="1" x14ac:dyDescent="0.25">
      <c r="E6583" s="39">
        <f t="shared" si="1212"/>
        <v>3.5440000000006258E-2</v>
      </c>
      <c r="F6583" s="39">
        <f t="shared" si="1203"/>
        <v>5.3119397858912203</v>
      </c>
      <c r="G6583" s="39">
        <f t="shared" si="1204"/>
        <v>5.4525383781879544</v>
      </c>
      <c r="H6583" s="43">
        <f t="shared" si="1205"/>
        <v>0.1406</v>
      </c>
      <c r="L6583" s="39">
        <f t="shared" si="1213"/>
        <v>3.5440000000006258E-2</v>
      </c>
      <c r="M6583" s="39">
        <f t="shared" si="1211"/>
        <v>5.3119397858912203</v>
      </c>
      <c r="N6583" s="39">
        <f t="shared" si="1206"/>
        <v>6.4915407434723607</v>
      </c>
      <c r="O6583" s="43">
        <f t="shared" si="1210"/>
        <v>1.1796</v>
      </c>
      <c r="S6583" s="39">
        <f t="shared" si="1214"/>
        <v>3.5440000000006258E-2</v>
      </c>
      <c r="T6583" s="39">
        <f t="shared" si="1207"/>
        <v>5.3119397858912203</v>
      </c>
      <c r="U6583" s="39">
        <f t="shared" si="1208"/>
        <v>6.6863207091924792</v>
      </c>
      <c r="V6583" s="43">
        <f t="shared" si="1209"/>
        <v>1.3744000000000001</v>
      </c>
    </row>
    <row r="6584" spans="5:22" hidden="1" x14ac:dyDescent="0.25">
      <c r="E6584" s="39">
        <f t="shared" si="1212"/>
        <v>3.5430000000006255E-2</v>
      </c>
      <c r="F6584" s="39">
        <f t="shared" si="1203"/>
        <v>5.3126893716969557</v>
      </c>
      <c r="G6584" s="39">
        <f t="shared" si="1204"/>
        <v>5.4524453677255087</v>
      </c>
      <c r="H6584" s="43">
        <f t="shared" si="1205"/>
        <v>0.13980000000000001</v>
      </c>
      <c r="L6584" s="39">
        <f t="shared" si="1213"/>
        <v>3.5430000000006255E-2</v>
      </c>
      <c r="M6584" s="39">
        <f t="shared" si="1211"/>
        <v>5.3126893716969557</v>
      </c>
      <c r="N6584" s="39">
        <f t="shared" si="1206"/>
        <v>6.4914181825905244</v>
      </c>
      <c r="O6584" s="43">
        <f t="shared" si="1210"/>
        <v>1.1787000000000001</v>
      </c>
      <c r="S6584" s="39">
        <f t="shared" si="1214"/>
        <v>3.5430000000006255E-2</v>
      </c>
      <c r="T6584" s="39">
        <f t="shared" si="1207"/>
        <v>5.3126893716969557</v>
      </c>
      <c r="U6584" s="39">
        <f t="shared" si="1208"/>
        <v>6.6863207091924792</v>
      </c>
      <c r="V6584" s="43">
        <f t="shared" si="1209"/>
        <v>1.3735999999999999</v>
      </c>
    </row>
    <row r="6585" spans="5:22" hidden="1" x14ac:dyDescent="0.25">
      <c r="E6585" s="39">
        <f t="shared" si="1212"/>
        <v>3.5420000000006252E-2</v>
      </c>
      <c r="F6585" s="39">
        <f t="shared" si="1203"/>
        <v>5.3134392749220458</v>
      </c>
      <c r="G6585" s="39">
        <f t="shared" si="1204"/>
        <v>5.452352327841913</v>
      </c>
      <c r="H6585" s="43">
        <f t="shared" si="1205"/>
        <v>0.1389</v>
      </c>
      <c r="L6585" s="39">
        <f t="shared" si="1213"/>
        <v>3.5420000000006252E-2</v>
      </c>
      <c r="M6585" s="39">
        <f t="shared" si="1211"/>
        <v>5.3134392749220458</v>
      </c>
      <c r="N6585" s="39">
        <f t="shared" si="1206"/>
        <v>6.491295587111404</v>
      </c>
      <c r="O6585" s="43">
        <f t="shared" si="1210"/>
        <v>1.1778999999999999</v>
      </c>
      <c r="S6585" s="39">
        <f t="shared" si="1214"/>
        <v>3.5420000000006252E-2</v>
      </c>
      <c r="T6585" s="39">
        <f t="shared" si="1207"/>
        <v>5.3134392749220458</v>
      </c>
      <c r="U6585" s="39">
        <f t="shared" si="1208"/>
        <v>6.6863207091924792</v>
      </c>
      <c r="V6585" s="43">
        <f t="shared" si="1209"/>
        <v>1.3729</v>
      </c>
    </row>
    <row r="6586" spans="5:22" hidden="1" x14ac:dyDescent="0.25">
      <c r="E6586" s="39">
        <f t="shared" si="1212"/>
        <v>3.5410000000006249E-2</v>
      </c>
      <c r="F6586" s="39">
        <f t="shared" si="1203"/>
        <v>5.3141894957905818</v>
      </c>
      <c r="G6586" s="39">
        <f t="shared" si="1204"/>
        <v>5.4522592585198897</v>
      </c>
      <c r="H6586" s="43">
        <f t="shared" si="1205"/>
        <v>0.1381</v>
      </c>
      <c r="L6586" s="39">
        <f t="shared" si="1213"/>
        <v>3.5410000000006249E-2</v>
      </c>
      <c r="M6586" s="39">
        <f t="shared" si="1211"/>
        <v>5.3141894957905818</v>
      </c>
      <c r="N6586" s="39">
        <f t="shared" si="1206"/>
        <v>6.4911729570154586</v>
      </c>
      <c r="O6586" s="43">
        <f t="shared" si="1210"/>
        <v>1.177</v>
      </c>
      <c r="S6586" s="39">
        <f t="shared" si="1214"/>
        <v>3.5410000000006249E-2</v>
      </c>
      <c r="T6586" s="39">
        <f t="shared" si="1207"/>
        <v>5.3141894957905818</v>
      </c>
      <c r="U6586" s="39">
        <f t="shared" si="1208"/>
        <v>6.6863207091924792</v>
      </c>
      <c r="V6586" s="43">
        <f t="shared" si="1209"/>
        <v>1.3721000000000001</v>
      </c>
    </row>
    <row r="6587" spans="5:22" hidden="1" x14ac:dyDescent="0.25">
      <c r="E6587" s="39">
        <f t="shared" si="1212"/>
        <v>3.5400000000006246E-2</v>
      </c>
      <c r="F6587" s="39">
        <f t="shared" si="1203"/>
        <v>5.3149400345268702</v>
      </c>
      <c r="G6587" s="39">
        <f t="shared" si="1204"/>
        <v>5.4521661597421467</v>
      </c>
      <c r="H6587" s="43">
        <f t="shared" si="1205"/>
        <v>0.13719999999999999</v>
      </c>
      <c r="L6587" s="39">
        <f t="shared" si="1213"/>
        <v>3.5400000000006246E-2</v>
      </c>
      <c r="M6587" s="39">
        <f t="shared" si="1211"/>
        <v>5.3149400345268702</v>
      </c>
      <c r="N6587" s="39">
        <f t="shared" si="1206"/>
        <v>6.491050292283135</v>
      </c>
      <c r="O6587" s="43">
        <f t="shared" si="1210"/>
        <v>1.1760999999999999</v>
      </c>
      <c r="S6587" s="39">
        <f t="shared" si="1214"/>
        <v>3.5400000000006246E-2</v>
      </c>
      <c r="T6587" s="39">
        <f t="shared" si="1207"/>
        <v>5.3149400345268702</v>
      </c>
      <c r="U6587" s="39">
        <f t="shared" si="1208"/>
        <v>6.6863207091924792</v>
      </c>
      <c r="V6587" s="43">
        <f t="shared" si="1209"/>
        <v>1.3714</v>
      </c>
    </row>
    <row r="6588" spans="5:22" hidden="1" x14ac:dyDescent="0.25">
      <c r="E6588" s="39">
        <f t="shared" si="1212"/>
        <v>3.5390000000006243E-2</v>
      </c>
      <c r="F6588" s="39">
        <f t="shared" si="1203"/>
        <v>5.315690891355441</v>
      </c>
      <c r="G6588" s="39">
        <f t="shared" si="1204"/>
        <v>5.4520730314913752</v>
      </c>
      <c r="H6588" s="43">
        <f t="shared" si="1205"/>
        <v>0.13639999999999999</v>
      </c>
      <c r="L6588" s="39">
        <f t="shared" si="1213"/>
        <v>3.5390000000006243E-2</v>
      </c>
      <c r="M6588" s="39">
        <f t="shared" si="1211"/>
        <v>5.315690891355441</v>
      </c>
      <c r="N6588" s="39">
        <f t="shared" si="1206"/>
        <v>6.4909275928948622</v>
      </c>
      <c r="O6588" s="43">
        <f t="shared" si="1210"/>
        <v>1.1752</v>
      </c>
      <c r="S6588" s="39">
        <f t="shared" si="1214"/>
        <v>3.5390000000006243E-2</v>
      </c>
      <c r="T6588" s="39">
        <f t="shared" si="1207"/>
        <v>5.315690891355441</v>
      </c>
      <c r="U6588" s="39">
        <f t="shared" si="1208"/>
        <v>6.6863207091924792</v>
      </c>
      <c r="V6588" s="43">
        <f t="shared" si="1209"/>
        <v>1.3706</v>
      </c>
    </row>
    <row r="6589" spans="5:22" hidden="1" x14ac:dyDescent="0.25">
      <c r="E6589" s="39">
        <f t="shared" si="1212"/>
        <v>3.538000000000624E-2</v>
      </c>
      <c r="F6589" s="39">
        <f t="shared" si="1203"/>
        <v>5.3164420665010486</v>
      </c>
      <c r="G6589" s="39">
        <f t="shared" si="1204"/>
        <v>5.4519798737502549</v>
      </c>
      <c r="H6589" s="43">
        <f t="shared" si="1205"/>
        <v>0.13550000000000001</v>
      </c>
      <c r="L6589" s="39">
        <f t="shared" si="1213"/>
        <v>3.538000000000624E-2</v>
      </c>
      <c r="M6589" s="39">
        <f t="shared" si="1211"/>
        <v>5.3164420665010486</v>
      </c>
      <c r="N6589" s="39">
        <f t="shared" si="1206"/>
        <v>6.4908048588310523</v>
      </c>
      <c r="O6589" s="43">
        <f t="shared" si="1210"/>
        <v>1.1744000000000001</v>
      </c>
      <c r="S6589" s="39">
        <f t="shared" si="1214"/>
        <v>3.538000000000624E-2</v>
      </c>
      <c r="T6589" s="39">
        <f t="shared" si="1207"/>
        <v>5.3164420665010486</v>
      </c>
      <c r="U6589" s="39">
        <f t="shared" si="1208"/>
        <v>6.6863207091924792</v>
      </c>
      <c r="V6589" s="43">
        <f t="shared" si="1209"/>
        <v>1.3698999999999999</v>
      </c>
    </row>
    <row r="6590" spans="5:22" hidden="1" x14ac:dyDescent="0.25">
      <c r="E6590" s="39">
        <f t="shared" si="1212"/>
        <v>3.5370000000006237E-2</v>
      </c>
      <c r="F6590" s="39">
        <f t="shared" si="1203"/>
        <v>5.3171935601886675</v>
      </c>
      <c r="G6590" s="39">
        <f t="shared" si="1204"/>
        <v>5.4518866865014468</v>
      </c>
      <c r="H6590" s="43">
        <f t="shared" si="1205"/>
        <v>0.13469999999999999</v>
      </c>
      <c r="L6590" s="39">
        <f t="shared" si="1213"/>
        <v>3.5370000000006237E-2</v>
      </c>
      <c r="M6590" s="39">
        <f t="shared" si="1211"/>
        <v>5.3171935601886675</v>
      </c>
      <c r="N6590" s="39">
        <f t="shared" si="1206"/>
        <v>6.4906820900720987</v>
      </c>
      <c r="O6590" s="43">
        <f t="shared" si="1210"/>
        <v>1.1735</v>
      </c>
      <c r="S6590" s="39">
        <f t="shared" si="1214"/>
        <v>3.5370000000006237E-2</v>
      </c>
      <c r="T6590" s="39">
        <f t="shared" si="1207"/>
        <v>5.3171935601886675</v>
      </c>
      <c r="U6590" s="39">
        <f t="shared" si="1208"/>
        <v>6.6863207091924792</v>
      </c>
      <c r="V6590" s="43">
        <f t="shared" si="1209"/>
        <v>1.3691</v>
      </c>
    </row>
    <row r="6591" spans="5:22" hidden="1" x14ac:dyDescent="0.25">
      <c r="E6591" s="39">
        <f t="shared" si="1212"/>
        <v>3.5360000000006234E-2</v>
      </c>
      <c r="F6591" s="39">
        <f t="shared" ref="F6591:F6654" si="1215">1/SQRT($E6591)</f>
        <v>5.3179453726434947</v>
      </c>
      <c r="G6591" s="39">
        <f t="shared" ref="G6591:G6654" si="1216">-2*LOG10(((2.51/($L$40*(SQRT(E6591))))+(0.269*($L$37/$E$25))))</f>
        <v>5.4517934697275985</v>
      </c>
      <c r="H6591" s="43">
        <f t="shared" ref="H6591:H6654" si="1217">ROUND(ABS(F6591-G6591),4)</f>
        <v>0.1338</v>
      </c>
      <c r="L6591" s="39">
        <f t="shared" si="1213"/>
        <v>3.5360000000006234E-2</v>
      </c>
      <c r="M6591" s="39">
        <f t="shared" si="1211"/>
        <v>5.3179453726434947</v>
      </c>
      <c r="N6591" s="39">
        <f t="shared" ref="N6591:N6654" si="1218">2*LOG10(($L$40*(SQRT(L6591))))</f>
        <v>6.4905592865983834</v>
      </c>
      <c r="O6591" s="43">
        <f t="shared" si="1210"/>
        <v>1.1726000000000001</v>
      </c>
      <c r="S6591" s="39">
        <f t="shared" si="1214"/>
        <v>3.5360000000006234E-2</v>
      </c>
      <c r="T6591" s="39">
        <f t="shared" ref="T6591:T6654" si="1219">1/SQRT($S6591)</f>
        <v>5.3179453726434947</v>
      </c>
      <c r="U6591" s="39">
        <f t="shared" ref="U6591:U6654" si="1220">2*LOG10(((3.71/($L$37/$E$25))))</f>
        <v>6.6863207091924792</v>
      </c>
      <c r="V6591" s="43">
        <f t="shared" ref="V6591:V6654" si="1221">ROUND(ABS(T6591-U6591),4)</f>
        <v>1.3684000000000001</v>
      </c>
    </row>
    <row r="6592" spans="5:22" hidden="1" x14ac:dyDescent="0.25">
      <c r="E6592" s="39">
        <f t="shared" si="1212"/>
        <v>3.5350000000006231E-2</v>
      </c>
      <c r="F6592" s="39">
        <f t="shared" si="1215"/>
        <v>5.3186975040909505</v>
      </c>
      <c r="G6592" s="39">
        <f t="shared" si="1216"/>
        <v>5.4517002234113434</v>
      </c>
      <c r="H6592" s="43">
        <f t="shared" si="1217"/>
        <v>0.13300000000000001</v>
      </c>
      <c r="L6592" s="39">
        <f t="shared" si="1213"/>
        <v>3.5350000000006231E-2</v>
      </c>
      <c r="M6592" s="39">
        <f t="shared" si="1211"/>
        <v>5.3186975040909505</v>
      </c>
      <c r="N6592" s="39">
        <f t="shared" si="1218"/>
        <v>6.4904364483902661</v>
      </c>
      <c r="O6592" s="43">
        <f t="shared" ref="O6592:O6655" si="1222">ROUND(ABS(M6592-N6592),4)</f>
        <v>1.1717</v>
      </c>
      <c r="S6592" s="39">
        <f t="shared" si="1214"/>
        <v>3.5350000000006231E-2</v>
      </c>
      <c r="T6592" s="39">
        <f t="shared" si="1219"/>
        <v>5.3186975040909505</v>
      </c>
      <c r="U6592" s="39">
        <f t="shared" si="1220"/>
        <v>6.6863207091924792</v>
      </c>
      <c r="V6592" s="43">
        <f t="shared" si="1221"/>
        <v>1.3675999999999999</v>
      </c>
    </row>
    <row r="6593" spans="5:22" hidden="1" x14ac:dyDescent="0.25">
      <c r="E6593" s="39">
        <f t="shared" si="1212"/>
        <v>3.5340000000006228E-2</v>
      </c>
      <c r="F6593" s="39">
        <f t="shared" si="1215"/>
        <v>5.3194499547566787</v>
      </c>
      <c r="G6593" s="39">
        <f t="shared" si="1216"/>
        <v>5.4516069475352982</v>
      </c>
      <c r="H6593" s="43">
        <f t="shared" si="1217"/>
        <v>0.13220000000000001</v>
      </c>
      <c r="L6593" s="39">
        <f t="shared" si="1213"/>
        <v>3.5340000000006228E-2</v>
      </c>
      <c r="M6593" s="39">
        <f t="shared" ref="M6593:M6656" si="1223">1/SQRT($L6593)</f>
        <v>5.3194499547566787</v>
      </c>
      <c r="N6593" s="39">
        <f t="shared" si="1218"/>
        <v>6.4903135754280932</v>
      </c>
      <c r="O6593" s="43">
        <f t="shared" si="1222"/>
        <v>1.1709000000000001</v>
      </c>
      <c r="S6593" s="39">
        <f t="shared" si="1214"/>
        <v>3.5340000000006228E-2</v>
      </c>
      <c r="T6593" s="39">
        <f t="shared" si="1219"/>
        <v>5.3194499547566787</v>
      </c>
      <c r="U6593" s="39">
        <f t="shared" si="1220"/>
        <v>6.6863207091924792</v>
      </c>
      <c r="V6593" s="43">
        <f t="shared" si="1221"/>
        <v>1.3669</v>
      </c>
    </row>
    <row r="6594" spans="5:22" hidden="1" x14ac:dyDescent="0.25">
      <c r="E6594" s="39">
        <f t="shared" si="1212"/>
        <v>3.5330000000006224E-2</v>
      </c>
      <c r="F6594" s="39">
        <f t="shared" si="1215"/>
        <v>5.3202027248665473</v>
      </c>
      <c r="G6594" s="39">
        <f t="shared" si="1216"/>
        <v>5.451513642082066</v>
      </c>
      <c r="H6594" s="43">
        <f t="shared" si="1217"/>
        <v>0.1313</v>
      </c>
      <c r="L6594" s="39">
        <f t="shared" si="1213"/>
        <v>3.5330000000006224E-2</v>
      </c>
      <c r="M6594" s="39">
        <f t="shared" si="1223"/>
        <v>5.3202027248665473</v>
      </c>
      <c r="N6594" s="39">
        <f t="shared" si="1218"/>
        <v>6.4901906676921932</v>
      </c>
      <c r="O6594" s="43">
        <f t="shared" si="1222"/>
        <v>1.17</v>
      </c>
      <c r="S6594" s="39">
        <f t="shared" si="1214"/>
        <v>3.5330000000006224E-2</v>
      </c>
      <c r="T6594" s="39">
        <f t="shared" si="1219"/>
        <v>5.3202027248665473</v>
      </c>
      <c r="U6594" s="39">
        <f t="shared" si="1220"/>
        <v>6.6863207091924792</v>
      </c>
      <c r="V6594" s="43">
        <f t="shared" si="1221"/>
        <v>1.3661000000000001</v>
      </c>
    </row>
    <row r="6595" spans="5:22" hidden="1" x14ac:dyDescent="0.25">
      <c r="E6595" s="39">
        <f t="shared" ref="E6595:E6658" si="1224">E6594-0.00001</f>
        <v>3.5320000000006221E-2</v>
      </c>
      <c r="F6595" s="39">
        <f t="shared" si="1215"/>
        <v>5.3209558146466467</v>
      </c>
      <c r="G6595" s="39">
        <f t="shared" si="1216"/>
        <v>5.4514203070342333</v>
      </c>
      <c r="H6595" s="43">
        <f t="shared" si="1217"/>
        <v>0.1305</v>
      </c>
      <c r="L6595" s="39">
        <f t="shared" ref="L6595:L6658" si="1225">L6594-0.00001</f>
        <v>3.5320000000006221E-2</v>
      </c>
      <c r="M6595" s="39">
        <f t="shared" si="1223"/>
        <v>5.3209558146466467</v>
      </c>
      <c r="N6595" s="39">
        <f t="shared" si="1218"/>
        <v>6.4900677251628789</v>
      </c>
      <c r="O6595" s="43">
        <f t="shared" si="1222"/>
        <v>1.1691</v>
      </c>
      <c r="S6595" s="39">
        <f t="shared" ref="S6595:S6658" si="1226">S6594-0.00001</f>
        <v>3.5320000000006221E-2</v>
      </c>
      <c r="T6595" s="39">
        <f t="shared" si="1219"/>
        <v>5.3209558146466467</v>
      </c>
      <c r="U6595" s="39">
        <f t="shared" si="1220"/>
        <v>6.6863207091924792</v>
      </c>
      <c r="V6595" s="43">
        <f t="shared" si="1221"/>
        <v>1.3653999999999999</v>
      </c>
    </row>
    <row r="6596" spans="5:22" hidden="1" x14ac:dyDescent="0.25">
      <c r="E6596" s="39">
        <f t="shared" si="1224"/>
        <v>3.5310000000006218E-2</v>
      </c>
      <c r="F6596" s="39">
        <f t="shared" si="1215"/>
        <v>5.3217092243232935</v>
      </c>
      <c r="G6596" s="39">
        <f t="shared" si="1216"/>
        <v>5.4513269423743731</v>
      </c>
      <c r="H6596" s="43">
        <f t="shared" si="1217"/>
        <v>0.12959999999999999</v>
      </c>
      <c r="L6596" s="39">
        <f t="shared" si="1225"/>
        <v>3.5310000000006218E-2</v>
      </c>
      <c r="M6596" s="39">
        <f t="shared" si="1223"/>
        <v>5.3217092243232935</v>
      </c>
      <c r="N6596" s="39">
        <f t="shared" si="1218"/>
        <v>6.4899447478204451</v>
      </c>
      <c r="O6596" s="43">
        <f t="shared" si="1222"/>
        <v>1.1681999999999999</v>
      </c>
      <c r="S6596" s="39">
        <f t="shared" si="1226"/>
        <v>3.5310000000006218E-2</v>
      </c>
      <c r="T6596" s="39">
        <f t="shared" si="1219"/>
        <v>5.3217092243232935</v>
      </c>
      <c r="U6596" s="39">
        <f t="shared" si="1220"/>
        <v>6.6863207091924792</v>
      </c>
      <c r="V6596" s="43">
        <f t="shared" si="1221"/>
        <v>1.3646</v>
      </c>
    </row>
    <row r="6597" spans="5:22" hidden="1" x14ac:dyDescent="0.25">
      <c r="E6597" s="39">
        <f t="shared" si="1224"/>
        <v>3.5300000000006215E-2</v>
      </c>
      <c r="F6597" s="39">
        <f t="shared" si="1215"/>
        <v>5.3224629541230266</v>
      </c>
      <c r="G6597" s="39">
        <f t="shared" si="1216"/>
        <v>5.4512335480850416</v>
      </c>
      <c r="H6597" s="43">
        <f t="shared" si="1217"/>
        <v>0.1288</v>
      </c>
      <c r="L6597" s="39">
        <f t="shared" si="1225"/>
        <v>3.5300000000006215E-2</v>
      </c>
      <c r="M6597" s="39">
        <f t="shared" si="1223"/>
        <v>5.3224629541230266</v>
      </c>
      <c r="N6597" s="39">
        <f t="shared" si="1218"/>
        <v>6.4898217356451697</v>
      </c>
      <c r="O6597" s="43">
        <f t="shared" si="1222"/>
        <v>1.1674</v>
      </c>
      <c r="S6597" s="39">
        <f t="shared" si="1226"/>
        <v>3.5300000000006215E-2</v>
      </c>
      <c r="T6597" s="39">
        <f t="shared" si="1219"/>
        <v>5.3224629541230266</v>
      </c>
      <c r="U6597" s="39">
        <f t="shared" si="1220"/>
        <v>6.6863207091924792</v>
      </c>
      <c r="V6597" s="43">
        <f t="shared" si="1221"/>
        <v>1.3638999999999999</v>
      </c>
    </row>
    <row r="6598" spans="5:22" hidden="1" x14ac:dyDescent="0.25">
      <c r="E6598" s="39">
        <f t="shared" si="1224"/>
        <v>3.5290000000006212E-2</v>
      </c>
      <c r="F6598" s="39">
        <f t="shared" si="1215"/>
        <v>5.3232170042726086</v>
      </c>
      <c r="G6598" s="39">
        <f t="shared" si="1216"/>
        <v>5.4511401241487816</v>
      </c>
      <c r="H6598" s="43">
        <f t="shared" si="1217"/>
        <v>0.12790000000000001</v>
      </c>
      <c r="L6598" s="39">
        <f t="shared" si="1225"/>
        <v>3.5290000000006212E-2</v>
      </c>
      <c r="M6598" s="39">
        <f t="shared" si="1223"/>
        <v>5.3232170042726086</v>
      </c>
      <c r="N6598" s="39">
        <f t="shared" si="1218"/>
        <v>6.4896986886173167</v>
      </c>
      <c r="O6598" s="43">
        <f t="shared" si="1222"/>
        <v>1.1665000000000001</v>
      </c>
      <c r="S6598" s="39">
        <f t="shared" si="1226"/>
        <v>3.5290000000006212E-2</v>
      </c>
      <c r="T6598" s="39">
        <f t="shared" si="1219"/>
        <v>5.3232170042726086</v>
      </c>
      <c r="U6598" s="39">
        <f t="shared" si="1220"/>
        <v>6.6863207091924792</v>
      </c>
      <c r="V6598" s="43">
        <f t="shared" si="1221"/>
        <v>1.3631</v>
      </c>
    </row>
    <row r="6599" spans="5:22" hidden="1" x14ac:dyDescent="0.25">
      <c r="E6599" s="39">
        <f t="shared" si="1224"/>
        <v>3.5280000000006209E-2</v>
      </c>
      <c r="F6599" s="39">
        <f t="shared" si="1215"/>
        <v>5.3239713749990312</v>
      </c>
      <c r="G6599" s="39">
        <f t="shared" si="1216"/>
        <v>5.45104667054812</v>
      </c>
      <c r="H6599" s="43">
        <f t="shared" si="1217"/>
        <v>0.12709999999999999</v>
      </c>
      <c r="L6599" s="39">
        <f t="shared" si="1225"/>
        <v>3.5280000000006209E-2</v>
      </c>
      <c r="M6599" s="39">
        <f t="shared" si="1223"/>
        <v>5.3239713749990312</v>
      </c>
      <c r="N6599" s="39">
        <f t="shared" si="1218"/>
        <v>6.4895756067171293</v>
      </c>
      <c r="O6599" s="43">
        <f t="shared" si="1222"/>
        <v>1.1656</v>
      </c>
      <c r="S6599" s="39">
        <f t="shared" si="1226"/>
        <v>3.5280000000006209E-2</v>
      </c>
      <c r="T6599" s="39">
        <f t="shared" si="1219"/>
        <v>5.3239713749990312</v>
      </c>
      <c r="U6599" s="39">
        <f t="shared" si="1220"/>
        <v>6.6863207091924792</v>
      </c>
      <c r="V6599" s="43">
        <f t="shared" si="1221"/>
        <v>1.3623000000000001</v>
      </c>
    </row>
    <row r="6600" spans="5:22" hidden="1" x14ac:dyDescent="0.25">
      <c r="E6600" s="39">
        <f t="shared" si="1224"/>
        <v>3.5270000000006206E-2</v>
      </c>
      <c r="F6600" s="39">
        <f t="shared" si="1215"/>
        <v>5.3247260665295064</v>
      </c>
      <c r="G6600" s="39">
        <f t="shared" si="1216"/>
        <v>5.4509531872655685</v>
      </c>
      <c r="H6600" s="43">
        <f t="shared" si="1217"/>
        <v>0.12620000000000001</v>
      </c>
      <c r="L6600" s="39">
        <f t="shared" si="1225"/>
        <v>3.5270000000006206E-2</v>
      </c>
      <c r="M6600" s="39">
        <f t="shared" si="1223"/>
        <v>5.3247260665295064</v>
      </c>
      <c r="N6600" s="39">
        <f t="shared" si="1218"/>
        <v>6.4894524899248367</v>
      </c>
      <c r="O6600" s="43">
        <f t="shared" si="1222"/>
        <v>1.1647000000000001</v>
      </c>
      <c r="S6600" s="39">
        <f t="shared" si="1226"/>
        <v>3.5270000000006206E-2</v>
      </c>
      <c r="T6600" s="39">
        <f t="shared" si="1219"/>
        <v>5.3247260665295064</v>
      </c>
      <c r="U6600" s="39">
        <f t="shared" si="1220"/>
        <v>6.6863207091924792</v>
      </c>
      <c r="V6600" s="43">
        <f t="shared" si="1221"/>
        <v>1.3615999999999999</v>
      </c>
    </row>
    <row r="6601" spans="5:22" hidden="1" x14ac:dyDescent="0.25">
      <c r="E6601" s="39">
        <f t="shared" si="1224"/>
        <v>3.5260000000006203E-2</v>
      </c>
      <c r="F6601" s="39">
        <f t="shared" si="1215"/>
        <v>5.3254810790914764</v>
      </c>
      <c r="G6601" s="39">
        <f t="shared" si="1216"/>
        <v>5.4508596742836231</v>
      </c>
      <c r="H6601" s="43">
        <f t="shared" si="1217"/>
        <v>0.12540000000000001</v>
      </c>
      <c r="L6601" s="39">
        <f t="shared" si="1225"/>
        <v>3.5260000000006203E-2</v>
      </c>
      <c r="M6601" s="39">
        <f t="shared" si="1223"/>
        <v>5.3254810790914764</v>
      </c>
      <c r="N6601" s="39">
        <f t="shared" si="1218"/>
        <v>6.4893293382206503</v>
      </c>
      <c r="O6601" s="43">
        <f t="shared" si="1222"/>
        <v>1.1637999999999999</v>
      </c>
      <c r="S6601" s="39">
        <f t="shared" si="1226"/>
        <v>3.5260000000006203E-2</v>
      </c>
      <c r="T6601" s="39">
        <f t="shared" si="1219"/>
        <v>5.3254810790914764</v>
      </c>
      <c r="U6601" s="39">
        <f t="shared" si="1220"/>
        <v>6.6863207091924792</v>
      </c>
      <c r="V6601" s="43">
        <f t="shared" si="1221"/>
        <v>1.3608</v>
      </c>
    </row>
    <row r="6602" spans="5:22" hidden="1" x14ac:dyDescent="0.25">
      <c r="E6602" s="39">
        <f t="shared" si="1224"/>
        <v>3.52500000000062E-2</v>
      </c>
      <c r="F6602" s="39">
        <f t="shared" si="1215"/>
        <v>5.3262364129126061</v>
      </c>
      <c r="G6602" s="39">
        <f t="shared" si="1216"/>
        <v>5.4507661315847651</v>
      </c>
      <c r="H6602" s="43">
        <f t="shared" si="1217"/>
        <v>0.1245</v>
      </c>
      <c r="L6602" s="39">
        <f t="shared" si="1225"/>
        <v>3.52500000000062E-2</v>
      </c>
      <c r="M6602" s="39">
        <f t="shared" si="1223"/>
        <v>5.3262364129126061</v>
      </c>
      <c r="N6602" s="39">
        <f t="shared" si="1218"/>
        <v>6.4892061515847645</v>
      </c>
      <c r="O6602" s="43">
        <f t="shared" si="1222"/>
        <v>1.163</v>
      </c>
      <c r="S6602" s="39">
        <f t="shared" si="1226"/>
        <v>3.52500000000062E-2</v>
      </c>
      <c r="T6602" s="39">
        <f t="shared" si="1219"/>
        <v>5.3262364129126061</v>
      </c>
      <c r="U6602" s="39">
        <f t="shared" si="1220"/>
        <v>6.6863207091924792</v>
      </c>
      <c r="V6602" s="43">
        <f t="shared" si="1221"/>
        <v>1.3601000000000001</v>
      </c>
    </row>
    <row r="6603" spans="5:22" hidden="1" x14ac:dyDescent="0.25">
      <c r="E6603" s="39">
        <f t="shared" si="1224"/>
        <v>3.5240000000006197E-2</v>
      </c>
      <c r="F6603" s="39">
        <f t="shared" si="1215"/>
        <v>5.326992068220787</v>
      </c>
      <c r="G6603" s="39">
        <f t="shared" si="1216"/>
        <v>5.4506725591514611</v>
      </c>
      <c r="H6603" s="43">
        <f t="shared" si="1217"/>
        <v>0.1237</v>
      </c>
      <c r="L6603" s="39">
        <f t="shared" si="1225"/>
        <v>3.5240000000006197E-2</v>
      </c>
      <c r="M6603" s="39">
        <f t="shared" si="1223"/>
        <v>5.326992068220787</v>
      </c>
      <c r="N6603" s="39">
        <f t="shared" si="1218"/>
        <v>6.489082929997358</v>
      </c>
      <c r="O6603" s="43">
        <f t="shared" si="1222"/>
        <v>1.1620999999999999</v>
      </c>
      <c r="S6603" s="39">
        <f t="shared" si="1226"/>
        <v>3.5240000000006197E-2</v>
      </c>
      <c r="T6603" s="39">
        <f t="shared" si="1219"/>
        <v>5.326992068220787</v>
      </c>
      <c r="U6603" s="39">
        <f t="shared" si="1220"/>
        <v>6.6863207091924792</v>
      </c>
      <c r="V6603" s="43">
        <f t="shared" si="1221"/>
        <v>1.3593</v>
      </c>
    </row>
    <row r="6604" spans="5:22" hidden="1" x14ac:dyDescent="0.25">
      <c r="E6604" s="39">
        <f t="shared" si="1224"/>
        <v>3.5230000000006194E-2</v>
      </c>
      <c r="F6604" s="39">
        <f t="shared" si="1215"/>
        <v>5.3277480452441379</v>
      </c>
      <c r="G6604" s="39">
        <f t="shared" si="1216"/>
        <v>5.4505789569661616</v>
      </c>
      <c r="H6604" s="43">
        <f t="shared" si="1217"/>
        <v>0.12280000000000001</v>
      </c>
      <c r="L6604" s="39">
        <f t="shared" si="1225"/>
        <v>3.5230000000006194E-2</v>
      </c>
      <c r="M6604" s="39">
        <f t="shared" si="1223"/>
        <v>5.3277480452441379</v>
      </c>
      <c r="N6604" s="39">
        <f t="shared" si="1218"/>
        <v>6.4889596734385897</v>
      </c>
      <c r="O6604" s="43">
        <f t="shared" si="1222"/>
        <v>1.1612</v>
      </c>
      <c r="S6604" s="39">
        <f t="shared" si="1226"/>
        <v>3.5230000000006194E-2</v>
      </c>
      <c r="T6604" s="39">
        <f t="shared" si="1219"/>
        <v>5.3277480452441379</v>
      </c>
      <c r="U6604" s="39">
        <f t="shared" si="1220"/>
        <v>6.6863207091924792</v>
      </c>
      <c r="V6604" s="43">
        <f t="shared" si="1221"/>
        <v>1.3586</v>
      </c>
    </row>
    <row r="6605" spans="5:22" hidden="1" x14ac:dyDescent="0.25">
      <c r="E6605" s="39">
        <f t="shared" si="1224"/>
        <v>3.5220000000006191E-2</v>
      </c>
      <c r="F6605" s="39">
        <f t="shared" si="1215"/>
        <v>5.3285043442110025</v>
      </c>
      <c r="G6605" s="39">
        <f t="shared" si="1216"/>
        <v>5.4504853250113019</v>
      </c>
      <c r="H6605" s="43">
        <f t="shared" si="1217"/>
        <v>0.122</v>
      </c>
      <c r="L6605" s="39">
        <f t="shared" si="1225"/>
        <v>3.5220000000006191E-2</v>
      </c>
      <c r="M6605" s="39">
        <f t="shared" si="1223"/>
        <v>5.3285043442110025</v>
      </c>
      <c r="N6605" s="39">
        <f t="shared" si="1218"/>
        <v>6.4888363818886052</v>
      </c>
      <c r="O6605" s="43">
        <f t="shared" si="1222"/>
        <v>1.1603000000000001</v>
      </c>
      <c r="S6605" s="39">
        <f t="shared" si="1226"/>
        <v>3.5220000000006191E-2</v>
      </c>
      <c r="T6605" s="39">
        <f t="shared" si="1219"/>
        <v>5.3285043442110025</v>
      </c>
      <c r="U6605" s="39">
        <f t="shared" si="1220"/>
        <v>6.6863207091924792</v>
      </c>
      <c r="V6605" s="43">
        <f t="shared" si="1221"/>
        <v>1.3577999999999999</v>
      </c>
    </row>
    <row r="6606" spans="5:22" hidden="1" x14ac:dyDescent="0.25">
      <c r="E6606" s="39">
        <f t="shared" si="1224"/>
        <v>3.5210000000006188E-2</v>
      </c>
      <c r="F6606" s="39">
        <f t="shared" si="1215"/>
        <v>5.3292609653499543</v>
      </c>
      <c r="G6606" s="39">
        <f t="shared" si="1216"/>
        <v>5.4503916632693024</v>
      </c>
      <c r="H6606" s="43">
        <f t="shared" si="1217"/>
        <v>0.1211</v>
      </c>
      <c r="L6606" s="39">
        <f t="shared" si="1225"/>
        <v>3.5210000000006188E-2</v>
      </c>
      <c r="M6606" s="39">
        <f t="shared" si="1223"/>
        <v>5.3292609653499543</v>
      </c>
      <c r="N6606" s="39">
        <f t="shared" si="1218"/>
        <v>6.4887130553275316</v>
      </c>
      <c r="O6606" s="43">
        <f t="shared" si="1222"/>
        <v>1.1595</v>
      </c>
      <c r="S6606" s="39">
        <f t="shared" si="1226"/>
        <v>3.5210000000006188E-2</v>
      </c>
      <c r="T6606" s="39">
        <f t="shared" si="1219"/>
        <v>5.3292609653499543</v>
      </c>
      <c r="U6606" s="39">
        <f t="shared" si="1220"/>
        <v>6.6863207091924792</v>
      </c>
      <c r="V6606" s="43">
        <f t="shared" si="1221"/>
        <v>1.3571</v>
      </c>
    </row>
    <row r="6607" spans="5:22" hidden="1" x14ac:dyDescent="0.25">
      <c r="E6607" s="39">
        <f t="shared" si="1224"/>
        <v>3.5200000000006185E-2</v>
      </c>
      <c r="F6607" s="39">
        <f t="shared" si="1215"/>
        <v>5.3300179088897925</v>
      </c>
      <c r="G6607" s="39">
        <f t="shared" si="1216"/>
        <v>5.450297971722569</v>
      </c>
      <c r="H6607" s="43">
        <f t="shared" si="1217"/>
        <v>0.1203</v>
      </c>
      <c r="L6607" s="39">
        <f t="shared" si="1225"/>
        <v>3.5200000000006185E-2</v>
      </c>
      <c r="M6607" s="39">
        <f t="shared" si="1223"/>
        <v>5.3300179088897925</v>
      </c>
      <c r="N6607" s="39">
        <f t="shared" si="1218"/>
        <v>6.4885896937354781</v>
      </c>
      <c r="O6607" s="43">
        <f t="shared" si="1222"/>
        <v>1.1586000000000001</v>
      </c>
      <c r="S6607" s="39">
        <f t="shared" si="1226"/>
        <v>3.5200000000006185E-2</v>
      </c>
      <c r="T6607" s="39">
        <f t="shared" si="1219"/>
        <v>5.3300179088897925</v>
      </c>
      <c r="U6607" s="39">
        <f t="shared" si="1220"/>
        <v>6.6863207091924792</v>
      </c>
      <c r="V6607" s="43">
        <f t="shared" si="1221"/>
        <v>1.3563000000000001</v>
      </c>
    </row>
    <row r="6608" spans="5:22" hidden="1" x14ac:dyDescent="0.25">
      <c r="E6608" s="39">
        <f t="shared" si="1224"/>
        <v>3.5190000000006182E-2</v>
      </c>
      <c r="F6608" s="39">
        <f t="shared" si="1215"/>
        <v>5.3307751750595429</v>
      </c>
      <c r="G6608" s="39">
        <f t="shared" si="1216"/>
        <v>5.4502042503534902</v>
      </c>
      <c r="H6608" s="43">
        <f t="shared" si="1217"/>
        <v>0.11940000000000001</v>
      </c>
      <c r="L6608" s="39">
        <f t="shared" si="1225"/>
        <v>3.5190000000006182E-2</v>
      </c>
      <c r="M6608" s="39">
        <f t="shared" si="1223"/>
        <v>5.3307751750595429</v>
      </c>
      <c r="N6608" s="39">
        <f t="shared" si="1218"/>
        <v>6.4884662970925389</v>
      </c>
      <c r="O6608" s="43">
        <f t="shared" si="1222"/>
        <v>1.1577</v>
      </c>
      <c r="S6608" s="39">
        <f t="shared" si="1226"/>
        <v>3.5190000000006182E-2</v>
      </c>
      <c r="T6608" s="39">
        <f t="shared" si="1219"/>
        <v>5.3307751750595429</v>
      </c>
      <c r="U6608" s="39">
        <f t="shared" si="1220"/>
        <v>6.6863207091924792</v>
      </c>
      <c r="V6608" s="43">
        <f t="shared" si="1221"/>
        <v>1.3554999999999999</v>
      </c>
    </row>
    <row r="6609" spans="5:22" hidden="1" x14ac:dyDescent="0.25">
      <c r="E6609" s="39">
        <f t="shared" si="1224"/>
        <v>3.5180000000006179E-2</v>
      </c>
      <c r="F6609" s="39">
        <f t="shared" si="1215"/>
        <v>5.3315327640884602</v>
      </c>
      <c r="G6609" s="39">
        <f t="shared" si="1216"/>
        <v>5.4501104991444409</v>
      </c>
      <c r="H6609" s="43">
        <f t="shared" si="1217"/>
        <v>0.1186</v>
      </c>
      <c r="L6609" s="39">
        <f t="shared" si="1225"/>
        <v>3.5180000000006179E-2</v>
      </c>
      <c r="M6609" s="39">
        <f t="shared" si="1223"/>
        <v>5.3315327640884602</v>
      </c>
      <c r="N6609" s="39">
        <f t="shared" si="1218"/>
        <v>6.4883428653787893</v>
      </c>
      <c r="O6609" s="43">
        <f t="shared" si="1222"/>
        <v>1.1568000000000001</v>
      </c>
      <c r="S6609" s="39">
        <f t="shared" si="1226"/>
        <v>3.5180000000006179E-2</v>
      </c>
      <c r="T6609" s="39">
        <f t="shared" si="1219"/>
        <v>5.3315327640884602</v>
      </c>
      <c r="U6609" s="39">
        <f t="shared" si="1220"/>
        <v>6.6863207091924792</v>
      </c>
      <c r="V6609" s="43">
        <f t="shared" si="1221"/>
        <v>1.3548</v>
      </c>
    </row>
    <row r="6610" spans="5:22" hidden="1" x14ac:dyDescent="0.25">
      <c r="E6610" s="39">
        <f t="shared" si="1224"/>
        <v>3.5170000000006175E-2</v>
      </c>
      <c r="F6610" s="39">
        <f t="shared" si="1215"/>
        <v>5.3322906762060267</v>
      </c>
      <c r="G6610" s="39">
        <f t="shared" si="1216"/>
        <v>5.4500167180777801</v>
      </c>
      <c r="H6610" s="43">
        <f t="shared" si="1217"/>
        <v>0.1177</v>
      </c>
      <c r="L6610" s="39">
        <f t="shared" si="1225"/>
        <v>3.5170000000006175E-2</v>
      </c>
      <c r="M6610" s="39">
        <f t="shared" si="1223"/>
        <v>5.3322906762060267</v>
      </c>
      <c r="N6610" s="39">
        <f t="shared" si="1218"/>
        <v>6.48821939857429</v>
      </c>
      <c r="O6610" s="43">
        <f t="shared" si="1222"/>
        <v>1.1558999999999999</v>
      </c>
      <c r="S6610" s="39">
        <f t="shared" si="1226"/>
        <v>3.5170000000006175E-2</v>
      </c>
      <c r="T6610" s="39">
        <f t="shared" si="1219"/>
        <v>5.3322906762060267</v>
      </c>
      <c r="U6610" s="39">
        <f t="shared" si="1220"/>
        <v>6.6863207091924792</v>
      </c>
      <c r="V6610" s="43">
        <f t="shared" si="1221"/>
        <v>1.3540000000000001</v>
      </c>
    </row>
    <row r="6611" spans="5:22" hidden="1" x14ac:dyDescent="0.25">
      <c r="E6611" s="39">
        <f t="shared" si="1224"/>
        <v>3.5160000000006172E-2</v>
      </c>
      <c r="F6611" s="39">
        <f t="shared" si="1215"/>
        <v>5.3330489116419537</v>
      </c>
      <c r="G6611" s="39">
        <f t="shared" si="1216"/>
        <v>5.4499229071358517</v>
      </c>
      <c r="H6611" s="43">
        <f t="shared" si="1217"/>
        <v>0.1169</v>
      </c>
      <c r="L6611" s="39">
        <f t="shared" si="1225"/>
        <v>3.5160000000006172E-2</v>
      </c>
      <c r="M6611" s="39">
        <f t="shared" si="1223"/>
        <v>5.3330489116419537</v>
      </c>
      <c r="N6611" s="39">
        <f t="shared" si="1218"/>
        <v>6.4880958966590816</v>
      </c>
      <c r="O6611" s="43">
        <f t="shared" si="1222"/>
        <v>1.155</v>
      </c>
      <c r="S6611" s="39">
        <f t="shared" si="1226"/>
        <v>3.5160000000006172E-2</v>
      </c>
      <c r="T6611" s="39">
        <f t="shared" si="1219"/>
        <v>5.3330489116419537</v>
      </c>
      <c r="U6611" s="39">
        <f t="shared" si="1220"/>
        <v>6.6863207091924792</v>
      </c>
      <c r="V6611" s="43">
        <f t="shared" si="1221"/>
        <v>1.3532999999999999</v>
      </c>
    </row>
    <row r="6612" spans="5:22" hidden="1" x14ac:dyDescent="0.25">
      <c r="E6612" s="39">
        <f t="shared" si="1224"/>
        <v>3.5150000000006169E-2</v>
      </c>
      <c r="F6612" s="39">
        <f t="shared" si="1215"/>
        <v>5.3338074706261818</v>
      </c>
      <c r="G6612" s="39">
        <f t="shared" si="1216"/>
        <v>5.4498290663009845</v>
      </c>
      <c r="H6612" s="43">
        <f t="shared" si="1217"/>
        <v>0.11600000000000001</v>
      </c>
      <c r="L6612" s="39">
        <f t="shared" si="1225"/>
        <v>3.5150000000006169E-2</v>
      </c>
      <c r="M6612" s="39">
        <f t="shared" si="1223"/>
        <v>5.3338074706261818</v>
      </c>
      <c r="N6612" s="39">
        <f t="shared" si="1218"/>
        <v>6.48797235961319</v>
      </c>
      <c r="O6612" s="43">
        <f t="shared" si="1222"/>
        <v>1.1541999999999999</v>
      </c>
      <c r="S6612" s="39">
        <f t="shared" si="1226"/>
        <v>3.5150000000006169E-2</v>
      </c>
      <c r="T6612" s="39">
        <f t="shared" si="1219"/>
        <v>5.3338074706261818</v>
      </c>
      <c r="U6612" s="39">
        <f t="shared" si="1220"/>
        <v>6.6863207091924792</v>
      </c>
      <c r="V6612" s="43">
        <f t="shared" si="1221"/>
        <v>1.3525</v>
      </c>
    </row>
    <row r="6613" spans="5:22" hidden="1" x14ac:dyDescent="0.25">
      <c r="E6613" s="39">
        <f t="shared" si="1224"/>
        <v>3.5140000000006166E-2</v>
      </c>
      <c r="F6613" s="39">
        <f t="shared" si="1215"/>
        <v>5.3345663533888787</v>
      </c>
      <c r="G6613" s="39">
        <f t="shared" si="1216"/>
        <v>5.4497351955554896</v>
      </c>
      <c r="H6613" s="43">
        <f t="shared" si="1217"/>
        <v>0.1152</v>
      </c>
      <c r="L6613" s="39">
        <f t="shared" si="1225"/>
        <v>3.5140000000006166E-2</v>
      </c>
      <c r="M6613" s="39">
        <f t="shared" si="1223"/>
        <v>5.3345663533888787</v>
      </c>
      <c r="N6613" s="39">
        <f t="shared" si="1218"/>
        <v>6.4878487874166231</v>
      </c>
      <c r="O6613" s="43">
        <f t="shared" si="1222"/>
        <v>1.1533</v>
      </c>
      <c r="S6613" s="39">
        <f t="shared" si="1226"/>
        <v>3.5140000000006166E-2</v>
      </c>
      <c r="T6613" s="39">
        <f t="shared" si="1219"/>
        <v>5.3345663533888787</v>
      </c>
      <c r="U6613" s="39">
        <f t="shared" si="1220"/>
        <v>6.6863207091924792</v>
      </c>
      <c r="V6613" s="43">
        <f t="shared" si="1221"/>
        <v>1.3517999999999999</v>
      </c>
    </row>
    <row r="6614" spans="5:22" hidden="1" x14ac:dyDescent="0.25">
      <c r="E6614" s="39">
        <f t="shared" si="1224"/>
        <v>3.5130000000006163E-2</v>
      </c>
      <c r="F6614" s="39">
        <f t="shared" si="1215"/>
        <v>5.3353255601604443</v>
      </c>
      <c r="G6614" s="39">
        <f t="shared" si="1216"/>
        <v>5.4496412948816664</v>
      </c>
      <c r="H6614" s="43">
        <f t="shared" si="1217"/>
        <v>0.1143</v>
      </c>
      <c r="L6614" s="39">
        <f t="shared" si="1225"/>
        <v>3.5130000000006163E-2</v>
      </c>
      <c r="M6614" s="39">
        <f t="shared" si="1223"/>
        <v>5.3353255601604443</v>
      </c>
      <c r="N6614" s="39">
        <f t="shared" si="1218"/>
        <v>6.4877251800493729</v>
      </c>
      <c r="O6614" s="43">
        <f t="shared" si="1222"/>
        <v>1.1524000000000001</v>
      </c>
      <c r="S6614" s="39">
        <f t="shared" si="1226"/>
        <v>3.5130000000006163E-2</v>
      </c>
      <c r="T6614" s="39">
        <f t="shared" si="1219"/>
        <v>5.3353255601604443</v>
      </c>
      <c r="U6614" s="39">
        <f t="shared" si="1220"/>
        <v>6.6863207091924792</v>
      </c>
      <c r="V6614" s="43">
        <f t="shared" si="1221"/>
        <v>1.351</v>
      </c>
    </row>
    <row r="6615" spans="5:22" hidden="1" x14ac:dyDescent="0.25">
      <c r="E6615" s="39">
        <f t="shared" si="1224"/>
        <v>3.512000000000616E-2</v>
      </c>
      <c r="F6615" s="39">
        <f t="shared" si="1215"/>
        <v>5.3360850911715039</v>
      </c>
      <c r="G6615" s="39">
        <f t="shared" si="1216"/>
        <v>5.4495473642617966</v>
      </c>
      <c r="H6615" s="43">
        <f t="shared" si="1217"/>
        <v>0.1135</v>
      </c>
      <c r="L6615" s="39">
        <f t="shared" si="1225"/>
        <v>3.512000000000616E-2</v>
      </c>
      <c r="M6615" s="39">
        <f t="shared" si="1223"/>
        <v>5.3360850911715039</v>
      </c>
      <c r="N6615" s="39">
        <f t="shared" si="1218"/>
        <v>6.487601537491412</v>
      </c>
      <c r="O6615" s="43">
        <f t="shared" si="1222"/>
        <v>1.1515</v>
      </c>
      <c r="S6615" s="39">
        <f t="shared" si="1226"/>
        <v>3.512000000000616E-2</v>
      </c>
      <c r="T6615" s="39">
        <f t="shared" si="1219"/>
        <v>5.3360850911715039</v>
      </c>
      <c r="U6615" s="39">
        <f t="shared" si="1220"/>
        <v>6.6863207091924792</v>
      </c>
      <c r="V6615" s="43">
        <f t="shared" si="1221"/>
        <v>1.3502000000000001</v>
      </c>
    </row>
    <row r="6616" spans="5:22" hidden="1" x14ac:dyDescent="0.25">
      <c r="E6616" s="39">
        <f t="shared" si="1224"/>
        <v>3.5110000000006157E-2</v>
      </c>
      <c r="F6616" s="39">
        <f t="shared" si="1215"/>
        <v>5.3368449466529162</v>
      </c>
      <c r="G6616" s="39">
        <f t="shared" si="1216"/>
        <v>5.4494534036781461</v>
      </c>
      <c r="H6616" s="43">
        <f t="shared" si="1217"/>
        <v>0.11260000000000001</v>
      </c>
      <c r="L6616" s="39">
        <f t="shared" si="1225"/>
        <v>3.5110000000006157E-2</v>
      </c>
      <c r="M6616" s="39">
        <f t="shared" si="1223"/>
        <v>5.3368449466529162</v>
      </c>
      <c r="N6616" s="39">
        <f t="shared" si="1218"/>
        <v>6.4874778597226985</v>
      </c>
      <c r="O6616" s="43">
        <f t="shared" si="1222"/>
        <v>1.1506000000000001</v>
      </c>
      <c r="S6616" s="39">
        <f t="shared" si="1226"/>
        <v>3.5110000000006157E-2</v>
      </c>
      <c r="T6616" s="39">
        <f t="shared" si="1219"/>
        <v>5.3368449466529162</v>
      </c>
      <c r="U6616" s="39">
        <f t="shared" si="1220"/>
        <v>6.6863207091924792</v>
      </c>
      <c r="V6616" s="43">
        <f t="shared" si="1221"/>
        <v>1.3494999999999999</v>
      </c>
    </row>
    <row r="6617" spans="5:22" hidden="1" x14ac:dyDescent="0.25">
      <c r="E6617" s="39">
        <f t="shared" si="1224"/>
        <v>3.5100000000006154E-2</v>
      </c>
      <c r="F6617" s="39">
        <f t="shared" si="1215"/>
        <v>5.3376051268357703</v>
      </c>
      <c r="G6617" s="39">
        <f t="shared" si="1216"/>
        <v>5.4493594131129655</v>
      </c>
      <c r="H6617" s="43">
        <f t="shared" si="1217"/>
        <v>0.1118</v>
      </c>
      <c r="L6617" s="39">
        <f t="shared" si="1225"/>
        <v>3.5100000000006154E-2</v>
      </c>
      <c r="M6617" s="39">
        <f t="shared" si="1223"/>
        <v>5.3376051268357703</v>
      </c>
      <c r="N6617" s="39">
        <f t="shared" si="1218"/>
        <v>6.4873541467231712</v>
      </c>
      <c r="O6617" s="43">
        <f t="shared" si="1222"/>
        <v>1.1496999999999999</v>
      </c>
      <c r="S6617" s="39">
        <f t="shared" si="1226"/>
        <v>3.5100000000006154E-2</v>
      </c>
      <c r="T6617" s="39">
        <f t="shared" si="1219"/>
        <v>5.3376051268357703</v>
      </c>
      <c r="U6617" s="39">
        <f t="shared" si="1220"/>
        <v>6.6863207091924792</v>
      </c>
      <c r="V6617" s="43">
        <f t="shared" si="1221"/>
        <v>1.3487</v>
      </c>
    </row>
    <row r="6618" spans="5:22" hidden="1" x14ac:dyDescent="0.25">
      <c r="E6618" s="39">
        <f t="shared" si="1224"/>
        <v>3.5090000000006151E-2</v>
      </c>
      <c r="F6618" s="39">
        <f t="shared" si="1215"/>
        <v>5.3383656319513824</v>
      </c>
      <c r="G6618" s="39">
        <f t="shared" si="1216"/>
        <v>5.4492653925484928</v>
      </c>
      <c r="H6618" s="43">
        <f t="shared" si="1217"/>
        <v>0.1109</v>
      </c>
      <c r="L6618" s="39">
        <f t="shared" si="1225"/>
        <v>3.5090000000006151E-2</v>
      </c>
      <c r="M6618" s="39">
        <f t="shared" si="1223"/>
        <v>5.3383656319513824</v>
      </c>
      <c r="N6618" s="39">
        <f t="shared" si="1218"/>
        <v>6.4872303984727537</v>
      </c>
      <c r="O6618" s="43">
        <f t="shared" si="1222"/>
        <v>1.1489</v>
      </c>
      <c r="S6618" s="39">
        <f t="shared" si="1226"/>
        <v>3.5090000000006151E-2</v>
      </c>
      <c r="T6618" s="39">
        <f t="shared" si="1219"/>
        <v>5.3383656319513824</v>
      </c>
      <c r="U6618" s="39">
        <f t="shared" si="1220"/>
        <v>6.6863207091924792</v>
      </c>
      <c r="V6618" s="43">
        <f t="shared" si="1221"/>
        <v>1.3480000000000001</v>
      </c>
    </row>
    <row r="6619" spans="5:22" hidden="1" x14ac:dyDescent="0.25">
      <c r="E6619" s="39">
        <f t="shared" si="1224"/>
        <v>3.5080000000006148E-2</v>
      </c>
      <c r="F6619" s="39">
        <f t="shared" si="1215"/>
        <v>5.3391264622313024</v>
      </c>
      <c r="G6619" s="39">
        <f t="shared" si="1216"/>
        <v>5.4491713419669461</v>
      </c>
      <c r="H6619" s="43">
        <f t="shared" si="1217"/>
        <v>0.11</v>
      </c>
      <c r="L6619" s="39">
        <f t="shared" si="1225"/>
        <v>3.5080000000006148E-2</v>
      </c>
      <c r="M6619" s="39">
        <f t="shared" si="1223"/>
        <v>5.3391264622313024</v>
      </c>
      <c r="N6619" s="39">
        <f t="shared" si="1218"/>
        <v>6.4871066149513501</v>
      </c>
      <c r="O6619" s="43">
        <f t="shared" si="1222"/>
        <v>1.1479999999999999</v>
      </c>
      <c r="S6619" s="39">
        <f t="shared" si="1226"/>
        <v>3.5080000000006148E-2</v>
      </c>
      <c r="T6619" s="39">
        <f t="shared" si="1219"/>
        <v>5.3391264622313024</v>
      </c>
      <c r="U6619" s="39">
        <f t="shared" si="1220"/>
        <v>6.6863207091924792</v>
      </c>
      <c r="V6619" s="43">
        <f t="shared" si="1221"/>
        <v>1.3472</v>
      </c>
    </row>
    <row r="6620" spans="5:22" hidden="1" x14ac:dyDescent="0.25">
      <c r="E6620" s="39">
        <f t="shared" si="1224"/>
        <v>3.5070000000006145E-2</v>
      </c>
      <c r="F6620" s="39">
        <f t="shared" si="1215"/>
        <v>5.3398876179073103</v>
      </c>
      <c r="G6620" s="39">
        <f t="shared" si="1216"/>
        <v>5.4490772613505305</v>
      </c>
      <c r="H6620" s="43">
        <f t="shared" si="1217"/>
        <v>0.10920000000000001</v>
      </c>
      <c r="L6620" s="39">
        <f t="shared" si="1225"/>
        <v>3.5070000000006145E-2</v>
      </c>
      <c r="M6620" s="39">
        <f t="shared" si="1223"/>
        <v>5.3398876179073103</v>
      </c>
      <c r="N6620" s="39">
        <f t="shared" si="1218"/>
        <v>6.4869827961388493</v>
      </c>
      <c r="O6620" s="43">
        <f t="shared" si="1222"/>
        <v>1.1471</v>
      </c>
      <c r="S6620" s="39">
        <f t="shared" si="1226"/>
        <v>3.5070000000006145E-2</v>
      </c>
      <c r="T6620" s="39">
        <f t="shared" si="1219"/>
        <v>5.3398876179073103</v>
      </c>
      <c r="U6620" s="39">
        <f t="shared" si="1220"/>
        <v>6.6863207091924792</v>
      </c>
      <c r="V6620" s="43">
        <f t="shared" si="1221"/>
        <v>1.3464</v>
      </c>
    </row>
    <row r="6621" spans="5:22" hidden="1" x14ac:dyDescent="0.25">
      <c r="E6621" s="39">
        <f t="shared" si="1224"/>
        <v>3.5060000000006142E-2</v>
      </c>
      <c r="F6621" s="39">
        <f t="shared" si="1215"/>
        <v>5.3406490992114177</v>
      </c>
      <c r="G6621" s="39">
        <f t="shared" si="1216"/>
        <v>5.4489831506814355</v>
      </c>
      <c r="H6621" s="43">
        <f t="shared" si="1217"/>
        <v>0.10829999999999999</v>
      </c>
      <c r="L6621" s="39">
        <f t="shared" si="1225"/>
        <v>3.5060000000006142E-2</v>
      </c>
      <c r="M6621" s="39">
        <f t="shared" si="1223"/>
        <v>5.3406490992114177</v>
      </c>
      <c r="N6621" s="39">
        <f t="shared" si="1218"/>
        <v>6.4868589420151235</v>
      </c>
      <c r="O6621" s="43">
        <f t="shared" si="1222"/>
        <v>1.1462000000000001</v>
      </c>
      <c r="S6621" s="39">
        <f t="shared" si="1226"/>
        <v>3.5060000000006142E-2</v>
      </c>
      <c r="T6621" s="39">
        <f t="shared" si="1219"/>
        <v>5.3406490992114177</v>
      </c>
      <c r="U6621" s="39">
        <f t="shared" si="1220"/>
        <v>6.6863207091924792</v>
      </c>
      <c r="V6621" s="43">
        <f t="shared" si="1221"/>
        <v>1.3456999999999999</v>
      </c>
    </row>
    <row r="6622" spans="5:22" hidden="1" x14ac:dyDescent="0.25">
      <c r="E6622" s="39">
        <f t="shared" si="1224"/>
        <v>3.5050000000006139E-2</v>
      </c>
      <c r="F6622" s="39">
        <f t="shared" si="1215"/>
        <v>5.3414109063758675</v>
      </c>
      <c r="G6622" s="39">
        <f t="shared" si="1216"/>
        <v>5.4488890099418343</v>
      </c>
      <c r="H6622" s="43">
        <f t="shared" si="1217"/>
        <v>0.1075</v>
      </c>
      <c r="L6622" s="39">
        <f t="shared" si="1225"/>
        <v>3.5050000000006139E-2</v>
      </c>
      <c r="M6622" s="39">
        <f t="shared" si="1223"/>
        <v>5.3414109063758675</v>
      </c>
      <c r="N6622" s="39">
        <f t="shared" si="1218"/>
        <v>6.4867350525600243</v>
      </c>
      <c r="O6622" s="43">
        <f t="shared" si="1222"/>
        <v>1.1453</v>
      </c>
      <c r="S6622" s="39">
        <f t="shared" si="1226"/>
        <v>3.5050000000006139E-2</v>
      </c>
      <c r="T6622" s="39">
        <f t="shared" si="1219"/>
        <v>5.3414109063758675</v>
      </c>
      <c r="U6622" s="39">
        <f t="shared" si="1220"/>
        <v>6.6863207091924792</v>
      </c>
      <c r="V6622" s="43">
        <f t="shared" si="1221"/>
        <v>1.3449</v>
      </c>
    </row>
    <row r="6623" spans="5:22" hidden="1" x14ac:dyDescent="0.25">
      <c r="E6623" s="39">
        <f t="shared" si="1224"/>
        <v>3.5040000000006136E-2</v>
      </c>
      <c r="F6623" s="39">
        <f t="shared" si="1215"/>
        <v>5.3421730396331357</v>
      </c>
      <c r="G6623" s="39">
        <f t="shared" si="1216"/>
        <v>5.4487948391138854</v>
      </c>
      <c r="H6623" s="43">
        <f t="shared" si="1217"/>
        <v>0.1066</v>
      </c>
      <c r="L6623" s="39">
        <f t="shared" si="1225"/>
        <v>3.5040000000006136E-2</v>
      </c>
      <c r="M6623" s="39">
        <f t="shared" si="1223"/>
        <v>5.3421730396331357</v>
      </c>
      <c r="N6623" s="39">
        <f t="shared" si="1218"/>
        <v>6.48661112775339</v>
      </c>
      <c r="O6623" s="43">
        <f t="shared" si="1222"/>
        <v>1.1444000000000001</v>
      </c>
      <c r="S6623" s="39">
        <f t="shared" si="1226"/>
        <v>3.5040000000006136E-2</v>
      </c>
      <c r="T6623" s="39">
        <f t="shared" si="1219"/>
        <v>5.3421730396331357</v>
      </c>
      <c r="U6623" s="39">
        <f t="shared" si="1220"/>
        <v>6.6863207091924792</v>
      </c>
      <c r="V6623" s="43">
        <f t="shared" si="1221"/>
        <v>1.3441000000000001</v>
      </c>
    </row>
    <row r="6624" spans="5:22" hidden="1" x14ac:dyDescent="0.25">
      <c r="E6624" s="39">
        <f t="shared" si="1224"/>
        <v>3.5030000000006133E-2</v>
      </c>
      <c r="F6624" s="39">
        <f t="shared" si="1215"/>
        <v>5.3429354992159279</v>
      </c>
      <c r="G6624" s="39">
        <f t="shared" si="1216"/>
        <v>5.44870063817973</v>
      </c>
      <c r="H6624" s="43">
        <f t="shared" si="1217"/>
        <v>0.10580000000000001</v>
      </c>
      <c r="L6624" s="39">
        <f t="shared" si="1225"/>
        <v>3.5030000000006133E-2</v>
      </c>
      <c r="M6624" s="39">
        <f t="shared" si="1223"/>
        <v>5.3429354992159279</v>
      </c>
      <c r="N6624" s="39">
        <f t="shared" si="1218"/>
        <v>6.4864871675750395</v>
      </c>
      <c r="O6624" s="43">
        <f t="shared" si="1222"/>
        <v>1.1435999999999999</v>
      </c>
      <c r="S6624" s="39">
        <f t="shared" si="1226"/>
        <v>3.5030000000006133E-2</v>
      </c>
      <c r="T6624" s="39">
        <f t="shared" si="1219"/>
        <v>5.3429354992159279</v>
      </c>
      <c r="U6624" s="39">
        <f t="shared" si="1220"/>
        <v>6.6863207091924792</v>
      </c>
      <c r="V6624" s="43">
        <f t="shared" si="1221"/>
        <v>1.3433999999999999</v>
      </c>
    </row>
    <row r="6625" spans="5:22" hidden="1" x14ac:dyDescent="0.25">
      <c r="E6625" s="39">
        <f t="shared" si="1224"/>
        <v>3.502000000000613E-2</v>
      </c>
      <c r="F6625" s="39">
        <f t="shared" si="1215"/>
        <v>5.3436982853571857</v>
      </c>
      <c r="G6625" s="39">
        <f t="shared" si="1216"/>
        <v>5.4486064071214964</v>
      </c>
      <c r="H6625" s="43">
        <f t="shared" si="1217"/>
        <v>0.10489999999999999</v>
      </c>
      <c r="L6625" s="39">
        <f t="shared" si="1225"/>
        <v>3.502000000000613E-2</v>
      </c>
      <c r="M6625" s="39">
        <f t="shared" si="1223"/>
        <v>5.3436982853571857</v>
      </c>
      <c r="N6625" s="39">
        <f t="shared" si="1218"/>
        <v>6.4863631720047747</v>
      </c>
      <c r="O6625" s="43">
        <f t="shared" si="1222"/>
        <v>1.1427</v>
      </c>
      <c r="S6625" s="39">
        <f t="shared" si="1226"/>
        <v>3.502000000000613E-2</v>
      </c>
      <c r="T6625" s="39">
        <f t="shared" si="1219"/>
        <v>5.3436982853571857</v>
      </c>
      <c r="U6625" s="39">
        <f t="shared" si="1220"/>
        <v>6.6863207091924792</v>
      </c>
      <c r="V6625" s="43">
        <f t="shared" si="1221"/>
        <v>1.3426</v>
      </c>
    </row>
    <row r="6626" spans="5:22" hidden="1" x14ac:dyDescent="0.25">
      <c r="E6626" s="39">
        <f t="shared" si="1224"/>
        <v>3.5010000000006126E-2</v>
      </c>
      <c r="F6626" s="39">
        <f t="shared" si="1215"/>
        <v>5.3444613982900808</v>
      </c>
      <c r="G6626" s="39">
        <f t="shared" si="1216"/>
        <v>5.4485121459212946</v>
      </c>
      <c r="H6626" s="43">
        <f t="shared" si="1217"/>
        <v>0.1041</v>
      </c>
      <c r="L6626" s="39">
        <f t="shared" si="1225"/>
        <v>3.5010000000006126E-2</v>
      </c>
      <c r="M6626" s="39">
        <f t="shared" si="1223"/>
        <v>5.3444613982900808</v>
      </c>
      <c r="N6626" s="39">
        <f t="shared" si="1218"/>
        <v>6.4862391410223799</v>
      </c>
      <c r="O6626" s="43">
        <f t="shared" si="1222"/>
        <v>1.1417999999999999</v>
      </c>
      <c r="S6626" s="39">
        <f t="shared" si="1226"/>
        <v>3.5010000000006126E-2</v>
      </c>
      <c r="T6626" s="39">
        <f t="shared" si="1219"/>
        <v>5.3444613982900808</v>
      </c>
      <c r="U6626" s="39">
        <f t="shared" si="1220"/>
        <v>6.6863207091924792</v>
      </c>
      <c r="V6626" s="43">
        <f t="shared" si="1221"/>
        <v>1.3419000000000001</v>
      </c>
    </row>
    <row r="6627" spans="5:22" hidden="1" x14ac:dyDescent="0.25">
      <c r="E6627" s="39">
        <f t="shared" si="1224"/>
        <v>3.5000000000006123E-2</v>
      </c>
      <c r="F6627" s="39">
        <f t="shared" si="1215"/>
        <v>5.3452248382480203</v>
      </c>
      <c r="G6627" s="39">
        <f t="shared" si="1216"/>
        <v>5.448417854561221</v>
      </c>
      <c r="H6627" s="43">
        <f t="shared" si="1217"/>
        <v>0.1032</v>
      </c>
      <c r="L6627" s="39">
        <f t="shared" si="1225"/>
        <v>3.5000000000006123E-2</v>
      </c>
      <c r="M6627" s="39">
        <f t="shared" si="1223"/>
        <v>5.3452248382480203</v>
      </c>
      <c r="N6627" s="39">
        <f t="shared" si="1218"/>
        <v>6.4861150746076222</v>
      </c>
      <c r="O6627" s="43">
        <f t="shared" si="1222"/>
        <v>1.1409</v>
      </c>
      <c r="S6627" s="39">
        <f t="shared" si="1226"/>
        <v>3.5000000000006123E-2</v>
      </c>
      <c r="T6627" s="39">
        <f t="shared" si="1219"/>
        <v>5.3452248382480203</v>
      </c>
      <c r="U6627" s="39">
        <f t="shared" si="1220"/>
        <v>6.6863207091924792</v>
      </c>
      <c r="V6627" s="43">
        <f t="shared" si="1221"/>
        <v>1.3411</v>
      </c>
    </row>
    <row r="6628" spans="5:22" hidden="1" x14ac:dyDescent="0.25">
      <c r="E6628" s="39">
        <f t="shared" si="1224"/>
        <v>3.499000000000612E-2</v>
      </c>
      <c r="F6628" s="39">
        <f t="shared" si="1215"/>
        <v>5.3459886054646422</v>
      </c>
      <c r="G6628" s="39">
        <f t="shared" si="1216"/>
        <v>5.4483235330233546</v>
      </c>
      <c r="H6628" s="43">
        <f t="shared" si="1217"/>
        <v>0.1023</v>
      </c>
      <c r="L6628" s="39">
        <f t="shared" si="1225"/>
        <v>3.499000000000612E-2</v>
      </c>
      <c r="M6628" s="39">
        <f t="shared" si="1223"/>
        <v>5.3459886054646422</v>
      </c>
      <c r="N6628" s="39">
        <f t="shared" si="1218"/>
        <v>6.4859909727402538</v>
      </c>
      <c r="O6628" s="43">
        <f t="shared" si="1222"/>
        <v>1.1399999999999999</v>
      </c>
      <c r="S6628" s="39">
        <f t="shared" si="1226"/>
        <v>3.499000000000612E-2</v>
      </c>
      <c r="T6628" s="39">
        <f t="shared" si="1219"/>
        <v>5.3459886054646422</v>
      </c>
      <c r="U6628" s="39">
        <f t="shared" si="1220"/>
        <v>6.6863207091924792</v>
      </c>
      <c r="V6628" s="43">
        <f t="shared" si="1221"/>
        <v>1.3403</v>
      </c>
    </row>
    <row r="6629" spans="5:22" hidden="1" x14ac:dyDescent="0.25">
      <c r="E6629" s="39">
        <f t="shared" si="1224"/>
        <v>3.4980000000006117E-2</v>
      </c>
      <c r="F6629" s="39">
        <f t="shared" si="1215"/>
        <v>5.3467527001738206</v>
      </c>
      <c r="G6629" s="39">
        <f t="shared" si="1216"/>
        <v>5.4482291812897605</v>
      </c>
      <c r="H6629" s="43">
        <f t="shared" si="1217"/>
        <v>0.10150000000000001</v>
      </c>
      <c r="L6629" s="39">
        <f t="shared" si="1225"/>
        <v>3.4980000000006117E-2</v>
      </c>
      <c r="M6629" s="39">
        <f t="shared" si="1223"/>
        <v>5.3467527001738206</v>
      </c>
      <c r="N6629" s="39">
        <f t="shared" si="1218"/>
        <v>6.4858668354000049</v>
      </c>
      <c r="O6629" s="43">
        <f t="shared" si="1222"/>
        <v>1.1391</v>
      </c>
      <c r="S6629" s="39">
        <f t="shared" si="1226"/>
        <v>3.4980000000006117E-2</v>
      </c>
      <c r="T6629" s="39">
        <f t="shared" si="1219"/>
        <v>5.3467527001738206</v>
      </c>
      <c r="U6629" s="39">
        <f t="shared" si="1220"/>
        <v>6.6863207091924792</v>
      </c>
      <c r="V6629" s="43">
        <f t="shared" si="1221"/>
        <v>1.3395999999999999</v>
      </c>
    </row>
    <row r="6630" spans="5:22" hidden="1" x14ac:dyDescent="0.25">
      <c r="E6630" s="39">
        <f t="shared" si="1224"/>
        <v>3.4970000000006114E-2</v>
      </c>
      <c r="F6630" s="39">
        <f t="shared" si="1215"/>
        <v>5.3475171226096627</v>
      </c>
      <c r="G6630" s="39">
        <f t="shared" si="1216"/>
        <v>5.448134799342486</v>
      </c>
      <c r="H6630" s="43">
        <f t="shared" si="1217"/>
        <v>0.10059999999999999</v>
      </c>
      <c r="L6630" s="39">
        <f t="shared" si="1225"/>
        <v>3.4970000000006114E-2</v>
      </c>
      <c r="M6630" s="39">
        <f t="shared" si="1223"/>
        <v>5.3475171226096627</v>
      </c>
      <c r="N6630" s="39">
        <f t="shared" si="1218"/>
        <v>6.4857426625665919</v>
      </c>
      <c r="O6630" s="43">
        <f t="shared" si="1222"/>
        <v>1.1382000000000001</v>
      </c>
      <c r="S6630" s="39">
        <f t="shared" si="1226"/>
        <v>3.4970000000006114E-2</v>
      </c>
      <c r="T6630" s="39">
        <f t="shared" si="1219"/>
        <v>5.3475171226096627</v>
      </c>
      <c r="U6630" s="39">
        <f t="shared" si="1220"/>
        <v>6.6863207091924792</v>
      </c>
      <c r="V6630" s="43">
        <f t="shared" si="1221"/>
        <v>1.3388</v>
      </c>
    </row>
    <row r="6631" spans="5:22" hidden="1" x14ac:dyDescent="0.25">
      <c r="E6631" s="39">
        <f t="shared" si="1224"/>
        <v>3.4960000000006111E-2</v>
      </c>
      <c r="F6631" s="39">
        <f t="shared" si="1215"/>
        <v>5.3482818730065089</v>
      </c>
      <c r="G6631" s="39">
        <f t="shared" si="1216"/>
        <v>5.4480403871635641</v>
      </c>
      <c r="H6631" s="43">
        <f t="shared" si="1217"/>
        <v>9.98E-2</v>
      </c>
      <c r="L6631" s="39">
        <f t="shared" si="1225"/>
        <v>3.4960000000006111E-2</v>
      </c>
      <c r="M6631" s="39">
        <f t="shared" si="1223"/>
        <v>5.3482818730065089</v>
      </c>
      <c r="N6631" s="39">
        <f t="shared" si="1218"/>
        <v>6.4856184542197122</v>
      </c>
      <c r="O6631" s="43">
        <f t="shared" si="1222"/>
        <v>1.1373</v>
      </c>
      <c r="S6631" s="39">
        <f t="shared" si="1226"/>
        <v>3.4960000000006111E-2</v>
      </c>
      <c r="T6631" s="39">
        <f t="shared" si="1219"/>
        <v>5.3482818730065089</v>
      </c>
      <c r="U6631" s="39">
        <f t="shared" si="1220"/>
        <v>6.6863207091924792</v>
      </c>
      <c r="V6631" s="43">
        <f t="shared" si="1221"/>
        <v>1.3380000000000001</v>
      </c>
    </row>
    <row r="6632" spans="5:22" hidden="1" x14ac:dyDescent="0.25">
      <c r="E6632" s="39">
        <f t="shared" si="1224"/>
        <v>3.4950000000006108E-2</v>
      </c>
      <c r="F6632" s="39">
        <f t="shared" si="1215"/>
        <v>5.3490469515989369</v>
      </c>
      <c r="G6632" s="39">
        <f t="shared" si="1216"/>
        <v>5.4479459447350127</v>
      </c>
      <c r="H6632" s="43">
        <f t="shared" si="1217"/>
        <v>9.8900000000000002E-2</v>
      </c>
      <c r="L6632" s="39">
        <f t="shared" si="1225"/>
        <v>3.4950000000006108E-2</v>
      </c>
      <c r="M6632" s="39">
        <f t="shared" si="1223"/>
        <v>5.3490469515989369</v>
      </c>
      <c r="N6632" s="39">
        <f t="shared" si="1218"/>
        <v>6.4854942103390467</v>
      </c>
      <c r="O6632" s="43">
        <f t="shared" si="1222"/>
        <v>1.1364000000000001</v>
      </c>
      <c r="S6632" s="39">
        <f t="shared" si="1226"/>
        <v>3.4950000000006108E-2</v>
      </c>
      <c r="T6632" s="39">
        <f t="shared" si="1219"/>
        <v>5.3490469515989369</v>
      </c>
      <c r="U6632" s="39">
        <f t="shared" si="1220"/>
        <v>6.6863207091924792</v>
      </c>
      <c r="V6632" s="43">
        <f t="shared" si="1221"/>
        <v>1.3372999999999999</v>
      </c>
    </row>
    <row r="6633" spans="5:22" hidden="1" x14ac:dyDescent="0.25">
      <c r="E6633" s="39">
        <f t="shared" si="1224"/>
        <v>3.4940000000006105E-2</v>
      </c>
      <c r="F6633" s="39">
        <f t="shared" si="1215"/>
        <v>5.3498123586217572</v>
      </c>
      <c r="G6633" s="39">
        <f t="shared" si="1216"/>
        <v>5.447851472038832</v>
      </c>
      <c r="H6633" s="43">
        <f t="shared" si="1217"/>
        <v>9.8000000000000004E-2</v>
      </c>
      <c r="L6633" s="39">
        <f t="shared" si="1225"/>
        <v>3.4940000000006105E-2</v>
      </c>
      <c r="M6633" s="39">
        <f t="shared" si="1223"/>
        <v>5.3498123586217572</v>
      </c>
      <c r="N6633" s="39">
        <f t="shared" si="1218"/>
        <v>6.485369930904259</v>
      </c>
      <c r="O6633" s="43">
        <f t="shared" si="1222"/>
        <v>1.1355999999999999</v>
      </c>
      <c r="S6633" s="39">
        <f t="shared" si="1226"/>
        <v>3.4940000000006105E-2</v>
      </c>
      <c r="T6633" s="39">
        <f t="shared" si="1219"/>
        <v>5.3498123586217572</v>
      </c>
      <c r="U6633" s="39">
        <f t="shared" si="1220"/>
        <v>6.6863207091924792</v>
      </c>
      <c r="V6633" s="43">
        <f t="shared" si="1221"/>
        <v>1.3365</v>
      </c>
    </row>
    <row r="6634" spans="5:22" hidden="1" x14ac:dyDescent="0.25">
      <c r="E6634" s="39">
        <f t="shared" si="1224"/>
        <v>3.4930000000006102E-2</v>
      </c>
      <c r="F6634" s="39">
        <f t="shared" si="1215"/>
        <v>5.3505780943100154</v>
      </c>
      <c r="G6634" s="39">
        <f t="shared" si="1216"/>
        <v>5.447756969057008</v>
      </c>
      <c r="H6634" s="43">
        <f t="shared" si="1217"/>
        <v>9.7199999999999995E-2</v>
      </c>
      <c r="L6634" s="39">
        <f t="shared" si="1225"/>
        <v>3.4930000000006102E-2</v>
      </c>
      <c r="M6634" s="39">
        <f t="shared" si="1223"/>
        <v>5.3505780943100154</v>
      </c>
      <c r="N6634" s="39">
        <f t="shared" si="1218"/>
        <v>6.4852456158949936</v>
      </c>
      <c r="O6634" s="43">
        <f t="shared" si="1222"/>
        <v>1.1347</v>
      </c>
      <c r="S6634" s="39">
        <f t="shared" si="1226"/>
        <v>3.4930000000006102E-2</v>
      </c>
      <c r="T6634" s="39">
        <f t="shared" si="1219"/>
        <v>5.3505780943100154</v>
      </c>
      <c r="U6634" s="39">
        <f t="shared" si="1220"/>
        <v>6.6863207091924792</v>
      </c>
      <c r="V6634" s="43">
        <f t="shared" si="1221"/>
        <v>1.3357000000000001</v>
      </c>
    </row>
    <row r="6635" spans="5:22" hidden="1" x14ac:dyDescent="0.25">
      <c r="E6635" s="39">
        <f t="shared" si="1224"/>
        <v>3.4920000000006099E-2</v>
      </c>
      <c r="F6635" s="39">
        <f t="shared" si="1215"/>
        <v>5.3513441588989954</v>
      </c>
      <c r="G6635" s="39">
        <f t="shared" si="1216"/>
        <v>5.4476624357715107</v>
      </c>
      <c r="H6635" s="43">
        <f t="shared" si="1217"/>
        <v>9.6299999999999997E-2</v>
      </c>
      <c r="L6635" s="39">
        <f t="shared" si="1225"/>
        <v>3.4920000000006099E-2</v>
      </c>
      <c r="M6635" s="39">
        <f t="shared" si="1223"/>
        <v>5.3513441588989954</v>
      </c>
      <c r="N6635" s="39">
        <f t="shared" si="1218"/>
        <v>6.4851212652908785</v>
      </c>
      <c r="O6635" s="43">
        <f t="shared" si="1222"/>
        <v>1.1337999999999999</v>
      </c>
      <c r="S6635" s="39">
        <f t="shared" si="1226"/>
        <v>3.4920000000006099E-2</v>
      </c>
      <c r="T6635" s="39">
        <f t="shared" si="1219"/>
        <v>5.3513441588989954</v>
      </c>
      <c r="U6635" s="39">
        <f t="shared" si="1220"/>
        <v>6.6863207091924792</v>
      </c>
      <c r="V6635" s="43">
        <f t="shared" si="1221"/>
        <v>1.335</v>
      </c>
    </row>
    <row r="6636" spans="5:22" hidden="1" x14ac:dyDescent="0.25">
      <c r="E6636" s="39">
        <f t="shared" si="1224"/>
        <v>3.4910000000006096E-2</v>
      </c>
      <c r="F6636" s="39">
        <f t="shared" si="1215"/>
        <v>5.3521105526242145</v>
      </c>
      <c r="G6636" s="39">
        <f t="shared" si="1216"/>
        <v>5.4475678721642931</v>
      </c>
      <c r="H6636" s="43">
        <f t="shared" si="1217"/>
        <v>9.5500000000000002E-2</v>
      </c>
      <c r="L6636" s="39">
        <f t="shared" si="1225"/>
        <v>3.4910000000006096E-2</v>
      </c>
      <c r="M6636" s="39">
        <f t="shared" si="1223"/>
        <v>5.3521105526242145</v>
      </c>
      <c r="N6636" s="39">
        <f t="shared" si="1218"/>
        <v>6.4849968790715256</v>
      </c>
      <c r="O6636" s="43">
        <f t="shared" si="1222"/>
        <v>1.1329</v>
      </c>
      <c r="S6636" s="39">
        <f t="shared" si="1226"/>
        <v>3.4910000000006096E-2</v>
      </c>
      <c r="T6636" s="39">
        <f t="shared" si="1219"/>
        <v>5.3521105526242145</v>
      </c>
      <c r="U6636" s="39">
        <f t="shared" si="1220"/>
        <v>6.6863207091924792</v>
      </c>
      <c r="V6636" s="43">
        <f t="shared" si="1221"/>
        <v>1.3342000000000001</v>
      </c>
    </row>
    <row r="6637" spans="5:22" hidden="1" x14ac:dyDescent="0.25">
      <c r="E6637" s="39">
        <f t="shared" si="1224"/>
        <v>3.4900000000006093E-2</v>
      </c>
      <c r="F6637" s="39">
        <f t="shared" si="1215"/>
        <v>5.3528772757214256</v>
      </c>
      <c r="G6637" s="39">
        <f t="shared" si="1216"/>
        <v>5.4474732782172941</v>
      </c>
      <c r="H6637" s="43">
        <f t="shared" si="1217"/>
        <v>9.4600000000000004E-2</v>
      </c>
      <c r="L6637" s="39">
        <f t="shared" si="1225"/>
        <v>3.4900000000006093E-2</v>
      </c>
      <c r="M6637" s="39">
        <f t="shared" si="1223"/>
        <v>5.3528772757214256</v>
      </c>
      <c r="N6637" s="39">
        <f t="shared" si="1218"/>
        <v>6.4848724572165271</v>
      </c>
      <c r="O6637" s="43">
        <f t="shared" si="1222"/>
        <v>1.1319999999999999</v>
      </c>
      <c r="S6637" s="39">
        <f t="shared" si="1226"/>
        <v>3.4900000000006093E-2</v>
      </c>
      <c r="T6637" s="39">
        <f t="shared" si="1219"/>
        <v>5.3528772757214256</v>
      </c>
      <c r="U6637" s="39">
        <f t="shared" si="1220"/>
        <v>6.6863207091924792</v>
      </c>
      <c r="V6637" s="43">
        <f t="shared" si="1221"/>
        <v>1.3333999999999999</v>
      </c>
    </row>
    <row r="6638" spans="5:22" hidden="1" x14ac:dyDescent="0.25">
      <c r="E6638" s="39">
        <f t="shared" si="1224"/>
        <v>3.489000000000609E-2</v>
      </c>
      <c r="F6638" s="39">
        <f t="shared" si="1215"/>
        <v>5.3536443284266193</v>
      </c>
      <c r="G6638" s="39">
        <f t="shared" si="1216"/>
        <v>5.4473786539124349</v>
      </c>
      <c r="H6638" s="43">
        <f t="shared" si="1217"/>
        <v>9.3700000000000006E-2</v>
      </c>
      <c r="L6638" s="39">
        <f t="shared" si="1225"/>
        <v>3.489000000000609E-2</v>
      </c>
      <c r="M6638" s="39">
        <f t="shared" si="1223"/>
        <v>5.3536443284266193</v>
      </c>
      <c r="N6638" s="39">
        <f t="shared" si="1218"/>
        <v>6.4847479997054576</v>
      </c>
      <c r="O6638" s="43">
        <f t="shared" si="1222"/>
        <v>1.1311</v>
      </c>
      <c r="S6638" s="39">
        <f t="shared" si="1226"/>
        <v>3.489000000000609E-2</v>
      </c>
      <c r="T6638" s="39">
        <f t="shared" si="1219"/>
        <v>5.3536443284266193</v>
      </c>
      <c r="U6638" s="39">
        <f t="shared" si="1220"/>
        <v>6.6863207091924792</v>
      </c>
      <c r="V6638" s="43">
        <f t="shared" si="1221"/>
        <v>1.3327</v>
      </c>
    </row>
    <row r="6639" spans="5:22" hidden="1" x14ac:dyDescent="0.25">
      <c r="E6639" s="39">
        <f t="shared" si="1224"/>
        <v>3.4880000000006087E-2</v>
      </c>
      <c r="F6639" s="39">
        <f t="shared" si="1215"/>
        <v>5.3544117109760245</v>
      </c>
      <c r="G6639" s="39">
        <f t="shared" si="1216"/>
        <v>5.4472839992316233</v>
      </c>
      <c r="H6639" s="43">
        <f t="shared" si="1217"/>
        <v>9.2899999999999996E-2</v>
      </c>
      <c r="L6639" s="39">
        <f t="shared" si="1225"/>
        <v>3.4880000000006087E-2</v>
      </c>
      <c r="M6639" s="39">
        <f t="shared" si="1223"/>
        <v>5.3544117109760245</v>
      </c>
      <c r="N6639" s="39">
        <f t="shared" si="1218"/>
        <v>6.4846235065178766</v>
      </c>
      <c r="O6639" s="43">
        <f t="shared" si="1222"/>
        <v>1.1302000000000001</v>
      </c>
      <c r="S6639" s="39">
        <f t="shared" si="1226"/>
        <v>3.4880000000006087E-2</v>
      </c>
      <c r="T6639" s="39">
        <f t="shared" si="1219"/>
        <v>5.3544117109760245</v>
      </c>
      <c r="U6639" s="39">
        <f t="shared" si="1220"/>
        <v>6.6863207091924792</v>
      </c>
      <c r="V6639" s="43">
        <f t="shared" si="1221"/>
        <v>1.3319000000000001</v>
      </c>
    </row>
    <row r="6640" spans="5:22" hidden="1" x14ac:dyDescent="0.25">
      <c r="E6640" s="39">
        <f t="shared" si="1224"/>
        <v>3.4870000000006084E-2</v>
      </c>
      <c r="F6640" s="39">
        <f t="shared" si="1215"/>
        <v>5.3551794236061045</v>
      </c>
      <c r="G6640" s="39">
        <f t="shared" si="1216"/>
        <v>5.4471893141567476</v>
      </c>
      <c r="H6640" s="43">
        <f t="shared" si="1217"/>
        <v>9.1999999999999998E-2</v>
      </c>
      <c r="L6640" s="39">
        <f t="shared" si="1225"/>
        <v>3.4870000000006084E-2</v>
      </c>
      <c r="M6640" s="39">
        <f t="shared" si="1223"/>
        <v>5.3551794236061045</v>
      </c>
      <c r="N6640" s="39">
        <f t="shared" si="1218"/>
        <v>6.4844989776333231</v>
      </c>
      <c r="O6640" s="43">
        <f t="shared" si="1222"/>
        <v>1.1293</v>
      </c>
      <c r="S6640" s="39">
        <f t="shared" si="1226"/>
        <v>3.4870000000006084E-2</v>
      </c>
      <c r="T6640" s="39">
        <f t="shared" si="1219"/>
        <v>5.3551794236061045</v>
      </c>
      <c r="U6640" s="39">
        <f t="shared" si="1220"/>
        <v>6.6863207091924792</v>
      </c>
      <c r="V6640" s="43">
        <f t="shared" si="1221"/>
        <v>1.3310999999999999</v>
      </c>
    </row>
    <row r="6641" spans="5:22" hidden="1" x14ac:dyDescent="0.25">
      <c r="E6641" s="39">
        <f t="shared" si="1224"/>
        <v>3.4860000000006081E-2</v>
      </c>
      <c r="F6641" s="39">
        <f t="shared" si="1215"/>
        <v>5.3559474665535616</v>
      </c>
      <c r="G6641" s="39">
        <f t="shared" si="1216"/>
        <v>5.4470945986696844</v>
      </c>
      <c r="H6641" s="43">
        <f t="shared" si="1217"/>
        <v>9.11E-2</v>
      </c>
      <c r="L6641" s="39">
        <f t="shared" si="1225"/>
        <v>3.4860000000006081E-2</v>
      </c>
      <c r="M6641" s="39">
        <f t="shared" si="1223"/>
        <v>5.3559474665535616</v>
      </c>
      <c r="N6641" s="39">
        <f t="shared" si="1218"/>
        <v>6.484374413031321</v>
      </c>
      <c r="O6641" s="43">
        <f t="shared" si="1222"/>
        <v>1.1284000000000001</v>
      </c>
      <c r="S6641" s="39">
        <f t="shared" si="1226"/>
        <v>3.4860000000006081E-2</v>
      </c>
      <c r="T6641" s="39">
        <f t="shared" si="1219"/>
        <v>5.3559474665535616</v>
      </c>
      <c r="U6641" s="39">
        <f t="shared" si="1220"/>
        <v>6.6863207091924792</v>
      </c>
      <c r="V6641" s="43">
        <f t="shared" si="1221"/>
        <v>1.3304</v>
      </c>
    </row>
    <row r="6642" spans="5:22" hidden="1" x14ac:dyDescent="0.25">
      <c r="E6642" s="39">
        <f t="shared" si="1224"/>
        <v>3.4850000000006078E-2</v>
      </c>
      <c r="F6642" s="39">
        <f t="shared" si="1215"/>
        <v>5.356715840055335</v>
      </c>
      <c r="G6642" s="39">
        <f t="shared" si="1216"/>
        <v>5.4469998527522909</v>
      </c>
      <c r="H6642" s="43">
        <f t="shared" si="1217"/>
        <v>9.0300000000000005E-2</v>
      </c>
      <c r="L6642" s="39">
        <f t="shared" si="1225"/>
        <v>3.4850000000006078E-2</v>
      </c>
      <c r="M6642" s="39">
        <f t="shared" si="1223"/>
        <v>5.356715840055335</v>
      </c>
      <c r="N6642" s="39">
        <f t="shared" si="1218"/>
        <v>6.4842498126913748</v>
      </c>
      <c r="O6642" s="43">
        <f t="shared" si="1222"/>
        <v>1.1274999999999999</v>
      </c>
      <c r="S6642" s="39">
        <f t="shared" si="1226"/>
        <v>3.4850000000006078E-2</v>
      </c>
      <c r="T6642" s="39">
        <f t="shared" si="1219"/>
        <v>5.356715840055335</v>
      </c>
      <c r="U6642" s="39">
        <f t="shared" si="1220"/>
        <v>6.6863207091924792</v>
      </c>
      <c r="V6642" s="43">
        <f t="shared" si="1221"/>
        <v>1.3295999999999999</v>
      </c>
    </row>
    <row r="6643" spans="5:22" hidden="1" x14ac:dyDescent="0.25">
      <c r="E6643" s="39">
        <f t="shared" si="1224"/>
        <v>3.4840000000006074E-2</v>
      </c>
      <c r="F6643" s="39">
        <f t="shared" si="1215"/>
        <v>5.3574845443486021</v>
      </c>
      <c r="G6643" s="39">
        <f t="shared" si="1216"/>
        <v>5.4469050763864111</v>
      </c>
      <c r="H6643" s="43">
        <f t="shared" si="1217"/>
        <v>8.9399999999999993E-2</v>
      </c>
      <c r="L6643" s="39">
        <f t="shared" si="1225"/>
        <v>3.4840000000006074E-2</v>
      </c>
      <c r="M6643" s="39">
        <f t="shared" si="1223"/>
        <v>5.3574845443486021</v>
      </c>
      <c r="N6643" s="39">
        <f t="shared" si="1218"/>
        <v>6.4841251765929719</v>
      </c>
      <c r="O6643" s="43">
        <f t="shared" si="1222"/>
        <v>1.1266</v>
      </c>
      <c r="S6643" s="39">
        <f t="shared" si="1226"/>
        <v>3.4840000000006074E-2</v>
      </c>
      <c r="T6643" s="39">
        <f t="shared" si="1219"/>
        <v>5.3574845443486021</v>
      </c>
      <c r="U6643" s="39">
        <f t="shared" si="1220"/>
        <v>6.6863207091924792</v>
      </c>
      <c r="V6643" s="43">
        <f t="shared" si="1221"/>
        <v>1.3288</v>
      </c>
    </row>
    <row r="6644" spans="5:22" hidden="1" x14ac:dyDescent="0.25">
      <c r="E6644" s="39">
        <f t="shared" si="1224"/>
        <v>3.4830000000006071E-2</v>
      </c>
      <c r="F6644" s="39">
        <f t="shared" si="1215"/>
        <v>5.3582535796707784</v>
      </c>
      <c r="G6644" s="39">
        <f t="shared" si="1216"/>
        <v>5.4468102695538709</v>
      </c>
      <c r="H6644" s="43">
        <f t="shared" si="1217"/>
        <v>8.8599999999999998E-2</v>
      </c>
      <c r="L6644" s="39">
        <f t="shared" si="1225"/>
        <v>3.4830000000006071E-2</v>
      </c>
      <c r="M6644" s="39">
        <f t="shared" si="1223"/>
        <v>5.3582535796707784</v>
      </c>
      <c r="N6644" s="39">
        <f t="shared" si="1218"/>
        <v>6.4840005047155831</v>
      </c>
      <c r="O6644" s="43">
        <f t="shared" si="1222"/>
        <v>1.1256999999999999</v>
      </c>
      <c r="S6644" s="39">
        <f t="shared" si="1226"/>
        <v>3.4830000000006071E-2</v>
      </c>
      <c r="T6644" s="39">
        <f t="shared" si="1219"/>
        <v>5.3582535796707784</v>
      </c>
      <c r="U6644" s="39">
        <f t="shared" si="1220"/>
        <v>6.6863207091924792</v>
      </c>
      <c r="V6644" s="43">
        <f t="shared" si="1221"/>
        <v>1.3281000000000001</v>
      </c>
    </row>
    <row r="6645" spans="5:22" hidden="1" x14ac:dyDescent="0.25">
      <c r="E6645" s="39">
        <f t="shared" si="1224"/>
        <v>3.4820000000006068E-2</v>
      </c>
      <c r="F6645" s="39">
        <f t="shared" si="1215"/>
        <v>5.35902294625952</v>
      </c>
      <c r="G6645" s="39">
        <f t="shared" si="1216"/>
        <v>5.4467154322364806</v>
      </c>
      <c r="H6645" s="43">
        <f t="shared" si="1217"/>
        <v>8.77E-2</v>
      </c>
      <c r="L6645" s="39">
        <f t="shared" si="1225"/>
        <v>3.4820000000006068E-2</v>
      </c>
      <c r="M6645" s="39">
        <f t="shared" si="1223"/>
        <v>5.35902294625952</v>
      </c>
      <c r="N6645" s="39">
        <f t="shared" si="1218"/>
        <v>6.4838757970386593</v>
      </c>
      <c r="O6645" s="43">
        <f t="shared" si="1222"/>
        <v>1.1249</v>
      </c>
      <c r="S6645" s="39">
        <f t="shared" si="1226"/>
        <v>3.4820000000006068E-2</v>
      </c>
      <c r="T6645" s="39">
        <f t="shared" si="1219"/>
        <v>5.35902294625952</v>
      </c>
      <c r="U6645" s="39">
        <f t="shared" si="1220"/>
        <v>6.6863207091924792</v>
      </c>
      <c r="V6645" s="43">
        <f t="shared" si="1221"/>
        <v>1.3272999999999999</v>
      </c>
    </row>
    <row r="6646" spans="5:22" hidden="1" x14ac:dyDescent="0.25">
      <c r="E6646" s="39">
        <f t="shared" si="1224"/>
        <v>3.4810000000006065E-2</v>
      </c>
      <c r="F6646" s="39">
        <f t="shared" si="1215"/>
        <v>5.3597926443527184</v>
      </c>
      <c r="G6646" s="39">
        <f t="shared" si="1216"/>
        <v>5.446620564416035</v>
      </c>
      <c r="H6646" s="43">
        <f t="shared" si="1217"/>
        <v>8.6800000000000002E-2</v>
      </c>
      <c r="L6646" s="39">
        <f t="shared" si="1225"/>
        <v>3.4810000000006065E-2</v>
      </c>
      <c r="M6646" s="39">
        <f t="shared" si="1223"/>
        <v>5.3597926443527184</v>
      </c>
      <c r="N6646" s="39">
        <f t="shared" si="1218"/>
        <v>6.4837510535416349</v>
      </c>
      <c r="O6646" s="43">
        <f t="shared" si="1222"/>
        <v>1.1240000000000001</v>
      </c>
      <c r="S6646" s="39">
        <f t="shared" si="1226"/>
        <v>3.4810000000006065E-2</v>
      </c>
      <c r="T6646" s="39">
        <f t="shared" si="1219"/>
        <v>5.3597926443527184</v>
      </c>
      <c r="U6646" s="39">
        <f t="shared" si="1220"/>
        <v>6.6863207091924792</v>
      </c>
      <c r="V6646" s="43">
        <f t="shared" si="1221"/>
        <v>1.3265</v>
      </c>
    </row>
    <row r="6647" spans="5:22" hidden="1" x14ac:dyDescent="0.25">
      <c r="E6647" s="39">
        <f t="shared" si="1224"/>
        <v>3.4800000000006062E-2</v>
      </c>
      <c r="F6647" s="39">
        <f t="shared" si="1215"/>
        <v>5.3605626741885066</v>
      </c>
      <c r="G6647" s="39">
        <f t="shared" si="1216"/>
        <v>5.4465256660743142</v>
      </c>
      <c r="H6647" s="43">
        <f t="shared" si="1217"/>
        <v>8.5999999999999993E-2</v>
      </c>
      <c r="L6647" s="39">
        <f t="shared" si="1225"/>
        <v>3.4800000000006062E-2</v>
      </c>
      <c r="M6647" s="39">
        <f t="shared" si="1223"/>
        <v>5.3605626741885066</v>
      </c>
      <c r="N6647" s="39">
        <f t="shared" si="1218"/>
        <v>6.4836262742039272</v>
      </c>
      <c r="O6647" s="43">
        <f t="shared" si="1222"/>
        <v>1.1231</v>
      </c>
      <c r="S6647" s="39">
        <f t="shared" si="1226"/>
        <v>3.4800000000006062E-2</v>
      </c>
      <c r="T6647" s="39">
        <f t="shared" si="1219"/>
        <v>5.3605626741885066</v>
      </c>
      <c r="U6647" s="39">
        <f t="shared" si="1220"/>
        <v>6.6863207091924792</v>
      </c>
      <c r="V6647" s="43">
        <f t="shared" si="1221"/>
        <v>1.3258000000000001</v>
      </c>
    </row>
    <row r="6648" spans="5:22" hidden="1" x14ac:dyDescent="0.25">
      <c r="E6648" s="39">
        <f t="shared" si="1224"/>
        <v>3.4790000000006059E-2</v>
      </c>
      <c r="F6648" s="39">
        <f t="shared" si="1215"/>
        <v>5.3613330360052585</v>
      </c>
      <c r="G6648" s="39">
        <f t="shared" si="1216"/>
        <v>5.4464307371930802</v>
      </c>
      <c r="H6648" s="43">
        <f t="shared" si="1217"/>
        <v>8.5099999999999995E-2</v>
      </c>
      <c r="L6648" s="39">
        <f t="shared" si="1225"/>
        <v>3.4790000000006059E-2</v>
      </c>
      <c r="M6648" s="39">
        <f t="shared" si="1223"/>
        <v>5.3613330360052585</v>
      </c>
      <c r="N6648" s="39">
        <f t="shared" si="1218"/>
        <v>6.4835014590049358</v>
      </c>
      <c r="O6648" s="43">
        <f t="shared" si="1222"/>
        <v>1.1222000000000001</v>
      </c>
      <c r="S6648" s="39">
        <f t="shared" si="1226"/>
        <v>3.4790000000006059E-2</v>
      </c>
      <c r="T6648" s="39">
        <f t="shared" si="1219"/>
        <v>5.3613330360052585</v>
      </c>
      <c r="U6648" s="39">
        <f t="shared" si="1220"/>
        <v>6.6863207091924792</v>
      </c>
      <c r="V6648" s="43">
        <f t="shared" si="1221"/>
        <v>1.325</v>
      </c>
    </row>
    <row r="6649" spans="5:22" hidden="1" x14ac:dyDescent="0.25">
      <c r="E6649" s="39">
        <f t="shared" si="1224"/>
        <v>3.4780000000006056E-2</v>
      </c>
      <c r="F6649" s="39">
        <f t="shared" si="1215"/>
        <v>5.3621037300415848</v>
      </c>
      <c r="G6649" s="39">
        <f t="shared" si="1216"/>
        <v>5.4463357777540784</v>
      </c>
      <c r="H6649" s="43">
        <f t="shared" si="1217"/>
        <v>8.4199999999999997E-2</v>
      </c>
      <c r="L6649" s="39">
        <f t="shared" si="1225"/>
        <v>3.4780000000006056E-2</v>
      </c>
      <c r="M6649" s="39">
        <f t="shared" si="1223"/>
        <v>5.3621037300415848</v>
      </c>
      <c r="N6649" s="39">
        <f t="shared" si="1218"/>
        <v>6.4833766079240407</v>
      </c>
      <c r="O6649" s="43">
        <f t="shared" si="1222"/>
        <v>1.1213</v>
      </c>
      <c r="S6649" s="39">
        <f t="shared" si="1226"/>
        <v>3.4780000000006056E-2</v>
      </c>
      <c r="T6649" s="39">
        <f t="shared" si="1219"/>
        <v>5.3621037300415848</v>
      </c>
      <c r="U6649" s="39">
        <f t="shared" si="1220"/>
        <v>6.6863207091924792</v>
      </c>
      <c r="V6649" s="43">
        <f t="shared" si="1221"/>
        <v>1.3242</v>
      </c>
    </row>
    <row r="6650" spans="5:22" hidden="1" x14ac:dyDescent="0.25">
      <c r="E6650" s="39">
        <f t="shared" si="1224"/>
        <v>3.4770000000006053E-2</v>
      </c>
      <c r="F6650" s="39">
        <f t="shared" si="1215"/>
        <v>5.3628747565363373</v>
      </c>
      <c r="G6650" s="39">
        <f t="shared" si="1216"/>
        <v>5.4462407877390415</v>
      </c>
      <c r="H6650" s="43">
        <f t="shared" si="1217"/>
        <v>8.3400000000000002E-2</v>
      </c>
      <c r="L6650" s="39">
        <f t="shared" si="1225"/>
        <v>3.4770000000006053E-2</v>
      </c>
      <c r="M6650" s="39">
        <f t="shared" si="1223"/>
        <v>5.3628747565363373</v>
      </c>
      <c r="N6650" s="39">
        <f t="shared" si="1218"/>
        <v>6.4832517209406051</v>
      </c>
      <c r="O6650" s="43">
        <f t="shared" si="1222"/>
        <v>1.1204000000000001</v>
      </c>
      <c r="S6650" s="39">
        <f t="shared" si="1226"/>
        <v>3.4770000000006053E-2</v>
      </c>
      <c r="T6650" s="39">
        <f t="shared" si="1219"/>
        <v>5.3628747565363373</v>
      </c>
      <c r="U6650" s="39">
        <f t="shared" si="1220"/>
        <v>6.6863207091924792</v>
      </c>
      <c r="V6650" s="43">
        <f t="shared" si="1221"/>
        <v>1.3233999999999999</v>
      </c>
    </row>
    <row r="6651" spans="5:22" hidden="1" x14ac:dyDescent="0.25">
      <c r="E6651" s="39">
        <f t="shared" si="1224"/>
        <v>3.476000000000605E-2</v>
      </c>
      <c r="F6651" s="39">
        <f t="shared" si="1215"/>
        <v>5.3636461157286091</v>
      </c>
      <c r="G6651" s="39">
        <f t="shared" si="1216"/>
        <v>5.446145767129682</v>
      </c>
      <c r="H6651" s="43">
        <f t="shared" si="1217"/>
        <v>8.2500000000000004E-2</v>
      </c>
      <c r="L6651" s="39">
        <f t="shared" si="1225"/>
        <v>3.476000000000605E-2</v>
      </c>
      <c r="M6651" s="39">
        <f t="shared" si="1223"/>
        <v>5.3636461157286091</v>
      </c>
      <c r="N6651" s="39">
        <f t="shared" si="1218"/>
        <v>6.4831267980339753</v>
      </c>
      <c r="O6651" s="43">
        <f t="shared" si="1222"/>
        <v>1.1194999999999999</v>
      </c>
      <c r="S6651" s="39">
        <f t="shared" si="1226"/>
        <v>3.476000000000605E-2</v>
      </c>
      <c r="T6651" s="39">
        <f t="shared" si="1219"/>
        <v>5.3636461157286091</v>
      </c>
      <c r="U6651" s="39">
        <f t="shared" si="1220"/>
        <v>6.6863207091924792</v>
      </c>
      <c r="V6651" s="43">
        <f t="shared" si="1221"/>
        <v>1.3227</v>
      </c>
    </row>
    <row r="6652" spans="5:22" hidden="1" x14ac:dyDescent="0.25">
      <c r="E6652" s="39">
        <f t="shared" si="1224"/>
        <v>3.4750000000006047E-2</v>
      </c>
      <c r="F6652" s="39">
        <f t="shared" si="1215"/>
        <v>5.364417807857734</v>
      </c>
      <c r="G6652" s="39">
        <f t="shared" si="1216"/>
        <v>5.4460507159076998</v>
      </c>
      <c r="H6652" s="43">
        <f t="shared" si="1217"/>
        <v>8.1600000000000006E-2</v>
      </c>
      <c r="L6652" s="39">
        <f t="shared" si="1225"/>
        <v>3.4750000000006047E-2</v>
      </c>
      <c r="M6652" s="39">
        <f t="shared" si="1223"/>
        <v>5.364417807857734</v>
      </c>
      <c r="N6652" s="39">
        <f t="shared" si="1218"/>
        <v>6.4830018391834789</v>
      </c>
      <c r="O6652" s="43">
        <f t="shared" si="1222"/>
        <v>1.1186</v>
      </c>
      <c r="S6652" s="39">
        <f t="shared" si="1226"/>
        <v>3.4750000000006047E-2</v>
      </c>
      <c r="T6652" s="39">
        <f t="shared" si="1219"/>
        <v>5.364417807857734</v>
      </c>
      <c r="U6652" s="39">
        <f t="shared" si="1220"/>
        <v>6.6863207091924792</v>
      </c>
      <c r="V6652" s="43">
        <f t="shared" si="1221"/>
        <v>1.3219000000000001</v>
      </c>
    </row>
    <row r="6653" spans="5:22" hidden="1" x14ac:dyDescent="0.25">
      <c r="E6653" s="39">
        <f t="shared" si="1224"/>
        <v>3.4740000000006044E-2</v>
      </c>
      <c r="F6653" s="39">
        <f t="shared" si="1215"/>
        <v>5.3651898331632877</v>
      </c>
      <c r="G6653" s="39">
        <f t="shared" si="1216"/>
        <v>5.4459556340547763</v>
      </c>
      <c r="H6653" s="43">
        <f t="shared" si="1217"/>
        <v>8.0799999999999997E-2</v>
      </c>
      <c r="L6653" s="39">
        <f t="shared" si="1225"/>
        <v>3.4740000000006044E-2</v>
      </c>
      <c r="M6653" s="39">
        <f t="shared" si="1223"/>
        <v>5.3651898331632877</v>
      </c>
      <c r="N6653" s="39">
        <f t="shared" si="1218"/>
        <v>6.4828768443684259</v>
      </c>
      <c r="O6653" s="43">
        <f t="shared" si="1222"/>
        <v>1.1176999999999999</v>
      </c>
      <c r="S6653" s="39">
        <f t="shared" si="1226"/>
        <v>3.4740000000006044E-2</v>
      </c>
      <c r="T6653" s="39">
        <f t="shared" si="1219"/>
        <v>5.3651898331632877</v>
      </c>
      <c r="U6653" s="39">
        <f t="shared" si="1220"/>
        <v>6.6863207091924792</v>
      </c>
      <c r="V6653" s="43">
        <f t="shared" si="1221"/>
        <v>1.3210999999999999</v>
      </c>
    </row>
    <row r="6654" spans="5:22" hidden="1" x14ac:dyDescent="0.25">
      <c r="E6654" s="39">
        <f t="shared" si="1224"/>
        <v>3.4730000000006041E-2</v>
      </c>
      <c r="F6654" s="39">
        <f t="shared" si="1215"/>
        <v>5.3659621918850835</v>
      </c>
      <c r="G6654" s="39">
        <f t="shared" si="1216"/>
        <v>5.4458605215525777</v>
      </c>
      <c r="H6654" s="43">
        <f t="shared" si="1217"/>
        <v>7.9899999999999999E-2</v>
      </c>
      <c r="L6654" s="39">
        <f t="shared" si="1225"/>
        <v>3.4730000000006041E-2</v>
      </c>
      <c r="M6654" s="39">
        <f t="shared" si="1223"/>
        <v>5.3659621918850835</v>
      </c>
      <c r="N6654" s="39">
        <f t="shared" si="1218"/>
        <v>6.4827518135681093</v>
      </c>
      <c r="O6654" s="43">
        <f t="shared" si="1222"/>
        <v>1.1168</v>
      </c>
      <c r="S6654" s="39">
        <f t="shared" si="1226"/>
        <v>3.4730000000006041E-2</v>
      </c>
      <c r="T6654" s="39">
        <f t="shared" si="1219"/>
        <v>5.3659621918850835</v>
      </c>
      <c r="U6654" s="39">
        <f t="shared" si="1220"/>
        <v>6.6863207091924792</v>
      </c>
      <c r="V6654" s="43">
        <f t="shared" si="1221"/>
        <v>1.3204</v>
      </c>
    </row>
    <row r="6655" spans="5:22" hidden="1" x14ac:dyDescent="0.25">
      <c r="E6655" s="39">
        <f t="shared" si="1224"/>
        <v>3.4720000000006038E-2</v>
      </c>
      <c r="F6655" s="39">
        <f t="shared" ref="F6655:F6718" si="1227">1/SQRT($E6655)</f>
        <v>5.366734884263181</v>
      </c>
      <c r="G6655" s="39">
        <f t="shared" ref="G6655:G6718" si="1228">-2*LOG10(((2.51/($L$40*(SQRT(E6655))))+(0.269*($L$37/$E$25))))</f>
        <v>5.4457653783827542</v>
      </c>
      <c r="H6655" s="43">
        <f t="shared" ref="H6655:H6718" si="1229">ROUND(ABS(F6655-G6655),4)</f>
        <v>7.9000000000000001E-2</v>
      </c>
      <c r="L6655" s="39">
        <f t="shared" si="1225"/>
        <v>3.4720000000006038E-2</v>
      </c>
      <c r="M6655" s="39">
        <f t="shared" si="1223"/>
        <v>5.366734884263181</v>
      </c>
      <c r="N6655" s="39">
        <f t="shared" ref="N6655:N6718" si="1230">2*LOG10(($L$40*(SQRT(L6655))))</f>
        <v>6.4826267467618006</v>
      </c>
      <c r="O6655" s="43">
        <f t="shared" si="1222"/>
        <v>1.1158999999999999</v>
      </c>
      <c r="S6655" s="39">
        <f t="shared" si="1226"/>
        <v>3.4720000000006038E-2</v>
      </c>
      <c r="T6655" s="39">
        <f t="shared" ref="T6655:T6718" si="1231">1/SQRT($S6655)</f>
        <v>5.366734884263181</v>
      </c>
      <c r="U6655" s="39">
        <f t="shared" ref="U6655:U6718" si="1232">2*LOG10(((3.71/($L$37/$E$25))))</f>
        <v>6.6863207091924792</v>
      </c>
      <c r="V6655" s="43">
        <f t="shared" ref="V6655:V6718" si="1233">ROUND(ABS(T6655-U6655),4)</f>
        <v>1.3196000000000001</v>
      </c>
    </row>
    <row r="6656" spans="5:22" hidden="1" x14ac:dyDescent="0.25">
      <c r="E6656" s="39">
        <f t="shared" si="1224"/>
        <v>3.4710000000006035E-2</v>
      </c>
      <c r="F6656" s="39">
        <f t="shared" si="1227"/>
        <v>5.3675079105378805</v>
      </c>
      <c r="G6656" s="39">
        <f t="shared" si="1228"/>
        <v>5.4456702045269401</v>
      </c>
      <c r="H6656" s="43">
        <f t="shared" si="1229"/>
        <v>7.8200000000000006E-2</v>
      </c>
      <c r="L6656" s="39">
        <f t="shared" si="1225"/>
        <v>3.4710000000006035E-2</v>
      </c>
      <c r="M6656" s="39">
        <f t="shared" si="1223"/>
        <v>5.3675079105378805</v>
      </c>
      <c r="N6656" s="39">
        <f t="shared" si="1230"/>
        <v>6.4825016439287584</v>
      </c>
      <c r="O6656" s="43">
        <f t="shared" ref="O6656:O6719" si="1234">ROUND(ABS(M6656-N6656),4)</f>
        <v>1.115</v>
      </c>
      <c r="S6656" s="39">
        <f t="shared" si="1226"/>
        <v>3.4710000000006035E-2</v>
      </c>
      <c r="T6656" s="39">
        <f t="shared" si="1231"/>
        <v>5.3675079105378805</v>
      </c>
      <c r="U6656" s="39">
        <f t="shared" si="1232"/>
        <v>6.6863207091924792</v>
      </c>
      <c r="V6656" s="43">
        <f t="shared" si="1233"/>
        <v>1.3188</v>
      </c>
    </row>
    <row r="6657" spans="5:22" hidden="1" x14ac:dyDescent="0.25">
      <c r="E6657" s="39">
        <f t="shared" si="1224"/>
        <v>3.4700000000006032E-2</v>
      </c>
      <c r="F6657" s="39">
        <f t="shared" si="1227"/>
        <v>5.3682812709497236</v>
      </c>
      <c r="G6657" s="39">
        <f t="shared" si="1228"/>
        <v>5.4455749999667518</v>
      </c>
      <c r="H6657" s="43">
        <f t="shared" si="1229"/>
        <v>7.7299999999999994E-2</v>
      </c>
      <c r="L6657" s="39">
        <f t="shared" si="1225"/>
        <v>3.4700000000006032E-2</v>
      </c>
      <c r="M6657" s="39">
        <f t="shared" ref="M6657:M6720" si="1235">1/SQRT($L6657)</f>
        <v>5.3682812709497236</v>
      </c>
      <c r="N6657" s="39">
        <f t="shared" si="1230"/>
        <v>6.4823765050482205</v>
      </c>
      <c r="O6657" s="43">
        <f t="shared" si="1234"/>
        <v>1.1141000000000001</v>
      </c>
      <c r="S6657" s="39">
        <f t="shared" si="1226"/>
        <v>3.4700000000006032E-2</v>
      </c>
      <c r="T6657" s="39">
        <f t="shared" si="1231"/>
        <v>5.3682812709497236</v>
      </c>
      <c r="U6657" s="39">
        <f t="shared" si="1232"/>
        <v>6.6863207091924792</v>
      </c>
      <c r="V6657" s="43">
        <f t="shared" si="1233"/>
        <v>1.3180000000000001</v>
      </c>
    </row>
    <row r="6658" spans="5:22" hidden="1" x14ac:dyDescent="0.25">
      <c r="E6658" s="39">
        <f t="shared" si="1224"/>
        <v>3.4690000000006029E-2</v>
      </c>
      <c r="F6658" s="39">
        <f t="shared" si="1227"/>
        <v>5.3690549657394939</v>
      </c>
      <c r="G6658" s="39">
        <f t="shared" si="1228"/>
        <v>5.4454797646837916</v>
      </c>
      <c r="H6658" s="43">
        <f t="shared" si="1229"/>
        <v>7.6399999999999996E-2</v>
      </c>
      <c r="L6658" s="39">
        <f t="shared" si="1225"/>
        <v>3.4690000000006029E-2</v>
      </c>
      <c r="M6658" s="39">
        <f t="shared" si="1235"/>
        <v>5.3690549657394939</v>
      </c>
      <c r="N6658" s="39">
        <f t="shared" si="1230"/>
        <v>6.4822513300994062</v>
      </c>
      <c r="O6658" s="43">
        <f t="shared" si="1234"/>
        <v>1.1132</v>
      </c>
      <c r="S6658" s="39">
        <f t="shared" si="1226"/>
        <v>3.4690000000006029E-2</v>
      </c>
      <c r="T6658" s="39">
        <f t="shared" si="1231"/>
        <v>5.3690549657394939</v>
      </c>
      <c r="U6658" s="39">
        <f t="shared" si="1232"/>
        <v>6.6863207091924792</v>
      </c>
      <c r="V6658" s="43">
        <f t="shared" si="1233"/>
        <v>1.3172999999999999</v>
      </c>
    </row>
    <row r="6659" spans="5:22" hidden="1" x14ac:dyDescent="0.25">
      <c r="E6659" s="39">
        <f t="shared" ref="E6659:E6722" si="1236">E6658-0.00001</f>
        <v>3.4680000000006025E-2</v>
      </c>
      <c r="F6659" s="39">
        <f t="shared" si="1227"/>
        <v>5.3698289951482208</v>
      </c>
      <c r="G6659" s="39">
        <f t="shared" si="1228"/>
        <v>5.445384498659644</v>
      </c>
      <c r="H6659" s="43">
        <f t="shared" si="1229"/>
        <v>7.5600000000000001E-2</v>
      </c>
      <c r="L6659" s="39">
        <f t="shared" ref="L6659:L6722" si="1237">L6658-0.00001</f>
        <v>3.4680000000006025E-2</v>
      </c>
      <c r="M6659" s="39">
        <f t="shared" si="1235"/>
        <v>5.3698289951482208</v>
      </c>
      <c r="N6659" s="39">
        <f t="shared" si="1230"/>
        <v>6.4821261190615189</v>
      </c>
      <c r="O6659" s="43">
        <f t="shared" si="1234"/>
        <v>1.1123000000000001</v>
      </c>
      <c r="S6659" s="39">
        <f t="shared" ref="S6659:S6722" si="1238">S6658-0.00001</f>
        <v>3.4680000000006025E-2</v>
      </c>
      <c r="T6659" s="39">
        <f t="shared" si="1231"/>
        <v>5.3698289951482208</v>
      </c>
      <c r="U6659" s="39">
        <f t="shared" si="1232"/>
        <v>6.6863207091924792</v>
      </c>
      <c r="V6659" s="43">
        <f t="shared" si="1233"/>
        <v>1.3165</v>
      </c>
    </row>
    <row r="6660" spans="5:22" hidden="1" x14ac:dyDescent="0.25">
      <c r="E6660" s="39">
        <f t="shared" si="1236"/>
        <v>3.4670000000006022E-2</v>
      </c>
      <c r="F6660" s="39">
        <f t="shared" si="1227"/>
        <v>5.3706033594171751</v>
      </c>
      <c r="G6660" s="39">
        <f t="shared" si="1228"/>
        <v>5.4452892018758776</v>
      </c>
      <c r="H6660" s="43">
        <f t="shared" si="1229"/>
        <v>7.4700000000000003E-2</v>
      </c>
      <c r="L6660" s="39">
        <f t="shared" si="1237"/>
        <v>3.4670000000006022E-2</v>
      </c>
      <c r="M6660" s="39">
        <f t="shared" si="1235"/>
        <v>5.3706033594171751</v>
      </c>
      <c r="N6660" s="39">
        <f t="shared" si="1230"/>
        <v>6.4820008719137432</v>
      </c>
      <c r="O6660" s="43">
        <f t="shared" si="1234"/>
        <v>1.1113999999999999</v>
      </c>
      <c r="S6660" s="39">
        <f t="shared" si="1238"/>
        <v>3.4670000000006022E-2</v>
      </c>
      <c r="T6660" s="39">
        <f t="shared" si="1231"/>
        <v>5.3706033594171751</v>
      </c>
      <c r="U6660" s="39">
        <f t="shared" si="1232"/>
        <v>6.6863207091924792</v>
      </c>
      <c r="V6660" s="43">
        <f t="shared" si="1233"/>
        <v>1.3157000000000001</v>
      </c>
    </row>
    <row r="6661" spans="5:22" hidden="1" x14ac:dyDescent="0.25">
      <c r="E6661" s="39">
        <f t="shared" si="1236"/>
        <v>3.4660000000006019E-2</v>
      </c>
      <c r="F6661" s="39">
        <f t="shared" si="1227"/>
        <v>5.3713780587878714</v>
      </c>
      <c r="G6661" s="39">
        <f t="shared" si="1228"/>
        <v>5.4451938743140458</v>
      </c>
      <c r="H6661" s="43">
        <f t="shared" si="1229"/>
        <v>7.3800000000000004E-2</v>
      </c>
      <c r="L6661" s="39">
        <f t="shared" si="1237"/>
        <v>3.4660000000006019E-2</v>
      </c>
      <c r="M6661" s="39">
        <f t="shared" si="1235"/>
        <v>5.3713780587878714</v>
      </c>
      <c r="N6661" s="39">
        <f t="shared" si="1230"/>
        <v>6.4818755886352442</v>
      </c>
      <c r="O6661" s="43">
        <f t="shared" si="1234"/>
        <v>1.1105</v>
      </c>
      <c r="S6661" s="39">
        <f t="shared" si="1238"/>
        <v>3.4660000000006019E-2</v>
      </c>
      <c r="T6661" s="39">
        <f t="shared" si="1231"/>
        <v>5.3713780587878714</v>
      </c>
      <c r="U6661" s="39">
        <f t="shared" si="1232"/>
        <v>6.6863207091924792</v>
      </c>
      <c r="V6661" s="43">
        <f t="shared" si="1233"/>
        <v>1.3149</v>
      </c>
    </row>
    <row r="6662" spans="5:22" hidden="1" x14ac:dyDescent="0.25">
      <c r="E6662" s="39">
        <f t="shared" si="1236"/>
        <v>3.4650000000006016E-2</v>
      </c>
      <c r="F6662" s="39">
        <f t="shared" si="1227"/>
        <v>5.3721530935020683</v>
      </c>
      <c r="G6662" s="39">
        <f t="shared" si="1228"/>
        <v>5.4450985159556842</v>
      </c>
      <c r="H6662" s="43">
        <f t="shared" si="1229"/>
        <v>7.2900000000000006E-2</v>
      </c>
      <c r="L6662" s="39">
        <f t="shared" si="1237"/>
        <v>3.4650000000006016E-2</v>
      </c>
      <c r="M6662" s="39">
        <f t="shared" si="1235"/>
        <v>5.3721530935020683</v>
      </c>
      <c r="N6662" s="39">
        <f t="shared" si="1230"/>
        <v>6.4817502692051718</v>
      </c>
      <c r="O6662" s="43">
        <f t="shared" si="1234"/>
        <v>1.1095999999999999</v>
      </c>
      <c r="S6662" s="39">
        <f t="shared" si="1238"/>
        <v>3.4650000000006016E-2</v>
      </c>
      <c r="T6662" s="39">
        <f t="shared" si="1231"/>
        <v>5.3721530935020683</v>
      </c>
      <c r="U6662" s="39">
        <f t="shared" si="1232"/>
        <v>6.6863207091924792</v>
      </c>
      <c r="V6662" s="43">
        <f t="shared" si="1233"/>
        <v>1.3142</v>
      </c>
    </row>
    <row r="6663" spans="5:22" hidden="1" x14ac:dyDescent="0.25">
      <c r="E6663" s="39">
        <f t="shared" si="1236"/>
        <v>3.4640000000006013E-2</v>
      </c>
      <c r="F6663" s="39">
        <f t="shared" si="1227"/>
        <v>5.3729284638017702</v>
      </c>
      <c r="G6663" s="39">
        <f t="shared" si="1228"/>
        <v>5.4450031267823142</v>
      </c>
      <c r="H6663" s="43">
        <f t="shared" si="1229"/>
        <v>7.2099999999999997E-2</v>
      </c>
      <c r="L6663" s="39">
        <f t="shared" si="1237"/>
        <v>3.4640000000006013E-2</v>
      </c>
      <c r="M6663" s="39">
        <f t="shared" si="1235"/>
        <v>5.3729284638017702</v>
      </c>
      <c r="N6663" s="39">
        <f t="shared" si="1230"/>
        <v>6.4816249136026558</v>
      </c>
      <c r="O6663" s="43">
        <f t="shared" si="1234"/>
        <v>1.1087</v>
      </c>
      <c r="S6663" s="39">
        <f t="shared" si="1238"/>
        <v>3.4640000000006013E-2</v>
      </c>
      <c r="T6663" s="39">
        <f t="shared" si="1231"/>
        <v>5.3729284638017702</v>
      </c>
      <c r="U6663" s="39">
        <f t="shared" si="1232"/>
        <v>6.6863207091924792</v>
      </c>
      <c r="V6663" s="43">
        <f t="shared" si="1233"/>
        <v>1.3133999999999999</v>
      </c>
    </row>
    <row r="6664" spans="5:22" hidden="1" x14ac:dyDescent="0.25">
      <c r="E6664" s="39">
        <f t="shared" si="1236"/>
        <v>3.463000000000601E-2</v>
      </c>
      <c r="F6664" s="39">
        <f t="shared" si="1227"/>
        <v>5.3737041699292218</v>
      </c>
      <c r="G6664" s="39">
        <f t="shared" si="1228"/>
        <v>5.444907706775437</v>
      </c>
      <c r="H6664" s="43">
        <f t="shared" si="1229"/>
        <v>7.1199999999999999E-2</v>
      </c>
      <c r="L6664" s="39">
        <f t="shared" si="1237"/>
        <v>3.463000000000601E-2</v>
      </c>
      <c r="M6664" s="39">
        <f t="shared" si="1235"/>
        <v>5.3737041699292218</v>
      </c>
      <c r="N6664" s="39">
        <f t="shared" si="1230"/>
        <v>6.481499521806807</v>
      </c>
      <c r="O6664" s="43">
        <f t="shared" si="1234"/>
        <v>1.1077999999999999</v>
      </c>
      <c r="S6664" s="39">
        <f t="shared" si="1238"/>
        <v>3.463000000000601E-2</v>
      </c>
      <c r="T6664" s="39">
        <f t="shared" si="1231"/>
        <v>5.3737041699292218</v>
      </c>
      <c r="U6664" s="39">
        <f t="shared" si="1232"/>
        <v>6.6863207091924792</v>
      </c>
      <c r="V6664" s="43">
        <f t="shared" si="1233"/>
        <v>1.3126</v>
      </c>
    </row>
    <row r="6665" spans="5:22" hidden="1" x14ac:dyDescent="0.25">
      <c r="E6665" s="39">
        <f t="shared" si="1236"/>
        <v>3.4620000000006007E-2</v>
      </c>
      <c r="F6665" s="39">
        <f t="shared" si="1227"/>
        <v>5.374480212126918</v>
      </c>
      <c r="G6665" s="39">
        <f t="shared" si="1228"/>
        <v>5.4448122559165419</v>
      </c>
      <c r="H6665" s="43">
        <f t="shared" si="1229"/>
        <v>7.0300000000000001E-2</v>
      </c>
      <c r="L6665" s="39">
        <f t="shared" si="1237"/>
        <v>3.4620000000006007E-2</v>
      </c>
      <c r="M6665" s="39">
        <f t="shared" si="1235"/>
        <v>5.374480212126918</v>
      </c>
      <c r="N6665" s="39">
        <f t="shared" si="1230"/>
        <v>6.4813740937967212</v>
      </c>
      <c r="O6665" s="43">
        <f t="shared" si="1234"/>
        <v>1.1069</v>
      </c>
      <c r="S6665" s="39">
        <f t="shared" si="1238"/>
        <v>3.4620000000006007E-2</v>
      </c>
      <c r="T6665" s="39">
        <f t="shared" si="1231"/>
        <v>5.374480212126918</v>
      </c>
      <c r="U6665" s="39">
        <f t="shared" si="1232"/>
        <v>6.6863207091924792</v>
      </c>
      <c r="V6665" s="43">
        <f t="shared" si="1233"/>
        <v>1.3118000000000001</v>
      </c>
    </row>
    <row r="6666" spans="5:22" hidden="1" x14ac:dyDescent="0.25">
      <c r="E6666" s="39">
        <f t="shared" si="1236"/>
        <v>3.4610000000006004E-2</v>
      </c>
      <c r="F6666" s="39">
        <f t="shared" si="1227"/>
        <v>5.3752565906375951</v>
      </c>
      <c r="G6666" s="39">
        <f t="shared" si="1228"/>
        <v>5.444716774187099</v>
      </c>
      <c r="H6666" s="43">
        <f t="shared" si="1229"/>
        <v>6.9500000000000006E-2</v>
      </c>
      <c r="L6666" s="39">
        <f t="shared" si="1237"/>
        <v>3.4610000000006004E-2</v>
      </c>
      <c r="M6666" s="39">
        <f t="shared" si="1235"/>
        <v>5.3752565906375951</v>
      </c>
      <c r="N6666" s="39">
        <f t="shared" si="1230"/>
        <v>6.481248629551474</v>
      </c>
      <c r="O6666" s="43">
        <f t="shared" si="1234"/>
        <v>1.1060000000000001</v>
      </c>
      <c r="S6666" s="39">
        <f t="shared" si="1238"/>
        <v>3.4610000000006004E-2</v>
      </c>
      <c r="T6666" s="39">
        <f t="shared" si="1231"/>
        <v>5.3752565906375951</v>
      </c>
      <c r="U6666" s="39">
        <f t="shared" si="1232"/>
        <v>6.6863207091924792</v>
      </c>
      <c r="V6666" s="43">
        <f t="shared" si="1233"/>
        <v>1.3110999999999999</v>
      </c>
    </row>
    <row r="6667" spans="5:22" hidden="1" x14ac:dyDescent="0.25">
      <c r="E6667" s="39">
        <f t="shared" si="1236"/>
        <v>3.4600000000006001E-2</v>
      </c>
      <c r="F6667" s="39">
        <f t="shared" si="1227"/>
        <v>5.3760333057042375</v>
      </c>
      <c r="G6667" s="39">
        <f t="shared" si="1228"/>
        <v>5.4446212615685621</v>
      </c>
      <c r="H6667" s="43">
        <f t="shared" si="1229"/>
        <v>6.8599999999999994E-2</v>
      </c>
      <c r="L6667" s="39">
        <f t="shared" si="1237"/>
        <v>3.4600000000006001E-2</v>
      </c>
      <c r="M6667" s="39">
        <f t="shared" si="1235"/>
        <v>5.3760333057042375</v>
      </c>
      <c r="N6667" s="39">
        <f t="shared" si="1230"/>
        <v>6.4811231290501228</v>
      </c>
      <c r="O6667" s="43">
        <f t="shared" si="1234"/>
        <v>1.1051</v>
      </c>
      <c r="S6667" s="39">
        <f t="shared" si="1238"/>
        <v>3.4600000000006001E-2</v>
      </c>
      <c r="T6667" s="39">
        <f t="shared" si="1231"/>
        <v>5.3760333057042375</v>
      </c>
      <c r="U6667" s="39">
        <f t="shared" si="1232"/>
        <v>6.6863207091924792</v>
      </c>
      <c r="V6667" s="43">
        <f t="shared" si="1233"/>
        <v>1.3103</v>
      </c>
    </row>
    <row r="6668" spans="5:22" hidden="1" x14ac:dyDescent="0.25">
      <c r="E6668" s="39">
        <f t="shared" si="1236"/>
        <v>3.4590000000005998E-2</v>
      </c>
      <c r="F6668" s="39">
        <f t="shared" si="1227"/>
        <v>5.376810357570073</v>
      </c>
      <c r="G6668" s="39">
        <f t="shared" si="1228"/>
        <v>5.444525718042371</v>
      </c>
      <c r="H6668" s="43">
        <f t="shared" si="1229"/>
        <v>6.7699999999999996E-2</v>
      </c>
      <c r="L6668" s="39">
        <f t="shared" si="1237"/>
        <v>3.4590000000005998E-2</v>
      </c>
      <c r="M6668" s="39">
        <f t="shared" si="1235"/>
        <v>5.376810357570073</v>
      </c>
      <c r="N6668" s="39">
        <f t="shared" si="1230"/>
        <v>6.4809975922717076</v>
      </c>
      <c r="O6668" s="43">
        <f t="shared" si="1234"/>
        <v>1.1042000000000001</v>
      </c>
      <c r="S6668" s="39">
        <f t="shared" si="1238"/>
        <v>3.4590000000005998E-2</v>
      </c>
      <c r="T6668" s="39">
        <f t="shared" si="1231"/>
        <v>5.376810357570073</v>
      </c>
      <c r="U6668" s="39">
        <f t="shared" si="1232"/>
        <v>6.6863207091924792</v>
      </c>
      <c r="V6668" s="43">
        <f t="shared" si="1233"/>
        <v>1.3095000000000001</v>
      </c>
    </row>
    <row r="6669" spans="5:22" hidden="1" x14ac:dyDescent="0.25">
      <c r="E6669" s="39">
        <f t="shared" si="1236"/>
        <v>3.4580000000005995E-2</v>
      </c>
      <c r="F6669" s="39">
        <f t="shared" si="1227"/>
        <v>5.377587746478576</v>
      </c>
      <c r="G6669" s="39">
        <f t="shared" si="1228"/>
        <v>5.4444301435899458</v>
      </c>
      <c r="H6669" s="43">
        <f t="shared" si="1229"/>
        <v>6.6799999999999998E-2</v>
      </c>
      <c r="L6669" s="39">
        <f t="shared" si="1237"/>
        <v>3.4580000000005995E-2</v>
      </c>
      <c r="M6669" s="39">
        <f t="shared" si="1235"/>
        <v>5.377587746478576</v>
      </c>
      <c r="N6669" s="39">
        <f t="shared" si="1230"/>
        <v>6.4808720191952505</v>
      </c>
      <c r="O6669" s="43">
        <f t="shared" si="1234"/>
        <v>1.1032999999999999</v>
      </c>
      <c r="S6669" s="39">
        <f t="shared" si="1238"/>
        <v>3.4580000000005995E-2</v>
      </c>
      <c r="T6669" s="39">
        <f t="shared" si="1231"/>
        <v>5.377587746478576</v>
      </c>
      <c r="U6669" s="39">
        <f t="shared" si="1232"/>
        <v>6.6863207091924792</v>
      </c>
      <c r="V6669" s="43">
        <f t="shared" si="1233"/>
        <v>1.3087</v>
      </c>
    </row>
    <row r="6670" spans="5:22" hidden="1" x14ac:dyDescent="0.25">
      <c r="E6670" s="39">
        <f t="shared" si="1236"/>
        <v>3.4570000000005992E-2</v>
      </c>
      <c r="F6670" s="39">
        <f t="shared" si="1227"/>
        <v>5.3783654726734706</v>
      </c>
      <c r="G6670" s="39">
        <f t="shared" si="1228"/>
        <v>5.4443345381926926</v>
      </c>
      <c r="H6670" s="43">
        <f t="shared" si="1229"/>
        <v>6.6000000000000003E-2</v>
      </c>
      <c r="L6670" s="39">
        <f t="shared" si="1237"/>
        <v>3.4570000000005992E-2</v>
      </c>
      <c r="M6670" s="39">
        <f t="shared" si="1235"/>
        <v>5.3783654726734706</v>
      </c>
      <c r="N6670" s="39">
        <f t="shared" si="1230"/>
        <v>6.4807464097997531</v>
      </c>
      <c r="O6670" s="43">
        <f t="shared" si="1234"/>
        <v>1.1024</v>
      </c>
      <c r="S6670" s="39">
        <f t="shared" si="1238"/>
        <v>3.4570000000005992E-2</v>
      </c>
      <c r="T6670" s="39">
        <f t="shared" si="1231"/>
        <v>5.3783654726734706</v>
      </c>
      <c r="U6670" s="39">
        <f t="shared" si="1232"/>
        <v>6.6863207091924792</v>
      </c>
      <c r="V6670" s="43">
        <f t="shared" si="1233"/>
        <v>1.3080000000000001</v>
      </c>
    </row>
    <row r="6671" spans="5:22" hidden="1" x14ac:dyDescent="0.25">
      <c r="E6671" s="39">
        <f t="shared" si="1236"/>
        <v>3.4560000000005989E-2</v>
      </c>
      <c r="F6671" s="39">
        <f t="shared" si="1227"/>
        <v>5.3791435363987246</v>
      </c>
      <c r="G6671" s="39">
        <f t="shared" si="1228"/>
        <v>5.4442389018320005</v>
      </c>
      <c r="H6671" s="43">
        <f t="shared" si="1229"/>
        <v>6.5100000000000005E-2</v>
      </c>
      <c r="L6671" s="39">
        <f t="shared" si="1237"/>
        <v>3.4560000000005989E-2</v>
      </c>
      <c r="M6671" s="39">
        <f t="shared" si="1235"/>
        <v>5.3791435363987246</v>
      </c>
      <c r="N6671" s="39">
        <f t="shared" si="1230"/>
        <v>6.4806207640642022</v>
      </c>
      <c r="O6671" s="43">
        <f t="shared" si="1234"/>
        <v>1.1014999999999999</v>
      </c>
      <c r="S6671" s="39">
        <f t="shared" si="1238"/>
        <v>3.4560000000005989E-2</v>
      </c>
      <c r="T6671" s="39">
        <f t="shared" si="1231"/>
        <v>5.3791435363987246</v>
      </c>
      <c r="U6671" s="39">
        <f t="shared" si="1232"/>
        <v>6.6863207091924792</v>
      </c>
      <c r="V6671" s="43">
        <f t="shared" si="1233"/>
        <v>1.3071999999999999</v>
      </c>
    </row>
    <row r="6672" spans="5:22" hidden="1" x14ac:dyDescent="0.25">
      <c r="E6672" s="39">
        <f t="shared" si="1236"/>
        <v>3.4550000000005986E-2</v>
      </c>
      <c r="F6672" s="39">
        <f t="shared" si="1227"/>
        <v>5.3799219378985512</v>
      </c>
      <c r="G6672" s="39">
        <f t="shared" si="1228"/>
        <v>5.44414323448924</v>
      </c>
      <c r="H6672" s="43">
        <f t="shared" si="1229"/>
        <v>6.4199999999999993E-2</v>
      </c>
      <c r="L6672" s="39">
        <f t="shared" si="1237"/>
        <v>3.4550000000005986E-2</v>
      </c>
      <c r="M6672" s="39">
        <f t="shared" si="1235"/>
        <v>5.3799219378985512</v>
      </c>
      <c r="N6672" s="39">
        <f t="shared" si="1230"/>
        <v>6.4804950819675637</v>
      </c>
      <c r="O6672" s="43">
        <f t="shared" si="1234"/>
        <v>1.1006</v>
      </c>
      <c r="S6672" s="39">
        <f t="shared" si="1238"/>
        <v>3.4550000000005986E-2</v>
      </c>
      <c r="T6672" s="39">
        <f t="shared" si="1231"/>
        <v>5.3799219378985512</v>
      </c>
      <c r="U6672" s="39">
        <f t="shared" si="1232"/>
        <v>6.6863207091924792</v>
      </c>
      <c r="V6672" s="43">
        <f t="shared" si="1233"/>
        <v>1.3064</v>
      </c>
    </row>
    <row r="6673" spans="5:22" hidden="1" x14ac:dyDescent="0.25">
      <c r="E6673" s="39">
        <f t="shared" si="1236"/>
        <v>3.4540000000005983E-2</v>
      </c>
      <c r="F6673" s="39">
        <f t="shared" si="1227"/>
        <v>5.3807006774174164</v>
      </c>
      <c r="G6673" s="39">
        <f t="shared" si="1228"/>
        <v>5.444047536145769</v>
      </c>
      <c r="H6673" s="43">
        <f t="shared" si="1229"/>
        <v>6.3299999999999995E-2</v>
      </c>
      <c r="L6673" s="39">
        <f t="shared" si="1237"/>
        <v>3.4540000000005983E-2</v>
      </c>
      <c r="M6673" s="39">
        <f t="shared" si="1235"/>
        <v>5.3807006774174164</v>
      </c>
      <c r="N6673" s="39">
        <f t="shared" si="1230"/>
        <v>6.4803693634887862</v>
      </c>
      <c r="O6673" s="43">
        <f t="shared" si="1234"/>
        <v>1.0996999999999999</v>
      </c>
      <c r="S6673" s="39">
        <f t="shared" si="1238"/>
        <v>3.4540000000005983E-2</v>
      </c>
      <c r="T6673" s="39">
        <f t="shared" si="1231"/>
        <v>5.3807006774174164</v>
      </c>
      <c r="U6673" s="39">
        <f t="shared" si="1232"/>
        <v>6.6863207091924792</v>
      </c>
      <c r="V6673" s="43">
        <f t="shared" si="1233"/>
        <v>1.3056000000000001</v>
      </c>
    </row>
    <row r="6674" spans="5:22" hidden="1" x14ac:dyDescent="0.25">
      <c r="E6674" s="39">
        <f t="shared" si="1236"/>
        <v>3.453000000000598E-2</v>
      </c>
      <c r="F6674" s="39">
        <f t="shared" si="1227"/>
        <v>5.3814797552000293</v>
      </c>
      <c r="G6674" s="39">
        <f t="shared" si="1228"/>
        <v>5.4439518067829251</v>
      </c>
      <c r="H6674" s="43">
        <f t="shared" si="1229"/>
        <v>6.25E-2</v>
      </c>
      <c r="L6674" s="39">
        <f t="shared" si="1237"/>
        <v>3.453000000000598E-2</v>
      </c>
      <c r="M6674" s="39">
        <f t="shared" si="1235"/>
        <v>5.3814797552000293</v>
      </c>
      <c r="N6674" s="39">
        <f t="shared" si="1230"/>
        <v>6.4802436086068003</v>
      </c>
      <c r="O6674" s="43">
        <f t="shared" si="1234"/>
        <v>1.0988</v>
      </c>
      <c r="S6674" s="39">
        <f t="shared" si="1238"/>
        <v>3.453000000000598E-2</v>
      </c>
      <c r="T6674" s="39">
        <f t="shared" si="1231"/>
        <v>5.3814797552000293</v>
      </c>
      <c r="U6674" s="39">
        <f t="shared" si="1232"/>
        <v>6.6863207091924792</v>
      </c>
      <c r="V6674" s="43">
        <f t="shared" si="1233"/>
        <v>1.3048</v>
      </c>
    </row>
    <row r="6675" spans="5:22" hidden="1" x14ac:dyDescent="0.25">
      <c r="E6675" s="39">
        <f t="shared" si="1236"/>
        <v>3.4520000000005976E-2</v>
      </c>
      <c r="F6675" s="39">
        <f t="shared" si="1227"/>
        <v>5.3822591714913495</v>
      </c>
      <c r="G6675" s="39">
        <f t="shared" si="1228"/>
        <v>5.4438560463820318</v>
      </c>
      <c r="H6675" s="43">
        <f t="shared" si="1229"/>
        <v>6.1600000000000002E-2</v>
      </c>
      <c r="L6675" s="39">
        <f t="shared" si="1237"/>
        <v>3.4520000000005976E-2</v>
      </c>
      <c r="M6675" s="39">
        <f t="shared" si="1235"/>
        <v>5.3822591714913495</v>
      </c>
      <c r="N6675" s="39">
        <f t="shared" si="1230"/>
        <v>6.4801178173005178</v>
      </c>
      <c r="O6675" s="43">
        <f t="shared" si="1234"/>
        <v>1.0979000000000001</v>
      </c>
      <c r="S6675" s="39">
        <f t="shared" si="1238"/>
        <v>3.4520000000005976E-2</v>
      </c>
      <c r="T6675" s="39">
        <f t="shared" si="1231"/>
        <v>5.3822591714913495</v>
      </c>
      <c r="U6675" s="39">
        <f t="shared" si="1232"/>
        <v>6.6863207091924792</v>
      </c>
      <c r="V6675" s="43">
        <f t="shared" si="1233"/>
        <v>1.3041</v>
      </c>
    </row>
    <row r="6676" spans="5:22" hidden="1" x14ac:dyDescent="0.25">
      <c r="E6676" s="39">
        <f t="shared" si="1236"/>
        <v>3.4510000000005973E-2</v>
      </c>
      <c r="F6676" s="39">
        <f t="shared" si="1227"/>
        <v>5.3830389265365843</v>
      </c>
      <c r="G6676" s="39">
        <f t="shared" si="1228"/>
        <v>5.4437602549243955</v>
      </c>
      <c r="H6676" s="43">
        <f t="shared" si="1229"/>
        <v>6.0699999999999997E-2</v>
      </c>
      <c r="L6676" s="39">
        <f t="shared" si="1237"/>
        <v>3.4510000000005973E-2</v>
      </c>
      <c r="M6676" s="39">
        <f t="shared" si="1235"/>
        <v>5.3830389265365843</v>
      </c>
      <c r="N6676" s="39">
        <f t="shared" si="1230"/>
        <v>6.4799919895488332</v>
      </c>
      <c r="O6676" s="43">
        <f t="shared" si="1234"/>
        <v>1.097</v>
      </c>
      <c r="S6676" s="39">
        <f t="shared" si="1238"/>
        <v>3.4510000000005973E-2</v>
      </c>
      <c r="T6676" s="39">
        <f t="shared" si="1231"/>
        <v>5.3830389265365843</v>
      </c>
      <c r="U6676" s="39">
        <f t="shared" si="1232"/>
        <v>6.6863207091924792</v>
      </c>
      <c r="V6676" s="43">
        <f t="shared" si="1233"/>
        <v>1.3032999999999999</v>
      </c>
    </row>
    <row r="6677" spans="5:22" hidden="1" x14ac:dyDescent="0.25">
      <c r="E6677" s="39">
        <f t="shared" si="1236"/>
        <v>3.450000000000597E-2</v>
      </c>
      <c r="F6677" s="39">
        <f t="shared" si="1227"/>
        <v>5.3838190205811891</v>
      </c>
      <c r="G6677" s="39">
        <f t="shared" si="1228"/>
        <v>5.4436644323913042</v>
      </c>
      <c r="H6677" s="43">
        <f t="shared" si="1229"/>
        <v>5.9799999999999999E-2</v>
      </c>
      <c r="L6677" s="39">
        <f t="shared" si="1237"/>
        <v>3.450000000000597E-2</v>
      </c>
      <c r="M6677" s="39">
        <f t="shared" si="1235"/>
        <v>5.3838190205811891</v>
      </c>
      <c r="N6677" s="39">
        <f t="shared" si="1230"/>
        <v>6.47986612533062</v>
      </c>
      <c r="O6677" s="43">
        <f t="shared" si="1234"/>
        <v>1.0960000000000001</v>
      </c>
      <c r="S6677" s="39">
        <f t="shared" si="1238"/>
        <v>3.450000000000597E-2</v>
      </c>
      <c r="T6677" s="39">
        <f t="shared" si="1231"/>
        <v>5.3838190205811891</v>
      </c>
      <c r="U6677" s="39">
        <f t="shared" si="1232"/>
        <v>6.6863207091924792</v>
      </c>
      <c r="V6677" s="43">
        <f t="shared" si="1233"/>
        <v>1.3025</v>
      </c>
    </row>
    <row r="6678" spans="5:22" hidden="1" x14ac:dyDescent="0.25">
      <c r="E6678" s="39">
        <f t="shared" si="1236"/>
        <v>3.4490000000005967E-2</v>
      </c>
      <c r="F6678" s="39">
        <f t="shared" si="1227"/>
        <v>5.3845994538708695</v>
      </c>
      <c r="G6678" s="39">
        <f t="shared" si="1228"/>
        <v>5.4435685787640331</v>
      </c>
      <c r="H6678" s="43">
        <f t="shared" si="1229"/>
        <v>5.8999999999999997E-2</v>
      </c>
      <c r="L6678" s="39">
        <f t="shared" si="1237"/>
        <v>3.4490000000005967E-2</v>
      </c>
      <c r="M6678" s="39">
        <f t="shared" si="1235"/>
        <v>5.3845994538708695</v>
      </c>
      <c r="N6678" s="39">
        <f t="shared" si="1230"/>
        <v>6.4797402246247371</v>
      </c>
      <c r="O6678" s="43">
        <f t="shared" si="1234"/>
        <v>1.0951</v>
      </c>
      <c r="S6678" s="39">
        <f t="shared" si="1238"/>
        <v>3.4490000000005967E-2</v>
      </c>
      <c r="T6678" s="39">
        <f t="shared" si="1231"/>
        <v>5.3845994538708695</v>
      </c>
      <c r="U6678" s="39">
        <f t="shared" si="1232"/>
        <v>6.6863207091924792</v>
      </c>
      <c r="V6678" s="43">
        <f t="shared" si="1233"/>
        <v>1.3017000000000001</v>
      </c>
    </row>
    <row r="6679" spans="5:22" hidden="1" x14ac:dyDescent="0.25">
      <c r="E6679" s="39">
        <f t="shared" si="1236"/>
        <v>3.4480000000005964E-2</v>
      </c>
      <c r="F6679" s="39">
        <f t="shared" si="1227"/>
        <v>5.3853802266515807</v>
      </c>
      <c r="G6679" s="39">
        <f t="shared" si="1228"/>
        <v>5.4434726940238365</v>
      </c>
      <c r="H6679" s="43">
        <f t="shared" si="1229"/>
        <v>5.8099999999999999E-2</v>
      </c>
      <c r="L6679" s="39">
        <f t="shared" si="1237"/>
        <v>3.4480000000005964E-2</v>
      </c>
      <c r="M6679" s="39">
        <f t="shared" si="1235"/>
        <v>5.3853802266515807</v>
      </c>
      <c r="N6679" s="39">
        <f t="shared" si="1230"/>
        <v>6.4796142874100218</v>
      </c>
      <c r="O6679" s="43">
        <f t="shared" si="1234"/>
        <v>1.0942000000000001</v>
      </c>
      <c r="S6679" s="39">
        <f t="shared" si="1238"/>
        <v>3.4480000000005964E-2</v>
      </c>
      <c r="T6679" s="39">
        <f t="shared" si="1231"/>
        <v>5.3853802266515807</v>
      </c>
      <c r="U6679" s="39">
        <f t="shared" si="1232"/>
        <v>6.6863207091924792</v>
      </c>
      <c r="V6679" s="43">
        <f t="shared" si="1233"/>
        <v>1.3008999999999999</v>
      </c>
    </row>
    <row r="6680" spans="5:22" hidden="1" x14ac:dyDescent="0.25">
      <c r="E6680" s="39">
        <f t="shared" si="1236"/>
        <v>3.4470000000005961E-2</v>
      </c>
      <c r="F6680" s="39">
        <f t="shared" si="1227"/>
        <v>5.3861613391695258</v>
      </c>
      <c r="G6680" s="39">
        <f t="shared" si="1228"/>
        <v>5.4433767781519551</v>
      </c>
      <c r="H6680" s="43">
        <f t="shared" si="1229"/>
        <v>5.7200000000000001E-2</v>
      </c>
      <c r="L6680" s="39">
        <f t="shared" si="1237"/>
        <v>3.4470000000005961E-2</v>
      </c>
      <c r="M6680" s="39">
        <f t="shared" si="1235"/>
        <v>5.3861613391695258</v>
      </c>
      <c r="N6680" s="39">
        <f t="shared" si="1230"/>
        <v>6.4794883136652937</v>
      </c>
      <c r="O6680" s="43">
        <f t="shared" si="1234"/>
        <v>1.0932999999999999</v>
      </c>
      <c r="S6680" s="39">
        <f t="shared" si="1238"/>
        <v>3.4470000000005961E-2</v>
      </c>
      <c r="T6680" s="39">
        <f t="shared" si="1231"/>
        <v>5.3861613391695258</v>
      </c>
      <c r="U6680" s="39">
        <f t="shared" si="1232"/>
        <v>6.6863207091924792</v>
      </c>
      <c r="V6680" s="43">
        <f t="shared" si="1233"/>
        <v>1.3002</v>
      </c>
    </row>
    <row r="6681" spans="5:22" hidden="1" x14ac:dyDescent="0.25">
      <c r="E6681" s="39">
        <f t="shared" si="1236"/>
        <v>3.4460000000005958E-2</v>
      </c>
      <c r="F6681" s="39">
        <f t="shared" si="1227"/>
        <v>5.3869427916711601</v>
      </c>
      <c r="G6681" s="39">
        <f t="shared" si="1228"/>
        <v>5.4432808311296119</v>
      </c>
      <c r="H6681" s="43">
        <f t="shared" si="1229"/>
        <v>5.6300000000000003E-2</v>
      </c>
      <c r="L6681" s="39">
        <f t="shared" si="1237"/>
        <v>3.4460000000005958E-2</v>
      </c>
      <c r="M6681" s="39">
        <f t="shared" si="1235"/>
        <v>5.3869427916711601</v>
      </c>
      <c r="N6681" s="39">
        <f t="shared" si="1230"/>
        <v>6.4793623033693555</v>
      </c>
      <c r="O6681" s="43">
        <f t="shared" si="1234"/>
        <v>1.0924</v>
      </c>
      <c r="S6681" s="39">
        <f t="shared" si="1238"/>
        <v>3.4460000000005958E-2</v>
      </c>
      <c r="T6681" s="39">
        <f t="shared" si="1231"/>
        <v>5.3869427916711601</v>
      </c>
      <c r="U6681" s="39">
        <f t="shared" si="1232"/>
        <v>6.6863207091924792</v>
      </c>
      <c r="V6681" s="43">
        <f t="shared" si="1233"/>
        <v>1.2994000000000001</v>
      </c>
    </row>
    <row r="6682" spans="5:22" hidden="1" x14ac:dyDescent="0.25">
      <c r="E6682" s="39">
        <f t="shared" si="1236"/>
        <v>3.4450000000005955E-2</v>
      </c>
      <c r="F6682" s="39">
        <f t="shared" si="1227"/>
        <v>5.3877245844031876</v>
      </c>
      <c r="G6682" s="39">
        <f t="shared" si="1228"/>
        <v>5.4431848529380122</v>
      </c>
      <c r="H6682" s="43">
        <f t="shared" si="1229"/>
        <v>5.5500000000000001E-2</v>
      </c>
      <c r="L6682" s="39">
        <f t="shared" si="1237"/>
        <v>3.4450000000005955E-2</v>
      </c>
      <c r="M6682" s="39">
        <f t="shared" si="1235"/>
        <v>5.3877245844031876</v>
      </c>
      <c r="N6682" s="39">
        <f t="shared" si="1230"/>
        <v>6.4792362565009904</v>
      </c>
      <c r="O6682" s="43">
        <f t="shared" si="1234"/>
        <v>1.0914999999999999</v>
      </c>
      <c r="S6682" s="39">
        <f t="shared" si="1238"/>
        <v>3.4450000000005955E-2</v>
      </c>
      <c r="T6682" s="39">
        <f t="shared" si="1231"/>
        <v>5.3877245844031876</v>
      </c>
      <c r="U6682" s="39">
        <f t="shared" si="1232"/>
        <v>6.6863207091924792</v>
      </c>
      <c r="V6682" s="43">
        <f t="shared" si="1233"/>
        <v>1.2986</v>
      </c>
    </row>
    <row r="6683" spans="5:22" hidden="1" x14ac:dyDescent="0.25">
      <c r="E6683" s="39">
        <f t="shared" si="1236"/>
        <v>3.4440000000005952E-2</v>
      </c>
      <c r="F6683" s="39">
        <f t="shared" si="1227"/>
        <v>5.3885067176125636</v>
      </c>
      <c r="G6683" s="39">
        <f t="shared" si="1228"/>
        <v>5.4430888435583471</v>
      </c>
      <c r="H6683" s="43">
        <f t="shared" si="1229"/>
        <v>5.4600000000000003E-2</v>
      </c>
      <c r="L6683" s="39">
        <f t="shared" si="1237"/>
        <v>3.4440000000005952E-2</v>
      </c>
      <c r="M6683" s="39">
        <f t="shared" si="1235"/>
        <v>5.3885067176125636</v>
      </c>
      <c r="N6683" s="39">
        <f t="shared" si="1230"/>
        <v>6.4791101730389631</v>
      </c>
      <c r="O6683" s="43">
        <f t="shared" si="1234"/>
        <v>1.0906</v>
      </c>
      <c r="S6683" s="39">
        <f t="shared" si="1238"/>
        <v>3.4440000000005952E-2</v>
      </c>
      <c r="T6683" s="39">
        <f t="shared" si="1231"/>
        <v>5.3885067176125636</v>
      </c>
      <c r="U6683" s="39">
        <f t="shared" si="1232"/>
        <v>6.6863207091924792</v>
      </c>
      <c r="V6683" s="43">
        <f t="shared" si="1233"/>
        <v>1.2978000000000001</v>
      </c>
    </row>
    <row r="6684" spans="5:22" hidden="1" x14ac:dyDescent="0.25">
      <c r="E6684" s="39">
        <f t="shared" si="1236"/>
        <v>3.4430000000005949E-2</v>
      </c>
      <c r="F6684" s="39">
        <f t="shared" si="1227"/>
        <v>5.3892891915464949</v>
      </c>
      <c r="G6684" s="39">
        <f t="shared" si="1228"/>
        <v>5.442992802971788</v>
      </c>
      <c r="H6684" s="43">
        <f t="shared" si="1229"/>
        <v>5.3699999999999998E-2</v>
      </c>
      <c r="L6684" s="39">
        <f t="shared" si="1237"/>
        <v>3.4430000000005949E-2</v>
      </c>
      <c r="M6684" s="39">
        <f t="shared" si="1235"/>
        <v>5.3892891915464949</v>
      </c>
      <c r="N6684" s="39">
        <f t="shared" si="1230"/>
        <v>6.4789840529620193</v>
      </c>
      <c r="O6684" s="43">
        <f t="shared" si="1234"/>
        <v>1.0896999999999999</v>
      </c>
      <c r="S6684" s="39">
        <f t="shared" si="1238"/>
        <v>3.4430000000005949E-2</v>
      </c>
      <c r="T6684" s="39">
        <f t="shared" si="1231"/>
        <v>5.3892891915464949</v>
      </c>
      <c r="U6684" s="39">
        <f t="shared" si="1232"/>
        <v>6.6863207091924792</v>
      </c>
      <c r="V6684" s="43">
        <f t="shared" si="1233"/>
        <v>1.2969999999999999</v>
      </c>
    </row>
    <row r="6685" spans="5:22" hidden="1" x14ac:dyDescent="0.25">
      <c r="E6685" s="39">
        <f t="shared" si="1236"/>
        <v>3.4420000000005946E-2</v>
      </c>
      <c r="F6685" s="39">
        <f t="shared" si="1227"/>
        <v>5.3900720064524394</v>
      </c>
      <c r="G6685" s="39">
        <f t="shared" si="1228"/>
        <v>5.4428967311594922</v>
      </c>
      <c r="H6685" s="43">
        <f t="shared" si="1229"/>
        <v>5.28E-2</v>
      </c>
      <c r="L6685" s="39">
        <f t="shared" si="1237"/>
        <v>3.4420000000005946E-2</v>
      </c>
      <c r="M6685" s="39">
        <f t="shared" si="1235"/>
        <v>5.3900720064524394</v>
      </c>
      <c r="N6685" s="39">
        <f t="shared" si="1230"/>
        <v>6.4788578962488872</v>
      </c>
      <c r="O6685" s="43">
        <f t="shared" si="1234"/>
        <v>1.0888</v>
      </c>
      <c r="S6685" s="39">
        <f t="shared" si="1238"/>
        <v>3.4420000000005946E-2</v>
      </c>
      <c r="T6685" s="39">
        <f t="shared" si="1231"/>
        <v>5.3900720064524394</v>
      </c>
      <c r="U6685" s="39">
        <f t="shared" si="1232"/>
        <v>6.6863207091924792</v>
      </c>
      <c r="V6685" s="43">
        <f t="shared" si="1233"/>
        <v>1.2962</v>
      </c>
    </row>
    <row r="6686" spans="5:22" hidden="1" x14ac:dyDescent="0.25">
      <c r="E6686" s="39">
        <f t="shared" si="1236"/>
        <v>3.4410000000005943E-2</v>
      </c>
      <c r="F6686" s="39">
        <f t="shared" si="1227"/>
        <v>5.3908551625781049</v>
      </c>
      <c r="G6686" s="39">
        <f t="shared" si="1228"/>
        <v>5.4428006281025985</v>
      </c>
      <c r="H6686" s="43">
        <f t="shared" si="1229"/>
        <v>5.1900000000000002E-2</v>
      </c>
      <c r="L6686" s="39">
        <f t="shared" si="1237"/>
        <v>3.4410000000005943E-2</v>
      </c>
      <c r="M6686" s="39">
        <f t="shared" si="1235"/>
        <v>5.3908551625781049</v>
      </c>
      <c r="N6686" s="39">
        <f t="shared" si="1230"/>
        <v>6.4787317028782763</v>
      </c>
      <c r="O6686" s="43">
        <f t="shared" si="1234"/>
        <v>1.0879000000000001</v>
      </c>
      <c r="S6686" s="39">
        <f t="shared" si="1238"/>
        <v>3.4410000000005943E-2</v>
      </c>
      <c r="T6686" s="39">
        <f t="shared" si="1231"/>
        <v>5.3908551625781049</v>
      </c>
      <c r="U6686" s="39">
        <f t="shared" si="1232"/>
        <v>6.6863207091924792</v>
      </c>
      <c r="V6686" s="43">
        <f t="shared" si="1233"/>
        <v>1.2955000000000001</v>
      </c>
    </row>
    <row r="6687" spans="5:22" hidden="1" x14ac:dyDescent="0.25">
      <c r="E6687" s="39">
        <f t="shared" si="1236"/>
        <v>3.440000000000594E-2</v>
      </c>
      <c r="F6687" s="39">
        <f t="shared" si="1227"/>
        <v>5.3916386601714557</v>
      </c>
      <c r="G6687" s="39">
        <f t="shared" si="1228"/>
        <v>5.4427044937822302</v>
      </c>
      <c r="H6687" s="43">
        <f t="shared" si="1229"/>
        <v>5.11E-2</v>
      </c>
      <c r="L6687" s="39">
        <f t="shared" si="1237"/>
        <v>3.440000000000594E-2</v>
      </c>
      <c r="M6687" s="39">
        <f t="shared" si="1235"/>
        <v>5.3916386601714557</v>
      </c>
      <c r="N6687" s="39">
        <f t="shared" si="1230"/>
        <v>6.4786054728288756</v>
      </c>
      <c r="O6687" s="43">
        <f t="shared" si="1234"/>
        <v>1.087</v>
      </c>
      <c r="S6687" s="39">
        <f t="shared" si="1238"/>
        <v>3.440000000000594E-2</v>
      </c>
      <c r="T6687" s="39">
        <f t="shared" si="1231"/>
        <v>5.3916386601714557</v>
      </c>
      <c r="U6687" s="39">
        <f t="shared" si="1232"/>
        <v>6.6863207091924792</v>
      </c>
      <c r="V6687" s="43">
        <f t="shared" si="1233"/>
        <v>1.2947</v>
      </c>
    </row>
    <row r="6688" spans="5:22" hidden="1" x14ac:dyDescent="0.25">
      <c r="E6688" s="39">
        <f t="shared" si="1236"/>
        <v>3.4390000000005937E-2</v>
      </c>
      <c r="F6688" s="39">
        <f t="shared" si="1227"/>
        <v>5.3924224994807028</v>
      </c>
      <c r="G6688" s="39">
        <f t="shared" si="1228"/>
        <v>5.4426083281794924</v>
      </c>
      <c r="H6688" s="43">
        <f t="shared" si="1229"/>
        <v>5.0200000000000002E-2</v>
      </c>
      <c r="L6688" s="39">
        <f t="shared" si="1237"/>
        <v>3.4390000000005937E-2</v>
      </c>
      <c r="M6688" s="39">
        <f t="shared" si="1235"/>
        <v>5.3924224994807028</v>
      </c>
      <c r="N6688" s="39">
        <f t="shared" si="1230"/>
        <v>6.478479206079359</v>
      </c>
      <c r="O6688" s="43">
        <f t="shared" si="1234"/>
        <v>1.0861000000000001</v>
      </c>
      <c r="S6688" s="39">
        <f t="shared" si="1238"/>
        <v>3.4390000000005937E-2</v>
      </c>
      <c r="T6688" s="39">
        <f t="shared" si="1231"/>
        <v>5.3924224994807028</v>
      </c>
      <c r="U6688" s="39">
        <f t="shared" si="1232"/>
        <v>6.6863207091924792</v>
      </c>
      <c r="V6688" s="43">
        <f t="shared" si="1233"/>
        <v>1.2939000000000001</v>
      </c>
    </row>
    <row r="6689" spans="5:22" hidden="1" x14ac:dyDescent="0.25">
      <c r="E6689" s="39">
        <f t="shared" si="1236"/>
        <v>3.4380000000005934E-2</v>
      </c>
      <c r="F6689" s="39">
        <f t="shared" si="1227"/>
        <v>5.3932066807543144</v>
      </c>
      <c r="G6689" s="39">
        <f t="shared" si="1228"/>
        <v>5.4425121312754738</v>
      </c>
      <c r="H6689" s="43">
        <f t="shared" si="1229"/>
        <v>4.9299999999999997E-2</v>
      </c>
      <c r="L6689" s="39">
        <f t="shared" si="1237"/>
        <v>3.4380000000005934E-2</v>
      </c>
      <c r="M6689" s="39">
        <f t="shared" si="1235"/>
        <v>5.3932066807543144</v>
      </c>
      <c r="N6689" s="39">
        <f t="shared" si="1230"/>
        <v>6.4783529026083793</v>
      </c>
      <c r="O6689" s="43">
        <f t="shared" si="1234"/>
        <v>1.0851</v>
      </c>
      <c r="S6689" s="39">
        <f t="shared" si="1238"/>
        <v>3.4380000000005934E-2</v>
      </c>
      <c r="T6689" s="39">
        <f t="shared" si="1231"/>
        <v>5.3932066807543144</v>
      </c>
      <c r="U6689" s="39">
        <f t="shared" si="1232"/>
        <v>6.6863207091924792</v>
      </c>
      <c r="V6689" s="43">
        <f t="shared" si="1233"/>
        <v>1.2930999999999999</v>
      </c>
    </row>
    <row r="6690" spans="5:22" hidden="1" x14ac:dyDescent="0.25">
      <c r="E6690" s="39">
        <f t="shared" si="1236"/>
        <v>3.4370000000005931E-2</v>
      </c>
      <c r="F6690" s="39">
        <f t="shared" si="1227"/>
        <v>5.3939912042410088</v>
      </c>
      <c r="G6690" s="39">
        <f t="shared" si="1228"/>
        <v>5.4424159030512476</v>
      </c>
      <c r="H6690" s="43">
        <f t="shared" si="1229"/>
        <v>4.8399999999999999E-2</v>
      </c>
      <c r="L6690" s="39">
        <f t="shared" si="1237"/>
        <v>3.4370000000005931E-2</v>
      </c>
      <c r="M6690" s="39">
        <f t="shared" si="1235"/>
        <v>5.3939912042410088</v>
      </c>
      <c r="N6690" s="39">
        <f t="shared" si="1230"/>
        <v>6.4782265623945712</v>
      </c>
      <c r="O6690" s="43">
        <f t="shared" si="1234"/>
        <v>1.0842000000000001</v>
      </c>
      <c r="S6690" s="39">
        <f t="shared" si="1238"/>
        <v>3.4370000000005931E-2</v>
      </c>
      <c r="T6690" s="39">
        <f t="shared" si="1231"/>
        <v>5.3939912042410088</v>
      </c>
      <c r="U6690" s="39">
        <f t="shared" si="1232"/>
        <v>6.6863207091924792</v>
      </c>
      <c r="V6690" s="43">
        <f t="shared" si="1233"/>
        <v>1.2923</v>
      </c>
    </row>
    <row r="6691" spans="5:22" hidden="1" x14ac:dyDescent="0.25">
      <c r="E6691" s="39">
        <f t="shared" si="1236"/>
        <v>3.4360000000005927E-2</v>
      </c>
      <c r="F6691" s="39">
        <f t="shared" si="1227"/>
        <v>5.39477607018976</v>
      </c>
      <c r="G6691" s="39">
        <f t="shared" si="1228"/>
        <v>5.4423196434878678</v>
      </c>
      <c r="H6691" s="43">
        <f t="shared" si="1229"/>
        <v>4.7500000000000001E-2</v>
      </c>
      <c r="L6691" s="39">
        <f t="shared" si="1237"/>
        <v>3.4360000000005927E-2</v>
      </c>
      <c r="M6691" s="39">
        <f t="shared" si="1235"/>
        <v>5.39477607018976</v>
      </c>
      <c r="N6691" s="39">
        <f t="shared" si="1230"/>
        <v>6.478100185416551</v>
      </c>
      <c r="O6691" s="43">
        <f t="shared" si="1234"/>
        <v>1.0832999999999999</v>
      </c>
      <c r="S6691" s="39">
        <f t="shared" si="1238"/>
        <v>3.4360000000005927E-2</v>
      </c>
      <c r="T6691" s="39">
        <f t="shared" si="1231"/>
        <v>5.39477607018976</v>
      </c>
      <c r="U6691" s="39">
        <f t="shared" si="1232"/>
        <v>6.6863207091924792</v>
      </c>
      <c r="V6691" s="43">
        <f t="shared" si="1233"/>
        <v>1.2915000000000001</v>
      </c>
    </row>
    <row r="6692" spans="5:22" hidden="1" x14ac:dyDescent="0.25">
      <c r="E6692" s="39">
        <f t="shared" si="1236"/>
        <v>3.4350000000005924E-2</v>
      </c>
      <c r="F6692" s="39">
        <f t="shared" si="1227"/>
        <v>5.3955612788497929</v>
      </c>
      <c r="G6692" s="39">
        <f t="shared" si="1228"/>
        <v>5.4422233525663737</v>
      </c>
      <c r="H6692" s="43">
        <f t="shared" si="1229"/>
        <v>4.6699999999999998E-2</v>
      </c>
      <c r="L6692" s="39">
        <f t="shared" si="1237"/>
        <v>3.4350000000005924E-2</v>
      </c>
      <c r="M6692" s="39">
        <f t="shared" si="1235"/>
        <v>5.3955612788497929</v>
      </c>
      <c r="N6692" s="39">
        <f t="shared" si="1230"/>
        <v>6.4779737716529153</v>
      </c>
      <c r="O6692" s="43">
        <f t="shared" si="1234"/>
        <v>1.0824</v>
      </c>
      <c r="S6692" s="39">
        <f t="shared" si="1238"/>
        <v>3.4350000000005924E-2</v>
      </c>
      <c r="T6692" s="39">
        <f t="shared" si="1231"/>
        <v>5.3955612788497929</v>
      </c>
      <c r="U6692" s="39">
        <f t="shared" si="1232"/>
        <v>6.6863207091924792</v>
      </c>
      <c r="V6692" s="43">
        <f t="shared" si="1233"/>
        <v>1.2907999999999999</v>
      </c>
    </row>
    <row r="6693" spans="5:22" hidden="1" x14ac:dyDescent="0.25">
      <c r="E6693" s="39">
        <f t="shared" si="1236"/>
        <v>3.4340000000005921E-2</v>
      </c>
      <c r="F6693" s="39">
        <f t="shared" si="1227"/>
        <v>5.3963468304705895</v>
      </c>
      <c r="G6693" s="39">
        <f t="shared" si="1228"/>
        <v>5.4421270302677867</v>
      </c>
      <c r="H6693" s="43">
        <f t="shared" si="1229"/>
        <v>4.58E-2</v>
      </c>
      <c r="L6693" s="39">
        <f t="shared" si="1237"/>
        <v>3.4340000000005921E-2</v>
      </c>
      <c r="M6693" s="39">
        <f t="shared" si="1235"/>
        <v>5.3963468304705895</v>
      </c>
      <c r="N6693" s="39">
        <f t="shared" si="1230"/>
        <v>6.477847321082244</v>
      </c>
      <c r="O6693" s="43">
        <f t="shared" si="1234"/>
        <v>1.0814999999999999</v>
      </c>
      <c r="S6693" s="39">
        <f t="shared" si="1238"/>
        <v>3.4340000000005921E-2</v>
      </c>
      <c r="T6693" s="39">
        <f t="shared" si="1231"/>
        <v>5.3963468304705895</v>
      </c>
      <c r="U6693" s="39">
        <f t="shared" si="1232"/>
        <v>6.6863207091924792</v>
      </c>
      <c r="V6693" s="43">
        <f t="shared" si="1233"/>
        <v>1.29</v>
      </c>
    </row>
    <row r="6694" spans="5:22" hidden="1" x14ac:dyDescent="0.25">
      <c r="E6694" s="39">
        <f t="shared" si="1236"/>
        <v>3.4330000000005918E-2</v>
      </c>
      <c r="F6694" s="39">
        <f t="shared" si="1227"/>
        <v>5.3971327253018844</v>
      </c>
      <c r="G6694" s="39">
        <f t="shared" si="1228"/>
        <v>5.4420306765731112</v>
      </c>
      <c r="H6694" s="43">
        <f t="shared" si="1229"/>
        <v>4.4900000000000002E-2</v>
      </c>
      <c r="L6694" s="39">
        <f t="shared" si="1237"/>
        <v>3.4330000000005918E-2</v>
      </c>
      <c r="M6694" s="39">
        <f t="shared" si="1235"/>
        <v>5.3971327253018844</v>
      </c>
      <c r="N6694" s="39">
        <f t="shared" si="1230"/>
        <v>6.4777208336830956</v>
      </c>
      <c r="O6694" s="43">
        <f t="shared" si="1234"/>
        <v>1.0806</v>
      </c>
      <c r="S6694" s="39">
        <f t="shared" si="1238"/>
        <v>3.4330000000005918E-2</v>
      </c>
      <c r="T6694" s="39">
        <f t="shared" si="1231"/>
        <v>5.3971327253018844</v>
      </c>
      <c r="U6694" s="39">
        <f t="shared" si="1232"/>
        <v>6.6863207091924792</v>
      </c>
      <c r="V6694" s="43">
        <f t="shared" si="1233"/>
        <v>1.2891999999999999</v>
      </c>
    </row>
    <row r="6695" spans="5:22" hidden="1" x14ac:dyDescent="0.25">
      <c r="E6695" s="39">
        <f t="shared" si="1236"/>
        <v>3.4320000000005915E-2</v>
      </c>
      <c r="F6695" s="39">
        <f t="shared" si="1227"/>
        <v>5.397918963593666</v>
      </c>
      <c r="G6695" s="39">
        <f t="shared" si="1228"/>
        <v>5.4419342914633351</v>
      </c>
      <c r="H6695" s="43">
        <f t="shared" si="1229"/>
        <v>4.3999999999999997E-2</v>
      </c>
      <c r="L6695" s="39">
        <f t="shared" si="1237"/>
        <v>3.4320000000005915E-2</v>
      </c>
      <c r="M6695" s="39">
        <f t="shared" si="1235"/>
        <v>5.397918963593666</v>
      </c>
      <c r="N6695" s="39">
        <f t="shared" si="1230"/>
        <v>6.4775943094340134</v>
      </c>
      <c r="O6695" s="43">
        <f t="shared" si="1234"/>
        <v>1.0797000000000001</v>
      </c>
      <c r="S6695" s="39">
        <f t="shared" si="1238"/>
        <v>3.4320000000005915E-2</v>
      </c>
      <c r="T6695" s="39">
        <f t="shared" si="1231"/>
        <v>5.397918963593666</v>
      </c>
      <c r="U6695" s="39">
        <f t="shared" si="1232"/>
        <v>6.6863207091924792</v>
      </c>
      <c r="V6695" s="43">
        <f t="shared" si="1233"/>
        <v>1.2884</v>
      </c>
    </row>
    <row r="6696" spans="5:22" hidden="1" x14ac:dyDescent="0.25">
      <c r="E6696" s="39">
        <f t="shared" si="1236"/>
        <v>3.4310000000005912E-2</v>
      </c>
      <c r="F6696" s="39">
        <f t="shared" si="1227"/>
        <v>5.3987055455961785</v>
      </c>
      <c r="G6696" s="39">
        <f t="shared" si="1228"/>
        <v>5.4418378749194289</v>
      </c>
      <c r="H6696" s="43">
        <f t="shared" si="1229"/>
        <v>4.3099999999999999E-2</v>
      </c>
      <c r="L6696" s="39">
        <f t="shared" si="1237"/>
        <v>3.4310000000005912E-2</v>
      </c>
      <c r="M6696" s="39">
        <f t="shared" si="1235"/>
        <v>5.3987055455961785</v>
      </c>
      <c r="N6696" s="39">
        <f t="shared" si="1230"/>
        <v>6.4774677483135195</v>
      </c>
      <c r="O6696" s="43">
        <f t="shared" si="1234"/>
        <v>1.0788</v>
      </c>
      <c r="S6696" s="39">
        <f t="shared" si="1238"/>
        <v>3.4310000000005912E-2</v>
      </c>
      <c r="T6696" s="39">
        <f t="shared" si="1231"/>
        <v>5.3987055455961785</v>
      </c>
      <c r="U6696" s="39">
        <f t="shared" si="1232"/>
        <v>6.6863207091924792</v>
      </c>
      <c r="V6696" s="43">
        <f t="shared" si="1233"/>
        <v>1.2876000000000001</v>
      </c>
    </row>
    <row r="6697" spans="5:22" hidden="1" x14ac:dyDescent="0.25">
      <c r="E6697" s="39">
        <f t="shared" si="1236"/>
        <v>3.4300000000005909E-2</v>
      </c>
      <c r="F6697" s="39">
        <f t="shared" si="1227"/>
        <v>5.399492471559924</v>
      </c>
      <c r="G6697" s="39">
        <f t="shared" si="1228"/>
        <v>5.4417414269223459</v>
      </c>
      <c r="H6697" s="43">
        <f t="shared" si="1229"/>
        <v>4.2200000000000001E-2</v>
      </c>
      <c r="L6697" s="39">
        <f t="shared" si="1237"/>
        <v>3.4300000000005909E-2</v>
      </c>
      <c r="M6697" s="39">
        <f t="shared" si="1235"/>
        <v>5.399492471559924</v>
      </c>
      <c r="N6697" s="39">
        <f t="shared" si="1230"/>
        <v>6.4773411503001164</v>
      </c>
      <c r="O6697" s="43">
        <f t="shared" si="1234"/>
        <v>1.0778000000000001</v>
      </c>
      <c r="S6697" s="39">
        <f t="shared" si="1238"/>
        <v>3.4300000000005909E-2</v>
      </c>
      <c r="T6697" s="39">
        <f t="shared" si="1231"/>
        <v>5.399492471559924</v>
      </c>
      <c r="U6697" s="39">
        <f t="shared" si="1232"/>
        <v>6.6863207091924792</v>
      </c>
      <c r="V6697" s="43">
        <f t="shared" si="1233"/>
        <v>1.2867999999999999</v>
      </c>
    </row>
    <row r="6698" spans="5:22" hidden="1" x14ac:dyDescent="0.25">
      <c r="E6698" s="39">
        <f t="shared" si="1236"/>
        <v>3.4290000000005906E-2</v>
      </c>
      <c r="F6698" s="39">
        <f t="shared" si="1227"/>
        <v>5.4002797417356554</v>
      </c>
      <c r="G6698" s="39">
        <f t="shared" si="1228"/>
        <v>5.4416449474530237</v>
      </c>
      <c r="H6698" s="43">
        <f t="shared" si="1229"/>
        <v>4.1399999999999999E-2</v>
      </c>
      <c r="L6698" s="39">
        <f t="shared" si="1237"/>
        <v>3.4290000000005906E-2</v>
      </c>
      <c r="M6698" s="39">
        <f t="shared" si="1235"/>
        <v>5.4002797417356554</v>
      </c>
      <c r="N6698" s="39">
        <f t="shared" si="1230"/>
        <v>6.4772145153722898</v>
      </c>
      <c r="O6698" s="43">
        <f t="shared" si="1234"/>
        <v>1.0769</v>
      </c>
      <c r="S6698" s="39">
        <f t="shared" si="1238"/>
        <v>3.4290000000005906E-2</v>
      </c>
      <c r="T6698" s="39">
        <f t="shared" si="1231"/>
        <v>5.4002797417356554</v>
      </c>
      <c r="U6698" s="39">
        <f t="shared" si="1232"/>
        <v>6.6863207091924792</v>
      </c>
      <c r="V6698" s="43">
        <f t="shared" si="1233"/>
        <v>1.286</v>
      </c>
    </row>
    <row r="6699" spans="5:22" hidden="1" x14ac:dyDescent="0.25">
      <c r="E6699" s="39">
        <f t="shared" si="1236"/>
        <v>3.4280000000005903E-2</v>
      </c>
      <c r="F6699" s="39">
        <f t="shared" si="1227"/>
        <v>5.4010673563743854</v>
      </c>
      <c r="G6699" s="39">
        <f t="shared" si="1228"/>
        <v>5.441548436492381</v>
      </c>
      <c r="H6699" s="43">
        <f t="shared" si="1229"/>
        <v>4.0500000000000001E-2</v>
      </c>
      <c r="L6699" s="39">
        <f t="shared" si="1237"/>
        <v>3.4280000000005903E-2</v>
      </c>
      <c r="M6699" s="39">
        <f t="shared" si="1235"/>
        <v>5.4010673563743854</v>
      </c>
      <c r="N6699" s="39">
        <f t="shared" si="1230"/>
        <v>6.4770878435085066</v>
      </c>
      <c r="O6699" s="43">
        <f t="shared" si="1234"/>
        <v>1.0760000000000001</v>
      </c>
      <c r="S6699" s="39">
        <f t="shared" si="1238"/>
        <v>3.4280000000005903E-2</v>
      </c>
      <c r="T6699" s="39">
        <f t="shared" si="1231"/>
        <v>5.4010673563743854</v>
      </c>
      <c r="U6699" s="39">
        <f t="shared" si="1232"/>
        <v>6.6863207091924792</v>
      </c>
      <c r="V6699" s="43">
        <f t="shared" si="1233"/>
        <v>1.2853000000000001</v>
      </c>
    </row>
    <row r="6700" spans="5:22" hidden="1" x14ac:dyDescent="0.25">
      <c r="E6700" s="39">
        <f t="shared" si="1236"/>
        <v>3.42700000000059E-2</v>
      </c>
      <c r="F6700" s="39">
        <f t="shared" si="1227"/>
        <v>5.4018553157273814</v>
      </c>
      <c r="G6700" s="39">
        <f t="shared" si="1228"/>
        <v>5.4414518940213208</v>
      </c>
      <c r="H6700" s="43">
        <f t="shared" si="1229"/>
        <v>3.9600000000000003E-2</v>
      </c>
      <c r="L6700" s="39">
        <f t="shared" si="1237"/>
        <v>3.42700000000059E-2</v>
      </c>
      <c r="M6700" s="39">
        <f t="shared" si="1235"/>
        <v>5.4018553157273814</v>
      </c>
      <c r="N6700" s="39">
        <f t="shared" si="1230"/>
        <v>6.4769611346872127</v>
      </c>
      <c r="O6700" s="43">
        <f t="shared" si="1234"/>
        <v>1.0750999999999999</v>
      </c>
      <c r="S6700" s="39">
        <f t="shared" si="1238"/>
        <v>3.42700000000059E-2</v>
      </c>
      <c r="T6700" s="39">
        <f t="shared" si="1231"/>
        <v>5.4018553157273814</v>
      </c>
      <c r="U6700" s="39">
        <f t="shared" si="1232"/>
        <v>6.6863207091924792</v>
      </c>
      <c r="V6700" s="43">
        <f t="shared" si="1233"/>
        <v>1.2845</v>
      </c>
    </row>
    <row r="6701" spans="5:22" hidden="1" x14ac:dyDescent="0.25">
      <c r="E6701" s="39">
        <f t="shared" si="1236"/>
        <v>3.4260000000005897E-2</v>
      </c>
      <c r="F6701" s="39">
        <f t="shared" si="1227"/>
        <v>5.4026436200461685</v>
      </c>
      <c r="G6701" s="39">
        <f t="shared" si="1228"/>
        <v>5.4413553200207287</v>
      </c>
      <c r="H6701" s="43">
        <f t="shared" si="1229"/>
        <v>3.8699999999999998E-2</v>
      </c>
      <c r="L6701" s="39">
        <f t="shared" si="1237"/>
        <v>3.4260000000005897E-2</v>
      </c>
      <c r="M6701" s="39">
        <f t="shared" si="1235"/>
        <v>5.4026436200461685</v>
      </c>
      <c r="N6701" s="39">
        <f t="shared" si="1230"/>
        <v>6.4768343888868376</v>
      </c>
      <c r="O6701" s="43">
        <f t="shared" si="1234"/>
        <v>1.0742</v>
      </c>
      <c r="S6701" s="39">
        <f t="shared" si="1238"/>
        <v>3.4260000000005897E-2</v>
      </c>
      <c r="T6701" s="39">
        <f t="shared" si="1231"/>
        <v>5.4026436200461685</v>
      </c>
      <c r="U6701" s="39">
        <f t="shared" si="1232"/>
        <v>6.6863207091924792</v>
      </c>
      <c r="V6701" s="43">
        <f t="shared" si="1233"/>
        <v>1.2837000000000001</v>
      </c>
    </row>
    <row r="6702" spans="5:22" hidden="1" x14ac:dyDescent="0.25">
      <c r="E6702" s="39">
        <f t="shared" si="1236"/>
        <v>3.4250000000005894E-2</v>
      </c>
      <c r="F6702" s="39">
        <f t="shared" si="1227"/>
        <v>5.4034322695825265</v>
      </c>
      <c r="G6702" s="39">
        <f t="shared" si="1228"/>
        <v>5.4412587144714735</v>
      </c>
      <c r="H6702" s="43">
        <f t="shared" si="1229"/>
        <v>3.78E-2</v>
      </c>
      <c r="L6702" s="39">
        <f t="shared" si="1237"/>
        <v>3.4250000000005894E-2</v>
      </c>
      <c r="M6702" s="39">
        <f t="shared" si="1235"/>
        <v>5.4034322695825265</v>
      </c>
      <c r="N6702" s="39">
        <f t="shared" si="1230"/>
        <v>6.4767076060857898</v>
      </c>
      <c r="O6702" s="43">
        <f t="shared" si="1234"/>
        <v>1.0732999999999999</v>
      </c>
      <c r="S6702" s="39">
        <f t="shared" si="1238"/>
        <v>3.4250000000005894E-2</v>
      </c>
      <c r="T6702" s="39">
        <f t="shared" si="1231"/>
        <v>5.4034322695825265</v>
      </c>
      <c r="U6702" s="39">
        <f t="shared" si="1232"/>
        <v>6.6863207091924792</v>
      </c>
      <c r="V6702" s="43">
        <f t="shared" si="1233"/>
        <v>1.2828999999999999</v>
      </c>
    </row>
    <row r="6703" spans="5:22" hidden="1" x14ac:dyDescent="0.25">
      <c r="E6703" s="39">
        <f t="shared" si="1236"/>
        <v>3.4240000000005891E-2</v>
      </c>
      <c r="F6703" s="39">
        <f t="shared" si="1227"/>
        <v>5.4042212645884966</v>
      </c>
      <c r="G6703" s="39">
        <f t="shared" si="1228"/>
        <v>5.4411620773544067</v>
      </c>
      <c r="H6703" s="43">
        <f t="shared" si="1229"/>
        <v>3.6900000000000002E-2</v>
      </c>
      <c r="L6703" s="39">
        <f t="shared" si="1237"/>
        <v>3.4240000000005891E-2</v>
      </c>
      <c r="M6703" s="39">
        <f t="shared" si="1235"/>
        <v>5.4042212645884966</v>
      </c>
      <c r="N6703" s="39">
        <f t="shared" si="1230"/>
        <v>6.4765807862624616</v>
      </c>
      <c r="O6703" s="43">
        <f t="shared" si="1234"/>
        <v>1.0724</v>
      </c>
      <c r="S6703" s="39">
        <f t="shared" si="1238"/>
        <v>3.4240000000005891E-2</v>
      </c>
      <c r="T6703" s="39">
        <f t="shared" si="1231"/>
        <v>5.4042212645884966</v>
      </c>
      <c r="U6703" s="39">
        <f t="shared" si="1232"/>
        <v>6.6863207091924792</v>
      </c>
      <c r="V6703" s="43">
        <f t="shared" si="1233"/>
        <v>1.2821</v>
      </c>
    </row>
    <row r="6704" spans="5:22" hidden="1" x14ac:dyDescent="0.25">
      <c r="E6704" s="39">
        <f t="shared" si="1236"/>
        <v>3.4230000000005888E-2</v>
      </c>
      <c r="F6704" s="39">
        <f t="shared" si="1227"/>
        <v>5.4050106053163738</v>
      </c>
      <c r="G6704" s="39">
        <f t="shared" si="1228"/>
        <v>5.4410654086503616</v>
      </c>
      <c r="H6704" s="43">
        <f t="shared" si="1229"/>
        <v>3.61E-2</v>
      </c>
      <c r="L6704" s="39">
        <f t="shared" si="1237"/>
        <v>3.4230000000005888E-2</v>
      </c>
      <c r="M6704" s="39">
        <f t="shared" si="1235"/>
        <v>5.4050106053163738</v>
      </c>
      <c r="N6704" s="39">
        <f t="shared" si="1230"/>
        <v>6.4764539293952224</v>
      </c>
      <c r="O6704" s="43">
        <f t="shared" si="1234"/>
        <v>1.0713999999999999</v>
      </c>
      <c r="S6704" s="39">
        <f t="shared" si="1238"/>
        <v>3.4230000000005888E-2</v>
      </c>
      <c r="T6704" s="39">
        <f t="shared" si="1231"/>
        <v>5.4050106053163738</v>
      </c>
      <c r="U6704" s="39">
        <f t="shared" si="1232"/>
        <v>6.6863207091924792</v>
      </c>
      <c r="V6704" s="43">
        <f t="shared" si="1233"/>
        <v>1.2813000000000001</v>
      </c>
    </row>
    <row r="6705" spans="5:22" hidden="1" x14ac:dyDescent="0.25">
      <c r="E6705" s="39">
        <f t="shared" si="1236"/>
        <v>3.4220000000005885E-2</v>
      </c>
      <c r="F6705" s="39">
        <f t="shared" si="1227"/>
        <v>5.4058002920187125</v>
      </c>
      <c r="G6705" s="39">
        <f t="shared" si="1228"/>
        <v>5.4409687083401561</v>
      </c>
      <c r="H6705" s="43">
        <f t="shared" si="1229"/>
        <v>3.5200000000000002E-2</v>
      </c>
      <c r="L6705" s="39">
        <f t="shared" si="1237"/>
        <v>3.4220000000005885E-2</v>
      </c>
      <c r="M6705" s="39">
        <f t="shared" si="1235"/>
        <v>5.4058002920187125</v>
      </c>
      <c r="N6705" s="39">
        <f t="shared" si="1230"/>
        <v>6.4763270354624272</v>
      </c>
      <c r="O6705" s="43">
        <f t="shared" si="1234"/>
        <v>1.0705</v>
      </c>
      <c r="S6705" s="39">
        <f t="shared" si="1238"/>
        <v>3.4220000000005885E-2</v>
      </c>
      <c r="T6705" s="39">
        <f t="shared" si="1231"/>
        <v>5.4058002920187125</v>
      </c>
      <c r="U6705" s="39">
        <f t="shared" si="1232"/>
        <v>6.6863207091924792</v>
      </c>
      <c r="V6705" s="43">
        <f t="shared" si="1233"/>
        <v>1.2805</v>
      </c>
    </row>
    <row r="6706" spans="5:22" hidden="1" x14ac:dyDescent="0.25">
      <c r="E6706" s="39">
        <f t="shared" si="1236"/>
        <v>3.4210000000005882E-2</v>
      </c>
      <c r="F6706" s="39">
        <f t="shared" si="1227"/>
        <v>5.4065903249483265</v>
      </c>
      <c r="G6706" s="39">
        <f t="shared" si="1228"/>
        <v>5.4408719764045905</v>
      </c>
      <c r="H6706" s="43">
        <f t="shared" si="1229"/>
        <v>3.4299999999999997E-2</v>
      </c>
      <c r="L6706" s="39">
        <f t="shared" si="1237"/>
        <v>3.4210000000005882E-2</v>
      </c>
      <c r="M6706" s="39">
        <f t="shared" si="1235"/>
        <v>5.4065903249483265</v>
      </c>
      <c r="N6706" s="39">
        <f t="shared" si="1230"/>
        <v>6.476200104442408</v>
      </c>
      <c r="O6706" s="43">
        <f t="shared" si="1234"/>
        <v>1.0696000000000001</v>
      </c>
      <c r="S6706" s="39">
        <f t="shared" si="1238"/>
        <v>3.4210000000005882E-2</v>
      </c>
      <c r="T6706" s="39">
        <f t="shared" si="1231"/>
        <v>5.4065903249483265</v>
      </c>
      <c r="U6706" s="39">
        <f t="shared" si="1232"/>
        <v>6.6863207091924792</v>
      </c>
      <c r="V6706" s="43">
        <f t="shared" si="1233"/>
        <v>1.2797000000000001</v>
      </c>
    </row>
    <row r="6707" spans="5:22" hidden="1" x14ac:dyDescent="0.25">
      <c r="E6707" s="39">
        <f t="shared" si="1236"/>
        <v>3.4200000000005878E-2</v>
      </c>
      <c r="F6707" s="39">
        <f t="shared" si="1227"/>
        <v>5.4073807043582862</v>
      </c>
      <c r="G6707" s="39">
        <f t="shared" si="1228"/>
        <v>5.4407752128244464</v>
      </c>
      <c r="H6707" s="43">
        <f t="shared" si="1229"/>
        <v>3.3399999999999999E-2</v>
      </c>
      <c r="L6707" s="39">
        <f t="shared" si="1237"/>
        <v>3.4200000000005878E-2</v>
      </c>
      <c r="M6707" s="39">
        <f t="shared" si="1235"/>
        <v>5.4073807043582862</v>
      </c>
      <c r="N6707" s="39">
        <f t="shared" si="1230"/>
        <v>6.4760731363134809</v>
      </c>
      <c r="O6707" s="43">
        <f t="shared" si="1234"/>
        <v>1.0687</v>
      </c>
      <c r="S6707" s="39">
        <f t="shared" si="1238"/>
        <v>3.4200000000005878E-2</v>
      </c>
      <c r="T6707" s="39">
        <f t="shared" si="1231"/>
        <v>5.4073807043582862</v>
      </c>
      <c r="U6707" s="39">
        <f t="shared" si="1232"/>
        <v>6.6863207091924792</v>
      </c>
      <c r="V6707" s="43">
        <f t="shared" si="1233"/>
        <v>1.2788999999999999</v>
      </c>
    </row>
    <row r="6708" spans="5:22" hidden="1" x14ac:dyDescent="0.25">
      <c r="E6708" s="39">
        <f t="shared" si="1236"/>
        <v>3.4190000000005875E-2</v>
      </c>
      <c r="F6708" s="39">
        <f t="shared" si="1227"/>
        <v>5.4081714305019242</v>
      </c>
      <c r="G6708" s="39">
        <f t="shared" si="1228"/>
        <v>5.4406784175804912</v>
      </c>
      <c r="H6708" s="43">
        <f t="shared" si="1229"/>
        <v>3.2500000000000001E-2</v>
      </c>
      <c r="L6708" s="39">
        <f t="shared" si="1237"/>
        <v>3.4190000000005875E-2</v>
      </c>
      <c r="M6708" s="39">
        <f t="shared" si="1235"/>
        <v>5.4081714305019242</v>
      </c>
      <c r="N6708" s="39">
        <f t="shared" si="1230"/>
        <v>6.4759461310539406</v>
      </c>
      <c r="O6708" s="43">
        <f t="shared" si="1234"/>
        <v>1.0678000000000001</v>
      </c>
      <c r="S6708" s="39">
        <f t="shared" si="1238"/>
        <v>3.4190000000005875E-2</v>
      </c>
      <c r="T6708" s="39">
        <f t="shared" si="1231"/>
        <v>5.4081714305019242</v>
      </c>
      <c r="U6708" s="39">
        <f t="shared" si="1232"/>
        <v>6.6863207091924792</v>
      </c>
      <c r="V6708" s="43">
        <f t="shared" si="1233"/>
        <v>1.2781</v>
      </c>
    </row>
    <row r="6709" spans="5:22" hidden="1" x14ac:dyDescent="0.25">
      <c r="E6709" s="39">
        <f t="shared" si="1236"/>
        <v>3.4180000000005872E-2</v>
      </c>
      <c r="F6709" s="39">
        <f t="shared" si="1227"/>
        <v>5.4089625036328286</v>
      </c>
      <c r="G6709" s="39">
        <f t="shared" si="1228"/>
        <v>5.4405815906534709</v>
      </c>
      <c r="H6709" s="43">
        <f t="shared" si="1229"/>
        <v>3.1600000000000003E-2</v>
      </c>
      <c r="L6709" s="39">
        <f t="shared" si="1237"/>
        <v>3.4180000000005872E-2</v>
      </c>
      <c r="M6709" s="39">
        <f t="shared" si="1235"/>
        <v>5.4089625036328286</v>
      </c>
      <c r="N6709" s="39">
        <f t="shared" si="1230"/>
        <v>6.4758190886420639</v>
      </c>
      <c r="O6709" s="43">
        <f t="shared" si="1234"/>
        <v>1.0669</v>
      </c>
      <c r="S6709" s="39">
        <f t="shared" si="1238"/>
        <v>3.4180000000005872E-2</v>
      </c>
      <c r="T6709" s="39">
        <f t="shared" si="1231"/>
        <v>5.4089625036328286</v>
      </c>
      <c r="U6709" s="39">
        <f t="shared" si="1232"/>
        <v>6.6863207091924792</v>
      </c>
      <c r="V6709" s="43">
        <f t="shared" si="1233"/>
        <v>1.2774000000000001</v>
      </c>
    </row>
    <row r="6710" spans="5:22" hidden="1" x14ac:dyDescent="0.25">
      <c r="E6710" s="39">
        <f t="shared" si="1236"/>
        <v>3.4170000000005869E-2</v>
      </c>
      <c r="F6710" s="39">
        <f t="shared" si="1227"/>
        <v>5.4097539240048498</v>
      </c>
      <c r="G6710" s="39">
        <f t="shared" si="1228"/>
        <v>5.4404847320241192</v>
      </c>
      <c r="H6710" s="43">
        <f t="shared" si="1229"/>
        <v>3.0700000000000002E-2</v>
      </c>
      <c r="L6710" s="39">
        <f t="shared" si="1237"/>
        <v>3.4170000000005869E-2</v>
      </c>
      <c r="M6710" s="39">
        <f t="shared" si="1235"/>
        <v>5.4097539240048498</v>
      </c>
      <c r="N6710" s="39">
        <f t="shared" si="1230"/>
        <v>6.4756920090561083</v>
      </c>
      <c r="O6710" s="43">
        <f t="shared" si="1234"/>
        <v>1.0659000000000001</v>
      </c>
      <c r="S6710" s="39">
        <f t="shared" si="1238"/>
        <v>3.4170000000005869E-2</v>
      </c>
      <c r="T6710" s="39">
        <f t="shared" si="1231"/>
        <v>5.4097539240048498</v>
      </c>
      <c r="U6710" s="39">
        <f t="shared" si="1232"/>
        <v>6.6863207091924792</v>
      </c>
      <c r="V6710" s="43">
        <f t="shared" si="1233"/>
        <v>1.2766</v>
      </c>
    </row>
    <row r="6711" spans="5:22" hidden="1" x14ac:dyDescent="0.25">
      <c r="E6711" s="39">
        <f t="shared" si="1236"/>
        <v>3.4160000000005866E-2</v>
      </c>
      <c r="F6711" s="39">
        <f t="shared" si="1227"/>
        <v>5.4105456918720982</v>
      </c>
      <c r="G6711" s="39">
        <f t="shared" si="1228"/>
        <v>5.4403878416731475</v>
      </c>
      <c r="H6711" s="43">
        <f t="shared" si="1229"/>
        <v>2.98E-2</v>
      </c>
      <c r="L6711" s="39">
        <f t="shared" si="1237"/>
        <v>3.4160000000005866E-2</v>
      </c>
      <c r="M6711" s="39">
        <f t="shared" si="1235"/>
        <v>5.4105456918720982</v>
      </c>
      <c r="N6711" s="39">
        <f t="shared" si="1230"/>
        <v>6.4755648922743134</v>
      </c>
      <c r="O6711" s="43">
        <f t="shared" si="1234"/>
        <v>1.0649999999999999</v>
      </c>
      <c r="S6711" s="39">
        <f t="shared" si="1238"/>
        <v>3.4160000000005866E-2</v>
      </c>
      <c r="T6711" s="39">
        <f t="shared" si="1231"/>
        <v>5.4105456918720982</v>
      </c>
      <c r="U6711" s="39">
        <f t="shared" si="1232"/>
        <v>6.6863207091924792</v>
      </c>
      <c r="V6711" s="43">
        <f t="shared" si="1233"/>
        <v>1.2758</v>
      </c>
    </row>
    <row r="6712" spans="5:22" hidden="1" x14ac:dyDescent="0.25">
      <c r="E6712" s="39">
        <f t="shared" si="1236"/>
        <v>3.4150000000005863E-2</v>
      </c>
      <c r="F6712" s="39">
        <f t="shared" si="1227"/>
        <v>5.4113378074889429</v>
      </c>
      <c r="G6712" s="39">
        <f t="shared" si="1228"/>
        <v>5.4402909195812539</v>
      </c>
      <c r="H6712" s="43">
        <f t="shared" si="1229"/>
        <v>2.9000000000000001E-2</v>
      </c>
      <c r="L6712" s="39">
        <f t="shared" si="1237"/>
        <v>3.4150000000005863E-2</v>
      </c>
      <c r="M6712" s="39">
        <f t="shared" si="1235"/>
        <v>5.4113378074889429</v>
      </c>
      <c r="N6712" s="39">
        <f t="shared" si="1230"/>
        <v>6.4754377382748967</v>
      </c>
      <c r="O6712" s="43">
        <f t="shared" si="1234"/>
        <v>1.0641</v>
      </c>
      <c r="S6712" s="39">
        <f t="shared" si="1238"/>
        <v>3.4150000000005863E-2</v>
      </c>
      <c r="T6712" s="39">
        <f t="shared" si="1231"/>
        <v>5.4113378074889429</v>
      </c>
      <c r="U6712" s="39">
        <f t="shared" si="1232"/>
        <v>6.6863207091924792</v>
      </c>
      <c r="V6712" s="43">
        <f t="shared" si="1233"/>
        <v>1.2749999999999999</v>
      </c>
    </row>
    <row r="6713" spans="5:22" hidden="1" x14ac:dyDescent="0.25">
      <c r="E6713" s="39">
        <f t="shared" si="1236"/>
        <v>3.414000000000586E-2</v>
      </c>
      <c r="F6713" s="39">
        <f t="shared" si="1227"/>
        <v>5.4121302711100165</v>
      </c>
      <c r="G6713" s="39">
        <f t="shared" si="1228"/>
        <v>5.4401939657291178</v>
      </c>
      <c r="H6713" s="43">
        <f t="shared" si="1229"/>
        <v>2.81E-2</v>
      </c>
      <c r="L6713" s="39">
        <f t="shared" si="1237"/>
        <v>3.414000000000586E-2</v>
      </c>
      <c r="M6713" s="39">
        <f t="shared" si="1235"/>
        <v>5.4121302711100165</v>
      </c>
      <c r="N6713" s="39">
        <f t="shared" si="1230"/>
        <v>6.4753105470360603</v>
      </c>
      <c r="O6713" s="43">
        <f t="shared" si="1234"/>
        <v>1.0631999999999999</v>
      </c>
      <c r="S6713" s="39">
        <f t="shared" si="1238"/>
        <v>3.414000000000586E-2</v>
      </c>
      <c r="T6713" s="39">
        <f t="shared" si="1231"/>
        <v>5.4121302711100165</v>
      </c>
      <c r="U6713" s="39">
        <f t="shared" si="1232"/>
        <v>6.6863207091924792</v>
      </c>
      <c r="V6713" s="43">
        <f t="shared" si="1233"/>
        <v>1.2742</v>
      </c>
    </row>
    <row r="6714" spans="5:22" hidden="1" x14ac:dyDescent="0.25">
      <c r="E6714" s="39">
        <f t="shared" si="1236"/>
        <v>3.4130000000005857E-2</v>
      </c>
      <c r="F6714" s="39">
        <f t="shared" si="1227"/>
        <v>5.4129230829902104</v>
      </c>
      <c r="G6714" s="39">
        <f t="shared" si="1228"/>
        <v>5.4400969800974002</v>
      </c>
      <c r="H6714" s="43">
        <f t="shared" si="1229"/>
        <v>2.7199999999999998E-2</v>
      </c>
      <c r="L6714" s="39">
        <f t="shared" si="1237"/>
        <v>3.4130000000005857E-2</v>
      </c>
      <c r="M6714" s="39">
        <f t="shared" si="1235"/>
        <v>5.4129230829902104</v>
      </c>
      <c r="N6714" s="39">
        <f t="shared" si="1230"/>
        <v>6.4751833185359846</v>
      </c>
      <c r="O6714" s="43">
        <f t="shared" si="1234"/>
        <v>1.0623</v>
      </c>
      <c r="S6714" s="39">
        <f t="shared" si="1238"/>
        <v>3.4130000000005857E-2</v>
      </c>
      <c r="T6714" s="39">
        <f t="shared" si="1231"/>
        <v>5.4129230829902104</v>
      </c>
      <c r="U6714" s="39">
        <f t="shared" si="1232"/>
        <v>6.6863207091924792</v>
      </c>
      <c r="V6714" s="43">
        <f t="shared" si="1233"/>
        <v>1.2734000000000001</v>
      </c>
    </row>
    <row r="6715" spans="5:22" hidden="1" x14ac:dyDescent="0.25">
      <c r="E6715" s="39">
        <f t="shared" si="1236"/>
        <v>3.4120000000005854E-2</v>
      </c>
      <c r="F6715" s="39">
        <f t="shared" si="1227"/>
        <v>5.4137162433846786</v>
      </c>
      <c r="G6715" s="39">
        <f t="shared" si="1228"/>
        <v>5.4399999626667457</v>
      </c>
      <c r="H6715" s="43">
        <f t="shared" si="1229"/>
        <v>2.63E-2</v>
      </c>
      <c r="L6715" s="39">
        <f t="shared" si="1237"/>
        <v>3.4120000000005854E-2</v>
      </c>
      <c r="M6715" s="39">
        <f t="shared" si="1235"/>
        <v>5.4137162433846786</v>
      </c>
      <c r="N6715" s="39">
        <f t="shared" si="1230"/>
        <v>6.4750560527528309</v>
      </c>
      <c r="O6715" s="43">
        <f t="shared" si="1234"/>
        <v>1.0612999999999999</v>
      </c>
      <c r="S6715" s="39">
        <f t="shared" si="1238"/>
        <v>3.4120000000005854E-2</v>
      </c>
      <c r="T6715" s="39">
        <f t="shared" si="1231"/>
        <v>5.4137162433846786</v>
      </c>
      <c r="U6715" s="39">
        <f t="shared" si="1232"/>
        <v>6.6863207091924792</v>
      </c>
      <c r="V6715" s="43">
        <f t="shared" si="1233"/>
        <v>1.2726</v>
      </c>
    </row>
    <row r="6716" spans="5:22" hidden="1" x14ac:dyDescent="0.25">
      <c r="E6716" s="39">
        <f t="shared" si="1236"/>
        <v>3.4110000000005851E-2</v>
      </c>
      <c r="F6716" s="39">
        <f t="shared" si="1227"/>
        <v>5.4145097525488355</v>
      </c>
      <c r="G6716" s="39">
        <f t="shared" si="1228"/>
        <v>5.4399029134177823</v>
      </c>
      <c r="H6716" s="43">
        <f t="shared" si="1229"/>
        <v>2.5399999999999999E-2</v>
      </c>
      <c r="L6716" s="39">
        <f t="shared" si="1237"/>
        <v>3.4110000000005851E-2</v>
      </c>
      <c r="M6716" s="39">
        <f t="shared" si="1235"/>
        <v>5.4145097525488355</v>
      </c>
      <c r="N6716" s="39">
        <f t="shared" si="1230"/>
        <v>6.474928749664743</v>
      </c>
      <c r="O6716" s="43">
        <f t="shared" si="1234"/>
        <v>1.0604</v>
      </c>
      <c r="S6716" s="39">
        <f t="shared" si="1238"/>
        <v>3.4110000000005851E-2</v>
      </c>
      <c r="T6716" s="39">
        <f t="shared" si="1231"/>
        <v>5.4145097525488355</v>
      </c>
      <c r="U6716" s="39">
        <f t="shared" si="1232"/>
        <v>6.6863207091924792</v>
      </c>
      <c r="V6716" s="43">
        <f t="shared" si="1233"/>
        <v>1.2718</v>
      </c>
    </row>
    <row r="6717" spans="5:22" hidden="1" x14ac:dyDescent="0.25">
      <c r="E6717" s="39">
        <f t="shared" si="1236"/>
        <v>3.4100000000005848E-2</v>
      </c>
      <c r="F6717" s="39">
        <f t="shared" si="1227"/>
        <v>5.4153036107383592</v>
      </c>
      <c r="G6717" s="39">
        <f t="shared" si="1228"/>
        <v>5.4398058323311202</v>
      </c>
      <c r="H6717" s="43">
        <f t="shared" si="1229"/>
        <v>2.4500000000000001E-2</v>
      </c>
      <c r="L6717" s="39">
        <f t="shared" si="1237"/>
        <v>3.4100000000005848E-2</v>
      </c>
      <c r="M6717" s="39">
        <f t="shared" si="1235"/>
        <v>5.4153036107383592</v>
      </c>
      <c r="N6717" s="39">
        <f t="shared" si="1230"/>
        <v>6.4748014092498432</v>
      </c>
      <c r="O6717" s="43">
        <f t="shared" si="1234"/>
        <v>1.0595000000000001</v>
      </c>
      <c r="S6717" s="39">
        <f t="shared" si="1238"/>
        <v>3.4100000000005848E-2</v>
      </c>
      <c r="T6717" s="39">
        <f t="shared" si="1231"/>
        <v>5.4153036107383592</v>
      </c>
      <c r="U6717" s="39">
        <f t="shared" si="1232"/>
        <v>6.6863207091924792</v>
      </c>
      <c r="V6717" s="43">
        <f t="shared" si="1233"/>
        <v>1.2709999999999999</v>
      </c>
    </row>
    <row r="6718" spans="5:22" hidden="1" x14ac:dyDescent="0.25">
      <c r="E6718" s="39">
        <f t="shared" si="1236"/>
        <v>3.4090000000005845E-2</v>
      </c>
      <c r="F6718" s="39">
        <f t="shared" si="1227"/>
        <v>5.4160978182091899</v>
      </c>
      <c r="G6718" s="39">
        <f t="shared" si="1228"/>
        <v>5.4397087193873501</v>
      </c>
      <c r="H6718" s="43">
        <f t="shared" si="1229"/>
        <v>2.3599999999999999E-2</v>
      </c>
      <c r="L6718" s="39">
        <f t="shared" si="1237"/>
        <v>3.4090000000005845E-2</v>
      </c>
      <c r="M6718" s="39">
        <f t="shared" si="1235"/>
        <v>5.4160978182091899</v>
      </c>
      <c r="N6718" s="39">
        <f t="shared" si="1230"/>
        <v>6.474674031486237</v>
      </c>
      <c r="O6718" s="43">
        <f t="shared" si="1234"/>
        <v>1.0586</v>
      </c>
      <c r="S6718" s="39">
        <f t="shared" si="1238"/>
        <v>3.4090000000005845E-2</v>
      </c>
      <c r="T6718" s="39">
        <f t="shared" si="1231"/>
        <v>5.4160978182091899</v>
      </c>
      <c r="U6718" s="39">
        <f t="shared" si="1232"/>
        <v>6.6863207091924792</v>
      </c>
      <c r="V6718" s="43">
        <f t="shared" si="1233"/>
        <v>1.2702</v>
      </c>
    </row>
    <row r="6719" spans="5:22" hidden="1" x14ac:dyDescent="0.25">
      <c r="E6719" s="39">
        <f t="shared" si="1236"/>
        <v>3.4080000000005842E-2</v>
      </c>
      <c r="F6719" s="39">
        <f t="shared" ref="F6719:F6782" si="1239">1/SQRT($E6719)</f>
        <v>5.4168923752175289</v>
      </c>
      <c r="G6719" s="39">
        <f t="shared" ref="G6719:G6782" si="1240">-2*LOG10(((2.51/($L$40*(SQRT(E6719))))+(0.269*($L$37/$E$25))))</f>
        <v>5.4396115745670492</v>
      </c>
      <c r="H6719" s="43">
        <f t="shared" ref="H6719:H6782" si="1241">ROUND(ABS(F6719-G6719),4)</f>
        <v>2.2700000000000001E-2</v>
      </c>
      <c r="L6719" s="39">
        <f t="shared" si="1237"/>
        <v>3.4080000000005842E-2</v>
      </c>
      <c r="M6719" s="39">
        <f t="shared" si="1235"/>
        <v>5.4168923752175289</v>
      </c>
      <c r="N6719" s="39">
        <f t="shared" ref="N6719:N6782" si="1242">2*LOG10(($L$40*(SQRT(L6719))))</f>
        <v>6.4745466163520078</v>
      </c>
      <c r="O6719" s="43">
        <f t="shared" si="1234"/>
        <v>1.0577000000000001</v>
      </c>
      <c r="S6719" s="39">
        <f t="shared" si="1238"/>
        <v>3.4080000000005842E-2</v>
      </c>
      <c r="T6719" s="39">
        <f t="shared" ref="T6719:T6782" si="1243">1/SQRT($S6719)</f>
        <v>5.4168923752175289</v>
      </c>
      <c r="U6719" s="39">
        <f t="shared" ref="U6719:U6782" si="1244">2*LOG10(((3.71/($L$37/$E$25))))</f>
        <v>6.6863207091924792</v>
      </c>
      <c r="V6719" s="43">
        <f t="shared" ref="V6719:V6782" si="1245">ROUND(ABS(T6719-U6719),4)</f>
        <v>1.2694000000000001</v>
      </c>
    </row>
    <row r="6720" spans="5:22" hidden="1" x14ac:dyDescent="0.25">
      <c r="E6720" s="39">
        <f t="shared" si="1236"/>
        <v>3.4070000000005839E-2</v>
      </c>
      <c r="F6720" s="39">
        <f t="shared" si="1239"/>
        <v>5.4176872820198447</v>
      </c>
      <c r="G6720" s="39">
        <f t="shared" si="1240"/>
        <v>5.4395143978507736</v>
      </c>
      <c r="H6720" s="43">
        <f t="shared" si="1241"/>
        <v>2.18E-2</v>
      </c>
      <c r="L6720" s="39">
        <f t="shared" si="1237"/>
        <v>3.4070000000005839E-2</v>
      </c>
      <c r="M6720" s="39">
        <f t="shared" si="1235"/>
        <v>5.4176872820198447</v>
      </c>
      <c r="N6720" s="39">
        <f t="shared" si="1242"/>
        <v>6.4744191638252229</v>
      </c>
      <c r="O6720" s="43">
        <f t="shared" ref="O6720:O6783" si="1246">ROUND(ABS(M6720-N6720),4)</f>
        <v>1.0567</v>
      </c>
      <c r="S6720" s="39">
        <f t="shared" si="1238"/>
        <v>3.4070000000005839E-2</v>
      </c>
      <c r="T6720" s="39">
        <f t="shared" si="1243"/>
        <v>5.4176872820198447</v>
      </c>
      <c r="U6720" s="39">
        <f t="shared" si="1244"/>
        <v>6.6863207091924792</v>
      </c>
      <c r="V6720" s="43">
        <f t="shared" si="1245"/>
        <v>1.2685999999999999</v>
      </c>
    </row>
    <row r="6721" spans="5:22" hidden="1" x14ac:dyDescent="0.25">
      <c r="E6721" s="39">
        <f t="shared" si="1236"/>
        <v>3.4060000000005836E-2</v>
      </c>
      <c r="F6721" s="39">
        <f t="shared" si="1239"/>
        <v>5.4184825388728655</v>
      </c>
      <c r="G6721" s="39">
        <f t="shared" si="1240"/>
        <v>5.4394171892190633</v>
      </c>
      <c r="H6721" s="43">
        <f t="shared" si="1241"/>
        <v>2.0899999999999998E-2</v>
      </c>
      <c r="L6721" s="39">
        <f t="shared" si="1237"/>
        <v>3.4060000000005836E-2</v>
      </c>
      <c r="M6721" s="39">
        <f t="shared" ref="M6721:M6784" si="1247">1/SQRT($L6721)</f>
        <v>5.4184825388728655</v>
      </c>
      <c r="N6721" s="39">
        <f t="shared" si="1242"/>
        <v>6.4742916738839273</v>
      </c>
      <c r="O6721" s="43">
        <f t="shared" si="1246"/>
        <v>1.0558000000000001</v>
      </c>
      <c r="S6721" s="39">
        <f t="shared" si="1238"/>
        <v>3.4060000000005836E-2</v>
      </c>
      <c r="T6721" s="39">
        <f t="shared" si="1243"/>
        <v>5.4184825388728655</v>
      </c>
      <c r="U6721" s="39">
        <f t="shared" si="1244"/>
        <v>6.6863207091924792</v>
      </c>
      <c r="V6721" s="43">
        <f t="shared" si="1245"/>
        <v>1.2678</v>
      </c>
    </row>
    <row r="6722" spans="5:22" hidden="1" x14ac:dyDescent="0.25">
      <c r="E6722" s="39">
        <f t="shared" si="1236"/>
        <v>3.4050000000005833E-2</v>
      </c>
      <c r="F6722" s="39">
        <f t="shared" si="1239"/>
        <v>5.4192781460335846</v>
      </c>
      <c r="G6722" s="39">
        <f t="shared" si="1240"/>
        <v>5.4393199486524413</v>
      </c>
      <c r="H6722" s="43">
        <f t="shared" si="1241"/>
        <v>0.02</v>
      </c>
      <c r="L6722" s="39">
        <f t="shared" si="1237"/>
        <v>3.4050000000005833E-2</v>
      </c>
      <c r="M6722" s="39">
        <f t="shared" si="1247"/>
        <v>5.4192781460335846</v>
      </c>
      <c r="N6722" s="39">
        <f t="shared" si="1242"/>
        <v>6.4741641465061495</v>
      </c>
      <c r="O6722" s="43">
        <f t="shared" si="1246"/>
        <v>1.0548999999999999</v>
      </c>
      <c r="S6722" s="39">
        <f t="shared" si="1238"/>
        <v>3.4050000000005833E-2</v>
      </c>
      <c r="T6722" s="39">
        <f t="shared" si="1243"/>
        <v>5.4192781460335846</v>
      </c>
      <c r="U6722" s="39">
        <f t="shared" si="1244"/>
        <v>6.6863207091924792</v>
      </c>
      <c r="V6722" s="43">
        <f t="shared" si="1245"/>
        <v>1.2669999999999999</v>
      </c>
    </row>
    <row r="6723" spans="5:22" hidden="1" x14ac:dyDescent="0.25">
      <c r="E6723" s="39">
        <f t="shared" ref="E6723:E6786" si="1248">E6722-0.00001</f>
        <v>3.4040000000005829E-2</v>
      </c>
      <c r="F6723" s="39">
        <f t="shared" si="1239"/>
        <v>5.4200741037592595</v>
      </c>
      <c r="G6723" s="39">
        <f t="shared" si="1240"/>
        <v>5.4392226761314131</v>
      </c>
      <c r="H6723" s="43">
        <f t="shared" si="1241"/>
        <v>1.9099999999999999E-2</v>
      </c>
      <c r="L6723" s="39">
        <f t="shared" ref="L6723:L6786" si="1249">L6722-0.00001</f>
        <v>3.4040000000005829E-2</v>
      </c>
      <c r="M6723" s="39">
        <f t="shared" si="1247"/>
        <v>5.4200741037592595</v>
      </c>
      <c r="N6723" s="39">
        <f t="shared" si="1242"/>
        <v>6.4740365816698953</v>
      </c>
      <c r="O6723" s="43">
        <f t="shared" si="1246"/>
        <v>1.054</v>
      </c>
      <c r="S6723" s="39">
        <f t="shared" ref="S6723:S6786" si="1250">S6722-0.00001</f>
        <v>3.4040000000005829E-2</v>
      </c>
      <c r="T6723" s="39">
        <f t="shared" si="1243"/>
        <v>5.4200741037592595</v>
      </c>
      <c r="U6723" s="39">
        <f t="shared" si="1244"/>
        <v>6.6863207091924792</v>
      </c>
      <c r="V6723" s="43">
        <f t="shared" si="1245"/>
        <v>1.2662</v>
      </c>
    </row>
    <row r="6724" spans="5:22" hidden="1" x14ac:dyDescent="0.25">
      <c r="E6724" s="39">
        <f t="shared" si="1248"/>
        <v>3.4030000000005826E-2</v>
      </c>
      <c r="F6724" s="39">
        <f t="shared" si="1239"/>
        <v>5.4208704123074121</v>
      </c>
      <c r="G6724" s="39">
        <f t="shared" si="1240"/>
        <v>5.4391253716364654</v>
      </c>
      <c r="H6724" s="43">
        <f t="shared" si="1241"/>
        <v>1.83E-2</v>
      </c>
      <c r="L6724" s="39">
        <f t="shared" si="1249"/>
        <v>3.4030000000005826E-2</v>
      </c>
      <c r="M6724" s="39">
        <f t="shared" si="1247"/>
        <v>5.4208704123074121</v>
      </c>
      <c r="N6724" s="39">
        <f t="shared" si="1242"/>
        <v>6.4739089793531548</v>
      </c>
      <c r="O6724" s="43">
        <f t="shared" si="1246"/>
        <v>1.0529999999999999</v>
      </c>
      <c r="S6724" s="39">
        <f t="shared" si="1250"/>
        <v>3.4030000000005826E-2</v>
      </c>
      <c r="T6724" s="39">
        <f t="shared" si="1243"/>
        <v>5.4208704123074121</v>
      </c>
      <c r="U6724" s="39">
        <f t="shared" si="1244"/>
        <v>6.6863207091924792</v>
      </c>
      <c r="V6724" s="43">
        <f t="shared" si="1245"/>
        <v>1.2655000000000001</v>
      </c>
    </row>
    <row r="6725" spans="5:22" hidden="1" x14ac:dyDescent="0.25">
      <c r="E6725" s="39">
        <f t="shared" si="1248"/>
        <v>3.4020000000005823E-2</v>
      </c>
      <c r="F6725" s="39">
        <f t="shared" si="1239"/>
        <v>5.4216670719358309</v>
      </c>
      <c r="G6725" s="39">
        <f t="shared" si="1240"/>
        <v>5.4390280351480689</v>
      </c>
      <c r="H6725" s="43">
        <f t="shared" si="1241"/>
        <v>1.7399999999999999E-2</v>
      </c>
      <c r="L6725" s="39">
        <f t="shared" si="1249"/>
        <v>3.4020000000005823E-2</v>
      </c>
      <c r="M6725" s="39">
        <f t="shared" si="1247"/>
        <v>5.4216670719358309</v>
      </c>
      <c r="N6725" s="39">
        <f t="shared" si="1242"/>
        <v>6.4737813395338959</v>
      </c>
      <c r="O6725" s="43">
        <f t="shared" si="1246"/>
        <v>1.0521</v>
      </c>
      <c r="S6725" s="39">
        <f t="shared" si="1250"/>
        <v>3.4020000000005823E-2</v>
      </c>
      <c r="T6725" s="39">
        <f t="shared" si="1243"/>
        <v>5.4216670719358309</v>
      </c>
      <c r="U6725" s="39">
        <f t="shared" si="1244"/>
        <v>6.6863207091924792</v>
      </c>
      <c r="V6725" s="43">
        <f t="shared" si="1245"/>
        <v>1.2646999999999999</v>
      </c>
    </row>
    <row r="6726" spans="5:22" hidden="1" x14ac:dyDescent="0.25">
      <c r="E6726" s="39">
        <f t="shared" si="1248"/>
        <v>3.401000000000582E-2</v>
      </c>
      <c r="F6726" s="39">
        <f t="shared" si="1239"/>
        <v>5.4224640829025681</v>
      </c>
      <c r="G6726" s="39">
        <f t="shared" si="1240"/>
        <v>5.4389306666466757</v>
      </c>
      <c r="H6726" s="43">
        <f t="shared" si="1241"/>
        <v>1.6500000000000001E-2</v>
      </c>
      <c r="L6726" s="39">
        <f t="shared" si="1249"/>
        <v>3.401000000000582E-2</v>
      </c>
      <c r="M6726" s="39">
        <f t="shared" si="1247"/>
        <v>5.4224640829025681</v>
      </c>
      <c r="N6726" s="39">
        <f t="shared" si="1242"/>
        <v>6.4736536621900678</v>
      </c>
      <c r="O6726" s="43">
        <f t="shared" si="1246"/>
        <v>1.0511999999999999</v>
      </c>
      <c r="S6726" s="39">
        <f t="shared" si="1250"/>
        <v>3.401000000000582E-2</v>
      </c>
      <c r="T6726" s="39">
        <f t="shared" si="1243"/>
        <v>5.4224640829025681</v>
      </c>
      <c r="U6726" s="39">
        <f t="shared" si="1244"/>
        <v>6.6863207091924792</v>
      </c>
      <c r="V6726" s="43">
        <f t="shared" si="1245"/>
        <v>1.2639</v>
      </c>
    </row>
    <row r="6727" spans="5:22" hidden="1" x14ac:dyDescent="0.25">
      <c r="E6727" s="39">
        <f t="shared" si="1248"/>
        <v>3.4000000000005817E-2</v>
      </c>
      <c r="F6727" s="39">
        <f t="shared" si="1239"/>
        <v>5.4232614454659407</v>
      </c>
      <c r="G6727" s="39">
        <f t="shared" si="1240"/>
        <v>5.438833266112721</v>
      </c>
      <c r="H6727" s="43">
        <f t="shared" si="1241"/>
        <v>1.5599999999999999E-2</v>
      </c>
      <c r="L6727" s="39">
        <f t="shared" si="1249"/>
        <v>3.4000000000005817E-2</v>
      </c>
      <c r="M6727" s="39">
        <f t="shared" si="1247"/>
        <v>5.4232614454659407</v>
      </c>
      <c r="N6727" s="39">
        <f t="shared" si="1242"/>
        <v>6.4735259472996001</v>
      </c>
      <c r="O6727" s="43">
        <f t="shared" si="1246"/>
        <v>1.0503</v>
      </c>
      <c r="S6727" s="39">
        <f t="shared" si="1250"/>
        <v>3.4000000000005817E-2</v>
      </c>
      <c r="T6727" s="39">
        <f t="shared" si="1243"/>
        <v>5.4232614454659407</v>
      </c>
      <c r="U6727" s="39">
        <f t="shared" si="1244"/>
        <v>6.6863207091924792</v>
      </c>
      <c r="V6727" s="43">
        <f t="shared" si="1245"/>
        <v>1.2630999999999999</v>
      </c>
    </row>
    <row r="6728" spans="5:22" hidden="1" x14ac:dyDescent="0.25">
      <c r="E6728" s="39">
        <f t="shared" si="1248"/>
        <v>3.3990000000005814E-2</v>
      </c>
      <c r="F6728" s="39">
        <f t="shared" si="1239"/>
        <v>5.424059159884532</v>
      </c>
      <c r="G6728" s="39">
        <f t="shared" si="1240"/>
        <v>5.4387358335266214</v>
      </c>
      <c r="H6728" s="43">
        <f t="shared" si="1241"/>
        <v>1.47E-2</v>
      </c>
      <c r="L6728" s="39">
        <f t="shared" si="1249"/>
        <v>3.3990000000005814E-2</v>
      </c>
      <c r="M6728" s="39">
        <f t="shared" si="1247"/>
        <v>5.424059159884532</v>
      </c>
      <c r="N6728" s="39">
        <f t="shared" si="1242"/>
        <v>6.4733981948404047</v>
      </c>
      <c r="O6728" s="43">
        <f t="shared" si="1246"/>
        <v>1.0492999999999999</v>
      </c>
      <c r="S6728" s="39">
        <f t="shared" si="1250"/>
        <v>3.3990000000005814E-2</v>
      </c>
      <c r="T6728" s="39">
        <f t="shared" si="1243"/>
        <v>5.424059159884532</v>
      </c>
      <c r="U6728" s="39">
        <f t="shared" si="1244"/>
        <v>6.6863207091924792</v>
      </c>
      <c r="V6728" s="43">
        <f t="shared" si="1245"/>
        <v>1.2623</v>
      </c>
    </row>
    <row r="6729" spans="5:22" hidden="1" x14ac:dyDescent="0.25">
      <c r="E6729" s="39">
        <f t="shared" si="1248"/>
        <v>3.3980000000005811E-2</v>
      </c>
      <c r="F6729" s="39">
        <f t="shared" si="1239"/>
        <v>5.4248572264171946</v>
      </c>
      <c r="G6729" s="39">
        <f t="shared" si="1240"/>
        <v>5.4386383688687774</v>
      </c>
      <c r="H6729" s="43">
        <f t="shared" si="1241"/>
        <v>1.38E-2</v>
      </c>
      <c r="L6729" s="39">
        <f t="shared" si="1249"/>
        <v>3.3980000000005811E-2</v>
      </c>
      <c r="M6729" s="39">
        <f t="shared" si="1247"/>
        <v>5.4248572264171946</v>
      </c>
      <c r="N6729" s="39">
        <f t="shared" si="1242"/>
        <v>6.4732704047903722</v>
      </c>
      <c r="O6729" s="43">
        <f t="shared" si="1246"/>
        <v>1.0484</v>
      </c>
      <c r="S6729" s="39">
        <f t="shared" si="1250"/>
        <v>3.3980000000005811E-2</v>
      </c>
      <c r="T6729" s="39">
        <f t="shared" si="1243"/>
        <v>5.4248572264171946</v>
      </c>
      <c r="U6729" s="39">
        <f t="shared" si="1244"/>
        <v>6.6863207091924792</v>
      </c>
      <c r="V6729" s="43">
        <f t="shared" si="1245"/>
        <v>1.2615000000000001</v>
      </c>
    </row>
    <row r="6730" spans="5:22" hidden="1" x14ac:dyDescent="0.25">
      <c r="E6730" s="39">
        <f t="shared" si="1248"/>
        <v>3.3970000000005808E-2</v>
      </c>
      <c r="F6730" s="39">
        <f t="shared" si="1239"/>
        <v>5.4256556453230447</v>
      </c>
      <c r="G6730" s="39">
        <f t="shared" si="1240"/>
        <v>5.43854087211957</v>
      </c>
      <c r="H6730" s="43">
        <f t="shared" si="1241"/>
        <v>1.29E-2</v>
      </c>
      <c r="L6730" s="39">
        <f t="shared" si="1249"/>
        <v>3.3970000000005808E-2</v>
      </c>
      <c r="M6730" s="39">
        <f t="shared" si="1247"/>
        <v>5.4256556453230447</v>
      </c>
      <c r="N6730" s="39">
        <f t="shared" si="1242"/>
        <v>6.4731425771273727</v>
      </c>
      <c r="O6730" s="43">
        <f t="shared" si="1246"/>
        <v>1.0475000000000001</v>
      </c>
      <c r="S6730" s="39">
        <f t="shared" si="1250"/>
        <v>3.3970000000005808E-2</v>
      </c>
      <c r="T6730" s="39">
        <f t="shared" si="1243"/>
        <v>5.4256556453230447</v>
      </c>
      <c r="U6730" s="39">
        <f t="shared" si="1244"/>
        <v>6.6863207091924792</v>
      </c>
      <c r="V6730" s="43">
        <f t="shared" si="1245"/>
        <v>1.2606999999999999</v>
      </c>
    </row>
    <row r="6731" spans="5:22" hidden="1" x14ac:dyDescent="0.25">
      <c r="E6731" s="39">
        <f t="shared" si="1248"/>
        <v>3.3960000000005805E-2</v>
      </c>
      <c r="F6731" s="39">
        <f t="shared" si="1239"/>
        <v>5.4264544168614641</v>
      </c>
      <c r="G6731" s="39">
        <f t="shared" si="1240"/>
        <v>5.4384433432593635</v>
      </c>
      <c r="H6731" s="43">
        <f t="shared" si="1241"/>
        <v>1.2E-2</v>
      </c>
      <c r="L6731" s="39">
        <f t="shared" si="1249"/>
        <v>3.3960000000005805E-2</v>
      </c>
      <c r="M6731" s="39">
        <f t="shared" si="1247"/>
        <v>5.4264544168614641</v>
      </c>
      <c r="N6731" s="39">
        <f t="shared" si="1242"/>
        <v>6.4730147118292605</v>
      </c>
      <c r="O6731" s="43">
        <f t="shared" si="1246"/>
        <v>1.0466</v>
      </c>
      <c r="S6731" s="39">
        <f t="shared" si="1250"/>
        <v>3.3960000000005805E-2</v>
      </c>
      <c r="T6731" s="39">
        <f t="shared" si="1243"/>
        <v>5.4264544168614641</v>
      </c>
      <c r="U6731" s="39">
        <f t="shared" si="1244"/>
        <v>6.6863207091924792</v>
      </c>
      <c r="V6731" s="43">
        <f t="shared" si="1245"/>
        <v>1.2599</v>
      </c>
    </row>
    <row r="6732" spans="5:22" hidden="1" x14ac:dyDescent="0.25">
      <c r="E6732" s="39">
        <f t="shared" si="1248"/>
        <v>3.3950000000005802E-2</v>
      </c>
      <c r="F6732" s="39">
        <f t="shared" si="1239"/>
        <v>5.4272535412921066</v>
      </c>
      <c r="G6732" s="39">
        <f t="shared" si="1240"/>
        <v>5.4383457822685051</v>
      </c>
      <c r="H6732" s="43">
        <f t="shared" si="1241"/>
        <v>1.11E-2</v>
      </c>
      <c r="L6732" s="39">
        <f t="shared" si="1249"/>
        <v>3.3950000000005802E-2</v>
      </c>
      <c r="M6732" s="39">
        <f t="shared" si="1247"/>
        <v>5.4272535412921066</v>
      </c>
      <c r="N6732" s="39">
        <f t="shared" si="1242"/>
        <v>6.4728868088738656</v>
      </c>
      <c r="O6732" s="43">
        <f t="shared" si="1246"/>
        <v>1.0456000000000001</v>
      </c>
      <c r="S6732" s="39">
        <f t="shared" si="1250"/>
        <v>3.3950000000005802E-2</v>
      </c>
      <c r="T6732" s="39">
        <f t="shared" si="1243"/>
        <v>5.4272535412921066</v>
      </c>
      <c r="U6732" s="39">
        <f t="shared" si="1244"/>
        <v>6.6863207091924792</v>
      </c>
      <c r="V6732" s="43">
        <f t="shared" si="1245"/>
        <v>1.2591000000000001</v>
      </c>
    </row>
    <row r="6733" spans="5:22" hidden="1" x14ac:dyDescent="0.25">
      <c r="E6733" s="39">
        <f t="shared" si="1248"/>
        <v>3.3940000000005799E-2</v>
      </c>
      <c r="F6733" s="39">
        <f t="shared" si="1239"/>
        <v>5.4280530188748921</v>
      </c>
      <c r="G6733" s="39">
        <f t="shared" si="1240"/>
        <v>5.4382481891273233</v>
      </c>
      <c r="H6733" s="43">
        <f t="shared" si="1241"/>
        <v>1.0200000000000001E-2</v>
      </c>
      <c r="L6733" s="39">
        <f t="shared" si="1249"/>
        <v>3.3940000000005799E-2</v>
      </c>
      <c r="M6733" s="39">
        <f t="shared" si="1247"/>
        <v>5.4280530188748921</v>
      </c>
      <c r="N6733" s="39">
        <f t="shared" si="1242"/>
        <v>6.4727588682390023</v>
      </c>
      <c r="O6733" s="43">
        <f t="shared" si="1246"/>
        <v>1.0447</v>
      </c>
      <c r="S6733" s="39">
        <f t="shared" si="1250"/>
        <v>3.3940000000005799E-2</v>
      </c>
      <c r="T6733" s="39">
        <f t="shared" si="1243"/>
        <v>5.4280530188748921</v>
      </c>
      <c r="U6733" s="39">
        <f t="shared" si="1244"/>
        <v>6.6863207091924792</v>
      </c>
      <c r="V6733" s="43">
        <f t="shared" si="1245"/>
        <v>1.2583</v>
      </c>
    </row>
    <row r="6734" spans="5:22" hidden="1" x14ac:dyDescent="0.25">
      <c r="E6734" s="39">
        <f t="shared" si="1248"/>
        <v>3.3930000000005796E-2</v>
      </c>
      <c r="F6734" s="39">
        <f t="shared" si="1239"/>
        <v>5.4288528498700055</v>
      </c>
      <c r="G6734" s="39">
        <f t="shared" si="1240"/>
        <v>5.4381505638161292</v>
      </c>
      <c r="H6734" s="43">
        <f t="shared" si="1241"/>
        <v>9.2999999999999992E-3</v>
      </c>
      <c r="L6734" s="39">
        <f t="shared" si="1249"/>
        <v>3.3930000000005796E-2</v>
      </c>
      <c r="M6734" s="39">
        <f t="shared" si="1247"/>
        <v>5.4288528498700055</v>
      </c>
      <c r="N6734" s="39">
        <f t="shared" si="1242"/>
        <v>6.4726308899024625</v>
      </c>
      <c r="O6734" s="43">
        <f t="shared" si="1246"/>
        <v>1.0438000000000001</v>
      </c>
      <c r="S6734" s="39">
        <f t="shared" si="1250"/>
        <v>3.3930000000005796E-2</v>
      </c>
      <c r="T6734" s="39">
        <f t="shared" si="1243"/>
        <v>5.4288528498700055</v>
      </c>
      <c r="U6734" s="39">
        <f t="shared" si="1244"/>
        <v>6.6863207091924792</v>
      </c>
      <c r="V6734" s="43">
        <f t="shared" si="1245"/>
        <v>1.2575000000000001</v>
      </c>
    </row>
    <row r="6735" spans="5:22" hidden="1" x14ac:dyDescent="0.25">
      <c r="E6735" s="39">
        <f t="shared" si="1248"/>
        <v>3.3920000000005793E-2</v>
      </c>
      <c r="F6735" s="39">
        <f t="shared" si="1239"/>
        <v>5.4296530345379033</v>
      </c>
      <c r="G6735" s="39">
        <f t="shared" si="1240"/>
        <v>5.4380529063152157</v>
      </c>
      <c r="H6735" s="43">
        <f t="shared" si="1241"/>
        <v>8.3999999999999995E-3</v>
      </c>
      <c r="L6735" s="39">
        <f t="shared" si="1249"/>
        <v>3.3920000000005793E-2</v>
      </c>
      <c r="M6735" s="39">
        <f t="shared" si="1247"/>
        <v>5.4296530345379033</v>
      </c>
      <c r="N6735" s="39">
        <f t="shared" si="1242"/>
        <v>6.4725028738420214</v>
      </c>
      <c r="O6735" s="43">
        <f t="shared" si="1246"/>
        <v>1.0427999999999999</v>
      </c>
      <c r="S6735" s="39">
        <f t="shared" si="1250"/>
        <v>3.3920000000005793E-2</v>
      </c>
      <c r="T6735" s="39">
        <f t="shared" si="1243"/>
        <v>5.4296530345379033</v>
      </c>
      <c r="U6735" s="39">
        <f t="shared" si="1244"/>
        <v>6.6863207091924792</v>
      </c>
      <c r="V6735" s="43">
        <f t="shared" si="1245"/>
        <v>1.2566999999999999</v>
      </c>
    </row>
    <row r="6736" spans="5:22" hidden="1" x14ac:dyDescent="0.25">
      <c r="E6736" s="39">
        <f t="shared" si="1248"/>
        <v>3.391000000000579E-2</v>
      </c>
      <c r="F6736" s="39">
        <f t="shared" si="1239"/>
        <v>5.4304535731393102</v>
      </c>
      <c r="G6736" s="39">
        <f t="shared" si="1240"/>
        <v>5.437955216604859</v>
      </c>
      <c r="H6736" s="43">
        <f t="shared" si="1241"/>
        <v>7.4999999999999997E-3</v>
      </c>
      <c r="L6736" s="39">
        <f t="shared" si="1249"/>
        <v>3.391000000000579E-2</v>
      </c>
      <c r="M6736" s="39">
        <f t="shared" si="1247"/>
        <v>5.4304535731393102</v>
      </c>
      <c r="N6736" s="39">
        <f t="shared" si="1242"/>
        <v>6.4723748200354319</v>
      </c>
      <c r="O6736" s="43">
        <f t="shared" si="1246"/>
        <v>1.0419</v>
      </c>
      <c r="S6736" s="39">
        <f t="shared" si="1250"/>
        <v>3.391000000000579E-2</v>
      </c>
      <c r="T6736" s="39">
        <f t="shared" si="1243"/>
        <v>5.4304535731393102</v>
      </c>
      <c r="U6736" s="39">
        <f t="shared" si="1244"/>
        <v>6.6863207091924792</v>
      </c>
      <c r="V6736" s="43">
        <f t="shared" si="1245"/>
        <v>1.2559</v>
      </c>
    </row>
    <row r="6737" spans="5:22" hidden="1" x14ac:dyDescent="0.25">
      <c r="E6737" s="39">
        <f t="shared" si="1248"/>
        <v>3.3900000000005787E-2</v>
      </c>
      <c r="F6737" s="39">
        <f t="shared" si="1239"/>
        <v>5.4312544659352202</v>
      </c>
      <c r="G6737" s="39">
        <f t="shared" si="1240"/>
        <v>5.437857494665316</v>
      </c>
      <c r="H6737" s="43">
        <f t="shared" si="1241"/>
        <v>6.6E-3</v>
      </c>
      <c r="L6737" s="39">
        <f t="shared" si="1249"/>
        <v>3.3900000000005787E-2</v>
      </c>
      <c r="M6737" s="39">
        <f t="shared" si="1247"/>
        <v>5.4312544659352202</v>
      </c>
      <c r="N6737" s="39">
        <f t="shared" si="1242"/>
        <v>6.4722467284604273</v>
      </c>
      <c r="O6737" s="43">
        <f t="shared" si="1246"/>
        <v>1.0409999999999999</v>
      </c>
      <c r="S6737" s="39">
        <f t="shared" si="1250"/>
        <v>3.3900000000005787E-2</v>
      </c>
      <c r="T6737" s="39">
        <f t="shared" si="1243"/>
        <v>5.4312544659352202</v>
      </c>
      <c r="U6737" s="39">
        <f t="shared" si="1244"/>
        <v>6.6863207091924792</v>
      </c>
      <c r="V6737" s="43">
        <f t="shared" si="1245"/>
        <v>1.2551000000000001</v>
      </c>
    </row>
    <row r="6738" spans="5:22" hidden="1" x14ac:dyDescent="0.25">
      <c r="E6738" s="39">
        <f t="shared" si="1248"/>
        <v>3.3890000000005784E-2</v>
      </c>
      <c r="F6738" s="39">
        <f t="shared" si="1239"/>
        <v>5.4320557131868963</v>
      </c>
      <c r="G6738" s="39">
        <f t="shared" si="1240"/>
        <v>5.4377597404768281</v>
      </c>
      <c r="H6738" s="43">
        <f t="shared" si="1241"/>
        <v>5.7000000000000002E-3</v>
      </c>
      <c r="L6738" s="39">
        <f t="shared" si="1249"/>
        <v>3.3890000000005784E-2</v>
      </c>
      <c r="M6738" s="39">
        <f t="shared" si="1247"/>
        <v>5.4320557131868963</v>
      </c>
      <c r="N6738" s="39">
        <f t="shared" si="1242"/>
        <v>6.4721185990947232</v>
      </c>
      <c r="O6738" s="43">
        <f t="shared" si="1246"/>
        <v>1.0401</v>
      </c>
      <c r="S6738" s="39">
        <f t="shared" si="1250"/>
        <v>3.3890000000005784E-2</v>
      </c>
      <c r="T6738" s="39">
        <f t="shared" si="1243"/>
        <v>5.4320557131868963</v>
      </c>
      <c r="U6738" s="39">
        <f t="shared" si="1244"/>
        <v>6.6863207091924792</v>
      </c>
      <c r="V6738" s="43">
        <f t="shared" si="1245"/>
        <v>1.2543</v>
      </c>
    </row>
    <row r="6739" spans="5:22" hidden="1" x14ac:dyDescent="0.25">
      <c r="E6739" s="39">
        <f t="shared" si="1248"/>
        <v>3.388000000000578E-2</v>
      </c>
      <c r="F6739" s="39">
        <f t="shared" si="1239"/>
        <v>5.4328573151558714</v>
      </c>
      <c r="G6739" s="39">
        <f t="shared" si="1240"/>
        <v>5.4376619540196156</v>
      </c>
      <c r="H6739" s="43">
        <f t="shared" si="1241"/>
        <v>4.7999999999999996E-3</v>
      </c>
      <c r="L6739" s="39">
        <f t="shared" si="1249"/>
        <v>3.388000000000578E-2</v>
      </c>
      <c r="M6739" s="39">
        <f t="shared" si="1247"/>
        <v>5.4328573151558714</v>
      </c>
      <c r="N6739" s="39">
        <f t="shared" si="1242"/>
        <v>6.471990431916014</v>
      </c>
      <c r="O6739" s="43">
        <f t="shared" si="1246"/>
        <v>1.0390999999999999</v>
      </c>
      <c r="S6739" s="39">
        <f t="shared" si="1250"/>
        <v>3.388000000000578E-2</v>
      </c>
      <c r="T6739" s="39">
        <f t="shared" si="1243"/>
        <v>5.4328573151558714</v>
      </c>
      <c r="U6739" s="39">
        <f t="shared" si="1244"/>
        <v>6.6863207091924792</v>
      </c>
      <c r="V6739" s="43">
        <f t="shared" si="1245"/>
        <v>1.2535000000000001</v>
      </c>
    </row>
    <row r="6740" spans="5:22" hidden="1" x14ac:dyDescent="0.25">
      <c r="E6740" s="39">
        <f t="shared" si="1248"/>
        <v>3.3870000000005777E-2</v>
      </c>
      <c r="F6740" s="39">
        <f t="shared" si="1239"/>
        <v>5.4336592721039487</v>
      </c>
      <c r="G6740" s="39">
        <f t="shared" si="1240"/>
        <v>5.4375641352738837</v>
      </c>
      <c r="H6740" s="43">
        <f t="shared" si="1241"/>
        <v>3.8999999999999998E-3</v>
      </c>
      <c r="L6740" s="39">
        <f t="shared" si="1249"/>
        <v>3.3870000000005777E-2</v>
      </c>
      <c r="M6740" s="39">
        <f t="shared" si="1247"/>
        <v>5.4336592721039487</v>
      </c>
      <c r="N6740" s="39">
        <f t="shared" si="1242"/>
        <v>6.4718622269019752</v>
      </c>
      <c r="O6740" s="43">
        <f t="shared" si="1246"/>
        <v>1.0382</v>
      </c>
      <c r="S6740" s="39">
        <f t="shared" si="1250"/>
        <v>3.3870000000005777E-2</v>
      </c>
      <c r="T6740" s="39">
        <f t="shared" si="1243"/>
        <v>5.4336592721039487</v>
      </c>
      <c r="U6740" s="39">
        <f t="shared" si="1244"/>
        <v>6.6863207091924792</v>
      </c>
      <c r="V6740" s="43">
        <f t="shared" si="1245"/>
        <v>1.2526999999999999</v>
      </c>
    </row>
    <row r="6741" spans="5:22" hidden="1" x14ac:dyDescent="0.25">
      <c r="E6741" s="39">
        <f t="shared" si="1248"/>
        <v>3.3860000000005774E-2</v>
      </c>
      <c r="F6741" s="39">
        <f t="shared" si="1239"/>
        <v>5.4344615842932011</v>
      </c>
      <c r="G6741" s="39">
        <f t="shared" si="1240"/>
        <v>5.437466284219818</v>
      </c>
      <c r="H6741" s="43">
        <f t="shared" si="1241"/>
        <v>3.0000000000000001E-3</v>
      </c>
      <c r="L6741" s="39">
        <f t="shared" si="1249"/>
        <v>3.3860000000005774E-2</v>
      </c>
      <c r="M6741" s="39">
        <f t="shared" si="1247"/>
        <v>5.4344615842932011</v>
      </c>
      <c r="N6741" s="39">
        <f t="shared" si="1242"/>
        <v>6.4717339840302612</v>
      </c>
      <c r="O6741" s="43">
        <f t="shared" si="1246"/>
        <v>1.0373000000000001</v>
      </c>
      <c r="S6741" s="39">
        <f t="shared" si="1250"/>
        <v>3.3860000000005774E-2</v>
      </c>
      <c r="T6741" s="39">
        <f t="shared" si="1243"/>
        <v>5.4344615842932011</v>
      </c>
      <c r="U6741" s="39">
        <f t="shared" si="1244"/>
        <v>6.6863207091924792</v>
      </c>
      <c r="V6741" s="43">
        <f t="shared" si="1245"/>
        <v>1.2519</v>
      </c>
    </row>
    <row r="6742" spans="5:22" hidden="1" x14ac:dyDescent="0.25">
      <c r="E6742" s="39">
        <f t="shared" si="1248"/>
        <v>3.3850000000005771E-2</v>
      </c>
      <c r="F6742" s="39">
        <f t="shared" si="1239"/>
        <v>5.4352642519859771</v>
      </c>
      <c r="G6742" s="39">
        <f t="shared" si="1240"/>
        <v>5.4373684008375882</v>
      </c>
      <c r="H6742" s="43">
        <f t="shared" si="1241"/>
        <v>2.0999999999999999E-3</v>
      </c>
      <c r="L6742" s="39">
        <f t="shared" si="1249"/>
        <v>3.3850000000005771E-2</v>
      </c>
      <c r="M6742" s="39">
        <f t="shared" si="1247"/>
        <v>5.4352642519859771</v>
      </c>
      <c r="N6742" s="39">
        <f t="shared" si="1242"/>
        <v>6.4716057032785086</v>
      </c>
      <c r="O6742" s="43">
        <f t="shared" si="1246"/>
        <v>1.0363</v>
      </c>
      <c r="S6742" s="39">
        <f t="shared" si="1250"/>
        <v>3.3850000000005771E-2</v>
      </c>
      <c r="T6742" s="39">
        <f t="shared" si="1243"/>
        <v>5.4352642519859771</v>
      </c>
      <c r="U6742" s="39">
        <f t="shared" si="1244"/>
        <v>6.6863207091924792</v>
      </c>
      <c r="V6742" s="43">
        <f t="shared" si="1245"/>
        <v>1.2511000000000001</v>
      </c>
    </row>
    <row r="6743" spans="5:22" hidden="1" x14ac:dyDescent="0.25">
      <c r="E6743" s="39">
        <f t="shared" si="1248"/>
        <v>3.3840000000005768E-2</v>
      </c>
      <c r="F6743" s="39">
        <f t="shared" si="1239"/>
        <v>5.4360672754448878</v>
      </c>
      <c r="G6743" s="39">
        <f t="shared" si="1240"/>
        <v>5.4372704851073435</v>
      </c>
      <c r="H6743" s="43">
        <f t="shared" si="1241"/>
        <v>1.1999999999999999E-3</v>
      </c>
      <c r="L6743" s="39">
        <f t="shared" si="1249"/>
        <v>3.3840000000005768E-2</v>
      </c>
      <c r="M6743" s="39">
        <f t="shared" si="1247"/>
        <v>5.4360672754448878</v>
      </c>
      <c r="N6743" s="39">
        <f t="shared" si="1242"/>
        <v>6.4714773846243308</v>
      </c>
      <c r="O6743" s="43">
        <f t="shared" si="1246"/>
        <v>1.0354000000000001</v>
      </c>
      <c r="S6743" s="39">
        <f t="shared" si="1250"/>
        <v>3.3840000000005768E-2</v>
      </c>
      <c r="T6743" s="39">
        <f t="shared" si="1243"/>
        <v>5.4360672754448878</v>
      </c>
      <c r="U6743" s="39">
        <f t="shared" si="1244"/>
        <v>6.6863207091924792</v>
      </c>
      <c r="V6743" s="43">
        <f t="shared" si="1245"/>
        <v>1.2503</v>
      </c>
    </row>
    <row r="6744" spans="5:22" hidden="1" x14ac:dyDescent="0.25">
      <c r="E6744" s="39">
        <f t="shared" si="1248"/>
        <v>3.3830000000005765E-2</v>
      </c>
      <c r="F6744" s="39">
        <f t="shared" si="1239"/>
        <v>5.4368706549328252</v>
      </c>
      <c r="G6744" s="39">
        <f t="shared" si="1240"/>
        <v>5.437172537009217</v>
      </c>
      <c r="H6744" s="43">
        <f t="shared" si="1241"/>
        <v>2.9999999999999997E-4</v>
      </c>
      <c r="L6744" s="39">
        <f t="shared" si="1249"/>
        <v>3.3830000000005765E-2</v>
      </c>
      <c r="M6744" s="39">
        <f t="shared" si="1247"/>
        <v>5.4368706549328252</v>
      </c>
      <c r="N6744" s="39">
        <f t="shared" si="1242"/>
        <v>6.4713490280453252</v>
      </c>
      <c r="O6744" s="43">
        <f t="shared" si="1246"/>
        <v>1.0345</v>
      </c>
      <c r="S6744" s="39">
        <f t="shared" si="1250"/>
        <v>3.3830000000005765E-2</v>
      </c>
      <c r="T6744" s="39">
        <f t="shared" si="1243"/>
        <v>5.4368706549328252</v>
      </c>
      <c r="U6744" s="39">
        <f t="shared" si="1244"/>
        <v>6.6863207091924792</v>
      </c>
      <c r="V6744" s="43">
        <f t="shared" si="1245"/>
        <v>1.2495000000000001</v>
      </c>
    </row>
    <row r="6745" spans="5:22" hidden="1" x14ac:dyDescent="0.25">
      <c r="E6745" s="39">
        <f t="shared" si="1248"/>
        <v>3.3820000000005762E-2</v>
      </c>
      <c r="F6745" s="39">
        <f t="shared" si="1239"/>
        <v>5.4376743907129477</v>
      </c>
      <c r="G6745" s="39">
        <f t="shared" si="1240"/>
        <v>5.4370745565233225</v>
      </c>
      <c r="H6745" s="43">
        <f t="shared" si="1241"/>
        <v>5.9999999999999995E-4</v>
      </c>
      <c r="L6745" s="39">
        <f t="shared" si="1249"/>
        <v>3.3820000000005762E-2</v>
      </c>
      <c r="M6745" s="39">
        <f t="shared" si="1247"/>
        <v>5.4376743907129477</v>
      </c>
      <c r="N6745" s="39">
        <f t="shared" si="1242"/>
        <v>6.4712206335190681</v>
      </c>
      <c r="O6745" s="43">
        <f t="shared" si="1246"/>
        <v>1.0335000000000001</v>
      </c>
      <c r="S6745" s="39">
        <f t="shared" si="1250"/>
        <v>3.3820000000005762E-2</v>
      </c>
      <c r="T6745" s="39">
        <f t="shared" si="1243"/>
        <v>5.4376743907129477</v>
      </c>
      <c r="U6745" s="39">
        <f t="shared" si="1244"/>
        <v>6.6863207091924792</v>
      </c>
      <c r="V6745" s="43">
        <f t="shared" si="1245"/>
        <v>1.2485999999999999</v>
      </c>
    </row>
    <row r="6746" spans="5:22" hidden="1" x14ac:dyDescent="0.25">
      <c r="E6746" s="39">
        <f t="shared" si="1248"/>
        <v>3.3810000000005759E-2</v>
      </c>
      <c r="F6746" s="39">
        <f t="shared" si="1239"/>
        <v>5.4384784830486872</v>
      </c>
      <c r="G6746" s="39">
        <f t="shared" si="1240"/>
        <v>5.4369765436297568</v>
      </c>
      <c r="H6746" s="43">
        <f t="shared" si="1241"/>
        <v>1.5E-3</v>
      </c>
      <c r="L6746" s="39">
        <f t="shared" si="1249"/>
        <v>3.3810000000005759E-2</v>
      </c>
      <c r="M6746" s="39">
        <f t="shared" si="1247"/>
        <v>5.4384784830486872</v>
      </c>
      <c r="N6746" s="39">
        <f t="shared" si="1242"/>
        <v>6.4710922010231142</v>
      </c>
      <c r="O6746" s="43">
        <f t="shared" si="1246"/>
        <v>1.0326</v>
      </c>
      <c r="S6746" s="39">
        <f t="shared" si="1250"/>
        <v>3.3810000000005759E-2</v>
      </c>
      <c r="T6746" s="39">
        <f t="shared" si="1243"/>
        <v>5.4384784830486872</v>
      </c>
      <c r="U6746" s="39">
        <f t="shared" si="1244"/>
        <v>6.6863207091924792</v>
      </c>
      <c r="V6746" s="43">
        <f t="shared" si="1245"/>
        <v>1.2478</v>
      </c>
    </row>
    <row r="6747" spans="5:22" hidden="1" x14ac:dyDescent="0.25">
      <c r="E6747" s="39">
        <f t="shared" si="1248"/>
        <v>3.3800000000005756E-2</v>
      </c>
      <c r="F6747" s="39">
        <f t="shared" si="1239"/>
        <v>5.4392829322037493</v>
      </c>
      <c r="G6747" s="39">
        <f t="shared" si="1240"/>
        <v>5.4368784983085989</v>
      </c>
      <c r="H6747" s="43">
        <f t="shared" si="1241"/>
        <v>2.3999999999999998E-3</v>
      </c>
      <c r="L6747" s="39">
        <f t="shared" si="1249"/>
        <v>3.3800000000005756E-2</v>
      </c>
      <c r="M6747" s="39">
        <f t="shared" si="1247"/>
        <v>5.4392829322037493</v>
      </c>
      <c r="N6747" s="39">
        <f t="shared" si="1242"/>
        <v>6.4709637305349998</v>
      </c>
      <c r="O6747" s="43">
        <f t="shared" si="1246"/>
        <v>1.0317000000000001</v>
      </c>
      <c r="S6747" s="39">
        <f t="shared" si="1250"/>
        <v>3.3800000000005756E-2</v>
      </c>
      <c r="T6747" s="39">
        <f t="shared" si="1243"/>
        <v>5.4392829322037493</v>
      </c>
      <c r="U6747" s="39">
        <f t="shared" si="1244"/>
        <v>6.6863207091924792</v>
      </c>
      <c r="V6747" s="43">
        <f t="shared" si="1245"/>
        <v>1.2470000000000001</v>
      </c>
    </row>
    <row r="6748" spans="5:22" hidden="1" x14ac:dyDescent="0.25">
      <c r="E6748" s="39">
        <f t="shared" si="1248"/>
        <v>3.3790000000005753E-2</v>
      </c>
      <c r="F6748" s="39">
        <f t="shared" si="1239"/>
        <v>5.4400877384421111</v>
      </c>
      <c r="G6748" s="39">
        <f t="shared" si="1240"/>
        <v>5.4367804205399093</v>
      </c>
      <c r="H6748" s="43">
        <f t="shared" si="1241"/>
        <v>3.3E-3</v>
      </c>
      <c r="L6748" s="39">
        <f t="shared" si="1249"/>
        <v>3.3790000000005753E-2</v>
      </c>
      <c r="M6748" s="39">
        <f t="shared" si="1247"/>
        <v>5.4400877384421111</v>
      </c>
      <c r="N6748" s="39">
        <f t="shared" si="1242"/>
        <v>6.4708352220322416</v>
      </c>
      <c r="O6748" s="43">
        <f t="shared" si="1246"/>
        <v>1.0306999999999999</v>
      </c>
      <c r="S6748" s="39">
        <f t="shared" si="1250"/>
        <v>3.3790000000005753E-2</v>
      </c>
      <c r="T6748" s="39">
        <f t="shared" si="1243"/>
        <v>5.4400877384421111</v>
      </c>
      <c r="U6748" s="39">
        <f t="shared" si="1244"/>
        <v>6.6863207091924792</v>
      </c>
      <c r="V6748" s="43">
        <f t="shared" si="1245"/>
        <v>1.2462</v>
      </c>
    </row>
    <row r="6749" spans="5:22" hidden="1" x14ac:dyDescent="0.25">
      <c r="E6749" s="39">
        <f t="shared" si="1248"/>
        <v>3.378000000000575E-2</v>
      </c>
      <c r="F6749" s="39">
        <f t="shared" si="1239"/>
        <v>5.4408929020280254</v>
      </c>
      <c r="G6749" s="39">
        <f t="shared" si="1240"/>
        <v>5.4366823103037296</v>
      </c>
      <c r="H6749" s="43">
        <f t="shared" si="1241"/>
        <v>4.1999999999999997E-3</v>
      </c>
      <c r="L6749" s="39">
        <f t="shared" si="1249"/>
        <v>3.378000000000575E-2</v>
      </c>
      <c r="M6749" s="39">
        <f t="shared" si="1247"/>
        <v>5.4408929020280254</v>
      </c>
      <c r="N6749" s="39">
        <f t="shared" si="1242"/>
        <v>6.4707066754923348</v>
      </c>
      <c r="O6749" s="43">
        <f t="shared" si="1246"/>
        <v>1.0298</v>
      </c>
      <c r="S6749" s="39">
        <f t="shared" si="1250"/>
        <v>3.378000000000575E-2</v>
      </c>
      <c r="T6749" s="39">
        <f t="shared" si="1243"/>
        <v>5.4408929020280254</v>
      </c>
      <c r="U6749" s="39">
        <f t="shared" si="1244"/>
        <v>6.6863207091924792</v>
      </c>
      <c r="V6749" s="43">
        <f t="shared" si="1245"/>
        <v>1.2454000000000001</v>
      </c>
    </row>
    <row r="6750" spans="5:22" hidden="1" x14ac:dyDescent="0.25">
      <c r="E6750" s="39">
        <f t="shared" si="1248"/>
        <v>3.3770000000005747E-2</v>
      </c>
      <c r="F6750" s="39">
        <f t="shared" si="1239"/>
        <v>5.4416984232260184</v>
      </c>
      <c r="G6750" s="39">
        <f t="shared" si="1240"/>
        <v>5.4365841675800839</v>
      </c>
      <c r="H6750" s="43">
        <f t="shared" si="1241"/>
        <v>5.1000000000000004E-3</v>
      </c>
      <c r="L6750" s="39">
        <f t="shared" si="1249"/>
        <v>3.3770000000005747E-2</v>
      </c>
      <c r="M6750" s="39">
        <f t="shared" si="1247"/>
        <v>5.4416984232260184</v>
      </c>
      <c r="N6750" s="39">
        <f t="shared" si="1242"/>
        <v>6.4705780908927562</v>
      </c>
      <c r="O6750" s="43">
        <f t="shared" si="1246"/>
        <v>1.0288999999999999</v>
      </c>
      <c r="S6750" s="39">
        <f t="shared" si="1250"/>
        <v>3.3770000000005747E-2</v>
      </c>
      <c r="T6750" s="39">
        <f t="shared" si="1243"/>
        <v>5.4416984232260184</v>
      </c>
      <c r="U6750" s="39">
        <f t="shared" si="1244"/>
        <v>6.6863207091924792</v>
      </c>
      <c r="V6750" s="43">
        <f t="shared" si="1245"/>
        <v>1.2445999999999999</v>
      </c>
    </row>
    <row r="6751" spans="5:22" hidden="1" x14ac:dyDescent="0.25">
      <c r="E6751" s="39">
        <f t="shared" si="1248"/>
        <v>3.3760000000005744E-2</v>
      </c>
      <c r="F6751" s="39">
        <f t="shared" si="1239"/>
        <v>5.4425043023008888</v>
      </c>
      <c r="G6751" s="39">
        <f t="shared" si="1240"/>
        <v>5.4364859923489801</v>
      </c>
      <c r="H6751" s="43">
        <f t="shared" si="1241"/>
        <v>6.0000000000000001E-3</v>
      </c>
      <c r="L6751" s="39">
        <f t="shared" si="1249"/>
        <v>3.3760000000005744E-2</v>
      </c>
      <c r="M6751" s="39">
        <f t="shared" si="1247"/>
        <v>5.4425043023008888</v>
      </c>
      <c r="N6751" s="39">
        <f t="shared" si="1242"/>
        <v>6.4704494682109619</v>
      </c>
      <c r="O6751" s="43">
        <f t="shared" si="1246"/>
        <v>1.0279</v>
      </c>
      <c r="S6751" s="39">
        <f t="shared" si="1250"/>
        <v>3.3760000000005744E-2</v>
      </c>
      <c r="T6751" s="39">
        <f t="shared" si="1243"/>
        <v>5.4425043023008888</v>
      </c>
      <c r="U6751" s="39">
        <f t="shared" si="1244"/>
        <v>6.6863207091924792</v>
      </c>
      <c r="V6751" s="43">
        <f t="shared" si="1245"/>
        <v>1.2438</v>
      </c>
    </row>
    <row r="6752" spans="5:22" hidden="1" x14ac:dyDescent="0.25">
      <c r="E6752" s="39">
        <f t="shared" si="1248"/>
        <v>3.3750000000005741E-2</v>
      </c>
      <c r="F6752" s="39">
        <f t="shared" si="1239"/>
        <v>5.4433105395177099</v>
      </c>
      <c r="G6752" s="39">
        <f t="shared" si="1240"/>
        <v>5.4363877845904049</v>
      </c>
      <c r="H6752" s="43">
        <f t="shared" si="1241"/>
        <v>6.8999999999999999E-3</v>
      </c>
      <c r="L6752" s="39">
        <f t="shared" si="1249"/>
        <v>3.3750000000005741E-2</v>
      </c>
      <c r="M6752" s="39">
        <f t="shared" si="1247"/>
        <v>5.4433105395177099</v>
      </c>
      <c r="N6752" s="39">
        <f t="shared" si="1242"/>
        <v>6.4703208074243888</v>
      </c>
      <c r="O6752" s="43">
        <f t="shared" si="1246"/>
        <v>1.0269999999999999</v>
      </c>
      <c r="S6752" s="39">
        <f t="shared" si="1250"/>
        <v>3.3750000000005741E-2</v>
      </c>
      <c r="T6752" s="39">
        <f t="shared" si="1243"/>
        <v>5.4433105395177099</v>
      </c>
      <c r="U6752" s="39">
        <f t="shared" si="1244"/>
        <v>6.6863207091924792</v>
      </c>
      <c r="V6752" s="43">
        <f t="shared" si="1245"/>
        <v>1.2430000000000001</v>
      </c>
    </row>
    <row r="6753" spans="5:22" hidden="1" x14ac:dyDescent="0.25">
      <c r="E6753" s="39">
        <f t="shared" si="1248"/>
        <v>3.3740000000005738E-2</v>
      </c>
      <c r="F6753" s="39">
        <f t="shared" si="1239"/>
        <v>5.444117135141834</v>
      </c>
      <c r="G6753" s="39">
        <f t="shared" si="1240"/>
        <v>5.4362895442843282</v>
      </c>
      <c r="H6753" s="43">
        <f t="shared" si="1241"/>
        <v>7.7999999999999996E-3</v>
      </c>
      <c r="L6753" s="39">
        <f t="shared" si="1249"/>
        <v>3.3740000000005738E-2</v>
      </c>
      <c r="M6753" s="39">
        <f t="shared" si="1247"/>
        <v>5.444117135141834</v>
      </c>
      <c r="N6753" s="39">
        <f t="shared" si="1242"/>
        <v>6.4701921085104512</v>
      </c>
      <c r="O6753" s="43">
        <f t="shared" si="1246"/>
        <v>1.0261</v>
      </c>
      <c r="S6753" s="39">
        <f t="shared" si="1250"/>
        <v>3.3740000000005738E-2</v>
      </c>
      <c r="T6753" s="39">
        <f t="shared" si="1243"/>
        <v>5.444117135141834</v>
      </c>
      <c r="U6753" s="39">
        <f t="shared" si="1244"/>
        <v>6.6863207091924792</v>
      </c>
      <c r="V6753" s="43">
        <f t="shared" si="1245"/>
        <v>1.2422</v>
      </c>
    </row>
    <row r="6754" spans="5:22" hidden="1" x14ac:dyDescent="0.25">
      <c r="E6754" s="39">
        <f t="shared" si="1248"/>
        <v>3.3730000000005735E-2</v>
      </c>
      <c r="F6754" s="39">
        <f t="shared" si="1239"/>
        <v>5.4449240894388833</v>
      </c>
      <c r="G6754" s="39">
        <f t="shared" si="1240"/>
        <v>5.4361912714107019</v>
      </c>
      <c r="H6754" s="43">
        <f t="shared" si="1241"/>
        <v>8.6999999999999994E-3</v>
      </c>
      <c r="L6754" s="39">
        <f t="shared" si="1249"/>
        <v>3.3730000000005735E-2</v>
      </c>
      <c r="M6754" s="39">
        <f t="shared" si="1247"/>
        <v>5.4449240894388833</v>
      </c>
      <c r="N6754" s="39">
        <f t="shared" si="1242"/>
        <v>6.4700633714465461</v>
      </c>
      <c r="O6754" s="43">
        <f t="shared" si="1246"/>
        <v>1.0250999999999999</v>
      </c>
      <c r="S6754" s="39">
        <f t="shared" si="1250"/>
        <v>3.3730000000005735E-2</v>
      </c>
      <c r="T6754" s="39">
        <f t="shared" si="1243"/>
        <v>5.4449240894388833</v>
      </c>
      <c r="U6754" s="39">
        <f t="shared" si="1244"/>
        <v>6.6863207091924792</v>
      </c>
      <c r="V6754" s="43">
        <f t="shared" si="1245"/>
        <v>1.2414000000000001</v>
      </c>
    </row>
    <row r="6755" spans="5:22" hidden="1" x14ac:dyDescent="0.25">
      <c r="E6755" s="39">
        <f t="shared" si="1248"/>
        <v>3.3720000000005731E-2</v>
      </c>
      <c r="F6755" s="39">
        <f t="shared" si="1239"/>
        <v>5.4457314026747587</v>
      </c>
      <c r="G6755" s="39">
        <f t="shared" si="1240"/>
        <v>5.4360929659494603</v>
      </c>
      <c r="H6755" s="43">
        <f t="shared" si="1241"/>
        <v>9.5999999999999992E-3</v>
      </c>
      <c r="L6755" s="39">
        <f t="shared" si="1249"/>
        <v>3.3720000000005731E-2</v>
      </c>
      <c r="M6755" s="39">
        <f t="shared" si="1247"/>
        <v>5.4457314026747587</v>
      </c>
      <c r="N6755" s="39">
        <f t="shared" si="1242"/>
        <v>6.4699345962100496</v>
      </c>
      <c r="O6755" s="43">
        <f t="shared" si="1246"/>
        <v>1.0242</v>
      </c>
      <c r="S6755" s="39">
        <f t="shared" si="1250"/>
        <v>3.3720000000005731E-2</v>
      </c>
      <c r="T6755" s="39">
        <f t="shared" si="1243"/>
        <v>5.4457314026747587</v>
      </c>
      <c r="U6755" s="39">
        <f t="shared" si="1244"/>
        <v>6.6863207091924792</v>
      </c>
      <c r="V6755" s="43">
        <f t="shared" si="1245"/>
        <v>1.2405999999999999</v>
      </c>
    </row>
    <row r="6756" spans="5:22" hidden="1" x14ac:dyDescent="0.25">
      <c r="E6756" s="39">
        <f t="shared" si="1248"/>
        <v>3.3710000000005728E-2</v>
      </c>
      <c r="F6756" s="39">
        <f t="shared" si="1239"/>
        <v>5.4465390751156368</v>
      </c>
      <c r="G6756" s="39">
        <f t="shared" si="1240"/>
        <v>5.4359946278805173</v>
      </c>
      <c r="H6756" s="43">
        <f t="shared" si="1241"/>
        <v>1.0500000000000001E-2</v>
      </c>
      <c r="L6756" s="39">
        <f t="shared" si="1249"/>
        <v>3.3710000000005728E-2</v>
      </c>
      <c r="M6756" s="39">
        <f t="shared" si="1247"/>
        <v>5.4465390751156368</v>
      </c>
      <c r="N6756" s="39">
        <f t="shared" si="1242"/>
        <v>6.4698057827783169</v>
      </c>
      <c r="O6756" s="43">
        <f t="shared" si="1246"/>
        <v>1.0233000000000001</v>
      </c>
      <c r="S6756" s="39">
        <f t="shared" si="1250"/>
        <v>3.3710000000005728E-2</v>
      </c>
      <c r="T6756" s="39">
        <f t="shared" si="1243"/>
        <v>5.4465390751156368</v>
      </c>
      <c r="U6756" s="39">
        <f t="shared" si="1244"/>
        <v>6.6863207091924792</v>
      </c>
      <c r="V6756" s="43">
        <f t="shared" si="1245"/>
        <v>1.2398</v>
      </c>
    </row>
    <row r="6757" spans="5:22" hidden="1" x14ac:dyDescent="0.25">
      <c r="E6757" s="39">
        <f t="shared" si="1248"/>
        <v>3.3700000000005725E-2</v>
      </c>
      <c r="F6757" s="39">
        <f t="shared" si="1239"/>
        <v>5.4473471070279702</v>
      </c>
      <c r="G6757" s="39">
        <f t="shared" si="1240"/>
        <v>5.4358962571837708</v>
      </c>
      <c r="H6757" s="43">
        <f t="shared" si="1241"/>
        <v>1.15E-2</v>
      </c>
      <c r="L6757" s="39">
        <f t="shared" si="1249"/>
        <v>3.3700000000005725E-2</v>
      </c>
      <c r="M6757" s="39">
        <f t="shared" si="1247"/>
        <v>5.4473471070279702</v>
      </c>
      <c r="N6757" s="39">
        <f t="shared" si="1242"/>
        <v>6.4696769311286833</v>
      </c>
      <c r="O6757" s="43">
        <f t="shared" si="1246"/>
        <v>1.0223</v>
      </c>
      <c r="S6757" s="39">
        <f t="shared" si="1250"/>
        <v>3.3700000000005725E-2</v>
      </c>
      <c r="T6757" s="39">
        <f t="shared" si="1243"/>
        <v>5.4473471070279702</v>
      </c>
      <c r="U6757" s="39">
        <f t="shared" si="1244"/>
        <v>6.6863207091924792</v>
      </c>
      <c r="V6757" s="43">
        <f t="shared" si="1245"/>
        <v>1.2390000000000001</v>
      </c>
    </row>
    <row r="6758" spans="5:22" hidden="1" x14ac:dyDescent="0.25">
      <c r="E6758" s="39">
        <f t="shared" si="1248"/>
        <v>3.3690000000005722E-2</v>
      </c>
      <c r="F6758" s="39">
        <f t="shared" si="1239"/>
        <v>5.4481554986784886</v>
      </c>
      <c r="G6758" s="39">
        <f t="shared" si="1240"/>
        <v>5.4357978538391007</v>
      </c>
      <c r="H6758" s="43">
        <f t="shared" si="1241"/>
        <v>1.24E-2</v>
      </c>
      <c r="L6758" s="39">
        <f t="shared" si="1249"/>
        <v>3.3690000000005722E-2</v>
      </c>
      <c r="M6758" s="39">
        <f t="shared" si="1247"/>
        <v>5.4481554986784886</v>
      </c>
      <c r="N6758" s="39">
        <f t="shared" si="1242"/>
        <v>6.4695480412384647</v>
      </c>
      <c r="O6758" s="43">
        <f t="shared" si="1246"/>
        <v>1.0214000000000001</v>
      </c>
      <c r="S6758" s="39">
        <f t="shared" si="1250"/>
        <v>3.3690000000005722E-2</v>
      </c>
      <c r="T6758" s="39">
        <f t="shared" si="1243"/>
        <v>5.4481554986784886</v>
      </c>
      <c r="U6758" s="39">
        <f t="shared" si="1244"/>
        <v>6.6863207091924792</v>
      </c>
      <c r="V6758" s="43">
        <f t="shared" si="1245"/>
        <v>1.2382</v>
      </c>
    </row>
    <row r="6759" spans="5:22" hidden="1" x14ac:dyDescent="0.25">
      <c r="E6759" s="39">
        <f t="shared" si="1248"/>
        <v>3.3680000000005719E-2</v>
      </c>
      <c r="F6759" s="39">
        <f t="shared" si="1239"/>
        <v>5.4489642503341988</v>
      </c>
      <c r="G6759" s="39">
        <f t="shared" si="1240"/>
        <v>5.4356994178263651</v>
      </c>
      <c r="H6759" s="43">
        <f t="shared" si="1241"/>
        <v>1.3299999999999999E-2</v>
      </c>
      <c r="L6759" s="39">
        <f t="shared" si="1249"/>
        <v>3.3680000000005719E-2</v>
      </c>
      <c r="M6759" s="39">
        <f t="shared" si="1247"/>
        <v>5.4489642503341988</v>
      </c>
      <c r="N6759" s="39">
        <f t="shared" si="1242"/>
        <v>6.4694191130849568</v>
      </c>
      <c r="O6759" s="43">
        <f t="shared" si="1246"/>
        <v>1.0205</v>
      </c>
      <c r="S6759" s="39">
        <f t="shared" si="1250"/>
        <v>3.3680000000005719E-2</v>
      </c>
      <c r="T6759" s="39">
        <f t="shared" si="1243"/>
        <v>5.4489642503341988</v>
      </c>
      <c r="U6759" s="39">
        <f t="shared" si="1244"/>
        <v>6.6863207091924792</v>
      </c>
      <c r="V6759" s="43">
        <f t="shared" si="1245"/>
        <v>1.2374000000000001</v>
      </c>
    </row>
    <row r="6760" spans="5:22" hidden="1" x14ac:dyDescent="0.25">
      <c r="E6760" s="39">
        <f t="shared" si="1248"/>
        <v>3.3670000000005716E-2</v>
      </c>
      <c r="F6760" s="39">
        <f t="shared" si="1239"/>
        <v>5.449773362262385</v>
      </c>
      <c r="G6760" s="39">
        <f t="shared" si="1240"/>
        <v>5.4356009491254085</v>
      </c>
      <c r="H6760" s="43">
        <f t="shared" si="1241"/>
        <v>1.4200000000000001E-2</v>
      </c>
      <c r="L6760" s="39">
        <f t="shared" si="1249"/>
        <v>3.3670000000005716E-2</v>
      </c>
      <c r="M6760" s="39">
        <f t="shared" si="1247"/>
        <v>5.449773362262385</v>
      </c>
      <c r="N6760" s="39">
        <f t="shared" si="1242"/>
        <v>6.4692901466454336</v>
      </c>
      <c r="O6760" s="43">
        <f t="shared" si="1246"/>
        <v>1.0195000000000001</v>
      </c>
      <c r="S6760" s="39">
        <f t="shared" si="1250"/>
        <v>3.3670000000005716E-2</v>
      </c>
      <c r="T6760" s="39">
        <f t="shared" si="1243"/>
        <v>5.449773362262385</v>
      </c>
      <c r="U6760" s="39">
        <f t="shared" si="1244"/>
        <v>6.6863207091924792</v>
      </c>
      <c r="V6760" s="43">
        <f t="shared" si="1245"/>
        <v>1.2364999999999999</v>
      </c>
    </row>
    <row r="6761" spans="5:22" hidden="1" x14ac:dyDescent="0.25">
      <c r="E6761" s="39">
        <f t="shared" si="1248"/>
        <v>3.3660000000005713E-2</v>
      </c>
      <c r="F6761" s="39">
        <f t="shared" si="1239"/>
        <v>5.4505828347306089</v>
      </c>
      <c r="G6761" s="39">
        <f t="shared" si="1240"/>
        <v>5.4355024477160541</v>
      </c>
      <c r="H6761" s="43">
        <f t="shared" si="1241"/>
        <v>1.5100000000000001E-2</v>
      </c>
      <c r="L6761" s="39">
        <f t="shared" si="1249"/>
        <v>3.3660000000005713E-2</v>
      </c>
      <c r="M6761" s="39">
        <f t="shared" si="1247"/>
        <v>5.4505828347306089</v>
      </c>
      <c r="N6761" s="39">
        <f t="shared" si="1242"/>
        <v>6.4691611418971497</v>
      </c>
      <c r="O6761" s="43">
        <f t="shared" si="1246"/>
        <v>1.0185999999999999</v>
      </c>
      <c r="S6761" s="39">
        <f t="shared" si="1250"/>
        <v>3.3660000000005713E-2</v>
      </c>
      <c r="T6761" s="39">
        <f t="shared" si="1243"/>
        <v>5.4505828347306089</v>
      </c>
      <c r="U6761" s="39">
        <f t="shared" si="1244"/>
        <v>6.6863207091924792</v>
      </c>
      <c r="V6761" s="43">
        <f t="shared" si="1245"/>
        <v>1.2357</v>
      </c>
    </row>
    <row r="6762" spans="5:22" hidden="1" x14ac:dyDescent="0.25">
      <c r="E6762" s="39">
        <f t="shared" si="1248"/>
        <v>3.365000000000571E-2</v>
      </c>
      <c r="F6762" s="39">
        <f t="shared" si="1239"/>
        <v>5.4513926680067115</v>
      </c>
      <c r="G6762" s="39">
        <f t="shared" si="1240"/>
        <v>5.4354039135781074</v>
      </c>
      <c r="H6762" s="43">
        <f t="shared" si="1241"/>
        <v>1.6E-2</v>
      </c>
      <c r="L6762" s="39">
        <f t="shared" si="1249"/>
        <v>3.365000000000571E-2</v>
      </c>
      <c r="M6762" s="39">
        <f t="shared" si="1247"/>
        <v>5.4513926680067115</v>
      </c>
      <c r="N6762" s="39">
        <f t="shared" si="1242"/>
        <v>6.4690320988173404</v>
      </c>
      <c r="O6762" s="43">
        <f t="shared" si="1246"/>
        <v>1.0176000000000001</v>
      </c>
      <c r="S6762" s="39">
        <f t="shared" si="1250"/>
        <v>3.365000000000571E-2</v>
      </c>
      <c r="T6762" s="39">
        <f t="shared" si="1243"/>
        <v>5.4513926680067115</v>
      </c>
      <c r="U6762" s="39">
        <f t="shared" si="1244"/>
        <v>6.6863207091924792</v>
      </c>
      <c r="V6762" s="43">
        <f t="shared" si="1245"/>
        <v>1.2349000000000001</v>
      </c>
    </row>
    <row r="6763" spans="5:22" hidden="1" x14ac:dyDescent="0.25">
      <c r="E6763" s="39">
        <f t="shared" si="1248"/>
        <v>3.3640000000005707E-2</v>
      </c>
      <c r="F6763" s="39">
        <f t="shared" si="1239"/>
        <v>5.4522028623588126</v>
      </c>
      <c r="G6763" s="39">
        <f t="shared" si="1240"/>
        <v>5.4353053466913543</v>
      </c>
      <c r="H6763" s="43">
        <f t="shared" si="1241"/>
        <v>1.6899999999999998E-2</v>
      </c>
      <c r="L6763" s="39">
        <f t="shared" si="1249"/>
        <v>3.3640000000005707E-2</v>
      </c>
      <c r="M6763" s="39">
        <f t="shared" si="1247"/>
        <v>5.4522028623588126</v>
      </c>
      <c r="N6763" s="39">
        <f t="shared" si="1242"/>
        <v>6.4689030173832194</v>
      </c>
      <c r="O6763" s="43">
        <f t="shared" si="1246"/>
        <v>1.0166999999999999</v>
      </c>
      <c r="S6763" s="39">
        <f t="shared" si="1250"/>
        <v>3.3640000000005707E-2</v>
      </c>
      <c r="T6763" s="39">
        <f t="shared" si="1243"/>
        <v>5.4522028623588126</v>
      </c>
      <c r="U6763" s="39">
        <f t="shared" si="1244"/>
        <v>6.6863207091924792</v>
      </c>
      <c r="V6763" s="43">
        <f t="shared" si="1245"/>
        <v>1.2341</v>
      </c>
    </row>
    <row r="6764" spans="5:22" hidden="1" x14ac:dyDescent="0.25">
      <c r="E6764" s="39">
        <f t="shared" si="1248"/>
        <v>3.3630000000005704E-2</v>
      </c>
      <c r="F6764" s="39">
        <f t="shared" si="1239"/>
        <v>5.4530134180553089</v>
      </c>
      <c r="G6764" s="39">
        <f t="shared" si="1240"/>
        <v>5.4352067470355658</v>
      </c>
      <c r="H6764" s="43">
        <f t="shared" si="1241"/>
        <v>1.78E-2</v>
      </c>
      <c r="L6764" s="39">
        <f t="shared" si="1249"/>
        <v>3.3630000000005704E-2</v>
      </c>
      <c r="M6764" s="39">
        <f t="shared" si="1247"/>
        <v>5.4530134180553089</v>
      </c>
      <c r="N6764" s="39">
        <f t="shared" si="1242"/>
        <v>6.46877389757198</v>
      </c>
      <c r="O6764" s="43">
        <f t="shared" si="1246"/>
        <v>1.0158</v>
      </c>
      <c r="S6764" s="39">
        <f t="shared" si="1250"/>
        <v>3.3630000000005704E-2</v>
      </c>
      <c r="T6764" s="39">
        <f t="shared" si="1243"/>
        <v>5.4530134180553089</v>
      </c>
      <c r="U6764" s="39">
        <f t="shared" si="1244"/>
        <v>6.6863207091924792</v>
      </c>
      <c r="V6764" s="43">
        <f t="shared" si="1245"/>
        <v>1.2333000000000001</v>
      </c>
    </row>
    <row r="6765" spans="5:22" hidden="1" x14ac:dyDescent="0.25">
      <c r="E6765" s="39">
        <f t="shared" si="1248"/>
        <v>3.3620000000005701E-2</v>
      </c>
      <c r="F6765" s="39">
        <f t="shared" si="1239"/>
        <v>5.453824335364879</v>
      </c>
      <c r="G6765" s="39">
        <f t="shared" si="1240"/>
        <v>5.4351081145904914</v>
      </c>
      <c r="H6765" s="43">
        <f t="shared" si="1241"/>
        <v>1.8700000000000001E-2</v>
      </c>
      <c r="L6765" s="39">
        <f t="shared" si="1249"/>
        <v>3.3620000000005701E-2</v>
      </c>
      <c r="M6765" s="39">
        <f t="shared" si="1247"/>
        <v>5.453824335364879</v>
      </c>
      <c r="N6765" s="39">
        <f t="shared" si="1242"/>
        <v>6.4686447393607969</v>
      </c>
      <c r="O6765" s="43">
        <f t="shared" si="1246"/>
        <v>1.0147999999999999</v>
      </c>
      <c r="S6765" s="39">
        <f t="shared" si="1250"/>
        <v>3.3620000000005701E-2</v>
      </c>
      <c r="T6765" s="39">
        <f t="shared" si="1243"/>
        <v>5.453824335364879</v>
      </c>
      <c r="U6765" s="39">
        <f t="shared" si="1244"/>
        <v>6.6863207091924792</v>
      </c>
      <c r="V6765" s="43">
        <f t="shared" si="1245"/>
        <v>1.2324999999999999</v>
      </c>
    </row>
    <row r="6766" spans="5:22" hidden="1" x14ac:dyDescent="0.25">
      <c r="E6766" s="39">
        <f t="shared" si="1248"/>
        <v>3.3610000000005698E-2</v>
      </c>
      <c r="F6766" s="39">
        <f t="shared" si="1239"/>
        <v>5.4546356145564783</v>
      </c>
      <c r="G6766" s="39">
        <f t="shared" si="1240"/>
        <v>5.4350094493358636</v>
      </c>
      <c r="H6766" s="43">
        <f t="shared" si="1241"/>
        <v>1.9599999999999999E-2</v>
      </c>
      <c r="L6766" s="39">
        <f t="shared" si="1249"/>
        <v>3.3610000000005698E-2</v>
      </c>
      <c r="M6766" s="39">
        <f t="shared" si="1247"/>
        <v>5.4546356145564783</v>
      </c>
      <c r="N6766" s="39">
        <f t="shared" si="1242"/>
        <v>6.4685155427268217</v>
      </c>
      <c r="O6766" s="43">
        <f t="shared" si="1246"/>
        <v>1.0139</v>
      </c>
      <c r="S6766" s="39">
        <f t="shared" si="1250"/>
        <v>3.3610000000005698E-2</v>
      </c>
      <c r="T6766" s="39">
        <f t="shared" si="1243"/>
        <v>5.4546356145564783</v>
      </c>
      <c r="U6766" s="39">
        <f t="shared" si="1244"/>
        <v>6.6863207091924792</v>
      </c>
      <c r="V6766" s="43">
        <f t="shared" si="1245"/>
        <v>1.2317</v>
      </c>
    </row>
    <row r="6767" spans="5:22" hidden="1" x14ac:dyDescent="0.25">
      <c r="E6767" s="39">
        <f t="shared" si="1248"/>
        <v>3.3600000000005695E-2</v>
      </c>
      <c r="F6767" s="39">
        <f t="shared" si="1239"/>
        <v>5.4554472558993474</v>
      </c>
      <c r="G6767" s="39">
        <f t="shared" si="1240"/>
        <v>5.4349107512513948</v>
      </c>
      <c r="H6767" s="43">
        <f t="shared" si="1241"/>
        <v>2.0500000000000001E-2</v>
      </c>
      <c r="L6767" s="39">
        <f t="shared" si="1249"/>
        <v>3.3600000000005695E-2</v>
      </c>
      <c r="M6767" s="39">
        <f t="shared" si="1247"/>
        <v>5.4554472558993474</v>
      </c>
      <c r="N6767" s="39">
        <f t="shared" si="1242"/>
        <v>6.4683863076471884</v>
      </c>
      <c r="O6767" s="43">
        <f t="shared" si="1246"/>
        <v>1.0128999999999999</v>
      </c>
      <c r="S6767" s="39">
        <f t="shared" si="1250"/>
        <v>3.3600000000005695E-2</v>
      </c>
      <c r="T6767" s="39">
        <f t="shared" si="1243"/>
        <v>5.4554472558993474</v>
      </c>
      <c r="U6767" s="39">
        <f t="shared" si="1244"/>
        <v>6.6863207091924792</v>
      </c>
      <c r="V6767" s="43">
        <f t="shared" si="1245"/>
        <v>1.2309000000000001</v>
      </c>
    </row>
    <row r="6768" spans="5:22" hidden="1" x14ac:dyDescent="0.25">
      <c r="E6768" s="39">
        <f t="shared" si="1248"/>
        <v>3.3590000000005692E-2</v>
      </c>
      <c r="F6768" s="39">
        <f t="shared" si="1239"/>
        <v>5.4562592596630015</v>
      </c>
      <c r="G6768" s="39">
        <f t="shared" si="1240"/>
        <v>5.4348120203167802</v>
      </c>
      <c r="H6768" s="43">
        <f t="shared" si="1241"/>
        <v>2.1399999999999999E-2</v>
      </c>
      <c r="L6768" s="39">
        <f t="shared" si="1249"/>
        <v>3.3590000000005692E-2</v>
      </c>
      <c r="M6768" s="39">
        <f t="shared" si="1247"/>
        <v>5.4562592596630015</v>
      </c>
      <c r="N6768" s="39">
        <f t="shared" si="1242"/>
        <v>6.4682570340990084</v>
      </c>
      <c r="O6768" s="43">
        <f t="shared" si="1246"/>
        <v>1.012</v>
      </c>
      <c r="S6768" s="39">
        <f t="shared" si="1250"/>
        <v>3.3590000000005692E-2</v>
      </c>
      <c r="T6768" s="39">
        <f t="shared" si="1243"/>
        <v>5.4562592596630015</v>
      </c>
      <c r="U6768" s="39">
        <f t="shared" si="1244"/>
        <v>6.6863207091924792</v>
      </c>
      <c r="V6768" s="43">
        <f t="shared" si="1245"/>
        <v>1.2301</v>
      </c>
    </row>
    <row r="6769" spans="5:22" hidden="1" x14ac:dyDescent="0.25">
      <c r="E6769" s="39">
        <f t="shared" si="1248"/>
        <v>3.3580000000005689E-2</v>
      </c>
      <c r="F6769" s="39">
        <f t="shared" si="1239"/>
        <v>5.4570716261172407</v>
      </c>
      <c r="G6769" s="39">
        <f t="shared" si="1240"/>
        <v>5.4347132565116967</v>
      </c>
      <c r="H6769" s="43">
        <f t="shared" si="1241"/>
        <v>2.24E-2</v>
      </c>
      <c r="L6769" s="39">
        <f t="shared" si="1249"/>
        <v>3.3580000000005689E-2</v>
      </c>
      <c r="M6769" s="39">
        <f t="shared" si="1247"/>
        <v>5.4570716261172407</v>
      </c>
      <c r="N6769" s="39">
        <f t="shared" si="1242"/>
        <v>6.4681277220593749</v>
      </c>
      <c r="O6769" s="43">
        <f t="shared" si="1246"/>
        <v>1.0111000000000001</v>
      </c>
      <c r="S6769" s="39">
        <f t="shared" si="1250"/>
        <v>3.3580000000005689E-2</v>
      </c>
      <c r="T6769" s="39">
        <f t="shared" si="1243"/>
        <v>5.4570716261172407</v>
      </c>
      <c r="U6769" s="39">
        <f t="shared" si="1244"/>
        <v>6.6863207091924792</v>
      </c>
      <c r="V6769" s="43">
        <f t="shared" si="1245"/>
        <v>1.2292000000000001</v>
      </c>
    </row>
    <row r="6770" spans="5:22" hidden="1" x14ac:dyDescent="0.25">
      <c r="E6770" s="39">
        <f t="shared" si="1248"/>
        <v>3.3570000000005686E-2</v>
      </c>
      <c r="F6770" s="39">
        <f t="shared" si="1239"/>
        <v>5.4578843555321459</v>
      </c>
      <c r="G6770" s="39">
        <f t="shared" si="1240"/>
        <v>5.434614459815803</v>
      </c>
      <c r="H6770" s="43">
        <f t="shared" si="1241"/>
        <v>2.3300000000000001E-2</v>
      </c>
      <c r="L6770" s="39">
        <f t="shared" si="1249"/>
        <v>3.3570000000005686E-2</v>
      </c>
      <c r="M6770" s="39">
        <f t="shared" si="1247"/>
        <v>5.4578843555321459</v>
      </c>
      <c r="N6770" s="39">
        <f t="shared" si="1242"/>
        <v>6.4679983715053568</v>
      </c>
      <c r="O6770" s="43">
        <f t="shared" si="1246"/>
        <v>1.0101</v>
      </c>
      <c r="S6770" s="39">
        <f t="shared" si="1250"/>
        <v>3.3570000000005686E-2</v>
      </c>
      <c r="T6770" s="39">
        <f t="shared" si="1243"/>
        <v>5.4578843555321459</v>
      </c>
      <c r="U6770" s="39">
        <f t="shared" si="1244"/>
        <v>6.6863207091924792</v>
      </c>
      <c r="V6770" s="43">
        <f t="shared" si="1245"/>
        <v>1.2283999999999999</v>
      </c>
    </row>
    <row r="6771" spans="5:22" hidden="1" x14ac:dyDescent="0.25">
      <c r="E6771" s="39">
        <f t="shared" si="1248"/>
        <v>3.3560000000005683E-2</v>
      </c>
      <c r="F6771" s="39">
        <f t="shared" si="1239"/>
        <v>5.4586974481780768</v>
      </c>
      <c r="G6771" s="39">
        <f t="shared" si="1240"/>
        <v>5.434515630208737</v>
      </c>
      <c r="H6771" s="43">
        <f t="shared" si="1241"/>
        <v>2.4199999999999999E-2</v>
      </c>
      <c r="L6771" s="39">
        <f t="shared" si="1249"/>
        <v>3.3560000000005683E-2</v>
      </c>
      <c r="M6771" s="39">
        <f t="shared" si="1247"/>
        <v>5.4586974481780768</v>
      </c>
      <c r="N6771" s="39">
        <f t="shared" si="1242"/>
        <v>6.4678689824140072</v>
      </c>
      <c r="O6771" s="43">
        <f t="shared" si="1246"/>
        <v>1.0092000000000001</v>
      </c>
      <c r="S6771" s="39">
        <f t="shared" si="1250"/>
        <v>3.3560000000005683E-2</v>
      </c>
      <c r="T6771" s="39">
        <f t="shared" si="1243"/>
        <v>5.4586974481780768</v>
      </c>
      <c r="U6771" s="39">
        <f t="shared" si="1244"/>
        <v>6.6863207091924792</v>
      </c>
      <c r="V6771" s="43">
        <f t="shared" si="1245"/>
        <v>1.2276</v>
      </c>
    </row>
    <row r="6772" spans="5:22" hidden="1" x14ac:dyDescent="0.25">
      <c r="E6772" s="39">
        <f t="shared" si="1248"/>
        <v>3.3550000000005679E-2</v>
      </c>
      <c r="F6772" s="39">
        <f t="shared" si="1239"/>
        <v>5.4595109043256791</v>
      </c>
      <c r="G6772" s="39">
        <f t="shared" si="1240"/>
        <v>5.4344167676701209</v>
      </c>
      <c r="H6772" s="43">
        <f t="shared" si="1241"/>
        <v>2.5100000000000001E-2</v>
      </c>
      <c r="L6772" s="39">
        <f t="shared" si="1249"/>
        <v>3.3550000000005679E-2</v>
      </c>
      <c r="M6772" s="39">
        <f t="shared" si="1247"/>
        <v>5.4595109043256791</v>
      </c>
      <c r="N6772" s="39">
        <f t="shared" si="1242"/>
        <v>6.4677395547623551</v>
      </c>
      <c r="O6772" s="43">
        <f t="shared" si="1246"/>
        <v>1.0082</v>
      </c>
      <c r="S6772" s="39">
        <f t="shared" si="1250"/>
        <v>3.3550000000005679E-2</v>
      </c>
      <c r="T6772" s="39">
        <f t="shared" si="1243"/>
        <v>5.4595109043256791</v>
      </c>
      <c r="U6772" s="39">
        <f t="shared" si="1244"/>
        <v>6.6863207091924792</v>
      </c>
      <c r="V6772" s="43">
        <f t="shared" si="1245"/>
        <v>1.2267999999999999</v>
      </c>
    </row>
    <row r="6773" spans="5:22" hidden="1" x14ac:dyDescent="0.25">
      <c r="E6773" s="39">
        <f t="shared" si="1248"/>
        <v>3.3540000000005676E-2</v>
      </c>
      <c r="F6773" s="39">
        <f t="shared" si="1239"/>
        <v>5.4603247242458774</v>
      </c>
      <c r="G6773" s="39">
        <f t="shared" si="1240"/>
        <v>5.4343178721795562</v>
      </c>
      <c r="H6773" s="43">
        <f t="shared" si="1241"/>
        <v>2.5999999999999999E-2</v>
      </c>
      <c r="L6773" s="39">
        <f t="shared" si="1249"/>
        <v>3.3540000000005676E-2</v>
      </c>
      <c r="M6773" s="39">
        <f t="shared" si="1247"/>
        <v>5.4603247242458774</v>
      </c>
      <c r="N6773" s="39">
        <f t="shared" si="1242"/>
        <v>6.4676100885274117</v>
      </c>
      <c r="O6773" s="43">
        <f t="shared" si="1246"/>
        <v>1.0073000000000001</v>
      </c>
      <c r="S6773" s="39">
        <f t="shared" si="1250"/>
        <v>3.3540000000005676E-2</v>
      </c>
      <c r="T6773" s="39">
        <f t="shared" si="1243"/>
        <v>5.4603247242458774</v>
      </c>
      <c r="U6773" s="39">
        <f t="shared" si="1244"/>
        <v>6.6863207091924792</v>
      </c>
      <c r="V6773" s="43">
        <f t="shared" si="1245"/>
        <v>1.226</v>
      </c>
    </row>
    <row r="6774" spans="5:22" hidden="1" x14ac:dyDescent="0.25">
      <c r="E6774" s="39">
        <f t="shared" si="1248"/>
        <v>3.3530000000005673E-2</v>
      </c>
      <c r="F6774" s="39">
        <f t="shared" si="1239"/>
        <v>5.4611389082098816</v>
      </c>
      <c r="G6774" s="39">
        <f t="shared" si="1240"/>
        <v>5.4342189437166279</v>
      </c>
      <c r="H6774" s="43">
        <f t="shared" si="1241"/>
        <v>2.69E-2</v>
      </c>
      <c r="L6774" s="39">
        <f t="shared" si="1249"/>
        <v>3.3530000000005673E-2</v>
      </c>
      <c r="M6774" s="39">
        <f t="shared" si="1247"/>
        <v>5.4611389082098816</v>
      </c>
      <c r="N6774" s="39">
        <f t="shared" si="1242"/>
        <v>6.4674805836861644</v>
      </c>
      <c r="O6774" s="43">
        <f t="shared" si="1246"/>
        <v>1.0063</v>
      </c>
      <c r="S6774" s="39">
        <f t="shared" si="1250"/>
        <v>3.3530000000005673E-2</v>
      </c>
      <c r="T6774" s="39">
        <f t="shared" si="1243"/>
        <v>5.4611389082098816</v>
      </c>
      <c r="U6774" s="39">
        <f t="shared" si="1244"/>
        <v>6.6863207091924792</v>
      </c>
      <c r="V6774" s="43">
        <f t="shared" si="1245"/>
        <v>1.2252000000000001</v>
      </c>
    </row>
    <row r="6775" spans="5:22" hidden="1" x14ac:dyDescent="0.25">
      <c r="E6775" s="39">
        <f t="shared" si="1248"/>
        <v>3.352000000000567E-2</v>
      </c>
      <c r="F6775" s="39">
        <f t="shared" si="1239"/>
        <v>5.4619534564891836</v>
      </c>
      <c r="G6775" s="39">
        <f t="shared" si="1240"/>
        <v>5.4341199822608992</v>
      </c>
      <c r="H6775" s="43">
        <f t="shared" si="1241"/>
        <v>2.7799999999999998E-2</v>
      </c>
      <c r="L6775" s="39">
        <f t="shared" si="1249"/>
        <v>3.352000000000567E-2</v>
      </c>
      <c r="M6775" s="39">
        <f t="shared" si="1247"/>
        <v>5.4619534564891836</v>
      </c>
      <c r="N6775" s="39">
        <f t="shared" si="1242"/>
        <v>6.4673510402155836</v>
      </c>
      <c r="O6775" s="43">
        <f t="shared" si="1246"/>
        <v>1.0054000000000001</v>
      </c>
      <c r="S6775" s="39">
        <f t="shared" si="1250"/>
        <v>3.352000000000567E-2</v>
      </c>
      <c r="T6775" s="39">
        <f t="shared" si="1243"/>
        <v>5.4619534564891836</v>
      </c>
      <c r="U6775" s="39">
        <f t="shared" si="1244"/>
        <v>6.6863207091924792</v>
      </c>
      <c r="V6775" s="43">
        <f t="shared" si="1245"/>
        <v>1.2243999999999999</v>
      </c>
    </row>
    <row r="6776" spans="5:22" hidden="1" x14ac:dyDescent="0.25">
      <c r="E6776" s="39">
        <f t="shared" si="1248"/>
        <v>3.3510000000005667E-2</v>
      </c>
      <c r="F6776" s="39">
        <f t="shared" si="1239"/>
        <v>5.4627683693555591</v>
      </c>
      <c r="G6776" s="39">
        <f t="shared" si="1240"/>
        <v>5.434020987791917</v>
      </c>
      <c r="H6776" s="43">
        <f t="shared" si="1241"/>
        <v>2.87E-2</v>
      </c>
      <c r="L6776" s="39">
        <f t="shared" si="1249"/>
        <v>3.3510000000005667E-2</v>
      </c>
      <c r="M6776" s="39">
        <f t="shared" si="1247"/>
        <v>5.4627683693555591</v>
      </c>
      <c r="N6776" s="39">
        <f t="shared" si="1242"/>
        <v>6.4672214580926157</v>
      </c>
      <c r="O6776" s="43">
        <f t="shared" si="1246"/>
        <v>1.0044999999999999</v>
      </c>
      <c r="S6776" s="39">
        <f t="shared" si="1250"/>
        <v>3.3510000000005667E-2</v>
      </c>
      <c r="T6776" s="39">
        <f t="shared" si="1243"/>
        <v>5.4627683693555591</v>
      </c>
      <c r="U6776" s="39">
        <f t="shared" si="1244"/>
        <v>6.6863207091924792</v>
      </c>
      <c r="V6776" s="43">
        <f t="shared" si="1245"/>
        <v>1.2236</v>
      </c>
    </row>
    <row r="6777" spans="5:22" hidden="1" x14ac:dyDescent="0.25">
      <c r="E6777" s="39">
        <f t="shared" si="1248"/>
        <v>3.3500000000005664E-2</v>
      </c>
      <c r="F6777" s="39">
        <f t="shared" si="1239"/>
        <v>5.4635836470810686</v>
      </c>
      <c r="G6777" s="39">
        <f t="shared" si="1240"/>
        <v>5.4339219602892097</v>
      </c>
      <c r="H6777" s="43">
        <f t="shared" si="1241"/>
        <v>2.9700000000000001E-2</v>
      </c>
      <c r="L6777" s="39">
        <f t="shared" si="1249"/>
        <v>3.3500000000005664E-2</v>
      </c>
      <c r="M6777" s="39">
        <f t="shared" si="1247"/>
        <v>5.4635836470810686</v>
      </c>
      <c r="N6777" s="39">
        <f t="shared" si="1242"/>
        <v>6.4670918372941895</v>
      </c>
      <c r="O6777" s="43">
        <f t="shared" si="1246"/>
        <v>1.0035000000000001</v>
      </c>
      <c r="S6777" s="39">
        <f t="shared" si="1250"/>
        <v>3.3500000000005664E-2</v>
      </c>
      <c r="T6777" s="39">
        <f t="shared" si="1243"/>
        <v>5.4635836470810686</v>
      </c>
      <c r="U6777" s="39">
        <f t="shared" si="1244"/>
        <v>6.6863207091924792</v>
      </c>
      <c r="V6777" s="43">
        <f t="shared" si="1245"/>
        <v>1.2226999999999999</v>
      </c>
    </row>
    <row r="6778" spans="5:22" hidden="1" x14ac:dyDescent="0.25">
      <c r="E6778" s="39">
        <f t="shared" si="1248"/>
        <v>3.3490000000005661E-2</v>
      </c>
      <c r="F6778" s="39">
        <f t="shared" si="1239"/>
        <v>5.4643992899380542</v>
      </c>
      <c r="G6778" s="39">
        <f t="shared" si="1240"/>
        <v>5.4338228997322862</v>
      </c>
      <c r="H6778" s="43">
        <f t="shared" si="1241"/>
        <v>3.0599999999999999E-2</v>
      </c>
      <c r="L6778" s="39">
        <f t="shared" si="1249"/>
        <v>3.3490000000005661E-2</v>
      </c>
      <c r="M6778" s="39">
        <f t="shared" si="1247"/>
        <v>5.4643992899380542</v>
      </c>
      <c r="N6778" s="39">
        <f t="shared" si="1242"/>
        <v>6.4669621777972113</v>
      </c>
      <c r="O6778" s="43">
        <f t="shared" si="1246"/>
        <v>1.0025999999999999</v>
      </c>
      <c r="S6778" s="39">
        <f t="shared" si="1250"/>
        <v>3.3490000000005661E-2</v>
      </c>
      <c r="T6778" s="39">
        <f t="shared" si="1243"/>
        <v>5.4643992899380542</v>
      </c>
      <c r="U6778" s="39">
        <f t="shared" si="1244"/>
        <v>6.6863207091924792</v>
      </c>
      <c r="V6778" s="43">
        <f t="shared" si="1245"/>
        <v>1.2219</v>
      </c>
    </row>
    <row r="6779" spans="5:22" hidden="1" x14ac:dyDescent="0.25">
      <c r="E6779" s="39">
        <f t="shared" si="1248"/>
        <v>3.3480000000005658E-2</v>
      </c>
      <c r="F6779" s="39">
        <f t="shared" si="1239"/>
        <v>5.465215298199146</v>
      </c>
      <c r="G6779" s="39">
        <f t="shared" si="1240"/>
        <v>5.4337238061006357</v>
      </c>
      <c r="H6779" s="43">
        <f t="shared" si="1241"/>
        <v>3.15E-2</v>
      </c>
      <c r="L6779" s="39">
        <f t="shared" si="1249"/>
        <v>3.3480000000005658E-2</v>
      </c>
      <c r="M6779" s="39">
        <f t="shared" si="1247"/>
        <v>5.465215298199146</v>
      </c>
      <c r="N6779" s="39">
        <f t="shared" si="1242"/>
        <v>6.4668324795785663</v>
      </c>
      <c r="O6779" s="43">
        <f t="shared" si="1246"/>
        <v>1.0016</v>
      </c>
      <c r="S6779" s="39">
        <f t="shared" si="1250"/>
        <v>3.3480000000005658E-2</v>
      </c>
      <c r="T6779" s="39">
        <f t="shared" si="1243"/>
        <v>5.465215298199146</v>
      </c>
      <c r="U6779" s="39">
        <f t="shared" si="1244"/>
        <v>6.6863207091924792</v>
      </c>
      <c r="V6779" s="43">
        <f t="shared" si="1245"/>
        <v>1.2211000000000001</v>
      </c>
    </row>
    <row r="6780" spans="5:22" hidden="1" x14ac:dyDescent="0.25">
      <c r="E6780" s="39">
        <f t="shared" si="1248"/>
        <v>3.3470000000005655E-2</v>
      </c>
      <c r="F6780" s="39">
        <f t="shared" si="1239"/>
        <v>5.466031672137257</v>
      </c>
      <c r="G6780" s="39">
        <f t="shared" si="1240"/>
        <v>5.4336246793737306</v>
      </c>
      <c r="H6780" s="43">
        <f t="shared" si="1241"/>
        <v>3.2399999999999998E-2</v>
      </c>
      <c r="L6780" s="39">
        <f t="shared" si="1249"/>
        <v>3.3470000000005655E-2</v>
      </c>
      <c r="M6780" s="39">
        <f t="shared" si="1247"/>
        <v>5.466031672137257</v>
      </c>
      <c r="N6780" s="39">
        <f t="shared" si="1242"/>
        <v>6.4667027426151211</v>
      </c>
      <c r="O6780" s="43">
        <f t="shared" si="1246"/>
        <v>1.0006999999999999</v>
      </c>
      <c r="S6780" s="39">
        <f t="shared" si="1250"/>
        <v>3.3470000000005655E-2</v>
      </c>
      <c r="T6780" s="39">
        <f t="shared" si="1243"/>
        <v>5.466031672137257</v>
      </c>
      <c r="U6780" s="39">
        <f t="shared" si="1244"/>
        <v>6.6863207091924792</v>
      </c>
      <c r="V6780" s="43">
        <f t="shared" si="1245"/>
        <v>1.2202999999999999</v>
      </c>
    </row>
    <row r="6781" spans="5:22" hidden="1" x14ac:dyDescent="0.25">
      <c r="E6781" s="39">
        <f t="shared" si="1248"/>
        <v>3.3460000000005652E-2</v>
      </c>
      <c r="F6781" s="39">
        <f t="shared" si="1239"/>
        <v>5.4668484120255867</v>
      </c>
      <c r="G6781" s="39">
        <f t="shared" si="1240"/>
        <v>5.4335255195310239</v>
      </c>
      <c r="H6781" s="43">
        <f t="shared" si="1241"/>
        <v>3.3300000000000003E-2</v>
      </c>
      <c r="L6781" s="39">
        <f t="shared" si="1249"/>
        <v>3.3460000000005652E-2</v>
      </c>
      <c r="M6781" s="39">
        <f t="shared" si="1247"/>
        <v>5.4668484120255867</v>
      </c>
      <c r="N6781" s="39">
        <f t="shared" si="1242"/>
        <v>6.46657296688372</v>
      </c>
      <c r="O6781" s="43">
        <f t="shared" si="1246"/>
        <v>0.99970000000000003</v>
      </c>
      <c r="S6781" s="39">
        <f t="shared" si="1250"/>
        <v>3.3460000000005652E-2</v>
      </c>
      <c r="T6781" s="39">
        <f t="shared" si="1243"/>
        <v>5.4668484120255867</v>
      </c>
      <c r="U6781" s="39">
        <f t="shared" si="1244"/>
        <v>6.6863207091924792</v>
      </c>
      <c r="V6781" s="43">
        <f t="shared" si="1245"/>
        <v>1.2195</v>
      </c>
    </row>
    <row r="6782" spans="5:22" hidden="1" x14ac:dyDescent="0.25">
      <c r="E6782" s="39">
        <f t="shared" si="1248"/>
        <v>3.3450000000005649E-2</v>
      </c>
      <c r="F6782" s="39">
        <f t="shared" si="1239"/>
        <v>5.4676655181376201</v>
      </c>
      <c r="G6782" s="39">
        <f t="shared" si="1240"/>
        <v>5.4334263265519489</v>
      </c>
      <c r="H6782" s="43">
        <f t="shared" si="1241"/>
        <v>3.4200000000000001E-2</v>
      </c>
      <c r="L6782" s="39">
        <f t="shared" si="1249"/>
        <v>3.3450000000005649E-2</v>
      </c>
      <c r="M6782" s="39">
        <f t="shared" si="1247"/>
        <v>5.4676655181376201</v>
      </c>
      <c r="N6782" s="39">
        <f t="shared" si="1242"/>
        <v>6.4664431523611858</v>
      </c>
      <c r="O6782" s="43">
        <f t="shared" si="1246"/>
        <v>0.99880000000000002</v>
      </c>
      <c r="S6782" s="39">
        <f t="shared" si="1250"/>
        <v>3.3450000000005649E-2</v>
      </c>
      <c r="T6782" s="39">
        <f t="shared" si="1243"/>
        <v>5.4676655181376201</v>
      </c>
      <c r="U6782" s="39">
        <f t="shared" si="1244"/>
        <v>6.6863207091924792</v>
      </c>
      <c r="V6782" s="43">
        <f t="shared" si="1245"/>
        <v>1.2186999999999999</v>
      </c>
    </row>
    <row r="6783" spans="5:22" hidden="1" x14ac:dyDescent="0.25">
      <c r="E6783" s="39">
        <f t="shared" si="1248"/>
        <v>3.3440000000005646E-2</v>
      </c>
      <c r="F6783" s="39">
        <f t="shared" ref="F6783:F6846" si="1251">1/SQRT($E6783)</f>
        <v>5.4684829907471277</v>
      </c>
      <c r="G6783" s="39">
        <f t="shared" ref="G6783:G6846" si="1252">-2*LOG10(((2.51/($L$40*(SQRT(E6783))))+(0.269*($L$37/$E$25))))</f>
        <v>5.4333271004159212</v>
      </c>
      <c r="H6783" s="43">
        <f t="shared" ref="H6783:H6846" si="1253">ROUND(ABS(F6783-G6783),4)</f>
        <v>3.5200000000000002E-2</v>
      </c>
      <c r="L6783" s="39">
        <f t="shared" si="1249"/>
        <v>3.3440000000005646E-2</v>
      </c>
      <c r="M6783" s="39">
        <f t="shared" si="1247"/>
        <v>5.4684829907471277</v>
      </c>
      <c r="N6783" s="39">
        <f t="shared" ref="N6783:N6846" si="1254">2*LOG10(($L$40*(SQRT(L6783))))</f>
        <v>6.4663132990243231</v>
      </c>
      <c r="O6783" s="43">
        <f t="shared" si="1246"/>
        <v>0.99780000000000002</v>
      </c>
      <c r="S6783" s="39">
        <f t="shared" si="1250"/>
        <v>3.3440000000005646E-2</v>
      </c>
      <c r="T6783" s="39">
        <f t="shared" ref="T6783:T6846" si="1255">1/SQRT($S6783)</f>
        <v>5.4684829907471277</v>
      </c>
      <c r="U6783" s="39">
        <f t="shared" ref="U6783:U6846" si="1256">2*LOG10(((3.71/($L$37/$E$25))))</f>
        <v>6.6863207091924792</v>
      </c>
      <c r="V6783" s="43">
        <f t="shared" ref="V6783:V6846" si="1257">ROUND(ABS(T6783-U6783),4)</f>
        <v>1.2178</v>
      </c>
    </row>
    <row r="6784" spans="5:22" hidden="1" x14ac:dyDescent="0.25">
      <c r="E6784" s="39">
        <f t="shared" si="1248"/>
        <v>3.3430000000005643E-2</v>
      </c>
      <c r="F6784" s="39">
        <f t="shared" si="1251"/>
        <v>5.4693008301281676</v>
      </c>
      <c r="G6784" s="39">
        <f t="shared" si="1252"/>
        <v>5.4332278411023358</v>
      </c>
      <c r="H6784" s="43">
        <f t="shared" si="1253"/>
        <v>3.61E-2</v>
      </c>
      <c r="L6784" s="39">
        <f t="shared" si="1249"/>
        <v>3.3430000000005643E-2</v>
      </c>
      <c r="M6784" s="39">
        <f t="shared" si="1247"/>
        <v>5.4693008301281676</v>
      </c>
      <c r="N6784" s="39">
        <f t="shared" si="1254"/>
        <v>6.4661834068499129</v>
      </c>
      <c r="O6784" s="43">
        <f t="shared" ref="O6784:O6847" si="1258">ROUND(ABS(M6784-N6784),4)</f>
        <v>0.99690000000000001</v>
      </c>
      <c r="S6784" s="39">
        <f t="shared" si="1250"/>
        <v>3.3430000000005643E-2</v>
      </c>
      <c r="T6784" s="39">
        <f t="shared" si="1255"/>
        <v>5.4693008301281676</v>
      </c>
      <c r="U6784" s="39">
        <f t="shared" si="1256"/>
        <v>6.6863207091924792</v>
      </c>
      <c r="V6784" s="43">
        <f t="shared" si="1257"/>
        <v>1.2170000000000001</v>
      </c>
    </row>
    <row r="6785" spans="5:22" hidden="1" x14ac:dyDescent="0.25">
      <c r="E6785" s="39">
        <f t="shared" si="1248"/>
        <v>3.342000000000564E-2</v>
      </c>
      <c r="F6785" s="39">
        <f t="shared" si="1251"/>
        <v>5.4701190365550847</v>
      </c>
      <c r="G6785" s="39">
        <f t="shared" si="1252"/>
        <v>5.433128548590572</v>
      </c>
      <c r="H6785" s="43">
        <f t="shared" si="1253"/>
        <v>3.6999999999999998E-2</v>
      </c>
      <c r="L6785" s="39">
        <f t="shared" si="1249"/>
        <v>3.342000000000564E-2</v>
      </c>
      <c r="M6785" s="39">
        <f t="shared" ref="M6785:M6848" si="1259">1/SQRT($L6785)</f>
        <v>5.4701190365550847</v>
      </c>
      <c r="N6785" s="39">
        <f t="shared" si="1254"/>
        <v>6.466053475814717</v>
      </c>
      <c r="O6785" s="43">
        <f t="shared" si="1258"/>
        <v>0.99590000000000001</v>
      </c>
      <c r="S6785" s="39">
        <f t="shared" si="1250"/>
        <v>3.342000000000564E-2</v>
      </c>
      <c r="T6785" s="39">
        <f t="shared" si="1255"/>
        <v>5.4701190365550847</v>
      </c>
      <c r="U6785" s="39">
        <f t="shared" si="1256"/>
        <v>6.6863207091924792</v>
      </c>
      <c r="V6785" s="43">
        <f t="shared" si="1257"/>
        <v>1.2161999999999999</v>
      </c>
    </row>
    <row r="6786" spans="5:22" hidden="1" x14ac:dyDescent="0.25">
      <c r="E6786" s="39">
        <f t="shared" si="1248"/>
        <v>3.3410000000005637E-2</v>
      </c>
      <c r="F6786" s="39">
        <f t="shared" si="1251"/>
        <v>5.47093761030251</v>
      </c>
      <c r="G6786" s="39">
        <f t="shared" si="1252"/>
        <v>5.4330292228599877</v>
      </c>
      <c r="H6786" s="43">
        <f t="shared" si="1253"/>
        <v>3.7900000000000003E-2</v>
      </c>
      <c r="L6786" s="39">
        <f t="shared" si="1249"/>
        <v>3.3410000000005637E-2</v>
      </c>
      <c r="M6786" s="39">
        <f t="shared" si="1259"/>
        <v>5.47093761030251</v>
      </c>
      <c r="N6786" s="39">
        <f t="shared" si="1254"/>
        <v>6.4659235058954758</v>
      </c>
      <c r="O6786" s="43">
        <f t="shared" si="1258"/>
        <v>0.995</v>
      </c>
      <c r="S6786" s="39">
        <f t="shared" si="1250"/>
        <v>3.3410000000005637E-2</v>
      </c>
      <c r="T6786" s="39">
        <f t="shared" si="1255"/>
        <v>5.47093761030251</v>
      </c>
      <c r="U6786" s="39">
        <f t="shared" si="1256"/>
        <v>6.6863207091924792</v>
      </c>
      <c r="V6786" s="43">
        <f t="shared" si="1257"/>
        <v>1.2154</v>
      </c>
    </row>
    <row r="6787" spans="5:22" hidden="1" x14ac:dyDescent="0.25">
      <c r="E6787" s="39">
        <f t="shared" ref="E6787:E6850" si="1260">E6786-0.00001</f>
        <v>3.3400000000005634E-2</v>
      </c>
      <c r="F6787" s="39">
        <f t="shared" si="1251"/>
        <v>5.4717565516453668</v>
      </c>
      <c r="G6787" s="39">
        <f t="shared" si="1252"/>
        <v>5.4329298638899219</v>
      </c>
      <c r="H6787" s="43">
        <f t="shared" si="1253"/>
        <v>3.8800000000000001E-2</v>
      </c>
      <c r="L6787" s="39">
        <f t="shared" ref="L6787:L6850" si="1261">L6786-0.00001</f>
        <v>3.3400000000005634E-2</v>
      </c>
      <c r="M6787" s="39">
        <f t="shared" si="1259"/>
        <v>5.4717565516453668</v>
      </c>
      <c r="N6787" s="39">
        <f t="shared" si="1254"/>
        <v>6.4657934970689084</v>
      </c>
      <c r="O6787" s="43">
        <f t="shared" si="1258"/>
        <v>0.99399999999999999</v>
      </c>
      <c r="S6787" s="39">
        <f t="shared" ref="S6787:S6850" si="1262">S6786-0.00001</f>
        <v>3.3400000000005634E-2</v>
      </c>
      <c r="T6787" s="39">
        <f t="shared" si="1255"/>
        <v>5.4717565516453668</v>
      </c>
      <c r="U6787" s="39">
        <f t="shared" si="1256"/>
        <v>6.6863207091924792</v>
      </c>
      <c r="V6787" s="43">
        <f t="shared" si="1257"/>
        <v>1.2145999999999999</v>
      </c>
    </row>
    <row r="6788" spans="5:22" hidden="1" x14ac:dyDescent="0.25">
      <c r="E6788" s="39">
        <f t="shared" si="1260"/>
        <v>3.339000000000563E-2</v>
      </c>
      <c r="F6788" s="39">
        <f t="shared" si="1251"/>
        <v>5.4725758608588597</v>
      </c>
      <c r="G6788" s="39">
        <f t="shared" si="1252"/>
        <v>5.4328304716596962</v>
      </c>
      <c r="H6788" s="43">
        <f t="shared" si="1253"/>
        <v>3.9699999999999999E-2</v>
      </c>
      <c r="L6788" s="39">
        <f t="shared" si="1261"/>
        <v>3.339000000000563E-2</v>
      </c>
      <c r="M6788" s="39">
        <f t="shared" si="1259"/>
        <v>5.4725758608588597</v>
      </c>
      <c r="N6788" s="39">
        <f t="shared" si="1254"/>
        <v>6.4656634493117151</v>
      </c>
      <c r="O6788" s="43">
        <f t="shared" si="1258"/>
        <v>0.99309999999999998</v>
      </c>
      <c r="S6788" s="39">
        <f t="shared" si="1262"/>
        <v>3.339000000000563E-2</v>
      </c>
      <c r="T6788" s="39">
        <f t="shared" si="1255"/>
        <v>5.4725758608588597</v>
      </c>
      <c r="U6788" s="39">
        <f t="shared" si="1256"/>
        <v>6.6863207091924792</v>
      </c>
      <c r="V6788" s="43">
        <f t="shared" si="1257"/>
        <v>1.2137</v>
      </c>
    </row>
    <row r="6789" spans="5:22" hidden="1" x14ac:dyDescent="0.25">
      <c r="E6789" s="39">
        <f t="shared" si="1260"/>
        <v>3.3380000000005627E-2</v>
      </c>
      <c r="F6789" s="39">
        <f t="shared" si="1251"/>
        <v>5.4733955382184867</v>
      </c>
      <c r="G6789" s="39">
        <f t="shared" si="1252"/>
        <v>5.4327310461486107</v>
      </c>
      <c r="H6789" s="43">
        <f t="shared" si="1253"/>
        <v>4.07E-2</v>
      </c>
      <c r="L6789" s="39">
        <f t="shared" si="1261"/>
        <v>3.3380000000005627E-2</v>
      </c>
      <c r="M6789" s="39">
        <f t="shared" si="1259"/>
        <v>5.4733955382184867</v>
      </c>
      <c r="N6789" s="39">
        <f t="shared" si="1254"/>
        <v>6.4655333626005724</v>
      </c>
      <c r="O6789" s="43">
        <f t="shared" si="1258"/>
        <v>0.99209999999999998</v>
      </c>
      <c r="S6789" s="39">
        <f t="shared" si="1262"/>
        <v>3.3380000000005627E-2</v>
      </c>
      <c r="T6789" s="39">
        <f t="shared" si="1255"/>
        <v>5.4733955382184867</v>
      </c>
      <c r="U6789" s="39">
        <f t="shared" si="1256"/>
        <v>6.6863207091924792</v>
      </c>
      <c r="V6789" s="43">
        <f t="shared" si="1257"/>
        <v>1.2129000000000001</v>
      </c>
    </row>
    <row r="6790" spans="5:22" hidden="1" x14ac:dyDescent="0.25">
      <c r="E6790" s="39">
        <f t="shared" si="1260"/>
        <v>3.3370000000005624E-2</v>
      </c>
      <c r="F6790" s="39">
        <f t="shared" si="1251"/>
        <v>5.4742155840000324</v>
      </c>
      <c r="G6790" s="39">
        <f t="shared" si="1252"/>
        <v>5.4326315873359503</v>
      </c>
      <c r="H6790" s="43">
        <f t="shared" si="1253"/>
        <v>4.1599999999999998E-2</v>
      </c>
      <c r="L6790" s="39">
        <f t="shared" si="1261"/>
        <v>3.3370000000005624E-2</v>
      </c>
      <c r="M6790" s="39">
        <f t="shared" si="1259"/>
        <v>5.4742155840000324</v>
      </c>
      <c r="N6790" s="39">
        <f t="shared" si="1254"/>
        <v>6.4654032369121373</v>
      </c>
      <c r="O6790" s="43">
        <f t="shared" si="1258"/>
        <v>0.99119999999999997</v>
      </c>
      <c r="S6790" s="39">
        <f t="shared" si="1262"/>
        <v>3.3370000000005624E-2</v>
      </c>
      <c r="T6790" s="39">
        <f t="shared" si="1255"/>
        <v>5.4742155840000324</v>
      </c>
      <c r="U6790" s="39">
        <f t="shared" si="1256"/>
        <v>6.6863207091924792</v>
      </c>
      <c r="V6790" s="43">
        <f t="shared" si="1257"/>
        <v>1.2121</v>
      </c>
    </row>
    <row r="6791" spans="5:22" hidden="1" x14ac:dyDescent="0.25">
      <c r="E6791" s="39">
        <f t="shared" si="1260"/>
        <v>3.3360000000005621E-2</v>
      </c>
      <c r="F6791" s="39">
        <f t="shared" si="1251"/>
        <v>5.4750359984795747</v>
      </c>
      <c r="G6791" s="39">
        <f t="shared" si="1252"/>
        <v>5.432532095200977</v>
      </c>
      <c r="H6791" s="43">
        <f t="shared" si="1253"/>
        <v>4.2500000000000003E-2</v>
      </c>
      <c r="L6791" s="39">
        <f t="shared" si="1261"/>
        <v>3.3360000000005621E-2</v>
      </c>
      <c r="M6791" s="39">
        <f t="shared" si="1259"/>
        <v>5.4750359984795747</v>
      </c>
      <c r="N6791" s="39">
        <f t="shared" si="1254"/>
        <v>6.4652730722230451</v>
      </c>
      <c r="O6791" s="43">
        <f t="shared" si="1258"/>
        <v>0.99019999999999997</v>
      </c>
      <c r="S6791" s="39">
        <f t="shared" si="1262"/>
        <v>3.3360000000005621E-2</v>
      </c>
      <c r="T6791" s="39">
        <f t="shared" si="1255"/>
        <v>5.4750359984795747</v>
      </c>
      <c r="U6791" s="39">
        <f t="shared" si="1256"/>
        <v>6.6863207091924792</v>
      </c>
      <c r="V6791" s="43">
        <f t="shared" si="1257"/>
        <v>1.2113</v>
      </c>
    </row>
    <row r="6792" spans="5:22" hidden="1" x14ac:dyDescent="0.25">
      <c r="E6792" s="39">
        <f t="shared" si="1260"/>
        <v>3.3350000000005618E-2</v>
      </c>
      <c r="F6792" s="39">
        <f t="shared" si="1251"/>
        <v>5.4758567819334747</v>
      </c>
      <c r="G6792" s="39">
        <f t="shared" si="1252"/>
        <v>5.4324325697229368</v>
      </c>
      <c r="H6792" s="43">
        <f t="shared" si="1253"/>
        <v>4.3400000000000001E-2</v>
      </c>
      <c r="L6792" s="39">
        <f t="shared" si="1261"/>
        <v>3.3350000000005618E-2</v>
      </c>
      <c r="M6792" s="39">
        <f t="shared" si="1259"/>
        <v>5.4758567819334747</v>
      </c>
      <c r="N6792" s="39">
        <f t="shared" si="1254"/>
        <v>6.4651428685099122</v>
      </c>
      <c r="O6792" s="43">
        <f t="shared" si="1258"/>
        <v>0.98929999999999996</v>
      </c>
      <c r="S6792" s="39">
        <f t="shared" si="1262"/>
        <v>3.3350000000005618E-2</v>
      </c>
      <c r="T6792" s="39">
        <f t="shared" si="1255"/>
        <v>5.4758567819334747</v>
      </c>
      <c r="U6792" s="39">
        <f t="shared" si="1256"/>
        <v>6.6863207091924792</v>
      </c>
      <c r="V6792" s="43">
        <f t="shared" si="1257"/>
        <v>1.2104999999999999</v>
      </c>
    </row>
    <row r="6793" spans="5:22" hidden="1" x14ac:dyDescent="0.25">
      <c r="E6793" s="39">
        <f t="shared" si="1260"/>
        <v>3.3340000000005615E-2</v>
      </c>
      <c r="F6793" s="39">
        <f t="shared" si="1251"/>
        <v>5.4766779346383876</v>
      </c>
      <c r="G6793" s="39">
        <f t="shared" si="1252"/>
        <v>5.432333010881055</v>
      </c>
      <c r="H6793" s="43">
        <f t="shared" si="1253"/>
        <v>4.4299999999999999E-2</v>
      </c>
      <c r="L6793" s="39">
        <f t="shared" si="1261"/>
        <v>3.3340000000005615E-2</v>
      </c>
      <c r="M6793" s="39">
        <f t="shared" si="1259"/>
        <v>5.4766779346383876</v>
      </c>
      <c r="N6793" s="39">
        <f t="shared" si="1254"/>
        <v>6.4650126257493303</v>
      </c>
      <c r="O6793" s="43">
        <f t="shared" si="1258"/>
        <v>0.98829999999999996</v>
      </c>
      <c r="S6793" s="39">
        <f t="shared" si="1262"/>
        <v>3.3340000000005615E-2</v>
      </c>
      <c r="T6793" s="39">
        <f t="shared" si="1255"/>
        <v>5.4766779346383876</v>
      </c>
      <c r="U6793" s="39">
        <f t="shared" si="1256"/>
        <v>6.6863207091924792</v>
      </c>
      <c r="V6793" s="43">
        <f t="shared" si="1257"/>
        <v>1.2096</v>
      </c>
    </row>
    <row r="6794" spans="5:22" hidden="1" x14ac:dyDescent="0.25">
      <c r="E6794" s="39">
        <f t="shared" si="1260"/>
        <v>3.3330000000005612E-2</v>
      </c>
      <c r="F6794" s="39">
        <f t="shared" si="1251"/>
        <v>5.4774994568712607</v>
      </c>
      <c r="G6794" s="39">
        <f t="shared" si="1252"/>
        <v>5.4322334186545378</v>
      </c>
      <c r="H6794" s="43">
        <f t="shared" si="1253"/>
        <v>4.53E-2</v>
      </c>
      <c r="L6794" s="39">
        <f t="shared" si="1261"/>
        <v>3.3330000000005612E-2</v>
      </c>
      <c r="M6794" s="39">
        <f t="shared" si="1259"/>
        <v>5.4774994568712607</v>
      </c>
      <c r="N6794" s="39">
        <f t="shared" si="1254"/>
        <v>6.464882343917874</v>
      </c>
      <c r="O6794" s="43">
        <f t="shared" si="1258"/>
        <v>0.98740000000000006</v>
      </c>
      <c r="S6794" s="39">
        <f t="shared" si="1262"/>
        <v>3.3330000000005612E-2</v>
      </c>
      <c r="T6794" s="39">
        <f t="shared" si="1255"/>
        <v>5.4774994568712607</v>
      </c>
      <c r="U6794" s="39">
        <f t="shared" si="1256"/>
        <v>6.6863207091924792</v>
      </c>
      <c r="V6794" s="43">
        <f t="shared" si="1257"/>
        <v>1.2088000000000001</v>
      </c>
    </row>
    <row r="6795" spans="5:22" hidden="1" x14ac:dyDescent="0.25">
      <c r="E6795" s="39">
        <f t="shared" si="1260"/>
        <v>3.3320000000005609E-2</v>
      </c>
      <c r="F6795" s="39">
        <f t="shared" si="1251"/>
        <v>5.4783213489093283</v>
      </c>
      <c r="G6795" s="39">
        <f t="shared" si="1252"/>
        <v>5.4321337930225724</v>
      </c>
      <c r="H6795" s="43">
        <f t="shared" si="1253"/>
        <v>4.6199999999999998E-2</v>
      </c>
      <c r="L6795" s="39">
        <f t="shared" si="1261"/>
        <v>3.3320000000005609E-2</v>
      </c>
      <c r="M6795" s="39">
        <f t="shared" si="1259"/>
        <v>5.4783213489093283</v>
      </c>
      <c r="N6795" s="39">
        <f t="shared" si="1254"/>
        <v>6.4647520229920943</v>
      </c>
      <c r="O6795" s="43">
        <f t="shared" si="1258"/>
        <v>0.98640000000000005</v>
      </c>
      <c r="S6795" s="39">
        <f t="shared" si="1262"/>
        <v>3.3320000000005609E-2</v>
      </c>
      <c r="T6795" s="39">
        <f t="shared" si="1255"/>
        <v>5.4783213489093283</v>
      </c>
      <c r="U6795" s="39">
        <f t="shared" si="1256"/>
        <v>6.6863207091924792</v>
      </c>
      <c r="V6795" s="43">
        <f t="shared" si="1257"/>
        <v>1.208</v>
      </c>
    </row>
    <row r="6796" spans="5:22" hidden="1" x14ac:dyDescent="0.25">
      <c r="E6796" s="39">
        <f t="shared" si="1260"/>
        <v>3.3310000000005606E-2</v>
      </c>
      <c r="F6796" s="39">
        <f t="shared" si="1251"/>
        <v>5.4791436110301168</v>
      </c>
      <c r="G6796" s="39">
        <f t="shared" si="1252"/>
        <v>5.4320341339643283</v>
      </c>
      <c r="H6796" s="43">
        <f t="shared" si="1253"/>
        <v>4.7100000000000003E-2</v>
      </c>
      <c r="L6796" s="39">
        <f t="shared" si="1261"/>
        <v>3.3310000000005606E-2</v>
      </c>
      <c r="M6796" s="39">
        <f t="shared" si="1259"/>
        <v>5.4791436110301168</v>
      </c>
      <c r="N6796" s="39">
        <f t="shared" si="1254"/>
        <v>6.4646216629485211</v>
      </c>
      <c r="O6796" s="43">
        <f t="shared" si="1258"/>
        <v>0.98550000000000004</v>
      </c>
      <c r="S6796" s="39">
        <f t="shared" si="1262"/>
        <v>3.3310000000005606E-2</v>
      </c>
      <c r="T6796" s="39">
        <f t="shared" si="1255"/>
        <v>5.4791436110301168</v>
      </c>
      <c r="U6796" s="39">
        <f t="shared" si="1256"/>
        <v>6.6863207091924792</v>
      </c>
      <c r="V6796" s="43">
        <f t="shared" si="1257"/>
        <v>1.2072000000000001</v>
      </c>
    </row>
    <row r="6797" spans="5:22" hidden="1" x14ac:dyDescent="0.25">
      <c r="E6797" s="39">
        <f t="shared" si="1260"/>
        <v>3.3300000000005603E-2</v>
      </c>
      <c r="F6797" s="39">
        <f t="shared" si="1251"/>
        <v>5.4799662435114485</v>
      </c>
      <c r="G6797" s="39">
        <f t="shared" si="1252"/>
        <v>5.4319344414589539</v>
      </c>
      <c r="H6797" s="43">
        <f t="shared" si="1253"/>
        <v>4.8000000000000001E-2</v>
      </c>
      <c r="L6797" s="39">
        <f t="shared" si="1261"/>
        <v>3.3300000000005603E-2</v>
      </c>
      <c r="M6797" s="39">
        <f t="shared" si="1259"/>
        <v>5.4799662435114485</v>
      </c>
      <c r="N6797" s="39">
        <f t="shared" si="1254"/>
        <v>6.464491263763664</v>
      </c>
      <c r="O6797" s="43">
        <f t="shared" si="1258"/>
        <v>0.98450000000000004</v>
      </c>
      <c r="S6797" s="39">
        <f t="shared" si="1262"/>
        <v>3.3300000000005603E-2</v>
      </c>
      <c r="T6797" s="39">
        <f t="shared" si="1255"/>
        <v>5.4799662435114485</v>
      </c>
      <c r="U6797" s="39">
        <f t="shared" si="1256"/>
        <v>6.6863207091924792</v>
      </c>
      <c r="V6797" s="43">
        <f t="shared" si="1257"/>
        <v>1.2063999999999999</v>
      </c>
    </row>
    <row r="6798" spans="5:22" hidden="1" x14ac:dyDescent="0.25">
      <c r="E6798" s="39">
        <f t="shared" si="1260"/>
        <v>3.32900000000056E-2</v>
      </c>
      <c r="F6798" s="39">
        <f t="shared" si="1251"/>
        <v>5.4807892466314323</v>
      </c>
      <c r="G6798" s="39">
        <f t="shared" si="1252"/>
        <v>5.4318347154855795</v>
      </c>
      <c r="H6798" s="43">
        <f t="shared" si="1253"/>
        <v>4.9000000000000002E-2</v>
      </c>
      <c r="L6798" s="39">
        <f t="shared" si="1261"/>
        <v>3.32900000000056E-2</v>
      </c>
      <c r="M6798" s="39">
        <f t="shared" si="1259"/>
        <v>5.4807892466314323</v>
      </c>
      <c r="N6798" s="39">
        <f t="shared" si="1254"/>
        <v>6.464360825414011</v>
      </c>
      <c r="O6798" s="43">
        <f t="shared" si="1258"/>
        <v>0.98360000000000003</v>
      </c>
      <c r="S6798" s="39">
        <f t="shared" si="1262"/>
        <v>3.32900000000056E-2</v>
      </c>
      <c r="T6798" s="39">
        <f t="shared" si="1255"/>
        <v>5.4807892466314323</v>
      </c>
      <c r="U6798" s="39">
        <f t="shared" si="1256"/>
        <v>6.6863207091924792</v>
      </c>
      <c r="V6798" s="43">
        <f t="shared" si="1257"/>
        <v>1.2055</v>
      </c>
    </row>
    <row r="6799" spans="5:22" hidden="1" x14ac:dyDescent="0.25">
      <c r="E6799" s="39">
        <f t="shared" si="1260"/>
        <v>3.3280000000005597E-2</v>
      </c>
      <c r="F6799" s="39">
        <f t="shared" si="1251"/>
        <v>5.4816126206684714</v>
      </c>
      <c r="G6799" s="39">
        <f t="shared" si="1252"/>
        <v>5.4317349560233161</v>
      </c>
      <c r="H6799" s="43">
        <f t="shared" si="1253"/>
        <v>4.99E-2</v>
      </c>
      <c r="L6799" s="39">
        <f t="shared" si="1261"/>
        <v>3.3280000000005597E-2</v>
      </c>
      <c r="M6799" s="39">
        <f t="shared" si="1259"/>
        <v>5.4816126206684714</v>
      </c>
      <c r="N6799" s="39">
        <f t="shared" si="1254"/>
        <v>6.4642303478760299</v>
      </c>
      <c r="O6799" s="43">
        <f t="shared" si="1258"/>
        <v>0.98260000000000003</v>
      </c>
      <c r="S6799" s="39">
        <f t="shared" si="1262"/>
        <v>3.3280000000005597E-2</v>
      </c>
      <c r="T6799" s="39">
        <f t="shared" si="1255"/>
        <v>5.4816126206684714</v>
      </c>
      <c r="U6799" s="39">
        <f t="shared" si="1256"/>
        <v>6.6863207091924792</v>
      </c>
      <c r="V6799" s="43">
        <f t="shared" si="1257"/>
        <v>1.2047000000000001</v>
      </c>
    </row>
    <row r="6800" spans="5:22" hidden="1" x14ac:dyDescent="0.25">
      <c r="E6800" s="39">
        <f t="shared" si="1260"/>
        <v>3.3270000000005594E-2</v>
      </c>
      <c r="F6800" s="39">
        <f t="shared" si="1251"/>
        <v>5.4824363659012629</v>
      </c>
      <c r="G6800" s="39">
        <f t="shared" si="1252"/>
        <v>5.4316351630512552</v>
      </c>
      <c r="H6800" s="43">
        <f t="shared" si="1253"/>
        <v>5.0799999999999998E-2</v>
      </c>
      <c r="L6800" s="39">
        <f t="shared" si="1261"/>
        <v>3.3270000000005594E-2</v>
      </c>
      <c r="M6800" s="39">
        <f t="shared" si="1259"/>
        <v>5.4824363659012629</v>
      </c>
      <c r="N6800" s="39">
        <f t="shared" si="1254"/>
        <v>6.4640998311261662</v>
      </c>
      <c r="O6800" s="43">
        <f t="shared" si="1258"/>
        <v>0.98170000000000002</v>
      </c>
      <c r="S6800" s="39">
        <f t="shared" si="1262"/>
        <v>3.3270000000005594E-2</v>
      </c>
      <c r="T6800" s="39">
        <f t="shared" si="1255"/>
        <v>5.4824363659012629</v>
      </c>
      <c r="U6800" s="39">
        <f t="shared" si="1256"/>
        <v>6.6863207091924792</v>
      </c>
      <c r="V6800" s="43">
        <f t="shared" si="1257"/>
        <v>1.2039</v>
      </c>
    </row>
    <row r="6801" spans="5:22" hidden="1" x14ac:dyDescent="0.25">
      <c r="E6801" s="39">
        <f t="shared" si="1260"/>
        <v>3.3260000000005591E-2</v>
      </c>
      <c r="F6801" s="39">
        <f t="shared" si="1251"/>
        <v>5.4832604826087978</v>
      </c>
      <c r="G6801" s="39">
        <f t="shared" si="1252"/>
        <v>5.4315353365484702</v>
      </c>
      <c r="H6801" s="43">
        <f t="shared" si="1253"/>
        <v>5.1700000000000003E-2</v>
      </c>
      <c r="L6801" s="39">
        <f t="shared" si="1261"/>
        <v>3.3260000000005591E-2</v>
      </c>
      <c r="M6801" s="39">
        <f t="shared" si="1259"/>
        <v>5.4832604826087978</v>
      </c>
      <c r="N6801" s="39">
        <f t="shared" si="1254"/>
        <v>6.4639692751408449</v>
      </c>
      <c r="O6801" s="43">
        <f t="shared" si="1258"/>
        <v>0.98070000000000002</v>
      </c>
      <c r="S6801" s="39">
        <f t="shared" si="1262"/>
        <v>3.3260000000005591E-2</v>
      </c>
      <c r="T6801" s="39">
        <f t="shared" si="1255"/>
        <v>5.4832604826087978</v>
      </c>
      <c r="U6801" s="39">
        <f t="shared" si="1256"/>
        <v>6.6863207091924792</v>
      </c>
      <c r="V6801" s="43">
        <f t="shared" si="1257"/>
        <v>1.2031000000000001</v>
      </c>
    </row>
    <row r="6802" spans="5:22" hidden="1" x14ac:dyDescent="0.25">
      <c r="E6802" s="39">
        <f t="shared" si="1260"/>
        <v>3.3250000000005588E-2</v>
      </c>
      <c r="F6802" s="39">
        <f t="shared" si="1251"/>
        <v>5.4840849710703568</v>
      </c>
      <c r="G6802" s="39">
        <f t="shared" si="1252"/>
        <v>5.4314354764940127</v>
      </c>
      <c r="H6802" s="43">
        <f t="shared" si="1253"/>
        <v>5.2600000000000001E-2</v>
      </c>
      <c r="L6802" s="39">
        <f t="shared" si="1261"/>
        <v>3.3250000000005588E-2</v>
      </c>
      <c r="M6802" s="39">
        <f t="shared" si="1259"/>
        <v>5.4840849710703568</v>
      </c>
      <c r="N6802" s="39">
        <f t="shared" si="1254"/>
        <v>6.4638386798964671</v>
      </c>
      <c r="O6802" s="43">
        <f t="shared" si="1258"/>
        <v>0.9798</v>
      </c>
      <c r="S6802" s="39">
        <f t="shared" si="1262"/>
        <v>3.3250000000005588E-2</v>
      </c>
      <c r="T6802" s="39">
        <f t="shared" si="1255"/>
        <v>5.4840849710703568</v>
      </c>
      <c r="U6802" s="39">
        <f t="shared" si="1256"/>
        <v>6.6863207091924792</v>
      </c>
      <c r="V6802" s="43">
        <f t="shared" si="1257"/>
        <v>1.2021999999999999</v>
      </c>
    </row>
    <row r="6803" spans="5:22" hidden="1" x14ac:dyDescent="0.25">
      <c r="E6803" s="39">
        <f t="shared" si="1260"/>
        <v>3.3240000000005585E-2</v>
      </c>
      <c r="F6803" s="39">
        <f t="shared" si="1251"/>
        <v>5.4849098315655187</v>
      </c>
      <c r="G6803" s="39">
        <f t="shared" si="1252"/>
        <v>5.4313355828669181</v>
      </c>
      <c r="H6803" s="43">
        <f t="shared" si="1253"/>
        <v>5.3600000000000002E-2</v>
      </c>
      <c r="L6803" s="39">
        <f t="shared" si="1261"/>
        <v>3.3240000000005585E-2</v>
      </c>
      <c r="M6803" s="39">
        <f t="shared" si="1259"/>
        <v>5.4849098315655187</v>
      </c>
      <c r="N6803" s="39">
        <f t="shared" si="1254"/>
        <v>6.4637080453694171</v>
      </c>
      <c r="O6803" s="43">
        <f t="shared" si="1258"/>
        <v>0.9788</v>
      </c>
      <c r="S6803" s="39">
        <f t="shared" si="1262"/>
        <v>3.3240000000005585E-2</v>
      </c>
      <c r="T6803" s="39">
        <f t="shared" si="1255"/>
        <v>5.4849098315655187</v>
      </c>
      <c r="U6803" s="39">
        <f t="shared" si="1256"/>
        <v>6.6863207091924792</v>
      </c>
      <c r="V6803" s="43">
        <f t="shared" si="1257"/>
        <v>1.2014</v>
      </c>
    </row>
    <row r="6804" spans="5:22" hidden="1" x14ac:dyDescent="0.25">
      <c r="E6804" s="39">
        <f t="shared" si="1260"/>
        <v>3.3230000000005581E-2</v>
      </c>
      <c r="F6804" s="39">
        <f t="shared" si="1251"/>
        <v>5.4857350643741558</v>
      </c>
      <c r="G6804" s="39">
        <f t="shared" si="1252"/>
        <v>5.4312356556461996</v>
      </c>
      <c r="H6804" s="43">
        <f t="shared" si="1253"/>
        <v>5.45E-2</v>
      </c>
      <c r="L6804" s="39">
        <f t="shared" si="1261"/>
        <v>3.3230000000005581E-2</v>
      </c>
      <c r="M6804" s="39">
        <f t="shared" si="1259"/>
        <v>5.4857350643741558</v>
      </c>
      <c r="N6804" s="39">
        <f t="shared" si="1254"/>
        <v>6.4635773715360552</v>
      </c>
      <c r="O6804" s="43">
        <f t="shared" si="1258"/>
        <v>0.9778</v>
      </c>
      <c r="S6804" s="39">
        <f t="shared" si="1262"/>
        <v>3.3230000000005581E-2</v>
      </c>
      <c r="T6804" s="39">
        <f t="shared" si="1255"/>
        <v>5.4857350643741558</v>
      </c>
      <c r="U6804" s="39">
        <f t="shared" si="1256"/>
        <v>6.6863207091924792</v>
      </c>
      <c r="V6804" s="43">
        <f t="shared" si="1257"/>
        <v>1.2005999999999999</v>
      </c>
    </row>
    <row r="6805" spans="5:22" hidden="1" x14ac:dyDescent="0.25">
      <c r="E6805" s="39">
        <f t="shared" si="1260"/>
        <v>3.3220000000005578E-2</v>
      </c>
      <c r="F6805" s="39">
        <f t="shared" si="1251"/>
        <v>5.4865606697764342</v>
      </c>
      <c r="G6805" s="39">
        <f t="shared" si="1252"/>
        <v>5.4311356948108536</v>
      </c>
      <c r="H6805" s="43">
        <f t="shared" si="1253"/>
        <v>5.5399999999999998E-2</v>
      </c>
      <c r="L6805" s="39">
        <f t="shared" si="1261"/>
        <v>3.3220000000005578E-2</v>
      </c>
      <c r="M6805" s="39">
        <f t="shared" si="1259"/>
        <v>5.4865606697764342</v>
      </c>
      <c r="N6805" s="39">
        <f t="shared" si="1254"/>
        <v>6.4634466583727193</v>
      </c>
      <c r="O6805" s="43">
        <f t="shared" si="1258"/>
        <v>0.97689999999999999</v>
      </c>
      <c r="S6805" s="39">
        <f t="shared" si="1262"/>
        <v>3.3220000000005578E-2</v>
      </c>
      <c r="T6805" s="39">
        <f t="shared" si="1255"/>
        <v>5.4865606697764342</v>
      </c>
      <c r="U6805" s="39">
        <f t="shared" si="1256"/>
        <v>6.6863207091924792</v>
      </c>
      <c r="V6805" s="43">
        <f t="shared" si="1257"/>
        <v>1.1998</v>
      </c>
    </row>
    <row r="6806" spans="5:22" hidden="1" x14ac:dyDescent="0.25">
      <c r="E6806" s="39">
        <f t="shared" si="1260"/>
        <v>3.3210000000005575E-2</v>
      </c>
      <c r="F6806" s="39">
        <f t="shared" si="1251"/>
        <v>5.4873866480528148</v>
      </c>
      <c r="G6806" s="39">
        <f t="shared" si="1252"/>
        <v>5.4310357003398559</v>
      </c>
      <c r="H6806" s="43">
        <f t="shared" si="1253"/>
        <v>5.6399999999999999E-2</v>
      </c>
      <c r="L6806" s="39">
        <f t="shared" si="1261"/>
        <v>3.3210000000005575E-2</v>
      </c>
      <c r="M6806" s="39">
        <f t="shared" si="1259"/>
        <v>5.4873866480528148</v>
      </c>
      <c r="N6806" s="39">
        <f t="shared" si="1254"/>
        <v>6.4633159058557288</v>
      </c>
      <c r="O6806" s="43">
        <f t="shared" si="1258"/>
        <v>0.97589999999999999</v>
      </c>
      <c r="S6806" s="39">
        <f t="shared" si="1262"/>
        <v>3.3210000000005575E-2</v>
      </c>
      <c r="T6806" s="39">
        <f t="shared" si="1255"/>
        <v>5.4873866480528148</v>
      </c>
      <c r="U6806" s="39">
        <f t="shared" si="1256"/>
        <v>6.6863207091924792</v>
      </c>
      <c r="V6806" s="43">
        <f t="shared" si="1257"/>
        <v>1.1989000000000001</v>
      </c>
    </row>
    <row r="6807" spans="5:22" hidden="1" x14ac:dyDescent="0.25">
      <c r="E6807" s="39">
        <f t="shared" si="1260"/>
        <v>3.3200000000005572E-2</v>
      </c>
      <c r="F6807" s="39">
        <f t="shared" si="1251"/>
        <v>5.4882129994840572</v>
      </c>
      <c r="G6807" s="39">
        <f t="shared" si="1252"/>
        <v>5.4309356722121622</v>
      </c>
      <c r="H6807" s="43">
        <f t="shared" si="1253"/>
        <v>5.7299999999999997E-2</v>
      </c>
      <c r="L6807" s="39">
        <f t="shared" si="1261"/>
        <v>3.3200000000005572E-2</v>
      </c>
      <c r="M6807" s="39">
        <f t="shared" si="1259"/>
        <v>5.4882129994840572</v>
      </c>
      <c r="N6807" s="39">
        <f t="shared" si="1254"/>
        <v>6.4631851139613801</v>
      </c>
      <c r="O6807" s="43">
        <f t="shared" si="1258"/>
        <v>0.97499999999999998</v>
      </c>
      <c r="S6807" s="39">
        <f t="shared" si="1262"/>
        <v>3.3200000000005572E-2</v>
      </c>
      <c r="T6807" s="39">
        <f t="shared" si="1255"/>
        <v>5.4882129994840572</v>
      </c>
      <c r="U6807" s="39">
        <f t="shared" si="1256"/>
        <v>6.6863207091924792</v>
      </c>
      <c r="V6807" s="43">
        <f t="shared" si="1257"/>
        <v>1.1980999999999999</v>
      </c>
    </row>
    <row r="6808" spans="5:22" hidden="1" x14ac:dyDescent="0.25">
      <c r="E6808" s="39">
        <f t="shared" si="1260"/>
        <v>3.3190000000005569E-2</v>
      </c>
      <c r="F6808" s="39">
        <f t="shared" si="1251"/>
        <v>5.4890397243512137</v>
      </c>
      <c r="G6808" s="39">
        <f t="shared" si="1252"/>
        <v>5.430835610406711</v>
      </c>
      <c r="H6808" s="43">
        <f t="shared" si="1253"/>
        <v>5.8200000000000002E-2</v>
      </c>
      <c r="L6808" s="39">
        <f t="shared" si="1261"/>
        <v>3.3190000000005569E-2</v>
      </c>
      <c r="M6808" s="39">
        <f t="shared" si="1259"/>
        <v>5.4890397243512137</v>
      </c>
      <c r="N6808" s="39">
        <f t="shared" si="1254"/>
        <v>6.4630542826659481</v>
      </c>
      <c r="O6808" s="43">
        <f t="shared" si="1258"/>
        <v>0.97399999999999998</v>
      </c>
      <c r="S6808" s="39">
        <f t="shared" si="1262"/>
        <v>3.3190000000005569E-2</v>
      </c>
      <c r="T6808" s="39">
        <f t="shared" si="1255"/>
        <v>5.4890397243512137</v>
      </c>
      <c r="U6808" s="39">
        <f t="shared" si="1256"/>
        <v>6.6863207091924792</v>
      </c>
      <c r="V6808" s="43">
        <f t="shared" si="1257"/>
        <v>1.1973</v>
      </c>
    </row>
    <row r="6809" spans="5:22" hidden="1" x14ac:dyDescent="0.25">
      <c r="E6809" s="39">
        <f t="shared" si="1260"/>
        <v>3.3180000000005566E-2</v>
      </c>
      <c r="F6809" s="39">
        <f t="shared" si="1251"/>
        <v>5.4898668229356336</v>
      </c>
      <c r="G6809" s="39">
        <f t="shared" si="1252"/>
        <v>5.4307355149024188</v>
      </c>
      <c r="H6809" s="43">
        <f t="shared" si="1253"/>
        <v>5.91E-2</v>
      </c>
      <c r="L6809" s="39">
        <f t="shared" si="1261"/>
        <v>3.3180000000005566E-2</v>
      </c>
      <c r="M6809" s="39">
        <f t="shared" si="1259"/>
        <v>5.4898668229356336</v>
      </c>
      <c r="N6809" s="39">
        <f t="shared" si="1254"/>
        <v>6.4629234119456855</v>
      </c>
      <c r="O6809" s="43">
        <f t="shared" si="1258"/>
        <v>0.97309999999999997</v>
      </c>
      <c r="S6809" s="39">
        <f t="shared" si="1262"/>
        <v>3.3180000000005566E-2</v>
      </c>
      <c r="T6809" s="39">
        <f t="shared" si="1255"/>
        <v>5.4898668229356336</v>
      </c>
      <c r="U6809" s="39">
        <f t="shared" si="1256"/>
        <v>6.6863207091924792</v>
      </c>
      <c r="V6809" s="43">
        <f t="shared" si="1257"/>
        <v>1.1964999999999999</v>
      </c>
    </row>
    <row r="6810" spans="5:22" hidden="1" x14ac:dyDescent="0.25">
      <c r="E6810" s="39">
        <f t="shared" si="1260"/>
        <v>3.3170000000005563E-2</v>
      </c>
      <c r="F6810" s="39">
        <f t="shared" si="1251"/>
        <v>5.4906942955189653</v>
      </c>
      <c r="G6810" s="39">
        <f t="shared" si="1252"/>
        <v>5.4306353856781842</v>
      </c>
      <c r="H6810" s="43">
        <f t="shared" si="1253"/>
        <v>6.0100000000000001E-2</v>
      </c>
      <c r="L6810" s="39">
        <f t="shared" si="1261"/>
        <v>3.3170000000005563E-2</v>
      </c>
      <c r="M6810" s="39">
        <f t="shared" si="1259"/>
        <v>5.4906942955189653</v>
      </c>
      <c r="N6810" s="39">
        <f t="shared" si="1254"/>
        <v>6.4627925017768257</v>
      </c>
      <c r="O6810" s="43">
        <f t="shared" si="1258"/>
        <v>0.97209999999999996</v>
      </c>
      <c r="S6810" s="39">
        <f t="shared" si="1262"/>
        <v>3.3170000000005563E-2</v>
      </c>
      <c r="T6810" s="39">
        <f t="shared" si="1255"/>
        <v>5.4906942955189653</v>
      </c>
      <c r="U6810" s="39">
        <f t="shared" si="1256"/>
        <v>6.6863207091924792</v>
      </c>
      <c r="V6810" s="43">
        <f t="shared" si="1257"/>
        <v>1.1956</v>
      </c>
    </row>
    <row r="6811" spans="5:22" hidden="1" x14ac:dyDescent="0.25">
      <c r="E6811" s="39">
        <f t="shared" si="1260"/>
        <v>3.316000000000556E-2</v>
      </c>
      <c r="F6811" s="39">
        <f t="shared" si="1251"/>
        <v>5.4915221423831522</v>
      </c>
      <c r="G6811" s="39">
        <f t="shared" si="1252"/>
        <v>5.4305352227128871</v>
      </c>
      <c r="H6811" s="43">
        <f t="shared" si="1253"/>
        <v>6.0999999999999999E-2</v>
      </c>
      <c r="L6811" s="39">
        <f t="shared" si="1261"/>
        <v>3.316000000000556E-2</v>
      </c>
      <c r="M6811" s="39">
        <f t="shared" si="1259"/>
        <v>5.4915221423831522</v>
      </c>
      <c r="N6811" s="39">
        <f t="shared" si="1254"/>
        <v>6.4626615521355797</v>
      </c>
      <c r="O6811" s="43">
        <f t="shared" si="1258"/>
        <v>0.97109999999999996</v>
      </c>
      <c r="S6811" s="39">
        <f t="shared" si="1262"/>
        <v>3.316000000000556E-2</v>
      </c>
      <c r="T6811" s="39">
        <f t="shared" si="1255"/>
        <v>5.4915221423831522</v>
      </c>
      <c r="U6811" s="39">
        <f t="shared" si="1256"/>
        <v>6.6863207091924792</v>
      </c>
      <c r="V6811" s="43">
        <f t="shared" si="1257"/>
        <v>1.1948000000000001</v>
      </c>
    </row>
    <row r="6812" spans="5:22" hidden="1" x14ac:dyDescent="0.25">
      <c r="E6812" s="39">
        <f t="shared" si="1260"/>
        <v>3.3150000000005557E-2</v>
      </c>
      <c r="F6812" s="39">
        <f t="shared" si="1251"/>
        <v>5.492350363810437</v>
      </c>
      <c r="G6812" s="39">
        <f t="shared" si="1252"/>
        <v>5.4304350259853855</v>
      </c>
      <c r="H6812" s="43">
        <f t="shared" si="1253"/>
        <v>6.1899999999999997E-2</v>
      </c>
      <c r="L6812" s="39">
        <f t="shared" si="1261"/>
        <v>3.3150000000005557E-2</v>
      </c>
      <c r="M6812" s="39">
        <f t="shared" si="1259"/>
        <v>5.492350363810437</v>
      </c>
      <c r="N6812" s="39">
        <f t="shared" si="1254"/>
        <v>6.4625305629981353</v>
      </c>
      <c r="O6812" s="43">
        <f t="shared" si="1258"/>
        <v>0.97019999999999995</v>
      </c>
      <c r="S6812" s="39">
        <f t="shared" si="1262"/>
        <v>3.3150000000005557E-2</v>
      </c>
      <c r="T6812" s="39">
        <f t="shared" si="1255"/>
        <v>5.492350363810437</v>
      </c>
      <c r="U6812" s="39">
        <f t="shared" si="1256"/>
        <v>6.6863207091924792</v>
      </c>
      <c r="V6812" s="43">
        <f t="shared" si="1257"/>
        <v>1.194</v>
      </c>
    </row>
    <row r="6813" spans="5:22" hidden="1" x14ac:dyDescent="0.25">
      <c r="E6813" s="39">
        <f t="shared" si="1260"/>
        <v>3.3140000000005554E-2</v>
      </c>
      <c r="F6813" s="39">
        <f t="shared" si="1251"/>
        <v>5.493178960083358</v>
      </c>
      <c r="G6813" s="39">
        <f t="shared" si="1252"/>
        <v>5.4303347954745194</v>
      </c>
      <c r="H6813" s="43">
        <f t="shared" si="1253"/>
        <v>6.2799999999999995E-2</v>
      </c>
      <c r="L6813" s="39">
        <f t="shared" si="1261"/>
        <v>3.3140000000005554E-2</v>
      </c>
      <c r="M6813" s="39">
        <f t="shared" si="1259"/>
        <v>5.493178960083358</v>
      </c>
      <c r="N6813" s="39">
        <f t="shared" si="1254"/>
        <v>6.4623995343406619</v>
      </c>
      <c r="O6813" s="43">
        <f t="shared" si="1258"/>
        <v>0.96919999999999995</v>
      </c>
      <c r="S6813" s="39">
        <f t="shared" si="1262"/>
        <v>3.3140000000005554E-2</v>
      </c>
      <c r="T6813" s="39">
        <f t="shared" si="1255"/>
        <v>5.493178960083358</v>
      </c>
      <c r="U6813" s="39">
        <f t="shared" si="1256"/>
        <v>6.6863207091924792</v>
      </c>
      <c r="V6813" s="43">
        <f t="shared" si="1257"/>
        <v>1.1931</v>
      </c>
    </row>
    <row r="6814" spans="5:22" hidden="1" x14ac:dyDescent="0.25">
      <c r="E6814" s="39">
        <f t="shared" si="1260"/>
        <v>3.3130000000005551E-2</v>
      </c>
      <c r="F6814" s="39">
        <f t="shared" si="1251"/>
        <v>5.494007931484755</v>
      </c>
      <c r="G6814" s="39">
        <f t="shared" si="1252"/>
        <v>5.4302345311591091</v>
      </c>
      <c r="H6814" s="43">
        <f t="shared" si="1253"/>
        <v>6.3799999999999996E-2</v>
      </c>
      <c r="L6814" s="39">
        <f t="shared" si="1261"/>
        <v>3.3130000000005551E-2</v>
      </c>
      <c r="M6814" s="39">
        <f t="shared" si="1259"/>
        <v>5.494007931484755</v>
      </c>
      <c r="N6814" s="39">
        <f t="shared" si="1254"/>
        <v>6.4622684661393039</v>
      </c>
      <c r="O6814" s="43">
        <f t="shared" si="1258"/>
        <v>0.96830000000000005</v>
      </c>
      <c r="S6814" s="39">
        <f t="shared" si="1262"/>
        <v>3.3130000000005551E-2</v>
      </c>
      <c r="T6814" s="39">
        <f t="shared" si="1255"/>
        <v>5.494007931484755</v>
      </c>
      <c r="U6814" s="39">
        <f t="shared" si="1256"/>
        <v>6.6863207091924792</v>
      </c>
      <c r="V6814" s="43">
        <f t="shared" si="1257"/>
        <v>1.1922999999999999</v>
      </c>
    </row>
    <row r="6815" spans="5:22" hidden="1" x14ac:dyDescent="0.25">
      <c r="E6815" s="39">
        <f t="shared" si="1260"/>
        <v>3.3120000000005548E-2</v>
      </c>
      <c r="F6815" s="39">
        <f t="shared" si="1251"/>
        <v>5.4948372782977648</v>
      </c>
      <c r="G6815" s="39">
        <f t="shared" si="1252"/>
        <v>5.4301342330179558</v>
      </c>
      <c r="H6815" s="43">
        <f t="shared" si="1253"/>
        <v>6.4699999999999994E-2</v>
      </c>
      <c r="L6815" s="39">
        <f t="shared" si="1261"/>
        <v>3.3120000000005548E-2</v>
      </c>
      <c r="M6815" s="39">
        <f t="shared" si="1259"/>
        <v>5.4948372782977648</v>
      </c>
      <c r="N6815" s="39">
        <f t="shared" si="1254"/>
        <v>6.4621373583701862</v>
      </c>
      <c r="O6815" s="43">
        <f t="shared" si="1258"/>
        <v>0.96730000000000005</v>
      </c>
      <c r="S6815" s="39">
        <f t="shared" si="1262"/>
        <v>3.3120000000005548E-2</v>
      </c>
      <c r="T6815" s="39">
        <f t="shared" si="1255"/>
        <v>5.4948372782977648</v>
      </c>
      <c r="U6815" s="39">
        <f t="shared" si="1256"/>
        <v>6.6863207091924792</v>
      </c>
      <c r="V6815" s="43">
        <f t="shared" si="1257"/>
        <v>1.1915</v>
      </c>
    </row>
    <row r="6816" spans="5:22" hidden="1" x14ac:dyDescent="0.25">
      <c r="E6816" s="39">
        <f t="shared" si="1260"/>
        <v>3.3110000000005545E-2</v>
      </c>
      <c r="F6816" s="39">
        <f t="shared" si="1251"/>
        <v>5.4956670008058239</v>
      </c>
      <c r="G6816" s="39">
        <f t="shared" si="1252"/>
        <v>5.4300339010298408</v>
      </c>
      <c r="H6816" s="43">
        <f t="shared" si="1253"/>
        <v>6.5600000000000006E-2</v>
      </c>
      <c r="L6816" s="39">
        <f t="shared" si="1261"/>
        <v>3.3110000000005545E-2</v>
      </c>
      <c r="M6816" s="39">
        <f t="shared" si="1259"/>
        <v>5.4956670008058239</v>
      </c>
      <c r="N6816" s="39">
        <f t="shared" si="1254"/>
        <v>6.4620062110094123</v>
      </c>
      <c r="O6816" s="43">
        <f t="shared" si="1258"/>
        <v>0.96630000000000005</v>
      </c>
      <c r="S6816" s="39">
        <f t="shared" si="1262"/>
        <v>3.3110000000005545E-2</v>
      </c>
      <c r="T6816" s="39">
        <f t="shared" si="1255"/>
        <v>5.4956670008058239</v>
      </c>
      <c r="U6816" s="39">
        <f t="shared" si="1256"/>
        <v>6.6863207091924792</v>
      </c>
      <c r="V6816" s="43">
        <f t="shared" si="1257"/>
        <v>1.1907000000000001</v>
      </c>
    </row>
    <row r="6817" spans="5:22" hidden="1" x14ac:dyDescent="0.25">
      <c r="E6817" s="39">
        <f t="shared" si="1260"/>
        <v>3.3100000000005542E-2</v>
      </c>
      <c r="F6817" s="39">
        <f t="shared" si="1251"/>
        <v>5.4964970992926672</v>
      </c>
      <c r="G6817" s="39">
        <f t="shared" si="1252"/>
        <v>5.4299335351735243</v>
      </c>
      <c r="H6817" s="43">
        <f t="shared" si="1253"/>
        <v>6.6600000000000006E-2</v>
      </c>
      <c r="L6817" s="39">
        <f t="shared" si="1261"/>
        <v>3.3100000000005542E-2</v>
      </c>
      <c r="M6817" s="39">
        <f t="shared" si="1259"/>
        <v>5.4964970992926672</v>
      </c>
      <c r="N6817" s="39">
        <f t="shared" si="1254"/>
        <v>6.4618750240330627</v>
      </c>
      <c r="O6817" s="43">
        <f t="shared" si="1258"/>
        <v>0.96540000000000004</v>
      </c>
      <c r="S6817" s="39">
        <f t="shared" si="1262"/>
        <v>3.3100000000005542E-2</v>
      </c>
      <c r="T6817" s="39">
        <f t="shared" si="1255"/>
        <v>5.4964970992926672</v>
      </c>
      <c r="U6817" s="39">
        <f t="shared" si="1256"/>
        <v>6.6863207091924792</v>
      </c>
      <c r="V6817" s="43">
        <f t="shared" si="1257"/>
        <v>1.1898</v>
      </c>
    </row>
    <row r="6818" spans="5:22" hidden="1" x14ac:dyDescent="0.25">
      <c r="E6818" s="39">
        <f t="shared" si="1260"/>
        <v>3.3090000000005539E-2</v>
      </c>
      <c r="F6818" s="39">
        <f t="shared" si="1251"/>
        <v>5.4973275740423331</v>
      </c>
      <c r="G6818" s="39">
        <f t="shared" si="1252"/>
        <v>5.4298331354277494</v>
      </c>
      <c r="H6818" s="43">
        <f t="shared" si="1253"/>
        <v>6.7500000000000004E-2</v>
      </c>
      <c r="L6818" s="39">
        <f t="shared" si="1261"/>
        <v>3.3090000000005539E-2</v>
      </c>
      <c r="M6818" s="39">
        <f t="shared" si="1259"/>
        <v>5.4973275740423331</v>
      </c>
      <c r="N6818" s="39">
        <f t="shared" si="1254"/>
        <v>6.4617437974171965</v>
      </c>
      <c r="O6818" s="43">
        <f t="shared" si="1258"/>
        <v>0.96440000000000003</v>
      </c>
      <c r="S6818" s="39">
        <f t="shared" si="1262"/>
        <v>3.3090000000005539E-2</v>
      </c>
      <c r="T6818" s="39">
        <f t="shared" si="1255"/>
        <v>5.4973275740423331</v>
      </c>
      <c r="U6818" s="39">
        <f t="shared" si="1256"/>
        <v>6.6863207091924792</v>
      </c>
      <c r="V6818" s="43">
        <f t="shared" si="1257"/>
        <v>1.1890000000000001</v>
      </c>
    </row>
    <row r="6819" spans="5:22" hidden="1" x14ac:dyDescent="0.25">
      <c r="E6819" s="39">
        <f t="shared" si="1260"/>
        <v>3.3080000000005536E-2</v>
      </c>
      <c r="F6819" s="39">
        <f t="shared" si="1251"/>
        <v>5.4981584253391569</v>
      </c>
      <c r="G6819" s="39">
        <f t="shared" si="1252"/>
        <v>5.429732701771238</v>
      </c>
      <c r="H6819" s="43">
        <f t="shared" si="1253"/>
        <v>6.8400000000000002E-2</v>
      </c>
      <c r="L6819" s="39">
        <f t="shared" si="1261"/>
        <v>3.3080000000005536E-2</v>
      </c>
      <c r="M6819" s="39">
        <f t="shared" si="1259"/>
        <v>5.4981584253391569</v>
      </c>
      <c r="N6819" s="39">
        <f t="shared" si="1254"/>
        <v>6.4616125311378525</v>
      </c>
      <c r="O6819" s="43">
        <f t="shared" si="1258"/>
        <v>0.96350000000000002</v>
      </c>
      <c r="S6819" s="39">
        <f t="shared" si="1262"/>
        <v>3.3080000000005536E-2</v>
      </c>
      <c r="T6819" s="39">
        <f t="shared" si="1255"/>
        <v>5.4981584253391569</v>
      </c>
      <c r="U6819" s="39">
        <f t="shared" si="1256"/>
        <v>6.6863207091924792</v>
      </c>
      <c r="V6819" s="43">
        <f t="shared" si="1257"/>
        <v>1.1881999999999999</v>
      </c>
    </row>
    <row r="6820" spans="5:22" hidden="1" x14ac:dyDescent="0.25">
      <c r="E6820" s="39">
        <f t="shared" si="1260"/>
        <v>3.3070000000005532E-2</v>
      </c>
      <c r="F6820" s="39">
        <f t="shared" si="1251"/>
        <v>5.4989896534677758</v>
      </c>
      <c r="G6820" s="39">
        <f t="shared" si="1252"/>
        <v>5.4296322341826926</v>
      </c>
      <c r="H6820" s="43">
        <f t="shared" si="1253"/>
        <v>6.9400000000000003E-2</v>
      </c>
      <c r="L6820" s="39">
        <f t="shared" si="1261"/>
        <v>3.3070000000005532E-2</v>
      </c>
      <c r="M6820" s="39">
        <f t="shared" si="1259"/>
        <v>5.4989896534677758</v>
      </c>
      <c r="N6820" s="39">
        <f t="shared" si="1254"/>
        <v>6.4614812251710463</v>
      </c>
      <c r="O6820" s="43">
        <f t="shared" si="1258"/>
        <v>0.96250000000000002</v>
      </c>
      <c r="S6820" s="39">
        <f t="shared" si="1262"/>
        <v>3.3070000000005532E-2</v>
      </c>
      <c r="T6820" s="39">
        <f t="shared" si="1255"/>
        <v>5.4989896534677758</v>
      </c>
      <c r="U6820" s="39">
        <f t="shared" si="1256"/>
        <v>6.6863207091924792</v>
      </c>
      <c r="V6820" s="43">
        <f t="shared" si="1257"/>
        <v>1.1873</v>
      </c>
    </row>
    <row r="6821" spans="5:22" hidden="1" x14ac:dyDescent="0.25">
      <c r="E6821" s="39">
        <f t="shared" si="1260"/>
        <v>3.3060000000005529E-2</v>
      </c>
      <c r="F6821" s="39">
        <f t="shared" si="1251"/>
        <v>5.4998212587131308</v>
      </c>
      <c r="G6821" s="39">
        <f t="shared" si="1252"/>
        <v>5.4295317326407959</v>
      </c>
      <c r="H6821" s="43">
        <f t="shared" si="1253"/>
        <v>7.0300000000000001E-2</v>
      </c>
      <c r="L6821" s="39">
        <f t="shared" si="1261"/>
        <v>3.3060000000005529E-2</v>
      </c>
      <c r="M6821" s="39">
        <f t="shared" si="1259"/>
        <v>5.4998212587131308</v>
      </c>
      <c r="N6821" s="39">
        <f t="shared" si="1254"/>
        <v>6.4613498794927722</v>
      </c>
      <c r="O6821" s="43">
        <f t="shared" si="1258"/>
        <v>0.96150000000000002</v>
      </c>
      <c r="S6821" s="39">
        <f t="shared" si="1262"/>
        <v>3.3060000000005529E-2</v>
      </c>
      <c r="T6821" s="39">
        <f t="shared" si="1255"/>
        <v>5.4998212587131308</v>
      </c>
      <c r="U6821" s="39">
        <f t="shared" si="1256"/>
        <v>6.6863207091924792</v>
      </c>
      <c r="V6821" s="43">
        <f t="shared" si="1257"/>
        <v>1.1865000000000001</v>
      </c>
    </row>
    <row r="6822" spans="5:22" hidden="1" x14ac:dyDescent="0.25">
      <c r="E6822" s="39">
        <f t="shared" si="1260"/>
        <v>3.3050000000005526E-2</v>
      </c>
      <c r="F6822" s="39">
        <f t="shared" si="1251"/>
        <v>5.5006532413604603</v>
      </c>
      <c r="G6822" s="39">
        <f t="shared" si="1252"/>
        <v>5.4294311971242104</v>
      </c>
      <c r="H6822" s="43">
        <f t="shared" si="1253"/>
        <v>7.1199999999999999E-2</v>
      </c>
      <c r="L6822" s="39">
        <f t="shared" si="1261"/>
        <v>3.3050000000005526E-2</v>
      </c>
      <c r="M6822" s="39">
        <f t="shared" si="1259"/>
        <v>5.5006532413604603</v>
      </c>
      <c r="N6822" s="39">
        <f t="shared" si="1254"/>
        <v>6.4612184940790023</v>
      </c>
      <c r="O6822" s="43">
        <f t="shared" si="1258"/>
        <v>0.96060000000000001</v>
      </c>
      <c r="S6822" s="39">
        <f t="shared" si="1262"/>
        <v>3.3050000000005526E-2</v>
      </c>
      <c r="T6822" s="39">
        <f t="shared" si="1255"/>
        <v>5.5006532413604603</v>
      </c>
      <c r="U6822" s="39">
        <f t="shared" si="1256"/>
        <v>6.6863207091924792</v>
      </c>
      <c r="V6822" s="43">
        <f t="shared" si="1257"/>
        <v>1.1857</v>
      </c>
    </row>
    <row r="6823" spans="5:22" hidden="1" x14ac:dyDescent="0.25">
      <c r="E6823" s="39">
        <f t="shared" si="1260"/>
        <v>3.3040000000005523E-2</v>
      </c>
      <c r="F6823" s="39">
        <f t="shared" si="1251"/>
        <v>5.5014856016953093</v>
      </c>
      <c r="G6823" s="39">
        <f t="shared" si="1252"/>
        <v>5.4293306276115807</v>
      </c>
      <c r="H6823" s="43">
        <f t="shared" si="1253"/>
        <v>7.22E-2</v>
      </c>
      <c r="L6823" s="39">
        <f t="shared" si="1261"/>
        <v>3.3040000000005523E-2</v>
      </c>
      <c r="M6823" s="39">
        <f t="shared" si="1259"/>
        <v>5.5014856016953093</v>
      </c>
      <c r="N6823" s="39">
        <f t="shared" si="1254"/>
        <v>6.4610870689056883</v>
      </c>
      <c r="O6823" s="43">
        <f t="shared" si="1258"/>
        <v>0.95960000000000001</v>
      </c>
      <c r="S6823" s="39">
        <f t="shared" si="1262"/>
        <v>3.3040000000005523E-2</v>
      </c>
      <c r="T6823" s="39">
        <f t="shared" si="1255"/>
        <v>5.5014856016953093</v>
      </c>
      <c r="U6823" s="39">
        <f t="shared" si="1256"/>
        <v>6.6863207091924792</v>
      </c>
      <c r="V6823" s="43">
        <f t="shared" si="1257"/>
        <v>1.1848000000000001</v>
      </c>
    </row>
    <row r="6824" spans="5:22" hidden="1" x14ac:dyDescent="0.25">
      <c r="E6824" s="39">
        <f t="shared" si="1260"/>
        <v>3.303000000000552E-2</v>
      </c>
      <c r="F6824" s="39">
        <f t="shared" si="1251"/>
        <v>5.502318340003522</v>
      </c>
      <c r="G6824" s="39">
        <f t="shared" si="1252"/>
        <v>5.4292300240815292</v>
      </c>
      <c r="H6824" s="43">
        <f t="shared" si="1253"/>
        <v>7.3099999999999998E-2</v>
      </c>
      <c r="L6824" s="39">
        <f t="shared" si="1261"/>
        <v>3.303000000000552E-2</v>
      </c>
      <c r="M6824" s="39">
        <f t="shared" si="1259"/>
        <v>5.502318340003522</v>
      </c>
      <c r="N6824" s="39">
        <f t="shared" si="1254"/>
        <v>6.4609556039487579</v>
      </c>
      <c r="O6824" s="43">
        <f t="shared" si="1258"/>
        <v>0.95860000000000001</v>
      </c>
      <c r="S6824" s="39">
        <f t="shared" si="1262"/>
        <v>3.303000000000552E-2</v>
      </c>
      <c r="T6824" s="39">
        <f t="shared" si="1255"/>
        <v>5.502318340003522</v>
      </c>
      <c r="U6824" s="39">
        <f t="shared" si="1256"/>
        <v>6.6863207091924792</v>
      </c>
      <c r="V6824" s="43">
        <f t="shared" si="1257"/>
        <v>1.1839999999999999</v>
      </c>
    </row>
    <row r="6825" spans="5:22" hidden="1" x14ac:dyDescent="0.25">
      <c r="E6825" s="39">
        <f t="shared" si="1260"/>
        <v>3.3020000000005517E-2</v>
      </c>
      <c r="F6825" s="39">
        <f t="shared" si="1251"/>
        <v>5.5031514565712465</v>
      </c>
      <c r="G6825" s="39">
        <f t="shared" si="1252"/>
        <v>5.4291293865126597</v>
      </c>
      <c r="H6825" s="43">
        <f t="shared" si="1253"/>
        <v>7.3999999999999996E-2</v>
      </c>
      <c r="L6825" s="39">
        <f t="shared" si="1261"/>
        <v>3.3020000000005517E-2</v>
      </c>
      <c r="M6825" s="39">
        <f t="shared" si="1259"/>
        <v>5.5031514565712465</v>
      </c>
      <c r="N6825" s="39">
        <f t="shared" si="1254"/>
        <v>6.4608240991841184</v>
      </c>
      <c r="O6825" s="43">
        <f t="shared" si="1258"/>
        <v>0.9577</v>
      </c>
      <c r="S6825" s="39">
        <f t="shared" si="1262"/>
        <v>3.3020000000005517E-2</v>
      </c>
      <c r="T6825" s="39">
        <f t="shared" si="1255"/>
        <v>5.5031514565712465</v>
      </c>
      <c r="U6825" s="39">
        <f t="shared" si="1256"/>
        <v>6.6863207091924792</v>
      </c>
      <c r="V6825" s="43">
        <f t="shared" si="1257"/>
        <v>1.1832</v>
      </c>
    </row>
    <row r="6826" spans="5:22" hidden="1" x14ac:dyDescent="0.25">
      <c r="E6826" s="39">
        <f t="shared" si="1260"/>
        <v>3.3010000000005514E-2</v>
      </c>
      <c r="F6826" s="39">
        <f t="shared" si="1251"/>
        <v>5.5039849516849344</v>
      </c>
      <c r="G6826" s="39">
        <f t="shared" si="1252"/>
        <v>5.4290287148835565</v>
      </c>
      <c r="H6826" s="43">
        <f t="shared" si="1253"/>
        <v>7.4999999999999997E-2</v>
      </c>
      <c r="L6826" s="39">
        <f t="shared" si="1261"/>
        <v>3.3010000000005514E-2</v>
      </c>
      <c r="M6826" s="39">
        <f t="shared" si="1259"/>
        <v>5.5039849516849344</v>
      </c>
      <c r="N6826" s="39">
        <f t="shared" si="1254"/>
        <v>6.4606925545876548</v>
      </c>
      <c r="O6826" s="43">
        <f t="shared" si="1258"/>
        <v>0.95669999999999999</v>
      </c>
      <c r="S6826" s="39">
        <f t="shared" si="1262"/>
        <v>3.3010000000005514E-2</v>
      </c>
      <c r="T6826" s="39">
        <f t="shared" si="1255"/>
        <v>5.5039849516849344</v>
      </c>
      <c r="U6826" s="39">
        <f t="shared" si="1256"/>
        <v>6.6863207091924792</v>
      </c>
      <c r="V6826" s="43">
        <f t="shared" si="1257"/>
        <v>1.1822999999999999</v>
      </c>
    </row>
    <row r="6827" spans="5:22" hidden="1" x14ac:dyDescent="0.25">
      <c r="E6827" s="39">
        <f t="shared" si="1260"/>
        <v>3.3000000000005511E-2</v>
      </c>
      <c r="F6827" s="39">
        <f t="shared" si="1251"/>
        <v>5.5048188256313431</v>
      </c>
      <c r="G6827" s="39">
        <f t="shared" si="1252"/>
        <v>5.4289280091727843</v>
      </c>
      <c r="H6827" s="43">
        <f t="shared" si="1253"/>
        <v>7.5899999999999995E-2</v>
      </c>
      <c r="L6827" s="39">
        <f t="shared" si="1261"/>
        <v>3.3000000000005511E-2</v>
      </c>
      <c r="M6827" s="39">
        <f t="shared" si="1259"/>
        <v>5.5048188256313431</v>
      </c>
      <c r="N6827" s="39">
        <f t="shared" si="1254"/>
        <v>6.4605609701352309</v>
      </c>
      <c r="O6827" s="43">
        <f t="shared" si="1258"/>
        <v>0.95569999999999999</v>
      </c>
      <c r="S6827" s="39">
        <f t="shared" si="1262"/>
        <v>3.3000000000005511E-2</v>
      </c>
      <c r="T6827" s="39">
        <f t="shared" si="1255"/>
        <v>5.5048188256313431</v>
      </c>
      <c r="U6827" s="39">
        <f t="shared" si="1256"/>
        <v>6.6863207091924792</v>
      </c>
      <c r="V6827" s="43">
        <f t="shared" si="1257"/>
        <v>1.1815</v>
      </c>
    </row>
    <row r="6828" spans="5:22" hidden="1" x14ac:dyDescent="0.25">
      <c r="E6828" s="39">
        <f t="shared" si="1260"/>
        <v>3.2990000000005508E-2</v>
      </c>
      <c r="F6828" s="39">
        <f t="shared" si="1251"/>
        <v>5.5056530786975308</v>
      </c>
      <c r="G6828" s="39">
        <f t="shared" si="1252"/>
        <v>5.4288272693588864</v>
      </c>
      <c r="H6828" s="43">
        <f t="shared" si="1253"/>
        <v>7.6799999999999993E-2</v>
      </c>
      <c r="L6828" s="39">
        <f t="shared" si="1261"/>
        <v>3.2990000000005508E-2</v>
      </c>
      <c r="M6828" s="39">
        <f t="shared" si="1259"/>
        <v>5.5056530786975308</v>
      </c>
      <c r="N6828" s="39">
        <f t="shared" si="1254"/>
        <v>6.4604293458026874</v>
      </c>
      <c r="O6828" s="43">
        <f t="shared" si="1258"/>
        <v>0.95479999999999998</v>
      </c>
      <c r="S6828" s="39">
        <f t="shared" si="1262"/>
        <v>3.2990000000005508E-2</v>
      </c>
      <c r="T6828" s="39">
        <f t="shared" si="1255"/>
        <v>5.5056530786975308</v>
      </c>
      <c r="U6828" s="39">
        <f t="shared" si="1256"/>
        <v>6.6863207091924792</v>
      </c>
      <c r="V6828" s="43">
        <f t="shared" si="1257"/>
        <v>1.1807000000000001</v>
      </c>
    </row>
    <row r="6829" spans="5:22" hidden="1" x14ac:dyDescent="0.25">
      <c r="E6829" s="39">
        <f t="shared" si="1260"/>
        <v>3.2980000000005505E-2</v>
      </c>
      <c r="F6829" s="39">
        <f t="shared" si="1251"/>
        <v>5.5064877111708617</v>
      </c>
      <c r="G6829" s="39">
        <f t="shared" si="1252"/>
        <v>5.4287264954203867</v>
      </c>
      <c r="H6829" s="43">
        <f t="shared" si="1253"/>
        <v>7.7799999999999994E-2</v>
      </c>
      <c r="L6829" s="39">
        <f t="shared" si="1261"/>
        <v>3.2980000000005505E-2</v>
      </c>
      <c r="M6829" s="39">
        <f t="shared" si="1259"/>
        <v>5.5064877111708617</v>
      </c>
      <c r="N6829" s="39">
        <f t="shared" si="1254"/>
        <v>6.4602976815658435</v>
      </c>
      <c r="O6829" s="43">
        <f t="shared" si="1258"/>
        <v>0.95379999999999998</v>
      </c>
      <c r="S6829" s="39">
        <f t="shared" si="1262"/>
        <v>3.2980000000005505E-2</v>
      </c>
      <c r="T6829" s="39">
        <f t="shared" si="1255"/>
        <v>5.5064877111708617</v>
      </c>
      <c r="U6829" s="39">
        <f t="shared" si="1256"/>
        <v>6.6863207091924792</v>
      </c>
      <c r="V6829" s="43">
        <f t="shared" si="1257"/>
        <v>1.1798</v>
      </c>
    </row>
    <row r="6830" spans="5:22" hidden="1" x14ac:dyDescent="0.25">
      <c r="E6830" s="39">
        <f t="shared" si="1260"/>
        <v>3.2970000000005502E-2</v>
      </c>
      <c r="F6830" s="39">
        <f t="shared" si="1251"/>
        <v>5.507322723339005</v>
      </c>
      <c r="G6830" s="39">
        <f t="shared" si="1252"/>
        <v>5.4286256873357894</v>
      </c>
      <c r="H6830" s="43">
        <f t="shared" si="1253"/>
        <v>7.8700000000000006E-2</v>
      </c>
      <c r="L6830" s="39">
        <f t="shared" si="1261"/>
        <v>3.2970000000005502E-2</v>
      </c>
      <c r="M6830" s="39">
        <f t="shared" si="1259"/>
        <v>5.507322723339005</v>
      </c>
      <c r="N6830" s="39">
        <f t="shared" si="1254"/>
        <v>6.4601659774004965</v>
      </c>
      <c r="O6830" s="43">
        <f t="shared" si="1258"/>
        <v>0.95279999999999998</v>
      </c>
      <c r="S6830" s="39">
        <f t="shared" si="1262"/>
        <v>3.2970000000005502E-2</v>
      </c>
      <c r="T6830" s="39">
        <f t="shared" si="1255"/>
        <v>5.507322723339005</v>
      </c>
      <c r="U6830" s="39">
        <f t="shared" si="1256"/>
        <v>6.6863207091924792</v>
      </c>
      <c r="V6830" s="43">
        <f t="shared" si="1257"/>
        <v>1.179</v>
      </c>
    </row>
    <row r="6831" spans="5:22" hidden="1" x14ac:dyDescent="0.25">
      <c r="E6831" s="39">
        <f t="shared" si="1260"/>
        <v>3.2960000000005499E-2</v>
      </c>
      <c r="F6831" s="39">
        <f t="shared" si="1251"/>
        <v>5.5081581154899366</v>
      </c>
      <c r="G6831" s="39">
        <f t="shared" si="1252"/>
        <v>5.4285248450835804</v>
      </c>
      <c r="H6831" s="43">
        <f t="shared" si="1253"/>
        <v>7.9600000000000004E-2</v>
      </c>
      <c r="L6831" s="39">
        <f t="shared" si="1261"/>
        <v>3.2960000000005499E-2</v>
      </c>
      <c r="M6831" s="39">
        <f t="shared" si="1259"/>
        <v>5.5081581154899366</v>
      </c>
      <c r="N6831" s="39">
        <f t="shared" si="1254"/>
        <v>6.4600342332824221</v>
      </c>
      <c r="O6831" s="43">
        <f t="shared" si="1258"/>
        <v>0.95189999999999997</v>
      </c>
      <c r="S6831" s="39">
        <f t="shared" si="1262"/>
        <v>3.2960000000005499E-2</v>
      </c>
      <c r="T6831" s="39">
        <f t="shared" si="1255"/>
        <v>5.5081581154899366</v>
      </c>
      <c r="U6831" s="39">
        <f t="shared" si="1256"/>
        <v>6.6863207091924792</v>
      </c>
      <c r="V6831" s="43">
        <f t="shared" si="1257"/>
        <v>1.1781999999999999</v>
      </c>
    </row>
    <row r="6832" spans="5:22" hidden="1" x14ac:dyDescent="0.25">
      <c r="E6832" s="39">
        <f t="shared" si="1260"/>
        <v>3.2950000000005496E-2</v>
      </c>
      <c r="F6832" s="39">
        <f t="shared" si="1251"/>
        <v>5.5089938879119371</v>
      </c>
      <c r="G6832" s="39">
        <f t="shared" si="1252"/>
        <v>5.4284239686422229</v>
      </c>
      <c r="H6832" s="43">
        <f t="shared" si="1253"/>
        <v>8.0600000000000005E-2</v>
      </c>
      <c r="L6832" s="39">
        <f t="shared" si="1261"/>
        <v>3.2950000000005496E-2</v>
      </c>
      <c r="M6832" s="39">
        <f t="shared" si="1259"/>
        <v>5.5089938879119371</v>
      </c>
      <c r="N6832" s="39">
        <f t="shared" si="1254"/>
        <v>6.4599024491873722</v>
      </c>
      <c r="O6832" s="43">
        <f t="shared" si="1258"/>
        <v>0.95089999999999997</v>
      </c>
      <c r="S6832" s="39">
        <f t="shared" si="1262"/>
        <v>3.2950000000005496E-2</v>
      </c>
      <c r="T6832" s="39">
        <f t="shared" si="1255"/>
        <v>5.5089938879119371</v>
      </c>
      <c r="U6832" s="39">
        <f t="shared" si="1256"/>
        <v>6.6863207091924792</v>
      </c>
      <c r="V6832" s="43">
        <f t="shared" si="1257"/>
        <v>1.1773</v>
      </c>
    </row>
    <row r="6833" spans="5:22" hidden="1" x14ac:dyDescent="0.25">
      <c r="E6833" s="39">
        <f t="shared" si="1260"/>
        <v>3.2940000000005493E-2</v>
      </c>
      <c r="F6833" s="39">
        <f t="shared" si="1251"/>
        <v>5.5098300408935934</v>
      </c>
      <c r="G6833" s="39">
        <f t="shared" si="1252"/>
        <v>5.4283230579901618</v>
      </c>
      <c r="H6833" s="43">
        <f t="shared" si="1253"/>
        <v>8.1500000000000003E-2</v>
      </c>
      <c r="L6833" s="39">
        <f t="shared" si="1261"/>
        <v>3.2940000000005493E-2</v>
      </c>
      <c r="M6833" s="39">
        <f t="shared" si="1259"/>
        <v>5.5098300408935934</v>
      </c>
      <c r="N6833" s="39">
        <f t="shared" si="1254"/>
        <v>6.4597706250910791</v>
      </c>
      <c r="O6833" s="43">
        <f t="shared" si="1258"/>
        <v>0.94989999999999997</v>
      </c>
      <c r="S6833" s="39">
        <f t="shared" si="1262"/>
        <v>3.2940000000005493E-2</v>
      </c>
      <c r="T6833" s="39">
        <f t="shared" si="1255"/>
        <v>5.5098300408935934</v>
      </c>
      <c r="U6833" s="39">
        <f t="shared" si="1256"/>
        <v>6.6863207091924792</v>
      </c>
      <c r="V6833" s="43">
        <f t="shared" si="1257"/>
        <v>1.1765000000000001</v>
      </c>
    </row>
    <row r="6834" spans="5:22" hidden="1" x14ac:dyDescent="0.25">
      <c r="E6834" s="39">
        <f t="shared" si="1260"/>
        <v>3.293000000000549E-2</v>
      </c>
      <c r="F6834" s="39">
        <f t="shared" si="1251"/>
        <v>5.510666574723798</v>
      </c>
      <c r="G6834" s="39">
        <f t="shared" si="1252"/>
        <v>5.4282221131058206</v>
      </c>
      <c r="H6834" s="43">
        <f t="shared" si="1253"/>
        <v>8.2400000000000001E-2</v>
      </c>
      <c r="L6834" s="39">
        <f t="shared" si="1261"/>
        <v>3.293000000000549E-2</v>
      </c>
      <c r="M6834" s="39">
        <f t="shared" si="1259"/>
        <v>5.510666574723798</v>
      </c>
      <c r="N6834" s="39">
        <f t="shared" si="1254"/>
        <v>6.4596387609692512</v>
      </c>
      <c r="O6834" s="43">
        <f t="shared" si="1258"/>
        <v>0.94899999999999995</v>
      </c>
      <c r="S6834" s="39">
        <f t="shared" si="1262"/>
        <v>3.293000000000549E-2</v>
      </c>
      <c r="T6834" s="39">
        <f t="shared" si="1255"/>
        <v>5.510666574723798</v>
      </c>
      <c r="U6834" s="39">
        <f t="shared" si="1256"/>
        <v>6.6863207091924792</v>
      </c>
      <c r="V6834" s="43">
        <f t="shared" si="1257"/>
        <v>1.1757</v>
      </c>
    </row>
    <row r="6835" spans="5:22" hidden="1" x14ac:dyDescent="0.25">
      <c r="E6835" s="39">
        <f t="shared" si="1260"/>
        <v>3.2920000000005487E-2</v>
      </c>
      <c r="F6835" s="39">
        <f t="shared" si="1251"/>
        <v>5.5115034896917523</v>
      </c>
      <c r="G6835" s="39">
        <f t="shared" si="1252"/>
        <v>5.428121133967605</v>
      </c>
      <c r="H6835" s="43">
        <f t="shared" si="1253"/>
        <v>8.3400000000000002E-2</v>
      </c>
      <c r="L6835" s="39">
        <f t="shared" si="1261"/>
        <v>3.2920000000005487E-2</v>
      </c>
      <c r="M6835" s="39">
        <f t="shared" si="1259"/>
        <v>5.5115034896917523</v>
      </c>
      <c r="N6835" s="39">
        <f t="shared" si="1254"/>
        <v>6.4595068567975753</v>
      </c>
      <c r="O6835" s="43">
        <f t="shared" si="1258"/>
        <v>0.94799999999999995</v>
      </c>
      <c r="S6835" s="39">
        <f t="shared" si="1262"/>
        <v>3.2920000000005487E-2</v>
      </c>
      <c r="T6835" s="39">
        <f t="shared" si="1255"/>
        <v>5.5115034896917523</v>
      </c>
      <c r="U6835" s="39">
        <f t="shared" si="1256"/>
        <v>6.6863207091924792</v>
      </c>
      <c r="V6835" s="43">
        <f t="shared" si="1257"/>
        <v>1.1748000000000001</v>
      </c>
    </row>
    <row r="6836" spans="5:22" hidden="1" x14ac:dyDescent="0.25">
      <c r="E6836" s="39">
        <f t="shared" si="1260"/>
        <v>3.2910000000005483E-2</v>
      </c>
      <c r="F6836" s="39">
        <f t="shared" si="1251"/>
        <v>5.5123407860869653</v>
      </c>
      <c r="G6836" s="39">
        <f t="shared" si="1252"/>
        <v>5.4280201205538976</v>
      </c>
      <c r="H6836" s="43">
        <f t="shared" si="1253"/>
        <v>8.43E-2</v>
      </c>
      <c r="L6836" s="39">
        <f t="shared" si="1261"/>
        <v>3.2910000000005483E-2</v>
      </c>
      <c r="M6836" s="39">
        <f t="shared" si="1259"/>
        <v>5.5123407860869653</v>
      </c>
      <c r="N6836" s="39">
        <f t="shared" si="1254"/>
        <v>6.4593749125517173</v>
      </c>
      <c r="O6836" s="43">
        <f t="shared" si="1258"/>
        <v>0.94699999999999995</v>
      </c>
      <c r="S6836" s="39">
        <f t="shared" si="1262"/>
        <v>3.2910000000005483E-2</v>
      </c>
      <c r="T6836" s="39">
        <f t="shared" si="1255"/>
        <v>5.5123407860869653</v>
      </c>
      <c r="U6836" s="39">
        <f t="shared" si="1256"/>
        <v>6.6863207091924792</v>
      </c>
      <c r="V6836" s="43">
        <f t="shared" si="1257"/>
        <v>1.1739999999999999</v>
      </c>
    </row>
    <row r="6837" spans="5:22" hidden="1" x14ac:dyDescent="0.25">
      <c r="E6837" s="39">
        <f t="shared" si="1260"/>
        <v>3.290000000000548E-2</v>
      </c>
      <c r="F6837" s="39">
        <f t="shared" si="1251"/>
        <v>5.5131784641992532</v>
      </c>
      <c r="G6837" s="39">
        <f t="shared" si="1252"/>
        <v>5.4279190728430642</v>
      </c>
      <c r="H6837" s="43">
        <f t="shared" si="1253"/>
        <v>8.5300000000000001E-2</v>
      </c>
      <c r="L6837" s="39">
        <f t="shared" si="1261"/>
        <v>3.290000000000548E-2</v>
      </c>
      <c r="M6837" s="39">
        <f t="shared" si="1259"/>
        <v>5.5131784641992532</v>
      </c>
      <c r="N6837" s="39">
        <f t="shared" si="1254"/>
        <v>6.4592429282073178</v>
      </c>
      <c r="O6837" s="43">
        <f t="shared" si="1258"/>
        <v>0.94610000000000005</v>
      </c>
      <c r="S6837" s="39">
        <f t="shared" si="1262"/>
        <v>3.290000000000548E-2</v>
      </c>
      <c r="T6837" s="39">
        <f t="shared" si="1255"/>
        <v>5.5131784641992532</v>
      </c>
      <c r="U6837" s="39">
        <f t="shared" si="1256"/>
        <v>6.6863207091924792</v>
      </c>
      <c r="V6837" s="43">
        <f t="shared" si="1257"/>
        <v>1.1731</v>
      </c>
    </row>
    <row r="6838" spans="5:22" hidden="1" x14ac:dyDescent="0.25">
      <c r="E6838" s="39">
        <f t="shared" si="1260"/>
        <v>3.2890000000005477E-2</v>
      </c>
      <c r="F6838" s="39">
        <f t="shared" si="1251"/>
        <v>5.5140165243187402</v>
      </c>
      <c r="G6838" s="39">
        <f t="shared" si="1252"/>
        <v>5.4278179908134474</v>
      </c>
      <c r="H6838" s="43">
        <f t="shared" si="1253"/>
        <v>8.6199999999999999E-2</v>
      </c>
      <c r="L6838" s="39">
        <f t="shared" si="1261"/>
        <v>3.2890000000005477E-2</v>
      </c>
      <c r="M6838" s="39">
        <f t="shared" si="1259"/>
        <v>5.5140165243187402</v>
      </c>
      <c r="N6838" s="39">
        <f t="shared" si="1254"/>
        <v>6.4591109037399983</v>
      </c>
      <c r="O6838" s="43">
        <f t="shared" si="1258"/>
        <v>0.94510000000000005</v>
      </c>
      <c r="S6838" s="39">
        <f t="shared" si="1262"/>
        <v>3.2890000000005477E-2</v>
      </c>
      <c r="T6838" s="39">
        <f t="shared" si="1255"/>
        <v>5.5140165243187402</v>
      </c>
      <c r="U6838" s="39">
        <f t="shared" si="1256"/>
        <v>6.6863207091924792</v>
      </c>
      <c r="V6838" s="43">
        <f t="shared" si="1257"/>
        <v>1.1722999999999999</v>
      </c>
    </row>
    <row r="6839" spans="5:22" hidden="1" x14ac:dyDescent="0.25">
      <c r="E6839" s="39">
        <f t="shared" si="1260"/>
        <v>3.2880000000005474E-2</v>
      </c>
      <c r="F6839" s="39">
        <f t="shared" si="1251"/>
        <v>5.5148549667358608</v>
      </c>
      <c r="G6839" s="39">
        <f t="shared" si="1252"/>
        <v>5.4277168744433721</v>
      </c>
      <c r="H6839" s="43">
        <f t="shared" si="1253"/>
        <v>8.7099999999999997E-2</v>
      </c>
      <c r="L6839" s="39">
        <f t="shared" si="1261"/>
        <v>3.2880000000005474E-2</v>
      </c>
      <c r="M6839" s="39">
        <f t="shared" si="1259"/>
        <v>5.5148549667358608</v>
      </c>
      <c r="N6839" s="39">
        <f t="shared" si="1254"/>
        <v>6.458978839125356</v>
      </c>
      <c r="O6839" s="43">
        <f t="shared" si="1258"/>
        <v>0.94410000000000005</v>
      </c>
      <c r="S6839" s="39">
        <f t="shared" si="1262"/>
        <v>3.2880000000005474E-2</v>
      </c>
      <c r="T6839" s="39">
        <f t="shared" si="1255"/>
        <v>5.5148549667358608</v>
      </c>
      <c r="U6839" s="39">
        <f t="shared" si="1256"/>
        <v>6.6863207091924792</v>
      </c>
      <c r="V6839" s="43">
        <f t="shared" si="1257"/>
        <v>1.1715</v>
      </c>
    </row>
    <row r="6840" spans="5:22" hidden="1" x14ac:dyDescent="0.25">
      <c r="E6840" s="39">
        <f t="shared" si="1260"/>
        <v>3.2870000000005471E-2</v>
      </c>
      <c r="F6840" s="39">
        <f t="shared" si="1251"/>
        <v>5.5156937917413567</v>
      </c>
      <c r="G6840" s="39">
        <f t="shared" si="1252"/>
        <v>5.4276157237111411</v>
      </c>
      <c r="H6840" s="43">
        <f t="shared" si="1253"/>
        <v>8.8099999999999998E-2</v>
      </c>
      <c r="L6840" s="39">
        <f t="shared" si="1261"/>
        <v>3.2870000000005471E-2</v>
      </c>
      <c r="M6840" s="39">
        <f t="shared" si="1259"/>
        <v>5.5156937917413567</v>
      </c>
      <c r="N6840" s="39">
        <f t="shared" si="1254"/>
        <v>6.4588467343389677</v>
      </c>
      <c r="O6840" s="43">
        <f t="shared" si="1258"/>
        <v>0.94320000000000004</v>
      </c>
      <c r="S6840" s="39">
        <f t="shared" si="1262"/>
        <v>3.2870000000005471E-2</v>
      </c>
      <c r="T6840" s="39">
        <f t="shared" si="1255"/>
        <v>5.5156937917413567</v>
      </c>
      <c r="U6840" s="39">
        <f t="shared" si="1256"/>
        <v>6.6863207091924792</v>
      </c>
      <c r="V6840" s="43">
        <f t="shared" si="1257"/>
        <v>1.1706000000000001</v>
      </c>
    </row>
    <row r="6841" spans="5:22" hidden="1" x14ac:dyDescent="0.25">
      <c r="E6841" s="39">
        <f t="shared" si="1260"/>
        <v>3.2860000000005468E-2</v>
      </c>
      <c r="F6841" s="39">
        <f t="shared" si="1251"/>
        <v>5.5165329996262793</v>
      </c>
      <c r="G6841" s="39">
        <f t="shared" si="1252"/>
        <v>5.4275145385950392</v>
      </c>
      <c r="H6841" s="43">
        <f t="shared" si="1253"/>
        <v>8.8999999999999996E-2</v>
      </c>
      <c r="L6841" s="39">
        <f t="shared" si="1261"/>
        <v>3.2860000000005468E-2</v>
      </c>
      <c r="M6841" s="39">
        <f t="shared" si="1259"/>
        <v>5.5165329996262793</v>
      </c>
      <c r="N6841" s="39">
        <f t="shared" si="1254"/>
        <v>6.4587145893563864</v>
      </c>
      <c r="O6841" s="43">
        <f t="shared" si="1258"/>
        <v>0.94220000000000004</v>
      </c>
      <c r="S6841" s="39">
        <f t="shared" si="1262"/>
        <v>3.2860000000005468E-2</v>
      </c>
      <c r="T6841" s="39">
        <f t="shared" si="1255"/>
        <v>5.5165329996262793</v>
      </c>
      <c r="U6841" s="39">
        <f t="shared" si="1256"/>
        <v>6.6863207091924792</v>
      </c>
      <c r="V6841" s="43">
        <f t="shared" si="1257"/>
        <v>1.1698</v>
      </c>
    </row>
    <row r="6842" spans="5:22" hidden="1" x14ac:dyDescent="0.25">
      <c r="E6842" s="39">
        <f t="shared" si="1260"/>
        <v>3.2850000000005465E-2</v>
      </c>
      <c r="F6842" s="39">
        <f t="shared" si="1251"/>
        <v>5.5173725906819939</v>
      </c>
      <c r="G6842" s="39">
        <f t="shared" si="1252"/>
        <v>5.4274133190733282</v>
      </c>
      <c r="H6842" s="43">
        <f t="shared" si="1253"/>
        <v>0.09</v>
      </c>
      <c r="L6842" s="39">
        <f t="shared" si="1261"/>
        <v>3.2850000000005465E-2</v>
      </c>
      <c r="M6842" s="39">
        <f t="shared" si="1259"/>
        <v>5.5173725906819939</v>
      </c>
      <c r="N6842" s="39">
        <f t="shared" si="1254"/>
        <v>6.4585824041531428</v>
      </c>
      <c r="O6842" s="43">
        <f t="shared" si="1258"/>
        <v>0.94120000000000004</v>
      </c>
      <c r="S6842" s="39">
        <f t="shared" si="1262"/>
        <v>3.2850000000005465E-2</v>
      </c>
      <c r="T6842" s="39">
        <f t="shared" si="1255"/>
        <v>5.5173725906819939</v>
      </c>
      <c r="U6842" s="39">
        <f t="shared" si="1256"/>
        <v>6.6863207091924792</v>
      </c>
      <c r="V6842" s="43">
        <f t="shared" si="1257"/>
        <v>1.1689000000000001</v>
      </c>
    </row>
    <row r="6843" spans="5:22" hidden="1" x14ac:dyDescent="0.25">
      <c r="E6843" s="39">
        <f t="shared" si="1260"/>
        <v>3.2840000000005462E-2</v>
      </c>
      <c r="F6843" s="39">
        <f t="shared" si="1251"/>
        <v>5.5182125652001721</v>
      </c>
      <c r="G6843" s="39">
        <f t="shared" si="1252"/>
        <v>5.4273120651242515</v>
      </c>
      <c r="H6843" s="43">
        <f t="shared" si="1253"/>
        <v>9.0899999999999995E-2</v>
      </c>
      <c r="L6843" s="39">
        <f t="shared" si="1261"/>
        <v>3.2840000000005462E-2</v>
      </c>
      <c r="M6843" s="39">
        <f t="shared" si="1259"/>
        <v>5.5182125652001721</v>
      </c>
      <c r="N6843" s="39">
        <f t="shared" si="1254"/>
        <v>6.4584501787047461</v>
      </c>
      <c r="O6843" s="43">
        <f t="shared" si="1258"/>
        <v>0.94020000000000004</v>
      </c>
      <c r="S6843" s="39">
        <f t="shared" si="1262"/>
        <v>3.2840000000005462E-2</v>
      </c>
      <c r="T6843" s="39">
        <f t="shared" si="1255"/>
        <v>5.5182125652001721</v>
      </c>
      <c r="U6843" s="39">
        <f t="shared" si="1256"/>
        <v>6.6863207091924792</v>
      </c>
      <c r="V6843" s="43">
        <f t="shared" si="1257"/>
        <v>1.1680999999999999</v>
      </c>
    </row>
    <row r="6844" spans="5:22" hidden="1" x14ac:dyDescent="0.25">
      <c r="E6844" s="39">
        <f t="shared" si="1260"/>
        <v>3.2830000000005459E-2</v>
      </c>
      <c r="F6844" s="39">
        <f t="shared" si="1251"/>
        <v>5.5190529234727972</v>
      </c>
      <c r="G6844" s="39">
        <f t="shared" si="1252"/>
        <v>5.4272107767260325</v>
      </c>
      <c r="H6844" s="43">
        <f t="shared" si="1253"/>
        <v>9.1800000000000007E-2</v>
      </c>
      <c r="L6844" s="39">
        <f t="shared" si="1261"/>
        <v>3.2830000000005459E-2</v>
      </c>
      <c r="M6844" s="39">
        <f t="shared" si="1259"/>
        <v>5.5190529234727972</v>
      </c>
      <c r="N6844" s="39">
        <f t="shared" si="1254"/>
        <v>6.4583179129866837</v>
      </c>
      <c r="O6844" s="43">
        <f t="shared" si="1258"/>
        <v>0.93930000000000002</v>
      </c>
      <c r="S6844" s="39">
        <f t="shared" si="1262"/>
        <v>3.2830000000005459E-2</v>
      </c>
      <c r="T6844" s="39">
        <f t="shared" si="1255"/>
        <v>5.5190529234727972</v>
      </c>
      <c r="U6844" s="39">
        <f t="shared" si="1256"/>
        <v>6.6863207091924792</v>
      </c>
      <c r="V6844" s="43">
        <f t="shared" si="1257"/>
        <v>1.1673</v>
      </c>
    </row>
    <row r="6845" spans="5:22" hidden="1" x14ac:dyDescent="0.25">
      <c r="E6845" s="39">
        <f t="shared" si="1260"/>
        <v>3.2820000000005456E-2</v>
      </c>
      <c r="F6845" s="39">
        <f t="shared" si="1251"/>
        <v>5.5198936657921642</v>
      </c>
      <c r="G6845" s="39">
        <f t="shared" si="1252"/>
        <v>5.4271094538568736</v>
      </c>
      <c r="H6845" s="43">
        <f t="shared" si="1253"/>
        <v>9.2799999999999994E-2</v>
      </c>
      <c r="L6845" s="39">
        <f t="shared" si="1261"/>
        <v>3.2820000000005456E-2</v>
      </c>
      <c r="M6845" s="39">
        <f t="shared" si="1259"/>
        <v>5.5198936657921642</v>
      </c>
      <c r="N6845" s="39">
        <f t="shared" si="1254"/>
        <v>6.4581856069744177</v>
      </c>
      <c r="O6845" s="43">
        <f t="shared" si="1258"/>
        <v>0.93830000000000002</v>
      </c>
      <c r="S6845" s="39">
        <f t="shared" si="1262"/>
        <v>3.2820000000005456E-2</v>
      </c>
      <c r="T6845" s="39">
        <f t="shared" si="1255"/>
        <v>5.5198936657921642</v>
      </c>
      <c r="U6845" s="39">
        <f t="shared" si="1256"/>
        <v>6.6863207091924792</v>
      </c>
      <c r="V6845" s="43">
        <f t="shared" si="1257"/>
        <v>1.1664000000000001</v>
      </c>
    </row>
    <row r="6846" spans="5:22" hidden="1" x14ac:dyDescent="0.25">
      <c r="E6846" s="39">
        <f t="shared" si="1260"/>
        <v>3.2810000000005453E-2</v>
      </c>
      <c r="F6846" s="39">
        <f t="shared" si="1251"/>
        <v>5.5207347924508818</v>
      </c>
      <c r="G6846" s="39">
        <f t="shared" si="1252"/>
        <v>5.4270080964949559</v>
      </c>
      <c r="H6846" s="43">
        <f t="shared" si="1253"/>
        <v>9.3700000000000006E-2</v>
      </c>
      <c r="L6846" s="39">
        <f t="shared" si="1261"/>
        <v>3.2810000000005453E-2</v>
      </c>
      <c r="M6846" s="39">
        <f t="shared" si="1259"/>
        <v>5.5207347924508818</v>
      </c>
      <c r="N6846" s="39">
        <f t="shared" si="1254"/>
        <v>6.4580532606433909</v>
      </c>
      <c r="O6846" s="43">
        <f t="shared" si="1258"/>
        <v>0.93730000000000002</v>
      </c>
      <c r="S6846" s="39">
        <f t="shared" si="1262"/>
        <v>3.2810000000005453E-2</v>
      </c>
      <c r="T6846" s="39">
        <f t="shared" si="1255"/>
        <v>5.5207347924508818</v>
      </c>
      <c r="U6846" s="39">
        <f t="shared" si="1256"/>
        <v>6.6863207091924792</v>
      </c>
      <c r="V6846" s="43">
        <f t="shared" si="1257"/>
        <v>1.1656</v>
      </c>
    </row>
    <row r="6847" spans="5:22" hidden="1" x14ac:dyDescent="0.25">
      <c r="E6847" s="39">
        <f t="shared" si="1260"/>
        <v>3.280000000000545E-2</v>
      </c>
      <c r="F6847" s="39">
        <f t="shared" ref="F6847:F6910" si="1263">1/SQRT($E6847)</f>
        <v>5.5215763037418686</v>
      </c>
      <c r="G6847" s="39">
        <f t="shared" ref="G6847:G6910" si="1264">-2*LOG10(((2.51/($L$40*(SQRT(E6847))))+(0.269*($L$37/$E$25))))</f>
        <v>5.4269067046184416</v>
      </c>
      <c r="H6847" s="43">
        <f t="shared" ref="H6847:H6910" si="1265">ROUND(ABS(F6847-G6847),4)</f>
        <v>9.4700000000000006E-2</v>
      </c>
      <c r="L6847" s="39">
        <f t="shared" si="1261"/>
        <v>3.280000000000545E-2</v>
      </c>
      <c r="M6847" s="39">
        <f t="shared" si="1259"/>
        <v>5.5215763037418686</v>
      </c>
      <c r="N6847" s="39">
        <f t="shared" ref="N6847:N6910" si="1266">2*LOG10(($L$40*(SQRT(L6847))))</f>
        <v>6.4579208739690221</v>
      </c>
      <c r="O6847" s="43">
        <f t="shared" si="1258"/>
        <v>0.93630000000000002</v>
      </c>
      <c r="S6847" s="39">
        <f t="shared" si="1262"/>
        <v>3.280000000000545E-2</v>
      </c>
      <c r="T6847" s="39">
        <f t="shared" ref="T6847:T6910" si="1267">1/SQRT($S6847)</f>
        <v>5.5215763037418686</v>
      </c>
      <c r="U6847" s="39">
        <f t="shared" ref="U6847:U6910" si="1268">2*LOG10(((3.71/($L$37/$E$25))))</f>
        <v>6.6863207091924792</v>
      </c>
      <c r="V6847" s="43">
        <f t="shared" ref="V6847:V6910" si="1269">ROUND(ABS(T6847-U6847),4)</f>
        <v>1.1647000000000001</v>
      </c>
    </row>
    <row r="6848" spans="5:22" hidden="1" x14ac:dyDescent="0.25">
      <c r="E6848" s="39">
        <f t="shared" si="1260"/>
        <v>3.2790000000005447E-2</v>
      </c>
      <c r="F6848" s="39">
        <f t="shared" si="1263"/>
        <v>5.5224181999583557</v>
      </c>
      <c r="G6848" s="39">
        <f t="shared" si="1264"/>
        <v>5.4268052782054728</v>
      </c>
      <c r="H6848" s="43">
        <f t="shared" si="1265"/>
        <v>9.5600000000000004E-2</v>
      </c>
      <c r="L6848" s="39">
        <f t="shared" si="1261"/>
        <v>3.2790000000005447E-2</v>
      </c>
      <c r="M6848" s="39">
        <f t="shared" si="1259"/>
        <v>5.5224181999583557</v>
      </c>
      <c r="N6848" s="39">
        <f t="shared" si="1266"/>
        <v>6.4577884469267079</v>
      </c>
      <c r="O6848" s="43">
        <f t="shared" ref="O6848:O6911" si="1270">ROUND(ABS(M6848-N6848),4)</f>
        <v>0.93540000000000001</v>
      </c>
      <c r="S6848" s="39">
        <f t="shared" si="1262"/>
        <v>3.2790000000005447E-2</v>
      </c>
      <c r="T6848" s="39">
        <f t="shared" si="1267"/>
        <v>5.5224181999583557</v>
      </c>
      <c r="U6848" s="39">
        <f t="shared" si="1268"/>
        <v>6.6863207091924792</v>
      </c>
      <c r="V6848" s="43">
        <f t="shared" si="1269"/>
        <v>1.1638999999999999</v>
      </c>
    </row>
    <row r="6849" spans="5:22" hidden="1" x14ac:dyDescent="0.25">
      <c r="E6849" s="39">
        <f t="shared" si="1260"/>
        <v>3.2780000000005444E-2</v>
      </c>
      <c r="F6849" s="39">
        <f t="shared" si="1263"/>
        <v>5.5232604813938888</v>
      </c>
      <c r="G6849" s="39">
        <f t="shared" si="1264"/>
        <v>5.4267038172341699</v>
      </c>
      <c r="H6849" s="43">
        <f t="shared" si="1265"/>
        <v>9.6600000000000005E-2</v>
      </c>
      <c r="L6849" s="39">
        <f t="shared" si="1261"/>
        <v>3.2780000000005444E-2</v>
      </c>
      <c r="M6849" s="39">
        <f t="shared" ref="M6849:M6912" si="1271">1/SQRT($L6849)</f>
        <v>5.5232604813938888</v>
      </c>
      <c r="N6849" s="39">
        <f t="shared" si="1266"/>
        <v>6.4576559794918236</v>
      </c>
      <c r="O6849" s="43">
        <f t="shared" si="1270"/>
        <v>0.93440000000000001</v>
      </c>
      <c r="S6849" s="39">
        <f t="shared" si="1262"/>
        <v>3.2780000000005444E-2</v>
      </c>
      <c r="T6849" s="39">
        <f t="shared" si="1267"/>
        <v>5.5232604813938888</v>
      </c>
      <c r="U6849" s="39">
        <f t="shared" si="1268"/>
        <v>6.6863207091924792</v>
      </c>
      <c r="V6849" s="43">
        <f t="shared" si="1269"/>
        <v>1.1631</v>
      </c>
    </row>
    <row r="6850" spans="5:22" hidden="1" x14ac:dyDescent="0.25">
      <c r="E6850" s="39">
        <f t="shared" si="1260"/>
        <v>3.2770000000005441E-2</v>
      </c>
      <c r="F6850" s="39">
        <f t="shared" si="1263"/>
        <v>5.5241031483423262</v>
      </c>
      <c r="G6850" s="39">
        <f t="shared" si="1264"/>
        <v>5.4266023216826333</v>
      </c>
      <c r="H6850" s="43">
        <f t="shared" si="1265"/>
        <v>9.7500000000000003E-2</v>
      </c>
      <c r="L6850" s="39">
        <f t="shared" si="1261"/>
        <v>3.2770000000005441E-2</v>
      </c>
      <c r="M6850" s="39">
        <f t="shared" si="1271"/>
        <v>5.5241031483423262</v>
      </c>
      <c r="N6850" s="39">
        <f t="shared" si="1266"/>
        <v>6.4575234716397185</v>
      </c>
      <c r="O6850" s="43">
        <f t="shared" si="1270"/>
        <v>0.93340000000000001</v>
      </c>
      <c r="S6850" s="39">
        <f t="shared" si="1262"/>
        <v>3.2770000000005441E-2</v>
      </c>
      <c r="T6850" s="39">
        <f t="shared" si="1267"/>
        <v>5.5241031483423262</v>
      </c>
      <c r="U6850" s="39">
        <f t="shared" si="1268"/>
        <v>6.6863207091924792</v>
      </c>
      <c r="V6850" s="43">
        <f t="shared" si="1269"/>
        <v>1.1621999999999999</v>
      </c>
    </row>
    <row r="6851" spans="5:22" hidden="1" x14ac:dyDescent="0.25">
      <c r="E6851" s="39">
        <f t="shared" ref="E6851:E6914" si="1272">E6850-0.00001</f>
        <v>3.2760000000005438E-2</v>
      </c>
      <c r="F6851" s="39">
        <f t="shared" si="1263"/>
        <v>5.5249462010978405</v>
      </c>
      <c r="G6851" s="39">
        <f t="shared" si="1264"/>
        <v>5.4265007915289436</v>
      </c>
      <c r="H6851" s="43">
        <f t="shared" si="1265"/>
        <v>9.8400000000000001E-2</v>
      </c>
      <c r="L6851" s="39">
        <f t="shared" ref="L6851:L6914" si="1273">L6850-0.00001</f>
        <v>3.2760000000005438E-2</v>
      </c>
      <c r="M6851" s="39">
        <f t="shared" si="1271"/>
        <v>5.5249462010978405</v>
      </c>
      <c r="N6851" s="39">
        <f t="shared" si="1266"/>
        <v>6.4573909233457236</v>
      </c>
      <c r="O6851" s="43">
        <f t="shared" si="1270"/>
        <v>0.93240000000000001</v>
      </c>
      <c r="S6851" s="39">
        <f t="shared" ref="S6851:S6914" si="1274">S6850-0.00001</f>
        <v>3.2760000000005438E-2</v>
      </c>
      <c r="T6851" s="39">
        <f t="shared" si="1267"/>
        <v>5.5249462010978405</v>
      </c>
      <c r="U6851" s="39">
        <f t="shared" si="1268"/>
        <v>6.6863207091924792</v>
      </c>
      <c r="V6851" s="43">
        <f t="shared" si="1269"/>
        <v>1.1614</v>
      </c>
    </row>
    <row r="6852" spans="5:22" hidden="1" x14ac:dyDescent="0.25">
      <c r="E6852" s="39">
        <f t="shared" si="1272"/>
        <v>3.2750000000005434E-2</v>
      </c>
      <c r="F6852" s="39">
        <f t="shared" si="1263"/>
        <v>5.525789639954918</v>
      </c>
      <c r="G6852" s="39">
        <f t="shared" si="1264"/>
        <v>5.42639922675116</v>
      </c>
      <c r="H6852" s="43">
        <f t="shared" si="1265"/>
        <v>9.9400000000000002E-2</v>
      </c>
      <c r="L6852" s="39">
        <f t="shared" si="1273"/>
        <v>3.2750000000005434E-2</v>
      </c>
      <c r="M6852" s="39">
        <f t="shared" si="1271"/>
        <v>5.525789639954918</v>
      </c>
      <c r="N6852" s="39">
        <f t="shared" si="1266"/>
        <v>6.4572583345851449</v>
      </c>
      <c r="O6852" s="43">
        <f t="shared" si="1270"/>
        <v>0.93149999999999999</v>
      </c>
      <c r="S6852" s="39">
        <f t="shared" si="1274"/>
        <v>3.2750000000005434E-2</v>
      </c>
      <c r="T6852" s="39">
        <f t="shared" si="1267"/>
        <v>5.525789639954918</v>
      </c>
      <c r="U6852" s="39">
        <f t="shared" si="1268"/>
        <v>6.6863207091924792</v>
      </c>
      <c r="V6852" s="43">
        <f t="shared" si="1269"/>
        <v>1.1605000000000001</v>
      </c>
    </row>
    <row r="6853" spans="5:22" hidden="1" x14ac:dyDescent="0.25">
      <c r="E6853" s="39">
        <f t="shared" si="1272"/>
        <v>3.2740000000005431E-2</v>
      </c>
      <c r="F6853" s="39">
        <f t="shared" si="1263"/>
        <v>5.5266334652083602</v>
      </c>
      <c r="G6853" s="39">
        <f t="shared" si="1264"/>
        <v>5.4262976273273225</v>
      </c>
      <c r="H6853" s="43">
        <f t="shared" si="1265"/>
        <v>0.1003</v>
      </c>
      <c r="L6853" s="39">
        <f t="shared" si="1273"/>
        <v>3.2740000000005431E-2</v>
      </c>
      <c r="M6853" s="39">
        <f t="shared" si="1271"/>
        <v>5.5266334652083602</v>
      </c>
      <c r="N6853" s="39">
        <f t="shared" si="1266"/>
        <v>6.457125705333266</v>
      </c>
      <c r="O6853" s="43">
        <f t="shared" si="1270"/>
        <v>0.93049999999999999</v>
      </c>
      <c r="S6853" s="39">
        <f t="shared" si="1274"/>
        <v>3.2740000000005431E-2</v>
      </c>
      <c r="T6853" s="39">
        <f t="shared" si="1267"/>
        <v>5.5266334652083602</v>
      </c>
      <c r="U6853" s="39">
        <f t="shared" si="1268"/>
        <v>6.6863207091924792</v>
      </c>
      <c r="V6853" s="43">
        <f t="shared" si="1269"/>
        <v>1.1597</v>
      </c>
    </row>
    <row r="6854" spans="5:22" hidden="1" x14ac:dyDescent="0.25">
      <c r="E6854" s="39">
        <f t="shared" si="1272"/>
        <v>3.2730000000005428E-2</v>
      </c>
      <c r="F6854" s="39">
        <f t="shared" si="1263"/>
        <v>5.5274776771532839</v>
      </c>
      <c r="G6854" s="39">
        <f t="shared" si="1264"/>
        <v>5.4261959932354484</v>
      </c>
      <c r="H6854" s="43">
        <f t="shared" si="1265"/>
        <v>0.1013</v>
      </c>
      <c r="L6854" s="39">
        <f t="shared" si="1273"/>
        <v>3.2730000000005428E-2</v>
      </c>
      <c r="M6854" s="39">
        <f t="shared" si="1271"/>
        <v>5.5274776771532839</v>
      </c>
      <c r="N6854" s="39">
        <f t="shared" si="1266"/>
        <v>6.4569930355653478</v>
      </c>
      <c r="O6854" s="43">
        <f t="shared" si="1270"/>
        <v>0.92949999999999999</v>
      </c>
      <c r="S6854" s="39">
        <f t="shared" si="1274"/>
        <v>3.2730000000005428E-2</v>
      </c>
      <c r="T6854" s="39">
        <f t="shared" si="1267"/>
        <v>5.5274776771532839</v>
      </c>
      <c r="U6854" s="39">
        <f t="shared" si="1268"/>
        <v>6.6863207091924792</v>
      </c>
      <c r="V6854" s="43">
        <f t="shared" si="1269"/>
        <v>1.1588000000000001</v>
      </c>
    </row>
    <row r="6855" spans="5:22" hidden="1" x14ac:dyDescent="0.25">
      <c r="E6855" s="39">
        <f t="shared" si="1272"/>
        <v>3.2720000000005425E-2</v>
      </c>
      <c r="F6855" s="39">
        <f t="shared" si="1263"/>
        <v>5.5283222760851229</v>
      </c>
      <c r="G6855" s="39">
        <f t="shared" si="1264"/>
        <v>5.4260943244535369</v>
      </c>
      <c r="H6855" s="43">
        <f t="shared" si="1265"/>
        <v>0.1022</v>
      </c>
      <c r="L6855" s="39">
        <f t="shared" si="1273"/>
        <v>3.2720000000005425E-2</v>
      </c>
      <c r="M6855" s="39">
        <f t="shared" si="1271"/>
        <v>5.5283222760851229</v>
      </c>
      <c r="N6855" s="39">
        <f t="shared" si="1266"/>
        <v>6.4568603252566286</v>
      </c>
      <c r="O6855" s="43">
        <f t="shared" si="1270"/>
        <v>0.92849999999999999</v>
      </c>
      <c r="S6855" s="39">
        <f t="shared" si="1274"/>
        <v>3.2720000000005425E-2</v>
      </c>
      <c r="T6855" s="39">
        <f t="shared" si="1267"/>
        <v>5.5283222760851229</v>
      </c>
      <c r="U6855" s="39">
        <f t="shared" si="1268"/>
        <v>6.6863207091924792</v>
      </c>
      <c r="V6855" s="43">
        <f t="shared" si="1269"/>
        <v>1.1579999999999999</v>
      </c>
    </row>
    <row r="6856" spans="5:22" hidden="1" x14ac:dyDescent="0.25">
      <c r="E6856" s="39">
        <f t="shared" si="1272"/>
        <v>3.2710000000005422E-2</v>
      </c>
      <c r="F6856" s="39">
        <f t="shared" si="1263"/>
        <v>5.5291672622996231</v>
      </c>
      <c r="G6856" s="39">
        <f t="shared" si="1264"/>
        <v>5.4259926209595646</v>
      </c>
      <c r="H6856" s="43">
        <f t="shared" si="1265"/>
        <v>0.1032</v>
      </c>
      <c r="L6856" s="39">
        <f t="shared" si="1273"/>
        <v>3.2710000000005422E-2</v>
      </c>
      <c r="M6856" s="39">
        <f t="shared" si="1271"/>
        <v>5.5291672622996231</v>
      </c>
      <c r="N6856" s="39">
        <f t="shared" si="1266"/>
        <v>6.4567275743823247</v>
      </c>
      <c r="O6856" s="43">
        <f t="shared" si="1270"/>
        <v>0.92759999999999998</v>
      </c>
      <c r="S6856" s="39">
        <f t="shared" si="1274"/>
        <v>3.2710000000005422E-2</v>
      </c>
      <c r="T6856" s="39">
        <f t="shared" si="1267"/>
        <v>5.5291672622996231</v>
      </c>
      <c r="U6856" s="39">
        <f t="shared" si="1268"/>
        <v>6.6863207091924792</v>
      </c>
      <c r="V6856" s="43">
        <f t="shared" si="1269"/>
        <v>1.1572</v>
      </c>
    </row>
    <row r="6857" spans="5:22" hidden="1" x14ac:dyDescent="0.25">
      <c r="E6857" s="39">
        <f t="shared" si="1272"/>
        <v>3.2700000000005419E-2</v>
      </c>
      <c r="F6857" s="39">
        <f t="shared" si="1263"/>
        <v>5.5300126360928523</v>
      </c>
      <c r="G6857" s="39">
        <f t="shared" si="1264"/>
        <v>5.4258908827314887</v>
      </c>
      <c r="H6857" s="43">
        <f t="shared" si="1265"/>
        <v>0.1041</v>
      </c>
      <c r="L6857" s="39">
        <f t="shared" si="1273"/>
        <v>3.2700000000005419E-2</v>
      </c>
      <c r="M6857" s="39">
        <f t="shared" si="1271"/>
        <v>5.5300126360928523</v>
      </c>
      <c r="N6857" s="39">
        <f t="shared" si="1266"/>
        <v>6.4565947829176293</v>
      </c>
      <c r="O6857" s="43">
        <f t="shared" si="1270"/>
        <v>0.92659999999999998</v>
      </c>
      <c r="S6857" s="39">
        <f t="shared" si="1274"/>
        <v>3.2700000000005419E-2</v>
      </c>
      <c r="T6857" s="39">
        <f t="shared" si="1267"/>
        <v>5.5300126360928523</v>
      </c>
      <c r="U6857" s="39">
        <f t="shared" si="1268"/>
        <v>6.6863207091924792</v>
      </c>
      <c r="V6857" s="43">
        <f t="shared" si="1269"/>
        <v>1.1563000000000001</v>
      </c>
    </row>
    <row r="6858" spans="5:22" hidden="1" x14ac:dyDescent="0.25">
      <c r="E6858" s="39">
        <f t="shared" si="1272"/>
        <v>3.2690000000005416E-2</v>
      </c>
      <c r="F6858" s="39">
        <f t="shared" si="1263"/>
        <v>5.5308583977611905</v>
      </c>
      <c r="G6858" s="39">
        <f t="shared" si="1264"/>
        <v>5.4257891097472459</v>
      </c>
      <c r="H6858" s="43">
        <f t="shared" si="1265"/>
        <v>0.1051</v>
      </c>
      <c r="L6858" s="39">
        <f t="shared" si="1273"/>
        <v>3.2690000000005416E-2</v>
      </c>
      <c r="M6858" s="39">
        <f t="shared" si="1271"/>
        <v>5.5308583977611905</v>
      </c>
      <c r="N6858" s="39">
        <f t="shared" si="1266"/>
        <v>6.4564619508377117</v>
      </c>
      <c r="O6858" s="43">
        <f t="shared" si="1270"/>
        <v>0.92559999999999998</v>
      </c>
      <c r="S6858" s="39">
        <f t="shared" si="1274"/>
        <v>3.2690000000005416E-2</v>
      </c>
      <c r="T6858" s="39">
        <f t="shared" si="1267"/>
        <v>5.5308583977611905</v>
      </c>
      <c r="U6858" s="39">
        <f t="shared" si="1268"/>
        <v>6.6863207091924792</v>
      </c>
      <c r="V6858" s="43">
        <f t="shared" si="1269"/>
        <v>1.1555</v>
      </c>
    </row>
    <row r="6859" spans="5:22" hidden="1" x14ac:dyDescent="0.25">
      <c r="E6859" s="39">
        <f t="shared" si="1272"/>
        <v>3.2680000000005413E-2</v>
      </c>
      <c r="F6859" s="39">
        <f t="shared" si="1263"/>
        <v>5.5317045476013371</v>
      </c>
      <c r="G6859" s="39">
        <f t="shared" si="1264"/>
        <v>5.4256873019847509</v>
      </c>
      <c r="H6859" s="43">
        <f t="shared" si="1265"/>
        <v>0.106</v>
      </c>
      <c r="L6859" s="39">
        <f t="shared" si="1273"/>
        <v>3.2680000000005413E-2</v>
      </c>
      <c r="M6859" s="39">
        <f t="shared" si="1271"/>
        <v>5.5317045476013371</v>
      </c>
      <c r="N6859" s="39">
        <f t="shared" si="1266"/>
        <v>6.4563290781177205</v>
      </c>
      <c r="O6859" s="43">
        <f t="shared" si="1270"/>
        <v>0.92459999999999998</v>
      </c>
      <c r="S6859" s="39">
        <f t="shared" si="1274"/>
        <v>3.2680000000005413E-2</v>
      </c>
      <c r="T6859" s="39">
        <f t="shared" si="1267"/>
        <v>5.5317045476013371</v>
      </c>
      <c r="U6859" s="39">
        <f t="shared" si="1268"/>
        <v>6.6863207091924792</v>
      </c>
      <c r="V6859" s="43">
        <f t="shared" si="1269"/>
        <v>1.1546000000000001</v>
      </c>
    </row>
    <row r="6860" spans="5:22" hidden="1" x14ac:dyDescent="0.25">
      <c r="E6860" s="39">
        <f t="shared" si="1272"/>
        <v>3.267000000000541E-2</v>
      </c>
      <c r="F6860" s="39">
        <f t="shared" si="1263"/>
        <v>5.5325510859103115</v>
      </c>
      <c r="G6860" s="39">
        <f t="shared" si="1264"/>
        <v>5.4255854594218995</v>
      </c>
      <c r="H6860" s="43">
        <f t="shared" si="1265"/>
        <v>0.107</v>
      </c>
      <c r="L6860" s="39">
        <f t="shared" si="1273"/>
        <v>3.267000000000541E-2</v>
      </c>
      <c r="M6860" s="39">
        <f t="shared" si="1271"/>
        <v>5.5325510859103115</v>
      </c>
      <c r="N6860" s="39">
        <f t="shared" si="1266"/>
        <v>6.4561961647327806</v>
      </c>
      <c r="O6860" s="43">
        <f t="shared" si="1270"/>
        <v>0.92359999999999998</v>
      </c>
      <c r="S6860" s="39">
        <f t="shared" si="1274"/>
        <v>3.267000000000541E-2</v>
      </c>
      <c r="T6860" s="39">
        <f t="shared" si="1267"/>
        <v>5.5325510859103115</v>
      </c>
      <c r="U6860" s="39">
        <f t="shared" si="1268"/>
        <v>6.6863207091924792</v>
      </c>
      <c r="V6860" s="43">
        <f t="shared" si="1269"/>
        <v>1.1537999999999999</v>
      </c>
    </row>
    <row r="6861" spans="5:22" hidden="1" x14ac:dyDescent="0.25">
      <c r="E6861" s="39">
        <f t="shared" si="1272"/>
        <v>3.2660000000005407E-2</v>
      </c>
      <c r="F6861" s="39">
        <f t="shared" si="1263"/>
        <v>5.5333980129854456</v>
      </c>
      <c r="G6861" s="39">
        <f t="shared" si="1264"/>
        <v>5.4254835820365654</v>
      </c>
      <c r="H6861" s="43">
        <f t="shared" si="1265"/>
        <v>0.1079</v>
      </c>
      <c r="L6861" s="39">
        <f t="shared" si="1273"/>
        <v>3.2660000000005407E-2</v>
      </c>
      <c r="M6861" s="39">
        <f t="shared" si="1271"/>
        <v>5.5333980129854456</v>
      </c>
      <c r="N6861" s="39">
        <f t="shared" si="1266"/>
        <v>6.4560632106579918</v>
      </c>
      <c r="O6861" s="43">
        <f t="shared" si="1270"/>
        <v>0.92269999999999996</v>
      </c>
      <c r="S6861" s="39">
        <f t="shared" si="1274"/>
        <v>3.2660000000005407E-2</v>
      </c>
      <c r="T6861" s="39">
        <f t="shared" si="1267"/>
        <v>5.5333980129854456</v>
      </c>
      <c r="U6861" s="39">
        <f t="shared" si="1268"/>
        <v>6.6863207091924792</v>
      </c>
      <c r="V6861" s="43">
        <f t="shared" si="1269"/>
        <v>1.1529</v>
      </c>
    </row>
    <row r="6862" spans="5:22" hidden="1" x14ac:dyDescent="0.25">
      <c r="E6862" s="39">
        <f t="shared" si="1272"/>
        <v>3.2650000000005404E-2</v>
      </c>
      <c r="F6862" s="39">
        <f t="shared" si="1263"/>
        <v>5.5342453291243974</v>
      </c>
      <c r="G6862" s="39">
        <f t="shared" si="1264"/>
        <v>5.425381669806602</v>
      </c>
      <c r="H6862" s="43">
        <f t="shared" si="1265"/>
        <v>0.1089</v>
      </c>
      <c r="L6862" s="39">
        <f t="shared" si="1273"/>
        <v>3.2650000000005404E-2</v>
      </c>
      <c r="M6862" s="39">
        <f t="shared" si="1271"/>
        <v>5.5342453291243974</v>
      </c>
      <c r="N6862" s="39">
        <f t="shared" si="1266"/>
        <v>6.4559302158684355</v>
      </c>
      <c r="O6862" s="43">
        <f t="shared" si="1270"/>
        <v>0.92169999999999996</v>
      </c>
      <c r="S6862" s="39">
        <f t="shared" si="1274"/>
        <v>3.2650000000005404E-2</v>
      </c>
      <c r="T6862" s="39">
        <f t="shared" si="1267"/>
        <v>5.5342453291243974</v>
      </c>
      <c r="U6862" s="39">
        <f t="shared" si="1268"/>
        <v>6.6863207091924792</v>
      </c>
      <c r="V6862" s="43">
        <f t="shared" si="1269"/>
        <v>1.1520999999999999</v>
      </c>
    </row>
    <row r="6863" spans="5:22" hidden="1" x14ac:dyDescent="0.25">
      <c r="E6863" s="39">
        <f t="shared" si="1272"/>
        <v>3.2640000000005401E-2</v>
      </c>
      <c r="F6863" s="39">
        <f t="shared" si="1263"/>
        <v>5.5350930346251381</v>
      </c>
      <c r="G6863" s="39">
        <f t="shared" si="1264"/>
        <v>5.4252797227098428</v>
      </c>
      <c r="H6863" s="43">
        <f t="shared" si="1265"/>
        <v>0.10979999999999999</v>
      </c>
      <c r="L6863" s="39">
        <f t="shared" si="1273"/>
        <v>3.2640000000005401E-2</v>
      </c>
      <c r="M6863" s="39">
        <f t="shared" si="1271"/>
        <v>5.5350930346251381</v>
      </c>
      <c r="N6863" s="39">
        <f t="shared" si="1266"/>
        <v>6.4557971803391663</v>
      </c>
      <c r="O6863" s="43">
        <f t="shared" si="1270"/>
        <v>0.92069999999999996</v>
      </c>
      <c r="S6863" s="39">
        <f t="shared" si="1274"/>
        <v>3.2640000000005401E-2</v>
      </c>
      <c r="T6863" s="39">
        <f t="shared" si="1267"/>
        <v>5.5350930346251381</v>
      </c>
      <c r="U6863" s="39">
        <f t="shared" si="1268"/>
        <v>6.6863207091924792</v>
      </c>
      <c r="V6863" s="43">
        <f t="shared" si="1269"/>
        <v>1.1512</v>
      </c>
    </row>
    <row r="6864" spans="5:22" hidden="1" x14ac:dyDescent="0.25">
      <c r="E6864" s="39">
        <f t="shared" si="1272"/>
        <v>3.2630000000005398E-2</v>
      </c>
      <c r="F6864" s="39">
        <f t="shared" si="1263"/>
        <v>5.53594112978596</v>
      </c>
      <c r="G6864" s="39">
        <f t="shared" si="1264"/>
        <v>5.4251777407240995</v>
      </c>
      <c r="H6864" s="43">
        <f t="shared" si="1265"/>
        <v>0.1108</v>
      </c>
      <c r="L6864" s="39">
        <f t="shared" si="1273"/>
        <v>3.2630000000005398E-2</v>
      </c>
      <c r="M6864" s="39">
        <f t="shared" si="1271"/>
        <v>5.53594112978596</v>
      </c>
      <c r="N6864" s="39">
        <f t="shared" si="1266"/>
        <v>6.4556641040452174</v>
      </c>
      <c r="O6864" s="43">
        <f t="shared" si="1270"/>
        <v>0.91969999999999996</v>
      </c>
      <c r="S6864" s="39">
        <f t="shared" si="1274"/>
        <v>3.2630000000005398E-2</v>
      </c>
      <c r="T6864" s="39">
        <f t="shared" si="1267"/>
        <v>5.53594112978596</v>
      </c>
      <c r="U6864" s="39">
        <f t="shared" si="1268"/>
        <v>6.6863207091924792</v>
      </c>
      <c r="V6864" s="43">
        <f t="shared" si="1269"/>
        <v>1.1504000000000001</v>
      </c>
    </row>
    <row r="6865" spans="5:22" hidden="1" x14ac:dyDescent="0.25">
      <c r="E6865" s="39">
        <f t="shared" si="1272"/>
        <v>3.2620000000005395E-2</v>
      </c>
      <c r="F6865" s="39">
        <f t="shared" si="1263"/>
        <v>5.5367896149054792</v>
      </c>
      <c r="G6865" s="39">
        <f t="shared" si="1264"/>
        <v>5.4250757238271623</v>
      </c>
      <c r="H6865" s="43">
        <f t="shared" si="1265"/>
        <v>0.11169999999999999</v>
      </c>
      <c r="L6865" s="39">
        <f t="shared" si="1273"/>
        <v>3.2620000000005395E-2</v>
      </c>
      <c r="M6865" s="39">
        <f t="shared" si="1271"/>
        <v>5.5367896149054792</v>
      </c>
      <c r="N6865" s="39">
        <f t="shared" si="1266"/>
        <v>6.4555309869616</v>
      </c>
      <c r="O6865" s="43">
        <f t="shared" si="1270"/>
        <v>0.91869999999999996</v>
      </c>
      <c r="S6865" s="39">
        <f t="shared" si="1274"/>
        <v>3.2620000000005395E-2</v>
      </c>
      <c r="T6865" s="39">
        <f t="shared" si="1267"/>
        <v>5.5367896149054792</v>
      </c>
      <c r="U6865" s="39">
        <f t="shared" si="1268"/>
        <v>6.6863207091924792</v>
      </c>
      <c r="V6865" s="43">
        <f t="shared" si="1269"/>
        <v>1.1495</v>
      </c>
    </row>
    <row r="6866" spans="5:22" hidden="1" x14ac:dyDescent="0.25">
      <c r="E6866" s="39">
        <f t="shared" si="1272"/>
        <v>3.2610000000005392E-2</v>
      </c>
      <c r="F6866" s="39">
        <f t="shared" si="1263"/>
        <v>5.5376384902826254</v>
      </c>
      <c r="G6866" s="39">
        <f t="shared" si="1264"/>
        <v>5.4249736719968018</v>
      </c>
      <c r="H6866" s="43">
        <f t="shared" si="1265"/>
        <v>0.11269999999999999</v>
      </c>
      <c r="L6866" s="39">
        <f t="shared" si="1273"/>
        <v>3.2610000000005392E-2</v>
      </c>
      <c r="M6866" s="39">
        <f t="shared" si="1271"/>
        <v>5.5376384902826254</v>
      </c>
      <c r="N6866" s="39">
        <f t="shared" si="1266"/>
        <v>6.4553978290632994</v>
      </c>
      <c r="O6866" s="43">
        <f t="shared" si="1270"/>
        <v>0.91779999999999995</v>
      </c>
      <c r="S6866" s="39">
        <f t="shared" si="1274"/>
        <v>3.2610000000005392E-2</v>
      </c>
      <c r="T6866" s="39">
        <f t="shared" si="1267"/>
        <v>5.5376384902826254</v>
      </c>
      <c r="U6866" s="39">
        <f t="shared" si="1268"/>
        <v>6.6863207091924792</v>
      </c>
      <c r="V6866" s="43">
        <f t="shared" si="1269"/>
        <v>1.1487000000000001</v>
      </c>
    </row>
    <row r="6867" spans="5:22" hidden="1" x14ac:dyDescent="0.25">
      <c r="E6867" s="39">
        <f t="shared" si="1272"/>
        <v>3.2600000000005389E-2</v>
      </c>
      <c r="F6867" s="39">
        <f t="shared" si="1263"/>
        <v>5.5384877562166546</v>
      </c>
      <c r="G6867" s="39">
        <f t="shared" si="1264"/>
        <v>5.4248715852107683</v>
      </c>
      <c r="H6867" s="43">
        <f t="shared" si="1265"/>
        <v>0.11360000000000001</v>
      </c>
      <c r="L6867" s="39">
        <f t="shared" si="1273"/>
        <v>3.2600000000005389E-2</v>
      </c>
      <c r="M6867" s="39">
        <f t="shared" si="1271"/>
        <v>5.5384877562166546</v>
      </c>
      <c r="N6867" s="39">
        <f t="shared" si="1266"/>
        <v>6.4552646303252823</v>
      </c>
      <c r="O6867" s="43">
        <f t="shared" si="1270"/>
        <v>0.91679999999999995</v>
      </c>
      <c r="S6867" s="39">
        <f t="shared" si="1274"/>
        <v>3.2600000000005389E-2</v>
      </c>
      <c r="T6867" s="39">
        <f t="shared" si="1267"/>
        <v>5.5384877562166546</v>
      </c>
      <c r="U6867" s="39">
        <f t="shared" si="1268"/>
        <v>6.6863207091924792</v>
      </c>
      <c r="V6867" s="43">
        <f t="shared" si="1269"/>
        <v>1.1477999999999999</v>
      </c>
    </row>
    <row r="6868" spans="5:22" hidden="1" x14ac:dyDescent="0.25">
      <c r="E6868" s="39">
        <f t="shared" si="1272"/>
        <v>3.2590000000005385E-2</v>
      </c>
      <c r="F6868" s="39">
        <f t="shared" si="1263"/>
        <v>5.5393374130071447</v>
      </c>
      <c r="G6868" s="39">
        <f t="shared" si="1264"/>
        <v>5.4247694634467898</v>
      </c>
      <c r="H6868" s="43">
        <f t="shared" si="1265"/>
        <v>0.11459999999999999</v>
      </c>
      <c r="L6868" s="39">
        <f t="shared" si="1273"/>
        <v>3.2590000000005385E-2</v>
      </c>
      <c r="M6868" s="39">
        <f t="shared" si="1271"/>
        <v>5.5393374130071447</v>
      </c>
      <c r="N6868" s="39">
        <f t="shared" si="1266"/>
        <v>6.455131390722487</v>
      </c>
      <c r="O6868" s="43">
        <f t="shared" si="1270"/>
        <v>0.91579999999999995</v>
      </c>
      <c r="S6868" s="39">
        <f t="shared" si="1274"/>
        <v>3.2590000000005385E-2</v>
      </c>
      <c r="T6868" s="39">
        <f t="shared" si="1267"/>
        <v>5.5393374130071447</v>
      </c>
      <c r="U6868" s="39">
        <f t="shared" si="1268"/>
        <v>6.6863207091924792</v>
      </c>
      <c r="V6868" s="43">
        <f t="shared" si="1269"/>
        <v>1.147</v>
      </c>
    </row>
    <row r="6869" spans="5:22" hidden="1" x14ac:dyDescent="0.25">
      <c r="E6869" s="39">
        <f t="shared" si="1272"/>
        <v>3.2580000000005382E-2</v>
      </c>
      <c r="F6869" s="39">
        <f t="shared" si="1263"/>
        <v>5.5401874609539892</v>
      </c>
      <c r="G6869" s="39">
        <f t="shared" si="1264"/>
        <v>5.4246673066825739</v>
      </c>
      <c r="H6869" s="43">
        <f t="shared" si="1265"/>
        <v>0.11550000000000001</v>
      </c>
      <c r="L6869" s="39">
        <f t="shared" si="1273"/>
        <v>3.2580000000005382E-2</v>
      </c>
      <c r="M6869" s="39">
        <f t="shared" si="1271"/>
        <v>5.5401874609539892</v>
      </c>
      <c r="N6869" s="39">
        <f t="shared" si="1266"/>
        <v>6.4549981102298331</v>
      </c>
      <c r="O6869" s="43">
        <f t="shared" si="1270"/>
        <v>0.91479999999999995</v>
      </c>
      <c r="S6869" s="39">
        <f t="shared" si="1274"/>
        <v>3.2580000000005382E-2</v>
      </c>
      <c r="T6869" s="39">
        <f t="shared" si="1267"/>
        <v>5.5401874609539892</v>
      </c>
      <c r="U6869" s="39">
        <f t="shared" si="1268"/>
        <v>6.6863207091924792</v>
      </c>
      <c r="V6869" s="43">
        <f t="shared" si="1269"/>
        <v>1.1460999999999999</v>
      </c>
    </row>
    <row r="6870" spans="5:22" hidden="1" x14ac:dyDescent="0.25">
      <c r="E6870" s="39">
        <f t="shared" si="1272"/>
        <v>3.2570000000005379E-2</v>
      </c>
      <c r="F6870" s="39">
        <f t="shared" si="1263"/>
        <v>5.5410379003574111</v>
      </c>
      <c r="G6870" s="39">
        <f t="shared" si="1264"/>
        <v>5.4245651148958078</v>
      </c>
      <c r="H6870" s="43">
        <f t="shared" si="1265"/>
        <v>0.11650000000000001</v>
      </c>
      <c r="L6870" s="39">
        <f t="shared" si="1273"/>
        <v>3.2570000000005379E-2</v>
      </c>
      <c r="M6870" s="39">
        <f t="shared" si="1271"/>
        <v>5.5410379003574111</v>
      </c>
      <c r="N6870" s="39">
        <f t="shared" si="1266"/>
        <v>6.4548647888222161</v>
      </c>
      <c r="O6870" s="43">
        <f t="shared" si="1270"/>
        <v>0.91379999999999995</v>
      </c>
      <c r="S6870" s="39">
        <f t="shared" si="1274"/>
        <v>3.2570000000005379E-2</v>
      </c>
      <c r="T6870" s="39">
        <f t="shared" si="1267"/>
        <v>5.5410379003574111</v>
      </c>
      <c r="U6870" s="39">
        <f t="shared" si="1268"/>
        <v>6.6863207091924792</v>
      </c>
      <c r="V6870" s="43">
        <f t="shared" si="1269"/>
        <v>1.1453</v>
      </c>
    </row>
    <row r="6871" spans="5:22" hidden="1" x14ac:dyDescent="0.25">
      <c r="E6871" s="39">
        <f t="shared" si="1272"/>
        <v>3.2560000000005376E-2</v>
      </c>
      <c r="F6871" s="39">
        <f t="shared" si="1263"/>
        <v>5.5418887315179512</v>
      </c>
      <c r="G6871" s="39">
        <f t="shared" si="1264"/>
        <v>5.4244628880641566</v>
      </c>
      <c r="H6871" s="43">
        <f t="shared" si="1265"/>
        <v>0.1174</v>
      </c>
      <c r="L6871" s="39">
        <f t="shared" si="1273"/>
        <v>3.2560000000005376E-2</v>
      </c>
      <c r="M6871" s="39">
        <f t="shared" si="1271"/>
        <v>5.5418887315179512</v>
      </c>
      <c r="N6871" s="39">
        <f t="shared" si="1266"/>
        <v>6.4547314264745062</v>
      </c>
      <c r="O6871" s="43">
        <f t="shared" si="1270"/>
        <v>0.91279999999999994</v>
      </c>
      <c r="S6871" s="39">
        <f t="shared" si="1274"/>
        <v>3.2560000000005376E-2</v>
      </c>
      <c r="T6871" s="39">
        <f t="shared" si="1267"/>
        <v>5.5418887315179512</v>
      </c>
      <c r="U6871" s="39">
        <f t="shared" si="1268"/>
        <v>6.6863207091924792</v>
      </c>
      <c r="V6871" s="43">
        <f t="shared" si="1269"/>
        <v>1.1444000000000001</v>
      </c>
    </row>
    <row r="6872" spans="5:22" hidden="1" x14ac:dyDescent="0.25">
      <c r="E6872" s="39">
        <f t="shared" si="1272"/>
        <v>3.2550000000005373E-2</v>
      </c>
      <c r="F6872" s="39">
        <f t="shared" si="1263"/>
        <v>5.5427399547364748</v>
      </c>
      <c r="G6872" s="39">
        <f t="shared" si="1264"/>
        <v>5.4243606261652655</v>
      </c>
      <c r="H6872" s="43">
        <f t="shared" si="1265"/>
        <v>0.11840000000000001</v>
      </c>
      <c r="L6872" s="39">
        <f t="shared" si="1273"/>
        <v>3.2550000000005373E-2</v>
      </c>
      <c r="M6872" s="39">
        <f t="shared" si="1271"/>
        <v>5.5427399547364748</v>
      </c>
      <c r="N6872" s="39">
        <f t="shared" si="1266"/>
        <v>6.4545980231615534</v>
      </c>
      <c r="O6872" s="43">
        <f t="shared" si="1270"/>
        <v>0.91190000000000004</v>
      </c>
      <c r="S6872" s="39">
        <f t="shared" si="1274"/>
        <v>3.2550000000005373E-2</v>
      </c>
      <c r="T6872" s="39">
        <f t="shared" si="1267"/>
        <v>5.5427399547364748</v>
      </c>
      <c r="U6872" s="39">
        <f t="shared" si="1268"/>
        <v>6.6863207091924792</v>
      </c>
      <c r="V6872" s="43">
        <f t="shared" si="1269"/>
        <v>1.1435999999999999</v>
      </c>
    </row>
    <row r="6873" spans="5:22" hidden="1" x14ac:dyDescent="0.25">
      <c r="E6873" s="39">
        <f t="shared" si="1272"/>
        <v>3.254000000000537E-2</v>
      </c>
      <c r="F6873" s="39">
        <f t="shared" si="1263"/>
        <v>5.5435915703141729</v>
      </c>
      <c r="G6873" s="39">
        <f t="shared" si="1264"/>
        <v>5.4242583291767579</v>
      </c>
      <c r="H6873" s="43">
        <f t="shared" si="1265"/>
        <v>0.1193</v>
      </c>
      <c r="L6873" s="39">
        <f t="shared" si="1273"/>
        <v>3.254000000000537E-2</v>
      </c>
      <c r="M6873" s="39">
        <f t="shared" si="1271"/>
        <v>5.5435915703141729</v>
      </c>
      <c r="N6873" s="39">
        <f t="shared" si="1266"/>
        <v>6.4544645788581825</v>
      </c>
      <c r="O6873" s="43">
        <f t="shared" si="1270"/>
        <v>0.91090000000000004</v>
      </c>
      <c r="S6873" s="39">
        <f t="shared" si="1274"/>
        <v>3.254000000000537E-2</v>
      </c>
      <c r="T6873" s="39">
        <f t="shared" si="1267"/>
        <v>5.5435915703141729</v>
      </c>
      <c r="U6873" s="39">
        <f t="shared" si="1268"/>
        <v>6.6863207091924792</v>
      </c>
      <c r="V6873" s="43">
        <f t="shared" si="1269"/>
        <v>1.1427</v>
      </c>
    </row>
    <row r="6874" spans="5:22" hidden="1" x14ac:dyDescent="0.25">
      <c r="E6874" s="39">
        <f t="shared" si="1272"/>
        <v>3.2530000000005367E-2</v>
      </c>
      <c r="F6874" s="39">
        <f t="shared" si="1263"/>
        <v>5.5444435785525572</v>
      </c>
      <c r="G6874" s="39">
        <f t="shared" si="1264"/>
        <v>5.4241559970762356</v>
      </c>
      <c r="H6874" s="43">
        <f t="shared" si="1265"/>
        <v>0.1203</v>
      </c>
      <c r="L6874" s="39">
        <f t="shared" si="1273"/>
        <v>3.2530000000005367E-2</v>
      </c>
      <c r="M6874" s="39">
        <f t="shared" si="1271"/>
        <v>5.5444435785525572</v>
      </c>
      <c r="N6874" s="39">
        <f t="shared" si="1266"/>
        <v>6.4543310935391958</v>
      </c>
      <c r="O6874" s="43">
        <f t="shared" si="1270"/>
        <v>0.90990000000000004</v>
      </c>
      <c r="S6874" s="39">
        <f t="shared" si="1274"/>
        <v>3.2530000000005367E-2</v>
      </c>
      <c r="T6874" s="39">
        <f t="shared" si="1267"/>
        <v>5.5444435785525572</v>
      </c>
      <c r="U6874" s="39">
        <f t="shared" si="1268"/>
        <v>6.6863207091924792</v>
      </c>
      <c r="V6874" s="43">
        <f t="shared" si="1269"/>
        <v>1.1418999999999999</v>
      </c>
    </row>
    <row r="6875" spans="5:22" hidden="1" x14ac:dyDescent="0.25">
      <c r="E6875" s="39">
        <f t="shared" si="1272"/>
        <v>3.2520000000005364E-2</v>
      </c>
      <c r="F6875" s="39">
        <f t="shared" si="1263"/>
        <v>5.5452959797534662</v>
      </c>
      <c r="G6875" s="39">
        <f t="shared" si="1264"/>
        <v>5.4240536298412829</v>
      </c>
      <c r="H6875" s="43">
        <f t="shared" si="1265"/>
        <v>0.1212</v>
      </c>
      <c r="L6875" s="39">
        <f t="shared" si="1273"/>
        <v>3.2520000000005364E-2</v>
      </c>
      <c r="M6875" s="39">
        <f t="shared" si="1271"/>
        <v>5.5452959797534662</v>
      </c>
      <c r="N6875" s="39">
        <f t="shared" si="1266"/>
        <v>6.4541975671793734</v>
      </c>
      <c r="O6875" s="43">
        <f t="shared" si="1270"/>
        <v>0.90890000000000004</v>
      </c>
      <c r="S6875" s="39">
        <f t="shared" si="1274"/>
        <v>3.2520000000005364E-2</v>
      </c>
      <c r="T6875" s="39">
        <f t="shared" si="1267"/>
        <v>5.5452959797534662</v>
      </c>
      <c r="U6875" s="39">
        <f t="shared" si="1268"/>
        <v>6.6863207091924792</v>
      </c>
      <c r="V6875" s="43">
        <f t="shared" si="1269"/>
        <v>1.141</v>
      </c>
    </row>
    <row r="6876" spans="5:22" hidden="1" x14ac:dyDescent="0.25">
      <c r="E6876" s="39">
        <f t="shared" si="1272"/>
        <v>3.2510000000005361E-2</v>
      </c>
      <c r="F6876" s="39">
        <f t="shared" si="1263"/>
        <v>5.5461487742190627</v>
      </c>
      <c r="G6876" s="39">
        <f t="shared" si="1264"/>
        <v>5.4239512274494572</v>
      </c>
      <c r="H6876" s="43">
        <f t="shared" si="1265"/>
        <v>0.1222</v>
      </c>
      <c r="L6876" s="39">
        <f t="shared" si="1273"/>
        <v>3.2510000000005361E-2</v>
      </c>
      <c r="M6876" s="39">
        <f t="shared" si="1271"/>
        <v>5.5461487742190627</v>
      </c>
      <c r="N6876" s="39">
        <f t="shared" si="1266"/>
        <v>6.454063999753469</v>
      </c>
      <c r="O6876" s="43">
        <f t="shared" si="1270"/>
        <v>0.90790000000000004</v>
      </c>
      <c r="S6876" s="39">
        <f t="shared" si="1274"/>
        <v>3.2510000000005361E-2</v>
      </c>
      <c r="T6876" s="39">
        <f t="shared" si="1267"/>
        <v>5.5461487742190627</v>
      </c>
      <c r="U6876" s="39">
        <f t="shared" si="1268"/>
        <v>6.6863207091924792</v>
      </c>
      <c r="V6876" s="43">
        <f t="shared" si="1269"/>
        <v>1.1402000000000001</v>
      </c>
    </row>
    <row r="6877" spans="5:22" hidden="1" x14ac:dyDescent="0.25">
      <c r="E6877" s="39">
        <f t="shared" si="1272"/>
        <v>3.2500000000005358E-2</v>
      </c>
      <c r="F6877" s="39">
        <f t="shared" si="1263"/>
        <v>5.5470019622518336</v>
      </c>
      <c r="G6877" s="39">
        <f t="shared" si="1264"/>
        <v>5.4238487898783001</v>
      </c>
      <c r="H6877" s="43">
        <f t="shared" si="1265"/>
        <v>0.1232</v>
      </c>
      <c r="L6877" s="39">
        <f t="shared" si="1273"/>
        <v>3.2500000000005358E-2</v>
      </c>
      <c r="M6877" s="39">
        <f t="shared" si="1271"/>
        <v>5.5470019622518336</v>
      </c>
      <c r="N6877" s="39">
        <f t="shared" si="1266"/>
        <v>6.4539303912362174</v>
      </c>
      <c r="O6877" s="43">
        <f t="shared" si="1270"/>
        <v>0.90690000000000004</v>
      </c>
      <c r="S6877" s="39">
        <f t="shared" si="1274"/>
        <v>3.2500000000005358E-2</v>
      </c>
      <c r="T6877" s="39">
        <f t="shared" si="1267"/>
        <v>5.5470019622518336</v>
      </c>
      <c r="U6877" s="39">
        <f t="shared" si="1268"/>
        <v>6.6863207091924792</v>
      </c>
      <c r="V6877" s="43">
        <f t="shared" si="1269"/>
        <v>1.1393</v>
      </c>
    </row>
    <row r="6878" spans="5:22" hidden="1" x14ac:dyDescent="0.25">
      <c r="E6878" s="39">
        <f t="shared" si="1272"/>
        <v>3.2490000000005355E-2</v>
      </c>
      <c r="F6878" s="39">
        <f t="shared" si="1263"/>
        <v>5.5478555441545945</v>
      </c>
      <c r="G6878" s="39">
        <f t="shared" si="1264"/>
        <v>5.42374631710533</v>
      </c>
      <c r="H6878" s="43">
        <f t="shared" si="1265"/>
        <v>0.1241</v>
      </c>
      <c r="L6878" s="39">
        <f t="shared" si="1273"/>
        <v>3.2490000000005355E-2</v>
      </c>
      <c r="M6878" s="39">
        <f t="shared" si="1271"/>
        <v>5.5478555441545945</v>
      </c>
      <c r="N6878" s="39">
        <f t="shared" si="1266"/>
        <v>6.453796741602325</v>
      </c>
      <c r="O6878" s="43">
        <f t="shared" si="1270"/>
        <v>0.90590000000000004</v>
      </c>
      <c r="S6878" s="39">
        <f t="shared" si="1274"/>
        <v>3.2490000000005355E-2</v>
      </c>
      <c r="T6878" s="39">
        <f t="shared" si="1267"/>
        <v>5.5478555441545945</v>
      </c>
      <c r="U6878" s="39">
        <f t="shared" si="1268"/>
        <v>6.6863207091924792</v>
      </c>
      <c r="V6878" s="43">
        <f t="shared" si="1269"/>
        <v>1.1385000000000001</v>
      </c>
    </row>
    <row r="6879" spans="5:22" hidden="1" x14ac:dyDescent="0.25">
      <c r="E6879" s="39">
        <f t="shared" si="1272"/>
        <v>3.2480000000005352E-2</v>
      </c>
      <c r="F6879" s="39">
        <f t="shared" si="1263"/>
        <v>5.5487095202304841</v>
      </c>
      <c r="G6879" s="39">
        <f t="shared" si="1264"/>
        <v>5.4236438091080421</v>
      </c>
      <c r="H6879" s="43">
        <f t="shared" si="1265"/>
        <v>0.12509999999999999</v>
      </c>
      <c r="L6879" s="39">
        <f t="shared" si="1273"/>
        <v>3.2480000000005352E-2</v>
      </c>
      <c r="M6879" s="39">
        <f t="shared" si="1271"/>
        <v>5.5487095202304841</v>
      </c>
      <c r="N6879" s="39">
        <f t="shared" si="1266"/>
        <v>6.4536630508264805</v>
      </c>
      <c r="O6879" s="43">
        <f t="shared" si="1270"/>
        <v>0.90500000000000003</v>
      </c>
      <c r="S6879" s="39">
        <f t="shared" si="1274"/>
        <v>3.2480000000005352E-2</v>
      </c>
      <c r="T6879" s="39">
        <f t="shared" si="1267"/>
        <v>5.5487095202304841</v>
      </c>
      <c r="U6879" s="39">
        <f t="shared" si="1268"/>
        <v>6.6863207091924792</v>
      </c>
      <c r="V6879" s="43">
        <f t="shared" si="1269"/>
        <v>1.1375999999999999</v>
      </c>
    </row>
    <row r="6880" spans="5:22" hidden="1" x14ac:dyDescent="0.25">
      <c r="E6880" s="39">
        <f t="shared" si="1272"/>
        <v>3.2470000000005349E-2</v>
      </c>
      <c r="F6880" s="39">
        <f t="shared" si="1263"/>
        <v>5.5495638907829692</v>
      </c>
      <c r="G6880" s="39">
        <f t="shared" si="1264"/>
        <v>5.4235412658639133</v>
      </c>
      <c r="H6880" s="43">
        <f t="shared" si="1265"/>
        <v>0.126</v>
      </c>
      <c r="L6880" s="39">
        <f t="shared" si="1273"/>
        <v>3.2470000000005349E-2</v>
      </c>
      <c r="M6880" s="39">
        <f t="shared" si="1271"/>
        <v>5.5495638907829692</v>
      </c>
      <c r="N6880" s="39">
        <f t="shared" si="1266"/>
        <v>6.4535293188833442</v>
      </c>
      <c r="O6880" s="43">
        <f t="shared" si="1270"/>
        <v>0.90400000000000003</v>
      </c>
      <c r="S6880" s="39">
        <f t="shared" si="1274"/>
        <v>3.2470000000005349E-2</v>
      </c>
      <c r="T6880" s="39">
        <f t="shared" si="1267"/>
        <v>5.5495638907829692</v>
      </c>
      <c r="U6880" s="39">
        <f t="shared" si="1268"/>
        <v>6.6863207091924792</v>
      </c>
      <c r="V6880" s="43">
        <f t="shared" si="1269"/>
        <v>1.1368</v>
      </c>
    </row>
    <row r="6881" spans="5:22" hidden="1" x14ac:dyDescent="0.25">
      <c r="E6881" s="39">
        <f t="shared" si="1272"/>
        <v>3.2460000000005346E-2</v>
      </c>
      <c r="F6881" s="39">
        <f t="shared" si="1263"/>
        <v>5.5504186561158448</v>
      </c>
      <c r="G6881" s="39">
        <f t="shared" si="1264"/>
        <v>5.4234386873503988</v>
      </c>
      <c r="H6881" s="43">
        <f t="shared" si="1265"/>
        <v>0.127</v>
      </c>
      <c r="L6881" s="39">
        <f t="shared" si="1273"/>
        <v>3.2460000000005346E-2</v>
      </c>
      <c r="M6881" s="39">
        <f t="shared" si="1271"/>
        <v>5.5504186561158448</v>
      </c>
      <c r="N6881" s="39">
        <f t="shared" si="1266"/>
        <v>6.453395545747556</v>
      </c>
      <c r="O6881" s="43">
        <f t="shared" si="1270"/>
        <v>0.90300000000000002</v>
      </c>
      <c r="S6881" s="39">
        <f t="shared" si="1274"/>
        <v>3.2460000000005346E-2</v>
      </c>
      <c r="T6881" s="39">
        <f t="shared" si="1267"/>
        <v>5.5504186561158448</v>
      </c>
      <c r="U6881" s="39">
        <f t="shared" si="1268"/>
        <v>6.6863207091924792</v>
      </c>
      <c r="V6881" s="43">
        <f t="shared" si="1269"/>
        <v>1.1358999999999999</v>
      </c>
    </row>
    <row r="6882" spans="5:22" hidden="1" x14ac:dyDescent="0.25">
      <c r="E6882" s="39">
        <f t="shared" si="1272"/>
        <v>3.2450000000005343E-2</v>
      </c>
      <c r="F6882" s="39">
        <f t="shared" si="1263"/>
        <v>5.5512738165332323</v>
      </c>
      <c r="G6882" s="39">
        <f t="shared" si="1264"/>
        <v>5.423336073544931</v>
      </c>
      <c r="H6882" s="43">
        <f t="shared" si="1265"/>
        <v>0.12790000000000001</v>
      </c>
      <c r="L6882" s="39">
        <f t="shared" si="1273"/>
        <v>3.2450000000005343E-2</v>
      </c>
      <c r="M6882" s="39">
        <f t="shared" si="1271"/>
        <v>5.5512738165332323</v>
      </c>
      <c r="N6882" s="39">
        <f t="shared" si="1266"/>
        <v>6.4532617313937308</v>
      </c>
      <c r="O6882" s="43">
        <f t="shared" si="1270"/>
        <v>0.90200000000000002</v>
      </c>
      <c r="S6882" s="39">
        <f t="shared" si="1274"/>
        <v>3.2450000000005343E-2</v>
      </c>
      <c r="T6882" s="39">
        <f t="shared" si="1267"/>
        <v>5.5512738165332323</v>
      </c>
      <c r="U6882" s="39">
        <f t="shared" si="1268"/>
        <v>6.6863207091924792</v>
      </c>
      <c r="V6882" s="43">
        <f t="shared" si="1269"/>
        <v>1.135</v>
      </c>
    </row>
    <row r="6883" spans="5:22" hidden="1" x14ac:dyDescent="0.25">
      <c r="E6883" s="39">
        <f t="shared" si="1272"/>
        <v>3.244000000000534E-2</v>
      </c>
      <c r="F6883" s="39">
        <f t="shared" si="1263"/>
        <v>5.5521293723395813</v>
      </c>
      <c r="G6883" s="39">
        <f t="shared" si="1264"/>
        <v>5.4232334244249225</v>
      </c>
      <c r="H6883" s="43">
        <f t="shared" si="1265"/>
        <v>0.12889999999999999</v>
      </c>
      <c r="L6883" s="39">
        <f t="shared" si="1273"/>
        <v>3.244000000000534E-2</v>
      </c>
      <c r="M6883" s="39">
        <f t="shared" si="1271"/>
        <v>5.5521293723395813</v>
      </c>
      <c r="N6883" s="39">
        <f t="shared" si="1266"/>
        <v>6.4531278757964605</v>
      </c>
      <c r="O6883" s="43">
        <f t="shared" si="1270"/>
        <v>0.90100000000000002</v>
      </c>
      <c r="S6883" s="39">
        <f t="shared" si="1274"/>
        <v>3.244000000000534E-2</v>
      </c>
      <c r="T6883" s="39">
        <f t="shared" si="1267"/>
        <v>5.5521293723395813</v>
      </c>
      <c r="U6883" s="39">
        <f t="shared" si="1268"/>
        <v>6.6863207091924792</v>
      </c>
      <c r="V6883" s="43">
        <f t="shared" si="1269"/>
        <v>1.1342000000000001</v>
      </c>
    </row>
    <row r="6884" spans="5:22" hidden="1" x14ac:dyDescent="0.25">
      <c r="E6884" s="39">
        <f t="shared" si="1272"/>
        <v>3.2430000000005337E-2</v>
      </c>
      <c r="F6884" s="39">
        <f t="shared" si="1263"/>
        <v>5.5529853238396703</v>
      </c>
      <c r="G6884" s="39">
        <f t="shared" si="1264"/>
        <v>5.4231307399677648</v>
      </c>
      <c r="H6884" s="43">
        <f t="shared" si="1265"/>
        <v>0.12989999999999999</v>
      </c>
      <c r="L6884" s="39">
        <f t="shared" si="1273"/>
        <v>3.2430000000005337E-2</v>
      </c>
      <c r="M6884" s="39">
        <f t="shared" si="1271"/>
        <v>5.5529853238396703</v>
      </c>
      <c r="N6884" s="39">
        <f t="shared" si="1266"/>
        <v>6.4529939789303148</v>
      </c>
      <c r="O6884" s="43">
        <f t="shared" si="1270"/>
        <v>0.9</v>
      </c>
      <c r="S6884" s="39">
        <f t="shared" si="1274"/>
        <v>3.2430000000005337E-2</v>
      </c>
      <c r="T6884" s="39">
        <f t="shared" si="1267"/>
        <v>5.5529853238396703</v>
      </c>
      <c r="U6884" s="39">
        <f t="shared" si="1268"/>
        <v>6.6863207091924792</v>
      </c>
      <c r="V6884" s="43">
        <f t="shared" si="1269"/>
        <v>1.1333</v>
      </c>
    </row>
    <row r="6885" spans="5:22" hidden="1" x14ac:dyDescent="0.25">
      <c r="E6885" s="39">
        <f t="shared" si="1272"/>
        <v>3.2420000000005333E-2</v>
      </c>
      <c r="F6885" s="39">
        <f t="shared" si="1263"/>
        <v>5.5538416713386063</v>
      </c>
      <c r="G6885" s="39">
        <f t="shared" si="1264"/>
        <v>5.4230280201508263</v>
      </c>
      <c r="H6885" s="43">
        <f t="shared" si="1265"/>
        <v>0.1308</v>
      </c>
      <c r="L6885" s="39">
        <f t="shared" si="1273"/>
        <v>3.2420000000005333E-2</v>
      </c>
      <c r="M6885" s="39">
        <f t="shared" si="1271"/>
        <v>5.5538416713386063</v>
      </c>
      <c r="N6885" s="39">
        <f t="shared" si="1266"/>
        <v>6.4528600407698384</v>
      </c>
      <c r="O6885" s="43">
        <f t="shared" si="1270"/>
        <v>0.89900000000000002</v>
      </c>
      <c r="S6885" s="39">
        <f t="shared" si="1274"/>
        <v>3.2420000000005333E-2</v>
      </c>
      <c r="T6885" s="39">
        <f t="shared" si="1267"/>
        <v>5.5538416713386063</v>
      </c>
      <c r="U6885" s="39">
        <f t="shared" si="1268"/>
        <v>6.6863207091924792</v>
      </c>
      <c r="V6885" s="43">
        <f t="shared" si="1269"/>
        <v>1.1325000000000001</v>
      </c>
    </row>
    <row r="6886" spans="5:22" hidden="1" x14ac:dyDescent="0.25">
      <c r="E6886" s="39">
        <f t="shared" si="1272"/>
        <v>3.241000000000533E-2</v>
      </c>
      <c r="F6886" s="39">
        <f t="shared" si="1263"/>
        <v>5.5546984151418268</v>
      </c>
      <c r="G6886" s="39">
        <f t="shared" si="1264"/>
        <v>5.4229252649514557</v>
      </c>
      <c r="H6886" s="43">
        <f t="shared" si="1265"/>
        <v>0.1318</v>
      </c>
      <c r="L6886" s="39">
        <f t="shared" si="1273"/>
        <v>3.241000000000533E-2</v>
      </c>
      <c r="M6886" s="39">
        <f t="shared" si="1271"/>
        <v>5.5546984151418268</v>
      </c>
      <c r="N6886" s="39">
        <f t="shared" si="1266"/>
        <v>6.4527260612895523</v>
      </c>
      <c r="O6886" s="43">
        <f t="shared" si="1270"/>
        <v>0.89800000000000002</v>
      </c>
      <c r="S6886" s="39">
        <f t="shared" si="1274"/>
        <v>3.241000000000533E-2</v>
      </c>
      <c r="T6886" s="39">
        <f t="shared" si="1267"/>
        <v>5.5546984151418268</v>
      </c>
      <c r="U6886" s="39">
        <f t="shared" si="1268"/>
        <v>6.6863207091924792</v>
      </c>
      <c r="V6886" s="43">
        <f t="shared" si="1269"/>
        <v>1.1315999999999999</v>
      </c>
    </row>
    <row r="6887" spans="5:22" hidden="1" x14ac:dyDescent="0.25">
      <c r="E6887" s="39">
        <f t="shared" si="1272"/>
        <v>3.2400000000005327E-2</v>
      </c>
      <c r="F6887" s="39">
        <f t="shared" si="1263"/>
        <v>5.5555555555550988</v>
      </c>
      <c r="G6887" s="39">
        <f t="shared" si="1264"/>
        <v>5.4228224743469795</v>
      </c>
      <c r="H6887" s="43">
        <f t="shared" si="1265"/>
        <v>0.13270000000000001</v>
      </c>
      <c r="L6887" s="39">
        <f t="shared" si="1273"/>
        <v>3.2400000000005327E-2</v>
      </c>
      <c r="M6887" s="39">
        <f t="shared" si="1271"/>
        <v>5.5555555555550988</v>
      </c>
      <c r="N6887" s="39">
        <f t="shared" si="1266"/>
        <v>6.4525920404639541</v>
      </c>
      <c r="O6887" s="43">
        <f t="shared" si="1270"/>
        <v>0.89700000000000002</v>
      </c>
      <c r="S6887" s="39">
        <f t="shared" si="1274"/>
        <v>3.2400000000005327E-2</v>
      </c>
      <c r="T6887" s="39">
        <f t="shared" si="1267"/>
        <v>5.5555555555550988</v>
      </c>
      <c r="U6887" s="39">
        <f t="shared" si="1268"/>
        <v>6.6863207091924792</v>
      </c>
      <c r="V6887" s="43">
        <f t="shared" si="1269"/>
        <v>1.1308</v>
      </c>
    </row>
    <row r="6888" spans="5:22" hidden="1" x14ac:dyDescent="0.25">
      <c r="E6888" s="39">
        <f t="shared" si="1272"/>
        <v>3.2390000000005324E-2</v>
      </c>
      <c r="F6888" s="39">
        <f t="shared" si="1263"/>
        <v>5.5564130928845179</v>
      </c>
      <c r="G6888" s="39">
        <f t="shared" si="1264"/>
        <v>5.422719648314704</v>
      </c>
      <c r="H6888" s="43">
        <f t="shared" si="1265"/>
        <v>0.13370000000000001</v>
      </c>
      <c r="L6888" s="39">
        <f t="shared" si="1273"/>
        <v>3.2390000000005324E-2</v>
      </c>
      <c r="M6888" s="39">
        <f t="shared" si="1271"/>
        <v>5.5564130928845179</v>
      </c>
      <c r="N6888" s="39">
        <f t="shared" si="1266"/>
        <v>6.4524579782675193</v>
      </c>
      <c r="O6888" s="43">
        <f t="shared" si="1270"/>
        <v>0.89600000000000002</v>
      </c>
      <c r="S6888" s="39">
        <f t="shared" si="1274"/>
        <v>3.2390000000005324E-2</v>
      </c>
      <c r="T6888" s="39">
        <f t="shared" si="1267"/>
        <v>5.5564130928845179</v>
      </c>
      <c r="U6888" s="39">
        <f t="shared" si="1268"/>
        <v>6.6863207091924792</v>
      </c>
      <c r="V6888" s="43">
        <f t="shared" si="1269"/>
        <v>1.1298999999999999</v>
      </c>
    </row>
    <row r="6889" spans="5:22" hidden="1" x14ac:dyDescent="0.25">
      <c r="E6889" s="39">
        <f t="shared" si="1272"/>
        <v>3.2380000000005321E-2</v>
      </c>
      <c r="F6889" s="39">
        <f t="shared" si="1263"/>
        <v>5.5572710274365136</v>
      </c>
      <c r="G6889" s="39">
        <f t="shared" si="1264"/>
        <v>5.4226167868319113</v>
      </c>
      <c r="H6889" s="43">
        <f t="shared" si="1265"/>
        <v>0.13469999999999999</v>
      </c>
      <c r="L6889" s="39">
        <f t="shared" si="1273"/>
        <v>3.2380000000005321E-2</v>
      </c>
      <c r="M6889" s="39">
        <f t="shared" si="1271"/>
        <v>5.5572710274365136</v>
      </c>
      <c r="N6889" s="39">
        <f t="shared" si="1266"/>
        <v>6.4523238746746969</v>
      </c>
      <c r="O6889" s="43">
        <f t="shared" si="1270"/>
        <v>0.89510000000000001</v>
      </c>
      <c r="S6889" s="39">
        <f t="shared" si="1274"/>
        <v>3.2380000000005321E-2</v>
      </c>
      <c r="T6889" s="39">
        <f t="shared" si="1267"/>
        <v>5.5572710274365136</v>
      </c>
      <c r="U6889" s="39">
        <f t="shared" si="1268"/>
        <v>6.6863207091924792</v>
      </c>
      <c r="V6889" s="43">
        <f t="shared" si="1269"/>
        <v>1.129</v>
      </c>
    </row>
    <row r="6890" spans="5:22" hidden="1" x14ac:dyDescent="0.25">
      <c r="E6890" s="39">
        <f t="shared" si="1272"/>
        <v>3.2370000000005318E-2</v>
      </c>
      <c r="F6890" s="39">
        <f t="shared" si="1263"/>
        <v>5.5581293595178458</v>
      </c>
      <c r="G6890" s="39">
        <f t="shared" si="1264"/>
        <v>5.4225138898758649</v>
      </c>
      <c r="H6890" s="43">
        <f t="shared" si="1265"/>
        <v>0.1356</v>
      </c>
      <c r="L6890" s="39">
        <f t="shared" si="1273"/>
        <v>3.2370000000005318E-2</v>
      </c>
      <c r="M6890" s="39">
        <f t="shared" si="1271"/>
        <v>5.5581293595178458</v>
      </c>
      <c r="N6890" s="39">
        <f t="shared" si="1266"/>
        <v>6.4521897296599153</v>
      </c>
      <c r="O6890" s="43">
        <f t="shared" si="1270"/>
        <v>0.89410000000000001</v>
      </c>
      <c r="S6890" s="39">
        <f t="shared" si="1274"/>
        <v>3.2370000000005318E-2</v>
      </c>
      <c r="T6890" s="39">
        <f t="shared" si="1267"/>
        <v>5.5581293595178458</v>
      </c>
      <c r="U6890" s="39">
        <f t="shared" si="1268"/>
        <v>6.6863207091924792</v>
      </c>
      <c r="V6890" s="43">
        <f t="shared" si="1269"/>
        <v>1.1282000000000001</v>
      </c>
    </row>
    <row r="6891" spans="5:22" hidden="1" x14ac:dyDescent="0.25">
      <c r="E6891" s="39">
        <f t="shared" si="1272"/>
        <v>3.2360000000005315E-2</v>
      </c>
      <c r="F6891" s="39">
        <f t="shared" si="1263"/>
        <v>5.5589880894356023</v>
      </c>
      <c r="G6891" s="39">
        <f t="shared" si="1264"/>
        <v>5.4224109574238062</v>
      </c>
      <c r="H6891" s="43">
        <f t="shared" si="1265"/>
        <v>0.1366</v>
      </c>
      <c r="L6891" s="39">
        <f t="shared" si="1273"/>
        <v>3.2360000000005315E-2</v>
      </c>
      <c r="M6891" s="39">
        <f t="shared" si="1271"/>
        <v>5.5589880894356023</v>
      </c>
      <c r="N6891" s="39">
        <f t="shared" si="1266"/>
        <v>6.4520555431975772</v>
      </c>
      <c r="O6891" s="43">
        <f t="shared" si="1270"/>
        <v>0.8931</v>
      </c>
      <c r="S6891" s="39">
        <f t="shared" si="1274"/>
        <v>3.2360000000005315E-2</v>
      </c>
      <c r="T6891" s="39">
        <f t="shared" si="1267"/>
        <v>5.5589880894356023</v>
      </c>
      <c r="U6891" s="39">
        <f t="shared" si="1268"/>
        <v>6.6863207091924792</v>
      </c>
      <c r="V6891" s="43">
        <f t="shared" si="1269"/>
        <v>1.1273</v>
      </c>
    </row>
    <row r="6892" spans="5:22" hidden="1" x14ac:dyDescent="0.25">
      <c r="E6892" s="39">
        <f t="shared" si="1272"/>
        <v>3.2350000000005312E-2</v>
      </c>
      <c r="F6892" s="39">
        <f t="shared" si="1263"/>
        <v>5.5598472174972091</v>
      </c>
      <c r="G6892" s="39">
        <f t="shared" si="1264"/>
        <v>5.4223079894529542</v>
      </c>
      <c r="H6892" s="43">
        <f t="shared" si="1265"/>
        <v>0.13750000000000001</v>
      </c>
      <c r="L6892" s="39">
        <f t="shared" si="1273"/>
        <v>3.2350000000005312E-2</v>
      </c>
      <c r="M6892" s="39">
        <f t="shared" si="1271"/>
        <v>5.5598472174972091</v>
      </c>
      <c r="N6892" s="39">
        <f t="shared" si="1266"/>
        <v>6.4519213152620614</v>
      </c>
      <c r="O6892" s="43">
        <f t="shared" si="1270"/>
        <v>0.8921</v>
      </c>
      <c r="S6892" s="39">
        <f t="shared" si="1274"/>
        <v>3.2350000000005312E-2</v>
      </c>
      <c r="T6892" s="39">
        <f t="shared" si="1267"/>
        <v>5.5598472174972091</v>
      </c>
      <c r="U6892" s="39">
        <f t="shared" si="1268"/>
        <v>6.6863207091924792</v>
      </c>
      <c r="V6892" s="43">
        <f t="shared" si="1269"/>
        <v>1.1265000000000001</v>
      </c>
    </row>
    <row r="6893" spans="5:22" hidden="1" x14ac:dyDescent="0.25">
      <c r="E6893" s="39">
        <f t="shared" si="1272"/>
        <v>3.2340000000005309E-2</v>
      </c>
      <c r="F6893" s="39">
        <f t="shared" si="1263"/>
        <v>5.5607067440104219</v>
      </c>
      <c r="G6893" s="39">
        <f t="shared" si="1264"/>
        <v>5.4222049859405059</v>
      </c>
      <c r="H6893" s="43">
        <f t="shared" si="1265"/>
        <v>0.13850000000000001</v>
      </c>
      <c r="L6893" s="39">
        <f t="shared" si="1273"/>
        <v>3.2340000000005309E-2</v>
      </c>
      <c r="M6893" s="39">
        <f t="shared" si="1271"/>
        <v>5.5607067440104219</v>
      </c>
      <c r="N6893" s="39">
        <f t="shared" si="1266"/>
        <v>6.4517870458277242</v>
      </c>
      <c r="O6893" s="43">
        <f t="shared" si="1270"/>
        <v>0.8911</v>
      </c>
      <c r="S6893" s="39">
        <f t="shared" si="1274"/>
        <v>3.2340000000005309E-2</v>
      </c>
      <c r="T6893" s="39">
        <f t="shared" si="1267"/>
        <v>5.5607067440104219</v>
      </c>
      <c r="U6893" s="39">
        <f t="shared" si="1268"/>
        <v>6.6863207091924792</v>
      </c>
      <c r="V6893" s="43">
        <f t="shared" si="1269"/>
        <v>1.1255999999999999</v>
      </c>
    </row>
    <row r="6894" spans="5:22" hidden="1" x14ac:dyDescent="0.25">
      <c r="E6894" s="39">
        <f t="shared" si="1272"/>
        <v>3.2330000000005306E-2</v>
      </c>
      <c r="F6894" s="39">
        <f t="shared" si="1263"/>
        <v>5.5615666692833292</v>
      </c>
      <c r="G6894" s="39">
        <f t="shared" si="1264"/>
        <v>5.4221019468636387</v>
      </c>
      <c r="H6894" s="43">
        <f t="shared" si="1265"/>
        <v>0.13950000000000001</v>
      </c>
      <c r="L6894" s="39">
        <f t="shared" si="1273"/>
        <v>3.2330000000005306E-2</v>
      </c>
      <c r="M6894" s="39">
        <f t="shared" si="1271"/>
        <v>5.5615666692833292</v>
      </c>
      <c r="N6894" s="39">
        <f t="shared" si="1266"/>
        <v>6.4516527348688983</v>
      </c>
      <c r="O6894" s="43">
        <f t="shared" si="1270"/>
        <v>0.8901</v>
      </c>
      <c r="S6894" s="39">
        <f t="shared" si="1274"/>
        <v>3.2330000000005306E-2</v>
      </c>
      <c r="T6894" s="39">
        <f t="shared" si="1267"/>
        <v>5.5615666692833292</v>
      </c>
      <c r="U6894" s="39">
        <f t="shared" si="1268"/>
        <v>6.6863207091924792</v>
      </c>
      <c r="V6894" s="43">
        <f t="shared" si="1269"/>
        <v>1.1248</v>
      </c>
    </row>
    <row r="6895" spans="5:22" hidden="1" x14ac:dyDescent="0.25">
      <c r="E6895" s="39">
        <f t="shared" si="1272"/>
        <v>3.2320000000005303E-2</v>
      </c>
      <c r="F6895" s="39">
        <f t="shared" si="1263"/>
        <v>5.5624269936243538</v>
      </c>
      <c r="G6895" s="39">
        <f t="shared" si="1264"/>
        <v>5.4219988721995067</v>
      </c>
      <c r="H6895" s="43">
        <f t="shared" si="1265"/>
        <v>0.1404</v>
      </c>
      <c r="L6895" s="39">
        <f t="shared" si="1273"/>
        <v>3.2320000000005303E-2</v>
      </c>
      <c r="M6895" s="39">
        <f t="shared" si="1271"/>
        <v>5.5624269936243538</v>
      </c>
      <c r="N6895" s="39">
        <f t="shared" si="1266"/>
        <v>6.4515183823598905</v>
      </c>
      <c r="O6895" s="43">
        <f t="shared" si="1270"/>
        <v>0.8891</v>
      </c>
      <c r="S6895" s="39">
        <f t="shared" si="1274"/>
        <v>3.2320000000005303E-2</v>
      </c>
      <c r="T6895" s="39">
        <f t="shared" si="1267"/>
        <v>5.5624269936243538</v>
      </c>
      <c r="U6895" s="39">
        <f t="shared" si="1268"/>
        <v>6.6863207091924792</v>
      </c>
      <c r="V6895" s="43">
        <f t="shared" si="1269"/>
        <v>1.1238999999999999</v>
      </c>
    </row>
    <row r="6896" spans="5:22" hidden="1" x14ac:dyDescent="0.25">
      <c r="E6896" s="39">
        <f t="shared" si="1272"/>
        <v>3.23100000000053E-2</v>
      </c>
      <c r="F6896" s="39">
        <f t="shared" si="1263"/>
        <v>5.5632877173422521</v>
      </c>
      <c r="G6896" s="39">
        <f t="shared" si="1264"/>
        <v>5.4218957619252439</v>
      </c>
      <c r="H6896" s="43">
        <f t="shared" si="1265"/>
        <v>0.1414</v>
      </c>
      <c r="L6896" s="39">
        <f t="shared" si="1273"/>
        <v>3.23100000000053E-2</v>
      </c>
      <c r="M6896" s="39">
        <f t="shared" si="1271"/>
        <v>5.5632877173422521</v>
      </c>
      <c r="N6896" s="39">
        <f t="shared" si="1266"/>
        <v>6.4513839882749862</v>
      </c>
      <c r="O6896" s="43">
        <f t="shared" si="1270"/>
        <v>0.8881</v>
      </c>
      <c r="S6896" s="39">
        <f t="shared" si="1274"/>
        <v>3.23100000000053E-2</v>
      </c>
      <c r="T6896" s="39">
        <f t="shared" si="1267"/>
        <v>5.5632877173422521</v>
      </c>
      <c r="U6896" s="39">
        <f t="shared" si="1268"/>
        <v>6.6863207091924792</v>
      </c>
      <c r="V6896" s="43">
        <f t="shared" si="1269"/>
        <v>1.123</v>
      </c>
    </row>
    <row r="6897" spans="5:22" hidden="1" x14ac:dyDescent="0.25">
      <c r="E6897" s="39">
        <f t="shared" si="1272"/>
        <v>3.2300000000005297E-2</v>
      </c>
      <c r="F6897" s="39">
        <f t="shared" si="1263"/>
        <v>5.5641488407461157</v>
      </c>
      <c r="G6897" s="39">
        <f t="shared" si="1264"/>
        <v>5.4217926160179601</v>
      </c>
      <c r="H6897" s="43">
        <f t="shared" si="1265"/>
        <v>0.1424</v>
      </c>
      <c r="L6897" s="39">
        <f t="shared" si="1273"/>
        <v>3.2300000000005297E-2</v>
      </c>
      <c r="M6897" s="39">
        <f t="shared" si="1271"/>
        <v>5.5641488407461157</v>
      </c>
      <c r="N6897" s="39">
        <f t="shared" si="1266"/>
        <v>6.451249552588445</v>
      </c>
      <c r="O6897" s="43">
        <f t="shared" si="1270"/>
        <v>0.8871</v>
      </c>
      <c r="S6897" s="39">
        <f t="shared" si="1274"/>
        <v>3.2300000000005297E-2</v>
      </c>
      <c r="T6897" s="39">
        <f t="shared" si="1267"/>
        <v>5.5641488407461157</v>
      </c>
      <c r="U6897" s="39">
        <f t="shared" si="1268"/>
        <v>6.6863207091924792</v>
      </c>
      <c r="V6897" s="43">
        <f t="shared" si="1269"/>
        <v>1.1222000000000001</v>
      </c>
    </row>
    <row r="6898" spans="5:22" hidden="1" x14ac:dyDescent="0.25">
      <c r="E6898" s="39">
        <f t="shared" si="1272"/>
        <v>3.2290000000005294E-2</v>
      </c>
      <c r="F6898" s="39">
        <f t="shared" si="1263"/>
        <v>5.5650103641453716</v>
      </c>
      <c r="G6898" s="39">
        <f t="shared" si="1264"/>
        <v>5.4216894344547466</v>
      </c>
      <c r="H6898" s="43">
        <f t="shared" si="1265"/>
        <v>0.14330000000000001</v>
      </c>
      <c r="L6898" s="39">
        <f t="shared" si="1273"/>
        <v>3.2290000000005294E-2</v>
      </c>
      <c r="M6898" s="39">
        <f t="shared" si="1271"/>
        <v>5.5650103641453716</v>
      </c>
      <c r="N6898" s="39">
        <f t="shared" si="1266"/>
        <v>6.4511150752745037</v>
      </c>
      <c r="O6898" s="43">
        <f t="shared" si="1270"/>
        <v>0.8861</v>
      </c>
      <c r="S6898" s="39">
        <f t="shared" si="1274"/>
        <v>3.2290000000005294E-2</v>
      </c>
      <c r="T6898" s="39">
        <f t="shared" si="1267"/>
        <v>5.5650103641453716</v>
      </c>
      <c r="U6898" s="39">
        <f t="shared" si="1268"/>
        <v>6.6863207091924792</v>
      </c>
      <c r="V6898" s="43">
        <f t="shared" si="1269"/>
        <v>1.1213</v>
      </c>
    </row>
    <row r="6899" spans="5:22" hidden="1" x14ac:dyDescent="0.25">
      <c r="E6899" s="39">
        <f t="shared" si="1272"/>
        <v>3.2280000000005291E-2</v>
      </c>
      <c r="F6899" s="39">
        <f t="shared" si="1263"/>
        <v>5.5658722878497802</v>
      </c>
      <c r="G6899" s="39">
        <f t="shared" si="1264"/>
        <v>5.4215862172126705</v>
      </c>
      <c r="H6899" s="43">
        <f t="shared" si="1265"/>
        <v>0.14430000000000001</v>
      </c>
      <c r="L6899" s="39">
        <f t="shared" si="1273"/>
        <v>3.2280000000005291E-2</v>
      </c>
      <c r="M6899" s="39">
        <f t="shared" si="1271"/>
        <v>5.5658722878497802</v>
      </c>
      <c r="N6899" s="39">
        <f t="shared" si="1266"/>
        <v>6.4509805563073748</v>
      </c>
      <c r="O6899" s="43">
        <f t="shared" si="1270"/>
        <v>0.8851</v>
      </c>
      <c r="S6899" s="39">
        <f t="shared" si="1274"/>
        <v>3.2280000000005291E-2</v>
      </c>
      <c r="T6899" s="39">
        <f t="shared" si="1267"/>
        <v>5.5658722878497802</v>
      </c>
      <c r="U6899" s="39">
        <f t="shared" si="1268"/>
        <v>6.6863207091924792</v>
      </c>
      <c r="V6899" s="43">
        <f t="shared" si="1269"/>
        <v>1.1204000000000001</v>
      </c>
    </row>
    <row r="6900" spans="5:22" hidden="1" x14ac:dyDescent="0.25">
      <c r="E6900" s="39">
        <f t="shared" si="1272"/>
        <v>3.2270000000005288E-2</v>
      </c>
      <c r="F6900" s="39">
        <f t="shared" si="1263"/>
        <v>5.5667346121694417</v>
      </c>
      <c r="G6900" s="39">
        <f t="shared" si="1264"/>
        <v>5.4214829642687787</v>
      </c>
      <c r="H6900" s="43">
        <f t="shared" si="1265"/>
        <v>0.14530000000000001</v>
      </c>
      <c r="L6900" s="39">
        <f t="shared" si="1273"/>
        <v>3.2270000000005288E-2</v>
      </c>
      <c r="M6900" s="39">
        <f t="shared" si="1271"/>
        <v>5.5667346121694417</v>
      </c>
      <c r="N6900" s="39">
        <f t="shared" si="1266"/>
        <v>6.4508459956612469</v>
      </c>
      <c r="O6900" s="43">
        <f t="shared" si="1270"/>
        <v>0.8841</v>
      </c>
      <c r="S6900" s="39">
        <f t="shared" si="1274"/>
        <v>3.2270000000005288E-2</v>
      </c>
      <c r="T6900" s="39">
        <f t="shared" si="1267"/>
        <v>5.5667346121694417</v>
      </c>
      <c r="U6900" s="39">
        <f t="shared" si="1268"/>
        <v>6.6863207091924792</v>
      </c>
      <c r="V6900" s="43">
        <f t="shared" si="1269"/>
        <v>1.1195999999999999</v>
      </c>
    </row>
    <row r="6901" spans="5:22" hidden="1" x14ac:dyDescent="0.25">
      <c r="E6901" s="39">
        <f t="shared" si="1272"/>
        <v>3.2260000000005284E-2</v>
      </c>
      <c r="F6901" s="39">
        <f t="shared" si="1263"/>
        <v>5.5675973374147869</v>
      </c>
      <c r="G6901" s="39">
        <f t="shared" si="1264"/>
        <v>5.4213796756000949</v>
      </c>
      <c r="H6901" s="43">
        <f t="shared" si="1265"/>
        <v>0.1462</v>
      </c>
      <c r="L6901" s="39">
        <f t="shared" si="1273"/>
        <v>3.2260000000005284E-2</v>
      </c>
      <c r="M6901" s="39">
        <f t="shared" si="1271"/>
        <v>5.5675973374147869</v>
      </c>
      <c r="N6901" s="39">
        <f t="shared" si="1266"/>
        <v>6.4507113933102849</v>
      </c>
      <c r="O6901" s="43">
        <f t="shared" si="1270"/>
        <v>0.8831</v>
      </c>
      <c r="S6901" s="39">
        <f t="shared" si="1274"/>
        <v>3.2260000000005284E-2</v>
      </c>
      <c r="T6901" s="39">
        <f t="shared" si="1267"/>
        <v>5.5675973374147869</v>
      </c>
      <c r="U6901" s="39">
        <f t="shared" si="1268"/>
        <v>6.6863207091924792</v>
      </c>
      <c r="V6901" s="43">
        <f t="shared" si="1269"/>
        <v>1.1187</v>
      </c>
    </row>
    <row r="6902" spans="5:22" hidden="1" x14ac:dyDescent="0.25">
      <c r="E6902" s="39">
        <f t="shared" si="1272"/>
        <v>3.2250000000005281E-2</v>
      </c>
      <c r="F6902" s="39">
        <f t="shared" si="1263"/>
        <v>5.5684604638965896</v>
      </c>
      <c r="G6902" s="39">
        <f t="shared" si="1264"/>
        <v>5.4212763511836224</v>
      </c>
      <c r="H6902" s="43">
        <f t="shared" si="1265"/>
        <v>0.1472</v>
      </c>
      <c r="L6902" s="39">
        <f t="shared" si="1273"/>
        <v>3.2250000000005281E-2</v>
      </c>
      <c r="M6902" s="39">
        <f t="shared" si="1271"/>
        <v>5.5684604638965896</v>
      </c>
      <c r="N6902" s="39">
        <f t="shared" si="1266"/>
        <v>6.4505767492286283</v>
      </c>
      <c r="O6902" s="43">
        <f t="shared" si="1270"/>
        <v>0.8821</v>
      </c>
      <c r="S6902" s="39">
        <f t="shared" si="1274"/>
        <v>3.2250000000005281E-2</v>
      </c>
      <c r="T6902" s="39">
        <f t="shared" si="1267"/>
        <v>5.5684604638965896</v>
      </c>
      <c r="U6902" s="39">
        <f t="shared" si="1268"/>
        <v>6.6863207091924792</v>
      </c>
      <c r="V6902" s="43">
        <f t="shared" si="1269"/>
        <v>1.1178999999999999</v>
      </c>
    </row>
    <row r="6903" spans="5:22" hidden="1" x14ac:dyDescent="0.25">
      <c r="E6903" s="39">
        <f t="shared" si="1272"/>
        <v>3.2240000000005278E-2</v>
      </c>
      <c r="F6903" s="39">
        <f t="shared" si="1263"/>
        <v>5.5693239919259563</v>
      </c>
      <c r="G6903" s="39">
        <f t="shared" si="1264"/>
        <v>5.4211729909963422</v>
      </c>
      <c r="H6903" s="43">
        <f t="shared" si="1265"/>
        <v>0.1482</v>
      </c>
      <c r="L6903" s="39">
        <f t="shared" si="1273"/>
        <v>3.2240000000005278E-2</v>
      </c>
      <c r="M6903" s="39">
        <f t="shared" si="1271"/>
        <v>5.5693239919259563</v>
      </c>
      <c r="N6903" s="39">
        <f t="shared" si="1266"/>
        <v>6.4504420633903949</v>
      </c>
      <c r="O6903" s="43">
        <f t="shared" si="1270"/>
        <v>0.88109999999999999</v>
      </c>
      <c r="S6903" s="39">
        <f t="shared" si="1274"/>
        <v>3.2240000000005278E-2</v>
      </c>
      <c r="T6903" s="39">
        <f t="shared" si="1267"/>
        <v>5.5693239919259563</v>
      </c>
      <c r="U6903" s="39">
        <f t="shared" si="1268"/>
        <v>6.6863207091924792</v>
      </c>
      <c r="V6903" s="43">
        <f t="shared" si="1269"/>
        <v>1.117</v>
      </c>
    </row>
    <row r="6904" spans="5:22" hidden="1" x14ac:dyDescent="0.25">
      <c r="E6904" s="39">
        <f t="shared" si="1272"/>
        <v>3.2230000000005275E-2</v>
      </c>
      <c r="F6904" s="39">
        <f t="shared" si="1263"/>
        <v>5.570187921814334</v>
      </c>
      <c r="G6904" s="39">
        <f t="shared" si="1264"/>
        <v>5.4210695950152132</v>
      </c>
      <c r="H6904" s="43">
        <f t="shared" si="1265"/>
        <v>0.14910000000000001</v>
      </c>
      <c r="L6904" s="39">
        <f t="shared" si="1273"/>
        <v>3.2230000000005275E-2</v>
      </c>
      <c r="M6904" s="39">
        <f t="shared" si="1271"/>
        <v>5.570187921814334</v>
      </c>
      <c r="N6904" s="39">
        <f t="shared" si="1266"/>
        <v>6.4503073357696765</v>
      </c>
      <c r="O6904" s="43">
        <f t="shared" si="1270"/>
        <v>0.88009999999999999</v>
      </c>
      <c r="S6904" s="39">
        <f t="shared" si="1274"/>
        <v>3.2230000000005275E-2</v>
      </c>
      <c r="T6904" s="39">
        <f t="shared" si="1267"/>
        <v>5.570187921814334</v>
      </c>
      <c r="U6904" s="39">
        <f t="shared" si="1268"/>
        <v>6.6863207091924792</v>
      </c>
      <c r="V6904" s="43">
        <f t="shared" si="1269"/>
        <v>1.1161000000000001</v>
      </c>
    </row>
    <row r="6905" spans="5:22" hidden="1" x14ac:dyDescent="0.25">
      <c r="E6905" s="39">
        <f t="shared" si="1272"/>
        <v>3.2220000000005272E-2</v>
      </c>
      <c r="F6905" s="39">
        <f t="shared" si="1263"/>
        <v>5.5710522538735079</v>
      </c>
      <c r="G6905" s="39">
        <f t="shared" si="1264"/>
        <v>5.4209661632171722</v>
      </c>
      <c r="H6905" s="43">
        <f t="shared" si="1265"/>
        <v>0.15010000000000001</v>
      </c>
      <c r="L6905" s="39">
        <f t="shared" si="1273"/>
        <v>3.2220000000005272E-2</v>
      </c>
      <c r="M6905" s="39">
        <f t="shared" si="1271"/>
        <v>5.5710522538735079</v>
      </c>
      <c r="N6905" s="39">
        <f t="shared" si="1266"/>
        <v>6.4501725663405409</v>
      </c>
      <c r="O6905" s="43">
        <f t="shared" si="1270"/>
        <v>0.87909999999999999</v>
      </c>
      <c r="S6905" s="39">
        <f t="shared" si="1274"/>
        <v>3.2220000000005272E-2</v>
      </c>
      <c r="T6905" s="39">
        <f t="shared" si="1267"/>
        <v>5.5710522538735079</v>
      </c>
      <c r="U6905" s="39">
        <f t="shared" si="1268"/>
        <v>6.6863207091924792</v>
      </c>
      <c r="V6905" s="43">
        <f t="shared" si="1269"/>
        <v>1.1153</v>
      </c>
    </row>
    <row r="6906" spans="5:22" hidden="1" x14ac:dyDescent="0.25">
      <c r="E6906" s="39">
        <f t="shared" si="1272"/>
        <v>3.2210000000005269E-2</v>
      </c>
      <c r="F6906" s="39">
        <f t="shared" si="1263"/>
        <v>5.571916988415599</v>
      </c>
      <c r="G6906" s="39">
        <f t="shared" si="1264"/>
        <v>5.4208626955791352</v>
      </c>
      <c r="H6906" s="43">
        <f t="shared" si="1265"/>
        <v>0.15110000000000001</v>
      </c>
      <c r="L6906" s="39">
        <f t="shared" si="1273"/>
        <v>3.2210000000005269E-2</v>
      </c>
      <c r="M6906" s="39">
        <f t="shared" si="1271"/>
        <v>5.571916988415599</v>
      </c>
      <c r="N6906" s="39">
        <f t="shared" si="1266"/>
        <v>6.4500377550770338</v>
      </c>
      <c r="O6906" s="43">
        <f t="shared" si="1270"/>
        <v>0.87809999999999999</v>
      </c>
      <c r="S6906" s="39">
        <f t="shared" si="1274"/>
        <v>3.2210000000005269E-2</v>
      </c>
      <c r="T6906" s="39">
        <f t="shared" si="1267"/>
        <v>5.571916988415599</v>
      </c>
      <c r="U6906" s="39">
        <f t="shared" si="1268"/>
        <v>6.6863207091924792</v>
      </c>
      <c r="V6906" s="43">
        <f t="shared" si="1269"/>
        <v>1.1144000000000001</v>
      </c>
    </row>
    <row r="6907" spans="5:22" hidden="1" x14ac:dyDescent="0.25">
      <c r="E6907" s="39">
        <f t="shared" si="1272"/>
        <v>3.2200000000005266E-2</v>
      </c>
      <c r="F6907" s="39">
        <f t="shared" si="1263"/>
        <v>5.572782125753073</v>
      </c>
      <c r="G6907" s="39">
        <f t="shared" si="1264"/>
        <v>5.4207591920779956</v>
      </c>
      <c r="H6907" s="43">
        <f t="shared" si="1265"/>
        <v>0.152</v>
      </c>
      <c r="L6907" s="39">
        <f t="shared" si="1273"/>
        <v>3.2200000000005266E-2</v>
      </c>
      <c r="M6907" s="39">
        <f t="shared" si="1271"/>
        <v>5.572782125753073</v>
      </c>
      <c r="N6907" s="39">
        <f t="shared" si="1266"/>
        <v>6.4499029019531733</v>
      </c>
      <c r="O6907" s="43">
        <f t="shared" si="1270"/>
        <v>0.87709999999999999</v>
      </c>
      <c r="S6907" s="39">
        <f t="shared" si="1274"/>
        <v>3.2200000000005266E-2</v>
      </c>
      <c r="T6907" s="39">
        <f t="shared" si="1267"/>
        <v>5.572782125753073</v>
      </c>
      <c r="U6907" s="39">
        <f t="shared" si="1268"/>
        <v>6.6863207091924792</v>
      </c>
      <c r="V6907" s="43">
        <f t="shared" si="1269"/>
        <v>1.1134999999999999</v>
      </c>
    </row>
    <row r="6908" spans="5:22" hidden="1" x14ac:dyDescent="0.25">
      <c r="E6908" s="39">
        <f t="shared" si="1272"/>
        <v>3.2190000000005263E-2</v>
      </c>
      <c r="F6908" s="39">
        <f t="shared" si="1263"/>
        <v>5.5736476661987293</v>
      </c>
      <c r="G6908" s="39">
        <f t="shared" si="1264"/>
        <v>5.4206556526906233</v>
      </c>
      <c r="H6908" s="43">
        <f t="shared" si="1265"/>
        <v>0.153</v>
      </c>
      <c r="L6908" s="39">
        <f t="shared" si="1273"/>
        <v>3.2190000000005263E-2</v>
      </c>
      <c r="M6908" s="39">
        <f t="shared" si="1271"/>
        <v>5.5736476661987293</v>
      </c>
      <c r="N6908" s="39">
        <f t="shared" si="1266"/>
        <v>6.4497680069429553</v>
      </c>
      <c r="O6908" s="43">
        <f t="shared" si="1270"/>
        <v>0.87609999999999999</v>
      </c>
      <c r="S6908" s="39">
        <f t="shared" si="1274"/>
        <v>3.2190000000005263E-2</v>
      </c>
      <c r="T6908" s="39">
        <f t="shared" si="1267"/>
        <v>5.5736476661987293</v>
      </c>
      <c r="U6908" s="39">
        <f t="shared" si="1268"/>
        <v>6.6863207091924792</v>
      </c>
      <c r="V6908" s="43">
        <f t="shared" si="1269"/>
        <v>1.1127</v>
      </c>
    </row>
    <row r="6909" spans="5:22" hidden="1" x14ac:dyDescent="0.25">
      <c r="E6909" s="39">
        <f t="shared" si="1272"/>
        <v>3.218000000000526E-2</v>
      </c>
      <c r="F6909" s="39">
        <f t="shared" si="1263"/>
        <v>5.5745136100657113</v>
      </c>
      <c r="G6909" s="39">
        <f t="shared" si="1264"/>
        <v>5.4205520773938698</v>
      </c>
      <c r="H6909" s="43">
        <f t="shared" si="1265"/>
        <v>0.154</v>
      </c>
      <c r="L6909" s="39">
        <f t="shared" si="1273"/>
        <v>3.218000000000526E-2</v>
      </c>
      <c r="M6909" s="39">
        <f t="shared" si="1271"/>
        <v>5.5745136100657113</v>
      </c>
      <c r="N6909" s="39">
        <f t="shared" si="1266"/>
        <v>6.4496330700203526</v>
      </c>
      <c r="O6909" s="43">
        <f t="shared" si="1270"/>
        <v>0.87509999999999999</v>
      </c>
      <c r="S6909" s="39">
        <f t="shared" si="1274"/>
        <v>3.218000000000526E-2</v>
      </c>
      <c r="T6909" s="39">
        <f t="shared" si="1267"/>
        <v>5.5745136100657113</v>
      </c>
      <c r="U6909" s="39">
        <f t="shared" si="1268"/>
        <v>6.6863207091924792</v>
      </c>
      <c r="V6909" s="43">
        <f t="shared" si="1269"/>
        <v>1.1117999999999999</v>
      </c>
    </row>
    <row r="6910" spans="5:22" hidden="1" x14ac:dyDescent="0.25">
      <c r="E6910" s="39">
        <f t="shared" si="1272"/>
        <v>3.2170000000005257E-2</v>
      </c>
      <c r="F6910" s="39">
        <f t="shared" si="1263"/>
        <v>5.5753799576675016</v>
      </c>
      <c r="G6910" s="39">
        <f t="shared" si="1264"/>
        <v>5.4204484661645616</v>
      </c>
      <c r="H6910" s="43">
        <f t="shared" si="1265"/>
        <v>0.15490000000000001</v>
      </c>
      <c r="L6910" s="39">
        <f t="shared" si="1273"/>
        <v>3.2170000000005257E-2</v>
      </c>
      <c r="M6910" s="39">
        <f t="shared" si="1271"/>
        <v>5.5753799576675016</v>
      </c>
      <c r="N6910" s="39">
        <f t="shared" si="1266"/>
        <v>6.4494980911593114</v>
      </c>
      <c r="O6910" s="43">
        <f t="shared" si="1270"/>
        <v>0.87409999999999999</v>
      </c>
      <c r="S6910" s="39">
        <f t="shared" si="1274"/>
        <v>3.2170000000005257E-2</v>
      </c>
      <c r="T6910" s="39">
        <f t="shared" si="1267"/>
        <v>5.5753799576675016</v>
      </c>
      <c r="U6910" s="39">
        <f t="shared" si="1268"/>
        <v>6.6863207091924792</v>
      </c>
      <c r="V6910" s="43">
        <f t="shared" si="1269"/>
        <v>1.1109</v>
      </c>
    </row>
    <row r="6911" spans="5:22" hidden="1" x14ac:dyDescent="0.25">
      <c r="E6911" s="39">
        <f t="shared" si="1272"/>
        <v>3.2160000000005254E-2</v>
      </c>
      <c r="F6911" s="39">
        <f t="shared" ref="F6911:F6974" si="1275">1/SQRT($E6911)</f>
        <v>5.5762467093179264</v>
      </c>
      <c r="G6911" s="39">
        <f t="shared" ref="G6911:G6974" si="1276">-2*LOG10(((2.51/($L$40*(SQRT(E6911))))+(0.269*($L$37/$E$25))))</f>
        <v>5.4203448189795029</v>
      </c>
      <c r="H6911" s="43">
        <f t="shared" ref="H6911:H6974" si="1277">ROUND(ABS(F6911-G6911),4)</f>
        <v>0.15590000000000001</v>
      </c>
      <c r="L6911" s="39">
        <f t="shared" si="1273"/>
        <v>3.2160000000005254E-2</v>
      </c>
      <c r="M6911" s="39">
        <f t="shared" si="1271"/>
        <v>5.5762467093179264</v>
      </c>
      <c r="N6911" s="39">
        <f t="shared" ref="N6911:N6974" si="1278">2*LOG10(($L$40*(SQRT(L6911))))</f>
        <v>6.4493630703337557</v>
      </c>
      <c r="O6911" s="43">
        <f t="shared" si="1270"/>
        <v>0.87309999999999999</v>
      </c>
      <c r="S6911" s="39">
        <f t="shared" si="1274"/>
        <v>3.2160000000005254E-2</v>
      </c>
      <c r="T6911" s="39">
        <f t="shared" ref="T6911:T6974" si="1279">1/SQRT($S6911)</f>
        <v>5.5762467093179264</v>
      </c>
      <c r="U6911" s="39">
        <f t="shared" ref="U6911:U6974" si="1280">2*LOG10(((3.71/($L$37/$E$25))))</f>
        <v>6.6863207091924792</v>
      </c>
      <c r="V6911" s="43">
        <f t="shared" ref="V6911:V6974" si="1281">ROUND(ABS(T6911-U6911),4)</f>
        <v>1.1101000000000001</v>
      </c>
    </row>
    <row r="6912" spans="5:22" hidden="1" x14ac:dyDescent="0.25">
      <c r="E6912" s="39">
        <f t="shared" si="1272"/>
        <v>3.2150000000005251E-2</v>
      </c>
      <c r="F6912" s="39">
        <f t="shared" si="1275"/>
        <v>5.5771138653311487</v>
      </c>
      <c r="G6912" s="39">
        <f t="shared" si="1276"/>
        <v>5.4202411358154796</v>
      </c>
      <c r="H6912" s="43">
        <f t="shared" si="1277"/>
        <v>0.15690000000000001</v>
      </c>
      <c r="L6912" s="39">
        <f t="shared" si="1273"/>
        <v>3.2150000000005251E-2</v>
      </c>
      <c r="M6912" s="39">
        <f t="shared" si="1271"/>
        <v>5.5771138653311487</v>
      </c>
      <c r="N6912" s="39">
        <f t="shared" si="1278"/>
        <v>6.4492280075175827</v>
      </c>
      <c r="O6912" s="43">
        <f t="shared" ref="O6912:O6975" si="1282">ROUND(ABS(M6912-N6912),4)</f>
        <v>0.87209999999999999</v>
      </c>
      <c r="S6912" s="39">
        <f t="shared" si="1274"/>
        <v>3.2150000000005251E-2</v>
      </c>
      <c r="T6912" s="39">
        <f t="shared" si="1279"/>
        <v>5.5771138653311487</v>
      </c>
      <c r="U6912" s="39">
        <f t="shared" si="1280"/>
        <v>6.6863207091924792</v>
      </c>
      <c r="V6912" s="43">
        <f t="shared" si="1281"/>
        <v>1.1092</v>
      </c>
    </row>
    <row r="6913" spans="5:22" hidden="1" x14ac:dyDescent="0.25">
      <c r="E6913" s="39">
        <f t="shared" si="1272"/>
        <v>3.2140000000005248E-2</v>
      </c>
      <c r="F6913" s="39">
        <f t="shared" si="1275"/>
        <v>5.5779814260216778</v>
      </c>
      <c r="G6913" s="39">
        <f t="shared" si="1276"/>
        <v>5.4201374166492506</v>
      </c>
      <c r="H6913" s="43">
        <f t="shared" si="1277"/>
        <v>0.1578</v>
      </c>
      <c r="L6913" s="39">
        <f t="shared" si="1273"/>
        <v>3.2140000000005248E-2</v>
      </c>
      <c r="M6913" s="39">
        <f t="shared" ref="M6913:M6976" si="1283">1/SQRT($L6913)</f>
        <v>5.5779814260216778</v>
      </c>
      <c r="N6913" s="39">
        <f t="shared" si="1278"/>
        <v>6.4490929026846677</v>
      </c>
      <c r="O6913" s="43">
        <f t="shared" si="1282"/>
        <v>0.87109999999999999</v>
      </c>
      <c r="S6913" s="39">
        <f t="shared" si="1274"/>
        <v>3.2140000000005248E-2</v>
      </c>
      <c r="T6913" s="39">
        <f t="shared" si="1279"/>
        <v>5.5779814260216778</v>
      </c>
      <c r="U6913" s="39">
        <f t="shared" si="1280"/>
        <v>6.6863207091924792</v>
      </c>
      <c r="V6913" s="43">
        <f t="shared" si="1281"/>
        <v>1.1083000000000001</v>
      </c>
    </row>
    <row r="6914" spans="5:22" hidden="1" x14ac:dyDescent="0.25">
      <c r="E6914" s="39">
        <f t="shared" si="1272"/>
        <v>3.2130000000005245E-2</v>
      </c>
      <c r="F6914" s="39">
        <f t="shared" si="1275"/>
        <v>5.5788493917043649</v>
      </c>
      <c r="G6914" s="39">
        <f t="shared" si="1276"/>
        <v>5.4200336614575555</v>
      </c>
      <c r="H6914" s="43">
        <f t="shared" si="1277"/>
        <v>0.1588</v>
      </c>
      <c r="L6914" s="39">
        <f t="shared" si="1273"/>
        <v>3.2130000000005245E-2</v>
      </c>
      <c r="M6914" s="39">
        <f t="shared" si="1283"/>
        <v>5.5788493917043649</v>
      </c>
      <c r="N6914" s="39">
        <f t="shared" si="1278"/>
        <v>6.44895775580886</v>
      </c>
      <c r="O6914" s="43">
        <f t="shared" si="1282"/>
        <v>0.87009999999999998</v>
      </c>
      <c r="S6914" s="39">
        <f t="shared" si="1274"/>
        <v>3.2130000000005245E-2</v>
      </c>
      <c r="T6914" s="39">
        <f t="shared" si="1279"/>
        <v>5.5788493917043649</v>
      </c>
      <c r="U6914" s="39">
        <f t="shared" si="1280"/>
        <v>6.6863207091924792</v>
      </c>
      <c r="V6914" s="43">
        <f t="shared" si="1281"/>
        <v>1.1074999999999999</v>
      </c>
    </row>
    <row r="6915" spans="5:22" hidden="1" x14ac:dyDescent="0.25">
      <c r="E6915" s="39">
        <f t="shared" ref="E6915:E6978" si="1284">E6914-0.00001</f>
        <v>3.2120000000005242E-2</v>
      </c>
      <c r="F6915" s="39">
        <f t="shared" si="1275"/>
        <v>5.5797177626944023</v>
      </c>
      <c r="G6915" s="39">
        <f t="shared" si="1276"/>
        <v>5.4199298702171124</v>
      </c>
      <c r="H6915" s="43">
        <f t="shared" si="1277"/>
        <v>0.1598</v>
      </c>
      <c r="L6915" s="39">
        <f t="shared" ref="L6915:L6978" si="1285">L6914-0.00001</f>
        <v>3.2120000000005242E-2</v>
      </c>
      <c r="M6915" s="39">
        <f t="shared" si="1283"/>
        <v>5.5797177626944023</v>
      </c>
      <c r="N6915" s="39">
        <f t="shared" si="1278"/>
        <v>6.4488225668639849</v>
      </c>
      <c r="O6915" s="43">
        <f t="shared" si="1282"/>
        <v>0.86909999999999998</v>
      </c>
      <c r="S6915" s="39">
        <f t="shared" ref="S6915:S6978" si="1286">S6914-0.00001</f>
        <v>3.2120000000005242E-2</v>
      </c>
      <c r="T6915" s="39">
        <f t="shared" si="1279"/>
        <v>5.5797177626944023</v>
      </c>
      <c r="U6915" s="39">
        <f t="shared" si="1280"/>
        <v>6.6863207091924792</v>
      </c>
      <c r="V6915" s="43">
        <f t="shared" si="1281"/>
        <v>1.1066</v>
      </c>
    </row>
    <row r="6916" spans="5:22" hidden="1" x14ac:dyDescent="0.25">
      <c r="E6916" s="39">
        <f t="shared" si="1284"/>
        <v>3.2110000000005239E-2</v>
      </c>
      <c r="F6916" s="39">
        <f t="shared" si="1275"/>
        <v>5.5805865393073271</v>
      </c>
      <c r="G6916" s="39">
        <f t="shared" si="1276"/>
        <v>5.4198260429046146</v>
      </c>
      <c r="H6916" s="43">
        <f t="shared" si="1277"/>
        <v>0.1608</v>
      </c>
      <c r="L6916" s="39">
        <f t="shared" si="1285"/>
        <v>3.2110000000005239E-2</v>
      </c>
      <c r="M6916" s="39">
        <f t="shared" si="1283"/>
        <v>5.5805865393073271</v>
      </c>
      <c r="N6916" s="39">
        <f t="shared" si="1278"/>
        <v>6.4486873358238439</v>
      </c>
      <c r="O6916" s="43">
        <f t="shared" si="1282"/>
        <v>0.86809999999999998</v>
      </c>
      <c r="S6916" s="39">
        <f t="shared" si="1286"/>
        <v>3.2110000000005239E-2</v>
      </c>
      <c r="T6916" s="39">
        <f t="shared" si="1279"/>
        <v>5.5805865393073271</v>
      </c>
      <c r="U6916" s="39">
        <f t="shared" si="1280"/>
        <v>6.6863207091924792</v>
      </c>
      <c r="V6916" s="43">
        <f t="shared" si="1281"/>
        <v>1.1056999999999999</v>
      </c>
    </row>
    <row r="6917" spans="5:22" hidden="1" x14ac:dyDescent="0.25">
      <c r="E6917" s="39">
        <f t="shared" si="1284"/>
        <v>3.2100000000005235E-2</v>
      </c>
      <c r="F6917" s="39">
        <f t="shared" si="1275"/>
        <v>5.5814557218590206</v>
      </c>
      <c r="G6917" s="39">
        <f t="shared" si="1276"/>
        <v>5.4197221794967358</v>
      </c>
      <c r="H6917" s="43">
        <f t="shared" si="1277"/>
        <v>0.16170000000000001</v>
      </c>
      <c r="L6917" s="39">
        <f t="shared" si="1285"/>
        <v>3.2100000000005235E-2</v>
      </c>
      <c r="M6917" s="39">
        <f t="shared" si="1283"/>
        <v>5.5814557218590206</v>
      </c>
      <c r="N6917" s="39">
        <f t="shared" si="1278"/>
        <v>6.4485520626622135</v>
      </c>
      <c r="O6917" s="43">
        <f t="shared" si="1282"/>
        <v>0.86709999999999998</v>
      </c>
      <c r="S6917" s="39">
        <f t="shared" si="1286"/>
        <v>3.2100000000005235E-2</v>
      </c>
      <c r="T6917" s="39">
        <f t="shared" si="1279"/>
        <v>5.5814557218590206</v>
      </c>
      <c r="U6917" s="39">
        <f t="shared" si="1280"/>
        <v>6.6863207091924792</v>
      </c>
      <c r="V6917" s="43">
        <f t="shared" si="1281"/>
        <v>1.1049</v>
      </c>
    </row>
    <row r="6918" spans="5:22" hidden="1" x14ac:dyDescent="0.25">
      <c r="E6918" s="39">
        <f t="shared" si="1284"/>
        <v>3.2090000000005232E-2</v>
      </c>
      <c r="F6918" s="39">
        <f t="shared" si="1275"/>
        <v>5.5823253106657083</v>
      </c>
      <c r="G6918" s="39">
        <f t="shared" si="1276"/>
        <v>5.4196182799701251</v>
      </c>
      <c r="H6918" s="43">
        <f t="shared" si="1277"/>
        <v>0.16270000000000001</v>
      </c>
      <c r="L6918" s="39">
        <f t="shared" si="1285"/>
        <v>3.2090000000005232E-2</v>
      </c>
      <c r="M6918" s="39">
        <f t="shared" si="1283"/>
        <v>5.5823253106657083</v>
      </c>
      <c r="N6918" s="39">
        <f t="shared" si="1278"/>
        <v>6.4484167473528462</v>
      </c>
      <c r="O6918" s="43">
        <f t="shared" si="1282"/>
        <v>0.86609999999999998</v>
      </c>
      <c r="S6918" s="39">
        <f t="shared" si="1286"/>
        <v>3.2090000000005232E-2</v>
      </c>
      <c r="T6918" s="39">
        <f t="shared" si="1279"/>
        <v>5.5823253106657083</v>
      </c>
      <c r="U6918" s="39">
        <f t="shared" si="1280"/>
        <v>6.6863207091924792</v>
      </c>
      <c r="V6918" s="43">
        <f t="shared" si="1281"/>
        <v>1.1040000000000001</v>
      </c>
    </row>
    <row r="6919" spans="5:22" hidden="1" x14ac:dyDescent="0.25">
      <c r="E6919" s="39">
        <f t="shared" si="1284"/>
        <v>3.2080000000005229E-2</v>
      </c>
      <c r="F6919" s="39">
        <f t="shared" si="1275"/>
        <v>5.5831953060439616</v>
      </c>
      <c r="G6919" s="39">
        <f t="shared" si="1276"/>
        <v>5.4195143443014118</v>
      </c>
      <c r="H6919" s="43">
        <f t="shared" si="1277"/>
        <v>0.16370000000000001</v>
      </c>
      <c r="L6919" s="39">
        <f t="shared" si="1285"/>
        <v>3.2080000000005229E-2</v>
      </c>
      <c r="M6919" s="39">
        <f t="shared" si="1283"/>
        <v>5.5831953060439616</v>
      </c>
      <c r="N6919" s="39">
        <f t="shared" si="1278"/>
        <v>6.448281389869468</v>
      </c>
      <c r="O6919" s="43">
        <f t="shared" si="1282"/>
        <v>0.86509999999999998</v>
      </c>
      <c r="S6919" s="39">
        <f t="shared" si="1286"/>
        <v>3.2080000000005229E-2</v>
      </c>
      <c r="T6919" s="39">
        <f t="shared" si="1279"/>
        <v>5.5831953060439616</v>
      </c>
      <c r="U6919" s="39">
        <f t="shared" si="1280"/>
        <v>6.6863207091924792</v>
      </c>
      <c r="V6919" s="43">
        <f t="shared" si="1281"/>
        <v>1.1031</v>
      </c>
    </row>
    <row r="6920" spans="5:22" hidden="1" x14ac:dyDescent="0.25">
      <c r="E6920" s="39">
        <f t="shared" si="1284"/>
        <v>3.2070000000005226E-2</v>
      </c>
      <c r="F6920" s="39">
        <f t="shared" si="1275"/>
        <v>5.5840657083106962</v>
      </c>
      <c r="G6920" s="39">
        <f t="shared" si="1276"/>
        <v>5.4194103724672011</v>
      </c>
      <c r="H6920" s="43">
        <f t="shared" si="1277"/>
        <v>0.16470000000000001</v>
      </c>
      <c r="L6920" s="39">
        <f t="shared" si="1285"/>
        <v>3.2070000000005226E-2</v>
      </c>
      <c r="M6920" s="39">
        <f t="shared" si="1283"/>
        <v>5.5840657083106962</v>
      </c>
      <c r="N6920" s="39">
        <f t="shared" si="1278"/>
        <v>6.4481459901857825</v>
      </c>
      <c r="O6920" s="43">
        <f t="shared" si="1282"/>
        <v>0.86409999999999998</v>
      </c>
      <c r="S6920" s="39">
        <f t="shared" si="1286"/>
        <v>3.2070000000005226E-2</v>
      </c>
      <c r="T6920" s="39">
        <f t="shared" si="1279"/>
        <v>5.5840657083106962</v>
      </c>
      <c r="U6920" s="39">
        <f t="shared" si="1280"/>
        <v>6.6863207091924792</v>
      </c>
      <c r="V6920" s="43">
        <f t="shared" si="1281"/>
        <v>1.1023000000000001</v>
      </c>
    </row>
    <row r="6921" spans="5:22" hidden="1" x14ac:dyDescent="0.25">
      <c r="E6921" s="39">
        <f t="shared" si="1284"/>
        <v>3.2060000000005223E-2</v>
      </c>
      <c r="F6921" s="39">
        <f t="shared" si="1275"/>
        <v>5.5849365177831727</v>
      </c>
      <c r="G6921" s="39">
        <f t="shared" si="1276"/>
        <v>5.4193063644440764</v>
      </c>
      <c r="H6921" s="43">
        <f t="shared" si="1277"/>
        <v>0.1656</v>
      </c>
      <c r="L6921" s="39">
        <f t="shared" si="1285"/>
        <v>3.2060000000005223E-2</v>
      </c>
      <c r="M6921" s="39">
        <f t="shared" si="1283"/>
        <v>5.5849365177831727</v>
      </c>
      <c r="N6921" s="39">
        <f t="shared" si="1278"/>
        <v>6.4480105482754677</v>
      </c>
      <c r="O6921" s="43">
        <f t="shared" si="1282"/>
        <v>0.86309999999999998</v>
      </c>
      <c r="S6921" s="39">
        <f t="shared" si="1286"/>
        <v>3.2060000000005223E-2</v>
      </c>
      <c r="T6921" s="39">
        <f t="shared" si="1279"/>
        <v>5.5849365177831727</v>
      </c>
      <c r="U6921" s="39">
        <f t="shared" si="1280"/>
        <v>6.6863207091924792</v>
      </c>
      <c r="V6921" s="43">
        <f t="shared" si="1281"/>
        <v>1.1013999999999999</v>
      </c>
    </row>
    <row r="6922" spans="5:22" hidden="1" x14ac:dyDescent="0.25">
      <c r="E6922" s="39">
        <f t="shared" si="1284"/>
        <v>3.205000000000522E-2</v>
      </c>
      <c r="F6922" s="39">
        <f t="shared" si="1275"/>
        <v>5.5858077347790012</v>
      </c>
      <c r="G6922" s="39">
        <f t="shared" si="1276"/>
        <v>5.4192023202085986</v>
      </c>
      <c r="H6922" s="43">
        <f t="shared" si="1277"/>
        <v>0.1666</v>
      </c>
      <c r="L6922" s="39">
        <f t="shared" si="1285"/>
        <v>3.205000000000522E-2</v>
      </c>
      <c r="M6922" s="39">
        <f t="shared" si="1283"/>
        <v>5.5858077347790012</v>
      </c>
      <c r="N6922" s="39">
        <f t="shared" si="1278"/>
        <v>6.4478750641121776</v>
      </c>
      <c r="O6922" s="43">
        <f t="shared" si="1282"/>
        <v>0.86209999999999998</v>
      </c>
      <c r="S6922" s="39">
        <f t="shared" si="1286"/>
        <v>3.205000000000522E-2</v>
      </c>
      <c r="T6922" s="39">
        <f t="shared" si="1279"/>
        <v>5.5858077347790012</v>
      </c>
      <c r="U6922" s="39">
        <f t="shared" si="1280"/>
        <v>6.6863207091924792</v>
      </c>
      <c r="V6922" s="43">
        <f t="shared" si="1281"/>
        <v>1.1005</v>
      </c>
    </row>
    <row r="6923" spans="5:22" hidden="1" x14ac:dyDescent="0.25">
      <c r="E6923" s="39">
        <f t="shared" si="1284"/>
        <v>3.2040000000005217E-2</v>
      </c>
      <c r="F6923" s="39">
        <f t="shared" si="1275"/>
        <v>5.5866793596161362</v>
      </c>
      <c r="G6923" s="39">
        <f t="shared" si="1276"/>
        <v>5.4190982397373073</v>
      </c>
      <c r="H6923" s="43">
        <f t="shared" si="1277"/>
        <v>0.1676</v>
      </c>
      <c r="L6923" s="39">
        <f t="shared" si="1285"/>
        <v>3.2040000000005217E-2</v>
      </c>
      <c r="M6923" s="39">
        <f t="shared" si="1283"/>
        <v>5.5866793596161362</v>
      </c>
      <c r="N6923" s="39">
        <f t="shared" si="1278"/>
        <v>6.4477395376695421</v>
      </c>
      <c r="O6923" s="43">
        <f t="shared" si="1282"/>
        <v>0.86109999999999998</v>
      </c>
      <c r="S6923" s="39">
        <f t="shared" si="1286"/>
        <v>3.2040000000005217E-2</v>
      </c>
      <c r="T6923" s="39">
        <f t="shared" si="1279"/>
        <v>5.5866793596161362</v>
      </c>
      <c r="U6923" s="39">
        <f t="shared" si="1280"/>
        <v>6.6863207091924792</v>
      </c>
      <c r="V6923" s="43">
        <f t="shared" si="1281"/>
        <v>1.0995999999999999</v>
      </c>
    </row>
    <row r="6924" spans="5:22" hidden="1" x14ac:dyDescent="0.25">
      <c r="E6924" s="39">
        <f t="shared" si="1284"/>
        <v>3.2030000000005214E-2</v>
      </c>
      <c r="F6924" s="39">
        <f t="shared" si="1275"/>
        <v>5.5875513926128813</v>
      </c>
      <c r="G6924" s="39">
        <f t="shared" si="1276"/>
        <v>5.4189941230067173</v>
      </c>
      <c r="H6924" s="43">
        <f t="shared" si="1277"/>
        <v>0.1686</v>
      </c>
      <c r="L6924" s="39">
        <f t="shared" si="1285"/>
        <v>3.2030000000005214E-2</v>
      </c>
      <c r="M6924" s="39">
        <f t="shared" si="1283"/>
        <v>5.5875513926128813</v>
      </c>
      <c r="N6924" s="39">
        <f t="shared" si="1278"/>
        <v>6.4476039689211637</v>
      </c>
      <c r="O6924" s="43">
        <f t="shared" si="1282"/>
        <v>0.86009999999999998</v>
      </c>
      <c r="S6924" s="39">
        <f t="shared" si="1286"/>
        <v>3.2030000000005214E-2</v>
      </c>
      <c r="T6924" s="39">
        <f t="shared" si="1279"/>
        <v>5.5875513926128813</v>
      </c>
      <c r="U6924" s="39">
        <f t="shared" si="1280"/>
        <v>6.6863207091924792</v>
      </c>
      <c r="V6924" s="43">
        <f t="shared" si="1281"/>
        <v>1.0988</v>
      </c>
    </row>
    <row r="6925" spans="5:22" hidden="1" x14ac:dyDescent="0.25">
      <c r="E6925" s="39">
        <f t="shared" si="1284"/>
        <v>3.2020000000005211E-2</v>
      </c>
      <c r="F6925" s="39">
        <f t="shared" si="1275"/>
        <v>5.5884238340878856</v>
      </c>
      <c r="G6925" s="39">
        <f t="shared" si="1276"/>
        <v>5.418889969993324</v>
      </c>
      <c r="H6925" s="43">
        <f t="shared" si="1277"/>
        <v>0.16950000000000001</v>
      </c>
      <c r="L6925" s="39">
        <f t="shared" si="1285"/>
        <v>3.2020000000005211E-2</v>
      </c>
      <c r="M6925" s="39">
        <f t="shared" si="1283"/>
        <v>5.5884238340878856</v>
      </c>
      <c r="N6925" s="39">
        <f t="shared" si="1278"/>
        <v>6.4474683578406227</v>
      </c>
      <c r="O6925" s="43">
        <f t="shared" si="1282"/>
        <v>0.85899999999999999</v>
      </c>
      <c r="S6925" s="39">
        <f t="shared" si="1286"/>
        <v>3.2020000000005211E-2</v>
      </c>
      <c r="T6925" s="39">
        <f t="shared" si="1279"/>
        <v>5.5884238340878856</v>
      </c>
      <c r="U6925" s="39">
        <f t="shared" si="1280"/>
        <v>6.6863207091924792</v>
      </c>
      <c r="V6925" s="43">
        <f t="shared" si="1281"/>
        <v>1.0979000000000001</v>
      </c>
    </row>
    <row r="6926" spans="5:22" hidden="1" x14ac:dyDescent="0.25">
      <c r="E6926" s="39">
        <f t="shared" si="1284"/>
        <v>3.2010000000005208E-2</v>
      </c>
      <c r="F6926" s="39">
        <f t="shared" si="1275"/>
        <v>5.589296684360149</v>
      </c>
      <c r="G6926" s="39">
        <f t="shared" si="1276"/>
        <v>5.4187857806735975</v>
      </c>
      <c r="H6926" s="43">
        <f t="shared" si="1277"/>
        <v>0.17050000000000001</v>
      </c>
      <c r="L6926" s="39">
        <f t="shared" si="1285"/>
        <v>3.2010000000005208E-2</v>
      </c>
      <c r="M6926" s="39">
        <f t="shared" si="1283"/>
        <v>5.589296684360149</v>
      </c>
      <c r="N6926" s="39">
        <f t="shared" si="1278"/>
        <v>6.4473327044014743</v>
      </c>
      <c r="O6926" s="43">
        <f t="shared" si="1282"/>
        <v>0.85799999999999998</v>
      </c>
      <c r="S6926" s="39">
        <f t="shared" si="1286"/>
        <v>3.2010000000005208E-2</v>
      </c>
      <c r="T6926" s="39">
        <f t="shared" si="1279"/>
        <v>5.589296684360149</v>
      </c>
      <c r="U6926" s="39">
        <f t="shared" si="1280"/>
        <v>6.6863207091924792</v>
      </c>
      <c r="V6926" s="43">
        <f t="shared" si="1281"/>
        <v>1.097</v>
      </c>
    </row>
    <row r="6927" spans="5:22" hidden="1" x14ac:dyDescent="0.25">
      <c r="E6927" s="39">
        <f t="shared" si="1284"/>
        <v>3.2000000000005205E-2</v>
      </c>
      <c r="F6927" s="39">
        <f t="shared" si="1275"/>
        <v>5.5901699437490198</v>
      </c>
      <c r="G6927" s="39">
        <f t="shared" si="1276"/>
        <v>5.418681555023988</v>
      </c>
      <c r="H6927" s="43">
        <f t="shared" si="1277"/>
        <v>0.17150000000000001</v>
      </c>
      <c r="L6927" s="39">
        <f t="shared" si="1285"/>
        <v>3.2000000000005205E-2</v>
      </c>
      <c r="M6927" s="39">
        <f t="shared" si="1283"/>
        <v>5.5901699437490198</v>
      </c>
      <c r="N6927" s="39">
        <f t="shared" si="1278"/>
        <v>6.4471970085772474</v>
      </c>
      <c r="O6927" s="43">
        <f t="shared" si="1282"/>
        <v>0.85699999999999998</v>
      </c>
      <c r="S6927" s="39">
        <f t="shared" si="1286"/>
        <v>3.2000000000005205E-2</v>
      </c>
      <c r="T6927" s="39">
        <f t="shared" si="1279"/>
        <v>5.5901699437490198</v>
      </c>
      <c r="U6927" s="39">
        <f t="shared" si="1280"/>
        <v>6.6863207091924792</v>
      </c>
      <c r="V6927" s="43">
        <f t="shared" si="1281"/>
        <v>1.0962000000000001</v>
      </c>
    </row>
    <row r="6928" spans="5:22" hidden="1" x14ac:dyDescent="0.25">
      <c r="E6928" s="39">
        <f t="shared" si="1284"/>
        <v>3.1990000000005202E-2</v>
      </c>
      <c r="F6928" s="39">
        <f t="shared" si="1275"/>
        <v>5.591043612574194</v>
      </c>
      <c r="G6928" s="39">
        <f t="shared" si="1276"/>
        <v>5.4185772930209213</v>
      </c>
      <c r="H6928" s="43">
        <f t="shared" si="1277"/>
        <v>0.17249999999999999</v>
      </c>
      <c r="L6928" s="39">
        <f t="shared" si="1285"/>
        <v>3.1990000000005202E-2</v>
      </c>
      <c r="M6928" s="39">
        <f t="shared" si="1283"/>
        <v>5.591043612574194</v>
      </c>
      <c r="N6928" s="39">
        <f t="shared" si="1278"/>
        <v>6.4470612703414485</v>
      </c>
      <c r="O6928" s="43">
        <f t="shared" si="1282"/>
        <v>0.85599999999999998</v>
      </c>
      <c r="S6928" s="39">
        <f t="shared" si="1286"/>
        <v>3.1990000000005202E-2</v>
      </c>
      <c r="T6928" s="39">
        <f t="shared" si="1279"/>
        <v>5.591043612574194</v>
      </c>
      <c r="U6928" s="39">
        <f t="shared" si="1280"/>
        <v>6.6863207091924792</v>
      </c>
      <c r="V6928" s="43">
        <f t="shared" si="1281"/>
        <v>1.0952999999999999</v>
      </c>
    </row>
    <row r="6929" spans="5:22" hidden="1" x14ac:dyDescent="0.25">
      <c r="E6929" s="39">
        <f t="shared" si="1284"/>
        <v>3.1980000000005199E-2</v>
      </c>
      <c r="F6929" s="39">
        <f t="shared" si="1275"/>
        <v>5.5919176911557216</v>
      </c>
      <c r="G6929" s="39">
        <f t="shared" si="1276"/>
        <v>5.4184729946408021</v>
      </c>
      <c r="H6929" s="43">
        <f t="shared" si="1277"/>
        <v>0.1734</v>
      </c>
      <c r="L6929" s="39">
        <f t="shared" si="1285"/>
        <v>3.1980000000005199E-2</v>
      </c>
      <c r="M6929" s="39">
        <f t="shared" si="1283"/>
        <v>5.5919176911557216</v>
      </c>
      <c r="N6929" s="39">
        <f t="shared" si="1278"/>
        <v>6.4469254896675574</v>
      </c>
      <c r="O6929" s="43">
        <f t="shared" si="1282"/>
        <v>0.85499999999999998</v>
      </c>
      <c r="S6929" s="39">
        <f t="shared" si="1286"/>
        <v>3.1980000000005199E-2</v>
      </c>
      <c r="T6929" s="39">
        <f t="shared" si="1279"/>
        <v>5.5919176911557216</v>
      </c>
      <c r="U6929" s="39">
        <f t="shared" si="1280"/>
        <v>6.6863207091924792</v>
      </c>
      <c r="V6929" s="43">
        <f t="shared" si="1281"/>
        <v>1.0944</v>
      </c>
    </row>
    <row r="6930" spans="5:22" hidden="1" x14ac:dyDescent="0.25">
      <c r="E6930" s="39">
        <f t="shared" si="1284"/>
        <v>3.1970000000005196E-2</v>
      </c>
      <c r="F6930" s="39">
        <f t="shared" si="1275"/>
        <v>5.5927921798139968</v>
      </c>
      <c r="G6930" s="39">
        <f t="shared" si="1276"/>
        <v>5.4183686598600094</v>
      </c>
      <c r="H6930" s="43">
        <f t="shared" si="1277"/>
        <v>0.1744</v>
      </c>
      <c r="L6930" s="39">
        <f t="shared" si="1285"/>
        <v>3.1970000000005196E-2</v>
      </c>
      <c r="M6930" s="39">
        <f t="shared" si="1283"/>
        <v>5.5927921798139968</v>
      </c>
      <c r="N6930" s="39">
        <f t="shared" si="1278"/>
        <v>6.4467896665290292</v>
      </c>
      <c r="O6930" s="43">
        <f t="shared" si="1282"/>
        <v>0.85399999999999998</v>
      </c>
      <c r="S6930" s="39">
        <f t="shared" si="1286"/>
        <v>3.1970000000005196E-2</v>
      </c>
      <c r="T6930" s="39">
        <f t="shared" si="1279"/>
        <v>5.5927921798139968</v>
      </c>
      <c r="U6930" s="39">
        <f t="shared" si="1280"/>
        <v>6.6863207091924792</v>
      </c>
      <c r="V6930" s="43">
        <f t="shared" si="1281"/>
        <v>1.0934999999999999</v>
      </c>
    </row>
    <row r="6931" spans="5:22" hidden="1" x14ac:dyDescent="0.25">
      <c r="E6931" s="39">
        <f t="shared" si="1284"/>
        <v>3.1960000000005193E-2</v>
      </c>
      <c r="F6931" s="39">
        <f t="shared" si="1275"/>
        <v>5.5936670788697693</v>
      </c>
      <c r="G6931" s="39">
        <f t="shared" si="1276"/>
        <v>5.4182642886549042</v>
      </c>
      <c r="H6931" s="43">
        <f t="shared" si="1277"/>
        <v>0.1754</v>
      </c>
      <c r="L6931" s="39">
        <f t="shared" si="1285"/>
        <v>3.1960000000005193E-2</v>
      </c>
      <c r="M6931" s="39">
        <f t="shared" si="1283"/>
        <v>5.5936670788697693</v>
      </c>
      <c r="N6931" s="39">
        <f t="shared" si="1278"/>
        <v>6.4466538008992957</v>
      </c>
      <c r="O6931" s="43">
        <f t="shared" si="1282"/>
        <v>0.85299999999999998</v>
      </c>
      <c r="S6931" s="39">
        <f t="shared" si="1286"/>
        <v>3.1960000000005193E-2</v>
      </c>
      <c r="T6931" s="39">
        <f t="shared" si="1279"/>
        <v>5.5936670788697693</v>
      </c>
      <c r="U6931" s="39">
        <f t="shared" si="1280"/>
        <v>6.6863207091924792</v>
      </c>
      <c r="V6931" s="43">
        <f t="shared" si="1281"/>
        <v>1.0927</v>
      </c>
    </row>
    <row r="6932" spans="5:22" hidden="1" x14ac:dyDescent="0.25">
      <c r="E6932" s="39">
        <f t="shared" si="1284"/>
        <v>3.195000000000519E-2</v>
      </c>
      <c r="F6932" s="39">
        <f t="shared" si="1275"/>
        <v>5.5945423886441388</v>
      </c>
      <c r="G6932" s="39">
        <f t="shared" si="1276"/>
        <v>5.4181598810018219</v>
      </c>
      <c r="H6932" s="43">
        <f t="shared" si="1277"/>
        <v>0.1764</v>
      </c>
      <c r="L6932" s="39">
        <f t="shared" si="1285"/>
        <v>3.195000000000519E-2</v>
      </c>
      <c r="M6932" s="39">
        <f t="shared" si="1283"/>
        <v>5.5945423886441388</v>
      </c>
      <c r="N6932" s="39">
        <f t="shared" si="1278"/>
        <v>6.4465178927517606</v>
      </c>
      <c r="O6932" s="43">
        <f t="shared" si="1282"/>
        <v>0.85199999999999998</v>
      </c>
      <c r="S6932" s="39">
        <f t="shared" si="1286"/>
        <v>3.195000000000519E-2</v>
      </c>
      <c r="T6932" s="39">
        <f t="shared" si="1279"/>
        <v>5.5945423886441388</v>
      </c>
      <c r="U6932" s="39">
        <f t="shared" si="1280"/>
        <v>6.6863207091924792</v>
      </c>
      <c r="V6932" s="43">
        <f t="shared" si="1281"/>
        <v>1.0918000000000001</v>
      </c>
    </row>
    <row r="6933" spans="5:22" hidden="1" x14ac:dyDescent="0.25">
      <c r="E6933" s="39">
        <f t="shared" si="1284"/>
        <v>3.1940000000005186E-2</v>
      </c>
      <c r="F6933" s="39">
        <f t="shared" si="1275"/>
        <v>5.5954181094585582</v>
      </c>
      <c r="G6933" s="39">
        <f t="shared" si="1276"/>
        <v>5.4180554368770757</v>
      </c>
      <c r="H6933" s="43">
        <f t="shared" si="1277"/>
        <v>0.1774</v>
      </c>
      <c r="L6933" s="39">
        <f t="shared" si="1285"/>
        <v>3.1940000000005186E-2</v>
      </c>
      <c r="M6933" s="39">
        <f t="shared" si="1283"/>
        <v>5.5954181094585582</v>
      </c>
      <c r="N6933" s="39">
        <f t="shared" si="1278"/>
        <v>6.4463819420598059</v>
      </c>
      <c r="O6933" s="43">
        <f t="shared" si="1282"/>
        <v>0.85099999999999998</v>
      </c>
      <c r="S6933" s="39">
        <f t="shared" si="1286"/>
        <v>3.1940000000005186E-2</v>
      </c>
      <c r="T6933" s="39">
        <f t="shared" si="1279"/>
        <v>5.5954181094585582</v>
      </c>
      <c r="U6933" s="39">
        <f t="shared" si="1280"/>
        <v>6.6863207091924792</v>
      </c>
      <c r="V6933" s="43">
        <f t="shared" si="1281"/>
        <v>1.0909</v>
      </c>
    </row>
    <row r="6934" spans="5:22" hidden="1" x14ac:dyDescent="0.25">
      <c r="E6934" s="39">
        <f t="shared" si="1284"/>
        <v>3.1930000000005183E-2</v>
      </c>
      <c r="F6934" s="39">
        <f t="shared" si="1275"/>
        <v>5.5962942416348289</v>
      </c>
      <c r="G6934" s="39">
        <f t="shared" si="1276"/>
        <v>5.4179509562569566</v>
      </c>
      <c r="H6934" s="43">
        <f t="shared" si="1277"/>
        <v>0.17829999999999999</v>
      </c>
      <c r="L6934" s="39">
        <f t="shared" si="1285"/>
        <v>3.1930000000005183E-2</v>
      </c>
      <c r="M6934" s="39">
        <f t="shared" si="1283"/>
        <v>5.5962942416348289</v>
      </c>
      <c r="N6934" s="39">
        <f t="shared" si="1278"/>
        <v>6.4462459487967863</v>
      </c>
      <c r="O6934" s="43">
        <f t="shared" si="1282"/>
        <v>0.85</v>
      </c>
      <c r="S6934" s="39">
        <f t="shared" si="1286"/>
        <v>3.1930000000005183E-2</v>
      </c>
      <c r="T6934" s="39">
        <f t="shared" si="1279"/>
        <v>5.5962942416348289</v>
      </c>
      <c r="U6934" s="39">
        <f t="shared" si="1280"/>
        <v>6.6863207091924792</v>
      </c>
      <c r="V6934" s="43">
        <f t="shared" si="1281"/>
        <v>1.0900000000000001</v>
      </c>
    </row>
    <row r="6935" spans="5:22" hidden="1" x14ac:dyDescent="0.25">
      <c r="E6935" s="39">
        <f t="shared" si="1284"/>
        <v>3.192000000000518E-2</v>
      </c>
      <c r="F6935" s="39">
        <f t="shared" si="1275"/>
        <v>5.5971707854951083</v>
      </c>
      <c r="G6935" s="39">
        <f t="shared" si="1276"/>
        <v>5.4178464391177323</v>
      </c>
      <c r="H6935" s="43">
        <f t="shared" si="1277"/>
        <v>0.17929999999999999</v>
      </c>
      <c r="L6935" s="39">
        <f t="shared" si="1285"/>
        <v>3.192000000000518E-2</v>
      </c>
      <c r="M6935" s="39">
        <f t="shared" si="1283"/>
        <v>5.5971707854951083</v>
      </c>
      <c r="N6935" s="39">
        <f t="shared" si="1278"/>
        <v>6.4461099129360333</v>
      </c>
      <c r="O6935" s="43">
        <f t="shared" si="1282"/>
        <v>0.84889999999999999</v>
      </c>
      <c r="S6935" s="39">
        <f t="shared" si="1286"/>
        <v>3.192000000000518E-2</v>
      </c>
      <c r="T6935" s="39">
        <f t="shared" si="1279"/>
        <v>5.5971707854951083</v>
      </c>
      <c r="U6935" s="39">
        <f t="shared" si="1280"/>
        <v>6.6863207091924792</v>
      </c>
      <c r="V6935" s="43">
        <f t="shared" si="1281"/>
        <v>1.0891</v>
      </c>
    </row>
    <row r="6936" spans="5:22" hidden="1" x14ac:dyDescent="0.25">
      <c r="E6936" s="39">
        <f t="shared" si="1284"/>
        <v>3.1910000000005177E-2</v>
      </c>
      <c r="F6936" s="39">
        <f t="shared" si="1275"/>
        <v>5.5980477413619072</v>
      </c>
      <c r="G6936" s="39">
        <f t="shared" si="1276"/>
        <v>5.4177418854356487</v>
      </c>
      <c r="H6936" s="43">
        <f t="shared" si="1277"/>
        <v>0.18029999999999999</v>
      </c>
      <c r="L6936" s="39">
        <f t="shared" si="1285"/>
        <v>3.1910000000005177E-2</v>
      </c>
      <c r="M6936" s="39">
        <f t="shared" si="1283"/>
        <v>5.5980477413619072</v>
      </c>
      <c r="N6936" s="39">
        <f t="shared" si="1278"/>
        <v>6.4459738344508519</v>
      </c>
      <c r="O6936" s="43">
        <f t="shared" si="1282"/>
        <v>0.84789999999999999</v>
      </c>
      <c r="S6936" s="39">
        <f t="shared" si="1286"/>
        <v>3.1910000000005177E-2</v>
      </c>
      <c r="T6936" s="39">
        <f t="shared" si="1279"/>
        <v>5.5980477413619072</v>
      </c>
      <c r="U6936" s="39">
        <f t="shared" si="1280"/>
        <v>6.6863207091924792</v>
      </c>
      <c r="V6936" s="43">
        <f t="shared" si="1281"/>
        <v>1.0883</v>
      </c>
    </row>
    <row r="6937" spans="5:22" hidden="1" x14ac:dyDescent="0.25">
      <c r="E6937" s="39">
        <f t="shared" si="1284"/>
        <v>3.1900000000005174E-2</v>
      </c>
      <c r="F6937" s="39">
        <f t="shared" si="1275"/>
        <v>5.5989251095580892</v>
      </c>
      <c r="G6937" s="39">
        <f t="shared" si="1276"/>
        <v>5.4176372951869274</v>
      </c>
      <c r="H6937" s="43">
        <f t="shared" si="1277"/>
        <v>0.18129999999999999</v>
      </c>
      <c r="L6937" s="39">
        <f t="shared" si="1285"/>
        <v>3.1900000000005174E-2</v>
      </c>
      <c r="M6937" s="39">
        <f t="shared" si="1283"/>
        <v>5.5989251095580892</v>
      </c>
      <c r="N6937" s="39">
        <f t="shared" si="1278"/>
        <v>6.4458377133145222</v>
      </c>
      <c r="O6937" s="43">
        <f t="shared" si="1282"/>
        <v>0.84689999999999999</v>
      </c>
      <c r="S6937" s="39">
        <f t="shared" si="1286"/>
        <v>3.1900000000005174E-2</v>
      </c>
      <c r="T6937" s="39">
        <f t="shared" si="1279"/>
        <v>5.5989251095580892</v>
      </c>
      <c r="U6937" s="39">
        <f t="shared" si="1280"/>
        <v>6.6863207091924792</v>
      </c>
      <c r="V6937" s="43">
        <f t="shared" si="1281"/>
        <v>1.0873999999999999</v>
      </c>
    </row>
    <row r="6938" spans="5:22" hidden="1" x14ac:dyDescent="0.25">
      <c r="E6938" s="39">
        <f t="shared" si="1284"/>
        <v>3.1890000000005171E-2</v>
      </c>
      <c r="F6938" s="39">
        <f t="shared" si="1275"/>
        <v>5.5998028904068713</v>
      </c>
      <c r="G6938" s="39">
        <f t="shared" si="1276"/>
        <v>5.4175326683477678</v>
      </c>
      <c r="H6938" s="43">
        <f t="shared" si="1277"/>
        <v>0.18229999999999999</v>
      </c>
      <c r="L6938" s="39">
        <f t="shared" si="1285"/>
        <v>3.1890000000005171E-2</v>
      </c>
      <c r="M6938" s="39">
        <f t="shared" si="1283"/>
        <v>5.5998028904068713</v>
      </c>
      <c r="N6938" s="39">
        <f t="shared" si="1278"/>
        <v>6.4457015495003009</v>
      </c>
      <c r="O6938" s="43">
        <f t="shared" si="1282"/>
        <v>0.84589999999999999</v>
      </c>
      <c r="S6938" s="39">
        <f t="shared" si="1286"/>
        <v>3.1890000000005171E-2</v>
      </c>
      <c r="T6938" s="39">
        <f t="shared" si="1279"/>
        <v>5.5998028904068713</v>
      </c>
      <c r="U6938" s="39">
        <f t="shared" si="1280"/>
        <v>6.6863207091924792</v>
      </c>
      <c r="V6938" s="43">
        <f t="shared" si="1281"/>
        <v>1.0865</v>
      </c>
    </row>
    <row r="6939" spans="5:22" hidden="1" x14ac:dyDescent="0.25">
      <c r="E6939" s="39">
        <f t="shared" si="1284"/>
        <v>3.1880000000005168E-2</v>
      </c>
      <c r="F6939" s="39">
        <f t="shared" si="1275"/>
        <v>5.6006810842318284</v>
      </c>
      <c r="G6939" s="39">
        <f t="shared" si="1276"/>
        <v>5.4174280048943482</v>
      </c>
      <c r="H6939" s="43">
        <f t="shared" si="1277"/>
        <v>0.18329999999999999</v>
      </c>
      <c r="L6939" s="39">
        <f t="shared" si="1285"/>
        <v>3.1880000000005168E-2</v>
      </c>
      <c r="M6939" s="39">
        <f t="shared" si="1283"/>
        <v>5.6006810842318284</v>
      </c>
      <c r="N6939" s="39">
        <f t="shared" si="1278"/>
        <v>6.4455653429814159</v>
      </c>
      <c r="O6939" s="43">
        <f t="shared" si="1282"/>
        <v>0.84489999999999998</v>
      </c>
      <c r="S6939" s="39">
        <f t="shared" si="1286"/>
        <v>3.1880000000005168E-2</v>
      </c>
      <c r="T6939" s="39">
        <f t="shared" si="1279"/>
        <v>5.6006810842318284</v>
      </c>
      <c r="U6939" s="39">
        <f t="shared" si="1280"/>
        <v>6.6863207091924792</v>
      </c>
      <c r="V6939" s="43">
        <f t="shared" si="1281"/>
        <v>1.0855999999999999</v>
      </c>
    </row>
    <row r="6940" spans="5:22" hidden="1" x14ac:dyDescent="0.25">
      <c r="E6940" s="39">
        <f t="shared" si="1284"/>
        <v>3.1870000000005165E-2</v>
      </c>
      <c r="F6940" s="39">
        <f t="shared" si="1275"/>
        <v>5.6015596913568864</v>
      </c>
      <c r="G6940" s="39">
        <f t="shared" si="1276"/>
        <v>5.4173233048028218</v>
      </c>
      <c r="H6940" s="43">
        <f t="shared" si="1277"/>
        <v>0.1842</v>
      </c>
      <c r="L6940" s="39">
        <f t="shared" si="1285"/>
        <v>3.1870000000005165E-2</v>
      </c>
      <c r="M6940" s="39">
        <f t="shared" si="1283"/>
        <v>5.6015596913568864</v>
      </c>
      <c r="N6940" s="39">
        <f t="shared" si="1278"/>
        <v>6.4454290937310743</v>
      </c>
      <c r="O6940" s="43">
        <f t="shared" si="1282"/>
        <v>0.84389999999999998</v>
      </c>
      <c r="S6940" s="39">
        <f t="shared" si="1286"/>
        <v>3.1870000000005165E-2</v>
      </c>
      <c r="T6940" s="39">
        <f t="shared" si="1279"/>
        <v>5.6015596913568864</v>
      </c>
      <c r="U6940" s="39">
        <f t="shared" si="1280"/>
        <v>6.6863207091924792</v>
      </c>
      <c r="V6940" s="43">
        <f t="shared" si="1281"/>
        <v>1.0848</v>
      </c>
    </row>
    <row r="6941" spans="5:22" hidden="1" x14ac:dyDescent="0.25">
      <c r="E6941" s="39">
        <f t="shared" si="1284"/>
        <v>3.1860000000005162E-2</v>
      </c>
      <c r="F6941" s="39">
        <f t="shared" si="1275"/>
        <v>5.6024387121063324</v>
      </c>
      <c r="G6941" s="39">
        <f t="shared" si="1276"/>
        <v>5.4172185680493188</v>
      </c>
      <c r="H6941" s="43">
        <f t="shared" si="1277"/>
        <v>0.1852</v>
      </c>
      <c r="L6941" s="39">
        <f t="shared" si="1285"/>
        <v>3.1860000000005162E-2</v>
      </c>
      <c r="M6941" s="39">
        <f t="shared" si="1283"/>
        <v>5.6024387121063324</v>
      </c>
      <c r="N6941" s="39">
        <f t="shared" si="1278"/>
        <v>6.445292801722454</v>
      </c>
      <c r="O6941" s="43">
        <f t="shared" si="1282"/>
        <v>0.84289999999999998</v>
      </c>
      <c r="S6941" s="39">
        <f t="shared" si="1286"/>
        <v>3.1860000000005162E-2</v>
      </c>
      <c r="T6941" s="39">
        <f t="shared" si="1279"/>
        <v>5.6024387121063324</v>
      </c>
      <c r="U6941" s="39">
        <f t="shared" si="1280"/>
        <v>6.6863207091924792</v>
      </c>
      <c r="V6941" s="43">
        <f t="shared" si="1281"/>
        <v>1.0839000000000001</v>
      </c>
    </row>
    <row r="6942" spans="5:22" hidden="1" x14ac:dyDescent="0.25">
      <c r="E6942" s="39">
        <f t="shared" si="1284"/>
        <v>3.1850000000005159E-2</v>
      </c>
      <c r="F6942" s="39">
        <f t="shared" si="1275"/>
        <v>5.6033181468048037</v>
      </c>
      <c r="G6942" s="39">
        <f t="shared" si="1276"/>
        <v>5.4171137946099499</v>
      </c>
      <c r="H6942" s="43">
        <f t="shared" si="1277"/>
        <v>0.1862</v>
      </c>
      <c r="L6942" s="39">
        <f t="shared" si="1285"/>
        <v>3.1850000000005159E-2</v>
      </c>
      <c r="M6942" s="39">
        <f t="shared" si="1283"/>
        <v>5.6033181468048037</v>
      </c>
      <c r="N6942" s="39">
        <f t="shared" si="1278"/>
        <v>6.4451564669287107</v>
      </c>
      <c r="O6942" s="43">
        <f t="shared" si="1282"/>
        <v>0.84179999999999999</v>
      </c>
      <c r="S6942" s="39">
        <f t="shared" si="1286"/>
        <v>3.1850000000005159E-2</v>
      </c>
      <c r="T6942" s="39">
        <f t="shared" si="1279"/>
        <v>5.6033181468048037</v>
      </c>
      <c r="U6942" s="39">
        <f t="shared" si="1280"/>
        <v>6.6863207091924792</v>
      </c>
      <c r="V6942" s="43">
        <f t="shared" si="1281"/>
        <v>1.083</v>
      </c>
    </row>
    <row r="6943" spans="5:22" hidden="1" x14ac:dyDescent="0.25">
      <c r="E6943" s="39">
        <f t="shared" si="1284"/>
        <v>3.1840000000005156E-2</v>
      </c>
      <c r="F6943" s="39">
        <f t="shared" si="1275"/>
        <v>5.6041979957773007</v>
      </c>
      <c r="G6943" s="39">
        <f t="shared" si="1276"/>
        <v>5.4170089844607974</v>
      </c>
      <c r="H6943" s="43">
        <f t="shared" si="1277"/>
        <v>0.18720000000000001</v>
      </c>
      <c r="L6943" s="39">
        <f t="shared" si="1285"/>
        <v>3.1840000000005156E-2</v>
      </c>
      <c r="M6943" s="39">
        <f t="shared" si="1283"/>
        <v>5.6041979957773007</v>
      </c>
      <c r="N6943" s="39">
        <f t="shared" si="1278"/>
        <v>6.4450200893229725</v>
      </c>
      <c r="O6943" s="43">
        <f t="shared" si="1282"/>
        <v>0.84079999999999999</v>
      </c>
      <c r="S6943" s="39">
        <f t="shared" si="1286"/>
        <v>3.1840000000005156E-2</v>
      </c>
      <c r="T6943" s="39">
        <f t="shared" si="1279"/>
        <v>5.6041979957773007</v>
      </c>
      <c r="U6943" s="39">
        <f t="shared" si="1280"/>
        <v>6.6863207091924792</v>
      </c>
      <c r="V6943" s="43">
        <f t="shared" si="1281"/>
        <v>1.0821000000000001</v>
      </c>
    </row>
    <row r="6944" spans="5:22" hidden="1" x14ac:dyDescent="0.25">
      <c r="E6944" s="39">
        <f t="shared" si="1284"/>
        <v>3.1830000000005153E-2</v>
      </c>
      <c r="F6944" s="39">
        <f t="shared" si="1275"/>
        <v>5.6050782593491748</v>
      </c>
      <c r="G6944" s="39">
        <f t="shared" si="1276"/>
        <v>5.4169041375779248</v>
      </c>
      <c r="H6944" s="43">
        <f t="shared" si="1277"/>
        <v>0.18820000000000001</v>
      </c>
      <c r="L6944" s="39">
        <f t="shared" si="1285"/>
        <v>3.1830000000005153E-2</v>
      </c>
      <c r="M6944" s="39">
        <f t="shared" si="1283"/>
        <v>5.6050782593491748</v>
      </c>
      <c r="N6944" s="39">
        <f t="shared" si="1278"/>
        <v>6.4448836688783446</v>
      </c>
      <c r="O6944" s="43">
        <f t="shared" si="1282"/>
        <v>0.83979999999999999</v>
      </c>
      <c r="S6944" s="39">
        <f t="shared" si="1286"/>
        <v>3.1830000000005153E-2</v>
      </c>
      <c r="T6944" s="39">
        <f t="shared" si="1279"/>
        <v>5.6050782593491748</v>
      </c>
      <c r="U6944" s="39">
        <f t="shared" si="1280"/>
        <v>6.6863207091924792</v>
      </c>
      <c r="V6944" s="43">
        <f t="shared" si="1281"/>
        <v>1.0811999999999999</v>
      </c>
    </row>
    <row r="6945" spans="5:22" hidden="1" x14ac:dyDescent="0.25">
      <c r="E6945" s="39">
        <f t="shared" si="1284"/>
        <v>3.182000000000515E-2</v>
      </c>
      <c r="F6945" s="39">
        <f t="shared" si="1275"/>
        <v>5.6059589378461414</v>
      </c>
      <c r="G6945" s="39">
        <f t="shared" si="1276"/>
        <v>5.4167992539373717</v>
      </c>
      <c r="H6945" s="43">
        <f t="shared" si="1277"/>
        <v>0.18920000000000001</v>
      </c>
      <c r="L6945" s="39">
        <f t="shared" si="1285"/>
        <v>3.182000000000515E-2</v>
      </c>
      <c r="M6945" s="39">
        <f t="shared" si="1283"/>
        <v>5.6059589378461414</v>
      </c>
      <c r="N6945" s="39">
        <f t="shared" si="1278"/>
        <v>6.4447472055679036</v>
      </c>
      <c r="O6945" s="43">
        <f t="shared" si="1282"/>
        <v>0.83879999999999999</v>
      </c>
      <c r="S6945" s="39">
        <f t="shared" si="1286"/>
        <v>3.182000000000515E-2</v>
      </c>
      <c r="T6945" s="39">
        <f t="shared" si="1279"/>
        <v>5.6059589378461414</v>
      </c>
      <c r="U6945" s="39">
        <f t="shared" si="1280"/>
        <v>6.6863207091924792</v>
      </c>
      <c r="V6945" s="43">
        <f t="shared" si="1281"/>
        <v>1.0804</v>
      </c>
    </row>
    <row r="6946" spans="5:22" hidden="1" x14ac:dyDescent="0.25">
      <c r="E6946" s="39">
        <f t="shared" si="1284"/>
        <v>3.1810000000005147E-2</v>
      </c>
      <c r="F6946" s="39">
        <f t="shared" si="1275"/>
        <v>5.6068400315942695</v>
      </c>
      <c r="G6946" s="39">
        <f t="shared" si="1276"/>
        <v>5.4166943335151538</v>
      </c>
      <c r="H6946" s="43">
        <f t="shared" si="1277"/>
        <v>0.19009999999999999</v>
      </c>
      <c r="L6946" s="39">
        <f t="shared" si="1285"/>
        <v>3.1810000000005147E-2</v>
      </c>
      <c r="M6946" s="39">
        <f t="shared" si="1283"/>
        <v>5.6068400315942695</v>
      </c>
      <c r="N6946" s="39">
        <f t="shared" si="1278"/>
        <v>6.4446106993647048</v>
      </c>
      <c r="O6946" s="43">
        <f t="shared" si="1282"/>
        <v>0.83779999999999999</v>
      </c>
      <c r="S6946" s="39">
        <f t="shared" si="1286"/>
        <v>3.1810000000005147E-2</v>
      </c>
      <c r="T6946" s="39">
        <f t="shared" si="1279"/>
        <v>5.6068400315942695</v>
      </c>
      <c r="U6946" s="39">
        <f t="shared" si="1280"/>
        <v>6.6863207091924792</v>
      </c>
      <c r="V6946" s="43">
        <f t="shared" si="1281"/>
        <v>1.0794999999999999</v>
      </c>
    </row>
    <row r="6947" spans="5:22" hidden="1" x14ac:dyDescent="0.25">
      <c r="E6947" s="39">
        <f t="shared" si="1284"/>
        <v>3.1800000000005144E-2</v>
      </c>
      <c r="F6947" s="39">
        <f t="shared" si="1275"/>
        <v>5.6077215409199894</v>
      </c>
      <c r="G6947" s="39">
        <f t="shared" si="1276"/>
        <v>5.4165893762872646</v>
      </c>
      <c r="H6947" s="43">
        <f t="shared" si="1277"/>
        <v>0.19109999999999999</v>
      </c>
      <c r="L6947" s="39">
        <f t="shared" si="1285"/>
        <v>3.1800000000005144E-2</v>
      </c>
      <c r="M6947" s="39">
        <f t="shared" si="1283"/>
        <v>5.6077215409199894</v>
      </c>
      <c r="N6947" s="39">
        <f t="shared" si="1278"/>
        <v>6.4444741502417742</v>
      </c>
      <c r="O6947" s="43">
        <f t="shared" si="1282"/>
        <v>0.83679999999999999</v>
      </c>
      <c r="S6947" s="39">
        <f t="shared" si="1286"/>
        <v>3.1800000000005144E-2</v>
      </c>
      <c r="T6947" s="39">
        <f t="shared" si="1279"/>
        <v>5.6077215409199894</v>
      </c>
      <c r="U6947" s="39">
        <f t="shared" si="1280"/>
        <v>6.6863207091924792</v>
      </c>
      <c r="V6947" s="43">
        <f t="shared" si="1281"/>
        <v>1.0786</v>
      </c>
    </row>
    <row r="6948" spans="5:22" hidden="1" x14ac:dyDescent="0.25">
      <c r="E6948" s="39">
        <f t="shared" si="1284"/>
        <v>3.1790000000005141E-2</v>
      </c>
      <c r="F6948" s="39">
        <f t="shared" si="1275"/>
        <v>5.6086034661500888</v>
      </c>
      <c r="G6948" s="39">
        <f t="shared" si="1276"/>
        <v>5.4164843822296733</v>
      </c>
      <c r="H6948" s="43">
        <f t="shared" si="1277"/>
        <v>0.19209999999999999</v>
      </c>
      <c r="L6948" s="39">
        <f t="shared" si="1285"/>
        <v>3.1790000000005141E-2</v>
      </c>
      <c r="M6948" s="39">
        <f t="shared" si="1283"/>
        <v>5.6086034661500888</v>
      </c>
      <c r="N6948" s="39">
        <f t="shared" si="1278"/>
        <v>6.4443375581721138</v>
      </c>
      <c r="O6948" s="43">
        <f t="shared" si="1282"/>
        <v>0.8357</v>
      </c>
      <c r="S6948" s="39">
        <f t="shared" si="1286"/>
        <v>3.1790000000005141E-2</v>
      </c>
      <c r="T6948" s="39">
        <f t="shared" si="1279"/>
        <v>5.6086034661500888</v>
      </c>
      <c r="U6948" s="39">
        <f t="shared" si="1280"/>
        <v>6.6863207091924792</v>
      </c>
      <c r="V6948" s="43">
        <f t="shared" si="1281"/>
        <v>1.0777000000000001</v>
      </c>
    </row>
    <row r="6949" spans="5:22" hidden="1" x14ac:dyDescent="0.25">
      <c r="E6949" s="39">
        <f t="shared" si="1284"/>
        <v>3.1780000000005137E-2</v>
      </c>
      <c r="F6949" s="39">
        <f t="shared" si="1275"/>
        <v>5.6094858076117191</v>
      </c>
      <c r="G6949" s="39">
        <f t="shared" si="1276"/>
        <v>5.4163793513183283</v>
      </c>
      <c r="H6949" s="43">
        <f t="shared" si="1277"/>
        <v>0.19309999999999999</v>
      </c>
      <c r="L6949" s="39">
        <f t="shared" si="1285"/>
        <v>3.1780000000005137E-2</v>
      </c>
      <c r="M6949" s="39">
        <f t="shared" si="1283"/>
        <v>5.6094858076117191</v>
      </c>
      <c r="N6949" s="39">
        <f t="shared" si="1278"/>
        <v>6.4442009231287019</v>
      </c>
      <c r="O6949" s="43">
        <f t="shared" si="1282"/>
        <v>0.8347</v>
      </c>
      <c r="S6949" s="39">
        <f t="shared" si="1286"/>
        <v>3.1780000000005137E-2</v>
      </c>
      <c r="T6949" s="39">
        <f t="shared" si="1279"/>
        <v>5.6094858076117191</v>
      </c>
      <c r="U6949" s="39">
        <f t="shared" si="1280"/>
        <v>6.6863207091924792</v>
      </c>
      <c r="V6949" s="43">
        <f t="shared" si="1281"/>
        <v>1.0768</v>
      </c>
    </row>
    <row r="6950" spans="5:22" hidden="1" x14ac:dyDescent="0.25">
      <c r="E6950" s="39">
        <f t="shared" si="1284"/>
        <v>3.1770000000005134E-2</v>
      </c>
      <c r="F6950" s="39">
        <f t="shared" si="1275"/>
        <v>5.6103685656323883</v>
      </c>
      <c r="G6950" s="39">
        <f t="shared" si="1276"/>
        <v>5.4162742835291509</v>
      </c>
      <c r="H6950" s="43">
        <f t="shared" si="1277"/>
        <v>0.19409999999999999</v>
      </c>
      <c r="L6950" s="39">
        <f t="shared" si="1285"/>
        <v>3.1770000000005134E-2</v>
      </c>
      <c r="M6950" s="39">
        <f t="shared" si="1283"/>
        <v>5.6103685656323883</v>
      </c>
      <c r="N6950" s="39">
        <f t="shared" si="1278"/>
        <v>6.4440642450844887</v>
      </c>
      <c r="O6950" s="43">
        <f t="shared" si="1282"/>
        <v>0.8337</v>
      </c>
      <c r="S6950" s="39">
        <f t="shared" si="1286"/>
        <v>3.1770000000005134E-2</v>
      </c>
      <c r="T6950" s="39">
        <f t="shared" si="1279"/>
        <v>5.6103685656323883</v>
      </c>
      <c r="U6950" s="39">
        <f t="shared" si="1280"/>
        <v>6.6863207091924792</v>
      </c>
      <c r="V6950" s="43">
        <f t="shared" si="1281"/>
        <v>1.0760000000000001</v>
      </c>
    </row>
    <row r="6951" spans="5:22" hidden="1" x14ac:dyDescent="0.25">
      <c r="E6951" s="39">
        <f t="shared" si="1284"/>
        <v>3.1760000000005131E-2</v>
      </c>
      <c r="F6951" s="39">
        <f t="shared" si="1275"/>
        <v>5.6112517405399664</v>
      </c>
      <c r="G6951" s="39">
        <f t="shared" si="1276"/>
        <v>5.4161691788380448</v>
      </c>
      <c r="H6951" s="43">
        <f t="shared" si="1277"/>
        <v>0.1951</v>
      </c>
      <c r="L6951" s="39">
        <f t="shared" si="1285"/>
        <v>3.1760000000005131E-2</v>
      </c>
      <c r="M6951" s="39">
        <f t="shared" si="1283"/>
        <v>5.6112517405399664</v>
      </c>
      <c r="N6951" s="39">
        <f t="shared" si="1278"/>
        <v>6.4439275240124001</v>
      </c>
      <c r="O6951" s="43">
        <f t="shared" si="1282"/>
        <v>0.8327</v>
      </c>
      <c r="S6951" s="39">
        <f t="shared" si="1286"/>
        <v>3.1760000000005131E-2</v>
      </c>
      <c r="T6951" s="39">
        <f t="shared" si="1279"/>
        <v>5.6112517405399664</v>
      </c>
      <c r="U6951" s="39">
        <f t="shared" si="1280"/>
        <v>6.6863207091924792</v>
      </c>
      <c r="V6951" s="43">
        <f t="shared" si="1281"/>
        <v>1.0750999999999999</v>
      </c>
    </row>
    <row r="6952" spans="5:22" hidden="1" x14ac:dyDescent="0.25">
      <c r="E6952" s="39">
        <f t="shared" si="1284"/>
        <v>3.1750000000005128E-2</v>
      </c>
      <c r="F6952" s="39">
        <f t="shared" si="1275"/>
        <v>5.6121353326626835</v>
      </c>
      <c r="G6952" s="39">
        <f t="shared" si="1276"/>
        <v>5.4160640372208855</v>
      </c>
      <c r="H6952" s="43">
        <f t="shared" si="1277"/>
        <v>0.1961</v>
      </c>
      <c r="L6952" s="39">
        <f t="shared" si="1285"/>
        <v>3.1750000000005128E-2</v>
      </c>
      <c r="M6952" s="39">
        <f t="shared" si="1283"/>
        <v>5.6121353326626835</v>
      </c>
      <c r="N6952" s="39">
        <f t="shared" si="1278"/>
        <v>6.4437907598853359</v>
      </c>
      <c r="O6952" s="43">
        <f t="shared" si="1282"/>
        <v>0.83169999999999999</v>
      </c>
      <c r="S6952" s="39">
        <f t="shared" si="1286"/>
        <v>3.1750000000005128E-2</v>
      </c>
      <c r="T6952" s="39">
        <f t="shared" si="1279"/>
        <v>5.6121353326626835</v>
      </c>
      <c r="U6952" s="39">
        <f t="shared" si="1280"/>
        <v>6.6863207091924792</v>
      </c>
      <c r="V6952" s="43">
        <f t="shared" si="1281"/>
        <v>1.0742</v>
      </c>
    </row>
    <row r="6953" spans="5:22" hidden="1" x14ac:dyDescent="0.25">
      <c r="E6953" s="39">
        <f t="shared" si="1284"/>
        <v>3.1740000000005125E-2</v>
      </c>
      <c r="F6953" s="39">
        <f t="shared" si="1275"/>
        <v>5.613019342329137</v>
      </c>
      <c r="G6953" s="39">
        <f t="shared" si="1276"/>
        <v>5.4159588586535268</v>
      </c>
      <c r="H6953" s="43">
        <f t="shared" si="1277"/>
        <v>0.1971</v>
      </c>
      <c r="L6953" s="39">
        <f t="shared" si="1285"/>
        <v>3.1740000000005125E-2</v>
      </c>
      <c r="M6953" s="39">
        <f t="shared" si="1283"/>
        <v>5.613019342329137</v>
      </c>
      <c r="N6953" s="39">
        <f t="shared" si="1278"/>
        <v>6.4436539526761702</v>
      </c>
      <c r="O6953" s="43">
        <f t="shared" si="1282"/>
        <v>0.8306</v>
      </c>
      <c r="S6953" s="39">
        <f t="shared" si="1286"/>
        <v>3.1740000000005125E-2</v>
      </c>
      <c r="T6953" s="39">
        <f t="shared" si="1279"/>
        <v>5.613019342329137</v>
      </c>
      <c r="U6953" s="39">
        <f t="shared" si="1280"/>
        <v>6.6863207091924792</v>
      </c>
      <c r="V6953" s="43">
        <f t="shared" si="1281"/>
        <v>1.0732999999999999</v>
      </c>
    </row>
    <row r="6954" spans="5:22" hidden="1" x14ac:dyDescent="0.25">
      <c r="E6954" s="39">
        <f t="shared" si="1284"/>
        <v>3.1730000000005122E-2</v>
      </c>
      <c r="F6954" s="39">
        <f t="shared" si="1275"/>
        <v>5.6139037698682781</v>
      </c>
      <c r="G6954" s="39">
        <f t="shared" si="1276"/>
        <v>5.4158536431118005</v>
      </c>
      <c r="H6954" s="43">
        <f t="shared" si="1277"/>
        <v>0.1981</v>
      </c>
      <c r="L6954" s="39">
        <f t="shared" si="1285"/>
        <v>3.1730000000005122E-2</v>
      </c>
      <c r="M6954" s="39">
        <f t="shared" si="1283"/>
        <v>5.6139037698682781</v>
      </c>
      <c r="N6954" s="39">
        <f t="shared" si="1278"/>
        <v>6.4435171023577533</v>
      </c>
      <c r="O6954" s="43">
        <f t="shared" si="1282"/>
        <v>0.8296</v>
      </c>
      <c r="S6954" s="39">
        <f t="shared" si="1286"/>
        <v>3.1730000000005122E-2</v>
      </c>
      <c r="T6954" s="39">
        <f t="shared" si="1279"/>
        <v>5.6139037698682781</v>
      </c>
      <c r="U6954" s="39">
        <f t="shared" si="1280"/>
        <v>6.6863207091924792</v>
      </c>
      <c r="V6954" s="43">
        <f t="shared" si="1281"/>
        <v>1.0724</v>
      </c>
    </row>
    <row r="6955" spans="5:22" hidden="1" x14ac:dyDescent="0.25">
      <c r="E6955" s="39">
        <f t="shared" si="1284"/>
        <v>3.1720000000005119E-2</v>
      </c>
      <c r="F6955" s="39">
        <f t="shared" si="1275"/>
        <v>5.61478861560943</v>
      </c>
      <c r="G6955" s="39">
        <f t="shared" si="1276"/>
        <v>5.4157483905715136</v>
      </c>
      <c r="H6955" s="43">
        <f t="shared" si="1277"/>
        <v>0.19900000000000001</v>
      </c>
      <c r="L6955" s="39">
        <f t="shared" si="1285"/>
        <v>3.1720000000005119E-2</v>
      </c>
      <c r="M6955" s="39">
        <f t="shared" si="1283"/>
        <v>5.61478861560943</v>
      </c>
      <c r="N6955" s="39">
        <f t="shared" si="1278"/>
        <v>6.4433802089029069</v>
      </c>
      <c r="O6955" s="43">
        <f t="shared" si="1282"/>
        <v>0.8286</v>
      </c>
      <c r="S6955" s="39">
        <f t="shared" si="1286"/>
        <v>3.1720000000005119E-2</v>
      </c>
      <c r="T6955" s="39">
        <f t="shared" si="1279"/>
        <v>5.61478861560943</v>
      </c>
      <c r="U6955" s="39">
        <f t="shared" si="1280"/>
        <v>6.6863207091924792</v>
      </c>
      <c r="V6955" s="43">
        <f t="shared" si="1281"/>
        <v>1.0714999999999999</v>
      </c>
    </row>
    <row r="6956" spans="5:22" hidden="1" x14ac:dyDescent="0.25">
      <c r="E6956" s="39">
        <f t="shared" si="1284"/>
        <v>3.1710000000005116E-2</v>
      </c>
      <c r="F6956" s="39">
        <f t="shared" si="1275"/>
        <v>5.6156738798822721</v>
      </c>
      <c r="G6956" s="39">
        <f t="shared" si="1276"/>
        <v>5.4156431010084507</v>
      </c>
      <c r="H6956" s="43">
        <f t="shared" si="1277"/>
        <v>0.2</v>
      </c>
      <c r="L6956" s="39">
        <f t="shared" si="1285"/>
        <v>3.1710000000005116E-2</v>
      </c>
      <c r="M6956" s="39">
        <f t="shared" si="1283"/>
        <v>5.6156738798822721</v>
      </c>
      <c r="N6956" s="39">
        <f t="shared" si="1278"/>
        <v>6.4432432722844295</v>
      </c>
      <c r="O6956" s="43">
        <f t="shared" si="1282"/>
        <v>0.8276</v>
      </c>
      <c r="S6956" s="39">
        <f t="shared" si="1286"/>
        <v>3.1710000000005116E-2</v>
      </c>
      <c r="T6956" s="39">
        <f t="shared" si="1279"/>
        <v>5.6156738798822721</v>
      </c>
      <c r="U6956" s="39">
        <f t="shared" si="1280"/>
        <v>6.6863207091924792</v>
      </c>
      <c r="V6956" s="43">
        <f t="shared" si="1281"/>
        <v>1.0706</v>
      </c>
    </row>
    <row r="6957" spans="5:22" hidden="1" x14ac:dyDescent="0.25">
      <c r="E6957" s="39">
        <f t="shared" si="1284"/>
        <v>3.1700000000005113E-2</v>
      </c>
      <c r="F6957" s="39">
        <f t="shared" si="1275"/>
        <v>5.6165595630168514</v>
      </c>
      <c r="G6957" s="39">
        <f t="shared" si="1276"/>
        <v>5.4155377743983726</v>
      </c>
      <c r="H6957" s="43">
        <f t="shared" si="1277"/>
        <v>0.20100000000000001</v>
      </c>
      <c r="L6957" s="39">
        <f t="shared" si="1285"/>
        <v>3.1700000000005113E-2</v>
      </c>
      <c r="M6957" s="39">
        <f t="shared" si="1283"/>
        <v>5.6165595630168514</v>
      </c>
      <c r="N6957" s="39">
        <f t="shared" si="1278"/>
        <v>6.4431062924750924</v>
      </c>
      <c r="O6957" s="43">
        <f t="shared" si="1282"/>
        <v>0.82650000000000001</v>
      </c>
      <c r="S6957" s="39">
        <f t="shared" si="1286"/>
        <v>3.1700000000005113E-2</v>
      </c>
      <c r="T6957" s="39">
        <f t="shared" si="1279"/>
        <v>5.6165595630168514</v>
      </c>
      <c r="U6957" s="39">
        <f t="shared" si="1280"/>
        <v>6.6863207091924792</v>
      </c>
      <c r="V6957" s="43">
        <f t="shared" si="1281"/>
        <v>1.0698000000000001</v>
      </c>
    </row>
    <row r="6958" spans="5:22" hidden="1" x14ac:dyDescent="0.25">
      <c r="E6958" s="39">
        <f t="shared" si="1284"/>
        <v>3.169000000000511E-2</v>
      </c>
      <c r="F6958" s="39">
        <f t="shared" si="1275"/>
        <v>5.6174456653435794</v>
      </c>
      <c r="G6958" s="39">
        <f t="shared" si="1276"/>
        <v>5.4154324107170169</v>
      </c>
      <c r="H6958" s="43">
        <f t="shared" si="1277"/>
        <v>0.20200000000000001</v>
      </c>
      <c r="L6958" s="39">
        <f t="shared" si="1285"/>
        <v>3.169000000000511E-2</v>
      </c>
      <c r="M6958" s="39">
        <f t="shared" si="1283"/>
        <v>5.6174456653435794</v>
      </c>
      <c r="N6958" s="39">
        <f t="shared" si="1278"/>
        <v>6.4429692694476417</v>
      </c>
      <c r="O6958" s="43">
        <f t="shared" si="1282"/>
        <v>0.82550000000000001</v>
      </c>
      <c r="S6958" s="39">
        <f t="shared" si="1286"/>
        <v>3.169000000000511E-2</v>
      </c>
      <c r="T6958" s="39">
        <f t="shared" si="1279"/>
        <v>5.6174456653435794</v>
      </c>
      <c r="U6958" s="39">
        <f t="shared" si="1280"/>
        <v>6.6863207091924792</v>
      </c>
      <c r="V6958" s="43">
        <f t="shared" si="1281"/>
        <v>1.0689</v>
      </c>
    </row>
    <row r="6959" spans="5:22" hidden="1" x14ac:dyDescent="0.25">
      <c r="E6959" s="39">
        <f t="shared" si="1284"/>
        <v>3.1680000000005107E-2</v>
      </c>
      <c r="F6959" s="39">
        <f t="shared" si="1275"/>
        <v>5.6183321871932312</v>
      </c>
      <c r="G6959" s="39">
        <f t="shared" si="1276"/>
        <v>5.4153270099400963</v>
      </c>
      <c r="H6959" s="43">
        <f t="shared" si="1277"/>
        <v>0.20300000000000001</v>
      </c>
      <c r="L6959" s="39">
        <f t="shared" si="1285"/>
        <v>3.1680000000005107E-2</v>
      </c>
      <c r="M6959" s="39">
        <f t="shared" si="1283"/>
        <v>5.6183321871932312</v>
      </c>
      <c r="N6959" s="39">
        <f t="shared" si="1278"/>
        <v>6.4428322031747971</v>
      </c>
      <c r="O6959" s="43">
        <f t="shared" si="1282"/>
        <v>0.82450000000000001</v>
      </c>
      <c r="S6959" s="39">
        <f t="shared" si="1286"/>
        <v>3.1680000000005107E-2</v>
      </c>
      <c r="T6959" s="39">
        <f t="shared" si="1279"/>
        <v>5.6183321871932312</v>
      </c>
      <c r="U6959" s="39">
        <f t="shared" si="1280"/>
        <v>6.6863207091924792</v>
      </c>
      <c r="V6959" s="43">
        <f t="shared" si="1281"/>
        <v>1.0680000000000001</v>
      </c>
    </row>
    <row r="6960" spans="5:22" hidden="1" x14ac:dyDescent="0.25">
      <c r="E6960" s="39">
        <f t="shared" si="1284"/>
        <v>3.1670000000005104E-2</v>
      </c>
      <c r="F6960" s="39">
        <f t="shared" si="1275"/>
        <v>5.6192191288969484</v>
      </c>
      <c r="G6960" s="39">
        <f t="shared" si="1276"/>
        <v>5.4152215720433032</v>
      </c>
      <c r="H6960" s="43">
        <f t="shared" si="1277"/>
        <v>0.20399999999999999</v>
      </c>
      <c r="L6960" s="39">
        <f t="shared" si="1285"/>
        <v>3.1670000000005104E-2</v>
      </c>
      <c r="M6960" s="39">
        <f t="shared" si="1283"/>
        <v>5.6192191288969484</v>
      </c>
      <c r="N6960" s="39">
        <f t="shared" si="1278"/>
        <v>6.4426950936292533</v>
      </c>
      <c r="O6960" s="43">
        <f t="shared" si="1282"/>
        <v>0.82350000000000001</v>
      </c>
      <c r="S6960" s="39">
        <f t="shared" si="1286"/>
        <v>3.1670000000005104E-2</v>
      </c>
      <c r="T6960" s="39">
        <f t="shared" si="1279"/>
        <v>5.6192191288969484</v>
      </c>
      <c r="U6960" s="39">
        <f t="shared" si="1280"/>
        <v>6.6863207091924792</v>
      </c>
      <c r="V6960" s="43">
        <f t="shared" si="1281"/>
        <v>1.0670999999999999</v>
      </c>
    </row>
    <row r="6961" spans="5:22" hidden="1" x14ac:dyDescent="0.25">
      <c r="E6961" s="39">
        <f t="shared" si="1284"/>
        <v>3.1660000000005101E-2</v>
      </c>
      <c r="F6961" s="39">
        <f t="shared" si="1275"/>
        <v>5.6201064907862381</v>
      </c>
      <c r="G6961" s="39">
        <f t="shared" si="1276"/>
        <v>5.4151160970023033</v>
      </c>
      <c r="H6961" s="43">
        <f t="shared" si="1277"/>
        <v>0.20499999999999999</v>
      </c>
      <c r="L6961" s="39">
        <f t="shared" si="1285"/>
        <v>3.1660000000005101E-2</v>
      </c>
      <c r="M6961" s="39">
        <f t="shared" si="1283"/>
        <v>5.6201064907862381</v>
      </c>
      <c r="N6961" s="39">
        <f t="shared" si="1278"/>
        <v>6.4425579407836784</v>
      </c>
      <c r="O6961" s="43">
        <f t="shared" si="1282"/>
        <v>0.82250000000000001</v>
      </c>
      <c r="S6961" s="39">
        <f t="shared" si="1286"/>
        <v>3.1660000000005101E-2</v>
      </c>
      <c r="T6961" s="39">
        <f t="shared" si="1279"/>
        <v>5.6201064907862381</v>
      </c>
      <c r="U6961" s="39">
        <f t="shared" si="1280"/>
        <v>6.6863207091924792</v>
      </c>
      <c r="V6961" s="43">
        <f t="shared" si="1281"/>
        <v>1.0662</v>
      </c>
    </row>
    <row r="6962" spans="5:22" hidden="1" x14ac:dyDescent="0.25">
      <c r="E6962" s="39">
        <f t="shared" si="1284"/>
        <v>3.1650000000005098E-2</v>
      </c>
      <c r="F6962" s="39">
        <f t="shared" si="1275"/>
        <v>5.6209942731929736</v>
      </c>
      <c r="G6962" s="39">
        <f t="shared" si="1276"/>
        <v>5.415010584792741</v>
      </c>
      <c r="H6962" s="43">
        <f t="shared" si="1277"/>
        <v>0.20599999999999999</v>
      </c>
      <c r="L6962" s="39">
        <f t="shared" si="1285"/>
        <v>3.1650000000005098E-2</v>
      </c>
      <c r="M6962" s="39">
        <f t="shared" si="1283"/>
        <v>5.6209942731929736</v>
      </c>
      <c r="N6962" s="39">
        <f t="shared" si="1278"/>
        <v>6.4424207446107147</v>
      </c>
      <c r="O6962" s="43">
        <f t="shared" si="1282"/>
        <v>0.82140000000000002</v>
      </c>
      <c r="S6962" s="39">
        <f t="shared" si="1286"/>
        <v>3.1650000000005098E-2</v>
      </c>
      <c r="T6962" s="39">
        <f t="shared" si="1279"/>
        <v>5.6209942731929736</v>
      </c>
      <c r="U6962" s="39">
        <f t="shared" si="1280"/>
        <v>6.6863207091924792</v>
      </c>
      <c r="V6962" s="43">
        <f t="shared" si="1281"/>
        <v>1.0652999999999999</v>
      </c>
    </row>
    <row r="6963" spans="5:22" hidden="1" x14ac:dyDescent="0.25">
      <c r="E6963" s="39">
        <f t="shared" si="1284"/>
        <v>3.1640000000005095E-2</v>
      </c>
      <c r="F6963" s="39">
        <f t="shared" si="1275"/>
        <v>5.6218824764493984</v>
      </c>
      <c r="G6963" s="39">
        <f t="shared" si="1276"/>
        <v>5.4149050353902366</v>
      </c>
      <c r="H6963" s="43">
        <f t="shared" si="1277"/>
        <v>0.20699999999999999</v>
      </c>
      <c r="L6963" s="39">
        <f t="shared" si="1285"/>
        <v>3.1640000000005095E-2</v>
      </c>
      <c r="M6963" s="39">
        <f t="shared" si="1283"/>
        <v>5.6218824764493984</v>
      </c>
      <c r="N6963" s="39">
        <f t="shared" si="1278"/>
        <v>6.4422835050829796</v>
      </c>
      <c r="O6963" s="43">
        <f t="shared" si="1282"/>
        <v>0.82040000000000002</v>
      </c>
      <c r="S6963" s="39">
        <f t="shared" si="1286"/>
        <v>3.1640000000005095E-2</v>
      </c>
      <c r="T6963" s="39">
        <f t="shared" si="1279"/>
        <v>5.6218824764493984</v>
      </c>
      <c r="U6963" s="39">
        <f t="shared" si="1280"/>
        <v>6.6863207091924792</v>
      </c>
      <c r="V6963" s="43">
        <f t="shared" si="1281"/>
        <v>1.0644</v>
      </c>
    </row>
    <row r="6964" spans="5:22" hidden="1" x14ac:dyDescent="0.25">
      <c r="E6964" s="39">
        <f t="shared" si="1284"/>
        <v>3.1630000000005092E-2</v>
      </c>
      <c r="F6964" s="39">
        <f t="shared" si="1275"/>
        <v>5.6227711008881185</v>
      </c>
      <c r="G6964" s="39">
        <f t="shared" si="1276"/>
        <v>5.4147994487703857</v>
      </c>
      <c r="H6964" s="43">
        <f t="shared" si="1277"/>
        <v>0.20799999999999999</v>
      </c>
      <c r="L6964" s="39">
        <f t="shared" si="1285"/>
        <v>3.1630000000005092E-2</v>
      </c>
      <c r="M6964" s="39">
        <f t="shared" si="1283"/>
        <v>5.6227711008881185</v>
      </c>
      <c r="N6964" s="39">
        <f t="shared" si="1278"/>
        <v>6.4421462221730641</v>
      </c>
      <c r="O6964" s="43">
        <f t="shared" si="1282"/>
        <v>0.81940000000000002</v>
      </c>
      <c r="S6964" s="39">
        <f t="shared" si="1286"/>
        <v>3.1630000000005092E-2</v>
      </c>
      <c r="T6964" s="39">
        <f t="shared" si="1279"/>
        <v>5.6227711008881185</v>
      </c>
      <c r="U6964" s="39">
        <f t="shared" si="1280"/>
        <v>6.6863207091924792</v>
      </c>
      <c r="V6964" s="43">
        <f t="shared" si="1281"/>
        <v>1.0634999999999999</v>
      </c>
    </row>
    <row r="6965" spans="5:22" hidden="1" x14ac:dyDescent="0.25">
      <c r="E6965" s="39">
        <f t="shared" si="1284"/>
        <v>3.1620000000005088E-2</v>
      </c>
      <c r="F6965" s="39">
        <f t="shared" si="1275"/>
        <v>5.623660146842111</v>
      </c>
      <c r="G6965" s="39">
        <f t="shared" si="1276"/>
        <v>5.4146938249087615</v>
      </c>
      <c r="H6965" s="43">
        <f t="shared" si="1277"/>
        <v>0.20899999999999999</v>
      </c>
      <c r="L6965" s="39">
        <f t="shared" si="1285"/>
        <v>3.1620000000005088E-2</v>
      </c>
      <c r="M6965" s="39">
        <f t="shared" si="1283"/>
        <v>5.623660146842111</v>
      </c>
      <c r="N6965" s="39">
        <f t="shared" si="1278"/>
        <v>6.4420088958535313</v>
      </c>
      <c r="O6965" s="43">
        <f t="shared" si="1282"/>
        <v>0.81830000000000003</v>
      </c>
      <c r="S6965" s="39">
        <f t="shared" si="1286"/>
        <v>3.1620000000005088E-2</v>
      </c>
      <c r="T6965" s="39">
        <f t="shared" si="1279"/>
        <v>5.623660146842111</v>
      </c>
      <c r="U6965" s="39">
        <f t="shared" si="1280"/>
        <v>6.6863207091924792</v>
      </c>
      <c r="V6965" s="43">
        <f t="shared" si="1281"/>
        <v>1.0627</v>
      </c>
    </row>
    <row r="6966" spans="5:22" hidden="1" x14ac:dyDescent="0.25">
      <c r="E6966" s="39">
        <f t="shared" si="1284"/>
        <v>3.1610000000005085E-2</v>
      </c>
      <c r="F6966" s="39">
        <f t="shared" si="1275"/>
        <v>5.6245496146447227</v>
      </c>
      <c r="G6966" s="39">
        <f t="shared" si="1276"/>
        <v>5.4145881637809126</v>
      </c>
      <c r="H6966" s="43">
        <f t="shared" si="1277"/>
        <v>0.21</v>
      </c>
      <c r="L6966" s="39">
        <f t="shared" si="1285"/>
        <v>3.1610000000005085E-2</v>
      </c>
      <c r="M6966" s="39">
        <f t="shared" si="1283"/>
        <v>5.6245496146447227</v>
      </c>
      <c r="N6966" s="39">
        <f t="shared" si="1278"/>
        <v>6.4418715260969206</v>
      </c>
      <c r="O6966" s="43">
        <f t="shared" si="1282"/>
        <v>0.81730000000000003</v>
      </c>
      <c r="S6966" s="39">
        <f t="shared" si="1286"/>
        <v>3.1610000000005085E-2</v>
      </c>
      <c r="T6966" s="39">
        <f t="shared" si="1279"/>
        <v>5.6245496146447227</v>
      </c>
      <c r="U6966" s="39">
        <f t="shared" si="1280"/>
        <v>6.6863207091924792</v>
      </c>
      <c r="V6966" s="43">
        <f t="shared" si="1281"/>
        <v>1.0618000000000001</v>
      </c>
    </row>
    <row r="6967" spans="5:22" hidden="1" x14ac:dyDescent="0.25">
      <c r="E6967" s="39">
        <f t="shared" si="1284"/>
        <v>3.1600000000005082E-2</v>
      </c>
      <c r="F6967" s="39">
        <f t="shared" si="1275"/>
        <v>5.6254395046296679</v>
      </c>
      <c r="G6967" s="39">
        <f t="shared" si="1276"/>
        <v>5.414482465362366</v>
      </c>
      <c r="H6967" s="43">
        <f t="shared" si="1277"/>
        <v>0.21099999999999999</v>
      </c>
      <c r="L6967" s="39">
        <f t="shared" si="1285"/>
        <v>3.1600000000005082E-2</v>
      </c>
      <c r="M6967" s="39">
        <f t="shared" si="1283"/>
        <v>5.6254395046296679</v>
      </c>
      <c r="N6967" s="39">
        <f t="shared" si="1278"/>
        <v>6.4417341128757446</v>
      </c>
      <c r="O6967" s="43">
        <f t="shared" si="1282"/>
        <v>0.81630000000000003</v>
      </c>
      <c r="S6967" s="39">
        <f t="shared" si="1286"/>
        <v>3.1600000000005082E-2</v>
      </c>
      <c r="T6967" s="39">
        <f t="shared" si="1279"/>
        <v>5.6254395046296679</v>
      </c>
      <c r="U6967" s="39">
        <f t="shared" si="1280"/>
        <v>6.6863207091924792</v>
      </c>
      <c r="V6967" s="43">
        <f t="shared" si="1281"/>
        <v>1.0609</v>
      </c>
    </row>
    <row r="6968" spans="5:22" hidden="1" x14ac:dyDescent="0.25">
      <c r="E6968" s="39">
        <f t="shared" si="1284"/>
        <v>3.1590000000005079E-2</v>
      </c>
      <c r="F6968" s="39">
        <f t="shared" si="1275"/>
        <v>5.6263298171310288</v>
      </c>
      <c r="G6968" s="39">
        <f t="shared" si="1276"/>
        <v>5.4143767296286232</v>
      </c>
      <c r="H6968" s="43">
        <f t="shared" si="1277"/>
        <v>0.21199999999999999</v>
      </c>
      <c r="L6968" s="39">
        <f t="shared" si="1285"/>
        <v>3.1590000000005079E-2</v>
      </c>
      <c r="M6968" s="39">
        <f t="shared" si="1283"/>
        <v>5.6263298171310288</v>
      </c>
      <c r="N6968" s="39">
        <f t="shared" si="1278"/>
        <v>6.4415966561624902</v>
      </c>
      <c r="O6968" s="43">
        <f t="shared" si="1282"/>
        <v>0.81530000000000002</v>
      </c>
      <c r="S6968" s="39">
        <f t="shared" si="1286"/>
        <v>3.1590000000005079E-2</v>
      </c>
      <c r="T6968" s="39">
        <f t="shared" si="1279"/>
        <v>5.6263298171310288</v>
      </c>
      <c r="U6968" s="39">
        <f t="shared" si="1280"/>
        <v>6.6863207091924792</v>
      </c>
      <c r="V6968" s="43">
        <f t="shared" si="1281"/>
        <v>1.06</v>
      </c>
    </row>
    <row r="6969" spans="5:22" hidden="1" x14ac:dyDescent="0.25">
      <c r="E6969" s="39">
        <f t="shared" si="1284"/>
        <v>3.1580000000005076E-2</v>
      </c>
      <c r="F6969" s="39">
        <f t="shared" si="1275"/>
        <v>5.6272205524832621</v>
      </c>
      <c r="G6969" s="39">
        <f t="shared" si="1276"/>
        <v>5.4142709565551614</v>
      </c>
      <c r="H6969" s="43">
        <f t="shared" si="1277"/>
        <v>0.21290000000000001</v>
      </c>
      <c r="L6969" s="39">
        <f t="shared" si="1285"/>
        <v>3.1580000000005076E-2</v>
      </c>
      <c r="M6969" s="39">
        <f t="shared" si="1283"/>
        <v>5.6272205524832621</v>
      </c>
      <c r="N6969" s="39">
        <f t="shared" si="1278"/>
        <v>6.4414591559296159</v>
      </c>
      <c r="O6969" s="43">
        <f t="shared" si="1282"/>
        <v>0.81420000000000003</v>
      </c>
      <c r="S6969" s="39">
        <f t="shared" si="1286"/>
        <v>3.1580000000005076E-2</v>
      </c>
      <c r="T6969" s="39">
        <f t="shared" si="1279"/>
        <v>5.6272205524832621</v>
      </c>
      <c r="U6969" s="39">
        <f t="shared" si="1280"/>
        <v>6.6863207091924792</v>
      </c>
      <c r="V6969" s="43">
        <f t="shared" si="1281"/>
        <v>1.0590999999999999</v>
      </c>
    </row>
    <row r="6970" spans="5:22" hidden="1" x14ac:dyDescent="0.25">
      <c r="E6970" s="39">
        <f t="shared" si="1284"/>
        <v>3.1570000000005073E-2</v>
      </c>
      <c r="F6970" s="39">
        <f t="shared" si="1275"/>
        <v>5.6281117110211936</v>
      </c>
      <c r="G6970" s="39">
        <f t="shared" si="1276"/>
        <v>5.4141651461174352</v>
      </c>
      <c r="H6970" s="43">
        <f t="shared" si="1277"/>
        <v>0.21390000000000001</v>
      </c>
      <c r="L6970" s="39">
        <f t="shared" si="1285"/>
        <v>3.1570000000005073E-2</v>
      </c>
      <c r="M6970" s="39">
        <f t="shared" si="1283"/>
        <v>5.6281117110211936</v>
      </c>
      <c r="N6970" s="39">
        <f t="shared" si="1278"/>
        <v>6.441321612149558</v>
      </c>
      <c r="O6970" s="43">
        <f t="shared" si="1282"/>
        <v>0.81320000000000003</v>
      </c>
      <c r="S6970" s="39">
        <f t="shared" si="1286"/>
        <v>3.1570000000005073E-2</v>
      </c>
      <c r="T6970" s="39">
        <f t="shared" si="1279"/>
        <v>5.6281117110211936</v>
      </c>
      <c r="U6970" s="39">
        <f t="shared" si="1280"/>
        <v>6.6863207091924792</v>
      </c>
      <c r="V6970" s="43">
        <f t="shared" si="1281"/>
        <v>1.0582</v>
      </c>
    </row>
    <row r="6971" spans="5:22" hidden="1" x14ac:dyDescent="0.25">
      <c r="E6971" s="39">
        <f t="shared" si="1284"/>
        <v>3.156000000000507E-2</v>
      </c>
      <c r="F6971" s="39">
        <f t="shared" si="1275"/>
        <v>5.629003293080018</v>
      </c>
      <c r="G6971" s="39">
        <f t="shared" si="1276"/>
        <v>5.4140592982908764</v>
      </c>
      <c r="H6971" s="43">
        <f t="shared" si="1277"/>
        <v>0.21490000000000001</v>
      </c>
      <c r="L6971" s="39">
        <f t="shared" si="1285"/>
        <v>3.156000000000507E-2</v>
      </c>
      <c r="M6971" s="39">
        <f t="shared" si="1283"/>
        <v>5.629003293080018</v>
      </c>
      <c r="N6971" s="39">
        <f t="shared" si="1278"/>
        <v>6.4411840247947234</v>
      </c>
      <c r="O6971" s="43">
        <f t="shared" si="1282"/>
        <v>0.81220000000000003</v>
      </c>
      <c r="S6971" s="39">
        <f t="shared" si="1286"/>
        <v>3.156000000000507E-2</v>
      </c>
      <c r="T6971" s="39">
        <f t="shared" si="1279"/>
        <v>5.629003293080018</v>
      </c>
      <c r="U6971" s="39">
        <f t="shared" si="1280"/>
        <v>6.6863207091924792</v>
      </c>
      <c r="V6971" s="43">
        <f t="shared" si="1281"/>
        <v>1.0572999999999999</v>
      </c>
    </row>
    <row r="6972" spans="5:22" hidden="1" x14ac:dyDescent="0.25">
      <c r="E6972" s="39">
        <f t="shared" si="1284"/>
        <v>3.1550000000005067E-2</v>
      </c>
      <c r="F6972" s="39">
        <f t="shared" si="1275"/>
        <v>5.6298952989953044</v>
      </c>
      <c r="G6972" s="39">
        <f t="shared" si="1276"/>
        <v>5.4139534130508906</v>
      </c>
      <c r="H6972" s="43">
        <f t="shared" si="1277"/>
        <v>0.21590000000000001</v>
      </c>
      <c r="L6972" s="39">
        <f t="shared" si="1285"/>
        <v>3.1550000000005067E-2</v>
      </c>
      <c r="M6972" s="39">
        <f t="shared" si="1283"/>
        <v>5.6298952989953044</v>
      </c>
      <c r="N6972" s="39">
        <f t="shared" si="1278"/>
        <v>6.4410463938374942</v>
      </c>
      <c r="O6972" s="43">
        <f t="shared" si="1282"/>
        <v>0.81120000000000003</v>
      </c>
      <c r="S6972" s="39">
        <f t="shared" si="1286"/>
        <v>3.1550000000005067E-2</v>
      </c>
      <c r="T6972" s="39">
        <f t="shared" si="1279"/>
        <v>5.6298952989953044</v>
      </c>
      <c r="U6972" s="39">
        <f t="shared" si="1280"/>
        <v>6.6863207091924792</v>
      </c>
      <c r="V6972" s="43">
        <f t="shared" si="1281"/>
        <v>1.0564</v>
      </c>
    </row>
    <row r="6973" spans="5:22" hidden="1" x14ac:dyDescent="0.25">
      <c r="E6973" s="39">
        <f t="shared" si="1284"/>
        <v>3.1540000000005064E-2</v>
      </c>
      <c r="F6973" s="39">
        <f t="shared" si="1275"/>
        <v>5.6307877291029937</v>
      </c>
      <c r="G6973" s="39">
        <f t="shared" si="1276"/>
        <v>5.4138474903728611</v>
      </c>
      <c r="H6973" s="43">
        <f t="shared" si="1277"/>
        <v>0.21690000000000001</v>
      </c>
      <c r="L6973" s="39">
        <f t="shared" si="1285"/>
        <v>3.1540000000005064E-2</v>
      </c>
      <c r="M6973" s="39">
        <f t="shared" si="1283"/>
        <v>5.6307877291029937</v>
      </c>
      <c r="N6973" s="39">
        <f t="shared" si="1278"/>
        <v>6.440908719250225</v>
      </c>
      <c r="O6973" s="43">
        <f t="shared" si="1282"/>
        <v>0.81010000000000004</v>
      </c>
      <c r="S6973" s="39">
        <f t="shared" si="1286"/>
        <v>3.1540000000005064E-2</v>
      </c>
      <c r="T6973" s="39">
        <f t="shared" si="1279"/>
        <v>5.6307877291029937</v>
      </c>
      <c r="U6973" s="39">
        <f t="shared" si="1280"/>
        <v>6.6863207091924792</v>
      </c>
      <c r="V6973" s="43">
        <f t="shared" si="1281"/>
        <v>1.0555000000000001</v>
      </c>
    </row>
    <row r="6974" spans="5:22" hidden="1" x14ac:dyDescent="0.25">
      <c r="E6974" s="39">
        <f t="shared" si="1284"/>
        <v>3.1530000000005061E-2</v>
      </c>
      <c r="F6974" s="39">
        <f t="shared" si="1275"/>
        <v>5.6316805837394002</v>
      </c>
      <c r="G6974" s="39">
        <f t="shared" si="1276"/>
        <v>5.413741530232147</v>
      </c>
      <c r="H6974" s="43">
        <f t="shared" si="1277"/>
        <v>0.21790000000000001</v>
      </c>
      <c r="L6974" s="39">
        <f t="shared" si="1285"/>
        <v>3.1530000000005061E-2</v>
      </c>
      <c r="M6974" s="39">
        <f t="shared" si="1283"/>
        <v>5.6316805837394002</v>
      </c>
      <c r="N6974" s="39">
        <f t="shared" si="1278"/>
        <v>6.4407710010052455</v>
      </c>
      <c r="O6974" s="43">
        <f t="shared" si="1282"/>
        <v>0.80910000000000004</v>
      </c>
      <c r="S6974" s="39">
        <f t="shared" si="1286"/>
        <v>3.1530000000005061E-2</v>
      </c>
      <c r="T6974" s="39">
        <f t="shared" si="1279"/>
        <v>5.6316805837394002</v>
      </c>
      <c r="U6974" s="39">
        <f t="shared" si="1280"/>
        <v>6.6863207091924792</v>
      </c>
      <c r="V6974" s="43">
        <f t="shared" si="1281"/>
        <v>1.0546</v>
      </c>
    </row>
    <row r="6975" spans="5:22" hidden="1" x14ac:dyDescent="0.25">
      <c r="E6975" s="39">
        <f t="shared" si="1284"/>
        <v>3.1520000000005058E-2</v>
      </c>
      <c r="F6975" s="39">
        <f t="shared" ref="F6975:F7038" si="1287">1/SQRT($E6975)</f>
        <v>5.6325738632412099</v>
      </c>
      <c r="G6975" s="39">
        <f t="shared" ref="G6975:G7038" si="1288">-2*LOG10(((2.51/($L$40*(SQRT(E6975))))+(0.269*($L$37/$E$25))))</f>
        <v>5.4136355326040828</v>
      </c>
      <c r="H6975" s="43">
        <f t="shared" ref="H6975:H7038" si="1289">ROUND(ABS(F6975-G6975),4)</f>
        <v>0.21890000000000001</v>
      </c>
      <c r="L6975" s="39">
        <f t="shared" si="1285"/>
        <v>3.1520000000005058E-2</v>
      </c>
      <c r="M6975" s="39">
        <f t="shared" si="1283"/>
        <v>5.6325738632412099</v>
      </c>
      <c r="N6975" s="39">
        <f t="shared" ref="N6975:N7038" si="1290">2*LOG10(($L$40*(SQRT(L6975))))</f>
        <v>6.4406332390748586</v>
      </c>
      <c r="O6975" s="43">
        <f t="shared" si="1282"/>
        <v>0.80810000000000004</v>
      </c>
      <c r="S6975" s="39">
        <f t="shared" si="1286"/>
        <v>3.1520000000005058E-2</v>
      </c>
      <c r="T6975" s="39">
        <f t="shared" ref="T6975:T7038" si="1291">1/SQRT($S6975)</f>
        <v>5.6325738632412099</v>
      </c>
      <c r="U6975" s="39">
        <f t="shared" ref="U6975:U7038" si="1292">2*LOG10(((3.71/($L$37/$E$25))))</f>
        <v>6.6863207091924792</v>
      </c>
      <c r="V6975" s="43">
        <f t="shared" ref="V6975:V7038" si="1293">ROUND(ABS(T6975-U6975),4)</f>
        <v>1.0537000000000001</v>
      </c>
    </row>
    <row r="6976" spans="5:22" hidden="1" x14ac:dyDescent="0.25">
      <c r="E6976" s="39">
        <f t="shared" si="1284"/>
        <v>3.1510000000005055E-2</v>
      </c>
      <c r="F6976" s="39">
        <f t="shared" si="1287"/>
        <v>5.6334675679454849</v>
      </c>
      <c r="G6976" s="39">
        <f t="shared" si="1288"/>
        <v>5.4135294974639816</v>
      </c>
      <c r="H6976" s="43">
        <f t="shared" si="1289"/>
        <v>0.21990000000000001</v>
      </c>
      <c r="L6976" s="39">
        <f t="shared" si="1285"/>
        <v>3.1510000000005055E-2</v>
      </c>
      <c r="M6976" s="39">
        <f t="shared" si="1283"/>
        <v>5.6334675679454849</v>
      </c>
      <c r="N6976" s="39">
        <f t="shared" si="1290"/>
        <v>6.44049543343134</v>
      </c>
      <c r="O6976" s="43">
        <f t="shared" ref="O6976:O7039" si="1294">ROUND(ABS(M6976-N6976),4)</f>
        <v>0.80700000000000005</v>
      </c>
      <c r="S6976" s="39">
        <f t="shared" si="1286"/>
        <v>3.1510000000005055E-2</v>
      </c>
      <c r="T6976" s="39">
        <f t="shared" si="1291"/>
        <v>5.6334675679454849</v>
      </c>
      <c r="U6976" s="39">
        <f t="shared" si="1292"/>
        <v>6.6863207091924792</v>
      </c>
      <c r="V6976" s="43">
        <f t="shared" si="1293"/>
        <v>1.0528999999999999</v>
      </c>
    </row>
    <row r="6977" spans="5:22" hidden="1" x14ac:dyDescent="0.25">
      <c r="E6977" s="39">
        <f t="shared" si="1284"/>
        <v>3.1500000000005052E-2</v>
      </c>
      <c r="F6977" s="39">
        <f t="shared" si="1287"/>
        <v>5.6343616981896592</v>
      </c>
      <c r="G6977" s="39">
        <f t="shared" si="1288"/>
        <v>5.4134234247871289</v>
      </c>
      <c r="H6977" s="43">
        <f t="shared" si="1289"/>
        <v>0.22090000000000001</v>
      </c>
      <c r="L6977" s="39">
        <f t="shared" si="1285"/>
        <v>3.1500000000005052E-2</v>
      </c>
      <c r="M6977" s="39">
        <f t="shared" ref="M6977:M7040" si="1295">1/SQRT($L6977)</f>
        <v>5.6343616981896592</v>
      </c>
      <c r="N6977" s="39">
        <f t="shared" si="1290"/>
        <v>6.4403575840469411</v>
      </c>
      <c r="O6977" s="43">
        <f t="shared" si="1294"/>
        <v>0.80600000000000005</v>
      </c>
      <c r="S6977" s="39">
        <f t="shared" si="1286"/>
        <v>3.1500000000005052E-2</v>
      </c>
      <c r="T6977" s="39">
        <f t="shared" si="1291"/>
        <v>5.6343616981896592</v>
      </c>
      <c r="U6977" s="39">
        <f t="shared" si="1292"/>
        <v>6.6863207091924792</v>
      </c>
      <c r="V6977" s="43">
        <f t="shared" si="1293"/>
        <v>1.052</v>
      </c>
    </row>
    <row r="6978" spans="5:22" hidden="1" x14ac:dyDescent="0.25">
      <c r="E6978" s="39">
        <f t="shared" si="1284"/>
        <v>3.1490000000005049E-2</v>
      </c>
      <c r="F6978" s="39">
        <f t="shared" si="1287"/>
        <v>5.6352562543115434</v>
      </c>
      <c r="G6978" s="39">
        <f t="shared" si="1288"/>
        <v>5.4133173145487889</v>
      </c>
      <c r="H6978" s="43">
        <f t="shared" si="1289"/>
        <v>0.22189999999999999</v>
      </c>
      <c r="L6978" s="39">
        <f t="shared" si="1285"/>
        <v>3.1490000000005049E-2</v>
      </c>
      <c r="M6978" s="39">
        <f t="shared" si="1295"/>
        <v>5.6352562543115434</v>
      </c>
      <c r="N6978" s="39">
        <f t="shared" si="1290"/>
        <v>6.4402196908938842</v>
      </c>
      <c r="O6978" s="43">
        <f t="shared" si="1294"/>
        <v>0.80500000000000005</v>
      </c>
      <c r="S6978" s="39">
        <f t="shared" si="1286"/>
        <v>3.1490000000005049E-2</v>
      </c>
      <c r="T6978" s="39">
        <f t="shared" si="1291"/>
        <v>5.6352562543115434</v>
      </c>
      <c r="U6978" s="39">
        <f t="shared" si="1292"/>
        <v>6.6863207091924792</v>
      </c>
      <c r="V6978" s="43">
        <f t="shared" si="1293"/>
        <v>1.0510999999999999</v>
      </c>
    </row>
    <row r="6979" spans="5:22" hidden="1" x14ac:dyDescent="0.25">
      <c r="E6979" s="39">
        <f t="shared" ref="E6979:E7042" si="1296">E6978-0.00001</f>
        <v>3.1480000000005046E-2</v>
      </c>
      <c r="F6979" s="39">
        <f t="shared" si="1287"/>
        <v>5.6361512366493258</v>
      </c>
      <c r="G6979" s="39">
        <f t="shared" si="1288"/>
        <v>5.4132111667242002</v>
      </c>
      <c r="H6979" s="43">
        <f t="shared" si="1289"/>
        <v>0.22289999999999999</v>
      </c>
      <c r="L6979" s="39">
        <f t="shared" ref="L6979:L7042" si="1297">L6978-0.00001</f>
        <v>3.1480000000005046E-2</v>
      </c>
      <c r="M6979" s="39">
        <f t="shared" si="1295"/>
        <v>5.6361512366493258</v>
      </c>
      <c r="N6979" s="39">
        <f t="shared" si="1290"/>
        <v>6.4400817539443675</v>
      </c>
      <c r="O6979" s="43">
        <f t="shared" si="1294"/>
        <v>0.80389999999999995</v>
      </c>
      <c r="S6979" s="39">
        <f t="shared" ref="S6979:S7042" si="1298">S6978-0.00001</f>
        <v>3.1480000000005046E-2</v>
      </c>
      <c r="T6979" s="39">
        <f t="shared" si="1291"/>
        <v>5.6361512366493258</v>
      </c>
      <c r="U6979" s="39">
        <f t="shared" si="1292"/>
        <v>6.6863207091924792</v>
      </c>
      <c r="V6979" s="43">
        <f t="shared" si="1293"/>
        <v>1.0502</v>
      </c>
    </row>
    <row r="6980" spans="5:22" hidden="1" x14ac:dyDescent="0.25">
      <c r="E6980" s="39">
        <f t="shared" si="1296"/>
        <v>3.1470000000005043E-2</v>
      </c>
      <c r="F6980" s="39">
        <f t="shared" si="1287"/>
        <v>5.6370466455415666</v>
      </c>
      <c r="G6980" s="39">
        <f t="shared" si="1288"/>
        <v>5.4131049812885781</v>
      </c>
      <c r="H6980" s="43">
        <f t="shared" si="1289"/>
        <v>0.22389999999999999</v>
      </c>
      <c r="L6980" s="39">
        <f t="shared" si="1297"/>
        <v>3.1470000000005043E-2</v>
      </c>
      <c r="M6980" s="39">
        <f t="shared" si="1295"/>
        <v>5.6370466455415666</v>
      </c>
      <c r="N6980" s="39">
        <f t="shared" si="1290"/>
        <v>6.4399437731705609</v>
      </c>
      <c r="O6980" s="43">
        <f t="shared" si="1294"/>
        <v>0.80289999999999995</v>
      </c>
      <c r="S6980" s="39">
        <f t="shared" si="1298"/>
        <v>3.1470000000005043E-2</v>
      </c>
      <c r="T6980" s="39">
        <f t="shared" si="1291"/>
        <v>5.6370466455415666</v>
      </c>
      <c r="U6980" s="39">
        <f t="shared" si="1292"/>
        <v>6.6863207091924792</v>
      </c>
      <c r="V6980" s="43">
        <f t="shared" si="1293"/>
        <v>1.0492999999999999</v>
      </c>
    </row>
    <row r="6981" spans="5:22" hidden="1" x14ac:dyDescent="0.25">
      <c r="E6981" s="39">
        <f t="shared" si="1296"/>
        <v>3.1460000000005039E-2</v>
      </c>
      <c r="F6981" s="39">
        <f t="shared" si="1287"/>
        <v>5.6379424813272063</v>
      </c>
      <c r="G6981" s="39">
        <f t="shared" si="1288"/>
        <v>5.412998758217114</v>
      </c>
      <c r="H6981" s="43">
        <f t="shared" si="1289"/>
        <v>0.22489999999999999</v>
      </c>
      <c r="L6981" s="39">
        <f t="shared" si="1297"/>
        <v>3.1460000000005039E-2</v>
      </c>
      <c r="M6981" s="39">
        <f t="shared" si="1295"/>
        <v>5.6379424813272063</v>
      </c>
      <c r="N6981" s="39">
        <f t="shared" si="1290"/>
        <v>6.4398057485446083</v>
      </c>
      <c r="O6981" s="43">
        <f t="shared" si="1294"/>
        <v>0.80189999999999995</v>
      </c>
      <c r="S6981" s="39">
        <f t="shared" si="1298"/>
        <v>3.1460000000005039E-2</v>
      </c>
      <c r="T6981" s="39">
        <f t="shared" si="1291"/>
        <v>5.6379424813272063</v>
      </c>
      <c r="U6981" s="39">
        <f t="shared" si="1292"/>
        <v>6.6863207091924792</v>
      </c>
      <c r="V6981" s="43">
        <f t="shared" si="1293"/>
        <v>1.0484</v>
      </c>
    </row>
    <row r="6982" spans="5:22" hidden="1" x14ac:dyDescent="0.25">
      <c r="E6982" s="39">
        <f t="shared" si="1296"/>
        <v>3.1450000000005036E-2</v>
      </c>
      <c r="F6982" s="39">
        <f t="shared" si="1287"/>
        <v>5.6388387443455574</v>
      </c>
      <c r="G6982" s="39">
        <f t="shared" si="1288"/>
        <v>5.4128924974849744</v>
      </c>
      <c r="H6982" s="43">
        <f t="shared" si="1289"/>
        <v>0.22589999999999999</v>
      </c>
      <c r="L6982" s="39">
        <f t="shared" si="1297"/>
        <v>3.1450000000005036E-2</v>
      </c>
      <c r="M6982" s="39">
        <f t="shared" si="1295"/>
        <v>5.6388387443455574</v>
      </c>
      <c r="N6982" s="39">
        <f t="shared" si="1290"/>
        <v>6.4396676800386281</v>
      </c>
      <c r="O6982" s="43">
        <f t="shared" si="1294"/>
        <v>0.80079999999999996</v>
      </c>
      <c r="S6982" s="39">
        <f t="shared" si="1298"/>
        <v>3.1450000000005036E-2</v>
      </c>
      <c r="T6982" s="39">
        <f t="shared" si="1291"/>
        <v>5.6388387443455574</v>
      </c>
      <c r="U6982" s="39">
        <f t="shared" si="1292"/>
        <v>6.6863207091924792</v>
      </c>
      <c r="V6982" s="43">
        <f t="shared" si="1293"/>
        <v>1.0475000000000001</v>
      </c>
    </row>
    <row r="6983" spans="5:22" hidden="1" x14ac:dyDescent="0.25">
      <c r="E6983" s="39">
        <f t="shared" si="1296"/>
        <v>3.1440000000005033E-2</v>
      </c>
      <c r="F6983" s="39">
        <f t="shared" si="1287"/>
        <v>5.6397354349363171</v>
      </c>
      <c r="G6983" s="39">
        <f t="shared" si="1288"/>
        <v>5.4127861990673027</v>
      </c>
      <c r="H6983" s="43">
        <f t="shared" si="1289"/>
        <v>0.22689999999999999</v>
      </c>
      <c r="L6983" s="39">
        <f t="shared" si="1297"/>
        <v>3.1440000000005033E-2</v>
      </c>
      <c r="M6983" s="39">
        <f t="shared" si="1295"/>
        <v>5.6397354349363171</v>
      </c>
      <c r="N6983" s="39">
        <f t="shared" si="1290"/>
        <v>6.4395295676247111</v>
      </c>
      <c r="O6983" s="43">
        <f t="shared" si="1294"/>
        <v>0.79979999999999996</v>
      </c>
      <c r="S6983" s="39">
        <f t="shared" si="1298"/>
        <v>3.1440000000005033E-2</v>
      </c>
      <c r="T6983" s="39">
        <f t="shared" si="1291"/>
        <v>5.6397354349363171</v>
      </c>
      <c r="U6983" s="39">
        <f t="shared" si="1292"/>
        <v>6.6863207091924792</v>
      </c>
      <c r="V6983" s="43">
        <f t="shared" si="1293"/>
        <v>1.0466</v>
      </c>
    </row>
    <row r="6984" spans="5:22" hidden="1" x14ac:dyDescent="0.25">
      <c r="E6984" s="39">
        <f t="shared" si="1296"/>
        <v>3.143000000000503E-2</v>
      </c>
      <c r="F6984" s="39">
        <f t="shared" si="1287"/>
        <v>5.6406325534395565</v>
      </c>
      <c r="G6984" s="39">
        <f t="shared" si="1288"/>
        <v>5.4126798629392177</v>
      </c>
      <c r="H6984" s="43">
        <f t="shared" si="1289"/>
        <v>0.22800000000000001</v>
      </c>
      <c r="L6984" s="39">
        <f t="shared" si="1297"/>
        <v>3.143000000000503E-2</v>
      </c>
      <c r="M6984" s="39">
        <f t="shared" si="1295"/>
        <v>5.6406325534395565</v>
      </c>
      <c r="N6984" s="39">
        <f t="shared" si="1290"/>
        <v>6.4393914112749204</v>
      </c>
      <c r="O6984" s="43">
        <f t="shared" si="1294"/>
        <v>0.79879999999999995</v>
      </c>
      <c r="S6984" s="39">
        <f t="shared" si="1298"/>
        <v>3.143000000000503E-2</v>
      </c>
      <c r="T6984" s="39">
        <f t="shared" si="1291"/>
        <v>5.6406325534395565</v>
      </c>
      <c r="U6984" s="39">
        <f t="shared" si="1292"/>
        <v>6.6863207091924792</v>
      </c>
      <c r="V6984" s="43">
        <f t="shared" si="1293"/>
        <v>1.0457000000000001</v>
      </c>
    </row>
    <row r="6985" spans="5:22" hidden="1" x14ac:dyDescent="0.25">
      <c r="E6985" s="39">
        <f t="shared" si="1296"/>
        <v>3.1420000000005027E-2</v>
      </c>
      <c r="F6985" s="39">
        <f t="shared" si="1287"/>
        <v>5.641530100195725</v>
      </c>
      <c r="G6985" s="39">
        <f t="shared" si="1288"/>
        <v>5.4125734890758128</v>
      </c>
      <c r="H6985" s="43">
        <f t="shared" si="1289"/>
        <v>0.22900000000000001</v>
      </c>
      <c r="L6985" s="39">
        <f t="shared" si="1297"/>
        <v>3.1420000000005027E-2</v>
      </c>
      <c r="M6985" s="39">
        <f t="shared" si="1295"/>
        <v>5.641530100195725</v>
      </c>
      <c r="N6985" s="39">
        <f t="shared" si="1290"/>
        <v>6.4392532109612945</v>
      </c>
      <c r="O6985" s="43">
        <f t="shared" si="1294"/>
        <v>0.79769999999999996</v>
      </c>
      <c r="S6985" s="39">
        <f t="shared" si="1298"/>
        <v>3.1420000000005027E-2</v>
      </c>
      <c r="T6985" s="39">
        <f t="shared" si="1291"/>
        <v>5.641530100195725</v>
      </c>
      <c r="U6985" s="39">
        <f t="shared" si="1292"/>
        <v>6.6863207091924792</v>
      </c>
      <c r="V6985" s="43">
        <f t="shared" si="1293"/>
        <v>1.0448</v>
      </c>
    </row>
    <row r="6986" spans="5:22" hidden="1" x14ac:dyDescent="0.25">
      <c r="E6986" s="39">
        <f t="shared" si="1296"/>
        <v>3.1410000000005024E-2</v>
      </c>
      <c r="F6986" s="39">
        <f t="shared" si="1287"/>
        <v>5.642428075545654</v>
      </c>
      <c r="G6986" s="39">
        <f t="shared" si="1288"/>
        <v>5.4124670774521588</v>
      </c>
      <c r="H6986" s="43">
        <f t="shared" si="1289"/>
        <v>0.23</v>
      </c>
      <c r="L6986" s="39">
        <f t="shared" si="1297"/>
        <v>3.1410000000005024E-2</v>
      </c>
      <c r="M6986" s="39">
        <f t="shared" si="1295"/>
        <v>5.642428075545654</v>
      </c>
      <c r="N6986" s="39">
        <f t="shared" si="1290"/>
        <v>6.4391149666558452</v>
      </c>
      <c r="O6986" s="43">
        <f t="shared" si="1294"/>
        <v>0.79669999999999996</v>
      </c>
      <c r="S6986" s="39">
        <f t="shared" si="1298"/>
        <v>3.1410000000005024E-2</v>
      </c>
      <c r="T6986" s="39">
        <f t="shared" si="1291"/>
        <v>5.642428075545654</v>
      </c>
      <c r="U6986" s="39">
        <f t="shared" si="1292"/>
        <v>6.6863207091924792</v>
      </c>
      <c r="V6986" s="43">
        <f t="shared" si="1293"/>
        <v>1.0439000000000001</v>
      </c>
    </row>
    <row r="6987" spans="5:22" hidden="1" x14ac:dyDescent="0.25">
      <c r="E6987" s="39">
        <f t="shared" si="1296"/>
        <v>3.1400000000005021E-2</v>
      </c>
      <c r="F6987" s="39">
        <f t="shared" si="1287"/>
        <v>5.6433264798305522</v>
      </c>
      <c r="G6987" s="39">
        <f t="shared" si="1288"/>
        <v>5.4123606280433014</v>
      </c>
      <c r="H6987" s="43">
        <f t="shared" si="1289"/>
        <v>0.23100000000000001</v>
      </c>
      <c r="L6987" s="39">
        <f t="shared" si="1297"/>
        <v>3.1400000000005021E-2</v>
      </c>
      <c r="M6987" s="39">
        <f t="shared" si="1295"/>
        <v>5.6433264798305522</v>
      </c>
      <c r="N6987" s="39">
        <f t="shared" si="1290"/>
        <v>6.4389766783305555</v>
      </c>
      <c r="O6987" s="43">
        <f t="shared" si="1294"/>
        <v>0.79569999999999996</v>
      </c>
      <c r="S6987" s="39">
        <f t="shared" si="1298"/>
        <v>3.1400000000005021E-2</v>
      </c>
      <c r="T6987" s="39">
        <f t="shared" si="1291"/>
        <v>5.6433264798305522</v>
      </c>
      <c r="U6987" s="39">
        <f t="shared" si="1292"/>
        <v>6.6863207091924792</v>
      </c>
      <c r="V6987" s="43">
        <f t="shared" si="1293"/>
        <v>1.0429999999999999</v>
      </c>
    </row>
    <row r="6988" spans="5:22" hidden="1" x14ac:dyDescent="0.25">
      <c r="E6988" s="39">
        <f t="shared" si="1296"/>
        <v>3.1390000000005018E-2</v>
      </c>
      <c r="F6988" s="39">
        <f t="shared" si="1287"/>
        <v>5.6442253133920106</v>
      </c>
      <c r="G6988" s="39">
        <f t="shared" si="1288"/>
        <v>5.4122541408242624</v>
      </c>
      <c r="H6988" s="43">
        <f t="shared" si="1289"/>
        <v>0.23200000000000001</v>
      </c>
      <c r="L6988" s="39">
        <f t="shared" si="1297"/>
        <v>3.1390000000005018E-2</v>
      </c>
      <c r="M6988" s="39">
        <f t="shared" si="1295"/>
        <v>5.6442253133920106</v>
      </c>
      <c r="N6988" s="39">
        <f t="shared" si="1290"/>
        <v>6.4388383459573832</v>
      </c>
      <c r="O6988" s="43">
        <f t="shared" si="1294"/>
        <v>0.79459999999999997</v>
      </c>
      <c r="S6988" s="39">
        <f t="shared" si="1298"/>
        <v>3.1390000000005018E-2</v>
      </c>
      <c r="T6988" s="39">
        <f t="shared" si="1291"/>
        <v>5.6442253133920106</v>
      </c>
      <c r="U6988" s="39">
        <f t="shared" si="1292"/>
        <v>6.6863207091924792</v>
      </c>
      <c r="V6988" s="43">
        <f t="shared" si="1293"/>
        <v>1.0421</v>
      </c>
    </row>
    <row r="6989" spans="5:22" hidden="1" x14ac:dyDescent="0.25">
      <c r="E6989" s="39">
        <f t="shared" si="1296"/>
        <v>3.1380000000005015E-2</v>
      </c>
      <c r="F6989" s="39">
        <f t="shared" si="1287"/>
        <v>5.6451245765720017</v>
      </c>
      <c r="G6989" s="39">
        <f t="shared" si="1288"/>
        <v>5.4121476157700386</v>
      </c>
      <c r="H6989" s="43">
        <f t="shared" si="1289"/>
        <v>0.23300000000000001</v>
      </c>
      <c r="L6989" s="39">
        <f t="shared" si="1297"/>
        <v>3.1380000000005015E-2</v>
      </c>
      <c r="M6989" s="39">
        <f t="shared" si="1295"/>
        <v>5.6451245765720017</v>
      </c>
      <c r="N6989" s="39">
        <f t="shared" si="1290"/>
        <v>6.4386999695082583</v>
      </c>
      <c r="O6989" s="43">
        <f t="shared" si="1294"/>
        <v>0.79359999999999997</v>
      </c>
      <c r="S6989" s="39">
        <f t="shared" si="1298"/>
        <v>3.1380000000005015E-2</v>
      </c>
      <c r="T6989" s="39">
        <f t="shared" si="1291"/>
        <v>5.6451245765720017</v>
      </c>
      <c r="U6989" s="39">
        <f t="shared" si="1292"/>
        <v>6.6863207091924792</v>
      </c>
      <c r="V6989" s="43">
        <f t="shared" si="1293"/>
        <v>1.0411999999999999</v>
      </c>
    </row>
    <row r="6990" spans="5:22" hidden="1" x14ac:dyDescent="0.25">
      <c r="E6990" s="39">
        <f t="shared" si="1296"/>
        <v>3.1370000000005012E-2</v>
      </c>
      <c r="F6990" s="39">
        <f t="shared" si="1287"/>
        <v>5.6460242697128757</v>
      </c>
      <c r="G6990" s="39">
        <f t="shared" si="1288"/>
        <v>5.4120410528556029</v>
      </c>
      <c r="H6990" s="43">
        <f t="shared" si="1289"/>
        <v>0.23400000000000001</v>
      </c>
      <c r="L6990" s="39">
        <f t="shared" si="1297"/>
        <v>3.1370000000005012E-2</v>
      </c>
      <c r="M6990" s="39">
        <f t="shared" si="1295"/>
        <v>5.6460242697128757</v>
      </c>
      <c r="N6990" s="39">
        <f t="shared" si="1290"/>
        <v>6.4385615489550849</v>
      </c>
      <c r="O6990" s="43">
        <f t="shared" si="1294"/>
        <v>0.79249999999999998</v>
      </c>
      <c r="S6990" s="39">
        <f t="shared" si="1298"/>
        <v>3.1370000000005012E-2</v>
      </c>
      <c r="T6990" s="39">
        <f t="shared" si="1291"/>
        <v>5.6460242697128757</v>
      </c>
      <c r="U6990" s="39">
        <f t="shared" si="1292"/>
        <v>6.6863207091924792</v>
      </c>
      <c r="V6990" s="43">
        <f t="shared" si="1293"/>
        <v>1.0403</v>
      </c>
    </row>
    <row r="6991" spans="5:22" hidden="1" x14ac:dyDescent="0.25">
      <c r="E6991" s="39">
        <f t="shared" si="1296"/>
        <v>3.1360000000005009E-2</v>
      </c>
      <c r="F6991" s="39">
        <f t="shared" si="1287"/>
        <v>5.6469243931573692</v>
      </c>
      <c r="G6991" s="39">
        <f t="shared" si="1288"/>
        <v>5.4119344520559043</v>
      </c>
      <c r="H6991" s="43">
        <f t="shared" si="1289"/>
        <v>0.23499999999999999</v>
      </c>
      <c r="L6991" s="39">
        <f t="shared" si="1297"/>
        <v>3.1360000000005009E-2</v>
      </c>
      <c r="M6991" s="39">
        <f t="shared" si="1295"/>
        <v>5.6469243931573692</v>
      </c>
      <c r="N6991" s="39">
        <f t="shared" si="1290"/>
        <v>6.4384230842697416</v>
      </c>
      <c r="O6991" s="43">
        <f t="shared" si="1294"/>
        <v>0.79149999999999998</v>
      </c>
      <c r="S6991" s="39">
        <f t="shared" si="1298"/>
        <v>3.1360000000005009E-2</v>
      </c>
      <c r="T6991" s="39">
        <f t="shared" si="1291"/>
        <v>5.6469243931573692</v>
      </c>
      <c r="U6991" s="39">
        <f t="shared" si="1292"/>
        <v>6.6863207091924792</v>
      </c>
      <c r="V6991" s="43">
        <f t="shared" si="1293"/>
        <v>1.0394000000000001</v>
      </c>
    </row>
    <row r="6992" spans="5:22" hidden="1" x14ac:dyDescent="0.25">
      <c r="E6992" s="39">
        <f t="shared" si="1296"/>
        <v>3.1350000000005006E-2</v>
      </c>
      <c r="F6992" s="39">
        <f t="shared" si="1287"/>
        <v>5.6478249472485995</v>
      </c>
      <c r="G6992" s="39">
        <f t="shared" si="1288"/>
        <v>5.4118278133458668</v>
      </c>
      <c r="H6992" s="43">
        <f t="shared" si="1289"/>
        <v>0.23599999999999999</v>
      </c>
      <c r="L6992" s="39">
        <f t="shared" si="1297"/>
        <v>3.1350000000005006E-2</v>
      </c>
      <c r="M6992" s="39">
        <f t="shared" si="1295"/>
        <v>5.6478249472485995</v>
      </c>
      <c r="N6992" s="39">
        <f t="shared" si="1290"/>
        <v>6.4382845754240758</v>
      </c>
      <c r="O6992" s="43">
        <f t="shared" si="1294"/>
        <v>0.79049999999999998</v>
      </c>
      <c r="S6992" s="39">
        <f t="shared" si="1298"/>
        <v>3.1350000000005006E-2</v>
      </c>
      <c r="T6992" s="39">
        <f t="shared" si="1291"/>
        <v>5.6478249472485995</v>
      </c>
      <c r="U6992" s="39">
        <f t="shared" si="1292"/>
        <v>6.6863207091924792</v>
      </c>
      <c r="V6992" s="43">
        <f t="shared" si="1293"/>
        <v>1.0385</v>
      </c>
    </row>
    <row r="6993" spans="5:22" hidden="1" x14ac:dyDescent="0.25">
      <c r="E6993" s="39">
        <f t="shared" si="1296"/>
        <v>3.1340000000005003E-2</v>
      </c>
      <c r="F6993" s="39">
        <f t="shared" si="1287"/>
        <v>5.6487259323300671</v>
      </c>
      <c r="G6993" s="39">
        <f t="shared" si="1288"/>
        <v>5.4117211367003888</v>
      </c>
      <c r="H6993" s="43">
        <f t="shared" si="1289"/>
        <v>0.23699999999999999</v>
      </c>
      <c r="L6993" s="39">
        <f t="shared" si="1297"/>
        <v>3.1340000000005003E-2</v>
      </c>
      <c r="M6993" s="39">
        <f t="shared" si="1295"/>
        <v>5.6487259323300671</v>
      </c>
      <c r="N6993" s="39">
        <f t="shared" si="1290"/>
        <v>6.4381460223899118</v>
      </c>
      <c r="O6993" s="43">
        <f t="shared" si="1294"/>
        <v>0.78939999999999999</v>
      </c>
      <c r="S6993" s="39">
        <f t="shared" si="1298"/>
        <v>3.1340000000005003E-2</v>
      </c>
      <c r="T6993" s="39">
        <f t="shared" si="1291"/>
        <v>5.6487259323300671</v>
      </c>
      <c r="U6993" s="39">
        <f t="shared" si="1292"/>
        <v>6.6863207091924792</v>
      </c>
      <c r="V6993" s="43">
        <f t="shared" si="1293"/>
        <v>1.0376000000000001</v>
      </c>
    </row>
    <row r="6994" spans="5:22" hidden="1" x14ac:dyDescent="0.25">
      <c r="E6994" s="39">
        <f t="shared" si="1296"/>
        <v>3.1330000000005E-2</v>
      </c>
      <c r="F6994" s="39">
        <f t="shared" si="1287"/>
        <v>5.6496273487456561</v>
      </c>
      <c r="G6994" s="39">
        <f t="shared" si="1288"/>
        <v>5.4116144220943472</v>
      </c>
      <c r="H6994" s="43">
        <f t="shared" si="1289"/>
        <v>0.23799999999999999</v>
      </c>
      <c r="L6994" s="39">
        <f t="shared" si="1297"/>
        <v>3.1330000000005E-2</v>
      </c>
      <c r="M6994" s="39">
        <f t="shared" si="1295"/>
        <v>5.6496273487456561</v>
      </c>
      <c r="N6994" s="39">
        <f t="shared" si="1290"/>
        <v>6.4380074251390456</v>
      </c>
      <c r="O6994" s="43">
        <f t="shared" si="1294"/>
        <v>0.78839999999999999</v>
      </c>
      <c r="S6994" s="39">
        <f t="shared" si="1298"/>
        <v>3.1330000000005E-2</v>
      </c>
      <c r="T6994" s="39">
        <f t="shared" si="1291"/>
        <v>5.6496273487456561</v>
      </c>
      <c r="U6994" s="39">
        <f t="shared" si="1292"/>
        <v>6.6863207091924792</v>
      </c>
      <c r="V6994" s="43">
        <f t="shared" si="1293"/>
        <v>1.0367</v>
      </c>
    </row>
    <row r="6995" spans="5:22" hidden="1" x14ac:dyDescent="0.25">
      <c r="E6995" s="39">
        <f t="shared" si="1296"/>
        <v>3.1320000000004997E-2</v>
      </c>
      <c r="F6995" s="39">
        <f t="shared" si="1287"/>
        <v>5.6505291968396358</v>
      </c>
      <c r="G6995" s="39">
        <f t="shared" si="1288"/>
        <v>5.4115076695025905</v>
      </c>
      <c r="H6995" s="43">
        <f t="shared" si="1289"/>
        <v>0.23899999999999999</v>
      </c>
      <c r="L6995" s="39">
        <f t="shared" si="1297"/>
        <v>3.1320000000004997E-2</v>
      </c>
      <c r="M6995" s="39">
        <f t="shared" si="1295"/>
        <v>5.6505291968396358</v>
      </c>
      <c r="N6995" s="39">
        <f t="shared" si="1290"/>
        <v>6.4378687836432462</v>
      </c>
      <c r="O6995" s="43">
        <f t="shared" si="1294"/>
        <v>0.7873</v>
      </c>
      <c r="S6995" s="39">
        <f t="shared" si="1298"/>
        <v>3.1320000000004997E-2</v>
      </c>
      <c r="T6995" s="39">
        <f t="shared" si="1291"/>
        <v>5.6505291968396358</v>
      </c>
      <c r="U6995" s="39">
        <f t="shared" si="1292"/>
        <v>6.6863207091924792</v>
      </c>
      <c r="V6995" s="43">
        <f t="shared" si="1293"/>
        <v>1.0358000000000001</v>
      </c>
    </row>
    <row r="6996" spans="5:22" hidden="1" x14ac:dyDescent="0.25">
      <c r="E6996" s="39">
        <f t="shared" si="1296"/>
        <v>3.1310000000004994E-2</v>
      </c>
      <c r="F6996" s="39">
        <f t="shared" si="1287"/>
        <v>5.6514314769566587</v>
      </c>
      <c r="G6996" s="39">
        <f t="shared" si="1288"/>
        <v>5.4114008788999461</v>
      </c>
      <c r="H6996" s="43">
        <f t="shared" si="1289"/>
        <v>0.24</v>
      </c>
      <c r="L6996" s="39">
        <f t="shared" si="1297"/>
        <v>3.1310000000004994E-2</v>
      </c>
      <c r="M6996" s="39">
        <f t="shared" si="1295"/>
        <v>5.6514314769566587</v>
      </c>
      <c r="N6996" s="39">
        <f t="shared" si="1290"/>
        <v>6.4377300978742555</v>
      </c>
      <c r="O6996" s="43">
        <f t="shared" si="1294"/>
        <v>0.7863</v>
      </c>
      <c r="S6996" s="39">
        <f t="shared" si="1298"/>
        <v>3.1310000000004994E-2</v>
      </c>
      <c r="T6996" s="39">
        <f t="shared" si="1291"/>
        <v>5.6514314769566587</v>
      </c>
      <c r="U6996" s="39">
        <f t="shared" si="1292"/>
        <v>6.6863207091924792</v>
      </c>
      <c r="V6996" s="43">
        <f t="shared" si="1293"/>
        <v>1.0348999999999999</v>
      </c>
    </row>
    <row r="6997" spans="5:22" hidden="1" x14ac:dyDescent="0.25">
      <c r="E6997" s="39">
        <f t="shared" si="1296"/>
        <v>3.130000000000499E-2</v>
      </c>
      <c r="F6997" s="39">
        <f t="shared" si="1287"/>
        <v>5.6523341894417642</v>
      </c>
      <c r="G6997" s="39">
        <f t="shared" si="1288"/>
        <v>5.4112940502612155</v>
      </c>
      <c r="H6997" s="43">
        <f t="shared" si="1289"/>
        <v>0.24099999999999999</v>
      </c>
      <c r="L6997" s="39">
        <f t="shared" si="1297"/>
        <v>3.130000000000499E-2</v>
      </c>
      <c r="M6997" s="39">
        <f t="shared" si="1295"/>
        <v>5.6523341894417642</v>
      </c>
      <c r="N6997" s="39">
        <f t="shared" si="1290"/>
        <v>6.4375913678037886</v>
      </c>
      <c r="O6997" s="43">
        <f t="shared" si="1294"/>
        <v>0.7853</v>
      </c>
      <c r="S6997" s="39">
        <f t="shared" si="1298"/>
        <v>3.130000000000499E-2</v>
      </c>
      <c r="T6997" s="39">
        <f t="shared" si="1291"/>
        <v>5.6523341894417642</v>
      </c>
      <c r="U6997" s="39">
        <f t="shared" si="1292"/>
        <v>6.6863207091924792</v>
      </c>
      <c r="V6997" s="43">
        <f t="shared" si="1293"/>
        <v>1.034</v>
      </c>
    </row>
    <row r="6998" spans="5:22" hidden="1" x14ac:dyDescent="0.25">
      <c r="E6998" s="39">
        <f t="shared" si="1296"/>
        <v>3.1290000000004987E-2</v>
      </c>
      <c r="F6998" s="39">
        <f t="shared" si="1287"/>
        <v>5.6532373346403766</v>
      </c>
      <c r="G6998" s="39">
        <f t="shared" si="1288"/>
        <v>5.4111871835611733</v>
      </c>
      <c r="H6998" s="43">
        <f t="shared" si="1289"/>
        <v>0.24210000000000001</v>
      </c>
      <c r="L6998" s="39">
        <f t="shared" si="1297"/>
        <v>3.1290000000004987E-2</v>
      </c>
      <c r="M6998" s="39">
        <f t="shared" si="1295"/>
        <v>5.6532373346403766</v>
      </c>
      <c r="N6998" s="39">
        <f t="shared" si="1290"/>
        <v>6.4374525934035338</v>
      </c>
      <c r="O6998" s="43">
        <f t="shared" si="1294"/>
        <v>0.78420000000000001</v>
      </c>
      <c r="S6998" s="39">
        <f t="shared" si="1298"/>
        <v>3.1290000000004987E-2</v>
      </c>
      <c r="T6998" s="39">
        <f t="shared" si="1291"/>
        <v>5.6532373346403766</v>
      </c>
      <c r="U6998" s="39">
        <f t="shared" si="1292"/>
        <v>6.6863207091924792</v>
      </c>
      <c r="V6998" s="43">
        <f t="shared" si="1293"/>
        <v>1.0330999999999999</v>
      </c>
    </row>
    <row r="6999" spans="5:22" hidden="1" x14ac:dyDescent="0.25">
      <c r="E6999" s="39">
        <f t="shared" si="1296"/>
        <v>3.1280000000004984E-2</v>
      </c>
      <c r="F6999" s="39">
        <f t="shared" si="1287"/>
        <v>5.6541409128983071</v>
      </c>
      <c r="G6999" s="39">
        <f t="shared" si="1288"/>
        <v>5.4110802787745742</v>
      </c>
      <c r="H6999" s="43">
        <f t="shared" si="1289"/>
        <v>0.24310000000000001</v>
      </c>
      <c r="L6999" s="39">
        <f t="shared" si="1297"/>
        <v>3.1280000000004984E-2</v>
      </c>
      <c r="M6999" s="39">
        <f t="shared" si="1295"/>
        <v>5.6541409128983071</v>
      </c>
      <c r="N6999" s="39">
        <f t="shared" si="1290"/>
        <v>6.4373137746451503</v>
      </c>
      <c r="O6999" s="43">
        <f t="shared" si="1294"/>
        <v>0.78320000000000001</v>
      </c>
      <c r="S6999" s="39">
        <f t="shared" si="1298"/>
        <v>3.1280000000004984E-2</v>
      </c>
      <c r="T6999" s="39">
        <f t="shared" si="1291"/>
        <v>5.6541409128983071</v>
      </c>
      <c r="U6999" s="39">
        <f t="shared" si="1292"/>
        <v>6.6863207091924792</v>
      </c>
      <c r="V6999" s="43">
        <f t="shared" si="1293"/>
        <v>1.0322</v>
      </c>
    </row>
    <row r="7000" spans="5:22" hidden="1" x14ac:dyDescent="0.25">
      <c r="E7000" s="39">
        <f t="shared" si="1296"/>
        <v>3.1270000000004981E-2</v>
      </c>
      <c r="F7000" s="39">
        <f t="shared" si="1287"/>
        <v>5.6550449245617553</v>
      </c>
      <c r="G7000" s="39">
        <f t="shared" si="1288"/>
        <v>5.410973335876144</v>
      </c>
      <c r="H7000" s="43">
        <f t="shared" si="1289"/>
        <v>0.24410000000000001</v>
      </c>
      <c r="L7000" s="39">
        <f t="shared" si="1297"/>
        <v>3.1270000000004981E-2</v>
      </c>
      <c r="M7000" s="39">
        <f t="shared" si="1295"/>
        <v>5.6550449245617553</v>
      </c>
      <c r="N7000" s="39">
        <f t="shared" si="1290"/>
        <v>6.4371749115002732</v>
      </c>
      <c r="O7000" s="43">
        <f t="shared" si="1294"/>
        <v>0.78210000000000002</v>
      </c>
      <c r="S7000" s="39">
        <f t="shared" si="1298"/>
        <v>3.1270000000004981E-2</v>
      </c>
      <c r="T7000" s="39">
        <f t="shared" si="1291"/>
        <v>5.6550449245617553</v>
      </c>
      <c r="U7000" s="39">
        <f t="shared" si="1292"/>
        <v>6.6863207091924792</v>
      </c>
      <c r="V7000" s="43">
        <f t="shared" si="1293"/>
        <v>1.0313000000000001</v>
      </c>
    </row>
    <row r="7001" spans="5:22" hidden="1" x14ac:dyDescent="0.25">
      <c r="E7001" s="39">
        <f t="shared" si="1296"/>
        <v>3.1260000000004978E-2</v>
      </c>
      <c r="F7001" s="39">
        <f t="shared" si="1287"/>
        <v>5.6559493699773036</v>
      </c>
      <c r="G7001" s="39">
        <f t="shared" si="1288"/>
        <v>5.4108663548405866</v>
      </c>
      <c r="H7001" s="43">
        <f t="shared" si="1289"/>
        <v>0.24510000000000001</v>
      </c>
      <c r="L7001" s="39">
        <f t="shared" si="1297"/>
        <v>3.1260000000004978E-2</v>
      </c>
      <c r="M7001" s="39">
        <f t="shared" si="1295"/>
        <v>5.6559493699773036</v>
      </c>
      <c r="N7001" s="39">
        <f t="shared" si="1290"/>
        <v>6.4370360039405083</v>
      </c>
      <c r="O7001" s="43">
        <f t="shared" si="1294"/>
        <v>0.78110000000000002</v>
      </c>
      <c r="S7001" s="39">
        <f t="shared" si="1298"/>
        <v>3.1260000000004978E-2</v>
      </c>
      <c r="T7001" s="39">
        <f t="shared" si="1291"/>
        <v>5.6559493699773036</v>
      </c>
      <c r="U7001" s="39">
        <f t="shared" si="1292"/>
        <v>6.6863207091924792</v>
      </c>
      <c r="V7001" s="43">
        <f t="shared" si="1293"/>
        <v>1.0304</v>
      </c>
    </row>
    <row r="7002" spans="5:22" hidden="1" x14ac:dyDescent="0.25">
      <c r="E7002" s="39">
        <f t="shared" si="1296"/>
        <v>3.1250000000004975E-2</v>
      </c>
      <c r="F7002" s="39">
        <f t="shared" si="1287"/>
        <v>5.6568542494919294</v>
      </c>
      <c r="G7002" s="39">
        <f t="shared" si="1288"/>
        <v>5.4107593356425783</v>
      </c>
      <c r="H7002" s="43">
        <f t="shared" si="1289"/>
        <v>0.24610000000000001</v>
      </c>
      <c r="L7002" s="39">
        <f t="shared" si="1297"/>
        <v>3.1250000000004975E-2</v>
      </c>
      <c r="M7002" s="39">
        <f t="shared" si="1295"/>
        <v>5.6568542494919294</v>
      </c>
      <c r="N7002" s="39">
        <f t="shared" si="1290"/>
        <v>6.436897051937434</v>
      </c>
      <c r="O7002" s="43">
        <f t="shared" si="1294"/>
        <v>0.78</v>
      </c>
      <c r="S7002" s="39">
        <f t="shared" si="1298"/>
        <v>3.1250000000004975E-2</v>
      </c>
      <c r="T7002" s="39">
        <f t="shared" si="1291"/>
        <v>5.6568542494919294</v>
      </c>
      <c r="U7002" s="39">
        <f t="shared" si="1292"/>
        <v>6.6863207091924792</v>
      </c>
      <c r="V7002" s="43">
        <f t="shared" si="1293"/>
        <v>1.0295000000000001</v>
      </c>
    </row>
    <row r="7003" spans="5:22" hidden="1" x14ac:dyDescent="0.25">
      <c r="E7003" s="39">
        <f t="shared" si="1296"/>
        <v>3.1240000000004976E-2</v>
      </c>
      <c r="F7003" s="39">
        <f t="shared" si="1287"/>
        <v>5.657759563452994</v>
      </c>
      <c r="G7003" s="39">
        <f t="shared" si="1288"/>
        <v>5.4106522782567739</v>
      </c>
      <c r="H7003" s="43">
        <f t="shared" si="1289"/>
        <v>0.24709999999999999</v>
      </c>
      <c r="L7003" s="39">
        <f t="shared" si="1297"/>
        <v>3.1240000000004976E-2</v>
      </c>
      <c r="M7003" s="39">
        <f t="shared" si="1295"/>
        <v>5.657759563452994</v>
      </c>
      <c r="N7003" s="39">
        <f t="shared" si="1290"/>
        <v>6.4367580554626027</v>
      </c>
      <c r="O7003" s="43">
        <f t="shared" si="1294"/>
        <v>0.77900000000000003</v>
      </c>
      <c r="S7003" s="39">
        <f t="shared" si="1298"/>
        <v>3.1240000000004976E-2</v>
      </c>
      <c r="T7003" s="39">
        <f t="shared" si="1291"/>
        <v>5.657759563452994</v>
      </c>
      <c r="U7003" s="39">
        <f t="shared" si="1292"/>
        <v>6.6863207091924792</v>
      </c>
      <c r="V7003" s="43">
        <f t="shared" si="1293"/>
        <v>1.0286</v>
      </c>
    </row>
    <row r="7004" spans="5:22" hidden="1" x14ac:dyDescent="0.25">
      <c r="E7004" s="39">
        <f t="shared" si="1296"/>
        <v>3.1230000000004976E-2</v>
      </c>
      <c r="F7004" s="39">
        <f t="shared" si="1287"/>
        <v>5.6586653122082486</v>
      </c>
      <c r="G7004" s="39">
        <f t="shared" si="1288"/>
        <v>5.4105451826578008</v>
      </c>
      <c r="H7004" s="43">
        <f t="shared" si="1289"/>
        <v>0.24809999999999999</v>
      </c>
      <c r="L7004" s="39">
        <f t="shared" si="1297"/>
        <v>3.1230000000004976E-2</v>
      </c>
      <c r="M7004" s="39">
        <f t="shared" si="1295"/>
        <v>5.6586653122082486</v>
      </c>
      <c r="N7004" s="39">
        <f t="shared" si="1290"/>
        <v>6.4366190144875386</v>
      </c>
      <c r="O7004" s="43">
        <f t="shared" si="1294"/>
        <v>0.77800000000000002</v>
      </c>
      <c r="S7004" s="39">
        <f t="shared" si="1298"/>
        <v>3.1230000000004976E-2</v>
      </c>
      <c r="T7004" s="39">
        <f t="shared" si="1291"/>
        <v>5.6586653122082486</v>
      </c>
      <c r="U7004" s="39">
        <f t="shared" si="1292"/>
        <v>6.6863207091924792</v>
      </c>
      <c r="V7004" s="43">
        <f t="shared" si="1293"/>
        <v>1.0277000000000001</v>
      </c>
    </row>
    <row r="7005" spans="5:22" hidden="1" x14ac:dyDescent="0.25">
      <c r="E7005" s="39">
        <f t="shared" si="1296"/>
        <v>3.1220000000004976E-2</v>
      </c>
      <c r="F7005" s="39">
        <f t="shared" si="1287"/>
        <v>5.6595714961058361</v>
      </c>
      <c r="G7005" s="39">
        <f t="shared" si="1288"/>
        <v>5.4104380488202617</v>
      </c>
      <c r="H7005" s="43">
        <f t="shared" si="1289"/>
        <v>0.24909999999999999</v>
      </c>
      <c r="L7005" s="39">
        <f t="shared" si="1297"/>
        <v>3.1220000000004976E-2</v>
      </c>
      <c r="M7005" s="39">
        <f t="shared" si="1295"/>
        <v>5.6595714961058361</v>
      </c>
      <c r="N7005" s="39">
        <f t="shared" si="1290"/>
        <v>6.4364799289837391</v>
      </c>
      <c r="O7005" s="43">
        <f t="shared" si="1294"/>
        <v>0.77690000000000003</v>
      </c>
      <c r="S7005" s="39">
        <f t="shared" si="1298"/>
        <v>3.1220000000004976E-2</v>
      </c>
      <c r="T7005" s="39">
        <f t="shared" si="1291"/>
        <v>5.6595714961058361</v>
      </c>
      <c r="U7005" s="39">
        <f t="shared" si="1292"/>
        <v>6.6863207091924792</v>
      </c>
      <c r="V7005" s="43">
        <f t="shared" si="1293"/>
        <v>1.0266999999999999</v>
      </c>
    </row>
    <row r="7006" spans="5:22" hidden="1" x14ac:dyDescent="0.25">
      <c r="E7006" s="39">
        <f t="shared" si="1296"/>
        <v>3.1210000000004977E-2</v>
      </c>
      <c r="F7006" s="39">
        <f t="shared" si="1287"/>
        <v>5.6604781154942883</v>
      </c>
      <c r="G7006" s="39">
        <f t="shared" si="1288"/>
        <v>5.4103308767187368</v>
      </c>
      <c r="H7006" s="43">
        <f t="shared" si="1289"/>
        <v>0.25009999999999999</v>
      </c>
      <c r="L7006" s="39">
        <f t="shared" si="1297"/>
        <v>3.1210000000004977E-2</v>
      </c>
      <c r="M7006" s="39">
        <f t="shared" si="1295"/>
        <v>5.6604781154942883</v>
      </c>
      <c r="N7006" s="39">
        <f t="shared" si="1290"/>
        <v>6.4363407989226733</v>
      </c>
      <c r="O7006" s="43">
        <f t="shared" si="1294"/>
        <v>0.77590000000000003</v>
      </c>
      <c r="S7006" s="39">
        <f t="shared" si="1298"/>
        <v>3.1210000000004977E-2</v>
      </c>
      <c r="T7006" s="39">
        <f t="shared" si="1291"/>
        <v>5.6604781154942883</v>
      </c>
      <c r="U7006" s="39">
        <f t="shared" si="1292"/>
        <v>6.6863207091924792</v>
      </c>
      <c r="V7006" s="43">
        <f t="shared" si="1293"/>
        <v>1.0258</v>
      </c>
    </row>
    <row r="7007" spans="5:22" hidden="1" x14ac:dyDescent="0.25">
      <c r="E7007" s="39">
        <f t="shared" si="1296"/>
        <v>3.1200000000004977E-2</v>
      </c>
      <c r="F7007" s="39">
        <f t="shared" si="1287"/>
        <v>5.6613851707225269</v>
      </c>
      <c r="G7007" s="39">
        <f t="shared" si="1288"/>
        <v>5.410223666327779</v>
      </c>
      <c r="H7007" s="43">
        <f t="shared" si="1289"/>
        <v>0.25119999999999998</v>
      </c>
      <c r="L7007" s="39">
        <f t="shared" si="1297"/>
        <v>3.1200000000004977E-2</v>
      </c>
      <c r="M7007" s="39">
        <f t="shared" si="1295"/>
        <v>5.6613851707225269</v>
      </c>
      <c r="N7007" s="39">
        <f t="shared" si="1290"/>
        <v>6.4362016242757827</v>
      </c>
      <c r="O7007" s="43">
        <f t="shared" si="1294"/>
        <v>0.77480000000000004</v>
      </c>
      <c r="S7007" s="39">
        <f t="shared" si="1298"/>
        <v>3.1200000000004977E-2</v>
      </c>
      <c r="T7007" s="39">
        <f t="shared" si="1291"/>
        <v>5.6613851707225269</v>
      </c>
      <c r="U7007" s="39">
        <f t="shared" si="1292"/>
        <v>6.6863207091924792</v>
      </c>
      <c r="V7007" s="43">
        <f t="shared" si="1293"/>
        <v>1.0248999999999999</v>
      </c>
    </row>
    <row r="7008" spans="5:22" hidden="1" x14ac:dyDescent="0.25">
      <c r="E7008" s="39">
        <f t="shared" si="1296"/>
        <v>3.1190000000004978E-2</v>
      </c>
      <c r="F7008" s="39">
        <f t="shared" si="1287"/>
        <v>5.6622926621398681</v>
      </c>
      <c r="G7008" s="39">
        <f t="shared" si="1288"/>
        <v>5.4101164176219161</v>
      </c>
      <c r="H7008" s="43">
        <f t="shared" si="1289"/>
        <v>0.25219999999999998</v>
      </c>
      <c r="L7008" s="39">
        <f t="shared" si="1297"/>
        <v>3.1190000000004978E-2</v>
      </c>
      <c r="M7008" s="39">
        <f t="shared" si="1295"/>
        <v>5.6622926621398681</v>
      </c>
      <c r="N7008" s="39">
        <f t="shared" si="1290"/>
        <v>6.4360624050144839</v>
      </c>
      <c r="O7008" s="43">
        <f t="shared" si="1294"/>
        <v>0.77380000000000004</v>
      </c>
      <c r="S7008" s="39">
        <f t="shared" si="1298"/>
        <v>3.1190000000004978E-2</v>
      </c>
      <c r="T7008" s="39">
        <f t="shared" si="1291"/>
        <v>5.6622926621398681</v>
      </c>
      <c r="U7008" s="39">
        <f t="shared" si="1292"/>
        <v>6.6863207091924792</v>
      </c>
      <c r="V7008" s="43">
        <f t="shared" si="1293"/>
        <v>1.024</v>
      </c>
    </row>
    <row r="7009" spans="5:22" hidden="1" x14ac:dyDescent="0.25">
      <c r="E7009" s="39">
        <f t="shared" si="1296"/>
        <v>3.1180000000004978E-2</v>
      </c>
      <c r="F7009" s="39">
        <f t="shared" si="1287"/>
        <v>5.6632005900960189</v>
      </c>
      <c r="G7009" s="39">
        <f t="shared" si="1288"/>
        <v>5.4100091305756539</v>
      </c>
      <c r="H7009" s="43">
        <f t="shared" si="1289"/>
        <v>0.25319999999999998</v>
      </c>
      <c r="L7009" s="39">
        <f t="shared" si="1297"/>
        <v>3.1180000000004978E-2</v>
      </c>
      <c r="M7009" s="39">
        <f t="shared" si="1295"/>
        <v>5.6632005900960189</v>
      </c>
      <c r="N7009" s="39">
        <f t="shared" si="1290"/>
        <v>6.4359231411101634</v>
      </c>
      <c r="O7009" s="43">
        <f t="shared" si="1294"/>
        <v>0.77270000000000005</v>
      </c>
      <c r="S7009" s="39">
        <f t="shared" si="1298"/>
        <v>3.1180000000004978E-2</v>
      </c>
      <c r="T7009" s="39">
        <f t="shared" si="1291"/>
        <v>5.6632005900960189</v>
      </c>
      <c r="U7009" s="39">
        <f t="shared" si="1292"/>
        <v>6.6863207091924792</v>
      </c>
      <c r="V7009" s="43">
        <f t="shared" si="1293"/>
        <v>1.0230999999999999</v>
      </c>
    </row>
    <row r="7010" spans="5:22" hidden="1" x14ac:dyDescent="0.25">
      <c r="E7010" s="39">
        <f t="shared" si="1296"/>
        <v>3.1170000000004978E-2</v>
      </c>
      <c r="F7010" s="39">
        <f t="shared" si="1287"/>
        <v>5.6641089549410779</v>
      </c>
      <c r="G7010" s="39">
        <f t="shared" si="1288"/>
        <v>5.4099018051634697</v>
      </c>
      <c r="H7010" s="43">
        <f t="shared" si="1289"/>
        <v>0.25419999999999998</v>
      </c>
      <c r="L7010" s="39">
        <f t="shared" si="1297"/>
        <v>3.1170000000004978E-2</v>
      </c>
      <c r="M7010" s="39">
        <f t="shared" si="1295"/>
        <v>5.6641089549410779</v>
      </c>
      <c r="N7010" s="39">
        <f t="shared" si="1290"/>
        <v>6.4357838325341801</v>
      </c>
      <c r="O7010" s="43">
        <f t="shared" si="1294"/>
        <v>0.77170000000000005</v>
      </c>
      <c r="S7010" s="39">
        <f t="shared" si="1298"/>
        <v>3.1170000000004978E-2</v>
      </c>
      <c r="T7010" s="39">
        <f t="shared" si="1291"/>
        <v>5.6641089549410779</v>
      </c>
      <c r="U7010" s="39">
        <f t="shared" si="1292"/>
        <v>6.6863207091924792</v>
      </c>
      <c r="V7010" s="43">
        <f t="shared" si="1293"/>
        <v>1.0222</v>
      </c>
    </row>
    <row r="7011" spans="5:22" hidden="1" x14ac:dyDescent="0.25">
      <c r="E7011" s="39">
        <f t="shared" si="1296"/>
        <v>3.1160000000004979E-2</v>
      </c>
      <c r="F7011" s="39">
        <f t="shared" si="1287"/>
        <v>5.6650177570255362</v>
      </c>
      <c r="G7011" s="39">
        <f t="shared" si="1288"/>
        <v>5.4097944413598169</v>
      </c>
      <c r="H7011" s="43">
        <f t="shared" si="1289"/>
        <v>0.25519999999999998</v>
      </c>
      <c r="L7011" s="39">
        <f t="shared" si="1297"/>
        <v>3.1160000000004979E-2</v>
      </c>
      <c r="M7011" s="39">
        <f t="shared" si="1295"/>
        <v>5.6650177570255362</v>
      </c>
      <c r="N7011" s="39">
        <f t="shared" si="1290"/>
        <v>6.4356444792578671</v>
      </c>
      <c r="O7011" s="43">
        <f t="shared" si="1294"/>
        <v>0.77059999999999995</v>
      </c>
      <c r="S7011" s="39">
        <f t="shared" si="1298"/>
        <v>3.1160000000004979E-2</v>
      </c>
      <c r="T7011" s="39">
        <f t="shared" si="1291"/>
        <v>5.6650177570255362</v>
      </c>
      <c r="U7011" s="39">
        <f t="shared" si="1292"/>
        <v>6.6863207091924792</v>
      </c>
      <c r="V7011" s="43">
        <f t="shared" si="1293"/>
        <v>1.0213000000000001</v>
      </c>
    </row>
    <row r="7012" spans="5:22" hidden="1" x14ac:dyDescent="0.25">
      <c r="E7012" s="39">
        <f t="shared" si="1296"/>
        <v>3.1150000000004979E-2</v>
      </c>
      <c r="F7012" s="39">
        <f t="shared" si="1287"/>
        <v>5.6659269967002821</v>
      </c>
      <c r="G7012" s="39">
        <f t="shared" si="1288"/>
        <v>5.4096870391391247</v>
      </c>
      <c r="H7012" s="43">
        <f t="shared" si="1289"/>
        <v>0.25619999999999998</v>
      </c>
      <c r="L7012" s="39">
        <f t="shared" si="1297"/>
        <v>3.1150000000004979E-2</v>
      </c>
      <c r="M7012" s="39">
        <f t="shared" si="1295"/>
        <v>5.6659269967002821</v>
      </c>
      <c r="N7012" s="39">
        <f t="shared" si="1290"/>
        <v>6.4355050812525292</v>
      </c>
      <c r="O7012" s="43">
        <f t="shared" si="1294"/>
        <v>0.76959999999999995</v>
      </c>
      <c r="S7012" s="39">
        <f t="shared" si="1298"/>
        <v>3.1150000000004979E-2</v>
      </c>
      <c r="T7012" s="39">
        <f t="shared" si="1291"/>
        <v>5.6659269967002821</v>
      </c>
      <c r="U7012" s="39">
        <f t="shared" si="1292"/>
        <v>6.6863207091924792</v>
      </c>
      <c r="V7012" s="43">
        <f t="shared" si="1293"/>
        <v>1.0204</v>
      </c>
    </row>
    <row r="7013" spans="5:22" hidden="1" x14ac:dyDescent="0.25">
      <c r="E7013" s="39">
        <f t="shared" si="1296"/>
        <v>3.114000000000498E-2</v>
      </c>
      <c r="F7013" s="39">
        <f t="shared" si="1287"/>
        <v>5.6668366743165963</v>
      </c>
      <c r="G7013" s="39">
        <f t="shared" si="1288"/>
        <v>5.4095795984757968</v>
      </c>
      <c r="H7013" s="43">
        <f t="shared" si="1289"/>
        <v>0.25729999999999997</v>
      </c>
      <c r="L7013" s="39">
        <f t="shared" si="1297"/>
        <v>3.114000000000498E-2</v>
      </c>
      <c r="M7013" s="39">
        <f t="shared" si="1295"/>
        <v>5.6668366743165963</v>
      </c>
      <c r="N7013" s="39">
        <f t="shared" si="1290"/>
        <v>6.4353656384894418</v>
      </c>
      <c r="O7013" s="43">
        <f t="shared" si="1294"/>
        <v>0.76849999999999996</v>
      </c>
      <c r="S7013" s="39">
        <f t="shared" si="1298"/>
        <v>3.114000000000498E-2</v>
      </c>
      <c r="T7013" s="39">
        <f t="shared" si="1291"/>
        <v>5.6668366743165963</v>
      </c>
      <c r="U7013" s="39">
        <f t="shared" si="1292"/>
        <v>6.6863207091924792</v>
      </c>
      <c r="V7013" s="43">
        <f t="shared" si="1293"/>
        <v>1.0195000000000001</v>
      </c>
    </row>
    <row r="7014" spans="5:22" hidden="1" x14ac:dyDescent="0.25">
      <c r="E7014" s="39">
        <f t="shared" si="1296"/>
        <v>3.113000000000498E-2</v>
      </c>
      <c r="F7014" s="39">
        <f t="shared" si="1287"/>
        <v>5.6677467902261531</v>
      </c>
      <c r="G7014" s="39">
        <f t="shared" si="1288"/>
        <v>5.409472119344211</v>
      </c>
      <c r="H7014" s="43">
        <f t="shared" si="1289"/>
        <v>0.25829999999999997</v>
      </c>
      <c r="L7014" s="39">
        <f t="shared" si="1297"/>
        <v>3.113000000000498E-2</v>
      </c>
      <c r="M7014" s="39">
        <f t="shared" si="1295"/>
        <v>5.6677467902261531</v>
      </c>
      <c r="N7014" s="39">
        <f t="shared" si="1290"/>
        <v>6.4352261509398554</v>
      </c>
      <c r="O7014" s="43">
        <f t="shared" si="1294"/>
        <v>0.76749999999999996</v>
      </c>
      <c r="S7014" s="39">
        <f t="shared" si="1298"/>
        <v>3.113000000000498E-2</v>
      </c>
      <c r="T7014" s="39">
        <f t="shared" si="1291"/>
        <v>5.6677467902261531</v>
      </c>
      <c r="U7014" s="39">
        <f t="shared" si="1292"/>
        <v>6.6863207091924792</v>
      </c>
      <c r="V7014" s="43">
        <f t="shared" si="1293"/>
        <v>1.0185999999999999</v>
      </c>
    </row>
    <row r="7015" spans="5:22" hidden="1" x14ac:dyDescent="0.25">
      <c r="E7015" s="39">
        <f t="shared" si="1296"/>
        <v>3.112000000000498E-2</v>
      </c>
      <c r="F7015" s="39">
        <f t="shared" si="1287"/>
        <v>5.6686573447810238</v>
      </c>
      <c r="G7015" s="39">
        <f t="shared" si="1288"/>
        <v>5.4093646017187211</v>
      </c>
      <c r="H7015" s="43">
        <f t="shared" si="1289"/>
        <v>0.25929999999999997</v>
      </c>
      <c r="L7015" s="39">
        <f t="shared" si="1297"/>
        <v>3.112000000000498E-2</v>
      </c>
      <c r="M7015" s="39">
        <f t="shared" si="1295"/>
        <v>5.6686573447810238</v>
      </c>
      <c r="N7015" s="39">
        <f t="shared" si="1290"/>
        <v>6.4350866185749922</v>
      </c>
      <c r="O7015" s="43">
        <f t="shared" si="1294"/>
        <v>0.76639999999999997</v>
      </c>
      <c r="S7015" s="39">
        <f t="shared" si="1298"/>
        <v>3.112000000000498E-2</v>
      </c>
      <c r="T7015" s="39">
        <f t="shared" si="1291"/>
        <v>5.6686573447810238</v>
      </c>
      <c r="U7015" s="39">
        <f t="shared" si="1292"/>
        <v>6.6863207091924792</v>
      </c>
      <c r="V7015" s="43">
        <f t="shared" si="1293"/>
        <v>1.0177</v>
      </c>
    </row>
    <row r="7016" spans="5:22" hidden="1" x14ac:dyDescent="0.25">
      <c r="E7016" s="39">
        <f t="shared" si="1296"/>
        <v>3.1110000000004981E-2</v>
      </c>
      <c r="F7016" s="39">
        <f t="shared" si="1287"/>
        <v>5.6695683383336757</v>
      </c>
      <c r="G7016" s="39">
        <f t="shared" si="1288"/>
        <v>5.4092570455736544</v>
      </c>
      <c r="H7016" s="43">
        <f t="shared" si="1289"/>
        <v>0.26029999999999998</v>
      </c>
      <c r="L7016" s="39">
        <f t="shared" si="1297"/>
        <v>3.1110000000004981E-2</v>
      </c>
      <c r="M7016" s="39">
        <f t="shared" si="1295"/>
        <v>5.6695683383336757</v>
      </c>
      <c r="N7016" s="39">
        <f t="shared" si="1290"/>
        <v>6.4349470413660441</v>
      </c>
      <c r="O7016" s="43">
        <f t="shared" si="1294"/>
        <v>0.76539999999999997</v>
      </c>
      <c r="S7016" s="39">
        <f t="shared" si="1298"/>
        <v>3.1110000000004981E-2</v>
      </c>
      <c r="T7016" s="39">
        <f t="shared" si="1291"/>
        <v>5.6695683383336757</v>
      </c>
      <c r="U7016" s="39">
        <f t="shared" si="1292"/>
        <v>6.6863207091924792</v>
      </c>
      <c r="V7016" s="43">
        <f t="shared" si="1293"/>
        <v>1.0167999999999999</v>
      </c>
    </row>
    <row r="7017" spans="5:22" hidden="1" x14ac:dyDescent="0.25">
      <c r="E7017" s="39">
        <f t="shared" si="1296"/>
        <v>3.1100000000004981E-2</v>
      </c>
      <c r="F7017" s="39">
        <f t="shared" si="1287"/>
        <v>5.6704797712369723</v>
      </c>
      <c r="G7017" s="39">
        <f t="shared" si="1288"/>
        <v>5.409149450883314</v>
      </c>
      <c r="H7017" s="43">
        <f t="shared" si="1289"/>
        <v>0.26129999999999998</v>
      </c>
      <c r="L7017" s="39">
        <f t="shared" si="1297"/>
        <v>3.1100000000004981E-2</v>
      </c>
      <c r="M7017" s="39">
        <f t="shared" si="1295"/>
        <v>5.6704797712369723</v>
      </c>
      <c r="N7017" s="39">
        <f t="shared" si="1290"/>
        <v>6.4348074192841782</v>
      </c>
      <c r="O7017" s="43">
        <f t="shared" si="1294"/>
        <v>0.76429999999999998</v>
      </c>
      <c r="S7017" s="39">
        <f t="shared" si="1298"/>
        <v>3.1100000000004981E-2</v>
      </c>
      <c r="T7017" s="39">
        <f t="shared" si="1291"/>
        <v>5.6704797712369723</v>
      </c>
      <c r="U7017" s="39">
        <f t="shared" si="1292"/>
        <v>6.6863207091924792</v>
      </c>
      <c r="V7017" s="43">
        <f t="shared" si="1293"/>
        <v>1.0158</v>
      </c>
    </row>
    <row r="7018" spans="5:22" hidden="1" x14ac:dyDescent="0.25">
      <c r="E7018" s="39">
        <f t="shared" si="1296"/>
        <v>3.1090000000004982E-2</v>
      </c>
      <c r="F7018" s="39">
        <f t="shared" si="1287"/>
        <v>5.671391643844176</v>
      </c>
      <c r="G7018" s="39">
        <f t="shared" si="1288"/>
        <v>5.4090418176219774</v>
      </c>
      <c r="H7018" s="43">
        <f t="shared" si="1289"/>
        <v>0.26229999999999998</v>
      </c>
      <c r="L7018" s="39">
        <f t="shared" si="1297"/>
        <v>3.1090000000004982E-2</v>
      </c>
      <c r="M7018" s="39">
        <f t="shared" si="1295"/>
        <v>5.671391643844176</v>
      </c>
      <c r="N7018" s="39">
        <f t="shared" si="1290"/>
        <v>6.4346677523005322</v>
      </c>
      <c r="O7018" s="43">
        <f t="shared" si="1294"/>
        <v>0.76329999999999998</v>
      </c>
      <c r="S7018" s="39">
        <f t="shared" si="1298"/>
        <v>3.1090000000004982E-2</v>
      </c>
      <c r="T7018" s="39">
        <f t="shared" si="1291"/>
        <v>5.671391643844176</v>
      </c>
      <c r="U7018" s="39">
        <f t="shared" si="1292"/>
        <v>6.6863207091924792</v>
      </c>
      <c r="V7018" s="43">
        <f t="shared" si="1293"/>
        <v>1.0148999999999999</v>
      </c>
    </row>
    <row r="7019" spans="5:22" hidden="1" x14ac:dyDescent="0.25">
      <c r="E7019" s="39">
        <f t="shared" si="1296"/>
        <v>3.1080000000004982E-2</v>
      </c>
      <c r="F7019" s="39">
        <f t="shared" si="1287"/>
        <v>5.6723039565089435</v>
      </c>
      <c r="G7019" s="39">
        <f t="shared" si="1288"/>
        <v>5.4089341457638964</v>
      </c>
      <c r="H7019" s="43">
        <f t="shared" si="1289"/>
        <v>0.26340000000000002</v>
      </c>
      <c r="L7019" s="39">
        <f t="shared" si="1297"/>
        <v>3.1080000000004982E-2</v>
      </c>
      <c r="M7019" s="39">
        <f t="shared" si="1295"/>
        <v>5.6723039565089435</v>
      </c>
      <c r="N7019" s="39">
        <f t="shared" si="1290"/>
        <v>6.4345280403862173</v>
      </c>
      <c r="O7019" s="43">
        <f t="shared" si="1294"/>
        <v>0.76219999999999999</v>
      </c>
      <c r="S7019" s="39">
        <f t="shared" si="1298"/>
        <v>3.1080000000004982E-2</v>
      </c>
      <c r="T7019" s="39">
        <f t="shared" si="1291"/>
        <v>5.6723039565089435</v>
      </c>
      <c r="U7019" s="39">
        <f t="shared" si="1292"/>
        <v>6.6863207091924792</v>
      </c>
      <c r="V7019" s="43">
        <f t="shared" si="1293"/>
        <v>1.014</v>
      </c>
    </row>
    <row r="7020" spans="5:22" hidden="1" x14ac:dyDescent="0.25">
      <c r="E7020" s="39">
        <f t="shared" si="1296"/>
        <v>3.1070000000004983E-2</v>
      </c>
      <c r="F7020" s="39">
        <f t="shared" si="1287"/>
        <v>5.6732167095853336</v>
      </c>
      <c r="G7020" s="39">
        <f t="shared" si="1288"/>
        <v>5.4088264352832978</v>
      </c>
      <c r="H7020" s="43">
        <f t="shared" si="1289"/>
        <v>0.26440000000000002</v>
      </c>
      <c r="L7020" s="39">
        <f t="shared" si="1297"/>
        <v>3.1070000000004983E-2</v>
      </c>
      <c r="M7020" s="39">
        <f t="shared" si="1295"/>
        <v>5.6732167095853336</v>
      </c>
      <c r="N7020" s="39">
        <f t="shared" si="1290"/>
        <v>6.4343882835123152</v>
      </c>
      <c r="O7020" s="43">
        <f t="shared" si="1294"/>
        <v>0.76119999999999999</v>
      </c>
      <c r="S7020" s="39">
        <f t="shared" si="1298"/>
        <v>3.1070000000004983E-2</v>
      </c>
      <c r="T7020" s="39">
        <f t="shared" si="1291"/>
        <v>5.6732167095853336</v>
      </c>
      <c r="U7020" s="39">
        <f t="shared" si="1292"/>
        <v>6.6863207091924792</v>
      </c>
      <c r="V7020" s="43">
        <f t="shared" si="1293"/>
        <v>1.0130999999999999</v>
      </c>
    </row>
    <row r="7021" spans="5:22" hidden="1" x14ac:dyDescent="0.25">
      <c r="E7021" s="39">
        <f t="shared" si="1296"/>
        <v>3.1060000000004983E-2</v>
      </c>
      <c r="F7021" s="39">
        <f t="shared" si="1287"/>
        <v>5.6741299034278017</v>
      </c>
      <c r="G7021" s="39">
        <f t="shared" si="1288"/>
        <v>5.4087186861543834</v>
      </c>
      <c r="H7021" s="43">
        <f t="shared" si="1289"/>
        <v>0.26540000000000002</v>
      </c>
      <c r="L7021" s="39">
        <f t="shared" si="1297"/>
        <v>3.1060000000004983E-2</v>
      </c>
      <c r="M7021" s="39">
        <f t="shared" si="1295"/>
        <v>5.6741299034278017</v>
      </c>
      <c r="N7021" s="39">
        <f t="shared" si="1290"/>
        <v>6.4342484816498802</v>
      </c>
      <c r="O7021" s="43">
        <f t="shared" si="1294"/>
        <v>0.7601</v>
      </c>
      <c r="S7021" s="39">
        <f t="shared" si="1298"/>
        <v>3.1060000000004983E-2</v>
      </c>
      <c r="T7021" s="39">
        <f t="shared" si="1291"/>
        <v>5.6741299034278017</v>
      </c>
      <c r="U7021" s="39">
        <f t="shared" si="1292"/>
        <v>6.6863207091924792</v>
      </c>
      <c r="V7021" s="43">
        <f t="shared" si="1293"/>
        <v>1.0122</v>
      </c>
    </row>
    <row r="7022" spans="5:22" hidden="1" x14ac:dyDescent="0.25">
      <c r="E7022" s="39">
        <f t="shared" si="1296"/>
        <v>3.1050000000004983E-2</v>
      </c>
      <c r="F7022" s="39">
        <f t="shared" si="1287"/>
        <v>5.6750435383912023</v>
      </c>
      <c r="G7022" s="39">
        <f t="shared" si="1288"/>
        <v>5.4086108983513297</v>
      </c>
      <c r="H7022" s="43">
        <f t="shared" si="1289"/>
        <v>0.26640000000000003</v>
      </c>
      <c r="L7022" s="39">
        <f t="shared" si="1297"/>
        <v>3.1050000000004983E-2</v>
      </c>
      <c r="M7022" s="39">
        <f t="shared" si="1295"/>
        <v>5.6750435383912023</v>
      </c>
      <c r="N7022" s="39">
        <f t="shared" si="1290"/>
        <v>6.4341086347699399</v>
      </c>
      <c r="O7022" s="43">
        <f t="shared" si="1294"/>
        <v>0.7591</v>
      </c>
      <c r="S7022" s="39">
        <f t="shared" si="1298"/>
        <v>3.1050000000004983E-2</v>
      </c>
      <c r="T7022" s="39">
        <f t="shared" si="1291"/>
        <v>5.6750435383912023</v>
      </c>
      <c r="U7022" s="39">
        <f t="shared" si="1292"/>
        <v>6.6863207091924792</v>
      </c>
      <c r="V7022" s="43">
        <f t="shared" si="1293"/>
        <v>1.0113000000000001</v>
      </c>
    </row>
    <row r="7023" spans="5:22" hidden="1" x14ac:dyDescent="0.25">
      <c r="E7023" s="39">
        <f t="shared" si="1296"/>
        <v>3.1040000000004984E-2</v>
      </c>
      <c r="F7023" s="39">
        <f t="shared" si="1287"/>
        <v>5.675957614830792</v>
      </c>
      <c r="G7023" s="39">
        <f t="shared" si="1288"/>
        <v>5.408503071848286</v>
      </c>
      <c r="H7023" s="43">
        <f t="shared" si="1289"/>
        <v>0.26750000000000002</v>
      </c>
      <c r="L7023" s="39">
        <f t="shared" si="1297"/>
        <v>3.1040000000004984E-2</v>
      </c>
      <c r="M7023" s="39">
        <f t="shared" si="1295"/>
        <v>5.675957614830792</v>
      </c>
      <c r="N7023" s="39">
        <f t="shared" si="1290"/>
        <v>6.4339687428434917</v>
      </c>
      <c r="O7023" s="43">
        <f t="shared" si="1294"/>
        <v>0.75800000000000001</v>
      </c>
      <c r="S7023" s="39">
        <f t="shared" si="1298"/>
        <v>3.1040000000004984E-2</v>
      </c>
      <c r="T7023" s="39">
        <f t="shared" si="1291"/>
        <v>5.675957614830792</v>
      </c>
      <c r="U7023" s="39">
        <f t="shared" si="1292"/>
        <v>6.6863207091924792</v>
      </c>
      <c r="V7023" s="43">
        <f t="shared" si="1293"/>
        <v>1.0104</v>
      </c>
    </row>
    <row r="7024" spans="5:22" hidden="1" x14ac:dyDescent="0.25">
      <c r="E7024" s="39">
        <f t="shared" si="1296"/>
        <v>3.1030000000004984E-2</v>
      </c>
      <c r="F7024" s="39">
        <f t="shared" si="1287"/>
        <v>5.6768721331022274</v>
      </c>
      <c r="G7024" s="39">
        <f t="shared" si="1288"/>
        <v>5.4083952066193781</v>
      </c>
      <c r="H7024" s="43">
        <f t="shared" si="1289"/>
        <v>0.26850000000000002</v>
      </c>
      <c r="L7024" s="39">
        <f t="shared" si="1297"/>
        <v>3.1030000000004984E-2</v>
      </c>
      <c r="M7024" s="39">
        <f t="shared" si="1295"/>
        <v>5.6768721331022274</v>
      </c>
      <c r="N7024" s="39">
        <f t="shared" si="1290"/>
        <v>6.4338288058415065</v>
      </c>
      <c r="O7024" s="43">
        <f t="shared" si="1294"/>
        <v>0.75700000000000001</v>
      </c>
      <c r="S7024" s="39">
        <f t="shared" si="1298"/>
        <v>3.1030000000004984E-2</v>
      </c>
      <c r="T7024" s="39">
        <f t="shared" si="1291"/>
        <v>5.6768721331022274</v>
      </c>
      <c r="U7024" s="39">
        <f t="shared" si="1292"/>
        <v>6.6863207091924792</v>
      </c>
      <c r="V7024" s="43">
        <f t="shared" si="1293"/>
        <v>1.0094000000000001</v>
      </c>
    </row>
    <row r="7025" spans="5:22" hidden="1" x14ac:dyDescent="0.25">
      <c r="E7025" s="39">
        <f t="shared" si="1296"/>
        <v>3.1020000000004985E-2</v>
      </c>
      <c r="F7025" s="39">
        <f t="shared" si="1287"/>
        <v>5.677787093561566</v>
      </c>
      <c r="G7025" s="39">
        <f t="shared" si="1288"/>
        <v>5.4082873026387066</v>
      </c>
      <c r="H7025" s="43">
        <f t="shared" si="1289"/>
        <v>0.26950000000000002</v>
      </c>
      <c r="L7025" s="39">
        <f t="shared" si="1297"/>
        <v>3.1020000000004985E-2</v>
      </c>
      <c r="M7025" s="39">
        <f t="shared" si="1295"/>
        <v>5.677787093561566</v>
      </c>
      <c r="N7025" s="39">
        <f t="shared" si="1290"/>
        <v>6.4336888237349266</v>
      </c>
      <c r="O7025" s="43">
        <f t="shared" si="1294"/>
        <v>0.75590000000000002</v>
      </c>
      <c r="S7025" s="39">
        <f t="shared" si="1298"/>
        <v>3.1020000000004985E-2</v>
      </c>
      <c r="T7025" s="39">
        <f t="shared" si="1291"/>
        <v>5.677787093561566</v>
      </c>
      <c r="U7025" s="39">
        <f t="shared" si="1292"/>
        <v>6.6863207091924792</v>
      </c>
      <c r="V7025" s="43">
        <f t="shared" si="1293"/>
        <v>1.0085</v>
      </c>
    </row>
    <row r="7026" spans="5:22" hidden="1" x14ac:dyDescent="0.25">
      <c r="E7026" s="39">
        <f t="shared" si="1296"/>
        <v>3.1010000000004985E-2</v>
      </c>
      <c r="F7026" s="39">
        <f t="shared" si="1287"/>
        <v>5.6787024965652657</v>
      </c>
      <c r="G7026" s="39">
        <f t="shared" si="1288"/>
        <v>5.4081793598803438</v>
      </c>
      <c r="H7026" s="43">
        <f t="shared" si="1289"/>
        <v>0.27050000000000002</v>
      </c>
      <c r="L7026" s="39">
        <f t="shared" si="1297"/>
        <v>3.1010000000004985E-2</v>
      </c>
      <c r="M7026" s="39">
        <f t="shared" si="1295"/>
        <v>5.6787024965652657</v>
      </c>
      <c r="N7026" s="39">
        <f t="shared" si="1290"/>
        <v>6.4335487964946676</v>
      </c>
      <c r="O7026" s="43">
        <f t="shared" si="1294"/>
        <v>0.75480000000000003</v>
      </c>
      <c r="S7026" s="39">
        <f t="shared" si="1298"/>
        <v>3.1010000000004985E-2</v>
      </c>
      <c r="T7026" s="39">
        <f t="shared" si="1291"/>
        <v>5.6787024965652657</v>
      </c>
      <c r="U7026" s="39">
        <f t="shared" si="1292"/>
        <v>6.6863207091924792</v>
      </c>
      <c r="V7026" s="43">
        <f t="shared" si="1293"/>
        <v>1.0076000000000001</v>
      </c>
    </row>
    <row r="7027" spans="5:22" hidden="1" x14ac:dyDescent="0.25">
      <c r="E7027" s="39">
        <f t="shared" si="1296"/>
        <v>3.1000000000004985E-2</v>
      </c>
      <c r="F7027" s="39">
        <f t="shared" si="1287"/>
        <v>5.6796183424701914</v>
      </c>
      <c r="G7027" s="39">
        <f t="shared" si="1288"/>
        <v>5.408071378318339</v>
      </c>
      <c r="H7027" s="43">
        <f t="shared" si="1289"/>
        <v>0.27150000000000002</v>
      </c>
      <c r="L7027" s="39">
        <f t="shared" si="1297"/>
        <v>3.1000000000004985E-2</v>
      </c>
      <c r="M7027" s="39">
        <f t="shared" si="1295"/>
        <v>5.6796183424701914</v>
      </c>
      <c r="N7027" s="39">
        <f t="shared" si="1290"/>
        <v>6.4334087240916134</v>
      </c>
      <c r="O7027" s="43">
        <f t="shared" si="1294"/>
        <v>0.75380000000000003</v>
      </c>
      <c r="S7027" s="39">
        <f t="shared" si="1298"/>
        <v>3.1000000000004985E-2</v>
      </c>
      <c r="T7027" s="39">
        <f t="shared" si="1291"/>
        <v>5.6796183424701914</v>
      </c>
      <c r="U7027" s="39">
        <f t="shared" si="1292"/>
        <v>6.6863207091924792</v>
      </c>
      <c r="V7027" s="43">
        <f t="shared" si="1293"/>
        <v>1.0066999999999999</v>
      </c>
    </row>
    <row r="7028" spans="5:22" hidden="1" x14ac:dyDescent="0.25">
      <c r="E7028" s="39">
        <f t="shared" si="1296"/>
        <v>3.0990000000004986E-2</v>
      </c>
      <c r="F7028" s="39">
        <f t="shared" si="1287"/>
        <v>5.6805346316336056</v>
      </c>
      <c r="G7028" s="39">
        <f t="shared" si="1288"/>
        <v>5.4079633579267146</v>
      </c>
      <c r="H7028" s="43">
        <f t="shared" si="1289"/>
        <v>0.27260000000000001</v>
      </c>
      <c r="L7028" s="39">
        <f t="shared" si="1297"/>
        <v>3.0990000000004986E-2</v>
      </c>
      <c r="M7028" s="39">
        <f t="shared" si="1295"/>
        <v>5.6805346316336056</v>
      </c>
      <c r="N7028" s="39">
        <f t="shared" si="1290"/>
        <v>6.4332686064966236</v>
      </c>
      <c r="O7028" s="43">
        <f t="shared" si="1294"/>
        <v>0.75270000000000004</v>
      </c>
      <c r="S7028" s="39">
        <f t="shared" si="1298"/>
        <v>3.0990000000004986E-2</v>
      </c>
      <c r="T7028" s="39">
        <f t="shared" si="1291"/>
        <v>5.6805346316336056</v>
      </c>
      <c r="U7028" s="39">
        <f t="shared" si="1292"/>
        <v>6.6863207091924792</v>
      </c>
      <c r="V7028" s="43">
        <f t="shared" si="1293"/>
        <v>1.0058</v>
      </c>
    </row>
    <row r="7029" spans="5:22" hidden="1" x14ac:dyDescent="0.25">
      <c r="E7029" s="39">
        <f t="shared" si="1296"/>
        <v>3.0980000000004986E-2</v>
      </c>
      <c r="F7029" s="39">
        <f t="shared" si="1287"/>
        <v>5.681451364413177</v>
      </c>
      <c r="G7029" s="39">
        <f t="shared" si="1288"/>
        <v>5.4078552986794692</v>
      </c>
      <c r="H7029" s="43">
        <f t="shared" si="1289"/>
        <v>0.27360000000000001</v>
      </c>
      <c r="L7029" s="39">
        <f t="shared" si="1297"/>
        <v>3.0980000000004986E-2</v>
      </c>
      <c r="M7029" s="39">
        <f t="shared" si="1295"/>
        <v>5.681451364413177</v>
      </c>
      <c r="N7029" s="39">
        <f t="shared" si="1290"/>
        <v>6.4331284436805278</v>
      </c>
      <c r="O7029" s="43">
        <f t="shared" si="1294"/>
        <v>0.75170000000000003</v>
      </c>
      <c r="S7029" s="39">
        <f t="shared" si="1298"/>
        <v>3.0980000000004986E-2</v>
      </c>
      <c r="T7029" s="39">
        <f t="shared" si="1291"/>
        <v>5.681451364413177</v>
      </c>
      <c r="U7029" s="39">
        <f t="shared" si="1292"/>
        <v>6.6863207091924792</v>
      </c>
      <c r="V7029" s="43">
        <f t="shared" si="1293"/>
        <v>1.0048999999999999</v>
      </c>
    </row>
    <row r="7030" spans="5:22" hidden="1" x14ac:dyDescent="0.25">
      <c r="E7030" s="39">
        <f t="shared" si="1296"/>
        <v>3.0970000000004987E-2</v>
      </c>
      <c r="F7030" s="39">
        <f t="shared" si="1287"/>
        <v>5.6823685411669791</v>
      </c>
      <c r="G7030" s="39">
        <f t="shared" si="1288"/>
        <v>5.4077472005505731</v>
      </c>
      <c r="H7030" s="43">
        <f t="shared" si="1289"/>
        <v>0.27460000000000001</v>
      </c>
      <c r="L7030" s="39">
        <f t="shared" si="1297"/>
        <v>3.0970000000004987E-2</v>
      </c>
      <c r="M7030" s="39">
        <f t="shared" si="1295"/>
        <v>5.6823685411669791</v>
      </c>
      <c r="N7030" s="39">
        <f t="shared" si="1290"/>
        <v>6.4329882356141272</v>
      </c>
      <c r="O7030" s="43">
        <f t="shared" si="1294"/>
        <v>0.75060000000000004</v>
      </c>
      <c r="S7030" s="39">
        <f t="shared" si="1298"/>
        <v>3.0970000000004987E-2</v>
      </c>
      <c r="T7030" s="39">
        <f t="shared" si="1291"/>
        <v>5.6823685411669791</v>
      </c>
      <c r="U7030" s="39">
        <f t="shared" si="1292"/>
        <v>6.6863207091924792</v>
      </c>
      <c r="V7030" s="43">
        <f t="shared" si="1293"/>
        <v>1.004</v>
      </c>
    </row>
    <row r="7031" spans="5:22" hidden="1" x14ac:dyDescent="0.25">
      <c r="E7031" s="39">
        <f t="shared" si="1296"/>
        <v>3.0960000000004987E-2</v>
      </c>
      <c r="F7031" s="39">
        <f t="shared" si="1287"/>
        <v>5.6832861622534887</v>
      </c>
      <c r="G7031" s="39">
        <f t="shared" si="1288"/>
        <v>5.4076390635139724</v>
      </c>
      <c r="H7031" s="43">
        <f t="shared" si="1289"/>
        <v>0.27560000000000001</v>
      </c>
      <c r="L7031" s="39">
        <f t="shared" si="1297"/>
        <v>3.0960000000004987E-2</v>
      </c>
      <c r="M7031" s="39">
        <f t="shared" si="1295"/>
        <v>5.6832861622534887</v>
      </c>
      <c r="N7031" s="39">
        <f t="shared" si="1290"/>
        <v>6.4328479822681963</v>
      </c>
      <c r="O7031" s="43">
        <f t="shared" si="1294"/>
        <v>0.74960000000000004</v>
      </c>
      <c r="S7031" s="39">
        <f t="shared" si="1298"/>
        <v>3.0960000000004987E-2</v>
      </c>
      <c r="T7031" s="39">
        <f t="shared" si="1291"/>
        <v>5.6832861622534887</v>
      </c>
      <c r="U7031" s="39">
        <f t="shared" si="1292"/>
        <v>6.6863207091924792</v>
      </c>
      <c r="V7031" s="43">
        <f t="shared" si="1293"/>
        <v>1.0029999999999999</v>
      </c>
    </row>
    <row r="7032" spans="5:22" hidden="1" x14ac:dyDescent="0.25">
      <c r="E7032" s="39">
        <f t="shared" si="1296"/>
        <v>3.0950000000004987E-2</v>
      </c>
      <c r="F7032" s="39">
        <f t="shared" si="1287"/>
        <v>5.6842042280315876</v>
      </c>
      <c r="G7032" s="39">
        <f t="shared" si="1288"/>
        <v>5.4075308875435883</v>
      </c>
      <c r="H7032" s="43">
        <f t="shared" si="1289"/>
        <v>0.2767</v>
      </c>
      <c r="L7032" s="39">
        <f t="shared" si="1297"/>
        <v>3.0950000000004987E-2</v>
      </c>
      <c r="M7032" s="39">
        <f t="shared" si="1295"/>
        <v>5.6842042280315876</v>
      </c>
      <c r="N7032" s="39">
        <f t="shared" si="1290"/>
        <v>6.4327076836134776</v>
      </c>
      <c r="O7032" s="43">
        <f t="shared" si="1294"/>
        <v>0.74850000000000005</v>
      </c>
      <c r="S7032" s="39">
        <f t="shared" si="1298"/>
        <v>3.0950000000004987E-2</v>
      </c>
      <c r="T7032" s="39">
        <f t="shared" si="1291"/>
        <v>5.6842042280315876</v>
      </c>
      <c r="U7032" s="39">
        <f t="shared" si="1292"/>
        <v>6.6863207091924792</v>
      </c>
      <c r="V7032" s="43">
        <f t="shared" si="1293"/>
        <v>1.0021</v>
      </c>
    </row>
    <row r="7033" spans="5:22" hidden="1" x14ac:dyDescent="0.25">
      <c r="E7033" s="39">
        <f t="shared" si="1296"/>
        <v>3.0940000000004988E-2</v>
      </c>
      <c r="F7033" s="39">
        <f t="shared" si="1287"/>
        <v>5.6851227388605663</v>
      </c>
      <c r="G7033" s="39">
        <f t="shared" si="1288"/>
        <v>5.4074226726133139</v>
      </c>
      <c r="H7033" s="43">
        <f t="shared" si="1289"/>
        <v>0.2777</v>
      </c>
      <c r="L7033" s="39">
        <f t="shared" si="1297"/>
        <v>3.0940000000004988E-2</v>
      </c>
      <c r="M7033" s="39">
        <f t="shared" si="1295"/>
        <v>5.6851227388605663</v>
      </c>
      <c r="N7033" s="39">
        <f t="shared" si="1290"/>
        <v>6.4325673396206895</v>
      </c>
      <c r="O7033" s="43">
        <f t="shared" si="1294"/>
        <v>0.74739999999999995</v>
      </c>
      <c r="S7033" s="39">
        <f t="shared" si="1298"/>
        <v>3.0940000000004988E-2</v>
      </c>
      <c r="T7033" s="39">
        <f t="shared" si="1291"/>
        <v>5.6851227388605663</v>
      </c>
      <c r="U7033" s="39">
        <f t="shared" si="1292"/>
        <v>6.6863207091924792</v>
      </c>
      <c r="V7033" s="43">
        <f t="shared" si="1293"/>
        <v>1.0012000000000001</v>
      </c>
    </row>
    <row r="7034" spans="5:22" hidden="1" x14ac:dyDescent="0.25">
      <c r="E7034" s="39">
        <f t="shared" si="1296"/>
        <v>3.0930000000004988E-2</v>
      </c>
      <c r="F7034" s="39">
        <f t="shared" si="1287"/>
        <v>5.6860416951001191</v>
      </c>
      <c r="G7034" s="39">
        <f t="shared" si="1288"/>
        <v>5.4073144186970179</v>
      </c>
      <c r="H7034" s="43">
        <f t="shared" si="1289"/>
        <v>0.2787</v>
      </c>
      <c r="L7034" s="39">
        <f t="shared" si="1297"/>
        <v>3.0930000000004988E-2</v>
      </c>
      <c r="M7034" s="39">
        <f t="shared" si="1295"/>
        <v>5.6860416951001191</v>
      </c>
      <c r="N7034" s="39">
        <f t="shared" si="1290"/>
        <v>6.4324269502605196</v>
      </c>
      <c r="O7034" s="43">
        <f t="shared" si="1294"/>
        <v>0.74639999999999995</v>
      </c>
      <c r="S7034" s="39">
        <f t="shared" si="1298"/>
        <v>3.0930000000004988E-2</v>
      </c>
      <c r="T7034" s="39">
        <f t="shared" si="1291"/>
        <v>5.6860416951001191</v>
      </c>
      <c r="U7034" s="39">
        <f t="shared" si="1292"/>
        <v>6.6863207091924792</v>
      </c>
      <c r="V7034" s="43">
        <f t="shared" si="1293"/>
        <v>1.0003</v>
      </c>
    </row>
    <row r="7035" spans="5:22" hidden="1" x14ac:dyDescent="0.25">
      <c r="E7035" s="39">
        <f t="shared" si="1296"/>
        <v>3.0920000000004989E-2</v>
      </c>
      <c r="F7035" s="39">
        <f t="shared" si="1287"/>
        <v>5.6869610971103475</v>
      </c>
      <c r="G7035" s="39">
        <f t="shared" si="1288"/>
        <v>5.4072061257685435</v>
      </c>
      <c r="H7035" s="43">
        <f t="shared" si="1289"/>
        <v>0.27979999999999999</v>
      </c>
      <c r="L7035" s="39">
        <f t="shared" si="1297"/>
        <v>3.0920000000004989E-2</v>
      </c>
      <c r="M7035" s="39">
        <f t="shared" si="1295"/>
        <v>5.6869610971103475</v>
      </c>
      <c r="N7035" s="39">
        <f t="shared" si="1290"/>
        <v>6.4322865155036286</v>
      </c>
      <c r="O7035" s="43">
        <f t="shared" si="1294"/>
        <v>0.74529999999999996</v>
      </c>
      <c r="S7035" s="39">
        <f t="shared" si="1298"/>
        <v>3.0920000000004989E-2</v>
      </c>
      <c r="T7035" s="39">
        <f t="shared" si="1291"/>
        <v>5.6869610971103475</v>
      </c>
      <c r="U7035" s="39">
        <f t="shared" si="1292"/>
        <v>6.6863207091924792</v>
      </c>
      <c r="V7035" s="43">
        <f t="shared" si="1293"/>
        <v>0.99939999999999996</v>
      </c>
    </row>
    <row r="7036" spans="5:22" hidden="1" x14ac:dyDescent="0.25">
      <c r="E7036" s="39">
        <f t="shared" si="1296"/>
        <v>3.0910000000004989E-2</v>
      </c>
      <c r="F7036" s="39">
        <f t="shared" si="1287"/>
        <v>5.6878809452517629</v>
      </c>
      <c r="G7036" s="39">
        <f t="shared" si="1288"/>
        <v>5.4070977938017082</v>
      </c>
      <c r="H7036" s="43">
        <f t="shared" si="1289"/>
        <v>0.28079999999999999</v>
      </c>
      <c r="L7036" s="39">
        <f t="shared" si="1297"/>
        <v>3.0910000000004989E-2</v>
      </c>
      <c r="M7036" s="39">
        <f t="shared" si="1295"/>
        <v>5.6878809452517629</v>
      </c>
      <c r="N7036" s="39">
        <f t="shared" si="1290"/>
        <v>6.4321460353206463</v>
      </c>
      <c r="O7036" s="43">
        <f t="shared" si="1294"/>
        <v>0.74429999999999996</v>
      </c>
      <c r="S7036" s="39">
        <f t="shared" si="1298"/>
        <v>3.0910000000004989E-2</v>
      </c>
      <c r="T7036" s="39">
        <f t="shared" si="1291"/>
        <v>5.6878809452517629</v>
      </c>
      <c r="U7036" s="39">
        <f t="shared" si="1292"/>
        <v>6.6863207091924792</v>
      </c>
      <c r="V7036" s="43">
        <f t="shared" si="1293"/>
        <v>0.99839999999999995</v>
      </c>
    </row>
    <row r="7037" spans="5:22" hidden="1" x14ac:dyDescent="0.25">
      <c r="E7037" s="39">
        <f t="shared" si="1296"/>
        <v>3.0900000000004989E-2</v>
      </c>
      <c r="F7037" s="39">
        <f t="shared" si="1287"/>
        <v>5.6888012398852839</v>
      </c>
      <c r="G7037" s="39">
        <f t="shared" si="1288"/>
        <v>5.4069894227703008</v>
      </c>
      <c r="H7037" s="43">
        <f t="shared" si="1289"/>
        <v>0.28179999999999999</v>
      </c>
      <c r="L7037" s="39">
        <f t="shared" si="1297"/>
        <v>3.0900000000004989E-2</v>
      </c>
      <c r="M7037" s="39">
        <f t="shared" si="1295"/>
        <v>5.6888012398852839</v>
      </c>
      <c r="N7037" s="39">
        <f t="shared" si="1290"/>
        <v>6.4320055096821758</v>
      </c>
      <c r="O7037" s="43">
        <f t="shared" si="1294"/>
        <v>0.74319999999999997</v>
      </c>
      <c r="S7037" s="39">
        <f t="shared" si="1298"/>
        <v>3.0900000000004989E-2</v>
      </c>
      <c r="T7037" s="39">
        <f t="shared" si="1291"/>
        <v>5.6888012398852839</v>
      </c>
      <c r="U7037" s="39">
        <f t="shared" si="1292"/>
        <v>6.6863207091924792</v>
      </c>
      <c r="V7037" s="43">
        <f t="shared" si="1293"/>
        <v>0.99750000000000005</v>
      </c>
    </row>
    <row r="7038" spans="5:22" hidden="1" x14ac:dyDescent="0.25">
      <c r="E7038" s="39">
        <f t="shared" si="1296"/>
        <v>3.089000000000499E-2</v>
      </c>
      <c r="F7038" s="39">
        <f t="shared" si="1287"/>
        <v>5.6897219813722364</v>
      </c>
      <c r="G7038" s="39">
        <f t="shared" si="1288"/>
        <v>5.4068810126480882</v>
      </c>
      <c r="H7038" s="43">
        <f t="shared" si="1289"/>
        <v>0.2828</v>
      </c>
      <c r="L7038" s="39">
        <f t="shared" si="1297"/>
        <v>3.089000000000499E-2</v>
      </c>
      <c r="M7038" s="39">
        <f t="shared" si="1295"/>
        <v>5.6897219813722364</v>
      </c>
      <c r="N7038" s="39">
        <f t="shared" si="1290"/>
        <v>6.4318649385587916</v>
      </c>
      <c r="O7038" s="43">
        <f t="shared" si="1294"/>
        <v>0.74209999999999998</v>
      </c>
      <c r="S7038" s="39">
        <f t="shared" si="1298"/>
        <v>3.089000000000499E-2</v>
      </c>
      <c r="T7038" s="39">
        <f t="shared" si="1291"/>
        <v>5.6897219813722364</v>
      </c>
      <c r="U7038" s="39">
        <f t="shared" si="1292"/>
        <v>6.6863207091924792</v>
      </c>
      <c r="V7038" s="43">
        <f t="shared" si="1293"/>
        <v>0.99660000000000004</v>
      </c>
    </row>
    <row r="7039" spans="5:22" hidden="1" x14ac:dyDescent="0.25">
      <c r="E7039" s="39">
        <f t="shared" si="1296"/>
        <v>3.088000000000499E-2</v>
      </c>
      <c r="F7039" s="39">
        <f t="shared" ref="F7039:F7102" si="1299">1/SQRT($E7039)</f>
        <v>5.6906431700743578</v>
      </c>
      <c r="G7039" s="39">
        <f t="shared" ref="G7039:G7102" si="1300">-2*LOG10(((2.51/($L$40*(SQRT(E7039))))+(0.269*($L$37/$E$25))))</f>
        <v>5.4067725634088086</v>
      </c>
      <c r="H7039" s="43">
        <f t="shared" ref="H7039:H7102" si="1301">ROUND(ABS(F7039-G7039),4)</f>
        <v>0.28389999999999999</v>
      </c>
      <c r="L7039" s="39">
        <f t="shared" si="1297"/>
        <v>3.088000000000499E-2</v>
      </c>
      <c r="M7039" s="39">
        <f t="shared" si="1295"/>
        <v>5.6906431700743578</v>
      </c>
      <c r="N7039" s="39">
        <f t="shared" ref="N7039:N7102" si="1302">2*LOG10(($L$40*(SQRT(L7039))))</f>
        <v>6.43172432192104</v>
      </c>
      <c r="O7039" s="43">
        <f t="shared" si="1294"/>
        <v>0.74109999999999998</v>
      </c>
      <c r="S7039" s="39">
        <f t="shared" si="1298"/>
        <v>3.088000000000499E-2</v>
      </c>
      <c r="T7039" s="39">
        <f t="shared" ref="T7039:T7102" si="1303">1/SQRT($S7039)</f>
        <v>5.6906431700743578</v>
      </c>
      <c r="U7039" s="39">
        <f t="shared" ref="U7039:U7102" si="1304">2*LOG10(((3.71/($L$37/$E$25))))</f>
        <v>6.6863207091924792</v>
      </c>
      <c r="V7039" s="43">
        <f t="shared" ref="V7039:V7102" si="1305">ROUND(ABS(T7039-U7039),4)</f>
        <v>0.99570000000000003</v>
      </c>
    </row>
    <row r="7040" spans="5:22" hidden="1" x14ac:dyDescent="0.25">
      <c r="E7040" s="39">
        <f t="shared" si="1296"/>
        <v>3.0870000000004991E-2</v>
      </c>
      <c r="F7040" s="39">
        <f t="shared" si="1299"/>
        <v>5.6915648063537949</v>
      </c>
      <c r="G7040" s="39">
        <f t="shared" si="1300"/>
        <v>5.4066640750261756</v>
      </c>
      <c r="H7040" s="43">
        <f t="shared" si="1301"/>
        <v>0.28489999999999999</v>
      </c>
      <c r="L7040" s="39">
        <f t="shared" si="1297"/>
        <v>3.0870000000004991E-2</v>
      </c>
      <c r="M7040" s="39">
        <f t="shared" si="1295"/>
        <v>5.6915648063537949</v>
      </c>
      <c r="N7040" s="39">
        <f t="shared" si="1302"/>
        <v>6.4315836597394362</v>
      </c>
      <c r="O7040" s="43">
        <f t="shared" ref="O7040:O7103" si="1306">ROUND(ABS(M7040-N7040),4)</f>
        <v>0.74</v>
      </c>
      <c r="S7040" s="39">
        <f t="shared" si="1298"/>
        <v>3.0870000000004991E-2</v>
      </c>
      <c r="T7040" s="39">
        <f t="shared" si="1303"/>
        <v>5.6915648063537949</v>
      </c>
      <c r="U7040" s="39">
        <f t="shared" si="1304"/>
        <v>6.6863207091924792</v>
      </c>
      <c r="V7040" s="43">
        <f t="shared" si="1305"/>
        <v>0.99480000000000002</v>
      </c>
    </row>
    <row r="7041" spans="5:22" hidden="1" x14ac:dyDescent="0.25">
      <c r="E7041" s="39">
        <f t="shared" si="1296"/>
        <v>3.0860000000004991E-2</v>
      </c>
      <c r="F7041" s="39">
        <f t="shared" si="1299"/>
        <v>5.6924868905731065</v>
      </c>
      <c r="G7041" s="39">
        <f t="shared" si="1300"/>
        <v>5.406555547473876</v>
      </c>
      <c r="H7041" s="43">
        <f t="shared" si="1301"/>
        <v>0.28589999999999999</v>
      </c>
      <c r="L7041" s="39">
        <f t="shared" si="1297"/>
        <v>3.0860000000004991E-2</v>
      </c>
      <c r="M7041" s="39">
        <f t="shared" ref="M7041:M7104" si="1307">1/SQRT($L7041)</f>
        <v>5.6924868905731065</v>
      </c>
      <c r="N7041" s="39">
        <f t="shared" si="1302"/>
        <v>6.4314429519844705</v>
      </c>
      <c r="O7041" s="43">
        <f t="shared" si="1306"/>
        <v>0.73899999999999999</v>
      </c>
      <c r="S7041" s="39">
        <f t="shared" si="1298"/>
        <v>3.0860000000004991E-2</v>
      </c>
      <c r="T7041" s="39">
        <f t="shared" si="1303"/>
        <v>5.6924868905731065</v>
      </c>
      <c r="U7041" s="39">
        <f t="shared" si="1304"/>
        <v>6.6863207091924792</v>
      </c>
      <c r="V7041" s="43">
        <f t="shared" si="1305"/>
        <v>0.99380000000000002</v>
      </c>
    </row>
    <row r="7042" spans="5:22" hidden="1" x14ac:dyDescent="0.25">
      <c r="E7042" s="39">
        <f t="shared" si="1296"/>
        <v>3.0850000000004991E-2</v>
      </c>
      <c r="F7042" s="39">
        <f t="shared" si="1299"/>
        <v>5.6934094230952592</v>
      </c>
      <c r="G7042" s="39">
        <f t="shared" si="1300"/>
        <v>5.4064469807255708</v>
      </c>
      <c r="H7042" s="43">
        <f t="shared" si="1301"/>
        <v>0.28699999999999998</v>
      </c>
      <c r="L7042" s="39">
        <f t="shared" si="1297"/>
        <v>3.0850000000004991E-2</v>
      </c>
      <c r="M7042" s="39">
        <f t="shared" si="1307"/>
        <v>5.6934094230952592</v>
      </c>
      <c r="N7042" s="39">
        <f t="shared" si="1302"/>
        <v>6.4313021986266019</v>
      </c>
      <c r="O7042" s="43">
        <f t="shared" si="1306"/>
        <v>0.7379</v>
      </c>
      <c r="S7042" s="39">
        <f t="shared" si="1298"/>
        <v>3.0850000000004991E-2</v>
      </c>
      <c r="T7042" s="39">
        <f t="shared" si="1303"/>
        <v>5.6934094230952592</v>
      </c>
      <c r="U7042" s="39">
        <f t="shared" si="1304"/>
        <v>6.6863207091924792</v>
      </c>
      <c r="V7042" s="43">
        <f t="shared" si="1305"/>
        <v>0.9929</v>
      </c>
    </row>
    <row r="7043" spans="5:22" hidden="1" x14ac:dyDescent="0.25">
      <c r="E7043" s="39">
        <f t="shared" ref="E7043:E7106" si="1308">E7042-0.00001</f>
        <v>3.0840000000004992E-2</v>
      </c>
      <c r="F7043" s="39">
        <f t="shared" si="1299"/>
        <v>5.6943324042836361</v>
      </c>
      <c r="G7043" s="39">
        <f t="shared" si="1300"/>
        <v>5.4063383747548936</v>
      </c>
      <c r="H7043" s="43">
        <f t="shared" si="1301"/>
        <v>0.28799999999999998</v>
      </c>
      <c r="L7043" s="39">
        <f t="shared" ref="L7043:L7106" si="1309">L7042-0.00001</f>
        <v>3.0840000000004992E-2</v>
      </c>
      <c r="M7043" s="39">
        <f t="shared" si="1307"/>
        <v>5.6943324042836361</v>
      </c>
      <c r="N7043" s="39">
        <f t="shared" si="1302"/>
        <v>6.4311613996362604</v>
      </c>
      <c r="O7043" s="43">
        <f t="shared" si="1306"/>
        <v>0.73680000000000001</v>
      </c>
      <c r="S7043" s="39">
        <f t="shared" ref="S7043:S7106" si="1310">S7042-0.00001</f>
        <v>3.0840000000004992E-2</v>
      </c>
      <c r="T7043" s="39">
        <f t="shared" si="1303"/>
        <v>5.6943324042836361</v>
      </c>
      <c r="U7043" s="39">
        <f t="shared" si="1304"/>
        <v>6.6863207091924792</v>
      </c>
      <c r="V7043" s="43">
        <f t="shared" si="1305"/>
        <v>0.99199999999999999</v>
      </c>
    </row>
    <row r="7044" spans="5:22" hidden="1" x14ac:dyDescent="0.25">
      <c r="E7044" s="39">
        <f t="shared" si="1308"/>
        <v>3.0830000000004992E-2</v>
      </c>
      <c r="F7044" s="39">
        <f t="shared" si="1299"/>
        <v>5.6952558345020279</v>
      </c>
      <c r="G7044" s="39">
        <f t="shared" si="1300"/>
        <v>5.406229729535454</v>
      </c>
      <c r="H7044" s="43">
        <f t="shared" si="1301"/>
        <v>0.28899999999999998</v>
      </c>
      <c r="L7044" s="39">
        <f t="shared" si="1309"/>
        <v>3.0830000000004992E-2</v>
      </c>
      <c r="M7044" s="39">
        <f t="shared" si="1307"/>
        <v>5.6952558345020279</v>
      </c>
      <c r="N7044" s="39">
        <f t="shared" si="1302"/>
        <v>6.4310205549838493</v>
      </c>
      <c r="O7044" s="43">
        <f t="shared" si="1306"/>
        <v>0.73580000000000001</v>
      </c>
      <c r="S7044" s="39">
        <f t="shared" si="1310"/>
        <v>3.0830000000004992E-2</v>
      </c>
      <c r="T7044" s="39">
        <f t="shared" si="1303"/>
        <v>5.6952558345020279</v>
      </c>
      <c r="U7044" s="39">
        <f t="shared" si="1304"/>
        <v>6.6863207091924792</v>
      </c>
      <c r="V7044" s="43">
        <f t="shared" si="1305"/>
        <v>0.99109999999999998</v>
      </c>
    </row>
    <row r="7045" spans="5:22" hidden="1" x14ac:dyDescent="0.25">
      <c r="E7045" s="39">
        <f t="shared" si="1308"/>
        <v>3.0820000000004993E-2</v>
      </c>
      <c r="F7045" s="39">
        <f t="shared" si="1299"/>
        <v>5.6961797141146429</v>
      </c>
      <c r="G7045" s="39">
        <f t="shared" si="1300"/>
        <v>5.4061210450408357</v>
      </c>
      <c r="H7045" s="43">
        <f t="shared" si="1301"/>
        <v>0.29010000000000002</v>
      </c>
      <c r="L7045" s="39">
        <f t="shared" si="1309"/>
        <v>3.0820000000004993E-2</v>
      </c>
      <c r="M7045" s="39">
        <f t="shared" si="1307"/>
        <v>5.6961797141146429</v>
      </c>
      <c r="N7045" s="39">
        <f t="shared" si="1302"/>
        <v>6.4308796646397424</v>
      </c>
      <c r="O7045" s="43">
        <f t="shared" si="1306"/>
        <v>0.73470000000000002</v>
      </c>
      <c r="S7045" s="39">
        <f t="shared" si="1310"/>
        <v>3.0820000000004993E-2</v>
      </c>
      <c r="T7045" s="39">
        <f t="shared" si="1303"/>
        <v>5.6961797141146429</v>
      </c>
      <c r="U7045" s="39">
        <f t="shared" si="1304"/>
        <v>6.6863207091924792</v>
      </c>
      <c r="V7045" s="43">
        <f t="shared" si="1305"/>
        <v>0.99009999999999998</v>
      </c>
    </row>
    <row r="7046" spans="5:22" hidden="1" x14ac:dyDescent="0.25">
      <c r="E7046" s="39">
        <f t="shared" si="1308"/>
        <v>3.0810000000004993E-2</v>
      </c>
      <c r="F7046" s="39">
        <f t="shared" si="1299"/>
        <v>5.6971040434861004</v>
      </c>
      <c r="G7046" s="39">
        <f t="shared" si="1300"/>
        <v>5.4060123212445923</v>
      </c>
      <c r="H7046" s="43">
        <f t="shared" si="1301"/>
        <v>0.29110000000000003</v>
      </c>
      <c r="L7046" s="39">
        <f t="shared" si="1309"/>
        <v>3.0810000000004993E-2</v>
      </c>
      <c r="M7046" s="39">
        <f t="shared" si="1307"/>
        <v>5.6971040434861004</v>
      </c>
      <c r="N7046" s="39">
        <f t="shared" si="1302"/>
        <v>6.4307387285742816</v>
      </c>
      <c r="O7046" s="43">
        <f t="shared" si="1306"/>
        <v>0.73360000000000003</v>
      </c>
      <c r="S7046" s="39">
        <f t="shared" si="1310"/>
        <v>3.0810000000004993E-2</v>
      </c>
      <c r="T7046" s="39">
        <f t="shared" si="1303"/>
        <v>5.6971040434861004</v>
      </c>
      <c r="U7046" s="39">
        <f t="shared" si="1304"/>
        <v>6.6863207091924792</v>
      </c>
      <c r="V7046" s="43">
        <f t="shared" si="1305"/>
        <v>0.98919999999999997</v>
      </c>
    </row>
    <row r="7047" spans="5:22" hidden="1" x14ac:dyDescent="0.25">
      <c r="E7047" s="39">
        <f t="shared" si="1308"/>
        <v>3.0800000000004994E-2</v>
      </c>
      <c r="F7047" s="39">
        <f t="shared" si="1299"/>
        <v>5.6980288229814358</v>
      </c>
      <c r="G7047" s="39">
        <f t="shared" si="1300"/>
        <v>5.4059035581202552</v>
      </c>
      <c r="H7047" s="43">
        <f t="shared" si="1301"/>
        <v>0.29210000000000003</v>
      </c>
      <c r="L7047" s="39">
        <f t="shared" si="1309"/>
        <v>3.0800000000004994E-2</v>
      </c>
      <c r="M7047" s="39">
        <f t="shared" si="1307"/>
        <v>5.6980288229814358</v>
      </c>
      <c r="N7047" s="39">
        <f t="shared" si="1302"/>
        <v>6.4305977467577859</v>
      </c>
      <c r="O7047" s="43">
        <f t="shared" si="1306"/>
        <v>0.73260000000000003</v>
      </c>
      <c r="S7047" s="39">
        <f t="shared" si="1310"/>
        <v>3.0800000000004994E-2</v>
      </c>
      <c r="T7047" s="39">
        <f t="shared" si="1303"/>
        <v>5.6980288229814358</v>
      </c>
      <c r="U7047" s="39">
        <f t="shared" si="1304"/>
        <v>6.6863207091924792</v>
      </c>
      <c r="V7047" s="43">
        <f t="shared" si="1305"/>
        <v>0.98829999999999996</v>
      </c>
    </row>
    <row r="7048" spans="5:22" hidden="1" x14ac:dyDescent="0.25">
      <c r="E7048" s="39">
        <f t="shared" si="1308"/>
        <v>3.0790000000004994E-2</v>
      </c>
      <c r="F7048" s="39">
        <f t="shared" si="1299"/>
        <v>5.6989540529660969</v>
      </c>
      <c r="G7048" s="39">
        <f t="shared" si="1300"/>
        <v>5.4057947556413284</v>
      </c>
      <c r="H7048" s="43">
        <f t="shared" si="1301"/>
        <v>0.29320000000000002</v>
      </c>
      <c r="L7048" s="39">
        <f t="shared" si="1309"/>
        <v>3.0790000000004994E-2</v>
      </c>
      <c r="M7048" s="39">
        <f t="shared" si="1307"/>
        <v>5.6989540529660969</v>
      </c>
      <c r="N7048" s="39">
        <f t="shared" si="1302"/>
        <v>6.4304567191605395</v>
      </c>
      <c r="O7048" s="43">
        <f t="shared" si="1306"/>
        <v>0.73150000000000004</v>
      </c>
      <c r="S7048" s="39">
        <f t="shared" si="1310"/>
        <v>3.0790000000004994E-2</v>
      </c>
      <c r="T7048" s="39">
        <f t="shared" si="1303"/>
        <v>5.6989540529660969</v>
      </c>
      <c r="U7048" s="39">
        <f t="shared" si="1304"/>
        <v>6.6863207091924792</v>
      </c>
      <c r="V7048" s="43">
        <f t="shared" si="1305"/>
        <v>0.98740000000000006</v>
      </c>
    </row>
    <row r="7049" spans="5:22" hidden="1" x14ac:dyDescent="0.25">
      <c r="E7049" s="39">
        <f t="shared" si="1308"/>
        <v>3.0780000000004994E-2</v>
      </c>
      <c r="F7049" s="39">
        <f t="shared" si="1299"/>
        <v>5.6998797338059495</v>
      </c>
      <c r="G7049" s="39">
        <f t="shared" si="1300"/>
        <v>5.4056859137812889</v>
      </c>
      <c r="H7049" s="43">
        <f t="shared" si="1301"/>
        <v>0.29420000000000002</v>
      </c>
      <c r="L7049" s="39">
        <f t="shared" si="1309"/>
        <v>3.0780000000004994E-2</v>
      </c>
      <c r="M7049" s="39">
        <f t="shared" si="1307"/>
        <v>5.6998797338059495</v>
      </c>
      <c r="N7049" s="39">
        <f t="shared" si="1302"/>
        <v>6.4303156457528017</v>
      </c>
      <c r="O7049" s="43">
        <f t="shared" si="1306"/>
        <v>0.73040000000000005</v>
      </c>
      <c r="S7049" s="39">
        <f t="shared" si="1310"/>
        <v>3.0780000000004994E-2</v>
      </c>
      <c r="T7049" s="39">
        <f t="shared" si="1303"/>
        <v>5.6998797338059495</v>
      </c>
      <c r="U7049" s="39">
        <f t="shared" si="1304"/>
        <v>6.6863207091924792</v>
      </c>
      <c r="V7049" s="43">
        <f t="shared" si="1305"/>
        <v>0.98640000000000005</v>
      </c>
    </row>
    <row r="7050" spans="5:22" hidden="1" x14ac:dyDescent="0.25">
      <c r="E7050" s="39">
        <f t="shared" si="1308"/>
        <v>3.0770000000004995E-2</v>
      </c>
      <c r="F7050" s="39">
        <f t="shared" si="1299"/>
        <v>5.7008058658672738</v>
      </c>
      <c r="G7050" s="39">
        <f t="shared" si="1300"/>
        <v>5.4055770325135875</v>
      </c>
      <c r="H7050" s="43">
        <f t="shared" si="1301"/>
        <v>0.29520000000000002</v>
      </c>
      <c r="L7050" s="39">
        <f t="shared" si="1309"/>
        <v>3.0770000000004995E-2</v>
      </c>
      <c r="M7050" s="39">
        <f t="shared" si="1307"/>
        <v>5.7008058658672738</v>
      </c>
      <c r="N7050" s="39">
        <f t="shared" si="1302"/>
        <v>6.4301745265047998</v>
      </c>
      <c r="O7050" s="43">
        <f t="shared" si="1306"/>
        <v>0.72940000000000005</v>
      </c>
      <c r="S7050" s="39">
        <f t="shared" si="1310"/>
        <v>3.0770000000004995E-2</v>
      </c>
      <c r="T7050" s="39">
        <f t="shared" si="1303"/>
        <v>5.7008058658672738</v>
      </c>
      <c r="U7050" s="39">
        <f t="shared" si="1304"/>
        <v>6.6863207091924792</v>
      </c>
      <c r="V7050" s="43">
        <f t="shared" si="1305"/>
        <v>0.98550000000000004</v>
      </c>
    </row>
    <row r="7051" spans="5:22" hidden="1" x14ac:dyDescent="0.25">
      <c r="E7051" s="39">
        <f t="shared" si="1308"/>
        <v>3.0760000000004995E-2</v>
      </c>
      <c r="F7051" s="39">
        <f t="shared" si="1299"/>
        <v>5.7017324495167676</v>
      </c>
      <c r="G7051" s="39">
        <f t="shared" si="1300"/>
        <v>5.4054681118116497</v>
      </c>
      <c r="H7051" s="43">
        <f t="shared" si="1301"/>
        <v>0.29630000000000001</v>
      </c>
      <c r="L7051" s="39">
        <f t="shared" si="1309"/>
        <v>3.0760000000004995E-2</v>
      </c>
      <c r="M7051" s="39">
        <f t="shared" si="1307"/>
        <v>5.7017324495167676</v>
      </c>
      <c r="N7051" s="39">
        <f t="shared" si="1302"/>
        <v>6.4300333613867346</v>
      </c>
      <c r="O7051" s="43">
        <f t="shared" si="1306"/>
        <v>0.72829999999999995</v>
      </c>
      <c r="S7051" s="39">
        <f t="shared" si="1310"/>
        <v>3.0760000000004995E-2</v>
      </c>
      <c r="T7051" s="39">
        <f t="shared" si="1303"/>
        <v>5.7017324495167676</v>
      </c>
      <c r="U7051" s="39">
        <f t="shared" si="1304"/>
        <v>6.6863207091924792</v>
      </c>
      <c r="V7051" s="43">
        <f t="shared" si="1305"/>
        <v>0.98460000000000003</v>
      </c>
    </row>
    <row r="7052" spans="5:22" hidden="1" x14ac:dyDescent="0.25">
      <c r="E7052" s="39">
        <f t="shared" si="1308"/>
        <v>3.0750000000004996E-2</v>
      </c>
      <c r="F7052" s="39">
        <f t="shared" si="1299"/>
        <v>5.7026594851215471</v>
      </c>
      <c r="G7052" s="39">
        <f t="shared" si="1300"/>
        <v>5.4053591516488719</v>
      </c>
      <c r="H7052" s="43">
        <f t="shared" si="1301"/>
        <v>0.29730000000000001</v>
      </c>
      <c r="L7052" s="39">
        <f t="shared" si="1309"/>
        <v>3.0750000000004996E-2</v>
      </c>
      <c r="M7052" s="39">
        <f t="shared" si="1307"/>
        <v>5.7026594851215471</v>
      </c>
      <c r="N7052" s="39">
        <f t="shared" si="1302"/>
        <v>6.4298921503687767</v>
      </c>
      <c r="O7052" s="43">
        <f t="shared" si="1306"/>
        <v>0.72719999999999996</v>
      </c>
      <c r="S7052" s="39">
        <f t="shared" si="1310"/>
        <v>3.0750000000004996E-2</v>
      </c>
      <c r="T7052" s="39">
        <f t="shared" si="1303"/>
        <v>5.7026594851215471</v>
      </c>
      <c r="U7052" s="39">
        <f t="shared" si="1304"/>
        <v>6.6863207091924792</v>
      </c>
      <c r="V7052" s="43">
        <f t="shared" si="1305"/>
        <v>0.98370000000000002</v>
      </c>
    </row>
    <row r="7053" spans="5:22" hidden="1" x14ac:dyDescent="0.25">
      <c r="E7053" s="39">
        <f t="shared" si="1308"/>
        <v>3.0740000000004996E-2</v>
      </c>
      <c r="F7053" s="39">
        <f t="shared" si="1299"/>
        <v>5.703586973049144</v>
      </c>
      <c r="G7053" s="39">
        <f t="shared" si="1300"/>
        <v>5.4052501519986285</v>
      </c>
      <c r="H7053" s="43">
        <f t="shared" si="1301"/>
        <v>0.29830000000000001</v>
      </c>
      <c r="L7053" s="39">
        <f t="shared" si="1309"/>
        <v>3.0740000000004996E-2</v>
      </c>
      <c r="M7053" s="39">
        <f t="shared" si="1307"/>
        <v>5.703586973049144</v>
      </c>
      <c r="N7053" s="39">
        <f t="shared" si="1302"/>
        <v>6.4297508934210681</v>
      </c>
      <c r="O7053" s="43">
        <f t="shared" si="1306"/>
        <v>0.72619999999999996</v>
      </c>
      <c r="S7053" s="39">
        <f t="shared" si="1310"/>
        <v>3.0740000000004996E-2</v>
      </c>
      <c r="T7053" s="39">
        <f t="shared" si="1303"/>
        <v>5.703586973049144</v>
      </c>
      <c r="U7053" s="39">
        <f t="shared" si="1304"/>
        <v>6.6863207091924792</v>
      </c>
      <c r="V7053" s="43">
        <f t="shared" si="1305"/>
        <v>0.98270000000000002</v>
      </c>
    </row>
    <row r="7054" spans="5:22" hidden="1" x14ac:dyDescent="0.25">
      <c r="E7054" s="39">
        <f t="shared" si="1308"/>
        <v>3.0730000000004996E-2</v>
      </c>
      <c r="F7054" s="39">
        <f t="shared" si="1299"/>
        <v>5.7045149136675102</v>
      </c>
      <c r="G7054" s="39">
        <f t="shared" si="1300"/>
        <v>5.4051411128342624</v>
      </c>
      <c r="H7054" s="43">
        <f t="shared" si="1301"/>
        <v>0.2994</v>
      </c>
      <c r="L7054" s="39">
        <f t="shared" si="1309"/>
        <v>3.0730000000004996E-2</v>
      </c>
      <c r="M7054" s="39">
        <f t="shared" si="1307"/>
        <v>5.7045149136675102</v>
      </c>
      <c r="N7054" s="39">
        <f t="shared" si="1302"/>
        <v>6.4296095905137198</v>
      </c>
      <c r="O7054" s="43">
        <f t="shared" si="1306"/>
        <v>0.72509999999999997</v>
      </c>
      <c r="S7054" s="39">
        <f t="shared" si="1310"/>
        <v>3.0730000000004996E-2</v>
      </c>
      <c r="T7054" s="39">
        <f t="shared" si="1303"/>
        <v>5.7045149136675102</v>
      </c>
      <c r="U7054" s="39">
        <f t="shared" si="1304"/>
        <v>6.6863207091924792</v>
      </c>
      <c r="V7054" s="43">
        <f t="shared" si="1305"/>
        <v>0.98180000000000001</v>
      </c>
    </row>
    <row r="7055" spans="5:22" hidden="1" x14ac:dyDescent="0.25">
      <c r="E7055" s="39">
        <f t="shared" si="1308"/>
        <v>3.0720000000004997E-2</v>
      </c>
      <c r="F7055" s="39">
        <f t="shared" si="1299"/>
        <v>5.7054433073450168</v>
      </c>
      <c r="G7055" s="39">
        <f t="shared" si="1300"/>
        <v>5.4050320341290927</v>
      </c>
      <c r="H7055" s="43">
        <f t="shared" si="1301"/>
        <v>0.3004</v>
      </c>
      <c r="L7055" s="39">
        <f t="shared" si="1309"/>
        <v>3.0720000000004997E-2</v>
      </c>
      <c r="M7055" s="39">
        <f t="shared" si="1307"/>
        <v>5.7054433073450168</v>
      </c>
      <c r="N7055" s="39">
        <f t="shared" si="1302"/>
        <v>6.4294682416168163</v>
      </c>
      <c r="O7055" s="43">
        <f t="shared" si="1306"/>
        <v>0.72399999999999998</v>
      </c>
      <c r="S7055" s="39">
        <f t="shared" si="1310"/>
        <v>3.0720000000004997E-2</v>
      </c>
      <c r="T7055" s="39">
        <f t="shared" si="1303"/>
        <v>5.7054433073450168</v>
      </c>
      <c r="U7055" s="39">
        <f t="shared" si="1304"/>
        <v>6.6863207091924792</v>
      </c>
      <c r="V7055" s="43">
        <f t="shared" si="1305"/>
        <v>0.98089999999999999</v>
      </c>
    </row>
    <row r="7056" spans="5:22" hidden="1" x14ac:dyDescent="0.25">
      <c r="E7056" s="39">
        <f t="shared" si="1308"/>
        <v>3.0710000000004997E-2</v>
      </c>
      <c r="F7056" s="39">
        <f t="shared" si="1299"/>
        <v>5.7063721544504524</v>
      </c>
      <c r="G7056" s="39">
        <f t="shared" si="1300"/>
        <v>5.4049229158564129</v>
      </c>
      <c r="H7056" s="43">
        <f t="shared" si="1301"/>
        <v>0.3014</v>
      </c>
      <c r="L7056" s="39">
        <f t="shared" si="1309"/>
        <v>3.0710000000004997E-2</v>
      </c>
      <c r="M7056" s="39">
        <f t="shared" si="1307"/>
        <v>5.7063721544504524</v>
      </c>
      <c r="N7056" s="39">
        <f t="shared" si="1302"/>
        <v>6.4293268467004108</v>
      </c>
      <c r="O7056" s="43">
        <f t="shared" si="1306"/>
        <v>0.72299999999999998</v>
      </c>
      <c r="S7056" s="39">
        <f t="shared" si="1310"/>
        <v>3.0710000000004997E-2</v>
      </c>
      <c r="T7056" s="39">
        <f t="shared" si="1303"/>
        <v>5.7063721544504524</v>
      </c>
      <c r="U7056" s="39">
        <f t="shared" si="1304"/>
        <v>6.6863207091924792</v>
      </c>
      <c r="V7056" s="43">
        <f t="shared" si="1305"/>
        <v>0.97989999999999999</v>
      </c>
    </row>
    <row r="7057" spans="5:22" hidden="1" x14ac:dyDescent="0.25">
      <c r="E7057" s="39">
        <f t="shared" si="1308"/>
        <v>3.0700000000004998E-2</v>
      </c>
      <c r="F7057" s="39">
        <f t="shared" si="1299"/>
        <v>5.707301455353031</v>
      </c>
      <c r="G7057" s="39">
        <f t="shared" si="1300"/>
        <v>5.4048137579894879</v>
      </c>
      <c r="H7057" s="43">
        <f t="shared" si="1301"/>
        <v>0.30249999999999999</v>
      </c>
      <c r="L7057" s="39">
        <f t="shared" si="1309"/>
        <v>3.0700000000004998E-2</v>
      </c>
      <c r="M7057" s="39">
        <f t="shared" si="1307"/>
        <v>5.707301455353031</v>
      </c>
      <c r="N7057" s="39">
        <f t="shared" si="1302"/>
        <v>6.4291854057345281</v>
      </c>
      <c r="O7057" s="43">
        <f t="shared" si="1306"/>
        <v>0.72189999999999999</v>
      </c>
      <c r="S7057" s="39">
        <f t="shared" si="1310"/>
        <v>3.0700000000004998E-2</v>
      </c>
      <c r="T7057" s="39">
        <f t="shared" si="1303"/>
        <v>5.707301455353031</v>
      </c>
      <c r="U7057" s="39">
        <f t="shared" si="1304"/>
        <v>6.6863207091924792</v>
      </c>
      <c r="V7057" s="43">
        <f t="shared" si="1305"/>
        <v>0.97899999999999998</v>
      </c>
    </row>
    <row r="7058" spans="5:22" hidden="1" x14ac:dyDescent="0.25">
      <c r="E7058" s="39">
        <f t="shared" si="1308"/>
        <v>3.0690000000004998E-2</v>
      </c>
      <c r="F7058" s="39">
        <f t="shared" si="1299"/>
        <v>5.7082312104223822</v>
      </c>
      <c r="G7058" s="39">
        <f t="shared" si="1300"/>
        <v>5.4047045605015569</v>
      </c>
      <c r="H7058" s="43">
        <f t="shared" si="1301"/>
        <v>0.30349999999999999</v>
      </c>
      <c r="L7058" s="39">
        <f t="shared" si="1309"/>
        <v>3.0690000000004998E-2</v>
      </c>
      <c r="M7058" s="39">
        <f t="shared" si="1307"/>
        <v>5.7082312104223822</v>
      </c>
      <c r="N7058" s="39">
        <f t="shared" si="1302"/>
        <v>6.4290439186891639</v>
      </c>
      <c r="O7058" s="43">
        <f t="shared" si="1306"/>
        <v>0.7208</v>
      </c>
      <c r="S7058" s="39">
        <f t="shared" si="1310"/>
        <v>3.0690000000004998E-2</v>
      </c>
      <c r="T7058" s="39">
        <f t="shared" si="1303"/>
        <v>5.7082312104223822</v>
      </c>
      <c r="U7058" s="39">
        <f t="shared" si="1304"/>
        <v>6.6863207091924792</v>
      </c>
      <c r="V7058" s="43">
        <f t="shared" si="1305"/>
        <v>0.97809999999999997</v>
      </c>
    </row>
    <row r="7059" spans="5:22" hidden="1" x14ac:dyDescent="0.25">
      <c r="E7059" s="39">
        <f t="shared" si="1308"/>
        <v>3.0680000000004998E-2</v>
      </c>
      <c r="F7059" s="39">
        <f t="shared" si="1299"/>
        <v>5.7091614200285612</v>
      </c>
      <c r="G7059" s="39">
        <f t="shared" si="1300"/>
        <v>5.4045953233658315</v>
      </c>
      <c r="H7059" s="43">
        <f t="shared" si="1301"/>
        <v>0.30459999999999998</v>
      </c>
      <c r="L7059" s="39">
        <f t="shared" si="1309"/>
        <v>3.0680000000004998E-2</v>
      </c>
      <c r="M7059" s="39">
        <f t="shared" si="1307"/>
        <v>5.7091614200285612</v>
      </c>
      <c r="N7059" s="39">
        <f t="shared" si="1302"/>
        <v>6.4289023855342853</v>
      </c>
      <c r="O7059" s="43">
        <f t="shared" si="1306"/>
        <v>0.71970000000000001</v>
      </c>
      <c r="S7059" s="39">
        <f t="shared" si="1310"/>
        <v>3.0680000000004998E-2</v>
      </c>
      <c r="T7059" s="39">
        <f t="shared" si="1303"/>
        <v>5.7091614200285612</v>
      </c>
      <c r="U7059" s="39">
        <f t="shared" si="1304"/>
        <v>6.6863207091924792</v>
      </c>
      <c r="V7059" s="43">
        <f t="shared" si="1305"/>
        <v>0.97719999999999996</v>
      </c>
    </row>
    <row r="7060" spans="5:22" hidden="1" x14ac:dyDescent="0.25">
      <c r="E7060" s="39">
        <f t="shared" si="1308"/>
        <v>3.0670000000004999E-2</v>
      </c>
      <c r="F7060" s="39">
        <f t="shared" si="1299"/>
        <v>5.7100920845420431</v>
      </c>
      <c r="G7060" s="39">
        <f t="shared" si="1300"/>
        <v>5.4044860465554976</v>
      </c>
      <c r="H7060" s="43">
        <f t="shared" si="1301"/>
        <v>0.30559999999999998</v>
      </c>
      <c r="L7060" s="39">
        <f t="shared" si="1309"/>
        <v>3.0670000000004999E-2</v>
      </c>
      <c r="M7060" s="39">
        <f t="shared" si="1307"/>
        <v>5.7100920845420431</v>
      </c>
      <c r="N7060" s="39">
        <f t="shared" si="1302"/>
        <v>6.4287608062398274</v>
      </c>
      <c r="O7060" s="43">
        <f t="shared" si="1306"/>
        <v>0.71870000000000001</v>
      </c>
      <c r="S7060" s="39">
        <f t="shared" si="1310"/>
        <v>3.0670000000004999E-2</v>
      </c>
      <c r="T7060" s="39">
        <f t="shared" si="1303"/>
        <v>5.7100920845420431</v>
      </c>
      <c r="U7060" s="39">
        <f t="shared" si="1304"/>
        <v>6.6863207091924792</v>
      </c>
      <c r="V7060" s="43">
        <f t="shared" si="1305"/>
        <v>0.97619999999999996</v>
      </c>
    </row>
    <row r="7061" spans="5:22" hidden="1" x14ac:dyDescent="0.25">
      <c r="E7061" s="39">
        <f t="shared" si="1308"/>
        <v>3.0660000000004999E-2</v>
      </c>
      <c r="F7061" s="39">
        <f t="shared" si="1299"/>
        <v>5.7110232043337259</v>
      </c>
      <c r="G7061" s="39">
        <f t="shared" si="1300"/>
        <v>5.4043767300437136</v>
      </c>
      <c r="H7061" s="43">
        <f t="shared" si="1301"/>
        <v>0.30659999999999998</v>
      </c>
      <c r="L7061" s="39">
        <f t="shared" si="1309"/>
        <v>3.0660000000004999E-2</v>
      </c>
      <c r="M7061" s="39">
        <f t="shared" si="1307"/>
        <v>5.7110232043337259</v>
      </c>
      <c r="N7061" s="39">
        <f t="shared" si="1302"/>
        <v>6.4286191807756978</v>
      </c>
      <c r="O7061" s="43">
        <f t="shared" si="1306"/>
        <v>0.71760000000000002</v>
      </c>
      <c r="S7061" s="39">
        <f t="shared" si="1310"/>
        <v>3.0660000000004999E-2</v>
      </c>
      <c r="T7061" s="39">
        <f t="shared" si="1303"/>
        <v>5.7110232043337259</v>
      </c>
      <c r="U7061" s="39">
        <f t="shared" si="1304"/>
        <v>6.6863207091924792</v>
      </c>
      <c r="V7061" s="43">
        <f t="shared" si="1305"/>
        <v>0.97529999999999994</v>
      </c>
    </row>
    <row r="7062" spans="5:22" hidden="1" x14ac:dyDescent="0.25">
      <c r="E7062" s="39">
        <f t="shared" si="1308"/>
        <v>3.0650000000005E-2</v>
      </c>
      <c r="F7062" s="39">
        <f t="shared" si="1299"/>
        <v>5.711954779774933</v>
      </c>
      <c r="G7062" s="39">
        <f t="shared" si="1300"/>
        <v>5.404267373803612</v>
      </c>
      <c r="H7062" s="43">
        <f t="shared" si="1301"/>
        <v>0.30769999999999997</v>
      </c>
      <c r="L7062" s="39">
        <f t="shared" si="1309"/>
        <v>3.0650000000005E-2</v>
      </c>
      <c r="M7062" s="39">
        <f t="shared" si="1307"/>
        <v>5.711954779774933</v>
      </c>
      <c r="N7062" s="39">
        <f t="shared" si="1302"/>
        <v>6.4284775091117758</v>
      </c>
      <c r="O7062" s="43">
        <f t="shared" si="1306"/>
        <v>0.71650000000000003</v>
      </c>
      <c r="S7062" s="39">
        <f t="shared" si="1310"/>
        <v>3.0650000000005E-2</v>
      </c>
      <c r="T7062" s="39">
        <f t="shared" si="1303"/>
        <v>5.711954779774933</v>
      </c>
      <c r="U7062" s="39">
        <f t="shared" si="1304"/>
        <v>6.6863207091924792</v>
      </c>
      <c r="V7062" s="43">
        <f t="shared" si="1305"/>
        <v>0.97440000000000004</v>
      </c>
    </row>
    <row r="7063" spans="5:22" hidden="1" x14ac:dyDescent="0.25">
      <c r="E7063" s="39">
        <f t="shared" si="1308"/>
        <v>3.0640000000005E-2</v>
      </c>
      <c r="F7063" s="39">
        <f t="shared" si="1299"/>
        <v>5.7128868112374098</v>
      </c>
      <c r="G7063" s="39">
        <f t="shared" si="1300"/>
        <v>5.4041579778082989</v>
      </c>
      <c r="H7063" s="43">
        <f t="shared" si="1301"/>
        <v>0.30869999999999997</v>
      </c>
      <c r="L7063" s="39">
        <f t="shared" si="1309"/>
        <v>3.0640000000005E-2</v>
      </c>
      <c r="M7063" s="39">
        <f t="shared" si="1307"/>
        <v>5.7128868112374098</v>
      </c>
      <c r="N7063" s="39">
        <f t="shared" si="1302"/>
        <v>6.4283357912179087</v>
      </c>
      <c r="O7063" s="43">
        <f t="shared" si="1306"/>
        <v>0.71540000000000004</v>
      </c>
      <c r="S7063" s="39">
        <f t="shared" si="1310"/>
        <v>3.0640000000005E-2</v>
      </c>
      <c r="T7063" s="39">
        <f t="shared" si="1303"/>
        <v>5.7128868112374098</v>
      </c>
      <c r="U7063" s="39">
        <f t="shared" si="1304"/>
        <v>6.6863207091924792</v>
      </c>
      <c r="V7063" s="43">
        <f t="shared" si="1305"/>
        <v>0.97340000000000004</v>
      </c>
    </row>
    <row r="7064" spans="5:22" hidden="1" x14ac:dyDescent="0.25">
      <c r="E7064" s="39">
        <f t="shared" si="1308"/>
        <v>3.0630000000005E-2</v>
      </c>
      <c r="F7064" s="39">
        <f t="shared" si="1299"/>
        <v>5.7138192990933279</v>
      </c>
      <c r="G7064" s="39">
        <f t="shared" si="1300"/>
        <v>5.4040485420308508</v>
      </c>
      <c r="H7064" s="43">
        <f t="shared" si="1301"/>
        <v>0.30980000000000002</v>
      </c>
      <c r="L7064" s="39">
        <f t="shared" si="1309"/>
        <v>3.0630000000005E-2</v>
      </c>
      <c r="M7064" s="39">
        <f t="shared" si="1307"/>
        <v>5.7138192990933279</v>
      </c>
      <c r="N7064" s="39">
        <f t="shared" si="1302"/>
        <v>6.4281940270639142</v>
      </c>
      <c r="O7064" s="43">
        <f t="shared" si="1306"/>
        <v>0.71440000000000003</v>
      </c>
      <c r="S7064" s="39">
        <f t="shared" si="1310"/>
        <v>3.0630000000005E-2</v>
      </c>
      <c r="T7064" s="39">
        <f t="shared" si="1303"/>
        <v>5.7138192990933279</v>
      </c>
      <c r="U7064" s="39">
        <f t="shared" si="1304"/>
        <v>6.6863207091924792</v>
      </c>
      <c r="V7064" s="43">
        <f t="shared" si="1305"/>
        <v>0.97250000000000003</v>
      </c>
    </row>
    <row r="7065" spans="5:22" hidden="1" x14ac:dyDescent="0.25">
      <c r="E7065" s="39">
        <f t="shared" si="1308"/>
        <v>3.0620000000005001E-2</v>
      </c>
      <c r="F7065" s="39">
        <f t="shared" si="1299"/>
        <v>5.7147522437152851</v>
      </c>
      <c r="G7065" s="39">
        <f t="shared" si="1300"/>
        <v>5.4039390664443214</v>
      </c>
      <c r="H7065" s="43">
        <f t="shared" si="1301"/>
        <v>0.31080000000000002</v>
      </c>
      <c r="L7065" s="39">
        <f t="shared" si="1309"/>
        <v>3.0620000000005001E-2</v>
      </c>
      <c r="M7065" s="39">
        <f t="shared" si="1307"/>
        <v>5.7147522437152851</v>
      </c>
      <c r="N7065" s="39">
        <f t="shared" si="1302"/>
        <v>6.4280522166195837</v>
      </c>
      <c r="O7065" s="43">
        <f t="shared" si="1306"/>
        <v>0.71330000000000005</v>
      </c>
      <c r="S7065" s="39">
        <f t="shared" si="1310"/>
        <v>3.0620000000005001E-2</v>
      </c>
      <c r="T7065" s="39">
        <f t="shared" si="1303"/>
        <v>5.7147522437152851</v>
      </c>
      <c r="U7065" s="39">
        <f t="shared" si="1304"/>
        <v>6.6863207091924792</v>
      </c>
      <c r="V7065" s="43">
        <f t="shared" si="1305"/>
        <v>0.97160000000000002</v>
      </c>
    </row>
    <row r="7066" spans="5:22" hidden="1" x14ac:dyDescent="0.25">
      <c r="E7066" s="39">
        <f t="shared" si="1308"/>
        <v>3.0610000000005001E-2</v>
      </c>
      <c r="F7066" s="39">
        <f t="shared" si="1299"/>
        <v>5.7156856454763014</v>
      </c>
      <c r="G7066" s="39">
        <f t="shared" si="1300"/>
        <v>5.4038295510217331</v>
      </c>
      <c r="H7066" s="43">
        <f t="shared" si="1301"/>
        <v>0.31190000000000001</v>
      </c>
      <c r="L7066" s="39">
        <f t="shared" si="1309"/>
        <v>3.0610000000005001E-2</v>
      </c>
      <c r="M7066" s="39">
        <f t="shared" si="1307"/>
        <v>5.7156856454763014</v>
      </c>
      <c r="N7066" s="39">
        <f t="shared" si="1302"/>
        <v>6.4279103598546765</v>
      </c>
      <c r="O7066" s="43">
        <f t="shared" si="1306"/>
        <v>0.71220000000000006</v>
      </c>
      <c r="S7066" s="39">
        <f t="shared" si="1310"/>
        <v>3.0610000000005001E-2</v>
      </c>
      <c r="T7066" s="39">
        <f t="shared" si="1303"/>
        <v>5.7156856454763014</v>
      </c>
      <c r="U7066" s="39">
        <f t="shared" si="1304"/>
        <v>6.6863207091924792</v>
      </c>
      <c r="V7066" s="43">
        <f t="shared" si="1305"/>
        <v>0.97060000000000002</v>
      </c>
    </row>
    <row r="7067" spans="5:22" hidden="1" x14ac:dyDescent="0.25">
      <c r="E7067" s="39">
        <f t="shared" si="1308"/>
        <v>3.0600000000005002E-2</v>
      </c>
      <c r="F7067" s="39">
        <f t="shared" si="1299"/>
        <v>5.7166195047498274</v>
      </c>
      <c r="G7067" s="39">
        <f t="shared" si="1300"/>
        <v>5.4037199957360853</v>
      </c>
      <c r="H7067" s="43">
        <f t="shared" si="1301"/>
        <v>0.31290000000000001</v>
      </c>
      <c r="L7067" s="39">
        <f t="shared" si="1309"/>
        <v>3.0600000000005002E-2</v>
      </c>
      <c r="M7067" s="39">
        <f t="shared" si="1307"/>
        <v>5.7166195047498274</v>
      </c>
      <c r="N7067" s="39">
        <f t="shared" si="1302"/>
        <v>6.4277684567389217</v>
      </c>
      <c r="O7067" s="43">
        <f t="shared" si="1306"/>
        <v>0.71109999999999995</v>
      </c>
      <c r="S7067" s="39">
        <f t="shared" si="1310"/>
        <v>3.0600000000005002E-2</v>
      </c>
      <c r="T7067" s="39">
        <f t="shared" si="1303"/>
        <v>5.7166195047498274</v>
      </c>
      <c r="U7067" s="39">
        <f t="shared" si="1304"/>
        <v>6.6863207091924792</v>
      </c>
      <c r="V7067" s="43">
        <f t="shared" si="1305"/>
        <v>0.96970000000000001</v>
      </c>
    </row>
    <row r="7068" spans="5:22" hidden="1" x14ac:dyDescent="0.25">
      <c r="E7068" s="39">
        <f t="shared" si="1308"/>
        <v>3.0590000000005002E-2</v>
      </c>
      <c r="F7068" s="39">
        <f t="shared" si="1299"/>
        <v>5.717553821909739</v>
      </c>
      <c r="G7068" s="39">
        <f t="shared" si="1300"/>
        <v>5.403610400560348</v>
      </c>
      <c r="H7068" s="43">
        <f t="shared" si="1301"/>
        <v>0.31390000000000001</v>
      </c>
      <c r="L7068" s="39">
        <f t="shared" si="1309"/>
        <v>3.0590000000005002E-2</v>
      </c>
      <c r="M7068" s="39">
        <f t="shared" si="1307"/>
        <v>5.717553821909739</v>
      </c>
      <c r="N7068" s="39">
        <f t="shared" si="1302"/>
        <v>6.4276265072420209</v>
      </c>
      <c r="O7068" s="43">
        <f t="shared" si="1306"/>
        <v>0.71009999999999995</v>
      </c>
      <c r="S7068" s="39">
        <f t="shared" si="1310"/>
        <v>3.0590000000005002E-2</v>
      </c>
      <c r="T7068" s="39">
        <f t="shared" si="1303"/>
        <v>5.717553821909739</v>
      </c>
      <c r="U7068" s="39">
        <f t="shared" si="1304"/>
        <v>6.6863207091924792</v>
      </c>
      <c r="V7068" s="43">
        <f t="shared" si="1305"/>
        <v>0.96879999999999999</v>
      </c>
    </row>
    <row r="7069" spans="5:22" hidden="1" x14ac:dyDescent="0.25">
      <c r="E7069" s="39">
        <f t="shared" si="1308"/>
        <v>3.0580000000005002E-2</v>
      </c>
      <c r="F7069" s="39">
        <f t="shared" si="1299"/>
        <v>5.7184885973303414</v>
      </c>
      <c r="G7069" s="39">
        <f t="shared" si="1300"/>
        <v>5.4035007654674656</v>
      </c>
      <c r="H7069" s="43">
        <f t="shared" si="1301"/>
        <v>0.315</v>
      </c>
      <c r="L7069" s="39">
        <f t="shared" si="1309"/>
        <v>3.0580000000005002E-2</v>
      </c>
      <c r="M7069" s="39">
        <f t="shared" si="1307"/>
        <v>5.7184885973303414</v>
      </c>
      <c r="N7069" s="39">
        <f t="shared" si="1302"/>
        <v>6.4274845113336436</v>
      </c>
      <c r="O7069" s="43">
        <f t="shared" si="1306"/>
        <v>0.70899999999999996</v>
      </c>
      <c r="S7069" s="39">
        <f t="shared" si="1310"/>
        <v>3.0580000000005002E-2</v>
      </c>
      <c r="T7069" s="39">
        <f t="shared" si="1303"/>
        <v>5.7184885973303414</v>
      </c>
      <c r="U7069" s="39">
        <f t="shared" si="1304"/>
        <v>6.6863207091924792</v>
      </c>
      <c r="V7069" s="43">
        <f t="shared" si="1305"/>
        <v>0.96779999999999999</v>
      </c>
    </row>
    <row r="7070" spans="5:22" hidden="1" x14ac:dyDescent="0.25">
      <c r="E7070" s="39">
        <f t="shared" si="1308"/>
        <v>3.0570000000005003E-2</v>
      </c>
      <c r="F7070" s="39">
        <f t="shared" si="1299"/>
        <v>5.7194238313863668</v>
      </c>
      <c r="G7070" s="39">
        <f t="shared" si="1300"/>
        <v>5.403391090430353</v>
      </c>
      <c r="H7070" s="43">
        <f t="shared" si="1301"/>
        <v>0.316</v>
      </c>
      <c r="L7070" s="39">
        <f t="shared" si="1309"/>
        <v>3.0570000000005003E-2</v>
      </c>
      <c r="M7070" s="39">
        <f t="shared" si="1307"/>
        <v>5.7194238313863668</v>
      </c>
      <c r="N7070" s="39">
        <f t="shared" si="1302"/>
        <v>6.4273424689834311</v>
      </c>
      <c r="O7070" s="43">
        <f t="shared" si="1306"/>
        <v>0.70789999999999997</v>
      </c>
      <c r="S7070" s="39">
        <f t="shared" si="1310"/>
        <v>3.0570000000005003E-2</v>
      </c>
      <c r="T7070" s="39">
        <f t="shared" si="1303"/>
        <v>5.7194238313863668</v>
      </c>
      <c r="U7070" s="39">
        <f t="shared" si="1304"/>
        <v>6.6863207091924792</v>
      </c>
      <c r="V7070" s="43">
        <f t="shared" si="1305"/>
        <v>0.96689999999999998</v>
      </c>
    </row>
    <row r="7071" spans="5:22" hidden="1" x14ac:dyDescent="0.25">
      <c r="E7071" s="39">
        <f t="shared" si="1308"/>
        <v>3.0560000000005003E-2</v>
      </c>
      <c r="F7071" s="39">
        <f t="shared" si="1299"/>
        <v>5.7203595244529764</v>
      </c>
      <c r="G7071" s="39">
        <f t="shared" si="1300"/>
        <v>5.4032813754219013</v>
      </c>
      <c r="H7071" s="43">
        <f t="shared" si="1301"/>
        <v>0.31709999999999999</v>
      </c>
      <c r="L7071" s="39">
        <f t="shared" si="1309"/>
        <v>3.0560000000005003E-2</v>
      </c>
      <c r="M7071" s="39">
        <f t="shared" si="1307"/>
        <v>5.7203595244529764</v>
      </c>
      <c r="N7071" s="39">
        <f t="shared" si="1302"/>
        <v>6.4272003801609943</v>
      </c>
      <c r="O7071" s="43">
        <f t="shared" si="1306"/>
        <v>0.70679999999999998</v>
      </c>
      <c r="S7071" s="39">
        <f t="shared" si="1310"/>
        <v>3.0560000000005003E-2</v>
      </c>
      <c r="T7071" s="39">
        <f t="shared" si="1303"/>
        <v>5.7203595244529764</v>
      </c>
      <c r="U7071" s="39">
        <f t="shared" si="1304"/>
        <v>6.6863207091924792</v>
      </c>
      <c r="V7071" s="43">
        <f t="shared" si="1305"/>
        <v>0.96599999999999997</v>
      </c>
    </row>
    <row r="7072" spans="5:22" hidden="1" x14ac:dyDescent="0.25">
      <c r="E7072" s="39">
        <f t="shared" si="1308"/>
        <v>3.0550000000005004E-2</v>
      </c>
      <c r="F7072" s="39">
        <f t="shared" si="1299"/>
        <v>5.7212956769057621</v>
      </c>
      <c r="G7072" s="39">
        <f t="shared" si="1300"/>
        <v>5.4031716204149722</v>
      </c>
      <c r="H7072" s="43">
        <f t="shared" si="1301"/>
        <v>0.31809999999999999</v>
      </c>
      <c r="L7072" s="39">
        <f t="shared" si="1309"/>
        <v>3.0550000000005004E-2</v>
      </c>
      <c r="M7072" s="39">
        <f t="shared" si="1307"/>
        <v>5.7212956769057621</v>
      </c>
      <c r="N7072" s="39">
        <f t="shared" si="1302"/>
        <v>6.4270582448359148</v>
      </c>
      <c r="O7072" s="43">
        <f t="shared" si="1306"/>
        <v>0.70579999999999998</v>
      </c>
      <c r="S7072" s="39">
        <f t="shared" si="1310"/>
        <v>3.0550000000005004E-2</v>
      </c>
      <c r="T7072" s="39">
        <f t="shared" si="1303"/>
        <v>5.7212956769057621</v>
      </c>
      <c r="U7072" s="39">
        <f t="shared" si="1304"/>
        <v>6.6863207091924792</v>
      </c>
      <c r="V7072" s="43">
        <f t="shared" si="1305"/>
        <v>0.96499999999999997</v>
      </c>
    </row>
    <row r="7073" spans="5:22" hidden="1" x14ac:dyDescent="0.25">
      <c r="E7073" s="39">
        <f t="shared" si="1308"/>
        <v>3.0540000000005004E-2</v>
      </c>
      <c r="F7073" s="39">
        <f t="shared" si="1299"/>
        <v>5.7222322891207469</v>
      </c>
      <c r="G7073" s="39">
        <f t="shared" si="1300"/>
        <v>5.4030618253824008</v>
      </c>
      <c r="H7073" s="43">
        <f t="shared" si="1301"/>
        <v>0.31919999999999998</v>
      </c>
      <c r="L7073" s="39">
        <f t="shared" si="1309"/>
        <v>3.0540000000005004E-2</v>
      </c>
      <c r="M7073" s="39">
        <f t="shared" si="1307"/>
        <v>5.7222322891207469</v>
      </c>
      <c r="N7073" s="39">
        <f t="shared" si="1302"/>
        <v>6.4269160629777442</v>
      </c>
      <c r="O7073" s="43">
        <f t="shared" si="1306"/>
        <v>0.70469999999999999</v>
      </c>
      <c r="S7073" s="39">
        <f t="shared" si="1310"/>
        <v>3.0540000000005004E-2</v>
      </c>
      <c r="T7073" s="39">
        <f t="shared" si="1303"/>
        <v>5.7222322891207469</v>
      </c>
      <c r="U7073" s="39">
        <f t="shared" si="1304"/>
        <v>6.6863207091924792</v>
      </c>
      <c r="V7073" s="43">
        <f t="shared" si="1305"/>
        <v>0.96409999999999996</v>
      </c>
    </row>
    <row r="7074" spans="5:22" hidden="1" x14ac:dyDescent="0.25">
      <c r="E7074" s="39">
        <f t="shared" si="1308"/>
        <v>3.0530000000005005E-2</v>
      </c>
      <c r="F7074" s="39">
        <f t="shared" si="1299"/>
        <v>5.7231693614743824</v>
      </c>
      <c r="G7074" s="39">
        <f t="shared" si="1300"/>
        <v>5.4029519902969954</v>
      </c>
      <c r="H7074" s="43">
        <f t="shared" si="1301"/>
        <v>0.32019999999999998</v>
      </c>
      <c r="L7074" s="39">
        <f t="shared" si="1309"/>
        <v>3.0530000000005005E-2</v>
      </c>
      <c r="M7074" s="39">
        <f t="shared" si="1307"/>
        <v>5.7231693614743824</v>
      </c>
      <c r="N7074" s="39">
        <f t="shared" si="1302"/>
        <v>6.4267738345560037</v>
      </c>
      <c r="O7074" s="43">
        <f t="shared" si="1306"/>
        <v>0.7036</v>
      </c>
      <c r="S7074" s="39">
        <f t="shared" si="1310"/>
        <v>3.0530000000005005E-2</v>
      </c>
      <c r="T7074" s="39">
        <f t="shared" si="1303"/>
        <v>5.7231693614743824</v>
      </c>
      <c r="U7074" s="39">
        <f t="shared" si="1304"/>
        <v>6.6863207091924792</v>
      </c>
      <c r="V7074" s="43">
        <f t="shared" si="1305"/>
        <v>0.96319999999999995</v>
      </c>
    </row>
    <row r="7075" spans="5:22" hidden="1" x14ac:dyDescent="0.25">
      <c r="E7075" s="39">
        <f t="shared" si="1308"/>
        <v>3.0520000000005005E-2</v>
      </c>
      <c r="F7075" s="39">
        <f t="shared" si="1299"/>
        <v>5.7241068943435556</v>
      </c>
      <c r="G7075" s="39">
        <f t="shared" si="1300"/>
        <v>5.402842115131536</v>
      </c>
      <c r="H7075" s="43">
        <f t="shared" si="1301"/>
        <v>0.32129999999999997</v>
      </c>
      <c r="L7075" s="39">
        <f t="shared" si="1309"/>
        <v>3.0520000000005005E-2</v>
      </c>
      <c r="M7075" s="39">
        <f t="shared" si="1307"/>
        <v>5.7241068943435556</v>
      </c>
      <c r="N7075" s="39">
        <f t="shared" si="1302"/>
        <v>6.4266315595401853</v>
      </c>
      <c r="O7075" s="43">
        <f t="shared" si="1306"/>
        <v>0.70250000000000001</v>
      </c>
      <c r="S7075" s="39">
        <f t="shared" si="1310"/>
        <v>3.0520000000005005E-2</v>
      </c>
      <c r="T7075" s="39">
        <f t="shared" si="1303"/>
        <v>5.7241068943435556</v>
      </c>
      <c r="U7075" s="39">
        <f t="shared" si="1304"/>
        <v>6.6863207091924792</v>
      </c>
      <c r="V7075" s="43">
        <f t="shared" si="1305"/>
        <v>0.96220000000000006</v>
      </c>
    </row>
    <row r="7076" spans="5:22" hidden="1" x14ac:dyDescent="0.25">
      <c r="E7076" s="39">
        <f t="shared" si="1308"/>
        <v>3.0510000000005005E-2</v>
      </c>
      <c r="F7076" s="39">
        <f t="shared" si="1299"/>
        <v>5.7250448881055824</v>
      </c>
      <c r="G7076" s="39">
        <f t="shared" si="1300"/>
        <v>5.4027321998587778</v>
      </c>
      <c r="H7076" s="43">
        <f t="shared" si="1301"/>
        <v>0.32229999999999998</v>
      </c>
      <c r="L7076" s="39">
        <f t="shared" si="1309"/>
        <v>3.0510000000005005E-2</v>
      </c>
      <c r="M7076" s="39">
        <f t="shared" si="1307"/>
        <v>5.7250448881055824</v>
      </c>
      <c r="N7076" s="39">
        <f t="shared" si="1302"/>
        <v>6.4264892378997489</v>
      </c>
      <c r="O7076" s="43">
        <f t="shared" si="1306"/>
        <v>0.70140000000000002</v>
      </c>
      <c r="S7076" s="39">
        <f t="shared" si="1310"/>
        <v>3.0510000000005005E-2</v>
      </c>
      <c r="T7076" s="39">
        <f t="shared" si="1303"/>
        <v>5.7250448881055824</v>
      </c>
      <c r="U7076" s="39">
        <f t="shared" si="1304"/>
        <v>6.6863207091924792</v>
      </c>
      <c r="V7076" s="43">
        <f t="shared" si="1305"/>
        <v>0.96130000000000004</v>
      </c>
    </row>
    <row r="7077" spans="5:22" hidden="1" x14ac:dyDescent="0.25">
      <c r="E7077" s="39">
        <f t="shared" si="1308"/>
        <v>3.0500000000005006E-2</v>
      </c>
      <c r="F7077" s="39">
        <f t="shared" si="1299"/>
        <v>5.7259833431382123</v>
      </c>
      <c r="G7077" s="39">
        <f t="shared" si="1300"/>
        <v>5.4026222444514449</v>
      </c>
      <c r="H7077" s="43">
        <f t="shared" si="1301"/>
        <v>0.32340000000000002</v>
      </c>
      <c r="L7077" s="39">
        <f t="shared" si="1309"/>
        <v>3.0500000000005006E-2</v>
      </c>
      <c r="M7077" s="39">
        <f t="shared" si="1307"/>
        <v>5.7259833431382123</v>
      </c>
      <c r="N7077" s="39">
        <f t="shared" si="1302"/>
        <v>6.4263468696041279</v>
      </c>
      <c r="O7077" s="43">
        <f t="shared" si="1306"/>
        <v>0.70040000000000002</v>
      </c>
      <c r="S7077" s="39">
        <f t="shared" si="1310"/>
        <v>3.0500000000005006E-2</v>
      </c>
      <c r="T7077" s="39">
        <f t="shared" si="1303"/>
        <v>5.7259833431382123</v>
      </c>
      <c r="U7077" s="39">
        <f t="shared" si="1304"/>
        <v>6.6863207091924792</v>
      </c>
      <c r="V7077" s="43">
        <f t="shared" si="1305"/>
        <v>0.96030000000000004</v>
      </c>
    </row>
    <row r="7078" spans="5:22" hidden="1" x14ac:dyDescent="0.25">
      <c r="E7078" s="39">
        <f t="shared" si="1308"/>
        <v>3.0490000000005006E-2</v>
      </c>
      <c r="F7078" s="39">
        <f t="shared" si="1299"/>
        <v>5.7269222598196299</v>
      </c>
      <c r="G7078" s="39">
        <f t="shared" si="1300"/>
        <v>5.4025122488822381</v>
      </c>
      <c r="H7078" s="43">
        <f t="shared" si="1301"/>
        <v>0.32440000000000002</v>
      </c>
      <c r="L7078" s="39">
        <f t="shared" si="1309"/>
        <v>3.0490000000005006E-2</v>
      </c>
      <c r="M7078" s="39">
        <f t="shared" si="1307"/>
        <v>5.7269222598196299</v>
      </c>
      <c r="N7078" s="39">
        <f t="shared" si="1302"/>
        <v>6.4262044546227228</v>
      </c>
      <c r="O7078" s="43">
        <f t="shared" si="1306"/>
        <v>0.69930000000000003</v>
      </c>
      <c r="S7078" s="39">
        <f t="shared" si="1310"/>
        <v>3.0490000000005006E-2</v>
      </c>
      <c r="T7078" s="39">
        <f t="shared" si="1303"/>
        <v>5.7269222598196299</v>
      </c>
      <c r="U7078" s="39">
        <f t="shared" si="1304"/>
        <v>6.6863207091924792</v>
      </c>
      <c r="V7078" s="43">
        <f t="shared" si="1305"/>
        <v>0.95940000000000003</v>
      </c>
    </row>
    <row r="7079" spans="5:22" hidden="1" x14ac:dyDescent="0.25">
      <c r="E7079" s="39">
        <f t="shared" si="1308"/>
        <v>3.0480000000005007E-2</v>
      </c>
      <c r="F7079" s="39">
        <f t="shared" si="1299"/>
        <v>5.7278616385284522</v>
      </c>
      <c r="G7079" s="39">
        <f t="shared" si="1300"/>
        <v>5.4024022131238274</v>
      </c>
      <c r="H7079" s="43">
        <f t="shared" si="1301"/>
        <v>0.32550000000000001</v>
      </c>
      <c r="L7079" s="39">
        <f t="shared" si="1309"/>
        <v>3.0480000000005007E-2</v>
      </c>
      <c r="M7079" s="39">
        <f t="shared" si="1307"/>
        <v>5.7278616385284522</v>
      </c>
      <c r="N7079" s="39">
        <f t="shared" si="1302"/>
        <v>6.4260619929249048</v>
      </c>
      <c r="O7079" s="43">
        <f t="shared" si="1306"/>
        <v>0.69820000000000004</v>
      </c>
      <c r="S7079" s="39">
        <f t="shared" si="1310"/>
        <v>3.0480000000005007E-2</v>
      </c>
      <c r="T7079" s="39">
        <f t="shared" si="1303"/>
        <v>5.7278616385284522</v>
      </c>
      <c r="U7079" s="39">
        <f t="shared" si="1304"/>
        <v>6.6863207091924792</v>
      </c>
      <c r="V7079" s="43">
        <f t="shared" si="1305"/>
        <v>0.95850000000000002</v>
      </c>
    </row>
    <row r="7080" spans="5:22" hidden="1" x14ac:dyDescent="0.25">
      <c r="E7080" s="39">
        <f t="shared" si="1308"/>
        <v>3.0470000000005007E-2</v>
      </c>
      <c r="F7080" s="39">
        <f t="shared" si="1299"/>
        <v>5.7288014796437334</v>
      </c>
      <c r="G7080" s="39">
        <f t="shared" si="1300"/>
        <v>5.4022921371488577</v>
      </c>
      <c r="H7080" s="43">
        <f t="shared" si="1301"/>
        <v>0.32650000000000001</v>
      </c>
      <c r="L7080" s="39">
        <f t="shared" si="1309"/>
        <v>3.0470000000005007E-2</v>
      </c>
      <c r="M7080" s="39">
        <f t="shared" si="1307"/>
        <v>5.7288014796437334</v>
      </c>
      <c r="N7080" s="39">
        <f t="shared" si="1302"/>
        <v>6.4259194844800156</v>
      </c>
      <c r="O7080" s="43">
        <f t="shared" si="1306"/>
        <v>0.69710000000000005</v>
      </c>
      <c r="S7080" s="39">
        <f t="shared" si="1310"/>
        <v>3.0470000000005007E-2</v>
      </c>
      <c r="T7080" s="39">
        <f t="shared" si="1303"/>
        <v>5.7288014796437334</v>
      </c>
      <c r="U7080" s="39">
        <f t="shared" si="1304"/>
        <v>6.6863207091924792</v>
      </c>
      <c r="V7080" s="43">
        <f t="shared" si="1305"/>
        <v>0.95750000000000002</v>
      </c>
    </row>
    <row r="7081" spans="5:22" hidden="1" x14ac:dyDescent="0.25">
      <c r="E7081" s="39">
        <f t="shared" si="1308"/>
        <v>3.0460000000005007E-2</v>
      </c>
      <c r="F7081" s="39">
        <f t="shared" si="1299"/>
        <v>5.7297417835449593</v>
      </c>
      <c r="G7081" s="39">
        <f t="shared" si="1300"/>
        <v>5.4021820209299447</v>
      </c>
      <c r="H7081" s="43">
        <f t="shared" si="1301"/>
        <v>0.3276</v>
      </c>
      <c r="L7081" s="39">
        <f t="shared" si="1309"/>
        <v>3.0460000000005007E-2</v>
      </c>
      <c r="M7081" s="39">
        <f t="shared" si="1307"/>
        <v>5.7297417835449593</v>
      </c>
      <c r="N7081" s="39">
        <f t="shared" si="1302"/>
        <v>6.4257769292573661</v>
      </c>
      <c r="O7081" s="43">
        <f t="shared" si="1306"/>
        <v>0.69599999999999995</v>
      </c>
      <c r="S7081" s="39">
        <f t="shared" si="1310"/>
        <v>3.0460000000005007E-2</v>
      </c>
      <c r="T7081" s="39">
        <f t="shared" si="1303"/>
        <v>5.7297417835449593</v>
      </c>
      <c r="U7081" s="39">
        <f t="shared" si="1304"/>
        <v>6.6863207091924792</v>
      </c>
      <c r="V7081" s="43">
        <f t="shared" si="1305"/>
        <v>0.95660000000000001</v>
      </c>
    </row>
    <row r="7082" spans="5:22" hidden="1" x14ac:dyDescent="0.25">
      <c r="E7082" s="39">
        <f t="shared" si="1308"/>
        <v>3.0450000000005008E-2</v>
      </c>
      <c r="F7082" s="39">
        <f t="shared" si="1299"/>
        <v>5.7306825506120571</v>
      </c>
      <c r="G7082" s="39">
        <f t="shared" si="1300"/>
        <v>5.4020718644396784</v>
      </c>
      <c r="H7082" s="43">
        <f t="shared" si="1301"/>
        <v>0.3286</v>
      </c>
      <c r="L7082" s="39">
        <f t="shared" si="1309"/>
        <v>3.0450000000005008E-2</v>
      </c>
      <c r="M7082" s="39">
        <f t="shared" si="1307"/>
        <v>5.7306825506120571</v>
      </c>
      <c r="N7082" s="39">
        <f t="shared" si="1302"/>
        <v>6.4256343272262368</v>
      </c>
      <c r="O7082" s="43">
        <f t="shared" si="1306"/>
        <v>0.69499999999999995</v>
      </c>
      <c r="S7082" s="39">
        <f t="shared" si="1310"/>
        <v>3.0450000000005008E-2</v>
      </c>
      <c r="T7082" s="39">
        <f t="shared" si="1303"/>
        <v>5.7306825506120571</v>
      </c>
      <c r="U7082" s="39">
        <f t="shared" si="1304"/>
        <v>6.6863207091924792</v>
      </c>
      <c r="V7082" s="43">
        <f t="shared" si="1305"/>
        <v>0.9556</v>
      </c>
    </row>
    <row r="7083" spans="5:22" hidden="1" x14ac:dyDescent="0.25">
      <c r="E7083" s="39">
        <f t="shared" si="1308"/>
        <v>3.0440000000005008E-2</v>
      </c>
      <c r="F7083" s="39">
        <f t="shared" si="1299"/>
        <v>5.7316237812253865</v>
      </c>
      <c r="G7083" s="39">
        <f t="shared" si="1300"/>
        <v>5.4019616676506201</v>
      </c>
      <c r="H7083" s="43">
        <f t="shared" si="1301"/>
        <v>0.32969999999999999</v>
      </c>
      <c r="L7083" s="39">
        <f t="shared" si="1309"/>
        <v>3.0440000000005008E-2</v>
      </c>
      <c r="M7083" s="39">
        <f t="shared" si="1307"/>
        <v>5.7316237812253865</v>
      </c>
      <c r="N7083" s="39">
        <f t="shared" si="1302"/>
        <v>6.4254916783558773</v>
      </c>
      <c r="O7083" s="43">
        <f t="shared" si="1306"/>
        <v>0.69389999999999996</v>
      </c>
      <c r="S7083" s="39">
        <f t="shared" si="1310"/>
        <v>3.0440000000005008E-2</v>
      </c>
      <c r="T7083" s="39">
        <f t="shared" si="1303"/>
        <v>5.7316237812253865</v>
      </c>
      <c r="U7083" s="39">
        <f t="shared" si="1304"/>
        <v>6.6863207091924792</v>
      </c>
      <c r="V7083" s="43">
        <f t="shared" si="1305"/>
        <v>0.95469999999999999</v>
      </c>
    </row>
    <row r="7084" spans="5:22" hidden="1" x14ac:dyDescent="0.25">
      <c r="E7084" s="39">
        <f t="shared" si="1308"/>
        <v>3.0430000000005009E-2</v>
      </c>
      <c r="F7084" s="39">
        <f t="shared" si="1299"/>
        <v>5.732565475765746</v>
      </c>
      <c r="G7084" s="39">
        <f t="shared" si="1300"/>
        <v>5.4018514305353031</v>
      </c>
      <c r="H7084" s="43">
        <f t="shared" si="1301"/>
        <v>0.33069999999999999</v>
      </c>
      <c r="L7084" s="39">
        <f t="shared" si="1309"/>
        <v>3.0430000000005009E-2</v>
      </c>
      <c r="M7084" s="39">
        <f t="shared" si="1307"/>
        <v>5.732565475765746</v>
      </c>
      <c r="N7084" s="39">
        <f t="shared" si="1302"/>
        <v>6.4253489826155095</v>
      </c>
      <c r="O7084" s="43">
        <f t="shared" si="1306"/>
        <v>0.69279999999999997</v>
      </c>
      <c r="S7084" s="39">
        <f t="shared" si="1310"/>
        <v>3.0430000000005009E-2</v>
      </c>
      <c r="T7084" s="39">
        <f t="shared" si="1303"/>
        <v>5.732565475765746</v>
      </c>
      <c r="U7084" s="39">
        <f t="shared" si="1304"/>
        <v>6.6863207091924792</v>
      </c>
      <c r="V7084" s="43">
        <f t="shared" si="1305"/>
        <v>0.95379999999999998</v>
      </c>
    </row>
    <row r="7085" spans="5:22" hidden="1" x14ac:dyDescent="0.25">
      <c r="E7085" s="39">
        <f t="shared" si="1308"/>
        <v>3.0420000000005009E-2</v>
      </c>
      <c r="F7085" s="39">
        <f t="shared" si="1299"/>
        <v>5.733507634614373</v>
      </c>
      <c r="G7085" s="39">
        <f t="shared" si="1300"/>
        <v>5.4017411530662347</v>
      </c>
      <c r="H7085" s="43">
        <f t="shared" si="1301"/>
        <v>0.33179999999999998</v>
      </c>
      <c r="L7085" s="39">
        <f t="shared" si="1309"/>
        <v>3.0420000000005009E-2</v>
      </c>
      <c r="M7085" s="39">
        <f t="shared" si="1307"/>
        <v>5.733507634614373</v>
      </c>
      <c r="N7085" s="39">
        <f t="shared" si="1302"/>
        <v>6.4252062399743224</v>
      </c>
      <c r="O7085" s="43">
        <f t="shared" si="1306"/>
        <v>0.69169999999999998</v>
      </c>
      <c r="S7085" s="39">
        <f t="shared" si="1310"/>
        <v>3.0420000000005009E-2</v>
      </c>
      <c r="T7085" s="39">
        <f t="shared" si="1303"/>
        <v>5.733507634614373</v>
      </c>
      <c r="U7085" s="39">
        <f t="shared" si="1304"/>
        <v>6.6863207091924792</v>
      </c>
      <c r="V7085" s="43">
        <f t="shared" si="1305"/>
        <v>0.95279999999999998</v>
      </c>
    </row>
    <row r="7086" spans="5:22" hidden="1" x14ac:dyDescent="0.25">
      <c r="E7086" s="39">
        <f t="shared" si="1308"/>
        <v>3.0410000000005009E-2</v>
      </c>
      <c r="F7086" s="39">
        <f t="shared" si="1299"/>
        <v>5.7344502581529442</v>
      </c>
      <c r="G7086" s="39">
        <f t="shared" si="1300"/>
        <v>5.4016308352158937</v>
      </c>
      <c r="H7086" s="43">
        <f t="shared" si="1301"/>
        <v>0.33279999999999998</v>
      </c>
      <c r="L7086" s="39">
        <f t="shared" si="1309"/>
        <v>3.0410000000005009E-2</v>
      </c>
      <c r="M7086" s="39">
        <f t="shared" si="1307"/>
        <v>5.7344502581529442</v>
      </c>
      <c r="N7086" s="39">
        <f t="shared" si="1302"/>
        <v>6.425063450401475</v>
      </c>
      <c r="O7086" s="43">
        <f t="shared" si="1306"/>
        <v>0.69059999999999999</v>
      </c>
      <c r="S7086" s="39">
        <f t="shared" si="1310"/>
        <v>3.0410000000005009E-2</v>
      </c>
      <c r="T7086" s="39">
        <f t="shared" si="1303"/>
        <v>5.7344502581529442</v>
      </c>
      <c r="U7086" s="39">
        <f t="shared" si="1304"/>
        <v>6.6863207091924792</v>
      </c>
      <c r="V7086" s="43">
        <f t="shared" si="1305"/>
        <v>0.95189999999999997</v>
      </c>
    </row>
    <row r="7087" spans="5:22" hidden="1" x14ac:dyDescent="0.25">
      <c r="E7087" s="39">
        <f t="shared" si="1308"/>
        <v>3.040000000000501E-2</v>
      </c>
      <c r="F7087" s="39">
        <f t="shared" si="1299"/>
        <v>5.7353933467635718</v>
      </c>
      <c r="G7087" s="39">
        <f t="shared" si="1300"/>
        <v>5.4015204769567298</v>
      </c>
      <c r="H7087" s="43">
        <f t="shared" si="1301"/>
        <v>0.33389999999999997</v>
      </c>
      <c r="L7087" s="39">
        <f t="shared" si="1309"/>
        <v>3.040000000000501E-2</v>
      </c>
      <c r="M7087" s="39">
        <f t="shared" si="1307"/>
        <v>5.7353933467635718</v>
      </c>
      <c r="N7087" s="39">
        <f t="shared" si="1302"/>
        <v>6.4249206138660959</v>
      </c>
      <c r="O7087" s="43">
        <f t="shared" si="1306"/>
        <v>0.6895</v>
      </c>
      <c r="S7087" s="39">
        <f t="shared" si="1310"/>
        <v>3.040000000000501E-2</v>
      </c>
      <c r="T7087" s="39">
        <f t="shared" si="1303"/>
        <v>5.7353933467635718</v>
      </c>
      <c r="U7087" s="39">
        <f t="shared" si="1304"/>
        <v>6.6863207091924792</v>
      </c>
      <c r="V7087" s="43">
        <f t="shared" si="1305"/>
        <v>0.95089999999999997</v>
      </c>
    </row>
    <row r="7088" spans="5:22" hidden="1" x14ac:dyDescent="0.25">
      <c r="E7088" s="39">
        <f t="shared" si="1308"/>
        <v>3.039000000000501E-2</v>
      </c>
      <c r="F7088" s="39">
        <f t="shared" si="1299"/>
        <v>5.736336900828813</v>
      </c>
      <c r="G7088" s="39">
        <f t="shared" si="1300"/>
        <v>5.4014100782611685</v>
      </c>
      <c r="H7088" s="43">
        <f t="shared" si="1301"/>
        <v>0.33489999999999998</v>
      </c>
      <c r="L7088" s="39">
        <f t="shared" si="1309"/>
        <v>3.039000000000501E-2</v>
      </c>
      <c r="M7088" s="39">
        <f t="shared" si="1307"/>
        <v>5.736336900828813</v>
      </c>
      <c r="N7088" s="39">
        <f t="shared" si="1302"/>
        <v>6.4247777303372855</v>
      </c>
      <c r="O7088" s="43">
        <f t="shared" si="1306"/>
        <v>0.68840000000000001</v>
      </c>
      <c r="S7088" s="39">
        <f t="shared" si="1310"/>
        <v>3.039000000000501E-2</v>
      </c>
      <c r="T7088" s="39">
        <f t="shared" si="1303"/>
        <v>5.736336900828813</v>
      </c>
      <c r="U7088" s="39">
        <f t="shared" si="1304"/>
        <v>6.6863207091924792</v>
      </c>
      <c r="V7088" s="43">
        <f t="shared" si="1305"/>
        <v>0.95</v>
      </c>
    </row>
    <row r="7089" spans="5:22" hidden="1" x14ac:dyDescent="0.25">
      <c r="E7089" s="39">
        <f t="shared" si="1308"/>
        <v>3.0380000000005011E-2</v>
      </c>
      <c r="F7089" s="39">
        <f t="shared" si="1299"/>
        <v>5.7372809207316617</v>
      </c>
      <c r="G7089" s="39">
        <f t="shared" si="1300"/>
        <v>5.4012996391016035</v>
      </c>
      <c r="H7089" s="43">
        <f t="shared" si="1301"/>
        <v>0.33600000000000002</v>
      </c>
      <c r="L7089" s="39">
        <f t="shared" si="1309"/>
        <v>3.0380000000005011E-2</v>
      </c>
      <c r="M7089" s="39">
        <f t="shared" si="1307"/>
        <v>5.7372809207316617</v>
      </c>
      <c r="N7089" s="39">
        <f t="shared" si="1302"/>
        <v>6.4246347997841102</v>
      </c>
      <c r="O7089" s="43">
        <f t="shared" si="1306"/>
        <v>0.68740000000000001</v>
      </c>
      <c r="S7089" s="39">
        <f t="shared" si="1310"/>
        <v>3.0380000000005011E-2</v>
      </c>
      <c r="T7089" s="39">
        <f t="shared" si="1303"/>
        <v>5.7372809207316617</v>
      </c>
      <c r="U7089" s="39">
        <f t="shared" si="1304"/>
        <v>6.6863207091924792</v>
      </c>
      <c r="V7089" s="43">
        <f t="shared" si="1305"/>
        <v>0.94899999999999995</v>
      </c>
    </row>
    <row r="7090" spans="5:22" hidden="1" x14ac:dyDescent="0.25">
      <c r="E7090" s="39">
        <f t="shared" si="1308"/>
        <v>3.0370000000005011E-2</v>
      </c>
      <c r="F7090" s="39">
        <f t="shared" si="1299"/>
        <v>5.7382254068555563</v>
      </c>
      <c r="G7090" s="39">
        <f t="shared" si="1300"/>
        <v>5.4011891594504036</v>
      </c>
      <c r="H7090" s="43">
        <f t="shared" si="1301"/>
        <v>0.33700000000000002</v>
      </c>
      <c r="L7090" s="39">
        <f t="shared" si="1309"/>
        <v>3.0370000000005011E-2</v>
      </c>
      <c r="M7090" s="39">
        <f t="shared" si="1307"/>
        <v>5.7382254068555563</v>
      </c>
      <c r="N7090" s="39">
        <f t="shared" si="1302"/>
        <v>6.4244918221756082</v>
      </c>
      <c r="O7090" s="43">
        <f t="shared" si="1306"/>
        <v>0.68630000000000002</v>
      </c>
      <c r="S7090" s="39">
        <f t="shared" si="1310"/>
        <v>3.0370000000005011E-2</v>
      </c>
      <c r="T7090" s="39">
        <f t="shared" si="1303"/>
        <v>5.7382254068555563</v>
      </c>
      <c r="U7090" s="39">
        <f t="shared" si="1304"/>
        <v>6.6863207091924792</v>
      </c>
      <c r="V7090" s="43">
        <f t="shared" si="1305"/>
        <v>0.94810000000000005</v>
      </c>
    </row>
    <row r="7091" spans="5:22" hidden="1" x14ac:dyDescent="0.25">
      <c r="E7091" s="39">
        <f t="shared" si="1308"/>
        <v>3.0360000000005011E-2</v>
      </c>
      <c r="F7091" s="39">
        <f t="shared" si="1299"/>
        <v>5.7391703595843753</v>
      </c>
      <c r="G7091" s="39">
        <f t="shared" si="1300"/>
        <v>5.4010786392799082</v>
      </c>
      <c r="H7091" s="43">
        <f t="shared" si="1301"/>
        <v>0.33810000000000001</v>
      </c>
      <c r="L7091" s="39">
        <f t="shared" si="1309"/>
        <v>3.0360000000005011E-2</v>
      </c>
      <c r="M7091" s="39">
        <f t="shared" si="1307"/>
        <v>5.7391703595843753</v>
      </c>
      <c r="N7091" s="39">
        <f t="shared" si="1302"/>
        <v>6.4243487974807856</v>
      </c>
      <c r="O7091" s="43">
        <f t="shared" si="1306"/>
        <v>0.68520000000000003</v>
      </c>
      <c r="S7091" s="39">
        <f t="shared" si="1310"/>
        <v>3.0360000000005011E-2</v>
      </c>
      <c r="T7091" s="39">
        <f t="shared" si="1303"/>
        <v>5.7391703595843753</v>
      </c>
      <c r="U7091" s="39">
        <f t="shared" si="1304"/>
        <v>6.6863207091924792</v>
      </c>
      <c r="V7091" s="43">
        <f t="shared" si="1305"/>
        <v>0.94720000000000004</v>
      </c>
    </row>
    <row r="7092" spans="5:22" hidden="1" x14ac:dyDescent="0.25">
      <c r="E7092" s="39">
        <f t="shared" si="1308"/>
        <v>3.0350000000005012E-2</v>
      </c>
      <c r="F7092" s="39">
        <f t="shared" si="1299"/>
        <v>5.7401157793024407</v>
      </c>
      <c r="G7092" s="39">
        <f t="shared" si="1300"/>
        <v>5.4009680785624301</v>
      </c>
      <c r="H7092" s="43">
        <f t="shared" si="1301"/>
        <v>0.33910000000000001</v>
      </c>
      <c r="L7092" s="39">
        <f t="shared" si="1309"/>
        <v>3.0350000000005012E-2</v>
      </c>
      <c r="M7092" s="39">
        <f t="shared" si="1307"/>
        <v>5.7401157793024407</v>
      </c>
      <c r="N7092" s="39">
        <f t="shared" si="1302"/>
        <v>6.4242057256686191</v>
      </c>
      <c r="O7092" s="43">
        <f t="shared" si="1306"/>
        <v>0.68410000000000004</v>
      </c>
      <c r="S7092" s="39">
        <f t="shared" si="1310"/>
        <v>3.0350000000005012E-2</v>
      </c>
      <c r="T7092" s="39">
        <f t="shared" si="1303"/>
        <v>5.7401157793024407</v>
      </c>
      <c r="U7092" s="39">
        <f t="shared" si="1304"/>
        <v>6.6863207091924792</v>
      </c>
      <c r="V7092" s="43">
        <f t="shared" si="1305"/>
        <v>0.94620000000000004</v>
      </c>
    </row>
    <row r="7093" spans="5:22" hidden="1" x14ac:dyDescent="0.25">
      <c r="E7093" s="39">
        <f t="shared" si="1308"/>
        <v>3.0340000000005012E-2</v>
      </c>
      <c r="F7093" s="39">
        <f t="shared" si="1299"/>
        <v>5.7410616663945175</v>
      </c>
      <c r="G7093" s="39">
        <f t="shared" si="1300"/>
        <v>5.4008574772702529</v>
      </c>
      <c r="H7093" s="43">
        <f t="shared" si="1301"/>
        <v>0.3402</v>
      </c>
      <c r="L7093" s="39">
        <f t="shared" si="1309"/>
        <v>3.0340000000005012E-2</v>
      </c>
      <c r="M7093" s="39">
        <f t="shared" si="1307"/>
        <v>5.7410616663945175</v>
      </c>
      <c r="N7093" s="39">
        <f t="shared" si="1302"/>
        <v>6.4240626067080546</v>
      </c>
      <c r="O7093" s="43">
        <f t="shared" si="1306"/>
        <v>0.68300000000000005</v>
      </c>
      <c r="S7093" s="39">
        <f t="shared" si="1310"/>
        <v>3.0340000000005012E-2</v>
      </c>
      <c r="T7093" s="39">
        <f t="shared" si="1303"/>
        <v>5.7410616663945175</v>
      </c>
      <c r="U7093" s="39">
        <f t="shared" si="1304"/>
        <v>6.6863207091924792</v>
      </c>
      <c r="V7093" s="43">
        <f t="shared" si="1305"/>
        <v>0.94530000000000003</v>
      </c>
    </row>
    <row r="7094" spans="5:22" hidden="1" x14ac:dyDescent="0.25">
      <c r="E7094" s="39">
        <f t="shared" si="1308"/>
        <v>3.0330000000005013E-2</v>
      </c>
      <c r="F7094" s="39">
        <f t="shared" si="1299"/>
        <v>5.7420080212458133</v>
      </c>
      <c r="G7094" s="39">
        <f t="shared" si="1300"/>
        <v>5.4007468353756334</v>
      </c>
      <c r="H7094" s="43">
        <f t="shared" si="1301"/>
        <v>0.34129999999999999</v>
      </c>
      <c r="L7094" s="39">
        <f t="shared" si="1309"/>
        <v>3.0330000000005013E-2</v>
      </c>
      <c r="M7094" s="39">
        <f t="shared" si="1307"/>
        <v>5.7420080212458133</v>
      </c>
      <c r="N7094" s="39">
        <f t="shared" si="1302"/>
        <v>6.4239194405680058</v>
      </c>
      <c r="O7094" s="43">
        <f t="shared" si="1306"/>
        <v>0.68189999999999995</v>
      </c>
      <c r="S7094" s="39">
        <f t="shared" si="1310"/>
        <v>3.0330000000005013E-2</v>
      </c>
      <c r="T7094" s="39">
        <f t="shared" si="1303"/>
        <v>5.7420080212458133</v>
      </c>
      <c r="U7094" s="39">
        <f t="shared" si="1304"/>
        <v>6.6863207091924792</v>
      </c>
      <c r="V7094" s="43">
        <f t="shared" si="1305"/>
        <v>0.94430000000000003</v>
      </c>
    </row>
    <row r="7095" spans="5:22" hidden="1" x14ac:dyDescent="0.25">
      <c r="E7095" s="39">
        <f t="shared" si="1308"/>
        <v>3.0320000000005013E-2</v>
      </c>
      <c r="F7095" s="39">
        <f t="shared" si="1299"/>
        <v>5.7429548442419831</v>
      </c>
      <c r="G7095" s="39">
        <f t="shared" si="1300"/>
        <v>5.4006361528508</v>
      </c>
      <c r="H7095" s="43">
        <f t="shared" si="1301"/>
        <v>0.34229999999999999</v>
      </c>
      <c r="L7095" s="39">
        <f t="shared" si="1309"/>
        <v>3.0320000000005013E-2</v>
      </c>
      <c r="M7095" s="39">
        <f t="shared" si="1307"/>
        <v>5.7429548442419831</v>
      </c>
      <c r="N7095" s="39">
        <f t="shared" si="1302"/>
        <v>6.4237762272173589</v>
      </c>
      <c r="O7095" s="43">
        <f t="shared" si="1306"/>
        <v>0.68079999999999996</v>
      </c>
      <c r="S7095" s="39">
        <f t="shared" si="1310"/>
        <v>3.0320000000005013E-2</v>
      </c>
      <c r="T7095" s="39">
        <f t="shared" si="1303"/>
        <v>5.7429548442419831</v>
      </c>
      <c r="U7095" s="39">
        <f t="shared" si="1304"/>
        <v>6.6863207091924792</v>
      </c>
      <c r="V7095" s="43">
        <f t="shared" si="1305"/>
        <v>0.94340000000000002</v>
      </c>
    </row>
    <row r="7096" spans="5:22" hidden="1" x14ac:dyDescent="0.25">
      <c r="E7096" s="39">
        <f t="shared" si="1308"/>
        <v>3.0310000000005013E-2</v>
      </c>
      <c r="F7096" s="39">
        <f t="shared" si="1299"/>
        <v>5.743902135769126</v>
      </c>
      <c r="G7096" s="39">
        <f t="shared" si="1300"/>
        <v>5.4005254296679528</v>
      </c>
      <c r="H7096" s="43">
        <f t="shared" si="1301"/>
        <v>0.34339999999999998</v>
      </c>
      <c r="L7096" s="39">
        <f t="shared" si="1309"/>
        <v>3.0310000000005013E-2</v>
      </c>
      <c r="M7096" s="39">
        <f t="shared" si="1307"/>
        <v>5.743902135769126</v>
      </c>
      <c r="N7096" s="39">
        <f t="shared" si="1302"/>
        <v>6.4236329666249654</v>
      </c>
      <c r="O7096" s="43">
        <f t="shared" si="1306"/>
        <v>0.67969999999999997</v>
      </c>
      <c r="S7096" s="39">
        <f t="shared" si="1310"/>
        <v>3.0310000000005013E-2</v>
      </c>
      <c r="T7096" s="39">
        <f t="shared" si="1303"/>
        <v>5.743902135769126</v>
      </c>
      <c r="U7096" s="39">
        <f t="shared" si="1304"/>
        <v>6.6863207091924792</v>
      </c>
      <c r="V7096" s="43">
        <f t="shared" si="1305"/>
        <v>0.94240000000000002</v>
      </c>
    </row>
    <row r="7097" spans="5:22" hidden="1" x14ac:dyDescent="0.25">
      <c r="E7097" s="39">
        <f t="shared" si="1308"/>
        <v>3.0300000000005014E-2</v>
      </c>
      <c r="F7097" s="39">
        <f t="shared" si="1299"/>
        <v>5.7448498962137862</v>
      </c>
      <c r="G7097" s="39">
        <f t="shared" si="1300"/>
        <v>5.4004146657992642</v>
      </c>
      <c r="H7097" s="43">
        <f t="shared" si="1301"/>
        <v>0.34439999999999998</v>
      </c>
      <c r="L7097" s="39">
        <f t="shared" si="1309"/>
        <v>3.0300000000005014E-2</v>
      </c>
      <c r="M7097" s="39">
        <f t="shared" si="1307"/>
        <v>5.7448498962137862</v>
      </c>
      <c r="N7097" s="39">
        <f t="shared" si="1302"/>
        <v>6.4234896587596477</v>
      </c>
      <c r="O7097" s="43">
        <f t="shared" si="1306"/>
        <v>0.67859999999999998</v>
      </c>
      <c r="S7097" s="39">
        <f t="shared" si="1310"/>
        <v>3.0300000000005014E-2</v>
      </c>
      <c r="T7097" s="39">
        <f t="shared" si="1303"/>
        <v>5.7448498962137862</v>
      </c>
      <c r="U7097" s="39">
        <f t="shared" si="1304"/>
        <v>6.6863207091924792</v>
      </c>
      <c r="V7097" s="43">
        <f t="shared" si="1305"/>
        <v>0.9415</v>
      </c>
    </row>
    <row r="7098" spans="5:22" hidden="1" x14ac:dyDescent="0.25">
      <c r="E7098" s="39">
        <f t="shared" si="1308"/>
        <v>3.0290000000005014E-2</v>
      </c>
      <c r="F7098" s="39">
        <f t="shared" si="1299"/>
        <v>5.7457981259629545</v>
      </c>
      <c r="G7098" s="39">
        <f t="shared" si="1300"/>
        <v>5.4003038612168783</v>
      </c>
      <c r="H7098" s="43">
        <f t="shared" si="1301"/>
        <v>0.34549999999999997</v>
      </c>
      <c r="L7098" s="39">
        <f t="shared" si="1309"/>
        <v>3.0290000000005014E-2</v>
      </c>
      <c r="M7098" s="39">
        <f t="shared" si="1307"/>
        <v>5.7457981259629545</v>
      </c>
      <c r="N7098" s="39">
        <f t="shared" si="1302"/>
        <v>6.4233463035901988</v>
      </c>
      <c r="O7098" s="43">
        <f t="shared" si="1306"/>
        <v>0.67749999999999999</v>
      </c>
      <c r="S7098" s="39">
        <f t="shared" si="1310"/>
        <v>3.0290000000005014E-2</v>
      </c>
      <c r="T7098" s="39">
        <f t="shared" si="1303"/>
        <v>5.7457981259629545</v>
      </c>
      <c r="U7098" s="39">
        <f t="shared" si="1304"/>
        <v>6.6863207091924792</v>
      </c>
      <c r="V7098" s="43">
        <f t="shared" si="1305"/>
        <v>0.9405</v>
      </c>
    </row>
    <row r="7099" spans="5:22" hidden="1" x14ac:dyDescent="0.25">
      <c r="E7099" s="39">
        <f t="shared" si="1308"/>
        <v>3.0280000000005015E-2</v>
      </c>
      <c r="F7099" s="39">
        <f t="shared" si="1299"/>
        <v>5.7467468254040694</v>
      </c>
      <c r="G7099" s="39">
        <f t="shared" si="1300"/>
        <v>5.4001930158929108</v>
      </c>
      <c r="H7099" s="43">
        <f t="shared" si="1301"/>
        <v>0.34660000000000002</v>
      </c>
      <c r="L7099" s="39">
        <f t="shared" si="1309"/>
        <v>3.0280000000005015E-2</v>
      </c>
      <c r="M7099" s="39">
        <f t="shared" si="1307"/>
        <v>5.7467468254040694</v>
      </c>
      <c r="N7099" s="39">
        <f t="shared" si="1302"/>
        <v>6.4232029010853777</v>
      </c>
      <c r="O7099" s="43">
        <f t="shared" si="1306"/>
        <v>0.67649999999999999</v>
      </c>
      <c r="S7099" s="39">
        <f t="shared" si="1310"/>
        <v>3.0280000000005015E-2</v>
      </c>
      <c r="T7099" s="39">
        <f t="shared" si="1303"/>
        <v>5.7467468254040694</v>
      </c>
      <c r="U7099" s="39">
        <f t="shared" si="1304"/>
        <v>6.6863207091924792</v>
      </c>
      <c r="V7099" s="43">
        <f t="shared" si="1305"/>
        <v>0.93959999999999999</v>
      </c>
    </row>
    <row r="7100" spans="5:22" hidden="1" x14ac:dyDescent="0.25">
      <c r="E7100" s="39">
        <f t="shared" si="1308"/>
        <v>3.0270000000005015E-2</v>
      </c>
      <c r="F7100" s="39">
        <f t="shared" si="1299"/>
        <v>5.7476959949250208</v>
      </c>
      <c r="G7100" s="39">
        <f t="shared" si="1300"/>
        <v>5.4000821297994497</v>
      </c>
      <c r="H7100" s="43">
        <f t="shared" si="1301"/>
        <v>0.34760000000000002</v>
      </c>
      <c r="L7100" s="39">
        <f t="shared" si="1309"/>
        <v>3.0270000000005015E-2</v>
      </c>
      <c r="M7100" s="39">
        <f t="shared" si="1307"/>
        <v>5.7476959949250208</v>
      </c>
      <c r="N7100" s="39">
        <f t="shared" si="1302"/>
        <v>6.4230594512139163</v>
      </c>
      <c r="O7100" s="43">
        <f t="shared" si="1306"/>
        <v>0.6754</v>
      </c>
      <c r="S7100" s="39">
        <f t="shared" si="1310"/>
        <v>3.0270000000005015E-2</v>
      </c>
      <c r="T7100" s="39">
        <f t="shared" si="1303"/>
        <v>5.7476959949250208</v>
      </c>
      <c r="U7100" s="39">
        <f t="shared" si="1304"/>
        <v>6.6863207091924792</v>
      </c>
      <c r="V7100" s="43">
        <f t="shared" si="1305"/>
        <v>0.93859999999999999</v>
      </c>
    </row>
    <row r="7101" spans="5:22" hidden="1" x14ac:dyDescent="0.25">
      <c r="E7101" s="39">
        <f t="shared" si="1308"/>
        <v>3.0260000000005016E-2</v>
      </c>
      <c r="F7101" s="39">
        <f t="shared" si="1299"/>
        <v>5.7486456349141388</v>
      </c>
      <c r="G7101" s="39">
        <f t="shared" si="1300"/>
        <v>5.3999712029085565</v>
      </c>
      <c r="H7101" s="43">
        <f t="shared" si="1301"/>
        <v>0.34870000000000001</v>
      </c>
      <c r="L7101" s="39">
        <f t="shared" si="1309"/>
        <v>3.0260000000005016E-2</v>
      </c>
      <c r="M7101" s="39">
        <f t="shared" si="1307"/>
        <v>5.7486456349141388</v>
      </c>
      <c r="N7101" s="39">
        <f t="shared" si="1302"/>
        <v>6.4229159539445106</v>
      </c>
      <c r="O7101" s="43">
        <f t="shared" si="1306"/>
        <v>0.67430000000000001</v>
      </c>
      <c r="S7101" s="39">
        <f t="shared" si="1310"/>
        <v>3.0260000000005016E-2</v>
      </c>
      <c r="T7101" s="39">
        <f t="shared" si="1303"/>
        <v>5.7486456349141388</v>
      </c>
      <c r="U7101" s="39">
        <f t="shared" si="1304"/>
        <v>6.6863207091924792</v>
      </c>
      <c r="V7101" s="43">
        <f t="shared" si="1305"/>
        <v>0.93769999999999998</v>
      </c>
    </row>
    <row r="7102" spans="5:22" hidden="1" x14ac:dyDescent="0.25">
      <c r="E7102" s="39">
        <f t="shared" si="1308"/>
        <v>3.0250000000005016E-2</v>
      </c>
      <c r="F7102" s="39">
        <f t="shared" si="1299"/>
        <v>5.7495957457602129</v>
      </c>
      <c r="G7102" s="39">
        <f t="shared" si="1300"/>
        <v>5.3998602351922598</v>
      </c>
      <c r="H7102" s="43">
        <f t="shared" si="1301"/>
        <v>0.34970000000000001</v>
      </c>
      <c r="L7102" s="39">
        <f t="shared" si="1309"/>
        <v>3.0250000000005016E-2</v>
      </c>
      <c r="M7102" s="39">
        <f t="shared" si="1307"/>
        <v>5.7495957457602129</v>
      </c>
      <c r="N7102" s="39">
        <f t="shared" si="1302"/>
        <v>6.4227724092458311</v>
      </c>
      <c r="O7102" s="43">
        <f t="shared" si="1306"/>
        <v>0.67320000000000002</v>
      </c>
      <c r="S7102" s="39">
        <f t="shared" si="1310"/>
        <v>3.0250000000005016E-2</v>
      </c>
      <c r="T7102" s="39">
        <f t="shared" si="1303"/>
        <v>5.7495957457602129</v>
      </c>
      <c r="U7102" s="39">
        <f t="shared" si="1304"/>
        <v>6.6863207091924792</v>
      </c>
      <c r="V7102" s="43">
        <f t="shared" si="1305"/>
        <v>0.93669999999999998</v>
      </c>
    </row>
    <row r="7103" spans="5:22" hidden="1" x14ac:dyDescent="0.25">
      <c r="E7103" s="39">
        <f t="shared" si="1308"/>
        <v>3.0240000000005016E-2</v>
      </c>
      <c r="F7103" s="39">
        <f t="shared" ref="F7103:F7166" si="1311">1/SQRT($E7103)</f>
        <v>5.7505463278524749</v>
      </c>
      <c r="G7103" s="39">
        <f t="shared" ref="G7103:G7166" si="1312">-2*LOG10(((2.51/($L$40*(SQRT(E7103))))+(0.269*($L$37/$E$25))))</f>
        <v>5.3997492266225642</v>
      </c>
      <c r="H7103" s="43">
        <f t="shared" ref="H7103:H7166" si="1313">ROUND(ABS(F7103-G7103),4)</f>
        <v>0.3508</v>
      </c>
      <c r="L7103" s="39">
        <f t="shared" si="1309"/>
        <v>3.0240000000005016E-2</v>
      </c>
      <c r="M7103" s="39">
        <f t="shared" si="1307"/>
        <v>5.7505463278524749</v>
      </c>
      <c r="N7103" s="39">
        <f t="shared" ref="N7103:N7166" si="1314">2*LOG10(($L$40*(SQRT(L7103))))</f>
        <v>6.4226288170865118</v>
      </c>
      <c r="O7103" s="43">
        <f t="shared" si="1306"/>
        <v>0.67210000000000003</v>
      </c>
      <c r="S7103" s="39">
        <f t="shared" si="1310"/>
        <v>3.0240000000005016E-2</v>
      </c>
      <c r="T7103" s="39">
        <f t="shared" ref="T7103:T7166" si="1315">1/SQRT($S7103)</f>
        <v>5.7505463278524749</v>
      </c>
      <c r="U7103" s="39">
        <f t="shared" ref="U7103:U7166" si="1316">2*LOG10(((3.71/($L$37/$E$25))))</f>
        <v>6.6863207091924792</v>
      </c>
      <c r="V7103" s="43">
        <f t="shared" ref="V7103:V7166" si="1317">ROUND(ABS(T7103-U7103),4)</f>
        <v>0.93579999999999997</v>
      </c>
    </row>
    <row r="7104" spans="5:22" hidden="1" x14ac:dyDescent="0.25">
      <c r="E7104" s="39">
        <f t="shared" si="1308"/>
        <v>3.0230000000005017E-2</v>
      </c>
      <c r="F7104" s="39">
        <f t="shared" si="1311"/>
        <v>5.7514973815806094</v>
      </c>
      <c r="G7104" s="39">
        <f t="shared" si="1312"/>
        <v>5.399638177171445</v>
      </c>
      <c r="H7104" s="43">
        <f t="shared" si="1313"/>
        <v>0.35189999999999999</v>
      </c>
      <c r="L7104" s="39">
        <f t="shared" si="1309"/>
        <v>3.0230000000005017E-2</v>
      </c>
      <c r="M7104" s="39">
        <f t="shared" si="1307"/>
        <v>5.7514973815806094</v>
      </c>
      <c r="N7104" s="39">
        <f t="shared" si="1314"/>
        <v>6.4224851774351599</v>
      </c>
      <c r="O7104" s="43">
        <f t="shared" ref="O7104:O7167" si="1318">ROUND(ABS(M7104-N7104),4)</f>
        <v>0.67100000000000004</v>
      </c>
      <c r="S7104" s="39">
        <f t="shared" si="1310"/>
        <v>3.0230000000005017E-2</v>
      </c>
      <c r="T7104" s="39">
        <f t="shared" si="1315"/>
        <v>5.7514973815806094</v>
      </c>
      <c r="U7104" s="39">
        <f t="shared" si="1316"/>
        <v>6.6863207091924792</v>
      </c>
      <c r="V7104" s="43">
        <f t="shared" si="1317"/>
        <v>0.93479999999999996</v>
      </c>
    </row>
    <row r="7105" spans="5:22" hidden="1" x14ac:dyDescent="0.25">
      <c r="E7105" s="39">
        <f t="shared" si="1308"/>
        <v>3.0220000000005017E-2</v>
      </c>
      <c r="F7105" s="39">
        <f t="shared" si="1311"/>
        <v>5.7524489073347551</v>
      </c>
      <c r="G7105" s="39">
        <f t="shared" si="1312"/>
        <v>5.3995270868108483</v>
      </c>
      <c r="H7105" s="43">
        <f t="shared" si="1313"/>
        <v>0.35289999999999999</v>
      </c>
      <c r="L7105" s="39">
        <f t="shared" si="1309"/>
        <v>3.0220000000005017E-2</v>
      </c>
      <c r="M7105" s="39">
        <f t="shared" ref="M7105:M7168" si="1319">1/SQRT($L7105)</f>
        <v>5.7524489073347551</v>
      </c>
      <c r="N7105" s="39">
        <f t="shared" si="1314"/>
        <v>6.4223414902603499</v>
      </c>
      <c r="O7105" s="43">
        <f t="shared" si="1318"/>
        <v>0.66990000000000005</v>
      </c>
      <c r="S7105" s="39">
        <f t="shared" si="1310"/>
        <v>3.0220000000005017E-2</v>
      </c>
      <c r="T7105" s="39">
        <f t="shared" si="1315"/>
        <v>5.7524489073347551</v>
      </c>
      <c r="U7105" s="39">
        <f t="shared" si="1316"/>
        <v>6.6863207091924792</v>
      </c>
      <c r="V7105" s="43">
        <f t="shared" si="1317"/>
        <v>0.93389999999999995</v>
      </c>
    </row>
    <row r="7106" spans="5:22" hidden="1" x14ac:dyDescent="0.25">
      <c r="E7106" s="39">
        <f t="shared" si="1308"/>
        <v>3.0210000000005018E-2</v>
      </c>
      <c r="F7106" s="39">
        <f t="shared" si="1311"/>
        <v>5.7534009055054991</v>
      </c>
      <c r="G7106" s="39">
        <f t="shared" si="1312"/>
        <v>5.3994159555126924</v>
      </c>
      <c r="H7106" s="43">
        <f t="shared" si="1313"/>
        <v>0.35399999999999998</v>
      </c>
      <c r="L7106" s="39">
        <f t="shared" si="1309"/>
        <v>3.0210000000005018E-2</v>
      </c>
      <c r="M7106" s="39">
        <f t="shared" si="1319"/>
        <v>5.7534009055054991</v>
      </c>
      <c r="N7106" s="39">
        <f t="shared" si="1314"/>
        <v>6.4221977555306236</v>
      </c>
      <c r="O7106" s="43">
        <f t="shared" si="1318"/>
        <v>0.66879999999999995</v>
      </c>
      <c r="S7106" s="39">
        <f t="shared" si="1310"/>
        <v>3.0210000000005018E-2</v>
      </c>
      <c r="T7106" s="39">
        <f t="shared" si="1315"/>
        <v>5.7534009055054991</v>
      </c>
      <c r="U7106" s="39">
        <f t="shared" si="1316"/>
        <v>6.6863207091924792</v>
      </c>
      <c r="V7106" s="43">
        <f t="shared" si="1317"/>
        <v>0.93289999999999995</v>
      </c>
    </row>
    <row r="7107" spans="5:22" hidden="1" x14ac:dyDescent="0.25">
      <c r="E7107" s="39">
        <f t="shared" ref="E7107:E7170" si="1320">E7106-0.00001</f>
        <v>3.0200000000005018E-2</v>
      </c>
      <c r="F7107" s="39">
        <f t="shared" si="1311"/>
        <v>5.7543533764838815</v>
      </c>
      <c r="G7107" s="39">
        <f t="shared" si="1312"/>
        <v>5.3993047832488674</v>
      </c>
      <c r="H7107" s="43">
        <f t="shared" si="1313"/>
        <v>0.35499999999999998</v>
      </c>
      <c r="L7107" s="39">
        <f t="shared" ref="L7107:L7170" si="1321">L7106-0.00001</f>
        <v>3.0200000000005018E-2</v>
      </c>
      <c r="M7107" s="39">
        <f t="shared" si="1319"/>
        <v>5.7543533764838815</v>
      </c>
      <c r="N7107" s="39">
        <f t="shared" si="1314"/>
        <v>6.4220539732144939</v>
      </c>
      <c r="O7107" s="43">
        <f t="shared" si="1318"/>
        <v>0.66769999999999996</v>
      </c>
      <c r="S7107" s="39">
        <f t="shared" ref="S7107:S7170" si="1322">S7106-0.00001</f>
        <v>3.0200000000005018E-2</v>
      </c>
      <c r="T7107" s="39">
        <f t="shared" si="1315"/>
        <v>5.7543533764838815</v>
      </c>
      <c r="U7107" s="39">
        <f t="shared" si="1316"/>
        <v>6.6863207091924792</v>
      </c>
      <c r="V7107" s="43">
        <f t="shared" si="1317"/>
        <v>0.93200000000000005</v>
      </c>
    </row>
    <row r="7108" spans="5:22" hidden="1" x14ac:dyDescent="0.25">
      <c r="E7108" s="39">
        <f t="shared" si="1320"/>
        <v>3.0190000000005018E-2</v>
      </c>
      <c r="F7108" s="39">
        <f t="shared" si="1311"/>
        <v>5.7553063206613979</v>
      </c>
      <c r="G7108" s="39">
        <f t="shared" si="1312"/>
        <v>5.3991935699912332</v>
      </c>
      <c r="H7108" s="43">
        <f t="shared" si="1313"/>
        <v>0.35610000000000003</v>
      </c>
      <c r="L7108" s="39">
        <f t="shared" si="1321"/>
        <v>3.0190000000005018E-2</v>
      </c>
      <c r="M7108" s="39">
        <f t="shared" si="1319"/>
        <v>5.7553063206613979</v>
      </c>
      <c r="N7108" s="39">
        <f t="shared" si="1314"/>
        <v>6.4219101432804413</v>
      </c>
      <c r="O7108" s="43">
        <f t="shared" si="1318"/>
        <v>0.66659999999999997</v>
      </c>
      <c r="S7108" s="39">
        <f t="shared" si="1322"/>
        <v>3.0190000000005018E-2</v>
      </c>
      <c r="T7108" s="39">
        <f t="shared" si="1315"/>
        <v>5.7553063206613979</v>
      </c>
      <c r="U7108" s="39">
        <f t="shared" si="1316"/>
        <v>6.6863207091924792</v>
      </c>
      <c r="V7108" s="43">
        <f t="shared" si="1317"/>
        <v>0.93100000000000005</v>
      </c>
    </row>
    <row r="7109" spans="5:22" hidden="1" x14ac:dyDescent="0.25">
      <c r="E7109" s="39">
        <f t="shared" si="1320"/>
        <v>3.0180000000005019E-2</v>
      </c>
      <c r="F7109" s="39">
        <f t="shared" si="1311"/>
        <v>5.7562597384299963</v>
      </c>
      <c r="G7109" s="39">
        <f t="shared" si="1312"/>
        <v>5.3990823157116239</v>
      </c>
      <c r="H7109" s="43">
        <f t="shared" si="1313"/>
        <v>0.35720000000000002</v>
      </c>
      <c r="L7109" s="39">
        <f t="shared" si="1321"/>
        <v>3.0180000000005019E-2</v>
      </c>
      <c r="M7109" s="39">
        <f t="shared" si="1319"/>
        <v>5.7562597384299963</v>
      </c>
      <c r="N7109" s="39">
        <f t="shared" si="1314"/>
        <v>6.4217662656969141</v>
      </c>
      <c r="O7109" s="43">
        <f t="shared" si="1318"/>
        <v>0.66549999999999998</v>
      </c>
      <c r="S7109" s="39">
        <f t="shared" si="1322"/>
        <v>3.0180000000005019E-2</v>
      </c>
      <c r="T7109" s="39">
        <f t="shared" si="1315"/>
        <v>5.7562597384299963</v>
      </c>
      <c r="U7109" s="39">
        <f t="shared" si="1316"/>
        <v>6.6863207091924792</v>
      </c>
      <c r="V7109" s="43">
        <f t="shared" si="1317"/>
        <v>0.93010000000000004</v>
      </c>
    </row>
    <row r="7110" spans="5:22" hidden="1" x14ac:dyDescent="0.25">
      <c r="E7110" s="39">
        <f t="shared" si="1320"/>
        <v>3.0170000000005019E-2</v>
      </c>
      <c r="F7110" s="39">
        <f t="shared" si="1311"/>
        <v>5.7572136301820791</v>
      </c>
      <c r="G7110" s="39">
        <f t="shared" si="1312"/>
        <v>5.3989710203818424</v>
      </c>
      <c r="H7110" s="43">
        <f t="shared" si="1313"/>
        <v>0.35820000000000002</v>
      </c>
      <c r="L7110" s="39">
        <f t="shared" si="1321"/>
        <v>3.0170000000005019E-2</v>
      </c>
      <c r="M7110" s="39">
        <f t="shared" si="1319"/>
        <v>5.7572136301820791</v>
      </c>
      <c r="N7110" s="39">
        <f t="shared" si="1314"/>
        <v>6.4216223404323314</v>
      </c>
      <c r="O7110" s="43">
        <f t="shared" si="1318"/>
        <v>0.66439999999999999</v>
      </c>
      <c r="S7110" s="39">
        <f t="shared" si="1322"/>
        <v>3.0170000000005019E-2</v>
      </c>
      <c r="T7110" s="39">
        <f t="shared" si="1315"/>
        <v>5.7572136301820791</v>
      </c>
      <c r="U7110" s="39">
        <f t="shared" si="1316"/>
        <v>6.6863207091924792</v>
      </c>
      <c r="V7110" s="43">
        <f t="shared" si="1317"/>
        <v>0.92910000000000004</v>
      </c>
    </row>
    <row r="7111" spans="5:22" hidden="1" x14ac:dyDescent="0.25">
      <c r="E7111" s="39">
        <f t="shared" si="1320"/>
        <v>3.016000000000502E-2</v>
      </c>
      <c r="F7111" s="39">
        <f t="shared" si="1311"/>
        <v>5.7581679963105055</v>
      </c>
      <c r="G7111" s="39">
        <f t="shared" si="1312"/>
        <v>5.3988596839736669</v>
      </c>
      <c r="H7111" s="43">
        <f t="shared" si="1313"/>
        <v>0.35930000000000001</v>
      </c>
      <c r="L7111" s="39">
        <f t="shared" si="1321"/>
        <v>3.016000000000502E-2</v>
      </c>
      <c r="M7111" s="39">
        <f t="shared" si="1319"/>
        <v>5.7581679963105055</v>
      </c>
      <c r="N7111" s="39">
        <f t="shared" si="1314"/>
        <v>6.4214783674550793</v>
      </c>
      <c r="O7111" s="43">
        <f t="shared" si="1318"/>
        <v>0.6633</v>
      </c>
      <c r="S7111" s="39">
        <f t="shared" si="1322"/>
        <v>3.016000000000502E-2</v>
      </c>
      <c r="T7111" s="39">
        <f t="shared" si="1315"/>
        <v>5.7581679963105055</v>
      </c>
      <c r="U7111" s="39">
        <f t="shared" si="1316"/>
        <v>6.6863207091924792</v>
      </c>
      <c r="V7111" s="43">
        <f t="shared" si="1317"/>
        <v>0.92820000000000003</v>
      </c>
    </row>
    <row r="7112" spans="5:22" hidden="1" x14ac:dyDescent="0.25">
      <c r="E7112" s="39">
        <f t="shared" si="1320"/>
        <v>3.015000000000502E-2</v>
      </c>
      <c r="F7112" s="39">
        <f t="shared" si="1311"/>
        <v>5.7591228372085883</v>
      </c>
      <c r="G7112" s="39">
        <f t="shared" si="1312"/>
        <v>5.3987483064588417</v>
      </c>
      <c r="H7112" s="43">
        <f t="shared" si="1313"/>
        <v>0.3604</v>
      </c>
      <c r="L7112" s="39">
        <f t="shared" si="1321"/>
        <v>3.015000000000502E-2</v>
      </c>
      <c r="M7112" s="39">
        <f t="shared" si="1319"/>
        <v>5.7591228372085883</v>
      </c>
      <c r="N7112" s="39">
        <f t="shared" si="1314"/>
        <v>6.4213343467335138</v>
      </c>
      <c r="O7112" s="43">
        <f t="shared" si="1318"/>
        <v>0.66220000000000001</v>
      </c>
      <c r="S7112" s="39">
        <f t="shared" si="1322"/>
        <v>3.015000000000502E-2</v>
      </c>
      <c r="T7112" s="39">
        <f t="shared" si="1315"/>
        <v>5.7591228372085883</v>
      </c>
      <c r="U7112" s="39">
        <f t="shared" si="1316"/>
        <v>6.6863207091924792</v>
      </c>
      <c r="V7112" s="43">
        <f t="shared" si="1317"/>
        <v>0.92720000000000002</v>
      </c>
    </row>
    <row r="7113" spans="5:22" hidden="1" x14ac:dyDescent="0.25">
      <c r="E7113" s="39">
        <f t="shared" si="1320"/>
        <v>3.014000000000502E-2</v>
      </c>
      <c r="F7113" s="39">
        <f t="shared" si="1311"/>
        <v>5.7600781532700989</v>
      </c>
      <c r="G7113" s="39">
        <f t="shared" si="1312"/>
        <v>5.3986368878090865</v>
      </c>
      <c r="H7113" s="43">
        <f t="shared" si="1313"/>
        <v>0.3614</v>
      </c>
      <c r="L7113" s="39">
        <f t="shared" si="1321"/>
        <v>3.014000000000502E-2</v>
      </c>
      <c r="M7113" s="39">
        <f t="shared" si="1319"/>
        <v>5.7600781532700989</v>
      </c>
      <c r="N7113" s="39">
        <f t="shared" si="1314"/>
        <v>6.4211902782359562</v>
      </c>
      <c r="O7113" s="43">
        <f t="shared" si="1318"/>
        <v>0.66110000000000002</v>
      </c>
      <c r="S7113" s="39">
        <f t="shared" si="1322"/>
        <v>3.014000000000502E-2</v>
      </c>
      <c r="T7113" s="39">
        <f t="shared" si="1315"/>
        <v>5.7600781532700989</v>
      </c>
      <c r="U7113" s="39">
        <f t="shared" si="1316"/>
        <v>6.6863207091924792</v>
      </c>
      <c r="V7113" s="43">
        <f t="shared" si="1317"/>
        <v>0.92620000000000002</v>
      </c>
    </row>
    <row r="7114" spans="5:22" hidden="1" x14ac:dyDescent="0.25">
      <c r="E7114" s="39">
        <f t="shared" si="1320"/>
        <v>3.0130000000005021E-2</v>
      </c>
      <c r="F7114" s="39">
        <f t="shared" si="1311"/>
        <v>5.7610339448892667</v>
      </c>
      <c r="G7114" s="39">
        <f t="shared" si="1312"/>
        <v>5.3985254279960913</v>
      </c>
      <c r="H7114" s="43">
        <f t="shared" si="1313"/>
        <v>0.36249999999999999</v>
      </c>
      <c r="L7114" s="39">
        <f t="shared" si="1321"/>
        <v>3.0130000000005021E-2</v>
      </c>
      <c r="M7114" s="39">
        <f t="shared" si="1319"/>
        <v>5.7610339448892667</v>
      </c>
      <c r="N7114" s="39">
        <f t="shared" si="1314"/>
        <v>6.4210461619307004</v>
      </c>
      <c r="O7114" s="43">
        <f t="shared" si="1318"/>
        <v>0.66</v>
      </c>
      <c r="S7114" s="39">
        <f t="shared" si="1322"/>
        <v>3.0130000000005021E-2</v>
      </c>
      <c r="T7114" s="39">
        <f t="shared" si="1315"/>
        <v>5.7610339448892667</v>
      </c>
      <c r="U7114" s="39">
        <f t="shared" si="1316"/>
        <v>6.6863207091924792</v>
      </c>
      <c r="V7114" s="43">
        <f t="shared" si="1317"/>
        <v>0.92530000000000001</v>
      </c>
    </row>
    <row r="7115" spans="5:22" hidden="1" x14ac:dyDescent="0.25">
      <c r="E7115" s="39">
        <f t="shared" si="1320"/>
        <v>3.0120000000005021E-2</v>
      </c>
      <c r="F7115" s="39">
        <f t="shared" si="1311"/>
        <v>5.7619902124607778</v>
      </c>
      <c r="G7115" s="39">
        <f t="shared" si="1312"/>
        <v>5.3984139269915161</v>
      </c>
      <c r="H7115" s="43">
        <f t="shared" si="1313"/>
        <v>0.36359999999999998</v>
      </c>
      <c r="L7115" s="39">
        <f t="shared" si="1321"/>
        <v>3.0120000000005021E-2</v>
      </c>
      <c r="M7115" s="39">
        <f t="shared" si="1319"/>
        <v>5.7619902124607778</v>
      </c>
      <c r="N7115" s="39">
        <f t="shared" si="1314"/>
        <v>6.4209019977860065</v>
      </c>
      <c r="O7115" s="43">
        <f t="shared" si="1318"/>
        <v>0.65890000000000004</v>
      </c>
      <c r="S7115" s="39">
        <f t="shared" si="1322"/>
        <v>3.0120000000005021E-2</v>
      </c>
      <c r="T7115" s="39">
        <f t="shared" si="1315"/>
        <v>5.7619902124607778</v>
      </c>
      <c r="U7115" s="39">
        <f t="shared" si="1316"/>
        <v>6.6863207091924792</v>
      </c>
      <c r="V7115" s="43">
        <f t="shared" si="1317"/>
        <v>0.92430000000000001</v>
      </c>
    </row>
    <row r="7116" spans="5:22" hidden="1" x14ac:dyDescent="0.25">
      <c r="E7116" s="39">
        <f t="shared" si="1320"/>
        <v>3.0110000000005022E-2</v>
      </c>
      <c r="F7116" s="39">
        <f t="shared" si="1311"/>
        <v>5.7629469563797775</v>
      </c>
      <c r="G7116" s="39">
        <f t="shared" si="1312"/>
        <v>5.3983023847669935</v>
      </c>
      <c r="H7116" s="43">
        <f t="shared" si="1313"/>
        <v>0.36459999999999998</v>
      </c>
      <c r="L7116" s="39">
        <f t="shared" si="1321"/>
        <v>3.0110000000005022E-2</v>
      </c>
      <c r="M7116" s="39">
        <f t="shared" si="1319"/>
        <v>5.7629469563797775</v>
      </c>
      <c r="N7116" s="39">
        <f t="shared" si="1314"/>
        <v>6.4207577857701024</v>
      </c>
      <c r="O7116" s="43">
        <f t="shared" si="1318"/>
        <v>0.65780000000000005</v>
      </c>
      <c r="S7116" s="39">
        <f t="shared" si="1322"/>
        <v>3.0110000000005022E-2</v>
      </c>
      <c r="T7116" s="39">
        <f t="shared" si="1315"/>
        <v>5.7629469563797775</v>
      </c>
      <c r="U7116" s="39">
        <f t="shared" si="1316"/>
        <v>6.6863207091924792</v>
      </c>
      <c r="V7116" s="43">
        <f t="shared" si="1317"/>
        <v>0.9234</v>
      </c>
    </row>
    <row r="7117" spans="5:22" hidden="1" x14ac:dyDescent="0.25">
      <c r="E7117" s="39">
        <f t="shared" si="1320"/>
        <v>3.0100000000005022E-2</v>
      </c>
      <c r="F7117" s="39">
        <f t="shared" si="1311"/>
        <v>5.7639041770418693</v>
      </c>
      <c r="G7117" s="39">
        <f t="shared" si="1312"/>
        <v>5.3981908012941267</v>
      </c>
      <c r="H7117" s="43">
        <f t="shared" si="1313"/>
        <v>0.36570000000000003</v>
      </c>
      <c r="L7117" s="39">
        <f t="shared" si="1321"/>
        <v>3.0100000000005022E-2</v>
      </c>
      <c r="M7117" s="39">
        <f t="shared" si="1319"/>
        <v>5.7639041770418693</v>
      </c>
      <c r="N7117" s="39">
        <f t="shared" si="1314"/>
        <v>6.4206135258511869</v>
      </c>
      <c r="O7117" s="43">
        <f t="shared" si="1318"/>
        <v>0.65669999999999995</v>
      </c>
      <c r="S7117" s="39">
        <f t="shared" si="1322"/>
        <v>3.0100000000005022E-2</v>
      </c>
      <c r="T7117" s="39">
        <f t="shared" si="1315"/>
        <v>5.7639041770418693</v>
      </c>
      <c r="U7117" s="39">
        <f t="shared" si="1316"/>
        <v>6.6863207091924792</v>
      </c>
      <c r="V7117" s="43">
        <f t="shared" si="1317"/>
        <v>0.9224</v>
      </c>
    </row>
    <row r="7118" spans="5:22" hidden="1" x14ac:dyDescent="0.25">
      <c r="E7118" s="39">
        <f t="shared" si="1320"/>
        <v>3.0090000000005022E-2</v>
      </c>
      <c r="F7118" s="39">
        <f t="shared" si="1311"/>
        <v>5.7648618748431177</v>
      </c>
      <c r="G7118" s="39">
        <f t="shared" si="1312"/>
        <v>5.3980791765444911</v>
      </c>
      <c r="H7118" s="43">
        <f t="shared" si="1313"/>
        <v>0.36680000000000001</v>
      </c>
      <c r="L7118" s="39">
        <f t="shared" si="1321"/>
        <v>3.0090000000005022E-2</v>
      </c>
      <c r="M7118" s="39">
        <f t="shared" si="1319"/>
        <v>5.7648618748431177</v>
      </c>
      <c r="N7118" s="39">
        <f t="shared" si="1314"/>
        <v>6.4204692179974243</v>
      </c>
      <c r="O7118" s="43">
        <f t="shared" si="1318"/>
        <v>0.65559999999999996</v>
      </c>
      <c r="S7118" s="39">
        <f t="shared" si="1322"/>
        <v>3.0090000000005022E-2</v>
      </c>
      <c r="T7118" s="39">
        <f t="shared" si="1315"/>
        <v>5.7648618748431177</v>
      </c>
      <c r="U7118" s="39">
        <f t="shared" si="1316"/>
        <v>6.6863207091924792</v>
      </c>
      <c r="V7118" s="43">
        <f t="shared" si="1317"/>
        <v>0.92149999999999999</v>
      </c>
    </row>
    <row r="7119" spans="5:22" hidden="1" x14ac:dyDescent="0.25">
      <c r="E7119" s="39">
        <f t="shared" si="1320"/>
        <v>3.0080000000005023E-2</v>
      </c>
      <c r="F7119" s="39">
        <f t="shared" si="1311"/>
        <v>5.7658200501800509</v>
      </c>
      <c r="G7119" s="39">
        <f t="shared" si="1312"/>
        <v>5.3979675104896314</v>
      </c>
      <c r="H7119" s="43">
        <f t="shared" si="1313"/>
        <v>0.3679</v>
      </c>
      <c r="L7119" s="39">
        <f t="shared" si="1321"/>
        <v>3.0080000000005023E-2</v>
      </c>
      <c r="M7119" s="39">
        <f t="shared" si="1319"/>
        <v>5.7658200501800509</v>
      </c>
      <c r="N7119" s="39">
        <f t="shared" si="1314"/>
        <v>6.4203248621769484</v>
      </c>
      <c r="O7119" s="43">
        <f t="shared" si="1318"/>
        <v>0.65449999999999997</v>
      </c>
      <c r="S7119" s="39">
        <f t="shared" si="1322"/>
        <v>3.0080000000005023E-2</v>
      </c>
      <c r="T7119" s="39">
        <f t="shared" si="1315"/>
        <v>5.7658200501800509</v>
      </c>
      <c r="U7119" s="39">
        <f t="shared" si="1316"/>
        <v>6.6863207091924792</v>
      </c>
      <c r="V7119" s="43">
        <f t="shared" si="1317"/>
        <v>0.92049999999999998</v>
      </c>
    </row>
    <row r="7120" spans="5:22" hidden="1" x14ac:dyDescent="0.25">
      <c r="E7120" s="39">
        <f t="shared" si="1320"/>
        <v>3.0070000000005023E-2</v>
      </c>
      <c r="F7120" s="39">
        <f t="shared" si="1311"/>
        <v>5.7667787034496527</v>
      </c>
      <c r="G7120" s="39">
        <f t="shared" si="1312"/>
        <v>5.3978558031010646</v>
      </c>
      <c r="H7120" s="43">
        <f t="shared" si="1313"/>
        <v>0.36890000000000001</v>
      </c>
      <c r="L7120" s="39">
        <f t="shared" si="1321"/>
        <v>3.0070000000005023E-2</v>
      </c>
      <c r="M7120" s="39">
        <f t="shared" si="1319"/>
        <v>5.7667787034496527</v>
      </c>
      <c r="N7120" s="39">
        <f t="shared" si="1314"/>
        <v>6.4201804583578612</v>
      </c>
      <c r="O7120" s="43">
        <f t="shared" si="1318"/>
        <v>0.65339999999999998</v>
      </c>
      <c r="S7120" s="39">
        <f t="shared" si="1322"/>
        <v>3.0070000000005023E-2</v>
      </c>
      <c r="T7120" s="39">
        <f t="shared" si="1315"/>
        <v>5.7667787034496527</v>
      </c>
      <c r="U7120" s="39">
        <f t="shared" si="1316"/>
        <v>6.6863207091924792</v>
      </c>
      <c r="V7120" s="43">
        <f t="shared" si="1317"/>
        <v>0.91949999999999998</v>
      </c>
    </row>
    <row r="7121" spans="5:22" hidden="1" x14ac:dyDescent="0.25">
      <c r="E7121" s="39">
        <f t="shared" si="1320"/>
        <v>3.0060000000005024E-2</v>
      </c>
      <c r="F7121" s="39">
        <f t="shared" si="1311"/>
        <v>5.767737835049374</v>
      </c>
      <c r="G7121" s="39">
        <f t="shared" si="1312"/>
        <v>5.3977440543502793</v>
      </c>
      <c r="H7121" s="43">
        <f t="shared" si="1313"/>
        <v>0.37</v>
      </c>
      <c r="L7121" s="39">
        <f t="shared" si="1321"/>
        <v>3.0060000000005024E-2</v>
      </c>
      <c r="M7121" s="39">
        <f t="shared" si="1319"/>
        <v>5.767737835049374</v>
      </c>
      <c r="N7121" s="39">
        <f t="shared" si="1314"/>
        <v>6.4200360065082327</v>
      </c>
      <c r="O7121" s="43">
        <f t="shared" si="1318"/>
        <v>0.65229999999999999</v>
      </c>
      <c r="S7121" s="39">
        <f t="shared" si="1322"/>
        <v>3.0060000000005024E-2</v>
      </c>
      <c r="T7121" s="39">
        <f t="shared" si="1315"/>
        <v>5.767737835049374</v>
      </c>
      <c r="U7121" s="39">
        <f t="shared" si="1316"/>
        <v>6.6863207091924792</v>
      </c>
      <c r="V7121" s="43">
        <f t="shared" si="1317"/>
        <v>0.91859999999999997</v>
      </c>
    </row>
    <row r="7122" spans="5:22" hidden="1" x14ac:dyDescent="0.25">
      <c r="E7122" s="39">
        <f t="shared" si="1320"/>
        <v>3.0050000000005024E-2</v>
      </c>
      <c r="F7122" s="39">
        <f t="shared" si="1311"/>
        <v>5.7686974453771276</v>
      </c>
      <c r="G7122" s="39">
        <f t="shared" si="1312"/>
        <v>5.397632264208732</v>
      </c>
      <c r="H7122" s="43">
        <f t="shared" si="1313"/>
        <v>0.37109999999999999</v>
      </c>
      <c r="L7122" s="39">
        <f t="shared" si="1321"/>
        <v>3.0050000000005024E-2</v>
      </c>
      <c r="M7122" s="39">
        <f t="shared" si="1319"/>
        <v>5.7686974453771276</v>
      </c>
      <c r="N7122" s="39">
        <f t="shared" si="1314"/>
        <v>6.4198915065961017</v>
      </c>
      <c r="O7122" s="43">
        <f t="shared" si="1318"/>
        <v>0.6512</v>
      </c>
      <c r="S7122" s="39">
        <f t="shared" si="1322"/>
        <v>3.0050000000005024E-2</v>
      </c>
      <c r="T7122" s="39">
        <f t="shared" si="1315"/>
        <v>5.7686974453771276</v>
      </c>
      <c r="U7122" s="39">
        <f t="shared" si="1316"/>
        <v>6.6863207091924792</v>
      </c>
      <c r="V7122" s="43">
        <f t="shared" si="1317"/>
        <v>0.91759999999999997</v>
      </c>
    </row>
    <row r="7123" spans="5:22" hidden="1" x14ac:dyDescent="0.25">
      <c r="E7123" s="39">
        <f t="shared" si="1320"/>
        <v>3.0040000000005024E-2</v>
      </c>
      <c r="F7123" s="39">
        <f t="shared" si="1311"/>
        <v>5.7696575348312873</v>
      </c>
      <c r="G7123" s="39">
        <f t="shared" si="1312"/>
        <v>5.3975204326478554</v>
      </c>
      <c r="H7123" s="43">
        <f t="shared" si="1313"/>
        <v>0.37209999999999999</v>
      </c>
      <c r="L7123" s="39">
        <f t="shared" si="1321"/>
        <v>3.0040000000005024E-2</v>
      </c>
      <c r="M7123" s="39">
        <f t="shared" si="1319"/>
        <v>5.7696575348312873</v>
      </c>
      <c r="N7123" s="39">
        <f t="shared" si="1314"/>
        <v>6.4197469585894744</v>
      </c>
      <c r="O7123" s="43">
        <f t="shared" si="1318"/>
        <v>0.65010000000000001</v>
      </c>
      <c r="S7123" s="39">
        <f t="shared" si="1322"/>
        <v>3.0040000000005024E-2</v>
      </c>
      <c r="T7123" s="39">
        <f t="shared" si="1315"/>
        <v>5.7696575348312873</v>
      </c>
      <c r="U7123" s="39">
        <f t="shared" si="1316"/>
        <v>6.6863207091924792</v>
      </c>
      <c r="V7123" s="43">
        <f t="shared" si="1317"/>
        <v>0.91669999999999996</v>
      </c>
    </row>
    <row r="7124" spans="5:22" hidden="1" x14ac:dyDescent="0.25">
      <c r="E7124" s="39">
        <f t="shared" si="1320"/>
        <v>3.0030000000005025E-2</v>
      </c>
      <c r="F7124" s="39">
        <f t="shared" si="1311"/>
        <v>5.7706181038106941</v>
      </c>
      <c r="G7124" s="39">
        <f t="shared" si="1312"/>
        <v>5.3974085596390475</v>
      </c>
      <c r="H7124" s="43">
        <f t="shared" si="1313"/>
        <v>0.37319999999999998</v>
      </c>
      <c r="L7124" s="39">
        <f t="shared" si="1321"/>
        <v>3.0030000000005025E-2</v>
      </c>
      <c r="M7124" s="39">
        <f t="shared" si="1319"/>
        <v>5.7706181038106941</v>
      </c>
      <c r="N7124" s="39">
        <f t="shared" si="1314"/>
        <v>6.4196023624563248</v>
      </c>
      <c r="O7124" s="43">
        <f t="shared" si="1318"/>
        <v>0.64900000000000002</v>
      </c>
      <c r="S7124" s="39">
        <f t="shared" si="1322"/>
        <v>3.0030000000005025E-2</v>
      </c>
      <c r="T7124" s="39">
        <f t="shared" si="1315"/>
        <v>5.7706181038106941</v>
      </c>
      <c r="U7124" s="39">
        <f t="shared" si="1316"/>
        <v>6.6863207091924792</v>
      </c>
      <c r="V7124" s="43">
        <f t="shared" si="1317"/>
        <v>0.91569999999999996</v>
      </c>
    </row>
    <row r="7125" spans="5:22" hidden="1" x14ac:dyDescent="0.25">
      <c r="E7125" s="39">
        <f t="shared" si="1320"/>
        <v>3.0020000000005025E-2</v>
      </c>
      <c r="F7125" s="39">
        <f t="shared" si="1311"/>
        <v>5.7715791527146525</v>
      </c>
      <c r="G7125" s="39">
        <f t="shared" si="1312"/>
        <v>5.3972966451536815</v>
      </c>
      <c r="H7125" s="43">
        <f t="shared" si="1313"/>
        <v>0.37430000000000002</v>
      </c>
      <c r="L7125" s="39">
        <f t="shared" si="1321"/>
        <v>3.0020000000005025E-2</v>
      </c>
      <c r="M7125" s="39">
        <f t="shared" si="1319"/>
        <v>5.7715791527146525</v>
      </c>
      <c r="N7125" s="39">
        <f t="shared" si="1314"/>
        <v>6.4194577181645958</v>
      </c>
      <c r="O7125" s="43">
        <f t="shared" si="1318"/>
        <v>0.64790000000000003</v>
      </c>
      <c r="S7125" s="39">
        <f t="shared" si="1322"/>
        <v>3.0020000000005025E-2</v>
      </c>
      <c r="T7125" s="39">
        <f t="shared" si="1315"/>
        <v>5.7715791527146525</v>
      </c>
      <c r="U7125" s="39">
        <f t="shared" si="1316"/>
        <v>6.6863207091924792</v>
      </c>
      <c r="V7125" s="43">
        <f t="shared" si="1317"/>
        <v>0.91469999999999996</v>
      </c>
    </row>
    <row r="7126" spans="5:22" hidden="1" x14ac:dyDescent="0.25">
      <c r="E7126" s="39">
        <f t="shared" si="1320"/>
        <v>3.0010000000005026E-2</v>
      </c>
      <c r="F7126" s="39">
        <f t="shared" si="1311"/>
        <v>5.7725406819429343</v>
      </c>
      <c r="G7126" s="39">
        <f t="shared" si="1312"/>
        <v>5.3971846891630992</v>
      </c>
      <c r="H7126" s="43">
        <f t="shared" si="1313"/>
        <v>0.37540000000000001</v>
      </c>
      <c r="L7126" s="39">
        <f t="shared" si="1321"/>
        <v>3.0010000000005026E-2</v>
      </c>
      <c r="M7126" s="39">
        <f t="shared" si="1319"/>
        <v>5.7725406819429343</v>
      </c>
      <c r="N7126" s="39">
        <f t="shared" si="1314"/>
        <v>6.4193130256821966</v>
      </c>
      <c r="O7126" s="43">
        <f t="shared" si="1318"/>
        <v>0.64680000000000004</v>
      </c>
      <c r="S7126" s="39">
        <f t="shared" si="1322"/>
        <v>3.0010000000005026E-2</v>
      </c>
      <c r="T7126" s="39">
        <f t="shared" si="1315"/>
        <v>5.7725406819429343</v>
      </c>
      <c r="U7126" s="39">
        <f t="shared" si="1316"/>
        <v>6.6863207091924792</v>
      </c>
      <c r="V7126" s="43">
        <f t="shared" si="1317"/>
        <v>0.91379999999999995</v>
      </c>
    </row>
    <row r="7127" spans="5:22" hidden="1" x14ac:dyDescent="0.25">
      <c r="E7127" s="39">
        <f t="shared" si="1320"/>
        <v>3.0000000000005026E-2</v>
      </c>
      <c r="F7127" s="39">
        <f t="shared" si="1311"/>
        <v>5.7735026918957741</v>
      </c>
      <c r="G7127" s="39">
        <f t="shared" si="1312"/>
        <v>5.3970726916386136</v>
      </c>
      <c r="H7127" s="43">
        <f t="shared" si="1313"/>
        <v>0.37640000000000001</v>
      </c>
      <c r="L7127" s="39">
        <f t="shared" si="1321"/>
        <v>3.0000000000005026E-2</v>
      </c>
      <c r="M7127" s="39">
        <f t="shared" si="1319"/>
        <v>5.7735026918957741</v>
      </c>
      <c r="N7127" s="39">
        <f t="shared" si="1314"/>
        <v>6.4191682849770064</v>
      </c>
      <c r="O7127" s="43">
        <f t="shared" si="1318"/>
        <v>0.64570000000000005</v>
      </c>
      <c r="S7127" s="39">
        <f t="shared" si="1322"/>
        <v>3.0000000000005026E-2</v>
      </c>
      <c r="T7127" s="39">
        <f t="shared" si="1315"/>
        <v>5.7735026918957741</v>
      </c>
      <c r="U7127" s="39">
        <f t="shared" si="1316"/>
        <v>6.6863207091924792</v>
      </c>
      <c r="V7127" s="43">
        <f t="shared" si="1317"/>
        <v>0.91279999999999994</v>
      </c>
    </row>
    <row r="7128" spans="5:22" hidden="1" x14ac:dyDescent="0.25">
      <c r="E7128" s="39">
        <f t="shared" si="1320"/>
        <v>2.9990000000005027E-2</v>
      </c>
      <c r="F7128" s="39">
        <f t="shared" si="1311"/>
        <v>5.774465182973878</v>
      </c>
      <c r="G7128" s="39">
        <f t="shared" si="1312"/>
        <v>5.3969606525515088</v>
      </c>
      <c r="H7128" s="43">
        <f t="shared" si="1313"/>
        <v>0.3775</v>
      </c>
      <c r="L7128" s="39">
        <f t="shared" si="1321"/>
        <v>2.9990000000005027E-2</v>
      </c>
      <c r="M7128" s="39">
        <f t="shared" si="1319"/>
        <v>5.774465182973878</v>
      </c>
      <c r="N7128" s="39">
        <f t="shared" si="1314"/>
        <v>6.4190234960168713</v>
      </c>
      <c r="O7128" s="43">
        <f t="shared" si="1318"/>
        <v>0.64459999999999995</v>
      </c>
      <c r="S7128" s="39">
        <f t="shared" si="1322"/>
        <v>2.9990000000005027E-2</v>
      </c>
      <c r="T7128" s="39">
        <f t="shared" si="1315"/>
        <v>5.774465182973878</v>
      </c>
      <c r="U7128" s="39">
        <f t="shared" si="1316"/>
        <v>6.6863207091924792</v>
      </c>
      <c r="V7128" s="43">
        <f t="shared" si="1317"/>
        <v>0.91190000000000004</v>
      </c>
    </row>
    <row r="7129" spans="5:22" hidden="1" x14ac:dyDescent="0.25">
      <c r="E7129" s="39">
        <f t="shared" si="1320"/>
        <v>2.9980000000005027E-2</v>
      </c>
      <c r="F7129" s="39">
        <f t="shared" si="1311"/>
        <v>5.7754281555784166</v>
      </c>
      <c r="G7129" s="39">
        <f t="shared" si="1312"/>
        <v>5.3968485718730399</v>
      </c>
      <c r="H7129" s="43">
        <f t="shared" si="1313"/>
        <v>0.37859999999999999</v>
      </c>
      <c r="L7129" s="39">
        <f t="shared" si="1321"/>
        <v>2.9980000000005027E-2</v>
      </c>
      <c r="M7129" s="39">
        <f t="shared" si="1319"/>
        <v>5.7754281555784166</v>
      </c>
      <c r="N7129" s="39">
        <f t="shared" si="1314"/>
        <v>6.4188786587696045</v>
      </c>
      <c r="O7129" s="43">
        <f t="shared" si="1318"/>
        <v>0.64349999999999996</v>
      </c>
      <c r="S7129" s="39">
        <f t="shared" si="1322"/>
        <v>2.9980000000005027E-2</v>
      </c>
      <c r="T7129" s="39">
        <f t="shared" si="1315"/>
        <v>5.7754281555784166</v>
      </c>
      <c r="U7129" s="39">
        <f t="shared" si="1316"/>
        <v>6.6863207091924792</v>
      </c>
      <c r="V7129" s="43">
        <f t="shared" si="1317"/>
        <v>0.91090000000000004</v>
      </c>
    </row>
    <row r="7130" spans="5:22" hidden="1" x14ac:dyDescent="0.25">
      <c r="E7130" s="39">
        <f t="shared" si="1320"/>
        <v>2.9970000000005027E-2</v>
      </c>
      <c r="F7130" s="39">
        <f t="shared" si="1311"/>
        <v>5.7763916101110304</v>
      </c>
      <c r="G7130" s="39">
        <f t="shared" si="1312"/>
        <v>5.3967364495744317</v>
      </c>
      <c r="H7130" s="43">
        <f t="shared" si="1313"/>
        <v>0.37969999999999998</v>
      </c>
      <c r="L7130" s="39">
        <f t="shared" si="1321"/>
        <v>2.9970000000005027E-2</v>
      </c>
      <c r="M7130" s="39">
        <f t="shared" si="1319"/>
        <v>5.7763916101110304</v>
      </c>
      <c r="N7130" s="39">
        <f t="shared" si="1314"/>
        <v>6.4187337732029883</v>
      </c>
      <c r="O7130" s="43">
        <f t="shared" si="1318"/>
        <v>0.64229999999999998</v>
      </c>
      <c r="S7130" s="39">
        <f t="shared" si="1322"/>
        <v>2.9970000000005027E-2</v>
      </c>
      <c r="T7130" s="39">
        <f t="shared" si="1315"/>
        <v>5.7763916101110304</v>
      </c>
      <c r="U7130" s="39">
        <f t="shared" si="1316"/>
        <v>6.6863207091924792</v>
      </c>
      <c r="V7130" s="43">
        <f t="shared" si="1317"/>
        <v>0.90990000000000004</v>
      </c>
    </row>
    <row r="7131" spans="5:22" hidden="1" x14ac:dyDescent="0.25">
      <c r="E7131" s="39">
        <f t="shared" si="1320"/>
        <v>2.9960000000005028E-2</v>
      </c>
      <c r="F7131" s="39">
        <f t="shared" si="1311"/>
        <v>5.7773555469738298</v>
      </c>
      <c r="G7131" s="39">
        <f t="shared" si="1312"/>
        <v>5.3966242856268796</v>
      </c>
      <c r="H7131" s="43">
        <f t="shared" si="1313"/>
        <v>0.38069999999999998</v>
      </c>
      <c r="L7131" s="39">
        <f t="shared" si="1321"/>
        <v>2.9960000000005028E-2</v>
      </c>
      <c r="M7131" s="39">
        <f t="shared" si="1319"/>
        <v>5.7773555469738298</v>
      </c>
      <c r="N7131" s="39">
        <f t="shared" si="1314"/>
        <v>6.418588839284773</v>
      </c>
      <c r="O7131" s="43">
        <f t="shared" si="1318"/>
        <v>0.64119999999999999</v>
      </c>
      <c r="S7131" s="39">
        <f t="shared" si="1322"/>
        <v>2.9960000000005028E-2</v>
      </c>
      <c r="T7131" s="39">
        <f t="shared" si="1315"/>
        <v>5.7773555469738298</v>
      </c>
      <c r="U7131" s="39">
        <f t="shared" si="1316"/>
        <v>6.6863207091924792</v>
      </c>
      <c r="V7131" s="43">
        <f t="shared" si="1317"/>
        <v>0.90900000000000003</v>
      </c>
    </row>
    <row r="7132" spans="5:22" hidden="1" x14ac:dyDescent="0.25">
      <c r="E7132" s="39">
        <f t="shared" si="1320"/>
        <v>2.9950000000005028E-2</v>
      </c>
      <c r="F7132" s="39">
        <f t="shared" si="1311"/>
        <v>5.7783199665693914</v>
      </c>
      <c r="G7132" s="39">
        <f t="shared" si="1312"/>
        <v>5.3965120800015507</v>
      </c>
      <c r="H7132" s="43">
        <f t="shared" si="1313"/>
        <v>0.38179999999999997</v>
      </c>
      <c r="L7132" s="39">
        <f t="shared" si="1321"/>
        <v>2.9950000000005028E-2</v>
      </c>
      <c r="M7132" s="39">
        <f t="shared" si="1319"/>
        <v>5.7783199665693914</v>
      </c>
      <c r="N7132" s="39">
        <f t="shared" si="1314"/>
        <v>6.4184438569826741</v>
      </c>
      <c r="O7132" s="43">
        <f t="shared" si="1318"/>
        <v>0.6401</v>
      </c>
      <c r="S7132" s="39">
        <f t="shared" si="1322"/>
        <v>2.9950000000005028E-2</v>
      </c>
      <c r="T7132" s="39">
        <f t="shared" si="1315"/>
        <v>5.7783199665693914</v>
      </c>
      <c r="U7132" s="39">
        <f t="shared" si="1316"/>
        <v>6.6863207091924792</v>
      </c>
      <c r="V7132" s="43">
        <f t="shared" si="1317"/>
        <v>0.90800000000000003</v>
      </c>
    </row>
    <row r="7133" spans="5:22" hidden="1" x14ac:dyDescent="0.25">
      <c r="E7133" s="39">
        <f t="shared" si="1320"/>
        <v>2.9940000000005029E-2</v>
      </c>
      <c r="F7133" s="39">
        <f t="shared" si="1311"/>
        <v>5.779284869300767</v>
      </c>
      <c r="G7133" s="39">
        <f t="shared" si="1312"/>
        <v>5.3963998326695828</v>
      </c>
      <c r="H7133" s="43">
        <f t="shared" si="1313"/>
        <v>0.38290000000000002</v>
      </c>
      <c r="L7133" s="39">
        <f t="shared" si="1321"/>
        <v>2.9940000000005029E-2</v>
      </c>
      <c r="M7133" s="39">
        <f t="shared" si="1319"/>
        <v>5.779284869300767</v>
      </c>
      <c r="N7133" s="39">
        <f t="shared" si="1314"/>
        <v>6.4182988262643779</v>
      </c>
      <c r="O7133" s="43">
        <f t="shared" si="1318"/>
        <v>0.63900000000000001</v>
      </c>
      <c r="S7133" s="39">
        <f t="shared" si="1322"/>
        <v>2.9940000000005029E-2</v>
      </c>
      <c r="T7133" s="39">
        <f t="shared" si="1315"/>
        <v>5.779284869300767</v>
      </c>
      <c r="U7133" s="39">
        <f t="shared" si="1316"/>
        <v>6.6863207091924792</v>
      </c>
      <c r="V7133" s="43">
        <f t="shared" si="1317"/>
        <v>0.90700000000000003</v>
      </c>
    </row>
    <row r="7134" spans="5:22" hidden="1" x14ac:dyDescent="0.25">
      <c r="E7134" s="39">
        <f t="shared" si="1320"/>
        <v>2.9930000000005029E-2</v>
      </c>
      <c r="F7134" s="39">
        <f t="shared" si="1311"/>
        <v>5.7802502555714783</v>
      </c>
      <c r="G7134" s="39">
        <f t="shared" si="1312"/>
        <v>5.3962875436020825</v>
      </c>
      <c r="H7134" s="43">
        <f t="shared" si="1313"/>
        <v>0.38400000000000001</v>
      </c>
      <c r="L7134" s="39">
        <f t="shared" si="1321"/>
        <v>2.9930000000005029E-2</v>
      </c>
      <c r="M7134" s="39">
        <f t="shared" si="1319"/>
        <v>5.7802502555714783</v>
      </c>
      <c r="N7134" s="39">
        <f t="shared" si="1314"/>
        <v>6.4181537470975352</v>
      </c>
      <c r="O7134" s="43">
        <f t="shared" si="1318"/>
        <v>0.63790000000000002</v>
      </c>
      <c r="S7134" s="39">
        <f t="shared" si="1322"/>
        <v>2.9930000000005029E-2</v>
      </c>
      <c r="T7134" s="39">
        <f t="shared" si="1315"/>
        <v>5.7802502555714783</v>
      </c>
      <c r="U7134" s="39">
        <f t="shared" si="1316"/>
        <v>6.6863207091924792</v>
      </c>
      <c r="V7134" s="43">
        <f t="shared" si="1317"/>
        <v>0.90610000000000002</v>
      </c>
    </row>
    <row r="7135" spans="5:22" hidden="1" x14ac:dyDescent="0.25">
      <c r="E7135" s="39">
        <f t="shared" si="1320"/>
        <v>2.9920000000005029E-2</v>
      </c>
      <c r="F7135" s="39">
        <f t="shared" si="1311"/>
        <v>5.7812161257855177</v>
      </c>
      <c r="G7135" s="39">
        <f t="shared" si="1312"/>
        <v>5.396175212770129</v>
      </c>
      <c r="H7135" s="43">
        <f t="shared" si="1313"/>
        <v>0.38500000000000001</v>
      </c>
      <c r="L7135" s="39">
        <f t="shared" si="1321"/>
        <v>2.9920000000005029E-2</v>
      </c>
      <c r="M7135" s="39">
        <f t="shared" si="1319"/>
        <v>5.7812161257855177</v>
      </c>
      <c r="N7135" s="39">
        <f t="shared" si="1314"/>
        <v>6.4180086194497674</v>
      </c>
      <c r="O7135" s="43">
        <f t="shared" si="1318"/>
        <v>0.63680000000000003</v>
      </c>
      <c r="S7135" s="39">
        <f t="shared" si="1322"/>
        <v>2.9920000000005029E-2</v>
      </c>
      <c r="T7135" s="39">
        <f t="shared" si="1315"/>
        <v>5.7812161257855177</v>
      </c>
      <c r="U7135" s="39">
        <f t="shared" si="1316"/>
        <v>6.6863207091924792</v>
      </c>
      <c r="V7135" s="43">
        <f t="shared" si="1317"/>
        <v>0.90510000000000002</v>
      </c>
    </row>
    <row r="7136" spans="5:22" hidden="1" x14ac:dyDescent="0.25">
      <c r="E7136" s="39">
        <f t="shared" si="1320"/>
        <v>2.991000000000503E-2</v>
      </c>
      <c r="F7136" s="39">
        <f t="shared" si="1311"/>
        <v>5.7821824803473501</v>
      </c>
      <c r="G7136" s="39">
        <f t="shared" si="1312"/>
        <v>5.3960628401447694</v>
      </c>
      <c r="H7136" s="43">
        <f t="shared" si="1313"/>
        <v>0.3861</v>
      </c>
      <c r="L7136" s="39">
        <f t="shared" si="1321"/>
        <v>2.991000000000503E-2</v>
      </c>
      <c r="M7136" s="39">
        <f t="shared" si="1319"/>
        <v>5.7821824803473501</v>
      </c>
      <c r="N7136" s="39">
        <f t="shared" si="1314"/>
        <v>6.4178634432886623</v>
      </c>
      <c r="O7136" s="43">
        <f t="shared" si="1318"/>
        <v>0.63570000000000004</v>
      </c>
      <c r="S7136" s="39">
        <f t="shared" si="1322"/>
        <v>2.991000000000503E-2</v>
      </c>
      <c r="T7136" s="39">
        <f t="shared" si="1315"/>
        <v>5.7821824803473501</v>
      </c>
      <c r="U7136" s="39">
        <f t="shared" si="1316"/>
        <v>6.6863207091924792</v>
      </c>
      <c r="V7136" s="43">
        <f t="shared" si="1317"/>
        <v>0.90410000000000001</v>
      </c>
    </row>
    <row r="7137" spans="5:22" hidden="1" x14ac:dyDescent="0.25">
      <c r="E7137" s="39">
        <f t="shared" si="1320"/>
        <v>2.990000000000503E-2</v>
      </c>
      <c r="F7137" s="39">
        <f t="shared" si="1311"/>
        <v>5.7831493196619155</v>
      </c>
      <c r="G7137" s="39">
        <f t="shared" si="1312"/>
        <v>5.3959504256970243</v>
      </c>
      <c r="H7137" s="43">
        <f t="shared" si="1313"/>
        <v>0.38719999999999999</v>
      </c>
      <c r="L7137" s="39">
        <f t="shared" si="1321"/>
        <v>2.990000000000503E-2</v>
      </c>
      <c r="M7137" s="39">
        <f t="shared" si="1319"/>
        <v>5.7831493196619155</v>
      </c>
      <c r="N7137" s="39">
        <f t="shared" si="1314"/>
        <v>6.4177182185817738</v>
      </c>
      <c r="O7137" s="43">
        <f t="shared" si="1318"/>
        <v>0.63460000000000005</v>
      </c>
      <c r="S7137" s="39">
        <f t="shared" si="1322"/>
        <v>2.990000000000503E-2</v>
      </c>
      <c r="T7137" s="39">
        <f t="shared" si="1315"/>
        <v>5.7831493196619155</v>
      </c>
      <c r="U7137" s="39">
        <f t="shared" si="1316"/>
        <v>6.6863207091924792</v>
      </c>
      <c r="V7137" s="43">
        <f t="shared" si="1317"/>
        <v>0.9032</v>
      </c>
    </row>
    <row r="7138" spans="5:22" hidden="1" x14ac:dyDescent="0.25">
      <c r="E7138" s="39">
        <f t="shared" si="1320"/>
        <v>2.9890000000005031E-2</v>
      </c>
      <c r="F7138" s="39">
        <f t="shared" si="1311"/>
        <v>5.7841166441346283</v>
      </c>
      <c r="G7138" s="39">
        <f t="shared" si="1312"/>
        <v>5.3958379693978822</v>
      </c>
      <c r="H7138" s="43">
        <f t="shared" si="1313"/>
        <v>0.38829999999999998</v>
      </c>
      <c r="L7138" s="39">
        <f t="shared" si="1321"/>
        <v>2.9890000000005031E-2</v>
      </c>
      <c r="M7138" s="39">
        <f t="shared" si="1319"/>
        <v>5.7841166441346283</v>
      </c>
      <c r="N7138" s="39">
        <f t="shared" si="1314"/>
        <v>6.4175729452966248</v>
      </c>
      <c r="O7138" s="43">
        <f t="shared" si="1318"/>
        <v>0.63349999999999995</v>
      </c>
      <c r="S7138" s="39">
        <f t="shared" si="1322"/>
        <v>2.9890000000005031E-2</v>
      </c>
      <c r="T7138" s="39">
        <f t="shared" si="1315"/>
        <v>5.7841166441346283</v>
      </c>
      <c r="U7138" s="39">
        <f t="shared" si="1316"/>
        <v>6.6863207091924792</v>
      </c>
      <c r="V7138" s="43">
        <f t="shared" si="1317"/>
        <v>0.9022</v>
      </c>
    </row>
    <row r="7139" spans="5:22" hidden="1" x14ac:dyDescent="0.25">
      <c r="E7139" s="39">
        <f t="shared" si="1320"/>
        <v>2.9880000000005031E-2</v>
      </c>
      <c r="F7139" s="39">
        <f t="shared" si="1311"/>
        <v>5.7850844541713737</v>
      </c>
      <c r="G7139" s="39">
        <f t="shared" si="1312"/>
        <v>5.3957254712183031</v>
      </c>
      <c r="H7139" s="43">
        <f t="shared" si="1313"/>
        <v>0.38940000000000002</v>
      </c>
      <c r="L7139" s="39">
        <f t="shared" si="1321"/>
        <v>2.9880000000005031E-2</v>
      </c>
      <c r="M7139" s="39">
        <f t="shared" si="1319"/>
        <v>5.7850844541713737</v>
      </c>
      <c r="N7139" s="39">
        <f t="shared" si="1314"/>
        <v>6.4174276234007053</v>
      </c>
      <c r="O7139" s="43">
        <f t="shared" si="1318"/>
        <v>0.63229999999999997</v>
      </c>
      <c r="S7139" s="39">
        <f t="shared" si="1322"/>
        <v>2.9880000000005031E-2</v>
      </c>
      <c r="T7139" s="39">
        <f t="shared" si="1315"/>
        <v>5.7850844541713737</v>
      </c>
      <c r="U7139" s="39">
        <f t="shared" si="1316"/>
        <v>6.6863207091924792</v>
      </c>
      <c r="V7139" s="43">
        <f t="shared" si="1317"/>
        <v>0.9012</v>
      </c>
    </row>
    <row r="7140" spans="5:22" hidden="1" x14ac:dyDescent="0.25">
      <c r="E7140" s="39">
        <f t="shared" si="1320"/>
        <v>2.9870000000005031E-2</v>
      </c>
      <c r="F7140" s="39">
        <f t="shared" si="1311"/>
        <v>5.7860527501785182</v>
      </c>
      <c r="G7140" s="39">
        <f t="shared" si="1312"/>
        <v>5.3956129311292171</v>
      </c>
      <c r="H7140" s="43">
        <f t="shared" si="1313"/>
        <v>0.39040000000000002</v>
      </c>
      <c r="L7140" s="39">
        <f t="shared" si="1321"/>
        <v>2.9870000000005031E-2</v>
      </c>
      <c r="M7140" s="39">
        <f t="shared" si="1319"/>
        <v>5.7860527501785182</v>
      </c>
      <c r="N7140" s="39">
        <f t="shared" si="1314"/>
        <v>6.4172822528614724</v>
      </c>
      <c r="O7140" s="43">
        <f t="shared" si="1318"/>
        <v>0.63119999999999998</v>
      </c>
      <c r="S7140" s="39">
        <f t="shared" si="1322"/>
        <v>2.9870000000005031E-2</v>
      </c>
      <c r="T7140" s="39">
        <f t="shared" si="1315"/>
        <v>5.7860527501785182</v>
      </c>
      <c r="U7140" s="39">
        <f t="shared" si="1316"/>
        <v>6.6863207091924792</v>
      </c>
      <c r="V7140" s="43">
        <f t="shared" si="1317"/>
        <v>0.90029999999999999</v>
      </c>
    </row>
    <row r="7141" spans="5:22" hidden="1" x14ac:dyDescent="0.25">
      <c r="E7141" s="39">
        <f t="shared" si="1320"/>
        <v>2.9860000000005032E-2</v>
      </c>
      <c r="F7141" s="39">
        <f t="shared" si="1311"/>
        <v>5.7870215325629006</v>
      </c>
      <c r="G7141" s="39">
        <f t="shared" si="1312"/>
        <v>5.395500349101523</v>
      </c>
      <c r="H7141" s="43">
        <f t="shared" si="1313"/>
        <v>0.39150000000000001</v>
      </c>
      <c r="L7141" s="39">
        <f t="shared" si="1321"/>
        <v>2.9860000000005032E-2</v>
      </c>
      <c r="M7141" s="39">
        <f t="shared" si="1319"/>
        <v>5.7870215325629006</v>
      </c>
      <c r="N7141" s="39">
        <f t="shared" si="1314"/>
        <v>6.4171368336463503</v>
      </c>
      <c r="O7141" s="43">
        <f t="shared" si="1318"/>
        <v>0.63009999999999999</v>
      </c>
      <c r="S7141" s="39">
        <f t="shared" si="1322"/>
        <v>2.9860000000005032E-2</v>
      </c>
      <c r="T7141" s="39">
        <f t="shared" si="1315"/>
        <v>5.7870215325629006</v>
      </c>
      <c r="U7141" s="39">
        <f t="shared" si="1316"/>
        <v>6.6863207091924792</v>
      </c>
      <c r="V7141" s="43">
        <f t="shared" si="1317"/>
        <v>0.89929999999999999</v>
      </c>
    </row>
    <row r="7142" spans="5:22" hidden="1" x14ac:dyDescent="0.25">
      <c r="E7142" s="39">
        <f t="shared" si="1320"/>
        <v>2.9850000000005032E-2</v>
      </c>
      <c r="F7142" s="39">
        <f t="shared" si="1311"/>
        <v>5.7879908017318389</v>
      </c>
      <c r="G7142" s="39">
        <f t="shared" si="1312"/>
        <v>5.3953877251060929</v>
      </c>
      <c r="H7142" s="43">
        <f t="shared" si="1313"/>
        <v>0.3926</v>
      </c>
      <c r="L7142" s="39">
        <f t="shared" si="1321"/>
        <v>2.9850000000005032E-2</v>
      </c>
      <c r="M7142" s="39">
        <f t="shared" si="1319"/>
        <v>5.7879908017318389</v>
      </c>
      <c r="N7142" s="39">
        <f t="shared" si="1314"/>
        <v>6.4169913657227324</v>
      </c>
      <c r="O7142" s="43">
        <f t="shared" si="1318"/>
        <v>0.629</v>
      </c>
      <c r="S7142" s="39">
        <f t="shared" si="1322"/>
        <v>2.9850000000005032E-2</v>
      </c>
      <c r="T7142" s="39">
        <f t="shared" si="1315"/>
        <v>5.7879908017318389</v>
      </c>
      <c r="U7142" s="39">
        <f t="shared" si="1316"/>
        <v>6.6863207091924792</v>
      </c>
      <c r="V7142" s="43">
        <f t="shared" si="1317"/>
        <v>0.89829999999999999</v>
      </c>
    </row>
    <row r="7143" spans="5:22" hidden="1" x14ac:dyDescent="0.25">
      <c r="E7143" s="39">
        <f t="shared" si="1320"/>
        <v>2.9840000000005033E-2</v>
      </c>
      <c r="F7143" s="39">
        <f t="shared" si="1311"/>
        <v>5.7889605580931267</v>
      </c>
      <c r="G7143" s="39">
        <f t="shared" si="1312"/>
        <v>5.395275059113767</v>
      </c>
      <c r="H7143" s="43">
        <f t="shared" si="1313"/>
        <v>0.39369999999999999</v>
      </c>
      <c r="L7143" s="39">
        <f t="shared" si="1321"/>
        <v>2.9840000000005033E-2</v>
      </c>
      <c r="M7143" s="39">
        <f t="shared" si="1319"/>
        <v>5.7889605580931267</v>
      </c>
      <c r="N7143" s="39">
        <f t="shared" si="1314"/>
        <v>6.4168458490579754</v>
      </c>
      <c r="O7143" s="43">
        <f t="shared" si="1318"/>
        <v>0.62790000000000001</v>
      </c>
      <c r="S7143" s="39">
        <f t="shared" si="1322"/>
        <v>2.9840000000005033E-2</v>
      </c>
      <c r="T7143" s="39">
        <f t="shared" si="1315"/>
        <v>5.7889605580931267</v>
      </c>
      <c r="U7143" s="39">
        <f t="shared" si="1316"/>
        <v>6.6863207091924792</v>
      </c>
      <c r="V7143" s="43">
        <f t="shared" si="1317"/>
        <v>0.89739999999999998</v>
      </c>
    </row>
    <row r="7144" spans="5:22" hidden="1" x14ac:dyDescent="0.25">
      <c r="E7144" s="39">
        <f t="shared" si="1320"/>
        <v>2.9830000000005033E-2</v>
      </c>
      <c r="F7144" s="39">
        <f t="shared" si="1311"/>
        <v>5.7899308020550384</v>
      </c>
      <c r="G7144" s="39">
        <f t="shared" si="1312"/>
        <v>5.3951623510953555</v>
      </c>
      <c r="H7144" s="43">
        <f t="shared" si="1313"/>
        <v>0.39479999999999998</v>
      </c>
      <c r="L7144" s="39">
        <f t="shared" si="1321"/>
        <v>2.9830000000005033E-2</v>
      </c>
      <c r="M7144" s="39">
        <f t="shared" si="1319"/>
        <v>5.7899308020550384</v>
      </c>
      <c r="N7144" s="39">
        <f t="shared" si="1314"/>
        <v>6.4167002836194067</v>
      </c>
      <c r="O7144" s="43">
        <f t="shared" si="1318"/>
        <v>0.62680000000000002</v>
      </c>
      <c r="S7144" s="39">
        <f t="shared" si="1322"/>
        <v>2.9830000000005033E-2</v>
      </c>
      <c r="T7144" s="39">
        <f t="shared" si="1315"/>
        <v>5.7899308020550384</v>
      </c>
      <c r="U7144" s="39">
        <f t="shared" si="1316"/>
        <v>6.6863207091924792</v>
      </c>
      <c r="V7144" s="43">
        <f t="shared" si="1317"/>
        <v>0.89639999999999997</v>
      </c>
    </row>
    <row r="7145" spans="5:22" hidden="1" x14ac:dyDescent="0.25">
      <c r="E7145" s="39">
        <f t="shared" si="1320"/>
        <v>2.9820000000005033E-2</v>
      </c>
      <c r="F7145" s="39">
        <f t="shared" si="1311"/>
        <v>5.7909015340263243</v>
      </c>
      <c r="G7145" s="39">
        <f t="shared" si="1312"/>
        <v>5.3950496010216389</v>
      </c>
      <c r="H7145" s="43">
        <f t="shared" si="1313"/>
        <v>0.39589999999999997</v>
      </c>
      <c r="L7145" s="39">
        <f t="shared" si="1321"/>
        <v>2.9820000000005033E-2</v>
      </c>
      <c r="M7145" s="39">
        <f t="shared" si="1319"/>
        <v>5.7909015340263243</v>
      </c>
      <c r="N7145" s="39">
        <f t="shared" si="1314"/>
        <v>6.4165546693743201</v>
      </c>
      <c r="O7145" s="43">
        <f t="shared" si="1318"/>
        <v>0.62570000000000003</v>
      </c>
      <c r="S7145" s="39">
        <f t="shared" si="1322"/>
        <v>2.9820000000005033E-2</v>
      </c>
      <c r="T7145" s="39">
        <f t="shared" si="1315"/>
        <v>5.7909015340263243</v>
      </c>
      <c r="U7145" s="39">
        <f t="shared" si="1316"/>
        <v>6.6863207091924792</v>
      </c>
      <c r="V7145" s="43">
        <f t="shared" si="1317"/>
        <v>0.89539999999999997</v>
      </c>
    </row>
    <row r="7146" spans="5:22" hidden="1" x14ac:dyDescent="0.25">
      <c r="E7146" s="39">
        <f t="shared" si="1320"/>
        <v>2.9810000000005034E-2</v>
      </c>
      <c r="F7146" s="39">
        <f t="shared" si="1311"/>
        <v>5.791872754416219</v>
      </c>
      <c r="G7146" s="39">
        <f t="shared" si="1312"/>
        <v>5.3949368088633696</v>
      </c>
      <c r="H7146" s="43">
        <f t="shared" si="1313"/>
        <v>0.39689999999999998</v>
      </c>
      <c r="L7146" s="39">
        <f t="shared" si="1321"/>
        <v>2.9810000000005034E-2</v>
      </c>
      <c r="M7146" s="39">
        <f t="shared" si="1319"/>
        <v>5.791872754416219</v>
      </c>
      <c r="N7146" s="39">
        <f t="shared" si="1314"/>
        <v>6.4164090062899746</v>
      </c>
      <c r="O7146" s="43">
        <f t="shared" si="1318"/>
        <v>0.62450000000000006</v>
      </c>
      <c r="S7146" s="39">
        <f t="shared" si="1322"/>
        <v>2.9810000000005034E-2</v>
      </c>
      <c r="T7146" s="39">
        <f t="shared" si="1315"/>
        <v>5.791872754416219</v>
      </c>
      <c r="U7146" s="39">
        <f t="shared" si="1316"/>
        <v>6.6863207091924792</v>
      </c>
      <c r="V7146" s="43">
        <f t="shared" si="1317"/>
        <v>0.89439999999999997</v>
      </c>
    </row>
    <row r="7147" spans="5:22" hidden="1" x14ac:dyDescent="0.25">
      <c r="E7147" s="39">
        <f t="shared" si="1320"/>
        <v>2.9800000000005034E-2</v>
      </c>
      <c r="F7147" s="39">
        <f t="shared" si="1311"/>
        <v>5.7928444636344327</v>
      </c>
      <c r="G7147" s="39">
        <f t="shared" si="1312"/>
        <v>5.3948239745912669</v>
      </c>
      <c r="H7147" s="43">
        <f t="shared" si="1313"/>
        <v>0.39800000000000002</v>
      </c>
      <c r="L7147" s="39">
        <f t="shared" si="1321"/>
        <v>2.9800000000005034E-2</v>
      </c>
      <c r="M7147" s="39">
        <f t="shared" si="1319"/>
        <v>5.7928444636344327</v>
      </c>
      <c r="N7147" s="39">
        <f t="shared" si="1314"/>
        <v>6.4162632943336</v>
      </c>
      <c r="O7147" s="43">
        <f t="shared" si="1318"/>
        <v>0.62339999999999995</v>
      </c>
      <c r="S7147" s="39">
        <f t="shared" si="1322"/>
        <v>2.9800000000005034E-2</v>
      </c>
      <c r="T7147" s="39">
        <f t="shared" si="1315"/>
        <v>5.7928444636344327</v>
      </c>
      <c r="U7147" s="39">
        <f t="shared" si="1316"/>
        <v>6.6863207091924792</v>
      </c>
      <c r="V7147" s="43">
        <f t="shared" si="1317"/>
        <v>0.89349999999999996</v>
      </c>
    </row>
    <row r="7148" spans="5:22" hidden="1" x14ac:dyDescent="0.25">
      <c r="E7148" s="39">
        <f t="shared" si="1320"/>
        <v>2.9790000000005035E-2</v>
      </c>
      <c r="F7148" s="39">
        <f t="shared" si="1311"/>
        <v>5.7938166620911629</v>
      </c>
      <c r="G7148" s="39">
        <f t="shared" si="1312"/>
        <v>5.394711098176022</v>
      </c>
      <c r="H7148" s="43">
        <f t="shared" si="1313"/>
        <v>0.39910000000000001</v>
      </c>
      <c r="L7148" s="39">
        <f t="shared" si="1321"/>
        <v>2.9790000000005035E-2</v>
      </c>
      <c r="M7148" s="39">
        <f t="shared" si="1319"/>
        <v>5.7938166620911629</v>
      </c>
      <c r="N7148" s="39">
        <f t="shared" si="1314"/>
        <v>6.4161175334723879</v>
      </c>
      <c r="O7148" s="43">
        <f t="shared" si="1318"/>
        <v>0.62229999999999996</v>
      </c>
      <c r="S7148" s="39">
        <f t="shared" si="1322"/>
        <v>2.9790000000005035E-2</v>
      </c>
      <c r="T7148" s="39">
        <f t="shared" si="1315"/>
        <v>5.7938166620911629</v>
      </c>
      <c r="U7148" s="39">
        <f t="shared" si="1316"/>
        <v>6.6863207091924792</v>
      </c>
      <c r="V7148" s="43">
        <f t="shared" si="1317"/>
        <v>0.89249999999999996</v>
      </c>
    </row>
    <row r="7149" spans="5:22" hidden="1" x14ac:dyDescent="0.25">
      <c r="E7149" s="39">
        <f t="shared" si="1320"/>
        <v>2.9780000000005035E-2</v>
      </c>
      <c r="F7149" s="39">
        <f t="shared" si="1311"/>
        <v>5.7947893501970826</v>
      </c>
      <c r="G7149" s="39">
        <f t="shared" si="1312"/>
        <v>5.3945981795882956</v>
      </c>
      <c r="H7149" s="43">
        <f t="shared" si="1313"/>
        <v>0.4002</v>
      </c>
      <c r="L7149" s="39">
        <f t="shared" si="1321"/>
        <v>2.9780000000005035E-2</v>
      </c>
      <c r="M7149" s="39">
        <f t="shared" si="1319"/>
        <v>5.7947893501970826</v>
      </c>
      <c r="N7149" s="39">
        <f t="shared" si="1314"/>
        <v>6.4159717236735014</v>
      </c>
      <c r="O7149" s="43">
        <f t="shared" si="1318"/>
        <v>0.62119999999999997</v>
      </c>
      <c r="S7149" s="39">
        <f t="shared" si="1322"/>
        <v>2.9780000000005035E-2</v>
      </c>
      <c r="T7149" s="39">
        <f t="shared" si="1315"/>
        <v>5.7947893501970826</v>
      </c>
      <c r="U7149" s="39">
        <f t="shared" si="1316"/>
        <v>6.6863207091924792</v>
      </c>
      <c r="V7149" s="43">
        <f t="shared" si="1317"/>
        <v>0.89149999999999996</v>
      </c>
    </row>
    <row r="7150" spans="5:22" hidden="1" x14ac:dyDescent="0.25">
      <c r="E7150" s="39">
        <f t="shared" si="1320"/>
        <v>2.9770000000005035E-2</v>
      </c>
      <c r="F7150" s="39">
        <f t="shared" si="1311"/>
        <v>5.795762528363352</v>
      </c>
      <c r="G7150" s="39">
        <f t="shared" si="1312"/>
        <v>5.3944852187987182</v>
      </c>
      <c r="H7150" s="43">
        <f t="shared" si="1313"/>
        <v>0.40129999999999999</v>
      </c>
      <c r="L7150" s="39">
        <f t="shared" si="1321"/>
        <v>2.9770000000005035E-2</v>
      </c>
      <c r="M7150" s="39">
        <f t="shared" si="1319"/>
        <v>5.795762528363352</v>
      </c>
      <c r="N7150" s="39">
        <f t="shared" si="1314"/>
        <v>6.4158258649040691</v>
      </c>
      <c r="O7150" s="43">
        <f t="shared" si="1318"/>
        <v>0.62009999999999998</v>
      </c>
      <c r="S7150" s="39">
        <f t="shared" si="1322"/>
        <v>2.9770000000005035E-2</v>
      </c>
      <c r="T7150" s="39">
        <f t="shared" si="1315"/>
        <v>5.795762528363352</v>
      </c>
      <c r="U7150" s="39">
        <f t="shared" si="1316"/>
        <v>6.6863207091924792</v>
      </c>
      <c r="V7150" s="43">
        <f t="shared" si="1317"/>
        <v>0.89059999999999995</v>
      </c>
    </row>
    <row r="7151" spans="5:22" hidden="1" x14ac:dyDescent="0.25">
      <c r="E7151" s="39">
        <f t="shared" si="1320"/>
        <v>2.9760000000005036E-2</v>
      </c>
      <c r="F7151" s="39">
        <f t="shared" si="1311"/>
        <v>5.7967361970016134</v>
      </c>
      <c r="G7151" s="39">
        <f t="shared" si="1312"/>
        <v>5.3943722157778895</v>
      </c>
      <c r="H7151" s="43">
        <f t="shared" si="1313"/>
        <v>0.40239999999999998</v>
      </c>
      <c r="L7151" s="39">
        <f t="shared" si="1321"/>
        <v>2.9760000000005036E-2</v>
      </c>
      <c r="M7151" s="39">
        <f t="shared" si="1319"/>
        <v>5.7967361970016134</v>
      </c>
      <c r="N7151" s="39">
        <f t="shared" si="1314"/>
        <v>6.4156799571311858</v>
      </c>
      <c r="O7151" s="43">
        <f t="shared" si="1318"/>
        <v>0.61890000000000001</v>
      </c>
      <c r="S7151" s="39">
        <f t="shared" si="1322"/>
        <v>2.9760000000005036E-2</v>
      </c>
      <c r="T7151" s="39">
        <f t="shared" si="1315"/>
        <v>5.7967361970016134</v>
      </c>
      <c r="U7151" s="39">
        <f t="shared" si="1316"/>
        <v>6.6863207091924792</v>
      </c>
      <c r="V7151" s="43">
        <f t="shared" si="1317"/>
        <v>0.88959999999999995</v>
      </c>
    </row>
    <row r="7152" spans="5:22" hidden="1" x14ac:dyDescent="0.25">
      <c r="E7152" s="39">
        <f t="shared" si="1320"/>
        <v>2.9750000000005036E-2</v>
      </c>
      <c r="F7152" s="39">
        <f t="shared" si="1311"/>
        <v>5.7977103565239938</v>
      </c>
      <c r="G7152" s="39">
        <f t="shared" si="1312"/>
        <v>5.3942591704963814</v>
      </c>
      <c r="H7152" s="43">
        <f t="shared" si="1313"/>
        <v>0.40350000000000003</v>
      </c>
      <c r="L7152" s="39">
        <f t="shared" si="1321"/>
        <v>2.9750000000005036E-2</v>
      </c>
      <c r="M7152" s="39">
        <f t="shared" si="1319"/>
        <v>5.7977103565239938</v>
      </c>
      <c r="N7152" s="39">
        <f t="shared" si="1314"/>
        <v>6.4155340003219132</v>
      </c>
      <c r="O7152" s="43">
        <f t="shared" si="1318"/>
        <v>0.61780000000000002</v>
      </c>
      <c r="S7152" s="39">
        <f t="shared" si="1322"/>
        <v>2.9750000000005036E-2</v>
      </c>
      <c r="T7152" s="39">
        <f t="shared" si="1315"/>
        <v>5.7977103565239938</v>
      </c>
      <c r="U7152" s="39">
        <f t="shared" si="1316"/>
        <v>6.6863207091924792</v>
      </c>
      <c r="V7152" s="43">
        <f t="shared" si="1317"/>
        <v>0.88859999999999995</v>
      </c>
    </row>
    <row r="7153" spans="5:22" hidden="1" x14ac:dyDescent="0.25">
      <c r="E7153" s="39">
        <f t="shared" si="1320"/>
        <v>2.9740000000005037E-2</v>
      </c>
      <c r="F7153" s="39">
        <f t="shared" si="1311"/>
        <v>5.7986850073431038</v>
      </c>
      <c r="G7153" s="39">
        <f t="shared" si="1312"/>
        <v>5.394146082924733</v>
      </c>
      <c r="H7153" s="43">
        <f t="shared" si="1313"/>
        <v>0.40450000000000003</v>
      </c>
      <c r="L7153" s="39">
        <f t="shared" si="1321"/>
        <v>2.9740000000005037E-2</v>
      </c>
      <c r="M7153" s="39">
        <f t="shared" si="1319"/>
        <v>5.7986850073431038</v>
      </c>
      <c r="N7153" s="39">
        <f t="shared" si="1314"/>
        <v>6.4153879944432797</v>
      </c>
      <c r="O7153" s="43">
        <f t="shared" si="1318"/>
        <v>0.61670000000000003</v>
      </c>
      <c r="S7153" s="39">
        <f t="shared" si="1322"/>
        <v>2.9740000000005037E-2</v>
      </c>
      <c r="T7153" s="39">
        <f t="shared" si="1315"/>
        <v>5.7986850073431038</v>
      </c>
      <c r="U7153" s="39">
        <f t="shared" si="1316"/>
        <v>6.6863207091924792</v>
      </c>
      <c r="V7153" s="43">
        <f t="shared" si="1317"/>
        <v>0.88759999999999994</v>
      </c>
    </row>
    <row r="7154" spans="5:22" hidden="1" x14ac:dyDescent="0.25">
      <c r="E7154" s="39">
        <f t="shared" si="1320"/>
        <v>2.9730000000005037E-2</v>
      </c>
      <c r="F7154" s="39">
        <f t="shared" si="1311"/>
        <v>5.7996601498720439</v>
      </c>
      <c r="G7154" s="39">
        <f t="shared" si="1312"/>
        <v>5.3940329530334541</v>
      </c>
      <c r="H7154" s="43">
        <f t="shared" si="1313"/>
        <v>0.40560000000000002</v>
      </c>
      <c r="L7154" s="39">
        <f t="shared" si="1321"/>
        <v>2.9730000000005037E-2</v>
      </c>
      <c r="M7154" s="39">
        <f t="shared" si="1319"/>
        <v>5.7996601498720439</v>
      </c>
      <c r="N7154" s="39">
        <f t="shared" si="1314"/>
        <v>6.4152419394622822</v>
      </c>
      <c r="O7154" s="43">
        <f t="shared" si="1318"/>
        <v>0.61560000000000004</v>
      </c>
      <c r="S7154" s="39">
        <f t="shared" si="1322"/>
        <v>2.9730000000005037E-2</v>
      </c>
      <c r="T7154" s="39">
        <f t="shared" si="1315"/>
        <v>5.7996601498720439</v>
      </c>
      <c r="U7154" s="39">
        <f t="shared" si="1316"/>
        <v>6.6863207091924792</v>
      </c>
      <c r="V7154" s="43">
        <f t="shared" si="1317"/>
        <v>0.88670000000000004</v>
      </c>
    </row>
    <row r="7155" spans="5:22" hidden="1" x14ac:dyDescent="0.25">
      <c r="E7155" s="39">
        <f t="shared" si="1320"/>
        <v>2.9720000000005038E-2</v>
      </c>
      <c r="F7155" s="39">
        <f t="shared" si="1311"/>
        <v>5.8006357845243937</v>
      </c>
      <c r="G7155" s="39">
        <f t="shared" si="1312"/>
        <v>5.3939197807930235</v>
      </c>
      <c r="H7155" s="43">
        <f t="shared" si="1313"/>
        <v>0.40670000000000001</v>
      </c>
      <c r="L7155" s="39">
        <f t="shared" si="1321"/>
        <v>2.9720000000005038E-2</v>
      </c>
      <c r="M7155" s="39">
        <f t="shared" si="1319"/>
        <v>5.8006357845243937</v>
      </c>
      <c r="N7155" s="39">
        <f t="shared" si="1314"/>
        <v>6.4150958353458822</v>
      </c>
      <c r="O7155" s="43">
        <f t="shared" si="1318"/>
        <v>0.61450000000000005</v>
      </c>
      <c r="S7155" s="39">
        <f t="shared" si="1322"/>
        <v>2.9720000000005038E-2</v>
      </c>
      <c r="T7155" s="39">
        <f t="shared" si="1315"/>
        <v>5.8006357845243937</v>
      </c>
      <c r="U7155" s="39">
        <f t="shared" si="1316"/>
        <v>6.6863207091924792</v>
      </c>
      <c r="V7155" s="43">
        <f t="shared" si="1317"/>
        <v>0.88570000000000004</v>
      </c>
    </row>
    <row r="7156" spans="5:22" hidden="1" x14ac:dyDescent="0.25">
      <c r="E7156" s="39">
        <f t="shared" si="1320"/>
        <v>2.9710000000005038E-2</v>
      </c>
      <c r="F7156" s="39">
        <f t="shared" si="1311"/>
        <v>5.8016119117142271</v>
      </c>
      <c r="G7156" s="39">
        <f t="shared" si="1312"/>
        <v>5.3938065661738905</v>
      </c>
      <c r="H7156" s="43">
        <f t="shared" si="1313"/>
        <v>0.4078</v>
      </c>
      <c r="L7156" s="39">
        <f t="shared" si="1321"/>
        <v>2.9710000000005038E-2</v>
      </c>
      <c r="M7156" s="39">
        <f t="shared" si="1319"/>
        <v>5.8016119117142271</v>
      </c>
      <c r="N7156" s="39">
        <f t="shared" si="1314"/>
        <v>6.4149496820610086</v>
      </c>
      <c r="O7156" s="43">
        <f t="shared" si="1318"/>
        <v>0.61329999999999996</v>
      </c>
      <c r="S7156" s="39">
        <f t="shared" si="1322"/>
        <v>2.9710000000005038E-2</v>
      </c>
      <c r="T7156" s="39">
        <f t="shared" si="1315"/>
        <v>5.8016119117142271</v>
      </c>
      <c r="U7156" s="39">
        <f t="shared" si="1316"/>
        <v>6.6863207091924792</v>
      </c>
      <c r="V7156" s="43">
        <f t="shared" si="1317"/>
        <v>0.88470000000000004</v>
      </c>
    </row>
    <row r="7157" spans="5:22" hidden="1" x14ac:dyDescent="0.25">
      <c r="E7157" s="39">
        <f t="shared" si="1320"/>
        <v>2.9700000000005038E-2</v>
      </c>
      <c r="F7157" s="39">
        <f t="shared" si="1311"/>
        <v>5.8025885318561023</v>
      </c>
      <c r="G7157" s="39">
        <f t="shared" si="1312"/>
        <v>5.3936933091464736</v>
      </c>
      <c r="H7157" s="43">
        <f t="shared" si="1313"/>
        <v>0.40889999999999999</v>
      </c>
      <c r="L7157" s="39">
        <f t="shared" si="1321"/>
        <v>2.9700000000005038E-2</v>
      </c>
      <c r="M7157" s="39">
        <f t="shared" si="1319"/>
        <v>5.8025885318561023</v>
      </c>
      <c r="N7157" s="39">
        <f t="shared" si="1314"/>
        <v>6.414803479574557</v>
      </c>
      <c r="O7157" s="43">
        <f t="shared" si="1318"/>
        <v>0.61219999999999997</v>
      </c>
      <c r="S7157" s="39">
        <f t="shared" si="1322"/>
        <v>2.9700000000005038E-2</v>
      </c>
      <c r="T7157" s="39">
        <f t="shared" si="1315"/>
        <v>5.8025885318561023</v>
      </c>
      <c r="U7157" s="39">
        <f t="shared" si="1316"/>
        <v>6.6863207091924792</v>
      </c>
      <c r="V7157" s="43">
        <f t="shared" si="1317"/>
        <v>0.88370000000000004</v>
      </c>
    </row>
    <row r="7158" spans="5:22" hidden="1" x14ac:dyDescent="0.25">
      <c r="E7158" s="39">
        <f t="shared" si="1320"/>
        <v>2.9690000000005039E-2</v>
      </c>
      <c r="F7158" s="39">
        <f t="shared" si="1311"/>
        <v>5.803565645365067</v>
      </c>
      <c r="G7158" s="39">
        <f t="shared" si="1312"/>
        <v>5.3935800096811608</v>
      </c>
      <c r="H7158" s="43">
        <f t="shared" si="1313"/>
        <v>0.41</v>
      </c>
      <c r="L7158" s="39">
        <f t="shared" si="1321"/>
        <v>2.9690000000005039E-2</v>
      </c>
      <c r="M7158" s="39">
        <f t="shared" si="1319"/>
        <v>5.803565645365067</v>
      </c>
      <c r="N7158" s="39">
        <f t="shared" si="1314"/>
        <v>6.4146572278533895</v>
      </c>
      <c r="O7158" s="43">
        <f t="shared" si="1318"/>
        <v>0.61109999999999998</v>
      </c>
      <c r="S7158" s="39">
        <f t="shared" si="1322"/>
        <v>2.9690000000005039E-2</v>
      </c>
      <c r="T7158" s="39">
        <f t="shared" si="1315"/>
        <v>5.803565645365067</v>
      </c>
      <c r="U7158" s="39">
        <f t="shared" si="1316"/>
        <v>6.6863207091924792</v>
      </c>
      <c r="V7158" s="43">
        <f t="shared" si="1317"/>
        <v>0.88280000000000003</v>
      </c>
    </row>
    <row r="7159" spans="5:22" hidden="1" x14ac:dyDescent="0.25">
      <c r="E7159" s="39">
        <f t="shared" si="1320"/>
        <v>2.9680000000005039E-2</v>
      </c>
      <c r="F7159" s="39">
        <f t="shared" si="1311"/>
        <v>5.804543252656658</v>
      </c>
      <c r="G7159" s="39">
        <f t="shared" si="1312"/>
        <v>5.393466667748311</v>
      </c>
      <c r="H7159" s="43">
        <f t="shared" si="1313"/>
        <v>0.41110000000000002</v>
      </c>
      <c r="L7159" s="39">
        <f t="shared" si="1321"/>
        <v>2.9680000000005039E-2</v>
      </c>
      <c r="M7159" s="39">
        <f t="shared" si="1319"/>
        <v>5.804543252656658</v>
      </c>
      <c r="N7159" s="39">
        <f t="shared" si="1314"/>
        <v>6.4145109268643346</v>
      </c>
      <c r="O7159" s="43">
        <f t="shared" si="1318"/>
        <v>0.61</v>
      </c>
      <c r="S7159" s="39">
        <f t="shared" si="1322"/>
        <v>2.9680000000005039E-2</v>
      </c>
      <c r="T7159" s="39">
        <f t="shared" si="1315"/>
        <v>5.804543252656658</v>
      </c>
      <c r="U7159" s="39">
        <f t="shared" si="1316"/>
        <v>6.6863207091924792</v>
      </c>
      <c r="V7159" s="43">
        <f t="shared" si="1317"/>
        <v>0.88180000000000003</v>
      </c>
    </row>
    <row r="7160" spans="5:22" hidden="1" x14ac:dyDescent="0.25">
      <c r="E7160" s="39">
        <f t="shared" si="1320"/>
        <v>2.967000000000504E-2</v>
      </c>
      <c r="F7160" s="39">
        <f t="shared" si="1311"/>
        <v>5.8055213541469026</v>
      </c>
      <c r="G7160" s="39">
        <f t="shared" si="1312"/>
        <v>5.3933532833182491</v>
      </c>
      <c r="H7160" s="43">
        <f t="shared" si="1313"/>
        <v>0.41220000000000001</v>
      </c>
      <c r="L7160" s="39">
        <f t="shared" si="1321"/>
        <v>2.967000000000504E-2</v>
      </c>
      <c r="M7160" s="39">
        <f t="shared" si="1319"/>
        <v>5.8055213541469026</v>
      </c>
      <c r="N7160" s="39">
        <f t="shared" si="1314"/>
        <v>6.4143645765741866</v>
      </c>
      <c r="O7160" s="43">
        <f t="shared" si="1318"/>
        <v>0.60880000000000001</v>
      </c>
      <c r="S7160" s="39">
        <f t="shared" si="1322"/>
        <v>2.967000000000504E-2</v>
      </c>
      <c r="T7160" s="39">
        <f t="shared" si="1315"/>
        <v>5.8055213541469026</v>
      </c>
      <c r="U7160" s="39">
        <f t="shared" si="1316"/>
        <v>6.6863207091924792</v>
      </c>
      <c r="V7160" s="43">
        <f t="shared" si="1317"/>
        <v>0.88080000000000003</v>
      </c>
    </row>
    <row r="7161" spans="5:22" hidden="1" x14ac:dyDescent="0.25">
      <c r="E7161" s="39">
        <f t="shared" si="1320"/>
        <v>2.966000000000504E-2</v>
      </c>
      <c r="F7161" s="39">
        <f t="shared" si="1311"/>
        <v>5.8064999502523182</v>
      </c>
      <c r="G7161" s="39">
        <f t="shared" si="1312"/>
        <v>5.3932398563612729</v>
      </c>
      <c r="H7161" s="43">
        <f t="shared" si="1313"/>
        <v>0.4133</v>
      </c>
      <c r="L7161" s="39">
        <f t="shared" si="1321"/>
        <v>2.966000000000504E-2</v>
      </c>
      <c r="M7161" s="39">
        <f t="shared" si="1319"/>
        <v>5.8064999502523182</v>
      </c>
      <c r="N7161" s="39">
        <f t="shared" si="1314"/>
        <v>6.4142181769497082</v>
      </c>
      <c r="O7161" s="43">
        <f t="shared" si="1318"/>
        <v>0.60770000000000002</v>
      </c>
      <c r="S7161" s="39">
        <f t="shared" si="1322"/>
        <v>2.966000000000504E-2</v>
      </c>
      <c r="T7161" s="39">
        <f t="shared" si="1315"/>
        <v>5.8064999502523182</v>
      </c>
      <c r="U7161" s="39">
        <f t="shared" si="1316"/>
        <v>6.6863207091924792</v>
      </c>
      <c r="V7161" s="43">
        <f t="shared" si="1317"/>
        <v>0.87980000000000003</v>
      </c>
    </row>
    <row r="7162" spans="5:22" hidden="1" x14ac:dyDescent="0.25">
      <c r="E7162" s="39">
        <f t="shared" si="1320"/>
        <v>2.965000000000504E-2</v>
      </c>
      <c r="F7162" s="39">
        <f t="shared" si="1311"/>
        <v>5.8074790413899153</v>
      </c>
      <c r="G7162" s="39">
        <f t="shared" si="1312"/>
        <v>5.3931263868476487</v>
      </c>
      <c r="H7162" s="43">
        <f t="shared" si="1313"/>
        <v>0.41439999999999999</v>
      </c>
      <c r="L7162" s="39">
        <f t="shared" si="1321"/>
        <v>2.965000000000504E-2</v>
      </c>
      <c r="M7162" s="39">
        <f t="shared" si="1319"/>
        <v>5.8074790413899153</v>
      </c>
      <c r="N7162" s="39">
        <f t="shared" si="1314"/>
        <v>6.4140717279576265</v>
      </c>
      <c r="O7162" s="43">
        <f t="shared" si="1318"/>
        <v>0.60660000000000003</v>
      </c>
      <c r="S7162" s="39">
        <f t="shared" si="1322"/>
        <v>2.965000000000504E-2</v>
      </c>
      <c r="T7162" s="39">
        <f t="shared" si="1315"/>
        <v>5.8074790413899153</v>
      </c>
      <c r="U7162" s="39">
        <f t="shared" si="1316"/>
        <v>6.6863207091924792</v>
      </c>
      <c r="V7162" s="43">
        <f t="shared" si="1317"/>
        <v>0.87880000000000003</v>
      </c>
    </row>
    <row r="7163" spans="5:22" hidden="1" x14ac:dyDescent="0.25">
      <c r="E7163" s="39">
        <f t="shared" si="1320"/>
        <v>2.9640000000005041E-2</v>
      </c>
      <c r="F7163" s="39">
        <f t="shared" si="1311"/>
        <v>5.8084586279771964</v>
      </c>
      <c r="G7163" s="39">
        <f t="shared" si="1312"/>
        <v>5.39301287474761</v>
      </c>
      <c r="H7163" s="43">
        <f t="shared" si="1313"/>
        <v>0.41539999999999999</v>
      </c>
      <c r="L7163" s="39">
        <f t="shared" si="1321"/>
        <v>2.9640000000005041E-2</v>
      </c>
      <c r="M7163" s="39">
        <f t="shared" si="1319"/>
        <v>5.8084586279771964</v>
      </c>
      <c r="N7163" s="39">
        <f t="shared" si="1314"/>
        <v>6.4139252295646356</v>
      </c>
      <c r="O7163" s="43">
        <f t="shared" si="1318"/>
        <v>0.60550000000000004</v>
      </c>
      <c r="S7163" s="39">
        <f t="shared" si="1322"/>
        <v>2.9640000000005041E-2</v>
      </c>
      <c r="T7163" s="39">
        <f t="shared" si="1315"/>
        <v>5.8084586279771964</v>
      </c>
      <c r="U7163" s="39">
        <f t="shared" si="1316"/>
        <v>6.6863207091924792</v>
      </c>
      <c r="V7163" s="43">
        <f t="shared" si="1317"/>
        <v>0.87790000000000001</v>
      </c>
    </row>
    <row r="7164" spans="5:22" hidden="1" x14ac:dyDescent="0.25">
      <c r="E7164" s="39">
        <f t="shared" si="1320"/>
        <v>2.9630000000005041E-2</v>
      </c>
      <c r="F7164" s="39">
        <f t="shared" si="1311"/>
        <v>5.809438710432155</v>
      </c>
      <c r="G7164" s="39">
        <f t="shared" si="1312"/>
        <v>5.3928993200313631</v>
      </c>
      <c r="H7164" s="43">
        <f t="shared" si="1313"/>
        <v>0.41649999999999998</v>
      </c>
      <c r="L7164" s="39">
        <f t="shared" si="1321"/>
        <v>2.9630000000005041E-2</v>
      </c>
      <c r="M7164" s="39">
        <f t="shared" si="1319"/>
        <v>5.809438710432155</v>
      </c>
      <c r="N7164" s="39">
        <f t="shared" si="1314"/>
        <v>6.4137786817373961</v>
      </c>
      <c r="O7164" s="43">
        <f t="shared" si="1318"/>
        <v>0.60429999999999995</v>
      </c>
      <c r="S7164" s="39">
        <f t="shared" si="1322"/>
        <v>2.9630000000005041E-2</v>
      </c>
      <c r="T7164" s="39">
        <f t="shared" si="1315"/>
        <v>5.809438710432155</v>
      </c>
      <c r="U7164" s="39">
        <f t="shared" si="1316"/>
        <v>6.6863207091924792</v>
      </c>
      <c r="V7164" s="43">
        <f t="shared" si="1317"/>
        <v>0.87690000000000001</v>
      </c>
    </row>
    <row r="7165" spans="5:22" hidden="1" x14ac:dyDescent="0.25">
      <c r="E7165" s="39">
        <f t="shared" si="1320"/>
        <v>2.9620000000005042E-2</v>
      </c>
      <c r="F7165" s="39">
        <f t="shared" si="1311"/>
        <v>5.8104192891732822</v>
      </c>
      <c r="G7165" s="39">
        <f t="shared" si="1312"/>
        <v>5.392785722669081</v>
      </c>
      <c r="H7165" s="43">
        <f t="shared" si="1313"/>
        <v>0.41760000000000003</v>
      </c>
      <c r="L7165" s="39">
        <f t="shared" si="1321"/>
        <v>2.9620000000005042E-2</v>
      </c>
      <c r="M7165" s="39">
        <f t="shared" si="1319"/>
        <v>5.8104192891732822</v>
      </c>
      <c r="N7165" s="39">
        <f t="shared" si="1314"/>
        <v>6.4136320844425345</v>
      </c>
      <c r="O7165" s="43">
        <f t="shared" si="1318"/>
        <v>0.60319999999999996</v>
      </c>
      <c r="S7165" s="39">
        <f t="shared" si="1322"/>
        <v>2.9620000000005042E-2</v>
      </c>
      <c r="T7165" s="39">
        <f t="shared" si="1315"/>
        <v>5.8104192891732822</v>
      </c>
      <c r="U7165" s="39">
        <f t="shared" si="1316"/>
        <v>6.6863207091924792</v>
      </c>
      <c r="V7165" s="43">
        <f t="shared" si="1317"/>
        <v>0.87590000000000001</v>
      </c>
    </row>
    <row r="7166" spans="5:22" hidden="1" x14ac:dyDescent="0.25">
      <c r="E7166" s="39">
        <f t="shared" si="1320"/>
        <v>2.9610000000005042E-2</v>
      </c>
      <c r="F7166" s="39">
        <f t="shared" si="1311"/>
        <v>5.8114003646195602</v>
      </c>
      <c r="G7166" s="39">
        <f t="shared" si="1312"/>
        <v>5.3926720826309076</v>
      </c>
      <c r="H7166" s="43">
        <f t="shared" si="1313"/>
        <v>0.41870000000000002</v>
      </c>
      <c r="L7166" s="39">
        <f t="shared" si="1321"/>
        <v>2.9610000000005042E-2</v>
      </c>
      <c r="M7166" s="39">
        <f t="shared" si="1319"/>
        <v>5.8114003646195602</v>
      </c>
      <c r="N7166" s="39">
        <f t="shared" si="1314"/>
        <v>6.4134854376466439</v>
      </c>
      <c r="O7166" s="43">
        <f t="shared" si="1318"/>
        <v>0.60209999999999997</v>
      </c>
      <c r="S7166" s="39">
        <f t="shared" si="1322"/>
        <v>2.9610000000005042E-2</v>
      </c>
      <c r="T7166" s="39">
        <f t="shared" si="1315"/>
        <v>5.8114003646195602</v>
      </c>
      <c r="U7166" s="39">
        <f t="shared" si="1316"/>
        <v>6.6863207091924792</v>
      </c>
      <c r="V7166" s="43">
        <f t="shared" si="1317"/>
        <v>0.87490000000000001</v>
      </c>
    </row>
    <row r="7167" spans="5:22" hidden="1" x14ac:dyDescent="0.25">
      <c r="E7167" s="39">
        <f t="shared" si="1320"/>
        <v>2.9600000000005042E-2</v>
      </c>
      <c r="F7167" s="39">
        <f t="shared" ref="F7167:F7230" si="1323">1/SQRT($E7167)</f>
        <v>5.8123819371904695</v>
      </c>
      <c r="G7167" s="39">
        <f t="shared" ref="G7167:G7230" si="1324">-2*LOG10(((2.51/($L$40*(SQRT(E7167))))+(0.269*($L$37/$E$25))))</f>
        <v>5.3925583998869531</v>
      </c>
      <c r="H7167" s="43">
        <f t="shared" ref="H7167:H7230" si="1325">ROUND(ABS(F7167-G7167),4)</f>
        <v>0.41980000000000001</v>
      </c>
      <c r="L7167" s="39">
        <f t="shared" si="1321"/>
        <v>2.9600000000005042E-2</v>
      </c>
      <c r="M7167" s="39">
        <f t="shared" si="1319"/>
        <v>5.8123819371904695</v>
      </c>
      <c r="N7167" s="39">
        <f t="shared" ref="N7167:N7230" si="1326">2*LOG10(($L$40*(SQRT(L7167))))</f>
        <v>6.4133387413162835</v>
      </c>
      <c r="O7167" s="43">
        <f t="shared" si="1318"/>
        <v>0.60099999999999998</v>
      </c>
      <c r="S7167" s="39">
        <f t="shared" si="1322"/>
        <v>2.9600000000005042E-2</v>
      </c>
      <c r="T7167" s="39">
        <f t="shared" ref="T7167:T7230" si="1327">1/SQRT($S7167)</f>
        <v>5.8123819371904695</v>
      </c>
      <c r="U7167" s="39">
        <f t="shared" ref="U7167:U7230" si="1328">2*LOG10(((3.71/($L$37/$E$25))))</f>
        <v>6.6863207091924792</v>
      </c>
      <c r="V7167" s="43">
        <f t="shared" ref="V7167:V7230" si="1329">ROUND(ABS(T7167-U7167),4)</f>
        <v>0.87390000000000001</v>
      </c>
    </row>
    <row r="7168" spans="5:22" hidden="1" x14ac:dyDescent="0.25">
      <c r="E7168" s="39">
        <f t="shared" si="1320"/>
        <v>2.9590000000005043E-2</v>
      </c>
      <c r="F7168" s="39">
        <f t="shared" si="1323"/>
        <v>5.8133640073059825</v>
      </c>
      <c r="G7168" s="39">
        <f t="shared" si="1324"/>
        <v>5.3924446744073</v>
      </c>
      <c r="H7168" s="43">
        <f t="shared" si="1325"/>
        <v>0.4209</v>
      </c>
      <c r="L7168" s="39">
        <f t="shared" si="1321"/>
        <v>2.9590000000005043E-2</v>
      </c>
      <c r="M7168" s="39">
        <f t="shared" si="1319"/>
        <v>5.8133640073059825</v>
      </c>
      <c r="N7168" s="39">
        <f t="shared" si="1326"/>
        <v>6.4131919954179777</v>
      </c>
      <c r="O7168" s="43">
        <f t="shared" ref="O7168:O7231" si="1330">ROUND(ABS(M7168-N7168),4)</f>
        <v>0.5998</v>
      </c>
      <c r="S7168" s="39">
        <f t="shared" si="1322"/>
        <v>2.9590000000005043E-2</v>
      </c>
      <c r="T7168" s="39">
        <f t="shared" si="1327"/>
        <v>5.8133640073059825</v>
      </c>
      <c r="U7168" s="39">
        <f t="shared" si="1328"/>
        <v>6.6863207091924792</v>
      </c>
      <c r="V7168" s="43">
        <f t="shared" si="1329"/>
        <v>0.873</v>
      </c>
    </row>
    <row r="7169" spans="5:22" hidden="1" x14ac:dyDescent="0.25">
      <c r="E7169" s="39">
        <f t="shared" si="1320"/>
        <v>2.9580000000005043E-2</v>
      </c>
      <c r="F7169" s="39">
        <f t="shared" si="1323"/>
        <v>5.8143465753865744</v>
      </c>
      <c r="G7169" s="39">
        <f t="shared" si="1324"/>
        <v>5.3923309061619991</v>
      </c>
      <c r="H7169" s="43">
        <f t="shared" si="1325"/>
        <v>0.42199999999999999</v>
      </c>
      <c r="L7169" s="39">
        <f t="shared" si="1321"/>
        <v>2.9580000000005043E-2</v>
      </c>
      <c r="M7169" s="39">
        <f t="shared" ref="M7169:M7232" si="1331">1/SQRT($L7169)</f>
        <v>5.8143465753865744</v>
      </c>
      <c r="N7169" s="39">
        <f t="shared" si="1326"/>
        <v>6.4130451999182183</v>
      </c>
      <c r="O7169" s="43">
        <f t="shared" si="1330"/>
        <v>0.59870000000000001</v>
      </c>
      <c r="S7169" s="39">
        <f t="shared" si="1322"/>
        <v>2.9580000000005043E-2</v>
      </c>
      <c r="T7169" s="39">
        <f t="shared" si="1327"/>
        <v>5.8143465753865744</v>
      </c>
      <c r="U7169" s="39">
        <f t="shared" si="1328"/>
        <v>6.6863207091924792</v>
      </c>
      <c r="V7169" s="43">
        <f t="shared" si="1329"/>
        <v>0.872</v>
      </c>
    </row>
    <row r="7170" spans="5:22" hidden="1" x14ac:dyDescent="0.25">
      <c r="E7170" s="39">
        <f t="shared" si="1320"/>
        <v>2.9570000000005044E-2</v>
      </c>
      <c r="F7170" s="39">
        <f t="shared" si="1323"/>
        <v>5.8153296418532126</v>
      </c>
      <c r="G7170" s="39">
        <f t="shared" si="1324"/>
        <v>5.3922170951210697</v>
      </c>
      <c r="H7170" s="43">
        <f t="shared" si="1325"/>
        <v>0.42309999999999998</v>
      </c>
      <c r="L7170" s="39">
        <f t="shared" si="1321"/>
        <v>2.9570000000005044E-2</v>
      </c>
      <c r="M7170" s="39">
        <f t="shared" si="1331"/>
        <v>5.8153296418532126</v>
      </c>
      <c r="N7170" s="39">
        <f t="shared" si="1326"/>
        <v>6.4128983547834624</v>
      </c>
      <c r="O7170" s="43">
        <f t="shared" si="1330"/>
        <v>0.59760000000000002</v>
      </c>
      <c r="S7170" s="39">
        <f t="shared" si="1322"/>
        <v>2.9570000000005044E-2</v>
      </c>
      <c r="T7170" s="39">
        <f t="shared" si="1327"/>
        <v>5.8153296418532126</v>
      </c>
      <c r="U7170" s="39">
        <f t="shared" si="1328"/>
        <v>6.6863207091924792</v>
      </c>
      <c r="V7170" s="43">
        <f t="shared" si="1329"/>
        <v>0.871</v>
      </c>
    </row>
    <row r="7171" spans="5:22" hidden="1" x14ac:dyDescent="0.25">
      <c r="E7171" s="39">
        <f t="shared" ref="E7171:E7234" si="1332">E7170-0.00001</f>
        <v>2.9560000000005044E-2</v>
      </c>
      <c r="F7171" s="39">
        <f t="shared" si="1323"/>
        <v>5.8163132071273678</v>
      </c>
      <c r="G7171" s="39">
        <f t="shared" si="1324"/>
        <v>5.3921032412544996</v>
      </c>
      <c r="H7171" s="43">
        <f t="shared" si="1325"/>
        <v>0.42420000000000002</v>
      </c>
      <c r="L7171" s="39">
        <f t="shared" ref="L7171:L7234" si="1333">L7170-0.00001</f>
        <v>2.9560000000005044E-2</v>
      </c>
      <c r="M7171" s="39">
        <f t="shared" si="1331"/>
        <v>5.8163132071273678</v>
      </c>
      <c r="N7171" s="39">
        <f t="shared" si="1326"/>
        <v>6.4127514599801332</v>
      </c>
      <c r="O7171" s="43">
        <f t="shared" si="1330"/>
        <v>0.59640000000000004</v>
      </c>
      <c r="S7171" s="39">
        <f t="shared" ref="S7171:S7234" si="1334">S7170-0.00001</f>
        <v>2.9560000000005044E-2</v>
      </c>
      <c r="T7171" s="39">
        <f t="shared" si="1327"/>
        <v>5.8163132071273678</v>
      </c>
      <c r="U7171" s="39">
        <f t="shared" si="1328"/>
        <v>6.6863207091924792</v>
      </c>
      <c r="V7171" s="43">
        <f t="shared" si="1329"/>
        <v>0.87</v>
      </c>
    </row>
    <row r="7172" spans="5:22" hidden="1" x14ac:dyDescent="0.25">
      <c r="E7172" s="39">
        <f t="shared" si="1332"/>
        <v>2.9550000000005044E-2</v>
      </c>
      <c r="F7172" s="39">
        <f t="shared" si="1323"/>
        <v>5.8172972716310039</v>
      </c>
      <c r="G7172" s="39">
        <f t="shared" si="1324"/>
        <v>5.391989344532246</v>
      </c>
      <c r="H7172" s="43">
        <f t="shared" si="1325"/>
        <v>0.42530000000000001</v>
      </c>
      <c r="L7172" s="39">
        <f t="shared" si="1333"/>
        <v>2.9550000000005044E-2</v>
      </c>
      <c r="M7172" s="39">
        <f t="shared" si="1331"/>
        <v>5.8172972716310039</v>
      </c>
      <c r="N7172" s="39">
        <f t="shared" si="1326"/>
        <v>6.4126045154746194</v>
      </c>
      <c r="O7172" s="43">
        <f t="shared" si="1330"/>
        <v>0.59530000000000005</v>
      </c>
      <c r="S7172" s="39">
        <f t="shared" si="1334"/>
        <v>2.9550000000005044E-2</v>
      </c>
      <c r="T7172" s="39">
        <f t="shared" si="1327"/>
        <v>5.8172972716310039</v>
      </c>
      <c r="U7172" s="39">
        <f t="shared" si="1328"/>
        <v>6.6863207091924792</v>
      </c>
      <c r="V7172" s="43">
        <f t="shared" si="1329"/>
        <v>0.86899999999999999</v>
      </c>
    </row>
    <row r="7173" spans="5:22" hidden="1" x14ac:dyDescent="0.25">
      <c r="E7173" s="39">
        <f t="shared" si="1332"/>
        <v>2.9540000000005045E-2</v>
      </c>
      <c r="F7173" s="39">
        <f t="shared" si="1323"/>
        <v>5.8182818357865909</v>
      </c>
      <c r="G7173" s="39">
        <f t="shared" si="1324"/>
        <v>5.3918754049242361</v>
      </c>
      <c r="H7173" s="43">
        <f t="shared" si="1325"/>
        <v>0.4264</v>
      </c>
      <c r="L7173" s="39">
        <f t="shared" si="1333"/>
        <v>2.9540000000005045E-2</v>
      </c>
      <c r="M7173" s="39">
        <f t="shared" si="1331"/>
        <v>5.8182818357865909</v>
      </c>
      <c r="N7173" s="39">
        <f t="shared" si="1326"/>
        <v>6.4124575212332759</v>
      </c>
      <c r="O7173" s="43">
        <f t="shared" si="1330"/>
        <v>0.59419999999999995</v>
      </c>
      <c r="S7173" s="39">
        <f t="shared" si="1334"/>
        <v>2.9540000000005045E-2</v>
      </c>
      <c r="T7173" s="39">
        <f t="shared" si="1327"/>
        <v>5.8182818357865909</v>
      </c>
      <c r="U7173" s="39">
        <f t="shared" si="1328"/>
        <v>6.6863207091924792</v>
      </c>
      <c r="V7173" s="43">
        <f t="shared" si="1329"/>
        <v>0.86799999999999999</v>
      </c>
    </row>
    <row r="7174" spans="5:22" hidden="1" x14ac:dyDescent="0.25">
      <c r="E7174" s="39">
        <f t="shared" si="1332"/>
        <v>2.9530000000005045E-2</v>
      </c>
      <c r="F7174" s="39">
        <f t="shared" si="1323"/>
        <v>5.8192669000170953</v>
      </c>
      <c r="G7174" s="39">
        <f t="shared" si="1324"/>
        <v>5.3917614224003652</v>
      </c>
      <c r="H7174" s="43">
        <f t="shared" si="1325"/>
        <v>0.42749999999999999</v>
      </c>
      <c r="L7174" s="39">
        <f t="shared" si="1333"/>
        <v>2.9530000000005045E-2</v>
      </c>
      <c r="M7174" s="39">
        <f t="shared" si="1331"/>
        <v>5.8192669000170953</v>
      </c>
      <c r="N7174" s="39">
        <f t="shared" si="1326"/>
        <v>6.412310477222424</v>
      </c>
      <c r="O7174" s="43">
        <f t="shared" si="1330"/>
        <v>0.59299999999999997</v>
      </c>
      <c r="S7174" s="39">
        <f t="shared" si="1334"/>
        <v>2.9530000000005045E-2</v>
      </c>
      <c r="T7174" s="39">
        <f t="shared" si="1327"/>
        <v>5.8192669000170953</v>
      </c>
      <c r="U7174" s="39">
        <f t="shared" si="1328"/>
        <v>6.6863207091924792</v>
      </c>
      <c r="V7174" s="43">
        <f t="shared" si="1329"/>
        <v>0.86709999999999998</v>
      </c>
    </row>
    <row r="7175" spans="5:22" hidden="1" x14ac:dyDescent="0.25">
      <c r="E7175" s="39">
        <f t="shared" si="1332"/>
        <v>2.9520000000005046E-2</v>
      </c>
      <c r="F7175" s="39">
        <f t="shared" si="1323"/>
        <v>5.8202524647459875</v>
      </c>
      <c r="G7175" s="39">
        <f t="shared" si="1324"/>
        <v>5.3916473969304963</v>
      </c>
      <c r="H7175" s="43">
        <f t="shared" si="1325"/>
        <v>0.42859999999999998</v>
      </c>
      <c r="L7175" s="39">
        <f t="shared" si="1333"/>
        <v>2.9520000000005046E-2</v>
      </c>
      <c r="M7175" s="39">
        <f t="shared" si="1331"/>
        <v>5.8202524647459875</v>
      </c>
      <c r="N7175" s="39">
        <f t="shared" si="1326"/>
        <v>6.4121633834083491</v>
      </c>
      <c r="O7175" s="43">
        <f t="shared" si="1330"/>
        <v>0.59189999999999998</v>
      </c>
      <c r="S7175" s="39">
        <f t="shared" si="1334"/>
        <v>2.9520000000005046E-2</v>
      </c>
      <c r="T7175" s="39">
        <f t="shared" si="1327"/>
        <v>5.8202524647459875</v>
      </c>
      <c r="U7175" s="39">
        <f t="shared" si="1328"/>
        <v>6.6863207091924792</v>
      </c>
      <c r="V7175" s="43">
        <f t="shared" si="1329"/>
        <v>0.86609999999999998</v>
      </c>
    </row>
    <row r="7176" spans="5:22" hidden="1" x14ac:dyDescent="0.25">
      <c r="E7176" s="39">
        <f t="shared" si="1332"/>
        <v>2.9510000000005046E-2</v>
      </c>
      <c r="F7176" s="39">
        <f t="shared" si="1323"/>
        <v>5.8212385303972383</v>
      </c>
      <c r="G7176" s="39">
        <f t="shared" si="1324"/>
        <v>5.3915333284844627</v>
      </c>
      <c r="H7176" s="43">
        <f t="shared" si="1325"/>
        <v>0.42970000000000003</v>
      </c>
      <c r="L7176" s="39">
        <f t="shared" si="1333"/>
        <v>2.9510000000005046E-2</v>
      </c>
      <c r="M7176" s="39">
        <f t="shared" si="1331"/>
        <v>5.8212385303972383</v>
      </c>
      <c r="N7176" s="39">
        <f t="shared" si="1326"/>
        <v>6.4120162397573051</v>
      </c>
      <c r="O7176" s="43">
        <f t="shared" si="1330"/>
        <v>0.59079999999999999</v>
      </c>
      <c r="S7176" s="39">
        <f t="shared" si="1334"/>
        <v>2.9510000000005046E-2</v>
      </c>
      <c r="T7176" s="39">
        <f t="shared" si="1327"/>
        <v>5.8212385303972383</v>
      </c>
      <c r="U7176" s="39">
        <f t="shared" si="1328"/>
        <v>6.6863207091924792</v>
      </c>
      <c r="V7176" s="43">
        <f t="shared" si="1329"/>
        <v>0.86509999999999998</v>
      </c>
    </row>
    <row r="7177" spans="5:22" hidden="1" x14ac:dyDescent="0.25">
      <c r="E7177" s="39">
        <f t="shared" si="1332"/>
        <v>2.9500000000005046E-2</v>
      </c>
      <c r="F7177" s="39">
        <f t="shared" si="1323"/>
        <v>5.8222250973953216</v>
      </c>
      <c r="G7177" s="39">
        <f t="shared" si="1324"/>
        <v>5.3914192170320661</v>
      </c>
      <c r="H7177" s="43">
        <f t="shared" si="1325"/>
        <v>0.43080000000000002</v>
      </c>
      <c r="L7177" s="39">
        <f t="shared" si="1333"/>
        <v>2.9500000000005046E-2</v>
      </c>
      <c r="M7177" s="39">
        <f t="shared" si="1331"/>
        <v>5.8222250973953216</v>
      </c>
      <c r="N7177" s="39">
        <f t="shared" si="1326"/>
        <v>6.4118690462355081</v>
      </c>
      <c r="O7177" s="43">
        <f t="shared" si="1330"/>
        <v>0.58960000000000001</v>
      </c>
      <c r="S7177" s="39">
        <f t="shared" si="1334"/>
        <v>2.9500000000005046E-2</v>
      </c>
      <c r="T7177" s="39">
        <f t="shared" si="1327"/>
        <v>5.8222250973953216</v>
      </c>
      <c r="U7177" s="39">
        <f t="shared" si="1328"/>
        <v>6.6863207091924792</v>
      </c>
      <c r="V7177" s="43">
        <f t="shared" si="1329"/>
        <v>0.86409999999999998</v>
      </c>
    </row>
    <row r="7178" spans="5:22" hidden="1" x14ac:dyDescent="0.25">
      <c r="E7178" s="39">
        <f t="shared" si="1332"/>
        <v>2.9490000000005047E-2</v>
      </c>
      <c r="F7178" s="39">
        <f t="shared" si="1323"/>
        <v>5.8232121661652165</v>
      </c>
      <c r="G7178" s="39">
        <f t="shared" si="1324"/>
        <v>5.3913050625430765</v>
      </c>
      <c r="H7178" s="43">
        <f t="shared" si="1325"/>
        <v>0.43190000000000001</v>
      </c>
      <c r="L7178" s="39">
        <f t="shared" si="1333"/>
        <v>2.9490000000005047E-2</v>
      </c>
      <c r="M7178" s="39">
        <f t="shared" si="1331"/>
        <v>5.8232121661652165</v>
      </c>
      <c r="N7178" s="39">
        <f t="shared" si="1326"/>
        <v>6.4117218028091436</v>
      </c>
      <c r="O7178" s="43">
        <f t="shared" si="1330"/>
        <v>0.58850000000000002</v>
      </c>
      <c r="S7178" s="39">
        <f t="shared" si="1334"/>
        <v>2.9490000000005047E-2</v>
      </c>
      <c r="T7178" s="39">
        <f t="shared" si="1327"/>
        <v>5.8232121661652165</v>
      </c>
      <c r="U7178" s="39">
        <f t="shared" si="1328"/>
        <v>6.6863207091924792</v>
      </c>
      <c r="V7178" s="43">
        <f t="shared" si="1329"/>
        <v>0.86309999999999998</v>
      </c>
    </row>
    <row r="7179" spans="5:22" hidden="1" x14ac:dyDescent="0.25">
      <c r="E7179" s="39">
        <f t="shared" si="1332"/>
        <v>2.9480000000005047E-2</v>
      </c>
      <c r="F7179" s="39">
        <f t="shared" si="1323"/>
        <v>5.8241997371324059</v>
      </c>
      <c r="G7179" s="39">
        <f t="shared" si="1324"/>
        <v>5.3911908649872329</v>
      </c>
      <c r="H7179" s="43">
        <f t="shared" si="1325"/>
        <v>0.433</v>
      </c>
      <c r="L7179" s="39">
        <f t="shared" si="1333"/>
        <v>2.9480000000005047E-2</v>
      </c>
      <c r="M7179" s="39">
        <f t="shared" si="1331"/>
        <v>5.8241997371324059</v>
      </c>
      <c r="N7179" s="39">
        <f t="shared" si="1326"/>
        <v>6.4115745094443595</v>
      </c>
      <c r="O7179" s="43">
        <f t="shared" si="1330"/>
        <v>0.58740000000000003</v>
      </c>
      <c r="S7179" s="39">
        <f t="shared" si="1334"/>
        <v>2.9480000000005047E-2</v>
      </c>
      <c r="T7179" s="39">
        <f t="shared" si="1327"/>
        <v>5.8241997371324059</v>
      </c>
      <c r="U7179" s="39">
        <f t="shared" si="1328"/>
        <v>6.6863207091924792</v>
      </c>
      <c r="V7179" s="43">
        <f t="shared" si="1329"/>
        <v>0.86209999999999998</v>
      </c>
    </row>
    <row r="7180" spans="5:22" hidden="1" x14ac:dyDescent="0.25">
      <c r="E7180" s="39">
        <f t="shared" si="1332"/>
        <v>2.9470000000005048E-2</v>
      </c>
      <c r="F7180" s="39">
        <f t="shared" si="1323"/>
        <v>5.8251878107228778</v>
      </c>
      <c r="G7180" s="39">
        <f t="shared" si="1324"/>
        <v>5.3910766243342421</v>
      </c>
      <c r="H7180" s="43">
        <f t="shared" si="1325"/>
        <v>0.43409999999999999</v>
      </c>
      <c r="L7180" s="39">
        <f t="shared" si="1333"/>
        <v>2.9470000000005048E-2</v>
      </c>
      <c r="M7180" s="39">
        <f t="shared" si="1331"/>
        <v>5.8251878107228778</v>
      </c>
      <c r="N7180" s="39">
        <f t="shared" si="1326"/>
        <v>6.4114271661072708</v>
      </c>
      <c r="O7180" s="43">
        <f t="shared" si="1330"/>
        <v>0.58620000000000005</v>
      </c>
      <c r="S7180" s="39">
        <f t="shared" si="1334"/>
        <v>2.9470000000005048E-2</v>
      </c>
      <c r="T7180" s="39">
        <f t="shared" si="1327"/>
        <v>5.8251878107228778</v>
      </c>
      <c r="U7180" s="39">
        <f t="shared" si="1328"/>
        <v>6.6863207091924792</v>
      </c>
      <c r="V7180" s="43">
        <f t="shared" si="1329"/>
        <v>0.86109999999999998</v>
      </c>
    </row>
    <row r="7181" spans="5:22" hidden="1" x14ac:dyDescent="0.25">
      <c r="E7181" s="39">
        <f t="shared" si="1332"/>
        <v>2.9460000000005048E-2</v>
      </c>
      <c r="F7181" s="39">
        <f t="shared" si="1323"/>
        <v>5.8261763873631249</v>
      </c>
      <c r="G7181" s="39">
        <f t="shared" si="1324"/>
        <v>5.3909623405537817</v>
      </c>
      <c r="H7181" s="43">
        <f t="shared" si="1325"/>
        <v>0.43519999999999998</v>
      </c>
      <c r="L7181" s="39">
        <f t="shared" si="1333"/>
        <v>2.9460000000005048E-2</v>
      </c>
      <c r="M7181" s="39">
        <f t="shared" si="1331"/>
        <v>5.8261763873631249</v>
      </c>
      <c r="N7181" s="39">
        <f t="shared" si="1326"/>
        <v>6.4112797727639572</v>
      </c>
      <c r="O7181" s="43">
        <f t="shared" si="1330"/>
        <v>0.58509999999999995</v>
      </c>
      <c r="S7181" s="39">
        <f t="shared" si="1334"/>
        <v>2.9460000000005048E-2</v>
      </c>
      <c r="T7181" s="39">
        <f t="shared" si="1327"/>
        <v>5.8261763873631249</v>
      </c>
      <c r="U7181" s="39">
        <f t="shared" si="1328"/>
        <v>6.6863207091924792</v>
      </c>
      <c r="V7181" s="43">
        <f t="shared" si="1329"/>
        <v>0.86009999999999998</v>
      </c>
    </row>
    <row r="7182" spans="5:22" hidden="1" x14ac:dyDescent="0.25">
      <c r="E7182" s="39">
        <f t="shared" si="1332"/>
        <v>2.9450000000005049E-2</v>
      </c>
      <c r="F7182" s="39">
        <f t="shared" si="1323"/>
        <v>5.8271654674801505</v>
      </c>
      <c r="G7182" s="39">
        <f t="shared" si="1324"/>
        <v>5.3908480136154955</v>
      </c>
      <c r="H7182" s="43">
        <f t="shared" si="1325"/>
        <v>0.43630000000000002</v>
      </c>
      <c r="L7182" s="39">
        <f t="shared" si="1333"/>
        <v>2.9450000000005049E-2</v>
      </c>
      <c r="M7182" s="39">
        <f t="shared" si="1331"/>
        <v>5.8271654674801505</v>
      </c>
      <c r="N7182" s="39">
        <f t="shared" si="1326"/>
        <v>6.4111323293804663</v>
      </c>
      <c r="O7182" s="43">
        <f t="shared" si="1330"/>
        <v>0.58399999999999996</v>
      </c>
      <c r="S7182" s="39">
        <f t="shared" si="1334"/>
        <v>2.9450000000005049E-2</v>
      </c>
      <c r="T7182" s="39">
        <f t="shared" si="1327"/>
        <v>5.8271654674801505</v>
      </c>
      <c r="U7182" s="39">
        <f t="shared" si="1328"/>
        <v>6.6863207091924792</v>
      </c>
      <c r="V7182" s="43">
        <f t="shared" si="1329"/>
        <v>0.85919999999999996</v>
      </c>
    </row>
    <row r="7183" spans="5:22" hidden="1" x14ac:dyDescent="0.25">
      <c r="E7183" s="39">
        <f t="shared" si="1332"/>
        <v>2.9440000000005049E-2</v>
      </c>
      <c r="F7183" s="39">
        <f t="shared" si="1323"/>
        <v>5.8281550515014615</v>
      </c>
      <c r="G7183" s="39">
        <f t="shared" si="1324"/>
        <v>5.3907336434889972</v>
      </c>
      <c r="H7183" s="43">
        <f t="shared" si="1325"/>
        <v>0.43740000000000001</v>
      </c>
      <c r="L7183" s="39">
        <f t="shared" si="1333"/>
        <v>2.9440000000005049E-2</v>
      </c>
      <c r="M7183" s="39">
        <f t="shared" si="1331"/>
        <v>5.8281550515014615</v>
      </c>
      <c r="N7183" s="39">
        <f t="shared" si="1326"/>
        <v>6.4109848359228065</v>
      </c>
      <c r="O7183" s="43">
        <f t="shared" si="1330"/>
        <v>0.58279999999999998</v>
      </c>
      <c r="S7183" s="39">
        <f t="shared" si="1334"/>
        <v>2.9440000000005049E-2</v>
      </c>
      <c r="T7183" s="39">
        <f t="shared" si="1327"/>
        <v>5.8281550515014615</v>
      </c>
      <c r="U7183" s="39">
        <f t="shared" si="1328"/>
        <v>6.6863207091924792</v>
      </c>
      <c r="V7183" s="43">
        <f t="shared" si="1329"/>
        <v>0.85819999999999996</v>
      </c>
    </row>
    <row r="7184" spans="5:22" hidden="1" x14ac:dyDescent="0.25">
      <c r="E7184" s="39">
        <f t="shared" si="1332"/>
        <v>2.9430000000005049E-2</v>
      </c>
      <c r="F7184" s="39">
        <f t="shared" si="1323"/>
        <v>5.8291451398550747</v>
      </c>
      <c r="G7184" s="39">
        <f t="shared" si="1324"/>
        <v>5.3906192301438676</v>
      </c>
      <c r="H7184" s="43">
        <f t="shared" si="1325"/>
        <v>0.4385</v>
      </c>
      <c r="L7184" s="39">
        <f t="shared" si="1333"/>
        <v>2.9430000000005049E-2</v>
      </c>
      <c r="M7184" s="39">
        <f t="shared" si="1331"/>
        <v>5.8291451398550747</v>
      </c>
      <c r="N7184" s="39">
        <f t="shared" si="1326"/>
        <v>6.4108372923569563</v>
      </c>
      <c r="O7184" s="43">
        <f t="shared" si="1330"/>
        <v>0.58169999999999999</v>
      </c>
      <c r="S7184" s="39">
        <f t="shared" si="1334"/>
        <v>2.9430000000005049E-2</v>
      </c>
      <c r="T7184" s="39">
        <f t="shared" si="1327"/>
        <v>5.8291451398550747</v>
      </c>
      <c r="U7184" s="39">
        <f t="shared" si="1328"/>
        <v>6.6863207091924792</v>
      </c>
      <c r="V7184" s="43">
        <f t="shared" si="1329"/>
        <v>0.85719999999999996</v>
      </c>
    </row>
    <row r="7185" spans="5:22" hidden="1" x14ac:dyDescent="0.25">
      <c r="E7185" s="39">
        <f t="shared" si="1332"/>
        <v>2.942000000000505E-2</v>
      </c>
      <c r="F7185" s="39">
        <f t="shared" si="1323"/>
        <v>5.8301357329695165</v>
      </c>
      <c r="G7185" s="39">
        <f t="shared" si="1324"/>
        <v>5.3905047735496572</v>
      </c>
      <c r="H7185" s="43">
        <f t="shared" si="1325"/>
        <v>0.43959999999999999</v>
      </c>
      <c r="L7185" s="39">
        <f t="shared" si="1333"/>
        <v>2.942000000000505E-2</v>
      </c>
      <c r="M7185" s="39">
        <f t="shared" si="1331"/>
        <v>5.8301357329695165</v>
      </c>
      <c r="N7185" s="39">
        <f t="shared" si="1326"/>
        <v>6.4106896986488566</v>
      </c>
      <c r="O7185" s="43">
        <f t="shared" si="1330"/>
        <v>0.5806</v>
      </c>
      <c r="S7185" s="39">
        <f t="shared" si="1334"/>
        <v>2.942000000000505E-2</v>
      </c>
      <c r="T7185" s="39">
        <f t="shared" si="1327"/>
        <v>5.8301357329695165</v>
      </c>
      <c r="U7185" s="39">
        <f t="shared" si="1328"/>
        <v>6.6863207091924792</v>
      </c>
      <c r="V7185" s="43">
        <f t="shared" si="1329"/>
        <v>0.85619999999999996</v>
      </c>
    </row>
    <row r="7186" spans="5:22" hidden="1" x14ac:dyDescent="0.25">
      <c r="E7186" s="39">
        <f t="shared" si="1332"/>
        <v>2.941000000000505E-2</v>
      </c>
      <c r="F7186" s="39">
        <f t="shared" si="1323"/>
        <v>5.8311268312738243</v>
      </c>
      <c r="G7186" s="39">
        <f t="shared" si="1324"/>
        <v>5.3903902736758837</v>
      </c>
      <c r="H7186" s="43">
        <f t="shared" si="1325"/>
        <v>0.44069999999999998</v>
      </c>
      <c r="L7186" s="39">
        <f t="shared" si="1333"/>
        <v>2.941000000000505E-2</v>
      </c>
      <c r="M7186" s="39">
        <f t="shared" si="1331"/>
        <v>5.8311268312738243</v>
      </c>
      <c r="N7186" s="39">
        <f t="shared" si="1326"/>
        <v>6.4105420547644147</v>
      </c>
      <c r="O7186" s="43">
        <f t="shared" si="1330"/>
        <v>0.57940000000000003</v>
      </c>
      <c r="S7186" s="39">
        <f t="shared" si="1334"/>
        <v>2.941000000000505E-2</v>
      </c>
      <c r="T7186" s="39">
        <f t="shared" si="1327"/>
        <v>5.8311268312738243</v>
      </c>
      <c r="U7186" s="39">
        <f t="shared" si="1328"/>
        <v>6.6863207091924792</v>
      </c>
      <c r="V7186" s="43">
        <f t="shared" si="1329"/>
        <v>0.85519999999999996</v>
      </c>
    </row>
    <row r="7187" spans="5:22" hidden="1" x14ac:dyDescent="0.25">
      <c r="E7187" s="39">
        <f t="shared" si="1332"/>
        <v>2.9400000000005051E-2</v>
      </c>
      <c r="F7187" s="39">
        <f t="shared" si="1323"/>
        <v>5.8321184351975424</v>
      </c>
      <c r="G7187" s="39">
        <f t="shared" si="1324"/>
        <v>5.3902757304920339</v>
      </c>
      <c r="H7187" s="43">
        <f t="shared" si="1325"/>
        <v>0.44180000000000003</v>
      </c>
      <c r="L7187" s="39">
        <f t="shared" si="1333"/>
        <v>2.9400000000005051E-2</v>
      </c>
      <c r="M7187" s="39">
        <f t="shared" si="1331"/>
        <v>5.8321184351975424</v>
      </c>
      <c r="N7187" s="39">
        <f t="shared" si="1326"/>
        <v>6.4103943606695024</v>
      </c>
      <c r="O7187" s="43">
        <f t="shared" si="1330"/>
        <v>0.57830000000000004</v>
      </c>
      <c r="S7187" s="39">
        <f t="shared" si="1334"/>
        <v>2.9400000000005051E-2</v>
      </c>
      <c r="T7187" s="39">
        <f t="shared" si="1327"/>
        <v>5.8321184351975424</v>
      </c>
      <c r="U7187" s="39">
        <f t="shared" si="1328"/>
        <v>6.6863207091924792</v>
      </c>
      <c r="V7187" s="43">
        <f t="shared" si="1329"/>
        <v>0.85419999999999996</v>
      </c>
    </row>
    <row r="7188" spans="5:22" hidden="1" x14ac:dyDescent="0.25">
      <c r="E7188" s="39">
        <f t="shared" si="1332"/>
        <v>2.9390000000005051E-2</v>
      </c>
      <c r="F7188" s="39">
        <f t="shared" si="1323"/>
        <v>5.8331105451707304</v>
      </c>
      <c r="G7188" s="39">
        <f t="shared" si="1324"/>
        <v>5.3901611439675641</v>
      </c>
      <c r="H7188" s="43">
        <f t="shared" si="1325"/>
        <v>0.44290000000000002</v>
      </c>
      <c r="L7188" s="39">
        <f t="shared" si="1333"/>
        <v>2.9390000000005051E-2</v>
      </c>
      <c r="M7188" s="39">
        <f t="shared" si="1331"/>
        <v>5.8331105451707304</v>
      </c>
      <c r="N7188" s="39">
        <f t="shared" si="1326"/>
        <v>6.4102466163299585</v>
      </c>
      <c r="O7188" s="43">
        <f t="shared" si="1330"/>
        <v>0.57709999999999995</v>
      </c>
      <c r="S7188" s="39">
        <f t="shared" si="1334"/>
        <v>2.9390000000005051E-2</v>
      </c>
      <c r="T7188" s="39">
        <f t="shared" si="1327"/>
        <v>5.8331105451707304</v>
      </c>
      <c r="U7188" s="39">
        <f t="shared" si="1328"/>
        <v>6.6863207091924792</v>
      </c>
      <c r="V7188" s="43">
        <f t="shared" si="1329"/>
        <v>0.85319999999999996</v>
      </c>
    </row>
    <row r="7189" spans="5:22" hidden="1" x14ac:dyDescent="0.25">
      <c r="E7189" s="39">
        <f t="shared" si="1332"/>
        <v>2.9380000000005051E-2</v>
      </c>
      <c r="F7189" s="39">
        <f t="shared" si="1323"/>
        <v>5.8341031616239585</v>
      </c>
      <c r="G7189" s="39">
        <f t="shared" si="1324"/>
        <v>5.3900465140718952</v>
      </c>
      <c r="H7189" s="43">
        <f t="shared" si="1325"/>
        <v>0.44409999999999999</v>
      </c>
      <c r="L7189" s="39">
        <f t="shared" si="1333"/>
        <v>2.9380000000005051E-2</v>
      </c>
      <c r="M7189" s="39">
        <f t="shared" si="1331"/>
        <v>5.8341031616239585</v>
      </c>
      <c r="N7189" s="39">
        <f t="shared" si="1326"/>
        <v>6.4100988217115837</v>
      </c>
      <c r="O7189" s="43">
        <f t="shared" si="1330"/>
        <v>0.57599999999999996</v>
      </c>
      <c r="S7189" s="39">
        <f t="shared" si="1334"/>
        <v>2.9380000000005051E-2</v>
      </c>
      <c r="T7189" s="39">
        <f t="shared" si="1327"/>
        <v>5.8341031616239585</v>
      </c>
      <c r="U7189" s="39">
        <f t="shared" si="1328"/>
        <v>6.6863207091924792</v>
      </c>
      <c r="V7189" s="43">
        <f t="shared" si="1329"/>
        <v>0.85219999999999996</v>
      </c>
    </row>
    <row r="7190" spans="5:22" hidden="1" x14ac:dyDescent="0.25">
      <c r="E7190" s="39">
        <f t="shared" si="1332"/>
        <v>2.9370000000005052E-2</v>
      </c>
      <c r="F7190" s="39">
        <f t="shared" si="1323"/>
        <v>5.8350962849883095</v>
      </c>
      <c r="G7190" s="39">
        <f t="shared" si="1324"/>
        <v>5.3899318407744206</v>
      </c>
      <c r="H7190" s="43">
        <f t="shared" si="1325"/>
        <v>0.44519999999999998</v>
      </c>
      <c r="L7190" s="39">
        <f t="shared" si="1333"/>
        <v>2.9370000000005052E-2</v>
      </c>
      <c r="M7190" s="39">
        <f t="shared" si="1331"/>
        <v>5.8350962849883095</v>
      </c>
      <c r="N7190" s="39">
        <f t="shared" si="1326"/>
        <v>6.4099509767801459</v>
      </c>
      <c r="O7190" s="43">
        <f t="shared" si="1330"/>
        <v>0.57489999999999997</v>
      </c>
      <c r="S7190" s="39">
        <f t="shared" si="1334"/>
        <v>2.9370000000005052E-2</v>
      </c>
      <c r="T7190" s="39">
        <f t="shared" si="1327"/>
        <v>5.8350962849883095</v>
      </c>
      <c r="U7190" s="39">
        <f t="shared" si="1328"/>
        <v>6.6863207091924792</v>
      </c>
      <c r="V7190" s="43">
        <f t="shared" si="1329"/>
        <v>0.85119999999999996</v>
      </c>
    </row>
    <row r="7191" spans="5:22" hidden="1" x14ac:dyDescent="0.25">
      <c r="E7191" s="39">
        <f t="shared" si="1332"/>
        <v>2.9360000000005052E-2</v>
      </c>
      <c r="F7191" s="39">
        <f t="shared" si="1323"/>
        <v>5.836089915695382</v>
      </c>
      <c r="G7191" s="39">
        <f t="shared" si="1324"/>
        <v>5.3898171240444981</v>
      </c>
      <c r="H7191" s="43">
        <f t="shared" si="1325"/>
        <v>0.44629999999999997</v>
      </c>
      <c r="L7191" s="39">
        <f t="shared" si="1333"/>
        <v>2.9360000000005052E-2</v>
      </c>
      <c r="M7191" s="39">
        <f t="shared" si="1331"/>
        <v>5.836089915695382</v>
      </c>
      <c r="N7191" s="39">
        <f t="shared" si="1326"/>
        <v>6.4098030815013791</v>
      </c>
      <c r="O7191" s="43">
        <f t="shared" si="1330"/>
        <v>0.57369999999999999</v>
      </c>
      <c r="S7191" s="39">
        <f t="shared" si="1334"/>
        <v>2.9360000000005052E-2</v>
      </c>
      <c r="T7191" s="39">
        <f t="shared" si="1327"/>
        <v>5.836089915695382</v>
      </c>
      <c r="U7191" s="39">
        <f t="shared" si="1328"/>
        <v>6.6863207091924792</v>
      </c>
      <c r="V7191" s="43">
        <f t="shared" si="1329"/>
        <v>0.85019999999999996</v>
      </c>
    </row>
    <row r="7192" spans="5:22" hidden="1" x14ac:dyDescent="0.25">
      <c r="E7192" s="39">
        <f t="shared" si="1332"/>
        <v>2.9350000000005053E-2</v>
      </c>
      <c r="F7192" s="39">
        <f t="shared" si="1323"/>
        <v>5.8370840541772875</v>
      </c>
      <c r="G7192" s="39">
        <f t="shared" si="1324"/>
        <v>5.3897023638514563</v>
      </c>
      <c r="H7192" s="43">
        <f t="shared" si="1325"/>
        <v>0.44740000000000002</v>
      </c>
      <c r="L7192" s="39">
        <f t="shared" si="1333"/>
        <v>2.9350000000005053E-2</v>
      </c>
      <c r="M7192" s="39">
        <f t="shared" si="1331"/>
        <v>5.8370840541772875</v>
      </c>
      <c r="N7192" s="39">
        <f t="shared" si="1326"/>
        <v>6.4096551358409792</v>
      </c>
      <c r="O7192" s="43">
        <f t="shared" si="1330"/>
        <v>0.5726</v>
      </c>
      <c r="S7192" s="39">
        <f t="shared" si="1334"/>
        <v>2.9350000000005053E-2</v>
      </c>
      <c r="T7192" s="39">
        <f t="shared" si="1327"/>
        <v>5.8370840541772875</v>
      </c>
      <c r="U7192" s="39">
        <f t="shared" si="1328"/>
        <v>6.6863207091924792</v>
      </c>
      <c r="V7192" s="43">
        <f t="shared" si="1329"/>
        <v>0.84919999999999995</v>
      </c>
    </row>
    <row r="7193" spans="5:22" hidden="1" x14ac:dyDescent="0.25">
      <c r="E7193" s="39">
        <f t="shared" si="1332"/>
        <v>2.9340000000005053E-2</v>
      </c>
      <c r="F7193" s="39">
        <f t="shared" si="1323"/>
        <v>5.8380787008666539</v>
      </c>
      <c r="G7193" s="39">
        <f t="shared" si="1324"/>
        <v>5.3895875601645908</v>
      </c>
      <c r="H7193" s="43">
        <f t="shared" si="1325"/>
        <v>0.44850000000000001</v>
      </c>
      <c r="L7193" s="39">
        <f t="shared" si="1333"/>
        <v>2.9340000000005053E-2</v>
      </c>
      <c r="M7193" s="39">
        <f t="shared" si="1331"/>
        <v>5.8380787008666539</v>
      </c>
      <c r="N7193" s="39">
        <f t="shared" si="1326"/>
        <v>6.4095071397646093</v>
      </c>
      <c r="O7193" s="43">
        <f t="shared" si="1330"/>
        <v>0.57140000000000002</v>
      </c>
      <c r="S7193" s="39">
        <f t="shared" si="1334"/>
        <v>2.9340000000005053E-2</v>
      </c>
      <c r="T7193" s="39">
        <f t="shared" si="1327"/>
        <v>5.8380787008666539</v>
      </c>
      <c r="U7193" s="39">
        <f t="shared" si="1328"/>
        <v>6.6863207091924792</v>
      </c>
      <c r="V7193" s="43">
        <f t="shared" si="1329"/>
        <v>0.84819999999999995</v>
      </c>
    </row>
    <row r="7194" spans="5:22" hidden="1" x14ac:dyDescent="0.25">
      <c r="E7194" s="39">
        <f t="shared" si="1332"/>
        <v>2.9330000000005053E-2</v>
      </c>
      <c r="F7194" s="39">
        <f t="shared" si="1323"/>
        <v>5.8390738561966247</v>
      </c>
      <c r="G7194" s="39">
        <f t="shared" si="1324"/>
        <v>5.3894727129531645</v>
      </c>
      <c r="H7194" s="43">
        <f t="shared" si="1325"/>
        <v>0.4496</v>
      </c>
      <c r="L7194" s="39">
        <f t="shared" si="1333"/>
        <v>2.9330000000005053E-2</v>
      </c>
      <c r="M7194" s="39">
        <f t="shared" si="1331"/>
        <v>5.8390738561966247</v>
      </c>
      <c r="N7194" s="39">
        <f t="shared" si="1326"/>
        <v>6.4093590932378977</v>
      </c>
      <c r="O7194" s="43">
        <f t="shared" si="1330"/>
        <v>0.57030000000000003</v>
      </c>
      <c r="S7194" s="39">
        <f t="shared" si="1334"/>
        <v>2.9330000000005053E-2</v>
      </c>
      <c r="T7194" s="39">
        <f t="shared" si="1327"/>
        <v>5.8390738561966247</v>
      </c>
      <c r="U7194" s="39">
        <f t="shared" si="1328"/>
        <v>6.6863207091924792</v>
      </c>
      <c r="V7194" s="43">
        <f t="shared" si="1329"/>
        <v>0.84719999999999995</v>
      </c>
    </row>
    <row r="7195" spans="5:22" hidden="1" x14ac:dyDescent="0.25">
      <c r="E7195" s="39">
        <f t="shared" si="1332"/>
        <v>2.9320000000005054E-2</v>
      </c>
      <c r="F7195" s="39">
        <f t="shared" si="1323"/>
        <v>5.840069520600859</v>
      </c>
      <c r="G7195" s="39">
        <f t="shared" si="1324"/>
        <v>5.38935782218641</v>
      </c>
      <c r="H7195" s="43">
        <f t="shared" si="1325"/>
        <v>0.45069999999999999</v>
      </c>
      <c r="L7195" s="39">
        <f t="shared" si="1333"/>
        <v>2.9320000000005054E-2</v>
      </c>
      <c r="M7195" s="39">
        <f t="shared" si="1331"/>
        <v>5.840069520600859</v>
      </c>
      <c r="N7195" s="39">
        <f t="shared" si="1326"/>
        <v>6.4092109962264363</v>
      </c>
      <c r="O7195" s="43">
        <f t="shared" si="1330"/>
        <v>0.56910000000000005</v>
      </c>
      <c r="S7195" s="39">
        <f t="shared" si="1334"/>
        <v>2.9320000000005054E-2</v>
      </c>
      <c r="T7195" s="39">
        <f t="shared" si="1327"/>
        <v>5.840069520600859</v>
      </c>
      <c r="U7195" s="39">
        <f t="shared" si="1328"/>
        <v>6.6863207091924792</v>
      </c>
      <c r="V7195" s="43">
        <f t="shared" si="1329"/>
        <v>0.84630000000000005</v>
      </c>
    </row>
    <row r="7196" spans="5:22" hidden="1" x14ac:dyDescent="0.25">
      <c r="E7196" s="39">
        <f t="shared" si="1332"/>
        <v>2.9310000000005054E-2</v>
      </c>
      <c r="F7196" s="39">
        <f t="shared" si="1323"/>
        <v>5.8410656945135369</v>
      </c>
      <c r="G7196" s="39">
        <f t="shared" si="1324"/>
        <v>5.3892428878335252</v>
      </c>
      <c r="H7196" s="43">
        <f t="shared" si="1325"/>
        <v>0.45179999999999998</v>
      </c>
      <c r="L7196" s="39">
        <f t="shared" si="1333"/>
        <v>2.9310000000005054E-2</v>
      </c>
      <c r="M7196" s="39">
        <f t="shared" si="1331"/>
        <v>5.8410656945135369</v>
      </c>
      <c r="N7196" s="39">
        <f t="shared" si="1326"/>
        <v>6.4090628486957817</v>
      </c>
      <c r="O7196" s="43">
        <f t="shared" si="1330"/>
        <v>0.56799999999999995</v>
      </c>
      <c r="S7196" s="39">
        <f t="shared" si="1334"/>
        <v>2.9310000000005054E-2</v>
      </c>
      <c r="T7196" s="39">
        <f t="shared" si="1327"/>
        <v>5.8410656945135369</v>
      </c>
      <c r="U7196" s="39">
        <f t="shared" si="1328"/>
        <v>6.6863207091924792</v>
      </c>
      <c r="V7196" s="43">
        <f t="shared" si="1329"/>
        <v>0.84530000000000005</v>
      </c>
    </row>
    <row r="7197" spans="5:22" hidden="1" x14ac:dyDescent="0.25">
      <c r="E7197" s="39">
        <f t="shared" si="1332"/>
        <v>2.9300000000005055E-2</v>
      </c>
      <c r="F7197" s="39">
        <f t="shared" si="1323"/>
        <v>5.8420623783693566</v>
      </c>
      <c r="G7197" s="39">
        <f t="shared" si="1324"/>
        <v>5.3891279098636797</v>
      </c>
      <c r="H7197" s="43">
        <f t="shared" si="1325"/>
        <v>0.45290000000000002</v>
      </c>
      <c r="L7197" s="39">
        <f t="shared" si="1333"/>
        <v>2.9300000000005055E-2</v>
      </c>
      <c r="M7197" s="39">
        <f t="shared" si="1331"/>
        <v>5.8420623783693566</v>
      </c>
      <c r="N7197" s="39">
        <f t="shared" si="1326"/>
        <v>6.4089146506114556</v>
      </c>
      <c r="O7197" s="43">
        <f t="shared" si="1330"/>
        <v>0.56689999999999996</v>
      </c>
      <c r="S7197" s="39">
        <f t="shared" si="1334"/>
        <v>2.9300000000005055E-2</v>
      </c>
      <c r="T7197" s="39">
        <f t="shared" si="1327"/>
        <v>5.8420623783693566</v>
      </c>
      <c r="U7197" s="39">
        <f t="shared" si="1328"/>
        <v>6.6863207091924792</v>
      </c>
      <c r="V7197" s="43">
        <f t="shared" si="1329"/>
        <v>0.84430000000000005</v>
      </c>
    </row>
    <row r="7198" spans="5:22" hidden="1" x14ac:dyDescent="0.25">
      <c r="E7198" s="39">
        <f t="shared" si="1332"/>
        <v>2.9290000000005055E-2</v>
      </c>
      <c r="F7198" s="39">
        <f t="shared" si="1323"/>
        <v>5.843059572603531</v>
      </c>
      <c r="G7198" s="39">
        <f t="shared" si="1324"/>
        <v>5.3890128882460067</v>
      </c>
      <c r="H7198" s="43">
        <f t="shared" si="1325"/>
        <v>0.45400000000000001</v>
      </c>
      <c r="L7198" s="39">
        <f t="shared" si="1333"/>
        <v>2.9290000000005055E-2</v>
      </c>
      <c r="M7198" s="39">
        <f t="shared" si="1331"/>
        <v>5.843059572603531</v>
      </c>
      <c r="N7198" s="39">
        <f t="shared" si="1326"/>
        <v>6.4087664019389443</v>
      </c>
      <c r="O7198" s="43">
        <f t="shared" si="1330"/>
        <v>0.56569999999999998</v>
      </c>
      <c r="S7198" s="39">
        <f t="shared" si="1334"/>
        <v>2.9290000000005055E-2</v>
      </c>
      <c r="T7198" s="39">
        <f t="shared" si="1327"/>
        <v>5.843059572603531</v>
      </c>
      <c r="U7198" s="39">
        <f t="shared" si="1328"/>
        <v>6.6863207091924792</v>
      </c>
      <c r="V7198" s="43">
        <f t="shared" si="1329"/>
        <v>0.84330000000000005</v>
      </c>
    </row>
    <row r="7199" spans="5:22" hidden="1" x14ac:dyDescent="0.25">
      <c r="E7199" s="39">
        <f t="shared" si="1332"/>
        <v>2.9280000000005055E-2</v>
      </c>
      <c r="F7199" s="39">
        <f t="shared" si="1323"/>
        <v>5.8440572776518005</v>
      </c>
      <c r="G7199" s="39">
        <f t="shared" si="1324"/>
        <v>5.3888978229496107</v>
      </c>
      <c r="H7199" s="43">
        <f t="shared" si="1325"/>
        <v>0.45519999999999999</v>
      </c>
      <c r="L7199" s="39">
        <f t="shared" si="1333"/>
        <v>2.9280000000005055E-2</v>
      </c>
      <c r="M7199" s="39">
        <f t="shared" si="1331"/>
        <v>5.8440572776518005</v>
      </c>
      <c r="N7199" s="39">
        <f t="shared" si="1326"/>
        <v>6.4086181026437004</v>
      </c>
      <c r="O7199" s="43">
        <f t="shared" si="1330"/>
        <v>0.56459999999999999</v>
      </c>
      <c r="S7199" s="39">
        <f t="shared" si="1334"/>
        <v>2.9280000000005055E-2</v>
      </c>
      <c r="T7199" s="39">
        <f t="shared" si="1327"/>
        <v>5.8440572776518005</v>
      </c>
      <c r="U7199" s="39">
        <f t="shared" si="1328"/>
        <v>6.6863207091924792</v>
      </c>
      <c r="V7199" s="43">
        <f t="shared" si="1329"/>
        <v>0.84230000000000005</v>
      </c>
    </row>
    <row r="7200" spans="5:22" hidden="1" x14ac:dyDescent="0.25">
      <c r="E7200" s="39">
        <f t="shared" si="1332"/>
        <v>2.9270000000005056E-2</v>
      </c>
      <c r="F7200" s="39">
        <f t="shared" si="1323"/>
        <v>5.8450554939504213</v>
      </c>
      <c r="G7200" s="39">
        <f t="shared" si="1324"/>
        <v>5.388782713943562</v>
      </c>
      <c r="H7200" s="43">
        <f t="shared" si="1325"/>
        <v>0.45629999999999998</v>
      </c>
      <c r="L7200" s="39">
        <f t="shared" si="1333"/>
        <v>2.9270000000005056E-2</v>
      </c>
      <c r="M7200" s="39">
        <f t="shared" si="1331"/>
        <v>5.8450554939504213</v>
      </c>
      <c r="N7200" s="39">
        <f t="shared" si="1326"/>
        <v>6.4084697526911381</v>
      </c>
      <c r="O7200" s="43">
        <f t="shared" si="1330"/>
        <v>0.56340000000000001</v>
      </c>
      <c r="S7200" s="39">
        <f t="shared" si="1334"/>
        <v>2.9270000000005056E-2</v>
      </c>
      <c r="T7200" s="39">
        <f t="shared" si="1327"/>
        <v>5.8450554939504213</v>
      </c>
      <c r="U7200" s="39">
        <f t="shared" si="1328"/>
        <v>6.6863207091924792</v>
      </c>
      <c r="V7200" s="43">
        <f t="shared" si="1329"/>
        <v>0.84130000000000005</v>
      </c>
    </row>
    <row r="7201" spans="5:22" hidden="1" x14ac:dyDescent="0.25">
      <c r="E7201" s="39">
        <f t="shared" si="1332"/>
        <v>2.9260000000005056E-2</v>
      </c>
      <c r="F7201" s="39">
        <f t="shared" si="1323"/>
        <v>5.8460542219361722</v>
      </c>
      <c r="G7201" s="39">
        <f t="shared" si="1324"/>
        <v>5.3886675611968977</v>
      </c>
      <c r="H7201" s="43">
        <f t="shared" si="1325"/>
        <v>0.45739999999999997</v>
      </c>
      <c r="L7201" s="39">
        <f t="shared" si="1333"/>
        <v>2.9260000000005056E-2</v>
      </c>
      <c r="M7201" s="39">
        <f t="shared" si="1331"/>
        <v>5.8460542219361722</v>
      </c>
      <c r="N7201" s="39">
        <f t="shared" si="1326"/>
        <v>6.408321352046638</v>
      </c>
      <c r="O7201" s="43">
        <f t="shared" si="1330"/>
        <v>0.56230000000000002</v>
      </c>
      <c r="S7201" s="39">
        <f t="shared" si="1334"/>
        <v>2.9260000000005056E-2</v>
      </c>
      <c r="T7201" s="39">
        <f t="shared" si="1327"/>
        <v>5.8460542219361722</v>
      </c>
      <c r="U7201" s="39">
        <f t="shared" si="1328"/>
        <v>6.6863207091924792</v>
      </c>
      <c r="V7201" s="43">
        <f t="shared" si="1329"/>
        <v>0.84030000000000005</v>
      </c>
    </row>
    <row r="7202" spans="5:22" hidden="1" x14ac:dyDescent="0.25">
      <c r="E7202" s="39">
        <f t="shared" si="1332"/>
        <v>2.9250000000005057E-2</v>
      </c>
      <c r="F7202" s="39">
        <f t="shared" si="1323"/>
        <v>5.8470534620463566</v>
      </c>
      <c r="G7202" s="39">
        <f t="shared" si="1324"/>
        <v>5.3885523646786258</v>
      </c>
      <c r="H7202" s="43">
        <f t="shared" si="1325"/>
        <v>0.45850000000000002</v>
      </c>
      <c r="L7202" s="39">
        <f t="shared" si="1333"/>
        <v>2.9250000000005057E-2</v>
      </c>
      <c r="M7202" s="39">
        <f t="shared" si="1331"/>
        <v>5.8470534620463566</v>
      </c>
      <c r="N7202" s="39">
        <f t="shared" si="1326"/>
        <v>6.4081729006755452</v>
      </c>
      <c r="O7202" s="43">
        <f t="shared" si="1330"/>
        <v>0.56110000000000004</v>
      </c>
      <c r="S7202" s="39">
        <f t="shared" si="1334"/>
        <v>2.9250000000005057E-2</v>
      </c>
      <c r="T7202" s="39">
        <f t="shared" si="1327"/>
        <v>5.8470534620463566</v>
      </c>
      <c r="U7202" s="39">
        <f t="shared" si="1328"/>
        <v>6.6863207091924792</v>
      </c>
      <c r="V7202" s="43">
        <f t="shared" si="1329"/>
        <v>0.83930000000000005</v>
      </c>
    </row>
    <row r="7203" spans="5:22" hidden="1" x14ac:dyDescent="0.25">
      <c r="E7203" s="39">
        <f t="shared" si="1332"/>
        <v>2.9240000000005057E-2</v>
      </c>
      <c r="F7203" s="39">
        <f t="shared" si="1323"/>
        <v>5.8480532147187985</v>
      </c>
      <c r="G7203" s="39">
        <f t="shared" si="1324"/>
        <v>5.3884371243577194</v>
      </c>
      <c r="H7203" s="43">
        <f t="shared" si="1325"/>
        <v>0.45960000000000001</v>
      </c>
      <c r="L7203" s="39">
        <f t="shared" si="1333"/>
        <v>2.9240000000005057E-2</v>
      </c>
      <c r="M7203" s="39">
        <f t="shared" si="1331"/>
        <v>5.8480532147187985</v>
      </c>
      <c r="N7203" s="39">
        <f t="shared" si="1326"/>
        <v>6.4080243985431684</v>
      </c>
      <c r="O7203" s="43">
        <f t="shared" si="1330"/>
        <v>0.56000000000000005</v>
      </c>
      <c r="S7203" s="39">
        <f t="shared" si="1334"/>
        <v>2.9240000000005057E-2</v>
      </c>
      <c r="T7203" s="39">
        <f t="shared" si="1327"/>
        <v>5.8480532147187985</v>
      </c>
      <c r="U7203" s="39">
        <f t="shared" si="1328"/>
        <v>6.6863207091924792</v>
      </c>
      <c r="V7203" s="43">
        <f t="shared" si="1329"/>
        <v>0.83830000000000005</v>
      </c>
    </row>
    <row r="7204" spans="5:22" hidden="1" x14ac:dyDescent="0.25">
      <c r="E7204" s="39">
        <f t="shared" si="1332"/>
        <v>2.9230000000005057E-2</v>
      </c>
      <c r="F7204" s="39">
        <f t="shared" si="1323"/>
        <v>5.8490534803918477</v>
      </c>
      <c r="G7204" s="39">
        <f t="shared" si="1324"/>
        <v>5.388321840203119</v>
      </c>
      <c r="H7204" s="43">
        <f t="shared" si="1325"/>
        <v>0.4607</v>
      </c>
      <c r="L7204" s="39">
        <f t="shared" si="1333"/>
        <v>2.9230000000005057E-2</v>
      </c>
      <c r="M7204" s="39">
        <f t="shared" si="1331"/>
        <v>5.8490534803918477</v>
      </c>
      <c r="N7204" s="39">
        <f t="shared" si="1326"/>
        <v>6.4078758456147824</v>
      </c>
      <c r="O7204" s="43">
        <f t="shared" si="1330"/>
        <v>0.55879999999999996</v>
      </c>
      <c r="S7204" s="39">
        <f t="shared" si="1334"/>
        <v>2.9230000000005057E-2</v>
      </c>
      <c r="T7204" s="39">
        <f t="shared" si="1327"/>
        <v>5.8490534803918477</v>
      </c>
      <c r="U7204" s="39">
        <f t="shared" si="1328"/>
        <v>6.6863207091924792</v>
      </c>
      <c r="V7204" s="43">
        <f t="shared" si="1329"/>
        <v>0.83730000000000004</v>
      </c>
    </row>
    <row r="7205" spans="5:22" hidden="1" x14ac:dyDescent="0.25">
      <c r="E7205" s="39">
        <f t="shared" si="1332"/>
        <v>2.9220000000005058E-2</v>
      </c>
      <c r="F7205" s="39">
        <f t="shared" si="1323"/>
        <v>5.8500542595043807</v>
      </c>
      <c r="G7205" s="39">
        <f t="shared" si="1324"/>
        <v>5.3882065121837339</v>
      </c>
      <c r="H7205" s="43">
        <f t="shared" si="1325"/>
        <v>0.46179999999999999</v>
      </c>
      <c r="L7205" s="39">
        <f t="shared" si="1333"/>
        <v>2.9220000000005058E-2</v>
      </c>
      <c r="M7205" s="39">
        <f t="shared" si="1331"/>
        <v>5.8500542595043807</v>
      </c>
      <c r="N7205" s="39">
        <f t="shared" si="1326"/>
        <v>6.4077272418556239</v>
      </c>
      <c r="O7205" s="43">
        <f t="shared" si="1330"/>
        <v>0.55769999999999997</v>
      </c>
      <c r="S7205" s="39">
        <f t="shared" si="1334"/>
        <v>2.9220000000005058E-2</v>
      </c>
      <c r="T7205" s="39">
        <f t="shared" si="1327"/>
        <v>5.8500542595043807</v>
      </c>
      <c r="U7205" s="39">
        <f t="shared" si="1328"/>
        <v>6.6863207091924792</v>
      </c>
      <c r="V7205" s="43">
        <f t="shared" si="1329"/>
        <v>0.83630000000000004</v>
      </c>
    </row>
    <row r="7206" spans="5:22" hidden="1" x14ac:dyDescent="0.25">
      <c r="E7206" s="39">
        <f t="shared" si="1332"/>
        <v>2.9210000000005058E-2</v>
      </c>
      <c r="F7206" s="39">
        <f t="shared" si="1323"/>
        <v>5.8510555524957955</v>
      </c>
      <c r="G7206" s="39">
        <f t="shared" si="1324"/>
        <v>5.3880911402684415</v>
      </c>
      <c r="H7206" s="43">
        <f t="shared" si="1325"/>
        <v>0.46300000000000002</v>
      </c>
      <c r="L7206" s="39">
        <f t="shared" si="1333"/>
        <v>2.9210000000005058E-2</v>
      </c>
      <c r="M7206" s="39">
        <f t="shared" si="1331"/>
        <v>5.8510555524957955</v>
      </c>
      <c r="N7206" s="39">
        <f t="shared" si="1326"/>
        <v>6.4075785872308959</v>
      </c>
      <c r="O7206" s="43">
        <f t="shared" si="1330"/>
        <v>0.55649999999999999</v>
      </c>
      <c r="S7206" s="39">
        <f t="shared" si="1334"/>
        <v>2.9210000000005058E-2</v>
      </c>
      <c r="T7206" s="39">
        <f t="shared" si="1327"/>
        <v>5.8510555524957955</v>
      </c>
      <c r="U7206" s="39">
        <f t="shared" si="1328"/>
        <v>6.6863207091924792</v>
      </c>
      <c r="V7206" s="43">
        <f t="shared" si="1329"/>
        <v>0.83530000000000004</v>
      </c>
    </row>
    <row r="7207" spans="5:22" hidden="1" x14ac:dyDescent="0.25">
      <c r="E7207" s="39">
        <f t="shared" si="1332"/>
        <v>2.9200000000005059E-2</v>
      </c>
      <c r="F7207" s="39">
        <f t="shared" si="1323"/>
        <v>5.8520573598060217</v>
      </c>
      <c r="G7207" s="39">
        <f t="shared" si="1324"/>
        <v>5.3879757244260835</v>
      </c>
      <c r="H7207" s="43">
        <f t="shared" si="1325"/>
        <v>0.46410000000000001</v>
      </c>
      <c r="L7207" s="39">
        <f t="shared" si="1333"/>
        <v>2.9200000000005059E-2</v>
      </c>
      <c r="M7207" s="39">
        <f t="shared" si="1331"/>
        <v>5.8520573598060217</v>
      </c>
      <c r="N7207" s="39">
        <f t="shared" si="1326"/>
        <v>6.407429881705764</v>
      </c>
      <c r="O7207" s="43">
        <f t="shared" si="1330"/>
        <v>0.5554</v>
      </c>
      <c r="S7207" s="39">
        <f t="shared" si="1334"/>
        <v>2.9200000000005059E-2</v>
      </c>
      <c r="T7207" s="39">
        <f t="shared" si="1327"/>
        <v>5.8520573598060217</v>
      </c>
      <c r="U7207" s="39">
        <f t="shared" si="1328"/>
        <v>6.6863207091924792</v>
      </c>
      <c r="V7207" s="43">
        <f t="shared" si="1329"/>
        <v>0.83430000000000004</v>
      </c>
    </row>
    <row r="7208" spans="5:22" hidden="1" x14ac:dyDescent="0.25">
      <c r="E7208" s="39">
        <f t="shared" si="1332"/>
        <v>2.9190000000005059E-2</v>
      </c>
      <c r="F7208" s="39">
        <f t="shared" si="1323"/>
        <v>5.8530596818755116</v>
      </c>
      <c r="G7208" s="39">
        <f t="shared" si="1324"/>
        <v>5.3878602646254716</v>
      </c>
      <c r="H7208" s="43">
        <f t="shared" si="1325"/>
        <v>0.4652</v>
      </c>
      <c r="L7208" s="39">
        <f t="shared" si="1333"/>
        <v>2.9190000000005059E-2</v>
      </c>
      <c r="M7208" s="39">
        <f t="shared" si="1331"/>
        <v>5.8530596818755116</v>
      </c>
      <c r="N7208" s="39">
        <f t="shared" si="1326"/>
        <v>6.407281125245361</v>
      </c>
      <c r="O7208" s="43">
        <f t="shared" si="1330"/>
        <v>0.55420000000000003</v>
      </c>
      <c r="S7208" s="39">
        <f t="shared" si="1334"/>
        <v>2.9190000000005059E-2</v>
      </c>
      <c r="T7208" s="39">
        <f t="shared" si="1327"/>
        <v>5.8530596818755116</v>
      </c>
      <c r="U7208" s="39">
        <f t="shared" si="1328"/>
        <v>6.6863207091924792</v>
      </c>
      <c r="V7208" s="43">
        <f t="shared" si="1329"/>
        <v>0.83330000000000004</v>
      </c>
    </row>
    <row r="7209" spans="5:22" hidden="1" x14ac:dyDescent="0.25">
      <c r="E7209" s="39">
        <f t="shared" si="1332"/>
        <v>2.918000000000506E-2</v>
      </c>
      <c r="F7209" s="39">
        <f t="shared" si="1323"/>
        <v>5.8540625191452493</v>
      </c>
      <c r="G7209" s="39">
        <f t="shared" si="1324"/>
        <v>5.3877447608353854</v>
      </c>
      <c r="H7209" s="43">
        <f t="shared" si="1325"/>
        <v>0.46629999999999999</v>
      </c>
      <c r="L7209" s="39">
        <f t="shared" si="1333"/>
        <v>2.918000000000506E-2</v>
      </c>
      <c r="M7209" s="39">
        <f t="shared" si="1331"/>
        <v>5.8540625191452493</v>
      </c>
      <c r="N7209" s="39">
        <f t="shared" si="1326"/>
        <v>6.4071323178147788</v>
      </c>
      <c r="O7209" s="43">
        <f t="shared" si="1330"/>
        <v>0.55310000000000004</v>
      </c>
      <c r="S7209" s="39">
        <f t="shared" si="1334"/>
        <v>2.918000000000506E-2</v>
      </c>
      <c r="T7209" s="39">
        <f t="shared" si="1327"/>
        <v>5.8540625191452493</v>
      </c>
      <c r="U7209" s="39">
        <f t="shared" si="1328"/>
        <v>6.6863207091924792</v>
      </c>
      <c r="V7209" s="43">
        <f t="shared" si="1329"/>
        <v>0.83230000000000004</v>
      </c>
    </row>
    <row r="7210" spans="5:22" hidden="1" x14ac:dyDescent="0.25">
      <c r="E7210" s="39">
        <f t="shared" si="1332"/>
        <v>2.917000000000506E-2</v>
      </c>
      <c r="F7210" s="39">
        <f t="shared" si="1323"/>
        <v>5.8550658720567474</v>
      </c>
      <c r="G7210" s="39">
        <f t="shared" si="1324"/>
        <v>5.3876292130245691</v>
      </c>
      <c r="H7210" s="43">
        <f t="shared" si="1325"/>
        <v>0.46739999999999998</v>
      </c>
      <c r="L7210" s="39">
        <f t="shared" si="1333"/>
        <v>2.917000000000506E-2</v>
      </c>
      <c r="M7210" s="39">
        <f t="shared" si="1331"/>
        <v>5.8550658720567474</v>
      </c>
      <c r="N7210" s="39">
        <f t="shared" si="1326"/>
        <v>6.4069834593790791</v>
      </c>
      <c r="O7210" s="43">
        <f t="shared" si="1330"/>
        <v>0.55189999999999995</v>
      </c>
      <c r="S7210" s="39">
        <f t="shared" si="1334"/>
        <v>2.917000000000506E-2</v>
      </c>
      <c r="T7210" s="39">
        <f t="shared" si="1327"/>
        <v>5.8550658720567474</v>
      </c>
      <c r="U7210" s="39">
        <f t="shared" si="1328"/>
        <v>6.6863207091924792</v>
      </c>
      <c r="V7210" s="43">
        <f t="shared" si="1329"/>
        <v>0.83130000000000004</v>
      </c>
    </row>
    <row r="7211" spans="5:22" hidden="1" x14ac:dyDescent="0.25">
      <c r="E7211" s="39">
        <f t="shared" si="1332"/>
        <v>2.916000000000506E-2</v>
      </c>
      <c r="F7211" s="39">
        <f t="shared" si="1323"/>
        <v>5.8560697410520461</v>
      </c>
      <c r="G7211" s="39">
        <f t="shared" si="1324"/>
        <v>5.3875136211617365</v>
      </c>
      <c r="H7211" s="43">
        <f t="shared" si="1325"/>
        <v>0.46860000000000002</v>
      </c>
      <c r="L7211" s="39">
        <f t="shared" si="1333"/>
        <v>2.916000000000506E-2</v>
      </c>
      <c r="M7211" s="39">
        <f t="shared" si="1331"/>
        <v>5.8560697410520461</v>
      </c>
      <c r="N7211" s="39">
        <f t="shared" si="1326"/>
        <v>6.4068345499032837</v>
      </c>
      <c r="O7211" s="43">
        <f t="shared" si="1330"/>
        <v>0.55079999999999996</v>
      </c>
      <c r="S7211" s="39">
        <f t="shared" si="1334"/>
        <v>2.916000000000506E-2</v>
      </c>
      <c r="T7211" s="39">
        <f t="shared" si="1327"/>
        <v>5.8560697410520461</v>
      </c>
      <c r="U7211" s="39">
        <f t="shared" si="1328"/>
        <v>6.6863207091924792</v>
      </c>
      <c r="V7211" s="43">
        <f t="shared" si="1329"/>
        <v>0.83030000000000004</v>
      </c>
    </row>
    <row r="7212" spans="5:22" hidden="1" x14ac:dyDescent="0.25">
      <c r="E7212" s="39">
        <f t="shared" si="1332"/>
        <v>2.9150000000005061E-2</v>
      </c>
      <c r="F7212" s="39">
        <f t="shared" si="1323"/>
        <v>5.8570741265737194</v>
      </c>
      <c r="G7212" s="39">
        <f t="shared" si="1324"/>
        <v>5.3873979852155669</v>
      </c>
      <c r="H7212" s="43">
        <f t="shared" si="1325"/>
        <v>0.46970000000000001</v>
      </c>
      <c r="L7212" s="39">
        <f t="shared" si="1333"/>
        <v>2.9150000000005061E-2</v>
      </c>
      <c r="M7212" s="39">
        <f t="shared" si="1331"/>
        <v>5.8570741265737194</v>
      </c>
      <c r="N7212" s="39">
        <f t="shared" si="1326"/>
        <v>6.4066855893523789</v>
      </c>
      <c r="O7212" s="43">
        <f t="shared" si="1330"/>
        <v>0.54959999999999998</v>
      </c>
      <c r="S7212" s="39">
        <f t="shared" si="1334"/>
        <v>2.9150000000005061E-2</v>
      </c>
      <c r="T7212" s="39">
        <f t="shared" si="1327"/>
        <v>5.8570741265737194</v>
      </c>
      <c r="U7212" s="39">
        <f t="shared" si="1328"/>
        <v>6.6863207091924792</v>
      </c>
      <c r="V7212" s="43">
        <f t="shared" si="1329"/>
        <v>0.82920000000000005</v>
      </c>
    </row>
    <row r="7213" spans="5:22" hidden="1" x14ac:dyDescent="0.25">
      <c r="E7213" s="39">
        <f t="shared" si="1332"/>
        <v>2.9140000000005061E-2</v>
      </c>
      <c r="F7213" s="39">
        <f t="shared" si="1323"/>
        <v>5.8580790290648697</v>
      </c>
      <c r="G7213" s="39">
        <f t="shared" si="1324"/>
        <v>5.3872823051547085</v>
      </c>
      <c r="H7213" s="43">
        <f t="shared" si="1325"/>
        <v>0.4708</v>
      </c>
      <c r="L7213" s="39">
        <f t="shared" si="1333"/>
        <v>2.9140000000005061E-2</v>
      </c>
      <c r="M7213" s="39">
        <f t="shared" si="1331"/>
        <v>5.8580790290648697</v>
      </c>
      <c r="N7213" s="39">
        <f t="shared" si="1326"/>
        <v>6.4065365776913179</v>
      </c>
      <c r="O7213" s="43">
        <f t="shared" si="1330"/>
        <v>0.54849999999999999</v>
      </c>
      <c r="S7213" s="39">
        <f t="shared" si="1334"/>
        <v>2.9140000000005061E-2</v>
      </c>
      <c r="T7213" s="39">
        <f t="shared" si="1327"/>
        <v>5.8580790290648697</v>
      </c>
      <c r="U7213" s="39">
        <f t="shared" si="1328"/>
        <v>6.6863207091924792</v>
      </c>
      <c r="V7213" s="43">
        <f t="shared" si="1329"/>
        <v>0.82820000000000005</v>
      </c>
    </row>
    <row r="7214" spans="5:22" hidden="1" x14ac:dyDescent="0.25">
      <c r="E7214" s="39">
        <f t="shared" si="1332"/>
        <v>2.9130000000005062E-2</v>
      </c>
      <c r="F7214" s="39">
        <f t="shared" si="1323"/>
        <v>5.8590844489691349</v>
      </c>
      <c r="G7214" s="39">
        <f t="shared" si="1324"/>
        <v>5.3871665809477749</v>
      </c>
      <c r="H7214" s="43">
        <f t="shared" si="1325"/>
        <v>0.47189999999999999</v>
      </c>
      <c r="L7214" s="39">
        <f t="shared" si="1333"/>
        <v>2.9130000000005062E-2</v>
      </c>
      <c r="M7214" s="39">
        <f t="shared" si="1331"/>
        <v>5.8590844489691349</v>
      </c>
      <c r="N7214" s="39">
        <f t="shared" si="1326"/>
        <v>6.4063875148850133</v>
      </c>
      <c r="O7214" s="43">
        <f t="shared" si="1330"/>
        <v>0.54730000000000001</v>
      </c>
      <c r="S7214" s="39">
        <f t="shared" si="1334"/>
        <v>2.9130000000005062E-2</v>
      </c>
      <c r="T7214" s="39">
        <f t="shared" si="1327"/>
        <v>5.8590844489691349</v>
      </c>
      <c r="U7214" s="39">
        <f t="shared" si="1328"/>
        <v>6.6863207091924792</v>
      </c>
      <c r="V7214" s="43">
        <f t="shared" si="1329"/>
        <v>0.82720000000000005</v>
      </c>
    </row>
    <row r="7215" spans="5:22" hidden="1" x14ac:dyDescent="0.25">
      <c r="E7215" s="39">
        <f t="shared" si="1332"/>
        <v>2.9120000000005062E-2</v>
      </c>
      <c r="F7215" s="39">
        <f t="shared" si="1323"/>
        <v>5.8600903867306835</v>
      </c>
      <c r="G7215" s="39">
        <f t="shared" si="1324"/>
        <v>5.3870508125633485</v>
      </c>
      <c r="H7215" s="43">
        <f t="shared" si="1325"/>
        <v>0.47299999999999998</v>
      </c>
      <c r="L7215" s="39">
        <f t="shared" si="1333"/>
        <v>2.9120000000005062E-2</v>
      </c>
      <c r="M7215" s="39">
        <f t="shared" si="1331"/>
        <v>5.8600903867306835</v>
      </c>
      <c r="N7215" s="39">
        <f t="shared" si="1326"/>
        <v>6.4062384008983457</v>
      </c>
      <c r="O7215" s="43">
        <f t="shared" si="1330"/>
        <v>0.54610000000000003</v>
      </c>
      <c r="S7215" s="39">
        <f t="shared" si="1334"/>
        <v>2.9120000000005062E-2</v>
      </c>
      <c r="T7215" s="39">
        <f t="shared" si="1327"/>
        <v>5.8600903867306835</v>
      </c>
      <c r="U7215" s="39">
        <f t="shared" si="1328"/>
        <v>6.6863207091924792</v>
      </c>
      <c r="V7215" s="43">
        <f t="shared" si="1329"/>
        <v>0.82620000000000005</v>
      </c>
    </row>
    <row r="7216" spans="5:22" hidden="1" x14ac:dyDescent="0.25">
      <c r="E7216" s="39">
        <f t="shared" si="1332"/>
        <v>2.9110000000005062E-2</v>
      </c>
      <c r="F7216" s="39">
        <f t="shared" si="1323"/>
        <v>5.8610968427942201</v>
      </c>
      <c r="G7216" s="39">
        <f t="shared" si="1324"/>
        <v>5.3869349999699772</v>
      </c>
      <c r="H7216" s="43">
        <f t="shared" si="1325"/>
        <v>0.47420000000000001</v>
      </c>
      <c r="L7216" s="39">
        <f t="shared" si="1333"/>
        <v>2.9110000000005062E-2</v>
      </c>
      <c r="M7216" s="39">
        <f t="shared" si="1331"/>
        <v>5.8610968427942201</v>
      </c>
      <c r="N7216" s="39">
        <f t="shared" si="1326"/>
        <v>6.4060892356961574</v>
      </c>
      <c r="O7216" s="43">
        <f t="shared" si="1330"/>
        <v>0.54500000000000004</v>
      </c>
      <c r="S7216" s="39">
        <f t="shared" si="1334"/>
        <v>2.9110000000005062E-2</v>
      </c>
      <c r="T7216" s="39">
        <f t="shared" si="1327"/>
        <v>5.8610968427942201</v>
      </c>
      <c r="U7216" s="39">
        <f t="shared" si="1328"/>
        <v>6.6863207091924792</v>
      </c>
      <c r="V7216" s="43">
        <f t="shared" si="1329"/>
        <v>0.82520000000000004</v>
      </c>
    </row>
    <row r="7217" spans="5:22" hidden="1" x14ac:dyDescent="0.25">
      <c r="E7217" s="39">
        <f t="shared" si="1332"/>
        <v>2.9100000000005063E-2</v>
      </c>
      <c r="F7217" s="39">
        <f t="shared" si="1323"/>
        <v>5.8621038176049813</v>
      </c>
      <c r="G7217" s="39">
        <f t="shared" si="1324"/>
        <v>5.3868191431361767</v>
      </c>
      <c r="H7217" s="43">
        <f t="shared" si="1325"/>
        <v>0.4753</v>
      </c>
      <c r="L7217" s="39">
        <f t="shared" si="1333"/>
        <v>2.9100000000005063E-2</v>
      </c>
      <c r="M7217" s="39">
        <f t="shared" si="1331"/>
        <v>5.8621038176049813</v>
      </c>
      <c r="N7217" s="39">
        <f t="shared" si="1326"/>
        <v>6.4059400192432543</v>
      </c>
      <c r="O7217" s="43">
        <f t="shared" si="1330"/>
        <v>0.54379999999999995</v>
      </c>
      <c r="S7217" s="39">
        <f t="shared" si="1334"/>
        <v>2.9100000000005063E-2</v>
      </c>
      <c r="T7217" s="39">
        <f t="shared" si="1327"/>
        <v>5.8621038176049813</v>
      </c>
      <c r="U7217" s="39">
        <f t="shared" si="1328"/>
        <v>6.6863207091924792</v>
      </c>
      <c r="V7217" s="43">
        <f t="shared" si="1329"/>
        <v>0.82420000000000004</v>
      </c>
    </row>
    <row r="7218" spans="5:22" hidden="1" x14ac:dyDescent="0.25">
      <c r="E7218" s="39">
        <f t="shared" si="1332"/>
        <v>2.9090000000005063E-2</v>
      </c>
      <c r="F7218" s="39">
        <f t="shared" si="1323"/>
        <v>5.8631113116087441</v>
      </c>
      <c r="G7218" s="39">
        <f t="shared" si="1324"/>
        <v>5.3867032420304284</v>
      </c>
      <c r="H7218" s="43">
        <f t="shared" si="1325"/>
        <v>0.47639999999999999</v>
      </c>
      <c r="L7218" s="39">
        <f t="shared" si="1333"/>
        <v>2.9090000000005063E-2</v>
      </c>
      <c r="M7218" s="39">
        <f t="shared" si="1331"/>
        <v>5.8631113116087441</v>
      </c>
      <c r="N7218" s="39">
        <f t="shared" si="1326"/>
        <v>6.4057907515044059</v>
      </c>
      <c r="O7218" s="43">
        <f t="shared" si="1330"/>
        <v>0.54269999999999996</v>
      </c>
      <c r="S7218" s="39">
        <f t="shared" si="1334"/>
        <v>2.9090000000005063E-2</v>
      </c>
      <c r="T7218" s="39">
        <f t="shared" si="1327"/>
        <v>5.8631113116087441</v>
      </c>
      <c r="U7218" s="39">
        <f t="shared" si="1328"/>
        <v>6.6863207091924792</v>
      </c>
      <c r="V7218" s="43">
        <f t="shared" si="1329"/>
        <v>0.82320000000000004</v>
      </c>
    </row>
    <row r="7219" spans="5:22" hidden="1" x14ac:dyDescent="0.25">
      <c r="E7219" s="39">
        <f t="shared" si="1332"/>
        <v>2.9080000000005064E-2</v>
      </c>
      <c r="F7219" s="39">
        <f t="shared" si="1323"/>
        <v>5.8641193252518162</v>
      </c>
      <c r="G7219" s="39">
        <f t="shared" si="1324"/>
        <v>5.3865872966211832</v>
      </c>
      <c r="H7219" s="43">
        <f t="shared" si="1325"/>
        <v>0.47749999999999998</v>
      </c>
      <c r="L7219" s="39">
        <f t="shared" si="1333"/>
        <v>2.9080000000005064E-2</v>
      </c>
      <c r="M7219" s="39">
        <f t="shared" si="1331"/>
        <v>5.8641193252518162</v>
      </c>
      <c r="N7219" s="39">
        <f t="shared" si="1326"/>
        <v>6.4056414324443471</v>
      </c>
      <c r="O7219" s="43">
        <f t="shared" si="1330"/>
        <v>0.54149999999999998</v>
      </c>
      <c r="S7219" s="39">
        <f t="shared" si="1334"/>
        <v>2.9080000000005064E-2</v>
      </c>
      <c r="T7219" s="39">
        <f t="shared" si="1327"/>
        <v>5.8641193252518162</v>
      </c>
      <c r="U7219" s="39">
        <f t="shared" si="1328"/>
        <v>6.6863207091924792</v>
      </c>
      <c r="V7219" s="43">
        <f t="shared" si="1329"/>
        <v>0.82220000000000004</v>
      </c>
    </row>
    <row r="7220" spans="5:22" hidden="1" x14ac:dyDescent="0.25">
      <c r="E7220" s="39">
        <f t="shared" si="1332"/>
        <v>2.9070000000005064E-2</v>
      </c>
      <c r="F7220" s="39">
        <f t="shared" si="1323"/>
        <v>5.8651278589810465</v>
      </c>
      <c r="G7220" s="39">
        <f t="shared" si="1324"/>
        <v>5.3864713068768566</v>
      </c>
      <c r="H7220" s="43">
        <f t="shared" si="1325"/>
        <v>0.47870000000000001</v>
      </c>
      <c r="L7220" s="39">
        <f t="shared" si="1333"/>
        <v>2.9070000000005064E-2</v>
      </c>
      <c r="M7220" s="39">
        <f t="shared" si="1331"/>
        <v>5.8651278589810465</v>
      </c>
      <c r="N7220" s="39">
        <f t="shared" si="1326"/>
        <v>6.4054920620277747</v>
      </c>
      <c r="O7220" s="43">
        <f t="shared" si="1330"/>
        <v>0.54039999999999999</v>
      </c>
      <c r="S7220" s="39">
        <f t="shared" si="1334"/>
        <v>2.9070000000005064E-2</v>
      </c>
      <c r="T7220" s="39">
        <f t="shared" si="1327"/>
        <v>5.8651278589810465</v>
      </c>
      <c r="U7220" s="39">
        <f t="shared" si="1328"/>
        <v>6.6863207091924792</v>
      </c>
      <c r="V7220" s="43">
        <f t="shared" si="1329"/>
        <v>0.82120000000000004</v>
      </c>
    </row>
    <row r="7221" spans="5:22" hidden="1" x14ac:dyDescent="0.25">
      <c r="E7221" s="39">
        <f t="shared" si="1332"/>
        <v>2.9060000000005064E-2</v>
      </c>
      <c r="F7221" s="39">
        <f t="shared" si="1323"/>
        <v>5.866136913243821</v>
      </c>
      <c r="G7221" s="39">
        <f t="shared" si="1324"/>
        <v>5.3863552727658304</v>
      </c>
      <c r="H7221" s="43">
        <f t="shared" si="1325"/>
        <v>0.4798</v>
      </c>
      <c r="L7221" s="39">
        <f t="shared" si="1333"/>
        <v>2.9060000000005064E-2</v>
      </c>
      <c r="M7221" s="39">
        <f t="shared" si="1331"/>
        <v>5.866136913243821</v>
      </c>
      <c r="N7221" s="39">
        <f t="shared" si="1326"/>
        <v>6.4053426402193496</v>
      </c>
      <c r="O7221" s="43">
        <f t="shared" si="1330"/>
        <v>0.53920000000000001</v>
      </c>
      <c r="S7221" s="39">
        <f t="shared" si="1334"/>
        <v>2.9060000000005064E-2</v>
      </c>
      <c r="T7221" s="39">
        <f t="shared" si="1327"/>
        <v>5.866136913243821</v>
      </c>
      <c r="U7221" s="39">
        <f t="shared" si="1328"/>
        <v>6.6863207091924792</v>
      </c>
      <c r="V7221" s="43">
        <f t="shared" si="1329"/>
        <v>0.82020000000000004</v>
      </c>
    </row>
    <row r="7222" spans="5:22" hidden="1" x14ac:dyDescent="0.25">
      <c r="E7222" s="39">
        <f t="shared" si="1332"/>
        <v>2.9050000000005065E-2</v>
      </c>
      <c r="F7222" s="39">
        <f t="shared" si="1323"/>
        <v>5.8671464884880642</v>
      </c>
      <c r="G7222" s="39">
        <f t="shared" si="1324"/>
        <v>5.386239194256456</v>
      </c>
      <c r="H7222" s="43">
        <f t="shared" si="1325"/>
        <v>0.48089999999999999</v>
      </c>
      <c r="L7222" s="39">
        <f t="shared" si="1333"/>
        <v>2.9050000000005065E-2</v>
      </c>
      <c r="M7222" s="39">
        <f t="shared" si="1331"/>
        <v>5.8671464884880642</v>
      </c>
      <c r="N7222" s="39">
        <f t="shared" si="1326"/>
        <v>6.4051931669836959</v>
      </c>
      <c r="O7222" s="43">
        <f t="shared" si="1330"/>
        <v>0.53800000000000003</v>
      </c>
      <c r="S7222" s="39">
        <f t="shared" si="1334"/>
        <v>2.9050000000005065E-2</v>
      </c>
      <c r="T7222" s="39">
        <f t="shared" si="1327"/>
        <v>5.8671464884880642</v>
      </c>
      <c r="U7222" s="39">
        <f t="shared" si="1328"/>
        <v>6.6863207091924792</v>
      </c>
      <c r="V7222" s="43">
        <f t="shared" si="1329"/>
        <v>0.81920000000000004</v>
      </c>
    </row>
    <row r="7223" spans="5:22" hidden="1" x14ac:dyDescent="0.25">
      <c r="E7223" s="39">
        <f t="shared" si="1332"/>
        <v>2.9040000000005065E-2</v>
      </c>
      <c r="F7223" s="39">
        <f t="shared" si="1323"/>
        <v>5.8681565851622413</v>
      </c>
      <c r="G7223" s="39">
        <f t="shared" si="1324"/>
        <v>5.3861230713170487</v>
      </c>
      <c r="H7223" s="43">
        <f t="shared" si="1325"/>
        <v>0.48199999999999998</v>
      </c>
      <c r="L7223" s="39">
        <f t="shared" si="1333"/>
        <v>2.9040000000005065E-2</v>
      </c>
      <c r="M7223" s="39">
        <f t="shared" si="1331"/>
        <v>5.8681565851622413</v>
      </c>
      <c r="N7223" s="39">
        <f t="shared" si="1326"/>
        <v>6.4050436422854027</v>
      </c>
      <c r="O7223" s="43">
        <f t="shared" si="1330"/>
        <v>0.53690000000000004</v>
      </c>
      <c r="S7223" s="39">
        <f t="shared" si="1334"/>
        <v>2.9040000000005065E-2</v>
      </c>
      <c r="T7223" s="39">
        <f t="shared" si="1327"/>
        <v>5.8681565851622413</v>
      </c>
      <c r="U7223" s="39">
        <f t="shared" si="1328"/>
        <v>6.6863207091924792</v>
      </c>
      <c r="V7223" s="43">
        <f t="shared" si="1329"/>
        <v>0.81820000000000004</v>
      </c>
    </row>
    <row r="7224" spans="5:22" hidden="1" x14ac:dyDescent="0.25">
      <c r="E7224" s="39">
        <f t="shared" si="1332"/>
        <v>2.9030000000005066E-2</v>
      </c>
      <c r="F7224" s="39">
        <f t="shared" si="1323"/>
        <v>5.8691672037153575</v>
      </c>
      <c r="G7224" s="39">
        <f t="shared" si="1324"/>
        <v>5.3860069039158915</v>
      </c>
      <c r="H7224" s="43">
        <f t="shared" si="1325"/>
        <v>0.48320000000000002</v>
      </c>
      <c r="L7224" s="39">
        <f t="shared" si="1333"/>
        <v>2.9030000000005066E-2</v>
      </c>
      <c r="M7224" s="39">
        <f t="shared" si="1331"/>
        <v>5.8691672037153575</v>
      </c>
      <c r="N7224" s="39">
        <f t="shared" si="1326"/>
        <v>6.4048940660890201</v>
      </c>
      <c r="O7224" s="43">
        <f t="shared" si="1330"/>
        <v>0.53569999999999995</v>
      </c>
      <c r="S7224" s="39">
        <f t="shared" si="1334"/>
        <v>2.9030000000005066E-2</v>
      </c>
      <c r="T7224" s="39">
        <f t="shared" si="1327"/>
        <v>5.8691672037153575</v>
      </c>
      <c r="U7224" s="39">
        <f t="shared" si="1328"/>
        <v>6.6863207091924792</v>
      </c>
      <c r="V7224" s="43">
        <f t="shared" si="1329"/>
        <v>0.81720000000000004</v>
      </c>
    </row>
    <row r="7225" spans="5:22" hidden="1" x14ac:dyDescent="0.25">
      <c r="E7225" s="39">
        <f t="shared" si="1332"/>
        <v>2.9020000000005066E-2</v>
      </c>
      <c r="F7225" s="39">
        <f t="shared" si="1323"/>
        <v>5.87017834459696</v>
      </c>
      <c r="G7225" s="39">
        <f t="shared" si="1324"/>
        <v>5.3858906920212339</v>
      </c>
      <c r="H7225" s="43">
        <f t="shared" si="1325"/>
        <v>0.48430000000000001</v>
      </c>
      <c r="L7225" s="39">
        <f t="shared" si="1333"/>
        <v>2.9020000000005066E-2</v>
      </c>
      <c r="M7225" s="39">
        <f t="shared" si="1331"/>
        <v>5.87017834459696</v>
      </c>
      <c r="N7225" s="39">
        <f t="shared" si="1326"/>
        <v>6.4047444383590637</v>
      </c>
      <c r="O7225" s="43">
        <f t="shared" si="1330"/>
        <v>0.53459999999999996</v>
      </c>
      <c r="S7225" s="39">
        <f t="shared" si="1334"/>
        <v>2.9020000000005066E-2</v>
      </c>
      <c r="T7225" s="39">
        <f t="shared" si="1327"/>
        <v>5.87017834459696</v>
      </c>
      <c r="U7225" s="39">
        <f t="shared" si="1328"/>
        <v>6.6863207091924792</v>
      </c>
      <c r="V7225" s="43">
        <f t="shared" si="1329"/>
        <v>0.81610000000000005</v>
      </c>
    </row>
    <row r="7226" spans="5:22" hidden="1" x14ac:dyDescent="0.25">
      <c r="E7226" s="39">
        <f t="shared" si="1332"/>
        <v>2.9010000000005066E-2</v>
      </c>
      <c r="F7226" s="39">
        <f t="shared" si="1323"/>
        <v>5.8711900082571367</v>
      </c>
      <c r="G7226" s="39">
        <f t="shared" si="1324"/>
        <v>5.3857744356012924</v>
      </c>
      <c r="H7226" s="43">
        <f t="shared" si="1325"/>
        <v>0.4854</v>
      </c>
      <c r="L7226" s="39">
        <f t="shared" si="1333"/>
        <v>2.9010000000005066E-2</v>
      </c>
      <c r="M7226" s="39">
        <f t="shared" si="1331"/>
        <v>5.8711900082571367</v>
      </c>
      <c r="N7226" s="39">
        <f t="shared" si="1326"/>
        <v>6.4045947590600107</v>
      </c>
      <c r="O7226" s="43">
        <f t="shared" si="1330"/>
        <v>0.53339999999999999</v>
      </c>
      <c r="S7226" s="39">
        <f t="shared" si="1334"/>
        <v>2.9010000000005066E-2</v>
      </c>
      <c r="T7226" s="39">
        <f t="shared" si="1327"/>
        <v>5.8711900082571367</v>
      </c>
      <c r="U7226" s="39">
        <f t="shared" si="1328"/>
        <v>6.6863207091924792</v>
      </c>
      <c r="V7226" s="43">
        <f t="shared" si="1329"/>
        <v>0.81510000000000005</v>
      </c>
    </row>
    <row r="7227" spans="5:22" hidden="1" x14ac:dyDescent="0.25">
      <c r="E7227" s="39">
        <f t="shared" si="1332"/>
        <v>2.9000000000005067E-2</v>
      </c>
      <c r="F7227" s="39">
        <f t="shared" si="1323"/>
        <v>5.8722021951465218</v>
      </c>
      <c r="G7227" s="39">
        <f t="shared" si="1324"/>
        <v>5.3856581346242498</v>
      </c>
      <c r="H7227" s="43">
        <f t="shared" si="1325"/>
        <v>0.48649999999999999</v>
      </c>
      <c r="L7227" s="39">
        <f t="shared" si="1333"/>
        <v>2.9000000000005067E-2</v>
      </c>
      <c r="M7227" s="39">
        <f t="shared" si="1331"/>
        <v>5.8722021951465218</v>
      </c>
      <c r="N7227" s="39">
        <f t="shared" si="1326"/>
        <v>6.404445028156303</v>
      </c>
      <c r="O7227" s="43">
        <f t="shared" si="1330"/>
        <v>0.53220000000000001</v>
      </c>
      <c r="S7227" s="39">
        <f t="shared" si="1334"/>
        <v>2.9000000000005067E-2</v>
      </c>
      <c r="T7227" s="39">
        <f t="shared" si="1327"/>
        <v>5.8722021951465218</v>
      </c>
      <c r="U7227" s="39">
        <f t="shared" si="1328"/>
        <v>6.6863207091924792</v>
      </c>
      <c r="V7227" s="43">
        <f t="shared" si="1329"/>
        <v>0.81410000000000005</v>
      </c>
    </row>
    <row r="7228" spans="5:22" hidden="1" x14ac:dyDescent="0.25">
      <c r="E7228" s="39">
        <f t="shared" si="1332"/>
        <v>2.8990000000005067E-2</v>
      </c>
      <c r="F7228" s="39">
        <f t="shared" si="1323"/>
        <v>5.8732149057162912</v>
      </c>
      <c r="G7228" s="39">
        <f t="shared" si="1324"/>
        <v>5.3855417890582542</v>
      </c>
      <c r="H7228" s="43">
        <f t="shared" si="1325"/>
        <v>0.48770000000000002</v>
      </c>
      <c r="L7228" s="39">
        <f t="shared" si="1333"/>
        <v>2.8990000000005067E-2</v>
      </c>
      <c r="M7228" s="39">
        <f t="shared" si="1331"/>
        <v>5.8732149057162912</v>
      </c>
      <c r="N7228" s="39">
        <f t="shared" si="1326"/>
        <v>6.4042952456123441</v>
      </c>
      <c r="O7228" s="43">
        <f t="shared" si="1330"/>
        <v>0.53110000000000002</v>
      </c>
      <c r="S7228" s="39">
        <f t="shared" si="1334"/>
        <v>2.8990000000005067E-2</v>
      </c>
      <c r="T7228" s="39">
        <f t="shared" si="1327"/>
        <v>5.8732149057162912</v>
      </c>
      <c r="U7228" s="39">
        <f t="shared" si="1328"/>
        <v>6.6863207091924792</v>
      </c>
      <c r="V7228" s="43">
        <f t="shared" si="1329"/>
        <v>0.81310000000000004</v>
      </c>
    </row>
    <row r="7229" spans="5:22" hidden="1" x14ac:dyDescent="0.25">
      <c r="E7229" s="39">
        <f t="shared" si="1332"/>
        <v>2.8980000000005068E-2</v>
      </c>
      <c r="F7229" s="39">
        <f t="shared" si="1323"/>
        <v>5.8742281404181638</v>
      </c>
      <c r="G7229" s="39">
        <f t="shared" si="1324"/>
        <v>5.3854253988714227</v>
      </c>
      <c r="H7229" s="43">
        <f t="shared" si="1325"/>
        <v>0.48880000000000001</v>
      </c>
      <c r="L7229" s="39">
        <f t="shared" si="1333"/>
        <v>2.8980000000005068E-2</v>
      </c>
      <c r="M7229" s="39">
        <f t="shared" si="1331"/>
        <v>5.8742281404181638</v>
      </c>
      <c r="N7229" s="39">
        <f t="shared" si="1326"/>
        <v>6.4041454113925029</v>
      </c>
      <c r="O7229" s="43">
        <f t="shared" si="1330"/>
        <v>0.52990000000000004</v>
      </c>
      <c r="S7229" s="39">
        <f t="shared" si="1334"/>
        <v>2.8980000000005068E-2</v>
      </c>
      <c r="T7229" s="39">
        <f t="shared" si="1327"/>
        <v>5.8742281404181638</v>
      </c>
      <c r="U7229" s="39">
        <f t="shared" si="1328"/>
        <v>6.6863207091924792</v>
      </c>
      <c r="V7229" s="43">
        <f t="shared" si="1329"/>
        <v>0.81210000000000004</v>
      </c>
    </row>
    <row r="7230" spans="5:22" hidden="1" x14ac:dyDescent="0.25">
      <c r="E7230" s="39">
        <f t="shared" si="1332"/>
        <v>2.8970000000005068E-2</v>
      </c>
      <c r="F7230" s="39">
        <f t="shared" si="1323"/>
        <v>5.8752418997044105</v>
      </c>
      <c r="G7230" s="39">
        <f t="shared" si="1324"/>
        <v>5.3853089640318359</v>
      </c>
      <c r="H7230" s="43">
        <f t="shared" si="1325"/>
        <v>0.4899</v>
      </c>
      <c r="L7230" s="39">
        <f t="shared" si="1333"/>
        <v>2.8970000000005068E-2</v>
      </c>
      <c r="M7230" s="39">
        <f t="shared" si="1331"/>
        <v>5.8752418997044105</v>
      </c>
      <c r="N7230" s="39">
        <f t="shared" si="1326"/>
        <v>6.4039955254611085</v>
      </c>
      <c r="O7230" s="43">
        <f t="shared" si="1330"/>
        <v>0.52880000000000005</v>
      </c>
      <c r="S7230" s="39">
        <f t="shared" si="1334"/>
        <v>2.8970000000005068E-2</v>
      </c>
      <c r="T7230" s="39">
        <f t="shared" si="1327"/>
        <v>5.8752418997044105</v>
      </c>
      <c r="U7230" s="39">
        <f t="shared" si="1328"/>
        <v>6.6863207091924792</v>
      </c>
      <c r="V7230" s="43">
        <f t="shared" si="1329"/>
        <v>0.81110000000000004</v>
      </c>
    </row>
    <row r="7231" spans="5:22" hidden="1" x14ac:dyDescent="0.25">
      <c r="E7231" s="39">
        <f t="shared" si="1332"/>
        <v>2.8960000000005068E-2</v>
      </c>
      <c r="F7231" s="39">
        <f t="shared" ref="F7231:F7294" si="1335">1/SQRT($E7231)</f>
        <v>5.8762561840278407</v>
      </c>
      <c r="G7231" s="39">
        <f t="shared" ref="G7231:G7294" si="1336">-2*LOG10(((2.51/($L$40*(SQRT(E7231))))+(0.269*($L$37/$E$25))))</f>
        <v>5.3851924845075425</v>
      </c>
      <c r="H7231" s="43">
        <f t="shared" ref="H7231:H7294" si="1337">ROUND(ABS(F7231-G7231),4)</f>
        <v>0.49109999999999998</v>
      </c>
      <c r="L7231" s="39">
        <f t="shared" si="1333"/>
        <v>2.8960000000005068E-2</v>
      </c>
      <c r="M7231" s="39">
        <f t="shared" si="1331"/>
        <v>5.8762561840278407</v>
      </c>
      <c r="N7231" s="39">
        <f t="shared" ref="N7231:N7294" si="1338">2*LOG10(($L$40*(SQRT(L7231))))</f>
        <v>6.4038455877824561</v>
      </c>
      <c r="O7231" s="43">
        <f t="shared" si="1330"/>
        <v>0.52759999999999996</v>
      </c>
      <c r="S7231" s="39">
        <f t="shared" si="1334"/>
        <v>2.8960000000005068E-2</v>
      </c>
      <c r="T7231" s="39">
        <f t="shared" ref="T7231:T7294" si="1339">1/SQRT($S7231)</f>
        <v>5.8762561840278407</v>
      </c>
      <c r="U7231" s="39">
        <f t="shared" ref="U7231:U7294" si="1340">2*LOG10(((3.71/($L$37/$E$25))))</f>
        <v>6.6863207091924792</v>
      </c>
      <c r="V7231" s="43">
        <f t="shared" ref="V7231:V7294" si="1341">ROUND(ABS(T7231-U7231),4)</f>
        <v>0.81010000000000004</v>
      </c>
    </row>
    <row r="7232" spans="5:22" hidden="1" x14ac:dyDescent="0.25">
      <c r="E7232" s="39">
        <f t="shared" si="1332"/>
        <v>2.8950000000005069E-2</v>
      </c>
      <c r="F7232" s="39">
        <f t="shared" si="1335"/>
        <v>5.8772709938418188</v>
      </c>
      <c r="G7232" s="39">
        <f t="shared" si="1336"/>
        <v>5.3850759602665574</v>
      </c>
      <c r="H7232" s="43">
        <f t="shared" si="1337"/>
        <v>0.49220000000000003</v>
      </c>
      <c r="L7232" s="39">
        <f t="shared" si="1333"/>
        <v>2.8950000000005069E-2</v>
      </c>
      <c r="M7232" s="39">
        <f t="shared" si="1331"/>
        <v>5.8772709938418188</v>
      </c>
      <c r="N7232" s="39">
        <f t="shared" si="1338"/>
        <v>6.4036955983208017</v>
      </c>
      <c r="O7232" s="43">
        <f t="shared" ref="O7232:O7295" si="1342">ROUND(ABS(M7232-N7232),4)</f>
        <v>0.52639999999999998</v>
      </c>
      <c r="S7232" s="39">
        <f t="shared" si="1334"/>
        <v>2.8950000000005069E-2</v>
      </c>
      <c r="T7232" s="39">
        <f t="shared" si="1339"/>
        <v>5.8772709938418188</v>
      </c>
      <c r="U7232" s="39">
        <f t="shared" si="1340"/>
        <v>6.6863207091924792</v>
      </c>
      <c r="V7232" s="43">
        <f t="shared" si="1341"/>
        <v>0.80900000000000005</v>
      </c>
    </row>
    <row r="7233" spans="5:22" hidden="1" x14ac:dyDescent="0.25">
      <c r="E7233" s="39">
        <f t="shared" si="1332"/>
        <v>2.8940000000005069E-2</v>
      </c>
      <c r="F7233" s="39">
        <f t="shared" si="1335"/>
        <v>5.8782863296002521</v>
      </c>
      <c r="G7233" s="39">
        <f t="shared" si="1336"/>
        <v>5.3849593912768601</v>
      </c>
      <c r="H7233" s="43">
        <f t="shared" si="1337"/>
        <v>0.49330000000000002</v>
      </c>
      <c r="L7233" s="39">
        <f t="shared" si="1333"/>
        <v>2.8940000000005069E-2</v>
      </c>
      <c r="M7233" s="39">
        <f t="shared" ref="M7233:M7296" si="1343">1/SQRT($L7233)</f>
        <v>5.8782863296002521</v>
      </c>
      <c r="N7233" s="39">
        <f t="shared" si="1338"/>
        <v>6.4035455570403661</v>
      </c>
      <c r="O7233" s="43">
        <f t="shared" si="1342"/>
        <v>0.52529999999999999</v>
      </c>
      <c r="S7233" s="39">
        <f t="shared" si="1334"/>
        <v>2.8940000000005069E-2</v>
      </c>
      <c r="T7233" s="39">
        <f t="shared" si="1339"/>
        <v>5.8782863296002521</v>
      </c>
      <c r="U7233" s="39">
        <f t="shared" si="1340"/>
        <v>6.6863207091924792</v>
      </c>
      <c r="V7233" s="43">
        <f t="shared" si="1341"/>
        <v>0.80800000000000005</v>
      </c>
    </row>
    <row r="7234" spans="5:22" hidden="1" x14ac:dyDescent="0.25">
      <c r="E7234" s="39">
        <f t="shared" si="1332"/>
        <v>2.893000000000507E-2</v>
      </c>
      <c r="F7234" s="39">
        <f t="shared" si="1335"/>
        <v>5.8793021917575974</v>
      </c>
      <c r="G7234" s="39">
        <f t="shared" si="1336"/>
        <v>5.3848427775063987</v>
      </c>
      <c r="H7234" s="43">
        <f t="shared" si="1337"/>
        <v>0.4945</v>
      </c>
      <c r="L7234" s="39">
        <f t="shared" si="1333"/>
        <v>2.893000000000507E-2</v>
      </c>
      <c r="M7234" s="39">
        <f t="shared" si="1343"/>
        <v>5.8793021917575974</v>
      </c>
      <c r="N7234" s="39">
        <f t="shared" si="1338"/>
        <v>6.4033954639053299</v>
      </c>
      <c r="O7234" s="43">
        <f t="shared" si="1342"/>
        <v>0.52410000000000001</v>
      </c>
      <c r="S7234" s="39">
        <f t="shared" si="1334"/>
        <v>2.893000000000507E-2</v>
      </c>
      <c r="T7234" s="39">
        <f t="shared" si="1339"/>
        <v>5.8793021917575974</v>
      </c>
      <c r="U7234" s="39">
        <f t="shared" si="1340"/>
        <v>6.6863207091924792</v>
      </c>
      <c r="V7234" s="43">
        <f t="shared" si="1341"/>
        <v>0.80700000000000005</v>
      </c>
    </row>
    <row r="7235" spans="5:22" hidden="1" x14ac:dyDescent="0.25">
      <c r="E7235" s="39">
        <f t="shared" ref="E7235:E7298" si="1344">E7234-0.00001</f>
        <v>2.892000000000507E-2</v>
      </c>
      <c r="F7235" s="39">
        <f t="shared" si="1335"/>
        <v>5.8803185807688658</v>
      </c>
      <c r="G7235" s="39">
        <f t="shared" si="1336"/>
        <v>5.3847261189230862</v>
      </c>
      <c r="H7235" s="43">
        <f t="shared" si="1337"/>
        <v>0.49559999999999998</v>
      </c>
      <c r="L7235" s="39">
        <f t="shared" ref="L7235:L7298" si="1345">L7234-0.00001</f>
        <v>2.892000000000507E-2</v>
      </c>
      <c r="M7235" s="39">
        <f t="shared" si="1343"/>
        <v>5.8803185807688658</v>
      </c>
      <c r="N7235" s="39">
        <f t="shared" si="1338"/>
        <v>6.4032453188798399</v>
      </c>
      <c r="O7235" s="43">
        <f t="shared" si="1342"/>
        <v>0.52290000000000003</v>
      </c>
      <c r="S7235" s="39">
        <f t="shared" ref="S7235:S7298" si="1346">S7234-0.00001</f>
        <v>2.892000000000507E-2</v>
      </c>
      <c r="T7235" s="39">
        <f t="shared" si="1339"/>
        <v>5.8803185807688658</v>
      </c>
      <c r="U7235" s="39">
        <f t="shared" si="1340"/>
        <v>6.6863207091924792</v>
      </c>
      <c r="V7235" s="43">
        <f t="shared" si="1341"/>
        <v>0.80600000000000005</v>
      </c>
    </row>
    <row r="7236" spans="5:22" hidden="1" x14ac:dyDescent="0.25">
      <c r="E7236" s="39">
        <f t="shared" si="1344"/>
        <v>2.8910000000005071E-2</v>
      </c>
      <c r="F7236" s="39">
        <f t="shared" si="1335"/>
        <v>5.8813354970896148</v>
      </c>
      <c r="G7236" s="39">
        <f t="shared" si="1336"/>
        <v>5.3846094154948005</v>
      </c>
      <c r="H7236" s="43">
        <f t="shared" si="1337"/>
        <v>0.49669999999999997</v>
      </c>
      <c r="L7236" s="39">
        <f t="shared" si="1345"/>
        <v>2.8910000000005071E-2</v>
      </c>
      <c r="M7236" s="39">
        <f t="shared" si="1343"/>
        <v>5.8813354970896148</v>
      </c>
      <c r="N7236" s="39">
        <f t="shared" si="1338"/>
        <v>6.403095121928005</v>
      </c>
      <c r="O7236" s="43">
        <f t="shared" si="1342"/>
        <v>0.52180000000000004</v>
      </c>
      <c r="S7236" s="39">
        <f t="shared" si="1346"/>
        <v>2.8910000000005071E-2</v>
      </c>
      <c r="T7236" s="39">
        <f t="shared" si="1339"/>
        <v>5.8813354970896148</v>
      </c>
      <c r="U7236" s="39">
        <f t="shared" si="1340"/>
        <v>6.6863207091924792</v>
      </c>
      <c r="V7236" s="43">
        <f t="shared" si="1341"/>
        <v>0.80500000000000005</v>
      </c>
    </row>
    <row r="7237" spans="5:22" hidden="1" x14ac:dyDescent="0.25">
      <c r="E7237" s="39">
        <f t="shared" si="1344"/>
        <v>2.8900000000005071E-2</v>
      </c>
      <c r="F7237" s="39">
        <f t="shared" si="1335"/>
        <v>5.8823529411759541</v>
      </c>
      <c r="G7237" s="39">
        <f t="shared" si="1336"/>
        <v>5.384492667189388</v>
      </c>
      <c r="H7237" s="43">
        <f t="shared" si="1337"/>
        <v>0.49790000000000001</v>
      </c>
      <c r="L7237" s="39">
        <f t="shared" si="1345"/>
        <v>2.8900000000005071E-2</v>
      </c>
      <c r="M7237" s="39">
        <f t="shared" si="1343"/>
        <v>5.8823529411759541</v>
      </c>
      <c r="N7237" s="39">
        <f t="shared" si="1338"/>
        <v>6.4029448730138947</v>
      </c>
      <c r="O7237" s="43">
        <f t="shared" si="1342"/>
        <v>0.52059999999999995</v>
      </c>
      <c r="S7237" s="39">
        <f t="shared" si="1346"/>
        <v>2.8900000000005071E-2</v>
      </c>
      <c r="T7237" s="39">
        <f t="shared" si="1339"/>
        <v>5.8823529411759541</v>
      </c>
      <c r="U7237" s="39">
        <f t="shared" si="1340"/>
        <v>6.6863207091924792</v>
      </c>
      <c r="V7237" s="43">
        <f t="shared" si="1341"/>
        <v>0.80400000000000005</v>
      </c>
    </row>
    <row r="7238" spans="5:22" hidden="1" x14ac:dyDescent="0.25">
      <c r="E7238" s="39">
        <f t="shared" si="1344"/>
        <v>2.8890000000005071E-2</v>
      </c>
      <c r="F7238" s="39">
        <f t="shared" si="1335"/>
        <v>5.8833709134845487</v>
      </c>
      <c r="G7238" s="39">
        <f t="shared" si="1336"/>
        <v>5.3843758739746601</v>
      </c>
      <c r="H7238" s="43">
        <f t="shared" si="1337"/>
        <v>0.499</v>
      </c>
      <c r="L7238" s="39">
        <f t="shared" si="1345"/>
        <v>2.8890000000005071E-2</v>
      </c>
      <c r="M7238" s="39">
        <f t="shared" si="1343"/>
        <v>5.8833709134845487</v>
      </c>
      <c r="N7238" s="39">
        <f t="shared" si="1338"/>
        <v>6.402794572101544</v>
      </c>
      <c r="O7238" s="43">
        <f t="shared" si="1342"/>
        <v>0.51939999999999997</v>
      </c>
      <c r="S7238" s="39">
        <f t="shared" si="1346"/>
        <v>2.8890000000005071E-2</v>
      </c>
      <c r="T7238" s="39">
        <f t="shared" si="1339"/>
        <v>5.8833709134845487</v>
      </c>
      <c r="U7238" s="39">
        <f t="shared" si="1340"/>
        <v>6.6863207091924792</v>
      </c>
      <c r="V7238" s="43">
        <f t="shared" si="1341"/>
        <v>0.80289999999999995</v>
      </c>
    </row>
    <row r="7239" spans="5:22" hidden="1" x14ac:dyDescent="0.25">
      <c r="E7239" s="39">
        <f t="shared" si="1344"/>
        <v>2.8880000000005072E-2</v>
      </c>
      <c r="F7239" s="39">
        <f t="shared" si="1335"/>
        <v>5.8843894144726141</v>
      </c>
      <c r="G7239" s="39">
        <f t="shared" si="1336"/>
        <v>5.3842590358183919</v>
      </c>
      <c r="H7239" s="43">
        <f t="shared" si="1337"/>
        <v>0.50009999999999999</v>
      </c>
      <c r="L7239" s="39">
        <f t="shared" si="1345"/>
        <v>2.8880000000005072E-2</v>
      </c>
      <c r="M7239" s="39">
        <f t="shared" si="1343"/>
        <v>5.8843894144726141</v>
      </c>
      <c r="N7239" s="39">
        <f t="shared" si="1338"/>
        <v>6.4026442191549489</v>
      </c>
      <c r="O7239" s="43">
        <f t="shared" si="1342"/>
        <v>0.51829999999999998</v>
      </c>
      <c r="S7239" s="39">
        <f t="shared" si="1346"/>
        <v>2.8880000000005072E-2</v>
      </c>
      <c r="T7239" s="39">
        <f t="shared" si="1339"/>
        <v>5.8843894144726141</v>
      </c>
      <c r="U7239" s="39">
        <f t="shared" si="1340"/>
        <v>6.6863207091924792</v>
      </c>
      <c r="V7239" s="43">
        <f t="shared" si="1341"/>
        <v>0.80189999999999995</v>
      </c>
    </row>
    <row r="7240" spans="5:22" hidden="1" x14ac:dyDescent="0.25">
      <c r="E7240" s="39">
        <f t="shared" si="1344"/>
        <v>2.8870000000005072E-2</v>
      </c>
      <c r="F7240" s="39">
        <f t="shared" si="1335"/>
        <v>5.8854084445979211</v>
      </c>
      <c r="G7240" s="39">
        <f t="shared" si="1336"/>
        <v>5.3841421526883284</v>
      </c>
      <c r="H7240" s="43">
        <f t="shared" si="1337"/>
        <v>0.50129999999999997</v>
      </c>
      <c r="L7240" s="39">
        <f t="shared" si="1345"/>
        <v>2.8870000000005072E-2</v>
      </c>
      <c r="M7240" s="39">
        <f t="shared" si="1343"/>
        <v>5.8854084445979211</v>
      </c>
      <c r="N7240" s="39">
        <f t="shared" si="1338"/>
        <v>6.4024938141380678</v>
      </c>
      <c r="O7240" s="43">
        <f t="shared" si="1342"/>
        <v>0.5171</v>
      </c>
      <c r="S7240" s="39">
        <f t="shared" si="1346"/>
        <v>2.8870000000005072E-2</v>
      </c>
      <c r="T7240" s="39">
        <f t="shared" si="1339"/>
        <v>5.8854084445979211</v>
      </c>
      <c r="U7240" s="39">
        <f t="shared" si="1340"/>
        <v>6.6863207091924792</v>
      </c>
      <c r="V7240" s="43">
        <f t="shared" si="1341"/>
        <v>0.80089999999999995</v>
      </c>
    </row>
    <row r="7241" spans="5:22" hidden="1" x14ac:dyDescent="0.25">
      <c r="E7241" s="39">
        <f t="shared" si="1344"/>
        <v>2.8860000000005073E-2</v>
      </c>
      <c r="F7241" s="39">
        <f t="shared" si="1335"/>
        <v>5.8864280043187955</v>
      </c>
      <c r="G7241" s="39">
        <f t="shared" si="1336"/>
        <v>5.384025224552178</v>
      </c>
      <c r="H7241" s="43">
        <f t="shared" si="1337"/>
        <v>0.50239999999999996</v>
      </c>
      <c r="L7241" s="39">
        <f t="shared" si="1345"/>
        <v>2.8860000000005073E-2</v>
      </c>
      <c r="M7241" s="39">
        <f t="shared" si="1343"/>
        <v>5.8864280043187955</v>
      </c>
      <c r="N7241" s="39">
        <f t="shared" si="1338"/>
        <v>6.4023433570148232</v>
      </c>
      <c r="O7241" s="43">
        <f t="shared" si="1342"/>
        <v>0.51590000000000003</v>
      </c>
      <c r="S7241" s="39">
        <f t="shared" si="1346"/>
        <v>2.8860000000005073E-2</v>
      </c>
      <c r="T7241" s="39">
        <f t="shared" si="1339"/>
        <v>5.8864280043187955</v>
      </c>
      <c r="U7241" s="39">
        <f t="shared" si="1340"/>
        <v>6.6863207091924792</v>
      </c>
      <c r="V7241" s="43">
        <f t="shared" si="1341"/>
        <v>0.79990000000000006</v>
      </c>
    </row>
    <row r="7242" spans="5:22" hidden="1" x14ac:dyDescent="0.25">
      <c r="E7242" s="39">
        <f t="shared" si="1344"/>
        <v>2.8850000000005073E-2</v>
      </c>
      <c r="F7242" s="39">
        <f t="shared" si="1335"/>
        <v>5.8874480940941201</v>
      </c>
      <c r="G7242" s="39">
        <f t="shared" si="1336"/>
        <v>5.3839082513776146</v>
      </c>
      <c r="H7242" s="43">
        <f t="shared" si="1337"/>
        <v>0.50349999999999995</v>
      </c>
      <c r="L7242" s="39">
        <f t="shared" si="1345"/>
        <v>2.8850000000005073E-2</v>
      </c>
      <c r="M7242" s="39">
        <f t="shared" si="1343"/>
        <v>5.8874480940941201</v>
      </c>
      <c r="N7242" s="39">
        <f t="shared" si="1338"/>
        <v>6.4021928477490979</v>
      </c>
      <c r="O7242" s="43">
        <f t="shared" si="1342"/>
        <v>0.51470000000000005</v>
      </c>
      <c r="S7242" s="39">
        <f t="shared" si="1346"/>
        <v>2.8850000000005073E-2</v>
      </c>
      <c r="T7242" s="39">
        <f t="shared" si="1339"/>
        <v>5.8874480940941201</v>
      </c>
      <c r="U7242" s="39">
        <f t="shared" si="1340"/>
        <v>6.6863207091924792</v>
      </c>
      <c r="V7242" s="43">
        <f t="shared" si="1341"/>
        <v>0.79890000000000005</v>
      </c>
    </row>
    <row r="7243" spans="5:22" hidden="1" x14ac:dyDescent="0.25">
      <c r="E7243" s="39">
        <f t="shared" si="1344"/>
        <v>2.8840000000005073E-2</v>
      </c>
      <c r="F7243" s="39">
        <f t="shared" si="1335"/>
        <v>5.8884687143833325</v>
      </c>
      <c r="G7243" s="39">
        <f t="shared" si="1336"/>
        <v>5.3837912331322793</v>
      </c>
      <c r="H7243" s="43">
        <f t="shared" si="1337"/>
        <v>0.50470000000000004</v>
      </c>
      <c r="L7243" s="39">
        <f t="shared" si="1345"/>
        <v>2.8840000000005073E-2</v>
      </c>
      <c r="M7243" s="39">
        <f t="shared" si="1343"/>
        <v>5.8884687143833325</v>
      </c>
      <c r="N7243" s="39">
        <f t="shared" si="1338"/>
        <v>6.4020422863047388</v>
      </c>
      <c r="O7243" s="43">
        <f t="shared" si="1342"/>
        <v>0.51359999999999995</v>
      </c>
      <c r="S7243" s="39">
        <f t="shared" si="1346"/>
        <v>2.8840000000005073E-2</v>
      </c>
      <c r="T7243" s="39">
        <f t="shared" si="1339"/>
        <v>5.8884687143833325</v>
      </c>
      <c r="U7243" s="39">
        <f t="shared" si="1340"/>
        <v>6.6863207091924792</v>
      </c>
      <c r="V7243" s="43">
        <f t="shared" si="1341"/>
        <v>0.79790000000000005</v>
      </c>
    </row>
    <row r="7244" spans="5:22" hidden="1" x14ac:dyDescent="0.25">
      <c r="E7244" s="39">
        <f t="shared" si="1344"/>
        <v>2.8830000000005074E-2</v>
      </c>
      <c r="F7244" s="39">
        <f t="shared" si="1335"/>
        <v>5.8894898656464285</v>
      </c>
      <c r="G7244" s="39">
        <f t="shared" si="1336"/>
        <v>5.3836741697837782</v>
      </c>
      <c r="H7244" s="43">
        <f t="shared" si="1337"/>
        <v>0.50580000000000003</v>
      </c>
      <c r="L7244" s="39">
        <f t="shared" si="1345"/>
        <v>2.8830000000005074E-2</v>
      </c>
      <c r="M7244" s="39">
        <f t="shared" si="1343"/>
        <v>5.8894898656464285</v>
      </c>
      <c r="N7244" s="39">
        <f t="shared" si="1338"/>
        <v>6.4018916726455553</v>
      </c>
      <c r="O7244" s="43">
        <f t="shared" si="1342"/>
        <v>0.51239999999999997</v>
      </c>
      <c r="S7244" s="39">
        <f t="shared" si="1346"/>
        <v>2.8830000000005074E-2</v>
      </c>
      <c r="T7244" s="39">
        <f t="shared" si="1339"/>
        <v>5.8894898656464285</v>
      </c>
      <c r="U7244" s="39">
        <f t="shared" si="1340"/>
        <v>6.6863207091924792</v>
      </c>
      <c r="V7244" s="43">
        <f t="shared" si="1341"/>
        <v>0.79679999999999995</v>
      </c>
    </row>
    <row r="7245" spans="5:22" hidden="1" x14ac:dyDescent="0.25">
      <c r="E7245" s="39">
        <f t="shared" si="1344"/>
        <v>2.8820000000005074E-2</v>
      </c>
      <c r="F7245" s="39">
        <f t="shared" si="1335"/>
        <v>5.8905115483439658</v>
      </c>
      <c r="G7245" s="39">
        <f t="shared" si="1336"/>
        <v>5.3835570612996833</v>
      </c>
      <c r="H7245" s="43">
        <f t="shared" si="1337"/>
        <v>0.50700000000000001</v>
      </c>
      <c r="L7245" s="39">
        <f t="shared" si="1345"/>
        <v>2.8820000000005074E-2</v>
      </c>
      <c r="M7245" s="39">
        <f t="shared" si="1343"/>
        <v>5.8905115483439658</v>
      </c>
      <c r="N7245" s="39">
        <f t="shared" si="1338"/>
        <v>6.4017410067353184</v>
      </c>
      <c r="O7245" s="43">
        <f t="shared" si="1342"/>
        <v>0.51119999999999999</v>
      </c>
      <c r="S7245" s="39">
        <f t="shared" si="1346"/>
        <v>2.8820000000005074E-2</v>
      </c>
      <c r="T7245" s="39">
        <f t="shared" si="1339"/>
        <v>5.8905115483439658</v>
      </c>
      <c r="U7245" s="39">
        <f t="shared" si="1340"/>
        <v>6.6863207091924792</v>
      </c>
      <c r="V7245" s="43">
        <f t="shared" si="1341"/>
        <v>0.79579999999999995</v>
      </c>
    </row>
    <row r="7246" spans="5:22" hidden="1" x14ac:dyDescent="0.25">
      <c r="E7246" s="39">
        <f t="shared" si="1344"/>
        <v>2.8810000000005075E-2</v>
      </c>
      <c r="F7246" s="39">
        <f t="shared" si="1335"/>
        <v>5.8915337629370566</v>
      </c>
      <c r="G7246" s="39">
        <f t="shared" si="1336"/>
        <v>5.3834399076475306</v>
      </c>
      <c r="H7246" s="43">
        <f t="shared" si="1337"/>
        <v>0.5081</v>
      </c>
      <c r="L7246" s="39">
        <f t="shared" si="1345"/>
        <v>2.8810000000005075E-2</v>
      </c>
      <c r="M7246" s="39">
        <f t="shared" si="1343"/>
        <v>5.8915337629370566</v>
      </c>
      <c r="N7246" s="39">
        <f t="shared" si="1338"/>
        <v>6.4015902885377605</v>
      </c>
      <c r="O7246" s="43">
        <f t="shared" si="1342"/>
        <v>0.5101</v>
      </c>
      <c r="S7246" s="39">
        <f t="shared" si="1346"/>
        <v>2.8810000000005075E-2</v>
      </c>
      <c r="T7246" s="39">
        <f t="shared" si="1339"/>
        <v>5.8915337629370566</v>
      </c>
      <c r="U7246" s="39">
        <f t="shared" si="1340"/>
        <v>6.6863207091924792</v>
      </c>
      <c r="V7246" s="43">
        <f t="shared" si="1341"/>
        <v>0.79479999999999995</v>
      </c>
    </row>
    <row r="7247" spans="5:22" hidden="1" x14ac:dyDescent="0.25">
      <c r="E7247" s="39">
        <f t="shared" si="1344"/>
        <v>2.8800000000005075E-2</v>
      </c>
      <c r="F7247" s="39">
        <f t="shared" si="1335"/>
        <v>5.8925565098873776</v>
      </c>
      <c r="G7247" s="39">
        <f t="shared" si="1336"/>
        <v>5.3833227087948234</v>
      </c>
      <c r="H7247" s="43">
        <f t="shared" si="1337"/>
        <v>0.50919999999999999</v>
      </c>
      <c r="L7247" s="39">
        <f t="shared" si="1345"/>
        <v>2.8800000000005075E-2</v>
      </c>
      <c r="M7247" s="39">
        <f t="shared" si="1343"/>
        <v>5.8925565098873776</v>
      </c>
      <c r="N7247" s="39">
        <f t="shared" si="1338"/>
        <v>6.401439518016578</v>
      </c>
      <c r="O7247" s="43">
        <f t="shared" si="1342"/>
        <v>0.50890000000000002</v>
      </c>
      <c r="S7247" s="39">
        <f t="shared" si="1346"/>
        <v>2.8800000000005075E-2</v>
      </c>
      <c r="T7247" s="39">
        <f t="shared" si="1339"/>
        <v>5.8925565098873776</v>
      </c>
      <c r="U7247" s="39">
        <f t="shared" si="1340"/>
        <v>6.6863207091924792</v>
      </c>
      <c r="V7247" s="43">
        <f t="shared" si="1341"/>
        <v>0.79379999999999995</v>
      </c>
    </row>
    <row r="7248" spans="5:22" hidden="1" x14ac:dyDescent="0.25">
      <c r="E7248" s="39">
        <f t="shared" si="1344"/>
        <v>2.8790000000005075E-2</v>
      </c>
      <c r="F7248" s="39">
        <f t="shared" si="1335"/>
        <v>5.8935797896571618</v>
      </c>
      <c r="G7248" s="39">
        <f t="shared" si="1336"/>
        <v>5.3832054647090315</v>
      </c>
      <c r="H7248" s="43">
        <f t="shared" si="1337"/>
        <v>0.51039999999999996</v>
      </c>
      <c r="L7248" s="39">
        <f t="shared" si="1345"/>
        <v>2.8790000000005075E-2</v>
      </c>
      <c r="M7248" s="39">
        <f t="shared" si="1343"/>
        <v>5.8935797896571618</v>
      </c>
      <c r="N7248" s="39">
        <f t="shared" si="1338"/>
        <v>6.4012886951354293</v>
      </c>
      <c r="O7248" s="43">
        <f t="shared" si="1342"/>
        <v>0.50770000000000004</v>
      </c>
      <c r="S7248" s="39">
        <f t="shared" si="1346"/>
        <v>2.8790000000005075E-2</v>
      </c>
      <c r="T7248" s="39">
        <f t="shared" si="1339"/>
        <v>5.8935797896571618</v>
      </c>
      <c r="U7248" s="39">
        <f t="shared" si="1340"/>
        <v>6.6863207091924792</v>
      </c>
      <c r="V7248" s="43">
        <f t="shared" si="1341"/>
        <v>0.79269999999999996</v>
      </c>
    </row>
    <row r="7249" spans="5:22" hidden="1" x14ac:dyDescent="0.25">
      <c r="E7249" s="39">
        <f t="shared" si="1344"/>
        <v>2.8780000000005076E-2</v>
      </c>
      <c r="F7249" s="39">
        <f t="shared" si="1335"/>
        <v>5.8946036027092097</v>
      </c>
      <c r="G7249" s="39">
        <f t="shared" si="1336"/>
        <v>5.3830881753575879</v>
      </c>
      <c r="H7249" s="43">
        <f t="shared" si="1337"/>
        <v>0.51149999999999995</v>
      </c>
      <c r="L7249" s="39">
        <f t="shared" si="1345"/>
        <v>2.8780000000005076E-2</v>
      </c>
      <c r="M7249" s="39">
        <f t="shared" si="1343"/>
        <v>5.8946036027092097</v>
      </c>
      <c r="N7249" s="39">
        <f t="shared" si="1338"/>
        <v>6.4011378198579338</v>
      </c>
      <c r="O7249" s="43">
        <f t="shared" si="1342"/>
        <v>0.50649999999999995</v>
      </c>
      <c r="S7249" s="39">
        <f t="shared" si="1346"/>
        <v>2.8780000000005076E-2</v>
      </c>
      <c r="T7249" s="39">
        <f t="shared" si="1339"/>
        <v>5.8946036027092097</v>
      </c>
      <c r="U7249" s="39">
        <f t="shared" si="1340"/>
        <v>6.6863207091924792</v>
      </c>
      <c r="V7249" s="43">
        <f t="shared" si="1341"/>
        <v>0.79169999999999996</v>
      </c>
    </row>
    <row r="7250" spans="5:22" hidden="1" x14ac:dyDescent="0.25">
      <c r="E7250" s="39">
        <f t="shared" si="1344"/>
        <v>2.8770000000005076E-2</v>
      </c>
      <c r="F7250" s="39">
        <f t="shared" si="1335"/>
        <v>5.8956279495068831</v>
      </c>
      <c r="G7250" s="39">
        <f t="shared" si="1336"/>
        <v>5.3829708407078911</v>
      </c>
      <c r="H7250" s="43">
        <f t="shared" si="1337"/>
        <v>0.51270000000000004</v>
      </c>
      <c r="L7250" s="39">
        <f t="shared" si="1345"/>
        <v>2.8770000000005076E-2</v>
      </c>
      <c r="M7250" s="39">
        <f t="shared" si="1343"/>
        <v>5.8956279495068831</v>
      </c>
      <c r="N7250" s="39">
        <f t="shared" si="1338"/>
        <v>6.4009868921476736</v>
      </c>
      <c r="O7250" s="43">
        <f t="shared" si="1342"/>
        <v>0.50539999999999996</v>
      </c>
      <c r="S7250" s="39">
        <f t="shared" si="1346"/>
        <v>2.8770000000005076E-2</v>
      </c>
      <c r="T7250" s="39">
        <f t="shared" si="1339"/>
        <v>5.8956279495068831</v>
      </c>
      <c r="U7250" s="39">
        <f t="shared" si="1340"/>
        <v>6.6863207091924792</v>
      </c>
      <c r="V7250" s="43">
        <f t="shared" si="1341"/>
        <v>0.79069999999999996</v>
      </c>
    </row>
    <row r="7251" spans="5:22" hidden="1" x14ac:dyDescent="0.25">
      <c r="E7251" s="39">
        <f t="shared" si="1344"/>
        <v>2.8760000000005077E-2</v>
      </c>
      <c r="F7251" s="39">
        <f t="shared" si="1335"/>
        <v>5.8966528305141042</v>
      </c>
      <c r="G7251" s="39">
        <f t="shared" si="1336"/>
        <v>5.3828534607273077</v>
      </c>
      <c r="H7251" s="43">
        <f t="shared" si="1337"/>
        <v>0.51380000000000003</v>
      </c>
      <c r="L7251" s="39">
        <f t="shared" si="1345"/>
        <v>2.8760000000005077E-2</v>
      </c>
      <c r="M7251" s="39">
        <f t="shared" si="1343"/>
        <v>5.8966528305141042</v>
      </c>
      <c r="N7251" s="39">
        <f t="shared" si="1338"/>
        <v>6.4008359119681923</v>
      </c>
      <c r="O7251" s="43">
        <f t="shared" si="1342"/>
        <v>0.50419999999999998</v>
      </c>
      <c r="S7251" s="39">
        <f t="shared" si="1346"/>
        <v>2.8760000000005077E-2</v>
      </c>
      <c r="T7251" s="39">
        <f t="shared" si="1339"/>
        <v>5.8966528305141042</v>
      </c>
      <c r="U7251" s="39">
        <f t="shared" si="1340"/>
        <v>6.6863207091924792</v>
      </c>
      <c r="V7251" s="43">
        <f t="shared" si="1341"/>
        <v>0.78969999999999996</v>
      </c>
    </row>
    <row r="7252" spans="5:22" hidden="1" x14ac:dyDescent="0.25">
      <c r="E7252" s="39">
        <f t="shared" si="1344"/>
        <v>2.8750000000005077E-2</v>
      </c>
      <c r="F7252" s="39">
        <f t="shared" si="1335"/>
        <v>5.8976782461953654</v>
      </c>
      <c r="G7252" s="39">
        <f t="shared" si="1336"/>
        <v>5.3827360353831661</v>
      </c>
      <c r="H7252" s="43">
        <f t="shared" si="1337"/>
        <v>0.51490000000000002</v>
      </c>
      <c r="L7252" s="39">
        <f t="shared" si="1345"/>
        <v>2.8750000000005077E-2</v>
      </c>
      <c r="M7252" s="39">
        <f t="shared" si="1343"/>
        <v>5.8976782461953654</v>
      </c>
      <c r="N7252" s="39">
        <f t="shared" si="1338"/>
        <v>6.4006848792829967</v>
      </c>
      <c r="O7252" s="43">
        <f t="shared" si="1342"/>
        <v>0.503</v>
      </c>
      <c r="S7252" s="39">
        <f t="shared" si="1346"/>
        <v>2.8750000000005077E-2</v>
      </c>
      <c r="T7252" s="39">
        <f t="shared" si="1339"/>
        <v>5.8976782461953654</v>
      </c>
      <c r="U7252" s="39">
        <f t="shared" si="1340"/>
        <v>6.6863207091924792</v>
      </c>
      <c r="V7252" s="43">
        <f t="shared" si="1341"/>
        <v>0.78859999999999997</v>
      </c>
    </row>
    <row r="7253" spans="5:22" hidden="1" x14ac:dyDescent="0.25">
      <c r="E7253" s="39">
        <f t="shared" si="1344"/>
        <v>2.8740000000005077E-2</v>
      </c>
      <c r="F7253" s="39">
        <f t="shared" si="1335"/>
        <v>5.8987041970157197</v>
      </c>
      <c r="G7253" s="39">
        <f t="shared" si="1336"/>
        <v>5.3826185646427618</v>
      </c>
      <c r="H7253" s="43">
        <f t="shared" si="1337"/>
        <v>0.5161</v>
      </c>
      <c r="L7253" s="39">
        <f t="shared" si="1345"/>
        <v>2.8740000000005077E-2</v>
      </c>
      <c r="M7253" s="39">
        <f t="shared" si="1343"/>
        <v>5.8987041970157197</v>
      </c>
      <c r="N7253" s="39">
        <f t="shared" si="1338"/>
        <v>6.4005337940555549</v>
      </c>
      <c r="O7253" s="43">
        <f t="shared" si="1342"/>
        <v>0.50180000000000002</v>
      </c>
      <c r="S7253" s="39">
        <f t="shared" si="1346"/>
        <v>2.8740000000005077E-2</v>
      </c>
      <c r="T7253" s="39">
        <f t="shared" si="1339"/>
        <v>5.8987041970157197</v>
      </c>
      <c r="U7253" s="39">
        <f t="shared" si="1340"/>
        <v>6.6863207091924792</v>
      </c>
      <c r="V7253" s="43">
        <f t="shared" si="1341"/>
        <v>0.78759999999999997</v>
      </c>
    </row>
    <row r="7254" spans="5:22" hidden="1" x14ac:dyDescent="0.25">
      <c r="E7254" s="39">
        <f t="shared" si="1344"/>
        <v>2.8730000000005078E-2</v>
      </c>
      <c r="F7254" s="39">
        <f t="shared" si="1335"/>
        <v>5.8997306834407892</v>
      </c>
      <c r="G7254" s="39">
        <f t="shared" si="1336"/>
        <v>5.3825010484733555</v>
      </c>
      <c r="H7254" s="43">
        <f t="shared" si="1337"/>
        <v>0.51719999999999999</v>
      </c>
      <c r="L7254" s="39">
        <f t="shared" si="1345"/>
        <v>2.8730000000005078E-2</v>
      </c>
      <c r="M7254" s="39">
        <f t="shared" si="1343"/>
        <v>5.8997306834407892</v>
      </c>
      <c r="N7254" s="39">
        <f t="shared" si="1338"/>
        <v>6.4003826562492954</v>
      </c>
      <c r="O7254" s="43">
        <f t="shared" si="1342"/>
        <v>0.50070000000000003</v>
      </c>
      <c r="S7254" s="39">
        <f t="shared" si="1346"/>
        <v>2.8730000000005078E-2</v>
      </c>
      <c r="T7254" s="39">
        <f t="shared" si="1339"/>
        <v>5.8997306834407892</v>
      </c>
      <c r="U7254" s="39">
        <f t="shared" si="1340"/>
        <v>6.6863207091924792</v>
      </c>
      <c r="V7254" s="43">
        <f t="shared" si="1341"/>
        <v>0.78659999999999997</v>
      </c>
    </row>
    <row r="7255" spans="5:22" hidden="1" x14ac:dyDescent="0.25">
      <c r="E7255" s="39">
        <f t="shared" si="1344"/>
        <v>2.8720000000005078E-2</v>
      </c>
      <c r="F7255" s="39">
        <f t="shared" si="1335"/>
        <v>5.9007577059367646</v>
      </c>
      <c r="G7255" s="39">
        <f t="shared" si="1336"/>
        <v>5.3823834868421727</v>
      </c>
      <c r="H7255" s="43">
        <f t="shared" si="1337"/>
        <v>0.51839999999999997</v>
      </c>
      <c r="L7255" s="39">
        <f t="shared" si="1345"/>
        <v>2.8720000000005078E-2</v>
      </c>
      <c r="M7255" s="39">
        <f t="shared" si="1343"/>
        <v>5.9007577059367646</v>
      </c>
      <c r="N7255" s="39">
        <f t="shared" si="1338"/>
        <v>6.40023146582761</v>
      </c>
      <c r="O7255" s="43">
        <f t="shared" si="1342"/>
        <v>0.4995</v>
      </c>
      <c r="S7255" s="39">
        <f t="shared" si="1346"/>
        <v>2.8720000000005078E-2</v>
      </c>
      <c r="T7255" s="39">
        <f t="shared" si="1339"/>
        <v>5.9007577059367646</v>
      </c>
      <c r="U7255" s="39">
        <f t="shared" si="1340"/>
        <v>6.6863207091924792</v>
      </c>
      <c r="V7255" s="43">
        <f t="shared" si="1341"/>
        <v>0.78559999999999997</v>
      </c>
    </row>
    <row r="7256" spans="5:22" hidden="1" x14ac:dyDescent="0.25">
      <c r="E7256" s="39">
        <f t="shared" si="1344"/>
        <v>2.8710000000005079E-2</v>
      </c>
      <c r="F7256" s="39">
        <f t="shared" si="1335"/>
        <v>5.9017852649704032</v>
      </c>
      <c r="G7256" s="39">
        <f t="shared" si="1336"/>
        <v>5.3822658797164049</v>
      </c>
      <c r="H7256" s="43">
        <f t="shared" si="1337"/>
        <v>0.51949999999999996</v>
      </c>
      <c r="L7256" s="39">
        <f t="shared" si="1345"/>
        <v>2.8710000000005079E-2</v>
      </c>
      <c r="M7256" s="39">
        <f t="shared" si="1343"/>
        <v>5.9017852649704032</v>
      </c>
      <c r="N7256" s="39">
        <f t="shared" si="1338"/>
        <v>6.4000802227538536</v>
      </c>
      <c r="O7256" s="43">
        <f t="shared" si="1342"/>
        <v>0.49830000000000002</v>
      </c>
      <c r="S7256" s="39">
        <f t="shared" si="1346"/>
        <v>2.8710000000005079E-2</v>
      </c>
      <c r="T7256" s="39">
        <f t="shared" si="1339"/>
        <v>5.9017852649704032</v>
      </c>
      <c r="U7256" s="39">
        <f t="shared" si="1340"/>
        <v>6.6863207091924792</v>
      </c>
      <c r="V7256" s="43">
        <f t="shared" si="1341"/>
        <v>0.78449999999999998</v>
      </c>
    </row>
    <row r="7257" spans="5:22" hidden="1" x14ac:dyDescent="0.25">
      <c r="E7257" s="39">
        <f t="shared" si="1344"/>
        <v>2.8700000000005079E-2</v>
      </c>
      <c r="F7257" s="39">
        <f t="shared" si="1335"/>
        <v>5.9028133610090299</v>
      </c>
      <c r="G7257" s="39">
        <f t="shared" si="1336"/>
        <v>5.3821482270632064</v>
      </c>
      <c r="H7257" s="43">
        <f t="shared" si="1337"/>
        <v>0.52070000000000005</v>
      </c>
      <c r="L7257" s="39">
        <f t="shared" si="1345"/>
        <v>2.8700000000005079E-2</v>
      </c>
      <c r="M7257" s="39">
        <f t="shared" si="1343"/>
        <v>5.9028133610090299</v>
      </c>
      <c r="N7257" s="39">
        <f t="shared" si="1338"/>
        <v>6.3999289269913406</v>
      </c>
      <c r="O7257" s="43">
        <f t="shared" si="1342"/>
        <v>0.49709999999999999</v>
      </c>
      <c r="S7257" s="39">
        <f t="shared" si="1346"/>
        <v>2.8700000000005079E-2</v>
      </c>
      <c r="T7257" s="39">
        <f t="shared" si="1339"/>
        <v>5.9028133610090299</v>
      </c>
      <c r="U7257" s="39">
        <f t="shared" si="1340"/>
        <v>6.6863207091924792</v>
      </c>
      <c r="V7257" s="43">
        <f t="shared" si="1341"/>
        <v>0.78349999999999997</v>
      </c>
    </row>
    <row r="7258" spans="5:22" hidden="1" x14ac:dyDescent="0.25">
      <c r="E7258" s="39">
        <f t="shared" si="1344"/>
        <v>2.8690000000005079E-2</v>
      </c>
      <c r="F7258" s="39">
        <f t="shared" si="1335"/>
        <v>5.9038419945205431</v>
      </c>
      <c r="G7258" s="39">
        <f t="shared" si="1336"/>
        <v>5.3820305288496995</v>
      </c>
      <c r="H7258" s="43">
        <f t="shared" si="1337"/>
        <v>0.52180000000000004</v>
      </c>
      <c r="L7258" s="39">
        <f t="shared" si="1345"/>
        <v>2.8690000000005079E-2</v>
      </c>
      <c r="M7258" s="39">
        <f t="shared" si="1343"/>
        <v>5.9038419945205431</v>
      </c>
      <c r="N7258" s="39">
        <f t="shared" si="1338"/>
        <v>6.3997775785033459</v>
      </c>
      <c r="O7258" s="43">
        <f t="shared" si="1342"/>
        <v>0.49590000000000001</v>
      </c>
      <c r="S7258" s="39">
        <f t="shared" si="1346"/>
        <v>2.8690000000005079E-2</v>
      </c>
      <c r="T7258" s="39">
        <f t="shared" si="1339"/>
        <v>5.9038419945205431</v>
      </c>
      <c r="U7258" s="39">
        <f t="shared" si="1340"/>
        <v>6.6863207091924792</v>
      </c>
      <c r="V7258" s="43">
        <f t="shared" si="1341"/>
        <v>0.78249999999999997</v>
      </c>
    </row>
    <row r="7259" spans="5:22" hidden="1" x14ac:dyDescent="0.25">
      <c r="E7259" s="39">
        <f t="shared" si="1344"/>
        <v>2.868000000000508E-2</v>
      </c>
      <c r="F7259" s="39">
        <f t="shared" si="1335"/>
        <v>5.9048711659734101</v>
      </c>
      <c r="G7259" s="39">
        <f t="shared" si="1336"/>
        <v>5.3819127850429691</v>
      </c>
      <c r="H7259" s="43">
        <f t="shared" si="1337"/>
        <v>0.52300000000000002</v>
      </c>
      <c r="L7259" s="39">
        <f t="shared" si="1345"/>
        <v>2.868000000000508E-2</v>
      </c>
      <c r="M7259" s="39">
        <f t="shared" si="1343"/>
        <v>5.9048711659734101</v>
      </c>
      <c r="N7259" s="39">
        <f t="shared" si="1338"/>
        <v>6.3996261772531104</v>
      </c>
      <c r="O7259" s="43">
        <f t="shared" si="1342"/>
        <v>0.49480000000000002</v>
      </c>
      <c r="S7259" s="39">
        <f t="shared" si="1346"/>
        <v>2.868000000000508E-2</v>
      </c>
      <c r="T7259" s="39">
        <f t="shared" si="1339"/>
        <v>5.9048711659734101</v>
      </c>
      <c r="U7259" s="39">
        <f t="shared" si="1340"/>
        <v>6.6863207091924792</v>
      </c>
      <c r="V7259" s="43">
        <f t="shared" si="1341"/>
        <v>0.78139999999999998</v>
      </c>
    </row>
    <row r="7260" spans="5:22" hidden="1" x14ac:dyDescent="0.25">
      <c r="E7260" s="39">
        <f t="shared" si="1344"/>
        <v>2.867000000000508E-2</v>
      </c>
      <c r="F7260" s="39">
        <f t="shared" si="1335"/>
        <v>5.9059008758366689</v>
      </c>
      <c r="G7260" s="39">
        <f t="shared" si="1336"/>
        <v>5.3817949956100666</v>
      </c>
      <c r="H7260" s="43">
        <f t="shared" si="1337"/>
        <v>0.52410000000000001</v>
      </c>
      <c r="L7260" s="39">
        <f t="shared" si="1345"/>
        <v>2.867000000000508E-2</v>
      </c>
      <c r="M7260" s="39">
        <f t="shared" si="1343"/>
        <v>5.9059008758366689</v>
      </c>
      <c r="N7260" s="39">
        <f t="shared" si="1338"/>
        <v>6.3994747232038325</v>
      </c>
      <c r="O7260" s="43">
        <f t="shared" si="1342"/>
        <v>0.49359999999999998</v>
      </c>
      <c r="S7260" s="39">
        <f t="shared" si="1346"/>
        <v>2.867000000000508E-2</v>
      </c>
      <c r="T7260" s="39">
        <f t="shared" si="1339"/>
        <v>5.9059008758366689</v>
      </c>
      <c r="U7260" s="39">
        <f t="shared" si="1340"/>
        <v>6.6863207091924792</v>
      </c>
      <c r="V7260" s="43">
        <f t="shared" si="1341"/>
        <v>0.78039999999999998</v>
      </c>
    </row>
    <row r="7261" spans="5:22" hidden="1" x14ac:dyDescent="0.25">
      <c r="E7261" s="39">
        <f t="shared" si="1344"/>
        <v>2.8660000000005081E-2</v>
      </c>
      <c r="F7261" s="39">
        <f t="shared" si="1335"/>
        <v>5.9069311245799332</v>
      </c>
      <c r="G7261" s="39">
        <f t="shared" si="1336"/>
        <v>5.3816771605180076</v>
      </c>
      <c r="H7261" s="43">
        <f t="shared" si="1337"/>
        <v>0.52529999999999999</v>
      </c>
      <c r="L7261" s="39">
        <f t="shared" si="1345"/>
        <v>2.8660000000005081E-2</v>
      </c>
      <c r="M7261" s="39">
        <f t="shared" si="1343"/>
        <v>5.9069311245799332</v>
      </c>
      <c r="N7261" s="39">
        <f t="shared" si="1338"/>
        <v>6.399323216318674</v>
      </c>
      <c r="O7261" s="43">
        <f t="shared" si="1342"/>
        <v>0.4924</v>
      </c>
      <c r="S7261" s="39">
        <f t="shared" si="1346"/>
        <v>2.8660000000005081E-2</v>
      </c>
      <c r="T7261" s="39">
        <f t="shared" si="1339"/>
        <v>5.9069311245799332</v>
      </c>
      <c r="U7261" s="39">
        <f t="shared" si="1340"/>
        <v>6.6863207091924792</v>
      </c>
      <c r="V7261" s="43">
        <f t="shared" si="1341"/>
        <v>0.77939999999999998</v>
      </c>
    </row>
    <row r="7262" spans="5:22" hidden="1" x14ac:dyDescent="0.25">
      <c r="E7262" s="39">
        <f t="shared" si="1344"/>
        <v>2.8650000000005081E-2</v>
      </c>
      <c r="F7262" s="39">
        <f t="shared" si="1335"/>
        <v>5.9079619126733878</v>
      </c>
      <c r="G7262" s="39">
        <f t="shared" si="1336"/>
        <v>5.3815592797337715</v>
      </c>
      <c r="H7262" s="43">
        <f t="shared" si="1337"/>
        <v>0.52639999999999998</v>
      </c>
      <c r="L7262" s="39">
        <f t="shared" si="1345"/>
        <v>2.8650000000005081E-2</v>
      </c>
      <c r="M7262" s="39">
        <f t="shared" si="1343"/>
        <v>5.9079619126733878</v>
      </c>
      <c r="N7262" s="39">
        <f t="shared" si="1338"/>
        <v>6.3991716565607568</v>
      </c>
      <c r="O7262" s="43">
        <f t="shared" si="1342"/>
        <v>0.49120000000000003</v>
      </c>
      <c r="S7262" s="39">
        <f t="shared" si="1346"/>
        <v>2.8650000000005081E-2</v>
      </c>
      <c r="T7262" s="39">
        <f t="shared" si="1339"/>
        <v>5.9079619126733878</v>
      </c>
      <c r="U7262" s="39">
        <f t="shared" si="1340"/>
        <v>6.6863207091924792</v>
      </c>
      <c r="V7262" s="43">
        <f t="shared" si="1341"/>
        <v>0.77839999999999998</v>
      </c>
    </row>
    <row r="7263" spans="5:22" hidden="1" x14ac:dyDescent="0.25">
      <c r="E7263" s="39">
        <f t="shared" si="1344"/>
        <v>2.8640000000005082E-2</v>
      </c>
      <c r="F7263" s="39">
        <f t="shared" si="1335"/>
        <v>5.9089932405877947</v>
      </c>
      <c r="G7263" s="39">
        <f t="shared" si="1336"/>
        <v>5.3814413532243046</v>
      </c>
      <c r="H7263" s="43">
        <f t="shared" si="1337"/>
        <v>0.52759999999999996</v>
      </c>
      <c r="L7263" s="39">
        <f t="shared" si="1345"/>
        <v>2.8640000000005082E-2</v>
      </c>
      <c r="M7263" s="39">
        <f t="shared" si="1343"/>
        <v>5.9089932405877947</v>
      </c>
      <c r="N7263" s="39">
        <f t="shared" si="1338"/>
        <v>6.3990200438931657</v>
      </c>
      <c r="O7263" s="43">
        <f t="shared" si="1342"/>
        <v>0.49</v>
      </c>
      <c r="S7263" s="39">
        <f t="shared" si="1346"/>
        <v>2.8640000000005082E-2</v>
      </c>
      <c r="T7263" s="39">
        <f t="shared" si="1339"/>
        <v>5.9089932405877947</v>
      </c>
      <c r="U7263" s="39">
        <f t="shared" si="1340"/>
        <v>6.6863207091924792</v>
      </c>
      <c r="V7263" s="43">
        <f t="shared" si="1341"/>
        <v>0.77729999999999999</v>
      </c>
    </row>
    <row r="7264" spans="5:22" hidden="1" x14ac:dyDescent="0.25">
      <c r="E7264" s="39">
        <f t="shared" si="1344"/>
        <v>2.8630000000005082E-2</v>
      </c>
      <c r="F7264" s="39">
        <f t="shared" si="1335"/>
        <v>5.9100251087944882</v>
      </c>
      <c r="G7264" s="39">
        <f t="shared" si="1336"/>
        <v>5.3813233809565171</v>
      </c>
      <c r="H7264" s="43">
        <f t="shared" si="1337"/>
        <v>0.52869999999999995</v>
      </c>
      <c r="L7264" s="39">
        <f t="shared" si="1345"/>
        <v>2.8630000000005082E-2</v>
      </c>
      <c r="M7264" s="39">
        <f t="shared" si="1343"/>
        <v>5.9100251087944882</v>
      </c>
      <c r="N7264" s="39">
        <f t="shared" si="1338"/>
        <v>6.3988683782789471</v>
      </c>
      <c r="O7264" s="43">
        <f t="shared" si="1342"/>
        <v>0.48880000000000001</v>
      </c>
      <c r="S7264" s="39">
        <f t="shared" si="1346"/>
        <v>2.8630000000005082E-2</v>
      </c>
      <c r="T7264" s="39">
        <f t="shared" si="1339"/>
        <v>5.9100251087944882</v>
      </c>
      <c r="U7264" s="39">
        <f t="shared" si="1340"/>
        <v>6.6863207091924792</v>
      </c>
      <c r="V7264" s="43">
        <f t="shared" si="1341"/>
        <v>0.77629999999999999</v>
      </c>
    </row>
    <row r="7265" spans="5:22" hidden="1" x14ac:dyDescent="0.25">
      <c r="E7265" s="39">
        <f t="shared" si="1344"/>
        <v>2.8620000000005082E-2</v>
      </c>
      <c r="F7265" s="39">
        <f t="shared" si="1335"/>
        <v>5.9110575177653804</v>
      </c>
      <c r="G7265" s="39">
        <f t="shared" si="1336"/>
        <v>5.3812053628972825</v>
      </c>
      <c r="H7265" s="43">
        <f t="shared" si="1337"/>
        <v>0.52990000000000004</v>
      </c>
      <c r="L7265" s="39">
        <f t="shared" si="1345"/>
        <v>2.8620000000005082E-2</v>
      </c>
      <c r="M7265" s="39">
        <f t="shared" si="1343"/>
        <v>5.9110575177653804</v>
      </c>
      <c r="N7265" s="39">
        <f t="shared" si="1338"/>
        <v>6.3987166596811056</v>
      </c>
      <c r="O7265" s="43">
        <f t="shared" si="1342"/>
        <v>0.48770000000000002</v>
      </c>
      <c r="S7265" s="39">
        <f t="shared" si="1346"/>
        <v>2.8620000000005082E-2</v>
      </c>
      <c r="T7265" s="39">
        <f t="shared" si="1339"/>
        <v>5.9110575177653804</v>
      </c>
      <c r="U7265" s="39">
        <f t="shared" si="1340"/>
        <v>6.6863207091924792</v>
      </c>
      <c r="V7265" s="43">
        <f t="shared" si="1341"/>
        <v>0.77529999999999999</v>
      </c>
    </row>
    <row r="7266" spans="5:22" hidden="1" x14ac:dyDescent="0.25">
      <c r="E7266" s="39">
        <f t="shared" si="1344"/>
        <v>2.8610000000005083E-2</v>
      </c>
      <c r="F7266" s="39">
        <f t="shared" si="1335"/>
        <v>5.9120904679729618</v>
      </c>
      <c r="G7266" s="39">
        <f t="shared" si="1336"/>
        <v>5.3810872990134406</v>
      </c>
      <c r="H7266" s="43">
        <f t="shared" si="1337"/>
        <v>0.53100000000000003</v>
      </c>
      <c r="L7266" s="39">
        <f t="shared" si="1345"/>
        <v>2.8610000000005083E-2</v>
      </c>
      <c r="M7266" s="39">
        <f t="shared" si="1343"/>
        <v>5.9120904679729618</v>
      </c>
      <c r="N7266" s="39">
        <f t="shared" si="1338"/>
        <v>6.3985648880626105</v>
      </c>
      <c r="O7266" s="43">
        <f t="shared" si="1342"/>
        <v>0.48649999999999999</v>
      </c>
      <c r="S7266" s="39">
        <f t="shared" si="1346"/>
        <v>2.8610000000005083E-2</v>
      </c>
      <c r="T7266" s="39">
        <f t="shared" si="1339"/>
        <v>5.9120904679729618</v>
      </c>
      <c r="U7266" s="39">
        <f t="shared" si="1340"/>
        <v>6.6863207091924792</v>
      </c>
      <c r="V7266" s="43">
        <f t="shared" si="1341"/>
        <v>0.7742</v>
      </c>
    </row>
    <row r="7267" spans="5:22" hidden="1" x14ac:dyDescent="0.25">
      <c r="E7267" s="39">
        <f t="shared" si="1344"/>
        <v>2.8600000000005083E-2</v>
      </c>
      <c r="F7267" s="39">
        <f t="shared" si="1335"/>
        <v>5.9131239598903012</v>
      </c>
      <c r="G7267" s="39">
        <f t="shared" si="1336"/>
        <v>5.380969189271795</v>
      </c>
      <c r="H7267" s="43">
        <f t="shared" si="1337"/>
        <v>0.53220000000000001</v>
      </c>
      <c r="L7267" s="39">
        <f t="shared" si="1345"/>
        <v>2.8600000000005083E-2</v>
      </c>
      <c r="M7267" s="39">
        <f t="shared" si="1343"/>
        <v>5.9131239598903012</v>
      </c>
      <c r="N7267" s="39">
        <f t="shared" si="1338"/>
        <v>6.3984130633863909</v>
      </c>
      <c r="O7267" s="43">
        <f t="shared" si="1342"/>
        <v>0.48530000000000001</v>
      </c>
      <c r="S7267" s="39">
        <f t="shared" si="1346"/>
        <v>2.8600000000005083E-2</v>
      </c>
      <c r="T7267" s="39">
        <f t="shared" si="1339"/>
        <v>5.9131239598903012</v>
      </c>
      <c r="U7267" s="39">
        <f t="shared" si="1340"/>
        <v>6.6863207091924792</v>
      </c>
      <c r="V7267" s="43">
        <f t="shared" si="1341"/>
        <v>0.7732</v>
      </c>
    </row>
    <row r="7268" spans="5:22" hidden="1" x14ac:dyDescent="0.25">
      <c r="E7268" s="39">
        <f t="shared" si="1344"/>
        <v>2.8590000000005084E-2</v>
      </c>
      <c r="F7268" s="39">
        <f t="shared" si="1335"/>
        <v>5.9141579939910427</v>
      </c>
      <c r="G7268" s="39">
        <f t="shared" si="1336"/>
        <v>5.3808510336391144</v>
      </c>
      <c r="H7268" s="43">
        <f t="shared" si="1337"/>
        <v>0.5333</v>
      </c>
      <c r="L7268" s="39">
        <f t="shared" si="1345"/>
        <v>2.8590000000005084E-2</v>
      </c>
      <c r="M7268" s="39">
        <f t="shared" si="1343"/>
        <v>5.9141579939910427</v>
      </c>
      <c r="N7268" s="39">
        <f t="shared" si="1338"/>
        <v>6.3982611856153371</v>
      </c>
      <c r="O7268" s="43">
        <f t="shared" si="1342"/>
        <v>0.48409999999999997</v>
      </c>
      <c r="S7268" s="39">
        <f t="shared" si="1346"/>
        <v>2.8590000000005084E-2</v>
      </c>
      <c r="T7268" s="39">
        <f t="shared" si="1339"/>
        <v>5.9141579939910427</v>
      </c>
      <c r="U7268" s="39">
        <f t="shared" si="1340"/>
        <v>6.6863207091924792</v>
      </c>
      <c r="V7268" s="43">
        <f t="shared" si="1341"/>
        <v>0.7722</v>
      </c>
    </row>
    <row r="7269" spans="5:22" hidden="1" x14ac:dyDescent="0.25">
      <c r="E7269" s="39">
        <f t="shared" si="1344"/>
        <v>2.8580000000005084E-2</v>
      </c>
      <c r="F7269" s="39">
        <f t="shared" si="1335"/>
        <v>5.9151925707494142</v>
      </c>
      <c r="G7269" s="39">
        <f t="shared" si="1336"/>
        <v>5.3807328320821313</v>
      </c>
      <c r="H7269" s="43">
        <f t="shared" si="1337"/>
        <v>0.53449999999999998</v>
      </c>
      <c r="L7269" s="39">
        <f t="shared" si="1345"/>
        <v>2.8580000000005084E-2</v>
      </c>
      <c r="M7269" s="39">
        <f t="shared" si="1343"/>
        <v>5.9151925707494142</v>
      </c>
      <c r="N7269" s="39">
        <f t="shared" si="1338"/>
        <v>6.3981092547123</v>
      </c>
      <c r="O7269" s="43">
        <f t="shared" si="1342"/>
        <v>0.4829</v>
      </c>
      <c r="S7269" s="39">
        <f t="shared" si="1346"/>
        <v>2.8580000000005084E-2</v>
      </c>
      <c r="T7269" s="39">
        <f t="shared" si="1339"/>
        <v>5.9151925707494142</v>
      </c>
      <c r="U7269" s="39">
        <f t="shared" si="1340"/>
        <v>6.6863207091924792</v>
      </c>
      <c r="V7269" s="43">
        <f t="shared" si="1341"/>
        <v>0.77110000000000001</v>
      </c>
    </row>
    <row r="7270" spans="5:22" hidden="1" x14ac:dyDescent="0.25">
      <c r="E7270" s="39">
        <f t="shared" si="1344"/>
        <v>2.8570000000005084E-2</v>
      </c>
      <c r="F7270" s="39">
        <f t="shared" si="1335"/>
        <v>5.9162276906402225</v>
      </c>
      <c r="G7270" s="39">
        <f t="shared" si="1336"/>
        <v>5.3806145845675433</v>
      </c>
      <c r="H7270" s="43">
        <f t="shared" si="1337"/>
        <v>0.53559999999999997</v>
      </c>
      <c r="L7270" s="39">
        <f t="shared" si="1345"/>
        <v>2.8570000000005084E-2</v>
      </c>
      <c r="M7270" s="39">
        <f t="shared" si="1343"/>
        <v>5.9162276906402225</v>
      </c>
      <c r="N7270" s="39">
        <f t="shared" si="1338"/>
        <v>6.3979572706400916</v>
      </c>
      <c r="O7270" s="43">
        <f t="shared" si="1342"/>
        <v>0.48170000000000002</v>
      </c>
      <c r="S7270" s="39">
        <f t="shared" si="1346"/>
        <v>2.8570000000005084E-2</v>
      </c>
      <c r="T7270" s="39">
        <f t="shared" si="1339"/>
        <v>5.9162276906402225</v>
      </c>
      <c r="U7270" s="39">
        <f t="shared" si="1340"/>
        <v>6.6863207091924792</v>
      </c>
      <c r="V7270" s="43">
        <f t="shared" si="1341"/>
        <v>0.77010000000000001</v>
      </c>
    </row>
    <row r="7271" spans="5:22" hidden="1" x14ac:dyDescent="0.25">
      <c r="E7271" s="39">
        <f t="shared" si="1344"/>
        <v>2.8560000000005085E-2</v>
      </c>
      <c r="F7271" s="39">
        <f t="shared" si="1335"/>
        <v>5.9172633541388588</v>
      </c>
      <c r="G7271" s="39">
        <f t="shared" si="1336"/>
        <v>5.3804962910620118</v>
      </c>
      <c r="H7271" s="43">
        <f t="shared" si="1337"/>
        <v>0.53680000000000005</v>
      </c>
      <c r="L7271" s="39">
        <f t="shared" si="1345"/>
        <v>2.8560000000005085E-2</v>
      </c>
      <c r="M7271" s="39">
        <f t="shared" si="1343"/>
        <v>5.9172633541388588</v>
      </c>
      <c r="N7271" s="39">
        <f t="shared" si="1338"/>
        <v>6.3978052333614848</v>
      </c>
      <c r="O7271" s="43">
        <f t="shared" si="1342"/>
        <v>0.48049999999999998</v>
      </c>
      <c r="S7271" s="39">
        <f t="shared" si="1346"/>
        <v>2.8560000000005085E-2</v>
      </c>
      <c r="T7271" s="39">
        <f t="shared" si="1339"/>
        <v>5.9172633541388588</v>
      </c>
      <c r="U7271" s="39">
        <f t="shared" si="1340"/>
        <v>6.6863207091924792</v>
      </c>
      <c r="V7271" s="43">
        <f t="shared" si="1341"/>
        <v>0.76910000000000001</v>
      </c>
    </row>
    <row r="7272" spans="5:22" hidden="1" x14ac:dyDescent="0.25">
      <c r="E7272" s="39">
        <f t="shared" si="1344"/>
        <v>2.8550000000005085E-2</v>
      </c>
      <c r="F7272" s="39">
        <f t="shared" si="1335"/>
        <v>5.9182995617212946</v>
      </c>
      <c r="G7272" s="39">
        <f t="shared" si="1336"/>
        <v>5.3803779515321626</v>
      </c>
      <c r="H7272" s="43">
        <f t="shared" si="1337"/>
        <v>0.53790000000000004</v>
      </c>
      <c r="L7272" s="39">
        <f t="shared" si="1345"/>
        <v>2.8550000000005085E-2</v>
      </c>
      <c r="M7272" s="39">
        <f t="shared" si="1343"/>
        <v>5.9182995617212946</v>
      </c>
      <c r="N7272" s="39">
        <f t="shared" si="1338"/>
        <v>6.3976531428392152</v>
      </c>
      <c r="O7272" s="43">
        <f t="shared" si="1342"/>
        <v>0.47939999999999999</v>
      </c>
      <c r="S7272" s="39">
        <f t="shared" si="1346"/>
        <v>2.8550000000005085E-2</v>
      </c>
      <c r="T7272" s="39">
        <f t="shared" si="1339"/>
        <v>5.9182995617212946</v>
      </c>
      <c r="U7272" s="39">
        <f t="shared" si="1340"/>
        <v>6.6863207091924792</v>
      </c>
      <c r="V7272" s="43">
        <f t="shared" si="1341"/>
        <v>0.76800000000000002</v>
      </c>
    </row>
    <row r="7273" spans="5:22" hidden="1" x14ac:dyDescent="0.25">
      <c r="E7273" s="39">
        <f t="shared" si="1344"/>
        <v>2.8540000000005086E-2</v>
      </c>
      <c r="F7273" s="39">
        <f t="shared" si="1335"/>
        <v>5.9193363138640853</v>
      </c>
      <c r="G7273" s="39">
        <f t="shared" si="1336"/>
        <v>5.380259565944586</v>
      </c>
      <c r="H7273" s="43">
        <f t="shared" si="1337"/>
        <v>0.53910000000000002</v>
      </c>
      <c r="L7273" s="39">
        <f t="shared" si="1345"/>
        <v>2.8540000000005086E-2</v>
      </c>
      <c r="M7273" s="39">
        <f t="shared" si="1343"/>
        <v>5.9193363138640853</v>
      </c>
      <c r="N7273" s="39">
        <f t="shared" si="1338"/>
        <v>6.3975009990359766</v>
      </c>
      <c r="O7273" s="43">
        <f t="shared" si="1342"/>
        <v>0.47820000000000001</v>
      </c>
      <c r="S7273" s="39">
        <f t="shared" si="1346"/>
        <v>2.8540000000005086E-2</v>
      </c>
      <c r="T7273" s="39">
        <f t="shared" si="1339"/>
        <v>5.9193363138640853</v>
      </c>
      <c r="U7273" s="39">
        <f t="shared" si="1340"/>
        <v>6.6863207091924792</v>
      </c>
      <c r="V7273" s="43">
        <f t="shared" si="1341"/>
        <v>0.76700000000000002</v>
      </c>
    </row>
    <row r="7274" spans="5:22" hidden="1" x14ac:dyDescent="0.25">
      <c r="E7274" s="39">
        <f t="shared" si="1344"/>
        <v>2.8530000000005086E-2</v>
      </c>
      <c r="F7274" s="39">
        <f t="shared" si="1335"/>
        <v>5.9203736110443721</v>
      </c>
      <c r="G7274" s="39">
        <f t="shared" si="1336"/>
        <v>5.3801411342658367</v>
      </c>
      <c r="H7274" s="43">
        <f t="shared" si="1337"/>
        <v>0.54020000000000001</v>
      </c>
      <c r="L7274" s="39">
        <f t="shared" si="1345"/>
        <v>2.8530000000005086E-2</v>
      </c>
      <c r="M7274" s="39">
        <f t="shared" si="1343"/>
        <v>5.9203736110443721</v>
      </c>
      <c r="N7274" s="39">
        <f t="shared" si="1338"/>
        <v>6.3973488019144247</v>
      </c>
      <c r="O7274" s="43">
        <f t="shared" si="1342"/>
        <v>0.47699999999999998</v>
      </c>
      <c r="S7274" s="39">
        <f t="shared" si="1346"/>
        <v>2.8530000000005086E-2</v>
      </c>
      <c r="T7274" s="39">
        <f t="shared" si="1339"/>
        <v>5.9203736110443721</v>
      </c>
      <c r="U7274" s="39">
        <f t="shared" si="1340"/>
        <v>6.6863207091924792</v>
      </c>
      <c r="V7274" s="43">
        <f t="shared" si="1341"/>
        <v>0.76590000000000003</v>
      </c>
    </row>
    <row r="7275" spans="5:22" hidden="1" x14ac:dyDescent="0.25">
      <c r="E7275" s="39">
        <f t="shared" si="1344"/>
        <v>2.8520000000005086E-2</v>
      </c>
      <c r="F7275" s="39">
        <f t="shared" si="1335"/>
        <v>5.9214114537398785</v>
      </c>
      <c r="G7275" s="39">
        <f t="shared" si="1336"/>
        <v>5.3800226564624332</v>
      </c>
      <c r="H7275" s="43">
        <f t="shared" si="1337"/>
        <v>0.54139999999999999</v>
      </c>
      <c r="L7275" s="39">
        <f t="shared" si="1345"/>
        <v>2.8520000000005086E-2</v>
      </c>
      <c r="M7275" s="39">
        <f t="shared" si="1343"/>
        <v>5.9214114537398785</v>
      </c>
      <c r="N7275" s="39">
        <f t="shared" si="1338"/>
        <v>6.397196551437176</v>
      </c>
      <c r="O7275" s="43">
        <f t="shared" si="1342"/>
        <v>0.4758</v>
      </c>
      <c r="S7275" s="39">
        <f t="shared" si="1346"/>
        <v>2.8520000000005086E-2</v>
      </c>
      <c r="T7275" s="39">
        <f t="shared" si="1339"/>
        <v>5.9214114537398785</v>
      </c>
      <c r="U7275" s="39">
        <f t="shared" si="1340"/>
        <v>6.6863207091924792</v>
      </c>
      <c r="V7275" s="43">
        <f t="shared" si="1341"/>
        <v>0.76490000000000002</v>
      </c>
    </row>
    <row r="7276" spans="5:22" hidden="1" x14ac:dyDescent="0.25">
      <c r="E7276" s="39">
        <f t="shared" si="1344"/>
        <v>2.8510000000005087E-2</v>
      </c>
      <c r="F7276" s="39">
        <f t="shared" si="1335"/>
        <v>5.9224498424289198</v>
      </c>
      <c r="G7276" s="39">
        <f t="shared" si="1336"/>
        <v>5.3799041325008581</v>
      </c>
      <c r="H7276" s="43">
        <f t="shared" si="1337"/>
        <v>0.54249999999999998</v>
      </c>
      <c r="L7276" s="39">
        <f t="shared" si="1345"/>
        <v>2.8510000000005087E-2</v>
      </c>
      <c r="M7276" s="39">
        <f t="shared" si="1343"/>
        <v>5.9224498424289198</v>
      </c>
      <c r="N7276" s="39">
        <f t="shared" si="1338"/>
        <v>6.3970442475668081</v>
      </c>
      <c r="O7276" s="43">
        <f t="shared" si="1342"/>
        <v>0.47460000000000002</v>
      </c>
      <c r="S7276" s="39">
        <f t="shared" si="1346"/>
        <v>2.8510000000005087E-2</v>
      </c>
      <c r="T7276" s="39">
        <f t="shared" si="1339"/>
        <v>5.9224498424289198</v>
      </c>
      <c r="U7276" s="39">
        <f t="shared" si="1340"/>
        <v>6.6863207091924792</v>
      </c>
      <c r="V7276" s="43">
        <f t="shared" si="1341"/>
        <v>0.76390000000000002</v>
      </c>
    </row>
    <row r="7277" spans="5:22" hidden="1" x14ac:dyDescent="0.25">
      <c r="E7277" s="39">
        <f t="shared" si="1344"/>
        <v>2.8500000000005087E-2</v>
      </c>
      <c r="F7277" s="39">
        <f t="shared" si="1335"/>
        <v>5.9234887775903946</v>
      </c>
      <c r="G7277" s="39">
        <f t="shared" si="1336"/>
        <v>5.3797855623475579</v>
      </c>
      <c r="H7277" s="43">
        <f t="shared" si="1337"/>
        <v>0.54369999999999996</v>
      </c>
      <c r="L7277" s="39">
        <f t="shared" si="1345"/>
        <v>2.8500000000005087E-2</v>
      </c>
      <c r="M7277" s="39">
        <f t="shared" si="1343"/>
        <v>5.9234887775903946</v>
      </c>
      <c r="N7277" s="39">
        <f t="shared" si="1338"/>
        <v>6.3968918902658585</v>
      </c>
      <c r="O7277" s="43">
        <f t="shared" si="1342"/>
        <v>0.47339999999999999</v>
      </c>
      <c r="S7277" s="39">
        <f t="shared" si="1346"/>
        <v>2.8500000000005087E-2</v>
      </c>
      <c r="T7277" s="39">
        <f t="shared" si="1339"/>
        <v>5.9234887775903946</v>
      </c>
      <c r="U7277" s="39">
        <f t="shared" si="1340"/>
        <v>6.6863207091924792</v>
      </c>
      <c r="V7277" s="43">
        <f t="shared" si="1341"/>
        <v>0.76280000000000003</v>
      </c>
    </row>
    <row r="7278" spans="5:22" hidden="1" x14ac:dyDescent="0.25">
      <c r="E7278" s="39">
        <f t="shared" si="1344"/>
        <v>2.8490000000005088E-2</v>
      </c>
      <c r="F7278" s="39">
        <f t="shared" si="1335"/>
        <v>5.9245282597037905</v>
      </c>
      <c r="G7278" s="39">
        <f t="shared" si="1336"/>
        <v>5.3796669459689443</v>
      </c>
      <c r="H7278" s="43">
        <f t="shared" si="1337"/>
        <v>0.54490000000000005</v>
      </c>
      <c r="L7278" s="39">
        <f t="shared" si="1345"/>
        <v>2.8490000000005088E-2</v>
      </c>
      <c r="M7278" s="39">
        <f t="shared" si="1343"/>
        <v>5.9245282597037905</v>
      </c>
      <c r="N7278" s="39">
        <f t="shared" si="1338"/>
        <v>6.3967394794968255</v>
      </c>
      <c r="O7278" s="43">
        <f t="shared" si="1342"/>
        <v>0.47220000000000001</v>
      </c>
      <c r="S7278" s="39">
        <f t="shared" si="1346"/>
        <v>2.8490000000005088E-2</v>
      </c>
      <c r="T7278" s="39">
        <f t="shared" si="1339"/>
        <v>5.9245282597037905</v>
      </c>
      <c r="U7278" s="39">
        <f t="shared" si="1340"/>
        <v>6.6863207091924792</v>
      </c>
      <c r="V7278" s="43">
        <f t="shared" si="1341"/>
        <v>0.76180000000000003</v>
      </c>
    </row>
    <row r="7279" spans="5:22" hidden="1" x14ac:dyDescent="0.25">
      <c r="E7279" s="39">
        <f t="shared" si="1344"/>
        <v>2.8480000000005088E-2</v>
      </c>
      <c r="F7279" s="39">
        <f t="shared" si="1335"/>
        <v>5.9255682892491857</v>
      </c>
      <c r="G7279" s="39">
        <f t="shared" si="1336"/>
        <v>5.379548283331391</v>
      </c>
      <c r="H7279" s="43">
        <f t="shared" si="1337"/>
        <v>0.54600000000000004</v>
      </c>
      <c r="L7279" s="39">
        <f t="shared" si="1345"/>
        <v>2.8480000000005088E-2</v>
      </c>
      <c r="M7279" s="39">
        <f t="shared" si="1343"/>
        <v>5.9255682892491857</v>
      </c>
      <c r="N7279" s="39">
        <f t="shared" si="1338"/>
        <v>6.3965870152221669</v>
      </c>
      <c r="O7279" s="43">
        <f t="shared" si="1342"/>
        <v>0.47099999999999997</v>
      </c>
      <c r="S7279" s="39">
        <f t="shared" si="1346"/>
        <v>2.8480000000005088E-2</v>
      </c>
      <c r="T7279" s="39">
        <f t="shared" si="1339"/>
        <v>5.9255682892491857</v>
      </c>
      <c r="U7279" s="39">
        <f t="shared" si="1340"/>
        <v>6.6863207091924792</v>
      </c>
      <c r="V7279" s="43">
        <f t="shared" si="1341"/>
        <v>0.76080000000000003</v>
      </c>
    </row>
    <row r="7280" spans="5:22" hidden="1" x14ac:dyDescent="0.25">
      <c r="E7280" s="39">
        <f t="shared" si="1344"/>
        <v>2.8470000000005088E-2</v>
      </c>
      <c r="F7280" s="39">
        <f t="shared" si="1335"/>
        <v>5.9266088667072472</v>
      </c>
      <c r="G7280" s="39">
        <f t="shared" si="1336"/>
        <v>5.3794295744012368</v>
      </c>
      <c r="H7280" s="43">
        <f t="shared" si="1337"/>
        <v>0.54720000000000002</v>
      </c>
      <c r="L7280" s="39">
        <f t="shared" si="1345"/>
        <v>2.8470000000005088E-2</v>
      </c>
      <c r="M7280" s="39">
        <f t="shared" si="1343"/>
        <v>5.9266088667072472</v>
      </c>
      <c r="N7280" s="39">
        <f t="shared" si="1338"/>
        <v>6.3964344974043037</v>
      </c>
      <c r="O7280" s="43">
        <f t="shared" si="1342"/>
        <v>0.4698</v>
      </c>
      <c r="S7280" s="39">
        <f t="shared" si="1346"/>
        <v>2.8470000000005088E-2</v>
      </c>
      <c r="T7280" s="39">
        <f t="shared" si="1339"/>
        <v>5.9266088667072472</v>
      </c>
      <c r="U7280" s="39">
        <f t="shared" si="1340"/>
        <v>6.6863207091924792</v>
      </c>
      <c r="V7280" s="43">
        <f t="shared" si="1341"/>
        <v>0.75970000000000004</v>
      </c>
    </row>
    <row r="7281" spans="5:22" hidden="1" x14ac:dyDescent="0.25">
      <c r="E7281" s="39">
        <f t="shared" si="1344"/>
        <v>2.8460000000005089E-2</v>
      </c>
      <c r="F7281" s="39">
        <f t="shared" si="1335"/>
        <v>5.9276499925592319</v>
      </c>
      <c r="G7281" s="39">
        <f t="shared" si="1336"/>
        <v>5.3793108191447851</v>
      </c>
      <c r="H7281" s="43">
        <f t="shared" si="1337"/>
        <v>0.54830000000000001</v>
      </c>
      <c r="L7281" s="39">
        <f t="shared" si="1345"/>
        <v>2.8460000000005089E-2</v>
      </c>
      <c r="M7281" s="39">
        <f t="shared" si="1343"/>
        <v>5.9276499925592319</v>
      </c>
      <c r="N7281" s="39">
        <f t="shared" si="1338"/>
        <v>6.3962819260056145</v>
      </c>
      <c r="O7281" s="43">
        <f t="shared" si="1342"/>
        <v>0.46860000000000002</v>
      </c>
      <c r="S7281" s="39">
        <f t="shared" si="1346"/>
        <v>2.8460000000005089E-2</v>
      </c>
      <c r="T7281" s="39">
        <f t="shared" si="1339"/>
        <v>5.9276499925592319</v>
      </c>
      <c r="U7281" s="39">
        <f t="shared" si="1340"/>
        <v>6.6863207091924792</v>
      </c>
      <c r="V7281" s="43">
        <f t="shared" si="1341"/>
        <v>0.75870000000000004</v>
      </c>
    </row>
    <row r="7282" spans="5:22" hidden="1" x14ac:dyDescent="0.25">
      <c r="E7282" s="39">
        <f t="shared" si="1344"/>
        <v>2.8450000000005089E-2</v>
      </c>
      <c r="F7282" s="39">
        <f t="shared" si="1335"/>
        <v>5.9286916672869925</v>
      </c>
      <c r="G7282" s="39">
        <f t="shared" si="1336"/>
        <v>5.3791920175283021</v>
      </c>
      <c r="H7282" s="43">
        <f t="shared" si="1337"/>
        <v>0.54949999999999999</v>
      </c>
      <c r="L7282" s="39">
        <f t="shared" si="1345"/>
        <v>2.8450000000005089E-2</v>
      </c>
      <c r="M7282" s="39">
        <f t="shared" si="1343"/>
        <v>5.9286916672869925</v>
      </c>
      <c r="N7282" s="39">
        <f t="shared" si="1338"/>
        <v>6.3961293009884388</v>
      </c>
      <c r="O7282" s="43">
        <f t="shared" si="1342"/>
        <v>0.46739999999999998</v>
      </c>
      <c r="S7282" s="39">
        <f t="shared" si="1346"/>
        <v>2.8450000000005089E-2</v>
      </c>
      <c r="T7282" s="39">
        <f t="shared" si="1339"/>
        <v>5.9286916672869925</v>
      </c>
      <c r="U7282" s="39">
        <f t="shared" si="1340"/>
        <v>6.6863207091924792</v>
      </c>
      <c r="V7282" s="43">
        <f t="shared" si="1341"/>
        <v>0.75760000000000005</v>
      </c>
    </row>
    <row r="7283" spans="5:22" hidden="1" x14ac:dyDescent="0.25">
      <c r="E7283" s="39">
        <f t="shared" si="1344"/>
        <v>2.844000000000509E-2</v>
      </c>
      <c r="F7283" s="39">
        <f t="shared" si="1335"/>
        <v>5.9297338913729698</v>
      </c>
      <c r="G7283" s="39">
        <f t="shared" si="1336"/>
        <v>5.3790731695180174</v>
      </c>
      <c r="H7283" s="43">
        <f t="shared" si="1337"/>
        <v>0.55069999999999997</v>
      </c>
      <c r="L7283" s="39">
        <f t="shared" si="1345"/>
        <v>2.844000000000509E-2</v>
      </c>
      <c r="M7283" s="39">
        <f t="shared" si="1343"/>
        <v>5.9297338913729698</v>
      </c>
      <c r="N7283" s="39">
        <f t="shared" si="1338"/>
        <v>6.3959766223150778</v>
      </c>
      <c r="O7283" s="43">
        <f t="shared" si="1342"/>
        <v>0.4662</v>
      </c>
      <c r="S7283" s="39">
        <f t="shared" si="1346"/>
        <v>2.844000000000509E-2</v>
      </c>
      <c r="T7283" s="39">
        <f t="shared" si="1339"/>
        <v>5.9297338913729698</v>
      </c>
      <c r="U7283" s="39">
        <f t="shared" si="1340"/>
        <v>6.6863207091924792</v>
      </c>
      <c r="V7283" s="43">
        <f t="shared" si="1341"/>
        <v>0.75660000000000005</v>
      </c>
    </row>
    <row r="7284" spans="5:22" hidden="1" x14ac:dyDescent="0.25">
      <c r="E7284" s="39">
        <f t="shared" si="1344"/>
        <v>2.843000000000509E-2</v>
      </c>
      <c r="F7284" s="39">
        <f t="shared" si="1335"/>
        <v>5.9307766653002032</v>
      </c>
      <c r="G7284" s="39">
        <f t="shared" si="1336"/>
        <v>5.3789542750801242</v>
      </c>
      <c r="H7284" s="43">
        <f t="shared" si="1337"/>
        <v>0.55179999999999996</v>
      </c>
      <c r="L7284" s="39">
        <f t="shared" si="1345"/>
        <v>2.843000000000509E-2</v>
      </c>
      <c r="M7284" s="39">
        <f t="shared" si="1343"/>
        <v>5.9307766653002032</v>
      </c>
      <c r="N7284" s="39">
        <f t="shared" si="1338"/>
        <v>6.3958238899477911</v>
      </c>
      <c r="O7284" s="43">
        <f t="shared" si="1342"/>
        <v>0.46500000000000002</v>
      </c>
      <c r="S7284" s="39">
        <f t="shared" si="1346"/>
        <v>2.843000000000509E-2</v>
      </c>
      <c r="T7284" s="39">
        <f t="shared" si="1339"/>
        <v>5.9307766653002032</v>
      </c>
      <c r="U7284" s="39">
        <f t="shared" si="1340"/>
        <v>6.6863207091924792</v>
      </c>
      <c r="V7284" s="43">
        <f t="shared" si="1341"/>
        <v>0.75549999999999995</v>
      </c>
    </row>
    <row r="7285" spans="5:22" hidden="1" x14ac:dyDescent="0.25">
      <c r="E7285" s="39">
        <f t="shared" si="1344"/>
        <v>2.842000000000509E-2</v>
      </c>
      <c r="F7285" s="39">
        <f t="shared" si="1335"/>
        <v>5.9318199895523245</v>
      </c>
      <c r="G7285" s="39">
        <f t="shared" si="1336"/>
        <v>5.3788353341807813</v>
      </c>
      <c r="H7285" s="43">
        <f t="shared" si="1337"/>
        <v>0.55300000000000005</v>
      </c>
      <c r="L7285" s="39">
        <f t="shared" si="1345"/>
        <v>2.842000000000509E-2</v>
      </c>
      <c r="M7285" s="39">
        <f t="shared" si="1343"/>
        <v>5.9318199895523245</v>
      </c>
      <c r="N7285" s="39">
        <f t="shared" si="1338"/>
        <v>6.3956711038487999</v>
      </c>
      <c r="O7285" s="43">
        <f t="shared" si="1342"/>
        <v>0.46389999999999998</v>
      </c>
      <c r="S7285" s="39">
        <f t="shared" si="1346"/>
        <v>2.842000000000509E-2</v>
      </c>
      <c r="T7285" s="39">
        <f t="shared" si="1339"/>
        <v>5.9318199895523245</v>
      </c>
      <c r="U7285" s="39">
        <f t="shared" si="1340"/>
        <v>6.6863207091924792</v>
      </c>
      <c r="V7285" s="43">
        <f t="shared" si="1341"/>
        <v>0.75449999999999995</v>
      </c>
    </row>
    <row r="7286" spans="5:22" hidden="1" x14ac:dyDescent="0.25">
      <c r="E7286" s="39">
        <f t="shared" si="1344"/>
        <v>2.8410000000005091E-2</v>
      </c>
      <c r="F7286" s="39">
        <f t="shared" si="1335"/>
        <v>5.9328638646135596</v>
      </c>
      <c r="G7286" s="39">
        <f t="shared" si="1336"/>
        <v>5.3787163467861099</v>
      </c>
      <c r="H7286" s="43">
        <f t="shared" si="1337"/>
        <v>0.55410000000000004</v>
      </c>
      <c r="L7286" s="39">
        <f t="shared" si="1345"/>
        <v>2.8410000000005091E-2</v>
      </c>
      <c r="M7286" s="39">
        <f t="shared" si="1343"/>
        <v>5.9328638646135596</v>
      </c>
      <c r="N7286" s="39">
        <f t="shared" si="1338"/>
        <v>6.3955182639802848</v>
      </c>
      <c r="O7286" s="43">
        <f t="shared" si="1342"/>
        <v>0.4627</v>
      </c>
      <c r="S7286" s="39">
        <f t="shared" si="1346"/>
        <v>2.8410000000005091E-2</v>
      </c>
      <c r="T7286" s="39">
        <f t="shared" si="1339"/>
        <v>5.9328638646135596</v>
      </c>
      <c r="U7286" s="39">
        <f t="shared" si="1340"/>
        <v>6.6863207091924792</v>
      </c>
      <c r="V7286" s="43">
        <f t="shared" si="1341"/>
        <v>0.75349999999999995</v>
      </c>
    </row>
    <row r="7287" spans="5:22" hidden="1" x14ac:dyDescent="0.25">
      <c r="E7287" s="39">
        <f t="shared" si="1344"/>
        <v>2.8400000000005091E-2</v>
      </c>
      <c r="F7287" s="39">
        <f t="shared" si="1335"/>
        <v>5.9339082909687351</v>
      </c>
      <c r="G7287" s="39">
        <f t="shared" si="1336"/>
        <v>5.378597312862194</v>
      </c>
      <c r="H7287" s="43">
        <f t="shared" si="1337"/>
        <v>0.55530000000000002</v>
      </c>
      <c r="L7287" s="39">
        <f t="shared" si="1345"/>
        <v>2.8400000000005091E-2</v>
      </c>
      <c r="M7287" s="39">
        <f t="shared" si="1343"/>
        <v>5.9339082909687351</v>
      </c>
      <c r="N7287" s="39">
        <f t="shared" si="1338"/>
        <v>6.3953653703043862</v>
      </c>
      <c r="O7287" s="43">
        <f t="shared" si="1342"/>
        <v>0.46150000000000002</v>
      </c>
      <c r="S7287" s="39">
        <f t="shared" si="1346"/>
        <v>2.8400000000005091E-2</v>
      </c>
      <c r="T7287" s="39">
        <f t="shared" si="1339"/>
        <v>5.9339082909687351</v>
      </c>
      <c r="U7287" s="39">
        <f t="shared" si="1340"/>
        <v>6.6863207091924792</v>
      </c>
      <c r="V7287" s="43">
        <f t="shared" si="1341"/>
        <v>0.75239999999999996</v>
      </c>
    </row>
    <row r="7288" spans="5:22" hidden="1" x14ac:dyDescent="0.25">
      <c r="E7288" s="39">
        <f t="shared" si="1344"/>
        <v>2.8390000000005092E-2</v>
      </c>
      <c r="F7288" s="39">
        <f t="shared" si="1335"/>
        <v>5.9349532691032723</v>
      </c>
      <c r="G7288" s="39">
        <f t="shared" si="1336"/>
        <v>5.3784782323750822</v>
      </c>
      <c r="H7288" s="43">
        <f t="shared" si="1337"/>
        <v>0.55649999999999999</v>
      </c>
      <c r="L7288" s="39">
        <f t="shared" si="1345"/>
        <v>2.8390000000005092E-2</v>
      </c>
      <c r="M7288" s="39">
        <f t="shared" si="1343"/>
        <v>5.9349532691032723</v>
      </c>
      <c r="N7288" s="39">
        <f t="shared" si="1338"/>
        <v>6.3952124227832057</v>
      </c>
      <c r="O7288" s="43">
        <f t="shared" si="1342"/>
        <v>0.46029999999999999</v>
      </c>
      <c r="S7288" s="39">
        <f t="shared" si="1346"/>
        <v>2.8390000000005092E-2</v>
      </c>
      <c r="T7288" s="39">
        <f t="shared" si="1339"/>
        <v>5.9349532691032723</v>
      </c>
      <c r="U7288" s="39">
        <f t="shared" si="1340"/>
        <v>6.6863207091924792</v>
      </c>
      <c r="V7288" s="43">
        <f t="shared" si="1341"/>
        <v>0.75139999999999996</v>
      </c>
    </row>
    <row r="7289" spans="5:22" hidden="1" x14ac:dyDescent="0.25">
      <c r="E7289" s="39">
        <f t="shared" si="1344"/>
        <v>2.8380000000005092E-2</v>
      </c>
      <c r="F7289" s="39">
        <f t="shared" si="1335"/>
        <v>5.9359987995031922</v>
      </c>
      <c r="G7289" s="39">
        <f t="shared" si="1336"/>
        <v>5.3783591052907855</v>
      </c>
      <c r="H7289" s="43">
        <f t="shared" si="1337"/>
        <v>0.55759999999999998</v>
      </c>
      <c r="L7289" s="39">
        <f t="shared" si="1345"/>
        <v>2.8380000000005092E-2</v>
      </c>
      <c r="M7289" s="39">
        <f t="shared" si="1343"/>
        <v>5.9359987995031922</v>
      </c>
      <c r="N7289" s="39">
        <f t="shared" si="1338"/>
        <v>6.3950594213788037</v>
      </c>
      <c r="O7289" s="43">
        <f t="shared" si="1342"/>
        <v>0.45910000000000001</v>
      </c>
      <c r="S7289" s="39">
        <f t="shared" si="1346"/>
        <v>2.8380000000005092E-2</v>
      </c>
      <c r="T7289" s="39">
        <f t="shared" si="1339"/>
        <v>5.9359987995031922</v>
      </c>
      <c r="U7289" s="39">
        <f t="shared" si="1340"/>
        <v>6.6863207091924792</v>
      </c>
      <c r="V7289" s="43">
        <f t="shared" si="1341"/>
        <v>0.75029999999999997</v>
      </c>
    </row>
    <row r="7290" spans="5:22" hidden="1" x14ac:dyDescent="0.25">
      <c r="E7290" s="39">
        <f t="shared" si="1344"/>
        <v>2.8370000000005093E-2</v>
      </c>
      <c r="F7290" s="39">
        <f t="shared" si="1335"/>
        <v>5.9370448826551137</v>
      </c>
      <c r="G7290" s="39">
        <f t="shared" si="1336"/>
        <v>5.3782399315752789</v>
      </c>
      <c r="H7290" s="43">
        <f t="shared" si="1337"/>
        <v>0.55879999999999996</v>
      </c>
      <c r="L7290" s="39">
        <f t="shared" si="1345"/>
        <v>2.8370000000005093E-2</v>
      </c>
      <c r="M7290" s="39">
        <f t="shared" si="1343"/>
        <v>5.9370448826551137</v>
      </c>
      <c r="N7290" s="39">
        <f t="shared" si="1338"/>
        <v>6.3949063660532017</v>
      </c>
      <c r="O7290" s="43">
        <f t="shared" si="1342"/>
        <v>0.45789999999999997</v>
      </c>
      <c r="S7290" s="39">
        <f t="shared" si="1346"/>
        <v>2.8370000000005093E-2</v>
      </c>
      <c r="T7290" s="39">
        <f t="shared" si="1339"/>
        <v>5.9370448826551137</v>
      </c>
      <c r="U7290" s="39">
        <f t="shared" si="1340"/>
        <v>6.6863207091924792</v>
      </c>
      <c r="V7290" s="43">
        <f t="shared" si="1341"/>
        <v>0.74929999999999997</v>
      </c>
    </row>
    <row r="7291" spans="5:22" hidden="1" x14ac:dyDescent="0.25">
      <c r="E7291" s="39">
        <f t="shared" si="1344"/>
        <v>2.8360000000005093E-2</v>
      </c>
      <c r="F7291" s="39">
        <f t="shared" si="1335"/>
        <v>5.9380915190462602</v>
      </c>
      <c r="G7291" s="39">
        <f t="shared" si="1336"/>
        <v>5.3781207111945015</v>
      </c>
      <c r="H7291" s="43">
        <f t="shared" si="1337"/>
        <v>0.56000000000000005</v>
      </c>
      <c r="L7291" s="39">
        <f t="shared" si="1345"/>
        <v>2.8360000000005093E-2</v>
      </c>
      <c r="M7291" s="39">
        <f t="shared" si="1343"/>
        <v>5.9380915190462602</v>
      </c>
      <c r="N7291" s="39">
        <f t="shared" si="1338"/>
        <v>6.3947532567683778</v>
      </c>
      <c r="O7291" s="43">
        <f t="shared" si="1342"/>
        <v>0.45669999999999999</v>
      </c>
      <c r="S7291" s="39">
        <f t="shared" si="1346"/>
        <v>2.8360000000005093E-2</v>
      </c>
      <c r="T7291" s="39">
        <f t="shared" si="1339"/>
        <v>5.9380915190462602</v>
      </c>
      <c r="U7291" s="39">
        <f t="shared" si="1340"/>
        <v>6.6863207091924792</v>
      </c>
      <c r="V7291" s="43">
        <f t="shared" si="1341"/>
        <v>0.74819999999999998</v>
      </c>
    </row>
    <row r="7292" spans="5:22" hidden="1" x14ac:dyDescent="0.25">
      <c r="E7292" s="39">
        <f t="shared" si="1344"/>
        <v>2.8350000000005093E-2</v>
      </c>
      <c r="F7292" s="39">
        <f t="shared" si="1335"/>
        <v>5.9391387091644532</v>
      </c>
      <c r="G7292" s="39">
        <f t="shared" si="1336"/>
        <v>5.3780014441143544</v>
      </c>
      <c r="H7292" s="43">
        <f t="shared" si="1337"/>
        <v>0.56110000000000004</v>
      </c>
      <c r="L7292" s="39">
        <f t="shared" si="1345"/>
        <v>2.8350000000005093E-2</v>
      </c>
      <c r="M7292" s="39">
        <f t="shared" si="1343"/>
        <v>5.9391387091644532</v>
      </c>
      <c r="N7292" s="39">
        <f t="shared" si="1338"/>
        <v>6.3946000934862743</v>
      </c>
      <c r="O7292" s="43">
        <f t="shared" si="1342"/>
        <v>0.45550000000000002</v>
      </c>
      <c r="S7292" s="39">
        <f t="shared" si="1346"/>
        <v>2.8350000000005093E-2</v>
      </c>
      <c r="T7292" s="39">
        <f t="shared" si="1339"/>
        <v>5.9391387091644532</v>
      </c>
      <c r="U7292" s="39">
        <f t="shared" si="1340"/>
        <v>6.6863207091924792</v>
      </c>
      <c r="V7292" s="43">
        <f t="shared" si="1341"/>
        <v>0.74719999999999998</v>
      </c>
    </row>
    <row r="7293" spans="5:22" hidden="1" x14ac:dyDescent="0.25">
      <c r="E7293" s="39">
        <f t="shared" si="1344"/>
        <v>2.8340000000005094E-2</v>
      </c>
      <c r="F7293" s="39">
        <f t="shared" si="1335"/>
        <v>5.9401864534981161</v>
      </c>
      <c r="G7293" s="39">
        <f t="shared" si="1336"/>
        <v>5.3778821303007023</v>
      </c>
      <c r="H7293" s="43">
        <f t="shared" si="1337"/>
        <v>0.56230000000000002</v>
      </c>
      <c r="L7293" s="39">
        <f t="shared" si="1345"/>
        <v>2.8340000000005094E-2</v>
      </c>
      <c r="M7293" s="39">
        <f t="shared" si="1343"/>
        <v>5.9401864534981161</v>
      </c>
      <c r="N7293" s="39">
        <f t="shared" si="1338"/>
        <v>6.3944468761687903</v>
      </c>
      <c r="O7293" s="43">
        <f t="shared" si="1342"/>
        <v>0.45429999999999998</v>
      </c>
      <c r="S7293" s="39">
        <f t="shared" si="1346"/>
        <v>2.8340000000005094E-2</v>
      </c>
      <c r="T7293" s="39">
        <f t="shared" si="1339"/>
        <v>5.9401864534981161</v>
      </c>
      <c r="U7293" s="39">
        <f t="shared" si="1340"/>
        <v>6.6863207091924792</v>
      </c>
      <c r="V7293" s="43">
        <f t="shared" si="1341"/>
        <v>0.74609999999999999</v>
      </c>
    </row>
    <row r="7294" spans="5:22" hidden="1" x14ac:dyDescent="0.25">
      <c r="E7294" s="39">
        <f t="shared" si="1344"/>
        <v>2.8330000000005094E-2</v>
      </c>
      <c r="F7294" s="39">
        <f t="shared" si="1335"/>
        <v>5.9412347525362774</v>
      </c>
      <c r="G7294" s="39">
        <f t="shared" si="1336"/>
        <v>5.3777627697193742</v>
      </c>
      <c r="H7294" s="43">
        <f t="shared" si="1337"/>
        <v>0.5635</v>
      </c>
      <c r="L7294" s="39">
        <f t="shared" si="1345"/>
        <v>2.8330000000005094E-2</v>
      </c>
      <c r="M7294" s="39">
        <f t="shared" si="1343"/>
        <v>5.9412347525362774</v>
      </c>
      <c r="N7294" s="39">
        <f t="shared" si="1338"/>
        <v>6.3942936047777863</v>
      </c>
      <c r="O7294" s="43">
        <f t="shared" si="1342"/>
        <v>0.4531</v>
      </c>
      <c r="S7294" s="39">
        <f t="shared" si="1346"/>
        <v>2.8330000000005094E-2</v>
      </c>
      <c r="T7294" s="39">
        <f t="shared" si="1339"/>
        <v>5.9412347525362774</v>
      </c>
      <c r="U7294" s="39">
        <f t="shared" si="1340"/>
        <v>6.6863207091924792</v>
      </c>
      <c r="V7294" s="43">
        <f t="shared" si="1341"/>
        <v>0.74509999999999998</v>
      </c>
    </row>
    <row r="7295" spans="5:22" hidden="1" x14ac:dyDescent="0.25">
      <c r="E7295" s="39">
        <f t="shared" si="1344"/>
        <v>2.8320000000005095E-2</v>
      </c>
      <c r="F7295" s="39">
        <f t="shared" ref="F7295:F7358" si="1347">1/SQRT($E7295)</f>
        <v>5.9422836067685703</v>
      </c>
      <c r="G7295" s="39">
        <f t="shared" ref="G7295:G7358" si="1348">-2*LOG10(((2.51/($L$40*(SQRT(E7295))))+(0.269*($L$37/$E$25))))</f>
        <v>5.3776433623361601</v>
      </c>
      <c r="H7295" s="43">
        <f t="shared" ref="H7295:H7358" si="1349">ROUND(ABS(F7295-G7295),4)</f>
        <v>0.56459999999999999</v>
      </c>
      <c r="L7295" s="39">
        <f t="shared" si="1345"/>
        <v>2.8320000000005095E-2</v>
      </c>
      <c r="M7295" s="39">
        <f t="shared" si="1343"/>
        <v>5.9422836067685703</v>
      </c>
      <c r="N7295" s="39">
        <f t="shared" ref="N7295:N7358" si="1350">2*LOG10(($L$40*(SQRT(L7295))))</f>
        <v>6.3941402792750806</v>
      </c>
      <c r="O7295" s="43">
        <f t="shared" si="1342"/>
        <v>0.45190000000000002</v>
      </c>
      <c r="S7295" s="39">
        <f t="shared" si="1346"/>
        <v>2.8320000000005095E-2</v>
      </c>
      <c r="T7295" s="39">
        <f t="shared" ref="T7295:T7358" si="1351">1/SQRT($S7295)</f>
        <v>5.9422836067685703</v>
      </c>
      <c r="U7295" s="39">
        <f t="shared" ref="U7295:U7358" si="1352">2*LOG10(((3.71/($L$37/$E$25))))</f>
        <v>6.6863207091924792</v>
      </c>
      <c r="V7295" s="43">
        <f t="shared" ref="V7295:V7358" si="1353">ROUND(ABS(T7295-U7295),4)</f>
        <v>0.74399999999999999</v>
      </c>
    </row>
    <row r="7296" spans="5:22" hidden="1" x14ac:dyDescent="0.25">
      <c r="E7296" s="39">
        <f t="shared" si="1344"/>
        <v>2.8310000000005095E-2</v>
      </c>
      <c r="F7296" s="39">
        <f t="shared" si="1347"/>
        <v>5.943333016685231</v>
      </c>
      <c r="G7296" s="39">
        <f t="shared" si="1348"/>
        <v>5.3775239081168156</v>
      </c>
      <c r="H7296" s="43">
        <f t="shared" si="1349"/>
        <v>0.56579999999999997</v>
      </c>
      <c r="L7296" s="39">
        <f t="shared" si="1345"/>
        <v>2.8310000000005095E-2</v>
      </c>
      <c r="M7296" s="39">
        <f t="shared" si="1343"/>
        <v>5.943333016685231</v>
      </c>
      <c r="N7296" s="39">
        <f t="shared" si="1350"/>
        <v>6.393986899622452</v>
      </c>
      <c r="O7296" s="43">
        <f t="shared" ref="O7296:O7359" si="1354">ROUND(ABS(M7296-N7296),4)</f>
        <v>0.45069999999999999</v>
      </c>
      <c r="S7296" s="39">
        <f t="shared" si="1346"/>
        <v>2.8310000000005095E-2</v>
      </c>
      <c r="T7296" s="39">
        <f t="shared" si="1351"/>
        <v>5.943333016685231</v>
      </c>
      <c r="U7296" s="39">
        <f t="shared" si="1352"/>
        <v>6.6863207091924792</v>
      </c>
      <c r="V7296" s="43">
        <f t="shared" si="1353"/>
        <v>0.74299999999999999</v>
      </c>
    </row>
    <row r="7297" spans="5:22" hidden="1" x14ac:dyDescent="0.25">
      <c r="E7297" s="39">
        <f t="shared" si="1344"/>
        <v>2.8300000000005095E-2</v>
      </c>
      <c r="F7297" s="39">
        <f t="shared" si="1347"/>
        <v>5.9443829827771051</v>
      </c>
      <c r="G7297" s="39">
        <f t="shared" si="1348"/>
        <v>5.3774044070270577</v>
      </c>
      <c r="H7297" s="43">
        <f t="shared" si="1349"/>
        <v>0.56699999999999995</v>
      </c>
      <c r="L7297" s="39">
        <f t="shared" si="1345"/>
        <v>2.8300000000005095E-2</v>
      </c>
      <c r="M7297" s="39">
        <f t="shared" ref="M7297:M7360" si="1355">1/SQRT($L7297)</f>
        <v>5.9443829827771051</v>
      </c>
      <c r="N7297" s="39">
        <f t="shared" si="1350"/>
        <v>6.3938334657816398</v>
      </c>
      <c r="O7297" s="43">
        <f t="shared" si="1354"/>
        <v>0.44950000000000001</v>
      </c>
      <c r="S7297" s="39">
        <f t="shared" si="1346"/>
        <v>2.8300000000005095E-2</v>
      </c>
      <c r="T7297" s="39">
        <f t="shared" si="1351"/>
        <v>5.9443829827771051</v>
      </c>
      <c r="U7297" s="39">
        <f t="shared" si="1352"/>
        <v>6.6863207091924792</v>
      </c>
      <c r="V7297" s="43">
        <f t="shared" si="1353"/>
        <v>0.7419</v>
      </c>
    </row>
    <row r="7298" spans="5:22" hidden="1" x14ac:dyDescent="0.25">
      <c r="E7298" s="39">
        <f t="shared" si="1344"/>
        <v>2.8290000000005096E-2</v>
      </c>
      <c r="F7298" s="39">
        <f t="shared" si="1347"/>
        <v>5.9454335055356422</v>
      </c>
      <c r="G7298" s="39">
        <f t="shared" si="1348"/>
        <v>5.3772848590325655</v>
      </c>
      <c r="H7298" s="43">
        <f t="shared" si="1349"/>
        <v>0.56810000000000005</v>
      </c>
      <c r="L7298" s="39">
        <f t="shared" si="1345"/>
        <v>2.8290000000005096E-2</v>
      </c>
      <c r="M7298" s="39">
        <f t="shared" si="1355"/>
        <v>5.9454335055356422</v>
      </c>
      <c r="N7298" s="39">
        <f t="shared" si="1350"/>
        <v>6.3936799777143403</v>
      </c>
      <c r="O7298" s="43">
        <f t="shared" si="1354"/>
        <v>0.44819999999999999</v>
      </c>
      <c r="S7298" s="39">
        <f t="shared" si="1346"/>
        <v>2.8290000000005096E-2</v>
      </c>
      <c r="T7298" s="39">
        <f t="shared" si="1351"/>
        <v>5.9454335055356422</v>
      </c>
      <c r="U7298" s="39">
        <f t="shared" si="1352"/>
        <v>6.6863207091924792</v>
      </c>
      <c r="V7298" s="43">
        <f t="shared" si="1353"/>
        <v>0.7409</v>
      </c>
    </row>
    <row r="7299" spans="5:22" hidden="1" x14ac:dyDescent="0.25">
      <c r="E7299" s="39">
        <f t="shared" ref="E7299:E7362" si="1356">E7298-0.00001</f>
        <v>2.8280000000005096E-2</v>
      </c>
      <c r="F7299" s="39">
        <f t="shared" si="1347"/>
        <v>5.9464845854529029</v>
      </c>
      <c r="G7299" s="39">
        <f t="shared" si="1348"/>
        <v>5.3771652640989833</v>
      </c>
      <c r="H7299" s="43">
        <f t="shared" si="1349"/>
        <v>0.56930000000000003</v>
      </c>
      <c r="L7299" s="39">
        <f t="shared" ref="L7299:L7362" si="1357">L7298-0.00001</f>
        <v>2.8280000000005096E-2</v>
      </c>
      <c r="M7299" s="39">
        <f t="shared" si="1355"/>
        <v>5.9464845854529029</v>
      </c>
      <c r="N7299" s="39">
        <f t="shared" si="1350"/>
        <v>6.3935264353822108</v>
      </c>
      <c r="O7299" s="43">
        <f t="shared" si="1354"/>
        <v>0.44700000000000001</v>
      </c>
      <c r="S7299" s="39">
        <f t="shared" ref="S7299:S7362" si="1358">S7298-0.00001</f>
        <v>2.8280000000005096E-2</v>
      </c>
      <c r="T7299" s="39">
        <f t="shared" si="1351"/>
        <v>5.9464845854529029</v>
      </c>
      <c r="U7299" s="39">
        <f t="shared" si="1352"/>
        <v>6.6863207091924792</v>
      </c>
      <c r="V7299" s="43">
        <f t="shared" si="1353"/>
        <v>0.73980000000000001</v>
      </c>
    </row>
    <row r="7300" spans="5:22" hidden="1" x14ac:dyDescent="0.25">
      <c r="E7300" s="39">
        <f t="shared" si="1356"/>
        <v>2.8270000000005097E-2</v>
      </c>
      <c r="F7300" s="39">
        <f t="shared" si="1347"/>
        <v>5.9475362230215554</v>
      </c>
      <c r="G7300" s="39">
        <f t="shared" si="1348"/>
        <v>5.3770456221919174</v>
      </c>
      <c r="H7300" s="43">
        <f t="shared" si="1349"/>
        <v>0.57050000000000001</v>
      </c>
      <c r="L7300" s="39">
        <f t="shared" si="1357"/>
        <v>2.8270000000005097E-2</v>
      </c>
      <c r="M7300" s="39">
        <f t="shared" si="1355"/>
        <v>5.9475362230215554</v>
      </c>
      <c r="N7300" s="39">
        <f t="shared" si="1350"/>
        <v>6.3933728387468687</v>
      </c>
      <c r="O7300" s="43">
        <f t="shared" si="1354"/>
        <v>0.44579999999999997</v>
      </c>
      <c r="S7300" s="39">
        <f t="shared" si="1358"/>
        <v>2.8270000000005097E-2</v>
      </c>
      <c r="T7300" s="39">
        <f t="shared" si="1351"/>
        <v>5.9475362230215554</v>
      </c>
      <c r="U7300" s="39">
        <f t="shared" si="1352"/>
        <v>6.6863207091924792</v>
      </c>
      <c r="V7300" s="43">
        <f t="shared" si="1353"/>
        <v>0.73880000000000001</v>
      </c>
    </row>
    <row r="7301" spans="5:22" hidden="1" x14ac:dyDescent="0.25">
      <c r="E7301" s="39">
        <f t="shared" si="1356"/>
        <v>2.8260000000005097E-2</v>
      </c>
      <c r="F7301" s="39">
        <f t="shared" si="1347"/>
        <v>5.9485884187348779</v>
      </c>
      <c r="G7301" s="39">
        <f t="shared" si="1348"/>
        <v>5.3769259332769366</v>
      </c>
      <c r="H7301" s="43">
        <f t="shared" si="1349"/>
        <v>0.57169999999999999</v>
      </c>
      <c r="L7301" s="39">
        <f t="shared" si="1357"/>
        <v>2.8260000000005097E-2</v>
      </c>
      <c r="M7301" s="39">
        <f t="shared" si="1355"/>
        <v>5.9485884187348779</v>
      </c>
      <c r="N7301" s="39">
        <f t="shared" si="1350"/>
        <v>6.3932191877698887</v>
      </c>
      <c r="O7301" s="43">
        <f t="shared" si="1354"/>
        <v>0.4446</v>
      </c>
      <c r="S7301" s="39">
        <f t="shared" si="1358"/>
        <v>2.8260000000005097E-2</v>
      </c>
      <c r="T7301" s="39">
        <f t="shared" si="1351"/>
        <v>5.9485884187348779</v>
      </c>
      <c r="U7301" s="39">
        <f t="shared" si="1352"/>
        <v>6.6863207091924792</v>
      </c>
      <c r="V7301" s="43">
        <f t="shared" si="1353"/>
        <v>0.73770000000000002</v>
      </c>
    </row>
    <row r="7302" spans="5:22" hidden="1" x14ac:dyDescent="0.25">
      <c r="E7302" s="39">
        <f t="shared" si="1356"/>
        <v>2.8250000000005097E-2</v>
      </c>
      <c r="F7302" s="39">
        <f t="shared" si="1347"/>
        <v>5.9496411730867598</v>
      </c>
      <c r="G7302" s="39">
        <f t="shared" si="1348"/>
        <v>5.3768061973195724</v>
      </c>
      <c r="H7302" s="43">
        <f t="shared" si="1349"/>
        <v>0.57279999999999998</v>
      </c>
      <c r="L7302" s="39">
        <f t="shared" si="1357"/>
        <v>2.8250000000005097E-2</v>
      </c>
      <c r="M7302" s="39">
        <f t="shared" si="1355"/>
        <v>5.9496411730867598</v>
      </c>
      <c r="N7302" s="39">
        <f t="shared" si="1350"/>
        <v>6.3930654824128066</v>
      </c>
      <c r="O7302" s="43">
        <f t="shared" si="1354"/>
        <v>0.44340000000000002</v>
      </c>
      <c r="S7302" s="39">
        <f t="shared" si="1358"/>
        <v>2.8250000000005097E-2</v>
      </c>
      <c r="T7302" s="39">
        <f t="shared" si="1351"/>
        <v>5.9496411730867598</v>
      </c>
      <c r="U7302" s="39">
        <f t="shared" si="1352"/>
        <v>6.6863207091924792</v>
      </c>
      <c r="V7302" s="43">
        <f t="shared" si="1353"/>
        <v>0.73670000000000002</v>
      </c>
    </row>
    <row r="7303" spans="5:22" hidden="1" x14ac:dyDescent="0.25">
      <c r="E7303" s="39">
        <f t="shared" si="1356"/>
        <v>2.8240000000005098E-2</v>
      </c>
      <c r="F7303" s="39">
        <f t="shared" si="1347"/>
        <v>5.9506944865717015</v>
      </c>
      <c r="G7303" s="39">
        <f t="shared" si="1348"/>
        <v>5.3766864142853192</v>
      </c>
      <c r="H7303" s="43">
        <f t="shared" si="1349"/>
        <v>0.57399999999999995</v>
      </c>
      <c r="L7303" s="39">
        <f t="shared" si="1357"/>
        <v>2.8240000000005098E-2</v>
      </c>
      <c r="M7303" s="39">
        <f t="shared" si="1355"/>
        <v>5.9506944865717015</v>
      </c>
      <c r="N7303" s="39">
        <f t="shared" si="1350"/>
        <v>6.3929117226371153</v>
      </c>
      <c r="O7303" s="43">
        <f t="shared" si="1354"/>
        <v>0.44219999999999998</v>
      </c>
      <c r="S7303" s="39">
        <f t="shared" si="1358"/>
        <v>2.8240000000005098E-2</v>
      </c>
      <c r="T7303" s="39">
        <f t="shared" si="1351"/>
        <v>5.9506944865717015</v>
      </c>
      <c r="U7303" s="39">
        <f t="shared" si="1352"/>
        <v>6.6863207091924792</v>
      </c>
      <c r="V7303" s="43">
        <f t="shared" si="1353"/>
        <v>0.73560000000000003</v>
      </c>
    </row>
    <row r="7304" spans="5:22" hidden="1" x14ac:dyDescent="0.25">
      <c r="E7304" s="39">
        <f t="shared" si="1356"/>
        <v>2.8230000000005098E-2</v>
      </c>
      <c r="F7304" s="39">
        <f t="shared" si="1347"/>
        <v>5.9517483596848217</v>
      </c>
      <c r="G7304" s="39">
        <f t="shared" si="1348"/>
        <v>5.376566584139634</v>
      </c>
      <c r="H7304" s="43">
        <f t="shared" si="1349"/>
        <v>0.57520000000000004</v>
      </c>
      <c r="L7304" s="39">
        <f t="shared" si="1357"/>
        <v>2.8230000000005098E-2</v>
      </c>
      <c r="M7304" s="39">
        <f t="shared" si="1355"/>
        <v>5.9517483596848217</v>
      </c>
      <c r="N7304" s="39">
        <f t="shared" si="1350"/>
        <v>6.3927579084042687</v>
      </c>
      <c r="O7304" s="43">
        <f t="shared" si="1354"/>
        <v>0.441</v>
      </c>
      <c r="S7304" s="39">
        <f t="shared" si="1358"/>
        <v>2.8230000000005098E-2</v>
      </c>
      <c r="T7304" s="39">
        <f t="shared" si="1351"/>
        <v>5.9517483596848217</v>
      </c>
      <c r="U7304" s="39">
        <f t="shared" si="1352"/>
        <v>6.6863207091924792</v>
      </c>
      <c r="V7304" s="43">
        <f t="shared" si="1353"/>
        <v>0.73460000000000003</v>
      </c>
    </row>
    <row r="7305" spans="5:22" hidden="1" x14ac:dyDescent="0.25">
      <c r="E7305" s="39">
        <f t="shared" si="1356"/>
        <v>2.8220000000005099E-2</v>
      </c>
      <c r="F7305" s="39">
        <f t="shared" si="1347"/>
        <v>5.9528027929218448</v>
      </c>
      <c r="G7305" s="39">
        <f t="shared" si="1348"/>
        <v>5.3764467068479362</v>
      </c>
      <c r="H7305" s="43">
        <f t="shared" si="1349"/>
        <v>0.57640000000000002</v>
      </c>
      <c r="L7305" s="39">
        <f t="shared" si="1357"/>
        <v>2.8220000000005099E-2</v>
      </c>
      <c r="M7305" s="39">
        <f t="shared" si="1355"/>
        <v>5.9528027929218448</v>
      </c>
      <c r="N7305" s="39">
        <f t="shared" si="1350"/>
        <v>6.3926040396756783</v>
      </c>
      <c r="O7305" s="43">
        <f t="shared" si="1354"/>
        <v>0.43980000000000002</v>
      </c>
      <c r="S7305" s="39">
        <f t="shared" si="1358"/>
        <v>2.8220000000005099E-2</v>
      </c>
      <c r="T7305" s="39">
        <f t="shared" si="1351"/>
        <v>5.9528027929218448</v>
      </c>
      <c r="U7305" s="39">
        <f t="shared" si="1352"/>
        <v>6.6863207091924792</v>
      </c>
      <c r="V7305" s="43">
        <f t="shared" si="1353"/>
        <v>0.73350000000000004</v>
      </c>
    </row>
    <row r="7306" spans="5:22" hidden="1" x14ac:dyDescent="0.25">
      <c r="E7306" s="39">
        <f t="shared" si="1356"/>
        <v>2.8210000000005099E-2</v>
      </c>
      <c r="F7306" s="39">
        <f t="shared" si="1347"/>
        <v>5.9538577867791176</v>
      </c>
      <c r="G7306" s="39">
        <f t="shared" si="1348"/>
        <v>5.3763267823756085</v>
      </c>
      <c r="H7306" s="43">
        <f t="shared" si="1349"/>
        <v>0.57750000000000001</v>
      </c>
      <c r="L7306" s="39">
        <f t="shared" si="1357"/>
        <v>2.8210000000005099E-2</v>
      </c>
      <c r="M7306" s="39">
        <f t="shared" si="1355"/>
        <v>5.9538577867791176</v>
      </c>
      <c r="N7306" s="39">
        <f t="shared" si="1350"/>
        <v>6.3924501164127161</v>
      </c>
      <c r="O7306" s="43">
        <f t="shared" si="1354"/>
        <v>0.43859999999999999</v>
      </c>
      <c r="S7306" s="39">
        <f t="shared" si="1358"/>
        <v>2.8210000000005099E-2</v>
      </c>
      <c r="T7306" s="39">
        <f t="shared" si="1351"/>
        <v>5.9538577867791176</v>
      </c>
      <c r="U7306" s="39">
        <f t="shared" si="1352"/>
        <v>6.6863207091924792</v>
      </c>
      <c r="V7306" s="43">
        <f t="shared" si="1353"/>
        <v>0.73250000000000004</v>
      </c>
    </row>
    <row r="7307" spans="5:22" hidden="1" x14ac:dyDescent="0.25">
      <c r="E7307" s="39">
        <f t="shared" si="1356"/>
        <v>2.8200000000005099E-2</v>
      </c>
      <c r="F7307" s="39">
        <f t="shared" si="1347"/>
        <v>5.9549133417535982</v>
      </c>
      <c r="G7307" s="39">
        <f t="shared" si="1348"/>
        <v>5.3762068106879966</v>
      </c>
      <c r="H7307" s="43">
        <f t="shared" si="1349"/>
        <v>0.57869999999999999</v>
      </c>
      <c r="L7307" s="39">
        <f t="shared" si="1357"/>
        <v>2.8200000000005099E-2</v>
      </c>
      <c r="M7307" s="39">
        <f t="shared" si="1355"/>
        <v>5.9549133417535982</v>
      </c>
      <c r="N7307" s="39">
        <f t="shared" si="1350"/>
        <v>6.392296138576711</v>
      </c>
      <c r="O7307" s="43">
        <f t="shared" si="1354"/>
        <v>0.43740000000000001</v>
      </c>
      <c r="S7307" s="39">
        <f t="shared" si="1358"/>
        <v>2.8200000000005099E-2</v>
      </c>
      <c r="T7307" s="39">
        <f t="shared" si="1351"/>
        <v>5.9549133417535982</v>
      </c>
      <c r="U7307" s="39">
        <f t="shared" si="1352"/>
        <v>6.6863207091924792</v>
      </c>
      <c r="V7307" s="43">
        <f t="shared" si="1353"/>
        <v>0.73140000000000005</v>
      </c>
    </row>
    <row r="7308" spans="5:22" hidden="1" x14ac:dyDescent="0.25">
      <c r="E7308" s="39">
        <f t="shared" si="1356"/>
        <v>2.81900000000051E-2</v>
      </c>
      <c r="F7308" s="39">
        <f t="shared" si="1347"/>
        <v>5.9559694583428637</v>
      </c>
      <c r="G7308" s="39">
        <f t="shared" si="1348"/>
        <v>5.3760867917504056</v>
      </c>
      <c r="H7308" s="43">
        <f t="shared" si="1349"/>
        <v>0.57989999999999997</v>
      </c>
      <c r="L7308" s="39">
        <f t="shared" si="1357"/>
        <v>2.81900000000051E-2</v>
      </c>
      <c r="M7308" s="39">
        <f t="shared" si="1355"/>
        <v>5.9559694583428637</v>
      </c>
      <c r="N7308" s="39">
        <f t="shared" si="1350"/>
        <v>6.3921421061289516</v>
      </c>
      <c r="O7308" s="43">
        <f t="shared" si="1354"/>
        <v>0.43619999999999998</v>
      </c>
      <c r="S7308" s="39">
        <f t="shared" si="1358"/>
        <v>2.81900000000051E-2</v>
      </c>
      <c r="T7308" s="39">
        <f t="shared" si="1351"/>
        <v>5.9559694583428637</v>
      </c>
      <c r="U7308" s="39">
        <f t="shared" si="1352"/>
        <v>6.6863207091924792</v>
      </c>
      <c r="V7308" s="43">
        <f t="shared" si="1353"/>
        <v>0.73040000000000005</v>
      </c>
    </row>
    <row r="7309" spans="5:22" hidden="1" x14ac:dyDescent="0.25">
      <c r="E7309" s="39">
        <f t="shared" si="1356"/>
        <v>2.81800000000051E-2</v>
      </c>
      <c r="F7309" s="39">
        <f t="shared" si="1347"/>
        <v>5.9570261370451094</v>
      </c>
      <c r="G7309" s="39">
        <f t="shared" si="1348"/>
        <v>5.3759667255281061</v>
      </c>
      <c r="H7309" s="43">
        <f t="shared" si="1349"/>
        <v>0.58109999999999995</v>
      </c>
      <c r="L7309" s="39">
        <f t="shared" si="1357"/>
        <v>2.81800000000051E-2</v>
      </c>
      <c r="M7309" s="39">
        <f t="shared" si="1355"/>
        <v>5.9570261370451094</v>
      </c>
      <c r="N7309" s="39">
        <f t="shared" si="1350"/>
        <v>6.3919880190306868</v>
      </c>
      <c r="O7309" s="43">
        <f t="shared" si="1354"/>
        <v>0.435</v>
      </c>
      <c r="S7309" s="39">
        <f t="shared" si="1358"/>
        <v>2.81800000000051E-2</v>
      </c>
      <c r="T7309" s="39">
        <f t="shared" si="1351"/>
        <v>5.9570261370451094</v>
      </c>
      <c r="U7309" s="39">
        <f t="shared" si="1352"/>
        <v>6.6863207091924792</v>
      </c>
      <c r="V7309" s="43">
        <f t="shared" si="1353"/>
        <v>0.72929999999999995</v>
      </c>
    </row>
    <row r="7310" spans="5:22" hidden="1" x14ac:dyDescent="0.25">
      <c r="E7310" s="39">
        <f t="shared" si="1356"/>
        <v>2.8170000000005101E-2</v>
      </c>
      <c r="F7310" s="39">
        <f t="shared" si="1347"/>
        <v>5.9580833783591469</v>
      </c>
      <c r="G7310" s="39">
        <f t="shared" si="1348"/>
        <v>5.3758466119863302</v>
      </c>
      <c r="H7310" s="43">
        <f t="shared" si="1349"/>
        <v>0.58220000000000005</v>
      </c>
      <c r="L7310" s="39">
        <f t="shared" si="1357"/>
        <v>2.8170000000005101E-2</v>
      </c>
      <c r="M7310" s="39">
        <f t="shared" si="1355"/>
        <v>5.9580833783591469</v>
      </c>
      <c r="N7310" s="39">
        <f t="shared" si="1350"/>
        <v>6.3918338772431227</v>
      </c>
      <c r="O7310" s="43">
        <f t="shared" si="1354"/>
        <v>0.43380000000000002</v>
      </c>
      <c r="S7310" s="39">
        <f t="shared" si="1358"/>
        <v>2.8170000000005101E-2</v>
      </c>
      <c r="T7310" s="39">
        <f t="shared" si="1351"/>
        <v>5.9580833783591469</v>
      </c>
      <c r="U7310" s="39">
        <f t="shared" si="1352"/>
        <v>6.6863207091924792</v>
      </c>
      <c r="V7310" s="43">
        <f t="shared" si="1353"/>
        <v>0.72819999999999996</v>
      </c>
    </row>
    <row r="7311" spans="5:22" hidden="1" x14ac:dyDescent="0.25">
      <c r="E7311" s="39">
        <f t="shared" si="1356"/>
        <v>2.8160000000005101E-2</v>
      </c>
      <c r="F7311" s="39">
        <f t="shared" si="1347"/>
        <v>5.9591411827844123</v>
      </c>
      <c r="G7311" s="39">
        <f t="shared" si="1348"/>
        <v>5.375726451090272</v>
      </c>
      <c r="H7311" s="43">
        <f t="shared" si="1349"/>
        <v>0.58340000000000003</v>
      </c>
      <c r="L7311" s="39">
        <f t="shared" si="1357"/>
        <v>2.8160000000005101E-2</v>
      </c>
      <c r="M7311" s="39">
        <f t="shared" si="1355"/>
        <v>5.9591411827844123</v>
      </c>
      <c r="N7311" s="39">
        <f t="shared" si="1350"/>
        <v>6.3916796807274245</v>
      </c>
      <c r="O7311" s="43">
        <f t="shared" si="1354"/>
        <v>0.4325</v>
      </c>
      <c r="S7311" s="39">
        <f t="shared" si="1358"/>
        <v>2.8160000000005101E-2</v>
      </c>
      <c r="T7311" s="39">
        <f t="shared" si="1351"/>
        <v>5.9591411827844123</v>
      </c>
      <c r="U7311" s="39">
        <f t="shared" si="1352"/>
        <v>6.6863207091924792</v>
      </c>
      <c r="V7311" s="43">
        <f t="shared" si="1353"/>
        <v>0.72719999999999996</v>
      </c>
    </row>
    <row r="7312" spans="5:22" hidden="1" x14ac:dyDescent="0.25">
      <c r="E7312" s="39">
        <f t="shared" si="1356"/>
        <v>2.8150000000005101E-2</v>
      </c>
      <c r="F7312" s="39">
        <f t="shared" si="1347"/>
        <v>5.960199550820958</v>
      </c>
      <c r="G7312" s="39">
        <f t="shared" si="1348"/>
        <v>5.3756062428050875</v>
      </c>
      <c r="H7312" s="43">
        <f t="shared" si="1349"/>
        <v>0.58460000000000001</v>
      </c>
      <c r="L7312" s="39">
        <f t="shared" si="1357"/>
        <v>2.8150000000005101E-2</v>
      </c>
      <c r="M7312" s="39">
        <f t="shared" si="1355"/>
        <v>5.960199550820958</v>
      </c>
      <c r="N7312" s="39">
        <f t="shared" si="1350"/>
        <v>6.391525429444715</v>
      </c>
      <c r="O7312" s="43">
        <f t="shared" si="1354"/>
        <v>0.43130000000000002</v>
      </c>
      <c r="S7312" s="39">
        <f t="shared" si="1358"/>
        <v>2.8150000000005101E-2</v>
      </c>
      <c r="T7312" s="39">
        <f t="shared" si="1351"/>
        <v>5.960199550820958</v>
      </c>
      <c r="U7312" s="39">
        <f t="shared" si="1352"/>
        <v>6.6863207091924792</v>
      </c>
      <c r="V7312" s="43">
        <f t="shared" si="1353"/>
        <v>0.72609999999999997</v>
      </c>
    </row>
    <row r="7313" spans="5:22" hidden="1" x14ac:dyDescent="0.25">
      <c r="E7313" s="39">
        <f t="shared" si="1356"/>
        <v>2.8140000000005102E-2</v>
      </c>
      <c r="F7313" s="39">
        <f t="shared" si="1347"/>
        <v>5.9612584829694608</v>
      </c>
      <c r="G7313" s="39">
        <f t="shared" si="1348"/>
        <v>5.375485987095896</v>
      </c>
      <c r="H7313" s="43">
        <f t="shared" si="1349"/>
        <v>0.58579999999999999</v>
      </c>
      <c r="L7313" s="39">
        <f t="shared" si="1357"/>
        <v>2.8140000000005102E-2</v>
      </c>
      <c r="M7313" s="39">
        <f t="shared" si="1355"/>
        <v>5.9612584829694608</v>
      </c>
      <c r="N7313" s="39">
        <f t="shared" si="1350"/>
        <v>6.3913711233560768</v>
      </c>
      <c r="O7313" s="43">
        <f t="shared" si="1354"/>
        <v>0.43009999999999998</v>
      </c>
      <c r="S7313" s="39">
        <f t="shared" si="1358"/>
        <v>2.8140000000005102E-2</v>
      </c>
      <c r="T7313" s="39">
        <f t="shared" si="1351"/>
        <v>5.9612584829694608</v>
      </c>
      <c r="U7313" s="39">
        <f t="shared" si="1352"/>
        <v>6.6863207091924792</v>
      </c>
      <c r="V7313" s="43">
        <f t="shared" si="1353"/>
        <v>0.72509999999999997</v>
      </c>
    </row>
    <row r="7314" spans="5:22" hidden="1" x14ac:dyDescent="0.25">
      <c r="E7314" s="39">
        <f t="shared" si="1356"/>
        <v>2.8130000000005102E-2</v>
      </c>
      <c r="F7314" s="39">
        <f t="shared" si="1347"/>
        <v>5.9623179797312202</v>
      </c>
      <c r="G7314" s="39">
        <f t="shared" si="1348"/>
        <v>5.3753656839277779</v>
      </c>
      <c r="H7314" s="43">
        <f t="shared" si="1349"/>
        <v>0.58699999999999997</v>
      </c>
      <c r="L7314" s="39">
        <f t="shared" si="1357"/>
        <v>2.8130000000005102E-2</v>
      </c>
      <c r="M7314" s="39">
        <f t="shared" si="1355"/>
        <v>5.9623179797312202</v>
      </c>
      <c r="N7314" s="39">
        <f t="shared" si="1350"/>
        <v>6.3912167624225509</v>
      </c>
      <c r="O7314" s="43">
        <f t="shared" si="1354"/>
        <v>0.4289</v>
      </c>
      <c r="S7314" s="39">
        <f t="shared" si="1358"/>
        <v>2.8130000000005102E-2</v>
      </c>
      <c r="T7314" s="39">
        <f t="shared" si="1351"/>
        <v>5.9623179797312202</v>
      </c>
      <c r="U7314" s="39">
        <f t="shared" si="1352"/>
        <v>6.6863207091924792</v>
      </c>
      <c r="V7314" s="43">
        <f t="shared" si="1353"/>
        <v>0.72399999999999998</v>
      </c>
    </row>
    <row r="7315" spans="5:22" hidden="1" x14ac:dyDescent="0.25">
      <c r="E7315" s="39">
        <f t="shared" si="1356"/>
        <v>2.8120000000005103E-2</v>
      </c>
      <c r="F7315" s="39">
        <f t="shared" si="1347"/>
        <v>5.9633780416081601</v>
      </c>
      <c r="G7315" s="39">
        <f t="shared" si="1348"/>
        <v>5.3752453332657755</v>
      </c>
      <c r="H7315" s="43">
        <f t="shared" si="1349"/>
        <v>0.58809999999999996</v>
      </c>
      <c r="L7315" s="39">
        <f t="shared" si="1357"/>
        <v>2.8120000000005103E-2</v>
      </c>
      <c r="M7315" s="39">
        <f t="shared" si="1355"/>
        <v>5.9633780416081601</v>
      </c>
      <c r="N7315" s="39">
        <f t="shared" si="1350"/>
        <v>6.3910623466051364</v>
      </c>
      <c r="O7315" s="43">
        <f t="shared" si="1354"/>
        <v>0.42770000000000002</v>
      </c>
      <c r="S7315" s="39">
        <f t="shared" si="1358"/>
        <v>2.8120000000005103E-2</v>
      </c>
      <c r="T7315" s="39">
        <f t="shared" si="1351"/>
        <v>5.9633780416081601</v>
      </c>
      <c r="U7315" s="39">
        <f t="shared" si="1352"/>
        <v>6.6863207091924792</v>
      </c>
      <c r="V7315" s="43">
        <f t="shared" si="1353"/>
        <v>0.72289999999999999</v>
      </c>
    </row>
    <row r="7316" spans="5:22" hidden="1" x14ac:dyDescent="0.25">
      <c r="E7316" s="39">
        <f t="shared" si="1356"/>
        <v>2.8110000000005103E-2</v>
      </c>
      <c r="F7316" s="39">
        <f t="shared" si="1347"/>
        <v>5.9644386691028259</v>
      </c>
      <c r="G7316" s="39">
        <f t="shared" si="1348"/>
        <v>5.3751249350748935</v>
      </c>
      <c r="H7316" s="43">
        <f t="shared" si="1349"/>
        <v>0.58930000000000005</v>
      </c>
      <c r="L7316" s="39">
        <f t="shared" si="1357"/>
        <v>2.8110000000005103E-2</v>
      </c>
      <c r="M7316" s="39">
        <f t="shared" si="1355"/>
        <v>5.9644386691028259</v>
      </c>
      <c r="N7316" s="39">
        <f t="shared" si="1350"/>
        <v>6.3909078758647908</v>
      </c>
      <c r="O7316" s="43">
        <f t="shared" si="1354"/>
        <v>0.42649999999999999</v>
      </c>
      <c r="S7316" s="39">
        <f t="shared" si="1358"/>
        <v>2.8110000000005103E-2</v>
      </c>
      <c r="T7316" s="39">
        <f t="shared" si="1351"/>
        <v>5.9644386691028259</v>
      </c>
      <c r="U7316" s="39">
        <f t="shared" si="1352"/>
        <v>6.6863207091924792</v>
      </c>
      <c r="V7316" s="43">
        <f t="shared" si="1353"/>
        <v>0.72189999999999999</v>
      </c>
    </row>
    <row r="7317" spans="5:22" hidden="1" x14ac:dyDescent="0.25">
      <c r="E7317" s="39">
        <f t="shared" si="1356"/>
        <v>2.8100000000005104E-2</v>
      </c>
      <c r="F7317" s="39">
        <f t="shared" si="1347"/>
        <v>5.9654998627183948</v>
      </c>
      <c r="G7317" s="39">
        <f t="shared" si="1348"/>
        <v>5.3750044893200997</v>
      </c>
      <c r="H7317" s="43">
        <f t="shared" si="1349"/>
        <v>0.59050000000000002</v>
      </c>
      <c r="L7317" s="39">
        <f t="shared" si="1357"/>
        <v>2.8100000000005104E-2</v>
      </c>
      <c r="M7317" s="39">
        <f t="shared" si="1355"/>
        <v>5.9654998627183948</v>
      </c>
      <c r="N7317" s="39">
        <f t="shared" si="1350"/>
        <v>6.3907533501624298</v>
      </c>
      <c r="O7317" s="43">
        <f t="shared" si="1354"/>
        <v>0.42530000000000001</v>
      </c>
      <c r="S7317" s="39">
        <f t="shared" si="1358"/>
        <v>2.8100000000005104E-2</v>
      </c>
      <c r="T7317" s="39">
        <f t="shared" si="1351"/>
        <v>5.9654998627183948</v>
      </c>
      <c r="U7317" s="39">
        <f t="shared" si="1352"/>
        <v>6.6863207091924792</v>
      </c>
      <c r="V7317" s="43">
        <f t="shared" si="1353"/>
        <v>0.7208</v>
      </c>
    </row>
    <row r="7318" spans="5:22" hidden="1" x14ac:dyDescent="0.25">
      <c r="E7318" s="39">
        <f t="shared" si="1356"/>
        <v>2.8090000000005104E-2</v>
      </c>
      <c r="F7318" s="39">
        <f t="shared" si="1347"/>
        <v>5.9665616229586647</v>
      </c>
      <c r="G7318" s="39">
        <f t="shared" si="1348"/>
        <v>5.3748839959663215</v>
      </c>
      <c r="H7318" s="43">
        <f t="shared" si="1349"/>
        <v>0.5917</v>
      </c>
      <c r="L7318" s="39">
        <f t="shared" si="1357"/>
        <v>2.8090000000005104E-2</v>
      </c>
      <c r="M7318" s="39">
        <f t="shared" si="1355"/>
        <v>5.9665616229586647</v>
      </c>
      <c r="N7318" s="39">
        <f t="shared" si="1350"/>
        <v>6.3905987694589284</v>
      </c>
      <c r="O7318" s="43">
        <f t="shared" si="1354"/>
        <v>0.42399999999999999</v>
      </c>
      <c r="S7318" s="39">
        <f t="shared" si="1358"/>
        <v>2.8090000000005104E-2</v>
      </c>
      <c r="T7318" s="39">
        <f t="shared" si="1351"/>
        <v>5.9665616229586647</v>
      </c>
      <c r="U7318" s="39">
        <f t="shared" si="1352"/>
        <v>6.6863207091924792</v>
      </c>
      <c r="V7318" s="43">
        <f t="shared" si="1353"/>
        <v>0.7198</v>
      </c>
    </row>
    <row r="7319" spans="5:22" hidden="1" x14ac:dyDescent="0.25">
      <c r="E7319" s="39">
        <f t="shared" si="1356"/>
        <v>2.8080000000005104E-2</v>
      </c>
      <c r="F7319" s="39">
        <f t="shared" si="1347"/>
        <v>5.9676239503280648</v>
      </c>
      <c r="G7319" s="39">
        <f t="shared" si="1348"/>
        <v>5.3747634549784511</v>
      </c>
      <c r="H7319" s="43">
        <f t="shared" si="1349"/>
        <v>0.59289999999999998</v>
      </c>
      <c r="L7319" s="39">
        <f t="shared" si="1357"/>
        <v>2.8080000000005104E-2</v>
      </c>
      <c r="M7319" s="39">
        <f t="shared" si="1355"/>
        <v>5.9676239503280648</v>
      </c>
      <c r="N7319" s="39">
        <f t="shared" si="1350"/>
        <v>6.3904441337151177</v>
      </c>
      <c r="O7319" s="43">
        <f t="shared" si="1354"/>
        <v>0.42280000000000001</v>
      </c>
      <c r="S7319" s="39">
        <f t="shared" si="1358"/>
        <v>2.8080000000005104E-2</v>
      </c>
      <c r="T7319" s="39">
        <f t="shared" si="1351"/>
        <v>5.9676239503280648</v>
      </c>
      <c r="U7319" s="39">
        <f t="shared" si="1352"/>
        <v>6.6863207091924792</v>
      </c>
      <c r="V7319" s="43">
        <f t="shared" si="1353"/>
        <v>0.71870000000000001</v>
      </c>
    </row>
    <row r="7320" spans="5:22" hidden="1" x14ac:dyDescent="0.25">
      <c r="E7320" s="39">
        <f t="shared" si="1356"/>
        <v>2.8070000000005105E-2</v>
      </c>
      <c r="F7320" s="39">
        <f t="shared" si="1347"/>
        <v>5.9686868453316544</v>
      </c>
      <c r="G7320" s="39">
        <f t="shared" si="1348"/>
        <v>5.3746428663213388</v>
      </c>
      <c r="H7320" s="43">
        <f t="shared" si="1349"/>
        <v>0.59399999999999997</v>
      </c>
      <c r="L7320" s="39">
        <f t="shared" si="1357"/>
        <v>2.8070000000005105E-2</v>
      </c>
      <c r="M7320" s="39">
        <f t="shared" si="1355"/>
        <v>5.9686868453316544</v>
      </c>
      <c r="N7320" s="39">
        <f t="shared" si="1350"/>
        <v>6.3902894428917891</v>
      </c>
      <c r="O7320" s="43">
        <f t="shared" si="1354"/>
        <v>0.42159999999999997</v>
      </c>
      <c r="S7320" s="39">
        <f t="shared" si="1358"/>
        <v>2.8070000000005105E-2</v>
      </c>
      <c r="T7320" s="39">
        <f t="shared" si="1351"/>
        <v>5.9686868453316544</v>
      </c>
      <c r="U7320" s="39">
        <f t="shared" si="1352"/>
        <v>6.6863207091924792</v>
      </c>
      <c r="V7320" s="43">
        <f t="shared" si="1353"/>
        <v>0.71760000000000002</v>
      </c>
    </row>
    <row r="7321" spans="5:22" hidden="1" x14ac:dyDescent="0.25">
      <c r="E7321" s="39">
        <f t="shared" si="1356"/>
        <v>2.8060000000005105E-2</v>
      </c>
      <c r="F7321" s="39">
        <f t="shared" si="1347"/>
        <v>5.9697503084751196</v>
      </c>
      <c r="G7321" s="39">
        <f t="shared" si="1348"/>
        <v>5.3745222299597994</v>
      </c>
      <c r="H7321" s="43">
        <f t="shared" si="1349"/>
        <v>0.59519999999999995</v>
      </c>
      <c r="L7321" s="39">
        <f t="shared" si="1357"/>
        <v>2.8060000000005105E-2</v>
      </c>
      <c r="M7321" s="39">
        <f t="shared" si="1355"/>
        <v>5.9697503084751196</v>
      </c>
      <c r="N7321" s="39">
        <f t="shared" si="1350"/>
        <v>6.3901346969496915</v>
      </c>
      <c r="O7321" s="43">
        <f t="shared" si="1354"/>
        <v>0.4204</v>
      </c>
      <c r="S7321" s="39">
        <f t="shared" si="1358"/>
        <v>2.8060000000005105E-2</v>
      </c>
      <c r="T7321" s="39">
        <f t="shared" si="1351"/>
        <v>5.9697503084751196</v>
      </c>
      <c r="U7321" s="39">
        <f t="shared" si="1352"/>
        <v>6.6863207091924792</v>
      </c>
      <c r="V7321" s="43">
        <f t="shared" si="1353"/>
        <v>0.71660000000000001</v>
      </c>
    </row>
    <row r="7322" spans="5:22" hidden="1" x14ac:dyDescent="0.25">
      <c r="E7322" s="39">
        <f t="shared" si="1356"/>
        <v>2.8050000000005106E-2</v>
      </c>
      <c r="F7322" s="39">
        <f t="shared" si="1347"/>
        <v>5.9708143402647771</v>
      </c>
      <c r="G7322" s="39">
        <f t="shared" si="1348"/>
        <v>5.3744015458586096</v>
      </c>
      <c r="H7322" s="43">
        <f t="shared" si="1349"/>
        <v>0.59640000000000004</v>
      </c>
      <c r="L7322" s="39">
        <f t="shared" si="1357"/>
        <v>2.8050000000005106E-2</v>
      </c>
      <c r="M7322" s="39">
        <f t="shared" si="1355"/>
        <v>5.9708143402647771</v>
      </c>
      <c r="N7322" s="39">
        <f t="shared" si="1350"/>
        <v>6.38997989584953</v>
      </c>
      <c r="O7322" s="43">
        <f t="shared" si="1354"/>
        <v>0.41920000000000002</v>
      </c>
      <c r="S7322" s="39">
        <f t="shared" si="1358"/>
        <v>2.8050000000005106E-2</v>
      </c>
      <c r="T7322" s="39">
        <f t="shared" si="1351"/>
        <v>5.9708143402647771</v>
      </c>
      <c r="U7322" s="39">
        <f t="shared" si="1352"/>
        <v>6.6863207091924792</v>
      </c>
      <c r="V7322" s="43">
        <f t="shared" si="1353"/>
        <v>0.71550000000000002</v>
      </c>
    </row>
    <row r="7323" spans="5:22" hidden="1" x14ac:dyDescent="0.25">
      <c r="E7323" s="39">
        <f t="shared" si="1356"/>
        <v>2.8040000000005106E-2</v>
      </c>
      <c r="F7323" s="39">
        <f t="shared" si="1347"/>
        <v>5.9718789412075814</v>
      </c>
      <c r="G7323" s="39">
        <f t="shared" si="1348"/>
        <v>5.3742808139825051</v>
      </c>
      <c r="H7323" s="43">
        <f t="shared" si="1349"/>
        <v>0.59760000000000002</v>
      </c>
      <c r="L7323" s="39">
        <f t="shared" si="1357"/>
        <v>2.8040000000005106E-2</v>
      </c>
      <c r="M7323" s="39">
        <f t="shared" si="1355"/>
        <v>5.9718789412075814</v>
      </c>
      <c r="N7323" s="39">
        <f t="shared" si="1350"/>
        <v>6.3898250395519716</v>
      </c>
      <c r="O7323" s="43">
        <f t="shared" si="1354"/>
        <v>0.41789999999999999</v>
      </c>
      <c r="S7323" s="39">
        <f t="shared" si="1358"/>
        <v>2.8040000000005106E-2</v>
      </c>
      <c r="T7323" s="39">
        <f t="shared" si="1351"/>
        <v>5.9718789412075814</v>
      </c>
      <c r="U7323" s="39">
        <f t="shared" si="1352"/>
        <v>6.6863207091924792</v>
      </c>
      <c r="V7323" s="43">
        <f t="shared" si="1353"/>
        <v>0.71440000000000003</v>
      </c>
    </row>
    <row r="7324" spans="5:22" hidden="1" x14ac:dyDescent="0.25">
      <c r="E7324" s="39">
        <f t="shared" si="1356"/>
        <v>2.8030000000005106E-2</v>
      </c>
      <c r="F7324" s="39">
        <f t="shared" si="1347"/>
        <v>5.9729441118111124</v>
      </c>
      <c r="G7324" s="39">
        <f t="shared" si="1348"/>
        <v>5.3741600342961853</v>
      </c>
      <c r="H7324" s="43">
        <f t="shared" si="1349"/>
        <v>0.5988</v>
      </c>
      <c r="L7324" s="39">
        <f t="shared" si="1357"/>
        <v>2.8030000000005106E-2</v>
      </c>
      <c r="M7324" s="39">
        <f t="shared" si="1355"/>
        <v>5.9729441118111124</v>
      </c>
      <c r="N7324" s="39">
        <f t="shared" si="1350"/>
        <v>6.3896701280176362</v>
      </c>
      <c r="O7324" s="43">
        <f t="shared" si="1354"/>
        <v>0.41670000000000001</v>
      </c>
      <c r="S7324" s="39">
        <f t="shared" si="1358"/>
        <v>2.8030000000005106E-2</v>
      </c>
      <c r="T7324" s="39">
        <f t="shared" si="1351"/>
        <v>5.9729441118111124</v>
      </c>
      <c r="U7324" s="39">
        <f t="shared" si="1352"/>
        <v>6.6863207091924792</v>
      </c>
      <c r="V7324" s="43">
        <f t="shared" si="1353"/>
        <v>0.71340000000000003</v>
      </c>
    </row>
    <row r="7325" spans="5:22" hidden="1" x14ac:dyDescent="0.25">
      <c r="E7325" s="39">
        <f t="shared" si="1356"/>
        <v>2.8020000000005107E-2</v>
      </c>
      <c r="F7325" s="39">
        <f t="shared" si="1347"/>
        <v>5.9740098525835892</v>
      </c>
      <c r="G7325" s="39">
        <f t="shared" si="1348"/>
        <v>5.3740392067643112</v>
      </c>
      <c r="H7325" s="43">
        <f t="shared" si="1349"/>
        <v>0.6</v>
      </c>
      <c r="L7325" s="39">
        <f t="shared" si="1357"/>
        <v>2.8020000000005107E-2</v>
      </c>
      <c r="M7325" s="39">
        <f t="shared" si="1355"/>
        <v>5.9740098525835892</v>
      </c>
      <c r="N7325" s="39">
        <f t="shared" si="1350"/>
        <v>6.3895151612071057</v>
      </c>
      <c r="O7325" s="43">
        <f t="shared" si="1354"/>
        <v>0.41549999999999998</v>
      </c>
      <c r="S7325" s="39">
        <f t="shared" si="1358"/>
        <v>2.8020000000005107E-2</v>
      </c>
      <c r="T7325" s="39">
        <f t="shared" si="1351"/>
        <v>5.9740098525835892</v>
      </c>
      <c r="U7325" s="39">
        <f t="shared" si="1352"/>
        <v>6.6863207091924792</v>
      </c>
      <c r="V7325" s="43">
        <f t="shared" si="1353"/>
        <v>0.71230000000000004</v>
      </c>
    </row>
    <row r="7326" spans="5:22" hidden="1" x14ac:dyDescent="0.25">
      <c r="E7326" s="39">
        <f t="shared" si="1356"/>
        <v>2.8010000000005107E-2</v>
      </c>
      <c r="F7326" s="39">
        <f t="shared" si="1347"/>
        <v>5.9750761640338634</v>
      </c>
      <c r="G7326" s="39">
        <f t="shared" si="1348"/>
        <v>5.3739183313515042</v>
      </c>
      <c r="H7326" s="43">
        <f t="shared" si="1349"/>
        <v>0.60119999999999996</v>
      </c>
      <c r="L7326" s="39">
        <f t="shared" si="1357"/>
        <v>2.8010000000005107E-2</v>
      </c>
      <c r="M7326" s="39">
        <f t="shared" si="1355"/>
        <v>5.9750761640338634</v>
      </c>
      <c r="N7326" s="39">
        <f t="shared" si="1350"/>
        <v>6.3893601390809183</v>
      </c>
      <c r="O7326" s="43">
        <f t="shared" si="1354"/>
        <v>0.4143</v>
      </c>
      <c r="S7326" s="39">
        <f t="shared" si="1358"/>
        <v>2.8010000000005107E-2</v>
      </c>
      <c r="T7326" s="39">
        <f t="shared" si="1351"/>
        <v>5.9750761640338634</v>
      </c>
      <c r="U7326" s="39">
        <f t="shared" si="1352"/>
        <v>6.6863207091924792</v>
      </c>
      <c r="V7326" s="43">
        <f t="shared" si="1353"/>
        <v>0.71120000000000005</v>
      </c>
    </row>
    <row r="7327" spans="5:22" hidden="1" x14ac:dyDescent="0.25">
      <c r="E7327" s="39">
        <f t="shared" si="1356"/>
        <v>2.8000000000005108E-2</v>
      </c>
      <c r="F7327" s="39">
        <f t="shared" si="1347"/>
        <v>5.9761430466714227</v>
      </c>
      <c r="G7327" s="39">
        <f t="shared" si="1348"/>
        <v>5.3737974080223481</v>
      </c>
      <c r="H7327" s="43">
        <f t="shared" si="1349"/>
        <v>0.60229999999999995</v>
      </c>
      <c r="L7327" s="39">
        <f t="shared" si="1357"/>
        <v>2.8000000000005108E-2</v>
      </c>
      <c r="M7327" s="39">
        <f t="shared" si="1355"/>
        <v>5.9761430466714227</v>
      </c>
      <c r="N7327" s="39">
        <f t="shared" si="1350"/>
        <v>6.3892050615995695</v>
      </c>
      <c r="O7327" s="43">
        <f t="shared" si="1354"/>
        <v>0.41310000000000002</v>
      </c>
      <c r="S7327" s="39">
        <f t="shared" si="1358"/>
        <v>2.8000000000005108E-2</v>
      </c>
      <c r="T7327" s="39">
        <f t="shared" si="1351"/>
        <v>5.9761430466714227</v>
      </c>
      <c r="U7327" s="39">
        <f t="shared" si="1352"/>
        <v>6.6863207091924792</v>
      </c>
      <c r="V7327" s="43">
        <f t="shared" si="1353"/>
        <v>0.71020000000000005</v>
      </c>
    </row>
    <row r="7328" spans="5:22" hidden="1" x14ac:dyDescent="0.25">
      <c r="E7328" s="39">
        <f t="shared" si="1356"/>
        <v>2.7990000000005108E-2</v>
      </c>
      <c r="F7328" s="39">
        <f t="shared" si="1347"/>
        <v>5.9772105010063941</v>
      </c>
      <c r="G7328" s="39">
        <f t="shared" si="1348"/>
        <v>5.3736764367413858</v>
      </c>
      <c r="H7328" s="43">
        <f t="shared" si="1349"/>
        <v>0.60350000000000004</v>
      </c>
      <c r="L7328" s="39">
        <f t="shared" si="1357"/>
        <v>2.7990000000005108E-2</v>
      </c>
      <c r="M7328" s="39">
        <f t="shared" si="1355"/>
        <v>5.9772105010063941</v>
      </c>
      <c r="N7328" s="39">
        <f t="shared" si="1350"/>
        <v>6.3890499287235123</v>
      </c>
      <c r="O7328" s="43">
        <f t="shared" si="1354"/>
        <v>0.4118</v>
      </c>
      <c r="S7328" s="39">
        <f t="shared" si="1358"/>
        <v>2.7990000000005108E-2</v>
      </c>
      <c r="T7328" s="39">
        <f t="shared" si="1351"/>
        <v>5.9772105010063941</v>
      </c>
      <c r="U7328" s="39">
        <f t="shared" si="1352"/>
        <v>6.6863207091924792</v>
      </c>
      <c r="V7328" s="43">
        <f t="shared" si="1353"/>
        <v>0.70909999999999995</v>
      </c>
    </row>
    <row r="7329" spans="5:22" hidden="1" x14ac:dyDescent="0.25">
      <c r="E7329" s="39">
        <f t="shared" si="1356"/>
        <v>2.7980000000005108E-2</v>
      </c>
      <c r="F7329" s="39">
        <f t="shared" si="1347"/>
        <v>5.9782785275495387</v>
      </c>
      <c r="G7329" s="39">
        <f t="shared" si="1348"/>
        <v>5.3735554174731259</v>
      </c>
      <c r="H7329" s="43">
        <f t="shared" si="1349"/>
        <v>0.60470000000000002</v>
      </c>
      <c r="L7329" s="39">
        <f t="shared" si="1357"/>
        <v>2.7980000000005108E-2</v>
      </c>
      <c r="M7329" s="39">
        <f t="shared" si="1355"/>
        <v>5.9782785275495387</v>
      </c>
      <c r="N7329" s="39">
        <f t="shared" si="1350"/>
        <v>6.3888947404131589</v>
      </c>
      <c r="O7329" s="43">
        <f t="shared" si="1354"/>
        <v>0.41060000000000002</v>
      </c>
      <c r="S7329" s="39">
        <f t="shared" si="1358"/>
        <v>2.7980000000005108E-2</v>
      </c>
      <c r="T7329" s="39">
        <f t="shared" si="1351"/>
        <v>5.9782785275495387</v>
      </c>
      <c r="U7329" s="39">
        <f t="shared" si="1352"/>
        <v>6.6863207091924792</v>
      </c>
      <c r="V7329" s="43">
        <f t="shared" si="1353"/>
        <v>0.70799999999999996</v>
      </c>
    </row>
    <row r="7330" spans="5:22" hidden="1" x14ac:dyDescent="0.25">
      <c r="E7330" s="39">
        <f t="shared" si="1356"/>
        <v>2.7970000000005109E-2</v>
      </c>
      <c r="F7330" s="39">
        <f t="shared" si="1347"/>
        <v>5.9793471268122609</v>
      </c>
      <c r="G7330" s="39">
        <f t="shared" si="1348"/>
        <v>5.3734343501820332</v>
      </c>
      <c r="H7330" s="43">
        <f t="shared" si="1349"/>
        <v>0.60589999999999999</v>
      </c>
      <c r="L7330" s="39">
        <f t="shared" si="1357"/>
        <v>2.7970000000005109E-2</v>
      </c>
      <c r="M7330" s="39">
        <f t="shared" si="1355"/>
        <v>5.9793471268122609</v>
      </c>
      <c r="N7330" s="39">
        <f t="shared" si="1350"/>
        <v>6.3887394966288777</v>
      </c>
      <c r="O7330" s="43">
        <f t="shared" si="1354"/>
        <v>0.40939999999999999</v>
      </c>
      <c r="S7330" s="39">
        <f t="shared" si="1358"/>
        <v>2.7970000000005109E-2</v>
      </c>
      <c r="T7330" s="39">
        <f t="shared" si="1351"/>
        <v>5.9793471268122609</v>
      </c>
      <c r="U7330" s="39">
        <f t="shared" si="1352"/>
        <v>6.6863207091924792</v>
      </c>
      <c r="V7330" s="43">
        <f t="shared" si="1353"/>
        <v>0.70699999999999996</v>
      </c>
    </row>
    <row r="7331" spans="5:22" hidden="1" x14ac:dyDescent="0.25">
      <c r="E7331" s="39">
        <f t="shared" si="1356"/>
        <v>2.7960000000005109E-2</v>
      </c>
      <c r="F7331" s="39">
        <f t="shared" si="1347"/>
        <v>5.9804162993066008</v>
      </c>
      <c r="G7331" s="39">
        <f t="shared" si="1348"/>
        <v>5.373313234832537</v>
      </c>
      <c r="H7331" s="43">
        <f t="shared" si="1349"/>
        <v>0.60709999999999997</v>
      </c>
      <c r="L7331" s="39">
        <f t="shared" si="1357"/>
        <v>2.7960000000005109E-2</v>
      </c>
      <c r="M7331" s="39">
        <f t="shared" si="1355"/>
        <v>5.9804162993066008</v>
      </c>
      <c r="N7331" s="39">
        <f t="shared" si="1350"/>
        <v>6.388584197330994</v>
      </c>
      <c r="O7331" s="43">
        <f t="shared" si="1354"/>
        <v>0.40820000000000001</v>
      </c>
      <c r="S7331" s="39">
        <f t="shared" si="1358"/>
        <v>2.7960000000005109E-2</v>
      </c>
      <c r="T7331" s="39">
        <f t="shared" si="1351"/>
        <v>5.9804162993066008</v>
      </c>
      <c r="U7331" s="39">
        <f t="shared" si="1352"/>
        <v>6.6863207091924792</v>
      </c>
      <c r="V7331" s="43">
        <f t="shared" si="1353"/>
        <v>0.70589999999999997</v>
      </c>
    </row>
    <row r="7332" spans="5:22" hidden="1" x14ac:dyDescent="0.25">
      <c r="E7332" s="39">
        <f t="shared" si="1356"/>
        <v>2.795000000000511E-2</v>
      </c>
      <c r="F7332" s="39">
        <f t="shared" si="1347"/>
        <v>5.9814860455452452</v>
      </c>
      <c r="G7332" s="39">
        <f t="shared" si="1348"/>
        <v>5.3731920713890267</v>
      </c>
      <c r="H7332" s="43">
        <f t="shared" si="1349"/>
        <v>0.60829999999999995</v>
      </c>
      <c r="L7332" s="39">
        <f t="shared" si="1357"/>
        <v>2.795000000000511E-2</v>
      </c>
      <c r="M7332" s="39">
        <f t="shared" si="1355"/>
        <v>5.9814860455452452</v>
      </c>
      <c r="N7332" s="39">
        <f t="shared" si="1350"/>
        <v>6.3884288424797928</v>
      </c>
      <c r="O7332" s="43">
        <f t="shared" si="1354"/>
        <v>0.40689999999999998</v>
      </c>
      <c r="S7332" s="39">
        <f t="shared" si="1358"/>
        <v>2.795000000000511E-2</v>
      </c>
      <c r="T7332" s="39">
        <f t="shared" si="1351"/>
        <v>5.9814860455452452</v>
      </c>
      <c r="U7332" s="39">
        <f t="shared" si="1352"/>
        <v>6.6863207091924792</v>
      </c>
      <c r="V7332" s="43">
        <f t="shared" si="1353"/>
        <v>0.70479999999999998</v>
      </c>
    </row>
    <row r="7333" spans="5:22" hidden="1" x14ac:dyDescent="0.25">
      <c r="E7333" s="39">
        <f t="shared" si="1356"/>
        <v>2.794000000000511E-2</v>
      </c>
      <c r="F7333" s="39">
        <f t="shared" si="1347"/>
        <v>5.9825563660415186</v>
      </c>
      <c r="G7333" s="39">
        <f t="shared" si="1348"/>
        <v>5.3730708598158525</v>
      </c>
      <c r="H7333" s="43">
        <f t="shared" si="1349"/>
        <v>0.60950000000000004</v>
      </c>
      <c r="L7333" s="39">
        <f t="shared" si="1357"/>
        <v>2.794000000000511E-2</v>
      </c>
      <c r="M7333" s="39">
        <f t="shared" si="1355"/>
        <v>5.9825563660415186</v>
      </c>
      <c r="N7333" s="39">
        <f t="shared" si="1350"/>
        <v>6.388273432035513</v>
      </c>
      <c r="O7333" s="43">
        <f t="shared" si="1354"/>
        <v>0.40570000000000001</v>
      </c>
      <c r="S7333" s="39">
        <f t="shared" si="1358"/>
        <v>2.794000000000511E-2</v>
      </c>
      <c r="T7333" s="39">
        <f t="shared" si="1351"/>
        <v>5.9825563660415186</v>
      </c>
      <c r="U7333" s="39">
        <f t="shared" si="1352"/>
        <v>6.6863207091924792</v>
      </c>
      <c r="V7333" s="43">
        <f t="shared" si="1353"/>
        <v>0.70379999999999998</v>
      </c>
    </row>
    <row r="7334" spans="5:22" hidden="1" x14ac:dyDescent="0.25">
      <c r="E7334" s="39">
        <f t="shared" si="1356"/>
        <v>2.793000000000511E-2</v>
      </c>
      <c r="F7334" s="39">
        <f t="shared" si="1347"/>
        <v>5.9836272613093886</v>
      </c>
      <c r="G7334" s="39">
        <f t="shared" si="1348"/>
        <v>5.3729496000773267</v>
      </c>
      <c r="H7334" s="43">
        <f t="shared" si="1349"/>
        <v>0.61070000000000002</v>
      </c>
      <c r="L7334" s="39">
        <f t="shared" si="1357"/>
        <v>2.793000000000511E-2</v>
      </c>
      <c r="M7334" s="39">
        <f t="shared" si="1355"/>
        <v>5.9836272613093886</v>
      </c>
      <c r="N7334" s="39">
        <f t="shared" si="1350"/>
        <v>6.3881179659583553</v>
      </c>
      <c r="O7334" s="43">
        <f t="shared" si="1354"/>
        <v>0.40450000000000003</v>
      </c>
      <c r="S7334" s="39">
        <f t="shared" si="1358"/>
        <v>2.793000000000511E-2</v>
      </c>
      <c r="T7334" s="39">
        <f t="shared" si="1351"/>
        <v>5.9836272613093886</v>
      </c>
      <c r="U7334" s="39">
        <f t="shared" si="1352"/>
        <v>6.6863207091924792</v>
      </c>
      <c r="V7334" s="43">
        <f t="shared" si="1353"/>
        <v>0.70269999999999999</v>
      </c>
    </row>
    <row r="7335" spans="5:22" hidden="1" x14ac:dyDescent="0.25">
      <c r="E7335" s="39">
        <f t="shared" si="1356"/>
        <v>2.7920000000005111E-2</v>
      </c>
      <c r="F7335" s="39">
        <f t="shared" si="1347"/>
        <v>5.9846987318634701</v>
      </c>
      <c r="G7335" s="39">
        <f t="shared" si="1348"/>
        <v>5.3728282921377213</v>
      </c>
      <c r="H7335" s="43">
        <f t="shared" si="1349"/>
        <v>0.6119</v>
      </c>
      <c r="L7335" s="39">
        <f t="shared" si="1357"/>
        <v>2.7920000000005111E-2</v>
      </c>
      <c r="M7335" s="39">
        <f t="shared" si="1355"/>
        <v>5.9846987318634701</v>
      </c>
      <c r="N7335" s="39">
        <f t="shared" si="1350"/>
        <v>6.3879624442084735</v>
      </c>
      <c r="O7335" s="43">
        <f t="shared" si="1354"/>
        <v>0.40329999999999999</v>
      </c>
      <c r="S7335" s="39">
        <f t="shared" si="1358"/>
        <v>2.7920000000005111E-2</v>
      </c>
      <c r="T7335" s="39">
        <f t="shared" si="1351"/>
        <v>5.9846987318634701</v>
      </c>
      <c r="U7335" s="39">
        <f t="shared" si="1352"/>
        <v>6.6863207091924792</v>
      </c>
      <c r="V7335" s="43">
        <f t="shared" si="1353"/>
        <v>0.7016</v>
      </c>
    </row>
    <row r="7336" spans="5:22" hidden="1" x14ac:dyDescent="0.25">
      <c r="E7336" s="39">
        <f t="shared" si="1356"/>
        <v>2.7910000000005111E-2</v>
      </c>
      <c r="F7336" s="39">
        <f t="shared" si="1347"/>
        <v>5.9857707782190221</v>
      </c>
      <c r="G7336" s="39">
        <f t="shared" si="1348"/>
        <v>5.3727069359612694</v>
      </c>
      <c r="H7336" s="43">
        <f t="shared" si="1349"/>
        <v>0.61309999999999998</v>
      </c>
      <c r="L7336" s="39">
        <f t="shared" si="1357"/>
        <v>2.7910000000005111E-2</v>
      </c>
      <c r="M7336" s="39">
        <f t="shared" si="1355"/>
        <v>5.9857707782190221</v>
      </c>
      <c r="N7336" s="39">
        <f t="shared" si="1350"/>
        <v>6.387806866745982</v>
      </c>
      <c r="O7336" s="43">
        <f t="shared" si="1354"/>
        <v>0.40200000000000002</v>
      </c>
      <c r="S7336" s="39">
        <f t="shared" si="1358"/>
        <v>2.7910000000005111E-2</v>
      </c>
      <c r="T7336" s="39">
        <f t="shared" si="1351"/>
        <v>5.9857707782190221</v>
      </c>
      <c r="U7336" s="39">
        <f t="shared" si="1352"/>
        <v>6.6863207091924792</v>
      </c>
      <c r="V7336" s="43">
        <f t="shared" si="1353"/>
        <v>0.70050000000000001</v>
      </c>
    </row>
    <row r="7337" spans="5:22" hidden="1" x14ac:dyDescent="0.25">
      <c r="E7337" s="39">
        <f t="shared" si="1356"/>
        <v>2.7900000000005112E-2</v>
      </c>
      <c r="F7337" s="39">
        <f t="shared" si="1347"/>
        <v>5.9868434008919476</v>
      </c>
      <c r="G7337" s="39">
        <f t="shared" si="1348"/>
        <v>5.3725855315121658</v>
      </c>
      <c r="H7337" s="43">
        <f t="shared" si="1349"/>
        <v>0.61429999999999996</v>
      </c>
      <c r="L7337" s="39">
        <f t="shared" si="1357"/>
        <v>2.7900000000005112E-2</v>
      </c>
      <c r="M7337" s="39">
        <f t="shared" si="1355"/>
        <v>5.9868434008919476</v>
      </c>
      <c r="N7337" s="39">
        <f t="shared" si="1350"/>
        <v>6.3876512335309483</v>
      </c>
      <c r="O7337" s="43">
        <f t="shared" si="1354"/>
        <v>0.40079999999999999</v>
      </c>
      <c r="S7337" s="39">
        <f t="shared" si="1358"/>
        <v>2.7900000000005112E-2</v>
      </c>
      <c r="T7337" s="39">
        <f t="shared" si="1351"/>
        <v>5.9868434008919476</v>
      </c>
      <c r="U7337" s="39">
        <f t="shared" si="1352"/>
        <v>6.6863207091924792</v>
      </c>
      <c r="V7337" s="43">
        <f t="shared" si="1353"/>
        <v>0.69950000000000001</v>
      </c>
    </row>
    <row r="7338" spans="5:22" hidden="1" x14ac:dyDescent="0.25">
      <c r="E7338" s="39">
        <f t="shared" si="1356"/>
        <v>2.7890000000005112E-2</v>
      </c>
      <c r="F7338" s="39">
        <f t="shared" si="1347"/>
        <v>5.9879166003988011</v>
      </c>
      <c r="G7338" s="39">
        <f t="shared" si="1348"/>
        <v>5.3724640787545646</v>
      </c>
      <c r="H7338" s="43">
        <f t="shared" si="1349"/>
        <v>0.61550000000000005</v>
      </c>
      <c r="L7338" s="39">
        <f t="shared" si="1357"/>
        <v>2.7890000000005112E-2</v>
      </c>
      <c r="M7338" s="39">
        <f t="shared" si="1355"/>
        <v>5.9879166003988011</v>
      </c>
      <c r="N7338" s="39">
        <f t="shared" si="1350"/>
        <v>6.387495544523401</v>
      </c>
      <c r="O7338" s="43">
        <f t="shared" si="1354"/>
        <v>0.39960000000000001</v>
      </c>
      <c r="S7338" s="39">
        <f t="shared" si="1358"/>
        <v>2.7890000000005112E-2</v>
      </c>
      <c r="T7338" s="39">
        <f t="shared" si="1351"/>
        <v>5.9879166003988011</v>
      </c>
      <c r="U7338" s="39">
        <f t="shared" si="1352"/>
        <v>6.6863207091924792</v>
      </c>
      <c r="V7338" s="43">
        <f t="shared" si="1353"/>
        <v>0.69840000000000002</v>
      </c>
    </row>
    <row r="7339" spans="5:22" hidden="1" x14ac:dyDescent="0.25">
      <c r="E7339" s="39">
        <f t="shared" si="1356"/>
        <v>2.7880000000005112E-2</v>
      </c>
      <c r="F7339" s="39">
        <f t="shared" si="1347"/>
        <v>5.9889903772567834</v>
      </c>
      <c r="G7339" s="39">
        <f t="shared" si="1348"/>
        <v>5.3723425776525824</v>
      </c>
      <c r="H7339" s="43">
        <f t="shared" si="1349"/>
        <v>0.61660000000000004</v>
      </c>
      <c r="L7339" s="39">
        <f t="shared" si="1357"/>
        <v>2.7880000000005112E-2</v>
      </c>
      <c r="M7339" s="39">
        <f t="shared" si="1355"/>
        <v>5.9889903772567834</v>
      </c>
      <c r="N7339" s="39">
        <f t="shared" si="1350"/>
        <v>6.3873397996833221</v>
      </c>
      <c r="O7339" s="43">
        <f t="shared" si="1354"/>
        <v>0.39829999999999999</v>
      </c>
      <c r="S7339" s="39">
        <f t="shared" si="1358"/>
        <v>2.7880000000005112E-2</v>
      </c>
      <c r="T7339" s="39">
        <f t="shared" si="1351"/>
        <v>5.9889903772567834</v>
      </c>
      <c r="U7339" s="39">
        <f t="shared" si="1352"/>
        <v>6.6863207091924792</v>
      </c>
      <c r="V7339" s="43">
        <f t="shared" si="1353"/>
        <v>0.69730000000000003</v>
      </c>
    </row>
    <row r="7340" spans="5:22" hidden="1" x14ac:dyDescent="0.25">
      <c r="E7340" s="39">
        <f t="shared" si="1356"/>
        <v>2.7870000000005113E-2</v>
      </c>
      <c r="F7340" s="39">
        <f t="shared" si="1347"/>
        <v>5.9900647319837415</v>
      </c>
      <c r="G7340" s="39">
        <f t="shared" si="1348"/>
        <v>5.3722210281702951</v>
      </c>
      <c r="H7340" s="43">
        <f t="shared" si="1349"/>
        <v>0.61780000000000002</v>
      </c>
      <c r="L7340" s="39">
        <f t="shared" si="1357"/>
        <v>2.7870000000005113E-2</v>
      </c>
      <c r="M7340" s="39">
        <f t="shared" si="1355"/>
        <v>5.9900647319837415</v>
      </c>
      <c r="N7340" s="39">
        <f t="shared" si="1350"/>
        <v>6.3871839989706549</v>
      </c>
      <c r="O7340" s="43">
        <f t="shared" si="1354"/>
        <v>0.39710000000000001</v>
      </c>
      <c r="S7340" s="39">
        <f t="shared" si="1358"/>
        <v>2.7870000000005113E-2</v>
      </c>
      <c r="T7340" s="39">
        <f t="shared" si="1351"/>
        <v>5.9900647319837415</v>
      </c>
      <c r="U7340" s="39">
        <f t="shared" si="1352"/>
        <v>6.6863207091924792</v>
      </c>
      <c r="V7340" s="43">
        <f t="shared" si="1353"/>
        <v>0.69630000000000003</v>
      </c>
    </row>
    <row r="7341" spans="5:22" hidden="1" x14ac:dyDescent="0.25">
      <c r="E7341" s="39">
        <f t="shared" si="1356"/>
        <v>2.7860000000005113E-2</v>
      </c>
      <c r="F7341" s="39">
        <f t="shared" si="1347"/>
        <v>5.9911396650981796</v>
      </c>
      <c r="G7341" s="39">
        <f t="shared" si="1348"/>
        <v>5.3720994302717404</v>
      </c>
      <c r="H7341" s="43">
        <f t="shared" si="1349"/>
        <v>0.61899999999999999</v>
      </c>
      <c r="L7341" s="39">
        <f t="shared" si="1357"/>
        <v>2.7860000000005113E-2</v>
      </c>
      <c r="M7341" s="39">
        <f t="shared" si="1355"/>
        <v>5.9911396650981796</v>
      </c>
      <c r="N7341" s="39">
        <f t="shared" si="1350"/>
        <v>6.3870281423452955</v>
      </c>
      <c r="O7341" s="43">
        <f t="shared" si="1354"/>
        <v>0.39589999999999997</v>
      </c>
      <c r="S7341" s="39">
        <f t="shared" si="1358"/>
        <v>2.7860000000005113E-2</v>
      </c>
      <c r="T7341" s="39">
        <f t="shared" si="1351"/>
        <v>5.9911396650981796</v>
      </c>
      <c r="U7341" s="39">
        <f t="shared" si="1352"/>
        <v>6.6863207091924792</v>
      </c>
      <c r="V7341" s="43">
        <f t="shared" si="1353"/>
        <v>0.69520000000000004</v>
      </c>
    </row>
    <row r="7342" spans="5:22" hidden="1" x14ac:dyDescent="0.25">
      <c r="E7342" s="39">
        <f t="shared" si="1356"/>
        <v>2.7850000000005114E-2</v>
      </c>
      <c r="F7342" s="39">
        <f t="shared" si="1347"/>
        <v>5.9922151771192471</v>
      </c>
      <c r="G7342" s="39">
        <f t="shared" si="1348"/>
        <v>5.3719777839209151</v>
      </c>
      <c r="H7342" s="43">
        <f t="shared" si="1349"/>
        <v>0.62019999999999997</v>
      </c>
      <c r="L7342" s="39">
        <f t="shared" si="1357"/>
        <v>2.7850000000005114E-2</v>
      </c>
      <c r="M7342" s="39">
        <f t="shared" si="1355"/>
        <v>5.9922151771192471</v>
      </c>
      <c r="N7342" s="39">
        <f t="shared" si="1350"/>
        <v>6.3868722297670981</v>
      </c>
      <c r="O7342" s="43">
        <f t="shared" si="1354"/>
        <v>0.3947</v>
      </c>
      <c r="S7342" s="39">
        <f t="shared" si="1358"/>
        <v>2.7850000000005114E-2</v>
      </c>
      <c r="T7342" s="39">
        <f t="shared" si="1351"/>
        <v>5.9922151771192471</v>
      </c>
      <c r="U7342" s="39">
        <f t="shared" si="1352"/>
        <v>6.6863207091924792</v>
      </c>
      <c r="V7342" s="43">
        <f t="shared" si="1353"/>
        <v>0.69410000000000005</v>
      </c>
    </row>
    <row r="7343" spans="5:22" hidden="1" x14ac:dyDescent="0.25">
      <c r="E7343" s="39">
        <f t="shared" si="1356"/>
        <v>2.7840000000005114E-2</v>
      </c>
      <c r="F7343" s="39">
        <f t="shared" si="1347"/>
        <v>5.9932912685667521</v>
      </c>
      <c r="G7343" s="39">
        <f t="shared" si="1348"/>
        <v>5.3718560890817768</v>
      </c>
      <c r="H7343" s="43">
        <f t="shared" si="1349"/>
        <v>0.62139999999999995</v>
      </c>
      <c r="L7343" s="39">
        <f t="shared" si="1357"/>
        <v>2.7840000000005114E-2</v>
      </c>
      <c r="M7343" s="39">
        <f t="shared" si="1355"/>
        <v>5.9932912685667521</v>
      </c>
      <c r="N7343" s="39">
        <f t="shared" si="1350"/>
        <v>6.3867162611958754</v>
      </c>
      <c r="O7343" s="43">
        <f t="shared" si="1354"/>
        <v>0.39340000000000003</v>
      </c>
      <c r="S7343" s="39">
        <f t="shared" si="1358"/>
        <v>2.7840000000005114E-2</v>
      </c>
      <c r="T7343" s="39">
        <f t="shared" si="1351"/>
        <v>5.9932912685667521</v>
      </c>
      <c r="U7343" s="39">
        <f t="shared" si="1352"/>
        <v>6.6863207091924792</v>
      </c>
      <c r="V7343" s="43">
        <f t="shared" si="1353"/>
        <v>0.69299999999999995</v>
      </c>
    </row>
    <row r="7344" spans="5:22" hidden="1" x14ac:dyDescent="0.25">
      <c r="E7344" s="39">
        <f t="shared" si="1356"/>
        <v>2.7830000000005115E-2</v>
      </c>
      <c r="F7344" s="39">
        <f t="shared" si="1347"/>
        <v>5.9943679399611494</v>
      </c>
      <c r="G7344" s="39">
        <f t="shared" si="1348"/>
        <v>5.371734345718246</v>
      </c>
      <c r="H7344" s="43">
        <f t="shared" si="1349"/>
        <v>0.62260000000000004</v>
      </c>
      <c r="L7344" s="39">
        <f t="shared" si="1357"/>
        <v>2.7830000000005115E-2</v>
      </c>
      <c r="M7344" s="39">
        <f t="shared" si="1355"/>
        <v>5.9943679399611494</v>
      </c>
      <c r="N7344" s="39">
        <f t="shared" si="1350"/>
        <v>6.3865602365913938</v>
      </c>
      <c r="O7344" s="43">
        <f t="shared" si="1354"/>
        <v>0.39219999999999999</v>
      </c>
      <c r="S7344" s="39">
        <f t="shared" si="1358"/>
        <v>2.7830000000005115E-2</v>
      </c>
      <c r="T7344" s="39">
        <f t="shared" si="1351"/>
        <v>5.9943679399611494</v>
      </c>
      <c r="U7344" s="39">
        <f t="shared" si="1352"/>
        <v>6.6863207091924792</v>
      </c>
      <c r="V7344" s="43">
        <f t="shared" si="1353"/>
        <v>0.69199999999999995</v>
      </c>
    </row>
    <row r="7345" spans="5:22" hidden="1" x14ac:dyDescent="0.25">
      <c r="E7345" s="39">
        <f t="shared" si="1356"/>
        <v>2.7820000000005115E-2</v>
      </c>
      <c r="F7345" s="39">
        <f t="shared" si="1347"/>
        <v>5.9954451918235545</v>
      </c>
      <c r="G7345" s="39">
        <f t="shared" si="1348"/>
        <v>5.3716125537941997</v>
      </c>
      <c r="H7345" s="43">
        <f t="shared" si="1349"/>
        <v>0.62380000000000002</v>
      </c>
      <c r="L7345" s="39">
        <f t="shared" si="1357"/>
        <v>2.7820000000005115E-2</v>
      </c>
      <c r="M7345" s="39">
        <f t="shared" si="1355"/>
        <v>5.9954451918235545</v>
      </c>
      <c r="N7345" s="39">
        <f t="shared" si="1350"/>
        <v>6.3864041559133788</v>
      </c>
      <c r="O7345" s="43">
        <f t="shared" si="1354"/>
        <v>0.39100000000000001</v>
      </c>
      <c r="S7345" s="39">
        <f t="shared" si="1358"/>
        <v>2.7820000000005115E-2</v>
      </c>
      <c r="T7345" s="39">
        <f t="shared" si="1351"/>
        <v>5.9954451918235545</v>
      </c>
      <c r="U7345" s="39">
        <f t="shared" si="1352"/>
        <v>6.6863207091924792</v>
      </c>
      <c r="V7345" s="43">
        <f t="shared" si="1353"/>
        <v>0.69089999999999996</v>
      </c>
    </row>
    <row r="7346" spans="5:22" hidden="1" x14ac:dyDescent="0.25">
      <c r="E7346" s="39">
        <f t="shared" si="1356"/>
        <v>2.7810000000005115E-2</v>
      </c>
      <c r="F7346" s="39">
        <f t="shared" si="1347"/>
        <v>5.9965230246757359</v>
      </c>
      <c r="G7346" s="39">
        <f t="shared" si="1348"/>
        <v>5.3714907132734773</v>
      </c>
      <c r="H7346" s="43">
        <f t="shared" si="1349"/>
        <v>0.625</v>
      </c>
      <c r="L7346" s="39">
        <f t="shared" si="1357"/>
        <v>2.7810000000005115E-2</v>
      </c>
      <c r="M7346" s="39">
        <f t="shared" si="1355"/>
        <v>5.9965230246757359</v>
      </c>
      <c r="N7346" s="39">
        <f t="shared" si="1350"/>
        <v>6.3862480191215107</v>
      </c>
      <c r="O7346" s="43">
        <f t="shared" si="1354"/>
        <v>0.38969999999999999</v>
      </c>
      <c r="S7346" s="39">
        <f t="shared" si="1358"/>
        <v>2.7810000000005115E-2</v>
      </c>
      <c r="T7346" s="39">
        <f t="shared" si="1351"/>
        <v>5.9965230246757359</v>
      </c>
      <c r="U7346" s="39">
        <f t="shared" si="1352"/>
        <v>6.6863207091924792</v>
      </c>
      <c r="V7346" s="43">
        <f t="shared" si="1353"/>
        <v>0.68979999999999997</v>
      </c>
    </row>
    <row r="7347" spans="5:22" hidden="1" x14ac:dyDescent="0.25">
      <c r="E7347" s="39">
        <f t="shared" si="1356"/>
        <v>2.7800000000005116E-2</v>
      </c>
      <c r="F7347" s="39">
        <f t="shared" si="1347"/>
        <v>5.9976014390401193</v>
      </c>
      <c r="G7347" s="39">
        <f t="shared" si="1348"/>
        <v>5.3713688241198794</v>
      </c>
      <c r="H7347" s="43">
        <f t="shared" si="1349"/>
        <v>0.62619999999999998</v>
      </c>
      <c r="L7347" s="39">
        <f t="shared" si="1357"/>
        <v>2.7800000000005116E-2</v>
      </c>
      <c r="M7347" s="39">
        <f t="shared" si="1355"/>
        <v>5.9976014390401193</v>
      </c>
      <c r="N7347" s="39">
        <f t="shared" si="1350"/>
        <v>6.3860918261754271</v>
      </c>
      <c r="O7347" s="43">
        <f t="shared" si="1354"/>
        <v>0.38850000000000001</v>
      </c>
      <c r="S7347" s="39">
        <f t="shared" si="1358"/>
        <v>2.7800000000005116E-2</v>
      </c>
      <c r="T7347" s="39">
        <f t="shared" si="1351"/>
        <v>5.9976014390401193</v>
      </c>
      <c r="U7347" s="39">
        <f t="shared" si="1352"/>
        <v>6.6863207091924792</v>
      </c>
      <c r="V7347" s="43">
        <f t="shared" si="1353"/>
        <v>0.68869999999999998</v>
      </c>
    </row>
    <row r="7348" spans="5:22" hidden="1" x14ac:dyDescent="0.25">
      <c r="E7348" s="39">
        <f t="shared" si="1356"/>
        <v>2.7790000000005116E-2</v>
      </c>
      <c r="F7348" s="39">
        <f t="shared" si="1347"/>
        <v>5.9986804354397893</v>
      </c>
      <c r="G7348" s="39">
        <f t="shared" si="1348"/>
        <v>5.3712468862971647</v>
      </c>
      <c r="H7348" s="43">
        <f t="shared" si="1349"/>
        <v>0.62739999999999996</v>
      </c>
      <c r="L7348" s="39">
        <f t="shared" si="1357"/>
        <v>2.7790000000005116E-2</v>
      </c>
      <c r="M7348" s="39">
        <f t="shared" si="1355"/>
        <v>5.9986804354397893</v>
      </c>
      <c r="N7348" s="39">
        <f t="shared" si="1350"/>
        <v>6.385935577034723</v>
      </c>
      <c r="O7348" s="43">
        <f t="shared" si="1354"/>
        <v>0.38729999999999998</v>
      </c>
      <c r="S7348" s="39">
        <f t="shared" si="1358"/>
        <v>2.7790000000005116E-2</v>
      </c>
      <c r="T7348" s="39">
        <f t="shared" si="1351"/>
        <v>5.9986804354397893</v>
      </c>
      <c r="U7348" s="39">
        <f t="shared" si="1352"/>
        <v>6.6863207091924792</v>
      </c>
      <c r="V7348" s="43">
        <f t="shared" si="1353"/>
        <v>0.68759999999999999</v>
      </c>
    </row>
    <row r="7349" spans="5:22" hidden="1" x14ac:dyDescent="0.25">
      <c r="E7349" s="39">
        <f t="shared" si="1356"/>
        <v>2.7780000000005117E-2</v>
      </c>
      <c r="F7349" s="39">
        <f t="shared" si="1347"/>
        <v>5.9997600143984879</v>
      </c>
      <c r="G7349" s="39">
        <f t="shared" si="1348"/>
        <v>5.3711248997690539</v>
      </c>
      <c r="H7349" s="43">
        <f t="shared" si="1349"/>
        <v>0.62860000000000005</v>
      </c>
      <c r="L7349" s="39">
        <f t="shared" si="1357"/>
        <v>2.7780000000005117E-2</v>
      </c>
      <c r="M7349" s="39">
        <f t="shared" si="1355"/>
        <v>5.9997600143984879</v>
      </c>
      <c r="N7349" s="39">
        <f t="shared" si="1350"/>
        <v>6.3857792716589481</v>
      </c>
      <c r="O7349" s="43">
        <f t="shared" si="1354"/>
        <v>0.38600000000000001</v>
      </c>
      <c r="S7349" s="39">
        <f t="shared" si="1358"/>
        <v>2.7780000000005117E-2</v>
      </c>
      <c r="T7349" s="39">
        <f t="shared" si="1351"/>
        <v>5.9997600143984879</v>
      </c>
      <c r="U7349" s="39">
        <f t="shared" si="1352"/>
        <v>6.6863207091924792</v>
      </c>
      <c r="V7349" s="43">
        <f t="shared" si="1353"/>
        <v>0.68659999999999999</v>
      </c>
    </row>
    <row r="7350" spans="5:22" hidden="1" x14ac:dyDescent="0.25">
      <c r="E7350" s="39">
        <f t="shared" si="1356"/>
        <v>2.7770000000005117E-2</v>
      </c>
      <c r="F7350" s="39">
        <f t="shared" si="1347"/>
        <v>6.000840176440617</v>
      </c>
      <c r="G7350" s="39">
        <f t="shared" si="1348"/>
        <v>5.3710028644992258</v>
      </c>
      <c r="H7350" s="43">
        <f t="shared" si="1349"/>
        <v>0.62980000000000003</v>
      </c>
      <c r="L7350" s="39">
        <f t="shared" si="1357"/>
        <v>2.7770000000005117E-2</v>
      </c>
      <c r="M7350" s="39">
        <f t="shared" si="1355"/>
        <v>6.000840176440617</v>
      </c>
      <c r="N7350" s="39">
        <f t="shared" si="1350"/>
        <v>6.3856229100076085</v>
      </c>
      <c r="O7350" s="43">
        <f t="shared" si="1354"/>
        <v>0.38479999999999998</v>
      </c>
      <c r="S7350" s="39">
        <f t="shared" si="1358"/>
        <v>2.7770000000005117E-2</v>
      </c>
      <c r="T7350" s="39">
        <f t="shared" si="1351"/>
        <v>6.000840176440617</v>
      </c>
      <c r="U7350" s="39">
        <f t="shared" si="1352"/>
        <v>6.6863207091924792</v>
      </c>
      <c r="V7350" s="43">
        <f t="shared" si="1353"/>
        <v>0.6855</v>
      </c>
    </row>
    <row r="7351" spans="5:22" hidden="1" x14ac:dyDescent="0.25">
      <c r="E7351" s="39">
        <f t="shared" si="1356"/>
        <v>2.7760000000005117E-2</v>
      </c>
      <c r="F7351" s="39">
        <f t="shared" si="1347"/>
        <v>6.0019209220912417</v>
      </c>
      <c r="G7351" s="39">
        <f t="shared" si="1348"/>
        <v>5.370880780451321</v>
      </c>
      <c r="H7351" s="43">
        <f t="shared" si="1349"/>
        <v>0.63100000000000001</v>
      </c>
      <c r="L7351" s="39">
        <f t="shared" si="1357"/>
        <v>2.7760000000005117E-2</v>
      </c>
      <c r="M7351" s="39">
        <f t="shared" si="1355"/>
        <v>6.0019209220912417</v>
      </c>
      <c r="N7351" s="39">
        <f t="shared" si="1350"/>
        <v>6.3854664920401687</v>
      </c>
      <c r="O7351" s="43">
        <f t="shared" si="1354"/>
        <v>0.38350000000000001</v>
      </c>
      <c r="S7351" s="39">
        <f t="shared" si="1358"/>
        <v>2.7760000000005117E-2</v>
      </c>
      <c r="T7351" s="39">
        <f t="shared" si="1351"/>
        <v>6.0019209220912417</v>
      </c>
      <c r="U7351" s="39">
        <f t="shared" si="1352"/>
        <v>6.6863207091924792</v>
      </c>
      <c r="V7351" s="43">
        <f t="shared" si="1353"/>
        <v>0.68440000000000001</v>
      </c>
    </row>
    <row r="7352" spans="5:22" hidden="1" x14ac:dyDescent="0.25">
      <c r="E7352" s="39">
        <f t="shared" si="1356"/>
        <v>2.7750000000005118E-2</v>
      </c>
      <c r="F7352" s="39">
        <f t="shared" si="1347"/>
        <v>6.0030022518760884</v>
      </c>
      <c r="G7352" s="39">
        <f t="shared" si="1348"/>
        <v>5.3707586475889402</v>
      </c>
      <c r="H7352" s="43">
        <f t="shared" si="1349"/>
        <v>0.63219999999999998</v>
      </c>
      <c r="L7352" s="39">
        <f t="shared" si="1357"/>
        <v>2.7750000000005118E-2</v>
      </c>
      <c r="M7352" s="39">
        <f t="shared" si="1355"/>
        <v>6.0030022518760884</v>
      </c>
      <c r="N7352" s="39">
        <f t="shared" si="1350"/>
        <v>6.385310017716046</v>
      </c>
      <c r="O7352" s="43">
        <f t="shared" si="1354"/>
        <v>0.38229999999999997</v>
      </c>
      <c r="S7352" s="39">
        <f t="shared" si="1358"/>
        <v>2.7750000000005118E-2</v>
      </c>
      <c r="T7352" s="39">
        <f t="shared" si="1351"/>
        <v>6.0030022518760884</v>
      </c>
      <c r="U7352" s="39">
        <f t="shared" si="1352"/>
        <v>6.6863207091924792</v>
      </c>
      <c r="V7352" s="43">
        <f t="shared" si="1353"/>
        <v>0.68330000000000002</v>
      </c>
    </row>
    <row r="7353" spans="5:22" hidden="1" x14ac:dyDescent="0.25">
      <c r="E7353" s="39">
        <f t="shared" si="1356"/>
        <v>2.7740000000005118E-2</v>
      </c>
      <c r="F7353" s="39">
        <f t="shared" si="1347"/>
        <v>6.0040841663215456</v>
      </c>
      <c r="G7353" s="39">
        <f t="shared" si="1348"/>
        <v>5.3706364658756423</v>
      </c>
      <c r="H7353" s="43">
        <f t="shared" si="1349"/>
        <v>0.63339999999999996</v>
      </c>
      <c r="L7353" s="39">
        <f t="shared" si="1357"/>
        <v>2.7740000000005118E-2</v>
      </c>
      <c r="M7353" s="39">
        <f t="shared" si="1355"/>
        <v>6.0040841663215456</v>
      </c>
      <c r="N7353" s="39">
        <f t="shared" si="1350"/>
        <v>6.3851534869946169</v>
      </c>
      <c r="O7353" s="43">
        <f t="shared" si="1354"/>
        <v>0.38109999999999999</v>
      </c>
      <c r="S7353" s="39">
        <f t="shared" si="1358"/>
        <v>2.7740000000005118E-2</v>
      </c>
      <c r="T7353" s="39">
        <f t="shared" si="1351"/>
        <v>6.0040841663215456</v>
      </c>
      <c r="U7353" s="39">
        <f t="shared" si="1352"/>
        <v>6.6863207091924792</v>
      </c>
      <c r="V7353" s="43">
        <f t="shared" si="1353"/>
        <v>0.68220000000000003</v>
      </c>
    </row>
    <row r="7354" spans="5:22" hidden="1" x14ac:dyDescent="0.25">
      <c r="E7354" s="39">
        <f t="shared" si="1356"/>
        <v>2.7730000000005119E-2</v>
      </c>
      <c r="F7354" s="39">
        <f t="shared" si="1347"/>
        <v>6.0051666659546665</v>
      </c>
      <c r="G7354" s="39">
        <f t="shared" si="1348"/>
        <v>5.3705142352749471</v>
      </c>
      <c r="H7354" s="43">
        <f t="shared" si="1349"/>
        <v>0.63470000000000004</v>
      </c>
      <c r="L7354" s="39">
        <f t="shared" si="1357"/>
        <v>2.7730000000005119E-2</v>
      </c>
      <c r="M7354" s="39">
        <f t="shared" si="1355"/>
        <v>6.0051666659546665</v>
      </c>
      <c r="N7354" s="39">
        <f t="shared" si="1350"/>
        <v>6.3849968998352127</v>
      </c>
      <c r="O7354" s="43">
        <f t="shared" si="1354"/>
        <v>0.37980000000000003</v>
      </c>
      <c r="S7354" s="39">
        <f t="shared" si="1358"/>
        <v>2.7730000000005119E-2</v>
      </c>
      <c r="T7354" s="39">
        <f t="shared" si="1351"/>
        <v>6.0051666659546665</v>
      </c>
      <c r="U7354" s="39">
        <f t="shared" si="1352"/>
        <v>6.6863207091924792</v>
      </c>
      <c r="V7354" s="43">
        <f t="shared" si="1353"/>
        <v>0.68120000000000003</v>
      </c>
    </row>
    <row r="7355" spans="5:22" hidden="1" x14ac:dyDescent="0.25">
      <c r="E7355" s="39">
        <f t="shared" si="1356"/>
        <v>2.7720000000005119E-2</v>
      </c>
      <c r="F7355" s="39">
        <f t="shared" si="1347"/>
        <v>6.0062497513031712</v>
      </c>
      <c r="G7355" s="39">
        <f t="shared" si="1348"/>
        <v>5.3703919557503346</v>
      </c>
      <c r="H7355" s="43">
        <f t="shared" si="1349"/>
        <v>0.63590000000000002</v>
      </c>
      <c r="L7355" s="39">
        <f t="shared" si="1357"/>
        <v>2.7720000000005119E-2</v>
      </c>
      <c r="M7355" s="39">
        <f t="shared" si="1355"/>
        <v>6.0062497513031712</v>
      </c>
      <c r="N7355" s="39">
        <f t="shared" si="1350"/>
        <v>6.38484025619712</v>
      </c>
      <c r="O7355" s="43">
        <f t="shared" si="1354"/>
        <v>0.37859999999999999</v>
      </c>
      <c r="S7355" s="39">
        <f t="shared" si="1358"/>
        <v>2.7720000000005119E-2</v>
      </c>
      <c r="T7355" s="39">
        <f t="shared" si="1351"/>
        <v>6.0062497513031712</v>
      </c>
      <c r="U7355" s="39">
        <f t="shared" si="1352"/>
        <v>6.6863207091924792</v>
      </c>
      <c r="V7355" s="43">
        <f t="shared" si="1353"/>
        <v>0.68010000000000004</v>
      </c>
    </row>
    <row r="7356" spans="5:22" hidden="1" x14ac:dyDescent="0.25">
      <c r="E7356" s="39">
        <f t="shared" si="1356"/>
        <v>2.7710000000005119E-2</v>
      </c>
      <c r="F7356" s="39">
        <f t="shared" si="1347"/>
        <v>6.0073334228954458</v>
      </c>
      <c r="G7356" s="39">
        <f t="shared" si="1348"/>
        <v>5.3702696272652428</v>
      </c>
      <c r="H7356" s="43">
        <f t="shared" si="1349"/>
        <v>0.6371</v>
      </c>
      <c r="L7356" s="39">
        <f t="shared" si="1357"/>
        <v>2.7710000000005119E-2</v>
      </c>
      <c r="M7356" s="39">
        <f t="shared" si="1355"/>
        <v>6.0073334228954458</v>
      </c>
      <c r="N7356" s="39">
        <f t="shared" si="1350"/>
        <v>6.3846835560395832</v>
      </c>
      <c r="O7356" s="43">
        <f t="shared" si="1354"/>
        <v>0.37740000000000001</v>
      </c>
      <c r="S7356" s="39">
        <f t="shared" si="1358"/>
        <v>2.7710000000005119E-2</v>
      </c>
      <c r="T7356" s="39">
        <f t="shared" si="1351"/>
        <v>6.0073334228954458</v>
      </c>
      <c r="U7356" s="39">
        <f t="shared" si="1352"/>
        <v>6.6863207091924792</v>
      </c>
      <c r="V7356" s="43">
        <f t="shared" si="1353"/>
        <v>0.67900000000000005</v>
      </c>
    </row>
    <row r="7357" spans="5:22" hidden="1" x14ac:dyDescent="0.25">
      <c r="E7357" s="39">
        <f t="shared" si="1356"/>
        <v>2.770000000000512E-2</v>
      </c>
      <c r="F7357" s="39">
        <f t="shared" si="1347"/>
        <v>6.008417681260541</v>
      </c>
      <c r="G7357" s="39">
        <f t="shared" si="1348"/>
        <v>5.3701472497830727</v>
      </c>
      <c r="H7357" s="43">
        <f t="shared" si="1349"/>
        <v>0.63829999999999998</v>
      </c>
      <c r="L7357" s="39">
        <f t="shared" si="1357"/>
        <v>2.770000000000512E-2</v>
      </c>
      <c r="M7357" s="39">
        <f t="shared" si="1355"/>
        <v>6.008417681260541</v>
      </c>
      <c r="N7357" s="39">
        <f t="shared" si="1350"/>
        <v>6.3845267993218</v>
      </c>
      <c r="O7357" s="43">
        <f t="shared" si="1354"/>
        <v>0.37609999999999999</v>
      </c>
      <c r="S7357" s="39">
        <f t="shared" si="1358"/>
        <v>2.770000000000512E-2</v>
      </c>
      <c r="T7357" s="39">
        <f t="shared" si="1351"/>
        <v>6.008417681260541</v>
      </c>
      <c r="U7357" s="39">
        <f t="shared" si="1352"/>
        <v>6.6863207091924792</v>
      </c>
      <c r="V7357" s="43">
        <f t="shared" si="1353"/>
        <v>0.67789999999999995</v>
      </c>
    </row>
    <row r="7358" spans="5:22" hidden="1" x14ac:dyDescent="0.25">
      <c r="E7358" s="39">
        <f t="shared" si="1356"/>
        <v>2.769000000000512E-2</v>
      </c>
      <c r="F7358" s="39">
        <f t="shared" si="1347"/>
        <v>6.0095025269281814</v>
      </c>
      <c r="G7358" s="39">
        <f t="shared" si="1348"/>
        <v>5.3700248232671814</v>
      </c>
      <c r="H7358" s="43">
        <f t="shared" si="1349"/>
        <v>0.63949999999999996</v>
      </c>
      <c r="L7358" s="39">
        <f t="shared" si="1357"/>
        <v>2.769000000000512E-2</v>
      </c>
      <c r="M7358" s="39">
        <f t="shared" si="1355"/>
        <v>6.0095025269281814</v>
      </c>
      <c r="N7358" s="39">
        <f t="shared" si="1350"/>
        <v>6.3843699860029259</v>
      </c>
      <c r="O7358" s="43">
        <f t="shared" si="1354"/>
        <v>0.37490000000000001</v>
      </c>
      <c r="S7358" s="39">
        <f t="shared" si="1358"/>
        <v>2.769000000000512E-2</v>
      </c>
      <c r="T7358" s="39">
        <f t="shared" si="1351"/>
        <v>6.0095025269281814</v>
      </c>
      <c r="U7358" s="39">
        <f t="shared" si="1352"/>
        <v>6.6863207091924792</v>
      </c>
      <c r="V7358" s="43">
        <f t="shared" si="1353"/>
        <v>0.67679999999999996</v>
      </c>
    </row>
    <row r="7359" spans="5:22" hidden="1" x14ac:dyDescent="0.25">
      <c r="E7359" s="39">
        <f t="shared" si="1356"/>
        <v>2.7680000000005121E-2</v>
      </c>
      <c r="F7359" s="39">
        <f t="shared" ref="F7359:F7422" si="1359">1/SQRT($E7359)</f>
        <v>6.0105879604287571</v>
      </c>
      <c r="G7359" s="39">
        <f t="shared" ref="G7359:G7422" si="1360">-2*LOG10(((2.51/($L$40*(SQRT(E7359))))+(0.269*($L$37/$E$25))))</f>
        <v>5.3699023476808883</v>
      </c>
      <c r="H7359" s="43">
        <f t="shared" ref="H7359:H7422" si="1361">ROUND(ABS(F7359-G7359),4)</f>
        <v>0.64070000000000005</v>
      </c>
      <c r="L7359" s="39">
        <f t="shared" si="1357"/>
        <v>2.7680000000005121E-2</v>
      </c>
      <c r="M7359" s="39">
        <f t="shared" si="1355"/>
        <v>6.0105879604287571</v>
      </c>
      <c r="N7359" s="39">
        <f t="shared" ref="N7359:N7422" si="1362">2*LOG10(($L$40*(SQRT(L7359))))</f>
        <v>6.3842131160420719</v>
      </c>
      <c r="O7359" s="43">
        <f t="shared" si="1354"/>
        <v>0.37359999999999999</v>
      </c>
      <c r="S7359" s="39">
        <f t="shared" si="1358"/>
        <v>2.7680000000005121E-2</v>
      </c>
      <c r="T7359" s="39">
        <f t="shared" ref="T7359:T7422" si="1363">1/SQRT($S7359)</f>
        <v>6.0105879604287571</v>
      </c>
      <c r="U7359" s="39">
        <f t="shared" ref="U7359:U7422" si="1364">2*LOG10(((3.71/($L$37/$E$25))))</f>
        <v>6.6863207091924792</v>
      </c>
      <c r="V7359" s="43">
        <f t="shared" ref="V7359:V7422" si="1365">ROUND(ABS(T7359-U7359),4)</f>
        <v>0.67569999999999997</v>
      </c>
    </row>
    <row r="7360" spans="5:22" hidden="1" x14ac:dyDescent="0.25">
      <c r="E7360" s="39">
        <f t="shared" si="1356"/>
        <v>2.7670000000005121E-2</v>
      </c>
      <c r="F7360" s="39">
        <f t="shared" si="1359"/>
        <v>6.0116739822933294</v>
      </c>
      <c r="G7360" s="39">
        <f t="shared" si="1360"/>
        <v>5.3697798229874696</v>
      </c>
      <c r="H7360" s="43">
        <f t="shared" si="1361"/>
        <v>0.64190000000000003</v>
      </c>
      <c r="L7360" s="39">
        <f t="shared" si="1357"/>
        <v>2.7670000000005121E-2</v>
      </c>
      <c r="M7360" s="39">
        <f t="shared" si="1355"/>
        <v>6.0116739822933294</v>
      </c>
      <c r="N7360" s="39">
        <f t="shared" si="1362"/>
        <v>6.3840561893983034</v>
      </c>
      <c r="O7360" s="43">
        <f t="shared" ref="O7360:O7423" si="1366">ROUND(ABS(M7360-N7360),4)</f>
        <v>0.37240000000000001</v>
      </c>
      <c r="S7360" s="39">
        <f t="shared" si="1358"/>
        <v>2.7670000000005121E-2</v>
      </c>
      <c r="T7360" s="39">
        <f t="shared" si="1363"/>
        <v>6.0116739822933294</v>
      </c>
      <c r="U7360" s="39">
        <f t="shared" si="1364"/>
        <v>6.6863207091924792</v>
      </c>
      <c r="V7360" s="43">
        <f t="shared" si="1365"/>
        <v>0.67459999999999998</v>
      </c>
    </row>
    <row r="7361" spans="5:22" hidden="1" x14ac:dyDescent="0.25">
      <c r="E7361" s="39">
        <f t="shared" si="1356"/>
        <v>2.7660000000005121E-2</v>
      </c>
      <c r="F7361" s="39">
        <f t="shared" si="1359"/>
        <v>6.0127605930536348</v>
      </c>
      <c r="G7361" s="39">
        <f t="shared" si="1360"/>
        <v>5.3696572491501628</v>
      </c>
      <c r="H7361" s="43">
        <f t="shared" si="1361"/>
        <v>0.6431</v>
      </c>
      <c r="L7361" s="39">
        <f t="shared" si="1357"/>
        <v>2.7660000000005121E-2</v>
      </c>
      <c r="M7361" s="39">
        <f t="shared" ref="M7361:M7424" si="1367">1/SQRT($L7361)</f>
        <v>6.0127605930536348</v>
      </c>
      <c r="N7361" s="39">
        <f t="shared" si="1362"/>
        <v>6.3838992060306428</v>
      </c>
      <c r="O7361" s="43">
        <f t="shared" si="1366"/>
        <v>0.37109999999999999</v>
      </c>
      <c r="S7361" s="39">
        <f t="shared" si="1358"/>
        <v>2.7660000000005121E-2</v>
      </c>
      <c r="T7361" s="39">
        <f t="shared" si="1363"/>
        <v>6.0127605930536348</v>
      </c>
      <c r="U7361" s="39">
        <f t="shared" si="1364"/>
        <v>6.6863207091924792</v>
      </c>
      <c r="V7361" s="43">
        <f t="shared" si="1365"/>
        <v>0.67359999999999998</v>
      </c>
    </row>
    <row r="7362" spans="5:22" hidden="1" x14ac:dyDescent="0.25">
      <c r="E7362" s="39">
        <f t="shared" si="1356"/>
        <v>2.7650000000005122E-2</v>
      </c>
      <c r="F7362" s="39">
        <f t="shared" si="1359"/>
        <v>6.0138477932420802</v>
      </c>
      <c r="G7362" s="39">
        <f t="shared" si="1360"/>
        <v>5.3695346261321655</v>
      </c>
      <c r="H7362" s="43">
        <f t="shared" si="1361"/>
        <v>0.64429999999999998</v>
      </c>
      <c r="L7362" s="39">
        <f t="shared" si="1357"/>
        <v>2.7650000000005122E-2</v>
      </c>
      <c r="M7362" s="39">
        <f t="shared" si="1367"/>
        <v>6.0138477932420802</v>
      </c>
      <c r="N7362" s="39">
        <f t="shared" si="1362"/>
        <v>6.3837421658980684</v>
      </c>
      <c r="O7362" s="43">
        <f t="shared" si="1366"/>
        <v>0.36990000000000001</v>
      </c>
      <c r="S7362" s="39">
        <f t="shared" si="1358"/>
        <v>2.7650000000005122E-2</v>
      </c>
      <c r="T7362" s="39">
        <f t="shared" si="1363"/>
        <v>6.0138477932420802</v>
      </c>
      <c r="U7362" s="39">
        <f t="shared" si="1364"/>
        <v>6.6863207091924792</v>
      </c>
      <c r="V7362" s="43">
        <f t="shared" si="1365"/>
        <v>0.67249999999999999</v>
      </c>
    </row>
    <row r="7363" spans="5:22" hidden="1" x14ac:dyDescent="0.25">
      <c r="E7363" s="39">
        <f t="shared" ref="E7363:E7426" si="1368">E7362-0.00001</f>
        <v>2.7640000000005122E-2</v>
      </c>
      <c r="F7363" s="39">
        <f t="shared" si="1359"/>
        <v>6.0149355833917459</v>
      </c>
      <c r="G7363" s="39">
        <f t="shared" si="1360"/>
        <v>5.3694119538966332</v>
      </c>
      <c r="H7363" s="43">
        <f t="shared" si="1361"/>
        <v>0.64549999999999996</v>
      </c>
      <c r="L7363" s="39">
        <f t="shared" ref="L7363:L7426" si="1369">L7362-0.00001</f>
        <v>2.7640000000005122E-2</v>
      </c>
      <c r="M7363" s="39">
        <f t="shared" si="1367"/>
        <v>6.0149355833917459</v>
      </c>
      <c r="N7363" s="39">
        <f t="shared" si="1362"/>
        <v>6.3835850689595119</v>
      </c>
      <c r="O7363" s="43">
        <f t="shared" si="1366"/>
        <v>0.36859999999999998</v>
      </c>
      <c r="S7363" s="39">
        <f t="shared" ref="S7363:S7426" si="1370">S7362-0.00001</f>
        <v>2.7640000000005122E-2</v>
      </c>
      <c r="T7363" s="39">
        <f t="shared" si="1363"/>
        <v>6.0149355833917459</v>
      </c>
      <c r="U7363" s="39">
        <f t="shared" si="1364"/>
        <v>6.6863207091924792</v>
      </c>
      <c r="V7363" s="43">
        <f t="shared" si="1365"/>
        <v>0.6714</v>
      </c>
    </row>
    <row r="7364" spans="5:22" hidden="1" x14ac:dyDescent="0.25">
      <c r="E7364" s="39">
        <f t="shared" si="1368"/>
        <v>2.7630000000005123E-2</v>
      </c>
      <c r="F7364" s="39">
        <f t="shared" si="1359"/>
        <v>6.0160239640363882</v>
      </c>
      <c r="G7364" s="39">
        <f t="shared" si="1360"/>
        <v>5.3692892324066799</v>
      </c>
      <c r="H7364" s="43">
        <f t="shared" si="1361"/>
        <v>0.64670000000000005</v>
      </c>
      <c r="L7364" s="39">
        <f t="shared" si="1369"/>
        <v>2.7630000000005123E-2</v>
      </c>
      <c r="M7364" s="39">
        <f t="shared" si="1367"/>
        <v>6.0160239640363882</v>
      </c>
      <c r="N7364" s="39">
        <f t="shared" si="1362"/>
        <v>6.3834279151738631</v>
      </c>
      <c r="O7364" s="43">
        <f t="shared" si="1366"/>
        <v>0.3674</v>
      </c>
      <c r="S7364" s="39">
        <f t="shared" si="1370"/>
        <v>2.7630000000005123E-2</v>
      </c>
      <c r="T7364" s="39">
        <f t="shared" si="1363"/>
        <v>6.0160239640363882</v>
      </c>
      <c r="U7364" s="39">
        <f t="shared" si="1364"/>
        <v>6.6863207091924792</v>
      </c>
      <c r="V7364" s="43">
        <f t="shared" si="1365"/>
        <v>0.67030000000000001</v>
      </c>
    </row>
    <row r="7365" spans="5:22" hidden="1" x14ac:dyDescent="0.25">
      <c r="E7365" s="39">
        <f t="shared" si="1368"/>
        <v>2.7620000000005123E-2</v>
      </c>
      <c r="F7365" s="39">
        <f t="shared" si="1359"/>
        <v>6.0171129357104425</v>
      </c>
      <c r="G7365" s="39">
        <f t="shared" si="1360"/>
        <v>5.3691664616253805</v>
      </c>
      <c r="H7365" s="43">
        <f t="shared" si="1361"/>
        <v>0.64790000000000003</v>
      </c>
      <c r="L7365" s="39">
        <f t="shared" si="1369"/>
        <v>2.7620000000005123E-2</v>
      </c>
      <c r="M7365" s="39">
        <f t="shared" si="1367"/>
        <v>6.0171129357104425</v>
      </c>
      <c r="N7365" s="39">
        <f t="shared" si="1362"/>
        <v>6.3832707044999637</v>
      </c>
      <c r="O7365" s="43">
        <f t="shared" si="1366"/>
        <v>0.36620000000000003</v>
      </c>
      <c r="S7365" s="39">
        <f t="shared" si="1370"/>
        <v>2.7620000000005123E-2</v>
      </c>
      <c r="T7365" s="39">
        <f t="shared" si="1363"/>
        <v>6.0171129357104425</v>
      </c>
      <c r="U7365" s="39">
        <f t="shared" si="1364"/>
        <v>6.6863207091924792</v>
      </c>
      <c r="V7365" s="43">
        <f t="shared" si="1365"/>
        <v>0.66920000000000002</v>
      </c>
    </row>
    <row r="7366" spans="5:22" hidden="1" x14ac:dyDescent="0.25">
      <c r="E7366" s="39">
        <f t="shared" si="1368"/>
        <v>2.7610000000005123E-2</v>
      </c>
      <c r="F7366" s="39">
        <f t="shared" si="1359"/>
        <v>6.0182024989490168</v>
      </c>
      <c r="G7366" s="39">
        <f t="shared" si="1360"/>
        <v>5.369043641515769</v>
      </c>
      <c r="H7366" s="43">
        <f t="shared" si="1361"/>
        <v>0.6492</v>
      </c>
      <c r="L7366" s="39">
        <f t="shared" si="1369"/>
        <v>2.7610000000005123E-2</v>
      </c>
      <c r="M7366" s="39">
        <f t="shared" si="1367"/>
        <v>6.0182024989490168</v>
      </c>
      <c r="N7366" s="39">
        <f t="shared" si="1362"/>
        <v>6.3831134368966147</v>
      </c>
      <c r="O7366" s="43">
        <f t="shared" si="1366"/>
        <v>0.3649</v>
      </c>
      <c r="S7366" s="39">
        <f t="shared" si="1370"/>
        <v>2.7610000000005123E-2</v>
      </c>
      <c r="T7366" s="39">
        <f t="shared" si="1363"/>
        <v>6.0182024989490168</v>
      </c>
      <c r="U7366" s="39">
        <f t="shared" si="1364"/>
        <v>6.6863207091924792</v>
      </c>
      <c r="V7366" s="43">
        <f t="shared" si="1365"/>
        <v>0.66810000000000003</v>
      </c>
    </row>
    <row r="7367" spans="5:22" hidden="1" x14ac:dyDescent="0.25">
      <c r="E7367" s="39">
        <f t="shared" si="1368"/>
        <v>2.7600000000005124E-2</v>
      </c>
      <c r="F7367" s="39">
        <f t="shared" si="1359"/>
        <v>6.0192926542879004</v>
      </c>
      <c r="G7367" s="39">
        <f t="shared" si="1360"/>
        <v>5.3689207720408376</v>
      </c>
      <c r="H7367" s="43">
        <f t="shared" si="1361"/>
        <v>0.65039999999999998</v>
      </c>
      <c r="L7367" s="39">
        <f t="shared" si="1369"/>
        <v>2.7600000000005124E-2</v>
      </c>
      <c r="M7367" s="39">
        <f t="shared" si="1367"/>
        <v>6.0192926542879004</v>
      </c>
      <c r="N7367" s="39">
        <f t="shared" si="1362"/>
        <v>6.3829561123225691</v>
      </c>
      <c r="O7367" s="43">
        <f t="shared" si="1366"/>
        <v>0.36370000000000002</v>
      </c>
      <c r="S7367" s="39">
        <f t="shared" si="1370"/>
        <v>2.7600000000005124E-2</v>
      </c>
      <c r="T7367" s="39">
        <f t="shared" si="1363"/>
        <v>6.0192926542879004</v>
      </c>
      <c r="U7367" s="39">
        <f t="shared" si="1364"/>
        <v>6.6863207091924792</v>
      </c>
      <c r="V7367" s="43">
        <f t="shared" si="1365"/>
        <v>0.66700000000000004</v>
      </c>
    </row>
    <row r="7368" spans="5:22" hidden="1" x14ac:dyDescent="0.25">
      <c r="E7368" s="39">
        <f t="shared" si="1368"/>
        <v>2.7590000000005124E-2</v>
      </c>
      <c r="F7368" s="39">
        <f t="shared" si="1359"/>
        <v>6.0203834022635645</v>
      </c>
      <c r="G7368" s="39">
        <f t="shared" si="1360"/>
        <v>5.3687978531635379</v>
      </c>
      <c r="H7368" s="43">
        <f t="shared" si="1361"/>
        <v>0.65159999999999996</v>
      </c>
      <c r="L7368" s="39">
        <f t="shared" si="1369"/>
        <v>2.7590000000005124E-2</v>
      </c>
      <c r="M7368" s="39">
        <f t="shared" si="1367"/>
        <v>6.0203834022635645</v>
      </c>
      <c r="N7368" s="39">
        <f t="shared" si="1362"/>
        <v>6.3827987307365373</v>
      </c>
      <c r="O7368" s="43">
        <f t="shared" si="1366"/>
        <v>0.3624</v>
      </c>
      <c r="S7368" s="39">
        <f t="shared" si="1370"/>
        <v>2.7590000000005124E-2</v>
      </c>
      <c r="T7368" s="39">
        <f t="shared" si="1363"/>
        <v>6.0203834022635645</v>
      </c>
      <c r="U7368" s="39">
        <f t="shared" si="1364"/>
        <v>6.6863207091924792</v>
      </c>
      <c r="V7368" s="43">
        <f t="shared" si="1365"/>
        <v>0.66590000000000005</v>
      </c>
    </row>
    <row r="7369" spans="5:22" hidden="1" x14ac:dyDescent="0.25">
      <c r="E7369" s="39">
        <f t="shared" si="1368"/>
        <v>2.7580000000005125E-2</v>
      </c>
      <c r="F7369" s="39">
        <f t="shared" si="1359"/>
        <v>6.0214747434131546</v>
      </c>
      <c r="G7369" s="39">
        <f t="shared" si="1360"/>
        <v>5.3686748848467802</v>
      </c>
      <c r="H7369" s="43">
        <f t="shared" si="1361"/>
        <v>0.65280000000000005</v>
      </c>
      <c r="L7369" s="39">
        <f t="shared" si="1369"/>
        <v>2.7580000000005125E-2</v>
      </c>
      <c r="M7369" s="39">
        <f t="shared" si="1367"/>
        <v>6.0214747434131546</v>
      </c>
      <c r="N7369" s="39">
        <f t="shared" si="1362"/>
        <v>6.3826412920971825</v>
      </c>
      <c r="O7369" s="43">
        <f t="shared" si="1366"/>
        <v>0.36120000000000002</v>
      </c>
      <c r="S7369" s="39">
        <f t="shared" si="1370"/>
        <v>2.7580000000005125E-2</v>
      </c>
      <c r="T7369" s="39">
        <f t="shared" si="1363"/>
        <v>6.0214747434131546</v>
      </c>
      <c r="U7369" s="39">
        <f t="shared" si="1364"/>
        <v>6.6863207091924792</v>
      </c>
      <c r="V7369" s="43">
        <f t="shared" si="1365"/>
        <v>0.66479999999999995</v>
      </c>
    </row>
    <row r="7370" spans="5:22" hidden="1" x14ac:dyDescent="0.25">
      <c r="E7370" s="39">
        <f t="shared" si="1368"/>
        <v>2.7570000000005125E-2</v>
      </c>
      <c r="F7370" s="39">
        <f t="shared" si="1359"/>
        <v>6.0225666782745035</v>
      </c>
      <c r="G7370" s="39">
        <f t="shared" si="1360"/>
        <v>5.3685518670534345</v>
      </c>
      <c r="H7370" s="43">
        <f t="shared" si="1361"/>
        <v>0.65400000000000003</v>
      </c>
      <c r="L7370" s="39">
        <f t="shared" si="1369"/>
        <v>2.7570000000005125E-2</v>
      </c>
      <c r="M7370" s="39">
        <f t="shared" si="1367"/>
        <v>6.0225666782745035</v>
      </c>
      <c r="N7370" s="39">
        <f t="shared" si="1362"/>
        <v>6.3824837963631254</v>
      </c>
      <c r="O7370" s="43">
        <f t="shared" si="1366"/>
        <v>0.3599</v>
      </c>
      <c r="S7370" s="39">
        <f t="shared" si="1370"/>
        <v>2.7570000000005125E-2</v>
      </c>
      <c r="T7370" s="39">
        <f t="shared" si="1363"/>
        <v>6.0225666782745035</v>
      </c>
      <c r="U7370" s="39">
        <f t="shared" si="1364"/>
        <v>6.6863207091924792</v>
      </c>
      <c r="V7370" s="43">
        <f t="shared" si="1365"/>
        <v>0.66379999999999995</v>
      </c>
    </row>
    <row r="7371" spans="5:22" hidden="1" x14ac:dyDescent="0.25">
      <c r="E7371" s="39">
        <f t="shared" si="1368"/>
        <v>2.7560000000005126E-2</v>
      </c>
      <c r="F7371" s="39">
        <f t="shared" si="1359"/>
        <v>6.0236592073861255</v>
      </c>
      <c r="G7371" s="39">
        <f t="shared" si="1360"/>
        <v>5.3684287997463285</v>
      </c>
      <c r="H7371" s="43">
        <f t="shared" si="1361"/>
        <v>0.6552</v>
      </c>
      <c r="L7371" s="39">
        <f t="shared" si="1369"/>
        <v>2.7560000000005126E-2</v>
      </c>
      <c r="M7371" s="39">
        <f t="shared" si="1367"/>
        <v>6.0236592073861255</v>
      </c>
      <c r="N7371" s="39">
        <f t="shared" si="1362"/>
        <v>6.3823262434929404</v>
      </c>
      <c r="O7371" s="43">
        <f t="shared" si="1366"/>
        <v>0.35870000000000002</v>
      </c>
      <c r="S7371" s="39">
        <f t="shared" si="1370"/>
        <v>2.7560000000005126E-2</v>
      </c>
      <c r="T7371" s="39">
        <f t="shared" si="1363"/>
        <v>6.0236592073861255</v>
      </c>
      <c r="U7371" s="39">
        <f t="shared" si="1364"/>
        <v>6.6863207091924792</v>
      </c>
      <c r="V7371" s="43">
        <f t="shared" si="1365"/>
        <v>0.66269999999999996</v>
      </c>
    </row>
    <row r="7372" spans="5:22" hidden="1" x14ac:dyDescent="0.25">
      <c r="E7372" s="39">
        <f t="shared" si="1368"/>
        <v>2.7550000000005126E-2</v>
      </c>
      <c r="F7372" s="39">
        <f t="shared" si="1359"/>
        <v>6.0247523312872184</v>
      </c>
      <c r="G7372" s="39">
        <f t="shared" si="1360"/>
        <v>5.3683056828882503</v>
      </c>
      <c r="H7372" s="43">
        <f t="shared" si="1361"/>
        <v>0.65639999999999998</v>
      </c>
      <c r="L7372" s="39">
        <f t="shared" si="1369"/>
        <v>2.7550000000005126E-2</v>
      </c>
      <c r="M7372" s="39">
        <f t="shared" si="1367"/>
        <v>6.0247523312872184</v>
      </c>
      <c r="N7372" s="39">
        <f t="shared" si="1362"/>
        <v>6.3821686334451559</v>
      </c>
      <c r="O7372" s="43">
        <f t="shared" si="1366"/>
        <v>0.3574</v>
      </c>
      <c r="S7372" s="39">
        <f t="shared" si="1370"/>
        <v>2.7550000000005126E-2</v>
      </c>
      <c r="T7372" s="39">
        <f t="shared" si="1363"/>
        <v>6.0247523312872184</v>
      </c>
      <c r="U7372" s="39">
        <f t="shared" si="1364"/>
        <v>6.6863207091924792</v>
      </c>
      <c r="V7372" s="43">
        <f t="shared" si="1365"/>
        <v>0.66159999999999997</v>
      </c>
    </row>
    <row r="7373" spans="5:22" hidden="1" x14ac:dyDescent="0.25">
      <c r="E7373" s="39">
        <f t="shared" si="1368"/>
        <v>2.7540000000005126E-2</v>
      </c>
      <c r="F7373" s="39">
        <f t="shared" si="1359"/>
        <v>6.0258460505176661</v>
      </c>
      <c r="G7373" s="39">
        <f t="shared" si="1360"/>
        <v>5.3681825164419443</v>
      </c>
      <c r="H7373" s="43">
        <f t="shared" si="1361"/>
        <v>0.65769999999999995</v>
      </c>
      <c r="L7373" s="39">
        <f t="shared" si="1369"/>
        <v>2.7540000000005126E-2</v>
      </c>
      <c r="M7373" s="39">
        <f t="shared" si="1367"/>
        <v>6.0258460505176661</v>
      </c>
      <c r="N7373" s="39">
        <f t="shared" si="1362"/>
        <v>6.3820109661782567</v>
      </c>
      <c r="O7373" s="43">
        <f t="shared" si="1366"/>
        <v>0.35620000000000002</v>
      </c>
      <c r="S7373" s="39">
        <f t="shared" si="1370"/>
        <v>2.7540000000005126E-2</v>
      </c>
      <c r="T7373" s="39">
        <f t="shared" si="1363"/>
        <v>6.0258460505176661</v>
      </c>
      <c r="U7373" s="39">
        <f t="shared" si="1364"/>
        <v>6.6863207091924792</v>
      </c>
      <c r="V7373" s="43">
        <f t="shared" si="1365"/>
        <v>0.66049999999999998</v>
      </c>
    </row>
    <row r="7374" spans="5:22" hidden="1" x14ac:dyDescent="0.25">
      <c r="E7374" s="39">
        <f t="shared" si="1368"/>
        <v>2.7530000000005127E-2</v>
      </c>
      <c r="F7374" s="39">
        <f t="shared" si="1359"/>
        <v>6.0269403656180369</v>
      </c>
      <c r="G7374" s="39">
        <f t="shared" si="1360"/>
        <v>5.3680593003701169</v>
      </c>
      <c r="H7374" s="43">
        <f t="shared" si="1361"/>
        <v>0.65890000000000004</v>
      </c>
      <c r="L7374" s="39">
        <f t="shared" si="1369"/>
        <v>2.7530000000005127E-2</v>
      </c>
      <c r="M7374" s="39">
        <f t="shared" si="1367"/>
        <v>6.0269403656180369</v>
      </c>
      <c r="N7374" s="39">
        <f t="shared" si="1362"/>
        <v>6.3818532416506821</v>
      </c>
      <c r="O7374" s="43">
        <f t="shared" si="1366"/>
        <v>0.35489999999999999</v>
      </c>
      <c r="S7374" s="39">
        <f t="shared" si="1370"/>
        <v>2.7530000000005127E-2</v>
      </c>
      <c r="T7374" s="39">
        <f t="shared" si="1363"/>
        <v>6.0269403656180369</v>
      </c>
      <c r="U7374" s="39">
        <f t="shared" si="1364"/>
        <v>6.6863207091924792</v>
      </c>
      <c r="V7374" s="43">
        <f t="shared" si="1365"/>
        <v>0.65939999999999999</v>
      </c>
    </row>
    <row r="7375" spans="5:22" hidden="1" x14ac:dyDescent="0.25">
      <c r="E7375" s="39">
        <f t="shared" si="1368"/>
        <v>2.7520000000005127E-2</v>
      </c>
      <c r="F7375" s="39">
        <f t="shared" si="1359"/>
        <v>6.0280352771295904</v>
      </c>
      <c r="G7375" s="39">
        <f t="shared" si="1360"/>
        <v>5.3679360346354299</v>
      </c>
      <c r="H7375" s="43">
        <f t="shared" si="1361"/>
        <v>0.66010000000000002</v>
      </c>
      <c r="L7375" s="39">
        <f t="shared" si="1369"/>
        <v>2.7520000000005127E-2</v>
      </c>
      <c r="M7375" s="39">
        <f t="shared" si="1367"/>
        <v>6.0280352771295904</v>
      </c>
      <c r="N7375" s="39">
        <f t="shared" si="1362"/>
        <v>6.3816954598208255</v>
      </c>
      <c r="O7375" s="43">
        <f t="shared" si="1366"/>
        <v>0.35370000000000001</v>
      </c>
      <c r="S7375" s="39">
        <f t="shared" si="1370"/>
        <v>2.7520000000005127E-2</v>
      </c>
      <c r="T7375" s="39">
        <f t="shared" si="1363"/>
        <v>6.0280352771295904</v>
      </c>
      <c r="U7375" s="39">
        <f t="shared" si="1364"/>
        <v>6.6863207091924792</v>
      </c>
      <c r="V7375" s="43">
        <f t="shared" si="1365"/>
        <v>0.6583</v>
      </c>
    </row>
    <row r="7376" spans="5:22" hidden="1" x14ac:dyDescent="0.25">
      <c r="E7376" s="39">
        <f t="shared" si="1368"/>
        <v>2.7510000000005128E-2</v>
      </c>
      <c r="F7376" s="39">
        <f t="shared" si="1359"/>
        <v>6.0291307855942691</v>
      </c>
      <c r="G7376" s="39">
        <f t="shared" si="1360"/>
        <v>5.3678127192005052</v>
      </c>
      <c r="H7376" s="43">
        <f t="shared" si="1361"/>
        <v>0.6613</v>
      </c>
      <c r="L7376" s="39">
        <f t="shared" si="1369"/>
        <v>2.7510000000005128E-2</v>
      </c>
      <c r="M7376" s="39">
        <f t="shared" si="1367"/>
        <v>6.0291307855942691</v>
      </c>
      <c r="N7376" s="39">
        <f t="shared" si="1362"/>
        <v>6.3815376206470358</v>
      </c>
      <c r="O7376" s="43">
        <f t="shared" si="1366"/>
        <v>0.35239999999999999</v>
      </c>
      <c r="S7376" s="39">
        <f t="shared" si="1370"/>
        <v>2.7510000000005128E-2</v>
      </c>
      <c r="T7376" s="39">
        <f t="shared" si="1363"/>
        <v>6.0291307855942691</v>
      </c>
      <c r="U7376" s="39">
        <f t="shared" si="1364"/>
        <v>6.6863207091924792</v>
      </c>
      <c r="V7376" s="43">
        <f t="shared" si="1365"/>
        <v>0.65720000000000001</v>
      </c>
    </row>
    <row r="7377" spans="5:22" hidden="1" x14ac:dyDescent="0.25">
      <c r="E7377" s="39">
        <f t="shared" si="1368"/>
        <v>2.7500000000005128E-2</v>
      </c>
      <c r="F7377" s="39">
        <f t="shared" si="1359"/>
        <v>6.0302268915547108</v>
      </c>
      <c r="G7377" s="39">
        <f t="shared" si="1360"/>
        <v>5.367689354027922</v>
      </c>
      <c r="H7377" s="43">
        <f t="shared" si="1361"/>
        <v>0.66249999999999998</v>
      </c>
      <c r="L7377" s="39">
        <f t="shared" si="1369"/>
        <v>2.7500000000005128E-2</v>
      </c>
      <c r="M7377" s="39">
        <f t="shared" si="1367"/>
        <v>6.0302268915547108</v>
      </c>
      <c r="N7377" s="39">
        <f t="shared" si="1362"/>
        <v>6.3813797240876147</v>
      </c>
      <c r="O7377" s="43">
        <f t="shared" si="1366"/>
        <v>0.35120000000000001</v>
      </c>
      <c r="S7377" s="39">
        <f t="shared" si="1370"/>
        <v>2.7500000000005128E-2</v>
      </c>
      <c r="T7377" s="39">
        <f t="shared" si="1363"/>
        <v>6.0302268915547108</v>
      </c>
      <c r="U7377" s="39">
        <f t="shared" si="1364"/>
        <v>6.6863207091924792</v>
      </c>
      <c r="V7377" s="43">
        <f t="shared" si="1365"/>
        <v>0.65610000000000002</v>
      </c>
    </row>
    <row r="7378" spans="5:22" hidden="1" x14ac:dyDescent="0.25">
      <c r="E7378" s="39">
        <f t="shared" si="1368"/>
        <v>2.7490000000005128E-2</v>
      </c>
      <c r="F7378" s="39">
        <f t="shared" si="1359"/>
        <v>6.0313235955542401</v>
      </c>
      <c r="G7378" s="39">
        <f t="shared" si="1360"/>
        <v>5.3675659390802215</v>
      </c>
      <c r="H7378" s="43">
        <f t="shared" si="1361"/>
        <v>0.66379999999999995</v>
      </c>
      <c r="L7378" s="39">
        <f t="shared" si="1369"/>
        <v>2.7490000000005128E-2</v>
      </c>
      <c r="M7378" s="39">
        <f t="shared" si="1367"/>
        <v>6.0313235955542401</v>
      </c>
      <c r="N7378" s="39">
        <f t="shared" si="1362"/>
        <v>6.3812217701008205</v>
      </c>
      <c r="O7378" s="43">
        <f t="shared" si="1366"/>
        <v>0.34989999999999999</v>
      </c>
      <c r="S7378" s="39">
        <f t="shared" si="1370"/>
        <v>2.7490000000005128E-2</v>
      </c>
      <c r="T7378" s="39">
        <f t="shared" si="1363"/>
        <v>6.0313235955542401</v>
      </c>
      <c r="U7378" s="39">
        <f t="shared" si="1364"/>
        <v>6.6863207091924792</v>
      </c>
      <c r="V7378" s="43">
        <f t="shared" si="1365"/>
        <v>0.65500000000000003</v>
      </c>
    </row>
    <row r="7379" spans="5:22" hidden="1" x14ac:dyDescent="0.25">
      <c r="E7379" s="39">
        <f t="shared" si="1368"/>
        <v>2.7480000000005129E-2</v>
      </c>
      <c r="F7379" s="39">
        <f t="shared" si="1359"/>
        <v>6.0324208981368752</v>
      </c>
      <c r="G7379" s="39">
        <f t="shared" si="1360"/>
        <v>5.3674424743198985</v>
      </c>
      <c r="H7379" s="43">
        <f t="shared" si="1361"/>
        <v>0.66500000000000004</v>
      </c>
      <c r="L7379" s="39">
        <f t="shared" si="1369"/>
        <v>2.7480000000005129E-2</v>
      </c>
      <c r="M7379" s="39">
        <f t="shared" si="1367"/>
        <v>6.0324208981368752</v>
      </c>
      <c r="N7379" s="39">
        <f t="shared" si="1362"/>
        <v>6.3810637586448653</v>
      </c>
      <c r="O7379" s="43">
        <f t="shared" si="1366"/>
        <v>0.34860000000000002</v>
      </c>
      <c r="S7379" s="39">
        <f t="shared" si="1370"/>
        <v>2.7480000000005129E-2</v>
      </c>
      <c r="T7379" s="39">
        <f t="shared" si="1363"/>
        <v>6.0324208981368752</v>
      </c>
      <c r="U7379" s="39">
        <f t="shared" si="1364"/>
        <v>6.6863207091924792</v>
      </c>
      <c r="V7379" s="43">
        <f t="shared" si="1365"/>
        <v>0.65390000000000004</v>
      </c>
    </row>
    <row r="7380" spans="5:22" hidden="1" x14ac:dyDescent="0.25">
      <c r="E7380" s="39">
        <f t="shared" si="1368"/>
        <v>2.7470000000005129E-2</v>
      </c>
      <c r="F7380" s="39">
        <f t="shared" si="1359"/>
        <v>6.0335187998473296</v>
      </c>
      <c r="G7380" s="39">
        <f t="shared" si="1360"/>
        <v>5.3673189597094089</v>
      </c>
      <c r="H7380" s="43">
        <f t="shared" si="1361"/>
        <v>0.66620000000000001</v>
      </c>
      <c r="L7380" s="39">
        <f t="shared" si="1369"/>
        <v>2.7470000000005129E-2</v>
      </c>
      <c r="M7380" s="39">
        <f t="shared" si="1367"/>
        <v>6.0335187998473296</v>
      </c>
      <c r="N7380" s="39">
        <f t="shared" si="1362"/>
        <v>6.3809056896779142</v>
      </c>
      <c r="O7380" s="43">
        <f t="shared" si="1366"/>
        <v>0.34739999999999999</v>
      </c>
      <c r="S7380" s="39">
        <f t="shared" si="1370"/>
        <v>2.7470000000005129E-2</v>
      </c>
      <c r="T7380" s="39">
        <f t="shared" si="1363"/>
        <v>6.0335187998473296</v>
      </c>
      <c r="U7380" s="39">
        <f t="shared" si="1364"/>
        <v>6.6863207091924792</v>
      </c>
      <c r="V7380" s="43">
        <f t="shared" si="1365"/>
        <v>0.65280000000000005</v>
      </c>
    </row>
    <row r="7381" spans="5:22" hidden="1" x14ac:dyDescent="0.25">
      <c r="E7381" s="39">
        <f t="shared" si="1368"/>
        <v>2.746000000000513E-2</v>
      </c>
      <c r="F7381" s="39">
        <f t="shared" si="1359"/>
        <v>6.0346173012310054</v>
      </c>
      <c r="G7381" s="39">
        <f t="shared" si="1360"/>
        <v>5.3671953952111657</v>
      </c>
      <c r="H7381" s="43">
        <f t="shared" si="1361"/>
        <v>0.66739999999999999</v>
      </c>
      <c r="L7381" s="39">
        <f t="shared" si="1369"/>
        <v>2.746000000000513E-2</v>
      </c>
      <c r="M7381" s="39">
        <f t="shared" si="1367"/>
        <v>6.0346173012310054</v>
      </c>
      <c r="N7381" s="39">
        <f t="shared" si="1362"/>
        <v>6.3807475631580886</v>
      </c>
      <c r="O7381" s="43">
        <f t="shared" si="1366"/>
        <v>0.34610000000000002</v>
      </c>
      <c r="S7381" s="39">
        <f t="shared" si="1370"/>
        <v>2.746000000000513E-2</v>
      </c>
      <c r="T7381" s="39">
        <f t="shared" si="1363"/>
        <v>6.0346173012310054</v>
      </c>
      <c r="U7381" s="39">
        <f t="shared" si="1364"/>
        <v>6.6863207091924792</v>
      </c>
      <c r="V7381" s="43">
        <f t="shared" si="1365"/>
        <v>0.65169999999999995</v>
      </c>
    </row>
    <row r="7382" spans="5:22" hidden="1" x14ac:dyDescent="0.25">
      <c r="E7382" s="39">
        <f t="shared" si="1368"/>
        <v>2.745000000000513E-2</v>
      </c>
      <c r="F7382" s="39">
        <f t="shared" si="1359"/>
        <v>6.0357164028340042</v>
      </c>
      <c r="G7382" s="39">
        <f t="shared" si="1360"/>
        <v>5.3670717807875414</v>
      </c>
      <c r="H7382" s="43">
        <f t="shared" si="1361"/>
        <v>0.66859999999999997</v>
      </c>
      <c r="L7382" s="39">
        <f t="shared" si="1369"/>
        <v>2.745000000000513E-2</v>
      </c>
      <c r="M7382" s="39">
        <f t="shared" si="1367"/>
        <v>6.0357164028340042</v>
      </c>
      <c r="N7382" s="39">
        <f t="shared" si="1362"/>
        <v>6.3805893790434629</v>
      </c>
      <c r="O7382" s="43">
        <f t="shared" si="1366"/>
        <v>0.34489999999999998</v>
      </c>
      <c r="S7382" s="39">
        <f t="shared" si="1370"/>
        <v>2.745000000000513E-2</v>
      </c>
      <c r="T7382" s="39">
        <f t="shared" si="1363"/>
        <v>6.0357164028340042</v>
      </c>
      <c r="U7382" s="39">
        <f t="shared" si="1364"/>
        <v>6.6863207091924792</v>
      </c>
      <c r="V7382" s="43">
        <f t="shared" si="1365"/>
        <v>0.65059999999999996</v>
      </c>
    </row>
    <row r="7383" spans="5:22" hidden="1" x14ac:dyDescent="0.25">
      <c r="E7383" s="39">
        <f t="shared" si="1368"/>
        <v>2.744000000000513E-2</v>
      </c>
      <c r="F7383" s="39">
        <f t="shared" si="1359"/>
        <v>6.0368161052031262</v>
      </c>
      <c r="G7383" s="39">
        <f t="shared" si="1360"/>
        <v>5.3669481164008657</v>
      </c>
      <c r="H7383" s="43">
        <f t="shared" si="1361"/>
        <v>0.66990000000000005</v>
      </c>
      <c r="L7383" s="39">
        <f t="shared" si="1369"/>
        <v>2.744000000000513E-2</v>
      </c>
      <c r="M7383" s="39">
        <f t="shared" si="1367"/>
        <v>6.0368161052031262</v>
      </c>
      <c r="N7383" s="39">
        <f t="shared" si="1362"/>
        <v>6.3804311372920663</v>
      </c>
      <c r="O7383" s="43">
        <f t="shared" si="1366"/>
        <v>0.34360000000000002</v>
      </c>
      <c r="S7383" s="39">
        <f t="shared" si="1370"/>
        <v>2.744000000000513E-2</v>
      </c>
      <c r="T7383" s="39">
        <f t="shared" si="1363"/>
        <v>6.0368161052031262</v>
      </c>
      <c r="U7383" s="39">
        <f t="shared" si="1364"/>
        <v>6.6863207091924792</v>
      </c>
      <c r="V7383" s="43">
        <f t="shared" si="1365"/>
        <v>0.64949999999999997</v>
      </c>
    </row>
    <row r="7384" spans="5:22" hidden="1" x14ac:dyDescent="0.25">
      <c r="E7384" s="39">
        <f t="shared" si="1368"/>
        <v>2.7430000000005131E-2</v>
      </c>
      <c r="F7384" s="39">
        <f t="shared" si="1359"/>
        <v>6.0379164088858621</v>
      </c>
      <c r="G7384" s="39">
        <f t="shared" si="1360"/>
        <v>5.3668244020134255</v>
      </c>
      <c r="H7384" s="43">
        <f t="shared" si="1361"/>
        <v>0.67110000000000003</v>
      </c>
      <c r="L7384" s="39">
        <f t="shared" si="1369"/>
        <v>2.7430000000005131E-2</v>
      </c>
      <c r="M7384" s="39">
        <f t="shared" si="1367"/>
        <v>6.0379164088858621</v>
      </c>
      <c r="N7384" s="39">
        <f t="shared" si="1362"/>
        <v>6.3802728378618818</v>
      </c>
      <c r="O7384" s="43">
        <f t="shared" si="1366"/>
        <v>0.34239999999999998</v>
      </c>
      <c r="S7384" s="39">
        <f t="shared" si="1370"/>
        <v>2.7430000000005131E-2</v>
      </c>
      <c r="T7384" s="39">
        <f t="shared" si="1363"/>
        <v>6.0379164088858621</v>
      </c>
      <c r="U7384" s="39">
        <f t="shared" si="1364"/>
        <v>6.6863207091924792</v>
      </c>
      <c r="V7384" s="43">
        <f t="shared" si="1365"/>
        <v>0.64839999999999998</v>
      </c>
    </row>
    <row r="7385" spans="5:22" hidden="1" x14ac:dyDescent="0.25">
      <c r="E7385" s="39">
        <f t="shared" si="1368"/>
        <v>2.7420000000005131E-2</v>
      </c>
      <c r="F7385" s="39">
        <f t="shared" si="1359"/>
        <v>6.0390173144304073</v>
      </c>
      <c r="G7385" s="39">
        <f t="shared" si="1360"/>
        <v>5.366700637587468</v>
      </c>
      <c r="H7385" s="43">
        <f t="shared" si="1361"/>
        <v>0.67230000000000001</v>
      </c>
      <c r="L7385" s="39">
        <f t="shared" si="1369"/>
        <v>2.7420000000005131E-2</v>
      </c>
      <c r="M7385" s="39">
        <f t="shared" si="1367"/>
        <v>6.0390173144304073</v>
      </c>
      <c r="N7385" s="39">
        <f t="shared" si="1362"/>
        <v>6.3801144807108461</v>
      </c>
      <c r="O7385" s="43">
        <f t="shared" si="1366"/>
        <v>0.34110000000000001</v>
      </c>
      <c r="S7385" s="39">
        <f t="shared" si="1370"/>
        <v>2.7420000000005131E-2</v>
      </c>
      <c r="T7385" s="39">
        <f t="shared" si="1363"/>
        <v>6.0390173144304073</v>
      </c>
      <c r="U7385" s="39">
        <f t="shared" si="1364"/>
        <v>6.6863207091924792</v>
      </c>
      <c r="V7385" s="43">
        <f t="shared" si="1365"/>
        <v>0.64729999999999999</v>
      </c>
    </row>
    <row r="7386" spans="5:22" hidden="1" x14ac:dyDescent="0.25">
      <c r="E7386" s="39">
        <f t="shared" si="1368"/>
        <v>2.7410000000005132E-2</v>
      </c>
      <c r="F7386" s="39">
        <f t="shared" si="1359"/>
        <v>6.040118822385657</v>
      </c>
      <c r="G7386" s="39">
        <f t="shared" si="1360"/>
        <v>5.3665768230851958</v>
      </c>
      <c r="H7386" s="43">
        <f t="shared" si="1361"/>
        <v>0.67349999999999999</v>
      </c>
      <c r="L7386" s="39">
        <f t="shared" si="1369"/>
        <v>2.7410000000005132E-2</v>
      </c>
      <c r="M7386" s="39">
        <f t="shared" si="1367"/>
        <v>6.040118822385657</v>
      </c>
      <c r="N7386" s="39">
        <f t="shared" si="1362"/>
        <v>6.3799560657968506</v>
      </c>
      <c r="O7386" s="43">
        <f t="shared" si="1366"/>
        <v>0.33979999999999999</v>
      </c>
      <c r="S7386" s="39">
        <f t="shared" si="1370"/>
        <v>2.7410000000005132E-2</v>
      </c>
      <c r="T7386" s="39">
        <f t="shared" si="1363"/>
        <v>6.040118822385657</v>
      </c>
      <c r="U7386" s="39">
        <f t="shared" si="1364"/>
        <v>6.6863207091924792</v>
      </c>
      <c r="V7386" s="43">
        <f t="shared" si="1365"/>
        <v>0.6462</v>
      </c>
    </row>
    <row r="7387" spans="5:22" hidden="1" x14ac:dyDescent="0.25">
      <c r="E7387" s="39">
        <f t="shared" si="1368"/>
        <v>2.7400000000005132E-2</v>
      </c>
      <c r="F7387" s="39">
        <f t="shared" si="1359"/>
        <v>6.0412209333012035</v>
      </c>
      <c r="G7387" s="39">
        <f t="shared" si="1360"/>
        <v>5.3664529584687717</v>
      </c>
      <c r="H7387" s="43">
        <f t="shared" si="1361"/>
        <v>0.67479999999999996</v>
      </c>
      <c r="L7387" s="39">
        <f t="shared" si="1369"/>
        <v>2.7400000000005132E-2</v>
      </c>
      <c r="M7387" s="39">
        <f t="shared" si="1367"/>
        <v>6.0412209333012035</v>
      </c>
      <c r="N7387" s="39">
        <f t="shared" si="1362"/>
        <v>6.3797975930777406</v>
      </c>
      <c r="O7387" s="43">
        <f t="shared" si="1366"/>
        <v>0.33860000000000001</v>
      </c>
      <c r="S7387" s="39">
        <f t="shared" si="1370"/>
        <v>2.7400000000005132E-2</v>
      </c>
      <c r="T7387" s="39">
        <f t="shared" si="1363"/>
        <v>6.0412209333012035</v>
      </c>
      <c r="U7387" s="39">
        <f t="shared" si="1364"/>
        <v>6.6863207091924792</v>
      </c>
      <c r="V7387" s="43">
        <f t="shared" si="1365"/>
        <v>0.64510000000000001</v>
      </c>
    </row>
    <row r="7388" spans="5:22" hidden="1" x14ac:dyDescent="0.25">
      <c r="E7388" s="39">
        <f t="shared" si="1368"/>
        <v>2.7390000000005132E-2</v>
      </c>
      <c r="F7388" s="39">
        <f t="shared" si="1359"/>
        <v>6.0423236477273452</v>
      </c>
      <c r="G7388" s="39">
        <f t="shared" si="1360"/>
        <v>5.3663290437003139</v>
      </c>
      <c r="H7388" s="43">
        <f t="shared" si="1361"/>
        <v>0.67600000000000005</v>
      </c>
      <c r="L7388" s="39">
        <f t="shared" si="1369"/>
        <v>2.7390000000005132E-2</v>
      </c>
      <c r="M7388" s="39">
        <f t="shared" si="1367"/>
        <v>6.0423236477273452</v>
      </c>
      <c r="N7388" s="39">
        <f t="shared" si="1362"/>
        <v>6.3796390625113135</v>
      </c>
      <c r="O7388" s="43">
        <f t="shared" si="1366"/>
        <v>0.33729999999999999</v>
      </c>
      <c r="S7388" s="39">
        <f t="shared" si="1370"/>
        <v>2.7390000000005132E-2</v>
      </c>
      <c r="T7388" s="39">
        <f t="shared" si="1363"/>
        <v>6.0423236477273452</v>
      </c>
      <c r="U7388" s="39">
        <f t="shared" si="1364"/>
        <v>6.6863207091924792</v>
      </c>
      <c r="V7388" s="43">
        <f t="shared" si="1365"/>
        <v>0.64400000000000002</v>
      </c>
    </row>
    <row r="7389" spans="5:22" hidden="1" x14ac:dyDescent="0.25">
      <c r="E7389" s="39">
        <f t="shared" si="1368"/>
        <v>2.7380000000005133E-2</v>
      </c>
      <c r="F7389" s="39">
        <f t="shared" si="1359"/>
        <v>6.0434269662150806</v>
      </c>
      <c r="G7389" s="39">
        <f t="shared" si="1360"/>
        <v>5.3662050787419</v>
      </c>
      <c r="H7389" s="43">
        <f t="shared" si="1361"/>
        <v>0.67720000000000002</v>
      </c>
      <c r="L7389" s="39">
        <f t="shared" si="1369"/>
        <v>2.7380000000005133E-2</v>
      </c>
      <c r="M7389" s="39">
        <f t="shared" si="1367"/>
        <v>6.0434269662150806</v>
      </c>
      <c r="N7389" s="39">
        <f t="shared" si="1362"/>
        <v>6.3794804740553239</v>
      </c>
      <c r="O7389" s="43">
        <f t="shared" si="1366"/>
        <v>0.33610000000000001</v>
      </c>
      <c r="S7389" s="39">
        <f t="shared" si="1370"/>
        <v>2.7380000000005133E-2</v>
      </c>
      <c r="T7389" s="39">
        <f t="shared" si="1363"/>
        <v>6.0434269662150806</v>
      </c>
      <c r="U7389" s="39">
        <f t="shared" si="1364"/>
        <v>6.6863207091924792</v>
      </c>
      <c r="V7389" s="43">
        <f t="shared" si="1365"/>
        <v>0.64290000000000003</v>
      </c>
    </row>
    <row r="7390" spans="5:22" hidden="1" x14ac:dyDescent="0.25">
      <c r="E7390" s="39">
        <f t="shared" si="1368"/>
        <v>2.7370000000005133E-2</v>
      </c>
      <c r="F7390" s="39">
        <f t="shared" si="1359"/>
        <v>6.0445308893161176</v>
      </c>
      <c r="G7390" s="39">
        <f t="shared" si="1360"/>
        <v>5.3660810635555656</v>
      </c>
      <c r="H7390" s="43">
        <f t="shared" si="1361"/>
        <v>0.6784</v>
      </c>
      <c r="L7390" s="39">
        <f t="shared" si="1369"/>
        <v>2.7370000000005133E-2</v>
      </c>
      <c r="M7390" s="39">
        <f t="shared" si="1367"/>
        <v>6.0445308893161176</v>
      </c>
      <c r="N7390" s="39">
        <f t="shared" si="1362"/>
        <v>6.3793218276674759</v>
      </c>
      <c r="O7390" s="43">
        <f t="shared" si="1366"/>
        <v>0.33479999999999999</v>
      </c>
      <c r="S7390" s="39">
        <f t="shared" si="1370"/>
        <v>2.7370000000005133E-2</v>
      </c>
      <c r="T7390" s="39">
        <f t="shared" si="1363"/>
        <v>6.0445308893161176</v>
      </c>
      <c r="U7390" s="39">
        <f t="shared" si="1364"/>
        <v>6.6863207091924792</v>
      </c>
      <c r="V7390" s="43">
        <f t="shared" si="1365"/>
        <v>0.64180000000000004</v>
      </c>
    </row>
    <row r="7391" spans="5:22" hidden="1" x14ac:dyDescent="0.25">
      <c r="E7391" s="39">
        <f t="shared" si="1368"/>
        <v>2.7360000000005134E-2</v>
      </c>
      <c r="F7391" s="39">
        <f t="shared" si="1359"/>
        <v>6.0456354175828642</v>
      </c>
      <c r="G7391" s="39">
        <f t="shared" si="1360"/>
        <v>5.3659569981033028</v>
      </c>
      <c r="H7391" s="43">
        <f t="shared" si="1361"/>
        <v>0.67969999999999997</v>
      </c>
      <c r="L7391" s="39">
        <f t="shared" si="1369"/>
        <v>2.7360000000005134E-2</v>
      </c>
      <c r="M7391" s="39">
        <f t="shared" si="1367"/>
        <v>6.0456354175828642</v>
      </c>
      <c r="N7391" s="39">
        <f t="shared" si="1362"/>
        <v>6.3791631233054309</v>
      </c>
      <c r="O7391" s="43">
        <f t="shared" si="1366"/>
        <v>0.33350000000000002</v>
      </c>
      <c r="S7391" s="39">
        <f t="shared" si="1370"/>
        <v>2.7360000000005134E-2</v>
      </c>
      <c r="T7391" s="39">
        <f t="shared" si="1363"/>
        <v>6.0456354175828642</v>
      </c>
      <c r="U7391" s="39">
        <f t="shared" si="1364"/>
        <v>6.6863207091924792</v>
      </c>
      <c r="V7391" s="43">
        <f t="shared" si="1365"/>
        <v>0.64070000000000005</v>
      </c>
    </row>
    <row r="7392" spans="5:22" hidden="1" x14ac:dyDescent="0.25">
      <c r="E7392" s="39">
        <f t="shared" si="1368"/>
        <v>2.7350000000005134E-2</v>
      </c>
      <c r="F7392" s="39">
        <f t="shared" si="1359"/>
        <v>6.0467405515684369</v>
      </c>
      <c r="G7392" s="39">
        <f t="shared" si="1360"/>
        <v>5.3658328823470622</v>
      </c>
      <c r="H7392" s="43">
        <f t="shared" si="1361"/>
        <v>0.68089999999999995</v>
      </c>
      <c r="L7392" s="39">
        <f t="shared" si="1369"/>
        <v>2.7350000000005134E-2</v>
      </c>
      <c r="M7392" s="39">
        <f t="shared" si="1367"/>
        <v>6.0467405515684369</v>
      </c>
      <c r="N7392" s="39">
        <f t="shared" si="1362"/>
        <v>6.3790043609268023</v>
      </c>
      <c r="O7392" s="43">
        <f t="shared" si="1366"/>
        <v>0.33229999999999998</v>
      </c>
      <c r="S7392" s="39">
        <f t="shared" si="1370"/>
        <v>2.7350000000005134E-2</v>
      </c>
      <c r="T7392" s="39">
        <f t="shared" si="1363"/>
        <v>6.0467405515684369</v>
      </c>
      <c r="U7392" s="39">
        <f t="shared" si="1364"/>
        <v>6.6863207091924792</v>
      </c>
      <c r="V7392" s="43">
        <f t="shared" si="1365"/>
        <v>0.63959999999999995</v>
      </c>
    </row>
    <row r="7393" spans="5:22" hidden="1" x14ac:dyDescent="0.25">
      <c r="E7393" s="39">
        <f t="shared" si="1368"/>
        <v>2.7340000000005135E-2</v>
      </c>
      <c r="F7393" s="39">
        <f t="shared" si="1359"/>
        <v>6.047846291826664</v>
      </c>
      <c r="G7393" s="39">
        <f t="shared" si="1360"/>
        <v>5.3657087162487498</v>
      </c>
      <c r="H7393" s="43">
        <f t="shared" si="1361"/>
        <v>0.68210000000000004</v>
      </c>
      <c r="L7393" s="39">
        <f t="shared" si="1369"/>
        <v>2.7340000000005135E-2</v>
      </c>
      <c r="M7393" s="39">
        <f t="shared" si="1367"/>
        <v>6.047846291826664</v>
      </c>
      <c r="N7393" s="39">
        <f t="shared" si="1362"/>
        <v>6.3788455404891558</v>
      </c>
      <c r="O7393" s="43">
        <f t="shared" si="1366"/>
        <v>0.33100000000000002</v>
      </c>
      <c r="S7393" s="39">
        <f t="shared" si="1370"/>
        <v>2.7340000000005135E-2</v>
      </c>
      <c r="T7393" s="39">
        <f t="shared" si="1363"/>
        <v>6.047846291826664</v>
      </c>
      <c r="U7393" s="39">
        <f t="shared" si="1364"/>
        <v>6.6863207091924792</v>
      </c>
      <c r="V7393" s="43">
        <f t="shared" si="1365"/>
        <v>0.63849999999999996</v>
      </c>
    </row>
    <row r="7394" spans="5:22" hidden="1" x14ac:dyDescent="0.25">
      <c r="E7394" s="39">
        <f t="shared" si="1368"/>
        <v>2.7330000000005135E-2</v>
      </c>
      <c r="F7394" s="39">
        <f t="shared" si="1359"/>
        <v>6.0489526389120778</v>
      </c>
      <c r="G7394" s="39">
        <f t="shared" si="1360"/>
        <v>5.3655844997702324</v>
      </c>
      <c r="H7394" s="43">
        <f t="shared" si="1361"/>
        <v>0.68340000000000001</v>
      </c>
      <c r="L7394" s="39">
        <f t="shared" si="1369"/>
        <v>2.7330000000005135E-2</v>
      </c>
      <c r="M7394" s="39">
        <f t="shared" si="1367"/>
        <v>6.0489526389120778</v>
      </c>
      <c r="N7394" s="39">
        <f t="shared" si="1362"/>
        <v>6.3786866619500131</v>
      </c>
      <c r="O7394" s="43">
        <f t="shared" si="1366"/>
        <v>0.32969999999999999</v>
      </c>
      <c r="S7394" s="39">
        <f t="shared" si="1370"/>
        <v>2.7330000000005135E-2</v>
      </c>
      <c r="T7394" s="39">
        <f t="shared" si="1363"/>
        <v>6.0489526389120778</v>
      </c>
      <c r="U7394" s="39">
        <f t="shared" si="1364"/>
        <v>6.6863207091924792</v>
      </c>
      <c r="V7394" s="43">
        <f t="shared" si="1365"/>
        <v>0.63739999999999997</v>
      </c>
    </row>
    <row r="7395" spans="5:22" hidden="1" x14ac:dyDescent="0.25">
      <c r="E7395" s="39">
        <f t="shared" si="1368"/>
        <v>2.7320000000005135E-2</v>
      </c>
      <c r="F7395" s="39">
        <f t="shared" si="1359"/>
        <v>6.0500595933799248</v>
      </c>
      <c r="G7395" s="39">
        <f t="shared" si="1360"/>
        <v>5.365460232873331</v>
      </c>
      <c r="H7395" s="43">
        <f t="shared" si="1361"/>
        <v>0.68459999999999999</v>
      </c>
      <c r="L7395" s="39">
        <f t="shared" si="1369"/>
        <v>2.7320000000005135E-2</v>
      </c>
      <c r="M7395" s="39">
        <f t="shared" si="1367"/>
        <v>6.0500595933799248</v>
      </c>
      <c r="N7395" s="39">
        <f t="shared" si="1362"/>
        <v>6.3785277252668475</v>
      </c>
      <c r="O7395" s="43">
        <f t="shared" si="1366"/>
        <v>0.32850000000000001</v>
      </c>
      <c r="S7395" s="39">
        <f t="shared" si="1370"/>
        <v>2.7320000000005135E-2</v>
      </c>
      <c r="T7395" s="39">
        <f t="shared" si="1363"/>
        <v>6.0500595933799248</v>
      </c>
      <c r="U7395" s="39">
        <f t="shared" si="1364"/>
        <v>6.6863207091924792</v>
      </c>
      <c r="V7395" s="43">
        <f t="shared" si="1365"/>
        <v>0.63629999999999998</v>
      </c>
    </row>
    <row r="7396" spans="5:22" hidden="1" x14ac:dyDescent="0.25">
      <c r="E7396" s="39">
        <f t="shared" si="1368"/>
        <v>2.7310000000005136E-2</v>
      </c>
      <c r="F7396" s="39">
        <f t="shared" si="1359"/>
        <v>6.0511671557861613</v>
      </c>
      <c r="G7396" s="39">
        <f t="shared" si="1360"/>
        <v>5.3653359155198252</v>
      </c>
      <c r="H7396" s="43">
        <f t="shared" si="1361"/>
        <v>0.68579999999999997</v>
      </c>
      <c r="L7396" s="39">
        <f t="shared" si="1369"/>
        <v>2.7310000000005136E-2</v>
      </c>
      <c r="M7396" s="39">
        <f t="shared" si="1367"/>
        <v>6.0511671557861613</v>
      </c>
      <c r="N7396" s="39">
        <f t="shared" si="1362"/>
        <v>6.378368730397086</v>
      </c>
      <c r="O7396" s="43">
        <f t="shared" si="1366"/>
        <v>0.32719999999999999</v>
      </c>
      <c r="S7396" s="39">
        <f t="shared" si="1370"/>
        <v>2.7310000000005136E-2</v>
      </c>
      <c r="T7396" s="39">
        <f t="shared" si="1363"/>
        <v>6.0511671557861613</v>
      </c>
      <c r="U7396" s="39">
        <f t="shared" si="1364"/>
        <v>6.6863207091924792</v>
      </c>
      <c r="V7396" s="43">
        <f t="shared" si="1365"/>
        <v>0.63519999999999999</v>
      </c>
    </row>
    <row r="7397" spans="5:22" hidden="1" x14ac:dyDescent="0.25">
      <c r="E7397" s="39">
        <f t="shared" si="1368"/>
        <v>2.7300000000005136E-2</v>
      </c>
      <c r="F7397" s="39">
        <f t="shared" si="1359"/>
        <v>6.0522753266874547</v>
      </c>
      <c r="G7397" s="39">
        <f t="shared" si="1360"/>
        <v>5.3652115476714535</v>
      </c>
      <c r="H7397" s="43">
        <f t="shared" si="1361"/>
        <v>0.68710000000000004</v>
      </c>
      <c r="L7397" s="39">
        <f t="shared" si="1369"/>
        <v>2.7300000000005136E-2</v>
      </c>
      <c r="M7397" s="39">
        <f t="shared" si="1367"/>
        <v>6.0522753266874547</v>
      </c>
      <c r="N7397" s="39">
        <f t="shared" si="1362"/>
        <v>6.3782096772981083</v>
      </c>
      <c r="O7397" s="43">
        <f t="shared" si="1366"/>
        <v>0.32590000000000002</v>
      </c>
      <c r="S7397" s="39">
        <f t="shared" si="1370"/>
        <v>2.7300000000005136E-2</v>
      </c>
      <c r="T7397" s="39">
        <f t="shared" si="1363"/>
        <v>6.0522753266874547</v>
      </c>
      <c r="U7397" s="39">
        <f t="shared" si="1364"/>
        <v>6.6863207091924792</v>
      </c>
      <c r="V7397" s="43">
        <f t="shared" si="1365"/>
        <v>0.63400000000000001</v>
      </c>
    </row>
    <row r="7398" spans="5:22" hidden="1" x14ac:dyDescent="0.25">
      <c r="E7398" s="39">
        <f t="shared" si="1368"/>
        <v>2.7290000000005137E-2</v>
      </c>
      <c r="F7398" s="39">
        <f t="shared" si="1359"/>
        <v>6.0533841066411904</v>
      </c>
      <c r="G7398" s="39">
        <f t="shared" si="1360"/>
        <v>5.3650871292899094</v>
      </c>
      <c r="H7398" s="43">
        <f t="shared" si="1361"/>
        <v>0.68830000000000002</v>
      </c>
      <c r="L7398" s="39">
        <f t="shared" si="1369"/>
        <v>2.7290000000005137E-2</v>
      </c>
      <c r="M7398" s="39">
        <f t="shared" si="1367"/>
        <v>6.0533841066411904</v>
      </c>
      <c r="N7398" s="39">
        <f t="shared" si="1362"/>
        <v>6.3780505659272491</v>
      </c>
      <c r="O7398" s="43">
        <f t="shared" si="1366"/>
        <v>0.32469999999999999</v>
      </c>
      <c r="S7398" s="39">
        <f t="shared" si="1370"/>
        <v>2.7290000000005137E-2</v>
      </c>
      <c r="T7398" s="39">
        <f t="shared" si="1363"/>
        <v>6.0533841066411904</v>
      </c>
      <c r="U7398" s="39">
        <f t="shared" si="1364"/>
        <v>6.6863207091924792</v>
      </c>
      <c r="V7398" s="43">
        <f t="shared" si="1365"/>
        <v>0.63290000000000002</v>
      </c>
    </row>
    <row r="7399" spans="5:22" hidden="1" x14ac:dyDescent="0.25">
      <c r="E7399" s="39">
        <f t="shared" si="1368"/>
        <v>2.7280000000005137E-2</v>
      </c>
      <c r="F7399" s="39">
        <f t="shared" si="1359"/>
        <v>6.0544934962054651</v>
      </c>
      <c r="G7399" s="39">
        <f t="shared" si="1360"/>
        <v>5.3649626603368432</v>
      </c>
      <c r="H7399" s="43">
        <f t="shared" si="1361"/>
        <v>0.6895</v>
      </c>
      <c r="L7399" s="39">
        <f t="shared" si="1369"/>
        <v>2.7280000000005137E-2</v>
      </c>
      <c r="M7399" s="39">
        <f t="shared" si="1367"/>
        <v>6.0544934962054651</v>
      </c>
      <c r="N7399" s="39">
        <f t="shared" si="1362"/>
        <v>6.377891396241794</v>
      </c>
      <c r="O7399" s="43">
        <f t="shared" si="1366"/>
        <v>0.32340000000000002</v>
      </c>
      <c r="S7399" s="39">
        <f t="shared" si="1370"/>
        <v>2.7280000000005137E-2</v>
      </c>
      <c r="T7399" s="39">
        <f t="shared" si="1363"/>
        <v>6.0544934962054651</v>
      </c>
      <c r="U7399" s="39">
        <f t="shared" si="1364"/>
        <v>6.6863207091924792</v>
      </c>
      <c r="V7399" s="43">
        <f t="shared" si="1365"/>
        <v>0.63180000000000003</v>
      </c>
    </row>
    <row r="7400" spans="5:22" hidden="1" x14ac:dyDescent="0.25">
      <c r="E7400" s="39">
        <f t="shared" si="1368"/>
        <v>2.7270000000005137E-2</v>
      </c>
      <c r="F7400" s="39">
        <f t="shared" si="1359"/>
        <v>6.055603495939093</v>
      </c>
      <c r="G7400" s="39">
        <f t="shared" si="1360"/>
        <v>5.3648381407738635</v>
      </c>
      <c r="H7400" s="43">
        <f t="shared" si="1361"/>
        <v>0.69079999999999997</v>
      </c>
      <c r="L7400" s="39">
        <f t="shared" si="1369"/>
        <v>2.7270000000005137E-2</v>
      </c>
      <c r="M7400" s="39">
        <f t="shared" si="1367"/>
        <v>6.055603495939093</v>
      </c>
      <c r="N7400" s="39">
        <f t="shared" si="1362"/>
        <v>6.3777321681989827</v>
      </c>
      <c r="O7400" s="43">
        <f t="shared" si="1366"/>
        <v>0.3221</v>
      </c>
      <c r="S7400" s="39">
        <f t="shared" si="1370"/>
        <v>2.7270000000005137E-2</v>
      </c>
      <c r="T7400" s="39">
        <f t="shared" si="1363"/>
        <v>6.055603495939093</v>
      </c>
      <c r="U7400" s="39">
        <f t="shared" si="1364"/>
        <v>6.6863207091924792</v>
      </c>
      <c r="V7400" s="43">
        <f t="shared" si="1365"/>
        <v>0.63070000000000004</v>
      </c>
    </row>
    <row r="7401" spans="5:22" hidden="1" x14ac:dyDescent="0.25">
      <c r="E7401" s="39">
        <f t="shared" si="1368"/>
        <v>2.7260000000005138E-2</v>
      </c>
      <c r="F7401" s="39">
        <f t="shared" si="1359"/>
        <v>6.0567141064016061</v>
      </c>
      <c r="G7401" s="39">
        <f t="shared" si="1360"/>
        <v>5.3647135705625359</v>
      </c>
      <c r="H7401" s="43">
        <f t="shared" si="1361"/>
        <v>0.69199999999999995</v>
      </c>
      <c r="L7401" s="39">
        <f t="shared" si="1369"/>
        <v>2.7260000000005138E-2</v>
      </c>
      <c r="M7401" s="39">
        <f t="shared" si="1367"/>
        <v>6.0567141064016061</v>
      </c>
      <c r="N7401" s="39">
        <f t="shared" si="1362"/>
        <v>6.3775728817560076</v>
      </c>
      <c r="O7401" s="43">
        <f t="shared" si="1366"/>
        <v>0.32090000000000002</v>
      </c>
      <c r="S7401" s="39">
        <f t="shared" si="1370"/>
        <v>2.7260000000005138E-2</v>
      </c>
      <c r="T7401" s="39">
        <f t="shared" si="1363"/>
        <v>6.0567141064016061</v>
      </c>
      <c r="U7401" s="39">
        <f t="shared" si="1364"/>
        <v>6.6863207091924792</v>
      </c>
      <c r="V7401" s="43">
        <f t="shared" si="1365"/>
        <v>0.62960000000000005</v>
      </c>
    </row>
    <row r="7402" spans="5:22" hidden="1" x14ac:dyDescent="0.25">
      <c r="E7402" s="39">
        <f t="shared" si="1368"/>
        <v>2.7250000000005138E-2</v>
      </c>
      <c r="F7402" s="39">
        <f t="shared" si="1359"/>
        <v>6.0578253281532559</v>
      </c>
      <c r="G7402" s="39">
        <f t="shared" si="1360"/>
        <v>5.364588949664383</v>
      </c>
      <c r="H7402" s="43">
        <f t="shared" si="1361"/>
        <v>0.69320000000000004</v>
      </c>
      <c r="L7402" s="39">
        <f t="shared" si="1369"/>
        <v>2.7250000000005138E-2</v>
      </c>
      <c r="M7402" s="39">
        <f t="shared" si="1367"/>
        <v>6.0578253281532559</v>
      </c>
      <c r="N7402" s="39">
        <f t="shared" si="1362"/>
        <v>6.377413536870014</v>
      </c>
      <c r="O7402" s="43">
        <f t="shared" si="1366"/>
        <v>0.3196</v>
      </c>
      <c r="S7402" s="39">
        <f t="shared" si="1370"/>
        <v>2.7250000000005138E-2</v>
      </c>
      <c r="T7402" s="39">
        <f t="shared" si="1363"/>
        <v>6.0578253281532559</v>
      </c>
      <c r="U7402" s="39">
        <f t="shared" si="1364"/>
        <v>6.6863207091924792</v>
      </c>
      <c r="V7402" s="43">
        <f t="shared" si="1365"/>
        <v>0.62849999999999995</v>
      </c>
    </row>
    <row r="7403" spans="5:22" hidden="1" x14ac:dyDescent="0.25">
      <c r="E7403" s="39">
        <f t="shared" si="1368"/>
        <v>2.7240000000005139E-2</v>
      </c>
      <c r="F7403" s="39">
        <f t="shared" si="1359"/>
        <v>6.0589371617550105</v>
      </c>
      <c r="G7403" s="39">
        <f t="shared" si="1360"/>
        <v>5.3644642780408827</v>
      </c>
      <c r="H7403" s="43">
        <f t="shared" si="1361"/>
        <v>0.69450000000000001</v>
      </c>
      <c r="L7403" s="39">
        <f t="shared" si="1369"/>
        <v>2.7240000000005139E-2</v>
      </c>
      <c r="M7403" s="39">
        <f t="shared" si="1367"/>
        <v>6.0589371617550105</v>
      </c>
      <c r="N7403" s="39">
        <f t="shared" si="1362"/>
        <v>6.3772541334981003</v>
      </c>
      <c r="O7403" s="43">
        <f t="shared" si="1366"/>
        <v>0.31830000000000003</v>
      </c>
      <c r="S7403" s="39">
        <f t="shared" si="1370"/>
        <v>2.7240000000005139E-2</v>
      </c>
      <c r="T7403" s="39">
        <f t="shared" si="1363"/>
        <v>6.0589371617550105</v>
      </c>
      <c r="U7403" s="39">
        <f t="shared" si="1364"/>
        <v>6.6863207091924792</v>
      </c>
      <c r="V7403" s="43">
        <f t="shared" si="1365"/>
        <v>0.62739999999999996</v>
      </c>
    </row>
    <row r="7404" spans="5:22" hidden="1" x14ac:dyDescent="0.25">
      <c r="E7404" s="39">
        <f t="shared" si="1368"/>
        <v>2.7230000000005139E-2</v>
      </c>
      <c r="F7404" s="39">
        <f t="shared" si="1359"/>
        <v>6.0600496077685628</v>
      </c>
      <c r="G7404" s="39">
        <f t="shared" si="1360"/>
        <v>5.3643395556534719</v>
      </c>
      <c r="H7404" s="43">
        <f t="shared" si="1361"/>
        <v>0.69569999999999999</v>
      </c>
      <c r="L7404" s="39">
        <f t="shared" si="1369"/>
        <v>2.7230000000005139E-2</v>
      </c>
      <c r="M7404" s="39">
        <f t="shared" si="1367"/>
        <v>6.0600496077685628</v>
      </c>
      <c r="N7404" s="39">
        <f t="shared" si="1362"/>
        <v>6.3770946715973178</v>
      </c>
      <c r="O7404" s="43">
        <f t="shared" si="1366"/>
        <v>0.317</v>
      </c>
      <c r="S7404" s="39">
        <f t="shared" si="1370"/>
        <v>2.7230000000005139E-2</v>
      </c>
      <c r="T7404" s="39">
        <f t="shared" si="1363"/>
        <v>6.0600496077685628</v>
      </c>
      <c r="U7404" s="39">
        <f t="shared" si="1364"/>
        <v>6.6863207091924792</v>
      </c>
      <c r="V7404" s="43">
        <f t="shared" si="1365"/>
        <v>0.62629999999999997</v>
      </c>
    </row>
    <row r="7405" spans="5:22" hidden="1" x14ac:dyDescent="0.25">
      <c r="E7405" s="39">
        <f t="shared" si="1368"/>
        <v>2.7220000000005139E-2</v>
      </c>
      <c r="F7405" s="39">
        <f t="shared" si="1359"/>
        <v>6.0611626667563252</v>
      </c>
      <c r="G7405" s="39">
        <f t="shared" si="1360"/>
        <v>5.3642147824635433</v>
      </c>
      <c r="H7405" s="43">
        <f t="shared" si="1361"/>
        <v>0.69689999999999996</v>
      </c>
      <c r="L7405" s="39">
        <f t="shared" si="1369"/>
        <v>2.7220000000005139E-2</v>
      </c>
      <c r="M7405" s="39">
        <f t="shared" si="1367"/>
        <v>6.0611626667563252</v>
      </c>
      <c r="N7405" s="39">
        <f t="shared" si="1362"/>
        <v>6.3769351511246688</v>
      </c>
      <c r="O7405" s="43">
        <f t="shared" si="1366"/>
        <v>0.31580000000000003</v>
      </c>
      <c r="S7405" s="39">
        <f t="shared" si="1370"/>
        <v>2.7220000000005139E-2</v>
      </c>
      <c r="T7405" s="39">
        <f t="shared" si="1363"/>
        <v>6.0611626667563252</v>
      </c>
      <c r="U7405" s="39">
        <f t="shared" si="1364"/>
        <v>6.6863207091924792</v>
      </c>
      <c r="V7405" s="43">
        <f t="shared" si="1365"/>
        <v>0.62519999999999998</v>
      </c>
    </row>
    <row r="7406" spans="5:22" hidden="1" x14ac:dyDescent="0.25">
      <c r="E7406" s="39">
        <f t="shared" si="1368"/>
        <v>2.721000000000514E-2</v>
      </c>
      <c r="F7406" s="39">
        <f t="shared" si="1359"/>
        <v>6.0622763392814338</v>
      </c>
      <c r="G7406" s="39">
        <f t="shared" si="1360"/>
        <v>5.3640899584324444</v>
      </c>
      <c r="H7406" s="43">
        <f t="shared" si="1361"/>
        <v>0.69820000000000004</v>
      </c>
      <c r="L7406" s="39">
        <f t="shared" si="1369"/>
        <v>2.721000000000514E-2</v>
      </c>
      <c r="M7406" s="39">
        <f t="shared" si="1367"/>
        <v>6.0622763392814338</v>
      </c>
      <c r="N7406" s="39">
        <f t="shared" si="1362"/>
        <v>6.3767755720371104</v>
      </c>
      <c r="O7406" s="43">
        <f t="shared" si="1366"/>
        <v>0.3145</v>
      </c>
      <c r="S7406" s="39">
        <f t="shared" si="1370"/>
        <v>2.721000000000514E-2</v>
      </c>
      <c r="T7406" s="39">
        <f t="shared" si="1363"/>
        <v>6.0622763392814338</v>
      </c>
      <c r="U7406" s="39">
        <f t="shared" si="1364"/>
        <v>6.6863207091924792</v>
      </c>
      <c r="V7406" s="43">
        <f t="shared" si="1365"/>
        <v>0.624</v>
      </c>
    </row>
    <row r="7407" spans="5:22" hidden="1" x14ac:dyDescent="0.25">
      <c r="E7407" s="39">
        <f t="shared" si="1368"/>
        <v>2.720000000000514E-2</v>
      </c>
      <c r="F7407" s="39">
        <f t="shared" si="1359"/>
        <v>6.0633906259077515</v>
      </c>
      <c r="G7407" s="39">
        <f t="shared" si="1360"/>
        <v>5.3639650835214834</v>
      </c>
      <c r="H7407" s="43">
        <f t="shared" si="1361"/>
        <v>0.69940000000000002</v>
      </c>
      <c r="L7407" s="39">
        <f t="shared" si="1369"/>
        <v>2.720000000000514E-2</v>
      </c>
      <c r="M7407" s="39">
        <f t="shared" si="1367"/>
        <v>6.0633906259077515</v>
      </c>
      <c r="N7407" s="39">
        <f t="shared" si="1362"/>
        <v>6.3766159342915518</v>
      </c>
      <c r="O7407" s="43">
        <f t="shared" si="1366"/>
        <v>0.31319999999999998</v>
      </c>
      <c r="S7407" s="39">
        <f t="shared" si="1370"/>
        <v>2.720000000000514E-2</v>
      </c>
      <c r="T7407" s="39">
        <f t="shared" si="1363"/>
        <v>6.0633906259077515</v>
      </c>
      <c r="U7407" s="39">
        <f t="shared" si="1364"/>
        <v>6.6863207091924792</v>
      </c>
      <c r="V7407" s="43">
        <f t="shared" si="1365"/>
        <v>0.62290000000000001</v>
      </c>
    </row>
    <row r="7408" spans="5:22" hidden="1" x14ac:dyDescent="0.25">
      <c r="E7408" s="39">
        <f t="shared" si="1368"/>
        <v>2.7190000000005141E-2</v>
      </c>
      <c r="F7408" s="39">
        <f t="shared" si="1359"/>
        <v>6.0645055271998638</v>
      </c>
      <c r="G7408" s="39">
        <f t="shared" si="1360"/>
        <v>5.3638401576919206</v>
      </c>
      <c r="H7408" s="43">
        <f t="shared" si="1361"/>
        <v>0.70069999999999999</v>
      </c>
      <c r="L7408" s="39">
        <f t="shared" si="1369"/>
        <v>2.7190000000005141E-2</v>
      </c>
      <c r="M7408" s="39">
        <f t="shared" si="1367"/>
        <v>6.0645055271998638</v>
      </c>
      <c r="N7408" s="39">
        <f t="shared" si="1362"/>
        <v>6.3764562378448533</v>
      </c>
      <c r="O7408" s="43">
        <f t="shared" si="1366"/>
        <v>0.312</v>
      </c>
      <c r="S7408" s="39">
        <f t="shared" si="1370"/>
        <v>2.7190000000005141E-2</v>
      </c>
      <c r="T7408" s="39">
        <f t="shared" si="1363"/>
        <v>6.0645055271998638</v>
      </c>
      <c r="U7408" s="39">
        <f t="shared" si="1364"/>
        <v>6.6863207091924792</v>
      </c>
      <c r="V7408" s="43">
        <f t="shared" si="1365"/>
        <v>0.62180000000000002</v>
      </c>
    </row>
    <row r="7409" spans="5:22" hidden="1" x14ac:dyDescent="0.25">
      <c r="E7409" s="39">
        <f t="shared" si="1368"/>
        <v>2.7180000000005141E-2</v>
      </c>
      <c r="F7409" s="39">
        <f t="shared" si="1359"/>
        <v>6.0656210437230849</v>
      </c>
      <c r="G7409" s="39">
        <f t="shared" si="1360"/>
        <v>5.3637151809049763</v>
      </c>
      <c r="H7409" s="43">
        <f t="shared" si="1361"/>
        <v>0.70189999999999997</v>
      </c>
      <c r="L7409" s="39">
        <f t="shared" si="1369"/>
        <v>2.7180000000005141E-2</v>
      </c>
      <c r="M7409" s="39">
        <f t="shared" si="1367"/>
        <v>6.0656210437230849</v>
      </c>
      <c r="N7409" s="39">
        <f t="shared" si="1362"/>
        <v>6.3762964826538289</v>
      </c>
      <c r="O7409" s="43">
        <f t="shared" si="1366"/>
        <v>0.31069999999999998</v>
      </c>
      <c r="S7409" s="39">
        <f t="shared" si="1370"/>
        <v>2.7180000000005141E-2</v>
      </c>
      <c r="T7409" s="39">
        <f t="shared" si="1363"/>
        <v>6.0656210437230849</v>
      </c>
      <c r="U7409" s="39">
        <f t="shared" si="1364"/>
        <v>6.6863207091924792</v>
      </c>
      <c r="V7409" s="43">
        <f t="shared" si="1365"/>
        <v>0.62070000000000003</v>
      </c>
    </row>
    <row r="7410" spans="5:22" hidden="1" x14ac:dyDescent="0.25">
      <c r="E7410" s="39">
        <f t="shared" si="1368"/>
        <v>2.7170000000005141E-2</v>
      </c>
      <c r="F7410" s="39">
        <f t="shared" si="1359"/>
        <v>6.066737176043457</v>
      </c>
      <c r="G7410" s="39">
        <f t="shared" si="1360"/>
        <v>5.3635901531218249</v>
      </c>
      <c r="H7410" s="43">
        <f t="shared" si="1361"/>
        <v>0.70309999999999995</v>
      </c>
      <c r="L7410" s="39">
        <f t="shared" si="1369"/>
        <v>2.7170000000005141E-2</v>
      </c>
      <c r="M7410" s="39">
        <f t="shared" si="1367"/>
        <v>6.066737176043457</v>
      </c>
      <c r="N7410" s="39">
        <f t="shared" si="1362"/>
        <v>6.3761366686752439</v>
      </c>
      <c r="O7410" s="43">
        <f t="shared" si="1366"/>
        <v>0.30940000000000001</v>
      </c>
      <c r="S7410" s="39">
        <f t="shared" si="1370"/>
        <v>2.7170000000005141E-2</v>
      </c>
      <c r="T7410" s="39">
        <f t="shared" si="1363"/>
        <v>6.066737176043457</v>
      </c>
      <c r="U7410" s="39">
        <f t="shared" si="1364"/>
        <v>6.6863207091924792</v>
      </c>
      <c r="V7410" s="43">
        <f t="shared" si="1365"/>
        <v>0.61960000000000004</v>
      </c>
    </row>
    <row r="7411" spans="5:22" hidden="1" x14ac:dyDescent="0.25">
      <c r="E7411" s="39">
        <f t="shared" si="1368"/>
        <v>2.7160000000005142E-2</v>
      </c>
      <c r="F7411" s="39">
        <f t="shared" si="1359"/>
        <v>6.0678539247277508</v>
      </c>
      <c r="G7411" s="39">
        <f t="shared" si="1360"/>
        <v>5.3634650743035994</v>
      </c>
      <c r="H7411" s="43">
        <f t="shared" si="1361"/>
        <v>0.70440000000000003</v>
      </c>
      <c r="L7411" s="39">
        <f t="shared" si="1369"/>
        <v>2.7160000000005142E-2</v>
      </c>
      <c r="M7411" s="39">
        <f t="shared" si="1367"/>
        <v>6.0678539247277508</v>
      </c>
      <c r="N7411" s="39">
        <f t="shared" si="1362"/>
        <v>6.3759767958658173</v>
      </c>
      <c r="O7411" s="43">
        <f t="shared" si="1366"/>
        <v>0.30809999999999998</v>
      </c>
      <c r="S7411" s="39">
        <f t="shared" si="1370"/>
        <v>2.7160000000005142E-2</v>
      </c>
      <c r="T7411" s="39">
        <f t="shared" si="1363"/>
        <v>6.0678539247277508</v>
      </c>
      <c r="U7411" s="39">
        <f t="shared" si="1364"/>
        <v>6.6863207091924792</v>
      </c>
      <c r="V7411" s="43">
        <f t="shared" si="1365"/>
        <v>0.61850000000000005</v>
      </c>
    </row>
    <row r="7412" spans="5:22" hidden="1" x14ac:dyDescent="0.25">
      <c r="E7412" s="39">
        <f t="shared" si="1368"/>
        <v>2.7150000000005142E-2</v>
      </c>
      <c r="F7412" s="39">
        <f t="shared" si="1359"/>
        <v>6.0689712903434705</v>
      </c>
      <c r="G7412" s="39">
        <f t="shared" si="1360"/>
        <v>5.3633399444113854</v>
      </c>
      <c r="H7412" s="43">
        <f t="shared" si="1361"/>
        <v>0.7056</v>
      </c>
      <c r="L7412" s="39">
        <f t="shared" si="1369"/>
        <v>2.7150000000005142E-2</v>
      </c>
      <c r="M7412" s="39">
        <f t="shared" si="1367"/>
        <v>6.0689712903434705</v>
      </c>
      <c r="N7412" s="39">
        <f t="shared" si="1362"/>
        <v>6.3758168641822186</v>
      </c>
      <c r="O7412" s="43">
        <f t="shared" si="1366"/>
        <v>0.30680000000000002</v>
      </c>
      <c r="S7412" s="39">
        <f t="shared" si="1370"/>
        <v>2.7150000000005142E-2</v>
      </c>
      <c r="T7412" s="39">
        <f t="shared" si="1363"/>
        <v>6.0689712903434705</v>
      </c>
      <c r="U7412" s="39">
        <f t="shared" si="1364"/>
        <v>6.6863207091924792</v>
      </c>
      <c r="V7412" s="43">
        <f t="shared" si="1365"/>
        <v>0.61729999999999996</v>
      </c>
    </row>
    <row r="7413" spans="5:22" hidden="1" x14ac:dyDescent="0.25">
      <c r="E7413" s="39">
        <f t="shared" si="1368"/>
        <v>2.7140000000005143E-2</v>
      </c>
      <c r="F7413" s="39">
        <f t="shared" si="1359"/>
        <v>6.070089273458847</v>
      </c>
      <c r="G7413" s="39">
        <f t="shared" si="1360"/>
        <v>5.363214763406229</v>
      </c>
      <c r="H7413" s="43">
        <f t="shared" si="1361"/>
        <v>0.70689999999999997</v>
      </c>
      <c r="L7413" s="39">
        <f t="shared" si="1369"/>
        <v>2.7140000000005143E-2</v>
      </c>
      <c r="M7413" s="39">
        <f t="shared" si="1367"/>
        <v>6.070089273458847</v>
      </c>
      <c r="N7413" s="39">
        <f t="shared" si="1362"/>
        <v>6.3756568735810717</v>
      </c>
      <c r="O7413" s="43">
        <f t="shared" si="1366"/>
        <v>0.30559999999999998</v>
      </c>
      <c r="S7413" s="39">
        <f t="shared" si="1370"/>
        <v>2.7140000000005143E-2</v>
      </c>
      <c r="T7413" s="39">
        <f t="shared" si="1363"/>
        <v>6.070089273458847</v>
      </c>
      <c r="U7413" s="39">
        <f t="shared" si="1364"/>
        <v>6.6863207091924792</v>
      </c>
      <c r="V7413" s="43">
        <f t="shared" si="1365"/>
        <v>0.61619999999999997</v>
      </c>
    </row>
    <row r="7414" spans="5:22" hidden="1" x14ac:dyDescent="0.25">
      <c r="E7414" s="39">
        <f t="shared" si="1368"/>
        <v>2.7130000000005143E-2</v>
      </c>
      <c r="F7414" s="39">
        <f t="shared" si="1359"/>
        <v>6.0712078746428491</v>
      </c>
      <c r="G7414" s="39">
        <f t="shared" si="1360"/>
        <v>5.3630895312491296</v>
      </c>
      <c r="H7414" s="43">
        <f t="shared" si="1361"/>
        <v>0.70809999999999995</v>
      </c>
      <c r="L7414" s="39">
        <f t="shared" si="1369"/>
        <v>2.7130000000005143E-2</v>
      </c>
      <c r="M7414" s="39">
        <f t="shared" si="1367"/>
        <v>6.0712078746428491</v>
      </c>
      <c r="N7414" s="39">
        <f t="shared" si="1362"/>
        <v>6.3754968240189491</v>
      </c>
      <c r="O7414" s="43">
        <f t="shared" si="1366"/>
        <v>0.30430000000000001</v>
      </c>
      <c r="S7414" s="39">
        <f t="shared" si="1370"/>
        <v>2.7130000000005143E-2</v>
      </c>
      <c r="T7414" s="39">
        <f t="shared" si="1363"/>
        <v>6.0712078746428491</v>
      </c>
      <c r="U7414" s="39">
        <f t="shared" si="1364"/>
        <v>6.6863207091924792</v>
      </c>
      <c r="V7414" s="43">
        <f t="shared" si="1365"/>
        <v>0.61509999999999998</v>
      </c>
    </row>
    <row r="7415" spans="5:22" hidden="1" x14ac:dyDescent="0.25">
      <c r="E7415" s="39">
        <f t="shared" si="1368"/>
        <v>2.7120000000005143E-2</v>
      </c>
      <c r="F7415" s="39">
        <f t="shared" si="1359"/>
        <v>6.0723270944651766</v>
      </c>
      <c r="G7415" s="39">
        <f t="shared" si="1360"/>
        <v>5.3629642479010435</v>
      </c>
      <c r="H7415" s="43">
        <f t="shared" si="1361"/>
        <v>0.70940000000000003</v>
      </c>
      <c r="L7415" s="39">
        <f t="shared" si="1369"/>
        <v>2.7120000000005143E-2</v>
      </c>
      <c r="M7415" s="39">
        <f t="shared" si="1367"/>
        <v>6.0723270944651766</v>
      </c>
      <c r="N7415" s="39">
        <f t="shared" si="1362"/>
        <v>6.375336715452379</v>
      </c>
      <c r="O7415" s="43">
        <f t="shared" si="1366"/>
        <v>0.30299999999999999</v>
      </c>
      <c r="S7415" s="39">
        <f t="shared" si="1370"/>
        <v>2.7120000000005143E-2</v>
      </c>
      <c r="T7415" s="39">
        <f t="shared" si="1363"/>
        <v>6.0723270944651766</v>
      </c>
      <c r="U7415" s="39">
        <f t="shared" si="1364"/>
        <v>6.6863207091924792</v>
      </c>
      <c r="V7415" s="43">
        <f t="shared" si="1365"/>
        <v>0.61399999999999999</v>
      </c>
    </row>
    <row r="7416" spans="5:22" hidden="1" x14ac:dyDescent="0.25">
      <c r="E7416" s="39">
        <f t="shared" si="1368"/>
        <v>2.7110000000005144E-2</v>
      </c>
      <c r="F7416" s="39">
        <f t="shared" si="1359"/>
        <v>6.0734469334962675</v>
      </c>
      <c r="G7416" s="39">
        <f t="shared" si="1360"/>
        <v>5.362838913322884</v>
      </c>
      <c r="H7416" s="43">
        <f t="shared" si="1361"/>
        <v>0.71060000000000001</v>
      </c>
      <c r="L7416" s="39">
        <f t="shared" si="1369"/>
        <v>2.7110000000005144E-2</v>
      </c>
      <c r="M7416" s="39">
        <f t="shared" si="1367"/>
        <v>6.0734469334962675</v>
      </c>
      <c r="N7416" s="39">
        <f t="shared" si="1362"/>
        <v>6.3751765478378388</v>
      </c>
      <c r="O7416" s="43">
        <f t="shared" si="1366"/>
        <v>0.30170000000000002</v>
      </c>
      <c r="S7416" s="39">
        <f t="shared" si="1370"/>
        <v>2.7110000000005144E-2</v>
      </c>
      <c r="T7416" s="39">
        <f t="shared" si="1363"/>
        <v>6.0734469334962675</v>
      </c>
      <c r="U7416" s="39">
        <f t="shared" si="1364"/>
        <v>6.6863207091924792</v>
      </c>
      <c r="V7416" s="43">
        <f t="shared" si="1365"/>
        <v>0.6129</v>
      </c>
    </row>
    <row r="7417" spans="5:22" hidden="1" x14ac:dyDescent="0.25">
      <c r="E7417" s="39">
        <f t="shared" si="1368"/>
        <v>2.7100000000005144E-2</v>
      </c>
      <c r="F7417" s="39">
        <f t="shared" si="1359"/>
        <v>6.0745673923072934</v>
      </c>
      <c r="G7417" s="39">
        <f t="shared" si="1360"/>
        <v>5.3627135274755187</v>
      </c>
      <c r="H7417" s="43">
        <f t="shared" si="1361"/>
        <v>0.71189999999999998</v>
      </c>
      <c r="L7417" s="39">
        <f t="shared" si="1369"/>
        <v>2.7100000000005144E-2</v>
      </c>
      <c r="M7417" s="39">
        <f t="shared" si="1367"/>
        <v>6.0745673923072934</v>
      </c>
      <c r="N7417" s="39">
        <f t="shared" si="1362"/>
        <v>6.375016321131759</v>
      </c>
      <c r="O7417" s="43">
        <f t="shared" si="1366"/>
        <v>0.3004</v>
      </c>
      <c r="S7417" s="39">
        <f t="shared" si="1370"/>
        <v>2.7100000000005144E-2</v>
      </c>
      <c r="T7417" s="39">
        <f t="shared" si="1363"/>
        <v>6.0745673923072934</v>
      </c>
      <c r="U7417" s="39">
        <f t="shared" si="1364"/>
        <v>6.6863207091924792</v>
      </c>
      <c r="V7417" s="43">
        <f t="shared" si="1365"/>
        <v>0.61180000000000001</v>
      </c>
    </row>
    <row r="7418" spans="5:22" hidden="1" x14ac:dyDescent="0.25">
      <c r="E7418" s="39">
        <f t="shared" si="1368"/>
        <v>2.7090000000005145E-2</v>
      </c>
      <c r="F7418" s="39">
        <f t="shared" si="1359"/>
        <v>6.0756884714701664</v>
      </c>
      <c r="G7418" s="39">
        <f t="shared" si="1360"/>
        <v>5.3625880903197709</v>
      </c>
      <c r="H7418" s="43">
        <f t="shared" si="1361"/>
        <v>0.71309999999999996</v>
      </c>
      <c r="L7418" s="39">
        <f t="shared" si="1369"/>
        <v>2.7090000000005145E-2</v>
      </c>
      <c r="M7418" s="39">
        <f t="shared" si="1367"/>
        <v>6.0756884714701664</v>
      </c>
      <c r="N7418" s="39">
        <f t="shared" si="1362"/>
        <v>6.3748560352905219</v>
      </c>
      <c r="O7418" s="43">
        <f t="shared" si="1366"/>
        <v>0.29920000000000002</v>
      </c>
      <c r="S7418" s="39">
        <f t="shared" si="1370"/>
        <v>2.7090000000005145E-2</v>
      </c>
      <c r="T7418" s="39">
        <f t="shared" si="1363"/>
        <v>6.0756884714701664</v>
      </c>
      <c r="U7418" s="39">
        <f t="shared" si="1364"/>
        <v>6.6863207091924792</v>
      </c>
      <c r="V7418" s="43">
        <f t="shared" si="1365"/>
        <v>0.61060000000000003</v>
      </c>
    </row>
    <row r="7419" spans="5:22" hidden="1" x14ac:dyDescent="0.25">
      <c r="E7419" s="39">
        <f t="shared" si="1368"/>
        <v>2.7080000000005145E-2</v>
      </c>
      <c r="F7419" s="39">
        <f t="shared" si="1359"/>
        <v>6.0768101715575353</v>
      </c>
      <c r="G7419" s="39">
        <f t="shared" si="1360"/>
        <v>5.3624626018164223</v>
      </c>
      <c r="H7419" s="43">
        <f t="shared" si="1361"/>
        <v>0.71430000000000005</v>
      </c>
      <c r="L7419" s="39">
        <f t="shared" si="1369"/>
        <v>2.7080000000005145E-2</v>
      </c>
      <c r="M7419" s="39">
        <f t="shared" si="1367"/>
        <v>6.0768101715575353</v>
      </c>
      <c r="N7419" s="39">
        <f t="shared" si="1362"/>
        <v>6.3746956902704603</v>
      </c>
      <c r="O7419" s="43">
        <f t="shared" si="1366"/>
        <v>0.2979</v>
      </c>
      <c r="S7419" s="39">
        <f t="shared" si="1370"/>
        <v>2.7080000000005145E-2</v>
      </c>
      <c r="T7419" s="39">
        <f t="shared" si="1363"/>
        <v>6.0768101715575353</v>
      </c>
      <c r="U7419" s="39">
        <f t="shared" si="1364"/>
        <v>6.6863207091924792</v>
      </c>
      <c r="V7419" s="43">
        <f t="shared" si="1365"/>
        <v>0.60950000000000004</v>
      </c>
    </row>
    <row r="7420" spans="5:22" hidden="1" x14ac:dyDescent="0.25">
      <c r="E7420" s="39">
        <f t="shared" si="1368"/>
        <v>2.7070000000005146E-2</v>
      </c>
      <c r="F7420" s="39">
        <f t="shared" si="1359"/>
        <v>6.077932493142792</v>
      </c>
      <c r="G7420" s="39">
        <f t="shared" si="1360"/>
        <v>5.3623370619262083</v>
      </c>
      <c r="H7420" s="43">
        <f t="shared" si="1361"/>
        <v>0.71560000000000001</v>
      </c>
      <c r="L7420" s="39">
        <f t="shared" si="1369"/>
        <v>2.7070000000005146E-2</v>
      </c>
      <c r="M7420" s="39">
        <f t="shared" si="1367"/>
        <v>6.077932493142792</v>
      </c>
      <c r="N7420" s="39">
        <f t="shared" si="1362"/>
        <v>6.3745352860278599</v>
      </c>
      <c r="O7420" s="43">
        <f t="shared" si="1366"/>
        <v>0.29659999999999997</v>
      </c>
      <c r="S7420" s="39">
        <f t="shared" si="1370"/>
        <v>2.7070000000005146E-2</v>
      </c>
      <c r="T7420" s="39">
        <f t="shared" si="1363"/>
        <v>6.077932493142792</v>
      </c>
      <c r="U7420" s="39">
        <f t="shared" si="1364"/>
        <v>6.6863207091924792</v>
      </c>
      <c r="V7420" s="43">
        <f t="shared" si="1365"/>
        <v>0.60840000000000005</v>
      </c>
    </row>
    <row r="7421" spans="5:22" hidden="1" x14ac:dyDescent="0.25">
      <c r="E7421" s="39">
        <f t="shared" si="1368"/>
        <v>2.7060000000005146E-2</v>
      </c>
      <c r="F7421" s="39">
        <f t="shared" si="1359"/>
        <v>6.0790554368000675</v>
      </c>
      <c r="G7421" s="39">
        <f t="shared" si="1360"/>
        <v>5.362211470609819</v>
      </c>
      <c r="H7421" s="43">
        <f t="shared" si="1361"/>
        <v>0.71679999999999999</v>
      </c>
      <c r="L7421" s="39">
        <f t="shared" si="1369"/>
        <v>2.7060000000005146E-2</v>
      </c>
      <c r="M7421" s="39">
        <f t="shared" si="1367"/>
        <v>6.0790554368000675</v>
      </c>
      <c r="N7421" s="39">
        <f t="shared" si="1362"/>
        <v>6.3743748225189574</v>
      </c>
      <c r="O7421" s="43">
        <f t="shared" si="1366"/>
        <v>0.29530000000000001</v>
      </c>
      <c r="S7421" s="39">
        <f t="shared" si="1370"/>
        <v>2.7060000000005146E-2</v>
      </c>
      <c r="T7421" s="39">
        <f t="shared" si="1363"/>
        <v>6.0790554368000675</v>
      </c>
      <c r="U7421" s="39">
        <f t="shared" si="1364"/>
        <v>6.6863207091924792</v>
      </c>
      <c r="V7421" s="43">
        <f t="shared" si="1365"/>
        <v>0.60729999999999995</v>
      </c>
    </row>
    <row r="7422" spans="5:22" hidden="1" x14ac:dyDescent="0.25">
      <c r="E7422" s="39">
        <f t="shared" si="1368"/>
        <v>2.7050000000005146E-2</v>
      </c>
      <c r="F7422" s="39">
        <f t="shared" si="1359"/>
        <v>6.0801790031042371</v>
      </c>
      <c r="G7422" s="39">
        <f t="shared" si="1360"/>
        <v>5.3620858278279036</v>
      </c>
      <c r="H7422" s="43">
        <f t="shared" si="1361"/>
        <v>0.71809999999999996</v>
      </c>
      <c r="L7422" s="39">
        <f t="shared" si="1369"/>
        <v>2.7050000000005146E-2</v>
      </c>
      <c r="M7422" s="39">
        <f t="shared" si="1367"/>
        <v>6.0801790031042371</v>
      </c>
      <c r="N7422" s="39">
        <f t="shared" si="1362"/>
        <v>6.3742142996999416</v>
      </c>
      <c r="O7422" s="43">
        <f t="shared" si="1366"/>
        <v>0.29399999999999998</v>
      </c>
      <c r="S7422" s="39">
        <f t="shared" si="1370"/>
        <v>2.7050000000005146E-2</v>
      </c>
      <c r="T7422" s="39">
        <f t="shared" si="1363"/>
        <v>6.0801790031042371</v>
      </c>
      <c r="U7422" s="39">
        <f t="shared" si="1364"/>
        <v>6.6863207091924792</v>
      </c>
      <c r="V7422" s="43">
        <f t="shared" si="1365"/>
        <v>0.60609999999999997</v>
      </c>
    </row>
    <row r="7423" spans="5:22" hidden="1" x14ac:dyDescent="0.25">
      <c r="E7423" s="39">
        <f t="shared" si="1368"/>
        <v>2.7040000000005147E-2</v>
      </c>
      <c r="F7423" s="39">
        <f t="shared" ref="F7423:F7486" si="1371">1/SQRT($E7423)</f>
        <v>6.0813031926309202</v>
      </c>
      <c r="G7423" s="39">
        <f t="shared" ref="G7423:G7486" si="1372">-2*LOG10(((2.51/($L$40*(SQRT(E7423))))+(0.269*($L$37/$E$25))))</f>
        <v>5.3619601335410625</v>
      </c>
      <c r="H7423" s="43">
        <f t="shared" ref="H7423:H7486" si="1373">ROUND(ABS(F7423-G7423),4)</f>
        <v>0.71930000000000005</v>
      </c>
      <c r="L7423" s="39">
        <f t="shared" si="1369"/>
        <v>2.7040000000005147E-2</v>
      </c>
      <c r="M7423" s="39">
        <f t="shared" si="1367"/>
        <v>6.0813031926309202</v>
      </c>
      <c r="N7423" s="39">
        <f t="shared" ref="N7423:N7486" si="1374">2*LOG10(($L$40*(SQRT(L7423))))</f>
        <v>6.3740537175269516</v>
      </c>
      <c r="O7423" s="43">
        <f t="shared" si="1366"/>
        <v>0.2928</v>
      </c>
      <c r="S7423" s="39">
        <f t="shared" si="1370"/>
        <v>2.7040000000005147E-2</v>
      </c>
      <c r="T7423" s="39">
        <f t="shared" ref="T7423:T7486" si="1375">1/SQRT($S7423)</f>
        <v>6.0813031926309202</v>
      </c>
      <c r="U7423" s="39">
        <f t="shared" ref="U7423:U7486" si="1376">2*LOG10(((3.71/($L$37/$E$25))))</f>
        <v>6.6863207091924792</v>
      </c>
      <c r="V7423" s="43">
        <f t="shared" ref="V7423:V7486" si="1377">ROUND(ABS(T7423-U7423),4)</f>
        <v>0.60499999999999998</v>
      </c>
    </row>
    <row r="7424" spans="5:22" hidden="1" x14ac:dyDescent="0.25">
      <c r="E7424" s="39">
        <f t="shared" si="1368"/>
        <v>2.7030000000005147E-2</v>
      </c>
      <c r="F7424" s="39">
        <f t="shared" si="1371"/>
        <v>6.0824280059564799</v>
      </c>
      <c r="G7424" s="39">
        <f t="shared" si="1372"/>
        <v>5.3618343877098562</v>
      </c>
      <c r="H7424" s="43">
        <f t="shared" si="1373"/>
        <v>0.72060000000000002</v>
      </c>
      <c r="L7424" s="39">
        <f t="shared" si="1369"/>
        <v>2.7030000000005147E-2</v>
      </c>
      <c r="M7424" s="39">
        <f t="shared" si="1367"/>
        <v>6.0824280059564799</v>
      </c>
      <c r="N7424" s="39">
        <f t="shared" si="1374"/>
        <v>6.3738930759560795</v>
      </c>
      <c r="O7424" s="43">
        <f t="shared" ref="O7424:O7487" si="1378">ROUND(ABS(M7424-N7424),4)</f>
        <v>0.29149999999999998</v>
      </c>
      <c r="S7424" s="39">
        <f t="shared" si="1370"/>
        <v>2.7030000000005147E-2</v>
      </c>
      <c r="T7424" s="39">
        <f t="shared" si="1375"/>
        <v>6.0824280059564799</v>
      </c>
      <c r="U7424" s="39">
        <f t="shared" si="1376"/>
        <v>6.6863207091924792</v>
      </c>
      <c r="V7424" s="43">
        <f t="shared" si="1377"/>
        <v>0.60389999999999999</v>
      </c>
    </row>
    <row r="7425" spans="5:22" hidden="1" x14ac:dyDescent="0.25">
      <c r="E7425" s="39">
        <f t="shared" si="1368"/>
        <v>2.7020000000005148E-2</v>
      </c>
      <c r="F7425" s="39">
        <f t="shared" si="1371"/>
        <v>6.083553443658027</v>
      </c>
      <c r="G7425" s="39">
        <f t="shared" si="1372"/>
        <v>5.3617085902947963</v>
      </c>
      <c r="H7425" s="43">
        <f t="shared" si="1373"/>
        <v>0.7218</v>
      </c>
      <c r="L7425" s="39">
        <f t="shared" si="1369"/>
        <v>2.7020000000005148E-2</v>
      </c>
      <c r="M7425" s="39">
        <f t="shared" ref="M7425:M7488" si="1379">1/SQRT($L7425)</f>
        <v>6.083553443658027</v>
      </c>
      <c r="N7425" s="39">
        <f t="shared" si="1374"/>
        <v>6.3737323749433656</v>
      </c>
      <c r="O7425" s="43">
        <f t="shared" si="1378"/>
        <v>0.29020000000000001</v>
      </c>
      <c r="S7425" s="39">
        <f t="shared" si="1370"/>
        <v>2.7020000000005148E-2</v>
      </c>
      <c r="T7425" s="39">
        <f t="shared" si="1375"/>
        <v>6.083553443658027</v>
      </c>
      <c r="U7425" s="39">
        <f t="shared" si="1376"/>
        <v>6.6863207091924792</v>
      </c>
      <c r="V7425" s="43">
        <f t="shared" si="1377"/>
        <v>0.6028</v>
      </c>
    </row>
    <row r="7426" spans="5:22" hidden="1" x14ac:dyDescent="0.25">
      <c r="E7426" s="39">
        <f t="shared" si="1368"/>
        <v>2.7010000000005148E-2</v>
      </c>
      <c r="F7426" s="39">
        <f t="shared" si="1371"/>
        <v>6.0846795063134183</v>
      </c>
      <c r="G7426" s="39">
        <f t="shared" si="1372"/>
        <v>5.3615827412563526</v>
      </c>
      <c r="H7426" s="43">
        <f t="shared" si="1373"/>
        <v>0.72309999999999997</v>
      </c>
      <c r="L7426" s="39">
        <f t="shared" si="1369"/>
        <v>2.7010000000005148E-2</v>
      </c>
      <c r="M7426" s="39">
        <f t="shared" si="1379"/>
        <v>6.0846795063134183</v>
      </c>
      <c r="N7426" s="39">
        <f t="shared" si="1374"/>
        <v>6.3735716144448045</v>
      </c>
      <c r="O7426" s="43">
        <f t="shared" si="1378"/>
        <v>0.28889999999999999</v>
      </c>
      <c r="S7426" s="39">
        <f t="shared" si="1370"/>
        <v>2.7010000000005148E-2</v>
      </c>
      <c r="T7426" s="39">
        <f t="shared" si="1375"/>
        <v>6.0846795063134183</v>
      </c>
      <c r="U7426" s="39">
        <f t="shared" si="1376"/>
        <v>6.6863207091924792</v>
      </c>
      <c r="V7426" s="43">
        <f t="shared" si="1377"/>
        <v>0.60160000000000002</v>
      </c>
    </row>
    <row r="7427" spans="5:22" hidden="1" x14ac:dyDescent="0.25">
      <c r="E7427" s="39">
        <f t="shared" ref="E7427:E7490" si="1380">E7426-0.00001</f>
        <v>2.7000000000005148E-2</v>
      </c>
      <c r="F7427" s="39">
        <f t="shared" si="1371"/>
        <v>6.0858061945012656</v>
      </c>
      <c r="G7427" s="39">
        <f t="shared" si="1372"/>
        <v>5.3614568405549496</v>
      </c>
      <c r="H7427" s="43">
        <f t="shared" si="1373"/>
        <v>0.72430000000000005</v>
      </c>
      <c r="L7427" s="39">
        <f t="shared" ref="L7427:L7490" si="1381">L7426-0.00001</f>
        <v>2.7000000000005148E-2</v>
      </c>
      <c r="M7427" s="39">
        <f t="shared" si="1379"/>
        <v>6.0858061945012656</v>
      </c>
      <c r="N7427" s="39">
        <f t="shared" si="1374"/>
        <v>6.3734107944163414</v>
      </c>
      <c r="O7427" s="43">
        <f t="shared" si="1378"/>
        <v>0.28760000000000002</v>
      </c>
      <c r="S7427" s="39">
        <f t="shared" ref="S7427:S7490" si="1382">S7426-0.00001</f>
        <v>2.7000000000005148E-2</v>
      </c>
      <c r="T7427" s="39">
        <f t="shared" si="1375"/>
        <v>6.0858061945012656</v>
      </c>
      <c r="U7427" s="39">
        <f t="shared" si="1376"/>
        <v>6.6863207091924792</v>
      </c>
      <c r="V7427" s="43">
        <f t="shared" si="1377"/>
        <v>0.60050000000000003</v>
      </c>
    </row>
    <row r="7428" spans="5:22" hidden="1" x14ac:dyDescent="0.25">
      <c r="E7428" s="39">
        <f t="shared" si="1380"/>
        <v>2.6990000000005149E-2</v>
      </c>
      <c r="F7428" s="39">
        <f t="shared" si="1371"/>
        <v>6.0869335088009233</v>
      </c>
      <c r="G7428" s="39">
        <f t="shared" si="1372"/>
        <v>5.3613308881509667</v>
      </c>
      <c r="H7428" s="43">
        <f t="shared" si="1373"/>
        <v>0.72560000000000002</v>
      </c>
      <c r="L7428" s="39">
        <f t="shared" si="1381"/>
        <v>2.6990000000005149E-2</v>
      </c>
      <c r="M7428" s="39">
        <f t="shared" si="1379"/>
        <v>6.0869335088009233</v>
      </c>
      <c r="N7428" s="39">
        <f t="shared" si="1374"/>
        <v>6.3732499148138704</v>
      </c>
      <c r="O7428" s="43">
        <f t="shared" si="1378"/>
        <v>0.2863</v>
      </c>
      <c r="S7428" s="39">
        <f t="shared" si="1382"/>
        <v>2.6990000000005149E-2</v>
      </c>
      <c r="T7428" s="39">
        <f t="shared" si="1375"/>
        <v>6.0869335088009233</v>
      </c>
      <c r="U7428" s="39">
        <f t="shared" si="1376"/>
        <v>6.6863207091924792</v>
      </c>
      <c r="V7428" s="43">
        <f t="shared" si="1377"/>
        <v>0.59940000000000004</v>
      </c>
    </row>
    <row r="7429" spans="5:22" hidden="1" x14ac:dyDescent="0.25">
      <c r="E7429" s="39">
        <f t="shared" si="1380"/>
        <v>2.6980000000005149E-2</v>
      </c>
      <c r="F7429" s="39">
        <f t="shared" si="1371"/>
        <v>6.0880614497924999</v>
      </c>
      <c r="G7429" s="39">
        <f t="shared" si="1372"/>
        <v>5.3612048840047377</v>
      </c>
      <c r="H7429" s="43">
        <f t="shared" si="1373"/>
        <v>0.72689999999999999</v>
      </c>
      <c r="L7429" s="39">
        <f t="shared" si="1381"/>
        <v>2.6980000000005149E-2</v>
      </c>
      <c r="M7429" s="39">
        <f t="shared" si="1379"/>
        <v>6.0880614497924999</v>
      </c>
      <c r="N7429" s="39">
        <f t="shared" si="1374"/>
        <v>6.3730889755932392</v>
      </c>
      <c r="O7429" s="43">
        <f t="shared" si="1378"/>
        <v>0.28499999999999998</v>
      </c>
      <c r="S7429" s="39">
        <f t="shared" si="1382"/>
        <v>2.6980000000005149E-2</v>
      </c>
      <c r="T7429" s="39">
        <f t="shared" si="1375"/>
        <v>6.0880614497924999</v>
      </c>
      <c r="U7429" s="39">
        <f t="shared" si="1376"/>
        <v>6.6863207091924792</v>
      </c>
      <c r="V7429" s="43">
        <f t="shared" si="1377"/>
        <v>0.59830000000000005</v>
      </c>
    </row>
    <row r="7430" spans="5:22" hidden="1" x14ac:dyDescent="0.25">
      <c r="E7430" s="39">
        <f t="shared" si="1380"/>
        <v>2.697000000000515E-2</v>
      </c>
      <c r="F7430" s="39">
        <f t="shared" si="1371"/>
        <v>6.0891900180568594</v>
      </c>
      <c r="G7430" s="39">
        <f t="shared" si="1372"/>
        <v>5.3610788280765531</v>
      </c>
      <c r="H7430" s="43">
        <f t="shared" si="1373"/>
        <v>0.72809999999999997</v>
      </c>
      <c r="L7430" s="39">
        <f t="shared" si="1381"/>
        <v>2.697000000000515E-2</v>
      </c>
      <c r="M7430" s="39">
        <f t="shared" si="1379"/>
        <v>6.0891900180568594</v>
      </c>
      <c r="N7430" s="39">
        <f t="shared" si="1374"/>
        <v>6.3729279767102449</v>
      </c>
      <c r="O7430" s="43">
        <f t="shared" si="1378"/>
        <v>0.28370000000000001</v>
      </c>
      <c r="S7430" s="39">
        <f t="shared" si="1382"/>
        <v>2.697000000000515E-2</v>
      </c>
      <c r="T7430" s="39">
        <f t="shared" si="1375"/>
        <v>6.0891900180568594</v>
      </c>
      <c r="U7430" s="39">
        <f t="shared" si="1376"/>
        <v>6.6863207091924792</v>
      </c>
      <c r="V7430" s="43">
        <f t="shared" si="1377"/>
        <v>0.59709999999999996</v>
      </c>
    </row>
    <row r="7431" spans="5:22" hidden="1" x14ac:dyDescent="0.25">
      <c r="E7431" s="39">
        <f t="shared" si="1380"/>
        <v>2.696000000000515E-2</v>
      </c>
      <c r="F7431" s="39">
        <f t="shared" si="1371"/>
        <v>6.0903192141756168</v>
      </c>
      <c r="G7431" s="39">
        <f t="shared" si="1372"/>
        <v>5.3609527203266572</v>
      </c>
      <c r="H7431" s="43">
        <f t="shared" si="1373"/>
        <v>0.72940000000000005</v>
      </c>
      <c r="L7431" s="39">
        <f t="shared" si="1381"/>
        <v>2.696000000000515E-2</v>
      </c>
      <c r="M7431" s="39">
        <f t="shared" si="1379"/>
        <v>6.0903192141756168</v>
      </c>
      <c r="N7431" s="39">
        <f t="shared" si="1374"/>
        <v>6.3727669181206359</v>
      </c>
      <c r="O7431" s="43">
        <f t="shared" si="1378"/>
        <v>0.28239999999999998</v>
      </c>
      <c r="S7431" s="39">
        <f t="shared" si="1382"/>
        <v>2.696000000000515E-2</v>
      </c>
      <c r="T7431" s="39">
        <f t="shared" si="1375"/>
        <v>6.0903192141756168</v>
      </c>
      <c r="U7431" s="39">
        <f t="shared" si="1376"/>
        <v>6.6863207091924792</v>
      </c>
      <c r="V7431" s="43">
        <f t="shared" si="1377"/>
        <v>0.59599999999999997</v>
      </c>
    </row>
    <row r="7432" spans="5:22" hidden="1" x14ac:dyDescent="0.25">
      <c r="E7432" s="39">
        <f t="shared" si="1380"/>
        <v>2.695000000000515E-2</v>
      </c>
      <c r="F7432" s="39">
        <f t="shared" si="1371"/>
        <v>6.0914490387311444</v>
      </c>
      <c r="G7432" s="39">
        <f t="shared" si="1372"/>
        <v>5.3608265607152497</v>
      </c>
      <c r="H7432" s="43">
        <f t="shared" si="1373"/>
        <v>0.73060000000000003</v>
      </c>
      <c r="L7432" s="39">
        <f t="shared" si="1381"/>
        <v>2.695000000000515E-2</v>
      </c>
      <c r="M7432" s="39">
        <f t="shared" si="1379"/>
        <v>6.0914490387311444</v>
      </c>
      <c r="N7432" s="39">
        <f t="shared" si="1374"/>
        <v>6.3726057997801115</v>
      </c>
      <c r="O7432" s="43">
        <f t="shared" si="1378"/>
        <v>0.28120000000000001</v>
      </c>
      <c r="S7432" s="39">
        <f t="shared" si="1382"/>
        <v>2.695000000000515E-2</v>
      </c>
      <c r="T7432" s="39">
        <f t="shared" si="1375"/>
        <v>6.0914490387311444</v>
      </c>
      <c r="U7432" s="39">
        <f t="shared" si="1376"/>
        <v>6.6863207091924792</v>
      </c>
      <c r="V7432" s="43">
        <f t="shared" si="1377"/>
        <v>0.59489999999999998</v>
      </c>
    </row>
    <row r="7433" spans="5:22" hidden="1" x14ac:dyDescent="0.25">
      <c r="E7433" s="39">
        <f t="shared" si="1380"/>
        <v>2.6940000000005151E-2</v>
      </c>
      <c r="F7433" s="39">
        <f t="shared" si="1371"/>
        <v>6.0925794923065686</v>
      </c>
      <c r="G7433" s="39">
        <f t="shared" si="1372"/>
        <v>5.3607003492024852</v>
      </c>
      <c r="H7433" s="43">
        <f t="shared" si="1373"/>
        <v>0.7319</v>
      </c>
      <c r="L7433" s="39">
        <f t="shared" si="1381"/>
        <v>2.6940000000005151E-2</v>
      </c>
      <c r="M7433" s="39">
        <f t="shared" si="1379"/>
        <v>6.0925794923065686</v>
      </c>
      <c r="N7433" s="39">
        <f t="shared" si="1374"/>
        <v>6.3724446216443207</v>
      </c>
      <c r="O7433" s="43">
        <f t="shared" si="1378"/>
        <v>0.27989999999999998</v>
      </c>
      <c r="S7433" s="39">
        <f t="shared" si="1382"/>
        <v>2.6940000000005151E-2</v>
      </c>
      <c r="T7433" s="39">
        <f t="shared" si="1375"/>
        <v>6.0925794923065686</v>
      </c>
      <c r="U7433" s="39">
        <f t="shared" si="1376"/>
        <v>6.6863207091924792</v>
      </c>
      <c r="V7433" s="43">
        <f t="shared" si="1377"/>
        <v>0.59370000000000001</v>
      </c>
    </row>
    <row r="7434" spans="5:22" hidden="1" x14ac:dyDescent="0.25">
      <c r="E7434" s="39">
        <f t="shared" si="1380"/>
        <v>2.6930000000005151E-2</v>
      </c>
      <c r="F7434" s="39">
        <f t="shared" si="1371"/>
        <v>6.0937105754857761</v>
      </c>
      <c r="G7434" s="39">
        <f t="shared" si="1372"/>
        <v>5.3605740857484729</v>
      </c>
      <c r="H7434" s="43">
        <f t="shared" si="1373"/>
        <v>0.73309999999999997</v>
      </c>
      <c r="L7434" s="39">
        <f t="shared" si="1381"/>
        <v>2.6930000000005151E-2</v>
      </c>
      <c r="M7434" s="39">
        <f t="shared" si="1379"/>
        <v>6.0937105754857761</v>
      </c>
      <c r="N7434" s="39">
        <f t="shared" si="1374"/>
        <v>6.3722833836688642</v>
      </c>
      <c r="O7434" s="43">
        <f t="shared" si="1378"/>
        <v>0.27860000000000001</v>
      </c>
      <c r="S7434" s="39">
        <f t="shared" si="1382"/>
        <v>2.6930000000005151E-2</v>
      </c>
      <c r="T7434" s="39">
        <f t="shared" si="1375"/>
        <v>6.0937105754857761</v>
      </c>
      <c r="U7434" s="39">
        <f t="shared" si="1376"/>
        <v>6.6863207091924792</v>
      </c>
      <c r="V7434" s="43">
        <f t="shared" si="1377"/>
        <v>0.59260000000000002</v>
      </c>
    </row>
    <row r="7435" spans="5:22" hidden="1" x14ac:dyDescent="0.25">
      <c r="E7435" s="39">
        <f t="shared" si="1380"/>
        <v>2.6920000000005152E-2</v>
      </c>
      <c r="F7435" s="39">
        <f t="shared" si="1371"/>
        <v>6.0948422888534086</v>
      </c>
      <c r="G7435" s="39">
        <f t="shared" si="1372"/>
        <v>5.3604477703132769</v>
      </c>
      <c r="H7435" s="43">
        <f t="shared" si="1373"/>
        <v>0.73440000000000005</v>
      </c>
      <c r="L7435" s="39">
        <f t="shared" si="1381"/>
        <v>2.6920000000005152E-2</v>
      </c>
      <c r="M7435" s="39">
        <f t="shared" si="1379"/>
        <v>6.0948422888534086</v>
      </c>
      <c r="N7435" s="39">
        <f t="shared" si="1374"/>
        <v>6.3721220858092931</v>
      </c>
      <c r="O7435" s="43">
        <f t="shared" si="1378"/>
        <v>0.27729999999999999</v>
      </c>
      <c r="S7435" s="39">
        <f t="shared" si="1382"/>
        <v>2.6920000000005152E-2</v>
      </c>
      <c r="T7435" s="39">
        <f t="shared" si="1375"/>
        <v>6.0948422888534086</v>
      </c>
      <c r="U7435" s="39">
        <f t="shared" si="1376"/>
        <v>6.6863207091924792</v>
      </c>
      <c r="V7435" s="43">
        <f t="shared" si="1377"/>
        <v>0.59150000000000003</v>
      </c>
    </row>
    <row r="7436" spans="5:22" hidden="1" x14ac:dyDescent="0.25">
      <c r="E7436" s="39">
        <f t="shared" si="1380"/>
        <v>2.6910000000005152E-2</v>
      </c>
      <c r="F7436" s="39">
        <f t="shared" si="1371"/>
        <v>6.0959746329948752</v>
      </c>
      <c r="G7436" s="39">
        <f t="shared" si="1372"/>
        <v>5.3603214028569166</v>
      </c>
      <c r="H7436" s="43">
        <f t="shared" si="1373"/>
        <v>0.73570000000000002</v>
      </c>
      <c r="L7436" s="39">
        <f t="shared" si="1381"/>
        <v>2.6910000000005152E-2</v>
      </c>
      <c r="M7436" s="39">
        <f t="shared" si="1379"/>
        <v>6.0959746329948752</v>
      </c>
      <c r="N7436" s="39">
        <f t="shared" si="1374"/>
        <v>6.3719607280211088</v>
      </c>
      <c r="O7436" s="43">
        <f t="shared" si="1378"/>
        <v>0.27600000000000002</v>
      </c>
      <c r="S7436" s="39">
        <f t="shared" si="1382"/>
        <v>2.6910000000005152E-2</v>
      </c>
      <c r="T7436" s="39">
        <f t="shared" si="1375"/>
        <v>6.0959746329948752</v>
      </c>
      <c r="U7436" s="39">
        <f t="shared" si="1376"/>
        <v>6.6863207091924792</v>
      </c>
      <c r="V7436" s="43">
        <f t="shared" si="1377"/>
        <v>0.59030000000000005</v>
      </c>
    </row>
    <row r="7437" spans="5:22" hidden="1" x14ac:dyDescent="0.25">
      <c r="E7437" s="39">
        <f t="shared" si="1380"/>
        <v>2.6900000000005152E-2</v>
      </c>
      <c r="F7437" s="39">
        <f t="shared" si="1371"/>
        <v>6.0971076084963398</v>
      </c>
      <c r="G7437" s="39">
        <f t="shared" si="1372"/>
        <v>5.3601949833393654</v>
      </c>
      <c r="H7437" s="43">
        <f t="shared" si="1373"/>
        <v>0.7369</v>
      </c>
      <c r="L7437" s="39">
        <f t="shared" si="1381"/>
        <v>2.6900000000005152E-2</v>
      </c>
      <c r="M7437" s="39">
        <f t="shared" si="1379"/>
        <v>6.0971076084963398</v>
      </c>
      <c r="N7437" s="39">
        <f t="shared" si="1374"/>
        <v>6.3717993102597621</v>
      </c>
      <c r="O7437" s="43">
        <f t="shared" si="1378"/>
        <v>0.2747</v>
      </c>
      <c r="S7437" s="39">
        <f t="shared" si="1382"/>
        <v>2.6900000000005152E-2</v>
      </c>
      <c r="T7437" s="39">
        <f t="shared" si="1375"/>
        <v>6.0971076084963398</v>
      </c>
      <c r="U7437" s="39">
        <f t="shared" si="1376"/>
        <v>6.6863207091924792</v>
      </c>
      <c r="V7437" s="43">
        <f t="shared" si="1377"/>
        <v>0.58919999999999995</v>
      </c>
    </row>
    <row r="7438" spans="5:22" hidden="1" x14ac:dyDescent="0.25">
      <c r="E7438" s="39">
        <f t="shared" si="1380"/>
        <v>2.6890000000005153E-2</v>
      </c>
      <c r="F7438" s="39">
        <f t="shared" si="1371"/>
        <v>6.098241215944733</v>
      </c>
      <c r="G7438" s="39">
        <f t="shared" si="1372"/>
        <v>5.3600685117205504</v>
      </c>
      <c r="H7438" s="43">
        <f t="shared" si="1373"/>
        <v>0.73819999999999997</v>
      </c>
      <c r="L7438" s="39">
        <f t="shared" si="1381"/>
        <v>2.6890000000005153E-2</v>
      </c>
      <c r="M7438" s="39">
        <f t="shared" si="1379"/>
        <v>6.098241215944733</v>
      </c>
      <c r="N7438" s="39">
        <f t="shared" si="1374"/>
        <v>6.3716378324806557</v>
      </c>
      <c r="O7438" s="43">
        <f t="shared" si="1378"/>
        <v>0.27339999999999998</v>
      </c>
      <c r="S7438" s="39">
        <f t="shared" si="1382"/>
        <v>2.6890000000005153E-2</v>
      </c>
      <c r="T7438" s="39">
        <f t="shared" si="1375"/>
        <v>6.098241215944733</v>
      </c>
      <c r="U7438" s="39">
        <f t="shared" si="1376"/>
        <v>6.6863207091924792</v>
      </c>
      <c r="V7438" s="43">
        <f t="shared" si="1377"/>
        <v>0.58809999999999996</v>
      </c>
    </row>
    <row r="7439" spans="5:22" hidden="1" x14ac:dyDescent="0.25">
      <c r="E7439" s="39">
        <f t="shared" si="1380"/>
        <v>2.6880000000005153E-2</v>
      </c>
      <c r="F7439" s="39">
        <f t="shared" si="1371"/>
        <v>6.0993754559277473</v>
      </c>
      <c r="G7439" s="39">
        <f t="shared" si="1372"/>
        <v>5.3599419879603545</v>
      </c>
      <c r="H7439" s="43">
        <f t="shared" si="1373"/>
        <v>0.73939999999999995</v>
      </c>
      <c r="L7439" s="39">
        <f t="shared" si="1381"/>
        <v>2.6880000000005153E-2</v>
      </c>
      <c r="M7439" s="39">
        <f t="shared" si="1379"/>
        <v>6.0993754559277473</v>
      </c>
      <c r="N7439" s="39">
        <f t="shared" si="1374"/>
        <v>6.3714762946391419</v>
      </c>
      <c r="O7439" s="43">
        <f t="shared" si="1378"/>
        <v>0.27210000000000001</v>
      </c>
      <c r="S7439" s="39">
        <f t="shared" si="1382"/>
        <v>2.6880000000005153E-2</v>
      </c>
      <c r="T7439" s="39">
        <f t="shared" si="1375"/>
        <v>6.0993754559277473</v>
      </c>
      <c r="U7439" s="39">
        <f t="shared" si="1376"/>
        <v>6.6863207091924792</v>
      </c>
      <c r="V7439" s="43">
        <f t="shared" si="1377"/>
        <v>0.58689999999999998</v>
      </c>
    </row>
    <row r="7440" spans="5:22" hidden="1" x14ac:dyDescent="0.25">
      <c r="E7440" s="39">
        <f t="shared" si="1380"/>
        <v>2.6870000000005154E-2</v>
      </c>
      <c r="F7440" s="39">
        <f t="shared" si="1371"/>
        <v>6.1005103290338436</v>
      </c>
      <c r="G7440" s="39">
        <f t="shared" si="1372"/>
        <v>5.3598154120186141</v>
      </c>
      <c r="H7440" s="43">
        <f t="shared" si="1373"/>
        <v>0.74070000000000003</v>
      </c>
      <c r="L7440" s="39">
        <f t="shared" si="1381"/>
        <v>2.6870000000005154E-2</v>
      </c>
      <c r="M7440" s="39">
        <f t="shared" si="1379"/>
        <v>6.1005103290338436</v>
      </c>
      <c r="N7440" s="39">
        <f t="shared" si="1374"/>
        <v>6.371314696690523</v>
      </c>
      <c r="O7440" s="43">
        <f t="shared" si="1378"/>
        <v>0.27079999999999999</v>
      </c>
      <c r="S7440" s="39">
        <f t="shared" si="1382"/>
        <v>2.6870000000005154E-2</v>
      </c>
      <c r="T7440" s="39">
        <f t="shared" si="1375"/>
        <v>6.1005103290338436</v>
      </c>
      <c r="U7440" s="39">
        <f t="shared" si="1376"/>
        <v>6.6863207091924792</v>
      </c>
      <c r="V7440" s="43">
        <f t="shared" si="1377"/>
        <v>0.58579999999999999</v>
      </c>
    </row>
    <row r="7441" spans="5:22" hidden="1" x14ac:dyDescent="0.25">
      <c r="E7441" s="39">
        <f t="shared" si="1380"/>
        <v>2.6860000000005154E-2</v>
      </c>
      <c r="F7441" s="39">
        <f t="shared" si="1371"/>
        <v>6.1016458358522456</v>
      </c>
      <c r="G7441" s="39">
        <f t="shared" si="1372"/>
        <v>5.3596887838551215</v>
      </c>
      <c r="H7441" s="43">
        <f t="shared" si="1373"/>
        <v>0.74199999999999999</v>
      </c>
      <c r="L7441" s="39">
        <f t="shared" si="1381"/>
        <v>2.6860000000005154E-2</v>
      </c>
      <c r="M7441" s="39">
        <f t="shared" si="1379"/>
        <v>6.1016458358522456</v>
      </c>
      <c r="N7441" s="39">
        <f t="shared" si="1374"/>
        <v>6.3711530385900508</v>
      </c>
      <c r="O7441" s="43">
        <f t="shared" si="1378"/>
        <v>0.26950000000000002</v>
      </c>
      <c r="S7441" s="39">
        <f t="shared" si="1382"/>
        <v>2.6860000000005154E-2</v>
      </c>
      <c r="T7441" s="39">
        <f t="shared" si="1375"/>
        <v>6.1016458358522456</v>
      </c>
      <c r="U7441" s="39">
        <f t="shared" si="1376"/>
        <v>6.6863207091924792</v>
      </c>
      <c r="V7441" s="43">
        <f t="shared" si="1377"/>
        <v>0.5847</v>
      </c>
    </row>
    <row r="7442" spans="5:22" hidden="1" x14ac:dyDescent="0.25">
      <c r="E7442" s="39">
        <f t="shared" si="1380"/>
        <v>2.6850000000005154E-2</v>
      </c>
      <c r="F7442" s="39">
        <f t="shared" si="1371"/>
        <v>6.1027819769729481</v>
      </c>
      <c r="G7442" s="39">
        <f t="shared" si="1372"/>
        <v>5.3595621034296217</v>
      </c>
      <c r="H7442" s="43">
        <f t="shared" si="1373"/>
        <v>0.74319999999999997</v>
      </c>
      <c r="L7442" s="39">
        <f t="shared" si="1381"/>
        <v>2.6850000000005154E-2</v>
      </c>
      <c r="M7442" s="39">
        <f t="shared" si="1379"/>
        <v>6.1027819769729481</v>
      </c>
      <c r="N7442" s="39">
        <f t="shared" si="1374"/>
        <v>6.3709913202929291</v>
      </c>
      <c r="O7442" s="43">
        <f t="shared" si="1378"/>
        <v>0.26819999999999999</v>
      </c>
      <c r="S7442" s="39">
        <f t="shared" si="1382"/>
        <v>2.6850000000005154E-2</v>
      </c>
      <c r="T7442" s="39">
        <f t="shared" si="1375"/>
        <v>6.1027819769729481</v>
      </c>
      <c r="U7442" s="39">
        <f t="shared" si="1376"/>
        <v>6.6863207091924792</v>
      </c>
      <c r="V7442" s="43">
        <f t="shared" si="1377"/>
        <v>0.58350000000000002</v>
      </c>
    </row>
    <row r="7443" spans="5:22" hidden="1" x14ac:dyDescent="0.25">
      <c r="E7443" s="39">
        <f t="shared" si="1380"/>
        <v>2.6840000000005155E-2</v>
      </c>
      <c r="F7443" s="39">
        <f t="shared" si="1371"/>
        <v>6.103918752986714</v>
      </c>
      <c r="G7443" s="39">
        <f t="shared" si="1372"/>
        <v>5.3594353707018136</v>
      </c>
      <c r="H7443" s="43">
        <f t="shared" si="1373"/>
        <v>0.74450000000000005</v>
      </c>
      <c r="L7443" s="39">
        <f t="shared" si="1381"/>
        <v>2.6840000000005155E-2</v>
      </c>
      <c r="M7443" s="39">
        <f t="shared" si="1379"/>
        <v>6.103918752986714</v>
      </c>
      <c r="N7443" s="39">
        <f t="shared" si="1374"/>
        <v>6.3708295417543086</v>
      </c>
      <c r="O7443" s="43">
        <f t="shared" si="1378"/>
        <v>0.26690000000000003</v>
      </c>
      <c r="S7443" s="39">
        <f t="shared" si="1382"/>
        <v>2.6840000000005155E-2</v>
      </c>
      <c r="T7443" s="39">
        <f t="shared" si="1375"/>
        <v>6.103918752986714</v>
      </c>
      <c r="U7443" s="39">
        <f t="shared" si="1376"/>
        <v>6.6863207091924792</v>
      </c>
      <c r="V7443" s="43">
        <f t="shared" si="1377"/>
        <v>0.58240000000000003</v>
      </c>
    </row>
    <row r="7444" spans="5:22" hidden="1" x14ac:dyDescent="0.25">
      <c r="E7444" s="39">
        <f t="shared" si="1380"/>
        <v>2.6830000000005155E-2</v>
      </c>
      <c r="F7444" s="39">
        <f t="shared" si="1371"/>
        <v>6.1050561644850783</v>
      </c>
      <c r="G7444" s="39">
        <f t="shared" si="1372"/>
        <v>5.3593085856313518</v>
      </c>
      <c r="H7444" s="43">
        <f t="shared" si="1373"/>
        <v>0.74570000000000003</v>
      </c>
      <c r="L7444" s="39">
        <f t="shared" si="1381"/>
        <v>2.6830000000005155E-2</v>
      </c>
      <c r="M7444" s="39">
        <f t="shared" si="1379"/>
        <v>6.1050561644850783</v>
      </c>
      <c r="N7444" s="39">
        <f t="shared" si="1374"/>
        <v>6.3706677029292935</v>
      </c>
      <c r="O7444" s="43">
        <f t="shared" si="1378"/>
        <v>0.2656</v>
      </c>
      <c r="S7444" s="39">
        <f t="shared" si="1382"/>
        <v>2.6830000000005155E-2</v>
      </c>
      <c r="T7444" s="39">
        <f t="shared" si="1375"/>
        <v>6.1050561644850783</v>
      </c>
      <c r="U7444" s="39">
        <f t="shared" si="1376"/>
        <v>6.6863207091924792</v>
      </c>
      <c r="V7444" s="43">
        <f t="shared" si="1377"/>
        <v>0.58130000000000004</v>
      </c>
    </row>
    <row r="7445" spans="5:22" hidden="1" x14ac:dyDescent="0.25">
      <c r="E7445" s="39">
        <f t="shared" si="1380"/>
        <v>2.6820000000005156E-2</v>
      </c>
      <c r="F7445" s="39">
        <f t="shared" si="1371"/>
        <v>6.1061942120603439</v>
      </c>
      <c r="G7445" s="39">
        <f t="shared" si="1372"/>
        <v>5.3591817481778437</v>
      </c>
      <c r="H7445" s="43">
        <f t="shared" si="1373"/>
        <v>0.747</v>
      </c>
      <c r="L7445" s="39">
        <f t="shared" si="1381"/>
        <v>2.6820000000005156E-2</v>
      </c>
      <c r="M7445" s="39">
        <f t="shared" si="1379"/>
        <v>6.1061942120603439</v>
      </c>
      <c r="N7445" s="39">
        <f t="shared" si="1374"/>
        <v>6.370505803772935</v>
      </c>
      <c r="O7445" s="43">
        <f t="shared" si="1378"/>
        <v>0.26429999999999998</v>
      </c>
      <c r="S7445" s="39">
        <f t="shared" si="1382"/>
        <v>2.6820000000005156E-2</v>
      </c>
      <c r="T7445" s="39">
        <f t="shared" si="1375"/>
        <v>6.1061942120603439</v>
      </c>
      <c r="U7445" s="39">
        <f t="shared" si="1376"/>
        <v>6.6863207091924792</v>
      </c>
      <c r="V7445" s="43">
        <f t="shared" si="1377"/>
        <v>0.58009999999999995</v>
      </c>
    </row>
    <row r="7446" spans="5:22" hidden="1" x14ac:dyDescent="0.25">
      <c r="E7446" s="39">
        <f t="shared" si="1380"/>
        <v>2.6810000000005156E-2</v>
      </c>
      <c r="F7446" s="39">
        <f t="shared" si="1371"/>
        <v>6.1073328963055911</v>
      </c>
      <c r="G7446" s="39">
        <f t="shared" si="1372"/>
        <v>5.3590548583008522</v>
      </c>
      <c r="H7446" s="43">
        <f t="shared" si="1373"/>
        <v>0.74829999999999997</v>
      </c>
      <c r="L7446" s="39">
        <f t="shared" si="1381"/>
        <v>2.6810000000005156E-2</v>
      </c>
      <c r="M7446" s="39">
        <f t="shared" si="1379"/>
        <v>6.1073328963055911</v>
      </c>
      <c r="N7446" s="39">
        <f t="shared" si="1374"/>
        <v>6.3703438442402343</v>
      </c>
      <c r="O7446" s="43">
        <f t="shared" si="1378"/>
        <v>0.26300000000000001</v>
      </c>
      <c r="S7446" s="39">
        <f t="shared" si="1382"/>
        <v>2.6810000000005156E-2</v>
      </c>
      <c r="T7446" s="39">
        <f t="shared" si="1375"/>
        <v>6.1073328963055911</v>
      </c>
      <c r="U7446" s="39">
        <f t="shared" si="1376"/>
        <v>6.6863207091924792</v>
      </c>
      <c r="V7446" s="43">
        <f t="shared" si="1377"/>
        <v>0.57899999999999996</v>
      </c>
    </row>
    <row r="7447" spans="5:22" hidden="1" x14ac:dyDescent="0.25">
      <c r="E7447" s="39">
        <f t="shared" si="1380"/>
        <v>2.6800000000005157E-2</v>
      </c>
      <c r="F7447" s="39">
        <f t="shared" si="1371"/>
        <v>6.1084722178146738</v>
      </c>
      <c r="G7447" s="39">
        <f t="shared" si="1372"/>
        <v>5.3589279159598915</v>
      </c>
      <c r="H7447" s="43">
        <f t="shared" si="1373"/>
        <v>0.74950000000000006</v>
      </c>
      <c r="L7447" s="39">
        <f t="shared" si="1381"/>
        <v>2.6800000000005157E-2</v>
      </c>
      <c r="M7447" s="39">
        <f t="shared" si="1379"/>
        <v>6.1084722178146738</v>
      </c>
      <c r="N7447" s="39">
        <f t="shared" si="1374"/>
        <v>6.370181824286143</v>
      </c>
      <c r="O7447" s="43">
        <f t="shared" si="1378"/>
        <v>0.26169999999999999</v>
      </c>
      <c r="S7447" s="39">
        <f t="shared" si="1382"/>
        <v>2.6800000000005157E-2</v>
      </c>
      <c r="T7447" s="39">
        <f t="shared" si="1375"/>
        <v>6.1084722178146738</v>
      </c>
      <c r="U7447" s="39">
        <f t="shared" si="1376"/>
        <v>6.6863207091924792</v>
      </c>
      <c r="V7447" s="43">
        <f t="shared" si="1377"/>
        <v>0.57779999999999998</v>
      </c>
    </row>
    <row r="7448" spans="5:22" hidden="1" x14ac:dyDescent="0.25">
      <c r="E7448" s="39">
        <f t="shared" si="1380"/>
        <v>2.6790000000005157E-2</v>
      </c>
      <c r="F7448" s="39">
        <f t="shared" si="1371"/>
        <v>6.1096121771822194</v>
      </c>
      <c r="G7448" s="39">
        <f t="shared" si="1372"/>
        <v>5.3588009211144314</v>
      </c>
      <c r="H7448" s="43">
        <f t="shared" si="1373"/>
        <v>0.75080000000000002</v>
      </c>
      <c r="L7448" s="39">
        <f t="shared" si="1381"/>
        <v>2.6790000000005157E-2</v>
      </c>
      <c r="M7448" s="39">
        <f t="shared" si="1379"/>
        <v>6.1096121771822194</v>
      </c>
      <c r="N7448" s="39">
        <f t="shared" si="1374"/>
        <v>6.370019743865563</v>
      </c>
      <c r="O7448" s="43">
        <f t="shared" si="1378"/>
        <v>0.26040000000000002</v>
      </c>
      <c r="S7448" s="39">
        <f t="shared" si="1382"/>
        <v>2.6790000000005157E-2</v>
      </c>
      <c r="T7448" s="39">
        <f t="shared" si="1375"/>
        <v>6.1096121771822194</v>
      </c>
      <c r="U7448" s="39">
        <f t="shared" si="1376"/>
        <v>6.6863207091924792</v>
      </c>
      <c r="V7448" s="43">
        <f t="shared" si="1377"/>
        <v>0.57669999999999999</v>
      </c>
    </row>
    <row r="7449" spans="5:22" hidden="1" x14ac:dyDescent="0.25">
      <c r="E7449" s="39">
        <f t="shared" si="1380"/>
        <v>2.6780000000005157E-2</v>
      </c>
      <c r="F7449" s="39">
        <f t="shared" si="1371"/>
        <v>6.1107527750036343</v>
      </c>
      <c r="G7449" s="39">
        <f t="shared" si="1372"/>
        <v>5.3586738737238973</v>
      </c>
      <c r="H7449" s="43">
        <f t="shared" si="1373"/>
        <v>0.75209999999999999</v>
      </c>
      <c r="L7449" s="39">
        <f t="shared" si="1381"/>
        <v>2.6780000000005157E-2</v>
      </c>
      <c r="M7449" s="39">
        <f t="shared" si="1379"/>
        <v>6.1107527750036343</v>
      </c>
      <c r="N7449" s="39">
        <f t="shared" si="1374"/>
        <v>6.3698576029333447</v>
      </c>
      <c r="O7449" s="43">
        <f t="shared" si="1378"/>
        <v>0.2591</v>
      </c>
      <c r="S7449" s="39">
        <f t="shared" si="1382"/>
        <v>2.6780000000005157E-2</v>
      </c>
      <c r="T7449" s="39">
        <f t="shared" si="1375"/>
        <v>6.1107527750036343</v>
      </c>
      <c r="U7449" s="39">
        <f t="shared" si="1376"/>
        <v>6.6863207091924792</v>
      </c>
      <c r="V7449" s="43">
        <f t="shared" si="1377"/>
        <v>0.5756</v>
      </c>
    </row>
    <row r="7450" spans="5:22" hidden="1" x14ac:dyDescent="0.25">
      <c r="E7450" s="39">
        <f t="shared" si="1380"/>
        <v>2.6770000000005158E-2</v>
      </c>
      <c r="F7450" s="39">
        <f t="shared" si="1371"/>
        <v>6.1118940118751031</v>
      </c>
      <c r="G7450" s="39">
        <f t="shared" si="1372"/>
        <v>5.3585467737476637</v>
      </c>
      <c r="H7450" s="43">
        <f t="shared" si="1373"/>
        <v>0.75329999999999997</v>
      </c>
      <c r="L7450" s="39">
        <f t="shared" si="1381"/>
        <v>2.6770000000005158E-2</v>
      </c>
      <c r="M7450" s="39">
        <f t="shared" si="1379"/>
        <v>6.1118940118751031</v>
      </c>
      <c r="N7450" s="39">
        <f t="shared" si="1374"/>
        <v>6.3696954014442877</v>
      </c>
      <c r="O7450" s="43">
        <f t="shared" si="1378"/>
        <v>0.25779999999999997</v>
      </c>
      <c r="S7450" s="39">
        <f t="shared" si="1382"/>
        <v>2.6770000000005158E-2</v>
      </c>
      <c r="T7450" s="39">
        <f t="shared" si="1375"/>
        <v>6.1118940118751031</v>
      </c>
      <c r="U7450" s="39">
        <f t="shared" si="1376"/>
        <v>6.6863207091924792</v>
      </c>
      <c r="V7450" s="43">
        <f t="shared" si="1377"/>
        <v>0.57440000000000002</v>
      </c>
    </row>
    <row r="7451" spans="5:22" hidden="1" x14ac:dyDescent="0.25">
      <c r="E7451" s="39">
        <f t="shared" si="1380"/>
        <v>2.6760000000005158E-2</v>
      </c>
      <c r="F7451" s="39">
        <f t="shared" si="1371"/>
        <v>6.1130358883935907</v>
      </c>
      <c r="G7451" s="39">
        <f t="shared" si="1372"/>
        <v>5.3584196211450639</v>
      </c>
      <c r="H7451" s="43">
        <f t="shared" si="1373"/>
        <v>0.75460000000000005</v>
      </c>
      <c r="L7451" s="39">
        <f t="shared" si="1381"/>
        <v>2.6760000000005158E-2</v>
      </c>
      <c r="M7451" s="39">
        <f t="shared" si="1379"/>
        <v>6.1130358883935907</v>
      </c>
      <c r="N7451" s="39">
        <f t="shared" si="1374"/>
        <v>6.3695331393531402</v>
      </c>
      <c r="O7451" s="43">
        <f t="shared" si="1378"/>
        <v>0.25650000000000001</v>
      </c>
      <c r="S7451" s="39">
        <f t="shared" si="1382"/>
        <v>2.6760000000005158E-2</v>
      </c>
      <c r="T7451" s="39">
        <f t="shared" si="1375"/>
        <v>6.1130358883935907</v>
      </c>
      <c r="U7451" s="39">
        <f t="shared" si="1376"/>
        <v>6.6863207091924792</v>
      </c>
      <c r="V7451" s="43">
        <f t="shared" si="1377"/>
        <v>0.57330000000000003</v>
      </c>
    </row>
    <row r="7452" spans="5:22" hidden="1" x14ac:dyDescent="0.25">
      <c r="E7452" s="39">
        <f t="shared" si="1380"/>
        <v>2.6750000000005159E-2</v>
      </c>
      <c r="F7452" s="39">
        <f t="shared" si="1371"/>
        <v>6.1141784051568404</v>
      </c>
      <c r="G7452" s="39">
        <f t="shared" si="1372"/>
        <v>5.3582924158753809</v>
      </c>
      <c r="H7452" s="43">
        <f t="shared" si="1373"/>
        <v>0.75590000000000002</v>
      </c>
      <c r="L7452" s="39">
        <f t="shared" si="1381"/>
        <v>2.6750000000005159E-2</v>
      </c>
      <c r="M7452" s="39">
        <f t="shared" si="1379"/>
        <v>6.1141784051568404</v>
      </c>
      <c r="N7452" s="39">
        <f t="shared" si="1374"/>
        <v>6.3693708166146017</v>
      </c>
      <c r="O7452" s="43">
        <f t="shared" si="1378"/>
        <v>0.25519999999999998</v>
      </c>
      <c r="S7452" s="39">
        <f t="shared" si="1382"/>
        <v>2.6750000000005159E-2</v>
      </c>
      <c r="T7452" s="39">
        <f t="shared" si="1375"/>
        <v>6.1141784051568404</v>
      </c>
      <c r="U7452" s="39">
        <f t="shared" si="1376"/>
        <v>6.6863207091924792</v>
      </c>
      <c r="V7452" s="43">
        <f t="shared" si="1377"/>
        <v>0.57210000000000005</v>
      </c>
    </row>
    <row r="7453" spans="5:22" hidden="1" x14ac:dyDescent="0.25">
      <c r="E7453" s="39">
        <f t="shared" si="1380"/>
        <v>2.6740000000005159E-2</v>
      </c>
      <c r="F7453" s="39">
        <f t="shared" si="1371"/>
        <v>6.1153215627633815</v>
      </c>
      <c r="G7453" s="39">
        <f t="shared" si="1372"/>
        <v>5.3581651578978517</v>
      </c>
      <c r="H7453" s="43">
        <f t="shared" si="1373"/>
        <v>0.75719999999999998</v>
      </c>
      <c r="L7453" s="39">
        <f t="shared" si="1381"/>
        <v>2.6740000000005159E-2</v>
      </c>
      <c r="M7453" s="39">
        <f t="shared" si="1379"/>
        <v>6.1153215627633815</v>
      </c>
      <c r="N7453" s="39">
        <f t="shared" si="1374"/>
        <v>6.3692084331833208</v>
      </c>
      <c r="O7453" s="43">
        <f t="shared" si="1378"/>
        <v>0.25390000000000001</v>
      </c>
      <c r="S7453" s="39">
        <f t="shared" si="1382"/>
        <v>2.6740000000005159E-2</v>
      </c>
      <c r="T7453" s="39">
        <f t="shared" si="1375"/>
        <v>6.1153215627633815</v>
      </c>
      <c r="U7453" s="39">
        <f t="shared" si="1376"/>
        <v>6.6863207091924792</v>
      </c>
      <c r="V7453" s="43">
        <f t="shared" si="1377"/>
        <v>0.57099999999999995</v>
      </c>
    </row>
    <row r="7454" spans="5:22" hidden="1" x14ac:dyDescent="0.25">
      <c r="E7454" s="39">
        <f t="shared" si="1380"/>
        <v>2.6730000000005159E-2</v>
      </c>
      <c r="F7454" s="39">
        <f t="shared" si="1371"/>
        <v>6.1164653618125238</v>
      </c>
      <c r="G7454" s="39">
        <f t="shared" si="1372"/>
        <v>5.3580378471716692</v>
      </c>
      <c r="H7454" s="43">
        <f t="shared" si="1373"/>
        <v>0.75839999999999996</v>
      </c>
      <c r="L7454" s="39">
        <f t="shared" si="1381"/>
        <v>2.6730000000005159E-2</v>
      </c>
      <c r="M7454" s="39">
        <f t="shared" si="1379"/>
        <v>6.1164653618125238</v>
      </c>
      <c r="N7454" s="39">
        <f t="shared" si="1374"/>
        <v>6.369045989013892</v>
      </c>
      <c r="O7454" s="43">
        <f t="shared" si="1378"/>
        <v>0.25259999999999999</v>
      </c>
      <c r="S7454" s="39">
        <f t="shared" si="1382"/>
        <v>2.6730000000005159E-2</v>
      </c>
      <c r="T7454" s="39">
        <f t="shared" si="1375"/>
        <v>6.1164653618125238</v>
      </c>
      <c r="U7454" s="39">
        <f t="shared" si="1376"/>
        <v>6.6863207091924792</v>
      </c>
      <c r="V7454" s="43">
        <f t="shared" si="1377"/>
        <v>0.56989999999999996</v>
      </c>
    </row>
    <row r="7455" spans="5:22" hidden="1" x14ac:dyDescent="0.25">
      <c r="E7455" s="39">
        <f t="shared" si="1380"/>
        <v>2.672000000000516E-2</v>
      </c>
      <c r="F7455" s="39">
        <f t="shared" si="1371"/>
        <v>6.1176098029043642</v>
      </c>
      <c r="G7455" s="39">
        <f t="shared" si="1372"/>
        <v>5.3579104836559779</v>
      </c>
      <c r="H7455" s="43">
        <f t="shared" si="1373"/>
        <v>0.75970000000000004</v>
      </c>
      <c r="L7455" s="39">
        <f t="shared" si="1381"/>
        <v>2.672000000000516E-2</v>
      </c>
      <c r="M7455" s="39">
        <f t="shared" si="1379"/>
        <v>6.1176098029043642</v>
      </c>
      <c r="N7455" s="39">
        <f t="shared" si="1374"/>
        <v>6.3688834840608628</v>
      </c>
      <c r="O7455" s="43">
        <f t="shared" si="1378"/>
        <v>0.25130000000000002</v>
      </c>
      <c r="S7455" s="39">
        <f t="shared" si="1382"/>
        <v>2.672000000000516E-2</v>
      </c>
      <c r="T7455" s="39">
        <f t="shared" si="1375"/>
        <v>6.1176098029043642</v>
      </c>
      <c r="U7455" s="39">
        <f t="shared" si="1376"/>
        <v>6.6863207091924792</v>
      </c>
      <c r="V7455" s="43">
        <f t="shared" si="1377"/>
        <v>0.56869999999999998</v>
      </c>
    </row>
    <row r="7456" spans="5:22" hidden="1" x14ac:dyDescent="0.25">
      <c r="E7456" s="39">
        <f t="shared" si="1380"/>
        <v>2.671000000000516E-2</v>
      </c>
      <c r="F7456" s="39">
        <f t="shared" si="1371"/>
        <v>6.1187548866397838</v>
      </c>
      <c r="G7456" s="39">
        <f t="shared" si="1372"/>
        <v>5.3577830673098754</v>
      </c>
      <c r="H7456" s="43">
        <f t="shared" si="1373"/>
        <v>0.76100000000000001</v>
      </c>
      <c r="L7456" s="39">
        <f t="shared" si="1381"/>
        <v>2.671000000000516E-2</v>
      </c>
      <c r="M7456" s="39">
        <f t="shared" si="1379"/>
        <v>6.1187548866397838</v>
      </c>
      <c r="N7456" s="39">
        <f t="shared" si="1374"/>
        <v>6.3687209182787274</v>
      </c>
      <c r="O7456" s="43">
        <f t="shared" si="1378"/>
        <v>0.25</v>
      </c>
      <c r="S7456" s="39">
        <f t="shared" si="1382"/>
        <v>2.671000000000516E-2</v>
      </c>
      <c r="T7456" s="39">
        <f t="shared" si="1375"/>
        <v>6.1187548866397838</v>
      </c>
      <c r="U7456" s="39">
        <f t="shared" si="1376"/>
        <v>6.6863207091924792</v>
      </c>
      <c r="V7456" s="43">
        <f t="shared" si="1377"/>
        <v>0.56759999999999999</v>
      </c>
    </row>
    <row r="7457" spans="5:22" hidden="1" x14ac:dyDescent="0.25">
      <c r="E7457" s="39">
        <f t="shared" si="1380"/>
        <v>2.6700000000005161E-2</v>
      </c>
      <c r="F7457" s="39">
        <f t="shared" si="1371"/>
        <v>6.1199006136204543</v>
      </c>
      <c r="G7457" s="39">
        <f t="shared" si="1372"/>
        <v>5.3576555980924123</v>
      </c>
      <c r="H7457" s="43">
        <f t="shared" si="1373"/>
        <v>0.76219999999999999</v>
      </c>
      <c r="L7457" s="39">
        <f t="shared" si="1381"/>
        <v>2.6700000000005161E-2</v>
      </c>
      <c r="M7457" s="39">
        <f t="shared" si="1379"/>
        <v>6.1199006136204543</v>
      </c>
      <c r="N7457" s="39">
        <f t="shared" si="1374"/>
        <v>6.3685582916219303</v>
      </c>
      <c r="O7457" s="43">
        <f t="shared" si="1378"/>
        <v>0.2487</v>
      </c>
      <c r="S7457" s="39">
        <f t="shared" si="1382"/>
        <v>2.6700000000005161E-2</v>
      </c>
      <c r="T7457" s="39">
        <f t="shared" si="1375"/>
        <v>6.1199006136204543</v>
      </c>
      <c r="U7457" s="39">
        <f t="shared" si="1376"/>
        <v>6.6863207091924792</v>
      </c>
      <c r="V7457" s="43">
        <f t="shared" si="1377"/>
        <v>0.56640000000000001</v>
      </c>
    </row>
    <row r="7458" spans="5:22" hidden="1" x14ac:dyDescent="0.25">
      <c r="E7458" s="39">
        <f t="shared" si="1380"/>
        <v>2.6690000000005161E-2</v>
      </c>
      <c r="F7458" s="39">
        <f t="shared" si="1371"/>
        <v>6.1210469844488333</v>
      </c>
      <c r="G7458" s="39">
        <f t="shared" si="1372"/>
        <v>5.3575280759625938</v>
      </c>
      <c r="H7458" s="43">
        <f t="shared" si="1373"/>
        <v>0.76349999999999996</v>
      </c>
      <c r="L7458" s="39">
        <f t="shared" si="1381"/>
        <v>2.6690000000005161E-2</v>
      </c>
      <c r="M7458" s="39">
        <f t="shared" si="1379"/>
        <v>6.1210469844488333</v>
      </c>
      <c r="N7458" s="39">
        <f t="shared" si="1374"/>
        <v>6.3683956040448626</v>
      </c>
      <c r="O7458" s="43">
        <f t="shared" si="1378"/>
        <v>0.24729999999999999</v>
      </c>
      <c r="S7458" s="39">
        <f t="shared" si="1382"/>
        <v>2.6690000000005161E-2</v>
      </c>
      <c r="T7458" s="39">
        <f t="shared" si="1375"/>
        <v>6.1210469844488333</v>
      </c>
      <c r="U7458" s="39">
        <f t="shared" si="1376"/>
        <v>6.6863207091924792</v>
      </c>
      <c r="V7458" s="43">
        <f t="shared" si="1377"/>
        <v>0.56530000000000002</v>
      </c>
    </row>
    <row r="7459" spans="5:22" hidden="1" x14ac:dyDescent="0.25">
      <c r="E7459" s="39">
        <f t="shared" si="1380"/>
        <v>2.6680000000005161E-2</v>
      </c>
      <c r="F7459" s="39">
        <f t="shared" si="1371"/>
        <v>6.1221939997281689</v>
      </c>
      <c r="G7459" s="39">
        <f t="shared" si="1372"/>
        <v>5.3574005008793772</v>
      </c>
      <c r="H7459" s="43">
        <f t="shared" si="1373"/>
        <v>0.76480000000000004</v>
      </c>
      <c r="L7459" s="39">
        <f t="shared" si="1381"/>
        <v>2.6680000000005161E-2</v>
      </c>
      <c r="M7459" s="39">
        <f t="shared" si="1379"/>
        <v>6.1221939997281689</v>
      </c>
      <c r="N7459" s="39">
        <f t="shared" si="1374"/>
        <v>6.3682328555018666</v>
      </c>
      <c r="O7459" s="43">
        <f t="shared" si="1378"/>
        <v>0.246</v>
      </c>
      <c r="S7459" s="39">
        <f t="shared" si="1382"/>
        <v>2.6680000000005161E-2</v>
      </c>
      <c r="T7459" s="39">
        <f t="shared" si="1375"/>
        <v>6.1221939997281689</v>
      </c>
      <c r="U7459" s="39">
        <f t="shared" si="1376"/>
        <v>6.6863207091924792</v>
      </c>
      <c r="V7459" s="43">
        <f t="shared" si="1377"/>
        <v>0.56410000000000005</v>
      </c>
    </row>
    <row r="7460" spans="5:22" hidden="1" x14ac:dyDescent="0.25">
      <c r="E7460" s="39">
        <f t="shared" si="1380"/>
        <v>2.6670000000005162E-2</v>
      </c>
      <c r="F7460" s="39">
        <f t="shared" si="1371"/>
        <v>6.1233416600625032</v>
      </c>
      <c r="G7460" s="39">
        <f t="shared" si="1372"/>
        <v>5.3572728728016727</v>
      </c>
      <c r="H7460" s="43">
        <f t="shared" si="1373"/>
        <v>0.7661</v>
      </c>
      <c r="L7460" s="39">
        <f t="shared" si="1381"/>
        <v>2.6670000000005162E-2</v>
      </c>
      <c r="M7460" s="39">
        <f t="shared" si="1379"/>
        <v>6.1233416600625032</v>
      </c>
      <c r="N7460" s="39">
        <f t="shared" si="1374"/>
        <v>6.3680700459472313</v>
      </c>
      <c r="O7460" s="43">
        <f t="shared" si="1378"/>
        <v>0.2447</v>
      </c>
      <c r="S7460" s="39">
        <f t="shared" si="1382"/>
        <v>2.6670000000005162E-2</v>
      </c>
      <c r="T7460" s="39">
        <f t="shared" si="1375"/>
        <v>6.1233416600625032</v>
      </c>
      <c r="U7460" s="39">
        <f t="shared" si="1376"/>
        <v>6.6863207091924792</v>
      </c>
      <c r="V7460" s="43">
        <f t="shared" si="1377"/>
        <v>0.56299999999999994</v>
      </c>
    </row>
    <row r="7461" spans="5:22" hidden="1" x14ac:dyDescent="0.25">
      <c r="E7461" s="39">
        <f t="shared" si="1380"/>
        <v>2.6660000000005162E-2</v>
      </c>
      <c r="F7461" s="39">
        <f t="shared" si="1371"/>
        <v>6.1244899660566698</v>
      </c>
      <c r="G7461" s="39">
        <f t="shared" si="1372"/>
        <v>5.3571451916883435</v>
      </c>
      <c r="H7461" s="43">
        <f t="shared" si="1373"/>
        <v>0.76729999999999998</v>
      </c>
      <c r="L7461" s="39">
        <f t="shared" si="1381"/>
        <v>2.6660000000005162E-2</v>
      </c>
      <c r="M7461" s="39">
        <f t="shared" si="1379"/>
        <v>6.1244899660566698</v>
      </c>
      <c r="N7461" s="39">
        <f t="shared" si="1374"/>
        <v>6.367907175335195</v>
      </c>
      <c r="O7461" s="43">
        <f t="shared" si="1378"/>
        <v>0.24340000000000001</v>
      </c>
      <c r="S7461" s="39">
        <f t="shared" si="1382"/>
        <v>2.6660000000005162E-2</v>
      </c>
      <c r="T7461" s="39">
        <f t="shared" si="1375"/>
        <v>6.1244899660566698</v>
      </c>
      <c r="U7461" s="39">
        <f t="shared" si="1376"/>
        <v>6.6863207091924792</v>
      </c>
      <c r="V7461" s="43">
        <f t="shared" si="1377"/>
        <v>0.56179999999999997</v>
      </c>
    </row>
    <row r="7462" spans="5:22" hidden="1" x14ac:dyDescent="0.25">
      <c r="E7462" s="39">
        <f t="shared" si="1380"/>
        <v>2.6650000000005163E-2</v>
      </c>
      <c r="F7462" s="39">
        <f t="shared" si="1371"/>
        <v>6.1256389183162945</v>
      </c>
      <c r="G7462" s="39">
        <f t="shared" si="1372"/>
        <v>5.3570174574982063</v>
      </c>
      <c r="H7462" s="43">
        <f t="shared" si="1373"/>
        <v>0.76859999999999995</v>
      </c>
      <c r="L7462" s="39">
        <f t="shared" si="1381"/>
        <v>2.6650000000005163E-2</v>
      </c>
      <c r="M7462" s="39">
        <f t="shared" si="1379"/>
        <v>6.1256389183162945</v>
      </c>
      <c r="N7462" s="39">
        <f t="shared" si="1374"/>
        <v>6.3677442436199465</v>
      </c>
      <c r="O7462" s="43">
        <f t="shared" si="1378"/>
        <v>0.24210000000000001</v>
      </c>
      <c r="S7462" s="39">
        <f t="shared" si="1382"/>
        <v>2.6650000000005163E-2</v>
      </c>
      <c r="T7462" s="39">
        <f t="shared" si="1375"/>
        <v>6.1256389183162945</v>
      </c>
      <c r="U7462" s="39">
        <f t="shared" si="1376"/>
        <v>6.6863207091924792</v>
      </c>
      <c r="V7462" s="43">
        <f t="shared" si="1377"/>
        <v>0.56069999999999998</v>
      </c>
    </row>
    <row r="7463" spans="5:22" hidden="1" x14ac:dyDescent="0.25">
      <c r="E7463" s="39">
        <f t="shared" si="1380"/>
        <v>2.6640000000005163E-2</v>
      </c>
      <c r="F7463" s="39">
        <f t="shared" si="1371"/>
        <v>6.1267885174478041</v>
      </c>
      <c r="G7463" s="39">
        <f t="shared" si="1372"/>
        <v>5.3568896701900304</v>
      </c>
      <c r="H7463" s="43">
        <f t="shared" si="1373"/>
        <v>0.76990000000000003</v>
      </c>
      <c r="L7463" s="39">
        <f t="shared" si="1381"/>
        <v>2.6640000000005163E-2</v>
      </c>
      <c r="M7463" s="39">
        <f t="shared" si="1379"/>
        <v>6.1267885174478041</v>
      </c>
      <c r="N7463" s="39">
        <f t="shared" si="1374"/>
        <v>6.3675812507556184</v>
      </c>
      <c r="O7463" s="43">
        <f t="shared" si="1378"/>
        <v>0.24079999999999999</v>
      </c>
      <c r="S7463" s="39">
        <f t="shared" si="1382"/>
        <v>2.6640000000005163E-2</v>
      </c>
      <c r="T7463" s="39">
        <f t="shared" si="1375"/>
        <v>6.1267885174478041</v>
      </c>
      <c r="U7463" s="39">
        <f t="shared" si="1376"/>
        <v>6.6863207091924792</v>
      </c>
      <c r="V7463" s="43">
        <f t="shared" si="1377"/>
        <v>0.5595</v>
      </c>
    </row>
    <row r="7464" spans="5:22" hidden="1" x14ac:dyDescent="0.25">
      <c r="E7464" s="39">
        <f t="shared" si="1380"/>
        <v>2.6630000000005163E-2</v>
      </c>
      <c r="F7464" s="39">
        <f t="shared" si="1371"/>
        <v>6.1279387640584169</v>
      </c>
      <c r="G7464" s="39">
        <f t="shared" si="1372"/>
        <v>5.3567618297225366</v>
      </c>
      <c r="H7464" s="43">
        <f t="shared" si="1373"/>
        <v>0.7712</v>
      </c>
      <c r="L7464" s="39">
        <f t="shared" si="1381"/>
        <v>2.6630000000005163E-2</v>
      </c>
      <c r="M7464" s="39">
        <f t="shared" si="1379"/>
        <v>6.1279387640584169</v>
      </c>
      <c r="N7464" s="39">
        <f t="shared" si="1374"/>
        <v>6.3674181966962964</v>
      </c>
      <c r="O7464" s="43">
        <f t="shared" si="1378"/>
        <v>0.23949999999999999</v>
      </c>
      <c r="S7464" s="39">
        <f t="shared" si="1382"/>
        <v>2.6630000000005163E-2</v>
      </c>
      <c r="T7464" s="39">
        <f t="shared" si="1375"/>
        <v>6.1279387640584169</v>
      </c>
      <c r="U7464" s="39">
        <f t="shared" si="1376"/>
        <v>6.6863207091924792</v>
      </c>
      <c r="V7464" s="43">
        <f t="shared" si="1377"/>
        <v>0.55840000000000001</v>
      </c>
    </row>
    <row r="7465" spans="5:22" hidden="1" x14ac:dyDescent="0.25">
      <c r="E7465" s="39">
        <f t="shared" si="1380"/>
        <v>2.6620000000005164E-2</v>
      </c>
      <c r="F7465" s="39">
        <f t="shared" si="1371"/>
        <v>6.1290896587561514</v>
      </c>
      <c r="G7465" s="39">
        <f t="shared" si="1372"/>
        <v>5.3566339360544006</v>
      </c>
      <c r="H7465" s="43">
        <f t="shared" si="1373"/>
        <v>0.77249999999999996</v>
      </c>
      <c r="L7465" s="39">
        <f t="shared" si="1381"/>
        <v>2.6620000000005164E-2</v>
      </c>
      <c r="M7465" s="39">
        <f t="shared" si="1379"/>
        <v>6.1290896587561514</v>
      </c>
      <c r="N7465" s="39">
        <f t="shared" si="1374"/>
        <v>6.3672550813960118</v>
      </c>
      <c r="O7465" s="43">
        <f t="shared" si="1378"/>
        <v>0.2382</v>
      </c>
      <c r="S7465" s="39">
        <f t="shared" si="1382"/>
        <v>2.6620000000005164E-2</v>
      </c>
      <c r="T7465" s="39">
        <f t="shared" si="1375"/>
        <v>6.1290896587561514</v>
      </c>
      <c r="U7465" s="39">
        <f t="shared" si="1376"/>
        <v>6.6863207091924792</v>
      </c>
      <c r="V7465" s="43">
        <f t="shared" si="1377"/>
        <v>0.55720000000000003</v>
      </c>
    </row>
    <row r="7466" spans="5:22" hidden="1" x14ac:dyDescent="0.25">
      <c r="E7466" s="39">
        <f t="shared" si="1380"/>
        <v>2.6610000000005164E-2</v>
      </c>
      <c r="F7466" s="39">
        <f t="shared" si="1371"/>
        <v>6.1302412021498274</v>
      </c>
      <c r="G7466" s="39">
        <f t="shared" si="1372"/>
        <v>5.3565059891442477</v>
      </c>
      <c r="H7466" s="43">
        <f t="shared" si="1373"/>
        <v>0.77370000000000005</v>
      </c>
      <c r="L7466" s="39">
        <f t="shared" si="1381"/>
        <v>2.6610000000005164E-2</v>
      </c>
      <c r="M7466" s="39">
        <f t="shared" si="1379"/>
        <v>6.1302412021498274</v>
      </c>
      <c r="N7466" s="39">
        <f t="shared" si="1374"/>
        <v>6.3670919048087438</v>
      </c>
      <c r="O7466" s="43">
        <f t="shared" si="1378"/>
        <v>0.2369</v>
      </c>
      <c r="S7466" s="39">
        <f t="shared" si="1382"/>
        <v>2.6610000000005164E-2</v>
      </c>
      <c r="T7466" s="39">
        <f t="shared" si="1375"/>
        <v>6.1302412021498274</v>
      </c>
      <c r="U7466" s="39">
        <f t="shared" si="1376"/>
        <v>6.6863207091924792</v>
      </c>
      <c r="V7466" s="43">
        <f t="shared" si="1377"/>
        <v>0.55610000000000004</v>
      </c>
    </row>
    <row r="7467" spans="5:22" hidden="1" x14ac:dyDescent="0.25">
      <c r="E7467" s="39">
        <f t="shared" si="1380"/>
        <v>2.6600000000005165E-2</v>
      </c>
      <c r="F7467" s="39">
        <f t="shared" si="1371"/>
        <v>6.1313933948490629</v>
      </c>
      <c r="G7467" s="39">
        <f t="shared" si="1372"/>
        <v>5.3563779889506593</v>
      </c>
      <c r="H7467" s="43">
        <f t="shared" si="1373"/>
        <v>0.77500000000000002</v>
      </c>
      <c r="L7467" s="39">
        <f t="shared" si="1381"/>
        <v>2.6600000000005165E-2</v>
      </c>
      <c r="M7467" s="39">
        <f t="shared" si="1379"/>
        <v>6.1313933948490629</v>
      </c>
      <c r="N7467" s="39">
        <f t="shared" si="1374"/>
        <v>6.3669286668884224</v>
      </c>
      <c r="O7467" s="43">
        <f t="shared" si="1378"/>
        <v>0.23549999999999999</v>
      </c>
      <c r="S7467" s="39">
        <f t="shared" si="1382"/>
        <v>2.6600000000005165E-2</v>
      </c>
      <c r="T7467" s="39">
        <f t="shared" si="1375"/>
        <v>6.1313933948490629</v>
      </c>
      <c r="U7467" s="39">
        <f t="shared" si="1376"/>
        <v>6.6863207091924792</v>
      </c>
      <c r="V7467" s="43">
        <f t="shared" si="1377"/>
        <v>0.55489999999999995</v>
      </c>
    </row>
    <row r="7468" spans="5:22" hidden="1" x14ac:dyDescent="0.25">
      <c r="E7468" s="39">
        <f t="shared" si="1380"/>
        <v>2.6590000000005165E-2</v>
      </c>
      <c r="F7468" s="39">
        <f t="shared" si="1371"/>
        <v>6.1325462374642798</v>
      </c>
      <c r="G7468" s="39">
        <f t="shared" si="1372"/>
        <v>5.3562499354321664</v>
      </c>
      <c r="H7468" s="43">
        <f t="shared" si="1373"/>
        <v>0.77629999999999999</v>
      </c>
      <c r="L7468" s="39">
        <f t="shared" si="1381"/>
        <v>2.6590000000005165E-2</v>
      </c>
      <c r="M7468" s="39">
        <f t="shared" si="1379"/>
        <v>6.1325462374642798</v>
      </c>
      <c r="N7468" s="39">
        <f t="shared" si="1374"/>
        <v>6.3667653675889229</v>
      </c>
      <c r="O7468" s="43">
        <f t="shared" si="1378"/>
        <v>0.23419999999999999</v>
      </c>
      <c r="S7468" s="39">
        <f t="shared" si="1382"/>
        <v>2.6590000000005165E-2</v>
      </c>
      <c r="T7468" s="39">
        <f t="shared" si="1375"/>
        <v>6.1325462374642798</v>
      </c>
      <c r="U7468" s="39">
        <f t="shared" si="1376"/>
        <v>6.6863207091924792</v>
      </c>
      <c r="V7468" s="43">
        <f t="shared" si="1377"/>
        <v>0.55379999999999996</v>
      </c>
    </row>
    <row r="7469" spans="5:22" hidden="1" x14ac:dyDescent="0.25">
      <c r="E7469" s="39">
        <f t="shared" si="1380"/>
        <v>2.6580000000005165E-2</v>
      </c>
      <c r="F7469" s="39">
        <f t="shared" si="1371"/>
        <v>6.1336997306067049</v>
      </c>
      <c r="G7469" s="39">
        <f t="shared" si="1372"/>
        <v>5.3561218285472529</v>
      </c>
      <c r="H7469" s="43">
        <f t="shared" si="1373"/>
        <v>0.77759999999999996</v>
      </c>
      <c r="L7469" s="39">
        <f t="shared" si="1381"/>
        <v>2.6580000000005165E-2</v>
      </c>
      <c r="M7469" s="39">
        <f t="shared" si="1379"/>
        <v>6.1336997306067049</v>
      </c>
      <c r="N7469" s="39">
        <f t="shared" si="1374"/>
        <v>6.3666020068640687</v>
      </c>
      <c r="O7469" s="43">
        <f t="shared" si="1378"/>
        <v>0.2329</v>
      </c>
      <c r="S7469" s="39">
        <f t="shared" si="1382"/>
        <v>2.6580000000005165E-2</v>
      </c>
      <c r="T7469" s="39">
        <f t="shared" si="1375"/>
        <v>6.1336997306067049</v>
      </c>
      <c r="U7469" s="39">
        <f t="shared" si="1376"/>
        <v>6.6863207091924792</v>
      </c>
      <c r="V7469" s="43">
        <f t="shared" si="1377"/>
        <v>0.55259999999999998</v>
      </c>
    </row>
    <row r="7470" spans="5:22" hidden="1" x14ac:dyDescent="0.25">
      <c r="E7470" s="39">
        <f t="shared" si="1380"/>
        <v>2.6570000000005166E-2</v>
      </c>
      <c r="F7470" s="39">
        <f t="shared" si="1371"/>
        <v>6.1348538748883668</v>
      </c>
      <c r="G7470" s="39">
        <f t="shared" si="1372"/>
        <v>5.3559936682543565</v>
      </c>
      <c r="H7470" s="43">
        <f t="shared" si="1373"/>
        <v>0.77890000000000004</v>
      </c>
      <c r="L7470" s="39">
        <f t="shared" si="1381"/>
        <v>2.6570000000005166E-2</v>
      </c>
      <c r="M7470" s="39">
        <f t="shared" si="1379"/>
        <v>6.1348538748883668</v>
      </c>
      <c r="N7470" s="39">
        <f t="shared" si="1374"/>
        <v>6.366438584667633</v>
      </c>
      <c r="O7470" s="43">
        <f t="shared" si="1378"/>
        <v>0.2316</v>
      </c>
      <c r="S7470" s="39">
        <f t="shared" si="1382"/>
        <v>2.6570000000005166E-2</v>
      </c>
      <c r="T7470" s="39">
        <f t="shared" si="1375"/>
        <v>6.1348538748883668</v>
      </c>
      <c r="U7470" s="39">
        <f t="shared" si="1376"/>
        <v>6.6863207091924792</v>
      </c>
      <c r="V7470" s="43">
        <f t="shared" si="1377"/>
        <v>0.55149999999999999</v>
      </c>
    </row>
    <row r="7471" spans="5:22" hidden="1" x14ac:dyDescent="0.25">
      <c r="E7471" s="39">
        <f t="shared" si="1380"/>
        <v>2.6560000000005166E-2</v>
      </c>
      <c r="F7471" s="39">
        <f t="shared" si="1371"/>
        <v>6.1360086709221031</v>
      </c>
      <c r="G7471" s="39">
        <f t="shared" si="1372"/>
        <v>5.3558654545118651</v>
      </c>
      <c r="H7471" s="43">
        <f t="shared" si="1373"/>
        <v>0.78010000000000002</v>
      </c>
      <c r="L7471" s="39">
        <f t="shared" si="1381"/>
        <v>2.6560000000005166E-2</v>
      </c>
      <c r="M7471" s="39">
        <f t="shared" si="1379"/>
        <v>6.1360086709221031</v>
      </c>
      <c r="N7471" s="39">
        <f t="shared" si="1374"/>
        <v>6.3662751009533354</v>
      </c>
      <c r="O7471" s="43">
        <f t="shared" si="1378"/>
        <v>0.2303</v>
      </c>
      <c r="S7471" s="39">
        <f t="shared" si="1382"/>
        <v>2.6560000000005166E-2</v>
      </c>
      <c r="T7471" s="39">
        <f t="shared" si="1375"/>
        <v>6.1360086709221031</v>
      </c>
      <c r="U7471" s="39">
        <f t="shared" si="1376"/>
        <v>6.6863207091924792</v>
      </c>
      <c r="V7471" s="43">
        <f t="shared" si="1377"/>
        <v>0.55030000000000001</v>
      </c>
    </row>
    <row r="7472" spans="5:22" hidden="1" x14ac:dyDescent="0.25">
      <c r="E7472" s="39">
        <f t="shared" si="1380"/>
        <v>2.6550000000005167E-2</v>
      </c>
      <c r="F7472" s="39">
        <f t="shared" si="1371"/>
        <v>6.1371641193215591</v>
      </c>
      <c r="G7472" s="39">
        <f t="shared" si="1372"/>
        <v>5.3557371872781205</v>
      </c>
      <c r="H7472" s="43">
        <f t="shared" si="1373"/>
        <v>0.78139999999999998</v>
      </c>
      <c r="L7472" s="39">
        <f t="shared" si="1381"/>
        <v>2.6550000000005167E-2</v>
      </c>
      <c r="M7472" s="39">
        <f t="shared" si="1379"/>
        <v>6.1371641193215591</v>
      </c>
      <c r="N7472" s="39">
        <f t="shared" si="1374"/>
        <v>6.3661115556748431</v>
      </c>
      <c r="O7472" s="43">
        <f t="shared" si="1378"/>
        <v>0.22889999999999999</v>
      </c>
      <c r="S7472" s="39">
        <f t="shared" si="1382"/>
        <v>2.6550000000005167E-2</v>
      </c>
      <c r="T7472" s="39">
        <f t="shared" si="1375"/>
        <v>6.1371641193215591</v>
      </c>
      <c r="U7472" s="39">
        <f t="shared" si="1376"/>
        <v>6.6863207091924792</v>
      </c>
      <c r="V7472" s="43">
        <f t="shared" si="1377"/>
        <v>0.54920000000000002</v>
      </c>
    </row>
    <row r="7473" spans="5:22" hidden="1" x14ac:dyDescent="0.25">
      <c r="E7473" s="39">
        <f t="shared" si="1380"/>
        <v>2.6540000000005167E-2</v>
      </c>
      <c r="F7473" s="39">
        <f t="shared" si="1371"/>
        <v>6.1383202207011882</v>
      </c>
      <c r="G7473" s="39">
        <f t="shared" si="1372"/>
        <v>5.3556088665114148</v>
      </c>
      <c r="H7473" s="43">
        <f t="shared" si="1373"/>
        <v>0.78269999999999995</v>
      </c>
      <c r="L7473" s="39">
        <f t="shared" si="1381"/>
        <v>2.6540000000005167E-2</v>
      </c>
      <c r="M7473" s="39">
        <f t="shared" si="1379"/>
        <v>6.1383202207011882</v>
      </c>
      <c r="N7473" s="39">
        <f t="shared" si="1374"/>
        <v>6.365947948785772</v>
      </c>
      <c r="O7473" s="43">
        <f t="shared" si="1378"/>
        <v>0.2276</v>
      </c>
      <c r="S7473" s="39">
        <f t="shared" si="1382"/>
        <v>2.6540000000005167E-2</v>
      </c>
      <c r="T7473" s="39">
        <f t="shared" si="1375"/>
        <v>6.1383202207011882</v>
      </c>
      <c r="U7473" s="39">
        <f t="shared" si="1376"/>
        <v>6.6863207091924792</v>
      </c>
      <c r="V7473" s="43">
        <f t="shared" si="1377"/>
        <v>0.54800000000000004</v>
      </c>
    </row>
    <row r="7474" spans="5:22" hidden="1" x14ac:dyDescent="0.25">
      <c r="E7474" s="39">
        <f t="shared" si="1380"/>
        <v>2.6530000000005168E-2</v>
      </c>
      <c r="F7474" s="39">
        <f t="shared" si="1371"/>
        <v>6.1394769756762546</v>
      </c>
      <c r="G7474" s="39">
        <f t="shared" si="1372"/>
        <v>5.3554804921699937</v>
      </c>
      <c r="H7474" s="43">
        <f t="shared" si="1373"/>
        <v>0.78400000000000003</v>
      </c>
      <c r="L7474" s="39">
        <f t="shared" si="1381"/>
        <v>2.6530000000005168E-2</v>
      </c>
      <c r="M7474" s="39">
        <f t="shared" si="1379"/>
        <v>6.1394769756762546</v>
      </c>
      <c r="N7474" s="39">
        <f t="shared" si="1374"/>
        <v>6.3657842802396845</v>
      </c>
      <c r="O7474" s="43">
        <f t="shared" si="1378"/>
        <v>0.2263</v>
      </c>
      <c r="S7474" s="39">
        <f t="shared" si="1382"/>
        <v>2.6530000000005168E-2</v>
      </c>
      <c r="T7474" s="39">
        <f t="shared" si="1375"/>
        <v>6.1394769756762546</v>
      </c>
      <c r="U7474" s="39">
        <f t="shared" si="1376"/>
        <v>6.6863207091924792</v>
      </c>
      <c r="V7474" s="43">
        <f t="shared" si="1377"/>
        <v>0.54679999999999995</v>
      </c>
    </row>
    <row r="7475" spans="5:22" hidden="1" x14ac:dyDescent="0.25">
      <c r="E7475" s="39">
        <f t="shared" si="1380"/>
        <v>2.6520000000005168E-2</v>
      </c>
      <c r="F7475" s="39">
        <f t="shared" si="1371"/>
        <v>6.1406343848628353</v>
      </c>
      <c r="G7475" s="39">
        <f t="shared" si="1372"/>
        <v>5.3553520642120542</v>
      </c>
      <c r="H7475" s="43">
        <f t="shared" si="1373"/>
        <v>0.7853</v>
      </c>
      <c r="L7475" s="39">
        <f t="shared" si="1381"/>
        <v>2.6520000000005168E-2</v>
      </c>
      <c r="M7475" s="39">
        <f t="shared" si="1379"/>
        <v>6.1406343848628353</v>
      </c>
      <c r="N7475" s="39">
        <f t="shared" si="1374"/>
        <v>6.3656205499900915</v>
      </c>
      <c r="O7475" s="43">
        <f t="shared" si="1378"/>
        <v>0.22500000000000001</v>
      </c>
      <c r="S7475" s="39">
        <f t="shared" si="1382"/>
        <v>2.6520000000005168E-2</v>
      </c>
      <c r="T7475" s="39">
        <f t="shared" si="1375"/>
        <v>6.1406343848628353</v>
      </c>
      <c r="U7475" s="39">
        <f t="shared" si="1376"/>
        <v>6.6863207091924792</v>
      </c>
      <c r="V7475" s="43">
        <f t="shared" si="1377"/>
        <v>0.54569999999999996</v>
      </c>
    </row>
    <row r="7476" spans="5:22" hidden="1" x14ac:dyDescent="0.25">
      <c r="E7476" s="39">
        <f t="shared" si="1380"/>
        <v>2.6510000000005168E-2</v>
      </c>
      <c r="F7476" s="39">
        <f t="shared" si="1371"/>
        <v>6.1417924488778199</v>
      </c>
      <c r="G7476" s="39">
        <f t="shared" si="1372"/>
        <v>5.3552235825957455</v>
      </c>
      <c r="H7476" s="43">
        <f t="shared" si="1373"/>
        <v>0.78659999999999997</v>
      </c>
      <c r="L7476" s="39">
        <f t="shared" si="1381"/>
        <v>2.6510000000005168E-2</v>
      </c>
      <c r="M7476" s="39">
        <f t="shared" si="1379"/>
        <v>6.1417924488778199</v>
      </c>
      <c r="N7476" s="39">
        <f t="shared" si="1374"/>
        <v>6.3654567579904491</v>
      </c>
      <c r="O7476" s="43">
        <f t="shared" si="1378"/>
        <v>0.22370000000000001</v>
      </c>
      <c r="S7476" s="39">
        <f t="shared" si="1382"/>
        <v>2.6510000000005168E-2</v>
      </c>
      <c r="T7476" s="39">
        <f t="shared" si="1375"/>
        <v>6.1417924488778199</v>
      </c>
      <c r="U7476" s="39">
        <f t="shared" si="1376"/>
        <v>6.6863207091924792</v>
      </c>
      <c r="V7476" s="43">
        <f t="shared" si="1377"/>
        <v>0.54449999999999998</v>
      </c>
    </row>
    <row r="7477" spans="5:22" hidden="1" x14ac:dyDescent="0.25">
      <c r="E7477" s="39">
        <f t="shared" si="1380"/>
        <v>2.6500000000005169E-2</v>
      </c>
      <c r="F7477" s="39">
        <f t="shared" si="1371"/>
        <v>6.1429511683389135</v>
      </c>
      <c r="G7477" s="39">
        <f t="shared" si="1372"/>
        <v>5.3550950472791667</v>
      </c>
      <c r="H7477" s="43">
        <f t="shared" si="1373"/>
        <v>0.78790000000000004</v>
      </c>
      <c r="L7477" s="39">
        <f t="shared" si="1381"/>
        <v>2.6500000000005169E-2</v>
      </c>
      <c r="M7477" s="39">
        <f t="shared" si="1379"/>
        <v>6.1429511683389135</v>
      </c>
      <c r="N7477" s="39">
        <f t="shared" si="1374"/>
        <v>6.3652929041941633</v>
      </c>
      <c r="O7477" s="43">
        <f t="shared" si="1378"/>
        <v>0.2223</v>
      </c>
      <c r="S7477" s="39">
        <f t="shared" si="1382"/>
        <v>2.6500000000005169E-2</v>
      </c>
      <c r="T7477" s="39">
        <f t="shared" si="1375"/>
        <v>6.1429511683389135</v>
      </c>
      <c r="U7477" s="39">
        <f t="shared" si="1376"/>
        <v>6.6863207091924792</v>
      </c>
      <c r="V7477" s="43">
        <f t="shared" si="1377"/>
        <v>0.54339999999999999</v>
      </c>
    </row>
    <row r="7478" spans="5:22" hidden="1" x14ac:dyDescent="0.25">
      <c r="E7478" s="39">
        <f t="shared" si="1380"/>
        <v>2.6490000000005169E-2</v>
      </c>
      <c r="F7478" s="39">
        <f t="shared" si="1371"/>
        <v>6.1441105438646337</v>
      </c>
      <c r="G7478" s="39">
        <f t="shared" si="1372"/>
        <v>5.354966458220372</v>
      </c>
      <c r="H7478" s="43">
        <f t="shared" si="1373"/>
        <v>0.78910000000000002</v>
      </c>
      <c r="L7478" s="39">
        <f t="shared" si="1381"/>
        <v>2.6490000000005169E-2</v>
      </c>
      <c r="M7478" s="39">
        <f t="shared" si="1379"/>
        <v>6.1441105438646337</v>
      </c>
      <c r="N7478" s="39">
        <f t="shared" si="1374"/>
        <v>6.365128988554587</v>
      </c>
      <c r="O7478" s="43">
        <f t="shared" si="1378"/>
        <v>0.221</v>
      </c>
      <c r="S7478" s="39">
        <f t="shared" si="1382"/>
        <v>2.6490000000005169E-2</v>
      </c>
      <c r="T7478" s="39">
        <f t="shared" si="1375"/>
        <v>6.1441105438646337</v>
      </c>
      <c r="U7478" s="39">
        <f t="shared" si="1376"/>
        <v>6.6863207091924792</v>
      </c>
      <c r="V7478" s="43">
        <f t="shared" si="1377"/>
        <v>0.54220000000000002</v>
      </c>
    </row>
    <row r="7479" spans="5:22" hidden="1" x14ac:dyDescent="0.25">
      <c r="E7479" s="39">
        <f t="shared" si="1380"/>
        <v>2.648000000000517E-2</v>
      </c>
      <c r="F7479" s="39">
        <f t="shared" si="1371"/>
        <v>6.1452705760743225</v>
      </c>
      <c r="G7479" s="39">
        <f t="shared" si="1372"/>
        <v>5.3548378153773637</v>
      </c>
      <c r="H7479" s="43">
        <f t="shared" si="1373"/>
        <v>0.79039999999999999</v>
      </c>
      <c r="L7479" s="39">
        <f t="shared" si="1381"/>
        <v>2.648000000000517E-2</v>
      </c>
      <c r="M7479" s="39">
        <f t="shared" si="1379"/>
        <v>6.1452705760743225</v>
      </c>
      <c r="N7479" s="39">
        <f t="shared" si="1374"/>
        <v>6.364965011025018</v>
      </c>
      <c r="O7479" s="43">
        <f t="shared" si="1378"/>
        <v>0.21970000000000001</v>
      </c>
      <c r="S7479" s="39">
        <f t="shared" si="1382"/>
        <v>2.648000000000517E-2</v>
      </c>
      <c r="T7479" s="39">
        <f t="shared" si="1375"/>
        <v>6.1452705760743225</v>
      </c>
      <c r="U7479" s="39">
        <f t="shared" si="1376"/>
        <v>6.6863207091924792</v>
      </c>
      <c r="V7479" s="43">
        <f t="shared" si="1377"/>
        <v>0.54110000000000003</v>
      </c>
    </row>
    <row r="7480" spans="5:22" hidden="1" x14ac:dyDescent="0.25">
      <c r="E7480" s="39">
        <f t="shared" si="1380"/>
        <v>2.647000000000517E-2</v>
      </c>
      <c r="F7480" s="39">
        <f t="shared" si="1371"/>
        <v>6.1464312655881335</v>
      </c>
      <c r="G7480" s="39">
        <f t="shared" si="1372"/>
        <v>5.3547091187080991</v>
      </c>
      <c r="H7480" s="43">
        <f t="shared" si="1373"/>
        <v>0.79169999999999996</v>
      </c>
      <c r="L7480" s="39">
        <f t="shared" si="1381"/>
        <v>2.647000000000517E-2</v>
      </c>
      <c r="M7480" s="39">
        <f t="shared" si="1379"/>
        <v>6.1464312655881335</v>
      </c>
      <c r="N7480" s="39">
        <f t="shared" si="1374"/>
        <v>6.3648009715587044</v>
      </c>
      <c r="O7480" s="43">
        <f t="shared" si="1378"/>
        <v>0.21840000000000001</v>
      </c>
      <c r="S7480" s="39">
        <f t="shared" si="1382"/>
        <v>2.647000000000517E-2</v>
      </c>
      <c r="T7480" s="39">
        <f t="shared" si="1375"/>
        <v>6.1464312655881335</v>
      </c>
      <c r="U7480" s="39">
        <f t="shared" si="1376"/>
        <v>6.6863207091924792</v>
      </c>
      <c r="V7480" s="43">
        <f t="shared" si="1377"/>
        <v>0.53990000000000005</v>
      </c>
    </row>
    <row r="7481" spans="5:22" hidden="1" x14ac:dyDescent="0.25">
      <c r="E7481" s="39">
        <f t="shared" si="1380"/>
        <v>2.646000000000517E-2</v>
      </c>
      <c r="F7481" s="39">
        <f t="shared" si="1371"/>
        <v>6.1475926130270455</v>
      </c>
      <c r="G7481" s="39">
        <f t="shared" si="1372"/>
        <v>5.3545803681704838</v>
      </c>
      <c r="H7481" s="43">
        <f t="shared" si="1373"/>
        <v>0.79300000000000004</v>
      </c>
      <c r="L7481" s="39">
        <f t="shared" si="1381"/>
        <v>2.646000000000517E-2</v>
      </c>
      <c r="M7481" s="39">
        <f t="shared" si="1379"/>
        <v>6.1475926130270455</v>
      </c>
      <c r="N7481" s="39">
        <f t="shared" si="1374"/>
        <v>6.3646368701088383</v>
      </c>
      <c r="O7481" s="43">
        <f t="shared" si="1378"/>
        <v>0.217</v>
      </c>
      <c r="S7481" s="39">
        <f t="shared" si="1382"/>
        <v>2.646000000000517E-2</v>
      </c>
      <c r="T7481" s="39">
        <f t="shared" si="1375"/>
        <v>6.1475926130270455</v>
      </c>
      <c r="U7481" s="39">
        <f t="shared" si="1376"/>
        <v>6.6863207091924792</v>
      </c>
      <c r="V7481" s="43">
        <f t="shared" si="1377"/>
        <v>0.53869999999999996</v>
      </c>
    </row>
    <row r="7482" spans="5:22" hidden="1" x14ac:dyDescent="0.25">
      <c r="E7482" s="39">
        <f t="shared" si="1380"/>
        <v>2.6450000000005171E-2</v>
      </c>
      <c r="F7482" s="39">
        <f t="shared" si="1371"/>
        <v>6.1487546190128555</v>
      </c>
      <c r="G7482" s="39">
        <f t="shared" si="1372"/>
        <v>5.3544515637223764</v>
      </c>
      <c r="H7482" s="43">
        <f t="shared" si="1373"/>
        <v>0.79430000000000001</v>
      </c>
      <c r="L7482" s="39">
        <f t="shared" si="1381"/>
        <v>2.6450000000005171E-2</v>
      </c>
      <c r="M7482" s="39">
        <f t="shared" si="1379"/>
        <v>6.1487546190128555</v>
      </c>
      <c r="N7482" s="39">
        <f t="shared" si="1374"/>
        <v>6.3644727066285602</v>
      </c>
      <c r="O7482" s="43">
        <f t="shared" si="1378"/>
        <v>0.2157</v>
      </c>
      <c r="S7482" s="39">
        <f t="shared" si="1382"/>
        <v>2.6450000000005171E-2</v>
      </c>
      <c r="T7482" s="39">
        <f t="shared" si="1375"/>
        <v>6.1487546190128555</v>
      </c>
      <c r="U7482" s="39">
        <f t="shared" si="1376"/>
        <v>6.6863207091924792</v>
      </c>
      <c r="V7482" s="43">
        <f t="shared" si="1377"/>
        <v>0.53759999999999997</v>
      </c>
    </row>
    <row r="7483" spans="5:22" hidden="1" x14ac:dyDescent="0.25">
      <c r="E7483" s="39">
        <f t="shared" si="1380"/>
        <v>2.6440000000005171E-2</v>
      </c>
      <c r="F7483" s="39">
        <f t="shared" si="1371"/>
        <v>6.1499172841681871</v>
      </c>
      <c r="G7483" s="39">
        <f t="shared" si="1372"/>
        <v>5.3543227053215876</v>
      </c>
      <c r="H7483" s="43">
        <f t="shared" si="1373"/>
        <v>0.79559999999999997</v>
      </c>
      <c r="L7483" s="39">
        <f t="shared" si="1381"/>
        <v>2.6440000000005171E-2</v>
      </c>
      <c r="M7483" s="39">
        <f t="shared" si="1379"/>
        <v>6.1499172841681871</v>
      </c>
      <c r="N7483" s="39">
        <f t="shared" si="1374"/>
        <v>6.3643084810709585</v>
      </c>
      <c r="O7483" s="43">
        <f t="shared" si="1378"/>
        <v>0.21440000000000001</v>
      </c>
      <c r="S7483" s="39">
        <f t="shared" si="1382"/>
        <v>2.6440000000005171E-2</v>
      </c>
      <c r="T7483" s="39">
        <f t="shared" si="1375"/>
        <v>6.1499172841681871</v>
      </c>
      <c r="U7483" s="39">
        <f t="shared" si="1376"/>
        <v>6.6863207091924792</v>
      </c>
      <c r="V7483" s="43">
        <f t="shared" si="1377"/>
        <v>0.53639999999999999</v>
      </c>
    </row>
    <row r="7484" spans="5:22" hidden="1" x14ac:dyDescent="0.25">
      <c r="E7484" s="39">
        <f t="shared" si="1380"/>
        <v>2.6430000000005172E-2</v>
      </c>
      <c r="F7484" s="39">
        <f t="shared" si="1371"/>
        <v>6.1510806091164847</v>
      </c>
      <c r="G7484" s="39">
        <f t="shared" si="1372"/>
        <v>5.3541937929258774</v>
      </c>
      <c r="H7484" s="43">
        <f t="shared" si="1373"/>
        <v>0.79690000000000005</v>
      </c>
      <c r="L7484" s="39">
        <f t="shared" si="1381"/>
        <v>2.6430000000005172E-2</v>
      </c>
      <c r="M7484" s="39">
        <f t="shared" si="1379"/>
        <v>6.1510806091164847</v>
      </c>
      <c r="N7484" s="39">
        <f t="shared" si="1374"/>
        <v>6.3641441933890661</v>
      </c>
      <c r="O7484" s="43">
        <f t="shared" si="1378"/>
        <v>0.21310000000000001</v>
      </c>
      <c r="S7484" s="39">
        <f t="shared" si="1382"/>
        <v>2.6430000000005172E-2</v>
      </c>
      <c r="T7484" s="39">
        <f t="shared" si="1375"/>
        <v>6.1510806091164847</v>
      </c>
      <c r="U7484" s="39">
        <f t="shared" si="1376"/>
        <v>6.6863207091924792</v>
      </c>
      <c r="V7484" s="43">
        <f t="shared" si="1377"/>
        <v>0.53520000000000001</v>
      </c>
    </row>
    <row r="7485" spans="5:22" hidden="1" x14ac:dyDescent="0.25">
      <c r="E7485" s="39">
        <f t="shared" si="1380"/>
        <v>2.6420000000005172E-2</v>
      </c>
      <c r="F7485" s="39">
        <f t="shared" si="1371"/>
        <v>6.1522445944820205</v>
      </c>
      <c r="G7485" s="39">
        <f t="shared" si="1372"/>
        <v>5.3540648264929578</v>
      </c>
      <c r="H7485" s="43">
        <f t="shared" si="1373"/>
        <v>0.79820000000000002</v>
      </c>
      <c r="L7485" s="39">
        <f t="shared" si="1381"/>
        <v>2.6420000000005172E-2</v>
      </c>
      <c r="M7485" s="39">
        <f t="shared" si="1379"/>
        <v>6.1522445944820205</v>
      </c>
      <c r="N7485" s="39">
        <f t="shared" si="1374"/>
        <v>6.3639798435358648</v>
      </c>
      <c r="O7485" s="43">
        <f t="shared" si="1378"/>
        <v>0.2117</v>
      </c>
      <c r="S7485" s="39">
        <f t="shared" si="1382"/>
        <v>2.6420000000005172E-2</v>
      </c>
      <c r="T7485" s="39">
        <f t="shared" si="1375"/>
        <v>6.1522445944820205</v>
      </c>
      <c r="U7485" s="39">
        <f t="shared" si="1376"/>
        <v>6.6863207091924792</v>
      </c>
      <c r="V7485" s="43">
        <f t="shared" si="1377"/>
        <v>0.53410000000000002</v>
      </c>
    </row>
    <row r="7486" spans="5:22" hidden="1" x14ac:dyDescent="0.25">
      <c r="E7486" s="39">
        <f t="shared" si="1380"/>
        <v>2.6410000000005172E-2</v>
      </c>
      <c r="F7486" s="39">
        <f t="shared" si="1371"/>
        <v>6.1534092408898946</v>
      </c>
      <c r="G7486" s="39">
        <f t="shared" si="1372"/>
        <v>5.3539358059804938</v>
      </c>
      <c r="H7486" s="43">
        <f t="shared" si="1373"/>
        <v>0.79949999999999999</v>
      </c>
      <c r="L7486" s="39">
        <f t="shared" si="1381"/>
        <v>2.6410000000005172E-2</v>
      </c>
      <c r="M7486" s="39">
        <f t="shared" si="1379"/>
        <v>6.1534092408898946</v>
      </c>
      <c r="N7486" s="39">
        <f t="shared" si="1374"/>
        <v>6.3638154314642801</v>
      </c>
      <c r="O7486" s="43">
        <f t="shared" si="1378"/>
        <v>0.2104</v>
      </c>
      <c r="S7486" s="39">
        <f t="shared" si="1382"/>
        <v>2.6410000000005172E-2</v>
      </c>
      <c r="T7486" s="39">
        <f t="shared" si="1375"/>
        <v>6.1534092408898946</v>
      </c>
      <c r="U7486" s="39">
        <f t="shared" si="1376"/>
        <v>6.6863207091924792</v>
      </c>
      <c r="V7486" s="43">
        <f t="shared" si="1377"/>
        <v>0.53290000000000004</v>
      </c>
    </row>
    <row r="7487" spans="5:22" hidden="1" x14ac:dyDescent="0.25">
      <c r="E7487" s="39">
        <f t="shared" si="1380"/>
        <v>2.6400000000005173E-2</v>
      </c>
      <c r="F7487" s="39">
        <f t="shared" ref="F7487:F7550" si="1383">1/SQRT($E7487)</f>
        <v>6.1545745489660337</v>
      </c>
      <c r="G7487" s="39">
        <f t="shared" ref="G7487:G7550" si="1384">-2*LOG10(((2.51/($L$40*(SQRT(E7487))))+(0.269*($L$37/$E$25))))</f>
        <v>5.3538067313460971</v>
      </c>
      <c r="H7487" s="43">
        <f t="shared" ref="H7487:H7550" si="1385">ROUND(ABS(F7487-G7487),4)</f>
        <v>0.80079999999999996</v>
      </c>
      <c r="L7487" s="39">
        <f t="shared" si="1381"/>
        <v>2.6400000000005173E-2</v>
      </c>
      <c r="M7487" s="39">
        <f t="shared" si="1379"/>
        <v>6.1545745489660337</v>
      </c>
      <c r="N7487" s="39">
        <f t="shared" ref="N7487:N7550" si="1386">2*LOG10(($L$40*(SQRT(L7487))))</f>
        <v>6.3636509571271871</v>
      </c>
      <c r="O7487" s="43">
        <f t="shared" si="1378"/>
        <v>0.20910000000000001</v>
      </c>
      <c r="S7487" s="39">
        <f t="shared" si="1382"/>
        <v>2.6400000000005173E-2</v>
      </c>
      <c r="T7487" s="39">
        <f t="shared" ref="T7487:T7550" si="1387">1/SQRT($S7487)</f>
        <v>6.1545745489660337</v>
      </c>
      <c r="U7487" s="39">
        <f t="shared" ref="U7487:U7550" si="1388">2*LOG10(((3.71/($L$37/$E$25))))</f>
        <v>6.6863207091924792</v>
      </c>
      <c r="V7487" s="43">
        <f t="shared" ref="V7487:V7550" si="1389">ROUND(ABS(T7487-U7487),4)</f>
        <v>0.53169999999999995</v>
      </c>
    </row>
    <row r="7488" spans="5:22" hidden="1" x14ac:dyDescent="0.25">
      <c r="E7488" s="39">
        <f t="shared" si="1380"/>
        <v>2.6390000000005173E-2</v>
      </c>
      <c r="F7488" s="39">
        <f t="shared" si="1383"/>
        <v>6.1557405193371961</v>
      </c>
      <c r="G7488" s="39">
        <f t="shared" si="1384"/>
        <v>5.3536776025473358</v>
      </c>
      <c r="H7488" s="43">
        <f t="shared" si="1385"/>
        <v>0.80210000000000004</v>
      </c>
      <c r="L7488" s="39">
        <f t="shared" si="1381"/>
        <v>2.6390000000005173E-2</v>
      </c>
      <c r="M7488" s="39">
        <f t="shared" si="1379"/>
        <v>6.1557405193371961</v>
      </c>
      <c r="N7488" s="39">
        <f t="shared" si="1386"/>
        <v>6.3634864204774058</v>
      </c>
      <c r="O7488" s="43">
        <f t="shared" ref="O7488:O7551" si="1390">ROUND(ABS(M7488-N7488),4)</f>
        <v>0.2077</v>
      </c>
      <c r="S7488" s="39">
        <f t="shared" si="1382"/>
        <v>2.6390000000005173E-2</v>
      </c>
      <c r="T7488" s="39">
        <f t="shared" si="1387"/>
        <v>6.1557405193371961</v>
      </c>
      <c r="U7488" s="39">
        <f t="shared" si="1388"/>
        <v>6.6863207091924792</v>
      </c>
      <c r="V7488" s="43">
        <f t="shared" si="1389"/>
        <v>0.53059999999999996</v>
      </c>
    </row>
    <row r="7489" spans="5:22" hidden="1" x14ac:dyDescent="0.25">
      <c r="E7489" s="39">
        <f t="shared" si="1380"/>
        <v>2.6380000000005174E-2</v>
      </c>
      <c r="F7489" s="39">
        <f t="shared" si="1383"/>
        <v>6.1569071526309713</v>
      </c>
      <c r="G7489" s="39">
        <f t="shared" si="1384"/>
        <v>5.3535484195417249</v>
      </c>
      <c r="H7489" s="43">
        <f t="shared" si="1385"/>
        <v>0.8034</v>
      </c>
      <c r="L7489" s="39">
        <f t="shared" si="1381"/>
        <v>2.6380000000005174E-2</v>
      </c>
      <c r="M7489" s="39">
        <f t="shared" ref="M7489:M7552" si="1391">1/SQRT($L7489)</f>
        <v>6.1569071526309713</v>
      </c>
      <c r="N7489" s="39">
        <f t="shared" si="1386"/>
        <v>6.3633218214677028</v>
      </c>
      <c r="O7489" s="43">
        <f t="shared" si="1390"/>
        <v>0.2064</v>
      </c>
      <c r="S7489" s="39">
        <f t="shared" si="1382"/>
        <v>2.6380000000005174E-2</v>
      </c>
      <c r="T7489" s="39">
        <f t="shared" si="1387"/>
        <v>6.1569071526309713</v>
      </c>
      <c r="U7489" s="39">
        <f t="shared" si="1388"/>
        <v>6.6863207091924792</v>
      </c>
      <c r="V7489" s="43">
        <f t="shared" si="1389"/>
        <v>0.52939999999999998</v>
      </c>
    </row>
    <row r="7490" spans="5:22" hidden="1" x14ac:dyDescent="0.25">
      <c r="E7490" s="39">
        <f t="shared" si="1380"/>
        <v>2.6370000000005174E-2</v>
      </c>
      <c r="F7490" s="39">
        <f t="shared" si="1383"/>
        <v>6.158074449475782</v>
      </c>
      <c r="G7490" s="39">
        <f t="shared" si="1384"/>
        <v>5.3534191822867312</v>
      </c>
      <c r="H7490" s="43">
        <f t="shared" si="1385"/>
        <v>0.80469999999999997</v>
      </c>
      <c r="L7490" s="39">
        <f t="shared" si="1381"/>
        <v>2.6370000000005174E-2</v>
      </c>
      <c r="M7490" s="39">
        <f t="shared" si="1391"/>
        <v>6.158074449475782</v>
      </c>
      <c r="N7490" s="39">
        <f t="shared" si="1386"/>
        <v>6.3631571600507906</v>
      </c>
      <c r="O7490" s="43">
        <f t="shared" si="1390"/>
        <v>0.2051</v>
      </c>
      <c r="S7490" s="39">
        <f t="shared" si="1382"/>
        <v>2.6370000000005174E-2</v>
      </c>
      <c r="T7490" s="39">
        <f t="shared" si="1387"/>
        <v>6.158074449475782</v>
      </c>
      <c r="U7490" s="39">
        <f t="shared" si="1388"/>
        <v>6.6863207091924792</v>
      </c>
      <c r="V7490" s="43">
        <f t="shared" si="1389"/>
        <v>0.5282</v>
      </c>
    </row>
    <row r="7491" spans="5:22" hidden="1" x14ac:dyDescent="0.25">
      <c r="E7491" s="39">
        <f t="shared" ref="E7491:E7554" si="1392">E7490-0.00001</f>
        <v>2.6360000000005174E-2</v>
      </c>
      <c r="F7491" s="39">
        <f t="shared" si="1383"/>
        <v>6.1592424105008838</v>
      </c>
      <c r="G7491" s="39">
        <f t="shared" si="1384"/>
        <v>5.3532898907397728</v>
      </c>
      <c r="H7491" s="43">
        <f t="shared" si="1385"/>
        <v>0.80600000000000005</v>
      </c>
      <c r="L7491" s="39">
        <f t="shared" ref="L7491:L7554" si="1393">L7490-0.00001</f>
        <v>2.6360000000005174E-2</v>
      </c>
      <c r="M7491" s="39">
        <f t="shared" si="1391"/>
        <v>6.1592424105008838</v>
      </c>
      <c r="N7491" s="39">
        <f t="shared" si="1386"/>
        <v>6.3629924361793284</v>
      </c>
      <c r="O7491" s="43">
        <f t="shared" si="1390"/>
        <v>0.20380000000000001</v>
      </c>
      <c r="S7491" s="39">
        <f t="shared" ref="S7491:S7554" si="1394">S7490-0.00001</f>
        <v>2.6360000000005174E-2</v>
      </c>
      <c r="T7491" s="39">
        <f t="shared" si="1387"/>
        <v>6.1592424105008838</v>
      </c>
      <c r="U7491" s="39">
        <f t="shared" si="1388"/>
        <v>6.6863207091924792</v>
      </c>
      <c r="V7491" s="43">
        <f t="shared" si="1389"/>
        <v>0.52710000000000001</v>
      </c>
    </row>
    <row r="7492" spans="5:22" hidden="1" x14ac:dyDescent="0.25">
      <c r="E7492" s="39">
        <f t="shared" si="1392"/>
        <v>2.6350000000005175E-2</v>
      </c>
      <c r="F7492" s="39">
        <f t="shared" si="1383"/>
        <v>6.1604110363363684</v>
      </c>
      <c r="G7492" s="39">
        <f t="shared" si="1384"/>
        <v>5.3531605448582171</v>
      </c>
      <c r="H7492" s="43">
        <f t="shared" si="1385"/>
        <v>0.80730000000000002</v>
      </c>
      <c r="L7492" s="39">
        <f t="shared" si="1393"/>
        <v>2.6350000000005175E-2</v>
      </c>
      <c r="M7492" s="39">
        <f t="shared" si="1391"/>
        <v>6.1604110363363684</v>
      </c>
      <c r="N7492" s="39">
        <f t="shared" si="1386"/>
        <v>6.3628276498059213</v>
      </c>
      <c r="O7492" s="43">
        <f t="shared" si="1390"/>
        <v>0.2024</v>
      </c>
      <c r="S7492" s="39">
        <f t="shared" si="1394"/>
        <v>2.6350000000005175E-2</v>
      </c>
      <c r="T7492" s="39">
        <f t="shared" si="1387"/>
        <v>6.1604110363363684</v>
      </c>
      <c r="U7492" s="39">
        <f t="shared" si="1388"/>
        <v>6.6863207091924792</v>
      </c>
      <c r="V7492" s="43">
        <f t="shared" si="1389"/>
        <v>0.52590000000000003</v>
      </c>
    </row>
    <row r="7493" spans="5:22" hidden="1" x14ac:dyDescent="0.25">
      <c r="E7493" s="39">
        <f t="shared" si="1392"/>
        <v>2.6340000000005175E-2</v>
      </c>
      <c r="F7493" s="39">
        <f t="shared" si="1383"/>
        <v>6.1615803276131684</v>
      </c>
      <c r="G7493" s="39">
        <f t="shared" si="1384"/>
        <v>5.3530311445993854</v>
      </c>
      <c r="H7493" s="43">
        <f t="shared" si="1385"/>
        <v>0.8085</v>
      </c>
      <c r="L7493" s="39">
        <f t="shared" si="1393"/>
        <v>2.6340000000005175E-2</v>
      </c>
      <c r="M7493" s="39">
        <f t="shared" si="1391"/>
        <v>6.1615803276131684</v>
      </c>
      <c r="N7493" s="39">
        <f t="shared" si="1386"/>
        <v>6.362662800883121</v>
      </c>
      <c r="O7493" s="43">
        <f t="shared" si="1390"/>
        <v>0.2011</v>
      </c>
      <c r="S7493" s="39">
        <f t="shared" si="1394"/>
        <v>2.6340000000005175E-2</v>
      </c>
      <c r="T7493" s="39">
        <f t="shared" si="1387"/>
        <v>6.1615803276131684</v>
      </c>
      <c r="U7493" s="39">
        <f t="shared" si="1388"/>
        <v>6.6863207091924792</v>
      </c>
      <c r="V7493" s="43">
        <f t="shared" si="1389"/>
        <v>0.52470000000000006</v>
      </c>
    </row>
    <row r="7494" spans="5:22" hidden="1" x14ac:dyDescent="0.25">
      <c r="E7494" s="39">
        <f t="shared" si="1392"/>
        <v>2.6330000000005176E-2</v>
      </c>
      <c r="F7494" s="39">
        <f t="shared" si="1383"/>
        <v>6.1627502849630487</v>
      </c>
      <c r="G7494" s="39">
        <f t="shared" si="1384"/>
        <v>5.3529016899205448</v>
      </c>
      <c r="H7494" s="43">
        <f t="shared" si="1385"/>
        <v>0.80979999999999996</v>
      </c>
      <c r="L7494" s="39">
        <f t="shared" si="1393"/>
        <v>2.6330000000005176E-2</v>
      </c>
      <c r="M7494" s="39">
        <f t="shared" si="1391"/>
        <v>6.1627502849630487</v>
      </c>
      <c r="N7494" s="39">
        <f t="shared" si="1386"/>
        <v>6.3624978893634241</v>
      </c>
      <c r="O7494" s="43">
        <f t="shared" si="1390"/>
        <v>0.19969999999999999</v>
      </c>
      <c r="S7494" s="39">
        <f t="shared" si="1394"/>
        <v>2.6330000000005176E-2</v>
      </c>
      <c r="T7494" s="39">
        <f t="shared" si="1387"/>
        <v>6.1627502849630487</v>
      </c>
      <c r="U7494" s="39">
        <f t="shared" si="1388"/>
        <v>6.6863207091924792</v>
      </c>
      <c r="V7494" s="43">
        <f t="shared" si="1389"/>
        <v>0.52359999999999995</v>
      </c>
    </row>
    <row r="7495" spans="5:22" hidden="1" x14ac:dyDescent="0.25">
      <c r="E7495" s="39">
        <f t="shared" si="1392"/>
        <v>2.6320000000005176E-2</v>
      </c>
      <c r="F7495" s="39">
        <f t="shared" si="1383"/>
        <v>6.1639209090186178</v>
      </c>
      <c r="G7495" s="39">
        <f t="shared" si="1384"/>
        <v>5.352772180778917</v>
      </c>
      <c r="H7495" s="43">
        <f t="shared" si="1385"/>
        <v>0.81110000000000004</v>
      </c>
      <c r="L7495" s="39">
        <f t="shared" si="1393"/>
        <v>2.6320000000005176E-2</v>
      </c>
      <c r="M7495" s="39">
        <f t="shared" si="1391"/>
        <v>6.1639209090186178</v>
      </c>
      <c r="N7495" s="39">
        <f t="shared" si="1386"/>
        <v>6.362332915199274</v>
      </c>
      <c r="O7495" s="43">
        <f t="shared" si="1390"/>
        <v>0.19839999999999999</v>
      </c>
      <c r="S7495" s="39">
        <f t="shared" si="1394"/>
        <v>2.6320000000005176E-2</v>
      </c>
      <c r="T7495" s="39">
        <f t="shared" si="1387"/>
        <v>6.1639209090186178</v>
      </c>
      <c r="U7495" s="39">
        <f t="shared" si="1388"/>
        <v>6.6863207091924792</v>
      </c>
      <c r="V7495" s="43">
        <f t="shared" si="1389"/>
        <v>0.52239999999999998</v>
      </c>
    </row>
    <row r="7496" spans="5:22" hidden="1" x14ac:dyDescent="0.25">
      <c r="E7496" s="39">
        <f t="shared" si="1392"/>
        <v>2.6310000000005176E-2</v>
      </c>
      <c r="F7496" s="39">
        <f t="shared" si="1383"/>
        <v>6.1650922004133273</v>
      </c>
      <c r="G7496" s="39">
        <f t="shared" si="1384"/>
        <v>5.3526426171316706</v>
      </c>
      <c r="H7496" s="43">
        <f t="shared" si="1385"/>
        <v>0.81240000000000001</v>
      </c>
      <c r="L7496" s="39">
        <f t="shared" si="1393"/>
        <v>2.6310000000005176E-2</v>
      </c>
      <c r="M7496" s="39">
        <f t="shared" si="1391"/>
        <v>6.1650922004133273</v>
      </c>
      <c r="N7496" s="39">
        <f t="shared" si="1386"/>
        <v>6.3621678783430591</v>
      </c>
      <c r="O7496" s="43">
        <f t="shared" si="1390"/>
        <v>0.1971</v>
      </c>
      <c r="S7496" s="39">
        <f t="shared" si="1394"/>
        <v>2.6310000000005176E-2</v>
      </c>
      <c r="T7496" s="39">
        <f t="shared" si="1387"/>
        <v>6.1650922004133273</v>
      </c>
      <c r="U7496" s="39">
        <f t="shared" si="1388"/>
        <v>6.6863207091924792</v>
      </c>
      <c r="V7496" s="43">
        <f t="shared" si="1389"/>
        <v>0.5212</v>
      </c>
    </row>
    <row r="7497" spans="5:22" hidden="1" x14ac:dyDescent="0.25">
      <c r="E7497" s="39">
        <f t="shared" si="1392"/>
        <v>2.6300000000005177E-2</v>
      </c>
      <c r="F7497" s="39">
        <f t="shared" si="1383"/>
        <v>6.1662641597814671</v>
      </c>
      <c r="G7497" s="39">
        <f t="shared" si="1384"/>
        <v>5.3525129989359286</v>
      </c>
      <c r="H7497" s="43">
        <f t="shared" si="1385"/>
        <v>0.81379999999999997</v>
      </c>
      <c r="L7497" s="39">
        <f t="shared" si="1393"/>
        <v>2.6300000000005177E-2</v>
      </c>
      <c r="M7497" s="39">
        <f t="shared" si="1391"/>
        <v>6.1662641597814671</v>
      </c>
      <c r="N7497" s="39">
        <f t="shared" si="1386"/>
        <v>6.3620027787471143</v>
      </c>
      <c r="O7497" s="43">
        <f t="shared" si="1390"/>
        <v>0.19570000000000001</v>
      </c>
      <c r="S7497" s="39">
        <f t="shared" si="1394"/>
        <v>2.6300000000005177E-2</v>
      </c>
      <c r="T7497" s="39">
        <f t="shared" si="1387"/>
        <v>6.1662641597814671</v>
      </c>
      <c r="U7497" s="39">
        <f t="shared" si="1388"/>
        <v>6.6863207091924792</v>
      </c>
      <c r="V7497" s="43">
        <f t="shared" si="1389"/>
        <v>0.52010000000000001</v>
      </c>
    </row>
    <row r="7498" spans="5:22" hidden="1" x14ac:dyDescent="0.25">
      <c r="E7498" s="39">
        <f t="shared" si="1392"/>
        <v>2.6290000000005177E-2</v>
      </c>
      <c r="F7498" s="39">
        <f t="shared" si="1383"/>
        <v>6.1674367877581764</v>
      </c>
      <c r="G7498" s="39">
        <f t="shared" si="1384"/>
        <v>5.3523833261487592</v>
      </c>
      <c r="H7498" s="43">
        <f t="shared" si="1385"/>
        <v>0.81510000000000005</v>
      </c>
      <c r="L7498" s="39">
        <f t="shared" si="1393"/>
        <v>2.6290000000005177E-2</v>
      </c>
      <c r="M7498" s="39">
        <f t="shared" si="1391"/>
        <v>6.1674367877581764</v>
      </c>
      <c r="N7498" s="39">
        <f t="shared" si="1386"/>
        <v>6.3618376163637196</v>
      </c>
      <c r="O7498" s="43">
        <f t="shared" si="1390"/>
        <v>0.19439999999999999</v>
      </c>
      <c r="S7498" s="39">
        <f t="shared" si="1394"/>
        <v>2.6290000000005177E-2</v>
      </c>
      <c r="T7498" s="39">
        <f t="shared" si="1387"/>
        <v>6.1674367877581764</v>
      </c>
      <c r="U7498" s="39">
        <f t="shared" si="1388"/>
        <v>6.6863207091924792</v>
      </c>
      <c r="V7498" s="43">
        <f t="shared" si="1389"/>
        <v>0.51890000000000003</v>
      </c>
    </row>
    <row r="7499" spans="5:22" hidden="1" x14ac:dyDescent="0.25">
      <c r="E7499" s="39">
        <f t="shared" si="1392"/>
        <v>2.6280000000005178E-2</v>
      </c>
      <c r="F7499" s="39">
        <f t="shared" si="1383"/>
        <v>6.1686100849794361</v>
      </c>
      <c r="G7499" s="39">
        <f t="shared" si="1384"/>
        <v>5.3522535987271853</v>
      </c>
      <c r="H7499" s="43">
        <f t="shared" si="1385"/>
        <v>0.81640000000000001</v>
      </c>
      <c r="L7499" s="39">
        <f t="shared" si="1393"/>
        <v>2.6280000000005178E-2</v>
      </c>
      <c r="M7499" s="39">
        <f t="shared" si="1391"/>
        <v>6.1686100849794361</v>
      </c>
      <c r="N7499" s="39">
        <f t="shared" si="1386"/>
        <v>6.3616723911450999</v>
      </c>
      <c r="O7499" s="43">
        <f t="shared" si="1390"/>
        <v>0.19309999999999999</v>
      </c>
      <c r="S7499" s="39">
        <f t="shared" si="1394"/>
        <v>2.6280000000005178E-2</v>
      </c>
      <c r="T7499" s="39">
        <f t="shared" si="1387"/>
        <v>6.1686100849794361</v>
      </c>
      <c r="U7499" s="39">
        <f t="shared" si="1388"/>
        <v>6.6863207091924792</v>
      </c>
      <c r="V7499" s="43">
        <f t="shared" si="1389"/>
        <v>0.51770000000000005</v>
      </c>
    </row>
    <row r="7500" spans="5:22" hidden="1" x14ac:dyDescent="0.25">
      <c r="E7500" s="39">
        <f t="shared" si="1392"/>
        <v>2.6270000000005178E-2</v>
      </c>
      <c r="F7500" s="39">
        <f t="shared" si="1383"/>
        <v>6.1697840520820781</v>
      </c>
      <c r="G7500" s="39">
        <f t="shared" si="1384"/>
        <v>5.3521238166281764</v>
      </c>
      <c r="H7500" s="43">
        <f t="shared" si="1385"/>
        <v>0.81769999999999998</v>
      </c>
      <c r="L7500" s="39">
        <f t="shared" si="1393"/>
        <v>2.6270000000005178E-2</v>
      </c>
      <c r="M7500" s="39">
        <f t="shared" si="1391"/>
        <v>6.1697840520820781</v>
      </c>
      <c r="N7500" s="39">
        <f t="shared" si="1386"/>
        <v>6.3615071030434267</v>
      </c>
      <c r="O7500" s="43">
        <f t="shared" si="1390"/>
        <v>0.19170000000000001</v>
      </c>
      <c r="S7500" s="39">
        <f t="shared" si="1394"/>
        <v>2.6270000000005178E-2</v>
      </c>
      <c r="T7500" s="39">
        <f t="shared" si="1387"/>
        <v>6.1697840520820781</v>
      </c>
      <c r="U7500" s="39">
        <f t="shared" si="1388"/>
        <v>6.6863207091924792</v>
      </c>
      <c r="V7500" s="43">
        <f t="shared" si="1389"/>
        <v>0.51649999999999996</v>
      </c>
    </row>
    <row r="7501" spans="5:22" hidden="1" x14ac:dyDescent="0.25">
      <c r="E7501" s="39">
        <f t="shared" si="1392"/>
        <v>2.6260000000005179E-2</v>
      </c>
      <c r="F7501" s="39">
        <f t="shared" si="1383"/>
        <v>6.1709586897037783</v>
      </c>
      <c r="G7501" s="39">
        <f t="shared" si="1384"/>
        <v>5.3519939798086549</v>
      </c>
      <c r="H7501" s="43">
        <f t="shared" si="1385"/>
        <v>0.81899999999999995</v>
      </c>
      <c r="L7501" s="39">
        <f t="shared" si="1393"/>
        <v>2.6260000000005179E-2</v>
      </c>
      <c r="M7501" s="39">
        <f t="shared" si="1391"/>
        <v>6.1709586897037783</v>
      </c>
      <c r="N7501" s="39">
        <f t="shared" si="1386"/>
        <v>6.3613417520108166</v>
      </c>
      <c r="O7501" s="43">
        <f t="shared" si="1390"/>
        <v>0.19040000000000001</v>
      </c>
      <c r="S7501" s="39">
        <f t="shared" si="1394"/>
        <v>2.6260000000005179E-2</v>
      </c>
      <c r="T7501" s="39">
        <f t="shared" si="1387"/>
        <v>6.1709586897037783</v>
      </c>
      <c r="U7501" s="39">
        <f t="shared" si="1388"/>
        <v>6.6863207091924792</v>
      </c>
      <c r="V7501" s="43">
        <f t="shared" si="1389"/>
        <v>0.51539999999999997</v>
      </c>
    </row>
    <row r="7502" spans="5:22" hidden="1" x14ac:dyDescent="0.25">
      <c r="E7502" s="39">
        <f t="shared" si="1392"/>
        <v>2.6250000000005179E-2</v>
      </c>
      <c r="F7502" s="39">
        <f t="shared" si="1383"/>
        <v>6.1721339984830674</v>
      </c>
      <c r="G7502" s="39">
        <f t="shared" si="1384"/>
        <v>5.3518640882254909</v>
      </c>
      <c r="H7502" s="43">
        <f t="shared" si="1385"/>
        <v>0.82030000000000003</v>
      </c>
      <c r="L7502" s="39">
        <f t="shared" si="1393"/>
        <v>2.6250000000005179E-2</v>
      </c>
      <c r="M7502" s="39">
        <f t="shared" si="1391"/>
        <v>6.1721339984830674</v>
      </c>
      <c r="N7502" s="39">
        <f t="shared" si="1386"/>
        <v>6.361176337999332</v>
      </c>
      <c r="O7502" s="43">
        <f t="shared" si="1390"/>
        <v>0.189</v>
      </c>
      <c r="S7502" s="39">
        <f t="shared" si="1394"/>
        <v>2.6250000000005179E-2</v>
      </c>
      <c r="T7502" s="39">
        <f t="shared" si="1387"/>
        <v>6.1721339984830674</v>
      </c>
      <c r="U7502" s="39">
        <f t="shared" si="1388"/>
        <v>6.6863207091924792</v>
      </c>
      <c r="V7502" s="43">
        <f t="shared" si="1389"/>
        <v>0.51419999999999999</v>
      </c>
    </row>
    <row r="7503" spans="5:22" hidden="1" x14ac:dyDescent="0.25">
      <c r="E7503" s="39">
        <f t="shared" si="1392"/>
        <v>2.6240000000005179E-2</v>
      </c>
      <c r="F7503" s="39">
        <f t="shared" si="1383"/>
        <v>6.1733099790593267</v>
      </c>
      <c r="G7503" s="39">
        <f t="shared" si="1384"/>
        <v>5.3517341418355047</v>
      </c>
      <c r="H7503" s="43">
        <f t="shared" si="1385"/>
        <v>0.8216</v>
      </c>
      <c r="L7503" s="39">
        <f t="shared" si="1393"/>
        <v>2.6240000000005179E-2</v>
      </c>
      <c r="M7503" s="39">
        <f t="shared" si="1391"/>
        <v>6.1733099790593267</v>
      </c>
      <c r="N7503" s="39">
        <f t="shared" si="1386"/>
        <v>6.3610108609609792</v>
      </c>
      <c r="O7503" s="43">
        <f t="shared" si="1390"/>
        <v>0.18770000000000001</v>
      </c>
      <c r="S7503" s="39">
        <f t="shared" si="1394"/>
        <v>2.6240000000005179E-2</v>
      </c>
      <c r="T7503" s="39">
        <f t="shared" si="1387"/>
        <v>6.1733099790593267</v>
      </c>
      <c r="U7503" s="39">
        <f t="shared" si="1388"/>
        <v>6.6863207091924792</v>
      </c>
      <c r="V7503" s="43">
        <f t="shared" si="1389"/>
        <v>0.51300000000000001</v>
      </c>
    </row>
    <row r="7504" spans="5:22" hidden="1" x14ac:dyDescent="0.25">
      <c r="E7504" s="39">
        <f t="shared" si="1392"/>
        <v>2.623000000000518E-2</v>
      </c>
      <c r="F7504" s="39">
        <f t="shared" si="1383"/>
        <v>6.1744866320727869</v>
      </c>
      <c r="G7504" s="39">
        <f t="shared" si="1384"/>
        <v>5.3516041405954677</v>
      </c>
      <c r="H7504" s="43">
        <f t="shared" si="1385"/>
        <v>0.82289999999999996</v>
      </c>
      <c r="L7504" s="39">
        <f t="shared" si="1393"/>
        <v>2.623000000000518E-2</v>
      </c>
      <c r="M7504" s="39">
        <f t="shared" si="1391"/>
        <v>6.1744866320727869</v>
      </c>
      <c r="N7504" s="39">
        <f t="shared" si="1386"/>
        <v>6.3608453208477105</v>
      </c>
      <c r="O7504" s="43">
        <f t="shared" si="1390"/>
        <v>0.18640000000000001</v>
      </c>
      <c r="S7504" s="39">
        <f t="shared" si="1394"/>
        <v>2.623000000000518E-2</v>
      </c>
      <c r="T7504" s="39">
        <f t="shared" si="1387"/>
        <v>6.1744866320727869</v>
      </c>
      <c r="U7504" s="39">
        <f t="shared" si="1388"/>
        <v>6.6863207091924792</v>
      </c>
      <c r="V7504" s="43">
        <f t="shared" si="1389"/>
        <v>0.51180000000000003</v>
      </c>
    </row>
    <row r="7505" spans="5:22" hidden="1" x14ac:dyDescent="0.25">
      <c r="E7505" s="39">
        <f t="shared" si="1392"/>
        <v>2.622000000000518E-2</v>
      </c>
      <c r="F7505" s="39">
        <f t="shared" si="1383"/>
        <v>6.1756639581645372</v>
      </c>
      <c r="G7505" s="39">
        <f t="shared" si="1384"/>
        <v>5.3514740844620992</v>
      </c>
      <c r="H7505" s="43">
        <f t="shared" si="1385"/>
        <v>0.82420000000000004</v>
      </c>
      <c r="L7505" s="39">
        <f t="shared" si="1393"/>
        <v>2.622000000000518E-2</v>
      </c>
      <c r="M7505" s="39">
        <f t="shared" si="1391"/>
        <v>6.1756639581645372</v>
      </c>
      <c r="N7505" s="39">
        <f t="shared" si="1386"/>
        <v>6.360679717611422</v>
      </c>
      <c r="O7505" s="43">
        <f t="shared" si="1390"/>
        <v>0.185</v>
      </c>
      <c r="S7505" s="39">
        <f t="shared" si="1394"/>
        <v>2.622000000000518E-2</v>
      </c>
      <c r="T7505" s="39">
        <f t="shared" si="1387"/>
        <v>6.1756639581645372</v>
      </c>
      <c r="U7505" s="39">
        <f t="shared" si="1388"/>
        <v>6.6863207091924792</v>
      </c>
      <c r="V7505" s="43">
        <f t="shared" si="1389"/>
        <v>0.51070000000000004</v>
      </c>
    </row>
    <row r="7506" spans="5:22" hidden="1" x14ac:dyDescent="0.25">
      <c r="E7506" s="39">
        <f t="shared" si="1392"/>
        <v>2.6210000000005181E-2</v>
      </c>
      <c r="F7506" s="39">
        <f t="shared" si="1383"/>
        <v>6.1768419579765226</v>
      </c>
      <c r="G7506" s="39">
        <f t="shared" si="1384"/>
        <v>5.3513439733920691</v>
      </c>
      <c r="H7506" s="43">
        <f t="shared" si="1385"/>
        <v>0.82550000000000001</v>
      </c>
      <c r="L7506" s="39">
        <f t="shared" si="1393"/>
        <v>2.6210000000005181E-2</v>
      </c>
      <c r="M7506" s="39">
        <f t="shared" si="1391"/>
        <v>6.1768419579765226</v>
      </c>
      <c r="N7506" s="39">
        <f t="shared" si="1386"/>
        <v>6.3605140512039569</v>
      </c>
      <c r="O7506" s="43">
        <f t="shared" si="1390"/>
        <v>0.1837</v>
      </c>
      <c r="S7506" s="39">
        <f t="shared" si="1394"/>
        <v>2.6210000000005181E-2</v>
      </c>
      <c r="T7506" s="39">
        <f t="shared" si="1387"/>
        <v>6.1768419579765226</v>
      </c>
      <c r="U7506" s="39">
        <f t="shared" si="1388"/>
        <v>6.6863207091924792</v>
      </c>
      <c r="V7506" s="43">
        <f t="shared" si="1389"/>
        <v>0.50949999999999995</v>
      </c>
    </row>
    <row r="7507" spans="5:22" hidden="1" x14ac:dyDescent="0.25">
      <c r="E7507" s="39">
        <f t="shared" si="1392"/>
        <v>2.6200000000005181E-2</v>
      </c>
      <c r="F7507" s="39">
        <f t="shared" si="1383"/>
        <v>6.1780206321515445</v>
      </c>
      <c r="G7507" s="39">
        <f t="shared" si="1384"/>
        <v>5.3512138073419964</v>
      </c>
      <c r="H7507" s="43">
        <f t="shared" si="1385"/>
        <v>0.82679999999999998</v>
      </c>
      <c r="L7507" s="39">
        <f t="shared" si="1393"/>
        <v>2.6200000000005181E-2</v>
      </c>
      <c r="M7507" s="39">
        <f t="shared" si="1391"/>
        <v>6.1780206321515445</v>
      </c>
      <c r="N7507" s="39">
        <f t="shared" si="1386"/>
        <v>6.3603483215771019</v>
      </c>
      <c r="O7507" s="43">
        <f t="shared" si="1390"/>
        <v>0.18229999999999999</v>
      </c>
      <c r="S7507" s="39">
        <f t="shared" si="1394"/>
        <v>2.6200000000005181E-2</v>
      </c>
      <c r="T7507" s="39">
        <f t="shared" si="1387"/>
        <v>6.1780206321515445</v>
      </c>
      <c r="U7507" s="39">
        <f t="shared" si="1388"/>
        <v>6.6863207091924792</v>
      </c>
      <c r="V7507" s="43">
        <f t="shared" si="1389"/>
        <v>0.50829999999999997</v>
      </c>
    </row>
    <row r="7508" spans="5:22" hidden="1" x14ac:dyDescent="0.25">
      <c r="E7508" s="39">
        <f t="shared" si="1392"/>
        <v>2.6190000000005181E-2</v>
      </c>
      <c r="F7508" s="39">
        <f t="shared" si="1383"/>
        <v>6.1791999813332614</v>
      </c>
      <c r="G7508" s="39">
        <f t="shared" si="1384"/>
        <v>5.3510835862684498</v>
      </c>
      <c r="H7508" s="43">
        <f t="shared" si="1385"/>
        <v>0.82809999999999995</v>
      </c>
      <c r="L7508" s="39">
        <f t="shared" si="1393"/>
        <v>2.6190000000005181E-2</v>
      </c>
      <c r="M7508" s="39">
        <f t="shared" si="1391"/>
        <v>6.1791999813332614</v>
      </c>
      <c r="N7508" s="39">
        <f t="shared" si="1386"/>
        <v>6.3601825286825893</v>
      </c>
      <c r="O7508" s="43">
        <f t="shared" si="1390"/>
        <v>0.18099999999999999</v>
      </c>
      <c r="S7508" s="39">
        <f t="shared" si="1394"/>
        <v>2.6190000000005181E-2</v>
      </c>
      <c r="T7508" s="39">
        <f t="shared" si="1387"/>
        <v>6.1791999813332614</v>
      </c>
      <c r="U7508" s="39">
        <f t="shared" si="1388"/>
        <v>6.6863207091924792</v>
      </c>
      <c r="V7508" s="43">
        <f t="shared" si="1389"/>
        <v>0.5071</v>
      </c>
    </row>
    <row r="7509" spans="5:22" hidden="1" x14ac:dyDescent="0.25">
      <c r="E7509" s="39">
        <f t="shared" si="1392"/>
        <v>2.6180000000005182E-2</v>
      </c>
      <c r="F7509" s="39">
        <f t="shared" si="1383"/>
        <v>6.180380006166196</v>
      </c>
      <c r="G7509" s="39">
        <f t="shared" si="1384"/>
        <v>5.3509533101279478</v>
      </c>
      <c r="H7509" s="43">
        <f t="shared" si="1385"/>
        <v>0.82940000000000003</v>
      </c>
      <c r="L7509" s="39">
        <f t="shared" si="1393"/>
        <v>2.6180000000005182E-2</v>
      </c>
      <c r="M7509" s="39">
        <f t="shared" si="1391"/>
        <v>6.180380006166196</v>
      </c>
      <c r="N7509" s="39">
        <f t="shared" si="1386"/>
        <v>6.3600166724720939</v>
      </c>
      <c r="O7509" s="43">
        <f t="shared" si="1390"/>
        <v>0.17960000000000001</v>
      </c>
      <c r="S7509" s="39">
        <f t="shared" si="1394"/>
        <v>2.6180000000005182E-2</v>
      </c>
      <c r="T7509" s="39">
        <f t="shared" si="1387"/>
        <v>6.180380006166196</v>
      </c>
      <c r="U7509" s="39">
        <f t="shared" si="1388"/>
        <v>6.6863207091924792</v>
      </c>
      <c r="V7509" s="43">
        <f t="shared" si="1389"/>
        <v>0.50590000000000002</v>
      </c>
    </row>
    <row r="7510" spans="5:22" hidden="1" x14ac:dyDescent="0.25">
      <c r="E7510" s="39">
        <f t="shared" si="1392"/>
        <v>2.6170000000005182E-2</v>
      </c>
      <c r="F7510" s="39">
        <f t="shared" si="1383"/>
        <v>6.1815607072957306</v>
      </c>
      <c r="G7510" s="39">
        <f t="shared" si="1384"/>
        <v>5.3508229788769572</v>
      </c>
      <c r="H7510" s="43">
        <f t="shared" si="1385"/>
        <v>0.83069999999999999</v>
      </c>
      <c r="L7510" s="39">
        <f t="shared" si="1393"/>
        <v>2.6170000000005182E-2</v>
      </c>
      <c r="M7510" s="39">
        <f t="shared" si="1391"/>
        <v>6.1815607072957306</v>
      </c>
      <c r="N7510" s="39">
        <f t="shared" si="1386"/>
        <v>6.3598507528972377</v>
      </c>
      <c r="O7510" s="43">
        <f t="shared" si="1390"/>
        <v>0.17829999999999999</v>
      </c>
      <c r="S7510" s="39">
        <f t="shared" si="1394"/>
        <v>2.6170000000005182E-2</v>
      </c>
      <c r="T7510" s="39">
        <f t="shared" si="1387"/>
        <v>6.1815607072957306</v>
      </c>
      <c r="U7510" s="39">
        <f t="shared" si="1388"/>
        <v>6.6863207091924792</v>
      </c>
      <c r="V7510" s="43">
        <f t="shared" si="1389"/>
        <v>0.50480000000000003</v>
      </c>
    </row>
    <row r="7511" spans="5:22" hidden="1" x14ac:dyDescent="0.25">
      <c r="E7511" s="39">
        <f t="shared" si="1392"/>
        <v>2.6160000000005183E-2</v>
      </c>
      <c r="F7511" s="39">
        <f t="shared" si="1383"/>
        <v>6.1827420853681119</v>
      </c>
      <c r="G7511" s="39">
        <f t="shared" si="1384"/>
        <v>5.3506925924718942</v>
      </c>
      <c r="H7511" s="43">
        <f t="shared" si="1385"/>
        <v>0.83199999999999996</v>
      </c>
      <c r="L7511" s="39">
        <f t="shared" si="1393"/>
        <v>2.6160000000005183E-2</v>
      </c>
      <c r="M7511" s="39">
        <f t="shared" si="1391"/>
        <v>6.1827420853681119</v>
      </c>
      <c r="N7511" s="39">
        <f t="shared" si="1386"/>
        <v>6.3596847699095864</v>
      </c>
      <c r="O7511" s="43">
        <f t="shared" si="1390"/>
        <v>0.1769</v>
      </c>
      <c r="S7511" s="39">
        <f t="shared" si="1394"/>
        <v>2.6160000000005183E-2</v>
      </c>
      <c r="T7511" s="39">
        <f t="shared" si="1387"/>
        <v>6.1827420853681119</v>
      </c>
      <c r="U7511" s="39">
        <f t="shared" si="1388"/>
        <v>6.6863207091924792</v>
      </c>
      <c r="V7511" s="43">
        <f t="shared" si="1389"/>
        <v>0.50360000000000005</v>
      </c>
    </row>
    <row r="7512" spans="5:22" hidden="1" x14ac:dyDescent="0.25">
      <c r="E7512" s="39">
        <f t="shared" si="1392"/>
        <v>2.6150000000005183E-2</v>
      </c>
      <c r="F7512" s="39">
        <f t="shared" si="1383"/>
        <v>6.1839241410304506</v>
      </c>
      <c r="G7512" s="39">
        <f t="shared" si="1384"/>
        <v>5.3505621508691252</v>
      </c>
      <c r="H7512" s="43">
        <f t="shared" si="1385"/>
        <v>0.83340000000000003</v>
      </c>
      <c r="L7512" s="39">
        <f t="shared" si="1393"/>
        <v>2.6150000000005183E-2</v>
      </c>
      <c r="M7512" s="39">
        <f t="shared" si="1391"/>
        <v>6.1839241410304506</v>
      </c>
      <c r="N7512" s="39">
        <f t="shared" si="1386"/>
        <v>6.3595187234606501</v>
      </c>
      <c r="O7512" s="43">
        <f t="shared" si="1390"/>
        <v>0.17560000000000001</v>
      </c>
      <c r="S7512" s="39">
        <f t="shared" si="1394"/>
        <v>2.6150000000005183E-2</v>
      </c>
      <c r="T7512" s="39">
        <f t="shared" si="1387"/>
        <v>6.1839241410304506</v>
      </c>
      <c r="U7512" s="39">
        <f t="shared" si="1388"/>
        <v>6.6863207091924792</v>
      </c>
      <c r="V7512" s="43">
        <f t="shared" si="1389"/>
        <v>0.50239999999999996</v>
      </c>
    </row>
    <row r="7513" spans="5:22" hidden="1" x14ac:dyDescent="0.25">
      <c r="E7513" s="39">
        <f t="shared" si="1392"/>
        <v>2.6140000000005183E-2</v>
      </c>
      <c r="F7513" s="39">
        <f t="shared" si="1383"/>
        <v>6.1851068749307228</v>
      </c>
      <c r="G7513" s="39">
        <f t="shared" si="1384"/>
        <v>5.3504316540249635</v>
      </c>
      <c r="H7513" s="43">
        <f t="shared" si="1385"/>
        <v>0.8347</v>
      </c>
      <c r="L7513" s="39">
        <f t="shared" si="1393"/>
        <v>2.6140000000005183E-2</v>
      </c>
      <c r="M7513" s="39">
        <f t="shared" si="1391"/>
        <v>6.1851068749307228</v>
      </c>
      <c r="N7513" s="39">
        <f t="shared" si="1386"/>
        <v>6.3593526135018825</v>
      </c>
      <c r="O7513" s="43">
        <f t="shared" si="1390"/>
        <v>0.17419999999999999</v>
      </c>
      <c r="S7513" s="39">
        <f t="shared" si="1394"/>
        <v>2.6140000000005183E-2</v>
      </c>
      <c r="T7513" s="39">
        <f t="shared" si="1387"/>
        <v>6.1851068749307228</v>
      </c>
      <c r="U7513" s="39">
        <f t="shared" si="1388"/>
        <v>6.6863207091924792</v>
      </c>
      <c r="V7513" s="43">
        <f t="shared" si="1389"/>
        <v>0.50119999999999998</v>
      </c>
    </row>
    <row r="7514" spans="5:22" hidden="1" x14ac:dyDescent="0.25">
      <c r="E7514" s="39">
        <f t="shared" si="1392"/>
        <v>2.6130000000005184E-2</v>
      </c>
      <c r="F7514" s="39">
        <f t="shared" si="1383"/>
        <v>6.1862902877177754</v>
      </c>
      <c r="G7514" s="39">
        <f t="shared" si="1384"/>
        <v>5.3503011018956741</v>
      </c>
      <c r="H7514" s="43">
        <f t="shared" si="1385"/>
        <v>0.83599999999999997</v>
      </c>
      <c r="L7514" s="39">
        <f t="shared" si="1393"/>
        <v>2.6130000000005184E-2</v>
      </c>
      <c r="M7514" s="39">
        <f t="shared" si="1391"/>
        <v>6.1862902877177754</v>
      </c>
      <c r="N7514" s="39">
        <f t="shared" si="1386"/>
        <v>6.3591864399846827</v>
      </c>
      <c r="O7514" s="43">
        <f t="shared" si="1390"/>
        <v>0.1729</v>
      </c>
      <c r="S7514" s="39">
        <f t="shared" si="1394"/>
        <v>2.6130000000005184E-2</v>
      </c>
      <c r="T7514" s="39">
        <f t="shared" si="1387"/>
        <v>6.1862902877177754</v>
      </c>
      <c r="U7514" s="39">
        <f t="shared" si="1388"/>
        <v>6.6863207091924792</v>
      </c>
      <c r="V7514" s="43">
        <f t="shared" si="1389"/>
        <v>0.5</v>
      </c>
    </row>
    <row r="7515" spans="5:22" hidden="1" x14ac:dyDescent="0.25">
      <c r="E7515" s="39">
        <f t="shared" si="1392"/>
        <v>2.6120000000005184E-2</v>
      </c>
      <c r="F7515" s="39">
        <f t="shared" si="1383"/>
        <v>6.1874743800413228</v>
      </c>
      <c r="G7515" s="39">
        <f t="shared" si="1384"/>
        <v>5.3501704944374682</v>
      </c>
      <c r="H7515" s="43">
        <f t="shared" si="1385"/>
        <v>0.83730000000000004</v>
      </c>
      <c r="L7515" s="39">
        <f t="shared" si="1393"/>
        <v>2.6120000000005184E-2</v>
      </c>
      <c r="M7515" s="39">
        <f t="shared" si="1391"/>
        <v>6.1874743800413228</v>
      </c>
      <c r="N7515" s="39">
        <f t="shared" si="1386"/>
        <v>6.3590202028603935</v>
      </c>
      <c r="O7515" s="43">
        <f t="shared" si="1390"/>
        <v>0.17150000000000001</v>
      </c>
      <c r="S7515" s="39">
        <f t="shared" si="1394"/>
        <v>2.6120000000005184E-2</v>
      </c>
      <c r="T7515" s="39">
        <f t="shared" si="1387"/>
        <v>6.1874743800413228</v>
      </c>
      <c r="U7515" s="39">
        <f t="shared" si="1388"/>
        <v>6.6863207091924792</v>
      </c>
      <c r="V7515" s="43">
        <f t="shared" si="1389"/>
        <v>0.49880000000000002</v>
      </c>
    </row>
    <row r="7516" spans="5:22" hidden="1" x14ac:dyDescent="0.25">
      <c r="E7516" s="39">
        <f t="shared" si="1392"/>
        <v>2.6110000000005185E-2</v>
      </c>
      <c r="F7516" s="39">
        <f t="shared" si="1383"/>
        <v>6.1886591525519492</v>
      </c>
      <c r="G7516" s="39">
        <f t="shared" si="1384"/>
        <v>5.3500398316065079</v>
      </c>
      <c r="H7516" s="43">
        <f t="shared" si="1385"/>
        <v>0.83860000000000001</v>
      </c>
      <c r="L7516" s="39">
        <f t="shared" si="1393"/>
        <v>2.6110000000005185E-2</v>
      </c>
      <c r="M7516" s="39">
        <f t="shared" si="1391"/>
        <v>6.1886591525519492</v>
      </c>
      <c r="N7516" s="39">
        <f t="shared" si="1386"/>
        <v>6.3588539020803019</v>
      </c>
      <c r="O7516" s="43">
        <f t="shared" si="1390"/>
        <v>0.17019999999999999</v>
      </c>
      <c r="S7516" s="39">
        <f t="shared" si="1394"/>
        <v>2.6110000000005185E-2</v>
      </c>
      <c r="T7516" s="39">
        <f t="shared" si="1387"/>
        <v>6.1886591525519492</v>
      </c>
      <c r="U7516" s="39">
        <f t="shared" si="1388"/>
        <v>6.6863207091924792</v>
      </c>
      <c r="V7516" s="43">
        <f t="shared" si="1389"/>
        <v>0.49769999999999998</v>
      </c>
    </row>
    <row r="7517" spans="5:22" hidden="1" x14ac:dyDescent="0.25">
      <c r="E7517" s="39">
        <f t="shared" si="1392"/>
        <v>2.6100000000005185E-2</v>
      </c>
      <c r="F7517" s="39">
        <f t="shared" si="1383"/>
        <v>6.1898446059011141</v>
      </c>
      <c r="G7517" s="39">
        <f t="shared" si="1384"/>
        <v>5.349909113358903</v>
      </c>
      <c r="H7517" s="43">
        <f t="shared" si="1385"/>
        <v>0.83989999999999998</v>
      </c>
      <c r="L7517" s="39">
        <f t="shared" si="1393"/>
        <v>2.6100000000005185E-2</v>
      </c>
      <c r="M7517" s="39">
        <f t="shared" si="1391"/>
        <v>6.1898446059011141</v>
      </c>
      <c r="N7517" s="39">
        <f t="shared" si="1386"/>
        <v>6.358687537595638</v>
      </c>
      <c r="O7517" s="43">
        <f t="shared" si="1390"/>
        <v>0.16880000000000001</v>
      </c>
      <c r="S7517" s="39">
        <f t="shared" si="1394"/>
        <v>2.6100000000005185E-2</v>
      </c>
      <c r="T7517" s="39">
        <f t="shared" si="1387"/>
        <v>6.1898446059011141</v>
      </c>
      <c r="U7517" s="39">
        <f t="shared" si="1388"/>
        <v>6.6863207091924792</v>
      </c>
      <c r="V7517" s="43">
        <f t="shared" si="1389"/>
        <v>0.4965</v>
      </c>
    </row>
    <row r="7518" spans="5:22" hidden="1" x14ac:dyDescent="0.25">
      <c r="E7518" s="39">
        <f t="shared" si="1392"/>
        <v>2.6090000000005185E-2</v>
      </c>
      <c r="F7518" s="39">
        <f t="shared" si="1383"/>
        <v>6.191030740741148</v>
      </c>
      <c r="G7518" s="39">
        <f t="shared" si="1384"/>
        <v>5.3497783396507117</v>
      </c>
      <c r="H7518" s="43">
        <f t="shared" si="1385"/>
        <v>0.84130000000000005</v>
      </c>
      <c r="L7518" s="39">
        <f t="shared" si="1393"/>
        <v>2.6090000000005185E-2</v>
      </c>
      <c r="M7518" s="39">
        <f t="shared" si="1391"/>
        <v>6.191030740741148</v>
      </c>
      <c r="N7518" s="39">
        <f t="shared" si="1386"/>
        <v>6.3585211093575777</v>
      </c>
      <c r="O7518" s="43">
        <f t="shared" si="1390"/>
        <v>0.16750000000000001</v>
      </c>
      <c r="S7518" s="39">
        <f t="shared" si="1394"/>
        <v>2.6090000000005185E-2</v>
      </c>
      <c r="T7518" s="39">
        <f t="shared" si="1387"/>
        <v>6.191030740741148</v>
      </c>
      <c r="U7518" s="39">
        <f t="shared" si="1388"/>
        <v>6.6863207091924792</v>
      </c>
      <c r="V7518" s="43">
        <f t="shared" si="1389"/>
        <v>0.49530000000000002</v>
      </c>
    </row>
    <row r="7519" spans="5:22" hidden="1" x14ac:dyDescent="0.25">
      <c r="E7519" s="39">
        <f t="shared" si="1392"/>
        <v>2.6080000000005186E-2</v>
      </c>
      <c r="F7519" s="39">
        <f t="shared" si="1383"/>
        <v>6.1922175577252592</v>
      </c>
      <c r="G7519" s="39">
        <f t="shared" si="1384"/>
        <v>5.3496475104379408</v>
      </c>
      <c r="H7519" s="43">
        <f t="shared" si="1385"/>
        <v>0.84260000000000002</v>
      </c>
      <c r="L7519" s="39">
        <f t="shared" si="1393"/>
        <v>2.6080000000005186E-2</v>
      </c>
      <c r="M7519" s="39">
        <f t="shared" si="1391"/>
        <v>6.1922175577252592</v>
      </c>
      <c r="N7519" s="39">
        <f t="shared" si="1386"/>
        <v>6.3583546173172403</v>
      </c>
      <c r="O7519" s="43">
        <f t="shared" si="1390"/>
        <v>0.1661</v>
      </c>
      <c r="S7519" s="39">
        <f t="shared" si="1394"/>
        <v>2.6080000000005186E-2</v>
      </c>
      <c r="T7519" s="39">
        <f t="shared" si="1387"/>
        <v>6.1922175577252592</v>
      </c>
      <c r="U7519" s="39">
        <f t="shared" si="1388"/>
        <v>6.6863207091924792</v>
      </c>
      <c r="V7519" s="43">
        <f t="shared" si="1389"/>
        <v>0.49409999999999998</v>
      </c>
    </row>
    <row r="7520" spans="5:22" hidden="1" x14ac:dyDescent="0.25">
      <c r="E7520" s="39">
        <f t="shared" si="1392"/>
        <v>2.6070000000005186E-2</v>
      </c>
      <c r="F7520" s="39">
        <f t="shared" si="1383"/>
        <v>6.1934050575075297</v>
      </c>
      <c r="G7520" s="39">
        <f t="shared" si="1384"/>
        <v>5.3495166256765483</v>
      </c>
      <c r="H7520" s="43">
        <f t="shared" si="1385"/>
        <v>0.84389999999999998</v>
      </c>
      <c r="L7520" s="39">
        <f t="shared" si="1393"/>
        <v>2.6070000000005186E-2</v>
      </c>
      <c r="M7520" s="39">
        <f t="shared" si="1391"/>
        <v>6.1934050575075297</v>
      </c>
      <c r="N7520" s="39">
        <f t="shared" si="1386"/>
        <v>6.358188061425686</v>
      </c>
      <c r="O7520" s="43">
        <f t="shared" si="1390"/>
        <v>0.1648</v>
      </c>
      <c r="S7520" s="39">
        <f t="shared" si="1394"/>
        <v>2.6070000000005186E-2</v>
      </c>
      <c r="T7520" s="39">
        <f t="shared" si="1387"/>
        <v>6.1934050575075297</v>
      </c>
      <c r="U7520" s="39">
        <f t="shared" si="1388"/>
        <v>6.6863207091924792</v>
      </c>
      <c r="V7520" s="43">
        <f t="shared" si="1389"/>
        <v>0.4929</v>
      </c>
    </row>
    <row r="7521" spans="5:22" hidden="1" x14ac:dyDescent="0.25">
      <c r="E7521" s="39">
        <f t="shared" si="1392"/>
        <v>2.6060000000005187E-2</v>
      </c>
      <c r="F7521" s="39">
        <f t="shared" si="1383"/>
        <v>6.1945932407429227</v>
      </c>
      <c r="G7521" s="39">
        <f t="shared" si="1384"/>
        <v>5.349385685322436</v>
      </c>
      <c r="H7521" s="43">
        <f t="shared" si="1385"/>
        <v>0.84519999999999995</v>
      </c>
      <c r="L7521" s="39">
        <f t="shared" si="1393"/>
        <v>2.6060000000005187E-2</v>
      </c>
      <c r="M7521" s="39">
        <f t="shared" si="1391"/>
        <v>6.1945932407429227</v>
      </c>
      <c r="N7521" s="39">
        <f t="shared" si="1386"/>
        <v>6.3580214416339231</v>
      </c>
      <c r="O7521" s="43">
        <f t="shared" si="1390"/>
        <v>0.16339999999999999</v>
      </c>
      <c r="S7521" s="39">
        <f t="shared" si="1394"/>
        <v>2.6060000000005187E-2</v>
      </c>
      <c r="T7521" s="39">
        <f t="shared" si="1387"/>
        <v>6.1945932407429227</v>
      </c>
      <c r="U7521" s="39">
        <f t="shared" si="1388"/>
        <v>6.6863207091924792</v>
      </c>
      <c r="V7521" s="43">
        <f t="shared" si="1389"/>
        <v>0.49170000000000003</v>
      </c>
    </row>
    <row r="7522" spans="5:22" hidden="1" x14ac:dyDescent="0.25">
      <c r="E7522" s="39">
        <f t="shared" si="1392"/>
        <v>2.6050000000005187E-2</v>
      </c>
      <c r="F7522" s="39">
        <f t="shared" si="1383"/>
        <v>6.1957821080872808</v>
      </c>
      <c r="G7522" s="39">
        <f t="shared" si="1384"/>
        <v>5.3492546893314561</v>
      </c>
      <c r="H7522" s="43">
        <f t="shared" si="1385"/>
        <v>0.84650000000000003</v>
      </c>
      <c r="L7522" s="39">
        <f t="shared" si="1393"/>
        <v>2.6050000000005187E-2</v>
      </c>
      <c r="M7522" s="39">
        <f t="shared" si="1391"/>
        <v>6.1957821080872808</v>
      </c>
      <c r="N7522" s="39">
        <f t="shared" si="1386"/>
        <v>6.357854757892901</v>
      </c>
      <c r="O7522" s="43">
        <f t="shared" si="1390"/>
        <v>0.16209999999999999</v>
      </c>
      <c r="S7522" s="39">
        <f t="shared" si="1394"/>
        <v>2.6050000000005187E-2</v>
      </c>
      <c r="T7522" s="39">
        <f t="shared" si="1387"/>
        <v>6.1957821080872808</v>
      </c>
      <c r="U7522" s="39">
        <f t="shared" si="1388"/>
        <v>6.6863207091924792</v>
      </c>
      <c r="V7522" s="43">
        <f t="shared" si="1389"/>
        <v>0.49049999999999999</v>
      </c>
    </row>
    <row r="7523" spans="5:22" hidden="1" x14ac:dyDescent="0.25">
      <c r="E7523" s="39">
        <f t="shared" si="1392"/>
        <v>2.6040000000005187E-2</v>
      </c>
      <c r="F7523" s="39">
        <f t="shared" si="1383"/>
        <v>6.1969716601973275</v>
      </c>
      <c r="G7523" s="39">
        <f t="shared" si="1384"/>
        <v>5.3491236376594111</v>
      </c>
      <c r="H7523" s="43">
        <f t="shared" si="1385"/>
        <v>0.8478</v>
      </c>
      <c r="L7523" s="39">
        <f t="shared" si="1393"/>
        <v>2.6040000000005187E-2</v>
      </c>
      <c r="M7523" s="39">
        <f t="shared" si="1391"/>
        <v>6.1969716601973275</v>
      </c>
      <c r="N7523" s="39">
        <f t="shared" si="1386"/>
        <v>6.3576880101535123</v>
      </c>
      <c r="O7523" s="43">
        <f t="shared" si="1390"/>
        <v>0.16070000000000001</v>
      </c>
      <c r="S7523" s="39">
        <f t="shared" si="1394"/>
        <v>2.6040000000005187E-2</v>
      </c>
      <c r="T7523" s="39">
        <f t="shared" si="1387"/>
        <v>6.1969716601973275</v>
      </c>
      <c r="U7523" s="39">
        <f t="shared" si="1388"/>
        <v>6.6863207091924792</v>
      </c>
      <c r="V7523" s="43">
        <f t="shared" si="1389"/>
        <v>0.48930000000000001</v>
      </c>
    </row>
    <row r="7524" spans="5:22" hidden="1" x14ac:dyDescent="0.25">
      <c r="E7524" s="39">
        <f t="shared" si="1392"/>
        <v>2.6030000000005188E-2</v>
      </c>
      <c r="F7524" s="39">
        <f t="shared" si="1383"/>
        <v>6.1981618977306683</v>
      </c>
      <c r="G7524" s="39">
        <f t="shared" si="1384"/>
        <v>5.3489925302620485</v>
      </c>
      <c r="H7524" s="43">
        <f t="shared" si="1385"/>
        <v>0.84919999999999995</v>
      </c>
      <c r="L7524" s="39">
        <f t="shared" si="1393"/>
        <v>2.6030000000005188E-2</v>
      </c>
      <c r="M7524" s="39">
        <f t="shared" si="1391"/>
        <v>6.1981618977306683</v>
      </c>
      <c r="N7524" s="39">
        <f t="shared" si="1386"/>
        <v>6.3575211983665936</v>
      </c>
      <c r="O7524" s="43">
        <f t="shared" si="1390"/>
        <v>0.15939999999999999</v>
      </c>
      <c r="S7524" s="39">
        <f t="shared" si="1394"/>
        <v>2.6030000000005188E-2</v>
      </c>
      <c r="T7524" s="39">
        <f t="shared" si="1387"/>
        <v>6.1981618977306683</v>
      </c>
      <c r="U7524" s="39">
        <f t="shared" si="1388"/>
        <v>6.6863207091924792</v>
      </c>
      <c r="V7524" s="43">
        <f t="shared" si="1389"/>
        <v>0.48820000000000002</v>
      </c>
    </row>
    <row r="7525" spans="5:22" hidden="1" x14ac:dyDescent="0.25">
      <c r="E7525" s="39">
        <f t="shared" si="1392"/>
        <v>2.6020000000005188E-2</v>
      </c>
      <c r="F7525" s="39">
        <f t="shared" si="1383"/>
        <v>6.199352821345796</v>
      </c>
      <c r="G7525" s="39">
        <f t="shared" si="1384"/>
        <v>5.3488613670950649</v>
      </c>
      <c r="H7525" s="43">
        <f t="shared" si="1385"/>
        <v>0.85050000000000003</v>
      </c>
      <c r="L7525" s="39">
        <f t="shared" si="1393"/>
        <v>2.6020000000005188E-2</v>
      </c>
      <c r="M7525" s="39">
        <f t="shared" si="1391"/>
        <v>6.199352821345796</v>
      </c>
      <c r="N7525" s="39">
        <f t="shared" si="1386"/>
        <v>6.3573543224829248</v>
      </c>
      <c r="O7525" s="43">
        <f t="shared" si="1390"/>
        <v>0.158</v>
      </c>
      <c r="S7525" s="39">
        <f t="shared" si="1394"/>
        <v>2.6020000000005188E-2</v>
      </c>
      <c r="T7525" s="39">
        <f t="shared" si="1387"/>
        <v>6.199352821345796</v>
      </c>
      <c r="U7525" s="39">
        <f t="shared" si="1388"/>
        <v>6.6863207091924792</v>
      </c>
      <c r="V7525" s="43">
        <f t="shared" si="1389"/>
        <v>0.48699999999999999</v>
      </c>
    </row>
    <row r="7526" spans="5:22" hidden="1" x14ac:dyDescent="0.25">
      <c r="E7526" s="39">
        <f t="shared" si="1392"/>
        <v>2.6010000000005189E-2</v>
      </c>
      <c r="F7526" s="39">
        <f t="shared" si="1383"/>
        <v>6.2005444317020864</v>
      </c>
      <c r="G7526" s="39">
        <f t="shared" si="1384"/>
        <v>5.3487301481141065</v>
      </c>
      <c r="H7526" s="43">
        <f t="shared" si="1385"/>
        <v>0.8518</v>
      </c>
      <c r="L7526" s="39">
        <f t="shared" si="1393"/>
        <v>2.6010000000005189E-2</v>
      </c>
      <c r="M7526" s="39">
        <f t="shared" si="1391"/>
        <v>6.2005444317020864</v>
      </c>
      <c r="N7526" s="39">
        <f t="shared" si="1386"/>
        <v>6.3571873824532306</v>
      </c>
      <c r="O7526" s="43">
        <f t="shared" si="1390"/>
        <v>0.15659999999999999</v>
      </c>
      <c r="S7526" s="39">
        <f t="shared" si="1394"/>
        <v>2.6010000000005189E-2</v>
      </c>
      <c r="T7526" s="39">
        <f t="shared" si="1387"/>
        <v>6.2005444317020864</v>
      </c>
      <c r="U7526" s="39">
        <f t="shared" si="1388"/>
        <v>6.6863207091924792</v>
      </c>
      <c r="V7526" s="43">
        <f t="shared" si="1389"/>
        <v>0.48580000000000001</v>
      </c>
    </row>
    <row r="7527" spans="5:22" hidden="1" x14ac:dyDescent="0.25">
      <c r="E7527" s="39">
        <f t="shared" si="1392"/>
        <v>2.6000000000005189E-2</v>
      </c>
      <c r="F7527" s="39">
        <f t="shared" si="1383"/>
        <v>6.2017367294598031</v>
      </c>
      <c r="G7527" s="39">
        <f t="shared" si="1384"/>
        <v>5.3485988732747654</v>
      </c>
      <c r="H7527" s="43">
        <f t="shared" si="1385"/>
        <v>0.85309999999999997</v>
      </c>
      <c r="L7527" s="39">
        <f t="shared" si="1393"/>
        <v>2.6000000000005189E-2</v>
      </c>
      <c r="M7527" s="39">
        <f t="shared" si="1391"/>
        <v>6.2017367294598031</v>
      </c>
      <c r="N7527" s="39">
        <f t="shared" si="1386"/>
        <v>6.3570203782281753</v>
      </c>
      <c r="O7527" s="43">
        <f t="shared" si="1390"/>
        <v>0.15529999999999999</v>
      </c>
      <c r="S7527" s="39">
        <f t="shared" si="1394"/>
        <v>2.6000000000005189E-2</v>
      </c>
      <c r="T7527" s="39">
        <f t="shared" si="1387"/>
        <v>6.2017367294598031</v>
      </c>
      <c r="U7527" s="39">
        <f t="shared" si="1388"/>
        <v>6.6863207091924792</v>
      </c>
      <c r="V7527" s="43">
        <f t="shared" si="1389"/>
        <v>0.48459999999999998</v>
      </c>
    </row>
    <row r="7528" spans="5:22" hidden="1" x14ac:dyDescent="0.25">
      <c r="E7528" s="39">
        <f t="shared" si="1392"/>
        <v>2.599000000000519E-2</v>
      </c>
      <c r="F7528" s="39">
        <f t="shared" si="1383"/>
        <v>6.2029297152801028</v>
      </c>
      <c r="G7528" s="39">
        <f t="shared" si="1384"/>
        <v>5.3484675425325818</v>
      </c>
      <c r="H7528" s="43">
        <f t="shared" si="1385"/>
        <v>0.85450000000000004</v>
      </c>
      <c r="L7528" s="39">
        <f t="shared" si="1393"/>
        <v>2.599000000000519E-2</v>
      </c>
      <c r="M7528" s="39">
        <f t="shared" si="1391"/>
        <v>6.2029297152801028</v>
      </c>
      <c r="N7528" s="39">
        <f t="shared" si="1386"/>
        <v>6.3568533097583702</v>
      </c>
      <c r="O7528" s="43">
        <f t="shared" si="1390"/>
        <v>0.15390000000000001</v>
      </c>
      <c r="S7528" s="39">
        <f t="shared" si="1394"/>
        <v>2.599000000000519E-2</v>
      </c>
      <c r="T7528" s="39">
        <f t="shared" si="1387"/>
        <v>6.2029297152801028</v>
      </c>
      <c r="U7528" s="39">
        <f t="shared" si="1388"/>
        <v>6.6863207091924792</v>
      </c>
      <c r="V7528" s="43">
        <f t="shared" si="1389"/>
        <v>0.4834</v>
      </c>
    </row>
    <row r="7529" spans="5:22" hidden="1" x14ac:dyDescent="0.25">
      <c r="E7529" s="39">
        <f t="shared" si="1392"/>
        <v>2.598000000000519E-2</v>
      </c>
      <c r="F7529" s="39">
        <f t="shared" si="1383"/>
        <v>6.2041233898250274</v>
      </c>
      <c r="G7529" s="39">
        <f t="shared" si="1384"/>
        <v>5.3483361558430449</v>
      </c>
      <c r="H7529" s="43">
        <f t="shared" si="1385"/>
        <v>0.85580000000000001</v>
      </c>
      <c r="L7529" s="39">
        <f t="shared" si="1393"/>
        <v>2.598000000000519E-2</v>
      </c>
      <c r="M7529" s="39">
        <f t="shared" si="1391"/>
        <v>6.2041233898250274</v>
      </c>
      <c r="N7529" s="39">
        <f t="shared" si="1386"/>
        <v>6.3566861769943666</v>
      </c>
      <c r="O7529" s="43">
        <f t="shared" si="1390"/>
        <v>0.15260000000000001</v>
      </c>
      <c r="S7529" s="39">
        <f t="shared" si="1394"/>
        <v>2.598000000000519E-2</v>
      </c>
      <c r="T7529" s="39">
        <f t="shared" si="1387"/>
        <v>6.2041233898250274</v>
      </c>
      <c r="U7529" s="39">
        <f t="shared" si="1388"/>
        <v>6.6863207091924792</v>
      </c>
      <c r="V7529" s="43">
        <f t="shared" si="1389"/>
        <v>0.48220000000000002</v>
      </c>
    </row>
    <row r="7530" spans="5:22" hidden="1" x14ac:dyDescent="0.25">
      <c r="E7530" s="39">
        <f t="shared" si="1392"/>
        <v>2.597000000000519E-2</v>
      </c>
      <c r="F7530" s="39">
        <f t="shared" si="1383"/>
        <v>6.2053177537575133</v>
      </c>
      <c r="G7530" s="39">
        <f t="shared" si="1384"/>
        <v>5.3482047131615902</v>
      </c>
      <c r="H7530" s="43">
        <f t="shared" si="1385"/>
        <v>0.85709999999999997</v>
      </c>
      <c r="L7530" s="39">
        <f t="shared" si="1393"/>
        <v>2.597000000000519E-2</v>
      </c>
      <c r="M7530" s="39">
        <f t="shared" si="1391"/>
        <v>6.2053177537575133</v>
      </c>
      <c r="N7530" s="39">
        <f t="shared" si="1386"/>
        <v>6.3565189798866601</v>
      </c>
      <c r="O7530" s="43">
        <f t="shared" si="1390"/>
        <v>0.1512</v>
      </c>
      <c r="S7530" s="39">
        <f t="shared" si="1394"/>
        <v>2.597000000000519E-2</v>
      </c>
      <c r="T7530" s="39">
        <f t="shared" si="1387"/>
        <v>6.2053177537575133</v>
      </c>
      <c r="U7530" s="39">
        <f t="shared" si="1388"/>
        <v>6.6863207091924792</v>
      </c>
      <c r="V7530" s="43">
        <f t="shared" si="1389"/>
        <v>0.48099999999999998</v>
      </c>
    </row>
    <row r="7531" spans="5:22" hidden="1" x14ac:dyDescent="0.25">
      <c r="E7531" s="39">
        <f t="shared" si="1392"/>
        <v>2.5960000000005191E-2</v>
      </c>
      <c r="F7531" s="39">
        <f t="shared" si="1383"/>
        <v>6.206512807741392</v>
      </c>
      <c r="G7531" s="39">
        <f t="shared" si="1384"/>
        <v>5.3480732144436018</v>
      </c>
      <c r="H7531" s="43">
        <f t="shared" si="1385"/>
        <v>0.85840000000000005</v>
      </c>
      <c r="L7531" s="39">
        <f t="shared" si="1393"/>
        <v>2.5960000000005191E-2</v>
      </c>
      <c r="M7531" s="39">
        <f t="shared" si="1391"/>
        <v>6.206512807741392</v>
      </c>
      <c r="N7531" s="39">
        <f t="shared" si="1386"/>
        <v>6.3563517183856897</v>
      </c>
      <c r="O7531" s="43">
        <f t="shared" si="1390"/>
        <v>0.14979999999999999</v>
      </c>
      <c r="S7531" s="39">
        <f t="shared" si="1394"/>
        <v>2.5960000000005191E-2</v>
      </c>
      <c r="T7531" s="39">
        <f t="shared" si="1387"/>
        <v>6.206512807741392</v>
      </c>
      <c r="U7531" s="39">
        <f t="shared" si="1388"/>
        <v>6.6863207091924792</v>
      </c>
      <c r="V7531" s="43">
        <f t="shared" si="1389"/>
        <v>0.4798</v>
      </c>
    </row>
    <row r="7532" spans="5:22" hidden="1" x14ac:dyDescent="0.25">
      <c r="E7532" s="39">
        <f t="shared" si="1392"/>
        <v>2.5950000000005191E-2</v>
      </c>
      <c r="F7532" s="39">
        <f t="shared" si="1383"/>
        <v>6.207708552441388</v>
      </c>
      <c r="G7532" s="39">
        <f t="shared" si="1384"/>
        <v>5.3479416596444107</v>
      </c>
      <c r="H7532" s="43">
        <f t="shared" si="1385"/>
        <v>0.85980000000000001</v>
      </c>
      <c r="L7532" s="39">
        <f t="shared" si="1393"/>
        <v>2.5950000000005191E-2</v>
      </c>
      <c r="M7532" s="39">
        <f t="shared" si="1391"/>
        <v>6.207708552441388</v>
      </c>
      <c r="N7532" s="39">
        <f t="shared" si="1386"/>
        <v>6.3561843924418344</v>
      </c>
      <c r="O7532" s="43">
        <f t="shared" si="1390"/>
        <v>0.14849999999999999</v>
      </c>
      <c r="S7532" s="39">
        <f t="shared" si="1394"/>
        <v>2.5950000000005191E-2</v>
      </c>
      <c r="T7532" s="39">
        <f t="shared" si="1387"/>
        <v>6.207708552441388</v>
      </c>
      <c r="U7532" s="39">
        <f t="shared" si="1388"/>
        <v>6.6863207091924792</v>
      </c>
      <c r="V7532" s="43">
        <f t="shared" si="1389"/>
        <v>0.47860000000000003</v>
      </c>
    </row>
    <row r="7533" spans="5:22" hidden="1" x14ac:dyDescent="0.25">
      <c r="E7533" s="39">
        <f t="shared" si="1392"/>
        <v>2.5940000000005192E-2</v>
      </c>
      <c r="F7533" s="39">
        <f t="shared" si="1383"/>
        <v>6.2089049885231224</v>
      </c>
      <c r="G7533" s="39">
        <f t="shared" si="1384"/>
        <v>5.3478100487192961</v>
      </c>
      <c r="H7533" s="43">
        <f t="shared" si="1385"/>
        <v>0.86109999999999998</v>
      </c>
      <c r="L7533" s="39">
        <f t="shared" si="1393"/>
        <v>2.5940000000005192E-2</v>
      </c>
      <c r="M7533" s="39">
        <f t="shared" si="1391"/>
        <v>6.2089049885231224</v>
      </c>
      <c r="N7533" s="39">
        <f t="shared" si="1386"/>
        <v>6.3560170020054194</v>
      </c>
      <c r="O7533" s="43">
        <f t="shared" si="1390"/>
        <v>0.14710000000000001</v>
      </c>
      <c r="S7533" s="39">
        <f t="shared" si="1394"/>
        <v>2.5940000000005192E-2</v>
      </c>
      <c r="T7533" s="39">
        <f t="shared" si="1387"/>
        <v>6.2089049885231224</v>
      </c>
      <c r="U7533" s="39">
        <f t="shared" si="1388"/>
        <v>6.6863207091924792</v>
      </c>
      <c r="V7533" s="43">
        <f t="shared" si="1389"/>
        <v>0.47739999999999999</v>
      </c>
    </row>
    <row r="7534" spans="5:22" hidden="1" x14ac:dyDescent="0.25">
      <c r="E7534" s="39">
        <f t="shared" si="1392"/>
        <v>2.5930000000005192E-2</v>
      </c>
      <c r="F7534" s="39">
        <f t="shared" si="1383"/>
        <v>6.2101021166531183</v>
      </c>
      <c r="G7534" s="39">
        <f t="shared" si="1384"/>
        <v>5.3476783816234832</v>
      </c>
      <c r="H7534" s="43">
        <f t="shared" si="1385"/>
        <v>0.86240000000000006</v>
      </c>
      <c r="L7534" s="39">
        <f t="shared" si="1393"/>
        <v>2.5930000000005192E-2</v>
      </c>
      <c r="M7534" s="39">
        <f t="shared" si="1391"/>
        <v>6.2101021166531183</v>
      </c>
      <c r="N7534" s="39">
        <f t="shared" si="1386"/>
        <v>6.3558495470267093</v>
      </c>
      <c r="O7534" s="43">
        <f t="shared" si="1390"/>
        <v>0.1457</v>
      </c>
      <c r="S7534" s="39">
        <f t="shared" si="1394"/>
        <v>2.5930000000005192E-2</v>
      </c>
      <c r="T7534" s="39">
        <f t="shared" si="1387"/>
        <v>6.2101021166531183</v>
      </c>
      <c r="U7534" s="39">
        <f t="shared" si="1388"/>
        <v>6.6863207091924792</v>
      </c>
      <c r="V7534" s="43">
        <f t="shared" si="1389"/>
        <v>0.47620000000000001</v>
      </c>
    </row>
    <row r="7535" spans="5:22" hidden="1" x14ac:dyDescent="0.25">
      <c r="E7535" s="39">
        <f t="shared" si="1392"/>
        <v>2.5920000000005192E-2</v>
      </c>
      <c r="F7535" s="39">
        <f t="shared" si="1383"/>
        <v>6.2112999374987936</v>
      </c>
      <c r="G7535" s="39">
        <f t="shared" si="1384"/>
        <v>5.3475466583121465</v>
      </c>
      <c r="H7535" s="43">
        <f t="shared" si="1385"/>
        <v>0.86380000000000001</v>
      </c>
      <c r="L7535" s="39">
        <f t="shared" si="1393"/>
        <v>2.5920000000005192E-2</v>
      </c>
      <c r="M7535" s="39">
        <f t="shared" si="1391"/>
        <v>6.2112999374987936</v>
      </c>
      <c r="N7535" s="39">
        <f t="shared" si="1386"/>
        <v>6.3556820274559138</v>
      </c>
      <c r="O7535" s="43">
        <f t="shared" si="1390"/>
        <v>0.1444</v>
      </c>
      <c r="S7535" s="39">
        <f t="shared" si="1394"/>
        <v>2.5920000000005192E-2</v>
      </c>
      <c r="T7535" s="39">
        <f t="shared" si="1387"/>
        <v>6.2112999374987936</v>
      </c>
      <c r="U7535" s="39">
        <f t="shared" si="1388"/>
        <v>6.6863207091924792</v>
      </c>
      <c r="V7535" s="43">
        <f t="shared" si="1389"/>
        <v>0.47499999999999998</v>
      </c>
    </row>
    <row r="7536" spans="5:22" hidden="1" x14ac:dyDescent="0.25">
      <c r="E7536" s="39">
        <f t="shared" si="1392"/>
        <v>2.5910000000005193E-2</v>
      </c>
      <c r="F7536" s="39">
        <f t="shared" si="1383"/>
        <v>6.2124984517284725</v>
      </c>
      <c r="G7536" s="39">
        <f t="shared" si="1384"/>
        <v>5.3474148787404046</v>
      </c>
      <c r="H7536" s="43">
        <f t="shared" si="1385"/>
        <v>0.86509999999999998</v>
      </c>
      <c r="L7536" s="39">
        <f t="shared" si="1393"/>
        <v>2.5910000000005193E-2</v>
      </c>
      <c r="M7536" s="39">
        <f t="shared" si="1391"/>
        <v>6.2124984517284725</v>
      </c>
      <c r="N7536" s="39">
        <f t="shared" si="1386"/>
        <v>6.3555144432431829</v>
      </c>
      <c r="O7536" s="43">
        <f t="shared" si="1390"/>
        <v>0.14299999999999999</v>
      </c>
      <c r="S7536" s="39">
        <f t="shared" si="1394"/>
        <v>2.5910000000005193E-2</v>
      </c>
      <c r="T7536" s="39">
        <f t="shared" si="1387"/>
        <v>6.2124984517284725</v>
      </c>
      <c r="U7536" s="39">
        <f t="shared" si="1388"/>
        <v>6.6863207091924792</v>
      </c>
      <c r="V7536" s="43">
        <f t="shared" si="1389"/>
        <v>0.4738</v>
      </c>
    </row>
    <row r="7537" spans="5:22" hidden="1" x14ac:dyDescent="0.25">
      <c r="E7537" s="39">
        <f t="shared" si="1392"/>
        <v>2.5900000000005193E-2</v>
      </c>
      <c r="F7537" s="39">
        <f t="shared" si="1383"/>
        <v>6.2136976600113778</v>
      </c>
      <c r="G7537" s="39">
        <f t="shared" si="1384"/>
        <v>5.3472830428633262</v>
      </c>
      <c r="H7537" s="43">
        <f t="shared" si="1385"/>
        <v>0.86639999999999995</v>
      </c>
      <c r="L7537" s="39">
        <f t="shared" si="1393"/>
        <v>2.5900000000005193E-2</v>
      </c>
      <c r="M7537" s="39">
        <f t="shared" si="1391"/>
        <v>6.2136976600113778</v>
      </c>
      <c r="N7537" s="39">
        <f t="shared" si="1386"/>
        <v>6.3553467943386099</v>
      </c>
      <c r="O7537" s="43">
        <f t="shared" si="1390"/>
        <v>0.1416</v>
      </c>
      <c r="S7537" s="39">
        <f t="shared" si="1394"/>
        <v>2.5900000000005193E-2</v>
      </c>
      <c r="T7537" s="39">
        <f t="shared" si="1387"/>
        <v>6.2136976600113778</v>
      </c>
      <c r="U7537" s="39">
        <f t="shared" si="1388"/>
        <v>6.6863207091924792</v>
      </c>
      <c r="V7537" s="43">
        <f t="shared" si="1389"/>
        <v>0.47260000000000002</v>
      </c>
    </row>
    <row r="7538" spans="5:22" hidden="1" x14ac:dyDescent="0.25">
      <c r="E7538" s="39">
        <f t="shared" si="1392"/>
        <v>2.5890000000005194E-2</v>
      </c>
      <c r="F7538" s="39">
        <f t="shared" si="1383"/>
        <v>6.2148975630176402</v>
      </c>
      <c r="G7538" s="39">
        <f t="shared" si="1384"/>
        <v>5.3471511506359253</v>
      </c>
      <c r="H7538" s="43">
        <f t="shared" si="1385"/>
        <v>0.86770000000000003</v>
      </c>
      <c r="L7538" s="39">
        <f t="shared" si="1393"/>
        <v>2.5890000000005194E-2</v>
      </c>
      <c r="M7538" s="39">
        <f t="shared" si="1391"/>
        <v>6.2148975630176402</v>
      </c>
      <c r="N7538" s="39">
        <f t="shared" si="1386"/>
        <v>6.3551790806922304</v>
      </c>
      <c r="O7538" s="43">
        <f t="shared" si="1390"/>
        <v>0.14030000000000001</v>
      </c>
      <c r="S7538" s="39">
        <f t="shared" si="1394"/>
        <v>2.5890000000005194E-2</v>
      </c>
      <c r="T7538" s="39">
        <f t="shared" si="1387"/>
        <v>6.2148975630176402</v>
      </c>
      <c r="U7538" s="39">
        <f t="shared" si="1388"/>
        <v>6.6863207091924792</v>
      </c>
      <c r="V7538" s="43">
        <f t="shared" si="1389"/>
        <v>0.47139999999999999</v>
      </c>
    </row>
    <row r="7539" spans="5:22" hidden="1" x14ac:dyDescent="0.25">
      <c r="E7539" s="39">
        <f t="shared" si="1392"/>
        <v>2.5880000000005194E-2</v>
      </c>
      <c r="F7539" s="39">
        <f t="shared" si="1383"/>
        <v>6.2160981614182962</v>
      </c>
      <c r="G7539" s="39">
        <f t="shared" si="1384"/>
        <v>5.3470192020131639</v>
      </c>
      <c r="H7539" s="43">
        <f t="shared" si="1385"/>
        <v>0.86909999999999998</v>
      </c>
      <c r="L7539" s="39">
        <f t="shared" si="1393"/>
        <v>2.5880000000005194E-2</v>
      </c>
      <c r="M7539" s="39">
        <f t="shared" si="1391"/>
        <v>6.2160981614182962</v>
      </c>
      <c r="N7539" s="39">
        <f t="shared" si="1386"/>
        <v>6.3550113022540211</v>
      </c>
      <c r="O7539" s="43">
        <f t="shared" si="1390"/>
        <v>0.1389</v>
      </c>
      <c r="S7539" s="39">
        <f t="shared" si="1394"/>
        <v>2.5880000000005194E-2</v>
      </c>
      <c r="T7539" s="39">
        <f t="shared" si="1387"/>
        <v>6.2160981614182962</v>
      </c>
      <c r="U7539" s="39">
        <f t="shared" si="1388"/>
        <v>6.6863207091924792</v>
      </c>
      <c r="V7539" s="43">
        <f t="shared" si="1389"/>
        <v>0.47020000000000001</v>
      </c>
    </row>
    <row r="7540" spans="5:22" hidden="1" x14ac:dyDescent="0.25">
      <c r="E7540" s="39">
        <f t="shared" si="1392"/>
        <v>2.5870000000005194E-2</v>
      </c>
      <c r="F7540" s="39">
        <f t="shared" si="1383"/>
        <v>6.2172994558852874</v>
      </c>
      <c r="G7540" s="39">
        <f t="shared" si="1384"/>
        <v>5.3468871969499512</v>
      </c>
      <c r="H7540" s="43">
        <f t="shared" si="1385"/>
        <v>0.87039999999999995</v>
      </c>
      <c r="L7540" s="39">
        <f t="shared" si="1393"/>
        <v>2.5870000000005194E-2</v>
      </c>
      <c r="M7540" s="39">
        <f t="shared" si="1391"/>
        <v>6.2172994558852874</v>
      </c>
      <c r="N7540" s="39">
        <f t="shared" si="1386"/>
        <v>6.3548434589739013</v>
      </c>
      <c r="O7540" s="43">
        <f t="shared" si="1390"/>
        <v>0.13750000000000001</v>
      </c>
      <c r="S7540" s="39">
        <f t="shared" si="1394"/>
        <v>2.5870000000005194E-2</v>
      </c>
      <c r="T7540" s="39">
        <f t="shared" si="1387"/>
        <v>6.2172994558852874</v>
      </c>
      <c r="U7540" s="39">
        <f t="shared" si="1388"/>
        <v>6.6863207091924792</v>
      </c>
      <c r="V7540" s="43">
        <f t="shared" si="1389"/>
        <v>0.46899999999999997</v>
      </c>
    </row>
    <row r="7541" spans="5:22" hidden="1" x14ac:dyDescent="0.25">
      <c r="E7541" s="39">
        <f t="shared" si="1392"/>
        <v>2.5860000000005195E-2</v>
      </c>
      <c r="F7541" s="39">
        <f t="shared" si="1383"/>
        <v>6.2185014470914695</v>
      </c>
      <c r="G7541" s="39">
        <f t="shared" si="1384"/>
        <v>5.3467551354011409</v>
      </c>
      <c r="H7541" s="43">
        <f t="shared" si="1385"/>
        <v>0.87170000000000003</v>
      </c>
      <c r="L7541" s="39">
        <f t="shared" si="1393"/>
        <v>2.5860000000005195E-2</v>
      </c>
      <c r="M7541" s="39">
        <f t="shared" si="1391"/>
        <v>6.2185014470914695</v>
      </c>
      <c r="N7541" s="39">
        <f t="shared" si="1386"/>
        <v>6.3546755508017334</v>
      </c>
      <c r="O7541" s="43">
        <f t="shared" si="1390"/>
        <v>0.13619999999999999</v>
      </c>
      <c r="S7541" s="39">
        <f t="shared" si="1394"/>
        <v>2.5860000000005195E-2</v>
      </c>
      <c r="T7541" s="39">
        <f t="shared" si="1387"/>
        <v>6.2185014470914695</v>
      </c>
      <c r="U7541" s="39">
        <f t="shared" si="1388"/>
        <v>6.6863207091924792</v>
      </c>
      <c r="V7541" s="43">
        <f t="shared" si="1389"/>
        <v>0.46779999999999999</v>
      </c>
    </row>
    <row r="7542" spans="5:22" hidden="1" x14ac:dyDescent="0.25">
      <c r="E7542" s="39">
        <f t="shared" si="1392"/>
        <v>2.5850000000005195E-2</v>
      </c>
      <c r="F7542" s="39">
        <f t="shared" si="1383"/>
        <v>6.2197041357106038</v>
      </c>
      <c r="G7542" s="39">
        <f t="shared" si="1384"/>
        <v>5.3466230173215354</v>
      </c>
      <c r="H7542" s="43">
        <f t="shared" si="1385"/>
        <v>0.87309999999999999</v>
      </c>
      <c r="L7542" s="39">
        <f t="shared" si="1393"/>
        <v>2.5850000000005195E-2</v>
      </c>
      <c r="M7542" s="39">
        <f t="shared" si="1391"/>
        <v>6.2197041357106038</v>
      </c>
      <c r="N7542" s="39">
        <f t="shared" si="1386"/>
        <v>6.3545075776873192</v>
      </c>
      <c r="O7542" s="43">
        <f t="shared" si="1390"/>
        <v>0.1348</v>
      </c>
      <c r="S7542" s="39">
        <f t="shared" si="1394"/>
        <v>2.5850000000005195E-2</v>
      </c>
      <c r="T7542" s="39">
        <f t="shared" si="1387"/>
        <v>6.2197041357106038</v>
      </c>
      <c r="U7542" s="39">
        <f t="shared" si="1388"/>
        <v>6.6863207091924792</v>
      </c>
      <c r="V7542" s="43">
        <f t="shared" si="1389"/>
        <v>0.46660000000000001</v>
      </c>
    </row>
    <row r="7543" spans="5:22" hidden="1" x14ac:dyDescent="0.25">
      <c r="E7543" s="39">
        <f t="shared" si="1392"/>
        <v>2.5840000000005196E-2</v>
      </c>
      <c r="F7543" s="39">
        <f t="shared" si="1383"/>
        <v>6.2209075224173684</v>
      </c>
      <c r="G7543" s="39">
        <f t="shared" si="1384"/>
        <v>5.346490842665883</v>
      </c>
      <c r="H7543" s="43">
        <f t="shared" si="1385"/>
        <v>0.87439999999999996</v>
      </c>
      <c r="L7543" s="39">
        <f t="shared" si="1393"/>
        <v>2.5840000000005196E-2</v>
      </c>
      <c r="M7543" s="39">
        <f t="shared" si="1391"/>
        <v>6.2209075224173684</v>
      </c>
      <c r="N7543" s="39">
        <f t="shared" si="1386"/>
        <v>6.3543395395804048</v>
      </c>
      <c r="O7543" s="43">
        <f t="shared" si="1390"/>
        <v>0.13339999999999999</v>
      </c>
      <c r="S7543" s="39">
        <f t="shared" si="1394"/>
        <v>2.5840000000005196E-2</v>
      </c>
      <c r="T7543" s="39">
        <f t="shared" si="1387"/>
        <v>6.2209075224173684</v>
      </c>
      <c r="U7543" s="39">
        <f t="shared" si="1388"/>
        <v>6.6863207091924792</v>
      </c>
      <c r="V7543" s="43">
        <f t="shared" si="1389"/>
        <v>0.46539999999999998</v>
      </c>
    </row>
    <row r="7544" spans="5:22" hidden="1" x14ac:dyDescent="0.25">
      <c r="E7544" s="39">
        <f t="shared" si="1392"/>
        <v>2.5830000000005196E-2</v>
      </c>
      <c r="F7544" s="39">
        <f t="shared" si="1383"/>
        <v>6.2221116078873528</v>
      </c>
      <c r="G7544" s="39">
        <f t="shared" si="1384"/>
        <v>5.3463586113888786</v>
      </c>
      <c r="H7544" s="43">
        <f t="shared" si="1385"/>
        <v>0.87580000000000002</v>
      </c>
      <c r="L7544" s="39">
        <f t="shared" si="1393"/>
        <v>2.5830000000005196E-2</v>
      </c>
      <c r="M7544" s="39">
        <f t="shared" si="1391"/>
        <v>6.2221116078873528</v>
      </c>
      <c r="N7544" s="39">
        <f t="shared" si="1386"/>
        <v>6.3541714364306756</v>
      </c>
      <c r="O7544" s="43">
        <f t="shared" si="1390"/>
        <v>0.1321</v>
      </c>
      <c r="S7544" s="39">
        <f t="shared" si="1394"/>
        <v>2.5830000000005196E-2</v>
      </c>
      <c r="T7544" s="39">
        <f t="shared" si="1387"/>
        <v>6.2221116078873528</v>
      </c>
      <c r="U7544" s="39">
        <f t="shared" si="1388"/>
        <v>6.6863207091924792</v>
      </c>
      <c r="V7544" s="43">
        <f t="shared" si="1389"/>
        <v>0.4642</v>
      </c>
    </row>
    <row r="7545" spans="5:22" hidden="1" x14ac:dyDescent="0.25">
      <c r="E7545" s="39">
        <f t="shared" si="1392"/>
        <v>2.5820000000005196E-2</v>
      </c>
      <c r="F7545" s="39">
        <f t="shared" si="1383"/>
        <v>6.2233163927970629</v>
      </c>
      <c r="G7545" s="39">
        <f t="shared" si="1384"/>
        <v>5.3462263234451646</v>
      </c>
      <c r="H7545" s="43">
        <f t="shared" si="1385"/>
        <v>0.87709999999999999</v>
      </c>
      <c r="L7545" s="39">
        <f t="shared" si="1393"/>
        <v>2.5820000000005196E-2</v>
      </c>
      <c r="M7545" s="39">
        <f t="shared" si="1391"/>
        <v>6.2233163927970629</v>
      </c>
      <c r="N7545" s="39">
        <f t="shared" si="1386"/>
        <v>6.3540032681877596</v>
      </c>
      <c r="O7545" s="43">
        <f t="shared" si="1390"/>
        <v>0.13070000000000001</v>
      </c>
      <c r="S7545" s="39">
        <f t="shared" si="1394"/>
        <v>2.5820000000005196E-2</v>
      </c>
      <c r="T7545" s="39">
        <f t="shared" si="1387"/>
        <v>6.2233163927970629</v>
      </c>
      <c r="U7545" s="39">
        <f t="shared" si="1388"/>
        <v>6.6863207091924792</v>
      </c>
      <c r="V7545" s="43">
        <f t="shared" si="1389"/>
        <v>0.46300000000000002</v>
      </c>
    </row>
    <row r="7546" spans="5:22" hidden="1" x14ac:dyDescent="0.25">
      <c r="E7546" s="39">
        <f t="shared" si="1392"/>
        <v>2.5810000000005197E-2</v>
      </c>
      <c r="F7546" s="39">
        <f t="shared" si="1383"/>
        <v>6.224521877823924</v>
      </c>
      <c r="G7546" s="39">
        <f t="shared" si="1384"/>
        <v>5.3460939787893267</v>
      </c>
      <c r="H7546" s="43">
        <f t="shared" si="1385"/>
        <v>0.87839999999999996</v>
      </c>
      <c r="L7546" s="39">
        <f t="shared" si="1393"/>
        <v>2.5810000000005197E-2</v>
      </c>
      <c r="M7546" s="39">
        <f t="shared" si="1391"/>
        <v>6.224521877823924</v>
      </c>
      <c r="N7546" s="39">
        <f t="shared" si="1386"/>
        <v>6.3538350348012269</v>
      </c>
      <c r="O7546" s="43">
        <f t="shared" si="1390"/>
        <v>0.1293</v>
      </c>
      <c r="S7546" s="39">
        <f t="shared" si="1394"/>
        <v>2.5810000000005197E-2</v>
      </c>
      <c r="T7546" s="39">
        <f t="shared" si="1387"/>
        <v>6.224521877823924</v>
      </c>
      <c r="U7546" s="39">
        <f t="shared" si="1388"/>
        <v>6.6863207091924792</v>
      </c>
      <c r="V7546" s="43">
        <f t="shared" si="1389"/>
        <v>0.46179999999999999</v>
      </c>
    </row>
    <row r="7547" spans="5:22" hidden="1" x14ac:dyDescent="0.25">
      <c r="E7547" s="39">
        <f t="shared" si="1392"/>
        <v>2.5800000000005197E-2</v>
      </c>
      <c r="F7547" s="39">
        <f t="shared" si="1383"/>
        <v>6.225728063646276</v>
      </c>
      <c r="G7547" s="39">
        <f t="shared" si="1384"/>
        <v>5.3459615773759017</v>
      </c>
      <c r="H7547" s="43">
        <f t="shared" si="1385"/>
        <v>0.87980000000000003</v>
      </c>
      <c r="L7547" s="39">
        <f t="shared" si="1393"/>
        <v>2.5800000000005197E-2</v>
      </c>
      <c r="M7547" s="39">
        <f t="shared" si="1391"/>
        <v>6.225728063646276</v>
      </c>
      <c r="N7547" s="39">
        <f t="shared" si="1386"/>
        <v>6.353666736220589</v>
      </c>
      <c r="O7547" s="43">
        <f t="shared" si="1390"/>
        <v>0.12790000000000001</v>
      </c>
      <c r="S7547" s="39">
        <f t="shared" si="1394"/>
        <v>2.5800000000005197E-2</v>
      </c>
      <c r="T7547" s="39">
        <f t="shared" si="1387"/>
        <v>6.225728063646276</v>
      </c>
      <c r="U7547" s="39">
        <f t="shared" si="1388"/>
        <v>6.6863207091924792</v>
      </c>
      <c r="V7547" s="43">
        <f t="shared" si="1389"/>
        <v>0.46060000000000001</v>
      </c>
    </row>
    <row r="7548" spans="5:22" hidden="1" x14ac:dyDescent="0.25">
      <c r="E7548" s="39">
        <f t="shared" si="1392"/>
        <v>2.5790000000005198E-2</v>
      </c>
      <c r="F7548" s="39">
        <f t="shared" si="1383"/>
        <v>6.2269349509433845</v>
      </c>
      <c r="G7548" s="39">
        <f t="shared" si="1384"/>
        <v>5.345829119159367</v>
      </c>
      <c r="H7548" s="43">
        <f t="shared" si="1385"/>
        <v>0.88109999999999999</v>
      </c>
      <c r="L7548" s="39">
        <f t="shared" si="1393"/>
        <v>2.5790000000005198E-2</v>
      </c>
      <c r="M7548" s="39">
        <f t="shared" si="1391"/>
        <v>6.2269349509433845</v>
      </c>
      <c r="N7548" s="39">
        <f t="shared" si="1386"/>
        <v>6.353498372395296</v>
      </c>
      <c r="O7548" s="43">
        <f t="shared" si="1390"/>
        <v>0.12659999999999999</v>
      </c>
      <c r="S7548" s="39">
        <f t="shared" si="1394"/>
        <v>2.5790000000005198E-2</v>
      </c>
      <c r="T7548" s="39">
        <f t="shared" si="1387"/>
        <v>6.2269349509433845</v>
      </c>
      <c r="U7548" s="39">
        <f t="shared" si="1388"/>
        <v>6.6863207091924792</v>
      </c>
      <c r="V7548" s="43">
        <f t="shared" si="1389"/>
        <v>0.45939999999999998</v>
      </c>
    </row>
    <row r="7549" spans="5:22" hidden="1" x14ac:dyDescent="0.25">
      <c r="E7549" s="39">
        <f t="shared" si="1392"/>
        <v>2.5780000000005198E-2</v>
      </c>
      <c r="F7549" s="39">
        <f t="shared" si="1383"/>
        <v>6.2281425403954316</v>
      </c>
      <c r="G7549" s="39">
        <f t="shared" si="1384"/>
        <v>5.3456966040941509</v>
      </c>
      <c r="H7549" s="43">
        <f t="shared" si="1385"/>
        <v>0.88239999999999996</v>
      </c>
      <c r="L7549" s="39">
        <f t="shared" si="1393"/>
        <v>2.5780000000005198E-2</v>
      </c>
      <c r="M7549" s="39">
        <f t="shared" si="1391"/>
        <v>6.2281425403954316</v>
      </c>
      <c r="N7549" s="39">
        <f t="shared" si="1386"/>
        <v>6.3533299432747432</v>
      </c>
      <c r="O7549" s="43">
        <f t="shared" si="1390"/>
        <v>0.12520000000000001</v>
      </c>
      <c r="S7549" s="39">
        <f t="shared" si="1394"/>
        <v>2.5780000000005198E-2</v>
      </c>
      <c r="T7549" s="39">
        <f t="shared" si="1387"/>
        <v>6.2281425403954316</v>
      </c>
      <c r="U7549" s="39">
        <f t="shared" si="1388"/>
        <v>6.6863207091924792</v>
      </c>
      <c r="V7549" s="43">
        <f t="shared" si="1389"/>
        <v>0.4582</v>
      </c>
    </row>
    <row r="7550" spans="5:22" hidden="1" x14ac:dyDescent="0.25">
      <c r="E7550" s="39">
        <f t="shared" si="1392"/>
        <v>2.5770000000005198E-2</v>
      </c>
      <c r="F7550" s="39">
        <f t="shared" si="1383"/>
        <v>6.2293508326835267</v>
      </c>
      <c r="G7550" s="39">
        <f t="shared" si="1384"/>
        <v>5.3455640321346252</v>
      </c>
      <c r="H7550" s="43">
        <f t="shared" si="1385"/>
        <v>0.88380000000000003</v>
      </c>
      <c r="L7550" s="39">
        <f t="shared" si="1393"/>
        <v>2.5770000000005198E-2</v>
      </c>
      <c r="M7550" s="39">
        <f t="shared" si="1391"/>
        <v>6.2293508326835267</v>
      </c>
      <c r="N7550" s="39">
        <f t="shared" si="1386"/>
        <v>6.3531614488082635</v>
      </c>
      <c r="O7550" s="43">
        <f t="shared" si="1390"/>
        <v>0.12379999999999999</v>
      </c>
      <c r="S7550" s="39">
        <f t="shared" si="1394"/>
        <v>2.5770000000005198E-2</v>
      </c>
      <c r="T7550" s="39">
        <f t="shared" si="1387"/>
        <v>6.2293508326835267</v>
      </c>
      <c r="U7550" s="39">
        <f t="shared" si="1388"/>
        <v>6.6863207091924792</v>
      </c>
      <c r="V7550" s="43">
        <f t="shared" si="1389"/>
        <v>0.45700000000000002</v>
      </c>
    </row>
    <row r="7551" spans="5:22" hidden="1" x14ac:dyDescent="0.25">
      <c r="E7551" s="39">
        <f t="shared" si="1392"/>
        <v>2.5760000000005199E-2</v>
      </c>
      <c r="F7551" s="39">
        <f t="shared" ref="F7551:F7614" si="1395">1/SQRT($E7551)</f>
        <v>6.2305598284897066</v>
      </c>
      <c r="G7551" s="39">
        <f t="shared" ref="G7551:G7614" si="1396">-2*LOG10(((2.51/($L$40*(SQRT(E7551))))+(0.269*($L$37/$E$25))))</f>
        <v>5.345431403235108</v>
      </c>
      <c r="H7551" s="43">
        <f t="shared" ref="H7551:H7614" si="1397">ROUND(ABS(F7551-G7551),4)</f>
        <v>0.8851</v>
      </c>
      <c r="L7551" s="39">
        <f t="shared" si="1393"/>
        <v>2.5760000000005199E-2</v>
      </c>
      <c r="M7551" s="39">
        <f t="shared" si="1391"/>
        <v>6.2305598284897066</v>
      </c>
      <c r="N7551" s="39">
        <f t="shared" ref="N7551:N7614" si="1398">2*LOG10(($L$40*(SQRT(L7551))))</f>
        <v>6.352992888945133</v>
      </c>
      <c r="O7551" s="43">
        <f t="shared" si="1390"/>
        <v>0.12239999999999999</v>
      </c>
      <c r="S7551" s="39">
        <f t="shared" si="1394"/>
        <v>2.5760000000005199E-2</v>
      </c>
      <c r="T7551" s="39">
        <f t="shared" ref="T7551:T7614" si="1399">1/SQRT($S7551)</f>
        <v>6.2305598284897066</v>
      </c>
      <c r="U7551" s="39">
        <f t="shared" ref="U7551:U7614" si="1400">2*LOG10(((3.71/($L$37/$E$25))))</f>
        <v>6.6863207091924792</v>
      </c>
      <c r="V7551" s="43">
        <f t="shared" ref="V7551:V7614" si="1401">ROUND(ABS(T7551-U7551),4)</f>
        <v>0.45579999999999998</v>
      </c>
    </row>
    <row r="7552" spans="5:22" hidden="1" x14ac:dyDescent="0.25">
      <c r="E7552" s="39">
        <f t="shared" si="1392"/>
        <v>2.5750000000005199E-2</v>
      </c>
      <c r="F7552" s="39">
        <f t="shared" si="1395"/>
        <v>6.2317695284969297</v>
      </c>
      <c r="G7552" s="39">
        <f t="shared" si="1396"/>
        <v>5.3452987173498636</v>
      </c>
      <c r="H7552" s="43">
        <f t="shared" si="1397"/>
        <v>0.88649999999999995</v>
      </c>
      <c r="L7552" s="39">
        <f t="shared" si="1393"/>
        <v>2.5750000000005199E-2</v>
      </c>
      <c r="M7552" s="39">
        <f t="shared" si="1391"/>
        <v>6.2317695284969297</v>
      </c>
      <c r="N7552" s="39">
        <f t="shared" si="1398"/>
        <v>6.3528242636345684</v>
      </c>
      <c r="O7552" s="43">
        <f t="shared" ref="O7552:O7615" si="1402">ROUND(ABS(M7552-N7552),4)</f>
        <v>0.1211</v>
      </c>
      <c r="S7552" s="39">
        <f t="shared" si="1394"/>
        <v>2.5750000000005199E-2</v>
      </c>
      <c r="T7552" s="39">
        <f t="shared" si="1399"/>
        <v>6.2317695284969297</v>
      </c>
      <c r="U7552" s="39">
        <f t="shared" si="1400"/>
        <v>6.6863207091924792</v>
      </c>
      <c r="V7552" s="43">
        <f t="shared" si="1401"/>
        <v>0.4546</v>
      </c>
    </row>
    <row r="7553" spans="5:22" hidden="1" x14ac:dyDescent="0.25">
      <c r="E7553" s="39">
        <f t="shared" si="1392"/>
        <v>2.57400000000052E-2</v>
      </c>
      <c r="F7553" s="39">
        <f t="shared" si="1395"/>
        <v>6.2329799333890845</v>
      </c>
      <c r="G7553" s="39">
        <f t="shared" si="1396"/>
        <v>5.3451659744331019</v>
      </c>
      <c r="H7553" s="43">
        <f t="shared" si="1397"/>
        <v>0.88780000000000003</v>
      </c>
      <c r="L7553" s="39">
        <f t="shared" si="1393"/>
        <v>2.57400000000052E-2</v>
      </c>
      <c r="M7553" s="39">
        <f t="shared" ref="M7553:M7616" si="1403">1/SQRT($L7553)</f>
        <v>6.2329799333890845</v>
      </c>
      <c r="N7553" s="39">
        <f t="shared" si="1398"/>
        <v>6.3526555728257268</v>
      </c>
      <c r="O7553" s="43">
        <f t="shared" si="1402"/>
        <v>0.1197</v>
      </c>
      <c r="S7553" s="39">
        <f t="shared" si="1394"/>
        <v>2.57400000000052E-2</v>
      </c>
      <c r="T7553" s="39">
        <f t="shared" si="1399"/>
        <v>6.2329799333890845</v>
      </c>
      <c r="U7553" s="39">
        <f t="shared" si="1400"/>
        <v>6.6863207091924792</v>
      </c>
      <c r="V7553" s="43">
        <f t="shared" si="1401"/>
        <v>0.45329999999999998</v>
      </c>
    </row>
    <row r="7554" spans="5:22" hidden="1" x14ac:dyDescent="0.25">
      <c r="E7554" s="39">
        <f t="shared" si="1392"/>
        <v>2.57300000000052E-2</v>
      </c>
      <c r="F7554" s="39">
        <f t="shared" si="1395"/>
        <v>6.2341910438509931</v>
      </c>
      <c r="G7554" s="39">
        <f t="shared" si="1396"/>
        <v>5.3450331744389787</v>
      </c>
      <c r="H7554" s="43">
        <f t="shared" si="1397"/>
        <v>0.88919999999999999</v>
      </c>
      <c r="L7554" s="39">
        <f t="shared" si="1393"/>
        <v>2.57300000000052E-2</v>
      </c>
      <c r="M7554" s="39">
        <f t="shared" si="1403"/>
        <v>6.2341910438509931</v>
      </c>
      <c r="N7554" s="39">
        <f t="shared" si="1398"/>
        <v>6.3524868164677057</v>
      </c>
      <c r="O7554" s="43">
        <f t="shared" si="1402"/>
        <v>0.1183</v>
      </c>
      <c r="S7554" s="39">
        <f t="shared" si="1394"/>
        <v>2.57300000000052E-2</v>
      </c>
      <c r="T7554" s="39">
        <f t="shared" si="1399"/>
        <v>6.2341910438509931</v>
      </c>
      <c r="U7554" s="39">
        <f t="shared" si="1400"/>
        <v>6.6863207091924792</v>
      </c>
      <c r="V7554" s="43">
        <f t="shared" si="1401"/>
        <v>0.4521</v>
      </c>
    </row>
    <row r="7555" spans="5:22" hidden="1" x14ac:dyDescent="0.25">
      <c r="E7555" s="39">
        <f t="shared" ref="E7555:E7618" si="1404">E7554-0.00001</f>
        <v>2.5720000000005201E-2</v>
      </c>
      <c r="F7555" s="39">
        <f t="shared" si="1395"/>
        <v>6.2354028605684073</v>
      </c>
      <c r="G7555" s="39">
        <f t="shared" si="1396"/>
        <v>5.3449003173215939</v>
      </c>
      <c r="H7555" s="43">
        <f t="shared" si="1397"/>
        <v>0.89049999999999996</v>
      </c>
      <c r="L7555" s="39">
        <f t="shared" ref="L7555:L7618" si="1405">L7554-0.00001</f>
        <v>2.5720000000005201E-2</v>
      </c>
      <c r="M7555" s="39">
        <f t="shared" si="1403"/>
        <v>6.2354028605684073</v>
      </c>
      <c r="N7555" s="39">
        <f t="shared" si="1398"/>
        <v>6.3523179945095434</v>
      </c>
      <c r="O7555" s="43">
        <f t="shared" si="1402"/>
        <v>0.1169</v>
      </c>
      <c r="S7555" s="39">
        <f t="shared" ref="S7555:S7618" si="1406">S7554-0.00001</f>
        <v>2.5720000000005201E-2</v>
      </c>
      <c r="T7555" s="39">
        <f t="shared" si="1399"/>
        <v>6.2354028605684073</v>
      </c>
      <c r="U7555" s="39">
        <f t="shared" si="1400"/>
        <v>6.6863207091924792</v>
      </c>
      <c r="V7555" s="43">
        <f t="shared" si="1401"/>
        <v>0.45090000000000002</v>
      </c>
    </row>
    <row r="7556" spans="5:22" hidden="1" x14ac:dyDescent="0.25">
      <c r="E7556" s="39">
        <f t="shared" si="1404"/>
        <v>2.5710000000005201E-2</v>
      </c>
      <c r="F7556" s="39">
        <f t="shared" si="1395"/>
        <v>6.2366153842280108</v>
      </c>
      <c r="G7556" s="39">
        <f t="shared" si="1396"/>
        <v>5.3447674030349956</v>
      </c>
      <c r="H7556" s="43">
        <f t="shared" si="1397"/>
        <v>0.89180000000000004</v>
      </c>
      <c r="L7556" s="39">
        <f t="shared" si="1405"/>
        <v>2.5710000000005201E-2</v>
      </c>
      <c r="M7556" s="39">
        <f t="shared" si="1403"/>
        <v>6.2366153842280108</v>
      </c>
      <c r="N7556" s="39">
        <f t="shared" si="1398"/>
        <v>6.3521491069002192</v>
      </c>
      <c r="O7556" s="43">
        <f t="shared" si="1402"/>
        <v>0.11550000000000001</v>
      </c>
      <c r="S7556" s="39">
        <f t="shared" si="1406"/>
        <v>2.5710000000005201E-2</v>
      </c>
      <c r="T7556" s="39">
        <f t="shared" si="1399"/>
        <v>6.2366153842280108</v>
      </c>
      <c r="U7556" s="39">
        <f t="shared" si="1400"/>
        <v>6.6863207091924792</v>
      </c>
      <c r="V7556" s="43">
        <f t="shared" si="1401"/>
        <v>0.44969999999999999</v>
      </c>
    </row>
    <row r="7557" spans="5:22" hidden="1" x14ac:dyDescent="0.25">
      <c r="E7557" s="39">
        <f t="shared" si="1404"/>
        <v>2.5700000000005201E-2</v>
      </c>
      <c r="F7557" s="39">
        <f t="shared" si="1395"/>
        <v>6.2378286155174223</v>
      </c>
      <c r="G7557" s="39">
        <f t="shared" si="1396"/>
        <v>5.3446344315331755</v>
      </c>
      <c r="H7557" s="43">
        <f t="shared" si="1397"/>
        <v>0.89319999999999999</v>
      </c>
      <c r="L7557" s="39">
        <f t="shared" si="1405"/>
        <v>2.5700000000005201E-2</v>
      </c>
      <c r="M7557" s="39">
        <f t="shared" si="1403"/>
        <v>6.2378286155174223</v>
      </c>
      <c r="N7557" s="39">
        <f t="shared" si="1398"/>
        <v>6.3519801535886531</v>
      </c>
      <c r="O7557" s="43">
        <f t="shared" si="1402"/>
        <v>0.1142</v>
      </c>
      <c r="S7557" s="39">
        <f t="shared" si="1406"/>
        <v>2.5700000000005201E-2</v>
      </c>
      <c r="T7557" s="39">
        <f t="shared" si="1399"/>
        <v>6.2378286155174223</v>
      </c>
      <c r="U7557" s="39">
        <f t="shared" si="1400"/>
        <v>6.6863207091924792</v>
      </c>
      <c r="V7557" s="43">
        <f t="shared" si="1401"/>
        <v>0.44850000000000001</v>
      </c>
    </row>
    <row r="7558" spans="5:22" hidden="1" x14ac:dyDescent="0.25">
      <c r="E7558" s="39">
        <f t="shared" si="1404"/>
        <v>2.5690000000005202E-2</v>
      </c>
      <c r="F7558" s="39">
        <f t="shared" si="1395"/>
        <v>6.2390425551252005</v>
      </c>
      <c r="G7558" s="39">
        <f t="shared" si="1396"/>
        <v>5.3445014027700708</v>
      </c>
      <c r="H7558" s="43">
        <f t="shared" si="1397"/>
        <v>0.89449999999999996</v>
      </c>
      <c r="L7558" s="39">
        <f t="shared" si="1405"/>
        <v>2.5690000000005202E-2</v>
      </c>
      <c r="M7558" s="39">
        <f t="shared" si="1403"/>
        <v>6.2390425551252005</v>
      </c>
      <c r="N7558" s="39">
        <f t="shared" si="1398"/>
        <v>6.3518111345237047</v>
      </c>
      <c r="O7558" s="43">
        <f t="shared" si="1402"/>
        <v>0.1128</v>
      </c>
      <c r="S7558" s="39">
        <f t="shared" si="1406"/>
        <v>2.5690000000005202E-2</v>
      </c>
      <c r="T7558" s="39">
        <f t="shared" si="1399"/>
        <v>6.2390425551252005</v>
      </c>
      <c r="U7558" s="39">
        <f t="shared" si="1400"/>
        <v>6.6863207091924792</v>
      </c>
      <c r="V7558" s="43">
        <f t="shared" si="1401"/>
        <v>0.44729999999999998</v>
      </c>
    </row>
    <row r="7559" spans="5:22" hidden="1" x14ac:dyDescent="0.25">
      <c r="E7559" s="39">
        <f t="shared" si="1404"/>
        <v>2.5680000000005202E-2</v>
      </c>
      <c r="F7559" s="39">
        <f t="shared" si="1395"/>
        <v>6.2402572037408417</v>
      </c>
      <c r="G7559" s="39">
        <f t="shared" si="1396"/>
        <v>5.3443683166995646</v>
      </c>
      <c r="H7559" s="43">
        <f t="shared" si="1397"/>
        <v>0.89590000000000003</v>
      </c>
      <c r="L7559" s="39">
        <f t="shared" si="1405"/>
        <v>2.5680000000005202E-2</v>
      </c>
      <c r="M7559" s="39">
        <f t="shared" si="1403"/>
        <v>6.2402572037408417</v>
      </c>
      <c r="N7559" s="39">
        <f t="shared" si="1398"/>
        <v>6.351642049654175</v>
      </c>
      <c r="O7559" s="43">
        <f t="shared" si="1402"/>
        <v>0.1114</v>
      </c>
      <c r="S7559" s="39">
        <f t="shared" si="1406"/>
        <v>2.5680000000005202E-2</v>
      </c>
      <c r="T7559" s="39">
        <f t="shared" si="1399"/>
        <v>6.2402572037408417</v>
      </c>
      <c r="U7559" s="39">
        <f t="shared" si="1400"/>
        <v>6.6863207091924792</v>
      </c>
      <c r="V7559" s="43">
        <f t="shared" si="1401"/>
        <v>0.4461</v>
      </c>
    </row>
    <row r="7560" spans="5:22" hidden="1" x14ac:dyDescent="0.25">
      <c r="E7560" s="39">
        <f t="shared" si="1404"/>
        <v>2.5670000000005203E-2</v>
      </c>
      <c r="F7560" s="39">
        <f t="shared" si="1395"/>
        <v>6.2414725620547786</v>
      </c>
      <c r="G7560" s="39">
        <f t="shared" si="1396"/>
        <v>5.344235173275484</v>
      </c>
      <c r="H7560" s="43">
        <f t="shared" si="1397"/>
        <v>0.8972</v>
      </c>
      <c r="L7560" s="39">
        <f t="shared" si="1405"/>
        <v>2.5670000000005203E-2</v>
      </c>
      <c r="M7560" s="39">
        <f t="shared" si="1403"/>
        <v>6.2414725620547786</v>
      </c>
      <c r="N7560" s="39">
        <f t="shared" si="1398"/>
        <v>6.3514728989288027</v>
      </c>
      <c r="O7560" s="43">
        <f t="shared" si="1402"/>
        <v>0.11</v>
      </c>
      <c r="S7560" s="39">
        <f t="shared" si="1406"/>
        <v>2.5670000000005203E-2</v>
      </c>
      <c r="T7560" s="39">
        <f t="shared" si="1399"/>
        <v>6.2414725620547786</v>
      </c>
      <c r="U7560" s="39">
        <f t="shared" si="1400"/>
        <v>6.6863207091924792</v>
      </c>
      <c r="V7560" s="43">
        <f t="shared" si="1401"/>
        <v>0.44479999999999997</v>
      </c>
    </row>
    <row r="7561" spans="5:22" hidden="1" x14ac:dyDescent="0.25">
      <c r="E7561" s="39">
        <f t="shared" si="1404"/>
        <v>2.5660000000005203E-2</v>
      </c>
      <c r="F7561" s="39">
        <f t="shared" si="1395"/>
        <v>6.2426886307583889</v>
      </c>
      <c r="G7561" s="39">
        <f t="shared" si="1396"/>
        <v>5.344101972451603</v>
      </c>
      <c r="H7561" s="43">
        <f t="shared" si="1397"/>
        <v>0.89859999999999995</v>
      </c>
      <c r="L7561" s="39">
        <f t="shared" si="1405"/>
        <v>2.5660000000005203E-2</v>
      </c>
      <c r="M7561" s="39">
        <f t="shared" si="1403"/>
        <v>6.2426886307583889</v>
      </c>
      <c r="N7561" s="39">
        <f t="shared" si="1398"/>
        <v>6.351303682296269</v>
      </c>
      <c r="O7561" s="43">
        <f t="shared" si="1402"/>
        <v>0.1086</v>
      </c>
      <c r="S7561" s="39">
        <f t="shared" si="1406"/>
        <v>2.5660000000005203E-2</v>
      </c>
      <c r="T7561" s="39">
        <f t="shared" si="1399"/>
        <v>6.2426886307583889</v>
      </c>
      <c r="U7561" s="39">
        <f t="shared" si="1400"/>
        <v>6.6863207091924792</v>
      </c>
      <c r="V7561" s="43">
        <f t="shared" si="1401"/>
        <v>0.44359999999999999</v>
      </c>
    </row>
    <row r="7562" spans="5:22" hidden="1" x14ac:dyDescent="0.25">
      <c r="E7562" s="39">
        <f t="shared" si="1404"/>
        <v>2.5650000000005203E-2</v>
      </c>
      <c r="F7562" s="39">
        <f t="shared" si="1395"/>
        <v>6.2439054105439933</v>
      </c>
      <c r="G7562" s="39">
        <f t="shared" si="1396"/>
        <v>5.3439687141816385</v>
      </c>
      <c r="H7562" s="43">
        <f t="shared" si="1397"/>
        <v>0.89990000000000003</v>
      </c>
      <c r="L7562" s="39">
        <f t="shared" si="1405"/>
        <v>2.5650000000005203E-2</v>
      </c>
      <c r="M7562" s="39">
        <f t="shared" si="1403"/>
        <v>6.2439054105439933</v>
      </c>
      <c r="N7562" s="39">
        <f t="shared" si="1398"/>
        <v>6.3511343997051943</v>
      </c>
      <c r="O7562" s="43">
        <f t="shared" si="1402"/>
        <v>0.1072</v>
      </c>
      <c r="S7562" s="39">
        <f t="shared" si="1406"/>
        <v>2.5650000000005203E-2</v>
      </c>
      <c r="T7562" s="39">
        <f t="shared" si="1399"/>
        <v>6.2439054105439933</v>
      </c>
      <c r="U7562" s="39">
        <f t="shared" si="1400"/>
        <v>6.6863207091924792</v>
      </c>
      <c r="V7562" s="43">
        <f t="shared" si="1401"/>
        <v>0.44240000000000002</v>
      </c>
    </row>
    <row r="7563" spans="5:22" hidden="1" x14ac:dyDescent="0.25">
      <c r="E7563" s="39">
        <f t="shared" si="1404"/>
        <v>2.5640000000005204E-2</v>
      </c>
      <c r="F7563" s="39">
        <f t="shared" si="1395"/>
        <v>6.245122902104856</v>
      </c>
      <c r="G7563" s="39">
        <f t="shared" si="1396"/>
        <v>5.3438353984192535</v>
      </c>
      <c r="H7563" s="43">
        <f t="shared" si="1397"/>
        <v>0.90129999999999999</v>
      </c>
      <c r="L7563" s="39">
        <f t="shared" si="1405"/>
        <v>2.5640000000005204E-2</v>
      </c>
      <c r="M7563" s="39">
        <f t="shared" si="1403"/>
        <v>6.245122902104856</v>
      </c>
      <c r="N7563" s="39">
        <f t="shared" si="1398"/>
        <v>6.3509650511041391</v>
      </c>
      <c r="O7563" s="43">
        <f t="shared" si="1402"/>
        <v>0.10580000000000001</v>
      </c>
      <c r="S7563" s="39">
        <f t="shared" si="1406"/>
        <v>2.5640000000005204E-2</v>
      </c>
      <c r="T7563" s="39">
        <f t="shared" si="1399"/>
        <v>6.245122902104856</v>
      </c>
      <c r="U7563" s="39">
        <f t="shared" si="1400"/>
        <v>6.6863207091924792</v>
      </c>
      <c r="V7563" s="43">
        <f t="shared" si="1401"/>
        <v>0.44119999999999998</v>
      </c>
    </row>
    <row r="7564" spans="5:22" hidden="1" x14ac:dyDescent="0.25">
      <c r="E7564" s="39">
        <f t="shared" si="1404"/>
        <v>2.5630000000005204E-2</v>
      </c>
      <c r="F7564" s="39">
        <f t="shared" si="1395"/>
        <v>6.2463411061351888</v>
      </c>
      <c r="G7564" s="39">
        <f t="shared" si="1396"/>
        <v>5.3437020251180565</v>
      </c>
      <c r="H7564" s="43">
        <f t="shared" si="1397"/>
        <v>0.90259999999999996</v>
      </c>
      <c r="L7564" s="39">
        <f t="shared" si="1405"/>
        <v>2.5630000000005204E-2</v>
      </c>
      <c r="M7564" s="39">
        <f t="shared" si="1403"/>
        <v>6.2463411061351888</v>
      </c>
      <c r="N7564" s="39">
        <f t="shared" si="1398"/>
        <v>6.3507956364416032</v>
      </c>
      <c r="O7564" s="43">
        <f t="shared" si="1402"/>
        <v>0.1045</v>
      </c>
      <c r="S7564" s="39">
        <f t="shared" si="1406"/>
        <v>2.5630000000005204E-2</v>
      </c>
      <c r="T7564" s="39">
        <f t="shared" si="1399"/>
        <v>6.2463411061351888</v>
      </c>
      <c r="U7564" s="39">
        <f t="shared" si="1400"/>
        <v>6.6863207091924792</v>
      </c>
      <c r="V7564" s="43">
        <f t="shared" si="1401"/>
        <v>0.44</v>
      </c>
    </row>
    <row r="7565" spans="5:22" hidden="1" x14ac:dyDescent="0.25">
      <c r="E7565" s="39">
        <f t="shared" si="1404"/>
        <v>2.5620000000005205E-2</v>
      </c>
      <c r="F7565" s="39">
        <f t="shared" si="1395"/>
        <v>6.2475600233301529</v>
      </c>
      <c r="G7565" s="39">
        <f t="shared" si="1396"/>
        <v>5.3435685942315985</v>
      </c>
      <c r="H7565" s="43">
        <f t="shared" si="1397"/>
        <v>0.90400000000000003</v>
      </c>
      <c r="L7565" s="39">
        <f t="shared" si="1405"/>
        <v>2.5620000000005205E-2</v>
      </c>
      <c r="M7565" s="39">
        <f t="shared" si="1403"/>
        <v>6.2475600233301529</v>
      </c>
      <c r="N7565" s="39">
        <f t="shared" si="1398"/>
        <v>6.3506261556660268</v>
      </c>
      <c r="O7565" s="43">
        <f t="shared" si="1402"/>
        <v>0.1031</v>
      </c>
      <c r="S7565" s="39">
        <f t="shared" si="1406"/>
        <v>2.5620000000005205E-2</v>
      </c>
      <c r="T7565" s="39">
        <f t="shared" si="1399"/>
        <v>6.2475600233301529</v>
      </c>
      <c r="U7565" s="39">
        <f t="shared" si="1400"/>
        <v>6.6863207091924792</v>
      </c>
      <c r="V7565" s="43">
        <f t="shared" si="1401"/>
        <v>0.43880000000000002</v>
      </c>
    </row>
    <row r="7566" spans="5:22" hidden="1" x14ac:dyDescent="0.25">
      <c r="E7566" s="39">
        <f t="shared" si="1404"/>
        <v>2.5610000000005205E-2</v>
      </c>
      <c r="F7566" s="39">
        <f t="shared" si="1395"/>
        <v>6.2487796543858583</v>
      </c>
      <c r="G7566" s="39">
        <f t="shared" si="1396"/>
        <v>5.3434351057133771</v>
      </c>
      <c r="H7566" s="43">
        <f t="shared" si="1397"/>
        <v>0.90529999999999999</v>
      </c>
      <c r="L7566" s="39">
        <f t="shared" si="1405"/>
        <v>2.5610000000005205E-2</v>
      </c>
      <c r="M7566" s="39">
        <f t="shared" si="1403"/>
        <v>6.2487796543858583</v>
      </c>
      <c r="N7566" s="39">
        <f t="shared" si="1398"/>
        <v>6.3504566087257892</v>
      </c>
      <c r="O7566" s="43">
        <f t="shared" si="1402"/>
        <v>0.1017</v>
      </c>
      <c r="S7566" s="39">
        <f t="shared" si="1406"/>
        <v>2.5610000000005205E-2</v>
      </c>
      <c r="T7566" s="39">
        <f t="shared" si="1399"/>
        <v>6.2487796543858583</v>
      </c>
      <c r="U7566" s="39">
        <f t="shared" si="1400"/>
        <v>6.6863207091924792</v>
      </c>
      <c r="V7566" s="43">
        <f t="shared" si="1401"/>
        <v>0.4375</v>
      </c>
    </row>
    <row r="7567" spans="5:22" hidden="1" x14ac:dyDescent="0.25">
      <c r="E7567" s="39">
        <f t="shared" si="1404"/>
        <v>2.5600000000005205E-2</v>
      </c>
      <c r="F7567" s="39">
        <f t="shared" si="1395"/>
        <v>6.249999999999365</v>
      </c>
      <c r="G7567" s="39">
        <f t="shared" si="1396"/>
        <v>5.3433015595168341</v>
      </c>
      <c r="H7567" s="43">
        <f t="shared" si="1397"/>
        <v>0.90669999999999995</v>
      </c>
      <c r="L7567" s="39">
        <f t="shared" si="1405"/>
        <v>2.5600000000005205E-2</v>
      </c>
      <c r="M7567" s="39">
        <f t="shared" si="1403"/>
        <v>6.249999999999365</v>
      </c>
      <c r="N7567" s="39">
        <f t="shared" si="1398"/>
        <v>6.3502869955692089</v>
      </c>
      <c r="O7567" s="43">
        <f t="shared" si="1402"/>
        <v>0.1003</v>
      </c>
      <c r="S7567" s="39">
        <f t="shared" si="1406"/>
        <v>2.5600000000005205E-2</v>
      </c>
      <c r="T7567" s="39">
        <f t="shared" si="1399"/>
        <v>6.249999999999365</v>
      </c>
      <c r="U7567" s="39">
        <f t="shared" si="1400"/>
        <v>6.6863207091924792</v>
      </c>
      <c r="V7567" s="43">
        <f t="shared" si="1401"/>
        <v>0.43630000000000002</v>
      </c>
    </row>
    <row r="7568" spans="5:22" hidden="1" x14ac:dyDescent="0.25">
      <c r="E7568" s="39">
        <f t="shared" si="1404"/>
        <v>2.5590000000005206E-2</v>
      </c>
      <c r="F7568" s="39">
        <f t="shared" si="1395"/>
        <v>6.2512210608686871</v>
      </c>
      <c r="G7568" s="39">
        <f t="shared" si="1396"/>
        <v>5.3431679555953551</v>
      </c>
      <c r="H7568" s="43">
        <f t="shared" si="1397"/>
        <v>0.90810000000000002</v>
      </c>
      <c r="L7568" s="39">
        <f t="shared" si="1405"/>
        <v>2.5590000000005206E-2</v>
      </c>
      <c r="M7568" s="39">
        <f t="shared" si="1403"/>
        <v>6.2512210608686871</v>
      </c>
      <c r="N7568" s="39">
        <f t="shared" si="1398"/>
        <v>6.3501173161445452</v>
      </c>
      <c r="O7568" s="43">
        <f t="shared" si="1402"/>
        <v>9.8900000000000002E-2</v>
      </c>
      <c r="S7568" s="39">
        <f t="shared" si="1406"/>
        <v>2.5590000000005206E-2</v>
      </c>
      <c r="T7568" s="39">
        <f t="shared" si="1399"/>
        <v>6.2512210608686871</v>
      </c>
      <c r="U7568" s="39">
        <f t="shared" si="1400"/>
        <v>6.6863207091924792</v>
      </c>
      <c r="V7568" s="43">
        <f t="shared" si="1401"/>
        <v>0.43509999999999999</v>
      </c>
    </row>
    <row r="7569" spans="5:22" hidden="1" x14ac:dyDescent="0.25">
      <c r="E7569" s="39">
        <f t="shared" si="1404"/>
        <v>2.5580000000005206E-2</v>
      </c>
      <c r="F7569" s="39">
        <f t="shared" si="1395"/>
        <v>6.2524428376927981</v>
      </c>
      <c r="G7569" s="39">
        <f t="shared" si="1396"/>
        <v>5.3430342939022708</v>
      </c>
      <c r="H7569" s="43">
        <f t="shared" si="1397"/>
        <v>0.90939999999999999</v>
      </c>
      <c r="L7569" s="39">
        <f t="shared" si="1405"/>
        <v>2.5580000000005206E-2</v>
      </c>
      <c r="M7569" s="39">
        <f t="shared" si="1403"/>
        <v>6.2524428376927981</v>
      </c>
      <c r="N7569" s="39">
        <f t="shared" si="1398"/>
        <v>6.3499475703999941</v>
      </c>
      <c r="O7569" s="43">
        <f t="shared" si="1402"/>
        <v>9.7500000000000003E-2</v>
      </c>
      <c r="S7569" s="39">
        <f t="shared" si="1406"/>
        <v>2.5580000000005206E-2</v>
      </c>
      <c r="T7569" s="39">
        <f t="shared" si="1399"/>
        <v>6.2524428376927981</v>
      </c>
      <c r="U7569" s="39">
        <f t="shared" si="1400"/>
        <v>6.6863207091924792</v>
      </c>
      <c r="V7569" s="43">
        <f t="shared" si="1401"/>
        <v>0.43390000000000001</v>
      </c>
    </row>
    <row r="7570" spans="5:22" hidden="1" x14ac:dyDescent="0.25">
      <c r="E7570" s="39">
        <f t="shared" si="1404"/>
        <v>2.5570000000005207E-2</v>
      </c>
      <c r="F7570" s="39">
        <f t="shared" si="1395"/>
        <v>6.2536653311716215</v>
      </c>
      <c r="G7570" s="39">
        <f t="shared" si="1396"/>
        <v>5.342900574390856</v>
      </c>
      <c r="H7570" s="43">
        <f t="shared" si="1397"/>
        <v>0.91080000000000005</v>
      </c>
      <c r="L7570" s="39">
        <f t="shared" si="1405"/>
        <v>2.5570000000005207E-2</v>
      </c>
      <c r="M7570" s="39">
        <f t="shared" si="1403"/>
        <v>6.2536653311716215</v>
      </c>
      <c r="N7570" s="39">
        <f t="shared" si="1398"/>
        <v>6.349777758283695</v>
      </c>
      <c r="O7570" s="43">
        <f t="shared" si="1402"/>
        <v>9.6100000000000005E-2</v>
      </c>
      <c r="S7570" s="39">
        <f t="shared" si="1406"/>
        <v>2.5570000000005207E-2</v>
      </c>
      <c r="T7570" s="39">
        <f t="shared" si="1399"/>
        <v>6.2536653311716215</v>
      </c>
      <c r="U7570" s="39">
        <f t="shared" si="1400"/>
        <v>6.6863207091924792</v>
      </c>
      <c r="V7570" s="43">
        <f t="shared" si="1401"/>
        <v>0.43269999999999997</v>
      </c>
    </row>
    <row r="7571" spans="5:22" hidden="1" x14ac:dyDescent="0.25">
      <c r="E7571" s="39">
        <f t="shared" si="1404"/>
        <v>2.5560000000005207E-2</v>
      </c>
      <c r="F7571" s="39">
        <f t="shared" si="1395"/>
        <v>6.2548885420060429</v>
      </c>
      <c r="G7571" s="39">
        <f t="shared" si="1396"/>
        <v>5.3427667970143293</v>
      </c>
      <c r="H7571" s="43">
        <f t="shared" si="1397"/>
        <v>0.91210000000000002</v>
      </c>
      <c r="L7571" s="39">
        <f t="shared" si="1405"/>
        <v>2.5560000000005207E-2</v>
      </c>
      <c r="M7571" s="39">
        <f t="shared" si="1403"/>
        <v>6.2548885420060429</v>
      </c>
      <c r="N7571" s="39">
        <f t="shared" si="1398"/>
        <v>6.3496078797437221</v>
      </c>
      <c r="O7571" s="43">
        <f t="shared" si="1402"/>
        <v>9.4700000000000006E-2</v>
      </c>
      <c r="S7571" s="39">
        <f t="shared" si="1406"/>
        <v>2.5560000000005207E-2</v>
      </c>
      <c r="T7571" s="39">
        <f t="shared" si="1399"/>
        <v>6.2548885420060429</v>
      </c>
      <c r="U7571" s="39">
        <f t="shared" si="1400"/>
        <v>6.6863207091924792</v>
      </c>
      <c r="V7571" s="43">
        <f t="shared" si="1401"/>
        <v>0.43140000000000001</v>
      </c>
    </row>
    <row r="7572" spans="5:22" hidden="1" x14ac:dyDescent="0.25">
      <c r="E7572" s="39">
        <f t="shared" si="1404"/>
        <v>2.5550000000005207E-2</v>
      </c>
      <c r="F7572" s="39">
        <f t="shared" si="1395"/>
        <v>6.2561124708979072</v>
      </c>
      <c r="G7572" s="39">
        <f t="shared" si="1396"/>
        <v>5.3426329617258546</v>
      </c>
      <c r="H7572" s="43">
        <f t="shared" si="1397"/>
        <v>0.91349999999999998</v>
      </c>
      <c r="L7572" s="39">
        <f t="shared" si="1405"/>
        <v>2.5550000000005207E-2</v>
      </c>
      <c r="M7572" s="39">
        <f t="shared" si="1403"/>
        <v>6.2561124708979072</v>
      </c>
      <c r="N7572" s="39">
        <f t="shared" si="1398"/>
        <v>6.3494379347280905</v>
      </c>
      <c r="O7572" s="43">
        <f t="shared" si="1402"/>
        <v>9.3299999999999994E-2</v>
      </c>
      <c r="S7572" s="39">
        <f t="shared" si="1406"/>
        <v>2.5550000000005207E-2</v>
      </c>
      <c r="T7572" s="39">
        <f t="shared" si="1399"/>
        <v>6.2561124708979072</v>
      </c>
      <c r="U7572" s="39">
        <f t="shared" si="1400"/>
        <v>6.6863207091924792</v>
      </c>
      <c r="V7572" s="43">
        <f t="shared" si="1401"/>
        <v>0.43020000000000003</v>
      </c>
    </row>
    <row r="7573" spans="5:22" hidden="1" x14ac:dyDescent="0.25">
      <c r="E7573" s="39">
        <f t="shared" si="1404"/>
        <v>2.5540000000005208E-2</v>
      </c>
      <c r="F7573" s="39">
        <f t="shared" si="1395"/>
        <v>6.2573371185500202</v>
      </c>
      <c r="G7573" s="39">
        <f t="shared" si="1396"/>
        <v>5.3424990684785367</v>
      </c>
      <c r="H7573" s="43">
        <f t="shared" si="1397"/>
        <v>0.91479999999999995</v>
      </c>
      <c r="L7573" s="39">
        <f t="shared" si="1405"/>
        <v>2.5540000000005208E-2</v>
      </c>
      <c r="M7573" s="39">
        <f t="shared" si="1403"/>
        <v>6.2573371185500202</v>
      </c>
      <c r="N7573" s="39">
        <f t="shared" si="1398"/>
        <v>6.3492679231847564</v>
      </c>
      <c r="O7573" s="43">
        <f t="shared" si="1402"/>
        <v>9.1899999999999996E-2</v>
      </c>
      <c r="S7573" s="39">
        <f t="shared" si="1406"/>
        <v>2.5540000000005208E-2</v>
      </c>
      <c r="T7573" s="39">
        <f t="shared" si="1399"/>
        <v>6.2573371185500202</v>
      </c>
      <c r="U7573" s="39">
        <f t="shared" si="1400"/>
        <v>6.6863207091924792</v>
      </c>
      <c r="V7573" s="43">
        <f t="shared" si="1401"/>
        <v>0.42899999999999999</v>
      </c>
    </row>
    <row r="7574" spans="5:22" hidden="1" x14ac:dyDescent="0.25">
      <c r="E7574" s="39">
        <f t="shared" si="1404"/>
        <v>2.5530000000005208E-2</v>
      </c>
      <c r="F7574" s="39">
        <f t="shared" si="1395"/>
        <v>6.2585624856661539</v>
      </c>
      <c r="G7574" s="39">
        <f t="shared" si="1396"/>
        <v>5.3423651172254294</v>
      </c>
      <c r="H7574" s="43">
        <f t="shared" si="1397"/>
        <v>0.91620000000000001</v>
      </c>
      <c r="L7574" s="39">
        <f t="shared" si="1405"/>
        <v>2.5530000000005208E-2</v>
      </c>
      <c r="M7574" s="39">
        <f t="shared" si="1403"/>
        <v>6.2585624856661539</v>
      </c>
      <c r="N7574" s="39">
        <f t="shared" si="1398"/>
        <v>6.3490978450616096</v>
      </c>
      <c r="O7574" s="43">
        <f t="shared" si="1402"/>
        <v>9.0499999999999997E-2</v>
      </c>
      <c r="S7574" s="39">
        <f t="shared" si="1406"/>
        <v>2.5530000000005208E-2</v>
      </c>
      <c r="T7574" s="39">
        <f t="shared" si="1399"/>
        <v>6.2585624856661539</v>
      </c>
      <c r="U7574" s="39">
        <f t="shared" si="1400"/>
        <v>6.6863207091924792</v>
      </c>
      <c r="V7574" s="43">
        <f t="shared" si="1401"/>
        <v>0.42780000000000001</v>
      </c>
    </row>
    <row r="7575" spans="5:22" hidden="1" x14ac:dyDescent="0.25">
      <c r="E7575" s="39">
        <f t="shared" si="1404"/>
        <v>2.5520000000005209E-2</v>
      </c>
      <c r="F7575" s="39">
        <f t="shared" si="1395"/>
        <v>6.2597885729510407</v>
      </c>
      <c r="G7575" s="39">
        <f t="shared" si="1396"/>
        <v>5.3422311079195257</v>
      </c>
      <c r="H7575" s="43">
        <f t="shared" si="1397"/>
        <v>0.91759999999999997</v>
      </c>
      <c r="L7575" s="39">
        <f t="shared" si="1405"/>
        <v>2.5520000000005209E-2</v>
      </c>
      <c r="M7575" s="39">
        <f t="shared" si="1403"/>
        <v>6.2597885729510407</v>
      </c>
      <c r="N7575" s="39">
        <f t="shared" si="1398"/>
        <v>6.3489277003064846</v>
      </c>
      <c r="O7575" s="43">
        <f t="shared" si="1402"/>
        <v>8.9099999999999999E-2</v>
      </c>
      <c r="S7575" s="39">
        <f t="shared" si="1406"/>
        <v>2.5520000000005209E-2</v>
      </c>
      <c r="T7575" s="39">
        <f t="shared" si="1399"/>
        <v>6.2597885729510407</v>
      </c>
      <c r="U7575" s="39">
        <f t="shared" si="1400"/>
        <v>6.6863207091924792</v>
      </c>
      <c r="V7575" s="43">
        <f t="shared" si="1401"/>
        <v>0.42649999999999999</v>
      </c>
    </row>
    <row r="7576" spans="5:22" hidden="1" x14ac:dyDescent="0.25">
      <c r="E7576" s="39">
        <f t="shared" si="1404"/>
        <v>2.5510000000005209E-2</v>
      </c>
      <c r="F7576" s="39">
        <f t="shared" si="1395"/>
        <v>6.2610153811103846</v>
      </c>
      <c r="G7576" s="39">
        <f t="shared" si="1396"/>
        <v>5.3420970405137647</v>
      </c>
      <c r="H7576" s="43">
        <f t="shared" si="1397"/>
        <v>0.91890000000000005</v>
      </c>
      <c r="L7576" s="39">
        <f t="shared" si="1405"/>
        <v>2.5510000000005209E-2</v>
      </c>
      <c r="M7576" s="39">
        <f t="shared" si="1403"/>
        <v>6.2610153811103846</v>
      </c>
      <c r="N7576" s="39">
        <f t="shared" si="1398"/>
        <v>6.3487574888671494</v>
      </c>
      <c r="O7576" s="43">
        <f t="shared" si="1402"/>
        <v>8.77E-2</v>
      </c>
      <c r="S7576" s="39">
        <f t="shared" si="1406"/>
        <v>2.5510000000005209E-2</v>
      </c>
      <c r="T7576" s="39">
        <f t="shared" si="1399"/>
        <v>6.2610153811103846</v>
      </c>
      <c r="U7576" s="39">
        <f t="shared" si="1400"/>
        <v>6.6863207091924792</v>
      </c>
      <c r="V7576" s="43">
        <f t="shared" si="1401"/>
        <v>0.42530000000000001</v>
      </c>
    </row>
    <row r="7577" spans="5:22" hidden="1" x14ac:dyDescent="0.25">
      <c r="E7577" s="39">
        <f t="shared" si="1404"/>
        <v>2.5500000000005209E-2</v>
      </c>
      <c r="F7577" s="39">
        <f t="shared" si="1395"/>
        <v>6.2622429108508548</v>
      </c>
      <c r="G7577" s="39">
        <f t="shared" si="1396"/>
        <v>5.3419629149610284</v>
      </c>
      <c r="H7577" s="43">
        <f t="shared" si="1397"/>
        <v>0.92030000000000001</v>
      </c>
      <c r="L7577" s="39">
        <f t="shared" si="1405"/>
        <v>2.5500000000005209E-2</v>
      </c>
      <c r="M7577" s="39">
        <f t="shared" si="1403"/>
        <v>6.2622429108508548</v>
      </c>
      <c r="N7577" s="39">
        <f t="shared" si="1398"/>
        <v>6.3485872106913153</v>
      </c>
      <c r="O7577" s="43">
        <f t="shared" si="1402"/>
        <v>8.6300000000000002E-2</v>
      </c>
      <c r="S7577" s="39">
        <f t="shared" si="1406"/>
        <v>2.5500000000005209E-2</v>
      </c>
      <c r="T7577" s="39">
        <f t="shared" si="1399"/>
        <v>6.2622429108508548</v>
      </c>
      <c r="U7577" s="39">
        <f t="shared" si="1400"/>
        <v>6.6863207091924792</v>
      </c>
      <c r="V7577" s="43">
        <f t="shared" si="1401"/>
        <v>0.42409999999999998</v>
      </c>
    </row>
    <row r="7578" spans="5:22" hidden="1" x14ac:dyDescent="0.25">
      <c r="E7578" s="39">
        <f t="shared" si="1404"/>
        <v>2.549000000000521E-2</v>
      </c>
      <c r="F7578" s="39">
        <f t="shared" si="1395"/>
        <v>6.2634711628800925</v>
      </c>
      <c r="G7578" s="39">
        <f t="shared" si="1396"/>
        <v>5.341828731214143</v>
      </c>
      <c r="H7578" s="43">
        <f t="shared" si="1397"/>
        <v>0.92159999999999997</v>
      </c>
      <c r="L7578" s="39">
        <f t="shared" si="1405"/>
        <v>2.549000000000521E-2</v>
      </c>
      <c r="M7578" s="39">
        <f t="shared" si="1403"/>
        <v>6.2634711628800925</v>
      </c>
      <c r="N7578" s="39">
        <f t="shared" si="1398"/>
        <v>6.3484168657266276</v>
      </c>
      <c r="O7578" s="43">
        <f t="shared" si="1402"/>
        <v>8.4900000000000003E-2</v>
      </c>
      <c r="S7578" s="39">
        <f t="shared" si="1406"/>
        <v>2.549000000000521E-2</v>
      </c>
      <c r="T7578" s="39">
        <f t="shared" si="1399"/>
        <v>6.2634711628800925</v>
      </c>
      <c r="U7578" s="39">
        <f t="shared" si="1400"/>
        <v>6.6863207091924792</v>
      </c>
      <c r="V7578" s="43">
        <f t="shared" si="1401"/>
        <v>0.42280000000000001</v>
      </c>
    </row>
    <row r="7579" spans="5:22" hidden="1" x14ac:dyDescent="0.25">
      <c r="E7579" s="39">
        <f t="shared" si="1404"/>
        <v>2.548000000000521E-2</v>
      </c>
      <c r="F7579" s="39">
        <f t="shared" si="1395"/>
        <v>6.2647001379067104</v>
      </c>
      <c r="G7579" s="39">
        <f t="shared" si="1396"/>
        <v>5.3416944892258771</v>
      </c>
      <c r="H7579" s="43">
        <f t="shared" si="1397"/>
        <v>0.92300000000000004</v>
      </c>
      <c r="L7579" s="39">
        <f t="shared" si="1405"/>
        <v>2.548000000000521E-2</v>
      </c>
      <c r="M7579" s="39">
        <f t="shared" si="1403"/>
        <v>6.2647001379067104</v>
      </c>
      <c r="N7579" s="39">
        <f t="shared" si="1398"/>
        <v>6.3482464539206722</v>
      </c>
      <c r="O7579" s="43">
        <f t="shared" si="1402"/>
        <v>8.3500000000000005E-2</v>
      </c>
      <c r="S7579" s="39">
        <f t="shared" si="1406"/>
        <v>2.548000000000521E-2</v>
      </c>
      <c r="T7579" s="39">
        <f t="shared" si="1399"/>
        <v>6.2647001379067104</v>
      </c>
      <c r="U7579" s="39">
        <f t="shared" si="1400"/>
        <v>6.6863207091924792</v>
      </c>
      <c r="V7579" s="43">
        <f t="shared" si="1401"/>
        <v>0.42159999999999997</v>
      </c>
    </row>
    <row r="7580" spans="5:22" hidden="1" x14ac:dyDescent="0.25">
      <c r="E7580" s="39">
        <f t="shared" si="1404"/>
        <v>2.5470000000005211E-2</v>
      </c>
      <c r="F7580" s="39">
        <f t="shared" si="1395"/>
        <v>6.2659298366402947</v>
      </c>
      <c r="G7580" s="39">
        <f t="shared" si="1396"/>
        <v>5.3415601889489448</v>
      </c>
      <c r="H7580" s="43">
        <f t="shared" si="1397"/>
        <v>0.9244</v>
      </c>
      <c r="L7580" s="39">
        <f t="shared" si="1405"/>
        <v>2.5470000000005211E-2</v>
      </c>
      <c r="M7580" s="39">
        <f t="shared" si="1403"/>
        <v>6.2659298366402947</v>
      </c>
      <c r="N7580" s="39">
        <f t="shared" si="1398"/>
        <v>6.3480759752209748</v>
      </c>
      <c r="O7580" s="43">
        <f t="shared" si="1402"/>
        <v>8.2100000000000006E-2</v>
      </c>
      <c r="S7580" s="39">
        <f t="shared" si="1406"/>
        <v>2.5470000000005211E-2</v>
      </c>
      <c r="T7580" s="39">
        <f t="shared" si="1399"/>
        <v>6.2659298366402947</v>
      </c>
      <c r="U7580" s="39">
        <f t="shared" si="1400"/>
        <v>6.6863207091924792</v>
      </c>
      <c r="V7580" s="43">
        <f t="shared" si="1401"/>
        <v>0.4204</v>
      </c>
    </row>
    <row r="7581" spans="5:22" hidden="1" x14ac:dyDescent="0.25">
      <c r="E7581" s="39">
        <f t="shared" si="1404"/>
        <v>2.5460000000005211E-2</v>
      </c>
      <c r="F7581" s="39">
        <f t="shared" si="1395"/>
        <v>6.2671602597914067</v>
      </c>
      <c r="G7581" s="39">
        <f t="shared" si="1396"/>
        <v>5.3414258303360009</v>
      </c>
      <c r="H7581" s="43">
        <f t="shared" si="1397"/>
        <v>0.92569999999999997</v>
      </c>
      <c r="L7581" s="39">
        <f t="shared" si="1405"/>
        <v>2.5460000000005211E-2</v>
      </c>
      <c r="M7581" s="39">
        <f t="shared" si="1403"/>
        <v>6.2671602597914067</v>
      </c>
      <c r="N7581" s="39">
        <f t="shared" si="1398"/>
        <v>6.3479054295749968</v>
      </c>
      <c r="O7581" s="43">
        <f t="shared" si="1402"/>
        <v>8.0699999999999994E-2</v>
      </c>
      <c r="S7581" s="39">
        <f t="shared" si="1406"/>
        <v>2.5460000000005211E-2</v>
      </c>
      <c r="T7581" s="39">
        <f t="shared" si="1399"/>
        <v>6.2671602597914067</v>
      </c>
      <c r="U7581" s="39">
        <f t="shared" si="1400"/>
        <v>6.6863207091924792</v>
      </c>
      <c r="V7581" s="43">
        <f t="shared" si="1401"/>
        <v>0.41920000000000002</v>
      </c>
    </row>
    <row r="7582" spans="5:22" hidden="1" x14ac:dyDescent="0.25">
      <c r="E7582" s="39">
        <f t="shared" si="1404"/>
        <v>2.5450000000005212E-2</v>
      </c>
      <c r="F7582" s="39">
        <f t="shared" si="1395"/>
        <v>6.2683914080715848</v>
      </c>
      <c r="G7582" s="39">
        <f t="shared" si="1396"/>
        <v>5.3412914133396452</v>
      </c>
      <c r="H7582" s="43">
        <f t="shared" si="1397"/>
        <v>0.92710000000000004</v>
      </c>
      <c r="L7582" s="39">
        <f t="shared" si="1405"/>
        <v>2.5450000000005212E-2</v>
      </c>
      <c r="M7582" s="39">
        <f t="shared" si="1403"/>
        <v>6.2683914080715848</v>
      </c>
      <c r="N7582" s="39">
        <f t="shared" si="1398"/>
        <v>6.3477348169301377</v>
      </c>
      <c r="O7582" s="43">
        <f t="shared" si="1402"/>
        <v>7.9299999999999995E-2</v>
      </c>
      <c r="S7582" s="39">
        <f t="shared" si="1406"/>
        <v>2.5450000000005212E-2</v>
      </c>
      <c r="T7582" s="39">
        <f t="shared" si="1399"/>
        <v>6.2683914080715848</v>
      </c>
      <c r="U7582" s="39">
        <f t="shared" si="1400"/>
        <v>6.6863207091924792</v>
      </c>
      <c r="V7582" s="43">
        <f t="shared" si="1401"/>
        <v>0.41789999999999999</v>
      </c>
    </row>
    <row r="7583" spans="5:22" hidden="1" x14ac:dyDescent="0.25">
      <c r="E7583" s="39">
        <f t="shared" si="1404"/>
        <v>2.5440000000005212E-2</v>
      </c>
      <c r="F7583" s="39">
        <f t="shared" si="1395"/>
        <v>6.2696232821933462</v>
      </c>
      <c r="G7583" s="39">
        <f t="shared" si="1396"/>
        <v>5.3411569379124204</v>
      </c>
      <c r="H7583" s="43">
        <f t="shared" si="1397"/>
        <v>0.92849999999999999</v>
      </c>
      <c r="L7583" s="39">
        <f t="shared" si="1405"/>
        <v>2.5440000000005212E-2</v>
      </c>
      <c r="M7583" s="39">
        <f t="shared" si="1403"/>
        <v>6.2696232821933462</v>
      </c>
      <c r="N7583" s="39">
        <f t="shared" si="1398"/>
        <v>6.3475641372337366</v>
      </c>
      <c r="O7583" s="43">
        <f t="shared" si="1402"/>
        <v>7.7899999999999997E-2</v>
      </c>
      <c r="S7583" s="39">
        <f t="shared" si="1406"/>
        <v>2.5440000000005212E-2</v>
      </c>
      <c r="T7583" s="39">
        <f t="shared" si="1399"/>
        <v>6.2696232821933462</v>
      </c>
      <c r="U7583" s="39">
        <f t="shared" si="1400"/>
        <v>6.6863207091924792</v>
      </c>
      <c r="V7583" s="43">
        <f t="shared" si="1401"/>
        <v>0.41670000000000001</v>
      </c>
    </row>
    <row r="7584" spans="5:22" hidden="1" x14ac:dyDescent="0.25">
      <c r="E7584" s="39">
        <f t="shared" si="1404"/>
        <v>2.5430000000005212E-2</v>
      </c>
      <c r="F7584" s="39">
        <f t="shared" si="1395"/>
        <v>6.2708558828701921</v>
      </c>
      <c r="G7584" s="39">
        <f t="shared" si="1396"/>
        <v>5.3410224040068108</v>
      </c>
      <c r="H7584" s="43">
        <f t="shared" si="1397"/>
        <v>0.92979999999999996</v>
      </c>
      <c r="L7584" s="39">
        <f t="shared" si="1405"/>
        <v>2.5430000000005212E-2</v>
      </c>
      <c r="M7584" s="39">
        <f t="shared" si="1403"/>
        <v>6.2708558828701921</v>
      </c>
      <c r="N7584" s="39">
        <f t="shared" si="1398"/>
        <v>6.3473933904330684</v>
      </c>
      <c r="O7584" s="43">
        <f t="shared" si="1402"/>
        <v>7.6499999999999999E-2</v>
      </c>
      <c r="S7584" s="39">
        <f t="shared" si="1406"/>
        <v>2.5430000000005212E-2</v>
      </c>
      <c r="T7584" s="39">
        <f t="shared" si="1399"/>
        <v>6.2708558828701921</v>
      </c>
      <c r="U7584" s="39">
        <f t="shared" si="1400"/>
        <v>6.6863207091924792</v>
      </c>
      <c r="V7584" s="43">
        <f t="shared" si="1401"/>
        <v>0.41549999999999998</v>
      </c>
    </row>
    <row r="7585" spans="5:22" hidden="1" x14ac:dyDescent="0.25">
      <c r="E7585" s="39">
        <f t="shared" si="1404"/>
        <v>2.5420000000005213E-2</v>
      </c>
      <c r="F7585" s="39">
        <f t="shared" si="1395"/>
        <v>6.2720892108165973</v>
      </c>
      <c r="G7585" s="39">
        <f t="shared" si="1396"/>
        <v>5.3408878115752465</v>
      </c>
      <c r="H7585" s="43">
        <f t="shared" si="1397"/>
        <v>0.93120000000000003</v>
      </c>
      <c r="L7585" s="39">
        <f t="shared" si="1405"/>
        <v>2.5420000000005213E-2</v>
      </c>
      <c r="M7585" s="39">
        <f t="shared" si="1403"/>
        <v>6.2720892108165973</v>
      </c>
      <c r="N7585" s="39">
        <f t="shared" si="1398"/>
        <v>6.3472225764753496</v>
      </c>
      <c r="O7585" s="43">
        <f t="shared" si="1402"/>
        <v>7.51E-2</v>
      </c>
      <c r="S7585" s="39">
        <f t="shared" si="1406"/>
        <v>2.5420000000005213E-2</v>
      </c>
      <c r="T7585" s="39">
        <f t="shared" si="1399"/>
        <v>6.2720892108165973</v>
      </c>
      <c r="U7585" s="39">
        <f t="shared" si="1400"/>
        <v>6.6863207091924792</v>
      </c>
      <c r="V7585" s="43">
        <f t="shared" si="1401"/>
        <v>0.41420000000000001</v>
      </c>
    </row>
    <row r="7586" spans="5:22" hidden="1" x14ac:dyDescent="0.25">
      <c r="E7586" s="39">
        <f t="shared" si="1404"/>
        <v>2.5410000000005213E-2</v>
      </c>
      <c r="F7586" s="39">
        <f t="shared" si="1395"/>
        <v>6.2733232667480312</v>
      </c>
      <c r="G7586" s="39">
        <f t="shared" si="1396"/>
        <v>5.3407531605700971</v>
      </c>
      <c r="H7586" s="43">
        <f t="shared" si="1397"/>
        <v>0.93259999999999998</v>
      </c>
      <c r="L7586" s="39">
        <f t="shared" si="1405"/>
        <v>2.5410000000005213E-2</v>
      </c>
      <c r="M7586" s="39">
        <f t="shared" si="1403"/>
        <v>6.2733232667480312</v>
      </c>
      <c r="N7586" s="39">
        <f t="shared" si="1398"/>
        <v>6.3470516953077292</v>
      </c>
      <c r="O7586" s="43">
        <f t="shared" si="1402"/>
        <v>7.3700000000000002E-2</v>
      </c>
      <c r="S7586" s="39">
        <f t="shared" si="1406"/>
        <v>2.5410000000005213E-2</v>
      </c>
      <c r="T7586" s="39">
        <f t="shared" si="1399"/>
        <v>6.2733232667480312</v>
      </c>
      <c r="U7586" s="39">
        <f t="shared" si="1400"/>
        <v>6.6863207091924792</v>
      </c>
      <c r="V7586" s="43">
        <f t="shared" si="1401"/>
        <v>0.41299999999999998</v>
      </c>
    </row>
    <row r="7587" spans="5:22" hidden="1" x14ac:dyDescent="0.25">
      <c r="E7587" s="39">
        <f t="shared" si="1404"/>
        <v>2.5400000000005214E-2</v>
      </c>
      <c r="F7587" s="39">
        <f t="shared" si="1395"/>
        <v>6.274558051380942</v>
      </c>
      <c r="G7587" s="39">
        <f t="shared" si="1396"/>
        <v>5.3406184509436772</v>
      </c>
      <c r="H7587" s="43">
        <f t="shared" si="1397"/>
        <v>0.93389999999999995</v>
      </c>
      <c r="L7587" s="39">
        <f t="shared" si="1405"/>
        <v>2.5400000000005214E-2</v>
      </c>
      <c r="M7587" s="39">
        <f t="shared" si="1403"/>
        <v>6.274558051380942</v>
      </c>
      <c r="N7587" s="39">
        <f t="shared" si="1398"/>
        <v>6.3468807468772983</v>
      </c>
      <c r="O7587" s="43">
        <f t="shared" si="1402"/>
        <v>7.2300000000000003E-2</v>
      </c>
      <c r="S7587" s="39">
        <f t="shared" si="1406"/>
        <v>2.5400000000005214E-2</v>
      </c>
      <c r="T7587" s="39">
        <f t="shared" si="1399"/>
        <v>6.274558051380942</v>
      </c>
      <c r="U7587" s="39">
        <f t="shared" si="1400"/>
        <v>6.6863207091924792</v>
      </c>
      <c r="V7587" s="43">
        <f t="shared" si="1401"/>
        <v>0.4118</v>
      </c>
    </row>
    <row r="7588" spans="5:22" hidden="1" x14ac:dyDescent="0.25">
      <c r="E7588" s="39">
        <f t="shared" si="1404"/>
        <v>2.5390000000005214E-2</v>
      </c>
      <c r="F7588" s="39">
        <f t="shared" si="1395"/>
        <v>6.2757935654327666</v>
      </c>
      <c r="G7588" s="39">
        <f t="shared" si="1396"/>
        <v>5.3404836826482436</v>
      </c>
      <c r="H7588" s="43">
        <f t="shared" si="1397"/>
        <v>0.93530000000000002</v>
      </c>
      <c r="L7588" s="39">
        <f t="shared" si="1405"/>
        <v>2.5390000000005214E-2</v>
      </c>
      <c r="M7588" s="39">
        <f t="shared" si="1403"/>
        <v>6.2757935654327666</v>
      </c>
      <c r="N7588" s="39">
        <f t="shared" si="1398"/>
        <v>6.3467097311310825</v>
      </c>
      <c r="O7588" s="43">
        <f t="shared" si="1402"/>
        <v>7.0900000000000005E-2</v>
      </c>
      <c r="S7588" s="39">
        <f t="shared" si="1406"/>
        <v>2.5390000000005214E-2</v>
      </c>
      <c r="T7588" s="39">
        <f t="shared" si="1399"/>
        <v>6.2757935654327666</v>
      </c>
      <c r="U7588" s="39">
        <f t="shared" si="1400"/>
        <v>6.6863207091924792</v>
      </c>
      <c r="V7588" s="43">
        <f t="shared" si="1401"/>
        <v>0.41049999999999998</v>
      </c>
    </row>
    <row r="7589" spans="5:22" hidden="1" x14ac:dyDescent="0.25">
      <c r="E7589" s="39">
        <f t="shared" si="1404"/>
        <v>2.5380000000005214E-2</v>
      </c>
      <c r="F7589" s="39">
        <f t="shared" si="1395"/>
        <v>6.2770298096219337</v>
      </c>
      <c r="G7589" s="39">
        <f t="shared" si="1396"/>
        <v>5.3403488556359964</v>
      </c>
      <c r="H7589" s="43">
        <f t="shared" si="1397"/>
        <v>0.93669999999999998</v>
      </c>
      <c r="L7589" s="39">
        <f t="shared" si="1405"/>
        <v>2.5380000000005214E-2</v>
      </c>
      <c r="M7589" s="39">
        <f t="shared" si="1403"/>
        <v>6.2770298096219337</v>
      </c>
      <c r="N7589" s="39">
        <f t="shared" si="1398"/>
        <v>6.3465386480160459</v>
      </c>
      <c r="O7589" s="43">
        <f t="shared" si="1402"/>
        <v>6.9500000000000006E-2</v>
      </c>
      <c r="S7589" s="39">
        <f t="shared" si="1406"/>
        <v>2.5380000000005214E-2</v>
      </c>
      <c r="T7589" s="39">
        <f t="shared" si="1399"/>
        <v>6.2770298096219337</v>
      </c>
      <c r="U7589" s="39">
        <f t="shared" si="1400"/>
        <v>6.6863207091924792</v>
      </c>
      <c r="V7589" s="43">
        <f t="shared" si="1401"/>
        <v>0.4093</v>
      </c>
    </row>
    <row r="7590" spans="5:22" hidden="1" x14ac:dyDescent="0.25">
      <c r="E7590" s="39">
        <f t="shared" si="1404"/>
        <v>2.5370000000005215E-2</v>
      </c>
      <c r="F7590" s="39">
        <f t="shared" si="1395"/>
        <v>6.2782667846678608</v>
      </c>
      <c r="G7590" s="39">
        <f t="shared" si="1396"/>
        <v>5.340213969859076</v>
      </c>
      <c r="H7590" s="43">
        <f t="shared" si="1397"/>
        <v>0.93810000000000004</v>
      </c>
      <c r="L7590" s="39">
        <f t="shared" si="1405"/>
        <v>2.5370000000005215E-2</v>
      </c>
      <c r="M7590" s="39">
        <f t="shared" si="1403"/>
        <v>6.2782667846678608</v>
      </c>
      <c r="N7590" s="39">
        <f t="shared" si="1398"/>
        <v>6.3463674974790907</v>
      </c>
      <c r="O7590" s="43">
        <f t="shared" si="1402"/>
        <v>6.8099999999999994E-2</v>
      </c>
      <c r="S7590" s="39">
        <f t="shared" si="1406"/>
        <v>2.5370000000005215E-2</v>
      </c>
      <c r="T7590" s="39">
        <f t="shared" si="1399"/>
        <v>6.2782667846678608</v>
      </c>
      <c r="U7590" s="39">
        <f t="shared" si="1400"/>
        <v>6.6863207091924792</v>
      </c>
      <c r="V7590" s="43">
        <f t="shared" si="1401"/>
        <v>0.40810000000000002</v>
      </c>
    </row>
    <row r="7591" spans="5:22" hidden="1" x14ac:dyDescent="0.25">
      <c r="E7591" s="39">
        <f t="shared" si="1404"/>
        <v>2.5360000000005215E-2</v>
      </c>
      <c r="F7591" s="39">
        <f t="shared" si="1395"/>
        <v>6.2795044912909574</v>
      </c>
      <c r="G7591" s="39">
        <f t="shared" si="1396"/>
        <v>5.3400790252695671</v>
      </c>
      <c r="H7591" s="43">
        <f t="shared" si="1397"/>
        <v>0.93940000000000001</v>
      </c>
      <c r="L7591" s="39">
        <f t="shared" si="1405"/>
        <v>2.5360000000005215E-2</v>
      </c>
      <c r="M7591" s="39">
        <f t="shared" si="1403"/>
        <v>6.2795044912909574</v>
      </c>
      <c r="N7591" s="39">
        <f t="shared" si="1398"/>
        <v>6.3461962794670557</v>
      </c>
      <c r="O7591" s="43">
        <f t="shared" si="1402"/>
        <v>6.6699999999999995E-2</v>
      </c>
      <c r="S7591" s="39">
        <f t="shared" si="1406"/>
        <v>2.5360000000005215E-2</v>
      </c>
      <c r="T7591" s="39">
        <f t="shared" si="1399"/>
        <v>6.2795044912909574</v>
      </c>
      <c r="U7591" s="39">
        <f t="shared" si="1400"/>
        <v>6.6863207091924792</v>
      </c>
      <c r="V7591" s="43">
        <f t="shared" si="1401"/>
        <v>0.40679999999999999</v>
      </c>
    </row>
    <row r="7592" spans="5:22" hidden="1" x14ac:dyDescent="0.25">
      <c r="E7592" s="39">
        <f t="shared" si="1404"/>
        <v>2.5350000000005216E-2</v>
      </c>
      <c r="F7592" s="39">
        <f t="shared" si="1395"/>
        <v>6.2807429302126314</v>
      </c>
      <c r="G7592" s="39">
        <f t="shared" si="1396"/>
        <v>5.3399440218194965</v>
      </c>
      <c r="H7592" s="43">
        <f t="shared" si="1397"/>
        <v>0.94079999999999997</v>
      </c>
      <c r="L7592" s="39">
        <f t="shared" si="1405"/>
        <v>2.5350000000005216E-2</v>
      </c>
      <c r="M7592" s="39">
        <f t="shared" si="1403"/>
        <v>6.2807429302126314</v>
      </c>
      <c r="N7592" s="39">
        <f t="shared" si="1398"/>
        <v>6.346024993926715</v>
      </c>
      <c r="O7592" s="43">
        <f t="shared" si="1402"/>
        <v>6.5299999999999997E-2</v>
      </c>
      <c r="S7592" s="39">
        <f t="shared" si="1406"/>
        <v>2.5350000000005216E-2</v>
      </c>
      <c r="T7592" s="39">
        <f t="shared" si="1399"/>
        <v>6.2807429302126314</v>
      </c>
      <c r="U7592" s="39">
        <f t="shared" si="1400"/>
        <v>6.6863207091924792</v>
      </c>
      <c r="V7592" s="43">
        <f t="shared" si="1401"/>
        <v>0.40560000000000002</v>
      </c>
    </row>
    <row r="7593" spans="5:22" hidden="1" x14ac:dyDescent="0.25">
      <c r="E7593" s="39">
        <f t="shared" si="1404"/>
        <v>2.5340000000005216E-2</v>
      </c>
      <c r="F7593" s="39">
        <f t="shared" si="1395"/>
        <v>6.2819821021552817</v>
      </c>
      <c r="G7593" s="39">
        <f t="shared" si="1396"/>
        <v>5.3398089594608322</v>
      </c>
      <c r="H7593" s="43">
        <f t="shared" si="1397"/>
        <v>0.94220000000000004</v>
      </c>
      <c r="L7593" s="39">
        <f t="shared" si="1405"/>
        <v>2.5340000000005216E-2</v>
      </c>
      <c r="M7593" s="39">
        <f t="shared" si="1403"/>
        <v>6.2819821021552817</v>
      </c>
      <c r="N7593" s="39">
        <f t="shared" si="1398"/>
        <v>6.3458536408047825</v>
      </c>
      <c r="O7593" s="43">
        <f t="shared" si="1402"/>
        <v>6.3899999999999998E-2</v>
      </c>
      <c r="S7593" s="39">
        <f t="shared" si="1406"/>
        <v>2.5340000000005216E-2</v>
      </c>
      <c r="T7593" s="39">
        <f t="shared" si="1399"/>
        <v>6.2819821021552817</v>
      </c>
      <c r="U7593" s="39">
        <f t="shared" si="1400"/>
        <v>6.6863207091924792</v>
      </c>
      <c r="V7593" s="43">
        <f t="shared" si="1401"/>
        <v>0.40429999999999999</v>
      </c>
    </row>
    <row r="7594" spans="5:22" hidden="1" x14ac:dyDescent="0.25">
      <c r="E7594" s="39">
        <f t="shared" si="1404"/>
        <v>2.5330000000005216E-2</v>
      </c>
      <c r="F7594" s="39">
        <f t="shared" si="1395"/>
        <v>6.2832220078423102</v>
      </c>
      <c r="G7594" s="39">
        <f t="shared" si="1396"/>
        <v>5.3396738381454858</v>
      </c>
      <c r="H7594" s="43">
        <f t="shared" si="1397"/>
        <v>0.94350000000000001</v>
      </c>
      <c r="L7594" s="39">
        <f t="shared" si="1405"/>
        <v>2.5330000000005216E-2</v>
      </c>
      <c r="M7594" s="39">
        <f t="shared" si="1403"/>
        <v>6.2832220078423102</v>
      </c>
      <c r="N7594" s="39">
        <f t="shared" si="1398"/>
        <v>6.3456822200479088</v>
      </c>
      <c r="O7594" s="43">
        <f t="shared" si="1402"/>
        <v>6.25E-2</v>
      </c>
      <c r="S7594" s="39">
        <f t="shared" si="1406"/>
        <v>2.5330000000005216E-2</v>
      </c>
      <c r="T7594" s="39">
        <f t="shared" si="1399"/>
        <v>6.2832220078423102</v>
      </c>
      <c r="U7594" s="39">
        <f t="shared" si="1400"/>
        <v>6.6863207091924792</v>
      </c>
      <c r="V7594" s="43">
        <f t="shared" si="1401"/>
        <v>0.40310000000000001</v>
      </c>
    </row>
    <row r="7595" spans="5:22" hidden="1" x14ac:dyDescent="0.25">
      <c r="E7595" s="39">
        <f t="shared" si="1404"/>
        <v>2.5320000000005217E-2</v>
      </c>
      <c r="F7595" s="39">
        <f t="shared" si="1395"/>
        <v>6.284462647998116</v>
      </c>
      <c r="G7595" s="39">
        <f t="shared" si="1396"/>
        <v>5.3395386578253099</v>
      </c>
      <c r="H7595" s="43">
        <f t="shared" si="1397"/>
        <v>0.94489999999999996</v>
      </c>
      <c r="L7595" s="39">
        <f t="shared" si="1405"/>
        <v>2.5320000000005217E-2</v>
      </c>
      <c r="M7595" s="39">
        <f t="shared" si="1403"/>
        <v>6.284462647998116</v>
      </c>
      <c r="N7595" s="39">
        <f t="shared" si="1398"/>
        <v>6.345510731602678</v>
      </c>
      <c r="O7595" s="43">
        <f t="shared" si="1402"/>
        <v>6.0999999999999999E-2</v>
      </c>
      <c r="S7595" s="39">
        <f t="shared" si="1406"/>
        <v>2.5320000000005217E-2</v>
      </c>
      <c r="T7595" s="39">
        <f t="shared" si="1399"/>
        <v>6.284462647998116</v>
      </c>
      <c r="U7595" s="39">
        <f t="shared" si="1400"/>
        <v>6.6863207091924792</v>
      </c>
      <c r="V7595" s="43">
        <f t="shared" si="1401"/>
        <v>0.40189999999999998</v>
      </c>
    </row>
    <row r="7596" spans="5:22" hidden="1" x14ac:dyDescent="0.25">
      <c r="E7596" s="39">
        <f t="shared" si="1404"/>
        <v>2.5310000000005217E-2</v>
      </c>
      <c r="F7596" s="39">
        <f t="shared" si="1395"/>
        <v>6.2857040233481003</v>
      </c>
      <c r="G7596" s="39">
        <f t="shared" si="1396"/>
        <v>5.3394034184520995</v>
      </c>
      <c r="H7596" s="43">
        <f t="shared" si="1397"/>
        <v>0.94630000000000003</v>
      </c>
      <c r="L7596" s="39">
        <f t="shared" si="1405"/>
        <v>2.5310000000005217E-2</v>
      </c>
      <c r="M7596" s="39">
        <f t="shared" si="1403"/>
        <v>6.2857040233481003</v>
      </c>
      <c r="N7596" s="39">
        <f t="shared" si="1398"/>
        <v>6.3453391754156145</v>
      </c>
      <c r="O7596" s="43">
        <f t="shared" si="1402"/>
        <v>5.96E-2</v>
      </c>
      <c r="S7596" s="39">
        <f t="shared" si="1406"/>
        <v>2.5310000000005217E-2</v>
      </c>
      <c r="T7596" s="39">
        <f t="shared" si="1399"/>
        <v>6.2857040233481003</v>
      </c>
      <c r="U7596" s="39">
        <f t="shared" si="1400"/>
        <v>6.6863207091924792</v>
      </c>
      <c r="V7596" s="43">
        <f t="shared" si="1401"/>
        <v>0.40060000000000001</v>
      </c>
    </row>
    <row r="7597" spans="5:22" hidden="1" x14ac:dyDescent="0.25">
      <c r="E7597" s="39">
        <f t="shared" si="1404"/>
        <v>2.5300000000005218E-2</v>
      </c>
      <c r="F7597" s="39">
        <f t="shared" si="1395"/>
        <v>6.2869461346186668</v>
      </c>
      <c r="G7597" s="39">
        <f t="shared" si="1396"/>
        <v>5.3392681199775911</v>
      </c>
      <c r="H7597" s="43">
        <f t="shared" si="1397"/>
        <v>0.94769999999999999</v>
      </c>
      <c r="L7597" s="39">
        <f t="shared" si="1405"/>
        <v>2.5300000000005218E-2</v>
      </c>
      <c r="M7597" s="39">
        <f t="shared" si="1403"/>
        <v>6.2869461346186668</v>
      </c>
      <c r="N7597" s="39">
        <f t="shared" si="1398"/>
        <v>6.3451675514331782</v>
      </c>
      <c r="O7597" s="43">
        <f t="shared" si="1402"/>
        <v>5.8200000000000002E-2</v>
      </c>
      <c r="S7597" s="39">
        <f t="shared" si="1406"/>
        <v>2.5300000000005218E-2</v>
      </c>
      <c r="T7597" s="39">
        <f t="shared" si="1399"/>
        <v>6.2869461346186668</v>
      </c>
      <c r="U7597" s="39">
        <f t="shared" si="1400"/>
        <v>6.6863207091924792</v>
      </c>
      <c r="V7597" s="43">
        <f t="shared" si="1401"/>
        <v>0.39939999999999998</v>
      </c>
    </row>
    <row r="7598" spans="5:22" hidden="1" x14ac:dyDescent="0.25">
      <c r="E7598" s="39">
        <f t="shared" si="1404"/>
        <v>2.5290000000005218E-2</v>
      </c>
      <c r="F7598" s="39">
        <f t="shared" si="1395"/>
        <v>6.2881889825372266</v>
      </c>
      <c r="G7598" s="39">
        <f t="shared" si="1396"/>
        <v>5.3391327623534632</v>
      </c>
      <c r="H7598" s="43">
        <f t="shared" si="1397"/>
        <v>0.94910000000000005</v>
      </c>
      <c r="L7598" s="39">
        <f t="shared" si="1405"/>
        <v>2.5290000000005218E-2</v>
      </c>
      <c r="M7598" s="39">
        <f t="shared" si="1403"/>
        <v>6.2881889825372266</v>
      </c>
      <c r="N7598" s="39">
        <f t="shared" si="1398"/>
        <v>6.3449958596017657</v>
      </c>
      <c r="O7598" s="43">
        <f t="shared" si="1402"/>
        <v>5.6800000000000003E-2</v>
      </c>
      <c r="S7598" s="39">
        <f t="shared" si="1406"/>
        <v>2.5290000000005218E-2</v>
      </c>
      <c r="T7598" s="39">
        <f t="shared" si="1399"/>
        <v>6.2881889825372266</v>
      </c>
      <c r="U7598" s="39">
        <f t="shared" si="1400"/>
        <v>6.6863207091924792</v>
      </c>
      <c r="V7598" s="43">
        <f t="shared" si="1401"/>
        <v>0.39810000000000001</v>
      </c>
    </row>
    <row r="7599" spans="5:22" hidden="1" x14ac:dyDescent="0.25">
      <c r="E7599" s="39">
        <f t="shared" si="1404"/>
        <v>2.5280000000005218E-2</v>
      </c>
      <c r="F7599" s="39">
        <f t="shared" si="1395"/>
        <v>6.2894325678321961</v>
      </c>
      <c r="G7599" s="39">
        <f t="shared" si="1396"/>
        <v>5.3389973455313351</v>
      </c>
      <c r="H7599" s="43">
        <f t="shared" si="1397"/>
        <v>0.95040000000000002</v>
      </c>
      <c r="L7599" s="39">
        <f t="shared" si="1405"/>
        <v>2.5280000000005218E-2</v>
      </c>
      <c r="M7599" s="39">
        <f t="shared" si="1403"/>
        <v>6.2894325678321961</v>
      </c>
      <c r="N7599" s="39">
        <f t="shared" si="1398"/>
        <v>6.3448240998677079</v>
      </c>
      <c r="O7599" s="43">
        <f t="shared" si="1402"/>
        <v>5.5399999999999998E-2</v>
      </c>
      <c r="S7599" s="39">
        <f t="shared" si="1406"/>
        <v>2.5280000000005218E-2</v>
      </c>
      <c r="T7599" s="39">
        <f t="shared" si="1399"/>
        <v>6.2894325678321961</v>
      </c>
      <c r="U7599" s="39">
        <f t="shared" si="1400"/>
        <v>6.6863207091924792</v>
      </c>
      <c r="V7599" s="43">
        <f t="shared" si="1401"/>
        <v>0.39689999999999998</v>
      </c>
    </row>
    <row r="7600" spans="5:22" hidden="1" x14ac:dyDescent="0.25">
      <c r="E7600" s="39">
        <f t="shared" si="1404"/>
        <v>2.5270000000005219E-2</v>
      </c>
      <c r="F7600" s="39">
        <f t="shared" si="1395"/>
        <v>6.2906768912330016</v>
      </c>
      <c r="G7600" s="39">
        <f t="shared" si="1396"/>
        <v>5.3388618694627699</v>
      </c>
      <c r="H7600" s="43">
        <f t="shared" si="1397"/>
        <v>0.95179999999999998</v>
      </c>
      <c r="L7600" s="39">
        <f t="shared" si="1405"/>
        <v>2.5270000000005219E-2</v>
      </c>
      <c r="M7600" s="39">
        <f t="shared" si="1403"/>
        <v>6.2906768912330016</v>
      </c>
      <c r="N7600" s="39">
        <f t="shared" si="1398"/>
        <v>6.3446522721772753</v>
      </c>
      <c r="O7600" s="43">
        <f t="shared" si="1402"/>
        <v>5.3999999999999999E-2</v>
      </c>
      <c r="S7600" s="39">
        <f t="shared" si="1406"/>
        <v>2.5270000000005219E-2</v>
      </c>
      <c r="T7600" s="39">
        <f t="shared" si="1399"/>
        <v>6.2906768912330016</v>
      </c>
      <c r="U7600" s="39">
        <f t="shared" si="1400"/>
        <v>6.6863207091924792</v>
      </c>
      <c r="V7600" s="43">
        <f t="shared" si="1401"/>
        <v>0.39560000000000001</v>
      </c>
    </row>
    <row r="7601" spans="5:22" hidden="1" x14ac:dyDescent="0.25">
      <c r="E7601" s="39">
        <f t="shared" si="1404"/>
        <v>2.5260000000005219E-2</v>
      </c>
      <c r="F7601" s="39">
        <f t="shared" si="1395"/>
        <v>6.2919219534700783</v>
      </c>
      <c r="G7601" s="39">
        <f t="shared" si="1396"/>
        <v>5.3387263340992703</v>
      </c>
      <c r="H7601" s="43">
        <f t="shared" si="1397"/>
        <v>0.95320000000000005</v>
      </c>
      <c r="L7601" s="39">
        <f t="shared" si="1405"/>
        <v>2.5260000000005219E-2</v>
      </c>
      <c r="M7601" s="39">
        <f t="shared" si="1403"/>
        <v>6.2919219534700783</v>
      </c>
      <c r="N7601" s="39">
        <f t="shared" si="1398"/>
        <v>6.3444803764766728</v>
      </c>
      <c r="O7601" s="43">
        <f t="shared" si="1402"/>
        <v>5.2600000000000001E-2</v>
      </c>
      <c r="S7601" s="39">
        <f t="shared" si="1406"/>
        <v>2.5260000000005219E-2</v>
      </c>
      <c r="T7601" s="39">
        <f t="shared" si="1399"/>
        <v>6.2919219534700783</v>
      </c>
      <c r="U7601" s="39">
        <f t="shared" si="1400"/>
        <v>6.6863207091924792</v>
      </c>
      <c r="V7601" s="43">
        <f t="shared" si="1401"/>
        <v>0.39439999999999997</v>
      </c>
    </row>
    <row r="7602" spans="5:22" hidden="1" x14ac:dyDescent="0.25">
      <c r="E7602" s="39">
        <f t="shared" si="1404"/>
        <v>2.525000000000522E-2</v>
      </c>
      <c r="F7602" s="39">
        <f t="shared" si="1395"/>
        <v>6.293167755274875</v>
      </c>
      <c r="G7602" s="39">
        <f t="shared" si="1396"/>
        <v>5.3385907393922798</v>
      </c>
      <c r="H7602" s="43">
        <f t="shared" si="1397"/>
        <v>0.9546</v>
      </c>
      <c r="L7602" s="39">
        <f t="shared" si="1405"/>
        <v>2.525000000000522E-2</v>
      </c>
      <c r="M7602" s="39">
        <f t="shared" si="1403"/>
        <v>6.293167755274875</v>
      </c>
      <c r="N7602" s="39">
        <f t="shared" si="1398"/>
        <v>6.3443084127120413</v>
      </c>
      <c r="O7602" s="43">
        <f t="shared" si="1402"/>
        <v>5.11E-2</v>
      </c>
      <c r="S7602" s="39">
        <f t="shared" si="1406"/>
        <v>2.525000000000522E-2</v>
      </c>
      <c r="T7602" s="39">
        <f t="shared" si="1399"/>
        <v>6.293167755274875</v>
      </c>
      <c r="U7602" s="39">
        <f t="shared" si="1400"/>
        <v>6.6863207091924792</v>
      </c>
      <c r="V7602" s="43">
        <f t="shared" si="1401"/>
        <v>0.39319999999999999</v>
      </c>
    </row>
    <row r="7603" spans="5:22" hidden="1" x14ac:dyDescent="0.25">
      <c r="E7603" s="39">
        <f t="shared" si="1404"/>
        <v>2.524000000000522E-2</v>
      </c>
      <c r="F7603" s="39">
        <f t="shared" si="1395"/>
        <v>6.2944142973798565</v>
      </c>
      <c r="G7603" s="39">
        <f t="shared" si="1396"/>
        <v>5.3384550852931847</v>
      </c>
      <c r="H7603" s="43">
        <f t="shared" si="1397"/>
        <v>0.95599999999999996</v>
      </c>
      <c r="L7603" s="39">
        <f t="shared" si="1405"/>
        <v>2.524000000000522E-2</v>
      </c>
      <c r="M7603" s="39">
        <f t="shared" si="1403"/>
        <v>6.2944142973798565</v>
      </c>
      <c r="N7603" s="39">
        <f t="shared" si="1398"/>
        <v>6.3441363808294575</v>
      </c>
      <c r="O7603" s="43">
        <f t="shared" si="1402"/>
        <v>4.9700000000000001E-2</v>
      </c>
      <c r="S7603" s="39">
        <f t="shared" si="1406"/>
        <v>2.524000000000522E-2</v>
      </c>
      <c r="T7603" s="39">
        <f t="shared" si="1399"/>
        <v>6.2944142973798565</v>
      </c>
      <c r="U7603" s="39">
        <f t="shared" si="1400"/>
        <v>6.6863207091924792</v>
      </c>
      <c r="V7603" s="43">
        <f t="shared" si="1401"/>
        <v>0.39190000000000003</v>
      </c>
    </row>
    <row r="7604" spans="5:22" hidden="1" x14ac:dyDescent="0.25">
      <c r="E7604" s="39">
        <f t="shared" si="1404"/>
        <v>2.523000000000522E-2</v>
      </c>
      <c r="F7604" s="39">
        <f t="shared" si="1395"/>
        <v>6.2956615805184999</v>
      </c>
      <c r="G7604" s="39">
        <f t="shared" si="1396"/>
        <v>5.3383193717533128</v>
      </c>
      <c r="H7604" s="43">
        <f t="shared" si="1397"/>
        <v>0.95730000000000004</v>
      </c>
      <c r="L7604" s="39">
        <f t="shared" si="1405"/>
        <v>2.523000000000522E-2</v>
      </c>
      <c r="M7604" s="39">
        <f t="shared" si="1403"/>
        <v>6.2956615805184999</v>
      </c>
      <c r="N7604" s="39">
        <f t="shared" si="1398"/>
        <v>6.3439642807749355</v>
      </c>
      <c r="O7604" s="43">
        <f t="shared" si="1402"/>
        <v>4.8300000000000003E-2</v>
      </c>
      <c r="S7604" s="39">
        <f t="shared" si="1406"/>
        <v>2.523000000000522E-2</v>
      </c>
      <c r="T7604" s="39">
        <f t="shared" si="1399"/>
        <v>6.2956615805184999</v>
      </c>
      <c r="U7604" s="39">
        <f t="shared" si="1400"/>
        <v>6.6863207091924792</v>
      </c>
      <c r="V7604" s="43">
        <f t="shared" si="1401"/>
        <v>0.39069999999999999</v>
      </c>
    </row>
    <row r="7605" spans="5:22" hidden="1" x14ac:dyDescent="0.25">
      <c r="E7605" s="39">
        <f t="shared" si="1404"/>
        <v>2.5220000000005221E-2</v>
      </c>
      <c r="F7605" s="39">
        <f t="shared" si="1395"/>
        <v>6.2969096054253013</v>
      </c>
      <c r="G7605" s="39">
        <f t="shared" si="1396"/>
        <v>5.3381835987239317</v>
      </c>
      <c r="H7605" s="43">
        <f t="shared" si="1397"/>
        <v>0.9587</v>
      </c>
      <c r="L7605" s="39">
        <f t="shared" si="1405"/>
        <v>2.5220000000005221E-2</v>
      </c>
      <c r="M7605" s="39">
        <f t="shared" si="1403"/>
        <v>6.2969096054253013</v>
      </c>
      <c r="N7605" s="39">
        <f t="shared" si="1398"/>
        <v>6.3437921124944232</v>
      </c>
      <c r="O7605" s="43">
        <f t="shared" si="1402"/>
        <v>4.6899999999999997E-2</v>
      </c>
      <c r="S7605" s="39">
        <f t="shared" si="1406"/>
        <v>2.5220000000005221E-2</v>
      </c>
      <c r="T7605" s="39">
        <f t="shared" si="1399"/>
        <v>6.2969096054253013</v>
      </c>
      <c r="U7605" s="39">
        <f t="shared" si="1400"/>
        <v>6.6863207091924792</v>
      </c>
      <c r="V7605" s="43">
        <f t="shared" si="1401"/>
        <v>0.38940000000000002</v>
      </c>
    </row>
    <row r="7606" spans="5:22" hidden="1" x14ac:dyDescent="0.25">
      <c r="E7606" s="39">
        <f t="shared" si="1404"/>
        <v>2.5210000000005221E-2</v>
      </c>
      <c r="F7606" s="39">
        <f t="shared" si="1395"/>
        <v>6.2981583728357782</v>
      </c>
      <c r="G7606" s="39">
        <f t="shared" si="1396"/>
        <v>5.3380477661562509</v>
      </c>
      <c r="H7606" s="43">
        <f t="shared" si="1397"/>
        <v>0.96009999999999995</v>
      </c>
      <c r="L7606" s="39">
        <f t="shared" si="1405"/>
        <v>2.5210000000005221E-2</v>
      </c>
      <c r="M7606" s="39">
        <f t="shared" si="1403"/>
        <v>6.2981583728357782</v>
      </c>
      <c r="N7606" s="39">
        <f t="shared" si="1398"/>
        <v>6.3436198759338067</v>
      </c>
      <c r="O7606" s="43">
        <f t="shared" si="1402"/>
        <v>4.5499999999999999E-2</v>
      </c>
      <c r="S7606" s="39">
        <f t="shared" si="1406"/>
        <v>2.5210000000005221E-2</v>
      </c>
      <c r="T7606" s="39">
        <f t="shared" si="1399"/>
        <v>6.2981583728357782</v>
      </c>
      <c r="U7606" s="39">
        <f t="shared" si="1400"/>
        <v>6.6863207091924792</v>
      </c>
      <c r="V7606" s="43">
        <f t="shared" si="1401"/>
        <v>0.38819999999999999</v>
      </c>
    </row>
    <row r="7607" spans="5:22" hidden="1" x14ac:dyDescent="0.25">
      <c r="E7607" s="39">
        <f t="shared" si="1404"/>
        <v>2.5200000000005222E-2</v>
      </c>
      <c r="F7607" s="39">
        <f t="shared" si="1395"/>
        <v>6.2994078834864684</v>
      </c>
      <c r="G7607" s="39">
        <f t="shared" si="1396"/>
        <v>5.3379118740014198</v>
      </c>
      <c r="H7607" s="43">
        <f t="shared" si="1397"/>
        <v>0.96150000000000002</v>
      </c>
      <c r="L7607" s="39">
        <f t="shared" si="1405"/>
        <v>2.5200000000005222E-2</v>
      </c>
      <c r="M7607" s="39">
        <f t="shared" si="1403"/>
        <v>6.2994078834864684</v>
      </c>
      <c r="N7607" s="39">
        <f t="shared" si="1398"/>
        <v>6.3434475710389053</v>
      </c>
      <c r="O7607" s="43">
        <f t="shared" si="1402"/>
        <v>4.3999999999999997E-2</v>
      </c>
      <c r="S7607" s="39">
        <f t="shared" si="1406"/>
        <v>2.5200000000005222E-2</v>
      </c>
      <c r="T7607" s="39">
        <f t="shared" si="1399"/>
        <v>6.2994078834864684</v>
      </c>
      <c r="U7607" s="39">
        <f t="shared" si="1400"/>
        <v>6.6863207091924792</v>
      </c>
      <c r="V7607" s="43">
        <f t="shared" si="1401"/>
        <v>0.38690000000000002</v>
      </c>
    </row>
    <row r="7608" spans="5:22" hidden="1" x14ac:dyDescent="0.25">
      <c r="E7608" s="39">
        <f t="shared" si="1404"/>
        <v>2.5190000000005222E-2</v>
      </c>
      <c r="F7608" s="39">
        <f t="shared" si="1395"/>
        <v>6.3006581381149314</v>
      </c>
      <c r="G7608" s="39">
        <f t="shared" si="1396"/>
        <v>5.337775922210529</v>
      </c>
      <c r="H7608" s="43">
        <f t="shared" si="1397"/>
        <v>0.96289999999999998</v>
      </c>
      <c r="L7608" s="39">
        <f t="shared" si="1405"/>
        <v>2.5190000000005222E-2</v>
      </c>
      <c r="M7608" s="39">
        <f t="shared" si="1403"/>
        <v>6.3006581381149314</v>
      </c>
      <c r="N7608" s="39">
        <f t="shared" si="1398"/>
        <v>6.3432751977554735</v>
      </c>
      <c r="O7608" s="43">
        <f t="shared" si="1402"/>
        <v>4.2599999999999999E-2</v>
      </c>
      <c r="S7608" s="39">
        <f t="shared" si="1406"/>
        <v>2.5190000000005222E-2</v>
      </c>
      <c r="T7608" s="39">
        <f t="shared" si="1399"/>
        <v>6.3006581381149314</v>
      </c>
      <c r="U7608" s="39">
        <f t="shared" si="1400"/>
        <v>6.6863207091924792</v>
      </c>
      <c r="V7608" s="43">
        <f t="shared" si="1401"/>
        <v>0.38569999999999999</v>
      </c>
    </row>
    <row r="7609" spans="5:22" hidden="1" x14ac:dyDescent="0.25">
      <c r="E7609" s="39">
        <f t="shared" si="1404"/>
        <v>2.5180000000005223E-2</v>
      </c>
      <c r="F7609" s="39">
        <f t="shared" si="1395"/>
        <v>6.3019091374597549</v>
      </c>
      <c r="G7609" s="39">
        <f t="shared" si="1396"/>
        <v>5.3376399107346106</v>
      </c>
      <c r="H7609" s="43">
        <f t="shared" si="1397"/>
        <v>0.96430000000000005</v>
      </c>
      <c r="L7609" s="39">
        <f t="shared" si="1405"/>
        <v>2.5180000000005223E-2</v>
      </c>
      <c r="M7609" s="39">
        <f t="shared" si="1403"/>
        <v>6.3019091374597549</v>
      </c>
      <c r="N7609" s="39">
        <f t="shared" si="1398"/>
        <v>6.3431027560292046</v>
      </c>
      <c r="O7609" s="43">
        <f t="shared" si="1402"/>
        <v>4.1200000000000001E-2</v>
      </c>
      <c r="S7609" s="39">
        <f t="shared" si="1406"/>
        <v>2.5180000000005223E-2</v>
      </c>
      <c r="T7609" s="39">
        <f t="shared" si="1399"/>
        <v>6.3019091374597549</v>
      </c>
      <c r="U7609" s="39">
        <f t="shared" si="1400"/>
        <v>6.6863207091924792</v>
      </c>
      <c r="V7609" s="43">
        <f t="shared" si="1401"/>
        <v>0.38440000000000002</v>
      </c>
    </row>
    <row r="7610" spans="5:22" hidden="1" x14ac:dyDescent="0.25">
      <c r="E7610" s="39">
        <f t="shared" si="1404"/>
        <v>2.5170000000005223E-2</v>
      </c>
      <c r="F7610" s="39">
        <f t="shared" si="1395"/>
        <v>6.3031608822605518</v>
      </c>
      <c r="G7610" s="39">
        <f t="shared" si="1396"/>
        <v>5.3375038395246373</v>
      </c>
      <c r="H7610" s="43">
        <f t="shared" si="1397"/>
        <v>0.9657</v>
      </c>
      <c r="L7610" s="39">
        <f t="shared" si="1405"/>
        <v>2.5170000000005223E-2</v>
      </c>
      <c r="M7610" s="39">
        <f t="shared" si="1403"/>
        <v>6.3031608822605518</v>
      </c>
      <c r="N7610" s="39">
        <f t="shared" si="1398"/>
        <v>6.3429302458057242</v>
      </c>
      <c r="O7610" s="43">
        <f t="shared" si="1402"/>
        <v>3.9800000000000002E-2</v>
      </c>
      <c r="S7610" s="39">
        <f t="shared" si="1406"/>
        <v>2.5170000000005223E-2</v>
      </c>
      <c r="T7610" s="39">
        <f t="shared" si="1399"/>
        <v>6.3031608822605518</v>
      </c>
      <c r="U7610" s="39">
        <f t="shared" si="1400"/>
        <v>6.6863207091924792</v>
      </c>
      <c r="V7610" s="43">
        <f t="shared" si="1401"/>
        <v>0.38319999999999999</v>
      </c>
    </row>
    <row r="7611" spans="5:22" hidden="1" x14ac:dyDescent="0.25">
      <c r="E7611" s="39">
        <f t="shared" si="1404"/>
        <v>2.5160000000005223E-2</v>
      </c>
      <c r="F7611" s="39">
        <f t="shared" si="1395"/>
        <v>6.3044133732579626</v>
      </c>
      <c r="G7611" s="39">
        <f t="shared" si="1396"/>
        <v>5.337367708531521</v>
      </c>
      <c r="H7611" s="43">
        <f t="shared" si="1397"/>
        <v>0.96699999999999997</v>
      </c>
      <c r="L7611" s="39">
        <f t="shared" si="1405"/>
        <v>2.5160000000005223E-2</v>
      </c>
      <c r="M7611" s="39">
        <f t="shared" si="1403"/>
        <v>6.3044133732579626</v>
      </c>
      <c r="N7611" s="39">
        <f t="shared" si="1398"/>
        <v>6.3427576670305923</v>
      </c>
      <c r="O7611" s="43">
        <f t="shared" si="1402"/>
        <v>3.8300000000000001E-2</v>
      </c>
      <c r="S7611" s="39">
        <f t="shared" si="1406"/>
        <v>2.5160000000005223E-2</v>
      </c>
      <c r="T7611" s="39">
        <f t="shared" si="1399"/>
        <v>6.3044133732579626</v>
      </c>
      <c r="U7611" s="39">
        <f t="shared" si="1400"/>
        <v>6.6863207091924792</v>
      </c>
      <c r="V7611" s="43">
        <f t="shared" si="1401"/>
        <v>0.38190000000000002</v>
      </c>
    </row>
    <row r="7612" spans="5:22" hidden="1" x14ac:dyDescent="0.25">
      <c r="E7612" s="39">
        <f t="shared" si="1404"/>
        <v>2.5150000000005224E-2</v>
      </c>
      <c r="F7612" s="39">
        <f t="shared" si="1395"/>
        <v>6.3056666111936615</v>
      </c>
      <c r="G7612" s="39">
        <f t="shared" si="1396"/>
        <v>5.3372315177061145</v>
      </c>
      <c r="H7612" s="43">
        <f t="shared" si="1397"/>
        <v>0.96840000000000004</v>
      </c>
      <c r="L7612" s="39">
        <f t="shared" si="1405"/>
        <v>2.5150000000005224E-2</v>
      </c>
      <c r="M7612" s="39">
        <f t="shared" si="1403"/>
        <v>6.3056666111936615</v>
      </c>
      <c r="N7612" s="39">
        <f t="shared" si="1398"/>
        <v>6.3425850196493077</v>
      </c>
      <c r="O7612" s="43">
        <f t="shared" si="1402"/>
        <v>3.6900000000000002E-2</v>
      </c>
      <c r="S7612" s="39">
        <f t="shared" si="1406"/>
        <v>2.5150000000005224E-2</v>
      </c>
      <c r="T7612" s="39">
        <f t="shared" si="1399"/>
        <v>6.3056666111936615</v>
      </c>
      <c r="U7612" s="39">
        <f t="shared" si="1400"/>
        <v>6.6863207091924792</v>
      </c>
      <c r="V7612" s="43">
        <f t="shared" si="1401"/>
        <v>0.38069999999999998</v>
      </c>
    </row>
    <row r="7613" spans="5:22" hidden="1" x14ac:dyDescent="0.25">
      <c r="E7613" s="39">
        <f t="shared" si="1404"/>
        <v>2.5140000000005224E-2</v>
      </c>
      <c r="F7613" s="39">
        <f t="shared" si="1395"/>
        <v>6.306920596810353</v>
      </c>
      <c r="G7613" s="39">
        <f t="shared" si="1396"/>
        <v>5.3370952669992127</v>
      </c>
      <c r="H7613" s="43">
        <f t="shared" si="1397"/>
        <v>0.9698</v>
      </c>
      <c r="L7613" s="39">
        <f t="shared" si="1405"/>
        <v>2.5140000000005224E-2</v>
      </c>
      <c r="M7613" s="39">
        <f t="shared" si="1403"/>
        <v>6.306920596810353</v>
      </c>
      <c r="N7613" s="39">
        <f t="shared" si="1398"/>
        <v>6.3424123036073006</v>
      </c>
      <c r="O7613" s="43">
        <f t="shared" si="1402"/>
        <v>3.5499999999999997E-2</v>
      </c>
      <c r="S7613" s="39">
        <f t="shared" si="1406"/>
        <v>2.5140000000005224E-2</v>
      </c>
      <c r="T7613" s="39">
        <f t="shared" si="1399"/>
        <v>6.306920596810353</v>
      </c>
      <c r="U7613" s="39">
        <f t="shared" si="1400"/>
        <v>6.6863207091924792</v>
      </c>
      <c r="V7613" s="43">
        <f t="shared" si="1401"/>
        <v>0.37940000000000002</v>
      </c>
    </row>
    <row r="7614" spans="5:22" hidden="1" x14ac:dyDescent="0.25">
      <c r="E7614" s="39">
        <f t="shared" si="1404"/>
        <v>2.5130000000005225E-2</v>
      </c>
      <c r="F7614" s="39">
        <f t="shared" si="1395"/>
        <v>6.3081753308517747</v>
      </c>
      <c r="G7614" s="39">
        <f t="shared" si="1396"/>
        <v>5.3369589563615483</v>
      </c>
      <c r="H7614" s="43">
        <f t="shared" si="1397"/>
        <v>0.97119999999999995</v>
      </c>
      <c r="L7614" s="39">
        <f t="shared" si="1405"/>
        <v>2.5130000000005225E-2</v>
      </c>
      <c r="M7614" s="39">
        <f t="shared" si="1403"/>
        <v>6.3081753308517747</v>
      </c>
      <c r="N7614" s="39">
        <f t="shared" si="1398"/>
        <v>6.3422395188499374</v>
      </c>
      <c r="O7614" s="43">
        <f t="shared" si="1402"/>
        <v>3.4099999999999998E-2</v>
      </c>
      <c r="S7614" s="39">
        <f t="shared" si="1406"/>
        <v>2.5130000000005225E-2</v>
      </c>
      <c r="T7614" s="39">
        <f t="shared" si="1399"/>
        <v>6.3081753308517747</v>
      </c>
      <c r="U7614" s="39">
        <f t="shared" si="1400"/>
        <v>6.6863207091924792</v>
      </c>
      <c r="V7614" s="43">
        <f t="shared" si="1401"/>
        <v>0.37809999999999999</v>
      </c>
    </row>
    <row r="7615" spans="5:22" hidden="1" x14ac:dyDescent="0.25">
      <c r="E7615" s="39">
        <f t="shared" si="1404"/>
        <v>2.5120000000005225E-2</v>
      </c>
      <c r="F7615" s="39">
        <f t="shared" ref="F7615:F7678" si="1407">1/SQRT($E7615)</f>
        <v>6.3094308140627042</v>
      </c>
      <c r="G7615" s="39">
        <f t="shared" ref="G7615:G7678" si="1408">-2*LOG10(((2.51/($L$40*(SQRT(E7615))))+(0.269*($L$37/$E$25))))</f>
        <v>5.3368225857437954</v>
      </c>
      <c r="H7615" s="43">
        <f t="shared" ref="H7615:H7678" si="1409">ROUND(ABS(F7615-G7615),4)</f>
        <v>0.97260000000000002</v>
      </c>
      <c r="L7615" s="39">
        <f t="shared" si="1405"/>
        <v>2.5120000000005225E-2</v>
      </c>
      <c r="M7615" s="39">
        <f t="shared" si="1403"/>
        <v>6.3094308140627042</v>
      </c>
      <c r="N7615" s="39">
        <f t="shared" ref="N7615:N7678" si="1410">2*LOG10(($L$40*(SQRT(L7615))))</f>
        <v>6.3420666653225197</v>
      </c>
      <c r="O7615" s="43">
        <f t="shared" si="1402"/>
        <v>3.2599999999999997E-2</v>
      </c>
      <c r="S7615" s="39">
        <f t="shared" si="1406"/>
        <v>2.5120000000005225E-2</v>
      </c>
      <c r="T7615" s="39">
        <f t="shared" ref="T7615:T7678" si="1411">1/SQRT($S7615)</f>
        <v>6.3094308140627042</v>
      </c>
      <c r="U7615" s="39">
        <f t="shared" ref="U7615:U7678" si="1412">2*LOG10(((3.71/($L$37/$E$25))))</f>
        <v>6.6863207091924792</v>
      </c>
      <c r="V7615" s="43">
        <f t="shared" ref="V7615:V7678" si="1413">ROUND(ABS(T7615-U7615),4)</f>
        <v>0.37690000000000001</v>
      </c>
    </row>
    <row r="7616" spans="5:22" hidden="1" x14ac:dyDescent="0.25">
      <c r="E7616" s="39">
        <f t="shared" si="1404"/>
        <v>2.5110000000005225E-2</v>
      </c>
      <c r="F7616" s="39">
        <f t="shared" si="1407"/>
        <v>6.310687047188952</v>
      </c>
      <c r="G7616" s="39">
        <f t="shared" si="1408"/>
        <v>5.3366861550965679</v>
      </c>
      <c r="H7616" s="43">
        <f t="shared" si="1409"/>
        <v>0.97399999999999998</v>
      </c>
      <c r="L7616" s="39">
        <f t="shared" si="1405"/>
        <v>2.5110000000005225E-2</v>
      </c>
      <c r="M7616" s="39">
        <f t="shared" si="1403"/>
        <v>6.310687047188952</v>
      </c>
      <c r="N7616" s="39">
        <f t="shared" si="1410"/>
        <v>6.3418937429702842</v>
      </c>
      <c r="O7616" s="43">
        <f t="shared" ref="O7616:O7679" si="1414">ROUND(ABS(M7616-N7616),4)</f>
        <v>3.1199999999999999E-2</v>
      </c>
      <c r="S7616" s="39">
        <f t="shared" si="1406"/>
        <v>2.5110000000005225E-2</v>
      </c>
      <c r="T7616" s="39">
        <f t="shared" si="1411"/>
        <v>6.310687047188952</v>
      </c>
      <c r="U7616" s="39">
        <f t="shared" si="1412"/>
        <v>6.6863207091924792</v>
      </c>
      <c r="V7616" s="43">
        <f t="shared" si="1413"/>
        <v>0.37559999999999999</v>
      </c>
    </row>
    <row r="7617" spans="5:22" hidden="1" x14ac:dyDescent="0.25">
      <c r="E7617" s="39">
        <f t="shared" si="1404"/>
        <v>2.5100000000005226E-2</v>
      </c>
      <c r="F7617" s="39">
        <f t="shared" si="1407"/>
        <v>6.3119440309773749</v>
      </c>
      <c r="G7617" s="39">
        <f t="shared" si="1408"/>
        <v>5.3365496643704198</v>
      </c>
      <c r="H7617" s="43">
        <f t="shared" si="1409"/>
        <v>0.97540000000000004</v>
      </c>
      <c r="L7617" s="39">
        <f t="shared" si="1405"/>
        <v>2.5100000000005226E-2</v>
      </c>
      <c r="M7617" s="39">
        <f t="shared" ref="M7617:M7680" si="1415">1/SQRT($L7617)</f>
        <v>6.3119440309773749</v>
      </c>
      <c r="N7617" s="39">
        <f t="shared" si="1410"/>
        <v>6.3417207517383991</v>
      </c>
      <c r="O7617" s="43">
        <f t="shared" si="1414"/>
        <v>2.98E-2</v>
      </c>
      <c r="S7617" s="39">
        <f t="shared" si="1406"/>
        <v>2.5100000000005226E-2</v>
      </c>
      <c r="T7617" s="39">
        <f t="shared" si="1411"/>
        <v>6.3119440309773749</v>
      </c>
      <c r="U7617" s="39">
        <f t="shared" si="1412"/>
        <v>6.6863207091924792</v>
      </c>
      <c r="V7617" s="43">
        <f t="shared" si="1413"/>
        <v>0.37440000000000001</v>
      </c>
    </row>
    <row r="7618" spans="5:22" hidden="1" x14ac:dyDescent="0.25">
      <c r="E7618" s="39">
        <f t="shared" si="1404"/>
        <v>2.5090000000005226E-2</v>
      </c>
      <c r="F7618" s="39">
        <f t="shared" si="1407"/>
        <v>6.3132017661758644</v>
      </c>
      <c r="G7618" s="39">
        <f t="shared" si="1408"/>
        <v>5.336413113515845</v>
      </c>
      <c r="H7618" s="43">
        <f t="shared" si="1409"/>
        <v>0.9768</v>
      </c>
      <c r="L7618" s="39">
        <f t="shared" si="1405"/>
        <v>2.5090000000005226E-2</v>
      </c>
      <c r="M7618" s="39">
        <f t="shared" si="1415"/>
        <v>6.3132017661758644</v>
      </c>
      <c r="N7618" s="39">
        <f t="shared" si="1410"/>
        <v>6.3415476915719724</v>
      </c>
      <c r="O7618" s="43">
        <f t="shared" si="1414"/>
        <v>2.8299999999999999E-2</v>
      </c>
      <c r="S7618" s="39">
        <f t="shared" si="1406"/>
        <v>2.5090000000005226E-2</v>
      </c>
      <c r="T7618" s="39">
        <f t="shared" si="1411"/>
        <v>6.3132017661758644</v>
      </c>
      <c r="U7618" s="39">
        <f t="shared" si="1412"/>
        <v>6.6863207091924792</v>
      </c>
      <c r="V7618" s="43">
        <f t="shared" si="1413"/>
        <v>0.37309999999999999</v>
      </c>
    </row>
    <row r="7619" spans="5:22" hidden="1" x14ac:dyDescent="0.25">
      <c r="E7619" s="39">
        <f t="shared" ref="E7619:E7682" si="1416">E7618-0.00001</f>
        <v>2.5080000000005227E-2</v>
      </c>
      <c r="F7619" s="39">
        <f t="shared" si="1407"/>
        <v>6.3144602535333627</v>
      </c>
      <c r="G7619" s="39">
        <f t="shared" si="1408"/>
        <v>5.3362765024832761</v>
      </c>
      <c r="H7619" s="43">
        <f t="shared" si="1409"/>
        <v>0.97819999999999996</v>
      </c>
      <c r="L7619" s="39">
        <f t="shared" ref="L7619:L7682" si="1417">L7618-0.00001</f>
        <v>2.5080000000005227E-2</v>
      </c>
      <c r="M7619" s="39">
        <f t="shared" si="1415"/>
        <v>6.3144602535333627</v>
      </c>
      <c r="N7619" s="39">
        <f t="shared" si="1410"/>
        <v>6.34137456241604</v>
      </c>
      <c r="O7619" s="43">
        <f t="shared" si="1414"/>
        <v>2.69E-2</v>
      </c>
      <c r="S7619" s="39">
        <f t="shared" ref="S7619:S7682" si="1418">S7618-0.00001</f>
        <v>2.5080000000005227E-2</v>
      </c>
      <c r="T7619" s="39">
        <f t="shared" si="1411"/>
        <v>6.3144602535333627</v>
      </c>
      <c r="U7619" s="39">
        <f t="shared" si="1412"/>
        <v>6.6863207091924792</v>
      </c>
      <c r="V7619" s="43">
        <f t="shared" si="1413"/>
        <v>0.37190000000000001</v>
      </c>
    </row>
    <row r="7620" spans="5:22" hidden="1" x14ac:dyDescent="0.25">
      <c r="E7620" s="39">
        <f t="shared" si="1416"/>
        <v>2.5070000000005227E-2</v>
      </c>
      <c r="F7620" s="39">
        <f t="shared" si="1407"/>
        <v>6.3157194937998513</v>
      </c>
      <c r="G7620" s="39">
        <f t="shared" si="1408"/>
        <v>5.3361398312230879</v>
      </c>
      <c r="H7620" s="43">
        <f t="shared" si="1409"/>
        <v>0.97960000000000003</v>
      </c>
      <c r="L7620" s="39">
        <f t="shared" si="1417"/>
        <v>2.5070000000005227E-2</v>
      </c>
      <c r="M7620" s="39">
        <f t="shared" si="1415"/>
        <v>6.3157194937998513</v>
      </c>
      <c r="N7620" s="39">
        <f t="shared" si="1410"/>
        <v>6.3412013642155776</v>
      </c>
      <c r="O7620" s="43">
        <f t="shared" si="1414"/>
        <v>2.5499999999999998E-2</v>
      </c>
      <c r="S7620" s="39">
        <f t="shared" si="1418"/>
        <v>2.5070000000005227E-2</v>
      </c>
      <c r="T7620" s="39">
        <f t="shared" si="1411"/>
        <v>6.3157194937998513</v>
      </c>
      <c r="U7620" s="39">
        <f t="shared" si="1412"/>
        <v>6.6863207091924792</v>
      </c>
      <c r="V7620" s="43">
        <f t="shared" si="1413"/>
        <v>0.37059999999999998</v>
      </c>
    </row>
    <row r="7621" spans="5:22" hidden="1" x14ac:dyDescent="0.25">
      <c r="E7621" s="39">
        <f t="shared" si="1416"/>
        <v>2.5060000000005227E-2</v>
      </c>
      <c r="F7621" s="39">
        <f t="shared" si="1407"/>
        <v>6.3169794877263614</v>
      </c>
      <c r="G7621" s="39">
        <f t="shared" si="1408"/>
        <v>5.3360030996855921</v>
      </c>
      <c r="H7621" s="43">
        <f t="shared" si="1409"/>
        <v>0.98099999999999998</v>
      </c>
      <c r="L7621" s="39">
        <f t="shared" si="1417"/>
        <v>2.5060000000005227E-2</v>
      </c>
      <c r="M7621" s="39">
        <f t="shared" si="1415"/>
        <v>6.3169794877263614</v>
      </c>
      <c r="N7621" s="39">
        <f t="shared" si="1410"/>
        <v>6.3410280969154931</v>
      </c>
      <c r="O7621" s="43">
        <f t="shared" si="1414"/>
        <v>2.4E-2</v>
      </c>
      <c r="S7621" s="39">
        <f t="shared" si="1418"/>
        <v>2.5060000000005227E-2</v>
      </c>
      <c r="T7621" s="39">
        <f t="shared" si="1411"/>
        <v>6.3169794877263614</v>
      </c>
      <c r="U7621" s="39">
        <f t="shared" si="1412"/>
        <v>6.6863207091924792</v>
      </c>
      <c r="V7621" s="43">
        <f t="shared" si="1413"/>
        <v>0.36930000000000002</v>
      </c>
    </row>
    <row r="7622" spans="5:22" hidden="1" x14ac:dyDescent="0.25">
      <c r="E7622" s="39">
        <f t="shared" si="1416"/>
        <v>2.5050000000005228E-2</v>
      </c>
      <c r="F7622" s="39">
        <f t="shared" si="1407"/>
        <v>6.318240236064975</v>
      </c>
      <c r="G7622" s="39">
        <f t="shared" si="1408"/>
        <v>5.3358663078210409</v>
      </c>
      <c r="H7622" s="43">
        <f t="shared" si="1409"/>
        <v>0.98240000000000005</v>
      </c>
      <c r="L7622" s="39">
        <f t="shared" si="1417"/>
        <v>2.5050000000005228E-2</v>
      </c>
      <c r="M7622" s="39">
        <f t="shared" si="1415"/>
        <v>6.318240236064975</v>
      </c>
      <c r="N7622" s="39">
        <f t="shared" si="1410"/>
        <v>6.3408547604606262</v>
      </c>
      <c r="O7622" s="43">
        <f t="shared" si="1414"/>
        <v>2.2599999999999999E-2</v>
      </c>
      <c r="S7622" s="39">
        <f t="shared" si="1418"/>
        <v>2.5050000000005228E-2</v>
      </c>
      <c r="T7622" s="39">
        <f t="shared" si="1411"/>
        <v>6.318240236064975</v>
      </c>
      <c r="U7622" s="39">
        <f t="shared" si="1412"/>
        <v>6.6863207091924792</v>
      </c>
      <c r="V7622" s="43">
        <f t="shared" si="1413"/>
        <v>0.36809999999999998</v>
      </c>
    </row>
    <row r="7623" spans="5:22" hidden="1" x14ac:dyDescent="0.25">
      <c r="E7623" s="39">
        <f t="shared" si="1416"/>
        <v>2.5040000000005228E-2</v>
      </c>
      <c r="F7623" s="39">
        <f t="shared" si="1407"/>
        <v>6.3195017395688238</v>
      </c>
      <c r="G7623" s="39">
        <f t="shared" si="1408"/>
        <v>5.3357294555796262</v>
      </c>
      <c r="H7623" s="43">
        <f t="shared" si="1409"/>
        <v>0.98380000000000001</v>
      </c>
      <c r="L7623" s="39">
        <f t="shared" si="1417"/>
        <v>2.5040000000005228E-2</v>
      </c>
      <c r="M7623" s="39">
        <f t="shared" si="1415"/>
        <v>6.3195017395688238</v>
      </c>
      <c r="N7623" s="39">
        <f t="shared" si="1410"/>
        <v>6.3406813547957537</v>
      </c>
      <c r="O7623" s="43">
        <f t="shared" si="1414"/>
        <v>2.12E-2</v>
      </c>
      <c r="S7623" s="39">
        <f t="shared" si="1418"/>
        <v>2.5040000000005228E-2</v>
      </c>
      <c r="T7623" s="39">
        <f t="shared" si="1411"/>
        <v>6.3195017395688238</v>
      </c>
      <c r="U7623" s="39">
        <f t="shared" si="1412"/>
        <v>6.6863207091924792</v>
      </c>
      <c r="V7623" s="43">
        <f t="shared" si="1413"/>
        <v>0.36680000000000001</v>
      </c>
    </row>
    <row r="7624" spans="5:22" hidden="1" x14ac:dyDescent="0.25">
      <c r="E7624" s="39">
        <f t="shared" si="1416"/>
        <v>2.5030000000005229E-2</v>
      </c>
      <c r="F7624" s="39">
        <f t="shared" si="1407"/>
        <v>6.3207639989920912</v>
      </c>
      <c r="G7624" s="39">
        <f t="shared" si="1408"/>
        <v>5.3355925429114794</v>
      </c>
      <c r="H7624" s="43">
        <f t="shared" si="1409"/>
        <v>0.98519999999999996</v>
      </c>
      <c r="L7624" s="39">
        <f t="shared" si="1417"/>
        <v>2.5030000000005229E-2</v>
      </c>
      <c r="M7624" s="39">
        <f t="shared" si="1415"/>
        <v>6.3207639989920912</v>
      </c>
      <c r="N7624" s="39">
        <f t="shared" si="1410"/>
        <v>6.3405078798655854</v>
      </c>
      <c r="O7624" s="43">
        <f t="shared" si="1414"/>
        <v>1.9699999999999999E-2</v>
      </c>
      <c r="S7624" s="39">
        <f t="shared" si="1418"/>
        <v>2.5030000000005229E-2</v>
      </c>
      <c r="T7624" s="39">
        <f t="shared" si="1411"/>
        <v>6.3207639989920912</v>
      </c>
      <c r="U7624" s="39">
        <f t="shared" si="1412"/>
        <v>6.6863207091924792</v>
      </c>
      <c r="V7624" s="43">
        <f t="shared" si="1413"/>
        <v>0.36559999999999998</v>
      </c>
    </row>
    <row r="7625" spans="5:22" hidden="1" x14ac:dyDescent="0.25">
      <c r="E7625" s="39">
        <f t="shared" si="1416"/>
        <v>2.5020000000005229E-2</v>
      </c>
      <c r="F7625" s="39">
        <f t="shared" si="1407"/>
        <v>6.3220270150900184</v>
      </c>
      <c r="G7625" s="39">
        <f t="shared" si="1408"/>
        <v>5.335455569766669</v>
      </c>
      <c r="H7625" s="43">
        <f t="shared" si="1409"/>
        <v>0.98660000000000003</v>
      </c>
      <c r="L7625" s="39">
        <f t="shared" si="1417"/>
        <v>2.5020000000005229E-2</v>
      </c>
      <c r="M7625" s="39">
        <f t="shared" si="1415"/>
        <v>6.3220270150900184</v>
      </c>
      <c r="N7625" s="39">
        <f t="shared" si="1410"/>
        <v>6.340334335614763</v>
      </c>
      <c r="O7625" s="43">
        <f t="shared" si="1414"/>
        <v>1.83E-2</v>
      </c>
      <c r="S7625" s="39">
        <f t="shared" si="1418"/>
        <v>2.5020000000005229E-2</v>
      </c>
      <c r="T7625" s="39">
        <f t="shared" si="1411"/>
        <v>6.3220270150900184</v>
      </c>
      <c r="U7625" s="39">
        <f t="shared" si="1412"/>
        <v>6.6863207091924792</v>
      </c>
      <c r="V7625" s="43">
        <f t="shared" si="1413"/>
        <v>0.36430000000000001</v>
      </c>
    </row>
    <row r="7626" spans="5:22" hidden="1" x14ac:dyDescent="0.25">
      <c r="E7626" s="39">
        <f t="shared" si="1416"/>
        <v>2.5010000000005229E-2</v>
      </c>
      <c r="F7626" s="39">
        <f t="shared" si="1407"/>
        <v>6.3232907886189018</v>
      </c>
      <c r="G7626" s="39">
        <f t="shared" si="1408"/>
        <v>5.3353185360952047</v>
      </c>
      <c r="H7626" s="43">
        <f t="shared" si="1409"/>
        <v>0.98799999999999999</v>
      </c>
      <c r="L7626" s="39">
        <f t="shared" si="1417"/>
        <v>2.5010000000005229E-2</v>
      </c>
      <c r="M7626" s="39">
        <f t="shared" si="1415"/>
        <v>6.3232907886189018</v>
      </c>
      <c r="N7626" s="39">
        <f t="shared" si="1410"/>
        <v>6.3401607219878642</v>
      </c>
      <c r="O7626" s="43">
        <f t="shared" si="1414"/>
        <v>1.6899999999999998E-2</v>
      </c>
      <c r="S7626" s="39">
        <f t="shared" si="1418"/>
        <v>2.5010000000005229E-2</v>
      </c>
      <c r="T7626" s="39">
        <f t="shared" si="1411"/>
        <v>6.3232907886189018</v>
      </c>
      <c r="U7626" s="39">
        <f t="shared" si="1412"/>
        <v>6.6863207091924792</v>
      </c>
      <c r="V7626" s="43">
        <f t="shared" si="1413"/>
        <v>0.36299999999999999</v>
      </c>
    </row>
    <row r="7627" spans="5:22" hidden="1" x14ac:dyDescent="0.25">
      <c r="E7627" s="39">
        <f t="shared" si="1416"/>
        <v>2.500000000000523E-2</v>
      </c>
      <c r="F7627" s="39">
        <f t="shared" si="1407"/>
        <v>6.3245553203360965</v>
      </c>
      <c r="G7627" s="39">
        <f t="shared" si="1408"/>
        <v>5.3351814418470358</v>
      </c>
      <c r="H7627" s="43">
        <f t="shared" si="1409"/>
        <v>0.98939999999999995</v>
      </c>
      <c r="L7627" s="39">
        <f t="shared" si="1417"/>
        <v>2.500000000000523E-2</v>
      </c>
      <c r="M7627" s="39">
        <f t="shared" si="1415"/>
        <v>6.3245553203360965</v>
      </c>
      <c r="N7627" s="39">
        <f t="shared" si="1410"/>
        <v>6.3399870389293991</v>
      </c>
      <c r="O7627" s="43">
        <f t="shared" si="1414"/>
        <v>1.54E-2</v>
      </c>
      <c r="S7627" s="39">
        <f t="shared" si="1418"/>
        <v>2.500000000000523E-2</v>
      </c>
      <c r="T7627" s="39">
        <f t="shared" si="1411"/>
        <v>6.3245553203360965</v>
      </c>
      <c r="U7627" s="39">
        <f t="shared" si="1412"/>
        <v>6.6863207091924792</v>
      </c>
      <c r="V7627" s="43">
        <f t="shared" si="1413"/>
        <v>0.36180000000000001</v>
      </c>
    </row>
    <row r="7628" spans="5:22" hidden="1" x14ac:dyDescent="0.25">
      <c r="E7628" s="39">
        <f t="shared" si="1416"/>
        <v>2.499000000000523E-2</v>
      </c>
      <c r="F7628" s="39">
        <f t="shared" si="1407"/>
        <v>6.3258206110000179</v>
      </c>
      <c r="G7628" s="39">
        <f t="shared" si="1408"/>
        <v>5.3350442869720478</v>
      </c>
      <c r="H7628" s="43">
        <f t="shared" si="1409"/>
        <v>0.99080000000000001</v>
      </c>
      <c r="L7628" s="39">
        <f t="shared" si="1417"/>
        <v>2.499000000000523E-2</v>
      </c>
      <c r="M7628" s="39">
        <f t="shared" si="1415"/>
        <v>6.3258206110000179</v>
      </c>
      <c r="N7628" s="39">
        <f t="shared" si="1410"/>
        <v>6.3398132863838121</v>
      </c>
      <c r="O7628" s="43">
        <f t="shared" si="1414"/>
        <v>1.4E-2</v>
      </c>
      <c r="S7628" s="39">
        <f t="shared" si="1418"/>
        <v>2.499000000000523E-2</v>
      </c>
      <c r="T7628" s="39">
        <f t="shared" si="1411"/>
        <v>6.3258206110000179</v>
      </c>
      <c r="U7628" s="39">
        <f t="shared" si="1412"/>
        <v>6.6863207091924792</v>
      </c>
      <c r="V7628" s="43">
        <f t="shared" si="1413"/>
        <v>0.36049999999999999</v>
      </c>
    </row>
    <row r="7629" spans="5:22" hidden="1" x14ac:dyDescent="0.25">
      <c r="E7629" s="39">
        <f t="shared" si="1416"/>
        <v>2.4980000000005231E-2</v>
      </c>
      <c r="F7629" s="39">
        <f t="shared" si="1407"/>
        <v>6.3270866613701457</v>
      </c>
      <c r="G7629" s="39">
        <f t="shared" si="1408"/>
        <v>5.3349070714200675</v>
      </c>
      <c r="H7629" s="43">
        <f t="shared" si="1409"/>
        <v>0.99219999999999997</v>
      </c>
      <c r="L7629" s="39">
        <f t="shared" si="1417"/>
        <v>2.4980000000005231E-2</v>
      </c>
      <c r="M7629" s="39">
        <f t="shared" si="1415"/>
        <v>6.3270866613701457</v>
      </c>
      <c r="N7629" s="39">
        <f t="shared" si="1410"/>
        <v>6.3396394642954785</v>
      </c>
      <c r="O7629" s="43">
        <f t="shared" si="1414"/>
        <v>1.26E-2</v>
      </c>
      <c r="S7629" s="39">
        <f t="shared" si="1418"/>
        <v>2.4980000000005231E-2</v>
      </c>
      <c r="T7629" s="39">
        <f t="shared" si="1411"/>
        <v>6.3270866613701457</v>
      </c>
      <c r="U7629" s="39">
        <f t="shared" si="1412"/>
        <v>6.6863207091924792</v>
      </c>
      <c r="V7629" s="43">
        <f t="shared" si="1413"/>
        <v>0.35920000000000002</v>
      </c>
    </row>
    <row r="7630" spans="5:22" hidden="1" x14ac:dyDescent="0.25">
      <c r="E7630" s="39">
        <f t="shared" si="1416"/>
        <v>2.4970000000005231E-2</v>
      </c>
      <c r="F7630" s="39">
        <f t="shared" si="1407"/>
        <v>6.3283534722070209</v>
      </c>
      <c r="G7630" s="39">
        <f t="shared" si="1408"/>
        <v>5.3347697951408586</v>
      </c>
      <c r="H7630" s="43">
        <f t="shared" si="1409"/>
        <v>0.99360000000000004</v>
      </c>
      <c r="L7630" s="39">
        <f t="shared" si="1417"/>
        <v>2.4970000000005231E-2</v>
      </c>
      <c r="M7630" s="39">
        <f t="shared" si="1415"/>
        <v>6.3283534722070209</v>
      </c>
      <c r="N7630" s="39">
        <f t="shared" si="1410"/>
        <v>6.3394655726087095</v>
      </c>
      <c r="O7630" s="43">
        <f t="shared" si="1414"/>
        <v>1.11E-2</v>
      </c>
      <c r="S7630" s="39">
        <f t="shared" si="1418"/>
        <v>2.4970000000005231E-2</v>
      </c>
      <c r="T7630" s="39">
        <f t="shared" si="1411"/>
        <v>6.3283534722070209</v>
      </c>
      <c r="U7630" s="39">
        <f t="shared" si="1412"/>
        <v>6.6863207091924792</v>
      </c>
      <c r="V7630" s="43">
        <f t="shared" si="1413"/>
        <v>0.35799999999999998</v>
      </c>
    </row>
    <row r="7631" spans="5:22" hidden="1" x14ac:dyDescent="0.25">
      <c r="E7631" s="39">
        <f t="shared" si="1416"/>
        <v>2.4960000000005231E-2</v>
      </c>
      <c r="F7631" s="39">
        <f t="shared" si="1407"/>
        <v>6.3296210442722529</v>
      </c>
      <c r="G7631" s="39">
        <f t="shared" si="1408"/>
        <v>5.3346324580841245</v>
      </c>
      <c r="H7631" s="43">
        <f t="shared" si="1409"/>
        <v>0.995</v>
      </c>
      <c r="L7631" s="39">
        <f t="shared" si="1417"/>
        <v>2.4960000000005231E-2</v>
      </c>
      <c r="M7631" s="39">
        <f t="shared" si="1415"/>
        <v>6.3296210442722529</v>
      </c>
      <c r="N7631" s="39">
        <f t="shared" si="1410"/>
        <v>6.3392916112677486</v>
      </c>
      <c r="O7631" s="43">
        <f t="shared" si="1414"/>
        <v>9.7000000000000003E-3</v>
      </c>
      <c r="S7631" s="39">
        <f t="shared" si="1418"/>
        <v>2.4960000000005231E-2</v>
      </c>
      <c r="T7631" s="39">
        <f t="shared" si="1411"/>
        <v>6.3296210442722529</v>
      </c>
      <c r="U7631" s="39">
        <f t="shared" si="1412"/>
        <v>6.6863207091924792</v>
      </c>
      <c r="V7631" s="43">
        <f t="shared" si="1413"/>
        <v>0.35670000000000002</v>
      </c>
    </row>
    <row r="7632" spans="5:22" hidden="1" x14ac:dyDescent="0.25">
      <c r="E7632" s="39">
        <f t="shared" si="1416"/>
        <v>2.4950000000005232E-2</v>
      </c>
      <c r="F7632" s="39">
        <f t="shared" si="1407"/>
        <v>6.3308893783285196</v>
      </c>
      <c r="G7632" s="39">
        <f t="shared" si="1408"/>
        <v>5.3344950601995063</v>
      </c>
      <c r="H7632" s="43">
        <f t="shared" si="1409"/>
        <v>0.99639999999999995</v>
      </c>
      <c r="L7632" s="39">
        <f t="shared" si="1417"/>
        <v>2.4950000000005232E-2</v>
      </c>
      <c r="M7632" s="39">
        <f t="shared" si="1415"/>
        <v>6.3308893783285196</v>
      </c>
      <c r="N7632" s="39">
        <f t="shared" si="1410"/>
        <v>6.3391175802167705</v>
      </c>
      <c r="O7632" s="43">
        <f t="shared" si="1414"/>
        <v>8.2000000000000007E-3</v>
      </c>
      <c r="S7632" s="39">
        <f t="shared" si="1418"/>
        <v>2.4950000000005232E-2</v>
      </c>
      <c r="T7632" s="39">
        <f t="shared" si="1411"/>
        <v>6.3308893783285196</v>
      </c>
      <c r="U7632" s="39">
        <f t="shared" si="1412"/>
        <v>6.6863207091924792</v>
      </c>
      <c r="V7632" s="43">
        <f t="shared" si="1413"/>
        <v>0.35539999999999999</v>
      </c>
    </row>
    <row r="7633" spans="5:22" hidden="1" x14ac:dyDescent="0.25">
      <c r="E7633" s="39">
        <f t="shared" si="1416"/>
        <v>2.4940000000005232E-2</v>
      </c>
      <c r="F7633" s="39">
        <f t="shared" si="1407"/>
        <v>6.3321584751395701</v>
      </c>
      <c r="G7633" s="39">
        <f t="shared" si="1408"/>
        <v>5.3343576014365848</v>
      </c>
      <c r="H7633" s="43">
        <f t="shared" si="1409"/>
        <v>0.99780000000000002</v>
      </c>
      <c r="L7633" s="39">
        <f t="shared" si="1417"/>
        <v>2.4940000000005232E-2</v>
      </c>
      <c r="M7633" s="39">
        <f t="shared" si="1415"/>
        <v>6.3321584751395701</v>
      </c>
      <c r="N7633" s="39">
        <f t="shared" si="1410"/>
        <v>6.3389434793998856</v>
      </c>
      <c r="O7633" s="43">
        <f t="shared" si="1414"/>
        <v>6.7999999999999996E-3</v>
      </c>
      <c r="S7633" s="39">
        <f t="shared" si="1418"/>
        <v>2.4940000000005232E-2</v>
      </c>
      <c r="T7633" s="39">
        <f t="shared" si="1411"/>
        <v>6.3321584751395701</v>
      </c>
      <c r="U7633" s="39">
        <f t="shared" si="1412"/>
        <v>6.6863207091924792</v>
      </c>
      <c r="V7633" s="43">
        <f t="shared" si="1413"/>
        <v>0.35420000000000001</v>
      </c>
    </row>
    <row r="7634" spans="5:22" hidden="1" x14ac:dyDescent="0.25">
      <c r="E7634" s="39">
        <f t="shared" si="1416"/>
        <v>2.4930000000005233E-2</v>
      </c>
      <c r="F7634" s="39">
        <f t="shared" si="1407"/>
        <v>6.3334283354702219</v>
      </c>
      <c r="G7634" s="39">
        <f t="shared" si="1408"/>
        <v>5.3342200817448768</v>
      </c>
      <c r="H7634" s="43">
        <f t="shared" si="1409"/>
        <v>0.99919999999999998</v>
      </c>
      <c r="L7634" s="39">
        <f t="shared" si="1417"/>
        <v>2.4930000000005233E-2</v>
      </c>
      <c r="M7634" s="39">
        <f t="shared" si="1415"/>
        <v>6.3334283354702219</v>
      </c>
      <c r="N7634" s="39">
        <f t="shared" si="1410"/>
        <v>6.3387693087611359</v>
      </c>
      <c r="O7634" s="43">
        <f t="shared" si="1414"/>
        <v>5.3E-3</v>
      </c>
      <c r="S7634" s="39">
        <f t="shared" si="1418"/>
        <v>2.4930000000005233E-2</v>
      </c>
      <c r="T7634" s="39">
        <f t="shared" si="1411"/>
        <v>6.3334283354702219</v>
      </c>
      <c r="U7634" s="39">
        <f t="shared" si="1412"/>
        <v>6.6863207091924792</v>
      </c>
      <c r="V7634" s="43">
        <f t="shared" si="1413"/>
        <v>0.35289999999999999</v>
      </c>
    </row>
    <row r="7635" spans="5:22" hidden="1" x14ac:dyDescent="0.25">
      <c r="E7635" s="39">
        <f t="shared" si="1416"/>
        <v>2.4920000000005233E-2</v>
      </c>
      <c r="F7635" s="39">
        <f t="shared" si="1407"/>
        <v>6.3346989600863708</v>
      </c>
      <c r="G7635" s="39">
        <f t="shared" si="1408"/>
        <v>5.3340825010738389</v>
      </c>
      <c r="H7635" s="43">
        <f t="shared" si="1409"/>
        <v>1.0005999999999999</v>
      </c>
      <c r="L7635" s="39">
        <f t="shared" si="1417"/>
        <v>2.4920000000005233E-2</v>
      </c>
      <c r="M7635" s="39">
        <f t="shared" si="1415"/>
        <v>6.3346989600863708</v>
      </c>
      <c r="N7635" s="39">
        <f t="shared" si="1410"/>
        <v>6.3385950682444943</v>
      </c>
      <c r="O7635" s="43">
        <f t="shared" si="1414"/>
        <v>3.8999999999999998E-3</v>
      </c>
      <c r="S7635" s="39">
        <f t="shared" si="1418"/>
        <v>2.4920000000005233E-2</v>
      </c>
      <c r="T7635" s="39">
        <f t="shared" si="1411"/>
        <v>6.3346989600863708</v>
      </c>
      <c r="U7635" s="39">
        <f t="shared" si="1412"/>
        <v>6.6863207091924792</v>
      </c>
      <c r="V7635" s="43">
        <f t="shared" si="1413"/>
        <v>0.35160000000000002</v>
      </c>
    </row>
    <row r="7636" spans="5:22" hidden="1" x14ac:dyDescent="0.25">
      <c r="E7636" s="39">
        <f t="shared" si="1416"/>
        <v>2.4910000000005234E-2</v>
      </c>
      <c r="F7636" s="39">
        <f t="shared" si="1407"/>
        <v>6.3359703497549846</v>
      </c>
      <c r="G7636" s="39">
        <f t="shared" si="1408"/>
        <v>5.3339448593728669</v>
      </c>
      <c r="H7636" s="43">
        <f t="shared" si="1409"/>
        <v>1.002</v>
      </c>
      <c r="L7636" s="39">
        <f t="shared" si="1417"/>
        <v>2.4910000000005234E-2</v>
      </c>
      <c r="M7636" s="39">
        <f t="shared" si="1415"/>
        <v>6.3359703497549846</v>
      </c>
      <c r="N7636" s="39">
        <f t="shared" si="1410"/>
        <v>6.3384207577938687</v>
      </c>
      <c r="O7636" s="43">
        <f t="shared" si="1414"/>
        <v>2.5000000000000001E-3</v>
      </c>
      <c r="S7636" s="39">
        <f t="shared" si="1418"/>
        <v>2.4910000000005234E-2</v>
      </c>
      <c r="T7636" s="39">
        <f t="shared" si="1411"/>
        <v>6.3359703497549846</v>
      </c>
      <c r="U7636" s="39">
        <f t="shared" si="1412"/>
        <v>6.6863207091924792</v>
      </c>
      <c r="V7636" s="43">
        <f t="shared" si="1413"/>
        <v>0.35039999999999999</v>
      </c>
    </row>
    <row r="7637" spans="5:22" hidden="1" x14ac:dyDescent="0.25">
      <c r="E7637" s="39">
        <f t="shared" si="1416"/>
        <v>2.4900000000005234E-2</v>
      </c>
      <c r="F7637" s="39">
        <f t="shared" si="1407"/>
        <v>6.337242505244113</v>
      </c>
      <c r="G7637" s="39">
        <f t="shared" si="1408"/>
        <v>5.3338071565912921</v>
      </c>
      <c r="H7637" s="43">
        <f t="shared" si="1409"/>
        <v>1.0034000000000001</v>
      </c>
      <c r="L7637" s="39">
        <f t="shared" si="1417"/>
        <v>2.4900000000005234E-2</v>
      </c>
      <c r="M7637" s="39">
        <f t="shared" si="1415"/>
        <v>6.337242505244113</v>
      </c>
      <c r="N7637" s="39">
        <f t="shared" si="1410"/>
        <v>6.3382463773530988</v>
      </c>
      <c r="O7637" s="43">
        <f t="shared" si="1414"/>
        <v>1E-3</v>
      </c>
      <c r="S7637" s="39">
        <f t="shared" si="1418"/>
        <v>2.4900000000005234E-2</v>
      </c>
      <c r="T7637" s="39">
        <f t="shared" si="1411"/>
        <v>6.337242505244113</v>
      </c>
      <c r="U7637" s="39">
        <f t="shared" si="1412"/>
        <v>6.6863207091924792</v>
      </c>
      <c r="V7637" s="43">
        <f t="shared" si="1413"/>
        <v>0.34910000000000002</v>
      </c>
    </row>
    <row r="7638" spans="5:22" hidden="1" x14ac:dyDescent="0.25">
      <c r="E7638" s="39">
        <f t="shared" si="1416"/>
        <v>2.4890000000005234E-2</v>
      </c>
      <c r="F7638" s="39">
        <f t="shared" si="1407"/>
        <v>6.338515427322883</v>
      </c>
      <c r="G7638" s="39">
        <f t="shared" si="1408"/>
        <v>5.3336693926783854</v>
      </c>
      <c r="H7638" s="43">
        <f t="shared" si="1409"/>
        <v>1.0047999999999999</v>
      </c>
      <c r="L7638" s="39">
        <f t="shared" si="1417"/>
        <v>2.4890000000005234E-2</v>
      </c>
      <c r="M7638" s="39">
        <f t="shared" si="1415"/>
        <v>6.338515427322883</v>
      </c>
      <c r="N7638" s="39">
        <f t="shared" si="1410"/>
        <v>6.3380719268659558</v>
      </c>
      <c r="O7638" s="43">
        <f t="shared" si="1414"/>
        <v>4.0000000000000002E-4</v>
      </c>
      <c r="S7638" s="39">
        <f t="shared" si="1418"/>
        <v>2.4890000000005234E-2</v>
      </c>
      <c r="T7638" s="39">
        <f t="shared" si="1411"/>
        <v>6.338515427322883</v>
      </c>
      <c r="U7638" s="39">
        <f t="shared" si="1412"/>
        <v>6.6863207091924792</v>
      </c>
      <c r="V7638" s="43">
        <f t="shared" si="1413"/>
        <v>0.3478</v>
      </c>
    </row>
    <row r="7639" spans="5:22" hidden="1" x14ac:dyDescent="0.25">
      <c r="E7639" s="39">
        <f t="shared" si="1416"/>
        <v>2.4880000000005235E-2</v>
      </c>
      <c r="F7639" s="39">
        <f t="shared" si="1407"/>
        <v>6.339789116761505</v>
      </c>
      <c r="G7639" s="39">
        <f t="shared" si="1408"/>
        <v>5.3335315675833534</v>
      </c>
      <c r="H7639" s="43">
        <f t="shared" si="1409"/>
        <v>1.0063</v>
      </c>
      <c r="L7639" s="39">
        <f t="shared" si="1417"/>
        <v>2.4880000000005235E-2</v>
      </c>
      <c r="M7639" s="39">
        <f t="shared" si="1415"/>
        <v>6.339789116761505</v>
      </c>
      <c r="N7639" s="39">
        <f t="shared" si="1410"/>
        <v>6.3378974062761433</v>
      </c>
      <c r="O7639" s="43">
        <f t="shared" si="1414"/>
        <v>1.9E-3</v>
      </c>
      <c r="S7639" s="39">
        <f t="shared" si="1418"/>
        <v>2.4880000000005235E-2</v>
      </c>
      <c r="T7639" s="39">
        <f t="shared" si="1411"/>
        <v>6.339789116761505</v>
      </c>
      <c r="U7639" s="39">
        <f t="shared" si="1412"/>
        <v>6.6863207091924792</v>
      </c>
      <c r="V7639" s="43">
        <f t="shared" si="1413"/>
        <v>0.34649999999999997</v>
      </c>
    </row>
    <row r="7640" spans="5:22" hidden="1" x14ac:dyDescent="0.25">
      <c r="E7640" s="39">
        <f t="shared" si="1416"/>
        <v>2.4870000000005235E-2</v>
      </c>
      <c r="F7640" s="39">
        <f t="shared" si="1407"/>
        <v>6.3410635743312715</v>
      </c>
      <c r="G7640" s="39">
        <f t="shared" si="1408"/>
        <v>5.3333936812553437</v>
      </c>
      <c r="H7640" s="43">
        <f t="shared" si="1409"/>
        <v>1.0077</v>
      </c>
      <c r="L7640" s="39">
        <f t="shared" si="1417"/>
        <v>2.4870000000005235E-2</v>
      </c>
      <c r="M7640" s="39">
        <f t="shared" si="1415"/>
        <v>6.3410635743312715</v>
      </c>
      <c r="N7640" s="39">
        <f t="shared" si="1410"/>
        <v>6.3377228155272984</v>
      </c>
      <c r="O7640" s="43">
        <f t="shared" si="1414"/>
        <v>3.3E-3</v>
      </c>
      <c r="S7640" s="39">
        <f t="shared" si="1418"/>
        <v>2.4870000000005235E-2</v>
      </c>
      <c r="T7640" s="39">
        <f t="shared" si="1411"/>
        <v>6.3410635743312715</v>
      </c>
      <c r="U7640" s="39">
        <f t="shared" si="1412"/>
        <v>6.6863207091924792</v>
      </c>
      <c r="V7640" s="43">
        <f t="shared" si="1413"/>
        <v>0.3453</v>
      </c>
    </row>
    <row r="7641" spans="5:22" hidden="1" x14ac:dyDescent="0.25">
      <c r="E7641" s="39">
        <f t="shared" si="1416"/>
        <v>2.4860000000005236E-2</v>
      </c>
      <c r="F7641" s="39">
        <f t="shared" si="1407"/>
        <v>6.3423388008045611</v>
      </c>
      <c r="G7641" s="39">
        <f t="shared" si="1408"/>
        <v>5.3332557336434387</v>
      </c>
      <c r="H7641" s="43">
        <f t="shared" si="1409"/>
        <v>1.0091000000000001</v>
      </c>
      <c r="L7641" s="39">
        <f t="shared" si="1417"/>
        <v>2.4860000000005236E-2</v>
      </c>
      <c r="M7641" s="39">
        <f t="shared" si="1415"/>
        <v>6.3423388008045611</v>
      </c>
      <c r="N7641" s="39">
        <f t="shared" si="1410"/>
        <v>6.3375481545629881</v>
      </c>
      <c r="O7641" s="43">
        <f t="shared" si="1414"/>
        <v>4.7999999999999996E-3</v>
      </c>
      <c r="S7641" s="39">
        <f t="shared" si="1418"/>
        <v>2.4860000000005236E-2</v>
      </c>
      <c r="T7641" s="39">
        <f t="shared" si="1411"/>
        <v>6.3423388008045611</v>
      </c>
      <c r="U7641" s="39">
        <f t="shared" si="1412"/>
        <v>6.6863207091924792</v>
      </c>
      <c r="V7641" s="43">
        <f t="shared" si="1413"/>
        <v>0.34399999999999997</v>
      </c>
    </row>
    <row r="7642" spans="5:22" hidden="1" x14ac:dyDescent="0.25">
      <c r="E7642" s="39">
        <f t="shared" si="1416"/>
        <v>2.4850000000005236E-2</v>
      </c>
      <c r="F7642" s="39">
        <f t="shared" si="1407"/>
        <v>6.3436147969548431</v>
      </c>
      <c r="G7642" s="39">
        <f t="shared" si="1408"/>
        <v>5.3331177246966597</v>
      </c>
      <c r="H7642" s="43">
        <f t="shared" si="1409"/>
        <v>1.0105</v>
      </c>
      <c r="L7642" s="39">
        <f t="shared" si="1417"/>
        <v>2.4850000000005236E-2</v>
      </c>
      <c r="M7642" s="39">
        <f t="shared" si="1415"/>
        <v>6.3436147969548431</v>
      </c>
      <c r="N7642" s="39">
        <f t="shared" si="1410"/>
        <v>6.3373734233267136</v>
      </c>
      <c r="O7642" s="43">
        <f t="shared" si="1414"/>
        <v>6.1999999999999998E-3</v>
      </c>
      <c r="S7642" s="39">
        <f t="shared" si="1418"/>
        <v>2.4850000000005236E-2</v>
      </c>
      <c r="T7642" s="39">
        <f t="shared" si="1411"/>
        <v>6.3436147969548431</v>
      </c>
      <c r="U7642" s="39">
        <f t="shared" si="1412"/>
        <v>6.6863207091924792</v>
      </c>
      <c r="V7642" s="43">
        <f t="shared" si="1413"/>
        <v>0.3427</v>
      </c>
    </row>
    <row r="7643" spans="5:22" hidden="1" x14ac:dyDescent="0.25">
      <c r="E7643" s="39">
        <f t="shared" si="1416"/>
        <v>2.4840000000005236E-2</v>
      </c>
      <c r="F7643" s="39">
        <f t="shared" si="1407"/>
        <v>6.3448915635566729</v>
      </c>
      <c r="G7643" s="39">
        <f t="shared" si="1408"/>
        <v>5.3329796543639638</v>
      </c>
      <c r="H7643" s="43">
        <f t="shared" si="1409"/>
        <v>1.0119</v>
      </c>
      <c r="L7643" s="39">
        <f t="shared" si="1417"/>
        <v>2.4840000000005236E-2</v>
      </c>
      <c r="M7643" s="39">
        <f t="shared" si="1415"/>
        <v>6.3448915635566729</v>
      </c>
      <c r="N7643" s="39">
        <f t="shared" si="1410"/>
        <v>6.337198621761905</v>
      </c>
      <c r="O7643" s="43">
        <f t="shared" si="1414"/>
        <v>7.7000000000000002E-3</v>
      </c>
      <c r="S7643" s="39">
        <f t="shared" si="1418"/>
        <v>2.4840000000005236E-2</v>
      </c>
      <c r="T7643" s="39">
        <f t="shared" si="1411"/>
        <v>6.3448915635566729</v>
      </c>
      <c r="U7643" s="39">
        <f t="shared" si="1412"/>
        <v>6.6863207091924792</v>
      </c>
      <c r="V7643" s="43">
        <f t="shared" si="1413"/>
        <v>0.34139999999999998</v>
      </c>
    </row>
    <row r="7644" spans="5:22" hidden="1" x14ac:dyDescent="0.25">
      <c r="E7644" s="39">
        <f t="shared" si="1416"/>
        <v>2.4830000000005237E-2</v>
      </c>
      <c r="F7644" s="39">
        <f t="shared" si="1407"/>
        <v>6.3461691013856987</v>
      </c>
      <c r="G7644" s="39">
        <f t="shared" si="1408"/>
        <v>5.332841522594248</v>
      </c>
      <c r="H7644" s="43">
        <f t="shared" si="1409"/>
        <v>1.0133000000000001</v>
      </c>
      <c r="L7644" s="39">
        <f t="shared" si="1417"/>
        <v>2.4830000000005237E-2</v>
      </c>
      <c r="M7644" s="39">
        <f t="shared" si="1415"/>
        <v>6.3461691013856987</v>
      </c>
      <c r="N7644" s="39">
        <f t="shared" si="1410"/>
        <v>6.3370237498119266</v>
      </c>
      <c r="O7644" s="43">
        <f t="shared" si="1414"/>
        <v>9.1000000000000004E-3</v>
      </c>
      <c r="S7644" s="39">
        <f t="shared" si="1418"/>
        <v>2.4830000000005237E-2</v>
      </c>
      <c r="T7644" s="39">
        <f t="shared" si="1411"/>
        <v>6.3461691013856987</v>
      </c>
      <c r="U7644" s="39">
        <f t="shared" si="1412"/>
        <v>6.6863207091924792</v>
      </c>
      <c r="V7644" s="43">
        <f t="shared" si="1413"/>
        <v>0.3402</v>
      </c>
    </row>
    <row r="7645" spans="5:22" hidden="1" x14ac:dyDescent="0.25">
      <c r="E7645" s="39">
        <f t="shared" si="1416"/>
        <v>2.4820000000005237E-2</v>
      </c>
      <c r="F7645" s="39">
        <f t="shared" si="1407"/>
        <v>6.3474474112186625</v>
      </c>
      <c r="G7645" s="39">
        <f t="shared" si="1408"/>
        <v>5.3327033293363435</v>
      </c>
      <c r="H7645" s="43">
        <f t="shared" si="1409"/>
        <v>1.0146999999999999</v>
      </c>
      <c r="L7645" s="39">
        <f t="shared" si="1417"/>
        <v>2.4820000000005237E-2</v>
      </c>
      <c r="M7645" s="39">
        <f t="shared" si="1415"/>
        <v>6.3474474112186625</v>
      </c>
      <c r="N7645" s="39">
        <f t="shared" si="1410"/>
        <v>6.3368488074200737</v>
      </c>
      <c r="O7645" s="43">
        <f t="shared" si="1414"/>
        <v>1.06E-2</v>
      </c>
      <c r="S7645" s="39">
        <f t="shared" si="1418"/>
        <v>2.4820000000005237E-2</v>
      </c>
      <c r="T7645" s="39">
        <f t="shared" si="1411"/>
        <v>6.3474474112186625</v>
      </c>
      <c r="U7645" s="39">
        <f t="shared" si="1412"/>
        <v>6.6863207091924792</v>
      </c>
      <c r="V7645" s="43">
        <f t="shared" si="1413"/>
        <v>0.33889999999999998</v>
      </c>
    </row>
    <row r="7646" spans="5:22" hidden="1" x14ac:dyDescent="0.25">
      <c r="E7646" s="39">
        <f t="shared" si="1416"/>
        <v>2.4810000000005238E-2</v>
      </c>
      <c r="F7646" s="39">
        <f t="shared" si="1407"/>
        <v>6.3487264938334027</v>
      </c>
      <c r="G7646" s="39">
        <f t="shared" si="1408"/>
        <v>5.3325650745390218</v>
      </c>
      <c r="H7646" s="43">
        <f t="shared" si="1409"/>
        <v>1.0162</v>
      </c>
      <c r="L7646" s="39">
        <f t="shared" si="1417"/>
        <v>2.4810000000005238E-2</v>
      </c>
      <c r="M7646" s="39">
        <f t="shared" si="1415"/>
        <v>6.3487264938334027</v>
      </c>
      <c r="N7646" s="39">
        <f t="shared" si="1410"/>
        <v>6.3366737945295721</v>
      </c>
      <c r="O7646" s="43">
        <f t="shared" si="1414"/>
        <v>1.21E-2</v>
      </c>
      <c r="S7646" s="39">
        <f t="shared" si="1418"/>
        <v>2.4810000000005238E-2</v>
      </c>
      <c r="T7646" s="39">
        <f t="shared" si="1411"/>
        <v>6.3487264938334027</v>
      </c>
      <c r="U7646" s="39">
        <f t="shared" si="1412"/>
        <v>6.6863207091924792</v>
      </c>
      <c r="V7646" s="43">
        <f t="shared" si="1413"/>
        <v>0.33760000000000001</v>
      </c>
    </row>
    <row r="7647" spans="5:22" hidden="1" x14ac:dyDescent="0.25">
      <c r="E7647" s="39">
        <f t="shared" si="1416"/>
        <v>2.4800000000005238E-2</v>
      </c>
      <c r="F7647" s="39">
        <f t="shared" si="1407"/>
        <v>6.3500063500088544</v>
      </c>
      <c r="G7647" s="39">
        <f t="shared" si="1408"/>
        <v>5.3324267581509872</v>
      </c>
      <c r="H7647" s="43">
        <f t="shared" si="1409"/>
        <v>1.0176000000000001</v>
      </c>
      <c r="L7647" s="39">
        <f t="shared" si="1417"/>
        <v>2.4800000000005238E-2</v>
      </c>
      <c r="M7647" s="39">
        <f t="shared" si="1415"/>
        <v>6.3500063500088544</v>
      </c>
      <c r="N7647" s="39">
        <f t="shared" si="1410"/>
        <v>6.3364987110835793</v>
      </c>
      <c r="O7647" s="43">
        <f t="shared" si="1414"/>
        <v>1.35E-2</v>
      </c>
      <c r="S7647" s="39">
        <f t="shared" si="1418"/>
        <v>2.4800000000005238E-2</v>
      </c>
      <c r="T7647" s="39">
        <f t="shared" si="1411"/>
        <v>6.3500063500088544</v>
      </c>
      <c r="U7647" s="39">
        <f t="shared" si="1412"/>
        <v>6.6863207091924792</v>
      </c>
      <c r="V7647" s="43">
        <f t="shared" si="1413"/>
        <v>0.33629999999999999</v>
      </c>
    </row>
    <row r="7648" spans="5:22" hidden="1" x14ac:dyDescent="0.25">
      <c r="E7648" s="39">
        <f t="shared" si="1416"/>
        <v>2.4790000000005238E-2</v>
      </c>
      <c r="F7648" s="39">
        <f t="shared" si="1407"/>
        <v>6.3512869805250523</v>
      </c>
      <c r="G7648" s="39">
        <f t="shared" si="1408"/>
        <v>5.3322883801208851</v>
      </c>
      <c r="H7648" s="43">
        <f t="shared" si="1409"/>
        <v>1.0189999999999999</v>
      </c>
      <c r="L7648" s="39">
        <f t="shared" si="1417"/>
        <v>2.4790000000005238E-2</v>
      </c>
      <c r="M7648" s="39">
        <f t="shared" si="1415"/>
        <v>6.3512869805250523</v>
      </c>
      <c r="N7648" s="39">
        <f t="shared" si="1410"/>
        <v>6.3363235570251843</v>
      </c>
      <c r="O7648" s="43">
        <f t="shared" si="1414"/>
        <v>1.4999999999999999E-2</v>
      </c>
      <c r="S7648" s="39">
        <f t="shared" si="1418"/>
        <v>2.4790000000005238E-2</v>
      </c>
      <c r="T7648" s="39">
        <f t="shared" si="1411"/>
        <v>6.3512869805250523</v>
      </c>
      <c r="U7648" s="39">
        <f t="shared" si="1412"/>
        <v>6.6863207091924792</v>
      </c>
      <c r="V7648" s="43">
        <f t="shared" si="1413"/>
        <v>0.33500000000000002</v>
      </c>
    </row>
    <row r="7649" spans="5:22" hidden="1" x14ac:dyDescent="0.25">
      <c r="E7649" s="39">
        <f t="shared" si="1416"/>
        <v>2.4780000000005239E-2</v>
      </c>
      <c r="F7649" s="39">
        <f t="shared" si="1407"/>
        <v>6.3525683861631341</v>
      </c>
      <c r="G7649" s="39">
        <f t="shared" si="1408"/>
        <v>5.3321499403972945</v>
      </c>
      <c r="H7649" s="43">
        <f t="shared" si="1409"/>
        <v>1.0204</v>
      </c>
      <c r="L7649" s="39">
        <f t="shared" si="1417"/>
        <v>2.4780000000005239E-2</v>
      </c>
      <c r="M7649" s="39">
        <f t="shared" si="1415"/>
        <v>6.3525683861631341</v>
      </c>
      <c r="N7649" s="39">
        <f t="shared" si="1410"/>
        <v>6.336148332297407</v>
      </c>
      <c r="O7649" s="43">
        <f t="shared" si="1414"/>
        <v>1.6400000000000001E-2</v>
      </c>
      <c r="S7649" s="39">
        <f t="shared" si="1418"/>
        <v>2.4780000000005239E-2</v>
      </c>
      <c r="T7649" s="39">
        <f t="shared" si="1411"/>
        <v>6.3525683861631341</v>
      </c>
      <c r="U7649" s="39">
        <f t="shared" si="1412"/>
        <v>6.6863207091924792</v>
      </c>
      <c r="V7649" s="43">
        <f t="shared" si="1413"/>
        <v>0.33379999999999999</v>
      </c>
    </row>
    <row r="7650" spans="5:22" hidden="1" x14ac:dyDescent="0.25">
      <c r="E7650" s="39">
        <f t="shared" si="1416"/>
        <v>2.4770000000005239E-2</v>
      </c>
      <c r="F7650" s="39">
        <f t="shared" si="1407"/>
        <v>6.3538505677053383</v>
      </c>
      <c r="G7650" s="39">
        <f t="shared" si="1408"/>
        <v>5.332011438928733</v>
      </c>
      <c r="H7650" s="43">
        <f t="shared" si="1409"/>
        <v>1.0218</v>
      </c>
      <c r="L7650" s="39">
        <f t="shared" si="1417"/>
        <v>2.4770000000005239E-2</v>
      </c>
      <c r="M7650" s="39">
        <f t="shared" si="1415"/>
        <v>6.3538505677053383</v>
      </c>
      <c r="N7650" s="39">
        <f t="shared" si="1410"/>
        <v>6.3359730368431997</v>
      </c>
      <c r="O7650" s="43">
        <f t="shared" si="1414"/>
        <v>1.7899999999999999E-2</v>
      </c>
      <c r="S7650" s="39">
        <f t="shared" si="1418"/>
        <v>2.4770000000005239E-2</v>
      </c>
      <c r="T7650" s="39">
        <f t="shared" si="1411"/>
        <v>6.3538505677053383</v>
      </c>
      <c r="U7650" s="39">
        <f t="shared" si="1412"/>
        <v>6.6863207091924792</v>
      </c>
      <c r="V7650" s="43">
        <f t="shared" si="1413"/>
        <v>0.33250000000000002</v>
      </c>
    </row>
    <row r="7651" spans="5:22" hidden="1" x14ac:dyDescent="0.25">
      <c r="E7651" s="39">
        <f t="shared" si="1416"/>
        <v>2.476000000000524E-2</v>
      </c>
      <c r="F7651" s="39">
        <f t="shared" si="1407"/>
        <v>6.3551335259350124</v>
      </c>
      <c r="G7651" s="39">
        <f t="shared" si="1408"/>
        <v>5.3318728756636551</v>
      </c>
      <c r="H7651" s="43">
        <f t="shared" si="1409"/>
        <v>1.0233000000000001</v>
      </c>
      <c r="L7651" s="39">
        <f t="shared" si="1417"/>
        <v>2.476000000000524E-2</v>
      </c>
      <c r="M7651" s="39">
        <f t="shared" si="1415"/>
        <v>6.3551335259350124</v>
      </c>
      <c r="N7651" s="39">
        <f t="shared" si="1410"/>
        <v>6.3357976706054435</v>
      </c>
      <c r="O7651" s="43">
        <f t="shared" si="1414"/>
        <v>1.9300000000000001E-2</v>
      </c>
      <c r="S7651" s="39">
        <f t="shared" si="1418"/>
        <v>2.476000000000524E-2</v>
      </c>
      <c r="T7651" s="39">
        <f t="shared" si="1411"/>
        <v>6.3551335259350124</v>
      </c>
      <c r="U7651" s="39">
        <f t="shared" si="1412"/>
        <v>6.6863207091924792</v>
      </c>
      <c r="V7651" s="43">
        <f t="shared" si="1413"/>
        <v>0.33119999999999999</v>
      </c>
    </row>
    <row r="7652" spans="5:22" hidden="1" x14ac:dyDescent="0.25">
      <c r="E7652" s="39">
        <f t="shared" si="1416"/>
        <v>2.475000000000524E-2</v>
      </c>
      <c r="F7652" s="39">
        <f t="shared" si="1407"/>
        <v>6.3564172616366097</v>
      </c>
      <c r="G7652" s="39">
        <f t="shared" si="1408"/>
        <v>5.3317342505504488</v>
      </c>
      <c r="H7652" s="43">
        <f t="shared" si="1409"/>
        <v>1.0246999999999999</v>
      </c>
      <c r="L7652" s="39">
        <f t="shared" si="1417"/>
        <v>2.475000000000524E-2</v>
      </c>
      <c r="M7652" s="39">
        <f t="shared" si="1415"/>
        <v>6.3564172616366097</v>
      </c>
      <c r="N7652" s="39">
        <f t="shared" si="1410"/>
        <v>6.3356222335269505</v>
      </c>
      <c r="O7652" s="43">
        <f t="shared" si="1414"/>
        <v>2.0799999999999999E-2</v>
      </c>
      <c r="S7652" s="39">
        <f t="shared" si="1418"/>
        <v>2.475000000000524E-2</v>
      </c>
      <c r="T7652" s="39">
        <f t="shared" si="1411"/>
        <v>6.3564172616366097</v>
      </c>
      <c r="U7652" s="39">
        <f t="shared" si="1412"/>
        <v>6.6863207091924792</v>
      </c>
      <c r="V7652" s="43">
        <f t="shared" si="1413"/>
        <v>0.32990000000000003</v>
      </c>
    </row>
    <row r="7653" spans="5:22" hidden="1" x14ac:dyDescent="0.25">
      <c r="E7653" s="39">
        <f t="shared" si="1416"/>
        <v>2.474000000000524E-2</v>
      </c>
      <c r="F7653" s="39">
        <f t="shared" si="1407"/>
        <v>6.3577017755956922</v>
      </c>
      <c r="G7653" s="39">
        <f t="shared" si="1408"/>
        <v>5.3315955635374417</v>
      </c>
      <c r="H7653" s="43">
        <f t="shared" si="1409"/>
        <v>1.0261</v>
      </c>
      <c r="L7653" s="39">
        <f t="shared" si="1417"/>
        <v>2.474000000000524E-2</v>
      </c>
      <c r="M7653" s="39">
        <f t="shared" si="1415"/>
        <v>6.3577017755956922</v>
      </c>
      <c r="N7653" s="39">
        <f t="shared" si="1410"/>
        <v>6.3354467255504652</v>
      </c>
      <c r="O7653" s="43">
        <f t="shared" si="1414"/>
        <v>2.23E-2</v>
      </c>
      <c r="S7653" s="39">
        <f t="shared" si="1418"/>
        <v>2.474000000000524E-2</v>
      </c>
      <c r="T7653" s="39">
        <f t="shared" si="1411"/>
        <v>6.3577017755956922</v>
      </c>
      <c r="U7653" s="39">
        <f t="shared" si="1412"/>
        <v>6.6863207091924792</v>
      </c>
      <c r="V7653" s="43">
        <f t="shared" si="1413"/>
        <v>0.3286</v>
      </c>
    </row>
    <row r="7654" spans="5:22" hidden="1" x14ac:dyDescent="0.25">
      <c r="E7654" s="39">
        <f t="shared" si="1416"/>
        <v>2.4730000000005241E-2</v>
      </c>
      <c r="F7654" s="39">
        <f t="shared" si="1407"/>
        <v>6.3589870685989363</v>
      </c>
      <c r="G7654" s="39">
        <f t="shared" si="1408"/>
        <v>5.3314568145728956</v>
      </c>
      <c r="H7654" s="43">
        <f t="shared" si="1409"/>
        <v>1.0275000000000001</v>
      </c>
      <c r="L7654" s="39">
        <f t="shared" si="1417"/>
        <v>2.4730000000005241E-2</v>
      </c>
      <c r="M7654" s="39">
        <f t="shared" si="1415"/>
        <v>6.3589870685989363</v>
      </c>
      <c r="N7654" s="39">
        <f t="shared" si="1410"/>
        <v>6.33527114661866</v>
      </c>
      <c r="O7654" s="43">
        <f t="shared" si="1414"/>
        <v>2.3699999999999999E-2</v>
      </c>
      <c r="S7654" s="39">
        <f t="shared" si="1418"/>
        <v>2.4730000000005241E-2</v>
      </c>
      <c r="T7654" s="39">
        <f t="shared" si="1411"/>
        <v>6.3589870685989363</v>
      </c>
      <c r="U7654" s="39">
        <f t="shared" si="1412"/>
        <v>6.6863207091924792</v>
      </c>
      <c r="V7654" s="43">
        <f t="shared" si="1413"/>
        <v>0.32729999999999998</v>
      </c>
    </row>
    <row r="7655" spans="5:22" hidden="1" x14ac:dyDescent="0.25">
      <c r="E7655" s="39">
        <f t="shared" si="1416"/>
        <v>2.4720000000005241E-2</v>
      </c>
      <c r="F7655" s="39">
        <f t="shared" si="1407"/>
        <v>6.3602731414341305</v>
      </c>
      <c r="G7655" s="39">
        <f t="shared" si="1408"/>
        <v>5.3313180036050092</v>
      </c>
      <c r="H7655" s="43">
        <f t="shared" si="1409"/>
        <v>1.0289999999999999</v>
      </c>
      <c r="L7655" s="39">
        <f t="shared" si="1417"/>
        <v>2.4720000000005241E-2</v>
      </c>
      <c r="M7655" s="39">
        <f t="shared" si="1415"/>
        <v>6.3602731414341305</v>
      </c>
      <c r="N7655" s="39">
        <f t="shared" si="1410"/>
        <v>6.3350954966741408</v>
      </c>
      <c r="O7655" s="43">
        <f t="shared" si="1414"/>
        <v>2.52E-2</v>
      </c>
      <c r="S7655" s="39">
        <f t="shared" si="1418"/>
        <v>2.4720000000005241E-2</v>
      </c>
      <c r="T7655" s="39">
        <f t="shared" si="1411"/>
        <v>6.3602731414341305</v>
      </c>
      <c r="U7655" s="39">
        <f t="shared" si="1412"/>
        <v>6.6863207091924792</v>
      </c>
      <c r="V7655" s="43">
        <f t="shared" si="1413"/>
        <v>0.32600000000000001</v>
      </c>
    </row>
    <row r="7656" spans="5:22" hidden="1" x14ac:dyDescent="0.25">
      <c r="E7656" s="39">
        <f t="shared" si="1416"/>
        <v>2.4710000000005242E-2</v>
      </c>
      <c r="F7656" s="39">
        <f t="shared" si="1407"/>
        <v>6.3615599948901789</v>
      </c>
      <c r="G7656" s="39">
        <f t="shared" si="1408"/>
        <v>5.3311791305819183</v>
      </c>
      <c r="H7656" s="43">
        <f t="shared" si="1409"/>
        <v>1.0304</v>
      </c>
      <c r="L7656" s="39">
        <f t="shared" si="1417"/>
        <v>2.4710000000005242E-2</v>
      </c>
      <c r="M7656" s="39">
        <f t="shared" si="1415"/>
        <v>6.3615599948901789</v>
      </c>
      <c r="N7656" s="39">
        <f t="shared" si="1410"/>
        <v>6.3349197756594426</v>
      </c>
      <c r="O7656" s="43">
        <f t="shared" si="1414"/>
        <v>2.6599999999999999E-2</v>
      </c>
      <c r="S7656" s="39">
        <f t="shared" si="1418"/>
        <v>2.4710000000005242E-2</v>
      </c>
      <c r="T7656" s="39">
        <f t="shared" si="1411"/>
        <v>6.3615599948901789</v>
      </c>
      <c r="U7656" s="39">
        <f t="shared" si="1412"/>
        <v>6.6863207091924792</v>
      </c>
      <c r="V7656" s="43">
        <f t="shared" si="1413"/>
        <v>0.32479999999999998</v>
      </c>
    </row>
    <row r="7657" spans="5:22" hidden="1" x14ac:dyDescent="0.25">
      <c r="E7657" s="39">
        <f t="shared" si="1416"/>
        <v>2.4700000000005242E-2</v>
      </c>
      <c r="F7657" s="39">
        <f t="shared" si="1407"/>
        <v>6.3628476297571028</v>
      </c>
      <c r="G7657" s="39">
        <f t="shared" si="1408"/>
        <v>5.3310401954516919</v>
      </c>
      <c r="H7657" s="43">
        <f t="shared" si="1409"/>
        <v>1.0318000000000001</v>
      </c>
      <c r="L7657" s="39">
        <f t="shared" si="1417"/>
        <v>2.4700000000005242E-2</v>
      </c>
      <c r="M7657" s="39">
        <f t="shared" si="1415"/>
        <v>6.3628476297571028</v>
      </c>
      <c r="N7657" s="39">
        <f t="shared" si="1410"/>
        <v>6.3347439835170292</v>
      </c>
      <c r="O7657" s="43">
        <f t="shared" si="1414"/>
        <v>2.81E-2</v>
      </c>
      <c r="S7657" s="39">
        <f t="shared" si="1418"/>
        <v>2.4700000000005242E-2</v>
      </c>
      <c r="T7657" s="39">
        <f t="shared" si="1411"/>
        <v>6.3628476297571028</v>
      </c>
      <c r="U7657" s="39">
        <f t="shared" si="1412"/>
        <v>6.6863207091924792</v>
      </c>
      <c r="V7657" s="43">
        <f t="shared" si="1413"/>
        <v>0.32350000000000001</v>
      </c>
    </row>
    <row r="7658" spans="5:22" hidden="1" x14ac:dyDescent="0.25">
      <c r="E7658" s="39">
        <f t="shared" si="1416"/>
        <v>2.4690000000005242E-2</v>
      </c>
      <c r="F7658" s="39">
        <f t="shared" si="1407"/>
        <v>6.3641360468260446</v>
      </c>
      <c r="G7658" s="39">
        <f t="shared" si="1408"/>
        <v>5.330901198162338</v>
      </c>
      <c r="H7658" s="43">
        <f t="shared" si="1409"/>
        <v>1.0331999999999999</v>
      </c>
      <c r="L7658" s="39">
        <f t="shared" si="1417"/>
        <v>2.4690000000005242E-2</v>
      </c>
      <c r="M7658" s="39">
        <f t="shared" si="1415"/>
        <v>6.3641360468260446</v>
      </c>
      <c r="N7658" s="39">
        <f t="shared" si="1410"/>
        <v>6.3345681201892958</v>
      </c>
      <c r="O7658" s="43">
        <f t="shared" si="1414"/>
        <v>2.9600000000000001E-2</v>
      </c>
      <c r="S7658" s="39">
        <f t="shared" si="1418"/>
        <v>2.4690000000005242E-2</v>
      </c>
      <c r="T7658" s="39">
        <f t="shared" si="1411"/>
        <v>6.3641360468260446</v>
      </c>
      <c r="U7658" s="39">
        <f t="shared" si="1412"/>
        <v>6.6863207091924792</v>
      </c>
      <c r="V7658" s="43">
        <f t="shared" si="1413"/>
        <v>0.32219999999999999</v>
      </c>
    </row>
    <row r="7659" spans="5:22" hidden="1" x14ac:dyDescent="0.25">
      <c r="E7659" s="39">
        <f t="shared" si="1416"/>
        <v>2.4680000000005243E-2</v>
      </c>
      <c r="F7659" s="39">
        <f t="shared" si="1407"/>
        <v>6.3654252468892691</v>
      </c>
      <c r="G7659" s="39">
        <f t="shared" si="1408"/>
        <v>5.3307621386617976</v>
      </c>
      <c r="H7659" s="43">
        <f t="shared" si="1409"/>
        <v>1.0347</v>
      </c>
      <c r="L7659" s="39">
        <f t="shared" si="1417"/>
        <v>2.4680000000005243E-2</v>
      </c>
      <c r="M7659" s="39">
        <f t="shared" si="1415"/>
        <v>6.3654252468892691</v>
      </c>
      <c r="N7659" s="39">
        <f t="shared" si="1410"/>
        <v>6.334392185618567</v>
      </c>
      <c r="O7659" s="43">
        <f t="shared" si="1414"/>
        <v>3.1E-2</v>
      </c>
      <c r="S7659" s="39">
        <f t="shared" si="1418"/>
        <v>2.4680000000005243E-2</v>
      </c>
      <c r="T7659" s="39">
        <f t="shared" si="1411"/>
        <v>6.3654252468892691</v>
      </c>
      <c r="U7659" s="39">
        <f t="shared" si="1412"/>
        <v>6.6863207091924792</v>
      </c>
      <c r="V7659" s="43">
        <f t="shared" si="1413"/>
        <v>0.32090000000000002</v>
      </c>
    </row>
    <row r="7660" spans="5:22" hidden="1" x14ac:dyDescent="0.25">
      <c r="E7660" s="39">
        <f t="shared" si="1416"/>
        <v>2.4670000000005243E-2</v>
      </c>
      <c r="F7660" s="39">
        <f t="shared" si="1407"/>
        <v>6.366715230740164</v>
      </c>
      <c r="G7660" s="39">
        <f t="shared" si="1408"/>
        <v>5.3306230168979489</v>
      </c>
      <c r="H7660" s="43">
        <f t="shared" si="1409"/>
        <v>1.0361</v>
      </c>
      <c r="L7660" s="39">
        <f t="shared" si="1417"/>
        <v>2.4670000000005243E-2</v>
      </c>
      <c r="M7660" s="39">
        <f t="shared" si="1415"/>
        <v>6.366715230740164</v>
      </c>
      <c r="N7660" s="39">
        <f t="shared" si="1410"/>
        <v>6.3342161797470995</v>
      </c>
      <c r="O7660" s="43">
        <f t="shared" si="1414"/>
        <v>3.2500000000000001E-2</v>
      </c>
      <c r="S7660" s="39">
        <f t="shared" si="1418"/>
        <v>2.4670000000005243E-2</v>
      </c>
      <c r="T7660" s="39">
        <f t="shared" si="1411"/>
        <v>6.366715230740164</v>
      </c>
      <c r="U7660" s="39">
        <f t="shared" si="1412"/>
        <v>6.6863207091924792</v>
      </c>
      <c r="V7660" s="43">
        <f t="shared" si="1413"/>
        <v>0.3196</v>
      </c>
    </row>
    <row r="7661" spans="5:22" hidden="1" x14ac:dyDescent="0.25">
      <c r="E7661" s="39">
        <f t="shared" si="1416"/>
        <v>2.4660000000005244E-2</v>
      </c>
      <c r="F7661" s="39">
        <f t="shared" si="1407"/>
        <v>6.3680059991732412</v>
      </c>
      <c r="G7661" s="39">
        <f t="shared" si="1408"/>
        <v>5.3304838328186053</v>
      </c>
      <c r="H7661" s="43">
        <f t="shared" si="1409"/>
        <v>1.0375000000000001</v>
      </c>
      <c r="L7661" s="39">
        <f t="shared" si="1417"/>
        <v>2.4660000000005244E-2</v>
      </c>
      <c r="M7661" s="39">
        <f t="shared" si="1415"/>
        <v>6.3680059991732412</v>
      </c>
      <c r="N7661" s="39">
        <f t="shared" si="1410"/>
        <v>6.3340401025170765</v>
      </c>
      <c r="O7661" s="43">
        <f t="shared" si="1414"/>
        <v>3.4000000000000002E-2</v>
      </c>
      <c r="S7661" s="39">
        <f t="shared" si="1418"/>
        <v>2.4660000000005244E-2</v>
      </c>
      <c r="T7661" s="39">
        <f t="shared" si="1411"/>
        <v>6.3680059991732412</v>
      </c>
      <c r="U7661" s="39">
        <f t="shared" si="1412"/>
        <v>6.6863207091924792</v>
      </c>
      <c r="V7661" s="43">
        <f t="shared" si="1413"/>
        <v>0.31830000000000003</v>
      </c>
    </row>
    <row r="7662" spans="5:22" hidden="1" x14ac:dyDescent="0.25">
      <c r="E7662" s="39">
        <f t="shared" si="1416"/>
        <v>2.4650000000005244E-2</v>
      </c>
      <c r="F7662" s="39">
        <f t="shared" si="1407"/>
        <v>6.3692975529841434</v>
      </c>
      <c r="G7662" s="39">
        <f t="shared" si="1408"/>
        <v>5.3303445863715151</v>
      </c>
      <c r="H7662" s="43">
        <f t="shared" si="1409"/>
        <v>1.0389999999999999</v>
      </c>
      <c r="L7662" s="39">
        <f t="shared" si="1417"/>
        <v>2.4650000000005244E-2</v>
      </c>
      <c r="M7662" s="39">
        <f t="shared" si="1415"/>
        <v>6.3692975529841434</v>
      </c>
      <c r="N7662" s="39">
        <f t="shared" si="1410"/>
        <v>6.3338639538706119</v>
      </c>
      <c r="O7662" s="43">
        <f t="shared" si="1414"/>
        <v>3.5400000000000001E-2</v>
      </c>
      <c r="S7662" s="39">
        <f t="shared" si="1418"/>
        <v>2.4650000000005244E-2</v>
      </c>
      <c r="T7662" s="39">
        <f t="shared" si="1411"/>
        <v>6.3692975529841434</v>
      </c>
      <c r="U7662" s="39">
        <f t="shared" si="1412"/>
        <v>6.6863207091924792</v>
      </c>
      <c r="V7662" s="43">
        <f t="shared" si="1413"/>
        <v>0.317</v>
      </c>
    </row>
    <row r="7663" spans="5:22" hidden="1" x14ac:dyDescent="0.25">
      <c r="E7663" s="39">
        <f t="shared" si="1416"/>
        <v>2.4640000000005245E-2</v>
      </c>
      <c r="F7663" s="39">
        <f t="shared" si="1407"/>
        <v>6.3705898929696412</v>
      </c>
      <c r="G7663" s="39">
        <f t="shared" si="1408"/>
        <v>5.3302052775043629</v>
      </c>
      <c r="H7663" s="43">
        <f t="shared" si="1409"/>
        <v>1.0404</v>
      </c>
      <c r="L7663" s="39">
        <f t="shared" si="1417"/>
        <v>2.4640000000005245E-2</v>
      </c>
      <c r="M7663" s="39">
        <f t="shared" si="1415"/>
        <v>6.3705898929696412</v>
      </c>
      <c r="N7663" s="39">
        <f t="shared" si="1410"/>
        <v>6.333687733749751</v>
      </c>
      <c r="O7663" s="43">
        <f t="shared" si="1414"/>
        <v>3.6900000000000002E-2</v>
      </c>
      <c r="S7663" s="39">
        <f t="shared" si="1418"/>
        <v>2.4640000000005245E-2</v>
      </c>
      <c r="T7663" s="39">
        <f t="shared" si="1411"/>
        <v>6.3705898929696412</v>
      </c>
      <c r="U7663" s="39">
        <f t="shared" si="1412"/>
        <v>6.6863207091924792</v>
      </c>
      <c r="V7663" s="43">
        <f t="shared" si="1413"/>
        <v>0.31569999999999998</v>
      </c>
    </row>
    <row r="7664" spans="5:22" hidden="1" x14ac:dyDescent="0.25">
      <c r="E7664" s="39">
        <f t="shared" si="1416"/>
        <v>2.4630000000005245E-2</v>
      </c>
      <c r="F7664" s="39">
        <f t="shared" si="1407"/>
        <v>6.3718830199276404</v>
      </c>
      <c r="G7664" s="39">
        <f t="shared" si="1408"/>
        <v>5.3300659061647684</v>
      </c>
      <c r="H7664" s="43">
        <f t="shared" si="1409"/>
        <v>1.0418000000000001</v>
      </c>
      <c r="L7664" s="39">
        <f t="shared" si="1417"/>
        <v>2.4630000000005245E-2</v>
      </c>
      <c r="M7664" s="39">
        <f t="shared" si="1415"/>
        <v>6.3718830199276404</v>
      </c>
      <c r="N7664" s="39">
        <f t="shared" si="1410"/>
        <v>6.3335114420964667</v>
      </c>
      <c r="O7664" s="43">
        <f t="shared" si="1414"/>
        <v>3.8399999999999997E-2</v>
      </c>
      <c r="S7664" s="39">
        <f t="shared" si="1418"/>
        <v>2.4630000000005245E-2</v>
      </c>
      <c r="T7664" s="39">
        <f t="shared" si="1411"/>
        <v>6.3718830199276404</v>
      </c>
      <c r="U7664" s="39">
        <f t="shared" si="1412"/>
        <v>6.6863207091924792</v>
      </c>
      <c r="V7664" s="43">
        <f t="shared" si="1413"/>
        <v>0.31440000000000001</v>
      </c>
    </row>
    <row r="7665" spans="5:22" hidden="1" x14ac:dyDescent="0.25">
      <c r="E7665" s="39">
        <f t="shared" si="1416"/>
        <v>2.4620000000005245E-2</v>
      </c>
      <c r="F7665" s="39">
        <f t="shared" si="1407"/>
        <v>6.3731769346571783</v>
      </c>
      <c r="G7665" s="39">
        <f t="shared" si="1408"/>
        <v>5.3299264723002837</v>
      </c>
      <c r="H7665" s="43">
        <f t="shared" si="1409"/>
        <v>1.0432999999999999</v>
      </c>
      <c r="L7665" s="39">
        <f t="shared" si="1417"/>
        <v>2.4620000000005245E-2</v>
      </c>
      <c r="M7665" s="39">
        <f t="shared" si="1415"/>
        <v>6.3731769346571783</v>
      </c>
      <c r="N7665" s="39">
        <f t="shared" si="1410"/>
        <v>6.3333350788526612</v>
      </c>
      <c r="O7665" s="43">
        <f t="shared" si="1414"/>
        <v>3.9800000000000002E-2</v>
      </c>
      <c r="S7665" s="39">
        <f t="shared" si="1418"/>
        <v>2.4620000000005245E-2</v>
      </c>
      <c r="T7665" s="39">
        <f t="shared" si="1411"/>
        <v>6.3731769346571783</v>
      </c>
      <c r="U7665" s="39">
        <f t="shared" si="1412"/>
        <v>6.6863207091924792</v>
      </c>
      <c r="V7665" s="43">
        <f t="shared" si="1413"/>
        <v>0.31309999999999999</v>
      </c>
    </row>
    <row r="7666" spans="5:22" hidden="1" x14ac:dyDescent="0.25">
      <c r="E7666" s="39">
        <f t="shared" si="1416"/>
        <v>2.4610000000005246E-2</v>
      </c>
      <c r="F7666" s="39">
        <f t="shared" si="1407"/>
        <v>6.3744716379584272</v>
      </c>
      <c r="G7666" s="39">
        <f t="shared" si="1408"/>
        <v>5.3297869758583998</v>
      </c>
      <c r="H7666" s="43">
        <f t="shared" si="1409"/>
        <v>1.0447</v>
      </c>
      <c r="L7666" s="39">
        <f t="shared" si="1417"/>
        <v>2.4610000000005246E-2</v>
      </c>
      <c r="M7666" s="39">
        <f t="shared" si="1415"/>
        <v>6.3744716379584272</v>
      </c>
      <c r="N7666" s="39">
        <f t="shared" si="1410"/>
        <v>6.3331586439601661</v>
      </c>
      <c r="O7666" s="43">
        <f t="shared" si="1414"/>
        <v>4.1300000000000003E-2</v>
      </c>
      <c r="S7666" s="39">
        <f t="shared" si="1418"/>
        <v>2.4610000000005246E-2</v>
      </c>
      <c r="T7666" s="39">
        <f t="shared" si="1411"/>
        <v>6.3744716379584272</v>
      </c>
      <c r="U7666" s="39">
        <f t="shared" si="1412"/>
        <v>6.6863207091924792</v>
      </c>
      <c r="V7666" s="43">
        <f t="shared" si="1413"/>
        <v>0.31180000000000002</v>
      </c>
    </row>
    <row r="7667" spans="5:22" hidden="1" x14ac:dyDescent="0.25">
      <c r="E7667" s="39">
        <f t="shared" si="1416"/>
        <v>2.4600000000005246E-2</v>
      </c>
      <c r="F7667" s="39">
        <f t="shared" si="1407"/>
        <v>6.3757671306327026</v>
      </c>
      <c r="G7667" s="39">
        <f t="shared" si="1408"/>
        <v>5.3296474167865409</v>
      </c>
      <c r="H7667" s="43">
        <f t="shared" si="1409"/>
        <v>1.0461</v>
      </c>
      <c r="L7667" s="39">
        <f t="shared" si="1417"/>
        <v>2.4600000000005246E-2</v>
      </c>
      <c r="M7667" s="39">
        <f t="shared" si="1415"/>
        <v>6.3757671306327026</v>
      </c>
      <c r="N7667" s="39">
        <f t="shared" si="1410"/>
        <v>6.3329821373607427</v>
      </c>
      <c r="O7667" s="43">
        <f t="shared" si="1414"/>
        <v>4.2799999999999998E-2</v>
      </c>
      <c r="S7667" s="39">
        <f t="shared" si="1418"/>
        <v>2.4600000000005246E-2</v>
      </c>
      <c r="T7667" s="39">
        <f t="shared" si="1411"/>
        <v>6.3757671306327026</v>
      </c>
      <c r="U7667" s="39">
        <f t="shared" si="1412"/>
        <v>6.6863207091924792</v>
      </c>
      <c r="V7667" s="43">
        <f t="shared" si="1413"/>
        <v>0.31059999999999999</v>
      </c>
    </row>
    <row r="7668" spans="5:22" hidden="1" x14ac:dyDescent="0.25">
      <c r="E7668" s="39">
        <f t="shared" si="1416"/>
        <v>2.4590000000005247E-2</v>
      </c>
      <c r="F7668" s="39">
        <f t="shared" si="1407"/>
        <v>6.377063413482456</v>
      </c>
      <c r="G7668" s="39">
        <f t="shared" si="1408"/>
        <v>5.3295077950320646</v>
      </c>
      <c r="H7668" s="43">
        <f t="shared" si="1409"/>
        <v>1.0476000000000001</v>
      </c>
      <c r="L7668" s="39">
        <f t="shared" si="1417"/>
        <v>2.4590000000005247E-2</v>
      </c>
      <c r="M7668" s="39">
        <f t="shared" si="1415"/>
        <v>6.377063413482456</v>
      </c>
      <c r="N7668" s="39">
        <f t="shared" si="1410"/>
        <v>6.332805558996081</v>
      </c>
      <c r="O7668" s="43">
        <f t="shared" si="1414"/>
        <v>4.4299999999999999E-2</v>
      </c>
      <c r="S7668" s="39">
        <f t="shared" si="1418"/>
        <v>2.4590000000005247E-2</v>
      </c>
      <c r="T7668" s="39">
        <f t="shared" si="1411"/>
        <v>6.377063413482456</v>
      </c>
      <c r="U7668" s="39">
        <f t="shared" si="1412"/>
        <v>6.6863207091924792</v>
      </c>
      <c r="V7668" s="43">
        <f t="shared" si="1413"/>
        <v>0.30930000000000002</v>
      </c>
    </row>
    <row r="7669" spans="5:22" hidden="1" x14ac:dyDescent="0.25">
      <c r="E7669" s="39">
        <f t="shared" si="1416"/>
        <v>2.4580000000005247E-2</v>
      </c>
      <c r="F7669" s="39">
        <f t="shared" si="1407"/>
        <v>6.3783604873112836</v>
      </c>
      <c r="G7669" s="39">
        <f t="shared" si="1408"/>
        <v>5.3293681105422657</v>
      </c>
      <c r="H7669" s="43">
        <f t="shared" si="1409"/>
        <v>1.0489999999999999</v>
      </c>
      <c r="L7669" s="39">
        <f t="shared" si="1417"/>
        <v>2.4580000000005247E-2</v>
      </c>
      <c r="M7669" s="39">
        <f t="shared" si="1415"/>
        <v>6.3783604873112836</v>
      </c>
      <c r="N7669" s="39">
        <f t="shared" si="1410"/>
        <v>6.3326289088077994</v>
      </c>
      <c r="O7669" s="43">
        <f t="shared" si="1414"/>
        <v>4.5699999999999998E-2</v>
      </c>
      <c r="S7669" s="39">
        <f t="shared" si="1418"/>
        <v>2.4580000000005247E-2</v>
      </c>
      <c r="T7669" s="39">
        <f t="shared" si="1411"/>
        <v>6.3783604873112836</v>
      </c>
      <c r="U7669" s="39">
        <f t="shared" si="1412"/>
        <v>6.6863207091924792</v>
      </c>
      <c r="V7669" s="43">
        <f t="shared" si="1413"/>
        <v>0.308</v>
      </c>
    </row>
    <row r="7670" spans="5:22" hidden="1" x14ac:dyDescent="0.25">
      <c r="E7670" s="39">
        <f t="shared" si="1416"/>
        <v>2.4570000000005247E-2</v>
      </c>
      <c r="F7670" s="39">
        <f t="shared" si="1407"/>
        <v>6.3796583529239248</v>
      </c>
      <c r="G7670" s="39">
        <f t="shared" si="1408"/>
        <v>5.329228363264372</v>
      </c>
      <c r="H7670" s="43">
        <f t="shared" si="1409"/>
        <v>1.0504</v>
      </c>
      <c r="L7670" s="39">
        <f t="shared" si="1417"/>
        <v>2.4570000000005247E-2</v>
      </c>
      <c r="M7670" s="39">
        <f t="shared" si="1415"/>
        <v>6.3796583529239248</v>
      </c>
      <c r="N7670" s="39">
        <f t="shared" si="1410"/>
        <v>6.332452186737445</v>
      </c>
      <c r="O7670" s="43">
        <f t="shared" si="1414"/>
        <v>4.7199999999999999E-2</v>
      </c>
      <c r="S7670" s="39">
        <f t="shared" si="1418"/>
        <v>2.4570000000005247E-2</v>
      </c>
      <c r="T7670" s="39">
        <f t="shared" si="1411"/>
        <v>6.3796583529239248</v>
      </c>
      <c r="U7670" s="39">
        <f t="shared" si="1412"/>
        <v>6.6863207091924792</v>
      </c>
      <c r="V7670" s="43">
        <f t="shared" si="1413"/>
        <v>0.30669999999999997</v>
      </c>
    </row>
    <row r="7671" spans="5:22" hidden="1" x14ac:dyDescent="0.25">
      <c r="E7671" s="39">
        <f t="shared" si="1416"/>
        <v>2.4560000000005248E-2</v>
      </c>
      <c r="F7671" s="39">
        <f t="shared" si="1407"/>
        <v>6.3809570111262675</v>
      </c>
      <c r="G7671" s="39">
        <f t="shared" si="1408"/>
        <v>5.329088553145545</v>
      </c>
      <c r="H7671" s="43">
        <f t="shared" si="1409"/>
        <v>1.0519000000000001</v>
      </c>
      <c r="L7671" s="39">
        <f t="shared" si="1417"/>
        <v>2.4560000000005248E-2</v>
      </c>
      <c r="M7671" s="39">
        <f t="shared" si="1415"/>
        <v>6.3809570111262675</v>
      </c>
      <c r="N7671" s="39">
        <f t="shared" si="1410"/>
        <v>6.3322753927264941</v>
      </c>
      <c r="O7671" s="43">
        <f t="shared" si="1414"/>
        <v>4.87E-2</v>
      </c>
      <c r="S7671" s="39">
        <f t="shared" si="1418"/>
        <v>2.4560000000005248E-2</v>
      </c>
      <c r="T7671" s="39">
        <f t="shared" si="1411"/>
        <v>6.3809570111262675</v>
      </c>
      <c r="U7671" s="39">
        <f t="shared" si="1412"/>
        <v>6.6863207091924792</v>
      </c>
      <c r="V7671" s="43">
        <f t="shared" si="1413"/>
        <v>0.3054</v>
      </c>
    </row>
    <row r="7672" spans="5:22" hidden="1" x14ac:dyDescent="0.25">
      <c r="E7672" s="39">
        <f t="shared" si="1416"/>
        <v>2.4550000000005248E-2</v>
      </c>
      <c r="F7672" s="39">
        <f t="shared" si="1407"/>
        <v>6.3822564627253451</v>
      </c>
      <c r="G7672" s="39">
        <f t="shared" si="1408"/>
        <v>5.3289486801328829</v>
      </c>
      <c r="H7672" s="43">
        <f t="shared" si="1409"/>
        <v>1.0532999999999999</v>
      </c>
      <c r="L7672" s="39">
        <f t="shared" si="1417"/>
        <v>2.4550000000005248E-2</v>
      </c>
      <c r="M7672" s="39">
        <f t="shared" si="1415"/>
        <v>6.3822564627253451</v>
      </c>
      <c r="N7672" s="39">
        <f t="shared" si="1410"/>
        <v>6.3320985267163508</v>
      </c>
      <c r="O7672" s="43">
        <f t="shared" si="1414"/>
        <v>5.0200000000000002E-2</v>
      </c>
      <c r="S7672" s="39">
        <f t="shared" si="1418"/>
        <v>2.4550000000005248E-2</v>
      </c>
      <c r="T7672" s="39">
        <f t="shared" si="1411"/>
        <v>6.3822564627253451</v>
      </c>
      <c r="U7672" s="39">
        <f t="shared" si="1412"/>
        <v>6.6863207091924792</v>
      </c>
      <c r="V7672" s="43">
        <f t="shared" si="1413"/>
        <v>0.30409999999999998</v>
      </c>
    </row>
    <row r="7673" spans="5:22" hidden="1" x14ac:dyDescent="0.25">
      <c r="E7673" s="39">
        <f t="shared" si="1416"/>
        <v>2.4540000000005249E-2</v>
      </c>
      <c r="F7673" s="39">
        <f t="shared" si="1407"/>
        <v>6.3835567085293468</v>
      </c>
      <c r="G7673" s="39">
        <f t="shared" si="1408"/>
        <v>5.3288087441734158</v>
      </c>
      <c r="H7673" s="43">
        <f t="shared" si="1409"/>
        <v>1.0547</v>
      </c>
      <c r="L7673" s="39">
        <f t="shared" si="1417"/>
        <v>2.4540000000005249E-2</v>
      </c>
      <c r="M7673" s="39">
        <f t="shared" si="1415"/>
        <v>6.3835567085293468</v>
      </c>
      <c r="N7673" s="39">
        <f t="shared" si="1410"/>
        <v>6.3319215886483491</v>
      </c>
      <c r="O7673" s="43">
        <f t="shared" si="1414"/>
        <v>5.16E-2</v>
      </c>
      <c r="S7673" s="39">
        <f t="shared" si="1418"/>
        <v>2.4540000000005249E-2</v>
      </c>
      <c r="T7673" s="39">
        <f t="shared" si="1411"/>
        <v>6.3835567085293468</v>
      </c>
      <c r="U7673" s="39">
        <f t="shared" si="1412"/>
        <v>6.6863207091924792</v>
      </c>
      <c r="V7673" s="43">
        <f t="shared" si="1413"/>
        <v>0.30280000000000001</v>
      </c>
    </row>
    <row r="7674" spans="5:22" hidden="1" x14ac:dyDescent="0.25">
      <c r="E7674" s="39">
        <f t="shared" si="1416"/>
        <v>2.4530000000005249E-2</v>
      </c>
      <c r="F7674" s="39">
        <f t="shared" si="1407"/>
        <v>6.3848577493476117</v>
      </c>
      <c r="G7674" s="39">
        <f t="shared" si="1408"/>
        <v>5.3286687452141095</v>
      </c>
      <c r="H7674" s="43">
        <f t="shared" si="1409"/>
        <v>1.0562</v>
      </c>
      <c r="L7674" s="39">
        <f t="shared" si="1417"/>
        <v>2.4530000000005249E-2</v>
      </c>
      <c r="M7674" s="39">
        <f t="shared" si="1415"/>
        <v>6.3848577493476117</v>
      </c>
      <c r="N7674" s="39">
        <f t="shared" si="1410"/>
        <v>6.3317445784637494</v>
      </c>
      <c r="O7674" s="43">
        <f t="shared" si="1414"/>
        <v>5.3100000000000001E-2</v>
      </c>
      <c r="S7674" s="39">
        <f t="shared" si="1418"/>
        <v>2.4530000000005249E-2</v>
      </c>
      <c r="T7674" s="39">
        <f t="shared" si="1411"/>
        <v>6.3848577493476117</v>
      </c>
      <c r="U7674" s="39">
        <f t="shared" si="1412"/>
        <v>6.6863207091924792</v>
      </c>
      <c r="V7674" s="43">
        <f t="shared" si="1413"/>
        <v>0.30149999999999999</v>
      </c>
    </row>
    <row r="7675" spans="5:22" hidden="1" x14ac:dyDescent="0.25">
      <c r="E7675" s="39">
        <f t="shared" si="1416"/>
        <v>2.4520000000005249E-2</v>
      </c>
      <c r="F7675" s="39">
        <f t="shared" si="1407"/>
        <v>6.3861595859906322</v>
      </c>
      <c r="G7675" s="39">
        <f t="shared" si="1408"/>
        <v>5.3285286832018626</v>
      </c>
      <c r="H7675" s="43">
        <f t="shared" si="1409"/>
        <v>1.0576000000000001</v>
      </c>
      <c r="L7675" s="39">
        <f t="shared" si="1417"/>
        <v>2.4520000000005249E-2</v>
      </c>
      <c r="M7675" s="39">
        <f t="shared" si="1415"/>
        <v>6.3861595859906322</v>
      </c>
      <c r="N7675" s="39">
        <f t="shared" si="1410"/>
        <v>6.3315674961037418</v>
      </c>
      <c r="O7675" s="43">
        <f t="shared" si="1414"/>
        <v>5.4600000000000003E-2</v>
      </c>
      <c r="S7675" s="39">
        <f t="shared" si="1418"/>
        <v>2.4520000000005249E-2</v>
      </c>
      <c r="T7675" s="39">
        <f t="shared" si="1411"/>
        <v>6.3861595859906322</v>
      </c>
      <c r="U7675" s="39">
        <f t="shared" si="1412"/>
        <v>6.6863207091924792</v>
      </c>
      <c r="V7675" s="43">
        <f t="shared" si="1413"/>
        <v>0.30020000000000002</v>
      </c>
    </row>
    <row r="7676" spans="5:22" hidden="1" x14ac:dyDescent="0.25">
      <c r="E7676" s="39">
        <f t="shared" si="1416"/>
        <v>2.451000000000525E-2</v>
      </c>
      <c r="F7676" s="39">
        <f t="shared" si="1407"/>
        <v>6.3874622192700636</v>
      </c>
      <c r="G7676" s="39">
        <f t="shared" si="1408"/>
        <v>5.3283885580835095</v>
      </c>
      <c r="H7676" s="43">
        <f t="shared" si="1409"/>
        <v>1.0590999999999999</v>
      </c>
      <c r="L7676" s="39">
        <f t="shared" si="1417"/>
        <v>2.451000000000525E-2</v>
      </c>
      <c r="M7676" s="39">
        <f t="shared" si="1415"/>
        <v>6.3874622192700636</v>
      </c>
      <c r="N7676" s="39">
        <f t="shared" si="1410"/>
        <v>6.3313903415094419</v>
      </c>
      <c r="O7676" s="43">
        <f t="shared" si="1414"/>
        <v>5.6099999999999997E-2</v>
      </c>
      <c r="S7676" s="39">
        <f t="shared" si="1418"/>
        <v>2.451000000000525E-2</v>
      </c>
      <c r="T7676" s="39">
        <f t="shared" si="1411"/>
        <v>6.3874622192700636</v>
      </c>
      <c r="U7676" s="39">
        <f t="shared" si="1412"/>
        <v>6.6863207091924792</v>
      </c>
      <c r="V7676" s="43">
        <f t="shared" si="1413"/>
        <v>0.2989</v>
      </c>
    </row>
    <row r="7677" spans="5:22" hidden="1" x14ac:dyDescent="0.25">
      <c r="E7677" s="39">
        <f t="shared" si="1416"/>
        <v>2.450000000000525E-2</v>
      </c>
      <c r="F7677" s="39">
        <f t="shared" si="1407"/>
        <v>6.3887656499987147</v>
      </c>
      <c r="G7677" s="39">
        <f t="shared" si="1408"/>
        <v>5.3282483698058147</v>
      </c>
      <c r="H7677" s="43">
        <f t="shared" si="1409"/>
        <v>1.0605</v>
      </c>
      <c r="L7677" s="39">
        <f t="shared" si="1417"/>
        <v>2.450000000000525E-2</v>
      </c>
      <c r="M7677" s="39">
        <f t="shared" si="1415"/>
        <v>6.3887656499987147</v>
      </c>
      <c r="N7677" s="39">
        <f t="shared" si="1410"/>
        <v>6.3312131146218968</v>
      </c>
      <c r="O7677" s="43">
        <f t="shared" si="1414"/>
        <v>5.7599999999999998E-2</v>
      </c>
      <c r="S7677" s="39">
        <f t="shared" si="1418"/>
        <v>2.450000000000525E-2</v>
      </c>
      <c r="T7677" s="39">
        <f t="shared" si="1411"/>
        <v>6.3887656499987147</v>
      </c>
      <c r="U7677" s="39">
        <f t="shared" si="1412"/>
        <v>6.6863207091924792</v>
      </c>
      <c r="V7677" s="43">
        <f t="shared" si="1413"/>
        <v>0.29759999999999998</v>
      </c>
    </row>
    <row r="7678" spans="5:22" hidden="1" x14ac:dyDescent="0.25">
      <c r="E7678" s="39">
        <f t="shared" si="1416"/>
        <v>2.4490000000005251E-2</v>
      </c>
      <c r="F7678" s="39">
        <f t="shared" si="1407"/>
        <v>6.3900698789905599</v>
      </c>
      <c r="G7678" s="39">
        <f t="shared" si="1408"/>
        <v>5.3281081183154813</v>
      </c>
      <c r="H7678" s="43">
        <f t="shared" si="1409"/>
        <v>1.0620000000000001</v>
      </c>
      <c r="L7678" s="39">
        <f t="shared" si="1417"/>
        <v>2.4490000000005251E-2</v>
      </c>
      <c r="M7678" s="39">
        <f t="shared" si="1415"/>
        <v>6.3900698789905599</v>
      </c>
      <c r="N7678" s="39">
        <f t="shared" si="1410"/>
        <v>6.3310358153820783</v>
      </c>
      <c r="O7678" s="43">
        <f t="shared" si="1414"/>
        <v>5.8999999999999997E-2</v>
      </c>
      <c r="S7678" s="39">
        <f t="shared" si="1418"/>
        <v>2.4490000000005251E-2</v>
      </c>
      <c r="T7678" s="39">
        <f t="shared" si="1411"/>
        <v>6.3900698789905599</v>
      </c>
      <c r="U7678" s="39">
        <f t="shared" si="1412"/>
        <v>6.6863207091924792</v>
      </c>
      <c r="V7678" s="43">
        <f t="shared" si="1413"/>
        <v>0.29630000000000001</v>
      </c>
    </row>
    <row r="7679" spans="5:22" hidden="1" x14ac:dyDescent="0.25">
      <c r="E7679" s="39">
        <f t="shared" si="1416"/>
        <v>2.4480000000005251E-2</v>
      </c>
      <c r="F7679" s="39">
        <f t="shared" ref="F7679:F7742" si="1419">1/SQRT($E7679)</f>
        <v>6.3913749070607349</v>
      </c>
      <c r="G7679" s="39">
        <f t="shared" ref="G7679:G7742" si="1420">-2*LOG10(((2.51/($L$40*(SQRT(E7679))))+(0.269*($L$37/$E$25))))</f>
        <v>5.327967803559142</v>
      </c>
      <c r="H7679" s="43">
        <f t="shared" ref="H7679:H7742" si="1421">ROUND(ABS(F7679-G7679),4)</f>
        <v>1.0633999999999999</v>
      </c>
      <c r="L7679" s="39">
        <f t="shared" si="1417"/>
        <v>2.4480000000005251E-2</v>
      </c>
      <c r="M7679" s="39">
        <f t="shared" si="1415"/>
        <v>6.3913749070607349</v>
      </c>
      <c r="N7679" s="39">
        <f t="shared" ref="N7679:N7742" si="1422">2*LOG10(($L$40*(SQRT(L7679))))</f>
        <v>6.3308584437308877</v>
      </c>
      <c r="O7679" s="43">
        <f t="shared" si="1414"/>
        <v>6.0499999999999998E-2</v>
      </c>
      <c r="S7679" s="39">
        <f t="shared" si="1418"/>
        <v>2.4480000000005251E-2</v>
      </c>
      <c r="T7679" s="39">
        <f t="shared" ref="T7679:T7742" si="1423">1/SQRT($S7679)</f>
        <v>6.3913749070607349</v>
      </c>
      <c r="U7679" s="39">
        <f t="shared" ref="U7679:U7742" si="1424">2*LOG10(((3.71/($L$37/$E$25))))</f>
        <v>6.6863207091924792</v>
      </c>
      <c r="V7679" s="43">
        <f t="shared" ref="V7679:V7742" si="1425">ROUND(ABS(T7679-U7679),4)</f>
        <v>0.2949</v>
      </c>
    </row>
    <row r="7680" spans="5:22" hidden="1" x14ac:dyDescent="0.25">
      <c r="E7680" s="39">
        <f t="shared" si="1416"/>
        <v>2.4470000000005251E-2</v>
      </c>
      <c r="F7680" s="39">
        <f t="shared" si="1419"/>
        <v>6.392680735025543</v>
      </c>
      <c r="G7680" s="39">
        <f t="shared" si="1420"/>
        <v>5.3278274254833642</v>
      </c>
      <c r="H7680" s="43">
        <f t="shared" si="1421"/>
        <v>1.0649</v>
      </c>
      <c r="L7680" s="39">
        <f t="shared" si="1417"/>
        <v>2.4470000000005251E-2</v>
      </c>
      <c r="M7680" s="39">
        <f t="shared" si="1415"/>
        <v>6.392680735025543</v>
      </c>
      <c r="N7680" s="39">
        <f t="shared" si="1422"/>
        <v>6.3306809996091529</v>
      </c>
      <c r="O7680" s="43">
        <f t="shared" ref="O7680:O7743" si="1426">ROUND(ABS(M7680-N7680),4)</f>
        <v>6.2E-2</v>
      </c>
      <c r="S7680" s="39">
        <f t="shared" si="1418"/>
        <v>2.4470000000005251E-2</v>
      </c>
      <c r="T7680" s="39">
        <f t="shared" si="1423"/>
        <v>6.392680735025543</v>
      </c>
      <c r="U7680" s="39">
        <f t="shared" si="1424"/>
        <v>6.6863207091924792</v>
      </c>
      <c r="V7680" s="43">
        <f t="shared" si="1425"/>
        <v>0.29360000000000003</v>
      </c>
    </row>
    <row r="7681" spans="5:22" hidden="1" x14ac:dyDescent="0.25">
      <c r="E7681" s="39">
        <f t="shared" si="1416"/>
        <v>2.4460000000005252E-2</v>
      </c>
      <c r="F7681" s="39">
        <f t="shared" si="1419"/>
        <v>6.3939873637024522</v>
      </c>
      <c r="G7681" s="39">
        <f t="shared" si="1420"/>
        <v>5.3276869840346501</v>
      </c>
      <c r="H7681" s="43">
        <f t="shared" si="1421"/>
        <v>1.0663</v>
      </c>
      <c r="L7681" s="39">
        <f t="shared" si="1417"/>
        <v>2.4460000000005252E-2</v>
      </c>
      <c r="M7681" s="39">
        <f t="shared" ref="M7681:M7744" si="1427">1/SQRT($L7681)</f>
        <v>6.3939873637024522</v>
      </c>
      <c r="N7681" s="39">
        <f t="shared" si="1422"/>
        <v>6.3305034829576305</v>
      </c>
      <c r="O7681" s="43">
        <f t="shared" si="1426"/>
        <v>6.3500000000000001E-2</v>
      </c>
      <c r="S7681" s="39">
        <f t="shared" si="1418"/>
        <v>2.4460000000005252E-2</v>
      </c>
      <c r="T7681" s="39">
        <f t="shared" si="1423"/>
        <v>6.3939873637024522</v>
      </c>
      <c r="U7681" s="39">
        <f t="shared" si="1424"/>
        <v>6.6863207091924792</v>
      </c>
      <c r="V7681" s="43">
        <f t="shared" si="1425"/>
        <v>0.2923</v>
      </c>
    </row>
    <row r="7682" spans="5:22" hidden="1" x14ac:dyDescent="0.25">
      <c r="E7682" s="39">
        <f t="shared" si="1416"/>
        <v>2.4450000000005252E-2</v>
      </c>
      <c r="F7682" s="39">
        <f t="shared" si="1419"/>
        <v>6.3952947939101064</v>
      </c>
      <c r="G7682" s="39">
        <f t="shared" si="1420"/>
        <v>5.327546479159432</v>
      </c>
      <c r="H7682" s="43">
        <f t="shared" si="1421"/>
        <v>1.0677000000000001</v>
      </c>
      <c r="L7682" s="39">
        <f t="shared" si="1417"/>
        <v>2.4450000000005252E-2</v>
      </c>
      <c r="M7682" s="39">
        <f t="shared" si="1427"/>
        <v>6.3952947939101064</v>
      </c>
      <c r="N7682" s="39">
        <f t="shared" si="1422"/>
        <v>6.3303258937170037</v>
      </c>
      <c r="O7682" s="43">
        <f t="shared" si="1426"/>
        <v>6.5000000000000002E-2</v>
      </c>
      <c r="S7682" s="39">
        <f t="shared" si="1418"/>
        <v>2.4450000000005252E-2</v>
      </c>
      <c r="T7682" s="39">
        <f t="shared" si="1423"/>
        <v>6.3952947939101064</v>
      </c>
      <c r="U7682" s="39">
        <f t="shared" si="1424"/>
        <v>6.6863207091924792</v>
      </c>
      <c r="V7682" s="43">
        <f t="shared" si="1425"/>
        <v>0.29099999999999998</v>
      </c>
    </row>
    <row r="7683" spans="5:22" hidden="1" x14ac:dyDescent="0.25">
      <c r="E7683" s="39">
        <f t="shared" ref="E7683:E7746" si="1428">E7682-0.00001</f>
        <v>2.4440000000005253E-2</v>
      </c>
      <c r="F7683" s="39">
        <f t="shared" si="1419"/>
        <v>6.3966030264683154</v>
      </c>
      <c r="G7683" s="39">
        <f t="shared" si="1420"/>
        <v>5.327405910804079</v>
      </c>
      <c r="H7683" s="43">
        <f t="shared" si="1421"/>
        <v>1.0691999999999999</v>
      </c>
      <c r="L7683" s="39">
        <f t="shared" ref="L7683:L7746" si="1429">L7682-0.00001</f>
        <v>2.4440000000005253E-2</v>
      </c>
      <c r="M7683" s="39">
        <f t="shared" si="1427"/>
        <v>6.3966030264683154</v>
      </c>
      <c r="N7683" s="39">
        <f t="shared" si="1422"/>
        <v>6.3301482318278808</v>
      </c>
      <c r="O7683" s="43">
        <f t="shared" si="1426"/>
        <v>6.6500000000000004E-2</v>
      </c>
      <c r="S7683" s="39">
        <f t="shared" ref="S7683:S7746" si="1430">S7682-0.00001</f>
        <v>2.4440000000005253E-2</v>
      </c>
      <c r="T7683" s="39">
        <f t="shared" si="1423"/>
        <v>6.3966030264683154</v>
      </c>
      <c r="U7683" s="39">
        <f t="shared" si="1424"/>
        <v>6.6863207091924792</v>
      </c>
      <c r="V7683" s="43">
        <f t="shared" si="1425"/>
        <v>0.28970000000000001</v>
      </c>
    </row>
    <row r="7684" spans="5:22" hidden="1" x14ac:dyDescent="0.25">
      <c r="E7684" s="39">
        <f t="shared" si="1428"/>
        <v>2.4430000000005253E-2</v>
      </c>
      <c r="F7684" s="39">
        <f t="shared" si="1419"/>
        <v>6.3979120621980679</v>
      </c>
      <c r="G7684" s="39">
        <f t="shared" si="1420"/>
        <v>5.3272652789148909</v>
      </c>
      <c r="H7684" s="43">
        <f t="shared" si="1421"/>
        <v>1.0706</v>
      </c>
      <c r="L7684" s="39">
        <f t="shared" si="1429"/>
        <v>2.4430000000005253E-2</v>
      </c>
      <c r="M7684" s="39">
        <f t="shared" si="1427"/>
        <v>6.3979120621980679</v>
      </c>
      <c r="N7684" s="39">
        <f t="shared" si="1422"/>
        <v>6.3299704972308009</v>
      </c>
      <c r="O7684" s="43">
        <f t="shared" si="1426"/>
        <v>6.7900000000000002E-2</v>
      </c>
      <c r="S7684" s="39">
        <f t="shared" si="1430"/>
        <v>2.4430000000005253E-2</v>
      </c>
      <c r="T7684" s="39">
        <f t="shared" si="1423"/>
        <v>6.3979120621980679</v>
      </c>
      <c r="U7684" s="39">
        <f t="shared" si="1424"/>
        <v>6.6863207091924792</v>
      </c>
      <c r="V7684" s="43">
        <f t="shared" si="1425"/>
        <v>0.28839999999999999</v>
      </c>
    </row>
    <row r="7685" spans="5:22" hidden="1" x14ac:dyDescent="0.25">
      <c r="E7685" s="39">
        <f t="shared" si="1428"/>
        <v>2.4420000000005253E-2</v>
      </c>
      <c r="F7685" s="39">
        <f t="shared" si="1419"/>
        <v>6.3992219019215248</v>
      </c>
      <c r="G7685" s="39">
        <f t="shared" si="1420"/>
        <v>5.3271245834381</v>
      </c>
      <c r="H7685" s="43">
        <f t="shared" si="1421"/>
        <v>1.0721000000000001</v>
      </c>
      <c r="L7685" s="39">
        <f t="shared" si="1429"/>
        <v>2.4420000000005253E-2</v>
      </c>
      <c r="M7685" s="39">
        <f t="shared" si="1427"/>
        <v>6.3992219019215248</v>
      </c>
      <c r="N7685" s="39">
        <f t="shared" si="1422"/>
        <v>6.3297926898662285</v>
      </c>
      <c r="O7685" s="43">
        <f t="shared" si="1426"/>
        <v>6.9400000000000003E-2</v>
      </c>
      <c r="S7685" s="39">
        <f t="shared" si="1430"/>
        <v>2.4420000000005253E-2</v>
      </c>
      <c r="T7685" s="39">
        <f t="shared" si="1423"/>
        <v>6.3992219019215248</v>
      </c>
      <c r="U7685" s="39">
        <f t="shared" si="1424"/>
        <v>6.6863207091924792</v>
      </c>
      <c r="V7685" s="43">
        <f t="shared" si="1425"/>
        <v>0.28710000000000002</v>
      </c>
    </row>
    <row r="7686" spans="5:22" hidden="1" x14ac:dyDescent="0.25">
      <c r="E7686" s="39">
        <f t="shared" si="1428"/>
        <v>2.4410000000005254E-2</v>
      </c>
      <c r="F7686" s="39">
        <f t="shared" si="1419"/>
        <v>6.4005325464620313</v>
      </c>
      <c r="G7686" s="39">
        <f t="shared" si="1420"/>
        <v>5.3269838243198739</v>
      </c>
      <c r="H7686" s="43">
        <f t="shared" si="1421"/>
        <v>1.0734999999999999</v>
      </c>
      <c r="L7686" s="39">
        <f t="shared" si="1429"/>
        <v>2.4410000000005254E-2</v>
      </c>
      <c r="M7686" s="39">
        <f t="shared" si="1427"/>
        <v>6.4005325464620313</v>
      </c>
      <c r="N7686" s="39">
        <f t="shared" si="1422"/>
        <v>6.3296148096745535</v>
      </c>
      <c r="O7686" s="43">
        <f t="shared" si="1426"/>
        <v>7.0900000000000005E-2</v>
      </c>
      <c r="S7686" s="39">
        <f t="shared" si="1430"/>
        <v>2.4410000000005254E-2</v>
      </c>
      <c r="T7686" s="39">
        <f t="shared" si="1423"/>
        <v>6.4005325464620313</v>
      </c>
      <c r="U7686" s="39">
        <f t="shared" si="1424"/>
        <v>6.6863207091924792</v>
      </c>
      <c r="V7686" s="43">
        <f t="shared" si="1425"/>
        <v>0.2858</v>
      </c>
    </row>
    <row r="7687" spans="5:22" hidden="1" x14ac:dyDescent="0.25">
      <c r="E7687" s="39">
        <f t="shared" si="1428"/>
        <v>2.4400000000005254E-2</v>
      </c>
      <c r="F7687" s="39">
        <f t="shared" si="1419"/>
        <v>6.4018439966441099</v>
      </c>
      <c r="G7687" s="39">
        <f t="shared" si="1420"/>
        <v>5.32684300150631</v>
      </c>
      <c r="H7687" s="43">
        <f t="shared" si="1421"/>
        <v>1.075</v>
      </c>
      <c r="L7687" s="39">
        <f t="shared" si="1429"/>
        <v>2.4400000000005254E-2</v>
      </c>
      <c r="M7687" s="39">
        <f t="shared" si="1427"/>
        <v>6.4018439966441099</v>
      </c>
      <c r="N7687" s="39">
        <f t="shared" si="1422"/>
        <v>6.3294368565960939</v>
      </c>
      <c r="O7687" s="43">
        <f t="shared" si="1426"/>
        <v>7.2400000000000006E-2</v>
      </c>
      <c r="S7687" s="39">
        <f t="shared" si="1430"/>
        <v>2.4400000000005254E-2</v>
      </c>
      <c r="T7687" s="39">
        <f t="shared" si="1423"/>
        <v>6.4018439966441099</v>
      </c>
      <c r="U7687" s="39">
        <f t="shared" si="1424"/>
        <v>6.6863207091924792</v>
      </c>
      <c r="V7687" s="43">
        <f t="shared" si="1425"/>
        <v>0.28449999999999998</v>
      </c>
    </row>
    <row r="7688" spans="5:22" hidden="1" x14ac:dyDescent="0.25">
      <c r="E7688" s="39">
        <f t="shared" si="1428"/>
        <v>2.4390000000005255E-2</v>
      </c>
      <c r="F7688" s="39">
        <f t="shared" si="1419"/>
        <v>6.4031562532934654</v>
      </c>
      <c r="G7688" s="39">
        <f t="shared" si="1420"/>
        <v>5.3267021149434406</v>
      </c>
      <c r="H7688" s="43">
        <f t="shared" si="1421"/>
        <v>1.0765</v>
      </c>
      <c r="L7688" s="39">
        <f t="shared" si="1429"/>
        <v>2.4390000000005255E-2</v>
      </c>
      <c r="M7688" s="39">
        <f t="shared" si="1427"/>
        <v>6.4031562532934654</v>
      </c>
      <c r="N7688" s="39">
        <f t="shared" si="1422"/>
        <v>6.3292588305710948</v>
      </c>
      <c r="O7688" s="43">
        <f t="shared" si="1426"/>
        <v>7.3899999999999993E-2</v>
      </c>
      <c r="S7688" s="39">
        <f t="shared" si="1430"/>
        <v>2.4390000000005255E-2</v>
      </c>
      <c r="T7688" s="39">
        <f t="shared" si="1423"/>
        <v>6.4031562532934654</v>
      </c>
      <c r="U7688" s="39">
        <f t="shared" si="1424"/>
        <v>6.6863207091924792</v>
      </c>
      <c r="V7688" s="43">
        <f t="shared" si="1425"/>
        <v>0.28320000000000001</v>
      </c>
    </row>
    <row r="7689" spans="5:22" hidden="1" x14ac:dyDescent="0.25">
      <c r="E7689" s="39">
        <f t="shared" si="1428"/>
        <v>2.4380000000005255E-2</v>
      </c>
      <c r="F7689" s="39">
        <f t="shared" si="1419"/>
        <v>6.4044693172369902</v>
      </c>
      <c r="G7689" s="39">
        <f t="shared" si="1420"/>
        <v>5.3265611645772282</v>
      </c>
      <c r="H7689" s="43">
        <f t="shared" si="1421"/>
        <v>1.0779000000000001</v>
      </c>
      <c r="L7689" s="39">
        <f t="shared" si="1429"/>
        <v>2.4380000000005255E-2</v>
      </c>
      <c r="M7689" s="39">
        <f t="shared" si="1427"/>
        <v>6.4044693172369902</v>
      </c>
      <c r="N7689" s="39">
        <f t="shared" si="1422"/>
        <v>6.3290807315397277</v>
      </c>
      <c r="O7689" s="43">
        <f t="shared" si="1426"/>
        <v>7.5399999999999995E-2</v>
      </c>
      <c r="S7689" s="39">
        <f t="shared" si="1430"/>
        <v>2.4380000000005255E-2</v>
      </c>
      <c r="T7689" s="39">
        <f t="shared" si="1423"/>
        <v>6.4044693172369902</v>
      </c>
      <c r="U7689" s="39">
        <f t="shared" si="1424"/>
        <v>6.6863207091924792</v>
      </c>
      <c r="V7689" s="43">
        <f t="shared" si="1425"/>
        <v>0.28189999999999998</v>
      </c>
    </row>
    <row r="7690" spans="5:22" hidden="1" x14ac:dyDescent="0.25">
      <c r="E7690" s="39">
        <f t="shared" si="1428"/>
        <v>2.4370000000005256E-2</v>
      </c>
      <c r="F7690" s="39">
        <f t="shared" si="1419"/>
        <v>6.4057831893027641</v>
      </c>
      <c r="G7690" s="39">
        <f t="shared" si="1420"/>
        <v>5.3264201503535702</v>
      </c>
      <c r="H7690" s="43">
        <f t="shared" si="1421"/>
        <v>1.0793999999999999</v>
      </c>
      <c r="L7690" s="39">
        <f t="shared" si="1429"/>
        <v>2.4370000000005256E-2</v>
      </c>
      <c r="M7690" s="39">
        <f t="shared" si="1427"/>
        <v>6.4057831893027641</v>
      </c>
      <c r="N7690" s="39">
        <f t="shared" si="1422"/>
        <v>6.3289025594420893</v>
      </c>
      <c r="O7690" s="43">
        <f t="shared" si="1426"/>
        <v>7.6899999999999996E-2</v>
      </c>
      <c r="S7690" s="39">
        <f t="shared" si="1430"/>
        <v>2.4370000000005256E-2</v>
      </c>
      <c r="T7690" s="39">
        <f t="shared" si="1423"/>
        <v>6.4057831893027641</v>
      </c>
      <c r="U7690" s="39">
        <f t="shared" si="1424"/>
        <v>6.6863207091924792</v>
      </c>
      <c r="V7690" s="43">
        <f t="shared" si="1425"/>
        <v>0.28050000000000003</v>
      </c>
    </row>
    <row r="7691" spans="5:22" hidden="1" x14ac:dyDescent="0.25">
      <c r="E7691" s="39">
        <f t="shared" si="1428"/>
        <v>2.4360000000005256E-2</v>
      </c>
      <c r="F7691" s="39">
        <f t="shared" si="1419"/>
        <v>6.4070978703200545</v>
      </c>
      <c r="G7691" s="39">
        <f t="shared" si="1420"/>
        <v>5.326279072218294</v>
      </c>
      <c r="H7691" s="43">
        <f t="shared" si="1421"/>
        <v>1.0808</v>
      </c>
      <c r="L7691" s="39">
        <f t="shared" si="1429"/>
        <v>2.4360000000005256E-2</v>
      </c>
      <c r="M7691" s="39">
        <f t="shared" si="1427"/>
        <v>6.4070978703200545</v>
      </c>
      <c r="N7691" s="39">
        <f t="shared" si="1422"/>
        <v>6.3287243142182028</v>
      </c>
      <c r="O7691" s="43">
        <f t="shared" si="1426"/>
        <v>7.8399999999999997E-2</v>
      </c>
      <c r="S7691" s="39">
        <f t="shared" si="1430"/>
        <v>2.4360000000005256E-2</v>
      </c>
      <c r="T7691" s="39">
        <f t="shared" si="1423"/>
        <v>6.4070978703200545</v>
      </c>
      <c r="U7691" s="39">
        <f t="shared" si="1424"/>
        <v>6.6863207091924792</v>
      </c>
      <c r="V7691" s="43">
        <f t="shared" si="1425"/>
        <v>0.2792</v>
      </c>
    </row>
    <row r="7692" spans="5:22" hidden="1" x14ac:dyDescent="0.25">
      <c r="E7692" s="39">
        <f t="shared" si="1428"/>
        <v>2.4350000000005256E-2</v>
      </c>
      <c r="F7692" s="39">
        <f t="shared" si="1419"/>
        <v>6.4084133611193232</v>
      </c>
      <c r="G7692" s="39">
        <f t="shared" si="1420"/>
        <v>5.3261379301171603</v>
      </c>
      <c r="H7692" s="43">
        <f t="shared" si="1421"/>
        <v>1.0823</v>
      </c>
      <c r="L7692" s="39">
        <f t="shared" si="1429"/>
        <v>2.4350000000005256E-2</v>
      </c>
      <c r="M7692" s="39">
        <f t="shared" si="1427"/>
        <v>6.4084133611193232</v>
      </c>
      <c r="N7692" s="39">
        <f t="shared" si="1422"/>
        <v>6.3285459958080175</v>
      </c>
      <c r="O7692" s="43">
        <f t="shared" si="1426"/>
        <v>7.9899999999999999E-2</v>
      </c>
      <c r="S7692" s="39">
        <f t="shared" si="1430"/>
        <v>2.4350000000005256E-2</v>
      </c>
      <c r="T7692" s="39">
        <f t="shared" si="1423"/>
        <v>6.4084133611193232</v>
      </c>
      <c r="U7692" s="39">
        <f t="shared" si="1424"/>
        <v>6.6863207091924792</v>
      </c>
      <c r="V7692" s="43">
        <f t="shared" si="1425"/>
        <v>0.27789999999999998</v>
      </c>
    </row>
    <row r="7693" spans="5:22" hidden="1" x14ac:dyDescent="0.25">
      <c r="E7693" s="39">
        <f t="shared" si="1428"/>
        <v>2.4340000000005257E-2</v>
      </c>
      <c r="F7693" s="39">
        <f t="shared" si="1419"/>
        <v>6.4097296625322224</v>
      </c>
      <c r="G7693" s="39">
        <f t="shared" si="1420"/>
        <v>5.3259967239958623</v>
      </c>
      <c r="H7693" s="43">
        <f t="shared" si="1421"/>
        <v>1.0837000000000001</v>
      </c>
      <c r="L7693" s="39">
        <f t="shared" si="1429"/>
        <v>2.4340000000005257E-2</v>
      </c>
      <c r="M7693" s="39">
        <f t="shared" si="1427"/>
        <v>6.4097296625322224</v>
      </c>
      <c r="N7693" s="39">
        <f t="shared" si="1422"/>
        <v>6.3283676041514108</v>
      </c>
      <c r="O7693" s="43">
        <f t="shared" si="1426"/>
        <v>8.14E-2</v>
      </c>
      <c r="S7693" s="39">
        <f t="shared" si="1430"/>
        <v>2.4340000000005257E-2</v>
      </c>
      <c r="T7693" s="39">
        <f t="shared" si="1423"/>
        <v>6.4097296625322224</v>
      </c>
      <c r="U7693" s="39">
        <f t="shared" si="1424"/>
        <v>6.6863207091924792</v>
      </c>
      <c r="V7693" s="43">
        <f t="shared" si="1425"/>
        <v>0.27660000000000001</v>
      </c>
    </row>
    <row r="7694" spans="5:22" hidden="1" x14ac:dyDescent="0.25">
      <c r="E7694" s="39">
        <f t="shared" si="1428"/>
        <v>2.4330000000005257E-2</v>
      </c>
      <c r="F7694" s="39">
        <f t="shared" si="1419"/>
        <v>6.4110467753916049</v>
      </c>
      <c r="G7694" s="39">
        <f t="shared" si="1420"/>
        <v>5.325855453800024</v>
      </c>
      <c r="H7694" s="43">
        <f t="shared" si="1421"/>
        <v>1.0851999999999999</v>
      </c>
      <c r="L7694" s="39">
        <f t="shared" si="1429"/>
        <v>2.4330000000005257E-2</v>
      </c>
      <c r="M7694" s="39">
        <f t="shared" si="1427"/>
        <v>6.4110467753916049</v>
      </c>
      <c r="N7694" s="39">
        <f t="shared" si="1422"/>
        <v>6.3281891391881837</v>
      </c>
      <c r="O7694" s="43">
        <f t="shared" si="1426"/>
        <v>8.2900000000000001E-2</v>
      </c>
      <c r="S7694" s="39">
        <f t="shared" si="1430"/>
        <v>2.4330000000005257E-2</v>
      </c>
      <c r="T7694" s="39">
        <f t="shared" si="1423"/>
        <v>6.4110467753916049</v>
      </c>
      <c r="U7694" s="39">
        <f t="shared" si="1424"/>
        <v>6.6863207091924792</v>
      </c>
      <c r="V7694" s="43">
        <f t="shared" si="1425"/>
        <v>0.27529999999999999</v>
      </c>
    </row>
    <row r="7695" spans="5:22" hidden="1" x14ac:dyDescent="0.25">
      <c r="E7695" s="39">
        <f t="shared" si="1428"/>
        <v>2.4320000000005258E-2</v>
      </c>
      <c r="F7695" s="39">
        <f t="shared" si="1419"/>
        <v>6.4123647005315201</v>
      </c>
      <c r="G7695" s="39">
        <f t="shared" si="1420"/>
        <v>5.3257141194752009</v>
      </c>
      <c r="H7695" s="43">
        <f t="shared" si="1421"/>
        <v>1.0867</v>
      </c>
      <c r="L7695" s="39">
        <f t="shared" si="1429"/>
        <v>2.4320000000005258E-2</v>
      </c>
      <c r="M7695" s="39">
        <f t="shared" si="1427"/>
        <v>6.4123647005315201</v>
      </c>
      <c r="N7695" s="39">
        <f t="shared" si="1422"/>
        <v>6.3280106008580619</v>
      </c>
      <c r="O7695" s="43">
        <f t="shared" si="1426"/>
        <v>8.4400000000000003E-2</v>
      </c>
      <c r="S7695" s="39">
        <f t="shared" si="1430"/>
        <v>2.4320000000005258E-2</v>
      </c>
      <c r="T7695" s="39">
        <f t="shared" si="1423"/>
        <v>6.4123647005315201</v>
      </c>
      <c r="U7695" s="39">
        <f t="shared" si="1424"/>
        <v>6.6863207091924792</v>
      </c>
      <c r="V7695" s="43">
        <f t="shared" si="1425"/>
        <v>0.27400000000000002</v>
      </c>
    </row>
    <row r="7696" spans="5:22" hidden="1" x14ac:dyDescent="0.25">
      <c r="E7696" s="39">
        <f t="shared" si="1428"/>
        <v>2.4310000000005258E-2</v>
      </c>
      <c r="F7696" s="39">
        <f t="shared" si="1419"/>
        <v>6.4136834387872161</v>
      </c>
      <c r="G7696" s="39">
        <f t="shared" si="1420"/>
        <v>5.3255727209668811</v>
      </c>
      <c r="H7696" s="43">
        <f t="shared" si="1421"/>
        <v>1.0881000000000001</v>
      </c>
      <c r="L7696" s="39">
        <f t="shared" si="1429"/>
        <v>2.4310000000005258E-2</v>
      </c>
      <c r="M7696" s="39">
        <f t="shared" si="1427"/>
        <v>6.4136834387872161</v>
      </c>
      <c r="N7696" s="39">
        <f t="shared" si="1422"/>
        <v>6.3278319891007007</v>
      </c>
      <c r="O7696" s="43">
        <f t="shared" si="1426"/>
        <v>8.5900000000000004E-2</v>
      </c>
      <c r="S7696" s="39">
        <f t="shared" si="1430"/>
        <v>2.4310000000005258E-2</v>
      </c>
      <c r="T7696" s="39">
        <f t="shared" si="1423"/>
        <v>6.4136834387872161</v>
      </c>
      <c r="U7696" s="39">
        <f t="shared" si="1424"/>
        <v>6.6863207091924792</v>
      </c>
      <c r="V7696" s="43">
        <f t="shared" si="1425"/>
        <v>0.27260000000000001</v>
      </c>
    </row>
    <row r="7697" spans="5:22" hidden="1" x14ac:dyDescent="0.25">
      <c r="E7697" s="39">
        <f t="shared" si="1428"/>
        <v>2.4300000000005258E-2</v>
      </c>
      <c r="F7697" s="39">
        <f t="shared" si="1419"/>
        <v>6.4150029909951476</v>
      </c>
      <c r="G7697" s="39">
        <f t="shared" si="1420"/>
        <v>5.3254312582204841</v>
      </c>
      <c r="H7697" s="43">
        <f t="shared" si="1421"/>
        <v>1.0895999999999999</v>
      </c>
      <c r="L7697" s="39">
        <f t="shared" si="1429"/>
        <v>2.4300000000005258E-2</v>
      </c>
      <c r="M7697" s="39">
        <f t="shared" si="1427"/>
        <v>6.4150029909951476</v>
      </c>
      <c r="N7697" s="39">
        <f t="shared" si="1422"/>
        <v>6.3276533038556773</v>
      </c>
      <c r="O7697" s="43">
        <f t="shared" si="1426"/>
        <v>8.7300000000000003E-2</v>
      </c>
      <c r="S7697" s="39">
        <f t="shared" si="1430"/>
        <v>2.4300000000005258E-2</v>
      </c>
      <c r="T7697" s="39">
        <f t="shared" si="1423"/>
        <v>6.4150029909951476</v>
      </c>
      <c r="U7697" s="39">
        <f t="shared" si="1424"/>
        <v>6.6863207091924792</v>
      </c>
      <c r="V7697" s="43">
        <f t="shared" si="1425"/>
        <v>0.27129999999999999</v>
      </c>
    </row>
    <row r="7698" spans="5:22" hidden="1" x14ac:dyDescent="0.25">
      <c r="E7698" s="39">
        <f t="shared" si="1428"/>
        <v>2.4290000000005259E-2</v>
      </c>
      <c r="F7698" s="39">
        <f t="shared" si="1419"/>
        <v>6.4163233579929715</v>
      </c>
      <c r="G7698" s="39">
        <f t="shared" si="1420"/>
        <v>5.3252897311813614</v>
      </c>
      <c r="H7698" s="43">
        <f t="shared" si="1421"/>
        <v>1.091</v>
      </c>
      <c r="L7698" s="39">
        <f t="shared" si="1429"/>
        <v>2.4290000000005259E-2</v>
      </c>
      <c r="M7698" s="39">
        <f t="shared" si="1427"/>
        <v>6.4163233579929715</v>
      </c>
      <c r="N7698" s="39">
        <f t="shared" si="1422"/>
        <v>6.3274745450624952</v>
      </c>
      <c r="O7698" s="43">
        <f t="shared" si="1426"/>
        <v>8.8800000000000004E-2</v>
      </c>
      <c r="S7698" s="39">
        <f t="shared" si="1430"/>
        <v>2.4290000000005259E-2</v>
      </c>
      <c r="T7698" s="39">
        <f t="shared" si="1423"/>
        <v>6.4163233579929715</v>
      </c>
      <c r="U7698" s="39">
        <f t="shared" si="1424"/>
        <v>6.6863207091924792</v>
      </c>
      <c r="V7698" s="43">
        <f t="shared" si="1425"/>
        <v>0.27</v>
      </c>
    </row>
    <row r="7699" spans="5:22" hidden="1" x14ac:dyDescent="0.25">
      <c r="E7699" s="39">
        <f t="shared" si="1428"/>
        <v>2.4280000000005259E-2</v>
      </c>
      <c r="F7699" s="39">
        <f t="shared" si="1419"/>
        <v>6.4176445406195537</v>
      </c>
      <c r="G7699" s="39">
        <f t="shared" si="1420"/>
        <v>5.325148139794794</v>
      </c>
      <c r="H7699" s="43">
        <f t="shared" si="1421"/>
        <v>1.0925</v>
      </c>
      <c r="L7699" s="39">
        <f t="shared" si="1429"/>
        <v>2.4280000000005259E-2</v>
      </c>
      <c r="M7699" s="39">
        <f t="shared" si="1427"/>
        <v>6.4176445406195537</v>
      </c>
      <c r="N7699" s="39">
        <f t="shared" si="1422"/>
        <v>6.3272957126605851</v>
      </c>
      <c r="O7699" s="43">
        <f t="shared" si="1426"/>
        <v>9.0300000000000005E-2</v>
      </c>
      <c r="S7699" s="39">
        <f t="shared" si="1430"/>
        <v>2.4280000000005259E-2</v>
      </c>
      <c r="T7699" s="39">
        <f t="shared" si="1423"/>
        <v>6.4176445406195537</v>
      </c>
      <c r="U7699" s="39">
        <f t="shared" si="1424"/>
        <v>6.6863207091924792</v>
      </c>
      <c r="V7699" s="43">
        <f t="shared" si="1425"/>
        <v>0.26869999999999999</v>
      </c>
    </row>
    <row r="7700" spans="5:22" hidden="1" x14ac:dyDescent="0.25">
      <c r="E7700" s="39">
        <f t="shared" si="1428"/>
        <v>2.427000000000526E-2</v>
      </c>
      <c r="F7700" s="39">
        <f t="shared" si="1419"/>
        <v>6.4189665397149689</v>
      </c>
      <c r="G7700" s="39">
        <f t="shared" si="1420"/>
        <v>5.3250064840059963</v>
      </c>
      <c r="H7700" s="43">
        <f t="shared" si="1421"/>
        <v>1.0940000000000001</v>
      </c>
      <c r="L7700" s="39">
        <f t="shared" si="1429"/>
        <v>2.427000000000526E-2</v>
      </c>
      <c r="M7700" s="39">
        <f t="shared" si="1427"/>
        <v>6.4189665397149689</v>
      </c>
      <c r="N7700" s="39">
        <f t="shared" si="1422"/>
        <v>6.3271168065892995</v>
      </c>
      <c r="O7700" s="43">
        <f t="shared" si="1426"/>
        <v>9.1800000000000007E-2</v>
      </c>
      <c r="S7700" s="39">
        <f t="shared" si="1430"/>
        <v>2.427000000000526E-2</v>
      </c>
      <c r="T7700" s="39">
        <f t="shared" si="1423"/>
        <v>6.4189665397149689</v>
      </c>
      <c r="U7700" s="39">
        <f t="shared" si="1424"/>
        <v>6.6863207091924792</v>
      </c>
      <c r="V7700" s="43">
        <f t="shared" si="1425"/>
        <v>0.26740000000000003</v>
      </c>
    </row>
    <row r="7701" spans="5:22" hidden="1" x14ac:dyDescent="0.25">
      <c r="E7701" s="39">
        <f t="shared" si="1428"/>
        <v>2.426000000000526E-2</v>
      </c>
      <c r="F7701" s="39">
        <f t="shared" si="1419"/>
        <v>6.4202893561205041</v>
      </c>
      <c r="G7701" s="39">
        <f t="shared" si="1420"/>
        <v>5.3248647637601128</v>
      </c>
      <c r="H7701" s="43">
        <f t="shared" si="1421"/>
        <v>1.0953999999999999</v>
      </c>
      <c r="L7701" s="39">
        <f t="shared" si="1429"/>
        <v>2.426000000000526E-2</v>
      </c>
      <c r="M7701" s="39">
        <f t="shared" si="1427"/>
        <v>6.4202893561205041</v>
      </c>
      <c r="N7701" s="39">
        <f t="shared" si="1422"/>
        <v>6.3269378267879191</v>
      </c>
      <c r="O7701" s="43">
        <f t="shared" si="1426"/>
        <v>9.3399999999999997E-2</v>
      </c>
      <c r="S7701" s="39">
        <f t="shared" si="1430"/>
        <v>2.426000000000526E-2</v>
      </c>
      <c r="T7701" s="39">
        <f t="shared" si="1423"/>
        <v>6.4202893561205041</v>
      </c>
      <c r="U7701" s="39">
        <f t="shared" si="1424"/>
        <v>6.6863207091924792</v>
      </c>
      <c r="V7701" s="43">
        <f t="shared" si="1425"/>
        <v>0.26600000000000001</v>
      </c>
    </row>
    <row r="7702" spans="5:22" hidden="1" x14ac:dyDescent="0.25">
      <c r="E7702" s="39">
        <f t="shared" si="1428"/>
        <v>2.425000000000526E-2</v>
      </c>
      <c r="F7702" s="39">
        <f t="shared" si="1419"/>
        <v>6.4216129906786596</v>
      </c>
      <c r="G7702" s="39">
        <f t="shared" si="1420"/>
        <v>5.3247229790022175</v>
      </c>
      <c r="H7702" s="43">
        <f t="shared" si="1421"/>
        <v>1.0969</v>
      </c>
      <c r="L7702" s="39">
        <f t="shared" si="1429"/>
        <v>2.425000000000526E-2</v>
      </c>
      <c r="M7702" s="39">
        <f t="shared" si="1427"/>
        <v>6.4216129906786596</v>
      </c>
      <c r="N7702" s="39">
        <f t="shared" si="1422"/>
        <v>6.3267587731956478</v>
      </c>
      <c r="O7702" s="43">
        <f t="shared" si="1426"/>
        <v>9.4899999999999998E-2</v>
      </c>
      <c r="S7702" s="39">
        <f t="shared" si="1430"/>
        <v>2.425000000000526E-2</v>
      </c>
      <c r="T7702" s="39">
        <f t="shared" si="1423"/>
        <v>6.4216129906786596</v>
      </c>
      <c r="U7702" s="39">
        <f t="shared" si="1424"/>
        <v>6.6863207091924792</v>
      </c>
      <c r="V7702" s="43">
        <f t="shared" si="1425"/>
        <v>0.26469999999999999</v>
      </c>
    </row>
    <row r="7703" spans="5:22" hidden="1" x14ac:dyDescent="0.25">
      <c r="E7703" s="39">
        <f t="shared" si="1428"/>
        <v>2.4240000000005261E-2</v>
      </c>
      <c r="F7703" s="39">
        <f t="shared" si="1419"/>
        <v>6.4229374442331526</v>
      </c>
      <c r="G7703" s="39">
        <f t="shared" si="1420"/>
        <v>5.3245811296773189</v>
      </c>
      <c r="H7703" s="43">
        <f t="shared" si="1421"/>
        <v>1.0984</v>
      </c>
      <c r="L7703" s="39">
        <f t="shared" si="1429"/>
        <v>2.4240000000005261E-2</v>
      </c>
      <c r="M7703" s="39">
        <f t="shared" si="1427"/>
        <v>6.4229374442331526</v>
      </c>
      <c r="N7703" s="39">
        <f t="shared" si="1422"/>
        <v>6.3265796457516137</v>
      </c>
      <c r="O7703" s="43">
        <f t="shared" si="1426"/>
        <v>9.64E-2</v>
      </c>
      <c r="S7703" s="39">
        <f t="shared" si="1430"/>
        <v>2.4240000000005261E-2</v>
      </c>
      <c r="T7703" s="39">
        <f t="shared" si="1423"/>
        <v>6.4229374442331526</v>
      </c>
      <c r="U7703" s="39">
        <f t="shared" si="1424"/>
        <v>6.6863207091924792</v>
      </c>
      <c r="V7703" s="43">
        <f t="shared" si="1425"/>
        <v>0.26340000000000002</v>
      </c>
    </row>
    <row r="7704" spans="5:22" hidden="1" x14ac:dyDescent="0.25">
      <c r="E7704" s="39">
        <f t="shared" si="1428"/>
        <v>2.4230000000005261E-2</v>
      </c>
      <c r="F7704" s="39">
        <f t="shared" si="1419"/>
        <v>6.4242627176289195</v>
      </c>
      <c r="G7704" s="39">
        <f t="shared" si="1420"/>
        <v>5.3244392157303526</v>
      </c>
      <c r="H7704" s="43">
        <f t="shared" si="1421"/>
        <v>1.0998000000000001</v>
      </c>
      <c r="L7704" s="39">
        <f t="shared" si="1429"/>
        <v>2.4230000000005261E-2</v>
      </c>
      <c r="M7704" s="39">
        <f t="shared" si="1427"/>
        <v>6.4242627176289195</v>
      </c>
      <c r="N7704" s="39">
        <f t="shared" si="1422"/>
        <v>6.3264004443948716</v>
      </c>
      <c r="O7704" s="43">
        <f t="shared" si="1426"/>
        <v>9.7900000000000001E-2</v>
      </c>
      <c r="S7704" s="39">
        <f t="shared" si="1430"/>
        <v>2.4230000000005261E-2</v>
      </c>
      <c r="T7704" s="39">
        <f t="shared" si="1423"/>
        <v>6.4242627176289195</v>
      </c>
      <c r="U7704" s="39">
        <f t="shared" si="1424"/>
        <v>6.6863207091924792</v>
      </c>
      <c r="V7704" s="43">
        <f t="shared" si="1425"/>
        <v>0.2621</v>
      </c>
    </row>
    <row r="7705" spans="5:22" hidden="1" x14ac:dyDescent="0.25">
      <c r="E7705" s="39">
        <f t="shared" si="1428"/>
        <v>2.4220000000005262E-2</v>
      </c>
      <c r="F7705" s="39">
        <f t="shared" si="1419"/>
        <v>6.4255888117121183</v>
      </c>
      <c r="G7705" s="39">
        <f t="shared" si="1420"/>
        <v>5.3242972371061867</v>
      </c>
      <c r="H7705" s="43">
        <f t="shared" si="1421"/>
        <v>1.1012999999999999</v>
      </c>
      <c r="L7705" s="39">
        <f t="shared" si="1429"/>
        <v>2.4220000000005262E-2</v>
      </c>
      <c r="M7705" s="39">
        <f t="shared" si="1427"/>
        <v>6.4255888117121183</v>
      </c>
      <c r="N7705" s="39">
        <f t="shared" si="1422"/>
        <v>6.3262211690643984</v>
      </c>
      <c r="O7705" s="43">
        <f t="shared" si="1426"/>
        <v>9.9400000000000002E-2</v>
      </c>
      <c r="S7705" s="39">
        <f t="shared" si="1430"/>
        <v>2.4220000000005262E-2</v>
      </c>
      <c r="T7705" s="39">
        <f t="shared" si="1423"/>
        <v>6.4255888117121183</v>
      </c>
      <c r="U7705" s="39">
        <f t="shared" si="1424"/>
        <v>6.6863207091924792</v>
      </c>
      <c r="V7705" s="43">
        <f t="shared" si="1425"/>
        <v>0.26069999999999999</v>
      </c>
    </row>
    <row r="7706" spans="5:22" hidden="1" x14ac:dyDescent="0.25">
      <c r="E7706" s="39">
        <f t="shared" si="1428"/>
        <v>2.4210000000005262E-2</v>
      </c>
      <c r="F7706" s="39">
        <f t="shared" si="1419"/>
        <v>6.4269157273301269</v>
      </c>
      <c r="G7706" s="39">
        <f t="shared" si="1420"/>
        <v>5.3241551937496192</v>
      </c>
      <c r="H7706" s="43">
        <f t="shared" si="1421"/>
        <v>1.1028</v>
      </c>
      <c r="L7706" s="39">
        <f t="shared" si="1429"/>
        <v>2.4210000000005262E-2</v>
      </c>
      <c r="M7706" s="39">
        <f t="shared" si="1427"/>
        <v>6.4269157273301269</v>
      </c>
      <c r="N7706" s="39">
        <f t="shared" si="1422"/>
        <v>6.326041819699098</v>
      </c>
      <c r="O7706" s="43">
        <f t="shared" si="1426"/>
        <v>0.1009</v>
      </c>
      <c r="S7706" s="39">
        <f t="shared" si="1430"/>
        <v>2.4210000000005262E-2</v>
      </c>
      <c r="T7706" s="39">
        <f t="shared" si="1423"/>
        <v>6.4269157273301269</v>
      </c>
      <c r="U7706" s="39">
        <f t="shared" si="1424"/>
        <v>6.6863207091924792</v>
      </c>
      <c r="V7706" s="43">
        <f t="shared" si="1425"/>
        <v>0.25940000000000002</v>
      </c>
    </row>
    <row r="7707" spans="5:22" hidden="1" x14ac:dyDescent="0.25">
      <c r="E7707" s="39">
        <f t="shared" si="1428"/>
        <v>2.4200000000005262E-2</v>
      </c>
      <c r="F7707" s="39">
        <f t="shared" si="1419"/>
        <v>6.4282434653315512</v>
      </c>
      <c r="G7707" s="39">
        <f t="shared" si="1420"/>
        <v>5.3240130856053796</v>
      </c>
      <c r="H7707" s="43">
        <f t="shared" si="1421"/>
        <v>1.1042000000000001</v>
      </c>
      <c r="L7707" s="39">
        <f t="shared" si="1429"/>
        <v>2.4200000000005262E-2</v>
      </c>
      <c r="M7707" s="39">
        <f t="shared" si="1427"/>
        <v>6.4282434653315512</v>
      </c>
      <c r="N7707" s="39">
        <f t="shared" si="1422"/>
        <v>6.3258623962377962</v>
      </c>
      <c r="O7707" s="43">
        <f t="shared" si="1426"/>
        <v>0.1024</v>
      </c>
      <c r="S7707" s="39">
        <f t="shared" si="1430"/>
        <v>2.4200000000005262E-2</v>
      </c>
      <c r="T7707" s="39">
        <f t="shared" si="1423"/>
        <v>6.4282434653315512</v>
      </c>
      <c r="U7707" s="39">
        <f t="shared" si="1424"/>
        <v>6.6863207091924792</v>
      </c>
      <c r="V7707" s="43">
        <f t="shared" si="1425"/>
        <v>0.2581</v>
      </c>
    </row>
    <row r="7708" spans="5:22" hidden="1" x14ac:dyDescent="0.25">
      <c r="E7708" s="39">
        <f t="shared" si="1428"/>
        <v>2.4190000000005263E-2</v>
      </c>
      <c r="F7708" s="39">
        <f t="shared" si="1419"/>
        <v>6.4295720265662251</v>
      </c>
      <c r="G7708" s="39">
        <f t="shared" si="1420"/>
        <v>5.3238709126181272</v>
      </c>
      <c r="H7708" s="43">
        <f t="shared" si="1421"/>
        <v>1.1056999999999999</v>
      </c>
      <c r="L7708" s="39">
        <f t="shared" si="1429"/>
        <v>2.4190000000005263E-2</v>
      </c>
      <c r="M7708" s="39">
        <f t="shared" si="1427"/>
        <v>6.4295720265662251</v>
      </c>
      <c r="N7708" s="39">
        <f t="shared" si="1422"/>
        <v>6.3256828986192453</v>
      </c>
      <c r="O7708" s="43">
        <f t="shared" si="1426"/>
        <v>0.10390000000000001</v>
      </c>
      <c r="S7708" s="39">
        <f t="shared" si="1430"/>
        <v>2.4190000000005263E-2</v>
      </c>
      <c r="T7708" s="39">
        <f t="shared" si="1423"/>
        <v>6.4295720265662251</v>
      </c>
      <c r="U7708" s="39">
        <f t="shared" si="1424"/>
        <v>6.6863207091924792</v>
      </c>
      <c r="V7708" s="43">
        <f t="shared" si="1425"/>
        <v>0.25669999999999998</v>
      </c>
    </row>
    <row r="7709" spans="5:22" hidden="1" x14ac:dyDescent="0.25">
      <c r="E7709" s="39">
        <f t="shared" si="1428"/>
        <v>2.4180000000005263E-2</v>
      </c>
      <c r="F7709" s="39">
        <f t="shared" si="1419"/>
        <v>6.4309014118852108</v>
      </c>
      <c r="G7709" s="39">
        <f t="shared" si="1420"/>
        <v>5.3237286747324495</v>
      </c>
      <c r="H7709" s="43">
        <f t="shared" si="1421"/>
        <v>1.1072</v>
      </c>
      <c r="L7709" s="39">
        <f t="shared" si="1429"/>
        <v>2.4180000000005263E-2</v>
      </c>
      <c r="M7709" s="39">
        <f t="shared" si="1427"/>
        <v>6.4309014118852108</v>
      </c>
      <c r="N7709" s="39">
        <f t="shared" si="1422"/>
        <v>6.3255033267821181</v>
      </c>
      <c r="O7709" s="43">
        <f t="shared" si="1426"/>
        <v>0.10539999999999999</v>
      </c>
      <c r="S7709" s="39">
        <f t="shared" si="1430"/>
        <v>2.4180000000005263E-2</v>
      </c>
      <c r="T7709" s="39">
        <f t="shared" si="1423"/>
        <v>6.4309014118852108</v>
      </c>
      <c r="U7709" s="39">
        <f t="shared" si="1424"/>
        <v>6.6863207091924792</v>
      </c>
      <c r="V7709" s="43">
        <f t="shared" si="1425"/>
        <v>0.25540000000000002</v>
      </c>
    </row>
    <row r="7710" spans="5:22" hidden="1" x14ac:dyDescent="0.25">
      <c r="E7710" s="39">
        <f t="shared" si="1428"/>
        <v>2.4170000000005264E-2</v>
      </c>
      <c r="F7710" s="39">
        <f t="shared" si="1419"/>
        <v>6.4322316221408036</v>
      </c>
      <c r="G7710" s="39">
        <f t="shared" si="1420"/>
        <v>5.3235863718928664</v>
      </c>
      <c r="H7710" s="43">
        <f t="shared" si="1421"/>
        <v>1.1086</v>
      </c>
      <c r="L7710" s="39">
        <f t="shared" si="1429"/>
        <v>2.4170000000005264E-2</v>
      </c>
      <c r="M7710" s="39">
        <f t="shared" si="1427"/>
        <v>6.4322316221408036</v>
      </c>
      <c r="N7710" s="39">
        <f t="shared" si="1422"/>
        <v>6.3253236806650159</v>
      </c>
      <c r="O7710" s="43">
        <f t="shared" si="1426"/>
        <v>0.1069</v>
      </c>
      <c r="S7710" s="39">
        <f t="shared" si="1430"/>
        <v>2.4170000000005264E-2</v>
      </c>
      <c r="T7710" s="39">
        <f t="shared" si="1423"/>
        <v>6.4322316221408036</v>
      </c>
      <c r="U7710" s="39">
        <f t="shared" si="1424"/>
        <v>6.6863207091924792</v>
      </c>
      <c r="V7710" s="43">
        <f t="shared" si="1425"/>
        <v>0.25409999999999999</v>
      </c>
    </row>
    <row r="7711" spans="5:22" hidden="1" x14ac:dyDescent="0.25">
      <c r="E7711" s="39">
        <f t="shared" si="1428"/>
        <v>2.4160000000005264E-2</v>
      </c>
      <c r="F7711" s="39">
        <f t="shared" si="1419"/>
        <v>6.4335626581865339</v>
      </c>
      <c r="G7711" s="39">
        <f t="shared" si="1420"/>
        <v>5.3234440040438278</v>
      </c>
      <c r="H7711" s="43">
        <f t="shared" si="1421"/>
        <v>1.1101000000000001</v>
      </c>
      <c r="L7711" s="39">
        <f t="shared" si="1429"/>
        <v>2.4160000000005264E-2</v>
      </c>
      <c r="M7711" s="39">
        <f t="shared" si="1427"/>
        <v>6.4335626581865339</v>
      </c>
      <c r="N7711" s="39">
        <f t="shared" si="1422"/>
        <v>6.3251439602064599</v>
      </c>
      <c r="O7711" s="43">
        <f t="shared" si="1426"/>
        <v>0.1084</v>
      </c>
      <c r="S7711" s="39">
        <f t="shared" si="1430"/>
        <v>2.4160000000005264E-2</v>
      </c>
      <c r="T7711" s="39">
        <f t="shared" si="1423"/>
        <v>6.4335626581865339</v>
      </c>
      <c r="U7711" s="39">
        <f t="shared" si="1424"/>
        <v>6.6863207091924792</v>
      </c>
      <c r="V7711" s="43">
        <f t="shared" si="1425"/>
        <v>0.25280000000000002</v>
      </c>
    </row>
    <row r="7712" spans="5:22" hidden="1" x14ac:dyDescent="0.25">
      <c r="E7712" s="39">
        <f t="shared" si="1428"/>
        <v>2.4150000000005264E-2</v>
      </c>
      <c r="F7712" s="39">
        <f t="shared" si="1419"/>
        <v>6.434894520877168</v>
      </c>
      <c r="G7712" s="39">
        <f t="shared" si="1420"/>
        <v>5.3233015711297123</v>
      </c>
      <c r="H7712" s="43">
        <f t="shared" si="1421"/>
        <v>1.1115999999999999</v>
      </c>
      <c r="L7712" s="39">
        <f t="shared" si="1429"/>
        <v>2.4150000000005264E-2</v>
      </c>
      <c r="M7712" s="39">
        <f t="shared" si="1427"/>
        <v>6.434894520877168</v>
      </c>
      <c r="N7712" s="39">
        <f t="shared" si="1422"/>
        <v>6.3249641653448965</v>
      </c>
      <c r="O7712" s="43">
        <f t="shared" si="1426"/>
        <v>0.1099</v>
      </c>
      <c r="S7712" s="39">
        <f t="shared" si="1430"/>
        <v>2.4150000000005264E-2</v>
      </c>
      <c r="T7712" s="39">
        <f t="shared" si="1423"/>
        <v>6.434894520877168</v>
      </c>
      <c r="U7712" s="39">
        <f t="shared" si="1424"/>
        <v>6.6863207091924792</v>
      </c>
      <c r="V7712" s="43">
        <f t="shared" si="1425"/>
        <v>0.25140000000000001</v>
      </c>
    </row>
    <row r="7713" spans="5:22" hidden="1" x14ac:dyDescent="0.25">
      <c r="E7713" s="39">
        <f t="shared" si="1428"/>
        <v>2.4140000000005265E-2</v>
      </c>
      <c r="F7713" s="39">
        <f t="shared" si="1419"/>
        <v>6.4362272110687115</v>
      </c>
      <c r="G7713" s="39">
        <f t="shared" si="1420"/>
        <v>5.3231590730948284</v>
      </c>
      <c r="H7713" s="43">
        <f t="shared" si="1421"/>
        <v>1.1131</v>
      </c>
      <c r="L7713" s="39">
        <f t="shared" si="1429"/>
        <v>2.4140000000005265E-2</v>
      </c>
      <c r="M7713" s="39">
        <f t="shared" si="1427"/>
        <v>6.4362272110687115</v>
      </c>
      <c r="N7713" s="39">
        <f t="shared" si="1422"/>
        <v>6.324784296018696</v>
      </c>
      <c r="O7713" s="43">
        <f t="shared" si="1426"/>
        <v>0.1114</v>
      </c>
      <c r="S7713" s="39">
        <f t="shared" si="1430"/>
        <v>2.4140000000005265E-2</v>
      </c>
      <c r="T7713" s="39">
        <f t="shared" si="1423"/>
        <v>6.4362272110687115</v>
      </c>
      <c r="U7713" s="39">
        <f t="shared" si="1424"/>
        <v>6.6863207091924792</v>
      </c>
      <c r="V7713" s="43">
        <f t="shared" si="1425"/>
        <v>0.25009999999999999</v>
      </c>
    </row>
    <row r="7714" spans="5:22" hidden="1" x14ac:dyDescent="0.25">
      <c r="E7714" s="39">
        <f t="shared" si="1428"/>
        <v>2.4130000000005265E-2</v>
      </c>
      <c r="F7714" s="39">
        <f t="shared" si="1419"/>
        <v>6.4375607296184123</v>
      </c>
      <c r="G7714" s="39">
        <f t="shared" si="1420"/>
        <v>5.3230165098834146</v>
      </c>
      <c r="H7714" s="43">
        <f t="shared" si="1421"/>
        <v>1.1145</v>
      </c>
      <c r="L7714" s="39">
        <f t="shared" si="1429"/>
        <v>2.4130000000005265E-2</v>
      </c>
      <c r="M7714" s="39">
        <f t="shared" si="1427"/>
        <v>6.4375607296184123</v>
      </c>
      <c r="N7714" s="39">
        <f t="shared" si="1422"/>
        <v>6.3246043521661512</v>
      </c>
      <c r="O7714" s="43">
        <f t="shared" si="1426"/>
        <v>0.113</v>
      </c>
      <c r="S7714" s="39">
        <f t="shared" si="1430"/>
        <v>2.4130000000005265E-2</v>
      </c>
      <c r="T7714" s="39">
        <f t="shared" si="1423"/>
        <v>6.4375607296184123</v>
      </c>
      <c r="U7714" s="39">
        <f t="shared" si="1424"/>
        <v>6.6863207091924792</v>
      </c>
      <c r="V7714" s="43">
        <f t="shared" si="1425"/>
        <v>0.24879999999999999</v>
      </c>
    </row>
    <row r="7715" spans="5:22" hidden="1" x14ac:dyDescent="0.25">
      <c r="E7715" s="39">
        <f t="shared" si="1428"/>
        <v>2.4120000000005266E-2</v>
      </c>
      <c r="F7715" s="39">
        <f t="shared" si="1419"/>
        <v>6.4388950773847622</v>
      </c>
      <c r="G7715" s="39">
        <f t="shared" si="1420"/>
        <v>5.3228738814396381</v>
      </c>
      <c r="H7715" s="43">
        <f t="shared" si="1421"/>
        <v>1.1160000000000001</v>
      </c>
      <c r="L7715" s="39">
        <f t="shared" si="1429"/>
        <v>2.4120000000005266E-2</v>
      </c>
      <c r="M7715" s="39">
        <f t="shared" si="1427"/>
        <v>6.4388950773847622</v>
      </c>
      <c r="N7715" s="39">
        <f t="shared" si="1422"/>
        <v>6.3244243337254797</v>
      </c>
      <c r="O7715" s="43">
        <f t="shared" si="1426"/>
        <v>0.1145</v>
      </c>
      <c r="S7715" s="39">
        <f t="shared" si="1430"/>
        <v>2.4120000000005266E-2</v>
      </c>
      <c r="T7715" s="39">
        <f t="shared" si="1423"/>
        <v>6.4388950773847622</v>
      </c>
      <c r="U7715" s="39">
        <f t="shared" si="1424"/>
        <v>6.6863207091924792</v>
      </c>
      <c r="V7715" s="43">
        <f t="shared" si="1425"/>
        <v>0.24740000000000001</v>
      </c>
    </row>
    <row r="7716" spans="5:22" hidden="1" x14ac:dyDescent="0.25">
      <c r="E7716" s="39">
        <f t="shared" si="1428"/>
        <v>2.4110000000005266E-2</v>
      </c>
      <c r="F7716" s="39">
        <f t="shared" si="1419"/>
        <v>6.4402302552274984</v>
      </c>
      <c r="G7716" s="39">
        <f t="shared" si="1420"/>
        <v>5.3227311877075971</v>
      </c>
      <c r="H7716" s="43">
        <f t="shared" si="1421"/>
        <v>1.1174999999999999</v>
      </c>
      <c r="L7716" s="39">
        <f t="shared" si="1429"/>
        <v>2.4110000000005266E-2</v>
      </c>
      <c r="M7716" s="39">
        <f t="shared" si="1427"/>
        <v>6.4402302552274984</v>
      </c>
      <c r="N7716" s="39">
        <f t="shared" si="1422"/>
        <v>6.3242442406348198</v>
      </c>
      <c r="O7716" s="43">
        <f t="shared" si="1426"/>
        <v>0.11600000000000001</v>
      </c>
      <c r="S7716" s="39">
        <f t="shared" si="1430"/>
        <v>2.4110000000005266E-2</v>
      </c>
      <c r="T7716" s="39">
        <f t="shared" si="1423"/>
        <v>6.4402302552274984</v>
      </c>
      <c r="U7716" s="39">
        <f t="shared" si="1424"/>
        <v>6.6863207091924792</v>
      </c>
      <c r="V7716" s="43">
        <f t="shared" si="1425"/>
        <v>0.24610000000000001</v>
      </c>
    </row>
    <row r="7717" spans="5:22" hidden="1" x14ac:dyDescent="0.25">
      <c r="E7717" s="39">
        <f t="shared" si="1428"/>
        <v>2.4100000000005267E-2</v>
      </c>
      <c r="F7717" s="39">
        <f t="shared" si="1419"/>
        <v>6.441566264007605</v>
      </c>
      <c r="G7717" s="39">
        <f t="shared" si="1420"/>
        <v>5.3225884286313168</v>
      </c>
      <c r="H7717" s="43">
        <f t="shared" si="1421"/>
        <v>1.119</v>
      </c>
      <c r="L7717" s="39">
        <f t="shared" si="1429"/>
        <v>2.4100000000005267E-2</v>
      </c>
      <c r="M7717" s="39">
        <f t="shared" si="1427"/>
        <v>6.441566264007605</v>
      </c>
      <c r="N7717" s="39">
        <f t="shared" si="1422"/>
        <v>6.3240640728322344</v>
      </c>
      <c r="O7717" s="43">
        <f t="shared" si="1426"/>
        <v>0.11749999999999999</v>
      </c>
      <c r="S7717" s="39">
        <f t="shared" si="1430"/>
        <v>2.4100000000005267E-2</v>
      </c>
      <c r="T7717" s="39">
        <f t="shared" si="1423"/>
        <v>6.441566264007605</v>
      </c>
      <c r="U7717" s="39">
        <f t="shared" si="1424"/>
        <v>6.6863207091924792</v>
      </c>
      <c r="V7717" s="43">
        <f t="shared" si="1425"/>
        <v>0.24479999999999999</v>
      </c>
    </row>
    <row r="7718" spans="5:22" hidden="1" x14ac:dyDescent="0.25">
      <c r="E7718" s="39">
        <f t="shared" si="1428"/>
        <v>2.4090000000005267E-2</v>
      </c>
      <c r="F7718" s="39">
        <f t="shared" si="1419"/>
        <v>6.4429031045873204</v>
      </c>
      <c r="G7718" s="39">
        <f t="shared" si="1420"/>
        <v>5.322445604154753</v>
      </c>
      <c r="H7718" s="43">
        <f t="shared" si="1421"/>
        <v>1.1205000000000001</v>
      </c>
      <c r="L7718" s="39">
        <f t="shared" si="1429"/>
        <v>2.4090000000005267E-2</v>
      </c>
      <c r="M7718" s="39">
        <f t="shared" si="1427"/>
        <v>6.4429031045873204</v>
      </c>
      <c r="N7718" s="39">
        <f t="shared" si="1422"/>
        <v>6.323883830255709</v>
      </c>
      <c r="O7718" s="43">
        <f t="shared" si="1426"/>
        <v>0.11899999999999999</v>
      </c>
      <c r="S7718" s="39">
        <f t="shared" si="1430"/>
        <v>2.4090000000005267E-2</v>
      </c>
      <c r="T7718" s="39">
        <f t="shared" si="1423"/>
        <v>6.4429031045873204</v>
      </c>
      <c r="U7718" s="39">
        <f t="shared" si="1424"/>
        <v>6.6863207091924792</v>
      </c>
      <c r="V7718" s="43">
        <f t="shared" si="1425"/>
        <v>0.24340000000000001</v>
      </c>
    </row>
    <row r="7719" spans="5:22" hidden="1" x14ac:dyDescent="0.25">
      <c r="E7719" s="39">
        <f t="shared" si="1428"/>
        <v>2.4080000000005267E-2</v>
      </c>
      <c r="F7719" s="39">
        <f t="shared" si="1419"/>
        <v>6.4442407778301334</v>
      </c>
      <c r="G7719" s="39">
        <f t="shared" si="1420"/>
        <v>5.3223027142217907</v>
      </c>
      <c r="H7719" s="43">
        <f t="shared" si="1421"/>
        <v>1.1218999999999999</v>
      </c>
      <c r="L7719" s="39">
        <f t="shared" si="1429"/>
        <v>2.4080000000005267E-2</v>
      </c>
      <c r="M7719" s="39">
        <f t="shared" si="1427"/>
        <v>6.4442407778301334</v>
      </c>
      <c r="N7719" s="39">
        <f t="shared" si="1422"/>
        <v>6.3237035128431529</v>
      </c>
      <c r="O7719" s="43">
        <f t="shared" si="1426"/>
        <v>0.1205</v>
      </c>
      <c r="S7719" s="39">
        <f t="shared" si="1430"/>
        <v>2.4080000000005267E-2</v>
      </c>
      <c r="T7719" s="39">
        <f t="shared" si="1423"/>
        <v>6.4442407778301334</v>
      </c>
      <c r="U7719" s="39">
        <f t="shared" si="1424"/>
        <v>6.6863207091924792</v>
      </c>
      <c r="V7719" s="43">
        <f t="shared" si="1425"/>
        <v>0.24210000000000001</v>
      </c>
    </row>
    <row r="7720" spans="5:22" hidden="1" x14ac:dyDescent="0.25">
      <c r="E7720" s="39">
        <f t="shared" si="1428"/>
        <v>2.4070000000005268E-2</v>
      </c>
      <c r="F7720" s="39">
        <f t="shared" si="1419"/>
        <v>6.4455792846007895</v>
      </c>
      <c r="G7720" s="39">
        <f t="shared" si="1420"/>
        <v>5.3221597587762428</v>
      </c>
      <c r="H7720" s="43">
        <f t="shared" si="1421"/>
        <v>1.1234</v>
      </c>
      <c r="L7720" s="39">
        <f t="shared" si="1429"/>
        <v>2.4070000000005268E-2</v>
      </c>
      <c r="M7720" s="39">
        <f t="shared" si="1427"/>
        <v>6.4455792846007895</v>
      </c>
      <c r="N7720" s="39">
        <f t="shared" si="1422"/>
        <v>6.3235231205323963</v>
      </c>
      <c r="O7720" s="43">
        <f t="shared" si="1426"/>
        <v>0.1221</v>
      </c>
      <c r="S7720" s="39">
        <f t="shared" si="1430"/>
        <v>2.4070000000005268E-2</v>
      </c>
      <c r="T7720" s="39">
        <f t="shared" si="1423"/>
        <v>6.4455792846007895</v>
      </c>
      <c r="U7720" s="39">
        <f t="shared" si="1424"/>
        <v>6.6863207091924792</v>
      </c>
      <c r="V7720" s="43">
        <f t="shared" si="1425"/>
        <v>0.2407</v>
      </c>
    </row>
    <row r="7721" spans="5:22" hidden="1" x14ac:dyDescent="0.25">
      <c r="E7721" s="39">
        <f t="shared" si="1428"/>
        <v>2.4060000000005268E-2</v>
      </c>
      <c r="F7721" s="39">
        <f t="shared" si="1419"/>
        <v>6.4469186257652931</v>
      </c>
      <c r="G7721" s="39">
        <f t="shared" si="1420"/>
        <v>5.3220167377618521</v>
      </c>
      <c r="H7721" s="43">
        <f t="shared" si="1421"/>
        <v>1.1249</v>
      </c>
      <c r="L7721" s="39">
        <f t="shared" si="1429"/>
        <v>2.4060000000005268E-2</v>
      </c>
      <c r="M7721" s="39">
        <f t="shared" si="1427"/>
        <v>6.4469186257652931</v>
      </c>
      <c r="N7721" s="39">
        <f t="shared" si="1422"/>
        <v>6.323342653261192</v>
      </c>
      <c r="O7721" s="43">
        <f t="shared" si="1426"/>
        <v>0.1236</v>
      </c>
      <c r="S7721" s="39">
        <f t="shared" si="1430"/>
        <v>2.4060000000005268E-2</v>
      </c>
      <c r="T7721" s="39">
        <f t="shared" si="1423"/>
        <v>6.4469186257652931</v>
      </c>
      <c r="U7721" s="39">
        <f t="shared" si="1424"/>
        <v>6.6863207091924792</v>
      </c>
      <c r="V7721" s="43">
        <f t="shared" si="1425"/>
        <v>0.2394</v>
      </c>
    </row>
    <row r="7722" spans="5:22" hidden="1" x14ac:dyDescent="0.25">
      <c r="E7722" s="39">
        <f t="shared" si="1428"/>
        <v>2.4050000000005269E-2</v>
      </c>
      <c r="F7722" s="39">
        <f t="shared" si="1419"/>
        <v>6.4482588021909031</v>
      </c>
      <c r="G7722" s="39">
        <f t="shared" si="1420"/>
        <v>5.3218736511222877</v>
      </c>
      <c r="H7722" s="43">
        <f t="shared" si="1421"/>
        <v>1.1264000000000001</v>
      </c>
      <c r="L7722" s="39">
        <f t="shared" si="1429"/>
        <v>2.4050000000005269E-2</v>
      </c>
      <c r="M7722" s="39">
        <f t="shared" si="1427"/>
        <v>6.4482588021909031</v>
      </c>
      <c r="N7722" s="39">
        <f t="shared" si="1422"/>
        <v>6.3231621109672167</v>
      </c>
      <c r="O7722" s="43">
        <f t="shared" si="1426"/>
        <v>0.12509999999999999</v>
      </c>
      <c r="S7722" s="39">
        <f t="shared" si="1430"/>
        <v>2.4050000000005269E-2</v>
      </c>
      <c r="T7722" s="39">
        <f t="shared" si="1423"/>
        <v>6.4482588021909031</v>
      </c>
      <c r="U7722" s="39">
        <f t="shared" si="1424"/>
        <v>6.6863207091924792</v>
      </c>
      <c r="V7722" s="43">
        <f t="shared" si="1425"/>
        <v>0.23810000000000001</v>
      </c>
    </row>
    <row r="7723" spans="5:22" hidden="1" x14ac:dyDescent="0.25">
      <c r="E7723" s="39">
        <f t="shared" si="1428"/>
        <v>2.4040000000005269E-2</v>
      </c>
      <c r="F7723" s="39">
        <f t="shared" si="1419"/>
        <v>6.4495998147461506</v>
      </c>
      <c r="G7723" s="39">
        <f t="shared" si="1420"/>
        <v>5.3217304988011511</v>
      </c>
      <c r="H7723" s="43">
        <f t="shared" si="1421"/>
        <v>1.1278999999999999</v>
      </c>
      <c r="L7723" s="39">
        <f t="shared" si="1429"/>
        <v>2.4040000000005269E-2</v>
      </c>
      <c r="M7723" s="39">
        <f t="shared" si="1427"/>
        <v>6.4495998147461506</v>
      </c>
      <c r="N7723" s="39">
        <f t="shared" si="1422"/>
        <v>6.3229814935880677</v>
      </c>
      <c r="O7723" s="43">
        <f t="shared" si="1426"/>
        <v>0.12659999999999999</v>
      </c>
      <c r="S7723" s="39">
        <f t="shared" si="1430"/>
        <v>2.4040000000005269E-2</v>
      </c>
      <c r="T7723" s="39">
        <f t="shared" si="1423"/>
        <v>6.4495998147461506</v>
      </c>
      <c r="U7723" s="39">
        <f t="shared" si="1424"/>
        <v>6.6863207091924792</v>
      </c>
      <c r="V7723" s="43">
        <f t="shared" si="1425"/>
        <v>0.23669999999999999</v>
      </c>
    </row>
    <row r="7724" spans="5:22" hidden="1" x14ac:dyDescent="0.25">
      <c r="E7724" s="39">
        <f t="shared" si="1428"/>
        <v>2.4030000000005269E-2</v>
      </c>
      <c r="F7724" s="39">
        <f t="shared" si="1419"/>
        <v>6.4509416643008226</v>
      </c>
      <c r="G7724" s="39">
        <f t="shared" si="1420"/>
        <v>5.3215872807419675</v>
      </c>
      <c r="H7724" s="43">
        <f t="shared" si="1421"/>
        <v>1.1294</v>
      </c>
      <c r="L7724" s="39">
        <f t="shared" si="1429"/>
        <v>2.4030000000005269E-2</v>
      </c>
      <c r="M7724" s="39">
        <f t="shared" si="1427"/>
        <v>6.4509416643008226</v>
      </c>
      <c r="N7724" s="39">
        <f t="shared" si="1422"/>
        <v>6.3228008010612662</v>
      </c>
      <c r="O7724" s="43">
        <f t="shared" si="1426"/>
        <v>0.12809999999999999</v>
      </c>
      <c r="S7724" s="39">
        <f t="shared" si="1430"/>
        <v>2.4030000000005269E-2</v>
      </c>
      <c r="T7724" s="39">
        <f t="shared" si="1423"/>
        <v>6.4509416643008226</v>
      </c>
      <c r="U7724" s="39">
        <f t="shared" si="1424"/>
        <v>6.6863207091924792</v>
      </c>
      <c r="V7724" s="43">
        <f t="shared" si="1425"/>
        <v>0.2354</v>
      </c>
    </row>
    <row r="7725" spans="5:22" hidden="1" x14ac:dyDescent="0.25">
      <c r="E7725" s="39">
        <f t="shared" si="1428"/>
        <v>2.402000000000527E-2</v>
      </c>
      <c r="F7725" s="39">
        <f t="shared" si="1419"/>
        <v>6.4522843517259769</v>
      </c>
      <c r="G7725" s="39">
        <f t="shared" si="1420"/>
        <v>5.3214439968881946</v>
      </c>
      <c r="H7725" s="43">
        <f t="shared" si="1421"/>
        <v>1.1308</v>
      </c>
      <c r="L7725" s="39">
        <f t="shared" si="1429"/>
        <v>2.402000000000527E-2</v>
      </c>
      <c r="M7725" s="39">
        <f t="shared" si="1427"/>
        <v>6.4522843517259769</v>
      </c>
      <c r="N7725" s="39">
        <f t="shared" si="1422"/>
        <v>6.3226200333242533</v>
      </c>
      <c r="O7725" s="43">
        <f t="shared" si="1426"/>
        <v>0.12970000000000001</v>
      </c>
      <c r="S7725" s="39">
        <f t="shared" si="1430"/>
        <v>2.402000000000527E-2</v>
      </c>
      <c r="T7725" s="39">
        <f t="shared" si="1423"/>
        <v>6.4522843517259769</v>
      </c>
      <c r="U7725" s="39">
        <f t="shared" si="1424"/>
        <v>6.6863207091924792</v>
      </c>
      <c r="V7725" s="43">
        <f t="shared" si="1425"/>
        <v>0.23400000000000001</v>
      </c>
    </row>
    <row r="7726" spans="5:22" hidden="1" x14ac:dyDescent="0.25">
      <c r="E7726" s="39">
        <f t="shared" si="1428"/>
        <v>2.401000000000527E-2</v>
      </c>
      <c r="F7726" s="39">
        <f t="shared" si="1419"/>
        <v>6.4536278778939433</v>
      </c>
      <c r="G7726" s="39">
        <f t="shared" si="1420"/>
        <v>5.3213006471832163</v>
      </c>
      <c r="H7726" s="43">
        <f t="shared" si="1421"/>
        <v>1.1323000000000001</v>
      </c>
      <c r="L7726" s="39">
        <f t="shared" si="1429"/>
        <v>2.401000000000527E-2</v>
      </c>
      <c r="M7726" s="39">
        <f t="shared" si="1427"/>
        <v>6.4536278778939433</v>
      </c>
      <c r="N7726" s="39">
        <f t="shared" si="1422"/>
        <v>6.3224391903143937</v>
      </c>
      <c r="O7726" s="43">
        <f t="shared" si="1426"/>
        <v>0.13120000000000001</v>
      </c>
      <c r="S7726" s="39">
        <f t="shared" si="1430"/>
        <v>2.401000000000527E-2</v>
      </c>
      <c r="T7726" s="39">
        <f t="shared" si="1423"/>
        <v>6.4536278778939433</v>
      </c>
      <c r="U7726" s="39">
        <f t="shared" si="1424"/>
        <v>6.6863207091924792</v>
      </c>
      <c r="V7726" s="43">
        <f t="shared" si="1425"/>
        <v>0.23269999999999999</v>
      </c>
    </row>
    <row r="7727" spans="5:22" hidden="1" x14ac:dyDescent="0.25">
      <c r="E7727" s="39">
        <f t="shared" si="1428"/>
        <v>2.4000000000005271E-2</v>
      </c>
      <c r="F7727" s="39">
        <f t="shared" si="1419"/>
        <v>6.454972243678319</v>
      </c>
      <c r="G7727" s="39">
        <f t="shared" si="1420"/>
        <v>5.3211572315703446</v>
      </c>
      <c r="H7727" s="43">
        <f t="shared" si="1421"/>
        <v>1.1337999999999999</v>
      </c>
      <c r="L7727" s="39">
        <f t="shared" si="1429"/>
        <v>2.4000000000005271E-2</v>
      </c>
      <c r="M7727" s="39">
        <f t="shared" si="1427"/>
        <v>6.454972243678319</v>
      </c>
      <c r="N7727" s="39">
        <f t="shared" si="1422"/>
        <v>6.3222582719689724</v>
      </c>
      <c r="O7727" s="43">
        <f t="shared" si="1426"/>
        <v>0.13270000000000001</v>
      </c>
      <c r="S7727" s="39">
        <f t="shared" si="1430"/>
        <v>2.4000000000005271E-2</v>
      </c>
      <c r="T7727" s="39">
        <f t="shared" si="1423"/>
        <v>6.454972243678319</v>
      </c>
      <c r="U7727" s="39">
        <f t="shared" si="1424"/>
        <v>6.6863207091924792</v>
      </c>
      <c r="V7727" s="43">
        <f t="shared" si="1425"/>
        <v>0.23130000000000001</v>
      </c>
    </row>
    <row r="7728" spans="5:22" hidden="1" x14ac:dyDescent="0.25">
      <c r="E7728" s="39">
        <f t="shared" si="1428"/>
        <v>2.3990000000005271E-2</v>
      </c>
      <c r="F7728" s="39">
        <f t="shared" si="1419"/>
        <v>6.4563174499539793</v>
      </c>
      <c r="G7728" s="39">
        <f t="shared" si="1420"/>
        <v>5.3210137499928196</v>
      </c>
      <c r="H7728" s="43">
        <f t="shared" si="1421"/>
        <v>1.1353</v>
      </c>
      <c r="L7728" s="39">
        <f t="shared" si="1429"/>
        <v>2.3990000000005271E-2</v>
      </c>
      <c r="M7728" s="39">
        <f t="shared" si="1427"/>
        <v>6.4563174499539793</v>
      </c>
      <c r="N7728" s="39">
        <f t="shared" si="1422"/>
        <v>6.3220772782251968</v>
      </c>
      <c r="O7728" s="43">
        <f t="shared" si="1426"/>
        <v>0.13420000000000001</v>
      </c>
      <c r="S7728" s="39">
        <f t="shared" si="1430"/>
        <v>2.3990000000005271E-2</v>
      </c>
      <c r="T7728" s="39">
        <f t="shared" si="1423"/>
        <v>6.4563174499539793</v>
      </c>
      <c r="U7728" s="39">
        <f t="shared" si="1424"/>
        <v>6.6863207091924792</v>
      </c>
      <c r="V7728" s="43">
        <f t="shared" si="1425"/>
        <v>0.23</v>
      </c>
    </row>
    <row r="7729" spans="5:22" hidden="1" x14ac:dyDescent="0.25">
      <c r="E7729" s="39">
        <f t="shared" si="1428"/>
        <v>2.3980000000005271E-2</v>
      </c>
      <c r="F7729" s="39">
        <f t="shared" si="1419"/>
        <v>6.457663497597073</v>
      </c>
      <c r="G7729" s="39">
        <f t="shared" si="1420"/>
        <v>5.3208702023938077</v>
      </c>
      <c r="H7729" s="43">
        <f t="shared" si="1421"/>
        <v>1.1368</v>
      </c>
      <c r="L7729" s="39">
        <f t="shared" si="1429"/>
        <v>2.3980000000005271E-2</v>
      </c>
      <c r="M7729" s="39">
        <f t="shared" si="1427"/>
        <v>6.457663497597073</v>
      </c>
      <c r="N7729" s="39">
        <f t="shared" si="1422"/>
        <v>6.3218962090201964</v>
      </c>
      <c r="O7729" s="43">
        <f t="shared" si="1426"/>
        <v>0.1358</v>
      </c>
      <c r="S7729" s="39">
        <f t="shared" si="1430"/>
        <v>2.3980000000005271E-2</v>
      </c>
      <c r="T7729" s="39">
        <f t="shared" si="1423"/>
        <v>6.457663497597073</v>
      </c>
      <c r="U7729" s="39">
        <f t="shared" si="1424"/>
        <v>6.6863207091924792</v>
      </c>
      <c r="V7729" s="43">
        <f t="shared" si="1425"/>
        <v>0.22869999999999999</v>
      </c>
    </row>
    <row r="7730" spans="5:22" hidden="1" x14ac:dyDescent="0.25">
      <c r="E7730" s="39">
        <f t="shared" si="1428"/>
        <v>2.3970000000005272E-2</v>
      </c>
      <c r="F7730" s="39">
        <f t="shared" si="1419"/>
        <v>6.4590103874850326</v>
      </c>
      <c r="G7730" s="39">
        <f t="shared" si="1420"/>
        <v>5.3207265887164068</v>
      </c>
      <c r="H7730" s="43">
        <f t="shared" si="1421"/>
        <v>1.1383000000000001</v>
      </c>
      <c r="L7730" s="39">
        <f t="shared" si="1429"/>
        <v>2.3970000000005272E-2</v>
      </c>
      <c r="M7730" s="39">
        <f t="shared" si="1427"/>
        <v>6.4590103874850326</v>
      </c>
      <c r="N7730" s="39">
        <f t="shared" si="1422"/>
        <v>6.3217150642910207</v>
      </c>
      <c r="O7730" s="43">
        <f t="shared" si="1426"/>
        <v>0.13730000000000001</v>
      </c>
      <c r="S7730" s="39">
        <f t="shared" si="1430"/>
        <v>2.3970000000005272E-2</v>
      </c>
      <c r="T7730" s="39">
        <f t="shared" si="1423"/>
        <v>6.4590103874850326</v>
      </c>
      <c r="U7730" s="39">
        <f t="shared" si="1424"/>
        <v>6.6863207091924792</v>
      </c>
      <c r="V7730" s="43">
        <f t="shared" si="1425"/>
        <v>0.2273</v>
      </c>
    </row>
    <row r="7731" spans="5:22" hidden="1" x14ac:dyDescent="0.25">
      <c r="E7731" s="39">
        <f t="shared" si="1428"/>
        <v>2.3960000000005272E-2</v>
      </c>
      <c r="F7731" s="39">
        <f t="shared" si="1419"/>
        <v>6.4603581204965677</v>
      </c>
      <c r="G7731" s="39">
        <f t="shared" si="1420"/>
        <v>5.3205829089036385</v>
      </c>
      <c r="H7731" s="43">
        <f t="shared" si="1421"/>
        <v>1.1397999999999999</v>
      </c>
      <c r="L7731" s="39">
        <f t="shared" si="1429"/>
        <v>2.3960000000005272E-2</v>
      </c>
      <c r="M7731" s="39">
        <f t="shared" si="1427"/>
        <v>6.4603581204965677</v>
      </c>
      <c r="N7731" s="39">
        <f t="shared" si="1422"/>
        <v>6.32153384397464</v>
      </c>
      <c r="O7731" s="43">
        <f t="shared" si="1426"/>
        <v>0.13880000000000001</v>
      </c>
      <c r="S7731" s="39">
        <f t="shared" si="1430"/>
        <v>2.3960000000005272E-2</v>
      </c>
      <c r="T7731" s="39">
        <f t="shared" si="1423"/>
        <v>6.4603581204965677</v>
      </c>
      <c r="U7731" s="39">
        <f t="shared" si="1424"/>
        <v>6.6863207091924792</v>
      </c>
      <c r="V7731" s="43">
        <f t="shared" si="1425"/>
        <v>0.22600000000000001</v>
      </c>
    </row>
    <row r="7732" spans="5:22" hidden="1" x14ac:dyDescent="0.25">
      <c r="E7732" s="39">
        <f t="shared" si="1428"/>
        <v>2.3950000000005273E-2</v>
      </c>
      <c r="F7732" s="39">
        <f t="shared" si="1419"/>
        <v>6.4617066975116737</v>
      </c>
      <c r="G7732" s="39">
        <f t="shared" si="1420"/>
        <v>5.3204391628984542</v>
      </c>
      <c r="H7732" s="43">
        <f t="shared" si="1421"/>
        <v>1.1413</v>
      </c>
      <c r="L7732" s="39">
        <f t="shared" si="1429"/>
        <v>2.3950000000005273E-2</v>
      </c>
      <c r="M7732" s="39">
        <f t="shared" si="1427"/>
        <v>6.4617066975116737</v>
      </c>
      <c r="N7732" s="39">
        <f t="shared" si="1422"/>
        <v>6.3213525480079484</v>
      </c>
      <c r="O7732" s="43">
        <f t="shared" si="1426"/>
        <v>0.1404</v>
      </c>
      <c r="S7732" s="39">
        <f t="shared" si="1430"/>
        <v>2.3950000000005273E-2</v>
      </c>
      <c r="T7732" s="39">
        <f t="shared" si="1423"/>
        <v>6.4617066975116737</v>
      </c>
      <c r="U7732" s="39">
        <f t="shared" si="1424"/>
        <v>6.6863207091924792</v>
      </c>
      <c r="V7732" s="43">
        <f t="shared" si="1425"/>
        <v>0.22459999999999999</v>
      </c>
    </row>
    <row r="7733" spans="5:22" hidden="1" x14ac:dyDescent="0.25">
      <c r="E7733" s="39">
        <f t="shared" si="1428"/>
        <v>2.3940000000005273E-2</v>
      </c>
      <c r="F7733" s="39">
        <f t="shared" si="1419"/>
        <v>6.4630561194116325</v>
      </c>
      <c r="G7733" s="39">
        <f t="shared" si="1420"/>
        <v>5.3202953506437307</v>
      </c>
      <c r="H7733" s="43">
        <f t="shared" si="1421"/>
        <v>1.1428</v>
      </c>
      <c r="L7733" s="39">
        <f t="shared" si="1429"/>
        <v>2.3940000000005273E-2</v>
      </c>
      <c r="M7733" s="39">
        <f t="shared" si="1427"/>
        <v>6.4630561194116325</v>
      </c>
      <c r="N7733" s="39">
        <f t="shared" si="1422"/>
        <v>6.3211711763277583</v>
      </c>
      <c r="O7733" s="43">
        <f t="shared" si="1426"/>
        <v>0.1419</v>
      </c>
      <c r="S7733" s="39">
        <f t="shared" si="1430"/>
        <v>2.3940000000005273E-2</v>
      </c>
      <c r="T7733" s="39">
        <f t="shared" si="1423"/>
        <v>6.4630561194116325</v>
      </c>
      <c r="U7733" s="39">
        <f t="shared" si="1424"/>
        <v>6.6863207091924792</v>
      </c>
      <c r="V7733" s="43">
        <f t="shared" si="1425"/>
        <v>0.2233</v>
      </c>
    </row>
    <row r="7734" spans="5:22" hidden="1" x14ac:dyDescent="0.25">
      <c r="E7734" s="39">
        <f t="shared" si="1428"/>
        <v>2.3930000000005273E-2</v>
      </c>
      <c r="F7734" s="39">
        <f t="shared" si="1419"/>
        <v>6.4644063870790154</v>
      </c>
      <c r="G7734" s="39">
        <f t="shared" si="1420"/>
        <v>5.3201514720822738</v>
      </c>
      <c r="H7734" s="43">
        <f t="shared" si="1421"/>
        <v>1.1443000000000001</v>
      </c>
      <c r="L7734" s="39">
        <f t="shared" si="1429"/>
        <v>2.3930000000005273E-2</v>
      </c>
      <c r="M7734" s="39">
        <f t="shared" si="1427"/>
        <v>6.4644063870790154</v>
      </c>
      <c r="N7734" s="39">
        <f t="shared" si="1422"/>
        <v>6.3209897288708037</v>
      </c>
      <c r="O7734" s="43">
        <f t="shared" si="1426"/>
        <v>0.1434</v>
      </c>
      <c r="S7734" s="39">
        <f t="shared" si="1430"/>
        <v>2.3930000000005273E-2</v>
      </c>
      <c r="T7734" s="39">
        <f t="shared" si="1423"/>
        <v>6.4644063870790154</v>
      </c>
      <c r="U7734" s="39">
        <f t="shared" si="1424"/>
        <v>6.6863207091924792</v>
      </c>
      <c r="V7734" s="43">
        <f t="shared" si="1425"/>
        <v>0.22189999999999999</v>
      </c>
    </row>
    <row r="7735" spans="5:22" hidden="1" x14ac:dyDescent="0.25">
      <c r="E7735" s="39">
        <f t="shared" si="1428"/>
        <v>2.3920000000005274E-2</v>
      </c>
      <c r="F7735" s="39">
        <f t="shared" si="1419"/>
        <v>6.4657575013976833</v>
      </c>
      <c r="G7735" s="39">
        <f t="shared" si="1420"/>
        <v>5.3200075271568146</v>
      </c>
      <c r="H7735" s="43">
        <f t="shared" si="1421"/>
        <v>1.1456999999999999</v>
      </c>
      <c r="L7735" s="39">
        <f t="shared" si="1429"/>
        <v>2.3920000000005274E-2</v>
      </c>
      <c r="M7735" s="39">
        <f t="shared" si="1427"/>
        <v>6.4657575013976833</v>
      </c>
      <c r="N7735" s="39">
        <f t="shared" si="1422"/>
        <v>6.3208082055737398</v>
      </c>
      <c r="O7735" s="43">
        <f t="shared" si="1426"/>
        <v>0.1449</v>
      </c>
      <c r="S7735" s="39">
        <f t="shared" si="1430"/>
        <v>2.3920000000005274E-2</v>
      </c>
      <c r="T7735" s="39">
        <f t="shared" si="1423"/>
        <v>6.4657575013976833</v>
      </c>
      <c r="U7735" s="39">
        <f t="shared" si="1424"/>
        <v>6.6863207091924792</v>
      </c>
      <c r="V7735" s="43">
        <f t="shared" si="1425"/>
        <v>0.22059999999999999</v>
      </c>
    </row>
    <row r="7736" spans="5:22" hidden="1" x14ac:dyDescent="0.25">
      <c r="E7736" s="39">
        <f t="shared" si="1428"/>
        <v>2.3910000000005274E-2</v>
      </c>
      <c r="F7736" s="39">
        <f t="shared" si="1419"/>
        <v>6.4671094632527932</v>
      </c>
      <c r="G7736" s="39">
        <f t="shared" si="1420"/>
        <v>5.3198635158100132</v>
      </c>
      <c r="H7736" s="43">
        <f t="shared" si="1421"/>
        <v>1.1472</v>
      </c>
      <c r="L7736" s="39">
        <f t="shared" si="1429"/>
        <v>2.3910000000005274E-2</v>
      </c>
      <c r="M7736" s="39">
        <f t="shared" si="1427"/>
        <v>6.4671094632527932</v>
      </c>
      <c r="N7736" s="39">
        <f t="shared" si="1422"/>
        <v>6.3206266063731418</v>
      </c>
      <c r="O7736" s="43">
        <f t="shared" si="1426"/>
        <v>0.14649999999999999</v>
      </c>
      <c r="S7736" s="39">
        <f t="shared" si="1430"/>
        <v>2.3910000000005274E-2</v>
      </c>
      <c r="T7736" s="39">
        <f t="shared" si="1423"/>
        <v>6.4671094632527932</v>
      </c>
      <c r="U7736" s="39">
        <f t="shared" si="1424"/>
        <v>6.6863207091924792</v>
      </c>
      <c r="V7736" s="43">
        <f t="shared" si="1425"/>
        <v>0.21920000000000001</v>
      </c>
    </row>
    <row r="7737" spans="5:22" hidden="1" x14ac:dyDescent="0.25">
      <c r="E7737" s="39">
        <f t="shared" si="1428"/>
        <v>2.3900000000005275E-2</v>
      </c>
      <c r="F7737" s="39">
        <f t="shared" si="1419"/>
        <v>6.4684622735307959</v>
      </c>
      <c r="G7737" s="39">
        <f t="shared" si="1420"/>
        <v>5.319719437984455</v>
      </c>
      <c r="H7737" s="43">
        <f t="shared" si="1421"/>
        <v>1.1487000000000001</v>
      </c>
      <c r="L7737" s="39">
        <f t="shared" si="1429"/>
        <v>2.3900000000005275E-2</v>
      </c>
      <c r="M7737" s="39">
        <f t="shared" si="1427"/>
        <v>6.4684622735307959</v>
      </c>
      <c r="N7737" s="39">
        <f t="shared" si="1422"/>
        <v>6.3204449312055049</v>
      </c>
      <c r="O7737" s="43">
        <f t="shared" si="1426"/>
        <v>0.14799999999999999</v>
      </c>
      <c r="S7737" s="39">
        <f t="shared" si="1430"/>
        <v>2.3900000000005275E-2</v>
      </c>
      <c r="T7737" s="39">
        <f t="shared" si="1423"/>
        <v>6.4684622735307959</v>
      </c>
      <c r="U7737" s="39">
        <f t="shared" si="1424"/>
        <v>6.6863207091924792</v>
      </c>
      <c r="V7737" s="43">
        <f t="shared" si="1425"/>
        <v>0.21790000000000001</v>
      </c>
    </row>
    <row r="7738" spans="5:22" hidden="1" x14ac:dyDescent="0.25">
      <c r="E7738" s="39">
        <f t="shared" si="1428"/>
        <v>2.3890000000005275E-2</v>
      </c>
      <c r="F7738" s="39">
        <f t="shared" si="1419"/>
        <v>6.4698159331194409</v>
      </c>
      <c r="G7738" s="39">
        <f t="shared" si="1420"/>
        <v>5.3195752936226528</v>
      </c>
      <c r="H7738" s="43">
        <f t="shared" si="1421"/>
        <v>1.1501999999999999</v>
      </c>
      <c r="L7738" s="39">
        <f t="shared" si="1429"/>
        <v>2.3890000000005275E-2</v>
      </c>
      <c r="M7738" s="39">
        <f t="shared" si="1427"/>
        <v>6.4698159331194409</v>
      </c>
      <c r="N7738" s="39">
        <f t="shared" si="1422"/>
        <v>6.3202631800072444</v>
      </c>
      <c r="O7738" s="43">
        <f t="shared" si="1426"/>
        <v>0.14960000000000001</v>
      </c>
      <c r="S7738" s="39">
        <f t="shared" si="1430"/>
        <v>2.3890000000005275E-2</v>
      </c>
      <c r="T7738" s="39">
        <f t="shared" si="1423"/>
        <v>6.4698159331194409</v>
      </c>
      <c r="U7738" s="39">
        <f t="shared" si="1424"/>
        <v>6.6863207091924792</v>
      </c>
      <c r="V7738" s="43">
        <f t="shared" si="1425"/>
        <v>0.2165</v>
      </c>
    </row>
    <row r="7739" spans="5:22" hidden="1" x14ac:dyDescent="0.25">
      <c r="E7739" s="39">
        <f t="shared" si="1428"/>
        <v>2.3880000000005275E-2</v>
      </c>
      <c r="F7739" s="39">
        <f t="shared" si="1419"/>
        <v>6.4711704429077797</v>
      </c>
      <c r="G7739" s="39">
        <f t="shared" si="1420"/>
        <v>5.3194310826670446</v>
      </c>
      <c r="H7739" s="43">
        <f t="shared" si="1421"/>
        <v>1.1516999999999999</v>
      </c>
      <c r="L7739" s="39">
        <f t="shared" si="1429"/>
        <v>2.3880000000005275E-2</v>
      </c>
      <c r="M7739" s="39">
        <f t="shared" si="1427"/>
        <v>6.4711704429077797</v>
      </c>
      <c r="N7739" s="39">
        <f t="shared" si="1422"/>
        <v>6.3200813527146984</v>
      </c>
      <c r="O7739" s="43">
        <f t="shared" si="1426"/>
        <v>0.15110000000000001</v>
      </c>
      <c r="S7739" s="39">
        <f t="shared" si="1430"/>
        <v>2.3880000000005275E-2</v>
      </c>
      <c r="T7739" s="39">
        <f t="shared" si="1423"/>
        <v>6.4711704429077797</v>
      </c>
      <c r="U7739" s="39">
        <f t="shared" si="1424"/>
        <v>6.6863207091924792</v>
      </c>
      <c r="V7739" s="43">
        <f t="shared" si="1425"/>
        <v>0.2152</v>
      </c>
    </row>
    <row r="7740" spans="5:22" hidden="1" x14ac:dyDescent="0.25">
      <c r="E7740" s="39">
        <f t="shared" si="1428"/>
        <v>2.3870000000005276E-2</v>
      </c>
      <c r="F7740" s="39">
        <f t="shared" si="1419"/>
        <v>6.4725258037861693</v>
      </c>
      <c r="G7740" s="39">
        <f t="shared" si="1420"/>
        <v>5.3192868050599973</v>
      </c>
      <c r="H7740" s="43">
        <f t="shared" si="1421"/>
        <v>1.1532</v>
      </c>
      <c r="L7740" s="39">
        <f t="shared" si="1429"/>
        <v>2.3870000000005276E-2</v>
      </c>
      <c r="M7740" s="39">
        <f t="shared" si="1427"/>
        <v>6.4725258037861693</v>
      </c>
      <c r="N7740" s="39">
        <f t="shared" si="1422"/>
        <v>6.3198994492641214</v>
      </c>
      <c r="O7740" s="43">
        <f t="shared" si="1426"/>
        <v>0.15260000000000001</v>
      </c>
      <c r="S7740" s="39">
        <f t="shared" si="1430"/>
        <v>2.3870000000005276E-2</v>
      </c>
      <c r="T7740" s="39">
        <f t="shared" si="1423"/>
        <v>6.4725258037861693</v>
      </c>
      <c r="U7740" s="39">
        <f t="shared" si="1424"/>
        <v>6.6863207091924792</v>
      </c>
      <c r="V7740" s="43">
        <f t="shared" si="1425"/>
        <v>0.21379999999999999</v>
      </c>
    </row>
    <row r="7741" spans="5:22" hidden="1" x14ac:dyDescent="0.25">
      <c r="E7741" s="39">
        <f t="shared" si="1428"/>
        <v>2.3860000000005276E-2</v>
      </c>
      <c r="F7741" s="39">
        <f t="shared" si="1419"/>
        <v>6.4738820166462672</v>
      </c>
      <c r="G7741" s="39">
        <f t="shared" si="1420"/>
        <v>5.3191424607438016</v>
      </c>
      <c r="H7741" s="43">
        <f t="shared" si="1421"/>
        <v>1.1547000000000001</v>
      </c>
      <c r="L7741" s="39">
        <f t="shared" si="1429"/>
        <v>2.3860000000005276E-2</v>
      </c>
      <c r="M7741" s="39">
        <f t="shared" si="1427"/>
        <v>6.4738820166462672</v>
      </c>
      <c r="N7741" s="39">
        <f t="shared" si="1422"/>
        <v>6.3197174695916898</v>
      </c>
      <c r="O7741" s="43">
        <f t="shared" si="1426"/>
        <v>0.1542</v>
      </c>
      <c r="S7741" s="39">
        <f t="shared" si="1430"/>
        <v>2.3860000000005276E-2</v>
      </c>
      <c r="T7741" s="39">
        <f t="shared" si="1423"/>
        <v>6.4738820166462672</v>
      </c>
      <c r="U7741" s="39">
        <f t="shared" si="1424"/>
        <v>6.6863207091924792</v>
      </c>
      <c r="V7741" s="43">
        <f t="shared" si="1425"/>
        <v>0.21240000000000001</v>
      </c>
    </row>
    <row r="7742" spans="5:22" hidden="1" x14ac:dyDescent="0.25">
      <c r="E7742" s="39">
        <f t="shared" si="1428"/>
        <v>2.3850000000005277E-2</v>
      </c>
      <c r="F7742" s="39">
        <f t="shared" si="1419"/>
        <v>6.4752390823810444</v>
      </c>
      <c r="G7742" s="39">
        <f t="shared" si="1420"/>
        <v>5.3189980496606761</v>
      </c>
      <c r="H7742" s="43">
        <f t="shared" si="1421"/>
        <v>1.1561999999999999</v>
      </c>
      <c r="L7742" s="39">
        <f t="shared" si="1429"/>
        <v>2.3850000000005277E-2</v>
      </c>
      <c r="M7742" s="39">
        <f t="shared" si="1427"/>
        <v>6.4752390823810444</v>
      </c>
      <c r="N7742" s="39">
        <f t="shared" si="1422"/>
        <v>6.3195354136335</v>
      </c>
      <c r="O7742" s="43">
        <f t="shared" si="1426"/>
        <v>0.15570000000000001</v>
      </c>
      <c r="S7742" s="39">
        <f t="shared" si="1430"/>
        <v>2.3850000000005277E-2</v>
      </c>
      <c r="T7742" s="39">
        <f t="shared" si="1423"/>
        <v>6.4752390823810444</v>
      </c>
      <c r="U7742" s="39">
        <f t="shared" si="1424"/>
        <v>6.6863207091924792</v>
      </c>
      <c r="V7742" s="43">
        <f t="shared" si="1425"/>
        <v>0.21110000000000001</v>
      </c>
    </row>
    <row r="7743" spans="5:22" hidden="1" x14ac:dyDescent="0.25">
      <c r="E7743" s="39">
        <f t="shared" si="1428"/>
        <v>2.3840000000005277E-2</v>
      </c>
      <c r="F7743" s="39">
        <f t="shared" ref="F7743:F7806" si="1431">1/SQRT($E7743)</f>
        <v>6.4765970018847803</v>
      </c>
      <c r="G7743" s="39">
        <f t="shared" ref="G7743:G7806" si="1432">-2*LOG10(((2.51/($L$40*(SQRT(E7743))))+(0.269*($L$37/$E$25))))</f>
        <v>5.318853571752765</v>
      </c>
      <c r="H7743" s="43">
        <f t="shared" ref="H7743:H7806" si="1433">ROUND(ABS(F7743-G7743),4)</f>
        <v>1.1577</v>
      </c>
      <c r="L7743" s="39">
        <f t="shared" si="1429"/>
        <v>2.3840000000005277E-2</v>
      </c>
      <c r="M7743" s="39">
        <f t="shared" si="1427"/>
        <v>6.4765970018847803</v>
      </c>
      <c r="N7743" s="39">
        <f t="shared" ref="N7743:N7806" si="1434">2*LOG10(($L$40*(SQRT(L7743))))</f>
        <v>6.319353281325566</v>
      </c>
      <c r="O7743" s="43">
        <f t="shared" si="1426"/>
        <v>0.15720000000000001</v>
      </c>
      <c r="S7743" s="39">
        <f t="shared" si="1430"/>
        <v>2.3840000000005277E-2</v>
      </c>
      <c r="T7743" s="39">
        <f t="shared" ref="T7743:T7806" si="1435">1/SQRT($S7743)</f>
        <v>6.4765970018847803</v>
      </c>
      <c r="U7743" s="39">
        <f t="shared" ref="U7743:U7806" si="1436">2*LOG10(((3.71/($L$37/$E$25))))</f>
        <v>6.6863207091924792</v>
      </c>
      <c r="V7743" s="43">
        <f t="shared" ref="V7743:V7806" si="1437">ROUND(ABS(T7743-U7743),4)</f>
        <v>0.2097</v>
      </c>
    </row>
    <row r="7744" spans="5:22" hidden="1" x14ac:dyDescent="0.25">
      <c r="E7744" s="39">
        <f t="shared" si="1428"/>
        <v>2.3830000000005278E-2</v>
      </c>
      <c r="F7744" s="39">
        <f t="shared" si="1431"/>
        <v>6.4779557760530677</v>
      </c>
      <c r="G7744" s="39">
        <f t="shared" si="1432"/>
        <v>5.3187090269621375</v>
      </c>
      <c r="H7744" s="43">
        <f t="shared" si="1433"/>
        <v>1.1592</v>
      </c>
      <c r="L7744" s="39">
        <f t="shared" si="1429"/>
        <v>2.3830000000005278E-2</v>
      </c>
      <c r="M7744" s="39">
        <f t="shared" si="1427"/>
        <v>6.4779557760530677</v>
      </c>
      <c r="N7744" s="39">
        <f t="shared" si="1434"/>
        <v>6.3191710726038233</v>
      </c>
      <c r="O7744" s="43">
        <f t="shared" ref="O7744:O7807" si="1438">ROUND(ABS(M7744-N7744),4)</f>
        <v>0.1588</v>
      </c>
      <c r="S7744" s="39">
        <f t="shared" si="1430"/>
        <v>2.3830000000005278E-2</v>
      </c>
      <c r="T7744" s="39">
        <f t="shared" si="1435"/>
        <v>6.4779557760530677</v>
      </c>
      <c r="U7744" s="39">
        <f t="shared" si="1436"/>
        <v>6.6863207091924792</v>
      </c>
      <c r="V7744" s="43">
        <f t="shared" si="1437"/>
        <v>0.2084</v>
      </c>
    </row>
    <row r="7745" spans="5:22" hidden="1" x14ac:dyDescent="0.25">
      <c r="E7745" s="39">
        <f t="shared" si="1428"/>
        <v>2.3820000000005278E-2</v>
      </c>
      <c r="F7745" s="39">
        <f t="shared" si="1431"/>
        <v>6.479315405782816</v>
      </c>
      <c r="G7745" s="39">
        <f t="shared" si="1432"/>
        <v>5.3185644152307896</v>
      </c>
      <c r="H7745" s="43">
        <f t="shared" si="1433"/>
        <v>1.1608000000000001</v>
      </c>
      <c r="L7745" s="39">
        <f t="shared" si="1429"/>
        <v>2.3820000000005278E-2</v>
      </c>
      <c r="M7745" s="39">
        <f t="shared" ref="M7745:M7808" si="1439">1/SQRT($L7745)</f>
        <v>6.479315405782816</v>
      </c>
      <c r="N7745" s="39">
        <f t="shared" si="1434"/>
        <v>6.318988787404126</v>
      </c>
      <c r="O7745" s="43">
        <f t="shared" si="1438"/>
        <v>0.1603</v>
      </c>
      <c r="S7745" s="39">
        <f t="shared" si="1430"/>
        <v>2.3820000000005278E-2</v>
      </c>
      <c r="T7745" s="39">
        <f t="shared" si="1435"/>
        <v>6.479315405782816</v>
      </c>
      <c r="U7745" s="39">
        <f t="shared" si="1436"/>
        <v>6.6863207091924792</v>
      </c>
      <c r="V7745" s="43">
        <f t="shared" si="1437"/>
        <v>0.20699999999999999</v>
      </c>
    </row>
    <row r="7746" spans="5:22" hidden="1" x14ac:dyDescent="0.25">
      <c r="E7746" s="39">
        <f t="shared" si="1428"/>
        <v>2.3810000000005278E-2</v>
      </c>
      <c r="F7746" s="39">
        <f t="shared" si="1431"/>
        <v>6.4806758919722531</v>
      </c>
      <c r="G7746" s="39">
        <f t="shared" si="1432"/>
        <v>5.318419736500644</v>
      </c>
      <c r="H7746" s="43">
        <f t="shared" si="1433"/>
        <v>1.1623000000000001</v>
      </c>
      <c r="L7746" s="39">
        <f t="shared" si="1429"/>
        <v>2.3810000000005278E-2</v>
      </c>
      <c r="M7746" s="39">
        <f t="shared" si="1439"/>
        <v>6.4806758919722531</v>
      </c>
      <c r="N7746" s="39">
        <f t="shared" si="1434"/>
        <v>6.3188064256622472</v>
      </c>
      <c r="O7746" s="43">
        <f t="shared" si="1438"/>
        <v>0.16189999999999999</v>
      </c>
      <c r="S7746" s="39">
        <f t="shared" si="1430"/>
        <v>2.3810000000005278E-2</v>
      </c>
      <c r="T7746" s="39">
        <f t="shared" si="1435"/>
        <v>6.4806758919722531</v>
      </c>
      <c r="U7746" s="39">
        <f t="shared" si="1436"/>
        <v>6.6863207091924792</v>
      </c>
      <c r="V7746" s="43">
        <f t="shared" si="1437"/>
        <v>0.2056</v>
      </c>
    </row>
    <row r="7747" spans="5:22" hidden="1" x14ac:dyDescent="0.25">
      <c r="E7747" s="39">
        <f t="shared" ref="E7747:E7810" si="1440">E7746-0.00001</f>
        <v>2.3800000000005279E-2</v>
      </c>
      <c r="F7747" s="39">
        <f t="shared" si="1431"/>
        <v>6.4820372355209246</v>
      </c>
      <c r="G7747" s="39">
        <f t="shared" si="1432"/>
        <v>5.3182749907135465</v>
      </c>
      <c r="H7747" s="43">
        <f t="shared" si="1433"/>
        <v>1.1637999999999999</v>
      </c>
      <c r="L7747" s="39">
        <f t="shared" ref="L7747:L7810" si="1441">L7746-0.00001</f>
        <v>2.3800000000005279E-2</v>
      </c>
      <c r="M7747" s="39">
        <f t="shared" si="1439"/>
        <v>6.4820372355209246</v>
      </c>
      <c r="N7747" s="39">
        <f t="shared" si="1434"/>
        <v>6.3186239873138792</v>
      </c>
      <c r="O7747" s="43">
        <f t="shared" si="1438"/>
        <v>0.16339999999999999</v>
      </c>
      <c r="S7747" s="39">
        <f t="shared" ref="S7747:S7810" si="1442">S7746-0.00001</f>
        <v>2.3800000000005279E-2</v>
      </c>
      <c r="T7747" s="39">
        <f t="shared" si="1435"/>
        <v>6.4820372355209246</v>
      </c>
      <c r="U7747" s="39">
        <f t="shared" si="1436"/>
        <v>6.6863207091924792</v>
      </c>
      <c r="V7747" s="43">
        <f t="shared" si="1437"/>
        <v>0.20430000000000001</v>
      </c>
    </row>
    <row r="7748" spans="5:22" hidden="1" x14ac:dyDescent="0.25">
      <c r="E7748" s="39">
        <f t="shared" si="1440"/>
        <v>2.3790000000005279E-2</v>
      </c>
      <c r="F7748" s="39">
        <f t="shared" si="1431"/>
        <v>6.4833994373297044</v>
      </c>
      <c r="G7748" s="39">
        <f t="shared" si="1432"/>
        <v>5.3181301778112706</v>
      </c>
      <c r="H7748" s="43">
        <f t="shared" si="1433"/>
        <v>1.1653</v>
      </c>
      <c r="L7748" s="39">
        <f t="shared" si="1441"/>
        <v>2.3790000000005279E-2</v>
      </c>
      <c r="M7748" s="39">
        <f t="shared" si="1439"/>
        <v>6.4833994373297044</v>
      </c>
      <c r="N7748" s="39">
        <f t="shared" si="1434"/>
        <v>6.3184414722946336</v>
      </c>
      <c r="O7748" s="43">
        <f t="shared" si="1438"/>
        <v>0.16500000000000001</v>
      </c>
      <c r="S7748" s="39">
        <f t="shared" si="1442"/>
        <v>2.3790000000005279E-2</v>
      </c>
      <c r="T7748" s="39">
        <f t="shared" si="1435"/>
        <v>6.4833994373297044</v>
      </c>
      <c r="U7748" s="39">
        <f t="shared" si="1436"/>
        <v>6.6863207091924792</v>
      </c>
      <c r="V7748" s="43">
        <f t="shared" si="1437"/>
        <v>0.2029</v>
      </c>
    </row>
    <row r="7749" spans="5:22" hidden="1" x14ac:dyDescent="0.25">
      <c r="E7749" s="39">
        <f t="shared" si="1440"/>
        <v>2.378000000000528E-2</v>
      </c>
      <c r="F7749" s="39">
        <f t="shared" si="1431"/>
        <v>6.484762498300789</v>
      </c>
      <c r="G7749" s="39">
        <f t="shared" si="1432"/>
        <v>5.3179852977355138</v>
      </c>
      <c r="H7749" s="43">
        <f t="shared" si="1433"/>
        <v>1.1668000000000001</v>
      </c>
      <c r="L7749" s="39">
        <f t="shared" si="1441"/>
        <v>2.378000000000528E-2</v>
      </c>
      <c r="M7749" s="39">
        <f t="shared" si="1439"/>
        <v>6.484762498300789</v>
      </c>
      <c r="N7749" s="39">
        <f t="shared" si="1434"/>
        <v>6.3182588805400401</v>
      </c>
      <c r="O7749" s="43">
        <f t="shared" si="1438"/>
        <v>0.16650000000000001</v>
      </c>
      <c r="S7749" s="39">
        <f t="shared" si="1442"/>
        <v>2.378000000000528E-2</v>
      </c>
      <c r="T7749" s="39">
        <f t="shared" si="1435"/>
        <v>6.484762498300789</v>
      </c>
      <c r="U7749" s="39">
        <f t="shared" si="1436"/>
        <v>6.6863207091924792</v>
      </c>
      <c r="V7749" s="43">
        <f t="shared" si="1437"/>
        <v>0.2016</v>
      </c>
    </row>
    <row r="7750" spans="5:22" hidden="1" x14ac:dyDescent="0.25">
      <c r="E7750" s="39">
        <f t="shared" si="1440"/>
        <v>2.377000000000528E-2</v>
      </c>
      <c r="F7750" s="39">
        <f t="shared" si="1431"/>
        <v>6.4861264193377037</v>
      </c>
      <c r="G7750" s="39">
        <f t="shared" si="1432"/>
        <v>5.3178403504278977</v>
      </c>
      <c r="H7750" s="43">
        <f t="shared" si="1433"/>
        <v>1.1682999999999999</v>
      </c>
      <c r="L7750" s="39">
        <f t="shared" si="1441"/>
        <v>2.377000000000528E-2</v>
      </c>
      <c r="M7750" s="39">
        <f t="shared" si="1439"/>
        <v>6.4861264193377037</v>
      </c>
      <c r="N7750" s="39">
        <f t="shared" si="1434"/>
        <v>6.3180762119855478</v>
      </c>
      <c r="O7750" s="43">
        <f t="shared" si="1438"/>
        <v>0.1681</v>
      </c>
      <c r="S7750" s="39">
        <f t="shared" si="1442"/>
        <v>2.377000000000528E-2</v>
      </c>
      <c r="T7750" s="39">
        <f t="shared" si="1435"/>
        <v>6.4861264193377037</v>
      </c>
      <c r="U7750" s="39">
        <f t="shared" si="1436"/>
        <v>6.6863207091924792</v>
      </c>
      <c r="V7750" s="43">
        <f t="shared" si="1437"/>
        <v>0.20019999999999999</v>
      </c>
    </row>
    <row r="7751" spans="5:22" hidden="1" x14ac:dyDescent="0.25">
      <c r="E7751" s="39">
        <f t="shared" si="1440"/>
        <v>2.376000000000528E-2</v>
      </c>
      <c r="F7751" s="39">
        <f t="shared" si="1431"/>
        <v>6.4874912013453034</v>
      </c>
      <c r="G7751" s="39">
        <f t="shared" si="1432"/>
        <v>5.3176953358299723</v>
      </c>
      <c r="H7751" s="43">
        <f t="shared" si="1433"/>
        <v>1.1698</v>
      </c>
      <c r="L7751" s="39">
        <f t="shared" si="1441"/>
        <v>2.376000000000528E-2</v>
      </c>
      <c r="M7751" s="39">
        <f t="shared" si="1439"/>
        <v>6.4874912013453034</v>
      </c>
      <c r="N7751" s="39">
        <f t="shared" si="1434"/>
        <v>6.3178934665665238</v>
      </c>
      <c r="O7751" s="43">
        <f t="shared" si="1438"/>
        <v>0.1696</v>
      </c>
      <c r="S7751" s="39">
        <f t="shared" si="1442"/>
        <v>2.376000000000528E-2</v>
      </c>
      <c r="T7751" s="39">
        <f t="shared" si="1435"/>
        <v>6.4874912013453034</v>
      </c>
      <c r="U7751" s="39">
        <f t="shared" si="1436"/>
        <v>6.6863207091924792</v>
      </c>
      <c r="V7751" s="43">
        <f t="shared" si="1437"/>
        <v>0.1988</v>
      </c>
    </row>
    <row r="7752" spans="5:22" hidden="1" x14ac:dyDescent="0.25">
      <c r="E7752" s="39">
        <f t="shared" si="1440"/>
        <v>2.3750000000005281E-2</v>
      </c>
      <c r="F7752" s="39">
        <f t="shared" si="1431"/>
        <v>6.4888568452297806</v>
      </c>
      <c r="G7752" s="39">
        <f t="shared" si="1432"/>
        <v>5.3175502538832102</v>
      </c>
      <c r="H7752" s="43">
        <f t="shared" si="1433"/>
        <v>1.1713</v>
      </c>
      <c r="L7752" s="39">
        <f t="shared" si="1441"/>
        <v>2.3750000000005281E-2</v>
      </c>
      <c r="M7752" s="39">
        <f t="shared" si="1439"/>
        <v>6.4888568452297806</v>
      </c>
      <c r="N7752" s="39">
        <f t="shared" si="1434"/>
        <v>6.3177106442182529</v>
      </c>
      <c r="O7752" s="43">
        <f t="shared" si="1438"/>
        <v>0.1711</v>
      </c>
      <c r="S7752" s="39">
        <f t="shared" si="1442"/>
        <v>2.3750000000005281E-2</v>
      </c>
      <c r="T7752" s="39">
        <f t="shared" si="1435"/>
        <v>6.4888568452297806</v>
      </c>
      <c r="U7752" s="39">
        <f t="shared" si="1436"/>
        <v>6.6863207091924792</v>
      </c>
      <c r="V7752" s="43">
        <f t="shared" si="1437"/>
        <v>0.19750000000000001</v>
      </c>
    </row>
    <row r="7753" spans="5:22" hidden="1" x14ac:dyDescent="0.25">
      <c r="E7753" s="39">
        <f t="shared" si="1440"/>
        <v>2.3740000000005281E-2</v>
      </c>
      <c r="F7753" s="39">
        <f t="shared" si="1431"/>
        <v>6.4902233518986581</v>
      </c>
      <c r="G7753" s="39">
        <f t="shared" si="1432"/>
        <v>5.3174051045290094</v>
      </c>
      <c r="H7753" s="43">
        <f t="shared" si="1433"/>
        <v>1.1728000000000001</v>
      </c>
      <c r="L7753" s="39">
        <f t="shared" si="1441"/>
        <v>2.3740000000005281E-2</v>
      </c>
      <c r="M7753" s="39">
        <f t="shared" si="1439"/>
        <v>6.4902233518986581</v>
      </c>
      <c r="N7753" s="39">
        <f t="shared" si="1434"/>
        <v>6.3175277448759397</v>
      </c>
      <c r="O7753" s="43">
        <f t="shared" si="1438"/>
        <v>0.17269999999999999</v>
      </c>
      <c r="S7753" s="39">
        <f t="shared" si="1442"/>
        <v>2.3740000000005281E-2</v>
      </c>
      <c r="T7753" s="39">
        <f t="shared" si="1435"/>
        <v>6.4902233518986581</v>
      </c>
      <c r="U7753" s="39">
        <f t="shared" si="1436"/>
        <v>6.6863207091924792</v>
      </c>
      <c r="V7753" s="43">
        <f t="shared" si="1437"/>
        <v>0.1961</v>
      </c>
    </row>
    <row r="7754" spans="5:22" hidden="1" x14ac:dyDescent="0.25">
      <c r="E7754" s="39">
        <f t="shared" si="1440"/>
        <v>2.3730000000005282E-2</v>
      </c>
      <c r="F7754" s="39">
        <f t="shared" si="1431"/>
        <v>6.4915907222608009</v>
      </c>
      <c r="G7754" s="39">
        <f t="shared" si="1432"/>
        <v>5.3172598877086905</v>
      </c>
      <c r="H7754" s="43">
        <f t="shared" si="1433"/>
        <v>1.1742999999999999</v>
      </c>
      <c r="L7754" s="39">
        <f t="shared" si="1441"/>
        <v>2.3730000000005282E-2</v>
      </c>
      <c r="M7754" s="39">
        <f t="shared" si="1439"/>
        <v>6.4915907222608009</v>
      </c>
      <c r="N7754" s="39">
        <f t="shared" si="1434"/>
        <v>6.3173447684747064</v>
      </c>
      <c r="O7754" s="43">
        <f t="shared" si="1438"/>
        <v>0.17419999999999999</v>
      </c>
      <c r="S7754" s="39">
        <f t="shared" si="1442"/>
        <v>2.3730000000005282E-2</v>
      </c>
      <c r="T7754" s="39">
        <f t="shared" si="1435"/>
        <v>6.4915907222608009</v>
      </c>
      <c r="U7754" s="39">
        <f t="shared" si="1436"/>
        <v>6.6863207091924792</v>
      </c>
      <c r="V7754" s="43">
        <f t="shared" si="1437"/>
        <v>0.19470000000000001</v>
      </c>
    </row>
    <row r="7755" spans="5:22" hidden="1" x14ac:dyDescent="0.25">
      <c r="E7755" s="39">
        <f t="shared" si="1440"/>
        <v>2.3720000000005282E-2</v>
      </c>
      <c r="F7755" s="39">
        <f t="shared" si="1431"/>
        <v>6.4929589572264126</v>
      </c>
      <c r="G7755" s="39">
        <f t="shared" si="1432"/>
        <v>5.3171146033635033</v>
      </c>
      <c r="H7755" s="43">
        <f t="shared" si="1433"/>
        <v>1.1758</v>
      </c>
      <c r="L7755" s="39">
        <f t="shared" si="1441"/>
        <v>2.3720000000005282E-2</v>
      </c>
      <c r="M7755" s="39">
        <f t="shared" si="1439"/>
        <v>6.4929589572264126</v>
      </c>
      <c r="N7755" s="39">
        <f t="shared" si="1434"/>
        <v>6.3171617149495924</v>
      </c>
      <c r="O7755" s="43">
        <f t="shared" si="1438"/>
        <v>0.17580000000000001</v>
      </c>
      <c r="S7755" s="39">
        <f t="shared" si="1442"/>
        <v>2.3720000000005282E-2</v>
      </c>
      <c r="T7755" s="39">
        <f t="shared" si="1435"/>
        <v>6.4929589572264126</v>
      </c>
      <c r="U7755" s="39">
        <f t="shared" si="1436"/>
        <v>6.6863207091924792</v>
      </c>
      <c r="V7755" s="43">
        <f t="shared" si="1437"/>
        <v>0.19339999999999999</v>
      </c>
    </row>
    <row r="7756" spans="5:22" hidden="1" x14ac:dyDescent="0.25">
      <c r="E7756" s="39">
        <f t="shared" si="1440"/>
        <v>2.3710000000005282E-2</v>
      </c>
      <c r="F7756" s="39">
        <f t="shared" si="1431"/>
        <v>6.494328057707043</v>
      </c>
      <c r="G7756" s="39">
        <f t="shared" si="1432"/>
        <v>5.3169692514346165</v>
      </c>
      <c r="H7756" s="43">
        <f t="shared" si="1433"/>
        <v>1.1774</v>
      </c>
      <c r="L7756" s="39">
        <f t="shared" si="1441"/>
        <v>2.3710000000005282E-2</v>
      </c>
      <c r="M7756" s="39">
        <f t="shared" si="1439"/>
        <v>6.494328057707043</v>
      </c>
      <c r="N7756" s="39">
        <f t="shared" si="1434"/>
        <v>6.3169785842355557</v>
      </c>
      <c r="O7756" s="43">
        <f t="shared" si="1438"/>
        <v>0.17730000000000001</v>
      </c>
      <c r="S7756" s="39">
        <f t="shared" si="1442"/>
        <v>2.3710000000005282E-2</v>
      </c>
      <c r="T7756" s="39">
        <f t="shared" si="1435"/>
        <v>6.494328057707043</v>
      </c>
      <c r="U7756" s="39">
        <f t="shared" si="1436"/>
        <v>6.6863207091924792</v>
      </c>
      <c r="V7756" s="43">
        <f t="shared" si="1437"/>
        <v>0.192</v>
      </c>
    </row>
    <row r="7757" spans="5:22" hidden="1" x14ac:dyDescent="0.25">
      <c r="E7757" s="39">
        <f t="shared" si="1440"/>
        <v>2.3700000000005283E-2</v>
      </c>
      <c r="F7757" s="39">
        <f t="shared" si="1431"/>
        <v>6.4956980246155851</v>
      </c>
      <c r="G7757" s="39">
        <f t="shared" si="1432"/>
        <v>5.316823831863128</v>
      </c>
      <c r="H7757" s="43">
        <f t="shared" si="1433"/>
        <v>1.1789000000000001</v>
      </c>
      <c r="L7757" s="39">
        <f t="shared" si="1441"/>
        <v>2.3700000000005283E-2</v>
      </c>
      <c r="M7757" s="39">
        <f t="shared" si="1439"/>
        <v>6.4956980246155851</v>
      </c>
      <c r="N7757" s="39">
        <f t="shared" si="1434"/>
        <v>6.3167953762674713</v>
      </c>
      <c r="O7757" s="43">
        <f t="shared" si="1438"/>
        <v>0.1789</v>
      </c>
      <c r="S7757" s="39">
        <f t="shared" si="1442"/>
        <v>2.3700000000005283E-2</v>
      </c>
      <c r="T7757" s="39">
        <f t="shared" si="1435"/>
        <v>6.4956980246155851</v>
      </c>
      <c r="U7757" s="39">
        <f t="shared" si="1436"/>
        <v>6.6863207091924792</v>
      </c>
      <c r="V7757" s="43">
        <f t="shared" si="1437"/>
        <v>0.19059999999999999</v>
      </c>
    </row>
    <row r="7758" spans="5:22" hidden="1" x14ac:dyDescent="0.25">
      <c r="E7758" s="39">
        <f t="shared" si="1440"/>
        <v>2.3690000000005283E-2</v>
      </c>
      <c r="F7758" s="39">
        <f t="shared" si="1431"/>
        <v>6.4970688588662826</v>
      </c>
      <c r="G7758" s="39">
        <f t="shared" si="1432"/>
        <v>5.3166783445900574</v>
      </c>
      <c r="H7758" s="43">
        <f t="shared" si="1433"/>
        <v>1.1803999999999999</v>
      </c>
      <c r="L7758" s="39">
        <f t="shared" si="1441"/>
        <v>2.3690000000005283E-2</v>
      </c>
      <c r="M7758" s="39">
        <f t="shared" si="1439"/>
        <v>6.4970688588662826</v>
      </c>
      <c r="N7758" s="39">
        <f t="shared" si="1434"/>
        <v>6.3166120909801329</v>
      </c>
      <c r="O7758" s="43">
        <f t="shared" si="1438"/>
        <v>0.18049999999999999</v>
      </c>
      <c r="S7758" s="39">
        <f t="shared" si="1442"/>
        <v>2.3690000000005283E-2</v>
      </c>
      <c r="T7758" s="39">
        <f t="shared" si="1435"/>
        <v>6.4970688588662826</v>
      </c>
      <c r="U7758" s="39">
        <f t="shared" si="1436"/>
        <v>6.6863207091924792</v>
      </c>
      <c r="V7758" s="43">
        <f t="shared" si="1437"/>
        <v>0.1893</v>
      </c>
    </row>
    <row r="7759" spans="5:22" hidden="1" x14ac:dyDescent="0.25">
      <c r="E7759" s="39">
        <f t="shared" si="1440"/>
        <v>2.3680000000005284E-2</v>
      </c>
      <c r="F7759" s="39">
        <f t="shared" si="1431"/>
        <v>6.4984405613747294</v>
      </c>
      <c r="G7759" s="39">
        <f t="shared" si="1432"/>
        <v>5.316532789556347</v>
      </c>
      <c r="H7759" s="43">
        <f t="shared" si="1433"/>
        <v>1.1819</v>
      </c>
      <c r="L7759" s="39">
        <f t="shared" si="1441"/>
        <v>2.3680000000005284E-2</v>
      </c>
      <c r="M7759" s="39">
        <f t="shared" si="1439"/>
        <v>6.4984405613747294</v>
      </c>
      <c r="N7759" s="39">
        <f t="shared" si="1434"/>
        <v>6.3164287283082503</v>
      </c>
      <c r="O7759" s="43">
        <f t="shared" si="1438"/>
        <v>0.182</v>
      </c>
      <c r="S7759" s="39">
        <f t="shared" si="1442"/>
        <v>2.3680000000005284E-2</v>
      </c>
      <c r="T7759" s="39">
        <f t="shared" si="1435"/>
        <v>6.4984405613747294</v>
      </c>
      <c r="U7759" s="39">
        <f t="shared" si="1436"/>
        <v>6.6863207091924792</v>
      </c>
      <c r="V7759" s="43">
        <f t="shared" si="1437"/>
        <v>0.18790000000000001</v>
      </c>
    </row>
    <row r="7760" spans="5:22" hidden="1" x14ac:dyDescent="0.25">
      <c r="E7760" s="39">
        <f t="shared" si="1440"/>
        <v>2.3670000000005284E-2</v>
      </c>
      <c r="F7760" s="39">
        <f t="shared" si="1431"/>
        <v>6.4998131330578728</v>
      </c>
      <c r="G7760" s="39">
        <f t="shared" si="1432"/>
        <v>5.3163871667028664</v>
      </c>
      <c r="H7760" s="43">
        <f t="shared" si="1433"/>
        <v>1.1834</v>
      </c>
      <c r="L7760" s="39">
        <f t="shared" si="1441"/>
        <v>2.3670000000005284E-2</v>
      </c>
      <c r="M7760" s="39">
        <f t="shared" si="1439"/>
        <v>6.4998131330578728</v>
      </c>
      <c r="N7760" s="39">
        <f t="shared" si="1434"/>
        <v>6.316245288186451</v>
      </c>
      <c r="O7760" s="43">
        <f t="shared" si="1438"/>
        <v>0.18360000000000001</v>
      </c>
      <c r="S7760" s="39">
        <f t="shared" si="1442"/>
        <v>2.3670000000005284E-2</v>
      </c>
      <c r="T7760" s="39">
        <f t="shared" si="1435"/>
        <v>6.4998131330578728</v>
      </c>
      <c r="U7760" s="39">
        <f t="shared" si="1436"/>
        <v>6.6863207091924792</v>
      </c>
      <c r="V7760" s="43">
        <f t="shared" si="1437"/>
        <v>0.1865</v>
      </c>
    </row>
    <row r="7761" spans="5:22" hidden="1" x14ac:dyDescent="0.25">
      <c r="E7761" s="39">
        <f t="shared" si="1440"/>
        <v>2.3660000000005284E-2</v>
      </c>
      <c r="F7761" s="39">
        <f t="shared" si="1431"/>
        <v>6.5011865748340174</v>
      </c>
      <c r="G7761" s="39">
        <f t="shared" si="1432"/>
        <v>5.316241475970406</v>
      </c>
      <c r="H7761" s="43">
        <f t="shared" si="1433"/>
        <v>1.1849000000000001</v>
      </c>
      <c r="L7761" s="39">
        <f t="shared" si="1441"/>
        <v>2.3660000000005284E-2</v>
      </c>
      <c r="M7761" s="39">
        <f t="shared" si="1439"/>
        <v>6.5011865748340174</v>
      </c>
      <c r="N7761" s="39">
        <f t="shared" si="1434"/>
        <v>6.3160617705492799</v>
      </c>
      <c r="O7761" s="43">
        <f t="shared" si="1438"/>
        <v>0.18509999999999999</v>
      </c>
      <c r="S7761" s="39">
        <f t="shared" si="1442"/>
        <v>2.3660000000005284E-2</v>
      </c>
      <c r="T7761" s="39">
        <f t="shared" si="1435"/>
        <v>6.5011865748340174</v>
      </c>
      <c r="U7761" s="39">
        <f t="shared" si="1436"/>
        <v>6.6863207091924792</v>
      </c>
      <c r="V7761" s="43">
        <f t="shared" si="1437"/>
        <v>0.18509999999999999</v>
      </c>
    </row>
    <row r="7762" spans="5:22" hidden="1" x14ac:dyDescent="0.25">
      <c r="E7762" s="39">
        <f t="shared" si="1440"/>
        <v>2.3650000000005285E-2</v>
      </c>
      <c r="F7762" s="39">
        <f t="shared" si="1431"/>
        <v>6.5025608876228249</v>
      </c>
      <c r="G7762" s="39">
        <f t="shared" si="1432"/>
        <v>5.3160957172996817</v>
      </c>
      <c r="H7762" s="43">
        <f t="shared" si="1433"/>
        <v>1.1865000000000001</v>
      </c>
      <c r="L7762" s="39">
        <f t="shared" si="1441"/>
        <v>2.3650000000005285E-2</v>
      </c>
      <c r="M7762" s="39">
        <f t="shared" si="1439"/>
        <v>6.5025608876228249</v>
      </c>
      <c r="N7762" s="39">
        <f t="shared" si="1434"/>
        <v>6.3158781753311981</v>
      </c>
      <c r="O7762" s="43">
        <f t="shared" si="1438"/>
        <v>0.1867</v>
      </c>
      <c r="S7762" s="39">
        <f t="shared" si="1442"/>
        <v>2.3650000000005285E-2</v>
      </c>
      <c r="T7762" s="39">
        <f t="shared" si="1435"/>
        <v>6.5025608876228249</v>
      </c>
      <c r="U7762" s="39">
        <f t="shared" si="1436"/>
        <v>6.6863207091924792</v>
      </c>
      <c r="V7762" s="43">
        <f t="shared" si="1437"/>
        <v>0.18379999999999999</v>
      </c>
    </row>
    <row r="7763" spans="5:22" hidden="1" x14ac:dyDescent="0.25">
      <c r="E7763" s="39">
        <f t="shared" si="1440"/>
        <v>2.3640000000005285E-2</v>
      </c>
      <c r="F7763" s="39">
        <f t="shared" si="1431"/>
        <v>6.5039360723453195</v>
      </c>
      <c r="G7763" s="39">
        <f t="shared" si="1432"/>
        <v>5.3159498906313321</v>
      </c>
      <c r="H7763" s="43">
        <f t="shared" si="1433"/>
        <v>1.1879999999999999</v>
      </c>
      <c r="L7763" s="39">
        <f t="shared" si="1441"/>
        <v>2.3640000000005285E-2</v>
      </c>
      <c r="M7763" s="39">
        <f t="shared" si="1439"/>
        <v>6.5039360723453195</v>
      </c>
      <c r="N7763" s="39">
        <f t="shared" si="1434"/>
        <v>6.3156945024665863</v>
      </c>
      <c r="O7763" s="43">
        <f t="shared" si="1438"/>
        <v>0.18820000000000001</v>
      </c>
      <c r="S7763" s="39">
        <f t="shared" si="1442"/>
        <v>2.3640000000005285E-2</v>
      </c>
      <c r="T7763" s="39">
        <f t="shared" si="1435"/>
        <v>6.5039360723453195</v>
      </c>
      <c r="U7763" s="39">
        <f t="shared" si="1436"/>
        <v>6.6863207091924792</v>
      </c>
      <c r="V7763" s="43">
        <f t="shared" si="1437"/>
        <v>0.18240000000000001</v>
      </c>
    </row>
    <row r="7764" spans="5:22" hidden="1" x14ac:dyDescent="0.25">
      <c r="E7764" s="39">
        <f t="shared" si="1440"/>
        <v>2.3630000000005286E-2</v>
      </c>
      <c r="F7764" s="39">
        <f t="shared" si="1431"/>
        <v>6.5053121299238921</v>
      </c>
      <c r="G7764" s="39">
        <f t="shared" si="1432"/>
        <v>5.3158039959059185</v>
      </c>
      <c r="H7764" s="43">
        <f t="shared" si="1433"/>
        <v>1.1895</v>
      </c>
      <c r="L7764" s="39">
        <f t="shared" si="1441"/>
        <v>2.3630000000005286E-2</v>
      </c>
      <c r="M7764" s="39">
        <f t="shared" si="1439"/>
        <v>6.5053121299238921</v>
      </c>
      <c r="N7764" s="39">
        <f t="shared" si="1434"/>
        <v>6.3155107518897369</v>
      </c>
      <c r="O7764" s="43">
        <f t="shared" si="1438"/>
        <v>0.1898</v>
      </c>
      <c r="S7764" s="39">
        <f t="shared" si="1442"/>
        <v>2.3630000000005286E-2</v>
      </c>
      <c r="T7764" s="39">
        <f t="shared" si="1435"/>
        <v>6.5053121299238921</v>
      </c>
      <c r="U7764" s="39">
        <f t="shared" si="1436"/>
        <v>6.6863207091924792</v>
      </c>
      <c r="V7764" s="43">
        <f t="shared" si="1437"/>
        <v>0.18099999999999999</v>
      </c>
    </row>
    <row r="7765" spans="5:22" hidden="1" x14ac:dyDescent="0.25">
      <c r="E7765" s="39">
        <f t="shared" si="1440"/>
        <v>2.3620000000005286E-2</v>
      </c>
      <c r="F7765" s="39">
        <f t="shared" si="1431"/>
        <v>6.5066890612822945</v>
      </c>
      <c r="G7765" s="39">
        <f t="shared" si="1432"/>
        <v>5.3156580330639267</v>
      </c>
      <c r="H7765" s="43">
        <f t="shared" si="1433"/>
        <v>1.1910000000000001</v>
      </c>
      <c r="L7765" s="39">
        <f t="shared" si="1441"/>
        <v>2.3620000000005286E-2</v>
      </c>
      <c r="M7765" s="39">
        <f t="shared" si="1439"/>
        <v>6.5066890612822945</v>
      </c>
      <c r="N7765" s="39">
        <f t="shared" si="1434"/>
        <v>6.3153269235348644</v>
      </c>
      <c r="O7765" s="43">
        <f t="shared" si="1438"/>
        <v>0.19139999999999999</v>
      </c>
      <c r="S7765" s="39">
        <f t="shared" si="1442"/>
        <v>2.3620000000005286E-2</v>
      </c>
      <c r="T7765" s="39">
        <f t="shared" si="1435"/>
        <v>6.5066890612822945</v>
      </c>
      <c r="U7765" s="39">
        <f t="shared" si="1436"/>
        <v>6.6863207091924792</v>
      </c>
      <c r="V7765" s="43">
        <f t="shared" si="1437"/>
        <v>0.17960000000000001</v>
      </c>
    </row>
    <row r="7766" spans="5:22" hidden="1" x14ac:dyDescent="0.25">
      <c r="E7766" s="39">
        <f t="shared" si="1440"/>
        <v>2.3610000000005286E-2</v>
      </c>
      <c r="F7766" s="39">
        <f t="shared" si="1431"/>
        <v>6.5080668673456534</v>
      </c>
      <c r="G7766" s="39">
        <f t="shared" si="1432"/>
        <v>5.3155120020457662</v>
      </c>
      <c r="H7766" s="43">
        <f t="shared" si="1433"/>
        <v>1.1926000000000001</v>
      </c>
      <c r="L7766" s="39">
        <f t="shared" si="1441"/>
        <v>2.3610000000005286E-2</v>
      </c>
      <c r="M7766" s="39">
        <f t="shared" si="1439"/>
        <v>6.5080668673456534</v>
      </c>
      <c r="N7766" s="39">
        <f t="shared" si="1434"/>
        <v>6.3151430173360952</v>
      </c>
      <c r="O7766" s="43">
        <f t="shared" si="1438"/>
        <v>0.19289999999999999</v>
      </c>
      <c r="S7766" s="39">
        <f t="shared" si="1442"/>
        <v>2.3610000000005286E-2</v>
      </c>
      <c r="T7766" s="39">
        <f t="shared" si="1435"/>
        <v>6.5080668673456534</v>
      </c>
      <c r="U7766" s="39">
        <f t="shared" si="1436"/>
        <v>6.6863207091924792</v>
      </c>
      <c r="V7766" s="43">
        <f t="shared" si="1437"/>
        <v>0.17829999999999999</v>
      </c>
    </row>
    <row r="7767" spans="5:22" hidden="1" x14ac:dyDescent="0.25">
      <c r="E7767" s="39">
        <f t="shared" si="1440"/>
        <v>2.3600000000005287E-2</v>
      </c>
      <c r="F7767" s="39">
        <f t="shared" si="1431"/>
        <v>6.509445549040465</v>
      </c>
      <c r="G7767" s="39">
        <f t="shared" si="1432"/>
        <v>5.3153659027917675</v>
      </c>
      <c r="H7767" s="43">
        <f t="shared" si="1433"/>
        <v>1.1940999999999999</v>
      </c>
      <c r="L7767" s="39">
        <f t="shared" si="1441"/>
        <v>2.3600000000005287E-2</v>
      </c>
      <c r="M7767" s="39">
        <f t="shared" si="1439"/>
        <v>6.509445549040465</v>
      </c>
      <c r="N7767" s="39">
        <f t="shared" si="1434"/>
        <v>6.314959033227475</v>
      </c>
      <c r="O7767" s="43">
        <f t="shared" si="1438"/>
        <v>0.19450000000000001</v>
      </c>
      <c r="S7767" s="39">
        <f t="shared" si="1442"/>
        <v>2.3600000000005287E-2</v>
      </c>
      <c r="T7767" s="39">
        <f t="shared" si="1435"/>
        <v>6.509445549040465</v>
      </c>
      <c r="U7767" s="39">
        <f t="shared" si="1436"/>
        <v>6.6863207091924792</v>
      </c>
      <c r="V7767" s="43">
        <f t="shared" si="1437"/>
        <v>0.1769</v>
      </c>
    </row>
    <row r="7768" spans="5:22" hidden="1" x14ac:dyDescent="0.25">
      <c r="E7768" s="39">
        <f t="shared" si="1440"/>
        <v>2.3590000000005287E-2</v>
      </c>
      <c r="F7768" s="39">
        <f t="shared" si="1431"/>
        <v>6.510825107294596</v>
      </c>
      <c r="G7768" s="39">
        <f t="shared" si="1432"/>
        <v>5.3152197352421844</v>
      </c>
      <c r="H7768" s="43">
        <f t="shared" si="1433"/>
        <v>1.1956</v>
      </c>
      <c r="L7768" s="39">
        <f t="shared" si="1441"/>
        <v>2.3590000000005287E-2</v>
      </c>
      <c r="M7768" s="39">
        <f t="shared" si="1439"/>
        <v>6.510825107294596</v>
      </c>
      <c r="N7768" s="39">
        <f t="shared" si="1434"/>
        <v>6.3147749711429642</v>
      </c>
      <c r="O7768" s="43">
        <f t="shared" si="1438"/>
        <v>0.1961</v>
      </c>
      <c r="S7768" s="39">
        <f t="shared" si="1442"/>
        <v>2.3590000000005287E-2</v>
      </c>
      <c r="T7768" s="39">
        <f t="shared" si="1435"/>
        <v>6.510825107294596</v>
      </c>
      <c r="U7768" s="39">
        <f t="shared" si="1436"/>
        <v>6.6863207091924792</v>
      </c>
      <c r="V7768" s="43">
        <f t="shared" si="1437"/>
        <v>0.17549999999999999</v>
      </c>
    </row>
    <row r="7769" spans="5:22" hidden="1" x14ac:dyDescent="0.25">
      <c r="E7769" s="39">
        <f t="shared" si="1440"/>
        <v>2.3580000000005288E-2</v>
      </c>
      <c r="F7769" s="39">
        <f t="shared" si="1431"/>
        <v>6.5122055430372994</v>
      </c>
      <c r="G7769" s="39">
        <f t="shared" si="1432"/>
        <v>5.3150734993371955</v>
      </c>
      <c r="H7769" s="43">
        <f t="shared" si="1433"/>
        <v>1.1971000000000001</v>
      </c>
      <c r="L7769" s="39">
        <f t="shared" si="1441"/>
        <v>2.3580000000005288E-2</v>
      </c>
      <c r="M7769" s="39">
        <f t="shared" si="1439"/>
        <v>6.5122055430372994</v>
      </c>
      <c r="N7769" s="39">
        <f t="shared" si="1434"/>
        <v>6.3145908310164387</v>
      </c>
      <c r="O7769" s="43">
        <f t="shared" si="1438"/>
        <v>0.1976</v>
      </c>
      <c r="S7769" s="39">
        <f t="shared" si="1442"/>
        <v>2.3580000000005288E-2</v>
      </c>
      <c r="T7769" s="39">
        <f t="shared" si="1435"/>
        <v>6.5122055430372994</v>
      </c>
      <c r="U7769" s="39">
        <f t="shared" si="1436"/>
        <v>6.6863207091924792</v>
      </c>
      <c r="V7769" s="43">
        <f t="shared" si="1437"/>
        <v>0.1741</v>
      </c>
    </row>
    <row r="7770" spans="5:22" hidden="1" x14ac:dyDescent="0.25">
      <c r="E7770" s="39">
        <f t="shared" si="1440"/>
        <v>2.3570000000005288E-2</v>
      </c>
      <c r="F7770" s="39">
        <f t="shared" si="1431"/>
        <v>6.5135868571991988</v>
      </c>
      <c r="G7770" s="39">
        <f t="shared" si="1432"/>
        <v>5.3149271950168986</v>
      </c>
      <c r="H7770" s="43">
        <f t="shared" si="1433"/>
        <v>1.1987000000000001</v>
      </c>
      <c r="L7770" s="39">
        <f t="shared" si="1441"/>
        <v>2.3570000000005288E-2</v>
      </c>
      <c r="M7770" s="39">
        <f t="shared" si="1439"/>
        <v>6.5135868571991988</v>
      </c>
      <c r="N7770" s="39">
        <f t="shared" si="1434"/>
        <v>6.314406612781692</v>
      </c>
      <c r="O7770" s="43">
        <f t="shared" si="1438"/>
        <v>0.19919999999999999</v>
      </c>
      <c r="S7770" s="39">
        <f t="shared" si="1442"/>
        <v>2.3570000000005288E-2</v>
      </c>
      <c r="T7770" s="39">
        <f t="shared" si="1435"/>
        <v>6.5135868571991988</v>
      </c>
      <c r="U7770" s="39">
        <f t="shared" si="1436"/>
        <v>6.6863207091924792</v>
      </c>
      <c r="V7770" s="43">
        <f t="shared" si="1437"/>
        <v>0.17269999999999999</v>
      </c>
    </row>
    <row r="7771" spans="5:22" hidden="1" x14ac:dyDescent="0.25">
      <c r="E7771" s="39">
        <f t="shared" si="1440"/>
        <v>2.3560000000005289E-2</v>
      </c>
      <c r="F7771" s="39">
        <f t="shared" si="1431"/>
        <v>6.5149690507123053</v>
      </c>
      <c r="G7771" s="39">
        <f t="shared" si="1432"/>
        <v>5.3147808222213166</v>
      </c>
      <c r="H7771" s="43">
        <f t="shared" si="1433"/>
        <v>1.2001999999999999</v>
      </c>
      <c r="L7771" s="39">
        <f t="shared" si="1441"/>
        <v>2.3560000000005289E-2</v>
      </c>
      <c r="M7771" s="39">
        <f t="shared" si="1439"/>
        <v>6.5149690507123053</v>
      </c>
      <c r="N7771" s="39">
        <f t="shared" si="1434"/>
        <v>6.3142223163724323</v>
      </c>
      <c r="O7771" s="43">
        <f t="shared" si="1438"/>
        <v>0.20069999999999999</v>
      </c>
      <c r="S7771" s="39">
        <f t="shared" si="1442"/>
        <v>2.3560000000005289E-2</v>
      </c>
      <c r="T7771" s="39">
        <f t="shared" si="1435"/>
        <v>6.5149690507123053</v>
      </c>
      <c r="U7771" s="39">
        <f t="shared" si="1436"/>
        <v>6.6863207091924792</v>
      </c>
      <c r="V7771" s="43">
        <f t="shared" si="1437"/>
        <v>0.1714</v>
      </c>
    </row>
    <row r="7772" spans="5:22" hidden="1" x14ac:dyDescent="0.25">
      <c r="E7772" s="39">
        <f t="shared" si="1440"/>
        <v>2.3550000000005289E-2</v>
      </c>
      <c r="F7772" s="39">
        <f t="shared" si="1431"/>
        <v>6.5163521245100142</v>
      </c>
      <c r="G7772" s="39">
        <f t="shared" si="1432"/>
        <v>5.3146343808903938</v>
      </c>
      <c r="H7772" s="43">
        <f t="shared" si="1433"/>
        <v>1.2017</v>
      </c>
      <c r="L7772" s="39">
        <f t="shared" si="1441"/>
        <v>2.3550000000005289E-2</v>
      </c>
      <c r="M7772" s="39">
        <f t="shared" si="1439"/>
        <v>6.5163521245100142</v>
      </c>
      <c r="N7772" s="39">
        <f t="shared" si="1434"/>
        <v>6.3140379417222832</v>
      </c>
      <c r="O7772" s="43">
        <f t="shared" si="1438"/>
        <v>0.20230000000000001</v>
      </c>
      <c r="S7772" s="39">
        <f t="shared" si="1442"/>
        <v>2.3550000000005289E-2</v>
      </c>
      <c r="T7772" s="39">
        <f t="shared" si="1435"/>
        <v>6.5163521245100142</v>
      </c>
      <c r="U7772" s="39">
        <f t="shared" si="1436"/>
        <v>6.6863207091924792</v>
      </c>
      <c r="V7772" s="43">
        <f t="shared" si="1437"/>
        <v>0.17</v>
      </c>
    </row>
    <row r="7773" spans="5:22" hidden="1" x14ac:dyDescent="0.25">
      <c r="E7773" s="39">
        <f t="shared" si="1440"/>
        <v>2.3540000000005289E-2</v>
      </c>
      <c r="F7773" s="39">
        <f t="shared" si="1431"/>
        <v>6.5177360795271069</v>
      </c>
      <c r="G7773" s="39">
        <f t="shared" si="1432"/>
        <v>5.3144878709639967</v>
      </c>
      <c r="H7773" s="43">
        <f t="shared" si="1433"/>
        <v>1.2032</v>
      </c>
      <c r="L7773" s="39">
        <f t="shared" si="1441"/>
        <v>2.3540000000005289E-2</v>
      </c>
      <c r="M7773" s="39">
        <f t="shared" si="1439"/>
        <v>6.5177360795271069</v>
      </c>
      <c r="N7773" s="39">
        <f t="shared" si="1434"/>
        <v>6.3138534887647841</v>
      </c>
      <c r="O7773" s="43">
        <f t="shared" si="1438"/>
        <v>0.2039</v>
      </c>
      <c r="S7773" s="39">
        <f t="shared" si="1442"/>
        <v>2.3540000000005289E-2</v>
      </c>
      <c r="T7773" s="39">
        <f t="shared" si="1435"/>
        <v>6.5177360795271069</v>
      </c>
      <c r="U7773" s="39">
        <f t="shared" si="1436"/>
        <v>6.6863207091924792</v>
      </c>
      <c r="V7773" s="43">
        <f t="shared" si="1437"/>
        <v>0.1686</v>
      </c>
    </row>
    <row r="7774" spans="5:22" hidden="1" x14ac:dyDescent="0.25">
      <c r="E7774" s="39">
        <f t="shared" si="1440"/>
        <v>2.353000000000529E-2</v>
      </c>
      <c r="F7774" s="39">
        <f t="shared" si="1431"/>
        <v>6.519120916699757</v>
      </c>
      <c r="G7774" s="39">
        <f t="shared" si="1432"/>
        <v>5.314341292381914</v>
      </c>
      <c r="H7774" s="43">
        <f t="shared" si="1433"/>
        <v>1.2048000000000001</v>
      </c>
      <c r="L7774" s="39">
        <f t="shared" si="1441"/>
        <v>2.353000000000529E-2</v>
      </c>
      <c r="M7774" s="39">
        <f t="shared" si="1439"/>
        <v>6.519120916699757</v>
      </c>
      <c r="N7774" s="39">
        <f t="shared" si="1434"/>
        <v>6.3136689574333902</v>
      </c>
      <c r="O7774" s="43">
        <f t="shared" si="1438"/>
        <v>0.20549999999999999</v>
      </c>
      <c r="S7774" s="39">
        <f t="shared" si="1442"/>
        <v>2.353000000000529E-2</v>
      </c>
      <c r="T7774" s="39">
        <f t="shared" si="1435"/>
        <v>6.519120916699757</v>
      </c>
      <c r="U7774" s="39">
        <f t="shared" si="1436"/>
        <v>6.6863207091924792</v>
      </c>
      <c r="V7774" s="43">
        <f t="shared" si="1437"/>
        <v>0.16719999999999999</v>
      </c>
    </row>
    <row r="7775" spans="5:22" hidden="1" x14ac:dyDescent="0.25">
      <c r="E7775" s="39">
        <f t="shared" si="1440"/>
        <v>2.352000000000529E-2</v>
      </c>
      <c r="F7775" s="39">
        <f t="shared" si="1431"/>
        <v>6.5205066369655302</v>
      </c>
      <c r="G7775" s="39">
        <f t="shared" si="1432"/>
        <v>5.3141946450838562</v>
      </c>
      <c r="H7775" s="43">
        <f t="shared" si="1433"/>
        <v>1.2062999999999999</v>
      </c>
      <c r="L7775" s="39">
        <f t="shared" si="1441"/>
        <v>2.352000000000529E-2</v>
      </c>
      <c r="M7775" s="39">
        <f t="shared" si="1439"/>
        <v>6.5205066369655302</v>
      </c>
      <c r="N7775" s="39">
        <f t="shared" si="1434"/>
        <v>6.3134843476614693</v>
      </c>
      <c r="O7775" s="43">
        <f t="shared" si="1438"/>
        <v>0.20699999999999999</v>
      </c>
      <c r="S7775" s="39">
        <f t="shared" si="1442"/>
        <v>2.352000000000529E-2</v>
      </c>
      <c r="T7775" s="39">
        <f t="shared" si="1435"/>
        <v>6.5205066369655302</v>
      </c>
      <c r="U7775" s="39">
        <f t="shared" si="1436"/>
        <v>6.6863207091924792</v>
      </c>
      <c r="V7775" s="43">
        <f t="shared" si="1437"/>
        <v>0.1658</v>
      </c>
    </row>
    <row r="7776" spans="5:22" hidden="1" x14ac:dyDescent="0.25">
      <c r="E7776" s="39">
        <f t="shared" si="1440"/>
        <v>2.3510000000005291E-2</v>
      </c>
      <c r="F7776" s="39">
        <f t="shared" si="1431"/>
        <v>6.5218932412633874</v>
      </c>
      <c r="G7776" s="39">
        <f t="shared" si="1432"/>
        <v>5.3140479290094556</v>
      </c>
      <c r="H7776" s="43">
        <f t="shared" si="1433"/>
        <v>1.2078</v>
      </c>
      <c r="L7776" s="39">
        <f t="shared" si="1441"/>
        <v>2.3510000000005291E-2</v>
      </c>
      <c r="M7776" s="39">
        <f t="shared" si="1439"/>
        <v>6.5218932412633874</v>
      </c>
      <c r="N7776" s="39">
        <f t="shared" si="1434"/>
        <v>6.3132996593823085</v>
      </c>
      <c r="O7776" s="43">
        <f t="shared" si="1438"/>
        <v>0.20860000000000001</v>
      </c>
      <c r="S7776" s="39">
        <f t="shared" si="1442"/>
        <v>2.3510000000005291E-2</v>
      </c>
      <c r="T7776" s="39">
        <f t="shared" si="1435"/>
        <v>6.5218932412633874</v>
      </c>
      <c r="U7776" s="39">
        <f t="shared" si="1436"/>
        <v>6.6863207091924792</v>
      </c>
      <c r="V7776" s="43">
        <f t="shared" si="1437"/>
        <v>0.16439999999999999</v>
      </c>
    </row>
    <row r="7777" spans="5:22" hidden="1" x14ac:dyDescent="0.25">
      <c r="E7777" s="39">
        <f t="shared" si="1440"/>
        <v>2.3500000000005291E-2</v>
      </c>
      <c r="F7777" s="39">
        <f t="shared" si="1431"/>
        <v>6.5232807305336875</v>
      </c>
      <c r="G7777" s="39">
        <f t="shared" si="1432"/>
        <v>5.3139011440982662</v>
      </c>
      <c r="H7777" s="43">
        <f t="shared" si="1433"/>
        <v>1.2094</v>
      </c>
      <c r="L7777" s="39">
        <f t="shared" si="1441"/>
        <v>2.3500000000005291E-2</v>
      </c>
      <c r="M7777" s="39">
        <f t="shared" si="1439"/>
        <v>6.5232807305336875</v>
      </c>
      <c r="N7777" s="39">
        <f t="shared" si="1434"/>
        <v>6.3131148925291054</v>
      </c>
      <c r="O7777" s="43">
        <f t="shared" si="1438"/>
        <v>0.2102</v>
      </c>
      <c r="S7777" s="39">
        <f t="shared" si="1442"/>
        <v>2.3500000000005291E-2</v>
      </c>
      <c r="T7777" s="39">
        <f t="shared" si="1435"/>
        <v>6.5232807305336875</v>
      </c>
      <c r="U7777" s="39">
        <f t="shared" si="1436"/>
        <v>6.6863207091924792</v>
      </c>
      <c r="V7777" s="43">
        <f t="shared" si="1437"/>
        <v>0.16300000000000001</v>
      </c>
    </row>
    <row r="7778" spans="5:22" hidden="1" x14ac:dyDescent="0.25">
      <c r="E7778" s="39">
        <f t="shared" si="1440"/>
        <v>2.3490000000005291E-2</v>
      </c>
      <c r="F7778" s="39">
        <f t="shared" si="1431"/>
        <v>6.5246691057181927</v>
      </c>
      <c r="G7778" s="39">
        <f t="shared" si="1432"/>
        <v>5.3137542902897632</v>
      </c>
      <c r="H7778" s="43">
        <f t="shared" si="1433"/>
        <v>1.2109000000000001</v>
      </c>
      <c r="L7778" s="39">
        <f t="shared" si="1441"/>
        <v>2.3490000000005291E-2</v>
      </c>
      <c r="M7778" s="39">
        <f t="shared" si="1439"/>
        <v>6.5246691057181927</v>
      </c>
      <c r="N7778" s="39">
        <f t="shared" si="1434"/>
        <v>6.3129300470349747</v>
      </c>
      <c r="O7778" s="43">
        <f t="shared" si="1438"/>
        <v>0.2117</v>
      </c>
      <c r="S7778" s="39">
        <f t="shared" si="1442"/>
        <v>2.3490000000005291E-2</v>
      </c>
      <c r="T7778" s="39">
        <f t="shared" si="1435"/>
        <v>6.5246691057181927</v>
      </c>
      <c r="U7778" s="39">
        <f t="shared" si="1436"/>
        <v>6.6863207091924792</v>
      </c>
      <c r="V7778" s="43">
        <f t="shared" si="1437"/>
        <v>0.16170000000000001</v>
      </c>
    </row>
    <row r="7779" spans="5:22" hidden="1" x14ac:dyDescent="0.25">
      <c r="E7779" s="39">
        <f t="shared" si="1440"/>
        <v>2.3480000000005292E-2</v>
      </c>
      <c r="F7779" s="39">
        <f t="shared" si="1431"/>
        <v>6.5260583677600668</v>
      </c>
      <c r="G7779" s="39">
        <f t="shared" si="1432"/>
        <v>5.3136073675233435</v>
      </c>
      <c r="H7779" s="43">
        <f t="shared" si="1433"/>
        <v>1.2124999999999999</v>
      </c>
      <c r="L7779" s="39">
        <f t="shared" si="1441"/>
        <v>2.3480000000005292E-2</v>
      </c>
      <c r="M7779" s="39">
        <f t="shared" si="1439"/>
        <v>6.5260583677600668</v>
      </c>
      <c r="N7779" s="39">
        <f t="shared" si="1434"/>
        <v>6.3127451228329461</v>
      </c>
      <c r="O7779" s="43">
        <f t="shared" si="1438"/>
        <v>0.21329999999999999</v>
      </c>
      <c r="S7779" s="39">
        <f t="shared" si="1442"/>
        <v>2.3480000000005292E-2</v>
      </c>
      <c r="T7779" s="39">
        <f t="shared" si="1435"/>
        <v>6.5260583677600668</v>
      </c>
      <c r="U7779" s="39">
        <f t="shared" si="1436"/>
        <v>6.6863207091924792</v>
      </c>
      <c r="V7779" s="43">
        <f t="shared" si="1437"/>
        <v>0.1603</v>
      </c>
    </row>
    <row r="7780" spans="5:22" hidden="1" x14ac:dyDescent="0.25">
      <c r="E7780" s="39">
        <f t="shared" si="1440"/>
        <v>2.3470000000005292E-2</v>
      </c>
      <c r="F7780" s="39">
        <f t="shared" si="1431"/>
        <v>6.5274485176038795</v>
      </c>
      <c r="G7780" s="39">
        <f t="shared" si="1432"/>
        <v>5.3134603757383259</v>
      </c>
      <c r="H7780" s="43">
        <f t="shared" si="1433"/>
        <v>1.214</v>
      </c>
      <c r="L7780" s="39">
        <f t="shared" si="1441"/>
        <v>2.3470000000005292E-2</v>
      </c>
      <c r="M7780" s="39">
        <f t="shared" si="1439"/>
        <v>6.5274485176038795</v>
      </c>
      <c r="N7780" s="39">
        <f t="shared" si="1434"/>
        <v>6.3125601198559611</v>
      </c>
      <c r="O7780" s="43">
        <f t="shared" si="1438"/>
        <v>0.21490000000000001</v>
      </c>
      <c r="S7780" s="39">
        <f t="shared" si="1442"/>
        <v>2.3470000000005292E-2</v>
      </c>
      <c r="T7780" s="39">
        <f t="shared" si="1435"/>
        <v>6.5274485176038795</v>
      </c>
      <c r="U7780" s="39">
        <f t="shared" si="1436"/>
        <v>6.6863207091924792</v>
      </c>
      <c r="V7780" s="43">
        <f t="shared" si="1437"/>
        <v>0.15890000000000001</v>
      </c>
    </row>
    <row r="7781" spans="5:22" hidden="1" x14ac:dyDescent="0.25">
      <c r="E7781" s="39">
        <f t="shared" si="1440"/>
        <v>2.3460000000005293E-2</v>
      </c>
      <c r="F7781" s="39">
        <f t="shared" si="1431"/>
        <v>6.5288395561956118</v>
      </c>
      <c r="G7781" s="39">
        <f t="shared" si="1432"/>
        <v>5.3133133148739482</v>
      </c>
      <c r="H7781" s="43">
        <f t="shared" si="1433"/>
        <v>1.2155</v>
      </c>
      <c r="L7781" s="39">
        <f t="shared" si="1441"/>
        <v>2.3460000000005293E-2</v>
      </c>
      <c r="M7781" s="39">
        <f t="shared" si="1439"/>
        <v>6.5288395561956118</v>
      </c>
      <c r="N7781" s="39">
        <f t="shared" si="1434"/>
        <v>6.3123750380368797</v>
      </c>
      <c r="O7781" s="43">
        <f t="shared" si="1438"/>
        <v>0.2165</v>
      </c>
      <c r="S7781" s="39">
        <f t="shared" si="1442"/>
        <v>2.3460000000005293E-2</v>
      </c>
      <c r="T7781" s="39">
        <f t="shared" si="1435"/>
        <v>6.5288395561956118</v>
      </c>
      <c r="U7781" s="39">
        <f t="shared" si="1436"/>
        <v>6.6863207091924792</v>
      </c>
      <c r="V7781" s="43">
        <f t="shared" si="1437"/>
        <v>0.1575</v>
      </c>
    </row>
    <row r="7782" spans="5:22" hidden="1" x14ac:dyDescent="0.25">
      <c r="E7782" s="39">
        <f t="shared" si="1440"/>
        <v>2.3450000000005293E-2</v>
      </c>
      <c r="F7782" s="39">
        <f t="shared" si="1431"/>
        <v>6.5302314844826546</v>
      </c>
      <c r="G7782" s="39">
        <f t="shared" si="1432"/>
        <v>5.3131661848693721</v>
      </c>
      <c r="H7782" s="43">
        <f t="shared" si="1433"/>
        <v>1.2171000000000001</v>
      </c>
      <c r="L7782" s="39">
        <f t="shared" si="1441"/>
        <v>2.3450000000005293E-2</v>
      </c>
      <c r="M7782" s="39">
        <f t="shared" si="1439"/>
        <v>6.5302314844826546</v>
      </c>
      <c r="N7782" s="39">
        <f t="shared" si="1434"/>
        <v>6.3121898773084713</v>
      </c>
      <c r="O7782" s="43">
        <f t="shared" si="1438"/>
        <v>0.218</v>
      </c>
      <c r="S7782" s="39">
        <f t="shared" si="1442"/>
        <v>2.3450000000005293E-2</v>
      </c>
      <c r="T7782" s="39">
        <f t="shared" si="1435"/>
        <v>6.5302314844826546</v>
      </c>
      <c r="U7782" s="39">
        <f t="shared" si="1436"/>
        <v>6.6863207091924792</v>
      </c>
      <c r="V7782" s="43">
        <f t="shared" si="1437"/>
        <v>0.15609999999999999</v>
      </c>
    </row>
    <row r="7783" spans="5:22" hidden="1" x14ac:dyDescent="0.25">
      <c r="E7783" s="39">
        <f t="shared" si="1440"/>
        <v>2.3440000000005293E-2</v>
      </c>
      <c r="F7783" s="39">
        <f t="shared" si="1431"/>
        <v>6.5316243034138139</v>
      </c>
      <c r="G7783" s="39">
        <f t="shared" si="1432"/>
        <v>5.3130189856636783</v>
      </c>
      <c r="H7783" s="43">
        <f t="shared" si="1433"/>
        <v>1.2185999999999999</v>
      </c>
      <c r="L7783" s="39">
        <f t="shared" si="1441"/>
        <v>2.3440000000005293E-2</v>
      </c>
      <c r="M7783" s="39">
        <f t="shared" si="1439"/>
        <v>6.5316243034138139</v>
      </c>
      <c r="N7783" s="39">
        <f t="shared" si="1434"/>
        <v>6.3120046376034225</v>
      </c>
      <c r="O7783" s="43">
        <f t="shared" si="1438"/>
        <v>0.21959999999999999</v>
      </c>
      <c r="S7783" s="39">
        <f t="shared" si="1442"/>
        <v>2.3440000000005293E-2</v>
      </c>
      <c r="T7783" s="39">
        <f t="shared" si="1435"/>
        <v>6.5316243034138139</v>
      </c>
      <c r="U7783" s="39">
        <f t="shared" si="1436"/>
        <v>6.6863207091924792</v>
      </c>
      <c r="V7783" s="43">
        <f t="shared" si="1437"/>
        <v>0.1547</v>
      </c>
    </row>
    <row r="7784" spans="5:22" hidden="1" x14ac:dyDescent="0.25">
      <c r="E7784" s="39">
        <f t="shared" si="1440"/>
        <v>2.3430000000005294E-2</v>
      </c>
      <c r="F7784" s="39">
        <f t="shared" si="1431"/>
        <v>6.5330180139393139</v>
      </c>
      <c r="G7784" s="39">
        <f t="shared" si="1432"/>
        <v>5.3128717171958675</v>
      </c>
      <c r="H7784" s="43">
        <f t="shared" si="1433"/>
        <v>1.2201</v>
      </c>
      <c r="L7784" s="39">
        <f t="shared" si="1441"/>
        <v>2.3430000000005294E-2</v>
      </c>
      <c r="M7784" s="39">
        <f t="shared" si="1439"/>
        <v>6.5330180139393139</v>
      </c>
      <c r="N7784" s="39">
        <f t="shared" si="1434"/>
        <v>6.3118193188543321</v>
      </c>
      <c r="O7784" s="43">
        <f t="shared" si="1438"/>
        <v>0.22120000000000001</v>
      </c>
      <c r="S7784" s="39">
        <f t="shared" si="1442"/>
        <v>2.3430000000005294E-2</v>
      </c>
      <c r="T7784" s="39">
        <f t="shared" si="1435"/>
        <v>6.5330180139393139</v>
      </c>
      <c r="U7784" s="39">
        <f t="shared" si="1436"/>
        <v>6.6863207091924792</v>
      </c>
      <c r="V7784" s="43">
        <f t="shared" si="1437"/>
        <v>0.15329999999999999</v>
      </c>
    </row>
    <row r="7785" spans="5:22" hidden="1" x14ac:dyDescent="0.25">
      <c r="E7785" s="39">
        <f t="shared" si="1440"/>
        <v>2.3420000000005294E-2</v>
      </c>
      <c r="F7785" s="39">
        <f t="shared" si="1431"/>
        <v>6.534412617010795</v>
      </c>
      <c r="G7785" s="39">
        <f t="shared" si="1432"/>
        <v>5.3127243794048624</v>
      </c>
      <c r="H7785" s="43">
        <f t="shared" si="1433"/>
        <v>1.2217</v>
      </c>
      <c r="L7785" s="39">
        <f t="shared" si="1441"/>
        <v>2.3420000000005294E-2</v>
      </c>
      <c r="M7785" s="39">
        <f t="shared" si="1439"/>
        <v>6.534412617010795</v>
      </c>
      <c r="N7785" s="39">
        <f t="shared" si="1434"/>
        <v>6.3116339209937138</v>
      </c>
      <c r="O7785" s="43">
        <f t="shared" si="1438"/>
        <v>0.2228</v>
      </c>
      <c r="S7785" s="39">
        <f t="shared" si="1442"/>
        <v>2.3420000000005294E-2</v>
      </c>
      <c r="T7785" s="39">
        <f t="shared" si="1435"/>
        <v>6.534412617010795</v>
      </c>
      <c r="U7785" s="39">
        <f t="shared" si="1436"/>
        <v>6.6863207091924792</v>
      </c>
      <c r="V7785" s="43">
        <f t="shared" si="1437"/>
        <v>0.15190000000000001</v>
      </c>
    </row>
    <row r="7786" spans="5:22" hidden="1" x14ac:dyDescent="0.25">
      <c r="E7786" s="39">
        <f t="shared" si="1440"/>
        <v>2.3410000000005295E-2</v>
      </c>
      <c r="F7786" s="39">
        <f t="shared" si="1431"/>
        <v>6.5358081135813251</v>
      </c>
      <c r="G7786" s="39">
        <f t="shared" si="1432"/>
        <v>5.3125769722295066</v>
      </c>
      <c r="H7786" s="43">
        <f t="shared" si="1433"/>
        <v>1.2232000000000001</v>
      </c>
      <c r="L7786" s="39">
        <f t="shared" si="1441"/>
        <v>2.3410000000005295E-2</v>
      </c>
      <c r="M7786" s="39">
        <f t="shared" si="1439"/>
        <v>6.5358081135813251</v>
      </c>
      <c r="N7786" s="39">
        <f t="shared" si="1434"/>
        <v>6.311448443953994</v>
      </c>
      <c r="O7786" s="43">
        <f t="shared" si="1438"/>
        <v>0.22439999999999999</v>
      </c>
      <c r="S7786" s="39">
        <f t="shared" si="1442"/>
        <v>2.3410000000005295E-2</v>
      </c>
      <c r="T7786" s="39">
        <f t="shared" si="1435"/>
        <v>6.5358081135813251</v>
      </c>
      <c r="U7786" s="39">
        <f t="shared" si="1436"/>
        <v>6.6863207091924792</v>
      </c>
      <c r="V7786" s="43">
        <f t="shared" si="1437"/>
        <v>0.15049999999999999</v>
      </c>
    </row>
    <row r="7787" spans="5:22" hidden="1" x14ac:dyDescent="0.25">
      <c r="E7787" s="39">
        <f t="shared" si="1440"/>
        <v>2.3400000000005295E-2</v>
      </c>
      <c r="F7787" s="39">
        <f t="shared" si="1431"/>
        <v>6.5372045046053948</v>
      </c>
      <c r="G7787" s="39">
        <f t="shared" si="1432"/>
        <v>5.312429495608562</v>
      </c>
      <c r="H7787" s="43">
        <f t="shared" si="1433"/>
        <v>1.2248000000000001</v>
      </c>
      <c r="L7787" s="39">
        <f t="shared" si="1441"/>
        <v>2.3400000000005295E-2</v>
      </c>
      <c r="M7787" s="39">
        <f t="shared" si="1439"/>
        <v>6.5372045046053948</v>
      </c>
      <c r="N7787" s="39">
        <f t="shared" si="1434"/>
        <v>6.3112628876675121</v>
      </c>
      <c r="O7787" s="43">
        <f t="shared" si="1438"/>
        <v>0.22589999999999999</v>
      </c>
      <c r="S7787" s="39">
        <f t="shared" si="1442"/>
        <v>2.3400000000005295E-2</v>
      </c>
      <c r="T7787" s="39">
        <f t="shared" si="1435"/>
        <v>6.5372045046053948</v>
      </c>
      <c r="U7787" s="39">
        <f t="shared" si="1436"/>
        <v>6.6863207091924792</v>
      </c>
      <c r="V7787" s="43">
        <f t="shared" si="1437"/>
        <v>0.14910000000000001</v>
      </c>
    </row>
    <row r="7788" spans="5:22" hidden="1" x14ac:dyDescent="0.25">
      <c r="E7788" s="39">
        <f t="shared" si="1440"/>
        <v>2.3390000000005295E-2</v>
      </c>
      <c r="F7788" s="39">
        <f t="shared" si="1431"/>
        <v>6.5386017910389223</v>
      </c>
      <c r="G7788" s="39">
        <f t="shared" si="1432"/>
        <v>5.3122819494807123</v>
      </c>
      <c r="H7788" s="43">
        <f t="shared" si="1433"/>
        <v>1.2262999999999999</v>
      </c>
      <c r="L7788" s="39">
        <f t="shared" si="1441"/>
        <v>2.3390000000005295E-2</v>
      </c>
      <c r="M7788" s="39">
        <f t="shared" si="1439"/>
        <v>6.5386017910389223</v>
      </c>
      <c r="N7788" s="39">
        <f t="shared" si="1434"/>
        <v>6.3110772520665224</v>
      </c>
      <c r="O7788" s="43">
        <f t="shared" si="1438"/>
        <v>0.22750000000000001</v>
      </c>
      <c r="S7788" s="39">
        <f t="shared" si="1442"/>
        <v>2.3390000000005295E-2</v>
      </c>
      <c r="T7788" s="39">
        <f t="shared" si="1435"/>
        <v>6.5386017910389223</v>
      </c>
      <c r="U7788" s="39">
        <f t="shared" si="1436"/>
        <v>6.6863207091924792</v>
      </c>
      <c r="V7788" s="43">
        <f t="shared" si="1437"/>
        <v>0.1477</v>
      </c>
    </row>
    <row r="7789" spans="5:22" hidden="1" x14ac:dyDescent="0.25">
      <c r="E7789" s="39">
        <f t="shared" si="1440"/>
        <v>2.3380000000005296E-2</v>
      </c>
      <c r="F7789" s="39">
        <f t="shared" si="1431"/>
        <v>6.5399999738392589</v>
      </c>
      <c r="G7789" s="39">
        <f t="shared" si="1432"/>
        <v>5.3121343337845612</v>
      </c>
      <c r="H7789" s="43">
        <f t="shared" si="1433"/>
        <v>1.2279</v>
      </c>
      <c r="L7789" s="39">
        <f t="shared" si="1441"/>
        <v>2.3380000000005296E-2</v>
      </c>
      <c r="M7789" s="39">
        <f t="shared" si="1439"/>
        <v>6.5399999738392589</v>
      </c>
      <c r="N7789" s="39">
        <f t="shared" si="1434"/>
        <v>6.3108915370831911</v>
      </c>
      <c r="O7789" s="43">
        <f t="shared" si="1438"/>
        <v>0.2291</v>
      </c>
      <c r="S7789" s="39">
        <f t="shared" si="1442"/>
        <v>2.3380000000005296E-2</v>
      </c>
      <c r="T7789" s="39">
        <f t="shared" si="1435"/>
        <v>6.5399999738392589</v>
      </c>
      <c r="U7789" s="39">
        <f t="shared" si="1436"/>
        <v>6.6863207091924792</v>
      </c>
      <c r="V7789" s="43">
        <f t="shared" si="1437"/>
        <v>0.14630000000000001</v>
      </c>
    </row>
    <row r="7790" spans="5:22" hidden="1" x14ac:dyDescent="0.25">
      <c r="E7790" s="39">
        <f t="shared" si="1440"/>
        <v>2.3370000000005296E-2</v>
      </c>
      <c r="F7790" s="39">
        <f t="shared" si="1431"/>
        <v>6.5413990539651881</v>
      </c>
      <c r="G7790" s="39">
        <f t="shared" si="1432"/>
        <v>5.31198664845863</v>
      </c>
      <c r="H7790" s="43">
        <f t="shared" si="1433"/>
        <v>1.2294</v>
      </c>
      <c r="L7790" s="39">
        <f t="shared" si="1441"/>
        <v>2.3370000000005296E-2</v>
      </c>
      <c r="M7790" s="39">
        <f t="shared" si="1439"/>
        <v>6.5413990539651881</v>
      </c>
      <c r="N7790" s="39">
        <f t="shared" si="1434"/>
        <v>6.3107057426495965</v>
      </c>
      <c r="O7790" s="43">
        <f t="shared" si="1438"/>
        <v>0.23069999999999999</v>
      </c>
      <c r="S7790" s="39">
        <f t="shared" si="1442"/>
        <v>2.3370000000005296E-2</v>
      </c>
      <c r="T7790" s="39">
        <f t="shared" si="1435"/>
        <v>6.5413990539651881</v>
      </c>
      <c r="U7790" s="39">
        <f t="shared" si="1436"/>
        <v>6.6863207091924792</v>
      </c>
      <c r="V7790" s="43">
        <f t="shared" si="1437"/>
        <v>0.1449</v>
      </c>
    </row>
    <row r="7791" spans="5:22" hidden="1" x14ac:dyDescent="0.25">
      <c r="E7791" s="39">
        <f t="shared" si="1440"/>
        <v>2.3360000000005297E-2</v>
      </c>
      <c r="F7791" s="39">
        <f t="shared" si="1431"/>
        <v>6.5427990323769292</v>
      </c>
      <c r="G7791" s="39">
        <f t="shared" si="1432"/>
        <v>5.3118388934413634</v>
      </c>
      <c r="H7791" s="43">
        <f t="shared" si="1433"/>
        <v>1.2310000000000001</v>
      </c>
      <c r="L7791" s="39">
        <f t="shared" si="1441"/>
        <v>2.3360000000005297E-2</v>
      </c>
      <c r="M7791" s="39">
        <f t="shared" si="1439"/>
        <v>6.5427990323769292</v>
      </c>
      <c r="N7791" s="39">
        <f t="shared" si="1434"/>
        <v>6.3105198686977317</v>
      </c>
      <c r="O7791" s="43">
        <f t="shared" si="1438"/>
        <v>0.23230000000000001</v>
      </c>
      <c r="S7791" s="39">
        <f t="shared" si="1442"/>
        <v>2.3360000000005297E-2</v>
      </c>
      <c r="T7791" s="39">
        <f t="shared" si="1435"/>
        <v>6.5427990323769292</v>
      </c>
      <c r="U7791" s="39">
        <f t="shared" si="1436"/>
        <v>6.6863207091924792</v>
      </c>
      <c r="V7791" s="43">
        <f t="shared" si="1437"/>
        <v>0.14349999999999999</v>
      </c>
    </row>
    <row r="7792" spans="5:22" hidden="1" x14ac:dyDescent="0.25">
      <c r="E7792" s="39">
        <f t="shared" si="1440"/>
        <v>2.3350000000005297E-2</v>
      </c>
      <c r="F7792" s="39">
        <f t="shared" si="1431"/>
        <v>6.5441999100361423</v>
      </c>
      <c r="G7792" s="39">
        <f t="shared" si="1432"/>
        <v>5.3116910686711227</v>
      </c>
      <c r="H7792" s="43">
        <f t="shared" si="1433"/>
        <v>1.2324999999999999</v>
      </c>
      <c r="L7792" s="39">
        <f t="shared" si="1441"/>
        <v>2.3350000000005297E-2</v>
      </c>
      <c r="M7792" s="39">
        <f t="shared" si="1439"/>
        <v>6.5441999100361423</v>
      </c>
      <c r="N7792" s="39">
        <f t="shared" si="1434"/>
        <v>6.3103339151595002</v>
      </c>
      <c r="O7792" s="43">
        <f t="shared" si="1438"/>
        <v>0.2339</v>
      </c>
      <c r="S7792" s="39">
        <f t="shared" si="1442"/>
        <v>2.3350000000005297E-2</v>
      </c>
      <c r="T7792" s="39">
        <f t="shared" si="1435"/>
        <v>6.5441999100361423</v>
      </c>
      <c r="U7792" s="39">
        <f t="shared" si="1436"/>
        <v>6.6863207091924792</v>
      </c>
      <c r="V7792" s="43">
        <f t="shared" si="1437"/>
        <v>0.1421</v>
      </c>
    </row>
    <row r="7793" spans="5:22" hidden="1" x14ac:dyDescent="0.25">
      <c r="E7793" s="39">
        <f t="shared" si="1440"/>
        <v>2.3340000000005297E-2</v>
      </c>
      <c r="F7793" s="39">
        <f t="shared" si="1431"/>
        <v>6.5456016879059273</v>
      </c>
      <c r="G7793" s="39">
        <f t="shared" si="1432"/>
        <v>5.3115431740861903</v>
      </c>
      <c r="H7793" s="43">
        <f t="shared" si="1433"/>
        <v>1.2341</v>
      </c>
      <c r="L7793" s="39">
        <f t="shared" si="1441"/>
        <v>2.3340000000005297E-2</v>
      </c>
      <c r="M7793" s="39">
        <f t="shared" si="1439"/>
        <v>6.5456016879059273</v>
      </c>
      <c r="N7793" s="39">
        <f t="shared" si="1434"/>
        <v>6.3101478819667207</v>
      </c>
      <c r="O7793" s="43">
        <f t="shared" si="1438"/>
        <v>0.23549999999999999</v>
      </c>
      <c r="S7793" s="39">
        <f t="shared" si="1442"/>
        <v>2.3340000000005297E-2</v>
      </c>
      <c r="T7793" s="39">
        <f t="shared" si="1435"/>
        <v>6.5456016879059273</v>
      </c>
      <c r="U7793" s="39">
        <f t="shared" si="1436"/>
        <v>6.6863207091924792</v>
      </c>
      <c r="V7793" s="43">
        <f t="shared" si="1437"/>
        <v>0.14069999999999999</v>
      </c>
    </row>
    <row r="7794" spans="5:22" hidden="1" x14ac:dyDescent="0.25">
      <c r="E7794" s="39">
        <f t="shared" si="1440"/>
        <v>2.3330000000005298E-2</v>
      </c>
      <c r="F7794" s="39">
        <f t="shared" si="1431"/>
        <v>6.54700436695083</v>
      </c>
      <c r="G7794" s="39">
        <f t="shared" si="1432"/>
        <v>5.3113952096247665</v>
      </c>
      <c r="H7794" s="43">
        <f t="shared" si="1433"/>
        <v>1.2356</v>
      </c>
      <c r="L7794" s="39">
        <f t="shared" si="1441"/>
        <v>2.3330000000005298E-2</v>
      </c>
      <c r="M7794" s="39">
        <f t="shared" si="1439"/>
        <v>6.54700436695083</v>
      </c>
      <c r="N7794" s="39">
        <f t="shared" si="1434"/>
        <v>6.3099617690511218</v>
      </c>
      <c r="O7794" s="43">
        <f t="shared" si="1438"/>
        <v>0.23699999999999999</v>
      </c>
      <c r="S7794" s="39">
        <f t="shared" si="1442"/>
        <v>2.3330000000005298E-2</v>
      </c>
      <c r="T7794" s="39">
        <f t="shared" si="1435"/>
        <v>6.54700436695083</v>
      </c>
      <c r="U7794" s="39">
        <f t="shared" si="1436"/>
        <v>6.6863207091924792</v>
      </c>
      <c r="V7794" s="43">
        <f t="shared" si="1437"/>
        <v>0.13930000000000001</v>
      </c>
    </row>
    <row r="7795" spans="5:22" hidden="1" x14ac:dyDescent="0.25">
      <c r="E7795" s="39">
        <f t="shared" si="1440"/>
        <v>2.3320000000005298E-2</v>
      </c>
      <c r="F7795" s="39">
        <f t="shared" si="1431"/>
        <v>6.5484079481368465</v>
      </c>
      <c r="G7795" s="39">
        <f t="shared" si="1432"/>
        <v>5.3112471752249721</v>
      </c>
      <c r="H7795" s="43">
        <f t="shared" si="1433"/>
        <v>1.2372000000000001</v>
      </c>
      <c r="L7795" s="39">
        <f t="shared" si="1441"/>
        <v>2.3320000000005298E-2</v>
      </c>
      <c r="M7795" s="39">
        <f t="shared" si="1439"/>
        <v>6.5484079481368465</v>
      </c>
      <c r="N7795" s="39">
        <f t="shared" si="1434"/>
        <v>6.3097755763443466</v>
      </c>
      <c r="O7795" s="43">
        <f t="shared" si="1438"/>
        <v>0.23860000000000001</v>
      </c>
      <c r="S7795" s="39">
        <f t="shared" si="1442"/>
        <v>2.3320000000005298E-2</v>
      </c>
      <c r="T7795" s="39">
        <f t="shared" si="1435"/>
        <v>6.5484079481368465</v>
      </c>
      <c r="U7795" s="39">
        <f t="shared" si="1436"/>
        <v>6.6863207091924792</v>
      </c>
      <c r="V7795" s="43">
        <f t="shared" si="1437"/>
        <v>0.13789999999999999</v>
      </c>
    </row>
    <row r="7796" spans="5:22" hidden="1" x14ac:dyDescent="0.25">
      <c r="E7796" s="39">
        <f t="shared" si="1440"/>
        <v>2.3310000000005299E-2</v>
      </c>
      <c r="F7796" s="39">
        <f t="shared" si="1431"/>
        <v>6.5498124324314162</v>
      </c>
      <c r="G7796" s="39">
        <f t="shared" si="1432"/>
        <v>5.3110990708248469</v>
      </c>
      <c r="H7796" s="43">
        <f t="shared" si="1433"/>
        <v>1.2386999999999999</v>
      </c>
      <c r="L7796" s="39">
        <f t="shared" si="1441"/>
        <v>2.3310000000005299E-2</v>
      </c>
      <c r="M7796" s="39">
        <f t="shared" si="1439"/>
        <v>6.5498124324314162</v>
      </c>
      <c r="N7796" s="39">
        <f t="shared" si="1434"/>
        <v>6.3095893037779467</v>
      </c>
      <c r="O7796" s="43">
        <f t="shared" si="1438"/>
        <v>0.2402</v>
      </c>
      <c r="S7796" s="39">
        <f t="shared" si="1442"/>
        <v>2.3310000000005299E-2</v>
      </c>
      <c r="T7796" s="39">
        <f t="shared" si="1435"/>
        <v>6.5498124324314162</v>
      </c>
      <c r="U7796" s="39">
        <f t="shared" si="1436"/>
        <v>6.6863207091924792</v>
      </c>
      <c r="V7796" s="43">
        <f t="shared" si="1437"/>
        <v>0.13650000000000001</v>
      </c>
    </row>
    <row r="7797" spans="5:22" hidden="1" x14ac:dyDescent="0.25">
      <c r="E7797" s="39">
        <f t="shared" si="1440"/>
        <v>2.3300000000005299E-2</v>
      </c>
      <c r="F7797" s="39">
        <f t="shared" si="1431"/>
        <v>6.551217820803438</v>
      </c>
      <c r="G7797" s="39">
        <f t="shared" si="1432"/>
        <v>5.310950896362348</v>
      </c>
      <c r="H7797" s="43">
        <f t="shared" si="1433"/>
        <v>1.2403</v>
      </c>
      <c r="L7797" s="39">
        <f t="shared" si="1441"/>
        <v>2.3300000000005299E-2</v>
      </c>
      <c r="M7797" s="39">
        <f t="shared" si="1439"/>
        <v>6.551217820803438</v>
      </c>
      <c r="N7797" s="39">
        <f t="shared" si="1434"/>
        <v>6.3094029512833885</v>
      </c>
      <c r="O7797" s="43">
        <f t="shared" si="1438"/>
        <v>0.24179999999999999</v>
      </c>
      <c r="S7797" s="39">
        <f t="shared" si="1442"/>
        <v>2.3300000000005299E-2</v>
      </c>
      <c r="T7797" s="39">
        <f t="shared" si="1435"/>
        <v>6.551217820803438</v>
      </c>
      <c r="U7797" s="39">
        <f t="shared" si="1436"/>
        <v>6.6863207091924792</v>
      </c>
      <c r="V7797" s="43">
        <f t="shared" si="1437"/>
        <v>0.1351</v>
      </c>
    </row>
    <row r="7798" spans="5:22" hidden="1" x14ac:dyDescent="0.25">
      <c r="E7798" s="39">
        <f t="shared" si="1440"/>
        <v>2.32900000000053E-2</v>
      </c>
      <c r="F7798" s="39">
        <f t="shared" si="1431"/>
        <v>6.5526241142232662</v>
      </c>
      <c r="G7798" s="39">
        <f t="shared" si="1432"/>
        <v>5.3108026517753544</v>
      </c>
      <c r="H7798" s="43">
        <f t="shared" si="1433"/>
        <v>1.2418</v>
      </c>
      <c r="L7798" s="39">
        <f t="shared" si="1441"/>
        <v>2.32900000000053E-2</v>
      </c>
      <c r="M7798" s="39">
        <f t="shared" si="1439"/>
        <v>6.5526241142232662</v>
      </c>
      <c r="N7798" s="39">
        <f t="shared" si="1434"/>
        <v>6.3092165187920504</v>
      </c>
      <c r="O7798" s="43">
        <f t="shared" si="1438"/>
        <v>0.24340000000000001</v>
      </c>
      <c r="S7798" s="39">
        <f t="shared" si="1442"/>
        <v>2.32900000000053E-2</v>
      </c>
      <c r="T7798" s="39">
        <f t="shared" si="1435"/>
        <v>6.5526241142232662</v>
      </c>
      <c r="U7798" s="39">
        <f t="shared" si="1436"/>
        <v>6.6863207091924792</v>
      </c>
      <c r="V7798" s="43">
        <f t="shared" si="1437"/>
        <v>0.13370000000000001</v>
      </c>
    </row>
    <row r="7799" spans="5:22" hidden="1" x14ac:dyDescent="0.25">
      <c r="E7799" s="39">
        <f t="shared" si="1440"/>
        <v>2.32800000000053E-2</v>
      </c>
      <c r="F7799" s="39">
        <f t="shared" si="1431"/>
        <v>6.5540313136627075</v>
      </c>
      <c r="G7799" s="39">
        <f t="shared" si="1432"/>
        <v>5.3106543370016599</v>
      </c>
      <c r="H7799" s="43">
        <f t="shared" si="1433"/>
        <v>1.2434000000000001</v>
      </c>
      <c r="L7799" s="39">
        <f t="shared" si="1441"/>
        <v>2.32800000000053E-2</v>
      </c>
      <c r="M7799" s="39">
        <f t="shared" si="1439"/>
        <v>6.5540313136627075</v>
      </c>
      <c r="N7799" s="39">
        <f t="shared" si="1434"/>
        <v>6.3090300062352211</v>
      </c>
      <c r="O7799" s="43">
        <f t="shared" si="1438"/>
        <v>0.245</v>
      </c>
      <c r="S7799" s="39">
        <f t="shared" si="1442"/>
        <v>2.32800000000053E-2</v>
      </c>
      <c r="T7799" s="39">
        <f t="shared" si="1435"/>
        <v>6.5540313136627075</v>
      </c>
      <c r="U7799" s="39">
        <f t="shared" si="1436"/>
        <v>6.6863207091924792</v>
      </c>
      <c r="V7799" s="43">
        <f t="shared" si="1437"/>
        <v>0.1323</v>
      </c>
    </row>
    <row r="7800" spans="5:22" hidden="1" x14ac:dyDescent="0.25">
      <c r="E7800" s="39">
        <f t="shared" si="1440"/>
        <v>2.32700000000053E-2</v>
      </c>
      <c r="F7800" s="39">
        <f t="shared" si="1431"/>
        <v>6.5554394200950394</v>
      </c>
      <c r="G7800" s="39">
        <f t="shared" si="1432"/>
        <v>5.3105059519789792</v>
      </c>
      <c r="H7800" s="43">
        <f t="shared" si="1433"/>
        <v>1.2448999999999999</v>
      </c>
      <c r="L7800" s="39">
        <f t="shared" si="1441"/>
        <v>2.32700000000053E-2</v>
      </c>
      <c r="M7800" s="39">
        <f t="shared" si="1439"/>
        <v>6.5554394200950394</v>
      </c>
      <c r="N7800" s="39">
        <f t="shared" si="1434"/>
        <v>6.3088434135440998</v>
      </c>
      <c r="O7800" s="43">
        <f t="shared" si="1438"/>
        <v>0.24660000000000001</v>
      </c>
      <c r="S7800" s="39">
        <f t="shared" si="1442"/>
        <v>2.32700000000053E-2</v>
      </c>
      <c r="T7800" s="39">
        <f t="shared" si="1435"/>
        <v>6.5554394200950394</v>
      </c>
      <c r="U7800" s="39">
        <f t="shared" si="1436"/>
        <v>6.6863207091924792</v>
      </c>
      <c r="V7800" s="43">
        <f t="shared" si="1437"/>
        <v>0.13089999999999999</v>
      </c>
    </row>
    <row r="7801" spans="5:22" hidden="1" x14ac:dyDescent="0.25">
      <c r="E7801" s="39">
        <f t="shared" si="1440"/>
        <v>2.3260000000005301E-2</v>
      </c>
      <c r="F7801" s="39">
        <f t="shared" si="1431"/>
        <v>6.5568484344949951</v>
      </c>
      <c r="G7801" s="39">
        <f t="shared" si="1432"/>
        <v>5.3103574966449445</v>
      </c>
      <c r="H7801" s="43">
        <f t="shared" si="1433"/>
        <v>1.2464999999999999</v>
      </c>
      <c r="L7801" s="39">
        <f t="shared" si="1441"/>
        <v>2.3260000000005301E-2</v>
      </c>
      <c r="M7801" s="39">
        <f t="shared" si="1439"/>
        <v>6.5568484344949951</v>
      </c>
      <c r="N7801" s="39">
        <f t="shared" si="1434"/>
        <v>6.3086567406497993</v>
      </c>
      <c r="O7801" s="43">
        <f t="shared" si="1438"/>
        <v>0.2482</v>
      </c>
      <c r="S7801" s="39">
        <f t="shared" si="1442"/>
        <v>2.3260000000005301E-2</v>
      </c>
      <c r="T7801" s="39">
        <f t="shared" si="1435"/>
        <v>6.5568484344949951</v>
      </c>
      <c r="U7801" s="39">
        <f t="shared" si="1436"/>
        <v>6.6863207091924792</v>
      </c>
      <c r="V7801" s="43">
        <f t="shared" si="1437"/>
        <v>0.1295</v>
      </c>
    </row>
    <row r="7802" spans="5:22" hidden="1" x14ac:dyDescent="0.25">
      <c r="E7802" s="39">
        <f t="shared" si="1440"/>
        <v>2.3250000000005301E-2</v>
      </c>
      <c r="F7802" s="39">
        <f t="shared" si="1431"/>
        <v>6.5582583578387821</v>
      </c>
      <c r="G7802" s="39">
        <f t="shared" si="1432"/>
        <v>5.310208970937107</v>
      </c>
      <c r="H7802" s="43">
        <f t="shared" si="1433"/>
        <v>1.248</v>
      </c>
      <c r="L7802" s="39">
        <f t="shared" si="1441"/>
        <v>2.3250000000005301E-2</v>
      </c>
      <c r="M7802" s="39">
        <f t="shared" si="1439"/>
        <v>6.5582583578387821</v>
      </c>
      <c r="N7802" s="39">
        <f t="shared" si="1434"/>
        <v>6.3084699874833428</v>
      </c>
      <c r="O7802" s="43">
        <f t="shared" si="1438"/>
        <v>0.24979999999999999</v>
      </c>
      <c r="S7802" s="39">
        <f t="shared" si="1442"/>
        <v>2.3250000000005301E-2</v>
      </c>
      <c r="T7802" s="39">
        <f t="shared" si="1435"/>
        <v>6.5582583578387821</v>
      </c>
      <c r="U7802" s="39">
        <f t="shared" si="1436"/>
        <v>6.6863207091924792</v>
      </c>
      <c r="V7802" s="43">
        <f t="shared" si="1437"/>
        <v>0.12809999999999999</v>
      </c>
    </row>
    <row r="7803" spans="5:22" hidden="1" x14ac:dyDescent="0.25">
      <c r="E7803" s="39">
        <f t="shared" si="1440"/>
        <v>2.3240000000005302E-2</v>
      </c>
      <c r="F7803" s="39">
        <f t="shared" si="1431"/>
        <v>6.5596691911040734</v>
      </c>
      <c r="G7803" s="39">
        <f t="shared" si="1432"/>
        <v>5.3100603747929354</v>
      </c>
      <c r="H7803" s="43">
        <f t="shared" si="1433"/>
        <v>1.2496</v>
      </c>
      <c r="L7803" s="39">
        <f t="shared" si="1441"/>
        <v>2.3240000000005302E-2</v>
      </c>
      <c r="M7803" s="39">
        <f t="shared" si="1439"/>
        <v>6.5596691911040734</v>
      </c>
      <c r="N7803" s="39">
        <f t="shared" si="1434"/>
        <v>6.3082831539756627</v>
      </c>
      <c r="O7803" s="43">
        <f t="shared" si="1438"/>
        <v>0.25140000000000001</v>
      </c>
      <c r="S7803" s="39">
        <f t="shared" si="1442"/>
        <v>2.3240000000005302E-2</v>
      </c>
      <c r="T7803" s="39">
        <f t="shared" si="1435"/>
        <v>6.5596691911040734</v>
      </c>
      <c r="U7803" s="39">
        <f t="shared" si="1436"/>
        <v>6.6863207091924792</v>
      </c>
      <c r="V7803" s="43">
        <f t="shared" si="1437"/>
        <v>0.12670000000000001</v>
      </c>
    </row>
    <row r="7804" spans="5:22" hidden="1" x14ac:dyDescent="0.25">
      <c r="E7804" s="39">
        <f t="shared" si="1440"/>
        <v>2.3230000000005302E-2</v>
      </c>
      <c r="F7804" s="39">
        <f t="shared" si="1431"/>
        <v>6.5610809352700148</v>
      </c>
      <c r="G7804" s="39">
        <f t="shared" si="1432"/>
        <v>5.3099117081498157</v>
      </c>
      <c r="H7804" s="43">
        <f t="shared" si="1433"/>
        <v>1.2512000000000001</v>
      </c>
      <c r="L7804" s="39">
        <f t="shared" si="1441"/>
        <v>2.3230000000005302E-2</v>
      </c>
      <c r="M7804" s="39">
        <f t="shared" si="1439"/>
        <v>6.5610809352700148</v>
      </c>
      <c r="N7804" s="39">
        <f t="shared" si="1434"/>
        <v>6.3080962400576057</v>
      </c>
      <c r="O7804" s="43">
        <f t="shared" si="1438"/>
        <v>0.253</v>
      </c>
      <c r="S7804" s="39">
        <f t="shared" si="1442"/>
        <v>2.3230000000005302E-2</v>
      </c>
      <c r="T7804" s="39">
        <f t="shared" si="1435"/>
        <v>6.5610809352700148</v>
      </c>
      <c r="U7804" s="39">
        <f t="shared" si="1436"/>
        <v>6.6863207091924792</v>
      </c>
      <c r="V7804" s="43">
        <f t="shared" si="1437"/>
        <v>0.12520000000000001</v>
      </c>
    </row>
    <row r="7805" spans="5:22" hidden="1" x14ac:dyDescent="0.25">
      <c r="E7805" s="39">
        <f t="shared" si="1440"/>
        <v>2.3220000000005302E-2</v>
      </c>
      <c r="F7805" s="39">
        <f t="shared" si="1431"/>
        <v>6.5624935913172324</v>
      </c>
      <c r="G7805" s="39">
        <f t="shared" si="1432"/>
        <v>5.3097629709450525</v>
      </c>
      <c r="H7805" s="43">
        <f t="shared" si="1433"/>
        <v>1.2526999999999999</v>
      </c>
      <c r="L7805" s="39">
        <f t="shared" si="1441"/>
        <v>2.3220000000005302E-2</v>
      </c>
      <c r="M7805" s="39">
        <f t="shared" si="1439"/>
        <v>6.5624935913172324</v>
      </c>
      <c r="N7805" s="39">
        <f t="shared" si="1434"/>
        <v>6.3079092456599248</v>
      </c>
      <c r="O7805" s="43">
        <f t="shared" si="1438"/>
        <v>0.25459999999999999</v>
      </c>
      <c r="S7805" s="39">
        <f t="shared" si="1442"/>
        <v>2.3220000000005302E-2</v>
      </c>
      <c r="T7805" s="39">
        <f t="shared" si="1435"/>
        <v>6.5624935913172324</v>
      </c>
      <c r="U7805" s="39">
        <f t="shared" si="1436"/>
        <v>6.6863207091924792</v>
      </c>
      <c r="V7805" s="43">
        <f t="shared" si="1437"/>
        <v>0.12379999999999999</v>
      </c>
    </row>
    <row r="7806" spans="5:22" hidden="1" x14ac:dyDescent="0.25">
      <c r="E7806" s="39">
        <f t="shared" si="1440"/>
        <v>2.3210000000005303E-2</v>
      </c>
      <c r="F7806" s="39">
        <f t="shared" si="1431"/>
        <v>6.5639071602278252</v>
      </c>
      <c r="G7806" s="39">
        <f t="shared" si="1432"/>
        <v>5.3096141631158673</v>
      </c>
      <c r="H7806" s="43">
        <f t="shared" si="1433"/>
        <v>1.2543</v>
      </c>
      <c r="L7806" s="39">
        <f t="shared" si="1441"/>
        <v>2.3210000000005303E-2</v>
      </c>
      <c r="M7806" s="39">
        <f t="shared" si="1439"/>
        <v>6.5639071602278252</v>
      </c>
      <c r="N7806" s="39">
        <f t="shared" si="1434"/>
        <v>6.307722170713288</v>
      </c>
      <c r="O7806" s="43">
        <f t="shared" si="1438"/>
        <v>0.25619999999999998</v>
      </c>
      <c r="S7806" s="39">
        <f t="shared" si="1442"/>
        <v>2.3210000000005303E-2</v>
      </c>
      <c r="T7806" s="39">
        <f t="shared" si="1435"/>
        <v>6.5639071602278252</v>
      </c>
      <c r="U7806" s="39">
        <f t="shared" si="1436"/>
        <v>6.6863207091924792</v>
      </c>
      <c r="V7806" s="43">
        <f t="shared" si="1437"/>
        <v>0.12239999999999999</v>
      </c>
    </row>
    <row r="7807" spans="5:22" hidden="1" x14ac:dyDescent="0.25">
      <c r="E7807" s="39">
        <f t="shared" si="1440"/>
        <v>2.3200000000005303E-2</v>
      </c>
      <c r="F7807" s="39">
        <f t="shared" ref="F7807:F7870" si="1443">1/SQRT($E7807)</f>
        <v>6.5653216429853778</v>
      </c>
      <c r="G7807" s="39">
        <f t="shared" ref="G7807:G7870" si="1444">-2*LOG10(((2.51/($L$40*(SQRT(E7807))))+(0.269*($L$37/$E$25))))</f>
        <v>5.3094652845994013</v>
      </c>
      <c r="H7807" s="43">
        <f t="shared" ref="H7807:H7870" si="1445">ROUND(ABS(F7807-G7807),4)</f>
        <v>1.2559</v>
      </c>
      <c r="L7807" s="39">
        <f t="shared" si="1441"/>
        <v>2.3200000000005303E-2</v>
      </c>
      <c r="M7807" s="39">
        <f t="shared" si="1439"/>
        <v>6.5653216429853778</v>
      </c>
      <c r="N7807" s="39">
        <f t="shared" ref="N7807:N7870" si="1446">2*LOG10(($L$40*(SQRT(L7807))))</f>
        <v>6.3075350151482699</v>
      </c>
      <c r="O7807" s="43">
        <f t="shared" si="1438"/>
        <v>0.25779999999999997</v>
      </c>
      <c r="S7807" s="39">
        <f t="shared" si="1442"/>
        <v>2.3200000000005303E-2</v>
      </c>
      <c r="T7807" s="39">
        <f t="shared" ref="T7807:T7870" si="1447">1/SQRT($S7807)</f>
        <v>6.5653216429853778</v>
      </c>
      <c r="U7807" s="39">
        <f t="shared" ref="U7807:U7870" si="1448">2*LOG10(((3.71/($L$37/$E$25))))</f>
        <v>6.6863207091924792</v>
      </c>
      <c r="V7807" s="43">
        <f t="shared" ref="V7807:V7870" si="1449">ROUND(ABS(T7807-U7807),4)</f>
        <v>0.121</v>
      </c>
    </row>
    <row r="7808" spans="5:22" hidden="1" x14ac:dyDescent="0.25">
      <c r="E7808" s="39">
        <f t="shared" si="1440"/>
        <v>2.3190000000005304E-2</v>
      </c>
      <c r="F7808" s="39">
        <f t="shared" si="1443"/>
        <v>6.5667370405749566</v>
      </c>
      <c r="G7808" s="39">
        <f t="shared" si="1444"/>
        <v>5.3093163353327091</v>
      </c>
      <c r="H7808" s="43">
        <f t="shared" si="1445"/>
        <v>1.2574000000000001</v>
      </c>
      <c r="L7808" s="39">
        <f t="shared" si="1441"/>
        <v>2.3190000000005304E-2</v>
      </c>
      <c r="M7808" s="39">
        <f t="shared" si="1439"/>
        <v>6.5667370405749566</v>
      </c>
      <c r="N7808" s="39">
        <f t="shared" si="1446"/>
        <v>6.307347778895358</v>
      </c>
      <c r="O7808" s="43">
        <f t="shared" ref="O7808:O7871" si="1450">ROUND(ABS(M7808-N7808),4)</f>
        <v>0.25940000000000002</v>
      </c>
      <c r="S7808" s="39">
        <f t="shared" si="1442"/>
        <v>2.3190000000005304E-2</v>
      </c>
      <c r="T7808" s="39">
        <f t="shared" si="1447"/>
        <v>6.5667370405749566</v>
      </c>
      <c r="U7808" s="39">
        <f t="shared" si="1448"/>
        <v>6.6863207091924792</v>
      </c>
      <c r="V7808" s="43">
        <f t="shared" si="1449"/>
        <v>0.1196</v>
      </c>
    </row>
    <row r="7809" spans="5:22" hidden="1" x14ac:dyDescent="0.25">
      <c r="E7809" s="39">
        <f t="shared" si="1440"/>
        <v>2.3180000000005304E-2</v>
      </c>
      <c r="F7809" s="39">
        <f t="shared" si="1443"/>
        <v>6.5681533539831163</v>
      </c>
      <c r="G7809" s="39">
        <f t="shared" si="1444"/>
        <v>5.3091673152527665</v>
      </c>
      <c r="H7809" s="43">
        <f t="shared" si="1445"/>
        <v>1.2589999999999999</v>
      </c>
      <c r="L7809" s="39">
        <f t="shared" si="1441"/>
        <v>2.3180000000005304E-2</v>
      </c>
      <c r="M7809" s="39">
        <f t="shared" ref="M7809:M7872" si="1451">1/SQRT($L7809)</f>
        <v>6.5681533539831163</v>
      </c>
      <c r="N7809" s="39">
        <f t="shared" si="1446"/>
        <v>6.3071604618849477</v>
      </c>
      <c r="O7809" s="43">
        <f t="shared" si="1450"/>
        <v>0.26100000000000001</v>
      </c>
      <c r="S7809" s="39">
        <f t="shared" si="1442"/>
        <v>2.3180000000005304E-2</v>
      </c>
      <c r="T7809" s="39">
        <f t="shared" si="1447"/>
        <v>6.5681533539831163</v>
      </c>
      <c r="U7809" s="39">
        <f t="shared" si="1448"/>
        <v>6.6863207091924792</v>
      </c>
      <c r="V7809" s="43">
        <f t="shared" si="1449"/>
        <v>0.1182</v>
      </c>
    </row>
    <row r="7810" spans="5:22" hidden="1" x14ac:dyDescent="0.25">
      <c r="E7810" s="39">
        <f t="shared" si="1440"/>
        <v>2.3170000000005304E-2</v>
      </c>
      <c r="F7810" s="39">
        <f t="shared" si="1443"/>
        <v>6.5695705841979013</v>
      </c>
      <c r="G7810" s="39">
        <f t="shared" si="1444"/>
        <v>5.3090182242964632</v>
      </c>
      <c r="H7810" s="43">
        <f t="shared" si="1445"/>
        <v>1.2605999999999999</v>
      </c>
      <c r="L7810" s="39">
        <f t="shared" si="1441"/>
        <v>2.3170000000005304E-2</v>
      </c>
      <c r="M7810" s="39">
        <f t="shared" si="1451"/>
        <v>6.5695705841979013</v>
      </c>
      <c r="N7810" s="39">
        <f t="shared" si="1446"/>
        <v>6.3069730640473463</v>
      </c>
      <c r="O7810" s="43">
        <f t="shared" si="1450"/>
        <v>0.2626</v>
      </c>
      <c r="S7810" s="39">
        <f t="shared" si="1442"/>
        <v>2.3170000000005304E-2</v>
      </c>
      <c r="T7810" s="39">
        <f t="shared" si="1447"/>
        <v>6.5695705841979013</v>
      </c>
      <c r="U7810" s="39">
        <f t="shared" si="1448"/>
        <v>6.6863207091924792</v>
      </c>
      <c r="V7810" s="43">
        <f t="shared" si="1449"/>
        <v>0.1168</v>
      </c>
    </row>
    <row r="7811" spans="5:22" hidden="1" x14ac:dyDescent="0.25">
      <c r="E7811" s="39">
        <f t="shared" ref="E7811:E7874" si="1452">E7810-0.00001</f>
        <v>2.3160000000005305E-2</v>
      </c>
      <c r="F7811" s="39">
        <f t="shared" si="1443"/>
        <v>6.5709887322088507</v>
      </c>
      <c r="G7811" s="39">
        <f t="shared" si="1444"/>
        <v>5.308869062400607</v>
      </c>
      <c r="H7811" s="43">
        <f t="shared" si="1445"/>
        <v>1.2621</v>
      </c>
      <c r="L7811" s="39">
        <f t="shared" ref="L7811:L7874" si="1453">L7810-0.00001</f>
        <v>2.3160000000005305E-2</v>
      </c>
      <c r="M7811" s="39">
        <f t="shared" si="1451"/>
        <v>6.5709887322088507</v>
      </c>
      <c r="N7811" s="39">
        <f t="shared" si="1446"/>
        <v>6.3067855853127694</v>
      </c>
      <c r="O7811" s="43">
        <f t="shared" si="1450"/>
        <v>0.26419999999999999</v>
      </c>
      <c r="S7811" s="39">
        <f t="shared" ref="S7811:S7874" si="1454">S7810-0.00001</f>
        <v>2.3160000000005305E-2</v>
      </c>
      <c r="T7811" s="39">
        <f t="shared" si="1447"/>
        <v>6.5709887322088507</v>
      </c>
      <c r="U7811" s="39">
        <f t="shared" si="1448"/>
        <v>6.6863207091924792</v>
      </c>
      <c r="V7811" s="43">
        <f t="shared" si="1449"/>
        <v>0.1153</v>
      </c>
    </row>
    <row r="7812" spans="5:22" hidden="1" x14ac:dyDescent="0.25">
      <c r="E7812" s="39">
        <f t="shared" si="1452"/>
        <v>2.3150000000005305E-2</v>
      </c>
      <c r="F7812" s="39">
        <f t="shared" si="1443"/>
        <v>6.5724077990069958</v>
      </c>
      <c r="G7812" s="39">
        <f t="shared" si="1444"/>
        <v>5.308719829501924</v>
      </c>
      <c r="H7812" s="43">
        <f t="shared" si="1445"/>
        <v>1.2637</v>
      </c>
      <c r="L7812" s="39">
        <f t="shared" si="1453"/>
        <v>2.3150000000005305E-2</v>
      </c>
      <c r="M7812" s="39">
        <f t="shared" si="1451"/>
        <v>6.5724077990069958</v>
      </c>
      <c r="N7812" s="39">
        <f t="shared" si="1446"/>
        <v>6.3065980256113425</v>
      </c>
      <c r="O7812" s="43">
        <f t="shared" si="1450"/>
        <v>0.26579999999999998</v>
      </c>
      <c r="S7812" s="39">
        <f t="shared" si="1454"/>
        <v>2.3150000000005305E-2</v>
      </c>
      <c r="T7812" s="39">
        <f t="shared" si="1447"/>
        <v>6.5724077990069958</v>
      </c>
      <c r="U7812" s="39">
        <f t="shared" si="1448"/>
        <v>6.6863207091924792</v>
      </c>
      <c r="V7812" s="43">
        <f t="shared" si="1449"/>
        <v>0.1139</v>
      </c>
    </row>
    <row r="7813" spans="5:22" hidden="1" x14ac:dyDescent="0.25">
      <c r="E7813" s="39">
        <f t="shared" si="1452"/>
        <v>2.3140000000005306E-2</v>
      </c>
      <c r="F7813" s="39">
        <f t="shared" si="1443"/>
        <v>6.5738277855848706</v>
      </c>
      <c r="G7813" s="39">
        <f t="shared" si="1444"/>
        <v>5.3085705255370543</v>
      </c>
      <c r="H7813" s="43">
        <f t="shared" si="1445"/>
        <v>1.2653000000000001</v>
      </c>
      <c r="L7813" s="39">
        <f t="shared" si="1453"/>
        <v>2.3140000000005306E-2</v>
      </c>
      <c r="M7813" s="39">
        <f t="shared" si="1451"/>
        <v>6.5738277855848706</v>
      </c>
      <c r="N7813" s="39">
        <f t="shared" si="1446"/>
        <v>6.306410384873101</v>
      </c>
      <c r="O7813" s="43">
        <f t="shared" si="1450"/>
        <v>0.26740000000000003</v>
      </c>
      <c r="S7813" s="39">
        <f t="shared" si="1454"/>
        <v>2.3140000000005306E-2</v>
      </c>
      <c r="T7813" s="39">
        <f t="shared" si="1447"/>
        <v>6.5738277855848706</v>
      </c>
      <c r="U7813" s="39">
        <f t="shared" si="1448"/>
        <v>6.6863207091924792</v>
      </c>
      <c r="V7813" s="43">
        <f t="shared" si="1449"/>
        <v>0.1125</v>
      </c>
    </row>
    <row r="7814" spans="5:22" hidden="1" x14ac:dyDescent="0.25">
      <c r="E7814" s="39">
        <f t="shared" si="1452"/>
        <v>2.3130000000005306E-2</v>
      </c>
      <c r="F7814" s="39">
        <f t="shared" si="1443"/>
        <v>6.5752486929365093</v>
      </c>
      <c r="G7814" s="39">
        <f t="shared" si="1444"/>
        <v>5.3084211504425562</v>
      </c>
      <c r="H7814" s="43">
        <f t="shared" si="1445"/>
        <v>1.2667999999999999</v>
      </c>
      <c r="L7814" s="39">
        <f t="shared" si="1453"/>
        <v>2.3130000000005306E-2</v>
      </c>
      <c r="M7814" s="39">
        <f t="shared" si="1451"/>
        <v>6.5752486929365093</v>
      </c>
      <c r="N7814" s="39">
        <f t="shared" si="1446"/>
        <v>6.3062226630279898</v>
      </c>
      <c r="O7814" s="43">
        <f t="shared" si="1450"/>
        <v>0.26900000000000002</v>
      </c>
      <c r="S7814" s="39">
        <f t="shared" si="1454"/>
        <v>2.3130000000005306E-2</v>
      </c>
      <c r="T7814" s="39">
        <f t="shared" si="1447"/>
        <v>6.5752486929365093</v>
      </c>
      <c r="U7814" s="39">
        <f t="shared" si="1448"/>
        <v>6.6863207091924792</v>
      </c>
      <c r="V7814" s="43">
        <f t="shared" si="1449"/>
        <v>0.1111</v>
      </c>
    </row>
    <row r="7815" spans="5:22" hidden="1" x14ac:dyDescent="0.25">
      <c r="E7815" s="39">
        <f t="shared" si="1452"/>
        <v>2.3120000000005306E-2</v>
      </c>
      <c r="F7815" s="39">
        <f t="shared" si="1443"/>
        <v>6.5766705220574506</v>
      </c>
      <c r="G7815" s="39">
        <f t="shared" si="1444"/>
        <v>5.3082717041549037</v>
      </c>
      <c r="H7815" s="43">
        <f t="shared" si="1445"/>
        <v>1.2684</v>
      </c>
      <c r="L7815" s="39">
        <f t="shared" si="1453"/>
        <v>2.3120000000005306E-2</v>
      </c>
      <c r="M7815" s="39">
        <f t="shared" si="1451"/>
        <v>6.5766705220574506</v>
      </c>
      <c r="N7815" s="39">
        <f t="shared" si="1446"/>
        <v>6.3060348600058624</v>
      </c>
      <c r="O7815" s="43">
        <f t="shared" si="1450"/>
        <v>0.27060000000000001</v>
      </c>
      <c r="S7815" s="39">
        <f t="shared" si="1454"/>
        <v>2.3120000000005306E-2</v>
      </c>
      <c r="T7815" s="39">
        <f t="shared" si="1447"/>
        <v>6.5766705220574506</v>
      </c>
      <c r="U7815" s="39">
        <f t="shared" si="1448"/>
        <v>6.6863207091924792</v>
      </c>
      <c r="V7815" s="43">
        <f t="shared" si="1449"/>
        <v>0.10970000000000001</v>
      </c>
    </row>
    <row r="7816" spans="5:22" hidden="1" x14ac:dyDescent="0.25">
      <c r="E7816" s="39">
        <f t="shared" si="1452"/>
        <v>2.3110000000005307E-2</v>
      </c>
      <c r="F7816" s="39">
        <f t="shared" si="1443"/>
        <v>6.5780932739447389</v>
      </c>
      <c r="G7816" s="39">
        <f t="shared" si="1444"/>
        <v>5.3081221866104871</v>
      </c>
      <c r="H7816" s="43">
        <f t="shared" si="1445"/>
        <v>1.27</v>
      </c>
      <c r="L7816" s="39">
        <f t="shared" si="1453"/>
        <v>2.3110000000005307E-2</v>
      </c>
      <c r="M7816" s="39">
        <f t="shared" si="1451"/>
        <v>6.5780932739447389</v>
      </c>
      <c r="N7816" s="39">
        <f t="shared" si="1446"/>
        <v>6.3058469757364799</v>
      </c>
      <c r="O7816" s="43">
        <f t="shared" si="1450"/>
        <v>0.2722</v>
      </c>
      <c r="S7816" s="39">
        <f t="shared" si="1454"/>
        <v>2.3110000000005307E-2</v>
      </c>
      <c r="T7816" s="39">
        <f t="shared" si="1447"/>
        <v>6.5780932739447389</v>
      </c>
      <c r="U7816" s="39">
        <f t="shared" si="1448"/>
        <v>6.6863207091924792</v>
      </c>
      <c r="V7816" s="43">
        <f t="shared" si="1449"/>
        <v>0.1082</v>
      </c>
    </row>
    <row r="7817" spans="5:22" hidden="1" x14ac:dyDescent="0.25">
      <c r="E7817" s="39">
        <f t="shared" si="1452"/>
        <v>2.3100000000005307E-2</v>
      </c>
      <c r="F7817" s="39">
        <f t="shared" si="1443"/>
        <v>6.5795169495969343</v>
      </c>
      <c r="G7817" s="39">
        <f t="shared" si="1444"/>
        <v>5.3079725977456116</v>
      </c>
      <c r="H7817" s="43">
        <f t="shared" si="1445"/>
        <v>1.2715000000000001</v>
      </c>
      <c r="L7817" s="39">
        <f t="shared" si="1453"/>
        <v>2.3100000000005307E-2</v>
      </c>
      <c r="M7817" s="39">
        <f t="shared" si="1451"/>
        <v>6.5795169495969343</v>
      </c>
      <c r="N7817" s="39">
        <f t="shared" si="1446"/>
        <v>6.3056590101495154</v>
      </c>
      <c r="O7817" s="43">
        <f t="shared" si="1450"/>
        <v>0.27389999999999998</v>
      </c>
      <c r="S7817" s="39">
        <f t="shared" si="1454"/>
        <v>2.3100000000005307E-2</v>
      </c>
      <c r="T7817" s="39">
        <f t="shared" si="1447"/>
        <v>6.5795169495969343</v>
      </c>
      <c r="U7817" s="39">
        <f t="shared" si="1448"/>
        <v>6.6863207091924792</v>
      </c>
      <c r="V7817" s="43">
        <f t="shared" si="1449"/>
        <v>0.10680000000000001</v>
      </c>
    </row>
    <row r="7818" spans="5:22" hidden="1" x14ac:dyDescent="0.25">
      <c r="E7818" s="39">
        <f t="shared" si="1452"/>
        <v>2.3090000000005308E-2</v>
      </c>
      <c r="F7818" s="39">
        <f t="shared" si="1443"/>
        <v>6.5809415500141046</v>
      </c>
      <c r="G7818" s="39">
        <f t="shared" si="1444"/>
        <v>5.3078229374965007</v>
      </c>
      <c r="H7818" s="43">
        <f t="shared" si="1445"/>
        <v>1.2730999999999999</v>
      </c>
      <c r="L7818" s="39">
        <f t="shared" si="1453"/>
        <v>2.3090000000005308E-2</v>
      </c>
      <c r="M7818" s="39">
        <f t="shared" si="1451"/>
        <v>6.5809415500141046</v>
      </c>
      <c r="N7818" s="39">
        <f t="shared" si="1446"/>
        <v>6.3054709631745469</v>
      </c>
      <c r="O7818" s="43">
        <f t="shared" si="1450"/>
        <v>0.27550000000000002</v>
      </c>
      <c r="S7818" s="39">
        <f t="shared" si="1454"/>
        <v>2.3090000000005308E-2</v>
      </c>
      <c r="T7818" s="39">
        <f t="shared" si="1447"/>
        <v>6.5809415500141046</v>
      </c>
      <c r="U7818" s="39">
        <f t="shared" si="1448"/>
        <v>6.6863207091924792</v>
      </c>
      <c r="V7818" s="43">
        <f t="shared" si="1449"/>
        <v>0.10539999999999999</v>
      </c>
    </row>
    <row r="7819" spans="5:22" hidden="1" x14ac:dyDescent="0.25">
      <c r="E7819" s="39">
        <f t="shared" si="1452"/>
        <v>2.3080000000005308E-2</v>
      </c>
      <c r="F7819" s="39">
        <f t="shared" si="1443"/>
        <v>6.5823670761978361</v>
      </c>
      <c r="G7819" s="39">
        <f t="shared" si="1444"/>
        <v>5.3076732057992926</v>
      </c>
      <c r="H7819" s="43">
        <f t="shared" si="1445"/>
        <v>1.2746999999999999</v>
      </c>
      <c r="L7819" s="39">
        <f t="shared" si="1453"/>
        <v>2.3080000000005308E-2</v>
      </c>
      <c r="M7819" s="39">
        <f t="shared" si="1451"/>
        <v>6.5823670761978361</v>
      </c>
      <c r="N7819" s="39">
        <f t="shared" si="1446"/>
        <v>6.3052828347410648</v>
      </c>
      <c r="O7819" s="43">
        <f t="shared" si="1450"/>
        <v>0.27710000000000001</v>
      </c>
      <c r="S7819" s="39">
        <f t="shared" si="1454"/>
        <v>2.3080000000005308E-2</v>
      </c>
      <c r="T7819" s="39">
        <f t="shared" si="1447"/>
        <v>6.5823670761978361</v>
      </c>
      <c r="U7819" s="39">
        <f t="shared" si="1448"/>
        <v>6.6863207091924792</v>
      </c>
      <c r="V7819" s="43">
        <f t="shared" si="1449"/>
        <v>0.104</v>
      </c>
    </row>
    <row r="7820" spans="5:22" hidden="1" x14ac:dyDescent="0.25">
      <c r="E7820" s="39">
        <f t="shared" si="1452"/>
        <v>2.3070000000005308E-2</v>
      </c>
      <c r="F7820" s="39">
        <f t="shared" si="1443"/>
        <v>6.5837935291512375</v>
      </c>
      <c r="G7820" s="39">
        <f t="shared" si="1444"/>
        <v>5.3075234025900393</v>
      </c>
      <c r="H7820" s="43">
        <f t="shared" si="1445"/>
        <v>1.2763</v>
      </c>
      <c r="L7820" s="39">
        <f t="shared" si="1453"/>
        <v>2.3070000000005308E-2</v>
      </c>
      <c r="M7820" s="39">
        <f t="shared" si="1451"/>
        <v>6.5837935291512375</v>
      </c>
      <c r="N7820" s="39">
        <f t="shared" si="1446"/>
        <v>6.3050946247784641</v>
      </c>
      <c r="O7820" s="43">
        <f t="shared" si="1450"/>
        <v>0.2787</v>
      </c>
      <c r="S7820" s="39">
        <f t="shared" si="1454"/>
        <v>2.3070000000005308E-2</v>
      </c>
      <c r="T7820" s="39">
        <f t="shared" si="1447"/>
        <v>6.5837935291512375</v>
      </c>
      <c r="U7820" s="39">
        <f t="shared" si="1448"/>
        <v>6.6863207091924792</v>
      </c>
      <c r="V7820" s="43">
        <f t="shared" si="1449"/>
        <v>0.10249999999999999</v>
      </c>
    </row>
    <row r="7821" spans="5:22" hidden="1" x14ac:dyDescent="0.25">
      <c r="E7821" s="39">
        <f t="shared" si="1452"/>
        <v>2.3060000000005309E-2</v>
      </c>
      <c r="F7821" s="39">
        <f t="shared" si="1443"/>
        <v>6.5852209098789363</v>
      </c>
      <c r="G7821" s="39">
        <f t="shared" si="1444"/>
        <v>5.3073735278047103</v>
      </c>
      <c r="H7821" s="43">
        <f t="shared" si="1445"/>
        <v>1.2778</v>
      </c>
      <c r="L7821" s="39">
        <f t="shared" si="1453"/>
        <v>2.3060000000005309E-2</v>
      </c>
      <c r="M7821" s="39">
        <f t="shared" si="1451"/>
        <v>6.5852209098789363</v>
      </c>
      <c r="N7821" s="39">
        <f t="shared" si="1446"/>
        <v>6.3049063332160511</v>
      </c>
      <c r="O7821" s="43">
        <f t="shared" si="1450"/>
        <v>0.28029999999999999</v>
      </c>
      <c r="S7821" s="39">
        <f t="shared" si="1454"/>
        <v>2.3060000000005309E-2</v>
      </c>
      <c r="T7821" s="39">
        <f t="shared" si="1447"/>
        <v>6.5852209098789363</v>
      </c>
      <c r="U7821" s="39">
        <f t="shared" si="1448"/>
        <v>6.6863207091924792</v>
      </c>
      <c r="V7821" s="43">
        <f t="shared" si="1449"/>
        <v>0.1011</v>
      </c>
    </row>
    <row r="7822" spans="5:22" hidden="1" x14ac:dyDescent="0.25">
      <c r="E7822" s="39">
        <f t="shared" si="1452"/>
        <v>2.3050000000005309E-2</v>
      </c>
      <c r="F7822" s="39">
        <f t="shared" si="1443"/>
        <v>6.586649219387084</v>
      </c>
      <c r="G7822" s="39">
        <f t="shared" si="1444"/>
        <v>5.3072235813791897</v>
      </c>
      <c r="H7822" s="43">
        <f t="shared" si="1445"/>
        <v>1.2794000000000001</v>
      </c>
      <c r="L7822" s="39">
        <f t="shared" si="1453"/>
        <v>2.3050000000005309E-2</v>
      </c>
      <c r="M7822" s="39">
        <f t="shared" si="1451"/>
        <v>6.586649219387084</v>
      </c>
      <c r="N7822" s="39">
        <f t="shared" si="1446"/>
        <v>6.3047179599830381</v>
      </c>
      <c r="O7822" s="43">
        <f t="shared" si="1450"/>
        <v>0.28189999999999998</v>
      </c>
      <c r="S7822" s="39">
        <f t="shared" si="1454"/>
        <v>2.3050000000005309E-2</v>
      </c>
      <c r="T7822" s="39">
        <f t="shared" si="1447"/>
        <v>6.586649219387084</v>
      </c>
      <c r="U7822" s="39">
        <f t="shared" si="1448"/>
        <v>6.6863207091924792</v>
      </c>
      <c r="V7822" s="43">
        <f t="shared" si="1449"/>
        <v>9.9699999999999997E-2</v>
      </c>
    </row>
    <row r="7823" spans="5:22" hidden="1" x14ac:dyDescent="0.25">
      <c r="E7823" s="39">
        <f t="shared" si="1452"/>
        <v>2.304000000000531E-2</v>
      </c>
      <c r="F7823" s="39">
        <f t="shared" si="1443"/>
        <v>6.5880784586833645</v>
      </c>
      <c r="G7823" s="39">
        <f t="shared" si="1444"/>
        <v>5.3070735632492765</v>
      </c>
      <c r="H7823" s="43">
        <f t="shared" si="1445"/>
        <v>1.2809999999999999</v>
      </c>
      <c r="L7823" s="39">
        <f t="shared" si="1453"/>
        <v>2.304000000000531E-2</v>
      </c>
      <c r="M7823" s="39">
        <f t="shared" si="1451"/>
        <v>6.5880784586833645</v>
      </c>
      <c r="N7823" s="39">
        <f t="shared" si="1446"/>
        <v>6.3045295050085457</v>
      </c>
      <c r="O7823" s="43">
        <f t="shared" si="1450"/>
        <v>0.28349999999999997</v>
      </c>
      <c r="S7823" s="39">
        <f t="shared" si="1454"/>
        <v>2.304000000000531E-2</v>
      </c>
      <c r="T7823" s="39">
        <f t="shared" si="1447"/>
        <v>6.5880784586833645</v>
      </c>
      <c r="U7823" s="39">
        <f t="shared" si="1448"/>
        <v>6.6863207091924792</v>
      </c>
      <c r="V7823" s="43">
        <f t="shared" si="1449"/>
        <v>9.8199999999999996E-2</v>
      </c>
    </row>
    <row r="7824" spans="5:22" hidden="1" x14ac:dyDescent="0.25">
      <c r="E7824" s="39">
        <f t="shared" si="1452"/>
        <v>2.303000000000531E-2</v>
      </c>
      <c r="F7824" s="39">
        <f t="shared" si="1443"/>
        <v>6.5895086287769917</v>
      </c>
      <c r="G7824" s="39">
        <f t="shared" si="1444"/>
        <v>5.306923473350686</v>
      </c>
      <c r="H7824" s="43">
        <f t="shared" si="1445"/>
        <v>1.2826</v>
      </c>
      <c r="L7824" s="39">
        <f t="shared" si="1453"/>
        <v>2.303000000000531E-2</v>
      </c>
      <c r="M7824" s="39">
        <f t="shared" si="1451"/>
        <v>6.5895086287769917</v>
      </c>
      <c r="N7824" s="39">
        <f t="shared" si="1446"/>
        <v>6.3043409682216023</v>
      </c>
      <c r="O7824" s="43">
        <f t="shared" si="1450"/>
        <v>0.28520000000000001</v>
      </c>
      <c r="S7824" s="39">
        <f t="shared" si="1454"/>
        <v>2.303000000000531E-2</v>
      </c>
      <c r="T7824" s="39">
        <f t="shared" si="1447"/>
        <v>6.5895086287769917</v>
      </c>
      <c r="U7824" s="39">
        <f t="shared" si="1448"/>
        <v>6.6863207091924792</v>
      </c>
      <c r="V7824" s="43">
        <f t="shared" si="1449"/>
        <v>9.6799999999999997E-2</v>
      </c>
    </row>
    <row r="7825" spans="5:22" hidden="1" x14ac:dyDescent="0.25">
      <c r="E7825" s="39">
        <f t="shared" si="1452"/>
        <v>2.3020000000005311E-2</v>
      </c>
      <c r="F7825" s="39">
        <f t="shared" si="1443"/>
        <v>6.590939730678711</v>
      </c>
      <c r="G7825" s="39">
        <f t="shared" si="1444"/>
        <v>5.3067733116190476</v>
      </c>
      <c r="H7825" s="43">
        <f t="shared" si="1445"/>
        <v>1.2842</v>
      </c>
      <c r="L7825" s="39">
        <f t="shared" si="1453"/>
        <v>2.3020000000005311E-2</v>
      </c>
      <c r="M7825" s="39">
        <f t="shared" si="1451"/>
        <v>6.590939730678711</v>
      </c>
      <c r="N7825" s="39">
        <f t="shared" si="1446"/>
        <v>6.3041523495511438</v>
      </c>
      <c r="O7825" s="43">
        <f t="shared" si="1450"/>
        <v>0.2868</v>
      </c>
      <c r="S7825" s="39">
        <f t="shared" si="1454"/>
        <v>2.3020000000005311E-2</v>
      </c>
      <c r="T7825" s="39">
        <f t="shared" si="1447"/>
        <v>6.590939730678711</v>
      </c>
      <c r="U7825" s="39">
        <f t="shared" si="1448"/>
        <v>6.6863207091924792</v>
      </c>
      <c r="V7825" s="43">
        <f t="shared" si="1449"/>
        <v>9.5399999999999999E-2</v>
      </c>
    </row>
    <row r="7826" spans="5:22" hidden="1" x14ac:dyDescent="0.25">
      <c r="E7826" s="39">
        <f t="shared" si="1452"/>
        <v>2.3010000000005311E-2</v>
      </c>
      <c r="F7826" s="39">
        <f t="shared" si="1443"/>
        <v>6.5923717654008085</v>
      </c>
      <c r="G7826" s="39">
        <f t="shared" si="1444"/>
        <v>5.3066230779899035</v>
      </c>
      <c r="H7826" s="43">
        <f t="shared" si="1445"/>
        <v>1.2857000000000001</v>
      </c>
      <c r="L7826" s="39">
        <f t="shared" si="1453"/>
        <v>2.3010000000005311E-2</v>
      </c>
      <c r="M7826" s="39">
        <f t="shared" si="1451"/>
        <v>6.5923717654008085</v>
      </c>
      <c r="N7826" s="39">
        <f t="shared" si="1446"/>
        <v>6.3039636489260147</v>
      </c>
      <c r="O7826" s="43">
        <f t="shared" si="1450"/>
        <v>0.28839999999999999</v>
      </c>
      <c r="S7826" s="39">
        <f t="shared" si="1454"/>
        <v>2.3010000000005311E-2</v>
      </c>
      <c r="T7826" s="39">
        <f t="shared" si="1447"/>
        <v>6.5923717654008085</v>
      </c>
      <c r="U7826" s="39">
        <f t="shared" si="1448"/>
        <v>6.6863207091924792</v>
      </c>
      <c r="V7826" s="43">
        <f t="shared" si="1449"/>
        <v>9.3899999999999997E-2</v>
      </c>
    </row>
    <row r="7827" spans="5:22" hidden="1" x14ac:dyDescent="0.25">
      <c r="E7827" s="39">
        <f t="shared" si="1452"/>
        <v>2.3000000000005311E-2</v>
      </c>
      <c r="F7827" s="39">
        <f t="shared" si="1443"/>
        <v>6.5938047339571089</v>
      </c>
      <c r="G7827" s="39">
        <f t="shared" si="1444"/>
        <v>5.3064727723987133</v>
      </c>
      <c r="H7827" s="43">
        <f t="shared" si="1445"/>
        <v>1.2873000000000001</v>
      </c>
      <c r="L7827" s="39">
        <f t="shared" si="1453"/>
        <v>2.3000000000005311E-2</v>
      </c>
      <c r="M7827" s="39">
        <f t="shared" si="1451"/>
        <v>6.5938047339571089</v>
      </c>
      <c r="N7827" s="39">
        <f t="shared" si="1446"/>
        <v>6.3037748662749644</v>
      </c>
      <c r="O7827" s="43">
        <f t="shared" si="1450"/>
        <v>0.28999999999999998</v>
      </c>
      <c r="S7827" s="39">
        <f t="shared" si="1454"/>
        <v>2.3000000000005311E-2</v>
      </c>
      <c r="T7827" s="39">
        <f t="shared" si="1447"/>
        <v>6.5938047339571089</v>
      </c>
      <c r="U7827" s="39">
        <f t="shared" si="1448"/>
        <v>6.6863207091924792</v>
      </c>
      <c r="V7827" s="43">
        <f t="shared" si="1449"/>
        <v>9.2499999999999999E-2</v>
      </c>
    </row>
    <row r="7828" spans="5:22" hidden="1" x14ac:dyDescent="0.25">
      <c r="E7828" s="39">
        <f t="shared" si="1452"/>
        <v>2.2990000000005312E-2</v>
      </c>
      <c r="F7828" s="39">
        <f t="shared" si="1443"/>
        <v>6.5952386373629803</v>
      </c>
      <c r="G7828" s="39">
        <f t="shared" si="1444"/>
        <v>5.3063223947808495</v>
      </c>
      <c r="H7828" s="43">
        <f t="shared" si="1445"/>
        <v>1.2888999999999999</v>
      </c>
      <c r="L7828" s="39">
        <f t="shared" si="1453"/>
        <v>2.2990000000005312E-2</v>
      </c>
      <c r="M7828" s="39">
        <f t="shared" si="1451"/>
        <v>6.5952386373629803</v>
      </c>
      <c r="N7828" s="39">
        <f t="shared" si="1446"/>
        <v>6.3035860015266501</v>
      </c>
      <c r="O7828" s="43">
        <f t="shared" si="1450"/>
        <v>0.29170000000000001</v>
      </c>
      <c r="S7828" s="39">
        <f t="shared" si="1454"/>
        <v>2.2990000000005312E-2</v>
      </c>
      <c r="T7828" s="39">
        <f t="shared" si="1447"/>
        <v>6.5952386373629803</v>
      </c>
      <c r="U7828" s="39">
        <f t="shared" si="1448"/>
        <v>6.6863207091924792</v>
      </c>
      <c r="V7828" s="43">
        <f t="shared" si="1449"/>
        <v>9.11E-2</v>
      </c>
    </row>
    <row r="7829" spans="5:22" hidden="1" x14ac:dyDescent="0.25">
      <c r="E7829" s="39">
        <f t="shared" si="1452"/>
        <v>2.2980000000005312E-2</v>
      </c>
      <c r="F7829" s="39">
        <f t="shared" si="1443"/>
        <v>6.5966734766353383</v>
      </c>
      <c r="G7829" s="39">
        <f t="shared" si="1444"/>
        <v>5.3061719450715978</v>
      </c>
      <c r="H7829" s="43">
        <f t="shared" si="1445"/>
        <v>1.2905</v>
      </c>
      <c r="L7829" s="39">
        <f t="shared" si="1453"/>
        <v>2.2980000000005312E-2</v>
      </c>
      <c r="M7829" s="39">
        <f t="shared" si="1451"/>
        <v>6.5966734766353383</v>
      </c>
      <c r="N7829" s="39">
        <f t="shared" si="1446"/>
        <v>6.3033970546096381</v>
      </c>
      <c r="O7829" s="43">
        <f t="shared" si="1450"/>
        <v>0.29330000000000001</v>
      </c>
      <c r="S7829" s="39">
        <f t="shared" si="1454"/>
        <v>2.2980000000005312E-2</v>
      </c>
      <c r="T7829" s="39">
        <f t="shared" si="1447"/>
        <v>6.5966734766353383</v>
      </c>
      <c r="U7829" s="39">
        <f t="shared" si="1448"/>
        <v>6.6863207091924792</v>
      </c>
      <c r="V7829" s="43">
        <f t="shared" si="1449"/>
        <v>8.9599999999999999E-2</v>
      </c>
    </row>
    <row r="7830" spans="5:22" hidden="1" x14ac:dyDescent="0.25">
      <c r="E7830" s="39">
        <f t="shared" si="1452"/>
        <v>2.2970000000005313E-2</v>
      </c>
      <c r="F7830" s="39">
        <f t="shared" si="1443"/>
        <v>6.5981092527926464</v>
      </c>
      <c r="G7830" s="39">
        <f t="shared" si="1444"/>
        <v>5.306021423206162</v>
      </c>
      <c r="H7830" s="43">
        <f t="shared" si="1445"/>
        <v>1.2921</v>
      </c>
      <c r="L7830" s="39">
        <f t="shared" si="1453"/>
        <v>2.2970000000005313E-2</v>
      </c>
      <c r="M7830" s="39">
        <f t="shared" si="1451"/>
        <v>6.5981092527926464</v>
      </c>
      <c r="N7830" s="39">
        <f t="shared" si="1446"/>
        <v>6.3032080254523972</v>
      </c>
      <c r="O7830" s="43">
        <f t="shared" si="1450"/>
        <v>0.2949</v>
      </c>
      <c r="S7830" s="39">
        <f t="shared" si="1454"/>
        <v>2.2970000000005313E-2</v>
      </c>
      <c r="T7830" s="39">
        <f t="shared" si="1447"/>
        <v>6.5981092527926464</v>
      </c>
      <c r="U7830" s="39">
        <f t="shared" si="1448"/>
        <v>6.6863207091924792</v>
      </c>
      <c r="V7830" s="43">
        <f t="shared" si="1449"/>
        <v>8.8200000000000001E-2</v>
      </c>
    </row>
    <row r="7831" spans="5:22" hidden="1" x14ac:dyDescent="0.25">
      <c r="E7831" s="39">
        <f t="shared" si="1452"/>
        <v>2.2960000000005313E-2</v>
      </c>
      <c r="F7831" s="39">
        <f t="shared" si="1443"/>
        <v>6.5995459668549188</v>
      </c>
      <c r="G7831" s="39">
        <f t="shared" si="1444"/>
        <v>5.3058708291196552</v>
      </c>
      <c r="H7831" s="43">
        <f t="shared" si="1445"/>
        <v>1.2937000000000001</v>
      </c>
      <c r="L7831" s="39">
        <f t="shared" si="1453"/>
        <v>2.2960000000005313E-2</v>
      </c>
      <c r="M7831" s="39">
        <f t="shared" si="1451"/>
        <v>6.5995459668549188</v>
      </c>
      <c r="N7831" s="39">
        <f t="shared" si="1446"/>
        <v>6.3030189139833075</v>
      </c>
      <c r="O7831" s="43">
        <f t="shared" si="1450"/>
        <v>0.29649999999999999</v>
      </c>
      <c r="S7831" s="39">
        <f t="shared" si="1454"/>
        <v>2.2960000000005313E-2</v>
      </c>
      <c r="T7831" s="39">
        <f t="shared" si="1447"/>
        <v>6.5995459668549188</v>
      </c>
      <c r="U7831" s="39">
        <f t="shared" si="1448"/>
        <v>6.6863207091924792</v>
      </c>
      <c r="V7831" s="43">
        <f t="shared" si="1449"/>
        <v>8.6800000000000002E-2</v>
      </c>
    </row>
    <row r="7832" spans="5:22" hidden="1" x14ac:dyDescent="0.25">
      <c r="E7832" s="39">
        <f t="shared" si="1452"/>
        <v>2.2950000000005313E-2</v>
      </c>
      <c r="F7832" s="39">
        <f t="shared" si="1443"/>
        <v>6.6009836198437322</v>
      </c>
      <c r="G7832" s="39">
        <f t="shared" si="1444"/>
        <v>5.3057201627471064</v>
      </c>
      <c r="H7832" s="43">
        <f t="shared" si="1445"/>
        <v>1.2952999999999999</v>
      </c>
      <c r="L7832" s="39">
        <f t="shared" si="1453"/>
        <v>2.2950000000005313E-2</v>
      </c>
      <c r="M7832" s="39">
        <f t="shared" si="1451"/>
        <v>6.6009836198437322</v>
      </c>
      <c r="N7832" s="39">
        <f t="shared" si="1446"/>
        <v>6.3028297201306511</v>
      </c>
      <c r="O7832" s="43">
        <f t="shared" si="1450"/>
        <v>0.29820000000000002</v>
      </c>
      <c r="S7832" s="39">
        <f t="shared" si="1454"/>
        <v>2.2950000000005313E-2</v>
      </c>
      <c r="T7832" s="39">
        <f t="shared" si="1447"/>
        <v>6.6009836198437322</v>
      </c>
      <c r="U7832" s="39">
        <f t="shared" si="1448"/>
        <v>6.6863207091924792</v>
      </c>
      <c r="V7832" s="43">
        <f t="shared" si="1449"/>
        <v>8.5300000000000001E-2</v>
      </c>
    </row>
    <row r="7833" spans="5:22" hidden="1" x14ac:dyDescent="0.25">
      <c r="E7833" s="39">
        <f t="shared" si="1452"/>
        <v>2.2940000000005314E-2</v>
      </c>
      <c r="F7833" s="39">
        <f t="shared" si="1443"/>
        <v>6.6024222127822112</v>
      </c>
      <c r="G7833" s="39">
        <f t="shared" si="1444"/>
        <v>5.3055694240234583</v>
      </c>
      <c r="H7833" s="43">
        <f t="shared" si="1445"/>
        <v>1.2968999999999999</v>
      </c>
      <c r="L7833" s="39">
        <f t="shared" si="1453"/>
        <v>2.2940000000005314E-2</v>
      </c>
      <c r="M7833" s="39">
        <f t="shared" si="1451"/>
        <v>6.6024222127822112</v>
      </c>
      <c r="N7833" s="39">
        <f t="shared" si="1446"/>
        <v>6.3026404438226207</v>
      </c>
      <c r="O7833" s="43">
        <f t="shared" si="1450"/>
        <v>0.29980000000000001</v>
      </c>
      <c r="S7833" s="39">
        <f t="shared" si="1454"/>
        <v>2.2940000000005314E-2</v>
      </c>
      <c r="T7833" s="39">
        <f t="shared" si="1447"/>
        <v>6.6024222127822112</v>
      </c>
      <c r="U7833" s="39">
        <f t="shared" si="1448"/>
        <v>6.6863207091924792</v>
      </c>
      <c r="V7833" s="43">
        <f t="shared" si="1449"/>
        <v>8.3900000000000002E-2</v>
      </c>
    </row>
    <row r="7834" spans="5:22" hidden="1" x14ac:dyDescent="0.25">
      <c r="E7834" s="39">
        <f t="shared" si="1452"/>
        <v>2.2930000000005314E-2</v>
      </c>
      <c r="F7834" s="39">
        <f t="shared" si="1443"/>
        <v>6.60386174669505</v>
      </c>
      <c r="G7834" s="39">
        <f t="shared" si="1444"/>
        <v>5.3054186128835674</v>
      </c>
      <c r="H7834" s="43">
        <f t="shared" si="1445"/>
        <v>1.2984</v>
      </c>
      <c r="L7834" s="39">
        <f t="shared" si="1453"/>
        <v>2.2930000000005314E-2</v>
      </c>
      <c r="M7834" s="39">
        <f t="shared" si="1451"/>
        <v>6.60386174669505</v>
      </c>
      <c r="N7834" s="39">
        <f t="shared" si="1446"/>
        <v>6.302451084987311</v>
      </c>
      <c r="O7834" s="43">
        <f t="shared" si="1450"/>
        <v>0.3014</v>
      </c>
      <c r="S7834" s="39">
        <f t="shared" si="1454"/>
        <v>2.2930000000005314E-2</v>
      </c>
      <c r="T7834" s="39">
        <f t="shared" si="1447"/>
        <v>6.60386174669505</v>
      </c>
      <c r="U7834" s="39">
        <f t="shared" si="1448"/>
        <v>6.6863207091924792</v>
      </c>
      <c r="V7834" s="43">
        <f t="shared" si="1449"/>
        <v>8.2500000000000004E-2</v>
      </c>
    </row>
    <row r="7835" spans="5:22" hidden="1" x14ac:dyDescent="0.25">
      <c r="E7835" s="39">
        <f t="shared" si="1452"/>
        <v>2.2920000000005315E-2</v>
      </c>
      <c r="F7835" s="39">
        <f t="shared" si="1443"/>
        <v>6.6053022226085059</v>
      </c>
      <c r="G7835" s="39">
        <f t="shared" si="1444"/>
        <v>5.3052677292622024</v>
      </c>
      <c r="H7835" s="43">
        <f t="shared" si="1445"/>
        <v>1.3</v>
      </c>
      <c r="L7835" s="39">
        <f t="shared" si="1453"/>
        <v>2.2920000000005315E-2</v>
      </c>
      <c r="M7835" s="39">
        <f t="shared" si="1451"/>
        <v>6.6053022226085059</v>
      </c>
      <c r="N7835" s="39">
        <f t="shared" si="1446"/>
        <v>6.3022616435527237</v>
      </c>
      <c r="O7835" s="43">
        <f t="shared" si="1450"/>
        <v>0.30299999999999999</v>
      </c>
      <c r="S7835" s="39">
        <f t="shared" si="1454"/>
        <v>2.2920000000005315E-2</v>
      </c>
      <c r="T7835" s="39">
        <f t="shared" si="1447"/>
        <v>6.6053022226085059</v>
      </c>
      <c r="U7835" s="39">
        <f t="shared" si="1448"/>
        <v>6.6863207091924792</v>
      </c>
      <c r="V7835" s="43">
        <f t="shared" si="1449"/>
        <v>8.1000000000000003E-2</v>
      </c>
    </row>
    <row r="7836" spans="5:22" hidden="1" x14ac:dyDescent="0.25">
      <c r="E7836" s="39">
        <f t="shared" si="1452"/>
        <v>2.2910000000005315E-2</v>
      </c>
      <c r="F7836" s="39">
        <f t="shared" si="1443"/>
        <v>6.6067436415504011</v>
      </c>
      <c r="G7836" s="39">
        <f t="shared" si="1444"/>
        <v>5.3051167730940447</v>
      </c>
      <c r="H7836" s="43">
        <f t="shared" si="1445"/>
        <v>1.3016000000000001</v>
      </c>
      <c r="L7836" s="39">
        <f t="shared" si="1453"/>
        <v>2.2910000000005315E-2</v>
      </c>
      <c r="M7836" s="39">
        <f t="shared" si="1451"/>
        <v>6.6067436415504011</v>
      </c>
      <c r="N7836" s="39">
        <f t="shared" si="1446"/>
        <v>6.3020721194467697</v>
      </c>
      <c r="O7836" s="43">
        <f t="shared" si="1450"/>
        <v>0.30470000000000003</v>
      </c>
      <c r="S7836" s="39">
        <f t="shared" si="1454"/>
        <v>2.2910000000005315E-2</v>
      </c>
      <c r="T7836" s="39">
        <f t="shared" si="1447"/>
        <v>6.6067436415504011</v>
      </c>
      <c r="U7836" s="39">
        <f t="shared" si="1448"/>
        <v>6.6863207091924792</v>
      </c>
      <c r="V7836" s="43">
        <f t="shared" si="1449"/>
        <v>7.9600000000000004E-2</v>
      </c>
    </row>
    <row r="7837" spans="5:22" hidden="1" x14ac:dyDescent="0.25">
      <c r="E7837" s="39">
        <f t="shared" si="1452"/>
        <v>2.2900000000005315E-2</v>
      </c>
      <c r="F7837" s="39">
        <f t="shared" si="1443"/>
        <v>6.6081860045501308</v>
      </c>
      <c r="G7837" s="39">
        <f t="shared" si="1444"/>
        <v>5.3049657443136917</v>
      </c>
      <c r="H7837" s="43">
        <f t="shared" si="1445"/>
        <v>1.3031999999999999</v>
      </c>
      <c r="L7837" s="39">
        <f t="shared" si="1453"/>
        <v>2.2900000000005315E-2</v>
      </c>
      <c r="M7837" s="39">
        <f t="shared" si="1451"/>
        <v>6.6081860045501308</v>
      </c>
      <c r="N7837" s="39">
        <f t="shared" si="1446"/>
        <v>6.3018825125972597</v>
      </c>
      <c r="O7837" s="43">
        <f t="shared" si="1450"/>
        <v>0.30630000000000002</v>
      </c>
      <c r="S7837" s="39">
        <f t="shared" si="1454"/>
        <v>2.2900000000005315E-2</v>
      </c>
      <c r="T7837" s="39">
        <f t="shared" si="1447"/>
        <v>6.6081860045501308</v>
      </c>
      <c r="U7837" s="39">
        <f t="shared" si="1448"/>
        <v>6.6863207091924792</v>
      </c>
      <c r="V7837" s="43">
        <f t="shared" si="1449"/>
        <v>7.8100000000000003E-2</v>
      </c>
    </row>
    <row r="7838" spans="5:22" hidden="1" x14ac:dyDescent="0.25">
      <c r="E7838" s="39">
        <f t="shared" si="1452"/>
        <v>2.2890000000005316E-2</v>
      </c>
      <c r="F7838" s="39">
        <f t="shared" si="1443"/>
        <v>6.6096293126386643</v>
      </c>
      <c r="G7838" s="39">
        <f t="shared" si="1444"/>
        <v>5.3048146428556509</v>
      </c>
      <c r="H7838" s="43">
        <f t="shared" si="1445"/>
        <v>1.3048</v>
      </c>
      <c r="L7838" s="39">
        <f t="shared" si="1453"/>
        <v>2.2890000000005316E-2</v>
      </c>
      <c r="M7838" s="39">
        <f t="shared" si="1451"/>
        <v>6.6096293126386643</v>
      </c>
      <c r="N7838" s="39">
        <f t="shared" si="1446"/>
        <v>6.3016928229319147</v>
      </c>
      <c r="O7838" s="43">
        <f t="shared" si="1450"/>
        <v>0.30790000000000001</v>
      </c>
      <c r="S7838" s="39">
        <f t="shared" si="1454"/>
        <v>2.2890000000005316E-2</v>
      </c>
      <c r="T7838" s="39">
        <f t="shared" si="1447"/>
        <v>6.6096293126386643</v>
      </c>
      <c r="U7838" s="39">
        <f t="shared" si="1448"/>
        <v>6.6863207091924792</v>
      </c>
      <c r="V7838" s="43">
        <f t="shared" si="1449"/>
        <v>7.6700000000000004E-2</v>
      </c>
    </row>
    <row r="7839" spans="5:22" hidden="1" x14ac:dyDescent="0.25">
      <c r="E7839" s="39">
        <f t="shared" si="1452"/>
        <v>2.2880000000005316E-2</v>
      </c>
      <c r="F7839" s="39">
        <f t="shared" si="1443"/>
        <v>6.6110735668485452</v>
      </c>
      <c r="G7839" s="39">
        <f t="shared" si="1444"/>
        <v>5.3046634686543435</v>
      </c>
      <c r="H7839" s="43">
        <f t="shared" si="1445"/>
        <v>1.3064</v>
      </c>
      <c r="L7839" s="39">
        <f t="shared" si="1453"/>
        <v>2.2880000000005316E-2</v>
      </c>
      <c r="M7839" s="39">
        <f t="shared" si="1451"/>
        <v>6.6110735668485452</v>
      </c>
      <c r="N7839" s="39">
        <f t="shared" si="1446"/>
        <v>6.3015030503783587</v>
      </c>
      <c r="O7839" s="43">
        <f t="shared" si="1450"/>
        <v>0.30959999999999999</v>
      </c>
      <c r="S7839" s="39">
        <f t="shared" si="1454"/>
        <v>2.2880000000005316E-2</v>
      </c>
      <c r="T7839" s="39">
        <f t="shared" si="1447"/>
        <v>6.6110735668485452</v>
      </c>
      <c r="U7839" s="39">
        <f t="shared" si="1448"/>
        <v>6.6863207091924792</v>
      </c>
      <c r="V7839" s="43">
        <f t="shared" si="1449"/>
        <v>7.5200000000000003E-2</v>
      </c>
    </row>
    <row r="7840" spans="5:22" hidden="1" x14ac:dyDescent="0.25">
      <c r="E7840" s="39">
        <f t="shared" si="1452"/>
        <v>2.2870000000005317E-2</v>
      </c>
      <c r="F7840" s="39">
        <f t="shared" si="1443"/>
        <v>6.6125187682139011</v>
      </c>
      <c r="G7840" s="39">
        <f t="shared" si="1444"/>
        <v>5.304512221644103</v>
      </c>
      <c r="H7840" s="43">
        <f t="shared" si="1445"/>
        <v>1.3080000000000001</v>
      </c>
      <c r="L7840" s="39">
        <f t="shared" si="1453"/>
        <v>2.2870000000005317E-2</v>
      </c>
      <c r="M7840" s="39">
        <f t="shared" si="1451"/>
        <v>6.6125187682139011</v>
      </c>
      <c r="N7840" s="39">
        <f t="shared" si="1446"/>
        <v>6.3013131948641208</v>
      </c>
      <c r="O7840" s="43">
        <f t="shared" si="1450"/>
        <v>0.31119999999999998</v>
      </c>
      <c r="S7840" s="39">
        <f t="shared" si="1454"/>
        <v>2.2870000000005317E-2</v>
      </c>
      <c r="T7840" s="39">
        <f t="shared" si="1447"/>
        <v>6.6125187682139011</v>
      </c>
      <c r="U7840" s="39">
        <f t="shared" si="1448"/>
        <v>6.6863207091924792</v>
      </c>
      <c r="V7840" s="43">
        <f t="shared" si="1449"/>
        <v>7.3800000000000004E-2</v>
      </c>
    </row>
    <row r="7841" spans="5:22" hidden="1" x14ac:dyDescent="0.25">
      <c r="E7841" s="39">
        <f t="shared" si="1452"/>
        <v>2.2860000000005317E-2</v>
      </c>
      <c r="F7841" s="39">
        <f t="shared" si="1443"/>
        <v>6.6139649177704394</v>
      </c>
      <c r="G7841" s="39">
        <f t="shared" si="1444"/>
        <v>5.3043609017591749</v>
      </c>
      <c r="H7841" s="43">
        <f t="shared" si="1445"/>
        <v>1.3096000000000001</v>
      </c>
      <c r="L7841" s="39">
        <f t="shared" si="1453"/>
        <v>2.2860000000005317E-2</v>
      </c>
      <c r="M7841" s="39">
        <f t="shared" si="1451"/>
        <v>6.6139649177704394</v>
      </c>
      <c r="N7841" s="39">
        <f t="shared" si="1446"/>
        <v>6.3011232563166351</v>
      </c>
      <c r="O7841" s="43">
        <f t="shared" si="1450"/>
        <v>0.31280000000000002</v>
      </c>
      <c r="S7841" s="39">
        <f t="shared" si="1454"/>
        <v>2.2860000000005317E-2</v>
      </c>
      <c r="T7841" s="39">
        <f t="shared" si="1447"/>
        <v>6.6139649177704394</v>
      </c>
      <c r="U7841" s="39">
        <f t="shared" si="1448"/>
        <v>6.6863207091924792</v>
      </c>
      <c r="V7841" s="43">
        <f t="shared" si="1449"/>
        <v>7.2400000000000006E-2</v>
      </c>
    </row>
    <row r="7842" spans="5:22" hidden="1" x14ac:dyDescent="0.25">
      <c r="E7842" s="39">
        <f t="shared" si="1452"/>
        <v>2.2850000000005317E-2</v>
      </c>
      <c r="F7842" s="39">
        <f t="shared" si="1443"/>
        <v>6.6154120165554557</v>
      </c>
      <c r="G7842" s="39">
        <f t="shared" si="1444"/>
        <v>5.3042095089337176</v>
      </c>
      <c r="H7842" s="43">
        <f t="shared" si="1445"/>
        <v>1.3111999999999999</v>
      </c>
      <c r="L7842" s="39">
        <f t="shared" si="1453"/>
        <v>2.2850000000005317E-2</v>
      </c>
      <c r="M7842" s="39">
        <f t="shared" si="1451"/>
        <v>6.6154120165554557</v>
      </c>
      <c r="N7842" s="39">
        <f t="shared" si="1446"/>
        <v>6.3009332346632414</v>
      </c>
      <c r="O7842" s="43">
        <f t="shared" si="1450"/>
        <v>0.3145</v>
      </c>
      <c r="S7842" s="39">
        <f t="shared" si="1454"/>
        <v>2.2850000000005317E-2</v>
      </c>
      <c r="T7842" s="39">
        <f t="shared" si="1447"/>
        <v>6.6154120165554557</v>
      </c>
      <c r="U7842" s="39">
        <f t="shared" si="1448"/>
        <v>6.6863207091924792</v>
      </c>
      <c r="V7842" s="43">
        <f t="shared" si="1449"/>
        <v>7.0900000000000005E-2</v>
      </c>
    </row>
    <row r="7843" spans="5:22" hidden="1" x14ac:dyDescent="0.25">
      <c r="E7843" s="39">
        <f t="shared" si="1452"/>
        <v>2.2840000000005318E-2</v>
      </c>
      <c r="F7843" s="39">
        <f t="shared" si="1443"/>
        <v>6.616860065607832</v>
      </c>
      <c r="G7843" s="39">
        <f t="shared" si="1444"/>
        <v>5.3040580431018025</v>
      </c>
      <c r="H7843" s="43">
        <f t="shared" si="1445"/>
        <v>1.3128</v>
      </c>
      <c r="L7843" s="39">
        <f t="shared" si="1453"/>
        <v>2.2840000000005318E-2</v>
      </c>
      <c r="M7843" s="39">
        <f t="shared" si="1451"/>
        <v>6.616860065607832</v>
      </c>
      <c r="N7843" s="39">
        <f t="shared" si="1446"/>
        <v>6.3007431298311829</v>
      </c>
      <c r="O7843" s="43">
        <f t="shared" si="1450"/>
        <v>0.31609999999999999</v>
      </c>
      <c r="S7843" s="39">
        <f t="shared" si="1454"/>
        <v>2.2840000000005318E-2</v>
      </c>
      <c r="T7843" s="39">
        <f t="shared" si="1447"/>
        <v>6.616860065607832</v>
      </c>
      <c r="U7843" s="39">
        <f t="shared" si="1448"/>
        <v>6.6863207091924792</v>
      </c>
      <c r="V7843" s="43">
        <f t="shared" si="1449"/>
        <v>6.9500000000000006E-2</v>
      </c>
    </row>
    <row r="7844" spans="5:22" hidden="1" x14ac:dyDescent="0.25">
      <c r="E7844" s="39">
        <f t="shared" si="1452"/>
        <v>2.2830000000005318E-2</v>
      </c>
      <c r="F7844" s="39">
        <f t="shared" si="1443"/>
        <v>6.6183090659680479</v>
      </c>
      <c r="G7844" s="39">
        <f t="shared" si="1444"/>
        <v>5.3039065041974114</v>
      </c>
      <c r="H7844" s="43">
        <f t="shared" si="1445"/>
        <v>1.3144</v>
      </c>
      <c r="L7844" s="39">
        <f t="shared" si="1453"/>
        <v>2.2830000000005318E-2</v>
      </c>
      <c r="M7844" s="39">
        <f t="shared" si="1451"/>
        <v>6.6183090659680479</v>
      </c>
      <c r="N7844" s="39">
        <f t="shared" si="1446"/>
        <v>6.3005529417476076</v>
      </c>
      <c r="O7844" s="43">
        <f t="shared" si="1450"/>
        <v>0.31780000000000003</v>
      </c>
      <c r="S7844" s="39">
        <f t="shared" si="1454"/>
        <v>2.2830000000005318E-2</v>
      </c>
      <c r="T7844" s="39">
        <f t="shared" si="1447"/>
        <v>6.6183090659680479</v>
      </c>
      <c r="U7844" s="39">
        <f t="shared" si="1448"/>
        <v>6.6863207091924792</v>
      </c>
      <c r="V7844" s="43">
        <f t="shared" si="1449"/>
        <v>6.8000000000000005E-2</v>
      </c>
    </row>
    <row r="7845" spans="5:22" hidden="1" x14ac:dyDescent="0.25">
      <c r="E7845" s="39">
        <f t="shared" si="1452"/>
        <v>2.2820000000005319E-2</v>
      </c>
      <c r="F7845" s="39">
        <f t="shared" si="1443"/>
        <v>6.6197590186781747</v>
      </c>
      <c r="G7845" s="39">
        <f t="shared" si="1444"/>
        <v>5.303754892154438</v>
      </c>
      <c r="H7845" s="43">
        <f t="shared" si="1445"/>
        <v>1.3160000000000001</v>
      </c>
      <c r="L7845" s="39">
        <f t="shared" si="1453"/>
        <v>2.2820000000005319E-2</v>
      </c>
      <c r="M7845" s="39">
        <f t="shared" si="1451"/>
        <v>6.6197590186781747</v>
      </c>
      <c r="N7845" s="39">
        <f t="shared" si="1446"/>
        <v>6.3003626703395677</v>
      </c>
      <c r="O7845" s="43">
        <f t="shared" si="1450"/>
        <v>0.31940000000000002</v>
      </c>
      <c r="S7845" s="39">
        <f t="shared" si="1454"/>
        <v>2.2820000000005319E-2</v>
      </c>
      <c r="T7845" s="39">
        <f t="shared" si="1447"/>
        <v>6.6197590186781747</v>
      </c>
      <c r="U7845" s="39">
        <f t="shared" si="1448"/>
        <v>6.6863207091924792</v>
      </c>
      <c r="V7845" s="43">
        <f t="shared" si="1449"/>
        <v>6.6600000000000006E-2</v>
      </c>
    </row>
    <row r="7846" spans="5:22" hidden="1" x14ac:dyDescent="0.25">
      <c r="E7846" s="39">
        <f t="shared" si="1452"/>
        <v>2.2810000000005319E-2</v>
      </c>
      <c r="F7846" s="39">
        <f t="shared" si="1443"/>
        <v>6.6212099247818834</v>
      </c>
      <c r="G7846" s="39">
        <f t="shared" si="1444"/>
        <v>5.303603206906689</v>
      </c>
      <c r="H7846" s="43">
        <f t="shared" si="1445"/>
        <v>1.3176000000000001</v>
      </c>
      <c r="L7846" s="39">
        <f t="shared" si="1453"/>
        <v>2.2810000000005319E-2</v>
      </c>
      <c r="M7846" s="39">
        <f t="shared" si="1451"/>
        <v>6.6212099247818834</v>
      </c>
      <c r="N7846" s="39">
        <f t="shared" si="1446"/>
        <v>6.300172315534021</v>
      </c>
      <c r="O7846" s="43">
        <f t="shared" si="1450"/>
        <v>0.32100000000000001</v>
      </c>
      <c r="S7846" s="39">
        <f t="shared" si="1454"/>
        <v>2.2810000000005319E-2</v>
      </c>
      <c r="T7846" s="39">
        <f t="shared" si="1447"/>
        <v>6.6212099247818834</v>
      </c>
      <c r="U7846" s="39">
        <f t="shared" si="1448"/>
        <v>6.6863207091924792</v>
      </c>
      <c r="V7846" s="43">
        <f t="shared" si="1449"/>
        <v>6.5100000000000005E-2</v>
      </c>
    </row>
    <row r="7847" spans="5:22" hidden="1" x14ac:dyDescent="0.25">
      <c r="E7847" s="39">
        <f t="shared" si="1452"/>
        <v>2.2800000000005319E-2</v>
      </c>
      <c r="F7847" s="39">
        <f t="shared" si="1443"/>
        <v>6.6226617853244463</v>
      </c>
      <c r="G7847" s="39">
        <f t="shared" si="1444"/>
        <v>5.3034514483878796</v>
      </c>
      <c r="H7847" s="43">
        <f t="shared" si="1445"/>
        <v>1.3191999999999999</v>
      </c>
      <c r="L7847" s="39">
        <f t="shared" si="1453"/>
        <v>2.2800000000005319E-2</v>
      </c>
      <c r="M7847" s="39">
        <f t="shared" si="1451"/>
        <v>6.6226617853244463</v>
      </c>
      <c r="N7847" s="39">
        <f t="shared" si="1446"/>
        <v>6.2999818772578262</v>
      </c>
      <c r="O7847" s="43">
        <f t="shared" si="1450"/>
        <v>0.32269999999999999</v>
      </c>
      <c r="S7847" s="39">
        <f t="shared" si="1454"/>
        <v>2.2800000000005319E-2</v>
      </c>
      <c r="T7847" s="39">
        <f t="shared" si="1447"/>
        <v>6.6226617853244463</v>
      </c>
      <c r="U7847" s="39">
        <f t="shared" si="1448"/>
        <v>6.6863207091924792</v>
      </c>
      <c r="V7847" s="43">
        <f t="shared" si="1449"/>
        <v>6.3700000000000007E-2</v>
      </c>
    </row>
    <row r="7848" spans="5:22" hidden="1" x14ac:dyDescent="0.25">
      <c r="E7848" s="39">
        <f t="shared" si="1452"/>
        <v>2.279000000000532E-2</v>
      </c>
      <c r="F7848" s="39">
        <f t="shared" si="1443"/>
        <v>6.6241146013527432</v>
      </c>
      <c r="G7848" s="39">
        <f t="shared" si="1444"/>
        <v>5.3032996165316408</v>
      </c>
      <c r="H7848" s="43">
        <f t="shared" si="1445"/>
        <v>1.3208</v>
      </c>
      <c r="L7848" s="39">
        <f t="shared" si="1453"/>
        <v>2.279000000000532E-2</v>
      </c>
      <c r="M7848" s="39">
        <f t="shared" si="1451"/>
        <v>6.6241146013527432</v>
      </c>
      <c r="N7848" s="39">
        <f t="shared" si="1446"/>
        <v>6.2997913554377476</v>
      </c>
      <c r="O7848" s="43">
        <f t="shared" si="1450"/>
        <v>0.32429999999999998</v>
      </c>
      <c r="S7848" s="39">
        <f t="shared" si="1454"/>
        <v>2.279000000000532E-2</v>
      </c>
      <c r="T7848" s="39">
        <f t="shared" si="1447"/>
        <v>6.6241146013527432</v>
      </c>
      <c r="U7848" s="39">
        <f t="shared" si="1448"/>
        <v>6.6863207091924792</v>
      </c>
      <c r="V7848" s="43">
        <f t="shared" si="1449"/>
        <v>6.2199999999999998E-2</v>
      </c>
    </row>
    <row r="7849" spans="5:22" hidden="1" x14ac:dyDescent="0.25">
      <c r="E7849" s="39">
        <f t="shared" si="1452"/>
        <v>2.278000000000532E-2</v>
      </c>
      <c r="F7849" s="39">
        <f t="shared" si="1443"/>
        <v>6.6255683739152591</v>
      </c>
      <c r="G7849" s="39">
        <f t="shared" si="1444"/>
        <v>5.3031477112715102</v>
      </c>
      <c r="H7849" s="43">
        <f t="shared" si="1445"/>
        <v>1.3224</v>
      </c>
      <c r="L7849" s="39">
        <f t="shared" si="1453"/>
        <v>2.278000000000532E-2</v>
      </c>
      <c r="M7849" s="39">
        <f t="shared" si="1451"/>
        <v>6.6255683739152591</v>
      </c>
      <c r="N7849" s="39">
        <f t="shared" si="1446"/>
        <v>6.2996007500004536</v>
      </c>
      <c r="O7849" s="43">
        <f t="shared" si="1450"/>
        <v>0.32600000000000001</v>
      </c>
      <c r="S7849" s="39">
        <f t="shared" si="1454"/>
        <v>2.278000000000532E-2</v>
      </c>
      <c r="T7849" s="39">
        <f t="shared" si="1447"/>
        <v>6.6255683739152591</v>
      </c>
      <c r="U7849" s="39">
        <f t="shared" si="1448"/>
        <v>6.6863207091924792</v>
      </c>
      <c r="V7849" s="43">
        <f t="shared" si="1449"/>
        <v>6.08E-2</v>
      </c>
    </row>
    <row r="7850" spans="5:22" hidden="1" x14ac:dyDescent="0.25">
      <c r="E7850" s="39">
        <f t="shared" si="1452"/>
        <v>2.2770000000005321E-2</v>
      </c>
      <c r="F7850" s="39">
        <f t="shared" si="1443"/>
        <v>6.6270231040620935</v>
      </c>
      <c r="G7850" s="39">
        <f t="shared" si="1444"/>
        <v>5.30299573254094</v>
      </c>
      <c r="H7850" s="43">
        <f t="shared" si="1445"/>
        <v>1.3240000000000001</v>
      </c>
      <c r="L7850" s="39">
        <f t="shared" si="1453"/>
        <v>2.2770000000005321E-2</v>
      </c>
      <c r="M7850" s="39">
        <f t="shared" si="1451"/>
        <v>6.6270231040620935</v>
      </c>
      <c r="N7850" s="39">
        <f t="shared" si="1446"/>
        <v>6.299410060872515</v>
      </c>
      <c r="O7850" s="43">
        <f t="shared" si="1450"/>
        <v>0.3276</v>
      </c>
      <c r="S7850" s="39">
        <f t="shared" si="1454"/>
        <v>2.2770000000005321E-2</v>
      </c>
      <c r="T7850" s="39">
        <f t="shared" si="1447"/>
        <v>6.6270231040620935</v>
      </c>
      <c r="U7850" s="39">
        <f t="shared" si="1448"/>
        <v>6.6863207091924792</v>
      </c>
      <c r="V7850" s="43">
        <f t="shared" si="1449"/>
        <v>5.9299999999999999E-2</v>
      </c>
    </row>
    <row r="7851" spans="5:22" hidden="1" x14ac:dyDescent="0.25">
      <c r="E7851" s="39">
        <f t="shared" si="1452"/>
        <v>2.2760000000005321E-2</v>
      </c>
      <c r="F7851" s="39">
        <f t="shared" si="1443"/>
        <v>6.6284787928449589</v>
      </c>
      <c r="G7851" s="39">
        <f t="shared" si="1444"/>
        <v>5.3028436802732912</v>
      </c>
      <c r="H7851" s="43">
        <f t="shared" si="1445"/>
        <v>1.3255999999999999</v>
      </c>
      <c r="L7851" s="39">
        <f t="shared" si="1453"/>
        <v>2.2760000000005321E-2</v>
      </c>
      <c r="M7851" s="39">
        <f t="shared" si="1451"/>
        <v>6.6284787928449589</v>
      </c>
      <c r="N7851" s="39">
        <f t="shared" si="1446"/>
        <v>6.2992192879804056</v>
      </c>
      <c r="O7851" s="43">
        <f t="shared" si="1450"/>
        <v>0.32929999999999998</v>
      </c>
      <c r="S7851" s="39">
        <f t="shared" si="1454"/>
        <v>2.2760000000005321E-2</v>
      </c>
      <c r="T7851" s="39">
        <f t="shared" si="1447"/>
        <v>6.6284787928449589</v>
      </c>
      <c r="U7851" s="39">
        <f t="shared" si="1448"/>
        <v>6.6863207091924792</v>
      </c>
      <c r="V7851" s="43">
        <f t="shared" si="1449"/>
        <v>5.7799999999999997E-2</v>
      </c>
    </row>
    <row r="7852" spans="5:22" hidden="1" x14ac:dyDescent="0.25">
      <c r="E7852" s="39">
        <f t="shared" si="1452"/>
        <v>2.2750000000005322E-2</v>
      </c>
      <c r="F7852" s="39">
        <f t="shared" si="1443"/>
        <v>6.6299354413171834</v>
      </c>
      <c r="G7852" s="39">
        <f t="shared" si="1444"/>
        <v>5.3026915544018358</v>
      </c>
      <c r="H7852" s="43">
        <f t="shared" si="1445"/>
        <v>1.3271999999999999</v>
      </c>
      <c r="L7852" s="39">
        <f t="shared" si="1453"/>
        <v>2.2750000000005322E-2</v>
      </c>
      <c r="M7852" s="39">
        <f t="shared" si="1451"/>
        <v>6.6299354413171834</v>
      </c>
      <c r="N7852" s="39">
        <f t="shared" si="1446"/>
        <v>6.2990284312505036</v>
      </c>
      <c r="O7852" s="43">
        <f t="shared" si="1450"/>
        <v>0.33090000000000003</v>
      </c>
      <c r="S7852" s="39">
        <f t="shared" si="1454"/>
        <v>2.2750000000005322E-2</v>
      </c>
      <c r="T7852" s="39">
        <f t="shared" si="1447"/>
        <v>6.6299354413171834</v>
      </c>
      <c r="U7852" s="39">
        <f t="shared" si="1448"/>
        <v>6.6863207091924792</v>
      </c>
      <c r="V7852" s="43">
        <f t="shared" si="1449"/>
        <v>5.6399999999999999E-2</v>
      </c>
    </row>
    <row r="7853" spans="5:22" hidden="1" x14ac:dyDescent="0.25">
      <c r="E7853" s="39">
        <f t="shared" si="1452"/>
        <v>2.2740000000005322E-2</v>
      </c>
      <c r="F7853" s="39">
        <f t="shared" si="1443"/>
        <v>6.6313930505337213</v>
      </c>
      <c r="G7853" s="39">
        <f t="shared" si="1444"/>
        <v>5.3025393548597561</v>
      </c>
      <c r="H7853" s="43">
        <f t="shared" si="1445"/>
        <v>1.3289</v>
      </c>
      <c r="L7853" s="39">
        <f t="shared" si="1453"/>
        <v>2.2740000000005322E-2</v>
      </c>
      <c r="M7853" s="39">
        <f t="shared" si="1451"/>
        <v>6.6313930505337213</v>
      </c>
      <c r="N7853" s="39">
        <f t="shared" si="1446"/>
        <v>6.2988374906090883</v>
      </c>
      <c r="O7853" s="43">
        <f t="shared" si="1450"/>
        <v>0.33260000000000001</v>
      </c>
      <c r="S7853" s="39">
        <f t="shared" si="1454"/>
        <v>2.2740000000005322E-2</v>
      </c>
      <c r="T7853" s="39">
        <f t="shared" si="1447"/>
        <v>6.6313930505337213</v>
      </c>
      <c r="U7853" s="39">
        <f t="shared" si="1448"/>
        <v>6.6863207091924792</v>
      </c>
      <c r="V7853" s="43">
        <f t="shared" si="1449"/>
        <v>5.4899999999999997E-2</v>
      </c>
    </row>
    <row r="7854" spans="5:22" hidden="1" x14ac:dyDescent="0.25">
      <c r="E7854" s="39">
        <f t="shared" si="1452"/>
        <v>2.2730000000005322E-2</v>
      </c>
      <c r="F7854" s="39">
        <f t="shared" si="1443"/>
        <v>6.6328516215511462</v>
      </c>
      <c r="G7854" s="39">
        <f t="shared" si="1444"/>
        <v>5.3023870815801466</v>
      </c>
      <c r="H7854" s="43">
        <f t="shared" si="1445"/>
        <v>1.3305</v>
      </c>
      <c r="L7854" s="39">
        <f t="shared" si="1453"/>
        <v>2.2730000000005322E-2</v>
      </c>
      <c r="M7854" s="39">
        <f t="shared" si="1451"/>
        <v>6.6328516215511462</v>
      </c>
      <c r="N7854" s="39">
        <f t="shared" si="1446"/>
        <v>6.2986464659823431</v>
      </c>
      <c r="O7854" s="43">
        <f t="shared" si="1450"/>
        <v>0.3342</v>
      </c>
      <c r="S7854" s="39">
        <f t="shared" si="1454"/>
        <v>2.2730000000005322E-2</v>
      </c>
      <c r="T7854" s="39">
        <f t="shared" si="1447"/>
        <v>6.6328516215511462</v>
      </c>
      <c r="U7854" s="39">
        <f t="shared" si="1448"/>
        <v>6.6863207091924792</v>
      </c>
      <c r="V7854" s="43">
        <f t="shared" si="1449"/>
        <v>5.3499999999999999E-2</v>
      </c>
    </row>
    <row r="7855" spans="5:22" hidden="1" x14ac:dyDescent="0.25">
      <c r="E7855" s="39">
        <f t="shared" si="1452"/>
        <v>2.2720000000005323E-2</v>
      </c>
      <c r="F7855" s="39">
        <f t="shared" si="1443"/>
        <v>6.634311155427663</v>
      </c>
      <c r="G7855" s="39">
        <f t="shared" si="1444"/>
        <v>5.3022347344960092</v>
      </c>
      <c r="H7855" s="43">
        <f t="shared" si="1445"/>
        <v>1.3321000000000001</v>
      </c>
      <c r="L7855" s="39">
        <f t="shared" si="1453"/>
        <v>2.2720000000005323E-2</v>
      </c>
      <c r="M7855" s="39">
        <f t="shared" si="1451"/>
        <v>6.634311155427663</v>
      </c>
      <c r="N7855" s="39">
        <f t="shared" si="1446"/>
        <v>6.298455357296354</v>
      </c>
      <c r="O7855" s="43">
        <f t="shared" si="1450"/>
        <v>0.33589999999999998</v>
      </c>
      <c r="S7855" s="39">
        <f t="shared" si="1454"/>
        <v>2.2720000000005323E-2</v>
      </c>
      <c r="T7855" s="39">
        <f t="shared" si="1447"/>
        <v>6.634311155427663</v>
      </c>
      <c r="U7855" s="39">
        <f t="shared" si="1448"/>
        <v>6.6863207091924792</v>
      </c>
      <c r="V7855" s="43">
        <f t="shared" si="1449"/>
        <v>5.1999999999999998E-2</v>
      </c>
    </row>
    <row r="7856" spans="5:22" hidden="1" x14ac:dyDescent="0.25">
      <c r="E7856" s="39">
        <f t="shared" si="1452"/>
        <v>2.2710000000005323E-2</v>
      </c>
      <c r="F7856" s="39">
        <f t="shared" si="1443"/>
        <v>6.6357716532231059</v>
      </c>
      <c r="G7856" s="39">
        <f t="shared" si="1444"/>
        <v>5.3020823135402582</v>
      </c>
      <c r="H7856" s="43">
        <f t="shared" si="1445"/>
        <v>1.3337000000000001</v>
      </c>
      <c r="L7856" s="39">
        <f t="shared" si="1453"/>
        <v>2.2710000000005323E-2</v>
      </c>
      <c r="M7856" s="39">
        <f t="shared" si="1451"/>
        <v>6.6357716532231059</v>
      </c>
      <c r="N7856" s="39">
        <f t="shared" si="1446"/>
        <v>6.298264164477108</v>
      </c>
      <c r="O7856" s="43">
        <f t="shared" si="1450"/>
        <v>0.33750000000000002</v>
      </c>
      <c r="S7856" s="39">
        <f t="shared" si="1454"/>
        <v>2.2710000000005323E-2</v>
      </c>
      <c r="T7856" s="39">
        <f t="shared" si="1447"/>
        <v>6.6357716532231059</v>
      </c>
      <c r="U7856" s="39">
        <f t="shared" si="1448"/>
        <v>6.6863207091924792</v>
      </c>
      <c r="V7856" s="43">
        <f t="shared" si="1449"/>
        <v>5.0500000000000003E-2</v>
      </c>
    </row>
    <row r="7857" spans="5:22" hidden="1" x14ac:dyDescent="0.25">
      <c r="E7857" s="39">
        <f t="shared" si="1452"/>
        <v>2.2700000000005324E-2</v>
      </c>
      <c r="F7857" s="39">
        <f t="shared" si="1443"/>
        <v>6.6372331159989413</v>
      </c>
      <c r="G7857" s="39">
        <f t="shared" si="1444"/>
        <v>5.301929818645716</v>
      </c>
      <c r="H7857" s="43">
        <f t="shared" si="1445"/>
        <v>1.3352999999999999</v>
      </c>
      <c r="L7857" s="39">
        <f t="shared" si="1453"/>
        <v>2.2700000000005324E-2</v>
      </c>
      <c r="M7857" s="39">
        <f t="shared" si="1451"/>
        <v>6.6372331159989413</v>
      </c>
      <c r="N7857" s="39">
        <f t="shared" si="1446"/>
        <v>6.2980728874504956</v>
      </c>
      <c r="O7857" s="43">
        <f t="shared" si="1450"/>
        <v>0.3392</v>
      </c>
      <c r="S7857" s="39">
        <f t="shared" si="1454"/>
        <v>2.2700000000005324E-2</v>
      </c>
      <c r="T7857" s="39">
        <f t="shared" si="1447"/>
        <v>6.6372331159989413</v>
      </c>
      <c r="U7857" s="39">
        <f t="shared" si="1448"/>
        <v>6.6863207091924792</v>
      </c>
      <c r="V7857" s="43">
        <f t="shared" si="1449"/>
        <v>4.9099999999999998E-2</v>
      </c>
    </row>
    <row r="7858" spans="5:22" hidden="1" x14ac:dyDescent="0.25">
      <c r="E7858" s="39">
        <f t="shared" si="1452"/>
        <v>2.2690000000005324E-2</v>
      </c>
      <c r="F7858" s="39">
        <f t="shared" si="1443"/>
        <v>6.6386955448182752</v>
      </c>
      <c r="G7858" s="39">
        <f t="shared" si="1444"/>
        <v>5.3017772497451165</v>
      </c>
      <c r="H7858" s="43">
        <f t="shared" si="1445"/>
        <v>1.3369</v>
      </c>
      <c r="L7858" s="39">
        <f t="shared" si="1453"/>
        <v>2.2690000000005324E-2</v>
      </c>
      <c r="M7858" s="39">
        <f t="shared" si="1451"/>
        <v>6.6386955448182752</v>
      </c>
      <c r="N7858" s="39">
        <f t="shared" si="1446"/>
        <v>6.2978815261423087</v>
      </c>
      <c r="O7858" s="43">
        <f t="shared" si="1450"/>
        <v>0.34079999999999999</v>
      </c>
      <c r="S7858" s="39">
        <f t="shared" si="1454"/>
        <v>2.2690000000005324E-2</v>
      </c>
      <c r="T7858" s="39">
        <f t="shared" si="1447"/>
        <v>6.6386955448182752</v>
      </c>
      <c r="U7858" s="39">
        <f t="shared" si="1448"/>
        <v>6.6863207091924792</v>
      </c>
      <c r="V7858" s="43">
        <f t="shared" si="1449"/>
        <v>4.7600000000000003E-2</v>
      </c>
    </row>
    <row r="7859" spans="5:22" hidden="1" x14ac:dyDescent="0.25">
      <c r="E7859" s="39">
        <f t="shared" si="1452"/>
        <v>2.2680000000005324E-2</v>
      </c>
      <c r="F7859" s="39">
        <f t="shared" si="1443"/>
        <v>6.6401589407458514</v>
      </c>
      <c r="G7859" s="39">
        <f t="shared" si="1444"/>
        <v>5.3016246067711013</v>
      </c>
      <c r="H7859" s="43">
        <f t="shared" si="1445"/>
        <v>1.3385</v>
      </c>
      <c r="L7859" s="39">
        <f t="shared" si="1453"/>
        <v>2.2680000000005324E-2</v>
      </c>
      <c r="M7859" s="39">
        <f t="shared" si="1451"/>
        <v>6.6401589407458514</v>
      </c>
      <c r="N7859" s="39">
        <f t="shared" si="1446"/>
        <v>6.2976900804782421</v>
      </c>
      <c r="O7859" s="43">
        <f t="shared" si="1450"/>
        <v>0.34250000000000003</v>
      </c>
      <c r="S7859" s="39">
        <f t="shared" si="1454"/>
        <v>2.2680000000005324E-2</v>
      </c>
      <c r="T7859" s="39">
        <f t="shared" si="1447"/>
        <v>6.6401589407458514</v>
      </c>
      <c r="U7859" s="39">
        <f t="shared" si="1448"/>
        <v>6.6863207091924792</v>
      </c>
      <c r="V7859" s="43">
        <f t="shared" si="1449"/>
        <v>4.6199999999999998E-2</v>
      </c>
    </row>
    <row r="7860" spans="5:22" hidden="1" x14ac:dyDescent="0.25">
      <c r="E7860" s="39">
        <f t="shared" si="1452"/>
        <v>2.2670000000005325E-2</v>
      </c>
      <c r="F7860" s="39">
        <f t="shared" si="1443"/>
        <v>6.6416233048480606</v>
      </c>
      <c r="G7860" s="39">
        <f t="shared" si="1444"/>
        <v>5.3014718896562227</v>
      </c>
      <c r="H7860" s="43">
        <f t="shared" si="1445"/>
        <v>1.3402000000000001</v>
      </c>
      <c r="L7860" s="39">
        <f t="shared" si="1453"/>
        <v>2.2670000000005325E-2</v>
      </c>
      <c r="M7860" s="39">
        <f t="shared" si="1451"/>
        <v>6.6416233048480606</v>
      </c>
      <c r="N7860" s="39">
        <f t="shared" si="1446"/>
        <v>6.2974985503838905</v>
      </c>
      <c r="O7860" s="43">
        <f t="shared" si="1450"/>
        <v>0.34410000000000002</v>
      </c>
      <c r="S7860" s="39">
        <f t="shared" si="1454"/>
        <v>2.2670000000005325E-2</v>
      </c>
      <c r="T7860" s="39">
        <f t="shared" si="1447"/>
        <v>6.6416233048480606</v>
      </c>
      <c r="U7860" s="39">
        <f t="shared" si="1448"/>
        <v>6.6863207091924792</v>
      </c>
      <c r="V7860" s="43">
        <f t="shared" si="1449"/>
        <v>4.4699999999999997E-2</v>
      </c>
    </row>
    <row r="7861" spans="5:22" hidden="1" x14ac:dyDescent="0.25">
      <c r="E7861" s="39">
        <f t="shared" si="1452"/>
        <v>2.2660000000005325E-2</v>
      </c>
      <c r="F7861" s="39">
        <f t="shared" si="1443"/>
        <v>6.6430886381929399</v>
      </c>
      <c r="G7861" s="39">
        <f t="shared" si="1444"/>
        <v>5.301319098332943</v>
      </c>
      <c r="H7861" s="43">
        <f t="shared" si="1445"/>
        <v>1.3418000000000001</v>
      </c>
      <c r="L7861" s="39">
        <f t="shared" si="1453"/>
        <v>2.2660000000005325E-2</v>
      </c>
      <c r="M7861" s="39">
        <f t="shared" si="1451"/>
        <v>6.6430886381929399</v>
      </c>
      <c r="N7861" s="39">
        <f t="shared" si="1446"/>
        <v>6.2973069357847518</v>
      </c>
      <c r="O7861" s="43">
        <f t="shared" si="1450"/>
        <v>0.3458</v>
      </c>
      <c r="S7861" s="39">
        <f t="shared" si="1454"/>
        <v>2.2660000000005325E-2</v>
      </c>
      <c r="T7861" s="39">
        <f t="shared" si="1447"/>
        <v>6.6430886381929399</v>
      </c>
      <c r="U7861" s="39">
        <f t="shared" si="1448"/>
        <v>6.6863207091924792</v>
      </c>
      <c r="V7861" s="43">
        <f t="shared" si="1449"/>
        <v>4.3200000000000002E-2</v>
      </c>
    </row>
    <row r="7862" spans="5:22" hidden="1" x14ac:dyDescent="0.25">
      <c r="E7862" s="39">
        <f t="shared" si="1452"/>
        <v>2.2650000000005326E-2</v>
      </c>
      <c r="F7862" s="39">
        <f t="shared" si="1443"/>
        <v>6.6445549418501733</v>
      </c>
      <c r="G7862" s="39">
        <f t="shared" si="1444"/>
        <v>5.3011662327336309</v>
      </c>
      <c r="H7862" s="43">
        <f t="shared" si="1445"/>
        <v>1.3433999999999999</v>
      </c>
      <c r="L7862" s="39">
        <f t="shared" si="1453"/>
        <v>2.2650000000005326E-2</v>
      </c>
      <c r="M7862" s="39">
        <f t="shared" si="1451"/>
        <v>6.6445549418501733</v>
      </c>
      <c r="N7862" s="39">
        <f t="shared" si="1446"/>
        <v>6.2971152366062242</v>
      </c>
      <c r="O7862" s="43">
        <f t="shared" si="1450"/>
        <v>0.34739999999999999</v>
      </c>
      <c r="S7862" s="39">
        <f t="shared" si="1454"/>
        <v>2.2650000000005326E-2</v>
      </c>
      <c r="T7862" s="39">
        <f t="shared" si="1447"/>
        <v>6.6445549418501733</v>
      </c>
      <c r="U7862" s="39">
        <f t="shared" si="1448"/>
        <v>6.6863207091924792</v>
      </c>
      <c r="V7862" s="43">
        <f t="shared" si="1449"/>
        <v>4.1799999999999997E-2</v>
      </c>
    </row>
    <row r="7863" spans="5:22" hidden="1" x14ac:dyDescent="0.25">
      <c r="E7863" s="39">
        <f t="shared" si="1452"/>
        <v>2.2640000000005326E-2</v>
      </c>
      <c r="F7863" s="39">
        <f t="shared" si="1443"/>
        <v>6.6460222168911001</v>
      </c>
      <c r="G7863" s="39">
        <f t="shared" si="1444"/>
        <v>5.3010132927905662</v>
      </c>
      <c r="H7863" s="43">
        <f t="shared" si="1445"/>
        <v>1.345</v>
      </c>
      <c r="L7863" s="39">
        <f t="shared" si="1453"/>
        <v>2.2640000000005326E-2</v>
      </c>
      <c r="M7863" s="39">
        <f t="shared" si="1451"/>
        <v>6.6460222168911001</v>
      </c>
      <c r="N7863" s="39">
        <f t="shared" si="1446"/>
        <v>6.2969234527736067</v>
      </c>
      <c r="O7863" s="43">
        <f t="shared" si="1450"/>
        <v>0.34910000000000002</v>
      </c>
      <c r="S7863" s="39">
        <f t="shared" si="1454"/>
        <v>2.2640000000005326E-2</v>
      </c>
      <c r="T7863" s="39">
        <f t="shared" si="1447"/>
        <v>6.6460222168911001</v>
      </c>
      <c r="U7863" s="39">
        <f t="shared" si="1448"/>
        <v>6.6863207091924792</v>
      </c>
      <c r="V7863" s="43">
        <f t="shared" si="1449"/>
        <v>4.0300000000000002E-2</v>
      </c>
    </row>
    <row r="7864" spans="5:22" hidden="1" x14ac:dyDescent="0.25">
      <c r="E7864" s="39">
        <f t="shared" si="1452"/>
        <v>2.2630000000005326E-2</v>
      </c>
      <c r="F7864" s="39">
        <f t="shared" si="1443"/>
        <v>6.6474904643887198</v>
      </c>
      <c r="G7864" s="39">
        <f t="shared" si="1444"/>
        <v>5.3008602784359367</v>
      </c>
      <c r="H7864" s="43">
        <f t="shared" si="1445"/>
        <v>1.3466</v>
      </c>
      <c r="L7864" s="39">
        <f t="shared" si="1453"/>
        <v>2.2630000000005326E-2</v>
      </c>
      <c r="M7864" s="39">
        <f t="shared" si="1451"/>
        <v>6.6474904643887198</v>
      </c>
      <c r="N7864" s="39">
        <f t="shared" si="1446"/>
        <v>6.2967315842121021</v>
      </c>
      <c r="O7864" s="43">
        <f t="shared" si="1450"/>
        <v>0.3508</v>
      </c>
      <c r="S7864" s="39">
        <f t="shared" si="1454"/>
        <v>2.2630000000005326E-2</v>
      </c>
      <c r="T7864" s="39">
        <f t="shared" si="1447"/>
        <v>6.6474904643887198</v>
      </c>
      <c r="U7864" s="39">
        <f t="shared" si="1448"/>
        <v>6.6863207091924792</v>
      </c>
      <c r="V7864" s="43">
        <f t="shared" si="1449"/>
        <v>3.8800000000000001E-2</v>
      </c>
    </row>
    <row r="7865" spans="5:22" hidden="1" x14ac:dyDescent="0.25">
      <c r="E7865" s="39">
        <f t="shared" si="1452"/>
        <v>2.2620000000005327E-2</v>
      </c>
      <c r="F7865" s="39">
        <f t="shared" si="1443"/>
        <v>6.6489596854176867</v>
      </c>
      <c r="G7865" s="39">
        <f t="shared" si="1444"/>
        <v>5.3007071896018383</v>
      </c>
      <c r="H7865" s="43">
        <f t="shared" si="1445"/>
        <v>1.3483000000000001</v>
      </c>
      <c r="L7865" s="39">
        <f t="shared" si="1453"/>
        <v>2.2620000000005327E-2</v>
      </c>
      <c r="M7865" s="39">
        <f t="shared" si="1451"/>
        <v>6.6489596854176867</v>
      </c>
      <c r="N7865" s="39">
        <f t="shared" si="1446"/>
        <v>6.2965396308468096</v>
      </c>
      <c r="O7865" s="43">
        <f t="shared" si="1450"/>
        <v>0.35239999999999999</v>
      </c>
      <c r="S7865" s="39">
        <f t="shared" si="1454"/>
        <v>2.2620000000005327E-2</v>
      </c>
      <c r="T7865" s="39">
        <f t="shared" si="1447"/>
        <v>6.6489596854176867</v>
      </c>
      <c r="U7865" s="39">
        <f t="shared" si="1448"/>
        <v>6.6863207091924792</v>
      </c>
      <c r="V7865" s="43">
        <f t="shared" si="1449"/>
        <v>3.7400000000000003E-2</v>
      </c>
    </row>
    <row r="7866" spans="5:22" hidden="1" x14ac:dyDescent="0.25">
      <c r="E7866" s="39">
        <f t="shared" si="1452"/>
        <v>2.2610000000005327E-2</v>
      </c>
      <c r="F7866" s="39">
        <f t="shared" si="1443"/>
        <v>6.650429881054321</v>
      </c>
      <c r="G7866" s="39">
        <f t="shared" si="1444"/>
        <v>5.3005540262202775</v>
      </c>
      <c r="H7866" s="43">
        <f t="shared" si="1445"/>
        <v>1.3499000000000001</v>
      </c>
      <c r="L7866" s="39">
        <f t="shared" si="1453"/>
        <v>2.2610000000005327E-2</v>
      </c>
      <c r="M7866" s="39">
        <f t="shared" si="1451"/>
        <v>6.650429881054321</v>
      </c>
      <c r="N7866" s="39">
        <f t="shared" si="1446"/>
        <v>6.296347592602733</v>
      </c>
      <c r="O7866" s="43">
        <f t="shared" si="1450"/>
        <v>0.35410000000000003</v>
      </c>
      <c r="S7866" s="39">
        <f t="shared" si="1454"/>
        <v>2.2610000000005327E-2</v>
      </c>
      <c r="T7866" s="39">
        <f t="shared" si="1447"/>
        <v>6.650429881054321</v>
      </c>
      <c r="U7866" s="39">
        <f t="shared" si="1448"/>
        <v>6.6863207091924792</v>
      </c>
      <c r="V7866" s="43">
        <f t="shared" si="1449"/>
        <v>3.5900000000000001E-2</v>
      </c>
    </row>
    <row r="7867" spans="5:22" hidden="1" x14ac:dyDescent="0.25">
      <c r="E7867" s="39">
        <f t="shared" si="1452"/>
        <v>2.2600000000005328E-2</v>
      </c>
      <c r="F7867" s="39">
        <f t="shared" si="1443"/>
        <v>6.6519010523766093</v>
      </c>
      <c r="G7867" s="39">
        <f t="shared" si="1444"/>
        <v>5.3004007882231674</v>
      </c>
      <c r="H7867" s="43">
        <f t="shared" si="1445"/>
        <v>1.3514999999999999</v>
      </c>
      <c r="L7867" s="39">
        <f t="shared" si="1453"/>
        <v>2.2600000000005328E-2</v>
      </c>
      <c r="M7867" s="39">
        <f t="shared" si="1451"/>
        <v>6.6519010523766093</v>
      </c>
      <c r="N7867" s="39">
        <f t="shared" si="1446"/>
        <v>6.2961554694047743</v>
      </c>
      <c r="O7867" s="43">
        <f t="shared" si="1450"/>
        <v>0.35570000000000002</v>
      </c>
      <c r="S7867" s="39">
        <f t="shared" si="1454"/>
        <v>2.2600000000005328E-2</v>
      </c>
      <c r="T7867" s="39">
        <f t="shared" si="1447"/>
        <v>6.6519010523766093</v>
      </c>
      <c r="U7867" s="39">
        <f t="shared" si="1448"/>
        <v>6.6863207091924792</v>
      </c>
      <c r="V7867" s="43">
        <f t="shared" si="1449"/>
        <v>3.44E-2</v>
      </c>
    </row>
    <row r="7868" spans="5:22" hidden="1" x14ac:dyDescent="0.25">
      <c r="E7868" s="39">
        <f t="shared" si="1452"/>
        <v>2.2590000000005328E-2</v>
      </c>
      <c r="F7868" s="39">
        <f t="shared" si="1443"/>
        <v>6.6533732004642081</v>
      </c>
      <c r="G7868" s="39">
        <f t="shared" si="1444"/>
        <v>5.3002474755423279</v>
      </c>
      <c r="H7868" s="43">
        <f t="shared" si="1445"/>
        <v>1.3531</v>
      </c>
      <c r="L7868" s="39">
        <f t="shared" si="1453"/>
        <v>2.2590000000005328E-2</v>
      </c>
      <c r="M7868" s="39">
        <f t="shared" si="1451"/>
        <v>6.6533732004642081</v>
      </c>
      <c r="N7868" s="39">
        <f t="shared" si="1446"/>
        <v>6.2959632611777367</v>
      </c>
      <c r="O7868" s="43">
        <f t="shared" si="1450"/>
        <v>0.3574</v>
      </c>
      <c r="S7868" s="39">
        <f t="shared" si="1454"/>
        <v>2.2590000000005328E-2</v>
      </c>
      <c r="T7868" s="39">
        <f t="shared" si="1447"/>
        <v>6.6533732004642081</v>
      </c>
      <c r="U7868" s="39">
        <f t="shared" si="1448"/>
        <v>6.6863207091924792</v>
      </c>
      <c r="V7868" s="43">
        <f t="shared" si="1449"/>
        <v>3.2899999999999999E-2</v>
      </c>
    </row>
    <row r="7869" spans="5:22" hidden="1" x14ac:dyDescent="0.25">
      <c r="E7869" s="39">
        <f t="shared" si="1452"/>
        <v>2.2580000000005328E-2</v>
      </c>
      <c r="F7869" s="39">
        <f t="shared" si="1443"/>
        <v>6.6548463263984479</v>
      </c>
      <c r="G7869" s="39">
        <f t="shared" si="1444"/>
        <v>5.3000940881094891</v>
      </c>
      <c r="H7869" s="43">
        <f t="shared" si="1445"/>
        <v>1.3548</v>
      </c>
      <c r="L7869" s="39">
        <f t="shared" si="1453"/>
        <v>2.2580000000005328E-2</v>
      </c>
      <c r="M7869" s="39">
        <f t="shared" si="1451"/>
        <v>6.6548463263984479</v>
      </c>
      <c r="N7869" s="39">
        <f t="shared" si="1446"/>
        <v>6.2957709678463223</v>
      </c>
      <c r="O7869" s="43">
        <f t="shared" si="1450"/>
        <v>0.35909999999999997</v>
      </c>
      <c r="S7869" s="39">
        <f t="shared" si="1454"/>
        <v>2.2580000000005328E-2</v>
      </c>
      <c r="T7869" s="39">
        <f t="shared" si="1447"/>
        <v>6.6548463263984479</v>
      </c>
      <c r="U7869" s="39">
        <f t="shared" si="1448"/>
        <v>6.6863207091924792</v>
      </c>
      <c r="V7869" s="43">
        <f t="shared" si="1449"/>
        <v>3.15E-2</v>
      </c>
    </row>
    <row r="7870" spans="5:22" hidden="1" x14ac:dyDescent="0.25">
      <c r="E7870" s="39">
        <f t="shared" si="1452"/>
        <v>2.2570000000005329E-2</v>
      </c>
      <c r="F7870" s="39">
        <f t="shared" si="1443"/>
        <v>6.6563204312623361</v>
      </c>
      <c r="G7870" s="39">
        <f t="shared" si="1444"/>
        <v>5.299940625856288</v>
      </c>
      <c r="H7870" s="43">
        <f t="shared" si="1445"/>
        <v>1.3564000000000001</v>
      </c>
      <c r="L7870" s="39">
        <f t="shared" si="1453"/>
        <v>2.2570000000005329E-2</v>
      </c>
      <c r="M7870" s="39">
        <f t="shared" si="1451"/>
        <v>6.6563204312623361</v>
      </c>
      <c r="N7870" s="39">
        <f t="shared" si="1446"/>
        <v>6.2955785893351353</v>
      </c>
      <c r="O7870" s="43">
        <f t="shared" si="1450"/>
        <v>0.36070000000000002</v>
      </c>
      <c r="S7870" s="39">
        <f t="shared" si="1454"/>
        <v>2.2570000000005329E-2</v>
      </c>
      <c r="T7870" s="39">
        <f t="shared" si="1447"/>
        <v>6.6563204312623361</v>
      </c>
      <c r="U7870" s="39">
        <f t="shared" si="1448"/>
        <v>6.6863207091924792</v>
      </c>
      <c r="V7870" s="43">
        <f t="shared" si="1449"/>
        <v>0.03</v>
      </c>
    </row>
    <row r="7871" spans="5:22" hidden="1" x14ac:dyDescent="0.25">
      <c r="E7871" s="39">
        <f t="shared" si="1452"/>
        <v>2.2560000000005329E-2</v>
      </c>
      <c r="F7871" s="39">
        <f t="shared" ref="F7871:F7934" si="1455">1/SQRT($E7871)</f>
        <v>6.6577955161405562</v>
      </c>
      <c r="G7871" s="39">
        <f t="shared" ref="G7871:G7934" si="1456">-2*LOG10(((2.51/($L$40*(SQRT(E7871))))+(0.269*($L$37/$E$25))))</f>
        <v>5.2997870887142691</v>
      </c>
      <c r="H7871" s="43">
        <f t="shared" ref="H7871:H7934" si="1457">ROUND(ABS(F7871-G7871),4)</f>
        <v>1.3580000000000001</v>
      </c>
      <c r="L7871" s="39">
        <f t="shared" si="1453"/>
        <v>2.2560000000005329E-2</v>
      </c>
      <c r="M7871" s="39">
        <f t="shared" si="1451"/>
        <v>6.6577955161405562</v>
      </c>
      <c r="N7871" s="39">
        <f t="shared" ref="N7871:N7934" si="1458">2*LOG10(($L$40*(SQRT(L7871))))</f>
        <v>6.2953861255686787</v>
      </c>
      <c r="O7871" s="43">
        <f t="shared" si="1450"/>
        <v>0.3624</v>
      </c>
      <c r="S7871" s="39">
        <f t="shared" si="1454"/>
        <v>2.2560000000005329E-2</v>
      </c>
      <c r="T7871" s="39">
        <f t="shared" ref="T7871:T7934" si="1459">1/SQRT($S7871)</f>
        <v>6.6577955161405562</v>
      </c>
      <c r="U7871" s="39">
        <f t="shared" ref="U7871:U7934" si="1460">2*LOG10(((3.71/($L$37/$E$25))))</f>
        <v>6.6863207091924792</v>
      </c>
      <c r="V7871" s="43">
        <f t="shared" ref="V7871:V7934" si="1461">ROUND(ABS(T7871-U7871),4)</f>
        <v>2.8500000000000001E-2</v>
      </c>
    </row>
    <row r="7872" spans="5:22" hidden="1" x14ac:dyDescent="0.25">
      <c r="E7872" s="39">
        <f t="shared" si="1452"/>
        <v>2.255000000000533E-2</v>
      </c>
      <c r="F7872" s="39">
        <f t="shared" si="1455"/>
        <v>6.6592715821194828</v>
      </c>
      <c r="G7872" s="39">
        <f t="shared" si="1456"/>
        <v>5.2996334766148854</v>
      </c>
      <c r="H7872" s="43">
        <f t="shared" si="1457"/>
        <v>1.3595999999999999</v>
      </c>
      <c r="L7872" s="39">
        <f t="shared" si="1453"/>
        <v>2.255000000000533E-2</v>
      </c>
      <c r="M7872" s="39">
        <f t="shared" si="1451"/>
        <v>6.6592715821194828</v>
      </c>
      <c r="N7872" s="39">
        <f t="shared" si="1458"/>
        <v>6.2951935764713527</v>
      </c>
      <c r="O7872" s="43">
        <f t="shared" ref="O7872:O7935" si="1462">ROUND(ABS(M7872-N7872),4)</f>
        <v>0.36409999999999998</v>
      </c>
      <c r="S7872" s="39">
        <f t="shared" si="1454"/>
        <v>2.255000000000533E-2</v>
      </c>
      <c r="T7872" s="39">
        <f t="shared" si="1459"/>
        <v>6.6592715821194828</v>
      </c>
      <c r="U7872" s="39">
        <f t="shared" si="1460"/>
        <v>6.6863207091924792</v>
      </c>
      <c r="V7872" s="43">
        <f t="shared" si="1461"/>
        <v>2.7E-2</v>
      </c>
    </row>
    <row r="7873" spans="5:22" hidden="1" x14ac:dyDescent="0.25">
      <c r="E7873" s="39">
        <f t="shared" si="1452"/>
        <v>2.254000000000533E-2</v>
      </c>
      <c r="F7873" s="39">
        <f t="shared" si="1455"/>
        <v>6.6607486302871681</v>
      </c>
      <c r="G7873" s="39">
        <f t="shared" si="1456"/>
        <v>5.2994797894894949</v>
      </c>
      <c r="H7873" s="43">
        <f t="shared" si="1457"/>
        <v>1.3613</v>
      </c>
      <c r="L7873" s="39">
        <f t="shared" si="1453"/>
        <v>2.254000000000533E-2</v>
      </c>
      <c r="M7873" s="39">
        <f t="shared" ref="M7873:M7936" si="1463">1/SQRT($L7873)</f>
        <v>6.6607486302871681</v>
      </c>
      <c r="N7873" s="39">
        <f t="shared" si="1458"/>
        <v>6.2950009419674613</v>
      </c>
      <c r="O7873" s="43">
        <f t="shared" si="1462"/>
        <v>0.36570000000000003</v>
      </c>
      <c r="S7873" s="39">
        <f t="shared" si="1454"/>
        <v>2.254000000000533E-2</v>
      </c>
      <c r="T7873" s="39">
        <f t="shared" si="1459"/>
        <v>6.6607486302871681</v>
      </c>
      <c r="U7873" s="39">
        <f t="shared" si="1460"/>
        <v>6.6863207091924792</v>
      </c>
      <c r="V7873" s="43">
        <f t="shared" si="1461"/>
        <v>2.5600000000000001E-2</v>
      </c>
    </row>
    <row r="7874" spans="5:22" hidden="1" x14ac:dyDescent="0.25">
      <c r="E7874" s="39">
        <f t="shared" si="1452"/>
        <v>2.253000000000533E-2</v>
      </c>
      <c r="F7874" s="39">
        <f t="shared" si="1455"/>
        <v>6.6622266617333619</v>
      </c>
      <c r="G7874" s="39">
        <f t="shared" si="1456"/>
        <v>5.2993260272693643</v>
      </c>
      <c r="H7874" s="43">
        <f t="shared" si="1457"/>
        <v>1.3629</v>
      </c>
      <c r="L7874" s="39">
        <f t="shared" si="1453"/>
        <v>2.253000000000533E-2</v>
      </c>
      <c r="M7874" s="39">
        <f t="shared" si="1463"/>
        <v>6.6622266617333619</v>
      </c>
      <c r="N7874" s="39">
        <f t="shared" si="1458"/>
        <v>6.2948082219812047</v>
      </c>
      <c r="O7874" s="43">
        <f t="shared" si="1462"/>
        <v>0.3674</v>
      </c>
      <c r="S7874" s="39">
        <f t="shared" si="1454"/>
        <v>2.253000000000533E-2</v>
      </c>
      <c r="T7874" s="39">
        <f t="shared" si="1459"/>
        <v>6.6622266617333619</v>
      </c>
      <c r="U7874" s="39">
        <f t="shared" si="1460"/>
        <v>6.6863207091924792</v>
      </c>
      <c r="V7874" s="43">
        <f t="shared" si="1461"/>
        <v>2.41E-2</v>
      </c>
    </row>
    <row r="7875" spans="5:22" hidden="1" x14ac:dyDescent="0.25">
      <c r="E7875" s="39">
        <f t="shared" ref="E7875:E7938" si="1464">E7874-0.00001</f>
        <v>2.2520000000005331E-2</v>
      </c>
      <c r="F7875" s="39">
        <f t="shared" si="1455"/>
        <v>6.6637056775495029</v>
      </c>
      <c r="G7875" s="39">
        <f t="shared" si="1456"/>
        <v>5.2991721898856676</v>
      </c>
      <c r="H7875" s="43">
        <f t="shared" si="1457"/>
        <v>1.3645</v>
      </c>
      <c r="L7875" s="39">
        <f t="shared" ref="L7875:L7938" si="1465">L7874-0.00001</f>
        <v>2.2520000000005331E-2</v>
      </c>
      <c r="M7875" s="39">
        <f t="shared" si="1463"/>
        <v>6.6637056775495029</v>
      </c>
      <c r="N7875" s="39">
        <f t="shared" si="1458"/>
        <v>6.2946154164366828</v>
      </c>
      <c r="O7875" s="43">
        <f t="shared" si="1462"/>
        <v>0.36909999999999998</v>
      </c>
      <c r="S7875" s="39">
        <f t="shared" ref="S7875:S7938" si="1466">S7874-0.00001</f>
        <v>2.2520000000005331E-2</v>
      </c>
      <c r="T7875" s="39">
        <f t="shared" si="1459"/>
        <v>6.6637056775495029</v>
      </c>
      <c r="U7875" s="39">
        <f t="shared" si="1460"/>
        <v>6.6863207091924792</v>
      </c>
      <c r="V7875" s="43">
        <f t="shared" si="1461"/>
        <v>2.2599999999999999E-2</v>
      </c>
    </row>
    <row r="7876" spans="5:22" hidden="1" x14ac:dyDescent="0.25">
      <c r="E7876" s="39">
        <f t="shared" si="1464"/>
        <v>2.2510000000005331E-2</v>
      </c>
      <c r="F7876" s="39">
        <f t="shared" si="1455"/>
        <v>6.6651856788287285</v>
      </c>
      <c r="G7876" s="39">
        <f t="shared" si="1456"/>
        <v>5.2990182772694858</v>
      </c>
      <c r="H7876" s="43">
        <f t="shared" si="1457"/>
        <v>1.3662000000000001</v>
      </c>
      <c r="L7876" s="39">
        <f t="shared" si="1465"/>
        <v>2.2510000000005331E-2</v>
      </c>
      <c r="M7876" s="39">
        <f t="shared" si="1463"/>
        <v>6.6651856788287285</v>
      </c>
      <c r="N7876" s="39">
        <f t="shared" si="1458"/>
        <v>6.294422525257894</v>
      </c>
      <c r="O7876" s="43">
        <f t="shared" si="1462"/>
        <v>0.37080000000000002</v>
      </c>
      <c r="S7876" s="39">
        <f t="shared" si="1466"/>
        <v>2.2510000000005331E-2</v>
      </c>
      <c r="T7876" s="39">
        <f t="shared" si="1459"/>
        <v>6.6651856788287285</v>
      </c>
      <c r="U7876" s="39">
        <f t="shared" si="1460"/>
        <v>6.6863207091924792</v>
      </c>
      <c r="V7876" s="43">
        <f t="shared" si="1461"/>
        <v>2.1100000000000001E-2</v>
      </c>
    </row>
    <row r="7877" spans="5:22" hidden="1" x14ac:dyDescent="0.25">
      <c r="E7877" s="39">
        <f t="shared" si="1464"/>
        <v>2.2500000000005332E-2</v>
      </c>
      <c r="F7877" s="39">
        <f t="shared" si="1455"/>
        <v>6.6666666666658765</v>
      </c>
      <c r="G7877" s="39">
        <f t="shared" si="1456"/>
        <v>5.2988642893518039</v>
      </c>
      <c r="H7877" s="43">
        <f t="shared" si="1457"/>
        <v>1.3677999999999999</v>
      </c>
      <c r="L7877" s="39">
        <f t="shared" si="1465"/>
        <v>2.2500000000005332E-2</v>
      </c>
      <c r="M7877" s="39">
        <f t="shared" si="1463"/>
        <v>6.6666666666658765</v>
      </c>
      <c r="N7877" s="39">
        <f t="shared" si="1458"/>
        <v>6.2942295483687367</v>
      </c>
      <c r="O7877" s="43">
        <f t="shared" si="1462"/>
        <v>0.37240000000000001</v>
      </c>
      <c r="S7877" s="39">
        <f t="shared" si="1466"/>
        <v>2.2500000000005332E-2</v>
      </c>
      <c r="T7877" s="39">
        <f t="shared" si="1459"/>
        <v>6.6666666666658765</v>
      </c>
      <c r="U7877" s="39">
        <f t="shared" si="1460"/>
        <v>6.6863207091924792</v>
      </c>
      <c r="V7877" s="43">
        <f t="shared" si="1461"/>
        <v>1.9699999999999999E-2</v>
      </c>
    </row>
    <row r="7878" spans="5:22" hidden="1" x14ac:dyDescent="0.25">
      <c r="E7878" s="39">
        <f t="shared" si="1464"/>
        <v>2.2490000000005332E-2</v>
      </c>
      <c r="F7878" s="39">
        <f t="shared" si="1455"/>
        <v>6.6681486421574885</v>
      </c>
      <c r="G7878" s="39">
        <f t="shared" si="1456"/>
        <v>5.2987102260635162</v>
      </c>
      <c r="H7878" s="43">
        <f t="shared" si="1457"/>
        <v>1.3694</v>
      </c>
      <c r="L7878" s="39">
        <f t="shared" si="1465"/>
        <v>2.2490000000005332E-2</v>
      </c>
      <c r="M7878" s="39">
        <f t="shared" si="1463"/>
        <v>6.6681486421574885</v>
      </c>
      <c r="N7878" s="39">
        <f t="shared" si="1458"/>
        <v>6.294036485693006</v>
      </c>
      <c r="O7878" s="43">
        <f t="shared" si="1462"/>
        <v>0.37409999999999999</v>
      </c>
      <c r="S7878" s="39">
        <f t="shared" si="1466"/>
        <v>2.2490000000005332E-2</v>
      </c>
      <c r="T7878" s="39">
        <f t="shared" si="1459"/>
        <v>6.6681486421574885</v>
      </c>
      <c r="U7878" s="39">
        <f t="shared" si="1460"/>
        <v>6.6863207091924792</v>
      </c>
      <c r="V7878" s="43">
        <f t="shared" si="1461"/>
        <v>1.8200000000000001E-2</v>
      </c>
    </row>
    <row r="7879" spans="5:22" hidden="1" x14ac:dyDescent="0.25">
      <c r="E7879" s="39">
        <f t="shared" si="1464"/>
        <v>2.2480000000005333E-2</v>
      </c>
      <c r="F7879" s="39">
        <f t="shared" si="1455"/>
        <v>6.6696316064018113</v>
      </c>
      <c r="G7879" s="39">
        <f t="shared" si="1456"/>
        <v>5.298556087335422</v>
      </c>
      <c r="H7879" s="43">
        <f t="shared" si="1457"/>
        <v>1.3711</v>
      </c>
      <c r="L7879" s="39">
        <f t="shared" si="1465"/>
        <v>2.2480000000005333E-2</v>
      </c>
      <c r="M7879" s="39">
        <f t="shared" si="1463"/>
        <v>6.6696316064018113</v>
      </c>
      <c r="N7879" s="39">
        <f t="shared" si="1458"/>
        <v>6.2938433371543976</v>
      </c>
      <c r="O7879" s="43">
        <f t="shared" si="1462"/>
        <v>0.37580000000000002</v>
      </c>
      <c r="S7879" s="39">
        <f t="shared" si="1466"/>
        <v>2.2480000000005333E-2</v>
      </c>
      <c r="T7879" s="39">
        <f t="shared" si="1459"/>
        <v>6.6696316064018113</v>
      </c>
      <c r="U7879" s="39">
        <f t="shared" si="1460"/>
        <v>6.6863207091924792</v>
      </c>
      <c r="V7879" s="43">
        <f t="shared" si="1461"/>
        <v>1.67E-2</v>
      </c>
    </row>
    <row r="7880" spans="5:22" hidden="1" x14ac:dyDescent="0.25">
      <c r="E7880" s="39">
        <f t="shared" si="1464"/>
        <v>2.2470000000005333E-2</v>
      </c>
      <c r="F7880" s="39">
        <f t="shared" si="1455"/>
        <v>6.6711155604988042</v>
      </c>
      <c r="G7880" s="39">
        <f t="shared" si="1456"/>
        <v>5.2984018730982276</v>
      </c>
      <c r="H7880" s="43">
        <f t="shared" si="1457"/>
        <v>1.3727</v>
      </c>
      <c r="L7880" s="39">
        <f t="shared" si="1465"/>
        <v>2.2470000000005333E-2</v>
      </c>
      <c r="M7880" s="39">
        <f t="shared" si="1463"/>
        <v>6.6711155604988042</v>
      </c>
      <c r="N7880" s="39">
        <f t="shared" si="1458"/>
        <v>6.2936501026765033</v>
      </c>
      <c r="O7880" s="43">
        <f t="shared" si="1462"/>
        <v>0.3775</v>
      </c>
      <c r="S7880" s="39">
        <f t="shared" si="1466"/>
        <v>2.2470000000005333E-2</v>
      </c>
      <c r="T7880" s="39">
        <f t="shared" si="1459"/>
        <v>6.6711155604988042</v>
      </c>
      <c r="U7880" s="39">
        <f t="shared" si="1460"/>
        <v>6.6863207091924792</v>
      </c>
      <c r="V7880" s="43">
        <f t="shared" si="1461"/>
        <v>1.52E-2</v>
      </c>
    </row>
    <row r="7881" spans="5:22" hidden="1" x14ac:dyDescent="0.25">
      <c r="E7881" s="39">
        <f t="shared" si="1464"/>
        <v>2.2460000000005333E-2</v>
      </c>
      <c r="F7881" s="39">
        <f t="shared" si="1455"/>
        <v>6.6726005055501387</v>
      </c>
      <c r="G7881" s="39">
        <f t="shared" si="1456"/>
        <v>5.2982475832825431</v>
      </c>
      <c r="H7881" s="43">
        <f t="shared" si="1457"/>
        <v>1.3744000000000001</v>
      </c>
      <c r="L7881" s="39">
        <f t="shared" si="1465"/>
        <v>2.2460000000005333E-2</v>
      </c>
      <c r="M7881" s="39">
        <f t="shared" si="1463"/>
        <v>6.6726005055501387</v>
      </c>
      <c r="N7881" s="39">
        <f t="shared" si="1458"/>
        <v>6.2934567821828127</v>
      </c>
      <c r="O7881" s="43">
        <f t="shared" si="1462"/>
        <v>0.37909999999999999</v>
      </c>
      <c r="S7881" s="39">
        <f t="shared" si="1466"/>
        <v>2.2460000000005333E-2</v>
      </c>
      <c r="T7881" s="39">
        <f t="shared" si="1459"/>
        <v>6.6726005055501387</v>
      </c>
      <c r="U7881" s="39">
        <f t="shared" si="1460"/>
        <v>6.6863207091924792</v>
      </c>
      <c r="V7881" s="43">
        <f t="shared" si="1461"/>
        <v>1.37E-2</v>
      </c>
    </row>
    <row r="7882" spans="5:22" hidden="1" x14ac:dyDescent="0.25">
      <c r="E7882" s="39">
        <f t="shared" si="1464"/>
        <v>2.2450000000005334E-2</v>
      </c>
      <c r="F7882" s="39">
        <f t="shared" si="1455"/>
        <v>6.6740864426592061</v>
      </c>
      <c r="G7882" s="39">
        <f t="shared" si="1456"/>
        <v>5.2980932178188871</v>
      </c>
      <c r="H7882" s="43">
        <f t="shared" si="1457"/>
        <v>1.3759999999999999</v>
      </c>
      <c r="L7882" s="39">
        <f t="shared" si="1465"/>
        <v>2.2450000000005334E-2</v>
      </c>
      <c r="M7882" s="39">
        <f t="shared" si="1463"/>
        <v>6.6740864426592061</v>
      </c>
      <c r="N7882" s="39">
        <f t="shared" si="1458"/>
        <v>6.293263375596716</v>
      </c>
      <c r="O7882" s="43">
        <f t="shared" si="1462"/>
        <v>0.38080000000000003</v>
      </c>
      <c r="S7882" s="39">
        <f t="shared" si="1466"/>
        <v>2.2450000000005334E-2</v>
      </c>
      <c r="T7882" s="39">
        <f t="shared" si="1459"/>
        <v>6.6740864426592061</v>
      </c>
      <c r="U7882" s="39">
        <f t="shared" si="1460"/>
        <v>6.6863207091924792</v>
      </c>
      <c r="V7882" s="43">
        <f t="shared" si="1461"/>
        <v>1.2200000000000001E-2</v>
      </c>
    </row>
    <row r="7883" spans="5:22" hidden="1" x14ac:dyDescent="0.25">
      <c r="E7883" s="39">
        <f t="shared" si="1464"/>
        <v>2.2440000000005334E-2</v>
      </c>
      <c r="F7883" s="39">
        <f t="shared" si="1455"/>
        <v>6.6755733729311153</v>
      </c>
      <c r="G7883" s="39">
        <f t="shared" si="1456"/>
        <v>5.2979387766376824</v>
      </c>
      <c r="H7883" s="43">
        <f t="shared" si="1457"/>
        <v>1.3775999999999999</v>
      </c>
      <c r="L7883" s="39">
        <f t="shared" si="1465"/>
        <v>2.2440000000005334E-2</v>
      </c>
      <c r="M7883" s="39">
        <f t="shared" si="1463"/>
        <v>6.6755733729311153</v>
      </c>
      <c r="N7883" s="39">
        <f t="shared" si="1458"/>
        <v>6.2930698828414977</v>
      </c>
      <c r="O7883" s="43">
        <f t="shared" si="1462"/>
        <v>0.38250000000000001</v>
      </c>
      <c r="S7883" s="39">
        <f t="shared" si="1466"/>
        <v>2.2440000000005334E-2</v>
      </c>
      <c r="T7883" s="39">
        <f t="shared" si="1459"/>
        <v>6.6755733729311153</v>
      </c>
      <c r="U7883" s="39">
        <f t="shared" si="1460"/>
        <v>6.6863207091924792</v>
      </c>
      <c r="V7883" s="43">
        <f t="shared" si="1461"/>
        <v>1.0699999999999999E-2</v>
      </c>
    </row>
    <row r="7884" spans="5:22" hidden="1" x14ac:dyDescent="0.25">
      <c r="E7884" s="39">
        <f t="shared" si="1464"/>
        <v>2.2430000000005335E-2</v>
      </c>
      <c r="F7884" s="39">
        <f t="shared" si="1455"/>
        <v>6.6770612974727026</v>
      </c>
      <c r="G7884" s="39">
        <f t="shared" si="1456"/>
        <v>5.2977842596692568</v>
      </c>
      <c r="H7884" s="43">
        <f t="shared" si="1457"/>
        <v>1.3793</v>
      </c>
      <c r="L7884" s="39">
        <f t="shared" si="1465"/>
        <v>2.2430000000005335E-2</v>
      </c>
      <c r="M7884" s="39">
        <f t="shared" si="1463"/>
        <v>6.6770612974727026</v>
      </c>
      <c r="N7884" s="39">
        <f t="shared" si="1458"/>
        <v>6.2928763038403419</v>
      </c>
      <c r="O7884" s="43">
        <f t="shared" si="1462"/>
        <v>0.38419999999999999</v>
      </c>
      <c r="S7884" s="39">
        <f t="shared" si="1466"/>
        <v>2.2430000000005335E-2</v>
      </c>
      <c r="T7884" s="39">
        <f t="shared" si="1459"/>
        <v>6.6770612974727026</v>
      </c>
      <c r="U7884" s="39">
        <f t="shared" si="1460"/>
        <v>6.6863207091924792</v>
      </c>
      <c r="V7884" s="43">
        <f t="shared" si="1461"/>
        <v>9.2999999999999992E-3</v>
      </c>
    </row>
    <row r="7885" spans="5:22" hidden="1" x14ac:dyDescent="0.25">
      <c r="E7885" s="39">
        <f t="shared" si="1464"/>
        <v>2.2420000000005335E-2</v>
      </c>
      <c r="F7885" s="39">
        <f t="shared" si="1455"/>
        <v>6.6785502173925302</v>
      </c>
      <c r="G7885" s="39">
        <f t="shared" si="1456"/>
        <v>5.2976296668438438</v>
      </c>
      <c r="H7885" s="43">
        <f t="shared" si="1457"/>
        <v>1.3809</v>
      </c>
      <c r="L7885" s="39">
        <f t="shared" si="1465"/>
        <v>2.2420000000005335E-2</v>
      </c>
      <c r="M7885" s="39">
        <f t="shared" si="1463"/>
        <v>6.6785502173925302</v>
      </c>
      <c r="N7885" s="39">
        <f t="shared" si="1458"/>
        <v>6.2926826385163288</v>
      </c>
      <c r="O7885" s="43">
        <f t="shared" si="1462"/>
        <v>0.38590000000000002</v>
      </c>
      <c r="S7885" s="39">
        <f t="shared" si="1466"/>
        <v>2.2420000000005335E-2</v>
      </c>
      <c r="T7885" s="39">
        <f t="shared" si="1459"/>
        <v>6.6785502173925302</v>
      </c>
      <c r="U7885" s="39">
        <f t="shared" si="1460"/>
        <v>6.6863207091924792</v>
      </c>
      <c r="V7885" s="43">
        <f t="shared" si="1461"/>
        <v>7.7999999999999996E-3</v>
      </c>
    </row>
    <row r="7886" spans="5:22" hidden="1" x14ac:dyDescent="0.25">
      <c r="E7886" s="39">
        <f t="shared" si="1464"/>
        <v>2.2410000000005335E-2</v>
      </c>
      <c r="F7886" s="39">
        <f t="shared" si="1455"/>
        <v>6.6800401338008912</v>
      </c>
      <c r="G7886" s="39">
        <f t="shared" si="1456"/>
        <v>5.297474998091583</v>
      </c>
      <c r="H7886" s="43">
        <f t="shared" si="1457"/>
        <v>1.3826000000000001</v>
      </c>
      <c r="L7886" s="39">
        <f t="shared" si="1465"/>
        <v>2.2410000000005335E-2</v>
      </c>
      <c r="M7886" s="39">
        <f t="shared" si="1463"/>
        <v>6.6800401338008912</v>
      </c>
      <c r="N7886" s="39">
        <f t="shared" si="1458"/>
        <v>6.2924888867924356</v>
      </c>
      <c r="O7886" s="43">
        <f t="shared" si="1462"/>
        <v>0.3876</v>
      </c>
      <c r="S7886" s="39">
        <f t="shared" si="1466"/>
        <v>2.2410000000005335E-2</v>
      </c>
      <c r="T7886" s="39">
        <f t="shared" si="1459"/>
        <v>6.6800401338008912</v>
      </c>
      <c r="U7886" s="39">
        <f t="shared" si="1460"/>
        <v>6.6863207091924792</v>
      </c>
      <c r="V7886" s="43">
        <f t="shared" si="1461"/>
        <v>6.3E-3</v>
      </c>
    </row>
    <row r="7887" spans="5:22" hidden="1" x14ac:dyDescent="0.25">
      <c r="E7887" s="39">
        <f t="shared" si="1464"/>
        <v>2.2400000000005336E-2</v>
      </c>
      <c r="F7887" s="39">
        <f t="shared" si="1455"/>
        <v>6.6815310478098136</v>
      </c>
      <c r="G7887" s="39">
        <f t="shared" si="1456"/>
        <v>5.2973202533425177</v>
      </c>
      <c r="H7887" s="43">
        <f t="shared" si="1457"/>
        <v>1.3842000000000001</v>
      </c>
      <c r="L7887" s="39">
        <f t="shared" si="1465"/>
        <v>2.2400000000005336E-2</v>
      </c>
      <c r="M7887" s="39">
        <f t="shared" si="1463"/>
        <v>6.6815310478098136</v>
      </c>
      <c r="N7887" s="39">
        <f t="shared" si="1458"/>
        <v>6.2922950485915372</v>
      </c>
      <c r="O7887" s="43">
        <f t="shared" si="1462"/>
        <v>0.38919999999999999</v>
      </c>
      <c r="S7887" s="39">
        <f t="shared" si="1466"/>
        <v>2.2400000000005336E-2</v>
      </c>
      <c r="T7887" s="39">
        <f t="shared" si="1459"/>
        <v>6.6815310478098136</v>
      </c>
      <c r="U7887" s="39">
        <f t="shared" si="1460"/>
        <v>6.6863207091924792</v>
      </c>
      <c r="V7887" s="43">
        <f t="shared" si="1461"/>
        <v>4.7999999999999996E-3</v>
      </c>
    </row>
    <row r="7888" spans="5:22" hidden="1" x14ac:dyDescent="0.25">
      <c r="E7888" s="39">
        <f t="shared" si="1464"/>
        <v>2.2390000000005336E-2</v>
      </c>
      <c r="F7888" s="39">
        <f t="shared" si="1455"/>
        <v>6.6830229605330649</v>
      </c>
      <c r="G7888" s="39">
        <f t="shared" si="1456"/>
        <v>5.2971654325265956</v>
      </c>
      <c r="H7888" s="43">
        <f t="shared" si="1457"/>
        <v>1.3858999999999999</v>
      </c>
      <c r="L7888" s="39">
        <f t="shared" si="1465"/>
        <v>2.2390000000005336E-2</v>
      </c>
      <c r="M7888" s="39">
        <f t="shared" si="1463"/>
        <v>6.6830229605330649</v>
      </c>
      <c r="N7888" s="39">
        <f t="shared" si="1458"/>
        <v>6.2921011238364049</v>
      </c>
      <c r="O7888" s="43">
        <f t="shared" si="1462"/>
        <v>0.39090000000000003</v>
      </c>
      <c r="S7888" s="39">
        <f t="shared" si="1466"/>
        <v>2.2390000000005336E-2</v>
      </c>
      <c r="T7888" s="39">
        <f t="shared" si="1459"/>
        <v>6.6830229605330649</v>
      </c>
      <c r="U7888" s="39">
        <f t="shared" si="1460"/>
        <v>6.6863207091924792</v>
      </c>
      <c r="V7888" s="43">
        <f t="shared" si="1461"/>
        <v>3.3E-3</v>
      </c>
    </row>
    <row r="7889" spans="5:22" hidden="1" x14ac:dyDescent="0.25">
      <c r="E7889" s="39">
        <f t="shared" si="1464"/>
        <v>2.2380000000005337E-2</v>
      </c>
      <c r="F7889" s="39">
        <f t="shared" si="1455"/>
        <v>6.6845158730861529</v>
      </c>
      <c r="G7889" s="39">
        <f t="shared" si="1456"/>
        <v>5.2970105355736701</v>
      </c>
      <c r="H7889" s="43">
        <f t="shared" si="1457"/>
        <v>1.3875</v>
      </c>
      <c r="L7889" s="39">
        <f t="shared" si="1465"/>
        <v>2.2380000000005337E-2</v>
      </c>
      <c r="M7889" s="39">
        <f t="shared" si="1463"/>
        <v>6.6845158730861529</v>
      </c>
      <c r="N7889" s="39">
        <f t="shared" si="1458"/>
        <v>6.2919071124497057</v>
      </c>
      <c r="O7889" s="43">
        <f t="shared" si="1462"/>
        <v>0.3926</v>
      </c>
      <c r="S7889" s="39">
        <f t="shared" si="1466"/>
        <v>2.2380000000005337E-2</v>
      </c>
      <c r="T7889" s="39">
        <f t="shared" si="1459"/>
        <v>6.6845158730861529</v>
      </c>
      <c r="U7889" s="39">
        <f t="shared" si="1460"/>
        <v>6.6863207091924792</v>
      </c>
      <c r="V7889" s="43">
        <f t="shared" si="1461"/>
        <v>1.8E-3</v>
      </c>
    </row>
    <row r="7890" spans="5:22" hidden="1" x14ac:dyDescent="0.25">
      <c r="E7890" s="39">
        <f t="shared" si="1464"/>
        <v>2.2370000000005337E-2</v>
      </c>
      <c r="F7890" s="39">
        <f t="shared" si="1455"/>
        <v>6.6860097865863297</v>
      </c>
      <c r="G7890" s="39">
        <f t="shared" si="1456"/>
        <v>5.2968555624134988</v>
      </c>
      <c r="H7890" s="43">
        <f t="shared" si="1457"/>
        <v>1.3892</v>
      </c>
      <c r="L7890" s="39">
        <f t="shared" si="1465"/>
        <v>2.2370000000005337E-2</v>
      </c>
      <c r="M7890" s="39">
        <f t="shared" si="1463"/>
        <v>6.6860097865863297</v>
      </c>
      <c r="N7890" s="39">
        <f t="shared" si="1458"/>
        <v>6.2917130143540039</v>
      </c>
      <c r="O7890" s="43">
        <f t="shared" si="1462"/>
        <v>0.39429999999999998</v>
      </c>
      <c r="S7890" s="39">
        <f t="shared" si="1466"/>
        <v>2.2370000000005337E-2</v>
      </c>
      <c r="T7890" s="39">
        <f t="shared" si="1459"/>
        <v>6.6860097865863297</v>
      </c>
      <c r="U7890" s="39">
        <f t="shared" si="1460"/>
        <v>6.6863207091924792</v>
      </c>
      <c r="V7890" s="43">
        <f t="shared" si="1461"/>
        <v>2.9999999999999997E-4</v>
      </c>
    </row>
    <row r="7891" spans="5:22" hidden="1" x14ac:dyDescent="0.25">
      <c r="E7891" s="39">
        <f t="shared" si="1464"/>
        <v>2.2360000000005337E-2</v>
      </c>
      <c r="F7891" s="39">
        <f t="shared" si="1455"/>
        <v>6.687504702152598</v>
      </c>
      <c r="G7891" s="39">
        <f t="shared" si="1456"/>
        <v>5.2967005129757423</v>
      </c>
      <c r="H7891" s="43">
        <f t="shared" si="1457"/>
        <v>1.3908</v>
      </c>
      <c r="L7891" s="39">
        <f t="shared" si="1465"/>
        <v>2.2360000000005337E-2</v>
      </c>
      <c r="M7891" s="39">
        <f t="shared" si="1463"/>
        <v>6.687504702152598</v>
      </c>
      <c r="N7891" s="39">
        <f t="shared" si="1458"/>
        <v>6.2915188294717606</v>
      </c>
      <c r="O7891" s="43">
        <f t="shared" si="1462"/>
        <v>0.39600000000000002</v>
      </c>
      <c r="S7891" s="39">
        <f t="shared" si="1466"/>
        <v>2.2360000000005337E-2</v>
      </c>
      <c r="T7891" s="39">
        <f t="shared" si="1459"/>
        <v>6.687504702152598</v>
      </c>
      <c r="U7891" s="39">
        <f t="shared" si="1460"/>
        <v>6.6863207091924792</v>
      </c>
      <c r="V7891" s="43">
        <f t="shared" si="1461"/>
        <v>1.1999999999999999E-3</v>
      </c>
    </row>
    <row r="7892" spans="5:22" hidden="1" x14ac:dyDescent="0.25">
      <c r="E7892" s="39">
        <f t="shared" si="1464"/>
        <v>2.2350000000005338E-2</v>
      </c>
      <c r="F7892" s="39">
        <f t="shared" si="1455"/>
        <v>6.6890006209057127</v>
      </c>
      <c r="G7892" s="39">
        <f t="shared" si="1456"/>
        <v>5.2965453871899681</v>
      </c>
      <c r="H7892" s="43">
        <f t="shared" si="1457"/>
        <v>1.3925000000000001</v>
      </c>
      <c r="L7892" s="39">
        <f t="shared" si="1465"/>
        <v>2.2350000000005338E-2</v>
      </c>
      <c r="M7892" s="39">
        <f t="shared" si="1463"/>
        <v>6.6890006209057127</v>
      </c>
      <c r="N7892" s="39">
        <f t="shared" si="1458"/>
        <v>6.2913245577253303</v>
      </c>
      <c r="O7892" s="43">
        <f t="shared" si="1462"/>
        <v>0.3977</v>
      </c>
      <c r="S7892" s="39">
        <f t="shared" si="1466"/>
        <v>2.2350000000005338E-2</v>
      </c>
      <c r="T7892" s="39">
        <f t="shared" si="1459"/>
        <v>6.6890006209057127</v>
      </c>
      <c r="U7892" s="39">
        <f t="shared" si="1460"/>
        <v>6.6863207091924792</v>
      </c>
      <c r="V7892" s="43">
        <f t="shared" si="1461"/>
        <v>2.7000000000000001E-3</v>
      </c>
    </row>
    <row r="7893" spans="5:22" hidden="1" x14ac:dyDescent="0.25">
      <c r="E7893" s="39">
        <f t="shared" si="1464"/>
        <v>2.2340000000005338E-2</v>
      </c>
      <c r="F7893" s="39">
        <f t="shared" si="1455"/>
        <v>6.6904975439681813</v>
      </c>
      <c r="G7893" s="39">
        <f t="shared" si="1456"/>
        <v>5.2963901849856434</v>
      </c>
      <c r="H7893" s="43">
        <f t="shared" si="1457"/>
        <v>1.3940999999999999</v>
      </c>
      <c r="L7893" s="39">
        <f t="shared" si="1465"/>
        <v>2.2340000000005338E-2</v>
      </c>
      <c r="M7893" s="39">
        <f t="shared" si="1463"/>
        <v>6.6904975439681813</v>
      </c>
      <c r="N7893" s="39">
        <f t="shared" si="1458"/>
        <v>6.2911301990369655</v>
      </c>
      <c r="O7893" s="43">
        <f t="shared" si="1462"/>
        <v>0.39939999999999998</v>
      </c>
      <c r="S7893" s="39">
        <f t="shared" si="1466"/>
        <v>2.2340000000005338E-2</v>
      </c>
      <c r="T7893" s="39">
        <f t="shared" si="1459"/>
        <v>6.6904975439681813</v>
      </c>
      <c r="U7893" s="39">
        <f t="shared" si="1460"/>
        <v>6.6863207091924792</v>
      </c>
      <c r="V7893" s="43">
        <f t="shared" si="1461"/>
        <v>4.1999999999999997E-3</v>
      </c>
    </row>
    <row r="7894" spans="5:22" hidden="1" x14ac:dyDescent="0.25">
      <c r="E7894" s="39">
        <f t="shared" si="1464"/>
        <v>2.2330000000005339E-2</v>
      </c>
      <c r="F7894" s="39">
        <f t="shared" si="1455"/>
        <v>6.6919954724642743</v>
      </c>
      <c r="G7894" s="39">
        <f t="shared" si="1456"/>
        <v>5.2962349062921428</v>
      </c>
      <c r="H7894" s="43">
        <f t="shared" si="1457"/>
        <v>1.3957999999999999</v>
      </c>
      <c r="L7894" s="39">
        <f t="shared" si="1465"/>
        <v>2.2330000000005339E-2</v>
      </c>
      <c r="M7894" s="39">
        <f t="shared" si="1463"/>
        <v>6.6919954724642743</v>
      </c>
      <c r="N7894" s="39">
        <f t="shared" si="1458"/>
        <v>6.2909357533288128</v>
      </c>
      <c r="O7894" s="43">
        <f t="shared" si="1462"/>
        <v>0.40110000000000001</v>
      </c>
      <c r="S7894" s="39">
        <f t="shared" si="1466"/>
        <v>2.2330000000005339E-2</v>
      </c>
      <c r="T7894" s="39">
        <f t="shared" si="1459"/>
        <v>6.6919954724642743</v>
      </c>
      <c r="U7894" s="39">
        <f t="shared" si="1460"/>
        <v>6.6863207091924792</v>
      </c>
      <c r="V7894" s="43">
        <f t="shared" si="1461"/>
        <v>5.7000000000000002E-3</v>
      </c>
    </row>
    <row r="7895" spans="5:22" hidden="1" x14ac:dyDescent="0.25">
      <c r="E7895" s="39">
        <f t="shared" si="1464"/>
        <v>2.2320000000005339E-2</v>
      </c>
      <c r="F7895" s="39">
        <f t="shared" si="1455"/>
        <v>6.6934944075200224</v>
      </c>
      <c r="G7895" s="39">
        <f t="shared" si="1456"/>
        <v>5.2960795510387433</v>
      </c>
      <c r="H7895" s="43">
        <f t="shared" si="1457"/>
        <v>1.3974</v>
      </c>
      <c r="L7895" s="39">
        <f t="shared" si="1465"/>
        <v>2.2320000000005339E-2</v>
      </c>
      <c r="M7895" s="39">
        <f t="shared" si="1463"/>
        <v>6.6934944075200224</v>
      </c>
      <c r="N7895" s="39">
        <f t="shared" si="1458"/>
        <v>6.2907412205229161</v>
      </c>
      <c r="O7895" s="43">
        <f t="shared" si="1462"/>
        <v>0.40279999999999999</v>
      </c>
      <c r="S7895" s="39">
        <f t="shared" si="1466"/>
        <v>2.2320000000005339E-2</v>
      </c>
      <c r="T7895" s="39">
        <f t="shared" si="1459"/>
        <v>6.6934944075200224</v>
      </c>
      <c r="U7895" s="39">
        <f t="shared" si="1460"/>
        <v>6.6863207091924792</v>
      </c>
      <c r="V7895" s="43">
        <f t="shared" si="1461"/>
        <v>7.1999999999999998E-3</v>
      </c>
    </row>
    <row r="7896" spans="5:22" hidden="1" x14ac:dyDescent="0.25">
      <c r="E7896" s="39">
        <f t="shared" si="1464"/>
        <v>2.2310000000005339E-2</v>
      </c>
      <c r="F7896" s="39">
        <f t="shared" si="1455"/>
        <v>6.6949943502632259</v>
      </c>
      <c r="G7896" s="39">
        <f t="shared" si="1456"/>
        <v>5.2959241191546234</v>
      </c>
      <c r="H7896" s="43">
        <f t="shared" si="1457"/>
        <v>1.3991</v>
      </c>
      <c r="L7896" s="39">
        <f t="shared" si="1465"/>
        <v>2.2310000000005339E-2</v>
      </c>
      <c r="M7896" s="39">
        <f t="shared" si="1463"/>
        <v>6.6949943502632259</v>
      </c>
      <c r="N7896" s="39">
        <f t="shared" si="1458"/>
        <v>6.2905466005412123</v>
      </c>
      <c r="O7896" s="43">
        <f t="shared" si="1462"/>
        <v>0.40439999999999998</v>
      </c>
      <c r="S7896" s="39">
        <f t="shared" si="1466"/>
        <v>2.2310000000005339E-2</v>
      </c>
      <c r="T7896" s="39">
        <f t="shared" si="1459"/>
        <v>6.6949943502632259</v>
      </c>
      <c r="U7896" s="39">
        <f t="shared" si="1460"/>
        <v>6.6863207091924792</v>
      </c>
      <c r="V7896" s="43">
        <f t="shared" si="1461"/>
        <v>8.6999999999999994E-3</v>
      </c>
    </row>
    <row r="7897" spans="5:22" hidden="1" x14ac:dyDescent="0.25">
      <c r="E7897" s="39">
        <f t="shared" si="1464"/>
        <v>2.230000000000534E-2</v>
      </c>
      <c r="F7897" s="39">
        <f t="shared" si="1455"/>
        <v>6.6964953018234485</v>
      </c>
      <c r="G7897" s="39">
        <f t="shared" si="1456"/>
        <v>5.2957686105688682</v>
      </c>
      <c r="H7897" s="43">
        <f t="shared" si="1457"/>
        <v>1.4007000000000001</v>
      </c>
      <c r="L7897" s="39">
        <f t="shared" si="1465"/>
        <v>2.230000000000534E-2</v>
      </c>
      <c r="M7897" s="39">
        <f t="shared" si="1463"/>
        <v>6.6964953018234485</v>
      </c>
      <c r="N7897" s="39">
        <f t="shared" si="1458"/>
        <v>6.2903518933055356</v>
      </c>
      <c r="O7897" s="43">
        <f t="shared" si="1462"/>
        <v>0.40610000000000002</v>
      </c>
      <c r="S7897" s="39">
        <f t="shared" si="1466"/>
        <v>2.230000000000534E-2</v>
      </c>
      <c r="T7897" s="39">
        <f t="shared" si="1459"/>
        <v>6.6964953018234485</v>
      </c>
      <c r="U7897" s="39">
        <f t="shared" si="1460"/>
        <v>6.6863207091924792</v>
      </c>
      <c r="V7897" s="43">
        <f t="shared" si="1461"/>
        <v>1.0200000000000001E-2</v>
      </c>
    </row>
    <row r="7898" spans="5:22" hidden="1" x14ac:dyDescent="0.25">
      <c r="E7898" s="39">
        <f t="shared" si="1464"/>
        <v>2.229000000000534E-2</v>
      </c>
      <c r="F7898" s="39">
        <f t="shared" si="1455"/>
        <v>6.6979972633320344</v>
      </c>
      <c r="G7898" s="39">
        <f t="shared" si="1456"/>
        <v>5.2956130252104625</v>
      </c>
      <c r="H7898" s="43">
        <f t="shared" si="1457"/>
        <v>1.4024000000000001</v>
      </c>
      <c r="L7898" s="39">
        <f t="shared" si="1465"/>
        <v>2.229000000000534E-2</v>
      </c>
      <c r="M7898" s="39">
        <f t="shared" si="1463"/>
        <v>6.6979972633320344</v>
      </c>
      <c r="N7898" s="39">
        <f t="shared" si="1458"/>
        <v>6.2901570987376125</v>
      </c>
      <c r="O7898" s="43">
        <f t="shared" si="1462"/>
        <v>0.4078</v>
      </c>
      <c r="S7898" s="39">
        <f t="shared" si="1466"/>
        <v>2.229000000000534E-2</v>
      </c>
      <c r="T7898" s="39">
        <f t="shared" si="1459"/>
        <v>6.6979972633320344</v>
      </c>
      <c r="U7898" s="39">
        <f t="shared" si="1460"/>
        <v>6.6863207091924792</v>
      </c>
      <c r="V7898" s="43">
        <f t="shared" si="1461"/>
        <v>1.17E-2</v>
      </c>
    </row>
    <row r="7899" spans="5:22" hidden="1" x14ac:dyDescent="0.25">
      <c r="E7899" s="39">
        <f t="shared" si="1464"/>
        <v>2.2280000000005341E-2</v>
      </c>
      <c r="F7899" s="39">
        <f t="shared" si="1455"/>
        <v>6.6995002359221019</v>
      </c>
      <c r="G7899" s="39">
        <f t="shared" si="1456"/>
        <v>5.2954573630082962</v>
      </c>
      <c r="H7899" s="43">
        <f t="shared" si="1457"/>
        <v>1.4039999999999999</v>
      </c>
      <c r="L7899" s="39">
        <f t="shared" si="1465"/>
        <v>2.2280000000005341E-2</v>
      </c>
      <c r="M7899" s="39">
        <f t="shared" si="1463"/>
        <v>6.6995002359221019</v>
      </c>
      <c r="N7899" s="39">
        <f t="shared" si="1458"/>
        <v>6.2899622167590667</v>
      </c>
      <c r="O7899" s="43">
        <f t="shared" si="1462"/>
        <v>0.40949999999999998</v>
      </c>
      <c r="S7899" s="39">
        <f t="shared" si="1466"/>
        <v>2.2280000000005341E-2</v>
      </c>
      <c r="T7899" s="39">
        <f t="shared" si="1459"/>
        <v>6.6995002359221019</v>
      </c>
      <c r="U7899" s="39">
        <f t="shared" si="1460"/>
        <v>6.6863207091924792</v>
      </c>
      <c r="V7899" s="43">
        <f t="shared" si="1461"/>
        <v>1.32E-2</v>
      </c>
    </row>
    <row r="7900" spans="5:22" hidden="1" x14ac:dyDescent="0.25">
      <c r="E7900" s="39">
        <f t="shared" si="1464"/>
        <v>2.2270000000005341E-2</v>
      </c>
      <c r="F7900" s="39">
        <f t="shared" si="1455"/>
        <v>6.7010042207285485</v>
      </c>
      <c r="G7900" s="39">
        <f t="shared" si="1456"/>
        <v>5.2953016238911603</v>
      </c>
      <c r="H7900" s="43">
        <f t="shared" si="1457"/>
        <v>1.4056999999999999</v>
      </c>
      <c r="L7900" s="39">
        <f t="shared" si="1465"/>
        <v>2.2270000000005341E-2</v>
      </c>
      <c r="M7900" s="39">
        <f t="shared" si="1463"/>
        <v>6.7010042207285485</v>
      </c>
      <c r="N7900" s="39">
        <f t="shared" si="1458"/>
        <v>6.2897672472914135</v>
      </c>
      <c r="O7900" s="43">
        <f t="shared" si="1462"/>
        <v>0.41120000000000001</v>
      </c>
      <c r="S7900" s="39">
        <f t="shared" si="1466"/>
        <v>2.2270000000005341E-2</v>
      </c>
      <c r="T7900" s="39">
        <f t="shared" si="1459"/>
        <v>6.7010042207285485</v>
      </c>
      <c r="U7900" s="39">
        <f t="shared" si="1460"/>
        <v>6.6863207091924792</v>
      </c>
      <c r="V7900" s="43">
        <f t="shared" si="1461"/>
        <v>1.47E-2</v>
      </c>
    </row>
    <row r="7901" spans="5:22" hidden="1" x14ac:dyDescent="0.25">
      <c r="E7901" s="39">
        <f t="shared" si="1464"/>
        <v>2.2260000000005341E-2</v>
      </c>
      <c r="F7901" s="39">
        <f t="shared" si="1455"/>
        <v>6.7025092188880588</v>
      </c>
      <c r="G7901" s="39">
        <f t="shared" si="1456"/>
        <v>5.2951458077877502</v>
      </c>
      <c r="H7901" s="43">
        <f t="shared" si="1457"/>
        <v>1.4074</v>
      </c>
      <c r="L7901" s="39">
        <f t="shared" si="1465"/>
        <v>2.2260000000005341E-2</v>
      </c>
      <c r="M7901" s="39">
        <f t="shared" si="1463"/>
        <v>6.7025092188880588</v>
      </c>
      <c r="N7901" s="39">
        <f t="shared" si="1458"/>
        <v>6.2895721902560648</v>
      </c>
      <c r="O7901" s="43">
        <f t="shared" si="1462"/>
        <v>0.41289999999999999</v>
      </c>
      <c r="S7901" s="39">
        <f t="shared" si="1466"/>
        <v>2.2260000000005341E-2</v>
      </c>
      <c r="T7901" s="39">
        <f t="shared" si="1459"/>
        <v>6.7025092188880588</v>
      </c>
      <c r="U7901" s="39">
        <f t="shared" si="1460"/>
        <v>6.6863207091924792</v>
      </c>
      <c r="V7901" s="43">
        <f t="shared" si="1461"/>
        <v>1.6199999999999999E-2</v>
      </c>
    </row>
    <row r="7902" spans="5:22" hidden="1" x14ac:dyDescent="0.25">
      <c r="E7902" s="39">
        <f t="shared" si="1464"/>
        <v>2.2250000000005342E-2</v>
      </c>
      <c r="F7902" s="39">
        <f t="shared" si="1455"/>
        <v>6.7040152315391044</v>
      </c>
      <c r="G7902" s="39">
        <f t="shared" si="1456"/>
        <v>5.2949899146266617</v>
      </c>
      <c r="H7902" s="43">
        <f t="shared" si="1457"/>
        <v>1.409</v>
      </c>
      <c r="L7902" s="39">
        <f t="shared" si="1465"/>
        <v>2.2250000000005342E-2</v>
      </c>
      <c r="M7902" s="39">
        <f t="shared" si="1463"/>
        <v>6.7040152315391044</v>
      </c>
      <c r="N7902" s="39">
        <f t="shared" si="1458"/>
        <v>6.2893770455743256</v>
      </c>
      <c r="O7902" s="43">
        <f t="shared" si="1462"/>
        <v>0.41460000000000002</v>
      </c>
      <c r="S7902" s="39">
        <f t="shared" si="1466"/>
        <v>2.2250000000005342E-2</v>
      </c>
      <c r="T7902" s="39">
        <f t="shared" si="1459"/>
        <v>6.7040152315391044</v>
      </c>
      <c r="U7902" s="39">
        <f t="shared" si="1460"/>
        <v>6.6863207091924792</v>
      </c>
      <c r="V7902" s="43">
        <f t="shared" si="1461"/>
        <v>1.77E-2</v>
      </c>
    </row>
    <row r="7903" spans="5:22" hidden="1" x14ac:dyDescent="0.25">
      <c r="E7903" s="39">
        <f t="shared" si="1464"/>
        <v>2.2240000000005342E-2</v>
      </c>
      <c r="F7903" s="39">
        <f t="shared" si="1455"/>
        <v>6.7055222598219464</v>
      </c>
      <c r="G7903" s="39">
        <f t="shared" si="1456"/>
        <v>5.2948339443363936</v>
      </c>
      <c r="H7903" s="43">
        <f t="shared" si="1457"/>
        <v>1.4107000000000001</v>
      </c>
      <c r="L7903" s="39">
        <f t="shared" si="1465"/>
        <v>2.2240000000005342E-2</v>
      </c>
      <c r="M7903" s="39">
        <f t="shared" si="1463"/>
        <v>6.7055222598219464</v>
      </c>
      <c r="N7903" s="39">
        <f t="shared" si="1458"/>
        <v>6.2891818131673949</v>
      </c>
      <c r="O7903" s="43">
        <f t="shared" si="1462"/>
        <v>0.4163</v>
      </c>
      <c r="S7903" s="39">
        <f t="shared" si="1466"/>
        <v>2.2240000000005342E-2</v>
      </c>
      <c r="T7903" s="39">
        <f t="shared" si="1459"/>
        <v>6.7055222598219464</v>
      </c>
      <c r="U7903" s="39">
        <f t="shared" si="1460"/>
        <v>6.6863207091924792</v>
      </c>
      <c r="V7903" s="43">
        <f t="shared" si="1461"/>
        <v>1.9199999999999998E-2</v>
      </c>
    </row>
    <row r="7904" spans="5:22" hidden="1" x14ac:dyDescent="0.25">
      <c r="E7904" s="39">
        <f t="shared" si="1464"/>
        <v>2.2230000000005343E-2</v>
      </c>
      <c r="F7904" s="39">
        <f t="shared" si="1455"/>
        <v>6.7070303048786419</v>
      </c>
      <c r="G7904" s="39">
        <f t="shared" si="1456"/>
        <v>5.2946778968453456</v>
      </c>
      <c r="H7904" s="43">
        <f t="shared" si="1457"/>
        <v>1.4124000000000001</v>
      </c>
      <c r="L7904" s="39">
        <f t="shared" si="1465"/>
        <v>2.2230000000005343E-2</v>
      </c>
      <c r="M7904" s="39">
        <f t="shared" si="1463"/>
        <v>6.7070303048786419</v>
      </c>
      <c r="N7904" s="39">
        <f t="shared" si="1458"/>
        <v>6.2889864929563659</v>
      </c>
      <c r="O7904" s="43">
        <f t="shared" si="1462"/>
        <v>0.41799999999999998</v>
      </c>
      <c r="S7904" s="39">
        <f t="shared" si="1466"/>
        <v>2.2230000000005343E-2</v>
      </c>
      <c r="T7904" s="39">
        <f t="shared" si="1459"/>
        <v>6.7070303048786419</v>
      </c>
      <c r="U7904" s="39">
        <f t="shared" si="1460"/>
        <v>6.6863207091924792</v>
      </c>
      <c r="V7904" s="43">
        <f t="shared" si="1461"/>
        <v>2.07E-2</v>
      </c>
    </row>
    <row r="7905" spans="5:22" hidden="1" x14ac:dyDescent="0.25">
      <c r="E7905" s="39">
        <f t="shared" si="1464"/>
        <v>2.2220000000005343E-2</v>
      </c>
      <c r="F7905" s="39">
        <f t="shared" si="1455"/>
        <v>6.7085393678530494</v>
      </c>
      <c r="G7905" s="39">
        <f t="shared" si="1456"/>
        <v>5.2945217720818221</v>
      </c>
      <c r="H7905" s="43">
        <f t="shared" si="1457"/>
        <v>1.4139999999999999</v>
      </c>
      <c r="L7905" s="39">
        <f t="shared" si="1465"/>
        <v>2.2220000000005343E-2</v>
      </c>
      <c r="M7905" s="39">
        <f t="shared" si="1463"/>
        <v>6.7085393678530494</v>
      </c>
      <c r="N7905" s="39">
        <f t="shared" si="1458"/>
        <v>6.2887910848622237</v>
      </c>
      <c r="O7905" s="43">
        <f t="shared" si="1462"/>
        <v>0.41970000000000002</v>
      </c>
      <c r="S7905" s="39">
        <f t="shared" si="1466"/>
        <v>2.2220000000005343E-2</v>
      </c>
      <c r="T7905" s="39">
        <f t="shared" si="1459"/>
        <v>6.7085393678530494</v>
      </c>
      <c r="U7905" s="39">
        <f t="shared" si="1460"/>
        <v>6.6863207091924792</v>
      </c>
      <c r="V7905" s="43">
        <f t="shared" si="1461"/>
        <v>2.2200000000000001E-2</v>
      </c>
    </row>
    <row r="7906" spans="5:22" hidden="1" x14ac:dyDescent="0.25">
      <c r="E7906" s="39">
        <f t="shared" si="1464"/>
        <v>2.2210000000005344E-2</v>
      </c>
      <c r="F7906" s="39">
        <f t="shared" si="1455"/>
        <v>6.7100494498908247</v>
      </c>
      <c r="G7906" s="39">
        <f t="shared" si="1456"/>
        <v>5.2943655699740253</v>
      </c>
      <c r="H7906" s="43">
        <f t="shared" si="1457"/>
        <v>1.4157</v>
      </c>
      <c r="L7906" s="39">
        <f t="shared" si="1465"/>
        <v>2.2210000000005344E-2</v>
      </c>
      <c r="M7906" s="39">
        <f t="shared" si="1463"/>
        <v>6.7100494498908247</v>
      </c>
      <c r="N7906" s="39">
        <f t="shared" si="1458"/>
        <v>6.2885955888058493</v>
      </c>
      <c r="O7906" s="43">
        <f t="shared" si="1462"/>
        <v>0.42149999999999999</v>
      </c>
      <c r="S7906" s="39">
        <f t="shared" si="1466"/>
        <v>2.2210000000005344E-2</v>
      </c>
      <c r="T7906" s="39">
        <f t="shared" si="1459"/>
        <v>6.7100494498908247</v>
      </c>
      <c r="U7906" s="39">
        <f t="shared" si="1460"/>
        <v>6.6863207091924792</v>
      </c>
      <c r="V7906" s="43">
        <f t="shared" si="1461"/>
        <v>2.3699999999999999E-2</v>
      </c>
    </row>
    <row r="7907" spans="5:22" hidden="1" x14ac:dyDescent="0.25">
      <c r="E7907" s="39">
        <f t="shared" si="1464"/>
        <v>2.2200000000005344E-2</v>
      </c>
      <c r="F7907" s="39">
        <f t="shared" si="1455"/>
        <v>6.711560552139435</v>
      </c>
      <c r="G7907" s="39">
        <f t="shared" si="1456"/>
        <v>5.2942092904500608</v>
      </c>
      <c r="H7907" s="43">
        <f t="shared" si="1457"/>
        <v>1.4174</v>
      </c>
      <c r="L7907" s="39">
        <f t="shared" si="1465"/>
        <v>2.2200000000005344E-2</v>
      </c>
      <c r="M7907" s="39">
        <f t="shared" si="1463"/>
        <v>6.711560552139435</v>
      </c>
      <c r="N7907" s="39">
        <f t="shared" si="1458"/>
        <v>6.2884000047080137</v>
      </c>
      <c r="O7907" s="43">
        <f t="shared" si="1462"/>
        <v>0.42320000000000002</v>
      </c>
      <c r="S7907" s="39">
        <f t="shared" si="1466"/>
        <v>2.2200000000005344E-2</v>
      </c>
      <c r="T7907" s="39">
        <f t="shared" si="1459"/>
        <v>6.711560552139435</v>
      </c>
      <c r="U7907" s="39">
        <f t="shared" si="1460"/>
        <v>6.6863207091924792</v>
      </c>
      <c r="V7907" s="43">
        <f t="shared" si="1461"/>
        <v>2.52E-2</v>
      </c>
    </row>
    <row r="7908" spans="5:22" hidden="1" x14ac:dyDescent="0.25">
      <c r="E7908" s="39">
        <f t="shared" si="1464"/>
        <v>2.2190000000005344E-2</v>
      </c>
      <c r="F7908" s="39">
        <f t="shared" si="1455"/>
        <v>6.7130726757481538</v>
      </c>
      <c r="G7908" s="39">
        <f t="shared" si="1456"/>
        <v>5.2940529334379356</v>
      </c>
      <c r="H7908" s="43">
        <f t="shared" si="1457"/>
        <v>1.419</v>
      </c>
      <c r="L7908" s="39">
        <f t="shared" si="1465"/>
        <v>2.2190000000005344E-2</v>
      </c>
      <c r="M7908" s="39">
        <f t="shared" si="1463"/>
        <v>6.7130726757481538</v>
      </c>
      <c r="N7908" s="39">
        <f t="shared" si="1458"/>
        <v>6.2882043324893839</v>
      </c>
      <c r="O7908" s="43">
        <f t="shared" si="1462"/>
        <v>0.4249</v>
      </c>
      <c r="S7908" s="39">
        <f t="shared" si="1466"/>
        <v>2.2190000000005344E-2</v>
      </c>
      <c r="T7908" s="39">
        <f t="shared" si="1459"/>
        <v>6.7130726757481538</v>
      </c>
      <c r="U7908" s="39">
        <f t="shared" si="1460"/>
        <v>6.6863207091924792</v>
      </c>
      <c r="V7908" s="43">
        <f t="shared" si="1461"/>
        <v>2.6800000000000001E-2</v>
      </c>
    </row>
    <row r="7909" spans="5:22" hidden="1" x14ac:dyDescent="0.25">
      <c r="E7909" s="39">
        <f t="shared" si="1464"/>
        <v>2.2180000000005345E-2</v>
      </c>
      <c r="F7909" s="39">
        <f t="shared" si="1455"/>
        <v>6.7145858218680692</v>
      </c>
      <c r="G7909" s="39">
        <f t="shared" si="1456"/>
        <v>5.293896498865557</v>
      </c>
      <c r="H7909" s="43">
        <f t="shared" si="1457"/>
        <v>1.4207000000000001</v>
      </c>
      <c r="L7909" s="39">
        <f t="shared" si="1465"/>
        <v>2.2180000000005345E-2</v>
      </c>
      <c r="M7909" s="39">
        <f t="shared" si="1463"/>
        <v>6.7145858218680692</v>
      </c>
      <c r="N7909" s="39">
        <f t="shared" si="1458"/>
        <v>6.2880085720705168</v>
      </c>
      <c r="O7909" s="43">
        <f t="shared" si="1462"/>
        <v>0.42659999999999998</v>
      </c>
      <c r="S7909" s="39">
        <f t="shared" si="1466"/>
        <v>2.2180000000005345E-2</v>
      </c>
      <c r="T7909" s="39">
        <f t="shared" si="1459"/>
        <v>6.7145858218680692</v>
      </c>
      <c r="U7909" s="39">
        <f t="shared" si="1460"/>
        <v>6.6863207091924792</v>
      </c>
      <c r="V7909" s="43">
        <f t="shared" si="1461"/>
        <v>2.8299999999999999E-2</v>
      </c>
    </row>
    <row r="7910" spans="5:22" hidden="1" x14ac:dyDescent="0.25">
      <c r="E7910" s="39">
        <f t="shared" si="1464"/>
        <v>2.2170000000005345E-2</v>
      </c>
      <c r="F7910" s="39">
        <f t="shared" si="1455"/>
        <v>6.7160999916520856</v>
      </c>
      <c r="G7910" s="39">
        <f t="shared" si="1456"/>
        <v>5.2937399866607331</v>
      </c>
      <c r="H7910" s="43">
        <f t="shared" si="1457"/>
        <v>1.4224000000000001</v>
      </c>
      <c r="L7910" s="39">
        <f t="shared" si="1465"/>
        <v>2.2170000000005345E-2</v>
      </c>
      <c r="M7910" s="39">
        <f t="shared" si="1463"/>
        <v>6.7160999916520856</v>
      </c>
      <c r="N7910" s="39">
        <f t="shared" si="1458"/>
        <v>6.2878127233718635</v>
      </c>
      <c r="O7910" s="43">
        <f t="shared" si="1462"/>
        <v>0.42830000000000001</v>
      </c>
      <c r="S7910" s="39">
        <f t="shared" si="1466"/>
        <v>2.2170000000005345E-2</v>
      </c>
      <c r="T7910" s="39">
        <f t="shared" si="1459"/>
        <v>6.7160999916520856</v>
      </c>
      <c r="U7910" s="39">
        <f t="shared" si="1460"/>
        <v>6.6863207091924792</v>
      </c>
      <c r="V7910" s="43">
        <f t="shared" si="1461"/>
        <v>2.98E-2</v>
      </c>
    </row>
    <row r="7911" spans="5:22" hidden="1" x14ac:dyDescent="0.25">
      <c r="E7911" s="39">
        <f t="shared" si="1464"/>
        <v>2.2160000000005346E-2</v>
      </c>
      <c r="F7911" s="39">
        <f t="shared" si="1455"/>
        <v>6.7176151862549283</v>
      </c>
      <c r="G7911" s="39">
        <f t="shared" si="1456"/>
        <v>5.293583396751175</v>
      </c>
      <c r="H7911" s="43">
        <f t="shared" si="1457"/>
        <v>1.4239999999999999</v>
      </c>
      <c r="L7911" s="39">
        <f t="shared" si="1465"/>
        <v>2.2160000000005346E-2</v>
      </c>
      <c r="M7911" s="39">
        <f t="shared" si="1463"/>
        <v>6.7176151862549283</v>
      </c>
      <c r="N7911" s="39">
        <f t="shared" si="1458"/>
        <v>6.2876167863137677</v>
      </c>
      <c r="O7911" s="43">
        <f t="shared" si="1462"/>
        <v>0.43</v>
      </c>
      <c r="S7911" s="39">
        <f t="shared" si="1466"/>
        <v>2.2160000000005346E-2</v>
      </c>
      <c r="T7911" s="39">
        <f t="shared" si="1459"/>
        <v>6.7176151862549283</v>
      </c>
      <c r="U7911" s="39">
        <f t="shared" si="1460"/>
        <v>6.6863207091924792</v>
      </c>
      <c r="V7911" s="43">
        <f t="shared" si="1461"/>
        <v>3.1300000000000001E-2</v>
      </c>
    </row>
    <row r="7912" spans="5:22" hidden="1" x14ac:dyDescent="0.25">
      <c r="E7912" s="39">
        <f t="shared" si="1464"/>
        <v>2.2150000000005346E-2</v>
      </c>
      <c r="F7912" s="39">
        <f t="shared" si="1455"/>
        <v>6.7191314068331467</v>
      </c>
      <c r="G7912" s="39">
        <f t="shared" si="1456"/>
        <v>5.2934267290644899</v>
      </c>
      <c r="H7912" s="43">
        <f t="shared" si="1457"/>
        <v>1.4257</v>
      </c>
      <c r="L7912" s="39">
        <f t="shared" si="1465"/>
        <v>2.2150000000005346E-2</v>
      </c>
      <c r="M7912" s="39">
        <f t="shared" si="1463"/>
        <v>6.7191314068331467</v>
      </c>
      <c r="N7912" s="39">
        <f t="shared" si="1458"/>
        <v>6.2874207608164641</v>
      </c>
      <c r="O7912" s="43">
        <f t="shared" si="1462"/>
        <v>0.43169999999999997</v>
      </c>
      <c r="S7912" s="39">
        <f t="shared" si="1466"/>
        <v>2.2150000000005346E-2</v>
      </c>
      <c r="T7912" s="39">
        <f t="shared" si="1459"/>
        <v>6.7191314068331467</v>
      </c>
      <c r="U7912" s="39">
        <f t="shared" si="1460"/>
        <v>6.6863207091924792</v>
      </c>
      <c r="V7912" s="43">
        <f t="shared" si="1461"/>
        <v>3.2800000000000003E-2</v>
      </c>
    </row>
    <row r="7913" spans="5:22" hidden="1" x14ac:dyDescent="0.25">
      <c r="E7913" s="39">
        <f t="shared" si="1464"/>
        <v>2.2140000000005346E-2</v>
      </c>
      <c r="F7913" s="39">
        <f t="shared" si="1455"/>
        <v>6.7206486545451209</v>
      </c>
      <c r="G7913" s="39">
        <f t="shared" si="1456"/>
        <v>5.2932699835281891</v>
      </c>
      <c r="H7913" s="43">
        <f t="shared" si="1457"/>
        <v>1.4274</v>
      </c>
      <c r="L7913" s="39">
        <f t="shared" si="1465"/>
        <v>2.2140000000005346E-2</v>
      </c>
      <c r="M7913" s="39">
        <f t="shared" si="1463"/>
        <v>6.7206486545451209</v>
      </c>
      <c r="N7913" s="39">
        <f t="shared" si="1458"/>
        <v>6.2872246468000794</v>
      </c>
      <c r="O7913" s="43">
        <f t="shared" si="1462"/>
        <v>0.43340000000000001</v>
      </c>
      <c r="S7913" s="39">
        <f t="shared" si="1466"/>
        <v>2.2140000000005346E-2</v>
      </c>
      <c r="T7913" s="39">
        <f t="shared" si="1459"/>
        <v>6.7206486545451209</v>
      </c>
      <c r="U7913" s="39">
        <f t="shared" si="1460"/>
        <v>6.6863207091924792</v>
      </c>
      <c r="V7913" s="43">
        <f t="shared" si="1461"/>
        <v>3.4299999999999997E-2</v>
      </c>
    </row>
    <row r="7914" spans="5:22" hidden="1" x14ac:dyDescent="0.25">
      <c r="E7914" s="39">
        <f t="shared" si="1464"/>
        <v>2.2130000000005347E-2</v>
      </c>
      <c r="F7914" s="39">
        <f t="shared" si="1455"/>
        <v>6.7221669305510581</v>
      </c>
      <c r="G7914" s="39">
        <f t="shared" si="1456"/>
        <v>5.2931131600696828</v>
      </c>
      <c r="H7914" s="43">
        <f t="shared" si="1457"/>
        <v>1.4291</v>
      </c>
      <c r="L7914" s="39">
        <f t="shared" si="1465"/>
        <v>2.2130000000005347E-2</v>
      </c>
      <c r="M7914" s="39">
        <f t="shared" si="1463"/>
        <v>6.7221669305510581</v>
      </c>
      <c r="N7914" s="39">
        <f t="shared" si="1458"/>
        <v>6.2870284441846342</v>
      </c>
      <c r="O7914" s="43">
        <f t="shared" si="1462"/>
        <v>0.43509999999999999</v>
      </c>
      <c r="S7914" s="39">
        <f t="shared" si="1466"/>
        <v>2.2130000000005347E-2</v>
      </c>
      <c r="T7914" s="39">
        <f t="shared" si="1459"/>
        <v>6.7221669305510581</v>
      </c>
      <c r="U7914" s="39">
        <f t="shared" si="1460"/>
        <v>6.6863207091924792</v>
      </c>
      <c r="V7914" s="43">
        <f t="shared" si="1461"/>
        <v>3.5799999999999998E-2</v>
      </c>
    </row>
    <row r="7915" spans="5:22" hidden="1" x14ac:dyDescent="0.25">
      <c r="E7915" s="39">
        <f t="shared" si="1464"/>
        <v>2.2120000000005347E-2</v>
      </c>
      <c r="F7915" s="39">
        <f t="shared" si="1455"/>
        <v>6.7236862360130045</v>
      </c>
      <c r="G7915" s="39">
        <f t="shared" si="1456"/>
        <v>5.2929562586162806</v>
      </c>
      <c r="H7915" s="43">
        <f t="shared" si="1457"/>
        <v>1.4307000000000001</v>
      </c>
      <c r="L7915" s="39">
        <f t="shared" si="1465"/>
        <v>2.2120000000005347E-2</v>
      </c>
      <c r="M7915" s="39">
        <f t="shared" si="1463"/>
        <v>6.7236862360130045</v>
      </c>
      <c r="N7915" s="39">
        <f t="shared" si="1458"/>
        <v>6.2868321528900371</v>
      </c>
      <c r="O7915" s="43">
        <f t="shared" si="1462"/>
        <v>0.43690000000000001</v>
      </c>
      <c r="S7915" s="39">
        <f t="shared" si="1466"/>
        <v>2.2120000000005347E-2</v>
      </c>
      <c r="T7915" s="39">
        <f t="shared" si="1459"/>
        <v>6.7236862360130045</v>
      </c>
      <c r="U7915" s="39">
        <f t="shared" si="1460"/>
        <v>6.6863207091924792</v>
      </c>
      <c r="V7915" s="43">
        <f t="shared" si="1461"/>
        <v>3.7400000000000003E-2</v>
      </c>
    </row>
    <row r="7916" spans="5:22" hidden="1" x14ac:dyDescent="0.25">
      <c r="E7916" s="39">
        <f t="shared" si="1464"/>
        <v>2.2110000000005348E-2</v>
      </c>
      <c r="F7916" s="39">
        <f t="shared" si="1455"/>
        <v>6.7252065720948471</v>
      </c>
      <c r="G7916" s="39">
        <f t="shared" si="1456"/>
        <v>5.2927992790951928</v>
      </c>
      <c r="H7916" s="43">
        <f t="shared" si="1457"/>
        <v>1.4323999999999999</v>
      </c>
      <c r="L7916" s="39">
        <f t="shared" si="1465"/>
        <v>2.2110000000005348E-2</v>
      </c>
      <c r="M7916" s="39">
        <f t="shared" si="1463"/>
        <v>6.7252065720948471</v>
      </c>
      <c r="N7916" s="39">
        <f t="shared" si="1458"/>
        <v>6.2866357728360898</v>
      </c>
      <c r="O7916" s="43">
        <f t="shared" si="1462"/>
        <v>0.43859999999999999</v>
      </c>
      <c r="S7916" s="39">
        <f t="shared" si="1466"/>
        <v>2.2110000000005348E-2</v>
      </c>
      <c r="T7916" s="39">
        <f t="shared" si="1459"/>
        <v>6.7252065720948471</v>
      </c>
      <c r="U7916" s="39">
        <f t="shared" si="1460"/>
        <v>6.6863207091924792</v>
      </c>
      <c r="V7916" s="43">
        <f t="shared" si="1461"/>
        <v>3.8899999999999997E-2</v>
      </c>
    </row>
    <row r="7917" spans="5:22" hidden="1" x14ac:dyDescent="0.25">
      <c r="E7917" s="39">
        <f t="shared" si="1464"/>
        <v>2.2100000000005348E-2</v>
      </c>
      <c r="F7917" s="39">
        <f t="shared" si="1455"/>
        <v>6.726727939962311</v>
      </c>
      <c r="G7917" s="39">
        <f t="shared" si="1456"/>
        <v>5.2926422214335291</v>
      </c>
      <c r="H7917" s="43">
        <f t="shared" si="1457"/>
        <v>1.4340999999999999</v>
      </c>
      <c r="L7917" s="39">
        <f t="shared" si="1465"/>
        <v>2.2100000000005348E-2</v>
      </c>
      <c r="M7917" s="39">
        <f t="shared" si="1463"/>
        <v>6.726727939962311</v>
      </c>
      <c r="N7917" s="39">
        <f t="shared" si="1458"/>
        <v>6.2864393039424868</v>
      </c>
      <c r="O7917" s="43">
        <f t="shared" si="1462"/>
        <v>0.44030000000000002</v>
      </c>
      <c r="S7917" s="39">
        <f t="shared" si="1466"/>
        <v>2.2100000000005348E-2</v>
      </c>
      <c r="T7917" s="39">
        <f t="shared" si="1459"/>
        <v>6.726727939962311</v>
      </c>
      <c r="U7917" s="39">
        <f t="shared" si="1460"/>
        <v>6.6863207091924792</v>
      </c>
      <c r="V7917" s="43">
        <f t="shared" si="1461"/>
        <v>4.0399999999999998E-2</v>
      </c>
    </row>
    <row r="7918" spans="5:22" hidden="1" x14ac:dyDescent="0.25">
      <c r="E7918" s="39">
        <f t="shared" si="1464"/>
        <v>2.2090000000005348E-2</v>
      </c>
      <c r="F7918" s="39">
        <f t="shared" si="1455"/>
        <v>6.7282503407829708</v>
      </c>
      <c r="G7918" s="39">
        <f t="shared" si="1456"/>
        <v>5.2924850855582974</v>
      </c>
      <c r="H7918" s="43">
        <f t="shared" si="1457"/>
        <v>1.4358</v>
      </c>
      <c r="L7918" s="39">
        <f t="shared" si="1465"/>
        <v>2.2090000000005348E-2</v>
      </c>
      <c r="M7918" s="39">
        <f t="shared" si="1463"/>
        <v>6.7282503407829708</v>
      </c>
      <c r="N7918" s="39">
        <f t="shared" si="1458"/>
        <v>6.2862427461288108</v>
      </c>
      <c r="O7918" s="43">
        <f t="shared" si="1462"/>
        <v>0.442</v>
      </c>
      <c r="S7918" s="39">
        <f t="shared" si="1466"/>
        <v>2.2090000000005348E-2</v>
      </c>
      <c r="T7918" s="39">
        <f t="shared" si="1459"/>
        <v>6.7282503407829708</v>
      </c>
      <c r="U7918" s="39">
        <f t="shared" si="1460"/>
        <v>6.6863207091924792</v>
      </c>
      <c r="V7918" s="43">
        <f t="shared" si="1461"/>
        <v>4.19E-2</v>
      </c>
    </row>
    <row r="7919" spans="5:22" hidden="1" x14ac:dyDescent="0.25">
      <c r="E7919" s="39">
        <f t="shared" si="1464"/>
        <v>2.2080000000005349E-2</v>
      </c>
      <c r="F7919" s="39">
        <f t="shared" si="1455"/>
        <v>6.7297737757262528</v>
      </c>
      <c r="G7919" s="39">
        <f t="shared" si="1456"/>
        <v>5.2923278713964068</v>
      </c>
      <c r="H7919" s="43">
        <f t="shared" si="1457"/>
        <v>1.4374</v>
      </c>
      <c r="L7919" s="39">
        <f t="shared" si="1465"/>
        <v>2.2080000000005349E-2</v>
      </c>
      <c r="M7919" s="39">
        <f t="shared" si="1463"/>
        <v>6.7297737757262528</v>
      </c>
      <c r="N7919" s="39">
        <f t="shared" si="1458"/>
        <v>6.2860460993145377</v>
      </c>
      <c r="O7919" s="43">
        <f t="shared" si="1462"/>
        <v>0.44369999999999998</v>
      </c>
      <c r="S7919" s="39">
        <f t="shared" si="1466"/>
        <v>2.2080000000005349E-2</v>
      </c>
      <c r="T7919" s="39">
        <f t="shared" si="1459"/>
        <v>6.7297737757262528</v>
      </c>
      <c r="U7919" s="39">
        <f t="shared" si="1460"/>
        <v>6.6863207091924792</v>
      </c>
      <c r="V7919" s="43">
        <f t="shared" si="1461"/>
        <v>4.3499999999999997E-2</v>
      </c>
    </row>
    <row r="7920" spans="5:22" hidden="1" x14ac:dyDescent="0.25">
      <c r="E7920" s="39">
        <f t="shared" si="1464"/>
        <v>2.2070000000005349E-2</v>
      </c>
      <c r="F7920" s="39">
        <f t="shared" si="1455"/>
        <v>6.7312982459634378</v>
      </c>
      <c r="G7920" s="39">
        <f t="shared" si="1456"/>
        <v>5.2921705788746642</v>
      </c>
      <c r="H7920" s="43">
        <f t="shared" si="1457"/>
        <v>1.4391</v>
      </c>
      <c r="L7920" s="39">
        <f t="shared" si="1465"/>
        <v>2.2070000000005349E-2</v>
      </c>
      <c r="M7920" s="39">
        <f t="shared" si="1463"/>
        <v>6.7312982459634378</v>
      </c>
      <c r="N7920" s="39">
        <f t="shared" si="1458"/>
        <v>6.2858493634190316</v>
      </c>
      <c r="O7920" s="43">
        <f t="shared" si="1462"/>
        <v>0.44540000000000002</v>
      </c>
      <c r="S7920" s="39">
        <f t="shared" si="1466"/>
        <v>2.2070000000005349E-2</v>
      </c>
      <c r="T7920" s="39">
        <f t="shared" si="1459"/>
        <v>6.7312982459634378</v>
      </c>
      <c r="U7920" s="39">
        <f t="shared" si="1460"/>
        <v>6.6863207091924792</v>
      </c>
      <c r="V7920" s="43">
        <f t="shared" si="1461"/>
        <v>4.4999999999999998E-2</v>
      </c>
    </row>
    <row r="7921" spans="5:22" hidden="1" x14ac:dyDescent="0.25">
      <c r="E7921" s="39">
        <f t="shared" si="1464"/>
        <v>2.206000000000535E-2</v>
      </c>
      <c r="F7921" s="39">
        <f t="shared" si="1455"/>
        <v>6.7328237526676595</v>
      </c>
      <c r="G7921" s="39">
        <f t="shared" si="1456"/>
        <v>5.2920132079197764</v>
      </c>
      <c r="H7921" s="43">
        <f t="shared" si="1457"/>
        <v>1.4408000000000001</v>
      </c>
      <c r="L7921" s="39">
        <f t="shared" si="1465"/>
        <v>2.206000000000535E-2</v>
      </c>
      <c r="M7921" s="39">
        <f t="shared" si="1463"/>
        <v>6.7328237526676595</v>
      </c>
      <c r="N7921" s="39">
        <f t="shared" si="1458"/>
        <v>6.285652538361548</v>
      </c>
      <c r="O7921" s="43">
        <f t="shared" si="1462"/>
        <v>0.44719999999999999</v>
      </c>
      <c r="S7921" s="39">
        <f t="shared" si="1466"/>
        <v>2.206000000000535E-2</v>
      </c>
      <c r="T7921" s="39">
        <f t="shared" si="1459"/>
        <v>6.7328237526676595</v>
      </c>
      <c r="U7921" s="39">
        <f t="shared" si="1460"/>
        <v>6.6863207091924792</v>
      </c>
      <c r="V7921" s="43">
        <f t="shared" si="1461"/>
        <v>4.65E-2</v>
      </c>
    </row>
    <row r="7922" spans="5:22" hidden="1" x14ac:dyDescent="0.25">
      <c r="E7922" s="39">
        <f t="shared" si="1464"/>
        <v>2.205000000000535E-2</v>
      </c>
      <c r="F7922" s="39">
        <f t="shared" si="1455"/>
        <v>6.7343502970139211</v>
      </c>
      <c r="G7922" s="39">
        <f t="shared" si="1456"/>
        <v>5.2918557584583459</v>
      </c>
      <c r="H7922" s="43">
        <f t="shared" si="1457"/>
        <v>1.4424999999999999</v>
      </c>
      <c r="L7922" s="39">
        <f t="shared" si="1465"/>
        <v>2.205000000000535E-2</v>
      </c>
      <c r="M7922" s="39">
        <f t="shared" si="1463"/>
        <v>6.7343502970139211</v>
      </c>
      <c r="N7922" s="39">
        <f t="shared" si="1458"/>
        <v>6.2854556240612336</v>
      </c>
      <c r="O7922" s="43">
        <f t="shared" si="1462"/>
        <v>0.44890000000000002</v>
      </c>
      <c r="S7922" s="39">
        <f t="shared" si="1466"/>
        <v>2.205000000000535E-2</v>
      </c>
      <c r="T7922" s="39">
        <f t="shared" si="1459"/>
        <v>6.7343502970139211</v>
      </c>
      <c r="U7922" s="39">
        <f t="shared" si="1460"/>
        <v>6.6863207091924792</v>
      </c>
      <c r="V7922" s="43">
        <f t="shared" si="1461"/>
        <v>4.8000000000000001E-2</v>
      </c>
    </row>
    <row r="7923" spans="5:22" hidden="1" x14ac:dyDescent="0.25">
      <c r="E7923" s="39">
        <f t="shared" si="1464"/>
        <v>2.204000000000535E-2</v>
      </c>
      <c r="F7923" s="39">
        <f t="shared" si="1455"/>
        <v>6.7358778801790855</v>
      </c>
      <c r="G7923" s="39">
        <f t="shared" si="1456"/>
        <v>5.2916982304168778</v>
      </c>
      <c r="H7923" s="43">
        <f t="shared" si="1457"/>
        <v>1.4441999999999999</v>
      </c>
      <c r="L7923" s="39">
        <f t="shared" si="1465"/>
        <v>2.204000000000535E-2</v>
      </c>
      <c r="M7923" s="39">
        <f t="shared" si="1463"/>
        <v>6.7358778801790855</v>
      </c>
      <c r="N7923" s="39">
        <f t="shared" si="1458"/>
        <v>6.2852586204371237</v>
      </c>
      <c r="O7923" s="43">
        <f t="shared" si="1462"/>
        <v>0.4506</v>
      </c>
      <c r="S7923" s="39">
        <f t="shared" si="1466"/>
        <v>2.204000000000535E-2</v>
      </c>
      <c r="T7923" s="39">
        <f t="shared" si="1459"/>
        <v>6.7358778801790855</v>
      </c>
      <c r="U7923" s="39">
        <f t="shared" si="1460"/>
        <v>6.6863207091924792</v>
      </c>
      <c r="V7923" s="43">
        <f t="shared" si="1461"/>
        <v>4.9599999999999998E-2</v>
      </c>
    </row>
    <row r="7924" spans="5:22" hidden="1" x14ac:dyDescent="0.25">
      <c r="E7924" s="39">
        <f t="shared" si="1464"/>
        <v>2.2030000000005351E-2</v>
      </c>
      <c r="F7924" s="39">
        <f t="shared" si="1455"/>
        <v>6.73740650334189</v>
      </c>
      <c r="G7924" s="39">
        <f t="shared" si="1456"/>
        <v>5.2915406237217733</v>
      </c>
      <c r="H7924" s="43">
        <f t="shared" si="1457"/>
        <v>1.4459</v>
      </c>
      <c r="L7924" s="39">
        <f t="shared" si="1465"/>
        <v>2.2030000000005351E-2</v>
      </c>
      <c r="M7924" s="39">
        <f t="shared" si="1463"/>
        <v>6.73740650334189</v>
      </c>
      <c r="N7924" s="39">
        <f t="shared" si="1458"/>
        <v>6.2850615274081436</v>
      </c>
      <c r="O7924" s="43">
        <f t="shared" si="1462"/>
        <v>0.45229999999999998</v>
      </c>
      <c r="S7924" s="39">
        <f t="shared" si="1466"/>
        <v>2.2030000000005351E-2</v>
      </c>
      <c r="T7924" s="39">
        <f t="shared" si="1459"/>
        <v>6.73740650334189</v>
      </c>
      <c r="U7924" s="39">
        <f t="shared" si="1460"/>
        <v>6.6863207091924792</v>
      </c>
      <c r="V7924" s="43">
        <f t="shared" si="1461"/>
        <v>5.11E-2</v>
      </c>
    </row>
    <row r="7925" spans="5:22" hidden="1" x14ac:dyDescent="0.25">
      <c r="E7925" s="39">
        <f t="shared" si="1464"/>
        <v>2.2020000000005351E-2</v>
      </c>
      <c r="F7925" s="39">
        <f t="shared" si="1455"/>
        <v>6.7389361676829385</v>
      </c>
      <c r="G7925" s="39">
        <f t="shared" si="1456"/>
        <v>5.291382938299332</v>
      </c>
      <c r="H7925" s="43">
        <f t="shared" si="1457"/>
        <v>1.4476</v>
      </c>
      <c r="L7925" s="39">
        <f t="shared" si="1465"/>
        <v>2.2020000000005351E-2</v>
      </c>
      <c r="M7925" s="39">
        <f t="shared" si="1463"/>
        <v>6.7389361676829385</v>
      </c>
      <c r="N7925" s="39">
        <f t="shared" si="1458"/>
        <v>6.2848643448931094</v>
      </c>
      <c r="O7925" s="43">
        <f t="shared" si="1462"/>
        <v>0.4541</v>
      </c>
      <c r="S7925" s="39">
        <f t="shared" si="1466"/>
        <v>2.2020000000005351E-2</v>
      </c>
      <c r="T7925" s="39">
        <f t="shared" si="1459"/>
        <v>6.7389361676829385</v>
      </c>
      <c r="U7925" s="39">
        <f t="shared" si="1460"/>
        <v>6.6863207091924792</v>
      </c>
      <c r="V7925" s="43">
        <f t="shared" si="1461"/>
        <v>5.2600000000000001E-2</v>
      </c>
    </row>
    <row r="7926" spans="5:22" hidden="1" x14ac:dyDescent="0.25">
      <c r="E7926" s="39">
        <f t="shared" si="1464"/>
        <v>2.2010000000005352E-2</v>
      </c>
      <c r="F7926" s="39">
        <f t="shared" si="1455"/>
        <v>6.7404668743847207</v>
      </c>
      <c r="G7926" s="39">
        <f t="shared" si="1456"/>
        <v>5.291225174075751</v>
      </c>
      <c r="H7926" s="43">
        <f t="shared" si="1457"/>
        <v>1.4492</v>
      </c>
      <c r="L7926" s="39">
        <f t="shared" si="1465"/>
        <v>2.2010000000005352E-2</v>
      </c>
      <c r="M7926" s="39">
        <f t="shared" si="1463"/>
        <v>6.7404668743847207</v>
      </c>
      <c r="N7926" s="39">
        <f t="shared" si="1458"/>
        <v>6.2846670728107243</v>
      </c>
      <c r="O7926" s="43">
        <f t="shared" si="1462"/>
        <v>0.45579999999999998</v>
      </c>
      <c r="S7926" s="39">
        <f t="shared" si="1466"/>
        <v>2.2010000000005352E-2</v>
      </c>
      <c r="T7926" s="39">
        <f t="shared" si="1459"/>
        <v>6.7404668743847207</v>
      </c>
      <c r="U7926" s="39">
        <f t="shared" si="1460"/>
        <v>6.6863207091924792</v>
      </c>
      <c r="V7926" s="43">
        <f t="shared" si="1461"/>
        <v>5.4100000000000002E-2</v>
      </c>
    </row>
    <row r="7927" spans="5:22" hidden="1" x14ac:dyDescent="0.25">
      <c r="E7927" s="39">
        <f t="shared" si="1464"/>
        <v>2.2000000000005352E-2</v>
      </c>
      <c r="F7927" s="39">
        <f t="shared" si="1455"/>
        <v>6.7419986246316013</v>
      </c>
      <c r="G7927" s="39">
        <f t="shared" si="1456"/>
        <v>5.2910673309771248</v>
      </c>
      <c r="H7927" s="43">
        <f t="shared" si="1457"/>
        <v>1.4509000000000001</v>
      </c>
      <c r="L7927" s="39">
        <f t="shared" si="1465"/>
        <v>2.2000000000005352E-2</v>
      </c>
      <c r="M7927" s="39">
        <f t="shared" si="1463"/>
        <v>6.7419986246316013</v>
      </c>
      <c r="N7927" s="39">
        <f t="shared" si="1458"/>
        <v>6.2844697110795824</v>
      </c>
      <c r="O7927" s="43">
        <f t="shared" si="1462"/>
        <v>0.45750000000000002</v>
      </c>
      <c r="S7927" s="39">
        <f t="shared" si="1466"/>
        <v>2.2000000000005352E-2</v>
      </c>
      <c r="T7927" s="39">
        <f t="shared" si="1459"/>
        <v>6.7419986246316013</v>
      </c>
      <c r="U7927" s="39">
        <f t="shared" si="1460"/>
        <v>6.6863207091924792</v>
      </c>
      <c r="V7927" s="43">
        <f t="shared" si="1461"/>
        <v>5.57E-2</v>
      </c>
    </row>
    <row r="7928" spans="5:22" hidden="1" x14ac:dyDescent="0.25">
      <c r="E7928" s="39">
        <f t="shared" si="1464"/>
        <v>2.1990000000005352E-2</v>
      </c>
      <c r="F7928" s="39">
        <f t="shared" si="1455"/>
        <v>6.7435314196098295</v>
      </c>
      <c r="G7928" s="39">
        <f t="shared" si="1456"/>
        <v>5.2909094089294477</v>
      </c>
      <c r="H7928" s="43">
        <f t="shared" si="1457"/>
        <v>1.4525999999999999</v>
      </c>
      <c r="L7928" s="39">
        <f t="shared" si="1465"/>
        <v>2.1990000000005352E-2</v>
      </c>
      <c r="M7928" s="39">
        <f t="shared" si="1463"/>
        <v>6.7435314196098295</v>
      </c>
      <c r="N7928" s="39">
        <f t="shared" si="1458"/>
        <v>6.2842722596181675</v>
      </c>
      <c r="O7928" s="43">
        <f t="shared" si="1462"/>
        <v>0.45929999999999999</v>
      </c>
      <c r="S7928" s="39">
        <f t="shared" si="1466"/>
        <v>2.1990000000005352E-2</v>
      </c>
      <c r="T7928" s="39">
        <f t="shared" si="1459"/>
        <v>6.7435314196098295</v>
      </c>
      <c r="U7928" s="39">
        <f t="shared" si="1460"/>
        <v>6.6863207091924792</v>
      </c>
      <c r="V7928" s="43">
        <f t="shared" si="1461"/>
        <v>5.7200000000000001E-2</v>
      </c>
    </row>
    <row r="7929" spans="5:22" hidden="1" x14ac:dyDescent="0.25">
      <c r="E7929" s="39">
        <f t="shared" si="1464"/>
        <v>2.1980000000005353E-2</v>
      </c>
      <c r="F7929" s="39">
        <f t="shared" si="1455"/>
        <v>6.7450652605075474</v>
      </c>
      <c r="G7929" s="39">
        <f t="shared" si="1456"/>
        <v>5.2907514078586093</v>
      </c>
      <c r="H7929" s="43">
        <f t="shared" si="1457"/>
        <v>1.4542999999999999</v>
      </c>
      <c r="L7929" s="39">
        <f t="shared" si="1465"/>
        <v>2.1980000000005353E-2</v>
      </c>
      <c r="M7929" s="39">
        <f t="shared" si="1463"/>
        <v>6.7450652605075474</v>
      </c>
      <c r="N7929" s="39">
        <f t="shared" si="1458"/>
        <v>6.2840747183448489</v>
      </c>
      <c r="O7929" s="43">
        <f t="shared" si="1462"/>
        <v>0.46100000000000002</v>
      </c>
      <c r="S7929" s="39">
        <f t="shared" si="1466"/>
        <v>2.1980000000005353E-2</v>
      </c>
      <c r="T7929" s="39">
        <f t="shared" si="1459"/>
        <v>6.7450652605075474</v>
      </c>
      <c r="U7929" s="39">
        <f t="shared" si="1460"/>
        <v>6.6863207091924792</v>
      </c>
      <c r="V7929" s="43">
        <f t="shared" si="1461"/>
        <v>5.8700000000000002E-2</v>
      </c>
    </row>
    <row r="7930" spans="5:22" hidden="1" x14ac:dyDescent="0.25">
      <c r="E7930" s="39">
        <f t="shared" si="1464"/>
        <v>2.1970000000005353E-2</v>
      </c>
      <c r="F7930" s="39">
        <f t="shared" si="1455"/>
        <v>6.746600148514788</v>
      </c>
      <c r="G7930" s="39">
        <f t="shared" si="1456"/>
        <v>5.2905933276903969</v>
      </c>
      <c r="H7930" s="43">
        <f t="shared" si="1457"/>
        <v>1.456</v>
      </c>
      <c r="L7930" s="39">
        <f t="shared" si="1465"/>
        <v>2.1970000000005353E-2</v>
      </c>
      <c r="M7930" s="39">
        <f t="shared" si="1463"/>
        <v>6.746600148514788</v>
      </c>
      <c r="N7930" s="39">
        <f t="shared" si="1458"/>
        <v>6.2838770871778866</v>
      </c>
      <c r="O7930" s="43">
        <f t="shared" si="1462"/>
        <v>0.4627</v>
      </c>
      <c r="S7930" s="39">
        <f t="shared" si="1466"/>
        <v>2.1970000000005353E-2</v>
      </c>
      <c r="T7930" s="39">
        <f t="shared" si="1459"/>
        <v>6.746600148514788</v>
      </c>
      <c r="U7930" s="39">
        <f t="shared" si="1460"/>
        <v>6.6863207091924792</v>
      </c>
      <c r="V7930" s="43">
        <f t="shared" si="1461"/>
        <v>6.0299999999999999E-2</v>
      </c>
    </row>
    <row r="7931" spans="5:22" hidden="1" x14ac:dyDescent="0.25">
      <c r="E7931" s="39">
        <f t="shared" si="1464"/>
        <v>2.1960000000005354E-2</v>
      </c>
      <c r="F7931" s="39">
        <f t="shared" si="1455"/>
        <v>6.7481360848234777</v>
      </c>
      <c r="G7931" s="39">
        <f t="shared" si="1456"/>
        <v>5.2904351683504958</v>
      </c>
      <c r="H7931" s="43">
        <f t="shared" si="1457"/>
        <v>1.4577</v>
      </c>
      <c r="L7931" s="39">
        <f t="shared" si="1465"/>
        <v>2.1960000000005354E-2</v>
      </c>
      <c r="M7931" s="39">
        <f t="shared" si="1463"/>
        <v>6.7481360848234777</v>
      </c>
      <c r="N7931" s="39">
        <f t="shared" si="1458"/>
        <v>6.2836793660354315</v>
      </c>
      <c r="O7931" s="43">
        <f t="shared" si="1462"/>
        <v>0.46450000000000002</v>
      </c>
      <c r="S7931" s="39">
        <f t="shared" si="1466"/>
        <v>2.1960000000005354E-2</v>
      </c>
      <c r="T7931" s="39">
        <f t="shared" si="1459"/>
        <v>6.7481360848234777</v>
      </c>
      <c r="U7931" s="39">
        <f t="shared" si="1460"/>
        <v>6.6863207091924792</v>
      </c>
      <c r="V7931" s="43">
        <f t="shared" si="1461"/>
        <v>6.1800000000000001E-2</v>
      </c>
    </row>
    <row r="7932" spans="5:22" hidden="1" x14ac:dyDescent="0.25">
      <c r="E7932" s="39">
        <f t="shared" si="1464"/>
        <v>2.1950000000005354E-2</v>
      </c>
      <c r="F7932" s="39">
        <f t="shared" si="1455"/>
        <v>6.7496730706274466</v>
      </c>
      <c r="G7932" s="39">
        <f t="shared" si="1456"/>
        <v>5.2902769297644854</v>
      </c>
      <c r="H7932" s="43">
        <f t="shared" si="1457"/>
        <v>1.4594</v>
      </c>
      <c r="L7932" s="39">
        <f t="shared" si="1465"/>
        <v>2.1950000000005354E-2</v>
      </c>
      <c r="M7932" s="39">
        <f t="shared" si="1463"/>
        <v>6.7496730706274466</v>
      </c>
      <c r="N7932" s="39">
        <f t="shared" si="1458"/>
        <v>6.2834815548355172</v>
      </c>
      <c r="O7932" s="43">
        <f t="shared" si="1462"/>
        <v>0.4662</v>
      </c>
      <c r="S7932" s="39">
        <f t="shared" si="1466"/>
        <v>2.1950000000005354E-2</v>
      </c>
      <c r="T7932" s="39">
        <f t="shared" si="1459"/>
        <v>6.7496730706274466</v>
      </c>
      <c r="U7932" s="39">
        <f t="shared" si="1460"/>
        <v>6.6863207091924792</v>
      </c>
      <c r="V7932" s="43">
        <f t="shared" si="1461"/>
        <v>6.3399999999999998E-2</v>
      </c>
    </row>
    <row r="7933" spans="5:22" hidden="1" x14ac:dyDescent="0.25">
      <c r="E7933" s="39">
        <f t="shared" si="1464"/>
        <v>2.1940000000005355E-2</v>
      </c>
      <c r="F7933" s="39">
        <f t="shared" si="1455"/>
        <v>6.7512111071224306</v>
      </c>
      <c r="G7933" s="39">
        <f t="shared" si="1456"/>
        <v>5.290118611857844</v>
      </c>
      <c r="H7933" s="43">
        <f t="shared" si="1457"/>
        <v>1.4611000000000001</v>
      </c>
      <c r="L7933" s="39">
        <f t="shared" si="1465"/>
        <v>2.1940000000005355E-2</v>
      </c>
      <c r="M7933" s="39">
        <f t="shared" si="1463"/>
        <v>6.7512111071224306</v>
      </c>
      <c r="N7933" s="39">
        <f t="shared" si="1458"/>
        <v>6.2832836534960697</v>
      </c>
      <c r="O7933" s="43">
        <f t="shared" si="1462"/>
        <v>0.46789999999999998</v>
      </c>
      <c r="S7933" s="39">
        <f t="shared" si="1466"/>
        <v>2.1940000000005355E-2</v>
      </c>
      <c r="T7933" s="39">
        <f t="shared" si="1459"/>
        <v>6.7512111071224306</v>
      </c>
      <c r="U7933" s="39">
        <f t="shared" si="1460"/>
        <v>6.6863207091924792</v>
      </c>
      <c r="V7933" s="43">
        <f t="shared" si="1461"/>
        <v>6.4899999999999999E-2</v>
      </c>
    </row>
    <row r="7934" spans="5:22" hidden="1" x14ac:dyDescent="0.25">
      <c r="E7934" s="39">
        <f t="shared" si="1464"/>
        <v>2.1930000000005355E-2</v>
      </c>
      <c r="F7934" s="39">
        <f t="shared" si="1455"/>
        <v>6.752750195506068</v>
      </c>
      <c r="G7934" s="39">
        <f t="shared" si="1456"/>
        <v>5.2899602145559461</v>
      </c>
      <c r="H7934" s="43">
        <f t="shared" si="1457"/>
        <v>1.4628000000000001</v>
      </c>
      <c r="L7934" s="39">
        <f t="shared" si="1465"/>
        <v>2.1930000000005355E-2</v>
      </c>
      <c r="M7934" s="39">
        <f t="shared" si="1463"/>
        <v>6.752750195506068</v>
      </c>
      <c r="N7934" s="39">
        <f t="shared" si="1458"/>
        <v>6.2830856619348996</v>
      </c>
      <c r="O7934" s="43">
        <f t="shared" si="1462"/>
        <v>0.46970000000000001</v>
      </c>
      <c r="S7934" s="39">
        <f t="shared" si="1466"/>
        <v>2.1930000000005355E-2</v>
      </c>
      <c r="T7934" s="39">
        <f t="shared" si="1459"/>
        <v>6.752750195506068</v>
      </c>
      <c r="U7934" s="39">
        <f t="shared" si="1460"/>
        <v>6.6863207091924792</v>
      </c>
      <c r="V7934" s="43">
        <f t="shared" si="1461"/>
        <v>6.6400000000000001E-2</v>
      </c>
    </row>
    <row r="7935" spans="5:22" hidden="1" x14ac:dyDescent="0.25">
      <c r="E7935" s="39">
        <f t="shared" si="1464"/>
        <v>2.1920000000005355E-2</v>
      </c>
      <c r="F7935" s="39">
        <f t="shared" ref="F7935:F7998" si="1467">1/SQRT($E7935)</f>
        <v>6.7542903369779141</v>
      </c>
      <c r="G7935" s="39">
        <f t="shared" ref="G7935:G7998" si="1468">-2*LOG10(((2.51/($L$40*(SQRT(E7935))))+(0.269*($L$37/$E$25))))</f>
        <v>5.2898017377840629</v>
      </c>
      <c r="H7935" s="43">
        <f t="shared" ref="H7935:H7998" si="1469">ROUND(ABS(F7935-G7935),4)</f>
        <v>1.4644999999999999</v>
      </c>
      <c r="L7935" s="39">
        <f t="shared" si="1465"/>
        <v>2.1920000000005355E-2</v>
      </c>
      <c r="M7935" s="39">
        <f t="shared" si="1463"/>
        <v>6.7542903369779141</v>
      </c>
      <c r="N7935" s="39">
        <f t="shared" ref="N7935:N7998" si="1470">2*LOG10(($L$40*(SQRT(L7935))))</f>
        <v>6.2828875800697084</v>
      </c>
      <c r="O7935" s="43">
        <f t="shared" si="1462"/>
        <v>0.47139999999999999</v>
      </c>
      <c r="S7935" s="39">
        <f t="shared" si="1466"/>
        <v>2.1920000000005355E-2</v>
      </c>
      <c r="T7935" s="39">
        <f t="shared" ref="T7935:T7998" si="1471">1/SQRT($S7935)</f>
        <v>6.7542903369779141</v>
      </c>
      <c r="U7935" s="39">
        <f t="shared" ref="U7935:U7998" si="1472">2*LOG10(((3.71/($L$37/$E$25))))</f>
        <v>6.6863207091924792</v>
      </c>
      <c r="V7935" s="43">
        <f t="shared" ref="V7935:V7998" si="1473">ROUND(ABS(T7935-U7935),4)</f>
        <v>6.8000000000000005E-2</v>
      </c>
    </row>
    <row r="7936" spans="5:22" hidden="1" x14ac:dyDescent="0.25">
      <c r="E7936" s="39">
        <f t="shared" si="1464"/>
        <v>2.1910000000005356E-2</v>
      </c>
      <c r="F7936" s="39">
        <f t="shared" si="1467"/>
        <v>6.7558315327394398</v>
      </c>
      <c r="G7936" s="39">
        <f t="shared" si="1468"/>
        <v>5.2896431814673583</v>
      </c>
      <c r="H7936" s="43">
        <f t="shared" si="1469"/>
        <v>1.4661999999999999</v>
      </c>
      <c r="L7936" s="39">
        <f t="shared" si="1465"/>
        <v>2.1910000000005356E-2</v>
      </c>
      <c r="M7936" s="39">
        <f t="shared" si="1463"/>
        <v>6.7558315327394398</v>
      </c>
      <c r="N7936" s="39">
        <f t="shared" si="1470"/>
        <v>6.2826894078180819</v>
      </c>
      <c r="O7936" s="43">
        <f t="shared" ref="O7936:O7999" si="1474">ROUND(ABS(M7936-N7936),4)</f>
        <v>0.47310000000000002</v>
      </c>
      <c r="S7936" s="39">
        <f t="shared" si="1466"/>
        <v>2.1910000000005356E-2</v>
      </c>
      <c r="T7936" s="39">
        <f t="shared" si="1471"/>
        <v>6.7558315327394398</v>
      </c>
      <c r="U7936" s="39">
        <f t="shared" si="1472"/>
        <v>6.6863207091924792</v>
      </c>
      <c r="V7936" s="43">
        <f t="shared" si="1473"/>
        <v>6.9500000000000006E-2</v>
      </c>
    </row>
    <row r="7937" spans="5:22" hidden="1" x14ac:dyDescent="0.25">
      <c r="E7937" s="39">
        <f t="shared" si="1464"/>
        <v>2.1900000000005356E-2</v>
      </c>
      <c r="F7937" s="39">
        <f t="shared" si="1467"/>
        <v>6.7573737839940327</v>
      </c>
      <c r="G7937" s="39">
        <f t="shared" si="1468"/>
        <v>5.2894845455308976</v>
      </c>
      <c r="H7937" s="43">
        <f t="shared" si="1469"/>
        <v>1.4679</v>
      </c>
      <c r="L7937" s="39">
        <f t="shared" si="1465"/>
        <v>2.1900000000005356E-2</v>
      </c>
      <c r="M7937" s="39">
        <f t="shared" ref="M7937:M8000" si="1475">1/SQRT($L7937)</f>
        <v>6.7573737839940327</v>
      </c>
      <c r="N7937" s="39">
        <f t="shared" si="1470"/>
        <v>6.2824911450974952</v>
      </c>
      <c r="O7937" s="43">
        <f t="shared" si="1474"/>
        <v>0.47489999999999999</v>
      </c>
      <c r="S7937" s="39">
        <f t="shared" si="1466"/>
        <v>2.1900000000005356E-2</v>
      </c>
      <c r="T7937" s="39">
        <f t="shared" si="1471"/>
        <v>6.7573737839940327</v>
      </c>
      <c r="U7937" s="39">
        <f t="shared" si="1472"/>
        <v>6.6863207091924792</v>
      </c>
      <c r="V7937" s="43">
        <f t="shared" si="1473"/>
        <v>7.1099999999999997E-2</v>
      </c>
    </row>
    <row r="7938" spans="5:22" hidden="1" x14ac:dyDescent="0.25">
      <c r="E7938" s="39">
        <f t="shared" si="1464"/>
        <v>2.1890000000005357E-2</v>
      </c>
      <c r="F7938" s="39">
        <f t="shared" si="1467"/>
        <v>6.7589170919470076</v>
      </c>
      <c r="G7938" s="39">
        <f t="shared" si="1468"/>
        <v>5.2893258298996368</v>
      </c>
      <c r="H7938" s="43">
        <f t="shared" si="1469"/>
        <v>1.4696</v>
      </c>
      <c r="L7938" s="39">
        <f t="shared" si="1465"/>
        <v>2.1890000000005357E-2</v>
      </c>
      <c r="M7938" s="39">
        <f t="shared" si="1475"/>
        <v>6.7589170919470076</v>
      </c>
      <c r="N7938" s="39">
        <f t="shared" si="1470"/>
        <v>6.2822927918253093</v>
      </c>
      <c r="O7938" s="43">
        <f t="shared" si="1474"/>
        <v>0.47660000000000002</v>
      </c>
      <c r="S7938" s="39">
        <f t="shared" si="1466"/>
        <v>2.1890000000005357E-2</v>
      </c>
      <c r="T7938" s="39">
        <f t="shared" si="1471"/>
        <v>6.7589170919470076</v>
      </c>
      <c r="U7938" s="39">
        <f t="shared" si="1472"/>
        <v>6.6863207091924792</v>
      </c>
      <c r="V7938" s="43">
        <f t="shared" si="1473"/>
        <v>7.2599999999999998E-2</v>
      </c>
    </row>
    <row r="7939" spans="5:22" hidden="1" x14ac:dyDescent="0.25">
      <c r="E7939" s="39">
        <f t="shared" ref="E7939:E8002" si="1476">E7938-0.00001</f>
        <v>2.1880000000005357E-2</v>
      </c>
      <c r="F7939" s="39">
        <f t="shared" si="1467"/>
        <v>6.7604614578056061</v>
      </c>
      <c r="G7939" s="39">
        <f t="shared" si="1468"/>
        <v>5.289167034498429</v>
      </c>
      <c r="H7939" s="43">
        <f t="shared" si="1469"/>
        <v>1.4713000000000001</v>
      </c>
      <c r="L7939" s="39">
        <f t="shared" ref="L7939:L8002" si="1477">L7938-0.00001</f>
        <v>2.1880000000005357E-2</v>
      </c>
      <c r="M7939" s="39">
        <f t="shared" si="1475"/>
        <v>6.7604614578056061</v>
      </c>
      <c r="N7939" s="39">
        <f t="shared" si="1470"/>
        <v>6.2820943479187701</v>
      </c>
      <c r="O7939" s="43">
        <f t="shared" si="1474"/>
        <v>0.47839999999999999</v>
      </c>
      <c r="S7939" s="39">
        <f t="shared" ref="S7939:S8002" si="1478">S7938-0.00001</f>
        <v>2.1880000000005357E-2</v>
      </c>
      <c r="T7939" s="39">
        <f t="shared" si="1471"/>
        <v>6.7604614578056061</v>
      </c>
      <c r="U7939" s="39">
        <f t="shared" si="1472"/>
        <v>6.6863207091924792</v>
      </c>
      <c r="V7939" s="43">
        <f t="shared" si="1473"/>
        <v>7.4099999999999999E-2</v>
      </c>
    </row>
    <row r="7940" spans="5:22" hidden="1" x14ac:dyDescent="0.25">
      <c r="E7940" s="39">
        <f t="shared" si="1476"/>
        <v>2.1870000000005357E-2</v>
      </c>
      <c r="F7940" s="39">
        <f t="shared" si="1467"/>
        <v>6.7620068827790005</v>
      </c>
      <c r="G7940" s="39">
        <f t="shared" si="1468"/>
        <v>5.2890081592520248</v>
      </c>
      <c r="H7940" s="43">
        <f t="shared" si="1469"/>
        <v>1.4730000000000001</v>
      </c>
      <c r="L7940" s="39">
        <f t="shared" si="1477"/>
        <v>2.1870000000005357E-2</v>
      </c>
      <c r="M7940" s="39">
        <f t="shared" si="1475"/>
        <v>6.7620068827790005</v>
      </c>
      <c r="N7940" s="39">
        <f t="shared" si="1470"/>
        <v>6.281895813295014</v>
      </c>
      <c r="O7940" s="43">
        <f t="shared" si="1474"/>
        <v>0.48010000000000003</v>
      </c>
      <c r="S7940" s="39">
        <f t="shared" si="1478"/>
        <v>2.1870000000005357E-2</v>
      </c>
      <c r="T7940" s="39">
        <f t="shared" si="1471"/>
        <v>6.7620068827790005</v>
      </c>
      <c r="U7940" s="39">
        <f t="shared" si="1472"/>
        <v>6.6863207091924792</v>
      </c>
      <c r="V7940" s="43">
        <f t="shared" si="1473"/>
        <v>7.5700000000000003E-2</v>
      </c>
    </row>
    <row r="7941" spans="5:22" hidden="1" x14ac:dyDescent="0.25">
      <c r="E7941" s="39">
        <f t="shared" si="1476"/>
        <v>2.1860000000005358E-2</v>
      </c>
      <c r="F7941" s="39">
        <f t="shared" si="1467"/>
        <v>6.7635533680783002</v>
      </c>
      <c r="G7941" s="39">
        <f t="shared" si="1468"/>
        <v>5.2888492040850652</v>
      </c>
      <c r="H7941" s="43">
        <f t="shared" si="1469"/>
        <v>1.4746999999999999</v>
      </c>
      <c r="L7941" s="39">
        <f t="shared" si="1477"/>
        <v>2.1860000000005358E-2</v>
      </c>
      <c r="M7941" s="39">
        <f t="shared" si="1475"/>
        <v>6.7635533680783002</v>
      </c>
      <c r="N7941" s="39">
        <f t="shared" si="1470"/>
        <v>6.2816971878710612</v>
      </c>
      <c r="O7941" s="43">
        <f t="shared" si="1474"/>
        <v>0.4819</v>
      </c>
      <c r="S7941" s="39">
        <f t="shared" si="1478"/>
        <v>2.1860000000005358E-2</v>
      </c>
      <c r="T7941" s="39">
        <f t="shared" si="1471"/>
        <v>6.7635533680783002</v>
      </c>
      <c r="U7941" s="39">
        <f t="shared" si="1472"/>
        <v>6.6863207091924792</v>
      </c>
      <c r="V7941" s="43">
        <f t="shared" si="1473"/>
        <v>7.7200000000000005E-2</v>
      </c>
    </row>
    <row r="7942" spans="5:22" hidden="1" x14ac:dyDescent="0.25">
      <c r="E7942" s="39">
        <f t="shared" si="1476"/>
        <v>2.1850000000005358E-2</v>
      </c>
      <c r="F7942" s="39">
        <f t="shared" si="1467"/>
        <v>6.7651009149165535</v>
      </c>
      <c r="G7942" s="39">
        <f t="shared" si="1468"/>
        <v>5.2886901689220913</v>
      </c>
      <c r="H7942" s="43">
        <f t="shared" si="1469"/>
        <v>1.4763999999999999</v>
      </c>
      <c r="L7942" s="39">
        <f t="shared" si="1477"/>
        <v>2.1850000000005358E-2</v>
      </c>
      <c r="M7942" s="39">
        <f t="shared" si="1475"/>
        <v>6.7651009149165535</v>
      </c>
      <c r="N7942" s="39">
        <f t="shared" si="1470"/>
        <v>6.2814984715638182</v>
      </c>
      <c r="O7942" s="43">
        <f t="shared" si="1474"/>
        <v>0.48359999999999997</v>
      </c>
      <c r="S7942" s="39">
        <f t="shared" si="1478"/>
        <v>2.1850000000005358E-2</v>
      </c>
      <c r="T7942" s="39">
        <f t="shared" si="1471"/>
        <v>6.7651009149165535</v>
      </c>
      <c r="U7942" s="39">
        <f t="shared" si="1472"/>
        <v>6.6863207091924792</v>
      </c>
      <c r="V7942" s="43">
        <f t="shared" si="1473"/>
        <v>7.8799999999999995E-2</v>
      </c>
    </row>
    <row r="7943" spans="5:22" hidden="1" x14ac:dyDescent="0.25">
      <c r="E7943" s="39">
        <f t="shared" si="1476"/>
        <v>2.1840000000005359E-2</v>
      </c>
      <c r="F7943" s="39">
        <f t="shared" si="1467"/>
        <v>6.7666495245087548</v>
      </c>
      <c r="G7943" s="39">
        <f t="shared" si="1468"/>
        <v>5.2885310536875343</v>
      </c>
      <c r="H7943" s="43">
        <f t="shared" si="1469"/>
        <v>1.4781</v>
      </c>
      <c r="L7943" s="39">
        <f t="shared" si="1477"/>
        <v>2.1840000000005359E-2</v>
      </c>
      <c r="M7943" s="39">
        <f t="shared" si="1475"/>
        <v>6.7666495245087548</v>
      </c>
      <c r="N7943" s="39">
        <f t="shared" si="1470"/>
        <v>6.2812996642900769</v>
      </c>
      <c r="O7943" s="43">
        <f t="shared" si="1474"/>
        <v>0.48530000000000001</v>
      </c>
      <c r="S7943" s="39">
        <f t="shared" si="1478"/>
        <v>2.1840000000005359E-2</v>
      </c>
      <c r="T7943" s="39">
        <f t="shared" si="1471"/>
        <v>6.7666495245087548</v>
      </c>
      <c r="U7943" s="39">
        <f t="shared" si="1472"/>
        <v>6.6863207091924792</v>
      </c>
      <c r="V7943" s="43">
        <f t="shared" si="1473"/>
        <v>8.0299999999999996E-2</v>
      </c>
    </row>
    <row r="7944" spans="5:22" hidden="1" x14ac:dyDescent="0.25">
      <c r="E7944" s="39">
        <f t="shared" si="1476"/>
        <v>2.1830000000005359E-2</v>
      </c>
      <c r="F7944" s="39">
        <f t="shared" si="1467"/>
        <v>6.7681991980718426</v>
      </c>
      <c r="G7944" s="39">
        <f t="shared" si="1468"/>
        <v>5.2883718583057231</v>
      </c>
      <c r="H7944" s="43">
        <f t="shared" si="1469"/>
        <v>1.4798</v>
      </c>
      <c r="L7944" s="39">
        <f t="shared" si="1477"/>
        <v>2.1830000000005359E-2</v>
      </c>
      <c r="M7944" s="39">
        <f t="shared" si="1475"/>
        <v>6.7681991980718426</v>
      </c>
      <c r="N7944" s="39">
        <f t="shared" si="1470"/>
        <v>6.2811007659665163</v>
      </c>
      <c r="O7944" s="43">
        <f t="shared" si="1474"/>
        <v>0.48709999999999998</v>
      </c>
      <c r="S7944" s="39">
        <f t="shared" si="1478"/>
        <v>2.1830000000005359E-2</v>
      </c>
      <c r="T7944" s="39">
        <f t="shared" si="1471"/>
        <v>6.7681991980718426</v>
      </c>
      <c r="U7944" s="39">
        <f t="shared" si="1472"/>
        <v>6.6863207091924792</v>
      </c>
      <c r="V7944" s="43">
        <f t="shared" si="1473"/>
        <v>8.1900000000000001E-2</v>
      </c>
    </row>
    <row r="7945" spans="5:22" hidden="1" x14ac:dyDescent="0.25">
      <c r="E7945" s="39">
        <f t="shared" si="1476"/>
        <v>2.1820000000005359E-2</v>
      </c>
      <c r="F7945" s="39">
        <f t="shared" si="1467"/>
        <v>6.7697499368247085</v>
      </c>
      <c r="G7945" s="39">
        <f t="shared" si="1468"/>
        <v>5.2882125827008792</v>
      </c>
      <c r="H7945" s="43">
        <f t="shared" si="1469"/>
        <v>1.4815</v>
      </c>
      <c r="L7945" s="39">
        <f t="shared" si="1477"/>
        <v>2.1820000000005359E-2</v>
      </c>
      <c r="M7945" s="39">
        <f t="shared" si="1475"/>
        <v>6.7697499368247085</v>
      </c>
      <c r="N7945" s="39">
        <f t="shared" si="1470"/>
        <v>6.2809017765097011</v>
      </c>
      <c r="O7945" s="43">
        <f t="shared" si="1474"/>
        <v>0.48880000000000001</v>
      </c>
      <c r="S7945" s="39">
        <f t="shared" si="1478"/>
        <v>2.1820000000005359E-2</v>
      </c>
      <c r="T7945" s="39">
        <f t="shared" si="1471"/>
        <v>6.7697499368247085</v>
      </c>
      <c r="U7945" s="39">
        <f t="shared" si="1472"/>
        <v>6.6863207091924792</v>
      </c>
      <c r="V7945" s="43">
        <f t="shared" si="1473"/>
        <v>8.3400000000000002E-2</v>
      </c>
    </row>
    <row r="7946" spans="5:22" hidden="1" x14ac:dyDescent="0.25">
      <c r="E7946" s="39">
        <f t="shared" si="1476"/>
        <v>2.181000000000536E-2</v>
      </c>
      <c r="F7946" s="39">
        <f t="shared" si="1467"/>
        <v>6.7713017419882018</v>
      </c>
      <c r="G7946" s="39">
        <f t="shared" si="1468"/>
        <v>5.2880532267971194</v>
      </c>
      <c r="H7946" s="43">
        <f t="shared" si="1469"/>
        <v>1.4832000000000001</v>
      </c>
      <c r="L7946" s="39">
        <f t="shared" si="1477"/>
        <v>2.181000000000536E-2</v>
      </c>
      <c r="M7946" s="39">
        <f t="shared" si="1475"/>
        <v>6.7713017419882018</v>
      </c>
      <c r="N7946" s="39">
        <f t="shared" si="1470"/>
        <v>6.2807026958360783</v>
      </c>
      <c r="O7946" s="43">
        <f t="shared" si="1474"/>
        <v>0.49059999999999998</v>
      </c>
      <c r="S7946" s="39">
        <f t="shared" si="1478"/>
        <v>2.181000000000536E-2</v>
      </c>
      <c r="T7946" s="39">
        <f t="shared" si="1471"/>
        <v>6.7713017419882018</v>
      </c>
      <c r="U7946" s="39">
        <f t="shared" si="1472"/>
        <v>6.6863207091924792</v>
      </c>
      <c r="V7946" s="43">
        <f t="shared" si="1473"/>
        <v>8.5000000000000006E-2</v>
      </c>
    </row>
    <row r="7947" spans="5:22" hidden="1" x14ac:dyDescent="0.25">
      <c r="E7947" s="39">
        <f t="shared" si="1476"/>
        <v>2.180000000000536E-2</v>
      </c>
      <c r="F7947" s="39">
        <f t="shared" si="1467"/>
        <v>6.772854614785131</v>
      </c>
      <c r="G7947" s="39">
        <f t="shared" si="1468"/>
        <v>5.2878937905184529</v>
      </c>
      <c r="H7947" s="43">
        <f t="shared" si="1469"/>
        <v>1.4850000000000001</v>
      </c>
      <c r="L7947" s="39">
        <f t="shared" si="1477"/>
        <v>2.180000000000536E-2</v>
      </c>
      <c r="M7947" s="39">
        <f t="shared" si="1475"/>
        <v>6.772854614785131</v>
      </c>
      <c r="N7947" s="39">
        <f t="shared" si="1470"/>
        <v>6.2805035238619826</v>
      </c>
      <c r="O7947" s="43">
        <f t="shared" si="1474"/>
        <v>0.4924</v>
      </c>
      <c r="S7947" s="39">
        <f t="shared" si="1478"/>
        <v>2.180000000000536E-2</v>
      </c>
      <c r="T7947" s="39">
        <f t="shared" si="1471"/>
        <v>6.772854614785131</v>
      </c>
      <c r="U7947" s="39">
        <f t="shared" si="1472"/>
        <v>6.6863207091924792</v>
      </c>
      <c r="V7947" s="43">
        <f t="shared" si="1473"/>
        <v>8.6499999999999994E-2</v>
      </c>
    </row>
    <row r="7948" spans="5:22" hidden="1" x14ac:dyDescent="0.25">
      <c r="E7948" s="39">
        <f t="shared" si="1476"/>
        <v>2.1790000000005361E-2</v>
      </c>
      <c r="F7948" s="39">
        <f t="shared" si="1467"/>
        <v>6.7744085564402665</v>
      </c>
      <c r="G7948" s="39">
        <f t="shared" si="1468"/>
        <v>5.287734273788784</v>
      </c>
      <c r="H7948" s="43">
        <f t="shared" si="1469"/>
        <v>1.4866999999999999</v>
      </c>
      <c r="L7948" s="39">
        <f t="shared" si="1477"/>
        <v>2.1790000000005361E-2</v>
      </c>
      <c r="M7948" s="39">
        <f t="shared" si="1475"/>
        <v>6.7744085564402665</v>
      </c>
      <c r="N7948" s="39">
        <f t="shared" si="1470"/>
        <v>6.280304260503633</v>
      </c>
      <c r="O7948" s="43">
        <f t="shared" si="1474"/>
        <v>0.49409999999999998</v>
      </c>
      <c r="S7948" s="39">
        <f t="shared" si="1478"/>
        <v>2.1790000000005361E-2</v>
      </c>
      <c r="T7948" s="39">
        <f t="shared" si="1471"/>
        <v>6.7744085564402665</v>
      </c>
      <c r="U7948" s="39">
        <f t="shared" si="1472"/>
        <v>6.6863207091924792</v>
      </c>
      <c r="V7948" s="43">
        <f t="shared" si="1473"/>
        <v>8.8099999999999998E-2</v>
      </c>
    </row>
    <row r="7949" spans="5:22" hidden="1" x14ac:dyDescent="0.25">
      <c r="E7949" s="39">
        <f t="shared" si="1476"/>
        <v>2.1780000000005361E-2</v>
      </c>
      <c r="F7949" s="39">
        <f t="shared" si="1467"/>
        <v>6.7759635681803472</v>
      </c>
      <c r="G7949" s="39">
        <f t="shared" si="1468"/>
        <v>5.2875746765319098</v>
      </c>
      <c r="H7949" s="43">
        <f t="shared" si="1469"/>
        <v>1.4883999999999999</v>
      </c>
      <c r="L7949" s="39">
        <f t="shared" si="1477"/>
        <v>2.1780000000005361E-2</v>
      </c>
      <c r="M7949" s="39">
        <f t="shared" si="1475"/>
        <v>6.7759635681803472</v>
      </c>
      <c r="N7949" s="39">
        <f t="shared" si="1470"/>
        <v>6.2801049056771339</v>
      </c>
      <c r="O7949" s="43">
        <f t="shared" si="1474"/>
        <v>0.49590000000000001</v>
      </c>
      <c r="S7949" s="39">
        <f t="shared" si="1478"/>
        <v>2.1780000000005361E-2</v>
      </c>
      <c r="T7949" s="39">
        <f t="shared" si="1471"/>
        <v>6.7759635681803472</v>
      </c>
      <c r="U7949" s="39">
        <f t="shared" si="1472"/>
        <v>6.6863207091924792</v>
      </c>
      <c r="V7949" s="43">
        <f t="shared" si="1473"/>
        <v>8.9599999999999999E-2</v>
      </c>
    </row>
    <row r="7950" spans="5:22" hidden="1" x14ac:dyDescent="0.25">
      <c r="E7950" s="39">
        <f t="shared" si="1476"/>
        <v>2.1770000000005361E-2</v>
      </c>
      <c r="F7950" s="39">
        <f t="shared" si="1467"/>
        <v>6.7775196512340852</v>
      </c>
      <c r="G7950" s="39">
        <f t="shared" si="1468"/>
        <v>5.2874149986715198</v>
      </c>
      <c r="H7950" s="43">
        <f t="shared" si="1469"/>
        <v>1.4901</v>
      </c>
      <c r="L7950" s="39">
        <f t="shared" si="1477"/>
        <v>2.1770000000005361E-2</v>
      </c>
      <c r="M7950" s="39">
        <f t="shared" si="1475"/>
        <v>6.7775196512340852</v>
      </c>
      <c r="N7950" s="39">
        <f t="shared" si="1470"/>
        <v>6.2799054592984724</v>
      </c>
      <c r="O7950" s="43">
        <f t="shared" si="1474"/>
        <v>0.49759999999999999</v>
      </c>
      <c r="S7950" s="39">
        <f t="shared" si="1478"/>
        <v>2.1770000000005361E-2</v>
      </c>
      <c r="T7950" s="39">
        <f t="shared" si="1471"/>
        <v>6.7775196512340852</v>
      </c>
      <c r="U7950" s="39">
        <f t="shared" si="1472"/>
        <v>6.6863207091924792</v>
      </c>
      <c r="V7950" s="43">
        <f t="shared" si="1473"/>
        <v>9.1200000000000003E-2</v>
      </c>
    </row>
    <row r="7951" spans="5:22" hidden="1" x14ac:dyDescent="0.25">
      <c r="E7951" s="39">
        <f t="shared" si="1476"/>
        <v>2.1760000000005362E-2</v>
      </c>
      <c r="F7951" s="39">
        <f t="shared" si="1467"/>
        <v>6.7790768068321698</v>
      </c>
      <c r="G7951" s="39">
        <f t="shared" si="1468"/>
        <v>5.2872552401311994</v>
      </c>
      <c r="H7951" s="43">
        <f t="shared" si="1469"/>
        <v>1.4918</v>
      </c>
      <c r="L7951" s="39">
        <f t="shared" si="1477"/>
        <v>2.1760000000005362E-2</v>
      </c>
      <c r="M7951" s="39">
        <f t="shared" si="1475"/>
        <v>6.7790768068321698</v>
      </c>
      <c r="N7951" s="39">
        <f t="shared" si="1470"/>
        <v>6.2797059212835205</v>
      </c>
      <c r="O7951" s="43">
        <f t="shared" si="1474"/>
        <v>0.49940000000000001</v>
      </c>
      <c r="S7951" s="39">
        <f t="shared" si="1478"/>
        <v>2.1760000000005362E-2</v>
      </c>
      <c r="T7951" s="39">
        <f t="shared" si="1471"/>
        <v>6.7790768068321698</v>
      </c>
      <c r="U7951" s="39">
        <f t="shared" si="1472"/>
        <v>6.6863207091924792</v>
      </c>
      <c r="V7951" s="43">
        <f t="shared" si="1473"/>
        <v>9.2799999999999994E-2</v>
      </c>
    </row>
    <row r="7952" spans="5:22" hidden="1" x14ac:dyDescent="0.25">
      <c r="E7952" s="39">
        <f t="shared" si="1476"/>
        <v>2.1750000000005362E-2</v>
      </c>
      <c r="F7952" s="39">
        <f t="shared" si="1467"/>
        <v>6.7806350362072685</v>
      </c>
      <c r="G7952" s="39">
        <f t="shared" si="1468"/>
        <v>5.2870954008344242</v>
      </c>
      <c r="H7952" s="43">
        <f t="shared" si="1469"/>
        <v>1.4935</v>
      </c>
      <c r="L7952" s="39">
        <f t="shared" si="1477"/>
        <v>2.1750000000005362E-2</v>
      </c>
      <c r="M7952" s="39">
        <f t="shared" si="1475"/>
        <v>6.7806350362072685</v>
      </c>
      <c r="N7952" s="39">
        <f t="shared" si="1470"/>
        <v>6.2795062915480342</v>
      </c>
      <c r="O7952" s="43">
        <f t="shared" si="1474"/>
        <v>0.50109999999999999</v>
      </c>
      <c r="S7952" s="39">
        <f t="shared" si="1478"/>
        <v>2.1750000000005362E-2</v>
      </c>
      <c r="T7952" s="39">
        <f t="shared" si="1471"/>
        <v>6.7806350362072685</v>
      </c>
      <c r="U7952" s="39">
        <f t="shared" si="1472"/>
        <v>6.6863207091924792</v>
      </c>
      <c r="V7952" s="43">
        <f t="shared" si="1473"/>
        <v>9.4299999999999995E-2</v>
      </c>
    </row>
    <row r="7953" spans="5:22" hidden="1" x14ac:dyDescent="0.25">
      <c r="E7953" s="39">
        <f t="shared" si="1476"/>
        <v>2.1740000000005363E-2</v>
      </c>
      <c r="F7953" s="39">
        <f t="shared" si="1467"/>
        <v>6.7821943405940308</v>
      </c>
      <c r="G7953" s="39">
        <f t="shared" si="1468"/>
        <v>5.286935480704563</v>
      </c>
      <c r="H7953" s="43">
        <f t="shared" si="1469"/>
        <v>1.4953000000000001</v>
      </c>
      <c r="L7953" s="39">
        <f t="shared" si="1477"/>
        <v>2.1740000000005363E-2</v>
      </c>
      <c r="M7953" s="39">
        <f t="shared" si="1475"/>
        <v>6.7821943405940308</v>
      </c>
      <c r="N7953" s="39">
        <f t="shared" si="1470"/>
        <v>6.2793065700076536</v>
      </c>
      <c r="O7953" s="43">
        <f t="shared" si="1474"/>
        <v>0.50290000000000001</v>
      </c>
      <c r="S7953" s="39">
        <f t="shared" si="1478"/>
        <v>2.1740000000005363E-2</v>
      </c>
      <c r="T7953" s="39">
        <f t="shared" si="1471"/>
        <v>6.7821943405940308</v>
      </c>
      <c r="U7953" s="39">
        <f t="shared" si="1472"/>
        <v>6.6863207091924792</v>
      </c>
      <c r="V7953" s="43">
        <f t="shared" si="1473"/>
        <v>9.5899999999999999E-2</v>
      </c>
    </row>
    <row r="7954" spans="5:22" hidden="1" x14ac:dyDescent="0.25">
      <c r="E7954" s="39">
        <f t="shared" si="1476"/>
        <v>2.1730000000005363E-2</v>
      </c>
      <c r="F7954" s="39">
        <f t="shared" si="1467"/>
        <v>6.7837547212291005</v>
      </c>
      <c r="G7954" s="39">
        <f t="shared" si="1468"/>
        <v>5.286775479664878</v>
      </c>
      <c r="H7954" s="43">
        <f t="shared" si="1469"/>
        <v>1.4970000000000001</v>
      </c>
      <c r="L7954" s="39">
        <f t="shared" si="1477"/>
        <v>2.1730000000005363E-2</v>
      </c>
      <c r="M7954" s="39">
        <f t="shared" si="1475"/>
        <v>6.7837547212291005</v>
      </c>
      <c r="N7954" s="39">
        <f t="shared" si="1470"/>
        <v>6.2791067565779031</v>
      </c>
      <c r="O7954" s="43">
        <f t="shared" si="1474"/>
        <v>0.50460000000000005</v>
      </c>
      <c r="S7954" s="39">
        <f t="shared" si="1478"/>
        <v>2.1730000000005363E-2</v>
      </c>
      <c r="T7954" s="39">
        <f t="shared" si="1471"/>
        <v>6.7837547212291005</v>
      </c>
      <c r="U7954" s="39">
        <f t="shared" si="1472"/>
        <v>6.6863207091924792</v>
      </c>
      <c r="V7954" s="43">
        <f t="shared" si="1473"/>
        <v>9.74E-2</v>
      </c>
    </row>
    <row r="7955" spans="5:22" hidden="1" x14ac:dyDescent="0.25">
      <c r="E7955" s="39">
        <f t="shared" si="1476"/>
        <v>2.1720000000005363E-2</v>
      </c>
      <c r="F7955" s="39">
        <f t="shared" si="1467"/>
        <v>6.7853161793511108</v>
      </c>
      <c r="G7955" s="39">
        <f t="shared" si="1468"/>
        <v>5.2866153976385242</v>
      </c>
      <c r="H7955" s="43">
        <f t="shared" si="1469"/>
        <v>1.4986999999999999</v>
      </c>
      <c r="L7955" s="39">
        <f t="shared" si="1477"/>
        <v>2.1720000000005363E-2</v>
      </c>
      <c r="M7955" s="39">
        <f t="shared" si="1475"/>
        <v>6.7853161793511108</v>
      </c>
      <c r="N7955" s="39">
        <f t="shared" si="1470"/>
        <v>6.2789068511741872</v>
      </c>
      <c r="O7955" s="43">
        <f t="shared" si="1474"/>
        <v>0.50639999999999996</v>
      </c>
      <c r="S7955" s="39">
        <f t="shared" si="1478"/>
        <v>2.1720000000005363E-2</v>
      </c>
      <c r="T7955" s="39">
        <f t="shared" si="1471"/>
        <v>6.7853161793511108</v>
      </c>
      <c r="U7955" s="39">
        <f t="shared" si="1472"/>
        <v>6.6863207091924792</v>
      </c>
      <c r="V7955" s="43">
        <f t="shared" si="1473"/>
        <v>9.9000000000000005E-2</v>
      </c>
    </row>
    <row r="7956" spans="5:22" hidden="1" x14ac:dyDescent="0.25">
      <c r="E7956" s="39">
        <f t="shared" si="1476"/>
        <v>2.1710000000005364E-2</v>
      </c>
      <c r="F7956" s="39">
        <f t="shared" si="1467"/>
        <v>6.7868787162006896</v>
      </c>
      <c r="G7956" s="39">
        <f t="shared" si="1468"/>
        <v>5.286455234548546</v>
      </c>
      <c r="H7956" s="43">
        <f t="shared" si="1469"/>
        <v>1.5004</v>
      </c>
      <c r="L7956" s="39">
        <f t="shared" si="1477"/>
        <v>2.1710000000005364E-2</v>
      </c>
      <c r="M7956" s="39">
        <f t="shared" si="1475"/>
        <v>6.7868787162006896</v>
      </c>
      <c r="N7956" s="39">
        <f t="shared" si="1470"/>
        <v>6.2787068537117987</v>
      </c>
      <c r="O7956" s="43">
        <f t="shared" si="1474"/>
        <v>0.50819999999999999</v>
      </c>
      <c r="S7956" s="39">
        <f t="shared" si="1478"/>
        <v>2.1710000000005364E-2</v>
      </c>
      <c r="T7956" s="39">
        <f t="shared" si="1471"/>
        <v>6.7868787162006896</v>
      </c>
      <c r="U7956" s="39">
        <f t="shared" si="1472"/>
        <v>6.6863207091924792</v>
      </c>
      <c r="V7956" s="43">
        <f t="shared" si="1473"/>
        <v>0.10059999999999999</v>
      </c>
    </row>
    <row r="7957" spans="5:22" hidden="1" x14ac:dyDescent="0.25">
      <c r="E7957" s="39">
        <f t="shared" si="1476"/>
        <v>2.1700000000005364E-2</v>
      </c>
      <c r="F7957" s="39">
        <f t="shared" si="1467"/>
        <v>6.7884423330204671</v>
      </c>
      <c r="G7957" s="39">
        <f t="shared" si="1468"/>
        <v>5.2862949903178826</v>
      </c>
      <c r="H7957" s="43">
        <f t="shared" si="1469"/>
        <v>1.5021</v>
      </c>
      <c r="L7957" s="39">
        <f t="shared" si="1477"/>
        <v>2.1700000000005364E-2</v>
      </c>
      <c r="M7957" s="39">
        <f t="shared" si="1475"/>
        <v>6.7884423330204671</v>
      </c>
      <c r="N7957" s="39">
        <f t="shared" si="1470"/>
        <v>6.2785067641059076</v>
      </c>
      <c r="O7957" s="43">
        <f t="shared" si="1474"/>
        <v>0.50990000000000002</v>
      </c>
      <c r="S7957" s="39">
        <f t="shared" si="1478"/>
        <v>2.1700000000005364E-2</v>
      </c>
      <c r="T7957" s="39">
        <f t="shared" si="1471"/>
        <v>6.7884423330204671</v>
      </c>
      <c r="U7957" s="39">
        <f t="shared" si="1472"/>
        <v>6.6863207091924792</v>
      </c>
      <c r="V7957" s="43">
        <f t="shared" si="1473"/>
        <v>0.1021</v>
      </c>
    </row>
    <row r="7958" spans="5:22" hidden="1" x14ac:dyDescent="0.25">
      <c r="E7958" s="39">
        <f t="shared" si="1476"/>
        <v>2.1690000000005365E-2</v>
      </c>
      <c r="F7958" s="39">
        <f t="shared" si="1467"/>
        <v>6.7900070310550813</v>
      </c>
      <c r="G7958" s="39">
        <f t="shared" si="1468"/>
        <v>5.2861346648693637</v>
      </c>
      <c r="H7958" s="43">
        <f t="shared" si="1469"/>
        <v>1.5039</v>
      </c>
      <c r="L7958" s="39">
        <f t="shared" si="1477"/>
        <v>2.1690000000005365E-2</v>
      </c>
      <c r="M7958" s="39">
        <f t="shared" si="1475"/>
        <v>6.7900070310550813</v>
      </c>
      <c r="N7958" s="39">
        <f t="shared" si="1470"/>
        <v>6.278306582271572</v>
      </c>
      <c r="O7958" s="43">
        <f t="shared" si="1474"/>
        <v>0.51170000000000004</v>
      </c>
      <c r="S7958" s="39">
        <f t="shared" si="1478"/>
        <v>2.1690000000005365E-2</v>
      </c>
      <c r="T7958" s="39">
        <f t="shared" si="1471"/>
        <v>6.7900070310550813</v>
      </c>
      <c r="U7958" s="39">
        <f t="shared" si="1472"/>
        <v>6.6863207091924792</v>
      </c>
      <c r="V7958" s="43">
        <f t="shared" si="1473"/>
        <v>0.1037</v>
      </c>
    </row>
    <row r="7959" spans="5:22" hidden="1" x14ac:dyDescent="0.25">
      <c r="E7959" s="39">
        <f t="shared" si="1476"/>
        <v>2.1680000000005365E-2</v>
      </c>
      <c r="F7959" s="39">
        <f t="shared" si="1467"/>
        <v>6.7915728115511751</v>
      </c>
      <c r="G7959" s="39">
        <f t="shared" si="1468"/>
        <v>5.2859742581257105</v>
      </c>
      <c r="H7959" s="43">
        <f t="shared" si="1469"/>
        <v>1.5056</v>
      </c>
      <c r="L7959" s="39">
        <f t="shared" si="1477"/>
        <v>2.1680000000005365E-2</v>
      </c>
      <c r="M7959" s="39">
        <f t="shared" si="1475"/>
        <v>6.7915728115511751</v>
      </c>
      <c r="N7959" s="39">
        <f t="shared" si="1470"/>
        <v>6.2781063081237276</v>
      </c>
      <c r="O7959" s="43">
        <f t="shared" si="1474"/>
        <v>0.51349999999999996</v>
      </c>
      <c r="S7959" s="39">
        <f t="shared" si="1478"/>
        <v>2.1680000000005365E-2</v>
      </c>
      <c r="T7959" s="39">
        <f t="shared" si="1471"/>
        <v>6.7915728115511751</v>
      </c>
      <c r="U7959" s="39">
        <f t="shared" si="1472"/>
        <v>6.6863207091924792</v>
      </c>
      <c r="V7959" s="43">
        <f t="shared" si="1473"/>
        <v>0.1053</v>
      </c>
    </row>
    <row r="7960" spans="5:22" hidden="1" x14ac:dyDescent="0.25">
      <c r="E7960" s="39">
        <f t="shared" si="1476"/>
        <v>2.1670000000005366E-2</v>
      </c>
      <c r="F7960" s="39">
        <f t="shared" si="1467"/>
        <v>6.7931396757574056</v>
      </c>
      <c r="G7960" s="39">
        <f t="shared" si="1468"/>
        <v>5.2858137700095362</v>
      </c>
      <c r="H7960" s="43">
        <f t="shared" si="1469"/>
        <v>1.5073000000000001</v>
      </c>
      <c r="L7960" s="39">
        <f t="shared" si="1477"/>
        <v>2.1670000000005366E-2</v>
      </c>
      <c r="M7960" s="39">
        <f t="shared" si="1475"/>
        <v>6.7931396757574056</v>
      </c>
      <c r="N7960" s="39">
        <f t="shared" si="1470"/>
        <v>6.2779059415771963</v>
      </c>
      <c r="O7960" s="43">
        <f t="shared" si="1474"/>
        <v>0.51519999999999999</v>
      </c>
      <c r="S7960" s="39">
        <f t="shared" si="1478"/>
        <v>2.1670000000005366E-2</v>
      </c>
      <c r="T7960" s="39">
        <f t="shared" si="1471"/>
        <v>6.7931396757574056</v>
      </c>
      <c r="U7960" s="39">
        <f t="shared" si="1472"/>
        <v>6.6863207091924792</v>
      </c>
      <c r="V7960" s="43">
        <f t="shared" si="1473"/>
        <v>0.10680000000000001</v>
      </c>
    </row>
    <row r="7961" spans="5:22" hidden="1" x14ac:dyDescent="0.25">
      <c r="E7961" s="39">
        <f t="shared" si="1476"/>
        <v>2.1660000000005366E-2</v>
      </c>
      <c r="F7961" s="39">
        <f t="shared" si="1467"/>
        <v>6.7947076249244516</v>
      </c>
      <c r="G7961" s="39">
        <f t="shared" si="1468"/>
        <v>5.2856532004433436</v>
      </c>
      <c r="H7961" s="43">
        <f t="shared" si="1469"/>
        <v>1.5091000000000001</v>
      </c>
      <c r="L7961" s="39">
        <f t="shared" si="1477"/>
        <v>2.1660000000005366E-2</v>
      </c>
      <c r="M7961" s="39">
        <f t="shared" si="1475"/>
        <v>6.7947076249244516</v>
      </c>
      <c r="N7961" s="39">
        <f t="shared" si="1470"/>
        <v>6.27770548254668</v>
      </c>
      <c r="O7961" s="43">
        <f t="shared" si="1474"/>
        <v>0.51700000000000002</v>
      </c>
      <c r="S7961" s="39">
        <f t="shared" si="1478"/>
        <v>2.1660000000005366E-2</v>
      </c>
      <c r="T7961" s="39">
        <f t="shared" si="1471"/>
        <v>6.7947076249244516</v>
      </c>
      <c r="U7961" s="39">
        <f t="shared" si="1472"/>
        <v>6.6863207091924792</v>
      </c>
      <c r="V7961" s="43">
        <f t="shared" si="1473"/>
        <v>0.1084</v>
      </c>
    </row>
    <row r="7962" spans="5:22" hidden="1" x14ac:dyDescent="0.25">
      <c r="E7962" s="39">
        <f t="shared" si="1476"/>
        <v>2.1650000000005366E-2</v>
      </c>
      <c r="F7962" s="39">
        <f t="shared" si="1467"/>
        <v>6.7962766603050051</v>
      </c>
      <c r="G7962" s="39">
        <f t="shared" si="1468"/>
        <v>5.2854925493495273</v>
      </c>
      <c r="H7962" s="43">
        <f t="shared" si="1469"/>
        <v>1.5107999999999999</v>
      </c>
      <c r="L7962" s="39">
        <f t="shared" si="1477"/>
        <v>2.1650000000005366E-2</v>
      </c>
      <c r="M7962" s="39">
        <f t="shared" si="1475"/>
        <v>6.7962766603050051</v>
      </c>
      <c r="N7962" s="39">
        <f t="shared" si="1470"/>
        <v>6.2775049309467628</v>
      </c>
      <c r="O7962" s="43">
        <f t="shared" si="1474"/>
        <v>0.51880000000000004</v>
      </c>
      <c r="S7962" s="39">
        <f t="shared" si="1478"/>
        <v>2.1650000000005366E-2</v>
      </c>
      <c r="T7962" s="39">
        <f t="shared" si="1471"/>
        <v>6.7962766603050051</v>
      </c>
      <c r="U7962" s="39">
        <f t="shared" si="1472"/>
        <v>6.6863207091924792</v>
      </c>
      <c r="V7962" s="43">
        <f t="shared" si="1473"/>
        <v>0.11</v>
      </c>
    </row>
    <row r="7963" spans="5:22" hidden="1" x14ac:dyDescent="0.25">
      <c r="E7963" s="39">
        <f t="shared" si="1476"/>
        <v>2.1640000000005367E-2</v>
      </c>
      <c r="F7963" s="39">
        <f t="shared" si="1467"/>
        <v>6.7978467831537941</v>
      </c>
      <c r="G7963" s="39">
        <f t="shared" si="1468"/>
        <v>5.2853318166503733</v>
      </c>
      <c r="H7963" s="43">
        <f t="shared" si="1469"/>
        <v>1.5125</v>
      </c>
      <c r="L7963" s="39">
        <f t="shared" si="1477"/>
        <v>2.1640000000005367E-2</v>
      </c>
      <c r="M7963" s="39">
        <f t="shared" si="1475"/>
        <v>6.7978467831537941</v>
      </c>
      <c r="N7963" s="39">
        <f t="shared" si="1470"/>
        <v>6.2773042866919102</v>
      </c>
      <c r="O7963" s="43">
        <f t="shared" si="1474"/>
        <v>0.52049999999999996</v>
      </c>
      <c r="S7963" s="39">
        <f t="shared" si="1478"/>
        <v>2.1640000000005367E-2</v>
      </c>
      <c r="T7963" s="39">
        <f t="shared" si="1471"/>
        <v>6.7978467831537941</v>
      </c>
      <c r="U7963" s="39">
        <f t="shared" si="1472"/>
        <v>6.6863207091924792</v>
      </c>
      <c r="V7963" s="43">
        <f t="shared" si="1473"/>
        <v>0.1115</v>
      </c>
    </row>
    <row r="7964" spans="5:22" hidden="1" x14ac:dyDescent="0.25">
      <c r="E7964" s="39">
        <f t="shared" si="1476"/>
        <v>2.1630000000005367E-2</v>
      </c>
      <c r="F7964" s="39">
        <f t="shared" si="1467"/>
        <v>6.7994179947275679</v>
      </c>
      <c r="G7964" s="39">
        <f t="shared" si="1468"/>
        <v>5.2851710022680569</v>
      </c>
      <c r="H7964" s="43">
        <f t="shared" si="1469"/>
        <v>1.5142</v>
      </c>
      <c r="L7964" s="39">
        <f t="shared" si="1477"/>
        <v>2.1630000000005367E-2</v>
      </c>
      <c r="M7964" s="39">
        <f t="shared" si="1475"/>
        <v>6.7994179947275679</v>
      </c>
      <c r="N7964" s="39">
        <f t="shared" si="1470"/>
        <v>6.27710354969647</v>
      </c>
      <c r="O7964" s="43">
        <f t="shared" si="1474"/>
        <v>0.52229999999999999</v>
      </c>
      <c r="S7964" s="39">
        <f t="shared" si="1478"/>
        <v>2.1630000000005367E-2</v>
      </c>
      <c r="T7964" s="39">
        <f t="shared" si="1471"/>
        <v>6.7994179947275679</v>
      </c>
      <c r="U7964" s="39">
        <f t="shared" si="1472"/>
        <v>6.6863207091924792</v>
      </c>
      <c r="V7964" s="43">
        <f t="shared" si="1473"/>
        <v>0.11310000000000001</v>
      </c>
    </row>
    <row r="7965" spans="5:22" hidden="1" x14ac:dyDescent="0.25">
      <c r="E7965" s="39">
        <f t="shared" si="1476"/>
        <v>2.1620000000005368E-2</v>
      </c>
      <c r="F7965" s="39">
        <f t="shared" si="1467"/>
        <v>6.8009902962851134</v>
      </c>
      <c r="G7965" s="39">
        <f t="shared" si="1468"/>
        <v>5.2850101061246448</v>
      </c>
      <c r="H7965" s="43">
        <f t="shared" si="1469"/>
        <v>1.516</v>
      </c>
      <c r="L7965" s="39">
        <f t="shared" si="1477"/>
        <v>2.1620000000005368E-2</v>
      </c>
      <c r="M7965" s="39">
        <f t="shared" si="1475"/>
        <v>6.8009902962851134</v>
      </c>
      <c r="N7965" s="39">
        <f t="shared" si="1470"/>
        <v>6.2769027198746707</v>
      </c>
      <c r="O7965" s="43">
        <f t="shared" si="1474"/>
        <v>0.52410000000000001</v>
      </c>
      <c r="S7965" s="39">
        <f t="shared" si="1478"/>
        <v>2.1620000000005368E-2</v>
      </c>
      <c r="T7965" s="39">
        <f t="shared" si="1471"/>
        <v>6.8009902962851134</v>
      </c>
      <c r="U7965" s="39">
        <f t="shared" si="1472"/>
        <v>6.6863207091924792</v>
      </c>
      <c r="V7965" s="43">
        <f t="shared" si="1473"/>
        <v>0.1147</v>
      </c>
    </row>
    <row r="7966" spans="5:22" hidden="1" x14ac:dyDescent="0.25">
      <c r="E7966" s="39">
        <f t="shared" si="1476"/>
        <v>2.1610000000005368E-2</v>
      </c>
      <c r="F7966" s="39">
        <f t="shared" si="1467"/>
        <v>6.8025636890872594</v>
      </c>
      <c r="G7966" s="39">
        <f t="shared" si="1468"/>
        <v>5.2848491281420928</v>
      </c>
      <c r="H7966" s="43">
        <f t="shared" si="1469"/>
        <v>1.5177</v>
      </c>
      <c r="L7966" s="39">
        <f t="shared" si="1477"/>
        <v>2.1610000000005368E-2</v>
      </c>
      <c r="M7966" s="39">
        <f t="shared" si="1475"/>
        <v>6.8025636890872594</v>
      </c>
      <c r="N7966" s="39">
        <f t="shared" si="1470"/>
        <v>6.2767017971406203</v>
      </c>
      <c r="O7966" s="43">
        <f t="shared" si="1474"/>
        <v>0.52590000000000003</v>
      </c>
      <c r="S7966" s="39">
        <f t="shared" si="1478"/>
        <v>2.1610000000005368E-2</v>
      </c>
      <c r="T7966" s="39">
        <f t="shared" si="1471"/>
        <v>6.8025636890872594</v>
      </c>
      <c r="U7966" s="39">
        <f t="shared" si="1472"/>
        <v>6.6863207091924792</v>
      </c>
      <c r="V7966" s="43">
        <f t="shared" si="1473"/>
        <v>0.1162</v>
      </c>
    </row>
    <row r="7967" spans="5:22" hidden="1" x14ac:dyDescent="0.25">
      <c r="E7967" s="39">
        <f t="shared" si="1476"/>
        <v>2.1600000000005368E-2</v>
      </c>
      <c r="F7967" s="39">
        <f t="shared" si="1467"/>
        <v>6.8041381743968712</v>
      </c>
      <c r="G7967" s="39">
        <f t="shared" si="1468"/>
        <v>5.2846880682422466</v>
      </c>
      <c r="H7967" s="43">
        <f t="shared" si="1469"/>
        <v>1.5195000000000001</v>
      </c>
      <c r="L7967" s="39">
        <f t="shared" si="1477"/>
        <v>2.1600000000005368E-2</v>
      </c>
      <c r="M7967" s="39">
        <f t="shared" si="1475"/>
        <v>6.8041381743968712</v>
      </c>
      <c r="N7967" s="39">
        <f t="shared" si="1470"/>
        <v>6.27650078140831</v>
      </c>
      <c r="O7967" s="43">
        <f t="shared" si="1474"/>
        <v>0.52759999999999996</v>
      </c>
      <c r="S7967" s="39">
        <f t="shared" si="1478"/>
        <v>2.1600000000005368E-2</v>
      </c>
      <c r="T7967" s="39">
        <f t="shared" si="1471"/>
        <v>6.8041381743968712</v>
      </c>
      <c r="U7967" s="39">
        <f t="shared" si="1472"/>
        <v>6.6863207091924792</v>
      </c>
      <c r="V7967" s="43">
        <f t="shared" si="1473"/>
        <v>0.1178</v>
      </c>
    </row>
    <row r="7968" spans="5:22" hidden="1" x14ac:dyDescent="0.25">
      <c r="E7968" s="39">
        <f t="shared" si="1476"/>
        <v>2.1590000000005369E-2</v>
      </c>
      <c r="F7968" s="39">
        <f t="shared" si="1467"/>
        <v>6.8057137534788668</v>
      </c>
      <c r="G7968" s="39">
        <f t="shared" si="1468"/>
        <v>5.2845269263468424</v>
      </c>
      <c r="H7968" s="43">
        <f t="shared" si="1469"/>
        <v>1.5212000000000001</v>
      </c>
      <c r="L7968" s="39">
        <f t="shared" si="1477"/>
        <v>2.1590000000005369E-2</v>
      </c>
      <c r="M7968" s="39">
        <f t="shared" si="1475"/>
        <v>6.8057137534788668</v>
      </c>
      <c r="N7968" s="39">
        <f t="shared" si="1470"/>
        <v>6.2762996725916098</v>
      </c>
      <c r="O7968" s="43">
        <f t="shared" si="1474"/>
        <v>0.52939999999999998</v>
      </c>
      <c r="S7968" s="39">
        <f t="shared" si="1478"/>
        <v>2.1590000000005369E-2</v>
      </c>
      <c r="T7968" s="39">
        <f t="shared" si="1471"/>
        <v>6.8057137534788668</v>
      </c>
      <c r="U7968" s="39">
        <f t="shared" si="1472"/>
        <v>6.6863207091924792</v>
      </c>
      <c r="V7968" s="43">
        <f t="shared" si="1473"/>
        <v>0.11940000000000001</v>
      </c>
    </row>
    <row r="7969" spans="5:22" hidden="1" x14ac:dyDescent="0.25">
      <c r="E7969" s="39">
        <f t="shared" si="1476"/>
        <v>2.1580000000005369E-2</v>
      </c>
      <c r="F7969" s="39">
        <f t="shared" si="1467"/>
        <v>6.8072904276002104</v>
      </c>
      <c r="G7969" s="39">
        <f t="shared" si="1468"/>
        <v>5.2843657023775057</v>
      </c>
      <c r="H7969" s="43">
        <f t="shared" si="1469"/>
        <v>1.5228999999999999</v>
      </c>
      <c r="L7969" s="39">
        <f t="shared" si="1477"/>
        <v>2.1580000000005369E-2</v>
      </c>
      <c r="M7969" s="39">
        <f t="shared" si="1475"/>
        <v>6.8072904276002104</v>
      </c>
      <c r="N7969" s="39">
        <f t="shared" si="1470"/>
        <v>6.2760984706042713</v>
      </c>
      <c r="O7969" s="43">
        <f t="shared" si="1474"/>
        <v>0.53120000000000001</v>
      </c>
      <c r="S7969" s="39">
        <f t="shared" si="1478"/>
        <v>2.1580000000005369E-2</v>
      </c>
      <c r="T7969" s="39">
        <f t="shared" si="1471"/>
        <v>6.8072904276002104</v>
      </c>
      <c r="U7969" s="39">
        <f t="shared" si="1472"/>
        <v>6.6863207091924792</v>
      </c>
      <c r="V7969" s="43">
        <f t="shared" si="1473"/>
        <v>0.121</v>
      </c>
    </row>
    <row r="7970" spans="5:22" hidden="1" x14ac:dyDescent="0.25">
      <c r="E7970" s="39">
        <f t="shared" si="1476"/>
        <v>2.157000000000537E-2</v>
      </c>
      <c r="F7970" s="39">
        <f t="shared" si="1467"/>
        <v>6.808868198029927</v>
      </c>
      <c r="G7970" s="39">
        <f t="shared" si="1468"/>
        <v>5.2842043962557499</v>
      </c>
      <c r="H7970" s="43">
        <f t="shared" si="1469"/>
        <v>1.5246999999999999</v>
      </c>
      <c r="L7970" s="39">
        <f t="shared" si="1477"/>
        <v>2.157000000000537E-2</v>
      </c>
      <c r="M7970" s="39">
        <f t="shared" si="1475"/>
        <v>6.808868198029927</v>
      </c>
      <c r="N7970" s="39">
        <f t="shared" si="1470"/>
        <v>6.2758971753599244</v>
      </c>
      <c r="O7970" s="43">
        <f t="shared" si="1474"/>
        <v>0.53300000000000003</v>
      </c>
      <c r="S7970" s="39">
        <f t="shared" si="1478"/>
        <v>2.157000000000537E-2</v>
      </c>
      <c r="T7970" s="39">
        <f t="shared" si="1471"/>
        <v>6.808868198029927</v>
      </c>
      <c r="U7970" s="39">
        <f t="shared" si="1472"/>
        <v>6.6863207091924792</v>
      </c>
      <c r="V7970" s="43">
        <f t="shared" si="1473"/>
        <v>0.1225</v>
      </c>
    </row>
    <row r="7971" spans="5:22" hidden="1" x14ac:dyDescent="0.25">
      <c r="E7971" s="39">
        <f t="shared" si="1476"/>
        <v>2.156000000000537E-2</v>
      </c>
      <c r="F7971" s="39">
        <f t="shared" si="1467"/>
        <v>6.8104470660390977</v>
      </c>
      <c r="G7971" s="39">
        <f t="shared" si="1468"/>
        <v>5.2840430079029792</v>
      </c>
      <c r="H7971" s="43">
        <f t="shared" si="1469"/>
        <v>1.5264</v>
      </c>
      <c r="L7971" s="39">
        <f t="shared" si="1477"/>
        <v>2.156000000000537E-2</v>
      </c>
      <c r="M7971" s="39">
        <f t="shared" si="1475"/>
        <v>6.8104470660390977</v>
      </c>
      <c r="N7971" s="39">
        <f t="shared" si="1470"/>
        <v>6.2756957867720802</v>
      </c>
      <c r="O7971" s="43">
        <f t="shared" si="1474"/>
        <v>0.53480000000000005</v>
      </c>
      <c r="S7971" s="39">
        <f t="shared" si="1478"/>
        <v>2.156000000000537E-2</v>
      </c>
      <c r="T7971" s="39">
        <f t="shared" si="1471"/>
        <v>6.8104470660390977</v>
      </c>
      <c r="U7971" s="39">
        <f t="shared" si="1472"/>
        <v>6.6863207091924792</v>
      </c>
      <c r="V7971" s="43">
        <f t="shared" si="1473"/>
        <v>0.1241</v>
      </c>
    </row>
    <row r="7972" spans="5:22" hidden="1" x14ac:dyDescent="0.25">
      <c r="E7972" s="39">
        <f t="shared" si="1476"/>
        <v>2.155000000000537E-2</v>
      </c>
      <c r="F7972" s="39">
        <f t="shared" si="1467"/>
        <v>6.8120270329008674</v>
      </c>
      <c r="G7972" s="39">
        <f t="shared" si="1468"/>
        <v>5.2838815372404859</v>
      </c>
      <c r="H7972" s="43">
        <f t="shared" si="1469"/>
        <v>1.5281</v>
      </c>
      <c r="L7972" s="39">
        <f t="shared" si="1477"/>
        <v>2.155000000000537E-2</v>
      </c>
      <c r="M7972" s="39">
        <f t="shared" si="1475"/>
        <v>6.8120270329008674</v>
      </c>
      <c r="N7972" s="39">
        <f t="shared" si="1470"/>
        <v>6.2754943047541296</v>
      </c>
      <c r="O7972" s="43">
        <f t="shared" si="1474"/>
        <v>0.53649999999999998</v>
      </c>
      <c r="S7972" s="39">
        <f t="shared" si="1478"/>
        <v>2.155000000000537E-2</v>
      </c>
      <c r="T7972" s="39">
        <f t="shared" si="1471"/>
        <v>6.8120270329008674</v>
      </c>
      <c r="U7972" s="39">
        <f t="shared" si="1472"/>
        <v>6.6863207091924792</v>
      </c>
      <c r="V7972" s="43">
        <f t="shared" si="1473"/>
        <v>0.12570000000000001</v>
      </c>
    </row>
    <row r="7973" spans="5:22" hidden="1" x14ac:dyDescent="0.25">
      <c r="E7973" s="39">
        <f t="shared" si="1476"/>
        <v>2.1540000000005371E-2</v>
      </c>
      <c r="F7973" s="39">
        <f t="shared" si="1467"/>
        <v>6.8136080998904527</v>
      </c>
      <c r="G7973" s="39">
        <f t="shared" si="1468"/>
        <v>5.2837199841894504</v>
      </c>
      <c r="H7973" s="43">
        <f t="shared" si="1469"/>
        <v>1.5299</v>
      </c>
      <c r="L7973" s="39">
        <f t="shared" si="1477"/>
        <v>2.1540000000005371E-2</v>
      </c>
      <c r="M7973" s="39">
        <f t="shared" si="1475"/>
        <v>6.8136080998904527</v>
      </c>
      <c r="N7973" s="39">
        <f t="shared" si="1470"/>
        <v>6.2752927292193421</v>
      </c>
      <c r="O7973" s="43">
        <f t="shared" si="1474"/>
        <v>0.5383</v>
      </c>
      <c r="S7973" s="39">
        <f t="shared" si="1478"/>
        <v>2.1540000000005371E-2</v>
      </c>
      <c r="T7973" s="39">
        <f t="shared" si="1471"/>
        <v>6.8136080998904527</v>
      </c>
      <c r="U7973" s="39">
        <f t="shared" si="1472"/>
        <v>6.6863207091924792</v>
      </c>
      <c r="V7973" s="43">
        <f t="shared" si="1473"/>
        <v>0.1273</v>
      </c>
    </row>
    <row r="7974" spans="5:22" hidden="1" x14ac:dyDescent="0.25">
      <c r="E7974" s="39">
        <f t="shared" si="1476"/>
        <v>2.1530000000005371E-2</v>
      </c>
      <c r="F7974" s="39">
        <f t="shared" si="1467"/>
        <v>6.8151902682851411</v>
      </c>
      <c r="G7974" s="39">
        <f t="shared" si="1468"/>
        <v>5.2835583486709439</v>
      </c>
      <c r="H7974" s="43">
        <f t="shared" si="1469"/>
        <v>1.5316000000000001</v>
      </c>
      <c r="L7974" s="39">
        <f t="shared" si="1477"/>
        <v>2.1530000000005371E-2</v>
      </c>
      <c r="M7974" s="39">
        <f t="shared" si="1475"/>
        <v>6.8151902682851411</v>
      </c>
      <c r="N7974" s="39">
        <f t="shared" si="1470"/>
        <v>6.2750910600808663</v>
      </c>
      <c r="O7974" s="43">
        <f t="shared" si="1474"/>
        <v>0.54010000000000002</v>
      </c>
      <c r="S7974" s="39">
        <f t="shared" si="1478"/>
        <v>2.1530000000005371E-2</v>
      </c>
      <c r="T7974" s="39">
        <f t="shared" si="1471"/>
        <v>6.8151902682851411</v>
      </c>
      <c r="U7974" s="39">
        <f t="shared" si="1472"/>
        <v>6.6863207091924792</v>
      </c>
      <c r="V7974" s="43">
        <f t="shared" si="1473"/>
        <v>0.12889999999999999</v>
      </c>
    </row>
    <row r="7975" spans="5:22" hidden="1" x14ac:dyDescent="0.25">
      <c r="E7975" s="39">
        <f t="shared" si="1476"/>
        <v>2.1520000000005372E-2</v>
      </c>
      <c r="F7975" s="39">
        <f t="shared" si="1467"/>
        <v>6.8167735393642968</v>
      </c>
      <c r="G7975" s="39">
        <f t="shared" si="1468"/>
        <v>5.283396630605921</v>
      </c>
      <c r="H7975" s="43">
        <f t="shared" si="1469"/>
        <v>1.5334000000000001</v>
      </c>
      <c r="L7975" s="39">
        <f t="shared" si="1477"/>
        <v>2.1520000000005372E-2</v>
      </c>
      <c r="M7975" s="39">
        <f t="shared" si="1475"/>
        <v>6.8167735393642968</v>
      </c>
      <c r="N7975" s="39">
        <f t="shared" si="1470"/>
        <v>6.2748892972517307</v>
      </c>
      <c r="O7975" s="43">
        <f t="shared" si="1474"/>
        <v>0.54190000000000005</v>
      </c>
      <c r="S7975" s="39">
        <f t="shared" si="1478"/>
        <v>2.1520000000005372E-2</v>
      </c>
      <c r="T7975" s="39">
        <f t="shared" si="1471"/>
        <v>6.8167735393642968</v>
      </c>
      <c r="U7975" s="39">
        <f t="shared" si="1472"/>
        <v>6.6863207091924792</v>
      </c>
      <c r="V7975" s="43">
        <f t="shared" si="1473"/>
        <v>0.1305</v>
      </c>
    </row>
    <row r="7976" spans="5:22" hidden="1" x14ac:dyDescent="0.25">
      <c r="E7976" s="39">
        <f t="shared" si="1476"/>
        <v>2.1510000000005372E-2</v>
      </c>
      <c r="F7976" s="39">
        <f t="shared" si="1467"/>
        <v>6.8183579144093667</v>
      </c>
      <c r="G7976" s="39">
        <f t="shared" si="1468"/>
        <v>5.2832348299152301</v>
      </c>
      <c r="H7976" s="43">
        <f t="shared" si="1469"/>
        <v>1.5350999999999999</v>
      </c>
      <c r="L7976" s="39">
        <f t="shared" si="1477"/>
        <v>2.1510000000005372E-2</v>
      </c>
      <c r="M7976" s="39">
        <f t="shared" si="1475"/>
        <v>6.8183579144093667</v>
      </c>
      <c r="N7976" s="39">
        <f t="shared" si="1470"/>
        <v>6.2746874406448416</v>
      </c>
      <c r="O7976" s="43">
        <f t="shared" si="1474"/>
        <v>0.54369999999999996</v>
      </c>
      <c r="S7976" s="39">
        <f t="shared" si="1478"/>
        <v>2.1510000000005372E-2</v>
      </c>
      <c r="T7976" s="39">
        <f t="shared" si="1471"/>
        <v>6.8183579144093667</v>
      </c>
      <c r="U7976" s="39">
        <f t="shared" si="1472"/>
        <v>6.6863207091924792</v>
      </c>
      <c r="V7976" s="43">
        <f t="shared" si="1473"/>
        <v>0.13200000000000001</v>
      </c>
    </row>
    <row r="7977" spans="5:22" hidden="1" x14ac:dyDescent="0.25">
      <c r="E7977" s="39">
        <f t="shared" si="1476"/>
        <v>2.1500000000005372E-2</v>
      </c>
      <c r="F7977" s="39">
        <f t="shared" si="1467"/>
        <v>6.8199433947038823</v>
      </c>
      <c r="G7977" s="39">
        <f t="shared" si="1468"/>
        <v>5.2830729465196038</v>
      </c>
      <c r="H7977" s="43">
        <f t="shared" si="1469"/>
        <v>1.5368999999999999</v>
      </c>
      <c r="L7977" s="39">
        <f t="shared" si="1477"/>
        <v>2.1500000000005372E-2</v>
      </c>
      <c r="M7977" s="39">
        <f t="shared" si="1475"/>
        <v>6.8199433947038823</v>
      </c>
      <c r="N7977" s="39">
        <f t="shared" si="1470"/>
        <v>6.2744854901729852</v>
      </c>
      <c r="O7977" s="43">
        <f t="shared" si="1474"/>
        <v>0.54549999999999998</v>
      </c>
      <c r="S7977" s="39">
        <f t="shared" si="1478"/>
        <v>2.1500000000005372E-2</v>
      </c>
      <c r="T7977" s="39">
        <f t="shared" si="1471"/>
        <v>6.8199433947038823</v>
      </c>
      <c r="U7977" s="39">
        <f t="shared" si="1472"/>
        <v>6.6863207091924792</v>
      </c>
      <c r="V7977" s="43">
        <f t="shared" si="1473"/>
        <v>0.1336</v>
      </c>
    </row>
    <row r="7978" spans="5:22" hidden="1" x14ac:dyDescent="0.25">
      <c r="E7978" s="39">
        <f t="shared" si="1476"/>
        <v>2.1490000000005373E-2</v>
      </c>
      <c r="F7978" s="39">
        <f t="shared" si="1467"/>
        <v>6.821529981533466</v>
      </c>
      <c r="G7978" s="39">
        <f t="shared" si="1468"/>
        <v>5.2829109803396621</v>
      </c>
      <c r="H7978" s="43">
        <f t="shared" si="1469"/>
        <v>1.5386</v>
      </c>
      <c r="L7978" s="39">
        <f t="shared" si="1477"/>
        <v>2.1490000000005373E-2</v>
      </c>
      <c r="M7978" s="39">
        <f t="shared" si="1475"/>
        <v>6.821529981533466</v>
      </c>
      <c r="N7978" s="39">
        <f t="shared" si="1470"/>
        <v>6.2742834457488232</v>
      </c>
      <c r="O7978" s="43">
        <f t="shared" si="1474"/>
        <v>0.54720000000000002</v>
      </c>
      <c r="S7978" s="39">
        <f t="shared" si="1478"/>
        <v>2.1490000000005373E-2</v>
      </c>
      <c r="T7978" s="39">
        <f t="shared" si="1471"/>
        <v>6.821529981533466</v>
      </c>
      <c r="U7978" s="39">
        <f t="shared" si="1472"/>
        <v>6.6863207091924792</v>
      </c>
      <c r="V7978" s="43">
        <f t="shared" si="1473"/>
        <v>0.13519999999999999</v>
      </c>
    </row>
    <row r="7979" spans="5:22" hidden="1" x14ac:dyDescent="0.25">
      <c r="E7979" s="39">
        <f t="shared" si="1476"/>
        <v>2.1480000000005373E-2</v>
      </c>
      <c r="F7979" s="39">
        <f t="shared" si="1467"/>
        <v>6.8231176761858352</v>
      </c>
      <c r="G7979" s="39">
        <f t="shared" si="1468"/>
        <v>5.2827489312959139</v>
      </c>
      <c r="H7979" s="43">
        <f t="shared" si="1469"/>
        <v>1.5404</v>
      </c>
      <c r="L7979" s="39">
        <f t="shared" si="1477"/>
        <v>2.1480000000005373E-2</v>
      </c>
      <c r="M7979" s="39">
        <f t="shared" si="1475"/>
        <v>6.8231176761858352</v>
      </c>
      <c r="N7979" s="39">
        <f t="shared" si="1470"/>
        <v>6.2740813072848978</v>
      </c>
      <c r="O7979" s="43">
        <f t="shared" si="1474"/>
        <v>0.54900000000000004</v>
      </c>
      <c r="S7979" s="39">
        <f t="shared" si="1478"/>
        <v>2.1480000000005373E-2</v>
      </c>
      <c r="T7979" s="39">
        <f t="shared" si="1471"/>
        <v>6.8231176761858352</v>
      </c>
      <c r="U7979" s="39">
        <f t="shared" si="1472"/>
        <v>6.6863207091924792</v>
      </c>
      <c r="V7979" s="43">
        <f t="shared" si="1473"/>
        <v>0.1368</v>
      </c>
    </row>
    <row r="7980" spans="5:22" hidden="1" x14ac:dyDescent="0.25">
      <c r="E7980" s="39">
        <f t="shared" si="1476"/>
        <v>2.1470000000005374E-2</v>
      </c>
      <c r="F7980" s="39">
        <f t="shared" si="1467"/>
        <v>6.8247064799508053</v>
      </c>
      <c r="G7980" s="39">
        <f t="shared" si="1468"/>
        <v>5.2825867993087545</v>
      </c>
      <c r="H7980" s="43">
        <f t="shared" si="1469"/>
        <v>1.5421</v>
      </c>
      <c r="L7980" s="39">
        <f t="shared" si="1477"/>
        <v>2.1470000000005374E-2</v>
      </c>
      <c r="M7980" s="39">
        <f t="shared" si="1475"/>
        <v>6.8247064799508053</v>
      </c>
      <c r="N7980" s="39">
        <f t="shared" si="1470"/>
        <v>6.2738790746936282</v>
      </c>
      <c r="O7980" s="43">
        <f t="shared" si="1474"/>
        <v>0.55079999999999996</v>
      </c>
      <c r="S7980" s="39">
        <f t="shared" si="1478"/>
        <v>2.1470000000005374E-2</v>
      </c>
      <c r="T7980" s="39">
        <f t="shared" si="1471"/>
        <v>6.8247064799508053</v>
      </c>
      <c r="U7980" s="39">
        <f t="shared" si="1472"/>
        <v>6.6863207091924792</v>
      </c>
      <c r="V7980" s="43">
        <f t="shared" si="1473"/>
        <v>0.1384</v>
      </c>
    </row>
    <row r="7981" spans="5:22" hidden="1" x14ac:dyDescent="0.25">
      <c r="E7981" s="39">
        <f t="shared" si="1476"/>
        <v>2.1460000000005374E-2</v>
      </c>
      <c r="F7981" s="39">
        <f t="shared" si="1467"/>
        <v>6.8262963941202957</v>
      </c>
      <c r="G7981" s="39">
        <f t="shared" si="1468"/>
        <v>5.2824245842984681</v>
      </c>
      <c r="H7981" s="43">
        <f t="shared" si="1469"/>
        <v>1.5439000000000001</v>
      </c>
      <c r="L7981" s="39">
        <f t="shared" si="1477"/>
        <v>2.1460000000005374E-2</v>
      </c>
      <c r="M7981" s="39">
        <f t="shared" si="1475"/>
        <v>6.8262963941202957</v>
      </c>
      <c r="N7981" s="39">
        <f t="shared" si="1470"/>
        <v>6.2736767478873121</v>
      </c>
      <c r="O7981" s="43">
        <f t="shared" si="1474"/>
        <v>0.55259999999999998</v>
      </c>
      <c r="S7981" s="39">
        <f t="shared" si="1478"/>
        <v>2.1460000000005374E-2</v>
      </c>
      <c r="T7981" s="39">
        <f t="shared" si="1471"/>
        <v>6.8262963941202957</v>
      </c>
      <c r="U7981" s="39">
        <f t="shared" si="1472"/>
        <v>6.6863207091924792</v>
      </c>
      <c r="V7981" s="43">
        <f t="shared" si="1473"/>
        <v>0.14000000000000001</v>
      </c>
    </row>
    <row r="7982" spans="5:22" hidden="1" x14ac:dyDescent="0.25">
      <c r="E7982" s="39">
        <f t="shared" si="1476"/>
        <v>2.1450000000005374E-2</v>
      </c>
      <c r="F7982" s="39">
        <f t="shared" si="1467"/>
        <v>6.8278874199883335</v>
      </c>
      <c r="G7982" s="39">
        <f t="shared" si="1468"/>
        <v>5.2822622861852215</v>
      </c>
      <c r="H7982" s="43">
        <f t="shared" si="1469"/>
        <v>1.5456000000000001</v>
      </c>
      <c r="L7982" s="39">
        <f t="shared" si="1477"/>
        <v>2.1450000000005374E-2</v>
      </c>
      <c r="M7982" s="39">
        <f t="shared" si="1475"/>
        <v>6.8278874199883335</v>
      </c>
      <c r="N7982" s="39">
        <f t="shared" si="1470"/>
        <v>6.273474326778123</v>
      </c>
      <c r="O7982" s="43">
        <f t="shared" si="1474"/>
        <v>0.5544</v>
      </c>
      <c r="S7982" s="39">
        <f t="shared" si="1478"/>
        <v>2.1450000000005374E-2</v>
      </c>
      <c r="T7982" s="39">
        <f t="shared" si="1471"/>
        <v>6.8278874199883335</v>
      </c>
      <c r="U7982" s="39">
        <f t="shared" si="1472"/>
        <v>6.6863207091924792</v>
      </c>
      <c r="V7982" s="43">
        <f t="shared" si="1473"/>
        <v>0.1416</v>
      </c>
    </row>
    <row r="7983" spans="5:22" hidden="1" x14ac:dyDescent="0.25">
      <c r="E7983" s="39">
        <f t="shared" si="1476"/>
        <v>2.1440000000005375E-2</v>
      </c>
      <c r="F7983" s="39">
        <f t="shared" si="1467"/>
        <v>6.8294795588510562</v>
      </c>
      <c r="G7983" s="39">
        <f t="shared" si="1468"/>
        <v>5.2820999048890718</v>
      </c>
      <c r="H7983" s="43">
        <f t="shared" si="1469"/>
        <v>1.5474000000000001</v>
      </c>
      <c r="L7983" s="39">
        <f t="shared" si="1477"/>
        <v>2.1440000000005375E-2</v>
      </c>
      <c r="M7983" s="39">
        <f t="shared" si="1475"/>
        <v>6.8294795588510562</v>
      </c>
      <c r="N7983" s="39">
        <f t="shared" si="1470"/>
        <v>6.2732718112781125</v>
      </c>
      <c r="O7983" s="43">
        <f t="shared" si="1474"/>
        <v>0.55620000000000003</v>
      </c>
      <c r="S7983" s="39">
        <f t="shared" si="1478"/>
        <v>2.1440000000005375E-2</v>
      </c>
      <c r="T7983" s="39">
        <f t="shared" si="1471"/>
        <v>6.8294795588510562</v>
      </c>
      <c r="U7983" s="39">
        <f t="shared" si="1472"/>
        <v>6.6863207091924792</v>
      </c>
      <c r="V7983" s="43">
        <f t="shared" si="1473"/>
        <v>0.14319999999999999</v>
      </c>
    </row>
    <row r="7984" spans="5:22" hidden="1" x14ac:dyDescent="0.25">
      <c r="E7984" s="39">
        <f t="shared" si="1476"/>
        <v>2.1430000000005375E-2</v>
      </c>
      <c r="F7984" s="39">
        <f t="shared" si="1467"/>
        <v>6.8310728120067221</v>
      </c>
      <c r="G7984" s="39">
        <f t="shared" si="1468"/>
        <v>5.2819374403299602</v>
      </c>
      <c r="H7984" s="43">
        <f t="shared" si="1469"/>
        <v>1.5490999999999999</v>
      </c>
      <c r="L7984" s="39">
        <f t="shared" si="1477"/>
        <v>2.1430000000005375E-2</v>
      </c>
      <c r="M7984" s="39">
        <f t="shared" si="1475"/>
        <v>6.8310728120067221</v>
      </c>
      <c r="N7984" s="39">
        <f t="shared" si="1470"/>
        <v>6.2730692012992089</v>
      </c>
      <c r="O7984" s="43">
        <f t="shared" si="1474"/>
        <v>0.55800000000000005</v>
      </c>
      <c r="S7984" s="39">
        <f t="shared" si="1478"/>
        <v>2.1430000000005375E-2</v>
      </c>
      <c r="T7984" s="39">
        <f t="shared" si="1471"/>
        <v>6.8310728120067221</v>
      </c>
      <c r="U7984" s="39">
        <f t="shared" si="1472"/>
        <v>6.6863207091924792</v>
      </c>
      <c r="V7984" s="43">
        <f t="shared" si="1473"/>
        <v>0.14480000000000001</v>
      </c>
    </row>
    <row r="7985" spans="5:22" hidden="1" x14ac:dyDescent="0.25">
      <c r="E7985" s="39">
        <f t="shared" si="1476"/>
        <v>2.1420000000005376E-2</v>
      </c>
      <c r="F7985" s="39">
        <f t="shared" si="1467"/>
        <v>6.832667180755708</v>
      </c>
      <c r="G7985" s="39">
        <f t="shared" si="1468"/>
        <v>5.2817748924277153</v>
      </c>
      <c r="H7985" s="43">
        <f t="shared" si="1469"/>
        <v>1.5508999999999999</v>
      </c>
      <c r="L7985" s="39">
        <f t="shared" si="1477"/>
        <v>2.1420000000005376E-2</v>
      </c>
      <c r="M7985" s="39">
        <f t="shared" si="1475"/>
        <v>6.832667180755708</v>
      </c>
      <c r="N7985" s="39">
        <f t="shared" si="1470"/>
        <v>6.2728664967532168</v>
      </c>
      <c r="O7985" s="43">
        <f t="shared" si="1474"/>
        <v>0.55979999999999996</v>
      </c>
      <c r="S7985" s="39">
        <f t="shared" si="1478"/>
        <v>2.1420000000005376E-2</v>
      </c>
      <c r="T7985" s="39">
        <f t="shared" si="1471"/>
        <v>6.832667180755708</v>
      </c>
      <c r="U7985" s="39">
        <f t="shared" si="1472"/>
        <v>6.6863207091924792</v>
      </c>
      <c r="V7985" s="43">
        <f t="shared" si="1473"/>
        <v>0.14630000000000001</v>
      </c>
    </row>
    <row r="7986" spans="5:22" hidden="1" x14ac:dyDescent="0.25">
      <c r="E7986" s="39">
        <f t="shared" si="1476"/>
        <v>2.1410000000005376E-2</v>
      </c>
      <c r="F7986" s="39">
        <f t="shared" si="1467"/>
        <v>6.8342626664005133</v>
      </c>
      <c r="G7986" s="39">
        <f t="shared" si="1468"/>
        <v>5.2816122611020511</v>
      </c>
      <c r="H7986" s="43">
        <f t="shared" si="1469"/>
        <v>1.5527</v>
      </c>
      <c r="L7986" s="39">
        <f t="shared" si="1477"/>
        <v>2.1410000000005376E-2</v>
      </c>
      <c r="M7986" s="39">
        <f t="shared" si="1475"/>
        <v>6.8342626664005133</v>
      </c>
      <c r="N7986" s="39">
        <f t="shared" si="1470"/>
        <v>6.2726636975518186</v>
      </c>
      <c r="O7986" s="43">
        <f t="shared" si="1474"/>
        <v>0.56159999999999999</v>
      </c>
      <c r="S7986" s="39">
        <f t="shared" si="1478"/>
        <v>2.1410000000005376E-2</v>
      </c>
      <c r="T7986" s="39">
        <f t="shared" si="1471"/>
        <v>6.8342626664005133</v>
      </c>
      <c r="U7986" s="39">
        <f t="shared" si="1472"/>
        <v>6.6863207091924792</v>
      </c>
      <c r="V7986" s="43">
        <f t="shared" si="1473"/>
        <v>0.1479</v>
      </c>
    </row>
    <row r="7987" spans="5:22" hidden="1" x14ac:dyDescent="0.25">
      <c r="E7987" s="39">
        <f t="shared" si="1476"/>
        <v>2.1400000000005377E-2</v>
      </c>
      <c r="F7987" s="39">
        <f t="shared" si="1467"/>
        <v>6.8358592702457743</v>
      </c>
      <c r="G7987" s="39">
        <f t="shared" si="1468"/>
        <v>5.281449546272567</v>
      </c>
      <c r="H7987" s="43">
        <f t="shared" si="1469"/>
        <v>1.5544</v>
      </c>
      <c r="L7987" s="39">
        <f t="shared" si="1477"/>
        <v>2.1400000000005377E-2</v>
      </c>
      <c r="M7987" s="39">
        <f t="shared" si="1475"/>
        <v>6.8358592702457743</v>
      </c>
      <c r="N7987" s="39">
        <f t="shared" si="1470"/>
        <v>6.2724608036065712</v>
      </c>
      <c r="O7987" s="43">
        <f t="shared" si="1474"/>
        <v>0.56340000000000001</v>
      </c>
      <c r="S7987" s="39">
        <f t="shared" si="1478"/>
        <v>2.1400000000005377E-2</v>
      </c>
      <c r="T7987" s="39">
        <f t="shared" si="1471"/>
        <v>6.8358592702457743</v>
      </c>
      <c r="U7987" s="39">
        <f t="shared" si="1472"/>
        <v>6.6863207091924792</v>
      </c>
      <c r="V7987" s="43">
        <f t="shared" si="1473"/>
        <v>0.14949999999999999</v>
      </c>
    </row>
    <row r="7988" spans="5:22" hidden="1" x14ac:dyDescent="0.25">
      <c r="E7988" s="39">
        <f t="shared" si="1476"/>
        <v>2.1390000000005377E-2</v>
      </c>
      <c r="F7988" s="39">
        <f t="shared" si="1467"/>
        <v>6.8374569935982548</v>
      </c>
      <c r="G7988" s="39">
        <f t="shared" si="1468"/>
        <v>5.2812867478587497</v>
      </c>
      <c r="H7988" s="43">
        <f t="shared" si="1469"/>
        <v>1.5562</v>
      </c>
      <c r="L7988" s="39">
        <f t="shared" si="1477"/>
        <v>2.1390000000005377E-2</v>
      </c>
      <c r="M7988" s="39">
        <f t="shared" si="1475"/>
        <v>6.8374569935982548</v>
      </c>
      <c r="N7988" s="39">
        <f t="shared" si="1470"/>
        <v>6.2722578148289081</v>
      </c>
      <c r="O7988" s="43">
        <f t="shared" si="1474"/>
        <v>0.56520000000000004</v>
      </c>
      <c r="S7988" s="39">
        <f t="shared" si="1478"/>
        <v>2.1390000000005377E-2</v>
      </c>
      <c r="T7988" s="39">
        <f t="shared" si="1471"/>
        <v>6.8374569935982548</v>
      </c>
      <c r="U7988" s="39">
        <f t="shared" si="1472"/>
        <v>6.6863207091924792</v>
      </c>
      <c r="V7988" s="43">
        <f t="shared" si="1473"/>
        <v>0.15110000000000001</v>
      </c>
    </row>
    <row r="7989" spans="5:22" hidden="1" x14ac:dyDescent="0.25">
      <c r="E7989" s="39">
        <f t="shared" si="1476"/>
        <v>2.1380000000005377E-2</v>
      </c>
      <c r="F7989" s="39">
        <f t="shared" si="1467"/>
        <v>6.8390558377668631</v>
      </c>
      <c r="G7989" s="39">
        <f t="shared" si="1468"/>
        <v>5.2811238657799668</v>
      </c>
      <c r="H7989" s="43">
        <f t="shared" si="1469"/>
        <v>1.5579000000000001</v>
      </c>
      <c r="L7989" s="39">
        <f t="shared" si="1477"/>
        <v>2.1380000000005377E-2</v>
      </c>
      <c r="M7989" s="39">
        <f t="shared" si="1475"/>
        <v>6.8390558377668631</v>
      </c>
      <c r="N7989" s="39">
        <f t="shared" si="1470"/>
        <v>6.2720547311301393</v>
      </c>
      <c r="O7989" s="43">
        <f t="shared" si="1474"/>
        <v>0.56699999999999995</v>
      </c>
      <c r="S7989" s="39">
        <f t="shared" si="1478"/>
        <v>2.1380000000005377E-2</v>
      </c>
      <c r="T7989" s="39">
        <f t="shared" si="1471"/>
        <v>6.8390558377668631</v>
      </c>
      <c r="U7989" s="39">
        <f t="shared" si="1472"/>
        <v>6.6863207091924792</v>
      </c>
      <c r="V7989" s="43">
        <f t="shared" si="1473"/>
        <v>0.1527</v>
      </c>
    </row>
    <row r="7990" spans="5:22" hidden="1" x14ac:dyDescent="0.25">
      <c r="E7990" s="39">
        <f t="shared" si="1476"/>
        <v>2.1370000000005378E-2</v>
      </c>
      <c r="F7990" s="39">
        <f t="shared" si="1467"/>
        <v>6.8406558040626475</v>
      </c>
      <c r="G7990" s="39">
        <f t="shared" si="1468"/>
        <v>5.2809608999554758</v>
      </c>
      <c r="H7990" s="43">
        <f t="shared" si="1469"/>
        <v>1.5597000000000001</v>
      </c>
      <c r="L7990" s="39">
        <f t="shared" si="1477"/>
        <v>2.1370000000005378E-2</v>
      </c>
      <c r="M7990" s="39">
        <f t="shared" si="1475"/>
        <v>6.8406558040626475</v>
      </c>
      <c r="N7990" s="39">
        <f t="shared" si="1470"/>
        <v>6.2718515524214498</v>
      </c>
      <c r="O7990" s="43">
        <f t="shared" si="1474"/>
        <v>0.56879999999999997</v>
      </c>
      <c r="S7990" s="39">
        <f t="shared" si="1478"/>
        <v>2.1370000000005378E-2</v>
      </c>
      <c r="T7990" s="39">
        <f t="shared" si="1471"/>
        <v>6.8406558040626475</v>
      </c>
      <c r="U7990" s="39">
        <f t="shared" si="1472"/>
        <v>6.6863207091924792</v>
      </c>
      <c r="V7990" s="43">
        <f t="shared" si="1473"/>
        <v>0.15429999999999999</v>
      </c>
    </row>
    <row r="7991" spans="5:22" hidden="1" x14ac:dyDescent="0.25">
      <c r="E7991" s="39">
        <f t="shared" si="1476"/>
        <v>2.1360000000005378E-2</v>
      </c>
      <c r="F7991" s="39">
        <f t="shared" si="1467"/>
        <v>6.8422568937988055</v>
      </c>
      <c r="G7991" s="39">
        <f t="shared" si="1468"/>
        <v>5.2807978503044151</v>
      </c>
      <c r="H7991" s="43">
        <f t="shared" si="1469"/>
        <v>1.5615000000000001</v>
      </c>
      <c r="L7991" s="39">
        <f t="shared" si="1477"/>
        <v>2.1360000000005378E-2</v>
      </c>
      <c r="M7991" s="39">
        <f t="shared" si="1475"/>
        <v>6.8422568937988055</v>
      </c>
      <c r="N7991" s="39">
        <f t="shared" si="1470"/>
        <v>6.271648278613899</v>
      </c>
      <c r="O7991" s="43">
        <f t="shared" si="1474"/>
        <v>0.5706</v>
      </c>
      <c r="S7991" s="39">
        <f t="shared" si="1478"/>
        <v>2.1360000000005378E-2</v>
      </c>
      <c r="T7991" s="39">
        <f t="shared" si="1471"/>
        <v>6.8422568937988055</v>
      </c>
      <c r="U7991" s="39">
        <f t="shared" si="1472"/>
        <v>6.6863207091924792</v>
      </c>
      <c r="V7991" s="43">
        <f t="shared" si="1473"/>
        <v>0.15590000000000001</v>
      </c>
    </row>
    <row r="7992" spans="5:22" hidden="1" x14ac:dyDescent="0.25">
      <c r="E7992" s="39">
        <f t="shared" si="1476"/>
        <v>2.1350000000005379E-2</v>
      </c>
      <c r="F7992" s="39">
        <f t="shared" si="1467"/>
        <v>6.8438591082906868</v>
      </c>
      <c r="G7992" s="39">
        <f t="shared" si="1468"/>
        <v>5.2806347167458112</v>
      </c>
      <c r="H7992" s="43">
        <f t="shared" si="1469"/>
        <v>1.5631999999999999</v>
      </c>
      <c r="L7992" s="39">
        <f t="shared" si="1477"/>
        <v>2.1350000000005379E-2</v>
      </c>
      <c r="M7992" s="39">
        <f t="shared" si="1475"/>
        <v>6.8438591082906868</v>
      </c>
      <c r="N7992" s="39">
        <f t="shared" si="1470"/>
        <v>6.271444909618423</v>
      </c>
      <c r="O7992" s="43">
        <f t="shared" si="1474"/>
        <v>0.57240000000000002</v>
      </c>
      <c r="S7992" s="39">
        <f t="shared" si="1478"/>
        <v>2.1350000000005379E-2</v>
      </c>
      <c r="T7992" s="39">
        <f t="shared" si="1471"/>
        <v>6.8438591082906868</v>
      </c>
      <c r="U7992" s="39">
        <f t="shared" si="1472"/>
        <v>6.6863207091924792</v>
      </c>
      <c r="V7992" s="43">
        <f t="shared" si="1473"/>
        <v>0.1575</v>
      </c>
    </row>
    <row r="7993" spans="5:22" hidden="1" x14ac:dyDescent="0.25">
      <c r="E7993" s="39">
        <f t="shared" si="1476"/>
        <v>2.1340000000005379E-2</v>
      </c>
      <c r="F7993" s="39">
        <f t="shared" si="1467"/>
        <v>6.8454624488558</v>
      </c>
      <c r="G7993" s="39">
        <f t="shared" si="1468"/>
        <v>5.2804714991985717</v>
      </c>
      <c r="H7993" s="43">
        <f t="shared" si="1469"/>
        <v>1.5649999999999999</v>
      </c>
      <c r="L7993" s="39">
        <f t="shared" si="1477"/>
        <v>2.1340000000005379E-2</v>
      </c>
      <c r="M7993" s="39">
        <f t="shared" si="1475"/>
        <v>6.8454624488558</v>
      </c>
      <c r="N7993" s="39">
        <f t="shared" si="1470"/>
        <v>6.2712414453458312</v>
      </c>
      <c r="O7993" s="43">
        <f t="shared" si="1474"/>
        <v>0.57420000000000004</v>
      </c>
      <c r="S7993" s="39">
        <f t="shared" si="1478"/>
        <v>2.1340000000005379E-2</v>
      </c>
      <c r="T7993" s="39">
        <f t="shared" si="1471"/>
        <v>6.8454624488558</v>
      </c>
      <c r="U7993" s="39">
        <f t="shared" si="1472"/>
        <v>6.6863207091924792</v>
      </c>
      <c r="V7993" s="43">
        <f t="shared" si="1473"/>
        <v>0.15909999999999999</v>
      </c>
    </row>
    <row r="7994" spans="5:22" hidden="1" x14ac:dyDescent="0.25">
      <c r="E7994" s="39">
        <f t="shared" si="1476"/>
        <v>2.1330000000005379E-2</v>
      </c>
      <c r="F7994" s="39">
        <f t="shared" si="1467"/>
        <v>6.8470669168138114</v>
      </c>
      <c r="G7994" s="39">
        <f t="shared" si="1468"/>
        <v>5.2803081975814914</v>
      </c>
      <c r="H7994" s="43">
        <f t="shared" si="1469"/>
        <v>1.5668</v>
      </c>
      <c r="L7994" s="39">
        <f t="shared" si="1477"/>
        <v>2.1330000000005379E-2</v>
      </c>
      <c r="M7994" s="39">
        <f t="shared" si="1475"/>
        <v>6.8470669168138114</v>
      </c>
      <c r="N7994" s="39">
        <f t="shared" si="1470"/>
        <v>6.271037885706809</v>
      </c>
      <c r="O7994" s="43">
        <f t="shared" si="1474"/>
        <v>0.57599999999999996</v>
      </c>
      <c r="S7994" s="39">
        <f t="shared" si="1478"/>
        <v>2.1330000000005379E-2</v>
      </c>
      <c r="T7994" s="39">
        <f t="shared" si="1471"/>
        <v>6.8470669168138114</v>
      </c>
      <c r="U7994" s="39">
        <f t="shared" si="1472"/>
        <v>6.6863207091924792</v>
      </c>
      <c r="V7994" s="43">
        <f t="shared" si="1473"/>
        <v>0.16070000000000001</v>
      </c>
    </row>
    <row r="7995" spans="5:22" hidden="1" x14ac:dyDescent="0.25">
      <c r="E7995" s="39">
        <f t="shared" si="1476"/>
        <v>2.132000000000538E-2</v>
      </c>
      <c r="F7995" s="39">
        <f t="shared" si="1467"/>
        <v>6.8486725134865578</v>
      </c>
      <c r="G7995" s="39">
        <f t="shared" si="1468"/>
        <v>5.2801448118132459</v>
      </c>
      <c r="H7995" s="43">
        <f t="shared" si="1469"/>
        <v>1.5685</v>
      </c>
      <c r="L7995" s="39">
        <f t="shared" si="1477"/>
        <v>2.132000000000538E-2</v>
      </c>
      <c r="M7995" s="39">
        <f t="shared" si="1475"/>
        <v>6.8486725134865578</v>
      </c>
      <c r="N7995" s="39">
        <f t="shared" si="1470"/>
        <v>6.2708342306119151</v>
      </c>
      <c r="O7995" s="43">
        <f t="shared" si="1474"/>
        <v>0.57779999999999998</v>
      </c>
      <c r="S7995" s="39">
        <f t="shared" si="1478"/>
        <v>2.132000000000538E-2</v>
      </c>
      <c r="T7995" s="39">
        <f t="shared" si="1471"/>
        <v>6.8486725134865578</v>
      </c>
      <c r="U7995" s="39">
        <f t="shared" si="1472"/>
        <v>6.6863207091924792</v>
      </c>
      <c r="V7995" s="43">
        <f t="shared" si="1473"/>
        <v>0.16239999999999999</v>
      </c>
    </row>
    <row r="7996" spans="5:22" hidden="1" x14ac:dyDescent="0.25">
      <c r="E7996" s="39">
        <f t="shared" si="1476"/>
        <v>2.131000000000538E-2</v>
      </c>
      <c r="F7996" s="39">
        <f t="shared" si="1467"/>
        <v>6.850279240198045</v>
      </c>
      <c r="G7996" s="39">
        <f t="shared" si="1468"/>
        <v>5.2799813418123973</v>
      </c>
      <c r="H7996" s="43">
        <f t="shared" si="1469"/>
        <v>1.5703</v>
      </c>
      <c r="L7996" s="39">
        <f t="shared" si="1477"/>
        <v>2.131000000000538E-2</v>
      </c>
      <c r="M7996" s="39">
        <f t="shared" si="1475"/>
        <v>6.850279240198045</v>
      </c>
      <c r="N7996" s="39">
        <f t="shared" si="1470"/>
        <v>6.2706304799715822</v>
      </c>
      <c r="O7996" s="43">
        <f t="shared" si="1474"/>
        <v>0.5796</v>
      </c>
      <c r="S7996" s="39">
        <f t="shared" si="1478"/>
        <v>2.131000000000538E-2</v>
      </c>
      <c r="T7996" s="39">
        <f t="shared" si="1471"/>
        <v>6.850279240198045</v>
      </c>
      <c r="U7996" s="39">
        <f t="shared" si="1472"/>
        <v>6.6863207091924792</v>
      </c>
      <c r="V7996" s="43">
        <f t="shared" si="1473"/>
        <v>0.16400000000000001</v>
      </c>
    </row>
    <row r="7997" spans="5:22" hidden="1" x14ac:dyDescent="0.25">
      <c r="E7997" s="39">
        <f t="shared" si="1476"/>
        <v>2.1300000000005381E-2</v>
      </c>
      <c r="F7997" s="39">
        <f t="shared" si="1467"/>
        <v>6.8518870982744513</v>
      </c>
      <c r="G7997" s="39">
        <f t="shared" si="1468"/>
        <v>5.2798177874973886</v>
      </c>
      <c r="H7997" s="43">
        <f t="shared" si="1469"/>
        <v>1.5721000000000001</v>
      </c>
      <c r="L7997" s="39">
        <f t="shared" si="1477"/>
        <v>2.1300000000005381E-2</v>
      </c>
      <c r="M7997" s="39">
        <f t="shared" si="1475"/>
        <v>6.8518870982744513</v>
      </c>
      <c r="N7997" s="39">
        <f t="shared" si="1470"/>
        <v>6.2704266336961183</v>
      </c>
      <c r="O7997" s="43">
        <f t="shared" si="1474"/>
        <v>0.58150000000000002</v>
      </c>
      <c r="S7997" s="39">
        <f t="shared" si="1478"/>
        <v>2.1300000000005381E-2</v>
      </c>
      <c r="T7997" s="39">
        <f t="shared" si="1471"/>
        <v>6.8518870982744513</v>
      </c>
      <c r="U7997" s="39">
        <f t="shared" si="1472"/>
        <v>6.6863207091924792</v>
      </c>
      <c r="V7997" s="43">
        <f t="shared" si="1473"/>
        <v>0.1656</v>
      </c>
    </row>
    <row r="7998" spans="5:22" hidden="1" x14ac:dyDescent="0.25">
      <c r="E7998" s="39">
        <f t="shared" si="1476"/>
        <v>2.1290000000005381E-2</v>
      </c>
      <c r="F7998" s="39">
        <f t="shared" si="1467"/>
        <v>6.853496089044139</v>
      </c>
      <c r="G7998" s="39">
        <f t="shared" si="1468"/>
        <v>5.2796541487865483</v>
      </c>
      <c r="H7998" s="43">
        <f t="shared" si="1469"/>
        <v>1.5738000000000001</v>
      </c>
      <c r="L7998" s="39">
        <f t="shared" si="1477"/>
        <v>2.1290000000005381E-2</v>
      </c>
      <c r="M7998" s="39">
        <f t="shared" si="1475"/>
        <v>6.853496089044139</v>
      </c>
      <c r="N7998" s="39">
        <f t="shared" si="1470"/>
        <v>6.2702226916957038</v>
      </c>
      <c r="O7998" s="43">
        <f t="shared" si="1474"/>
        <v>0.58330000000000004</v>
      </c>
      <c r="S7998" s="39">
        <f t="shared" si="1478"/>
        <v>2.1290000000005381E-2</v>
      </c>
      <c r="T7998" s="39">
        <f t="shared" si="1471"/>
        <v>6.853496089044139</v>
      </c>
      <c r="U7998" s="39">
        <f t="shared" si="1472"/>
        <v>6.6863207091924792</v>
      </c>
      <c r="V7998" s="43">
        <f t="shared" si="1473"/>
        <v>0.16719999999999999</v>
      </c>
    </row>
    <row r="7999" spans="5:22" hidden="1" x14ac:dyDescent="0.25">
      <c r="E7999" s="39">
        <f t="shared" si="1476"/>
        <v>2.1280000000005381E-2</v>
      </c>
      <c r="F7999" s="39">
        <f t="shared" ref="F7999:F8062" si="1479">1/SQRT($E7999)</f>
        <v>6.8551062138376553</v>
      </c>
      <c r="G7999" s="39">
        <f t="shared" ref="G7999:G8062" si="1480">-2*LOG10(((2.51/($L$40*(SQRT(E7999))))+(0.269*($L$37/$E$25))))</f>
        <v>5.2794904255980866</v>
      </c>
      <c r="H7999" s="43">
        <f t="shared" ref="H7999:H8062" si="1481">ROUND(ABS(F7999-G7999),4)</f>
        <v>1.5755999999999999</v>
      </c>
      <c r="L7999" s="39">
        <f t="shared" si="1477"/>
        <v>2.1280000000005381E-2</v>
      </c>
      <c r="M7999" s="39">
        <f t="shared" si="1475"/>
        <v>6.8551062138376553</v>
      </c>
      <c r="N7999" s="39">
        <f t="shared" ref="N7999:N8062" si="1482">2*LOG10(($L$40*(SQRT(L7999))))</f>
        <v>6.270018653880391</v>
      </c>
      <c r="O7999" s="43">
        <f t="shared" si="1474"/>
        <v>0.58509999999999995</v>
      </c>
      <c r="S7999" s="39">
        <f t="shared" si="1478"/>
        <v>2.1280000000005381E-2</v>
      </c>
      <c r="T7999" s="39">
        <f t="shared" ref="T7999:T8062" si="1483">1/SQRT($S7999)</f>
        <v>6.8551062138376553</v>
      </c>
      <c r="U7999" s="39">
        <f t="shared" ref="U7999:U8062" si="1484">2*LOG10(((3.71/($L$37/$E$25))))</f>
        <v>6.6863207091924792</v>
      </c>
      <c r="V7999" s="43">
        <f t="shared" ref="V7999:V8062" si="1485">ROUND(ABS(T7999-U7999),4)</f>
        <v>0.16880000000000001</v>
      </c>
    </row>
    <row r="8000" spans="5:22" hidden="1" x14ac:dyDescent="0.25">
      <c r="E8000" s="39">
        <f t="shared" si="1476"/>
        <v>2.1270000000005382E-2</v>
      </c>
      <c r="F8000" s="39">
        <f t="shared" si="1479"/>
        <v>6.8567174739877332</v>
      </c>
      <c r="G8000" s="39">
        <f t="shared" si="1480"/>
        <v>5.2793266178500975</v>
      </c>
      <c r="H8000" s="43">
        <f t="shared" si="1481"/>
        <v>1.5773999999999999</v>
      </c>
      <c r="L8000" s="39">
        <f t="shared" si="1477"/>
        <v>2.1270000000005382E-2</v>
      </c>
      <c r="M8000" s="39">
        <f t="shared" si="1475"/>
        <v>6.8567174739877332</v>
      </c>
      <c r="N8000" s="39">
        <f t="shared" si="1482"/>
        <v>6.2698145201601099</v>
      </c>
      <c r="O8000" s="43">
        <f t="shared" ref="O8000:O8063" si="1486">ROUND(ABS(M8000-N8000),4)</f>
        <v>0.58689999999999998</v>
      </c>
      <c r="S8000" s="39">
        <f t="shared" si="1478"/>
        <v>2.1270000000005382E-2</v>
      </c>
      <c r="T8000" s="39">
        <f t="shared" si="1483"/>
        <v>6.8567174739877332</v>
      </c>
      <c r="U8000" s="39">
        <f t="shared" si="1484"/>
        <v>6.6863207091924792</v>
      </c>
      <c r="V8000" s="43">
        <f t="shared" si="1485"/>
        <v>0.1704</v>
      </c>
    </row>
    <row r="8001" spans="5:22" hidden="1" x14ac:dyDescent="0.25">
      <c r="E8001" s="39">
        <f t="shared" si="1476"/>
        <v>2.1260000000005382E-2</v>
      </c>
      <c r="F8001" s="39">
        <f t="shared" si="1479"/>
        <v>6.8583298708293006</v>
      </c>
      <c r="G8001" s="39">
        <f t="shared" si="1480"/>
        <v>5.2791627254605569</v>
      </c>
      <c r="H8001" s="43">
        <f t="shared" si="1481"/>
        <v>1.5791999999999999</v>
      </c>
      <c r="L8001" s="39">
        <f t="shared" si="1477"/>
        <v>2.1260000000005382E-2</v>
      </c>
      <c r="M8001" s="39">
        <f t="shared" ref="M8001:M8064" si="1487">1/SQRT($L8001)</f>
        <v>6.8583298708293006</v>
      </c>
      <c r="N8001" s="39">
        <f t="shared" si="1482"/>
        <v>6.2696102904446587</v>
      </c>
      <c r="O8001" s="43">
        <f t="shared" si="1486"/>
        <v>0.5887</v>
      </c>
      <c r="S8001" s="39">
        <f t="shared" si="1478"/>
        <v>2.1260000000005382E-2</v>
      </c>
      <c r="T8001" s="39">
        <f t="shared" si="1483"/>
        <v>6.8583298708293006</v>
      </c>
      <c r="U8001" s="39">
        <f t="shared" si="1484"/>
        <v>6.6863207091924792</v>
      </c>
      <c r="V8001" s="43">
        <f t="shared" si="1485"/>
        <v>0.17199999999999999</v>
      </c>
    </row>
    <row r="8002" spans="5:22" hidden="1" x14ac:dyDescent="0.25">
      <c r="E8002" s="39">
        <f t="shared" si="1476"/>
        <v>2.1250000000005383E-2</v>
      </c>
      <c r="F8002" s="39">
        <f t="shared" si="1479"/>
        <v>6.8599434056994841</v>
      </c>
      <c r="G8002" s="39">
        <f t="shared" si="1480"/>
        <v>5.2789987483473224</v>
      </c>
      <c r="H8002" s="43">
        <f t="shared" si="1481"/>
        <v>1.5809</v>
      </c>
      <c r="L8002" s="39">
        <f t="shared" si="1477"/>
        <v>2.1250000000005383E-2</v>
      </c>
      <c r="M8002" s="39">
        <f t="shared" si="1487"/>
        <v>6.8599434056994841</v>
      </c>
      <c r="N8002" s="39">
        <f t="shared" si="1482"/>
        <v>6.2694059646437115</v>
      </c>
      <c r="O8002" s="43">
        <f t="shared" si="1486"/>
        <v>0.59050000000000002</v>
      </c>
      <c r="S8002" s="39">
        <f t="shared" si="1478"/>
        <v>2.1250000000005383E-2</v>
      </c>
      <c r="T8002" s="39">
        <f t="shared" si="1483"/>
        <v>6.8599434056994841</v>
      </c>
      <c r="U8002" s="39">
        <f t="shared" si="1484"/>
        <v>6.6863207091924792</v>
      </c>
      <c r="V8002" s="43">
        <f t="shared" si="1485"/>
        <v>0.1736</v>
      </c>
    </row>
    <row r="8003" spans="5:22" hidden="1" x14ac:dyDescent="0.25">
      <c r="E8003" s="39">
        <f t="shared" ref="E8003:E8066" si="1488">E8002-0.00001</f>
        <v>2.1240000000005383E-2</v>
      </c>
      <c r="F8003" s="39">
        <f t="shared" si="1479"/>
        <v>6.8615580799376161</v>
      </c>
      <c r="G8003" s="39">
        <f t="shared" si="1480"/>
        <v>5.2788346864281346</v>
      </c>
      <c r="H8003" s="43">
        <f t="shared" si="1481"/>
        <v>1.5827</v>
      </c>
      <c r="L8003" s="39">
        <f t="shared" ref="L8003:L8066" si="1489">L8002-0.00001</f>
        <v>2.1240000000005383E-2</v>
      </c>
      <c r="M8003" s="39">
        <f t="shared" si="1487"/>
        <v>6.8615580799376161</v>
      </c>
      <c r="N8003" s="39">
        <f t="shared" si="1482"/>
        <v>6.2692015426668126</v>
      </c>
      <c r="O8003" s="43">
        <f t="shared" si="1486"/>
        <v>0.59240000000000004</v>
      </c>
      <c r="S8003" s="39">
        <f t="shared" ref="S8003:S8066" si="1490">S8002-0.00001</f>
        <v>2.1240000000005383E-2</v>
      </c>
      <c r="T8003" s="39">
        <f t="shared" si="1483"/>
        <v>6.8615580799376161</v>
      </c>
      <c r="U8003" s="39">
        <f t="shared" si="1484"/>
        <v>6.6863207091924792</v>
      </c>
      <c r="V8003" s="43">
        <f t="shared" si="1485"/>
        <v>0.17519999999999999</v>
      </c>
    </row>
    <row r="8004" spans="5:22" hidden="1" x14ac:dyDescent="0.25">
      <c r="E8004" s="39">
        <f t="shared" si="1488"/>
        <v>2.1230000000005383E-2</v>
      </c>
      <c r="F8004" s="39">
        <f t="shared" si="1479"/>
        <v>6.8631738948852323</v>
      </c>
      <c r="G8004" s="39">
        <f t="shared" si="1480"/>
        <v>5.2786705396206175</v>
      </c>
      <c r="H8004" s="43">
        <f t="shared" si="1481"/>
        <v>1.5845</v>
      </c>
      <c r="L8004" s="39">
        <f t="shared" si="1489"/>
        <v>2.1230000000005383E-2</v>
      </c>
      <c r="M8004" s="39">
        <f t="shared" si="1487"/>
        <v>6.8631738948852323</v>
      </c>
      <c r="N8004" s="39">
        <f t="shared" si="1482"/>
        <v>6.2689970244233795</v>
      </c>
      <c r="O8004" s="43">
        <f t="shared" si="1486"/>
        <v>0.59419999999999995</v>
      </c>
      <c r="S8004" s="39">
        <f t="shared" si="1490"/>
        <v>2.1230000000005383E-2</v>
      </c>
      <c r="T8004" s="39">
        <f t="shared" si="1483"/>
        <v>6.8631738948852323</v>
      </c>
      <c r="U8004" s="39">
        <f t="shared" si="1484"/>
        <v>6.6863207091924792</v>
      </c>
      <c r="V8004" s="43">
        <f t="shared" si="1485"/>
        <v>0.1769</v>
      </c>
    </row>
    <row r="8005" spans="5:22" hidden="1" x14ac:dyDescent="0.25">
      <c r="E8005" s="39">
        <f t="shared" si="1488"/>
        <v>2.1220000000005384E-2</v>
      </c>
      <c r="F8005" s="39">
        <f t="shared" si="1479"/>
        <v>6.8647908518860818</v>
      </c>
      <c r="G8005" s="39">
        <f t="shared" si="1480"/>
        <v>5.2785063078422736</v>
      </c>
      <c r="H8005" s="43">
        <f t="shared" si="1481"/>
        <v>1.5863</v>
      </c>
      <c r="L8005" s="39">
        <f t="shared" si="1489"/>
        <v>2.1220000000005384E-2</v>
      </c>
      <c r="M8005" s="39">
        <f t="shared" si="1487"/>
        <v>6.8647908518860818</v>
      </c>
      <c r="N8005" s="39">
        <f t="shared" si="1482"/>
        <v>6.2687924098227032</v>
      </c>
      <c r="O8005" s="43">
        <f t="shared" si="1486"/>
        <v>0.59599999999999997</v>
      </c>
      <c r="S8005" s="39">
        <f t="shared" si="1490"/>
        <v>2.1220000000005384E-2</v>
      </c>
      <c r="T8005" s="39">
        <f t="shared" si="1483"/>
        <v>6.8647908518860818</v>
      </c>
      <c r="U8005" s="39">
        <f t="shared" si="1484"/>
        <v>6.6863207091924792</v>
      </c>
      <c r="V8005" s="43">
        <f t="shared" si="1485"/>
        <v>0.17849999999999999</v>
      </c>
    </row>
    <row r="8006" spans="5:22" hidden="1" x14ac:dyDescent="0.25">
      <c r="E8006" s="39">
        <f t="shared" si="1488"/>
        <v>2.1210000000005384E-2</v>
      </c>
      <c r="F8006" s="39">
        <f t="shared" si="1479"/>
        <v>6.8664089522861351</v>
      </c>
      <c r="G8006" s="39">
        <f t="shared" si="1480"/>
        <v>5.2783419910104898</v>
      </c>
      <c r="H8006" s="43">
        <f t="shared" si="1481"/>
        <v>1.5881000000000001</v>
      </c>
      <c r="L8006" s="39">
        <f t="shared" si="1489"/>
        <v>2.1210000000005384E-2</v>
      </c>
      <c r="M8006" s="39">
        <f t="shared" si="1487"/>
        <v>6.8664089522861351</v>
      </c>
      <c r="N8006" s="39">
        <f t="shared" si="1482"/>
        <v>6.2685876987739428</v>
      </c>
      <c r="O8006" s="43">
        <f t="shared" si="1486"/>
        <v>0.5978</v>
      </c>
      <c r="S8006" s="39">
        <f t="shared" si="1490"/>
        <v>2.1210000000005384E-2</v>
      </c>
      <c r="T8006" s="39">
        <f t="shared" si="1483"/>
        <v>6.8664089522861351</v>
      </c>
      <c r="U8006" s="39">
        <f t="shared" si="1484"/>
        <v>6.6863207091924792</v>
      </c>
      <c r="V8006" s="43">
        <f t="shared" si="1485"/>
        <v>0.18010000000000001</v>
      </c>
    </row>
    <row r="8007" spans="5:22" hidden="1" x14ac:dyDescent="0.25">
      <c r="E8007" s="39">
        <f t="shared" si="1488"/>
        <v>2.1200000000005385E-2</v>
      </c>
      <c r="F8007" s="39">
        <f t="shared" si="1479"/>
        <v>6.8680281974335786</v>
      </c>
      <c r="G8007" s="39">
        <f t="shared" si="1480"/>
        <v>5.2781775890425315</v>
      </c>
      <c r="H8007" s="43">
        <f t="shared" si="1481"/>
        <v>1.5899000000000001</v>
      </c>
      <c r="L8007" s="39">
        <f t="shared" si="1489"/>
        <v>2.1200000000005385E-2</v>
      </c>
      <c r="M8007" s="39">
        <f t="shared" si="1487"/>
        <v>6.8680281974335786</v>
      </c>
      <c r="N8007" s="39">
        <f t="shared" si="1482"/>
        <v>6.2683828911861328</v>
      </c>
      <c r="O8007" s="43">
        <f t="shared" si="1486"/>
        <v>0.59960000000000002</v>
      </c>
      <c r="S8007" s="39">
        <f t="shared" si="1490"/>
        <v>2.1200000000005385E-2</v>
      </c>
      <c r="T8007" s="39">
        <f t="shared" si="1483"/>
        <v>6.8680281974335786</v>
      </c>
      <c r="U8007" s="39">
        <f t="shared" si="1484"/>
        <v>6.6863207091924792</v>
      </c>
      <c r="V8007" s="43">
        <f t="shared" si="1485"/>
        <v>0.1817</v>
      </c>
    </row>
    <row r="8008" spans="5:22" hidden="1" x14ac:dyDescent="0.25">
      <c r="E8008" s="39">
        <f t="shared" si="1488"/>
        <v>2.1190000000005385E-2</v>
      </c>
      <c r="F8008" s="39">
        <f t="shared" si="1479"/>
        <v>6.8696485886788299</v>
      </c>
      <c r="G8008" s="39">
        <f t="shared" si="1480"/>
        <v>5.2780131018555476</v>
      </c>
      <c r="H8008" s="43">
        <f t="shared" si="1481"/>
        <v>1.5915999999999999</v>
      </c>
      <c r="L8008" s="39">
        <f t="shared" si="1489"/>
        <v>2.1190000000005385E-2</v>
      </c>
      <c r="M8008" s="39">
        <f t="shared" si="1487"/>
        <v>6.8696485886788299</v>
      </c>
      <c r="N8008" s="39">
        <f t="shared" si="1482"/>
        <v>6.2681779869681762</v>
      </c>
      <c r="O8008" s="43">
        <f t="shared" si="1486"/>
        <v>0.60150000000000003</v>
      </c>
      <c r="S8008" s="39">
        <f t="shared" si="1490"/>
        <v>2.1190000000005385E-2</v>
      </c>
      <c r="T8008" s="39">
        <f t="shared" si="1483"/>
        <v>6.8696485886788299</v>
      </c>
      <c r="U8008" s="39">
        <f t="shared" si="1484"/>
        <v>6.6863207091924792</v>
      </c>
      <c r="V8008" s="43">
        <f t="shared" si="1485"/>
        <v>0.18329999999999999</v>
      </c>
    </row>
    <row r="8009" spans="5:22" hidden="1" x14ac:dyDescent="0.25">
      <c r="E8009" s="39">
        <f t="shared" si="1488"/>
        <v>2.1180000000005385E-2</v>
      </c>
      <c r="F8009" s="39">
        <f t="shared" si="1479"/>
        <v>6.8712701273745349</v>
      </c>
      <c r="G8009" s="39">
        <f t="shared" si="1480"/>
        <v>5.2778485293665671</v>
      </c>
      <c r="H8009" s="43">
        <f t="shared" si="1481"/>
        <v>1.5933999999999999</v>
      </c>
      <c r="L8009" s="39">
        <f t="shared" si="1489"/>
        <v>2.1180000000005385E-2</v>
      </c>
      <c r="M8009" s="39">
        <f t="shared" si="1487"/>
        <v>6.8712701273745349</v>
      </c>
      <c r="N8009" s="39">
        <f t="shared" si="1482"/>
        <v>6.2679729860288473</v>
      </c>
      <c r="O8009" s="43">
        <f t="shared" si="1486"/>
        <v>0.60329999999999995</v>
      </c>
      <c r="S8009" s="39">
        <f t="shared" si="1490"/>
        <v>2.1180000000005385E-2</v>
      </c>
      <c r="T8009" s="39">
        <f t="shared" si="1483"/>
        <v>6.8712701273745349</v>
      </c>
      <c r="U8009" s="39">
        <f t="shared" si="1484"/>
        <v>6.6863207091924792</v>
      </c>
      <c r="V8009" s="43">
        <f t="shared" si="1485"/>
        <v>0.18490000000000001</v>
      </c>
    </row>
    <row r="8010" spans="5:22" hidden="1" x14ac:dyDescent="0.25">
      <c r="E8010" s="39">
        <f t="shared" si="1488"/>
        <v>2.1170000000005386E-2</v>
      </c>
      <c r="F8010" s="39">
        <f t="shared" si="1479"/>
        <v>6.872892814875577</v>
      </c>
      <c r="G8010" s="39">
        <f t="shared" si="1480"/>
        <v>5.2776838714924983</v>
      </c>
      <c r="H8010" s="43">
        <f t="shared" si="1481"/>
        <v>1.5952</v>
      </c>
      <c r="L8010" s="39">
        <f t="shared" si="1489"/>
        <v>2.1170000000005386E-2</v>
      </c>
      <c r="M8010" s="39">
        <f t="shared" si="1487"/>
        <v>6.872892814875577</v>
      </c>
      <c r="N8010" s="39">
        <f t="shared" si="1482"/>
        <v>6.2677678882767935</v>
      </c>
      <c r="O8010" s="43">
        <f t="shared" si="1486"/>
        <v>0.60509999999999997</v>
      </c>
      <c r="S8010" s="39">
        <f t="shared" si="1490"/>
        <v>2.1170000000005386E-2</v>
      </c>
      <c r="T8010" s="39">
        <f t="shared" si="1483"/>
        <v>6.872892814875577</v>
      </c>
      <c r="U8010" s="39">
        <f t="shared" si="1484"/>
        <v>6.6863207091924792</v>
      </c>
      <c r="V8010" s="43">
        <f t="shared" si="1485"/>
        <v>0.18659999999999999</v>
      </c>
    </row>
    <row r="8011" spans="5:22" hidden="1" x14ac:dyDescent="0.25">
      <c r="E8011" s="39">
        <f t="shared" si="1488"/>
        <v>2.1160000000005386E-2</v>
      </c>
      <c r="F8011" s="39">
        <f t="shared" si="1479"/>
        <v>6.8745166525390804</v>
      </c>
      <c r="G8011" s="39">
        <f t="shared" si="1480"/>
        <v>5.2775191281501312</v>
      </c>
      <c r="H8011" s="43">
        <f t="shared" si="1481"/>
        <v>1.597</v>
      </c>
      <c r="L8011" s="39">
        <f t="shared" si="1489"/>
        <v>2.1160000000005386E-2</v>
      </c>
      <c r="M8011" s="39">
        <f t="shared" si="1487"/>
        <v>6.8745166525390804</v>
      </c>
      <c r="N8011" s="39">
        <f t="shared" si="1482"/>
        <v>6.2675626936205298</v>
      </c>
      <c r="O8011" s="43">
        <f t="shared" si="1486"/>
        <v>0.60699999999999998</v>
      </c>
      <c r="S8011" s="39">
        <f t="shared" si="1490"/>
        <v>2.1160000000005386E-2</v>
      </c>
      <c r="T8011" s="39">
        <f t="shared" si="1483"/>
        <v>6.8745166525390804</v>
      </c>
      <c r="U8011" s="39">
        <f t="shared" si="1484"/>
        <v>6.6863207091924792</v>
      </c>
      <c r="V8011" s="43">
        <f t="shared" si="1485"/>
        <v>0.18820000000000001</v>
      </c>
    </row>
    <row r="8012" spans="5:22" hidden="1" x14ac:dyDescent="0.25">
      <c r="E8012" s="39">
        <f t="shared" si="1488"/>
        <v>2.1150000000005387E-2</v>
      </c>
      <c r="F8012" s="39">
        <f t="shared" si="1479"/>
        <v>6.8761416417244146</v>
      </c>
      <c r="G8012" s="39">
        <f t="shared" si="1480"/>
        <v>5.2773542992561362</v>
      </c>
      <c r="H8012" s="43">
        <f t="shared" si="1481"/>
        <v>1.5988</v>
      </c>
      <c r="L8012" s="39">
        <f t="shared" si="1489"/>
        <v>2.1150000000005387E-2</v>
      </c>
      <c r="M8012" s="39">
        <f t="shared" si="1487"/>
        <v>6.8761416417244146</v>
      </c>
      <c r="N8012" s="39">
        <f t="shared" si="1482"/>
        <v>6.267357401968443</v>
      </c>
      <c r="O8012" s="43">
        <f t="shared" si="1486"/>
        <v>0.60880000000000001</v>
      </c>
      <c r="S8012" s="39">
        <f t="shared" si="1490"/>
        <v>2.1150000000005387E-2</v>
      </c>
      <c r="T8012" s="39">
        <f t="shared" si="1483"/>
        <v>6.8761416417244146</v>
      </c>
      <c r="U8012" s="39">
        <f t="shared" si="1484"/>
        <v>6.6863207091924792</v>
      </c>
      <c r="V8012" s="43">
        <f t="shared" si="1485"/>
        <v>0.1898</v>
      </c>
    </row>
    <row r="8013" spans="5:22" hidden="1" x14ac:dyDescent="0.25">
      <c r="E8013" s="39">
        <f t="shared" si="1488"/>
        <v>2.1140000000005387E-2</v>
      </c>
      <c r="F8013" s="39">
        <f t="shared" si="1479"/>
        <v>6.8777677837931979</v>
      </c>
      <c r="G8013" s="39">
        <f t="shared" si="1480"/>
        <v>5.2771893847270617</v>
      </c>
      <c r="H8013" s="43">
        <f t="shared" si="1481"/>
        <v>1.6006</v>
      </c>
      <c r="L8013" s="39">
        <f t="shared" si="1489"/>
        <v>2.1140000000005387E-2</v>
      </c>
      <c r="M8013" s="39">
        <f t="shared" si="1487"/>
        <v>6.8777677837931979</v>
      </c>
      <c r="N8013" s="39">
        <f t="shared" si="1482"/>
        <v>6.267152013228789</v>
      </c>
      <c r="O8013" s="43">
        <f t="shared" si="1486"/>
        <v>0.61060000000000003</v>
      </c>
      <c r="S8013" s="39">
        <f t="shared" si="1490"/>
        <v>2.1140000000005387E-2</v>
      </c>
      <c r="T8013" s="39">
        <f t="shared" si="1483"/>
        <v>6.8777677837931979</v>
      </c>
      <c r="U8013" s="39">
        <f t="shared" si="1484"/>
        <v>6.6863207091924792</v>
      </c>
      <c r="V8013" s="43">
        <f t="shared" si="1485"/>
        <v>0.19139999999999999</v>
      </c>
    </row>
    <row r="8014" spans="5:22" hidden="1" x14ac:dyDescent="0.25">
      <c r="E8014" s="39">
        <f t="shared" si="1488"/>
        <v>2.1130000000005388E-2</v>
      </c>
      <c r="F8014" s="39">
        <f t="shared" si="1479"/>
        <v>6.8793950801093064</v>
      </c>
      <c r="G8014" s="39">
        <f t="shared" si="1480"/>
        <v>5.2770243844793372</v>
      </c>
      <c r="H8014" s="43">
        <f t="shared" si="1481"/>
        <v>1.6024</v>
      </c>
      <c r="L8014" s="39">
        <f t="shared" si="1489"/>
        <v>2.1130000000005388E-2</v>
      </c>
      <c r="M8014" s="39">
        <f t="shared" si="1487"/>
        <v>6.8793950801093064</v>
      </c>
      <c r="N8014" s="39">
        <f t="shared" si="1482"/>
        <v>6.2669465273096954</v>
      </c>
      <c r="O8014" s="43">
        <f t="shared" si="1486"/>
        <v>0.61240000000000006</v>
      </c>
      <c r="S8014" s="39">
        <f t="shared" si="1490"/>
        <v>2.1130000000005388E-2</v>
      </c>
      <c r="T8014" s="39">
        <f t="shared" si="1483"/>
        <v>6.8793950801093064</v>
      </c>
      <c r="U8014" s="39">
        <f t="shared" si="1484"/>
        <v>6.6863207091924792</v>
      </c>
      <c r="V8014" s="43">
        <f t="shared" si="1485"/>
        <v>0.19309999999999999</v>
      </c>
    </row>
    <row r="8015" spans="5:22" hidden="1" x14ac:dyDescent="0.25">
      <c r="E8015" s="39">
        <f t="shared" si="1488"/>
        <v>2.1120000000005388E-2</v>
      </c>
      <c r="F8015" s="39">
        <f t="shared" si="1479"/>
        <v>6.8810235320388751</v>
      </c>
      <c r="G8015" s="39">
        <f t="shared" si="1480"/>
        <v>5.2768592984292724</v>
      </c>
      <c r="H8015" s="43">
        <f t="shared" si="1481"/>
        <v>1.6042000000000001</v>
      </c>
      <c r="L8015" s="39">
        <f t="shared" si="1489"/>
        <v>2.1120000000005388E-2</v>
      </c>
      <c r="M8015" s="39">
        <f t="shared" si="1487"/>
        <v>6.8810235320388751</v>
      </c>
      <c r="N8015" s="39">
        <f t="shared" si="1482"/>
        <v>6.2667409441191566</v>
      </c>
      <c r="O8015" s="43">
        <f t="shared" si="1486"/>
        <v>0.61429999999999996</v>
      </c>
      <c r="S8015" s="39">
        <f t="shared" si="1490"/>
        <v>2.1120000000005388E-2</v>
      </c>
      <c r="T8015" s="39">
        <f t="shared" si="1483"/>
        <v>6.8810235320388751</v>
      </c>
      <c r="U8015" s="39">
        <f t="shared" si="1484"/>
        <v>6.6863207091924792</v>
      </c>
      <c r="V8015" s="43">
        <f t="shared" si="1485"/>
        <v>0.19470000000000001</v>
      </c>
    </row>
    <row r="8016" spans="5:22" hidden="1" x14ac:dyDescent="0.25">
      <c r="E8016" s="39">
        <f t="shared" si="1488"/>
        <v>2.1110000000005388E-2</v>
      </c>
      <c r="F8016" s="39">
        <f t="shared" si="1479"/>
        <v>6.8826531409503051</v>
      </c>
      <c r="G8016" s="39">
        <f t="shared" si="1480"/>
        <v>5.2766941264930534</v>
      </c>
      <c r="H8016" s="43">
        <f t="shared" si="1481"/>
        <v>1.6060000000000001</v>
      </c>
      <c r="L8016" s="39">
        <f t="shared" si="1489"/>
        <v>2.1110000000005388E-2</v>
      </c>
      <c r="M8016" s="39">
        <f t="shared" si="1487"/>
        <v>6.8826531409503051</v>
      </c>
      <c r="N8016" s="39">
        <f t="shared" si="1482"/>
        <v>6.2665352635650384</v>
      </c>
      <c r="O8016" s="43">
        <f t="shared" si="1486"/>
        <v>0.61609999999999998</v>
      </c>
      <c r="S8016" s="39">
        <f t="shared" si="1490"/>
        <v>2.1110000000005388E-2</v>
      </c>
      <c r="T8016" s="39">
        <f t="shared" si="1483"/>
        <v>6.8826531409503051</v>
      </c>
      <c r="U8016" s="39">
        <f t="shared" si="1484"/>
        <v>6.6863207091924792</v>
      </c>
      <c r="V8016" s="43">
        <f t="shared" si="1485"/>
        <v>0.1963</v>
      </c>
    </row>
    <row r="8017" spans="5:22" hidden="1" x14ac:dyDescent="0.25">
      <c r="E8017" s="39">
        <f t="shared" si="1488"/>
        <v>2.1100000000005389E-2</v>
      </c>
      <c r="F8017" s="39">
        <f t="shared" si="1479"/>
        <v>6.8842839082142628</v>
      </c>
      <c r="G8017" s="39">
        <f t="shared" si="1480"/>
        <v>5.2765288685867482</v>
      </c>
      <c r="H8017" s="43">
        <f t="shared" si="1481"/>
        <v>1.6077999999999999</v>
      </c>
      <c r="L8017" s="39">
        <f t="shared" si="1489"/>
        <v>2.1100000000005389E-2</v>
      </c>
      <c r="M8017" s="39">
        <f t="shared" si="1487"/>
        <v>6.8842839082142628</v>
      </c>
      <c r="N8017" s="39">
        <f t="shared" si="1482"/>
        <v>6.2663294855550751</v>
      </c>
      <c r="O8017" s="43">
        <f t="shared" si="1486"/>
        <v>0.61799999999999999</v>
      </c>
      <c r="S8017" s="39">
        <f t="shared" si="1490"/>
        <v>2.1100000000005389E-2</v>
      </c>
      <c r="T8017" s="39">
        <f t="shared" si="1483"/>
        <v>6.8842839082142628</v>
      </c>
      <c r="U8017" s="39">
        <f t="shared" si="1484"/>
        <v>6.6863207091924792</v>
      </c>
      <c r="V8017" s="43">
        <f t="shared" si="1485"/>
        <v>0.19800000000000001</v>
      </c>
    </row>
    <row r="8018" spans="5:22" hidden="1" x14ac:dyDescent="0.25">
      <c r="E8018" s="39">
        <f t="shared" si="1488"/>
        <v>2.1090000000005389E-2</v>
      </c>
      <c r="F8018" s="39">
        <f t="shared" si="1479"/>
        <v>6.8859158352036944</v>
      </c>
      <c r="G8018" s="39">
        <f t="shared" si="1480"/>
        <v>5.2763635246263023</v>
      </c>
      <c r="H8018" s="43">
        <f t="shared" si="1481"/>
        <v>1.6095999999999999</v>
      </c>
      <c r="L8018" s="39">
        <f t="shared" si="1489"/>
        <v>2.1090000000005389E-2</v>
      </c>
      <c r="M8018" s="39">
        <f t="shared" si="1487"/>
        <v>6.8859158352036944</v>
      </c>
      <c r="N8018" s="39">
        <f t="shared" si="1482"/>
        <v>6.2661236099968685</v>
      </c>
      <c r="O8018" s="43">
        <f t="shared" si="1486"/>
        <v>0.61980000000000002</v>
      </c>
      <c r="S8018" s="39">
        <f t="shared" si="1490"/>
        <v>2.1090000000005389E-2</v>
      </c>
      <c r="T8018" s="39">
        <f t="shared" si="1483"/>
        <v>6.8859158352036944</v>
      </c>
      <c r="U8018" s="39">
        <f t="shared" si="1484"/>
        <v>6.6863207091924792</v>
      </c>
      <c r="V8018" s="43">
        <f t="shared" si="1485"/>
        <v>0.1996</v>
      </c>
    </row>
    <row r="8019" spans="5:22" hidden="1" x14ac:dyDescent="0.25">
      <c r="E8019" s="39">
        <f t="shared" si="1488"/>
        <v>2.108000000000539E-2</v>
      </c>
      <c r="F8019" s="39">
        <f t="shared" si="1479"/>
        <v>6.8875489232938198</v>
      </c>
      <c r="G8019" s="39">
        <f t="shared" si="1480"/>
        <v>5.2761980945275395</v>
      </c>
      <c r="H8019" s="43">
        <f t="shared" si="1481"/>
        <v>1.6113999999999999</v>
      </c>
      <c r="L8019" s="39">
        <f t="shared" si="1489"/>
        <v>2.108000000000539E-2</v>
      </c>
      <c r="M8019" s="39">
        <f t="shared" si="1487"/>
        <v>6.8875489232938198</v>
      </c>
      <c r="N8019" s="39">
        <f t="shared" si="1482"/>
        <v>6.2659176367978908</v>
      </c>
      <c r="O8019" s="43">
        <f t="shared" si="1486"/>
        <v>0.62160000000000004</v>
      </c>
      <c r="S8019" s="39">
        <f t="shared" si="1490"/>
        <v>2.108000000000539E-2</v>
      </c>
      <c r="T8019" s="39">
        <f t="shared" si="1483"/>
        <v>6.8875489232938198</v>
      </c>
      <c r="U8019" s="39">
        <f t="shared" si="1484"/>
        <v>6.6863207091924792</v>
      </c>
      <c r="V8019" s="43">
        <f t="shared" si="1485"/>
        <v>0.20119999999999999</v>
      </c>
    </row>
    <row r="8020" spans="5:22" hidden="1" x14ac:dyDescent="0.25">
      <c r="E8020" s="39">
        <f t="shared" si="1488"/>
        <v>2.107000000000539E-2</v>
      </c>
      <c r="F8020" s="39">
        <f t="shared" si="1479"/>
        <v>6.8891831738621487</v>
      </c>
      <c r="G8020" s="39">
        <f t="shared" si="1480"/>
        <v>5.2760325782061619</v>
      </c>
      <c r="H8020" s="43">
        <f t="shared" si="1481"/>
        <v>1.6132</v>
      </c>
      <c r="L8020" s="39">
        <f t="shared" si="1489"/>
        <v>2.107000000000539E-2</v>
      </c>
      <c r="M8020" s="39">
        <f t="shared" si="1487"/>
        <v>6.8891831738621487</v>
      </c>
      <c r="N8020" s="39">
        <f t="shared" si="1482"/>
        <v>6.2657115658654821</v>
      </c>
      <c r="O8020" s="43">
        <f t="shared" si="1486"/>
        <v>0.62350000000000005</v>
      </c>
      <c r="S8020" s="39">
        <f t="shared" si="1490"/>
        <v>2.107000000000539E-2</v>
      </c>
      <c r="T8020" s="39">
        <f t="shared" si="1483"/>
        <v>6.8891831738621487</v>
      </c>
      <c r="U8020" s="39">
        <f t="shared" si="1484"/>
        <v>6.6863207091924792</v>
      </c>
      <c r="V8020" s="43">
        <f t="shared" si="1485"/>
        <v>0.2029</v>
      </c>
    </row>
    <row r="8021" spans="5:22" hidden="1" x14ac:dyDescent="0.25">
      <c r="E8021" s="39">
        <f t="shared" si="1488"/>
        <v>2.106000000000539E-2</v>
      </c>
      <c r="F8021" s="39">
        <f t="shared" si="1479"/>
        <v>6.8908185882884769</v>
      </c>
      <c r="G8021" s="39">
        <f t="shared" si="1480"/>
        <v>5.2758669755777499</v>
      </c>
      <c r="H8021" s="43">
        <f t="shared" si="1481"/>
        <v>1.615</v>
      </c>
      <c r="L8021" s="39">
        <f t="shared" si="1489"/>
        <v>2.106000000000539E-2</v>
      </c>
      <c r="M8021" s="39">
        <f t="shared" si="1487"/>
        <v>6.8908185882884769</v>
      </c>
      <c r="N8021" s="39">
        <f t="shared" si="1482"/>
        <v>6.2655053971068497</v>
      </c>
      <c r="O8021" s="43">
        <f t="shared" si="1486"/>
        <v>0.62529999999999997</v>
      </c>
      <c r="S8021" s="39">
        <f t="shared" si="1490"/>
        <v>2.106000000000539E-2</v>
      </c>
      <c r="T8021" s="39">
        <f t="shared" si="1483"/>
        <v>6.8908185882884769</v>
      </c>
      <c r="U8021" s="39">
        <f t="shared" si="1484"/>
        <v>6.6863207091924792</v>
      </c>
      <c r="V8021" s="43">
        <f t="shared" si="1485"/>
        <v>0.20449999999999999</v>
      </c>
    </row>
    <row r="8022" spans="5:22" hidden="1" x14ac:dyDescent="0.25">
      <c r="E8022" s="39">
        <f t="shared" si="1488"/>
        <v>2.1050000000005391E-2</v>
      </c>
      <c r="F8022" s="39">
        <f t="shared" si="1479"/>
        <v>6.8924551679548935</v>
      </c>
      <c r="G8022" s="39">
        <f t="shared" si="1480"/>
        <v>5.2757012865577613</v>
      </c>
      <c r="H8022" s="43">
        <f t="shared" si="1481"/>
        <v>1.6168</v>
      </c>
      <c r="L8022" s="39">
        <f t="shared" si="1489"/>
        <v>2.1050000000005391E-2</v>
      </c>
      <c r="M8022" s="39">
        <f t="shared" si="1487"/>
        <v>6.8924551679548935</v>
      </c>
      <c r="N8022" s="39">
        <f t="shared" si="1482"/>
        <v>6.2652991304290691</v>
      </c>
      <c r="O8022" s="43">
        <f t="shared" si="1486"/>
        <v>0.62719999999999998</v>
      </c>
      <c r="S8022" s="39">
        <f t="shared" si="1490"/>
        <v>2.1050000000005391E-2</v>
      </c>
      <c r="T8022" s="39">
        <f t="shared" si="1483"/>
        <v>6.8924551679548935</v>
      </c>
      <c r="U8022" s="39">
        <f t="shared" si="1484"/>
        <v>6.6863207091924792</v>
      </c>
      <c r="V8022" s="43">
        <f t="shared" si="1485"/>
        <v>0.20610000000000001</v>
      </c>
    </row>
    <row r="8023" spans="5:22" hidden="1" x14ac:dyDescent="0.25">
      <c r="E8023" s="39">
        <f t="shared" si="1488"/>
        <v>2.1040000000005391E-2</v>
      </c>
      <c r="F8023" s="39">
        <f t="shared" si="1479"/>
        <v>6.8940929142457881</v>
      </c>
      <c r="G8023" s="39">
        <f t="shared" si="1480"/>
        <v>5.2755355110615323</v>
      </c>
      <c r="H8023" s="43">
        <f t="shared" si="1481"/>
        <v>1.6186</v>
      </c>
      <c r="L8023" s="39">
        <f t="shared" si="1489"/>
        <v>2.1040000000005391E-2</v>
      </c>
      <c r="M8023" s="39">
        <f t="shared" si="1487"/>
        <v>6.8940929142457881</v>
      </c>
      <c r="N8023" s="39">
        <f t="shared" si="1482"/>
        <v>6.2650927657390838</v>
      </c>
      <c r="O8023" s="43">
        <f t="shared" si="1486"/>
        <v>0.629</v>
      </c>
      <c r="S8023" s="39">
        <f t="shared" si="1490"/>
        <v>2.1040000000005391E-2</v>
      </c>
      <c r="T8023" s="39">
        <f t="shared" si="1483"/>
        <v>6.8940929142457881</v>
      </c>
      <c r="U8023" s="39">
        <f t="shared" si="1484"/>
        <v>6.6863207091924792</v>
      </c>
      <c r="V8023" s="43">
        <f t="shared" si="1485"/>
        <v>0.20780000000000001</v>
      </c>
    </row>
    <row r="8024" spans="5:22" hidden="1" x14ac:dyDescent="0.25">
      <c r="E8024" s="39">
        <f t="shared" si="1488"/>
        <v>2.1030000000005392E-2</v>
      </c>
      <c r="F8024" s="39">
        <f t="shared" si="1479"/>
        <v>6.8957318285478522</v>
      </c>
      <c r="G8024" s="39">
        <f t="shared" si="1480"/>
        <v>5.2753696490042756</v>
      </c>
      <c r="H8024" s="43">
        <f t="shared" si="1481"/>
        <v>1.6204000000000001</v>
      </c>
      <c r="L8024" s="39">
        <f t="shared" si="1489"/>
        <v>2.1030000000005392E-2</v>
      </c>
      <c r="M8024" s="39">
        <f t="shared" si="1487"/>
        <v>6.8957318285478522</v>
      </c>
      <c r="N8024" s="39">
        <f t="shared" si="1482"/>
        <v>6.2648863029437036</v>
      </c>
      <c r="O8024" s="43">
        <f t="shared" si="1486"/>
        <v>0.63080000000000003</v>
      </c>
      <c r="S8024" s="39">
        <f t="shared" si="1490"/>
        <v>2.1030000000005392E-2</v>
      </c>
      <c r="T8024" s="39">
        <f t="shared" si="1483"/>
        <v>6.8957318285478522</v>
      </c>
      <c r="U8024" s="39">
        <f t="shared" si="1484"/>
        <v>6.6863207091924792</v>
      </c>
      <c r="V8024" s="43">
        <f t="shared" si="1485"/>
        <v>0.2094</v>
      </c>
    </row>
    <row r="8025" spans="5:22" hidden="1" x14ac:dyDescent="0.25">
      <c r="E8025" s="39">
        <f t="shared" si="1488"/>
        <v>2.1020000000005392E-2</v>
      </c>
      <c r="F8025" s="39">
        <f t="shared" si="1479"/>
        <v>6.8973719122500903</v>
      </c>
      <c r="G8025" s="39">
        <f t="shared" si="1480"/>
        <v>5.2752037003010814</v>
      </c>
      <c r="H8025" s="43">
        <f t="shared" si="1481"/>
        <v>1.6222000000000001</v>
      </c>
      <c r="L8025" s="39">
        <f t="shared" si="1489"/>
        <v>2.1020000000005392E-2</v>
      </c>
      <c r="M8025" s="39">
        <f t="shared" si="1487"/>
        <v>6.8973719122500903</v>
      </c>
      <c r="N8025" s="39">
        <f t="shared" si="1482"/>
        <v>6.2646797419496059</v>
      </c>
      <c r="O8025" s="43">
        <f t="shared" si="1486"/>
        <v>0.63270000000000004</v>
      </c>
      <c r="S8025" s="39">
        <f t="shared" si="1490"/>
        <v>2.1020000000005392E-2</v>
      </c>
      <c r="T8025" s="39">
        <f t="shared" si="1483"/>
        <v>6.8973719122500903</v>
      </c>
      <c r="U8025" s="39">
        <f t="shared" si="1484"/>
        <v>6.6863207091924792</v>
      </c>
      <c r="V8025" s="43">
        <f t="shared" si="1485"/>
        <v>0.21110000000000001</v>
      </c>
    </row>
    <row r="8026" spans="5:22" hidden="1" x14ac:dyDescent="0.25">
      <c r="E8026" s="39">
        <f t="shared" si="1488"/>
        <v>2.1010000000005392E-2</v>
      </c>
      <c r="F8026" s="39">
        <f t="shared" si="1479"/>
        <v>6.8990131667438117</v>
      </c>
      <c r="G8026" s="39">
        <f t="shared" si="1480"/>
        <v>5.2750376648669173</v>
      </c>
      <c r="H8026" s="43">
        <f t="shared" si="1481"/>
        <v>1.6240000000000001</v>
      </c>
      <c r="L8026" s="39">
        <f t="shared" si="1489"/>
        <v>2.1010000000005392E-2</v>
      </c>
      <c r="M8026" s="39">
        <f t="shared" si="1487"/>
        <v>6.8990131667438117</v>
      </c>
      <c r="N8026" s="39">
        <f t="shared" si="1482"/>
        <v>6.2644730826633355</v>
      </c>
      <c r="O8026" s="43">
        <f t="shared" si="1486"/>
        <v>0.63449999999999995</v>
      </c>
      <c r="S8026" s="39">
        <f t="shared" si="1490"/>
        <v>2.1010000000005392E-2</v>
      </c>
      <c r="T8026" s="39">
        <f t="shared" si="1483"/>
        <v>6.8990131667438117</v>
      </c>
      <c r="U8026" s="39">
        <f t="shared" si="1484"/>
        <v>6.6863207091924792</v>
      </c>
      <c r="V8026" s="43">
        <f t="shared" si="1485"/>
        <v>0.2127</v>
      </c>
    </row>
    <row r="8027" spans="5:22" hidden="1" x14ac:dyDescent="0.25">
      <c r="E8027" s="39">
        <f t="shared" si="1488"/>
        <v>2.1000000000005393E-2</v>
      </c>
      <c r="F8027" s="39">
        <f t="shared" si="1479"/>
        <v>6.9006555934226572</v>
      </c>
      <c r="G8027" s="39">
        <f t="shared" si="1480"/>
        <v>5.2748715426166246</v>
      </c>
      <c r="H8027" s="43">
        <f t="shared" si="1481"/>
        <v>1.6257999999999999</v>
      </c>
      <c r="L8027" s="39">
        <f t="shared" si="1489"/>
        <v>2.1000000000005393E-2</v>
      </c>
      <c r="M8027" s="39">
        <f t="shared" si="1487"/>
        <v>6.9006555934226572</v>
      </c>
      <c r="N8027" s="39">
        <f t="shared" si="1482"/>
        <v>6.2642663249913015</v>
      </c>
      <c r="O8027" s="43">
        <f t="shared" si="1486"/>
        <v>0.63639999999999997</v>
      </c>
      <c r="S8027" s="39">
        <f t="shared" si="1490"/>
        <v>2.1000000000005393E-2</v>
      </c>
      <c r="T8027" s="39">
        <f t="shared" si="1483"/>
        <v>6.9006555934226572</v>
      </c>
      <c r="U8027" s="39">
        <f t="shared" si="1484"/>
        <v>6.6863207091924792</v>
      </c>
      <c r="V8027" s="43">
        <f t="shared" si="1485"/>
        <v>0.21429999999999999</v>
      </c>
    </row>
    <row r="8028" spans="5:22" hidden="1" x14ac:dyDescent="0.25">
      <c r="E8028" s="39">
        <f t="shared" si="1488"/>
        <v>2.0990000000005393E-2</v>
      </c>
      <c r="F8028" s="39">
        <f t="shared" si="1479"/>
        <v>6.9022991936825777</v>
      </c>
      <c r="G8028" s="39">
        <f t="shared" si="1480"/>
        <v>5.2747053334649259</v>
      </c>
      <c r="H8028" s="43">
        <f t="shared" si="1481"/>
        <v>1.6275999999999999</v>
      </c>
      <c r="L8028" s="39">
        <f t="shared" si="1489"/>
        <v>2.0990000000005393E-2</v>
      </c>
      <c r="M8028" s="39">
        <f t="shared" si="1487"/>
        <v>6.9022991936825777</v>
      </c>
      <c r="N8028" s="39">
        <f t="shared" si="1482"/>
        <v>6.2640594688397826</v>
      </c>
      <c r="O8028" s="43">
        <f t="shared" si="1486"/>
        <v>0.63819999999999999</v>
      </c>
      <c r="S8028" s="39">
        <f t="shared" si="1490"/>
        <v>2.0990000000005393E-2</v>
      </c>
      <c r="T8028" s="39">
        <f t="shared" si="1483"/>
        <v>6.9022991936825777</v>
      </c>
      <c r="U8028" s="39">
        <f t="shared" si="1484"/>
        <v>6.6863207091924792</v>
      </c>
      <c r="V8028" s="43">
        <f t="shared" si="1485"/>
        <v>0.216</v>
      </c>
    </row>
    <row r="8029" spans="5:22" hidden="1" x14ac:dyDescent="0.25">
      <c r="E8029" s="39">
        <f t="shared" si="1488"/>
        <v>2.0980000000005394E-2</v>
      </c>
      <c r="F8029" s="39">
        <f t="shared" si="1479"/>
        <v>6.9039439689218609</v>
      </c>
      <c r="G8029" s="39">
        <f t="shared" si="1480"/>
        <v>5.2745390373264147</v>
      </c>
      <c r="H8029" s="43">
        <f t="shared" si="1481"/>
        <v>1.6294</v>
      </c>
      <c r="L8029" s="39">
        <f t="shared" si="1489"/>
        <v>2.0980000000005394E-2</v>
      </c>
      <c r="M8029" s="39">
        <f t="shared" si="1487"/>
        <v>6.9039439689218609</v>
      </c>
      <c r="N8029" s="39">
        <f t="shared" si="1482"/>
        <v>6.2638525141149213</v>
      </c>
      <c r="O8029" s="43">
        <f t="shared" si="1486"/>
        <v>0.6401</v>
      </c>
      <c r="S8029" s="39">
        <f t="shared" si="1490"/>
        <v>2.0980000000005394E-2</v>
      </c>
      <c r="T8029" s="39">
        <f t="shared" si="1483"/>
        <v>6.9039439689218609</v>
      </c>
      <c r="U8029" s="39">
        <f t="shared" si="1484"/>
        <v>6.6863207091924792</v>
      </c>
      <c r="V8029" s="43">
        <f t="shared" si="1485"/>
        <v>0.21759999999999999</v>
      </c>
    </row>
    <row r="8030" spans="5:22" hidden="1" x14ac:dyDescent="0.25">
      <c r="E8030" s="39">
        <f t="shared" si="1488"/>
        <v>2.0970000000005394E-2</v>
      </c>
      <c r="F8030" s="39">
        <f t="shared" si="1479"/>
        <v>6.9055899205411269</v>
      </c>
      <c r="G8030" s="39">
        <f t="shared" si="1480"/>
        <v>5.2743726541155649</v>
      </c>
      <c r="H8030" s="43">
        <f t="shared" si="1481"/>
        <v>1.6312</v>
      </c>
      <c r="L8030" s="39">
        <f t="shared" si="1489"/>
        <v>2.0970000000005394E-2</v>
      </c>
      <c r="M8030" s="39">
        <f t="shared" si="1487"/>
        <v>6.9055899205411269</v>
      </c>
      <c r="N8030" s="39">
        <f t="shared" si="1482"/>
        <v>6.2636454607227261</v>
      </c>
      <c r="O8030" s="43">
        <f t="shared" si="1486"/>
        <v>0.64190000000000003</v>
      </c>
      <c r="S8030" s="39">
        <f t="shared" si="1490"/>
        <v>2.0970000000005394E-2</v>
      </c>
      <c r="T8030" s="39">
        <f t="shared" si="1483"/>
        <v>6.9055899205411269</v>
      </c>
      <c r="U8030" s="39">
        <f t="shared" si="1484"/>
        <v>6.6863207091924792</v>
      </c>
      <c r="V8030" s="43">
        <f t="shared" si="1485"/>
        <v>0.21929999999999999</v>
      </c>
    </row>
    <row r="8031" spans="5:22" hidden="1" x14ac:dyDescent="0.25">
      <c r="E8031" s="39">
        <f t="shared" si="1488"/>
        <v>2.0960000000005394E-2</v>
      </c>
      <c r="F8031" s="39">
        <f t="shared" si="1479"/>
        <v>6.9072370499433315</v>
      </c>
      <c r="G8031" s="39">
        <f t="shared" si="1480"/>
        <v>5.274206183746724</v>
      </c>
      <c r="H8031" s="43">
        <f t="shared" si="1481"/>
        <v>1.633</v>
      </c>
      <c r="L8031" s="39">
        <f t="shared" si="1489"/>
        <v>2.0960000000005394E-2</v>
      </c>
      <c r="M8031" s="39">
        <f t="shared" si="1487"/>
        <v>6.9072370499433315</v>
      </c>
      <c r="N8031" s="39">
        <f t="shared" si="1482"/>
        <v>6.2634383085690715</v>
      </c>
      <c r="O8031" s="43">
        <f t="shared" si="1486"/>
        <v>0.64380000000000004</v>
      </c>
      <c r="S8031" s="39">
        <f t="shared" si="1490"/>
        <v>2.0960000000005394E-2</v>
      </c>
      <c r="T8031" s="39">
        <f t="shared" si="1483"/>
        <v>6.9072370499433315</v>
      </c>
      <c r="U8031" s="39">
        <f t="shared" si="1484"/>
        <v>6.6863207091924792</v>
      </c>
      <c r="V8031" s="43">
        <f t="shared" si="1485"/>
        <v>0.22090000000000001</v>
      </c>
    </row>
    <row r="8032" spans="5:22" hidden="1" x14ac:dyDescent="0.25">
      <c r="E8032" s="39">
        <f t="shared" si="1488"/>
        <v>2.0950000000005395E-2</v>
      </c>
      <c r="F8032" s="39">
        <f t="shared" si="1479"/>
        <v>6.9088853585337775</v>
      </c>
      <c r="G8032" s="39">
        <f t="shared" si="1480"/>
        <v>5.2740396261341136</v>
      </c>
      <c r="H8032" s="43">
        <f t="shared" si="1481"/>
        <v>1.6348</v>
      </c>
      <c r="L8032" s="39">
        <f t="shared" si="1489"/>
        <v>2.0950000000005395E-2</v>
      </c>
      <c r="M8032" s="39">
        <f t="shared" si="1487"/>
        <v>6.9088853585337775</v>
      </c>
      <c r="N8032" s="39">
        <f t="shared" si="1482"/>
        <v>6.2632310575596968</v>
      </c>
      <c r="O8032" s="43">
        <f t="shared" si="1486"/>
        <v>0.64570000000000005</v>
      </c>
      <c r="S8032" s="39">
        <f t="shared" si="1490"/>
        <v>2.0950000000005395E-2</v>
      </c>
      <c r="T8032" s="39">
        <f t="shared" si="1483"/>
        <v>6.9088853585337775</v>
      </c>
      <c r="U8032" s="39">
        <f t="shared" si="1484"/>
        <v>6.6863207091924792</v>
      </c>
      <c r="V8032" s="43">
        <f t="shared" si="1485"/>
        <v>0.22259999999999999</v>
      </c>
    </row>
    <row r="8033" spans="5:22" hidden="1" x14ac:dyDescent="0.25">
      <c r="E8033" s="39">
        <f t="shared" si="1488"/>
        <v>2.0940000000005395E-2</v>
      </c>
      <c r="F8033" s="39">
        <f t="shared" si="1479"/>
        <v>6.9105348477201156</v>
      </c>
      <c r="G8033" s="39">
        <f t="shared" si="1480"/>
        <v>5.2738729811918335</v>
      </c>
      <c r="H8033" s="43">
        <f t="shared" si="1481"/>
        <v>1.6367</v>
      </c>
      <c r="L8033" s="39">
        <f t="shared" si="1489"/>
        <v>2.0940000000005395E-2</v>
      </c>
      <c r="M8033" s="39">
        <f t="shared" si="1487"/>
        <v>6.9105348477201156</v>
      </c>
      <c r="N8033" s="39">
        <f t="shared" si="1482"/>
        <v>6.2630237076002064</v>
      </c>
      <c r="O8033" s="43">
        <f t="shared" si="1486"/>
        <v>0.64749999999999996</v>
      </c>
      <c r="S8033" s="39">
        <f t="shared" si="1490"/>
        <v>2.0940000000005395E-2</v>
      </c>
      <c r="T8033" s="39">
        <f t="shared" si="1483"/>
        <v>6.9105348477201156</v>
      </c>
      <c r="U8033" s="39">
        <f t="shared" si="1484"/>
        <v>6.6863207091924792</v>
      </c>
      <c r="V8033" s="43">
        <f t="shared" si="1485"/>
        <v>0.22420000000000001</v>
      </c>
    </row>
    <row r="8034" spans="5:22" hidden="1" x14ac:dyDescent="0.25">
      <c r="E8034" s="39">
        <f t="shared" si="1488"/>
        <v>2.0930000000005396E-2</v>
      </c>
      <c r="F8034" s="39">
        <f t="shared" si="1479"/>
        <v>6.9121855189123469</v>
      </c>
      <c r="G8034" s="39">
        <f t="shared" si="1480"/>
        <v>5.2737062488338555</v>
      </c>
      <c r="H8034" s="43">
        <f t="shared" si="1481"/>
        <v>1.6385000000000001</v>
      </c>
      <c r="L8034" s="39">
        <f t="shared" si="1489"/>
        <v>2.0930000000005396E-2</v>
      </c>
      <c r="M8034" s="39">
        <f t="shared" si="1487"/>
        <v>6.9121855189123469</v>
      </c>
      <c r="N8034" s="39">
        <f t="shared" si="1482"/>
        <v>6.2628162585960689</v>
      </c>
      <c r="O8034" s="43">
        <f t="shared" si="1486"/>
        <v>0.64939999999999998</v>
      </c>
      <c r="S8034" s="39">
        <f t="shared" si="1490"/>
        <v>2.0930000000005396E-2</v>
      </c>
      <c r="T8034" s="39">
        <f t="shared" si="1483"/>
        <v>6.9121855189123469</v>
      </c>
      <c r="U8034" s="39">
        <f t="shared" si="1484"/>
        <v>6.6863207091924792</v>
      </c>
      <c r="V8034" s="43">
        <f t="shared" si="1485"/>
        <v>0.22589999999999999</v>
      </c>
    </row>
    <row r="8035" spans="5:22" hidden="1" x14ac:dyDescent="0.25">
      <c r="E8035" s="39">
        <f t="shared" si="1488"/>
        <v>2.0920000000005396E-2</v>
      </c>
      <c r="F8035" s="39">
        <f t="shared" si="1479"/>
        <v>6.9138373735228358</v>
      </c>
      <c r="G8035" s="39">
        <f t="shared" si="1480"/>
        <v>5.2735394289740283</v>
      </c>
      <c r="H8035" s="43">
        <f t="shared" si="1481"/>
        <v>1.6403000000000001</v>
      </c>
      <c r="L8035" s="39">
        <f t="shared" si="1489"/>
        <v>2.0920000000005396E-2</v>
      </c>
      <c r="M8035" s="39">
        <f t="shared" si="1487"/>
        <v>6.9138373735228358</v>
      </c>
      <c r="N8035" s="39">
        <f t="shared" si="1482"/>
        <v>6.2626087104526196</v>
      </c>
      <c r="O8035" s="43">
        <f t="shared" si="1486"/>
        <v>0.6512</v>
      </c>
      <c r="S8035" s="39">
        <f t="shared" si="1490"/>
        <v>2.0920000000005396E-2</v>
      </c>
      <c r="T8035" s="39">
        <f t="shared" si="1483"/>
        <v>6.9138373735228358</v>
      </c>
      <c r="U8035" s="39">
        <f t="shared" si="1484"/>
        <v>6.6863207091924792</v>
      </c>
      <c r="V8035" s="43">
        <f t="shared" si="1485"/>
        <v>0.22750000000000001</v>
      </c>
    </row>
    <row r="8036" spans="5:22" hidden="1" x14ac:dyDescent="0.25">
      <c r="E8036" s="39">
        <f t="shared" si="1488"/>
        <v>2.0910000000005396E-2</v>
      </c>
      <c r="F8036" s="39">
        <f t="shared" si="1479"/>
        <v>6.9154904129663048</v>
      </c>
      <c r="G8036" s="39">
        <f t="shared" si="1480"/>
        <v>5.2733725215260732</v>
      </c>
      <c r="H8036" s="43">
        <f t="shared" si="1481"/>
        <v>1.6420999999999999</v>
      </c>
      <c r="L8036" s="39">
        <f t="shared" si="1489"/>
        <v>2.0910000000005396E-2</v>
      </c>
      <c r="M8036" s="39">
        <f t="shared" si="1487"/>
        <v>6.9154904129663048</v>
      </c>
      <c r="N8036" s="39">
        <f t="shared" si="1482"/>
        <v>6.2624010630750551</v>
      </c>
      <c r="O8036" s="43">
        <f t="shared" si="1486"/>
        <v>0.65310000000000001</v>
      </c>
      <c r="S8036" s="39">
        <f t="shared" si="1490"/>
        <v>2.0910000000005396E-2</v>
      </c>
      <c r="T8036" s="39">
        <f t="shared" si="1483"/>
        <v>6.9154904129663048</v>
      </c>
      <c r="U8036" s="39">
        <f t="shared" si="1484"/>
        <v>6.6863207091924792</v>
      </c>
      <c r="V8036" s="43">
        <f t="shared" si="1485"/>
        <v>0.22919999999999999</v>
      </c>
    </row>
    <row r="8037" spans="5:22" hidden="1" x14ac:dyDescent="0.25">
      <c r="E8037" s="39">
        <f t="shared" si="1488"/>
        <v>2.0900000000005397E-2</v>
      </c>
      <c r="F8037" s="39">
        <f t="shared" si="1479"/>
        <v>6.9171446386598534</v>
      </c>
      <c r="G8037" s="39">
        <f t="shared" si="1480"/>
        <v>5.2732055264035882</v>
      </c>
      <c r="H8037" s="43">
        <f t="shared" si="1481"/>
        <v>1.6438999999999999</v>
      </c>
      <c r="L8037" s="39">
        <f t="shared" si="1489"/>
        <v>2.0900000000005397E-2</v>
      </c>
      <c r="M8037" s="39">
        <f t="shared" si="1487"/>
        <v>6.9171446386598534</v>
      </c>
      <c r="N8037" s="39">
        <f t="shared" si="1482"/>
        <v>6.2621933163684371</v>
      </c>
      <c r="O8037" s="43">
        <f t="shared" si="1486"/>
        <v>0.65500000000000003</v>
      </c>
      <c r="S8037" s="39">
        <f t="shared" si="1490"/>
        <v>2.0900000000005397E-2</v>
      </c>
      <c r="T8037" s="39">
        <f t="shared" si="1483"/>
        <v>6.9171446386598534</v>
      </c>
      <c r="U8037" s="39">
        <f t="shared" si="1484"/>
        <v>6.6863207091924792</v>
      </c>
      <c r="V8037" s="43">
        <f t="shared" si="1485"/>
        <v>0.23080000000000001</v>
      </c>
    </row>
    <row r="8038" spans="5:22" hidden="1" x14ac:dyDescent="0.25">
      <c r="E8038" s="39">
        <f t="shared" si="1488"/>
        <v>2.0890000000005397E-2</v>
      </c>
      <c r="F8038" s="39">
        <f t="shared" si="1479"/>
        <v>6.9188000520229469</v>
      </c>
      <c r="G8038" s="39">
        <f t="shared" si="1480"/>
        <v>5.2730384435200435</v>
      </c>
      <c r="H8038" s="43">
        <f t="shared" si="1481"/>
        <v>1.6457999999999999</v>
      </c>
      <c r="L8038" s="39">
        <f t="shared" si="1489"/>
        <v>2.0890000000005397E-2</v>
      </c>
      <c r="M8038" s="39">
        <f t="shared" si="1487"/>
        <v>6.9188000520229469</v>
      </c>
      <c r="N8038" s="39">
        <f t="shared" si="1482"/>
        <v>6.2619854702376916</v>
      </c>
      <c r="O8038" s="43">
        <f t="shared" si="1486"/>
        <v>0.65680000000000005</v>
      </c>
      <c r="S8038" s="39">
        <f t="shared" si="1490"/>
        <v>2.0890000000005397E-2</v>
      </c>
      <c r="T8038" s="39">
        <f t="shared" si="1483"/>
        <v>6.9188000520229469</v>
      </c>
      <c r="U8038" s="39">
        <f t="shared" si="1484"/>
        <v>6.6863207091924792</v>
      </c>
      <c r="V8038" s="43">
        <f t="shared" si="1485"/>
        <v>0.23250000000000001</v>
      </c>
    </row>
    <row r="8039" spans="5:22" hidden="1" x14ac:dyDescent="0.25">
      <c r="E8039" s="39">
        <f t="shared" si="1488"/>
        <v>2.0880000000005398E-2</v>
      </c>
      <c r="F8039" s="39">
        <f t="shared" si="1479"/>
        <v>6.9204566544774364</v>
      </c>
      <c r="G8039" s="39">
        <f t="shared" si="1480"/>
        <v>5.2728712727887812</v>
      </c>
      <c r="H8039" s="43">
        <f t="shared" si="1481"/>
        <v>1.6476</v>
      </c>
      <c r="L8039" s="39">
        <f t="shared" si="1489"/>
        <v>2.0880000000005398E-2</v>
      </c>
      <c r="M8039" s="39">
        <f t="shared" si="1487"/>
        <v>6.9204566544774364</v>
      </c>
      <c r="N8039" s="39">
        <f t="shared" si="1482"/>
        <v>6.2617775245876075</v>
      </c>
      <c r="O8039" s="43">
        <f t="shared" si="1486"/>
        <v>0.65869999999999995</v>
      </c>
      <c r="S8039" s="39">
        <f t="shared" si="1490"/>
        <v>2.0880000000005398E-2</v>
      </c>
      <c r="T8039" s="39">
        <f t="shared" si="1483"/>
        <v>6.9204566544774364</v>
      </c>
      <c r="U8039" s="39">
        <f t="shared" si="1484"/>
        <v>6.6863207091924792</v>
      </c>
      <c r="V8039" s="43">
        <f t="shared" si="1485"/>
        <v>0.2341</v>
      </c>
    </row>
    <row r="8040" spans="5:22" hidden="1" x14ac:dyDescent="0.25">
      <c r="E8040" s="39">
        <f t="shared" si="1488"/>
        <v>2.0870000000005398E-2</v>
      </c>
      <c r="F8040" s="39">
        <f t="shared" si="1479"/>
        <v>6.9221144474475507</v>
      </c>
      <c r="G8040" s="39">
        <f t="shared" si="1480"/>
        <v>5.2727040141230219</v>
      </c>
      <c r="H8040" s="43">
        <f t="shared" si="1481"/>
        <v>1.6494</v>
      </c>
      <c r="L8040" s="39">
        <f t="shared" si="1489"/>
        <v>2.0870000000005398E-2</v>
      </c>
      <c r="M8040" s="39">
        <f t="shared" si="1487"/>
        <v>6.9221144474475507</v>
      </c>
      <c r="N8040" s="39">
        <f t="shared" si="1482"/>
        <v>6.2615694793228371</v>
      </c>
      <c r="O8040" s="43">
        <f t="shared" si="1486"/>
        <v>0.66049999999999998</v>
      </c>
      <c r="S8040" s="39">
        <f t="shared" si="1490"/>
        <v>2.0870000000005398E-2</v>
      </c>
      <c r="T8040" s="39">
        <f t="shared" si="1483"/>
        <v>6.9221144474475507</v>
      </c>
      <c r="U8040" s="39">
        <f t="shared" si="1484"/>
        <v>6.6863207091924792</v>
      </c>
      <c r="V8040" s="43">
        <f t="shared" si="1485"/>
        <v>0.23580000000000001</v>
      </c>
    </row>
    <row r="8041" spans="5:22" hidden="1" x14ac:dyDescent="0.25">
      <c r="E8041" s="39">
        <f t="shared" si="1488"/>
        <v>2.0860000000005399E-2</v>
      </c>
      <c r="F8041" s="39">
        <f t="shared" si="1479"/>
        <v>6.9237734323599147</v>
      </c>
      <c r="G8041" s="39">
        <f t="shared" si="1480"/>
        <v>5.2725366674358556</v>
      </c>
      <c r="H8041" s="43">
        <f t="shared" si="1481"/>
        <v>1.6512</v>
      </c>
      <c r="L8041" s="39">
        <f t="shared" si="1489"/>
        <v>2.0860000000005399E-2</v>
      </c>
      <c r="M8041" s="39">
        <f t="shared" si="1487"/>
        <v>6.9237734323599147</v>
      </c>
      <c r="N8041" s="39">
        <f t="shared" si="1482"/>
        <v>6.2613613343478951</v>
      </c>
      <c r="O8041" s="43">
        <f t="shared" si="1486"/>
        <v>0.66239999999999999</v>
      </c>
      <c r="S8041" s="39">
        <f t="shared" si="1490"/>
        <v>2.0860000000005399E-2</v>
      </c>
      <c r="T8041" s="39">
        <f t="shared" si="1483"/>
        <v>6.9237734323599147</v>
      </c>
      <c r="U8041" s="39">
        <f t="shared" si="1484"/>
        <v>6.6863207091924792</v>
      </c>
      <c r="V8041" s="43">
        <f t="shared" si="1485"/>
        <v>0.23749999999999999</v>
      </c>
    </row>
    <row r="8042" spans="5:22" hidden="1" x14ac:dyDescent="0.25">
      <c r="E8042" s="39">
        <f t="shared" si="1488"/>
        <v>2.0850000000005399E-2</v>
      </c>
      <c r="F8042" s="39">
        <f t="shared" si="1479"/>
        <v>6.925433610643541</v>
      </c>
      <c r="G8042" s="39">
        <f t="shared" si="1480"/>
        <v>5.2723692326402452</v>
      </c>
      <c r="H8042" s="43">
        <f t="shared" si="1481"/>
        <v>1.6531</v>
      </c>
      <c r="L8042" s="39">
        <f t="shared" si="1489"/>
        <v>2.0850000000005399E-2</v>
      </c>
      <c r="M8042" s="39">
        <f t="shared" si="1487"/>
        <v>6.925433610643541</v>
      </c>
      <c r="N8042" s="39">
        <f t="shared" si="1482"/>
        <v>6.2611530895671601</v>
      </c>
      <c r="O8042" s="43">
        <f t="shared" si="1486"/>
        <v>0.6643</v>
      </c>
      <c r="S8042" s="39">
        <f t="shared" si="1490"/>
        <v>2.0850000000005399E-2</v>
      </c>
      <c r="T8042" s="39">
        <f t="shared" si="1483"/>
        <v>6.925433610643541</v>
      </c>
      <c r="U8042" s="39">
        <f t="shared" si="1484"/>
        <v>6.6863207091924792</v>
      </c>
      <c r="V8042" s="43">
        <f t="shared" si="1485"/>
        <v>0.23910000000000001</v>
      </c>
    </row>
    <row r="8043" spans="5:22" hidden="1" x14ac:dyDescent="0.25">
      <c r="E8043" s="39">
        <f t="shared" si="1488"/>
        <v>2.0840000000005399E-2</v>
      </c>
      <c r="F8043" s="39">
        <f t="shared" si="1479"/>
        <v>6.9270949837298472</v>
      </c>
      <c r="G8043" s="39">
        <f t="shared" si="1480"/>
        <v>5.2722017096490283</v>
      </c>
      <c r="H8043" s="43">
        <f t="shared" si="1481"/>
        <v>1.6549</v>
      </c>
      <c r="L8043" s="39">
        <f t="shared" si="1489"/>
        <v>2.0840000000005399E-2</v>
      </c>
      <c r="M8043" s="39">
        <f t="shared" si="1487"/>
        <v>6.9270949837298472</v>
      </c>
      <c r="N8043" s="39">
        <f t="shared" si="1482"/>
        <v>6.2609447448848705</v>
      </c>
      <c r="O8043" s="43">
        <f t="shared" si="1486"/>
        <v>0.66620000000000001</v>
      </c>
      <c r="S8043" s="39">
        <f t="shared" si="1490"/>
        <v>2.0840000000005399E-2</v>
      </c>
      <c r="T8043" s="39">
        <f t="shared" si="1483"/>
        <v>6.9270949837298472</v>
      </c>
      <c r="U8043" s="39">
        <f t="shared" si="1484"/>
        <v>6.6863207091924792</v>
      </c>
      <c r="V8043" s="43">
        <f t="shared" si="1485"/>
        <v>0.24079999999999999</v>
      </c>
    </row>
    <row r="8044" spans="5:22" hidden="1" x14ac:dyDescent="0.25">
      <c r="E8044" s="39">
        <f t="shared" si="1488"/>
        <v>2.08300000000054E-2</v>
      </c>
      <c r="F8044" s="39">
        <f t="shared" si="1479"/>
        <v>6.9287575530526535</v>
      </c>
      <c r="G8044" s="39">
        <f t="shared" si="1480"/>
        <v>5.2720340983749132</v>
      </c>
      <c r="H8044" s="43">
        <f t="shared" si="1481"/>
        <v>1.6567000000000001</v>
      </c>
      <c r="L8044" s="39">
        <f t="shared" si="1489"/>
        <v>2.08300000000054E-2</v>
      </c>
      <c r="M8044" s="39">
        <f t="shared" si="1487"/>
        <v>6.9287575530526535</v>
      </c>
      <c r="N8044" s="39">
        <f t="shared" si="1482"/>
        <v>6.2607363002051297</v>
      </c>
      <c r="O8044" s="43">
        <f t="shared" si="1486"/>
        <v>0.66800000000000004</v>
      </c>
      <c r="S8044" s="39">
        <f t="shared" si="1490"/>
        <v>2.08300000000054E-2</v>
      </c>
      <c r="T8044" s="39">
        <f t="shared" si="1483"/>
        <v>6.9287575530526535</v>
      </c>
      <c r="U8044" s="39">
        <f t="shared" si="1484"/>
        <v>6.6863207091924792</v>
      </c>
      <c r="V8044" s="43">
        <f t="shared" si="1485"/>
        <v>0.2424</v>
      </c>
    </row>
    <row r="8045" spans="5:22" hidden="1" x14ac:dyDescent="0.25">
      <c r="E8045" s="39">
        <f t="shared" si="1488"/>
        <v>2.08200000000054E-2</v>
      </c>
      <c r="F8045" s="39">
        <f t="shared" si="1479"/>
        <v>6.9304213200481914</v>
      </c>
      <c r="G8045" s="39">
        <f t="shared" si="1480"/>
        <v>5.2718663987304826</v>
      </c>
      <c r="H8045" s="43">
        <f t="shared" si="1481"/>
        <v>1.6586000000000001</v>
      </c>
      <c r="L8045" s="39">
        <f t="shared" si="1489"/>
        <v>2.08200000000054E-2</v>
      </c>
      <c r="M8045" s="39">
        <f t="shared" si="1487"/>
        <v>6.9304213200481914</v>
      </c>
      <c r="N8045" s="39">
        <f t="shared" si="1482"/>
        <v>6.2605277554319008</v>
      </c>
      <c r="O8045" s="43">
        <f t="shared" si="1486"/>
        <v>0.66990000000000005</v>
      </c>
      <c r="S8045" s="39">
        <f t="shared" si="1490"/>
        <v>2.08200000000054E-2</v>
      </c>
      <c r="T8045" s="39">
        <f t="shared" si="1483"/>
        <v>6.9304213200481914</v>
      </c>
      <c r="U8045" s="39">
        <f t="shared" si="1484"/>
        <v>6.6863207091924792</v>
      </c>
      <c r="V8045" s="43">
        <f t="shared" si="1485"/>
        <v>0.24410000000000001</v>
      </c>
    </row>
    <row r="8046" spans="5:22" hidden="1" x14ac:dyDescent="0.25">
      <c r="E8046" s="39">
        <f t="shared" si="1488"/>
        <v>2.0810000000005401E-2</v>
      </c>
      <c r="F8046" s="39">
        <f t="shared" si="1479"/>
        <v>6.9320862861551049</v>
      </c>
      <c r="G8046" s="39">
        <f t="shared" si="1480"/>
        <v>5.2716986106281896</v>
      </c>
      <c r="H8046" s="43">
        <f t="shared" si="1481"/>
        <v>1.6604000000000001</v>
      </c>
      <c r="L8046" s="39">
        <f t="shared" si="1489"/>
        <v>2.0810000000005401E-2</v>
      </c>
      <c r="M8046" s="39">
        <f t="shared" si="1487"/>
        <v>6.9320862861551049</v>
      </c>
      <c r="N8046" s="39">
        <f t="shared" si="1482"/>
        <v>6.2603191104690108</v>
      </c>
      <c r="O8046" s="43">
        <f t="shared" si="1486"/>
        <v>0.67179999999999995</v>
      </c>
      <c r="S8046" s="39">
        <f t="shared" si="1490"/>
        <v>2.0810000000005401E-2</v>
      </c>
      <c r="T8046" s="39">
        <f t="shared" si="1483"/>
        <v>6.9320862861551049</v>
      </c>
      <c r="U8046" s="39">
        <f t="shared" si="1484"/>
        <v>6.6863207091924792</v>
      </c>
      <c r="V8046" s="43">
        <f t="shared" si="1485"/>
        <v>0.24579999999999999</v>
      </c>
    </row>
    <row r="8047" spans="5:22" hidden="1" x14ac:dyDescent="0.25">
      <c r="E8047" s="39">
        <f t="shared" si="1488"/>
        <v>2.0800000000005401E-2</v>
      </c>
      <c r="F8047" s="39">
        <f t="shared" si="1479"/>
        <v>6.9337524528144643</v>
      </c>
      <c r="G8047" s="39">
        <f t="shared" si="1480"/>
        <v>5.2715307339803585</v>
      </c>
      <c r="H8047" s="43">
        <f t="shared" si="1481"/>
        <v>1.6621999999999999</v>
      </c>
      <c r="L8047" s="39">
        <f t="shared" si="1489"/>
        <v>2.0800000000005401E-2</v>
      </c>
      <c r="M8047" s="39">
        <f t="shared" si="1487"/>
        <v>6.9337524528144643</v>
      </c>
      <c r="N8047" s="39">
        <f t="shared" si="1482"/>
        <v>6.2601103652201449</v>
      </c>
      <c r="O8047" s="43">
        <f t="shared" si="1486"/>
        <v>0.67359999999999998</v>
      </c>
      <c r="S8047" s="39">
        <f t="shared" si="1490"/>
        <v>2.0800000000005401E-2</v>
      </c>
      <c r="T8047" s="39">
        <f t="shared" si="1483"/>
        <v>6.9337524528144643</v>
      </c>
      <c r="U8047" s="39">
        <f t="shared" si="1484"/>
        <v>6.6863207091924792</v>
      </c>
      <c r="V8047" s="43">
        <f t="shared" si="1485"/>
        <v>0.24740000000000001</v>
      </c>
    </row>
    <row r="8048" spans="5:22" hidden="1" x14ac:dyDescent="0.25">
      <c r="E8048" s="39">
        <f t="shared" si="1488"/>
        <v>2.0790000000005401E-2</v>
      </c>
      <c r="F8048" s="39">
        <f t="shared" si="1479"/>
        <v>6.9354198214697576</v>
      </c>
      <c r="G8048" s="39">
        <f t="shared" si="1480"/>
        <v>5.2713627686991869</v>
      </c>
      <c r="H8048" s="43">
        <f t="shared" si="1481"/>
        <v>1.6640999999999999</v>
      </c>
      <c r="L8048" s="39">
        <f t="shared" si="1489"/>
        <v>2.0790000000005401E-2</v>
      </c>
      <c r="M8048" s="39">
        <f t="shared" si="1487"/>
        <v>6.9354198214697576</v>
      </c>
      <c r="N8048" s="39">
        <f t="shared" si="1482"/>
        <v>6.259901519588853</v>
      </c>
      <c r="O8048" s="43">
        <f t="shared" si="1486"/>
        <v>0.67549999999999999</v>
      </c>
      <c r="S8048" s="39">
        <f t="shared" si="1490"/>
        <v>2.0790000000005401E-2</v>
      </c>
      <c r="T8048" s="39">
        <f t="shared" si="1483"/>
        <v>6.9354198214697576</v>
      </c>
      <c r="U8048" s="39">
        <f t="shared" si="1484"/>
        <v>6.6863207091924792</v>
      </c>
      <c r="V8048" s="43">
        <f t="shared" si="1485"/>
        <v>0.24909999999999999</v>
      </c>
    </row>
    <row r="8049" spans="5:22" hidden="1" x14ac:dyDescent="0.25">
      <c r="E8049" s="39">
        <f t="shared" si="1488"/>
        <v>2.0780000000005402E-2</v>
      </c>
      <c r="F8049" s="39">
        <f t="shared" si="1479"/>
        <v>6.9370883935669099</v>
      </c>
      <c r="G8049" s="39">
        <f t="shared" si="1480"/>
        <v>5.2711947146967422</v>
      </c>
      <c r="H8049" s="43">
        <f t="shared" si="1481"/>
        <v>1.6658999999999999</v>
      </c>
      <c r="L8049" s="39">
        <f t="shared" si="1489"/>
        <v>2.0780000000005402E-2</v>
      </c>
      <c r="M8049" s="39">
        <f t="shared" si="1487"/>
        <v>6.9370883935669099</v>
      </c>
      <c r="N8049" s="39">
        <f t="shared" si="1482"/>
        <v>6.2596925734785422</v>
      </c>
      <c r="O8049" s="43">
        <f t="shared" si="1486"/>
        <v>0.6774</v>
      </c>
      <c r="S8049" s="39">
        <f t="shared" si="1490"/>
        <v>2.0780000000005402E-2</v>
      </c>
      <c r="T8049" s="39">
        <f t="shared" si="1483"/>
        <v>6.9370883935669099</v>
      </c>
      <c r="U8049" s="39">
        <f t="shared" si="1484"/>
        <v>6.6863207091924792</v>
      </c>
      <c r="V8049" s="43">
        <f t="shared" si="1485"/>
        <v>0.25080000000000002</v>
      </c>
    </row>
    <row r="8050" spans="5:22" hidden="1" x14ac:dyDescent="0.25">
      <c r="E8050" s="39">
        <f t="shared" si="1488"/>
        <v>2.0770000000005402E-2</v>
      </c>
      <c r="F8050" s="39">
        <f t="shared" si="1479"/>
        <v>6.9387581705542809</v>
      </c>
      <c r="G8050" s="39">
        <f t="shared" si="1480"/>
        <v>5.2710265718849634</v>
      </c>
      <c r="H8050" s="43">
        <f t="shared" si="1481"/>
        <v>1.6677</v>
      </c>
      <c r="L8050" s="39">
        <f t="shared" si="1489"/>
        <v>2.0770000000005402E-2</v>
      </c>
      <c r="M8050" s="39">
        <f t="shared" si="1487"/>
        <v>6.9387581705542809</v>
      </c>
      <c r="N8050" s="39">
        <f t="shared" si="1482"/>
        <v>6.2594835267924829</v>
      </c>
      <c r="O8050" s="43">
        <f t="shared" si="1486"/>
        <v>0.67930000000000001</v>
      </c>
      <c r="S8050" s="39">
        <f t="shared" si="1490"/>
        <v>2.0770000000005402E-2</v>
      </c>
      <c r="T8050" s="39">
        <f t="shared" si="1483"/>
        <v>6.9387581705542809</v>
      </c>
      <c r="U8050" s="39">
        <f t="shared" si="1484"/>
        <v>6.6863207091924792</v>
      </c>
      <c r="V8050" s="43">
        <f t="shared" si="1485"/>
        <v>0.25240000000000001</v>
      </c>
    </row>
    <row r="8051" spans="5:22" hidden="1" x14ac:dyDescent="0.25">
      <c r="E8051" s="39">
        <f t="shared" si="1488"/>
        <v>2.0760000000005403E-2</v>
      </c>
      <c r="F8051" s="39">
        <f t="shared" si="1479"/>
        <v>6.9404291538826719</v>
      </c>
      <c r="G8051" s="39">
        <f t="shared" si="1480"/>
        <v>5.2708583401756606</v>
      </c>
      <c r="H8051" s="43">
        <f t="shared" si="1481"/>
        <v>1.6696</v>
      </c>
      <c r="L8051" s="39">
        <f t="shared" si="1489"/>
        <v>2.0760000000005403E-2</v>
      </c>
      <c r="M8051" s="39">
        <f t="shared" si="1487"/>
        <v>6.9404291538826719</v>
      </c>
      <c r="N8051" s="39">
        <f t="shared" si="1482"/>
        <v>6.2592743794338039</v>
      </c>
      <c r="O8051" s="43">
        <f t="shared" si="1486"/>
        <v>0.68120000000000003</v>
      </c>
      <c r="S8051" s="39">
        <f t="shared" si="1490"/>
        <v>2.0760000000005403E-2</v>
      </c>
      <c r="T8051" s="39">
        <f t="shared" si="1483"/>
        <v>6.9404291538826719</v>
      </c>
      <c r="U8051" s="39">
        <f t="shared" si="1484"/>
        <v>6.6863207091924792</v>
      </c>
      <c r="V8051" s="43">
        <f t="shared" si="1485"/>
        <v>0.25409999999999999</v>
      </c>
    </row>
    <row r="8052" spans="5:22" hidden="1" x14ac:dyDescent="0.25">
      <c r="E8052" s="39">
        <f t="shared" si="1488"/>
        <v>2.0750000000005403E-2</v>
      </c>
      <c r="F8052" s="39">
        <f t="shared" si="1479"/>
        <v>6.9421013450053293</v>
      </c>
      <c r="G8052" s="39">
        <f t="shared" si="1480"/>
        <v>5.2706900194805133</v>
      </c>
      <c r="H8052" s="43">
        <f t="shared" si="1481"/>
        <v>1.6714</v>
      </c>
      <c r="L8052" s="39">
        <f t="shared" si="1489"/>
        <v>2.0750000000005403E-2</v>
      </c>
      <c r="M8052" s="39">
        <f t="shared" si="1487"/>
        <v>6.9421013450053293</v>
      </c>
      <c r="N8052" s="39">
        <f t="shared" si="1482"/>
        <v>6.2590651313054959</v>
      </c>
      <c r="O8052" s="43">
        <f t="shared" si="1486"/>
        <v>0.68300000000000005</v>
      </c>
      <c r="S8052" s="39">
        <f t="shared" si="1490"/>
        <v>2.0750000000005403E-2</v>
      </c>
      <c r="T8052" s="39">
        <f t="shared" si="1483"/>
        <v>6.9421013450053293</v>
      </c>
      <c r="U8052" s="39">
        <f t="shared" si="1484"/>
        <v>6.6863207091924792</v>
      </c>
      <c r="V8052" s="43">
        <f t="shared" si="1485"/>
        <v>0.25580000000000003</v>
      </c>
    </row>
    <row r="8053" spans="5:22" hidden="1" x14ac:dyDescent="0.25">
      <c r="E8053" s="39">
        <f t="shared" si="1488"/>
        <v>2.0740000000005403E-2</v>
      </c>
      <c r="F8053" s="39">
        <f t="shared" si="1479"/>
        <v>6.9437747453779544</v>
      </c>
      <c r="G8053" s="39">
        <f t="shared" si="1480"/>
        <v>5.2705216097110732</v>
      </c>
      <c r="H8053" s="43">
        <f t="shared" si="1481"/>
        <v>1.6733</v>
      </c>
      <c r="L8053" s="39">
        <f t="shared" si="1489"/>
        <v>2.0740000000005403E-2</v>
      </c>
      <c r="M8053" s="39">
        <f t="shared" si="1487"/>
        <v>6.9437747453779544</v>
      </c>
      <c r="N8053" s="39">
        <f t="shared" si="1482"/>
        <v>6.2588557823104063</v>
      </c>
      <c r="O8053" s="43">
        <f t="shared" si="1486"/>
        <v>0.68489999999999995</v>
      </c>
      <c r="S8053" s="39">
        <f t="shared" si="1490"/>
        <v>2.0740000000005403E-2</v>
      </c>
      <c r="T8053" s="39">
        <f t="shared" si="1483"/>
        <v>6.9437747453779544</v>
      </c>
      <c r="U8053" s="39">
        <f t="shared" si="1484"/>
        <v>6.6863207091924792</v>
      </c>
      <c r="V8053" s="43">
        <f t="shared" si="1485"/>
        <v>0.25750000000000001</v>
      </c>
    </row>
    <row r="8054" spans="5:22" hidden="1" x14ac:dyDescent="0.25">
      <c r="E8054" s="39">
        <f t="shared" si="1488"/>
        <v>2.0730000000005404E-2</v>
      </c>
      <c r="F8054" s="39">
        <f t="shared" si="1479"/>
        <v>6.9454493564587043</v>
      </c>
      <c r="G8054" s="39">
        <f t="shared" si="1480"/>
        <v>5.2703531107787596</v>
      </c>
      <c r="H8054" s="43">
        <f t="shared" si="1481"/>
        <v>1.6751</v>
      </c>
      <c r="L8054" s="39">
        <f t="shared" si="1489"/>
        <v>2.0730000000005404E-2</v>
      </c>
      <c r="M8054" s="39">
        <f t="shared" si="1487"/>
        <v>6.9454493564587043</v>
      </c>
      <c r="N8054" s="39">
        <f t="shared" si="1482"/>
        <v>6.2586463323512449</v>
      </c>
      <c r="O8054" s="43">
        <f t="shared" si="1486"/>
        <v>0.68679999999999997</v>
      </c>
      <c r="S8054" s="39">
        <f t="shared" si="1490"/>
        <v>2.0730000000005404E-2</v>
      </c>
      <c r="T8054" s="39">
        <f t="shared" si="1483"/>
        <v>6.9454493564587043</v>
      </c>
      <c r="U8054" s="39">
        <f t="shared" si="1484"/>
        <v>6.6863207091924792</v>
      </c>
      <c r="V8054" s="43">
        <f t="shared" si="1485"/>
        <v>0.2591</v>
      </c>
    </row>
    <row r="8055" spans="5:22" hidden="1" x14ac:dyDescent="0.25">
      <c r="E8055" s="39">
        <f t="shared" si="1488"/>
        <v>2.0720000000005404E-2</v>
      </c>
      <c r="F8055" s="39">
        <f t="shared" si="1479"/>
        <v>6.9471251797081992</v>
      </c>
      <c r="G8055" s="39">
        <f t="shared" si="1480"/>
        <v>5.2701845225948629</v>
      </c>
      <c r="H8055" s="43">
        <f t="shared" si="1481"/>
        <v>1.6769000000000001</v>
      </c>
      <c r="L8055" s="39">
        <f t="shared" si="1489"/>
        <v>2.0720000000005404E-2</v>
      </c>
      <c r="M8055" s="39">
        <f t="shared" si="1487"/>
        <v>6.9471251797081992</v>
      </c>
      <c r="N8055" s="39">
        <f t="shared" si="1482"/>
        <v>6.2584367813305795</v>
      </c>
      <c r="O8055" s="43">
        <f t="shared" si="1486"/>
        <v>0.68869999999999998</v>
      </c>
      <c r="S8055" s="39">
        <f t="shared" si="1490"/>
        <v>2.0720000000005404E-2</v>
      </c>
      <c r="T8055" s="39">
        <f t="shared" si="1483"/>
        <v>6.9471251797081992</v>
      </c>
      <c r="U8055" s="39">
        <f t="shared" si="1484"/>
        <v>6.6863207091924792</v>
      </c>
      <c r="V8055" s="43">
        <f t="shared" si="1485"/>
        <v>0.26079999999999998</v>
      </c>
    </row>
    <row r="8056" spans="5:22" hidden="1" x14ac:dyDescent="0.25">
      <c r="E8056" s="39">
        <f t="shared" si="1488"/>
        <v>2.0710000000005405E-2</v>
      </c>
      <c r="F8056" s="39">
        <f t="shared" si="1479"/>
        <v>6.9488022165895265</v>
      </c>
      <c r="G8056" s="39">
        <f t="shared" si="1480"/>
        <v>5.2700158450705432</v>
      </c>
      <c r="H8056" s="43">
        <f t="shared" si="1481"/>
        <v>1.6788000000000001</v>
      </c>
      <c r="L8056" s="39">
        <f t="shared" si="1489"/>
        <v>2.0710000000005405E-2</v>
      </c>
      <c r="M8056" s="39">
        <f t="shared" si="1487"/>
        <v>6.9488022165895265</v>
      </c>
      <c r="N8056" s="39">
        <f t="shared" si="1482"/>
        <v>6.2582271291508373</v>
      </c>
      <c r="O8056" s="43">
        <f t="shared" si="1486"/>
        <v>0.69059999999999999</v>
      </c>
      <c r="S8056" s="39">
        <f t="shared" si="1490"/>
        <v>2.0710000000005405E-2</v>
      </c>
      <c r="T8056" s="39">
        <f t="shared" si="1483"/>
        <v>6.9488022165895265</v>
      </c>
      <c r="U8056" s="39">
        <f t="shared" si="1484"/>
        <v>6.6863207091924792</v>
      </c>
      <c r="V8056" s="43">
        <f t="shared" si="1485"/>
        <v>0.26250000000000001</v>
      </c>
    </row>
    <row r="8057" spans="5:22" hidden="1" x14ac:dyDescent="0.25">
      <c r="E8057" s="39">
        <f t="shared" si="1488"/>
        <v>2.0700000000005405E-2</v>
      </c>
      <c r="F8057" s="39">
        <f t="shared" si="1479"/>
        <v>6.9504804685682515</v>
      </c>
      <c r="G8057" s="39">
        <f t="shared" si="1480"/>
        <v>5.269847078116829</v>
      </c>
      <c r="H8057" s="43">
        <f t="shared" si="1481"/>
        <v>1.6806000000000001</v>
      </c>
      <c r="L8057" s="39">
        <f t="shared" si="1489"/>
        <v>2.0700000000005405E-2</v>
      </c>
      <c r="M8057" s="39">
        <f t="shared" si="1487"/>
        <v>6.9504804685682515</v>
      </c>
      <c r="N8057" s="39">
        <f t="shared" si="1482"/>
        <v>6.2580173757143021</v>
      </c>
      <c r="O8057" s="43">
        <f t="shared" si="1486"/>
        <v>0.6925</v>
      </c>
      <c r="S8057" s="39">
        <f t="shared" si="1490"/>
        <v>2.0700000000005405E-2</v>
      </c>
      <c r="T8057" s="39">
        <f t="shared" si="1483"/>
        <v>6.9504804685682515</v>
      </c>
      <c r="U8057" s="39">
        <f t="shared" si="1484"/>
        <v>6.6863207091924792</v>
      </c>
      <c r="V8057" s="43">
        <f t="shared" si="1485"/>
        <v>0.26419999999999999</v>
      </c>
    </row>
    <row r="8058" spans="5:22" hidden="1" x14ac:dyDescent="0.25">
      <c r="E8058" s="39">
        <f t="shared" si="1488"/>
        <v>2.0690000000005405E-2</v>
      </c>
      <c r="F8058" s="39">
        <f t="shared" si="1479"/>
        <v>6.9521599371124116</v>
      </c>
      <c r="G8058" s="39">
        <f t="shared" si="1480"/>
        <v>5.269678221644619</v>
      </c>
      <c r="H8058" s="43">
        <f t="shared" si="1481"/>
        <v>1.6825000000000001</v>
      </c>
      <c r="L8058" s="39">
        <f t="shared" si="1489"/>
        <v>2.0690000000005405E-2</v>
      </c>
      <c r="M8058" s="39">
        <f t="shared" si="1487"/>
        <v>6.9521599371124116</v>
      </c>
      <c r="N8058" s="39">
        <f t="shared" si="1482"/>
        <v>6.2578075209231185</v>
      </c>
      <c r="O8058" s="43">
        <f t="shared" si="1486"/>
        <v>0.69440000000000002</v>
      </c>
      <c r="S8058" s="39">
        <f t="shared" si="1490"/>
        <v>2.0690000000005405E-2</v>
      </c>
      <c r="T8058" s="39">
        <f t="shared" si="1483"/>
        <v>6.9521599371124116</v>
      </c>
      <c r="U8058" s="39">
        <f t="shared" si="1484"/>
        <v>6.6863207091924792</v>
      </c>
      <c r="V8058" s="43">
        <f t="shared" si="1485"/>
        <v>0.26579999999999998</v>
      </c>
    </row>
    <row r="8059" spans="5:22" hidden="1" x14ac:dyDescent="0.25">
      <c r="E8059" s="39">
        <f t="shared" si="1488"/>
        <v>2.0680000000005406E-2</v>
      </c>
      <c r="F8059" s="39">
        <f t="shared" si="1479"/>
        <v>6.9538406236925345</v>
      </c>
      <c r="G8059" s="39">
        <f t="shared" si="1480"/>
        <v>5.2695092755646789</v>
      </c>
      <c r="H8059" s="43">
        <f t="shared" si="1481"/>
        <v>1.6842999999999999</v>
      </c>
      <c r="L8059" s="39">
        <f t="shared" si="1489"/>
        <v>2.0680000000005406E-2</v>
      </c>
      <c r="M8059" s="39">
        <f t="shared" si="1487"/>
        <v>6.9538406236925345</v>
      </c>
      <c r="N8059" s="39">
        <f t="shared" si="1482"/>
        <v>6.2575975646792896</v>
      </c>
      <c r="O8059" s="43">
        <f t="shared" si="1486"/>
        <v>0.69620000000000004</v>
      </c>
      <c r="S8059" s="39">
        <f t="shared" si="1490"/>
        <v>2.0680000000005406E-2</v>
      </c>
      <c r="T8059" s="39">
        <f t="shared" si="1483"/>
        <v>6.9538406236925345</v>
      </c>
      <c r="U8059" s="39">
        <f t="shared" si="1484"/>
        <v>6.6863207091924792</v>
      </c>
      <c r="V8059" s="43">
        <f t="shared" si="1485"/>
        <v>0.26750000000000002</v>
      </c>
    </row>
    <row r="8060" spans="5:22" hidden="1" x14ac:dyDescent="0.25">
      <c r="E8060" s="39">
        <f t="shared" si="1488"/>
        <v>2.0670000000005406E-2</v>
      </c>
      <c r="F8060" s="39">
        <f t="shared" si="1479"/>
        <v>6.9555225297816321</v>
      </c>
      <c r="G8060" s="39">
        <f t="shared" si="1480"/>
        <v>5.2693402397876437</v>
      </c>
      <c r="H8060" s="43">
        <f t="shared" si="1481"/>
        <v>1.6861999999999999</v>
      </c>
      <c r="L8060" s="39">
        <f t="shared" si="1489"/>
        <v>2.0670000000005406E-2</v>
      </c>
      <c r="M8060" s="39">
        <f t="shared" si="1487"/>
        <v>6.9555225297816321</v>
      </c>
      <c r="N8060" s="39">
        <f t="shared" si="1482"/>
        <v>6.2573875068846725</v>
      </c>
      <c r="O8060" s="43">
        <f t="shared" si="1486"/>
        <v>0.69810000000000005</v>
      </c>
      <c r="S8060" s="39">
        <f t="shared" si="1490"/>
        <v>2.0670000000005406E-2</v>
      </c>
      <c r="T8060" s="39">
        <f t="shared" si="1483"/>
        <v>6.9555225297816321</v>
      </c>
      <c r="U8060" s="39">
        <f t="shared" si="1484"/>
        <v>6.6863207091924792</v>
      </c>
      <c r="V8060" s="43">
        <f t="shared" si="1485"/>
        <v>0.26919999999999999</v>
      </c>
    </row>
    <row r="8061" spans="5:22" hidden="1" x14ac:dyDescent="0.25">
      <c r="E8061" s="39">
        <f t="shared" si="1488"/>
        <v>2.0660000000005407E-2</v>
      </c>
      <c r="F8061" s="39">
        <f t="shared" si="1479"/>
        <v>6.9572056568552174</v>
      </c>
      <c r="G8061" s="39">
        <f t="shared" si="1480"/>
        <v>5.2691711142240178</v>
      </c>
      <c r="H8061" s="43">
        <f t="shared" si="1481"/>
        <v>1.6879999999999999</v>
      </c>
      <c r="L8061" s="39">
        <f t="shared" si="1489"/>
        <v>2.0660000000005407E-2</v>
      </c>
      <c r="M8061" s="39">
        <f t="shared" si="1487"/>
        <v>6.9572056568552174</v>
      </c>
      <c r="N8061" s="39">
        <f t="shared" si="1482"/>
        <v>6.2571773474409866</v>
      </c>
      <c r="O8061" s="43">
        <f t="shared" si="1486"/>
        <v>0.7</v>
      </c>
      <c r="S8061" s="39">
        <f t="shared" si="1490"/>
        <v>2.0660000000005407E-2</v>
      </c>
      <c r="T8061" s="39">
        <f t="shared" si="1483"/>
        <v>6.9572056568552174</v>
      </c>
      <c r="U8061" s="39">
        <f t="shared" si="1484"/>
        <v>6.6863207091924792</v>
      </c>
      <c r="V8061" s="43">
        <f t="shared" si="1485"/>
        <v>0.27089999999999997</v>
      </c>
    </row>
    <row r="8062" spans="5:22" hidden="1" x14ac:dyDescent="0.25">
      <c r="E8062" s="39">
        <f t="shared" si="1488"/>
        <v>2.0650000000005407E-2</v>
      </c>
      <c r="F8062" s="39">
        <f t="shared" si="1479"/>
        <v>6.9588900063912993</v>
      </c>
      <c r="G8062" s="39">
        <f t="shared" si="1480"/>
        <v>5.2690018987841718</v>
      </c>
      <c r="H8062" s="43">
        <f t="shared" si="1481"/>
        <v>1.6899</v>
      </c>
      <c r="L8062" s="39">
        <f t="shared" si="1489"/>
        <v>2.0650000000005407E-2</v>
      </c>
      <c r="M8062" s="39">
        <f t="shared" si="1487"/>
        <v>6.9588900063912993</v>
      </c>
      <c r="N8062" s="39">
        <f t="shared" si="1482"/>
        <v>6.2569670862498041</v>
      </c>
      <c r="O8062" s="43">
        <f t="shared" si="1486"/>
        <v>0.70189999999999997</v>
      </c>
      <c r="S8062" s="39">
        <f t="shared" si="1490"/>
        <v>2.0650000000005407E-2</v>
      </c>
      <c r="T8062" s="39">
        <f t="shared" si="1483"/>
        <v>6.9588900063912993</v>
      </c>
      <c r="U8062" s="39">
        <f t="shared" si="1484"/>
        <v>6.6863207091924792</v>
      </c>
      <c r="V8062" s="43">
        <f t="shared" si="1485"/>
        <v>0.27260000000000001</v>
      </c>
    </row>
    <row r="8063" spans="5:22" hidden="1" x14ac:dyDescent="0.25">
      <c r="E8063" s="39">
        <f t="shared" si="1488"/>
        <v>2.0640000000005407E-2</v>
      </c>
      <c r="F8063" s="39">
        <f t="shared" ref="F8063:F8126" si="1491">1/SQRT($E8063)</f>
        <v>6.9605755798703939</v>
      </c>
      <c r="G8063" s="39">
        <f t="shared" ref="G8063:G8126" si="1492">-2*LOG10(((2.51/($L$40*(SQRT(E8063))))+(0.269*($L$37/$E$25))))</f>
        <v>5.2688325933783444</v>
      </c>
      <c r="H8063" s="43">
        <f t="shared" ref="H8063:H8126" si="1493">ROUND(ABS(F8063-G8063),4)</f>
        <v>1.6917</v>
      </c>
      <c r="L8063" s="39">
        <f t="shared" si="1489"/>
        <v>2.0640000000005407E-2</v>
      </c>
      <c r="M8063" s="39">
        <f t="shared" si="1487"/>
        <v>6.9605755798703939</v>
      </c>
      <c r="N8063" s="39">
        <f t="shared" ref="N8063:N8126" si="1494">2*LOG10(($L$40*(SQRT(L8063))))</f>
        <v>6.2567567232125585</v>
      </c>
      <c r="O8063" s="43">
        <f t="shared" si="1486"/>
        <v>0.70379999999999998</v>
      </c>
      <c r="S8063" s="39">
        <f t="shared" si="1490"/>
        <v>2.0640000000005407E-2</v>
      </c>
      <c r="T8063" s="39">
        <f t="shared" ref="T8063:T8126" si="1495">1/SQRT($S8063)</f>
        <v>6.9605755798703939</v>
      </c>
      <c r="U8063" s="39">
        <f t="shared" ref="U8063:U8126" si="1496">2*LOG10(((3.71/($L$37/$E$25))))</f>
        <v>6.6863207091924792</v>
      </c>
      <c r="V8063" s="43">
        <f t="shared" ref="V8063:V8126" si="1497">ROUND(ABS(T8063-U8063),4)</f>
        <v>0.27429999999999999</v>
      </c>
    </row>
    <row r="8064" spans="5:22" hidden="1" x14ac:dyDescent="0.25">
      <c r="E8064" s="39">
        <f t="shared" si="1488"/>
        <v>2.0630000000005408E-2</v>
      </c>
      <c r="F8064" s="39">
        <f t="shared" si="1491"/>
        <v>6.9622623787755318</v>
      </c>
      <c r="G8064" s="39">
        <f t="shared" si="1492"/>
        <v>5.2686631979166423</v>
      </c>
      <c r="H8064" s="43">
        <f t="shared" si="1493"/>
        <v>1.6936</v>
      </c>
      <c r="L8064" s="39">
        <f t="shared" si="1489"/>
        <v>2.0630000000005408E-2</v>
      </c>
      <c r="M8064" s="39">
        <f t="shared" si="1487"/>
        <v>6.9622623787755318</v>
      </c>
      <c r="N8064" s="39">
        <f t="shared" si="1494"/>
        <v>6.2565462582305367</v>
      </c>
      <c r="O8064" s="43">
        <f t="shared" ref="O8064:O8127" si="1498">ROUND(ABS(M8064-N8064),4)</f>
        <v>0.70569999999999999</v>
      </c>
      <c r="S8064" s="39">
        <f t="shared" si="1490"/>
        <v>2.0630000000005408E-2</v>
      </c>
      <c r="T8064" s="39">
        <f t="shared" si="1495"/>
        <v>6.9622623787755318</v>
      </c>
      <c r="U8064" s="39">
        <f t="shared" si="1496"/>
        <v>6.6863207091924792</v>
      </c>
      <c r="V8064" s="43">
        <f t="shared" si="1497"/>
        <v>0.27589999999999998</v>
      </c>
    </row>
    <row r="8065" spans="5:22" hidden="1" x14ac:dyDescent="0.25">
      <c r="E8065" s="39">
        <f t="shared" si="1488"/>
        <v>2.0620000000005408E-2</v>
      </c>
      <c r="F8065" s="39">
        <f t="shared" si="1491"/>
        <v>6.9639504045922562</v>
      </c>
      <c r="G8065" s="39">
        <f t="shared" si="1492"/>
        <v>5.2684937123090396</v>
      </c>
      <c r="H8065" s="43">
        <f t="shared" si="1493"/>
        <v>1.6955</v>
      </c>
      <c r="L8065" s="39">
        <f t="shared" si="1489"/>
        <v>2.0620000000005408E-2</v>
      </c>
      <c r="M8065" s="39">
        <f t="shared" ref="M8065:M8128" si="1499">1/SQRT($L8065)</f>
        <v>6.9639504045922562</v>
      </c>
      <c r="N8065" s="39">
        <f t="shared" si="1494"/>
        <v>6.2563356912048826</v>
      </c>
      <c r="O8065" s="43">
        <f t="shared" si="1498"/>
        <v>0.70760000000000001</v>
      </c>
      <c r="S8065" s="39">
        <f t="shared" si="1490"/>
        <v>2.0620000000005408E-2</v>
      </c>
      <c r="T8065" s="39">
        <f t="shared" si="1495"/>
        <v>6.9639504045922562</v>
      </c>
      <c r="U8065" s="39">
        <f t="shared" si="1496"/>
        <v>6.6863207091924792</v>
      </c>
      <c r="V8065" s="43">
        <f t="shared" si="1497"/>
        <v>0.27760000000000001</v>
      </c>
    </row>
    <row r="8066" spans="5:22" hidden="1" x14ac:dyDescent="0.25">
      <c r="E8066" s="39">
        <f t="shared" si="1488"/>
        <v>2.0610000000005409E-2</v>
      </c>
      <c r="F8066" s="39">
        <f t="shared" si="1491"/>
        <v>6.9656396588086347</v>
      </c>
      <c r="G8066" s="39">
        <f t="shared" si="1492"/>
        <v>5.2683241364653766</v>
      </c>
      <c r="H8066" s="43">
        <f t="shared" si="1493"/>
        <v>1.6973</v>
      </c>
      <c r="L8066" s="39">
        <f t="shared" si="1489"/>
        <v>2.0610000000005409E-2</v>
      </c>
      <c r="M8066" s="39">
        <f t="shared" si="1499"/>
        <v>6.9656396588086347</v>
      </c>
      <c r="N8066" s="39">
        <f t="shared" si="1494"/>
        <v>6.2561250220365983</v>
      </c>
      <c r="O8066" s="43">
        <f t="shared" si="1498"/>
        <v>0.70950000000000002</v>
      </c>
      <c r="S8066" s="39">
        <f t="shared" si="1490"/>
        <v>2.0610000000005409E-2</v>
      </c>
      <c r="T8066" s="39">
        <f t="shared" si="1495"/>
        <v>6.9656396588086347</v>
      </c>
      <c r="U8066" s="39">
        <f t="shared" si="1496"/>
        <v>6.6863207091924792</v>
      </c>
      <c r="V8066" s="43">
        <f t="shared" si="1497"/>
        <v>0.27929999999999999</v>
      </c>
    </row>
    <row r="8067" spans="5:22" hidden="1" x14ac:dyDescent="0.25">
      <c r="E8067" s="39">
        <f t="shared" ref="E8067:E8130" si="1500">E8066-0.00001</f>
        <v>2.0600000000005409E-2</v>
      </c>
      <c r="F8067" s="39">
        <f t="shared" si="1491"/>
        <v>6.9673301429152623</v>
      </c>
      <c r="G8067" s="39">
        <f t="shared" si="1492"/>
        <v>5.2681544702953591</v>
      </c>
      <c r="H8067" s="43">
        <f t="shared" si="1493"/>
        <v>1.6992</v>
      </c>
      <c r="L8067" s="39">
        <f t="shared" ref="L8067:L8130" si="1501">L8066-0.00001</f>
        <v>2.0600000000005409E-2</v>
      </c>
      <c r="M8067" s="39">
        <f t="shared" si="1499"/>
        <v>6.9673301429152623</v>
      </c>
      <c r="N8067" s="39">
        <f t="shared" si="1494"/>
        <v>6.2559142506265379</v>
      </c>
      <c r="O8067" s="43">
        <f t="shared" si="1498"/>
        <v>0.71140000000000003</v>
      </c>
      <c r="S8067" s="39">
        <f t="shared" ref="S8067:S8130" si="1502">S8066-0.00001</f>
        <v>2.0600000000005409E-2</v>
      </c>
      <c r="T8067" s="39">
        <f t="shared" si="1495"/>
        <v>6.9673301429152623</v>
      </c>
      <c r="U8067" s="39">
        <f t="shared" si="1496"/>
        <v>6.6863207091924792</v>
      </c>
      <c r="V8067" s="43">
        <f t="shared" si="1497"/>
        <v>0.28100000000000003</v>
      </c>
    </row>
    <row r="8068" spans="5:22" hidden="1" x14ac:dyDescent="0.25">
      <c r="E8068" s="39">
        <f t="shared" si="1500"/>
        <v>2.059000000000541E-2</v>
      </c>
      <c r="F8068" s="39">
        <f t="shared" si="1491"/>
        <v>6.9690218584052683</v>
      </c>
      <c r="G8068" s="39">
        <f t="shared" si="1492"/>
        <v>5.2679847137085627</v>
      </c>
      <c r="H8068" s="43">
        <f t="shared" si="1493"/>
        <v>1.7010000000000001</v>
      </c>
      <c r="L8068" s="39">
        <f t="shared" si="1501"/>
        <v>2.059000000000541E-2</v>
      </c>
      <c r="M8068" s="39">
        <f t="shared" si="1499"/>
        <v>6.9690218584052683</v>
      </c>
      <c r="N8068" s="39">
        <f t="shared" si="1494"/>
        <v>6.2557033768754167</v>
      </c>
      <c r="O8068" s="43">
        <f t="shared" si="1498"/>
        <v>0.71330000000000005</v>
      </c>
      <c r="S8068" s="39">
        <f t="shared" si="1502"/>
        <v>2.059000000000541E-2</v>
      </c>
      <c r="T8068" s="39">
        <f t="shared" si="1495"/>
        <v>6.9690218584052683</v>
      </c>
      <c r="U8068" s="39">
        <f t="shared" si="1496"/>
        <v>6.6863207091924792</v>
      </c>
      <c r="V8068" s="43">
        <f t="shared" si="1497"/>
        <v>0.28270000000000001</v>
      </c>
    </row>
    <row r="8069" spans="5:22" hidden="1" x14ac:dyDescent="0.25">
      <c r="E8069" s="39">
        <f t="shared" si="1500"/>
        <v>2.058000000000541E-2</v>
      </c>
      <c r="F8069" s="39">
        <f t="shared" si="1491"/>
        <v>6.9707148067743203</v>
      </c>
      <c r="G8069" s="39">
        <f t="shared" si="1492"/>
        <v>5.2678148666144251</v>
      </c>
      <c r="H8069" s="43">
        <f t="shared" si="1493"/>
        <v>1.7029000000000001</v>
      </c>
      <c r="L8069" s="39">
        <f t="shared" si="1501"/>
        <v>2.058000000000541E-2</v>
      </c>
      <c r="M8069" s="39">
        <f t="shared" si="1499"/>
        <v>6.9707148067743203</v>
      </c>
      <c r="N8069" s="39">
        <f t="shared" si="1494"/>
        <v>6.2554924006837993</v>
      </c>
      <c r="O8069" s="43">
        <f t="shared" si="1498"/>
        <v>0.71519999999999995</v>
      </c>
      <c r="S8069" s="39">
        <f t="shared" si="1502"/>
        <v>2.058000000000541E-2</v>
      </c>
      <c r="T8069" s="39">
        <f t="shared" si="1495"/>
        <v>6.9707148067743203</v>
      </c>
      <c r="U8069" s="39">
        <f t="shared" si="1496"/>
        <v>6.6863207091924792</v>
      </c>
      <c r="V8069" s="43">
        <f t="shared" si="1497"/>
        <v>0.28439999999999999</v>
      </c>
    </row>
    <row r="8070" spans="5:22" hidden="1" x14ac:dyDescent="0.25">
      <c r="E8070" s="39">
        <f t="shared" si="1500"/>
        <v>2.057000000000541E-2</v>
      </c>
      <c r="F8070" s="39">
        <f t="shared" si="1491"/>
        <v>6.9724089895206323</v>
      </c>
      <c r="G8070" s="39">
        <f t="shared" si="1492"/>
        <v>5.2676449289222536</v>
      </c>
      <c r="H8070" s="43">
        <f t="shared" si="1493"/>
        <v>1.7048000000000001</v>
      </c>
      <c r="L8070" s="39">
        <f t="shared" si="1501"/>
        <v>2.057000000000541E-2</v>
      </c>
      <c r="M8070" s="39">
        <f t="shared" si="1499"/>
        <v>6.9724089895206323</v>
      </c>
      <c r="N8070" s="39">
        <f t="shared" si="1494"/>
        <v>6.2552813219521095</v>
      </c>
      <c r="O8070" s="43">
        <f t="shared" si="1498"/>
        <v>0.71709999999999996</v>
      </c>
      <c r="S8070" s="39">
        <f t="shared" si="1502"/>
        <v>2.057000000000541E-2</v>
      </c>
      <c r="T8070" s="39">
        <f t="shared" si="1495"/>
        <v>6.9724089895206323</v>
      </c>
      <c r="U8070" s="39">
        <f t="shared" si="1496"/>
        <v>6.6863207091924792</v>
      </c>
      <c r="V8070" s="43">
        <f t="shared" si="1497"/>
        <v>0.28610000000000002</v>
      </c>
    </row>
    <row r="8071" spans="5:22" hidden="1" x14ac:dyDescent="0.25">
      <c r="E8071" s="39">
        <f t="shared" si="1500"/>
        <v>2.0560000000005411E-2</v>
      </c>
      <c r="F8071" s="39">
        <f t="shared" si="1491"/>
        <v>6.9741044081449663</v>
      </c>
      <c r="G8071" s="39">
        <f t="shared" si="1492"/>
        <v>5.2674749005412185</v>
      </c>
      <c r="H8071" s="43">
        <f t="shared" si="1493"/>
        <v>1.7065999999999999</v>
      </c>
      <c r="L8071" s="39">
        <f t="shared" si="1501"/>
        <v>2.0560000000005411E-2</v>
      </c>
      <c r="M8071" s="39">
        <f t="shared" si="1499"/>
        <v>6.9741044081449663</v>
      </c>
      <c r="N8071" s="39">
        <f t="shared" si="1494"/>
        <v>6.2550701405806235</v>
      </c>
      <c r="O8071" s="43">
        <f t="shared" si="1498"/>
        <v>0.71899999999999997</v>
      </c>
      <c r="S8071" s="39">
        <f t="shared" si="1502"/>
        <v>2.0560000000005411E-2</v>
      </c>
      <c r="T8071" s="39">
        <f t="shared" si="1495"/>
        <v>6.9741044081449663</v>
      </c>
      <c r="U8071" s="39">
        <f t="shared" si="1496"/>
        <v>6.6863207091924792</v>
      </c>
      <c r="V8071" s="43">
        <f t="shared" si="1497"/>
        <v>0.2878</v>
      </c>
    </row>
    <row r="8072" spans="5:22" hidden="1" x14ac:dyDescent="0.25">
      <c r="E8072" s="39">
        <f t="shared" si="1500"/>
        <v>2.0550000000005411E-2</v>
      </c>
      <c r="F8072" s="39">
        <f t="shared" si="1491"/>
        <v>6.9758010641506401</v>
      </c>
      <c r="G8072" s="39">
        <f t="shared" si="1492"/>
        <v>5.2673047813803571</v>
      </c>
      <c r="H8072" s="43">
        <f t="shared" si="1493"/>
        <v>1.7084999999999999</v>
      </c>
      <c r="L8072" s="39">
        <f t="shared" si="1501"/>
        <v>2.0550000000005411E-2</v>
      </c>
      <c r="M8072" s="39">
        <f t="shared" si="1499"/>
        <v>6.9758010641506401</v>
      </c>
      <c r="N8072" s="39">
        <f t="shared" si="1494"/>
        <v>6.2548588564694736</v>
      </c>
      <c r="O8072" s="43">
        <f t="shared" si="1498"/>
        <v>0.72089999999999999</v>
      </c>
      <c r="S8072" s="39">
        <f t="shared" si="1502"/>
        <v>2.0550000000005411E-2</v>
      </c>
      <c r="T8072" s="39">
        <f t="shared" si="1495"/>
        <v>6.9758010641506401</v>
      </c>
      <c r="U8072" s="39">
        <f t="shared" si="1496"/>
        <v>6.6863207091924792</v>
      </c>
      <c r="V8072" s="43">
        <f t="shared" si="1497"/>
        <v>0.28949999999999998</v>
      </c>
    </row>
    <row r="8073" spans="5:22" hidden="1" x14ac:dyDescent="0.25">
      <c r="E8073" s="39">
        <f t="shared" si="1500"/>
        <v>2.0540000000005412E-2</v>
      </c>
      <c r="F8073" s="39">
        <f t="shared" si="1491"/>
        <v>6.9774989590435323</v>
      </c>
      <c r="G8073" s="39">
        <f t="shared" si="1492"/>
        <v>5.2671345713485698</v>
      </c>
      <c r="H8073" s="43">
        <f t="shared" si="1493"/>
        <v>1.7103999999999999</v>
      </c>
      <c r="L8073" s="39">
        <f t="shared" si="1501"/>
        <v>2.0540000000005412E-2</v>
      </c>
      <c r="M8073" s="39">
        <f t="shared" si="1499"/>
        <v>6.9774989590435323</v>
      </c>
      <c r="N8073" s="39">
        <f t="shared" si="1494"/>
        <v>6.2546474695186447</v>
      </c>
      <c r="O8073" s="43">
        <f t="shared" si="1498"/>
        <v>0.72289999999999999</v>
      </c>
      <c r="S8073" s="39">
        <f t="shared" si="1502"/>
        <v>2.0540000000005412E-2</v>
      </c>
      <c r="T8073" s="39">
        <f t="shared" si="1495"/>
        <v>6.9774989590435323</v>
      </c>
      <c r="U8073" s="39">
        <f t="shared" si="1496"/>
        <v>6.6863207091924792</v>
      </c>
      <c r="V8073" s="43">
        <f t="shared" si="1497"/>
        <v>0.29120000000000001</v>
      </c>
    </row>
    <row r="8074" spans="5:22" hidden="1" x14ac:dyDescent="0.25">
      <c r="E8074" s="39">
        <f t="shared" si="1500"/>
        <v>2.0530000000005412E-2</v>
      </c>
      <c r="F8074" s="39">
        <f t="shared" si="1491"/>
        <v>6.9791980943320926</v>
      </c>
      <c r="G8074" s="39">
        <f t="shared" si="1492"/>
        <v>5.2669642703546229</v>
      </c>
      <c r="H8074" s="43">
        <f t="shared" si="1493"/>
        <v>1.7121999999999999</v>
      </c>
      <c r="L8074" s="39">
        <f t="shared" si="1501"/>
        <v>2.0530000000005412E-2</v>
      </c>
      <c r="M8074" s="39">
        <f t="shared" si="1499"/>
        <v>6.9791980943320926</v>
      </c>
      <c r="N8074" s="39">
        <f t="shared" si="1494"/>
        <v>6.2544359796279769</v>
      </c>
      <c r="O8074" s="43">
        <f t="shared" si="1498"/>
        <v>0.7248</v>
      </c>
      <c r="S8074" s="39">
        <f t="shared" si="1502"/>
        <v>2.0530000000005412E-2</v>
      </c>
      <c r="T8074" s="39">
        <f t="shared" si="1495"/>
        <v>6.9791980943320926</v>
      </c>
      <c r="U8074" s="39">
        <f t="shared" si="1496"/>
        <v>6.6863207091924792</v>
      </c>
      <c r="V8074" s="43">
        <f t="shared" si="1497"/>
        <v>0.29289999999999999</v>
      </c>
    </row>
    <row r="8075" spans="5:22" hidden="1" x14ac:dyDescent="0.25">
      <c r="E8075" s="39">
        <f t="shared" si="1500"/>
        <v>2.0520000000005412E-2</v>
      </c>
      <c r="F8075" s="39">
        <f t="shared" si="1491"/>
        <v>6.9808984715273379</v>
      </c>
      <c r="G8075" s="39">
        <f t="shared" si="1492"/>
        <v>5.2667938783071486</v>
      </c>
      <c r="H8075" s="43">
        <f t="shared" si="1493"/>
        <v>1.7141</v>
      </c>
      <c r="L8075" s="39">
        <f t="shared" si="1501"/>
        <v>2.0520000000005412E-2</v>
      </c>
      <c r="M8075" s="39">
        <f t="shared" si="1499"/>
        <v>6.9808984715273379</v>
      </c>
      <c r="N8075" s="39">
        <f t="shared" si="1494"/>
        <v>6.2542243866971639</v>
      </c>
      <c r="O8075" s="43">
        <f t="shared" si="1498"/>
        <v>0.72670000000000001</v>
      </c>
      <c r="S8075" s="39">
        <f t="shared" si="1502"/>
        <v>2.0520000000005412E-2</v>
      </c>
      <c r="T8075" s="39">
        <f t="shared" si="1495"/>
        <v>6.9808984715273379</v>
      </c>
      <c r="U8075" s="39">
        <f t="shared" si="1496"/>
        <v>6.6863207091924792</v>
      </c>
      <c r="V8075" s="43">
        <f t="shared" si="1497"/>
        <v>0.29459999999999997</v>
      </c>
    </row>
    <row r="8076" spans="5:22" hidden="1" x14ac:dyDescent="0.25">
      <c r="E8076" s="39">
        <f t="shared" si="1500"/>
        <v>2.0510000000005413E-2</v>
      </c>
      <c r="F8076" s="39">
        <f t="shared" si="1491"/>
        <v>6.9826000921428664</v>
      </c>
      <c r="G8076" s="39">
        <f t="shared" si="1492"/>
        <v>5.2666233951146415</v>
      </c>
      <c r="H8076" s="43">
        <f t="shared" si="1493"/>
        <v>1.716</v>
      </c>
      <c r="L8076" s="39">
        <f t="shared" si="1501"/>
        <v>2.0510000000005413E-2</v>
      </c>
      <c r="M8076" s="39">
        <f t="shared" si="1499"/>
        <v>6.9826000921428664</v>
      </c>
      <c r="N8076" s="39">
        <f t="shared" si="1494"/>
        <v>6.2540126906257516</v>
      </c>
      <c r="O8076" s="43">
        <f t="shared" si="1498"/>
        <v>0.72860000000000003</v>
      </c>
      <c r="S8076" s="39">
        <f t="shared" si="1502"/>
        <v>2.0510000000005413E-2</v>
      </c>
      <c r="T8076" s="39">
        <f t="shared" si="1495"/>
        <v>6.9826000921428664</v>
      </c>
      <c r="U8076" s="39">
        <f t="shared" si="1496"/>
        <v>6.6863207091924792</v>
      </c>
      <c r="V8076" s="43">
        <f t="shared" si="1497"/>
        <v>0.29630000000000001</v>
      </c>
    </row>
    <row r="8077" spans="5:22" hidden="1" x14ac:dyDescent="0.25">
      <c r="E8077" s="39">
        <f t="shared" si="1500"/>
        <v>2.0500000000005413E-2</v>
      </c>
      <c r="F8077" s="39">
        <f t="shared" si="1491"/>
        <v>6.9843029576948599</v>
      </c>
      <c r="G8077" s="39">
        <f t="shared" si="1492"/>
        <v>5.2664528206854602</v>
      </c>
      <c r="H8077" s="43">
        <f t="shared" si="1493"/>
        <v>1.7179</v>
      </c>
      <c r="L8077" s="39">
        <f t="shared" si="1501"/>
        <v>2.0500000000005413E-2</v>
      </c>
      <c r="M8077" s="39">
        <f t="shared" si="1499"/>
        <v>6.9843029576948599</v>
      </c>
      <c r="N8077" s="39">
        <f t="shared" si="1494"/>
        <v>6.2538008913131398</v>
      </c>
      <c r="O8077" s="43">
        <f t="shared" si="1498"/>
        <v>0.73050000000000004</v>
      </c>
      <c r="S8077" s="39">
        <f t="shared" si="1502"/>
        <v>2.0500000000005413E-2</v>
      </c>
      <c r="T8077" s="39">
        <f t="shared" si="1495"/>
        <v>6.9843029576948599</v>
      </c>
      <c r="U8077" s="39">
        <f t="shared" si="1496"/>
        <v>6.6863207091924792</v>
      </c>
      <c r="V8077" s="43">
        <f t="shared" si="1497"/>
        <v>0.29799999999999999</v>
      </c>
    </row>
    <row r="8078" spans="5:22" hidden="1" x14ac:dyDescent="0.25">
      <c r="E8078" s="39">
        <f t="shared" si="1500"/>
        <v>2.0490000000005414E-2</v>
      </c>
      <c r="F8078" s="39">
        <f t="shared" si="1491"/>
        <v>6.9860070697020893</v>
      </c>
      <c r="G8078" s="39">
        <f t="shared" si="1492"/>
        <v>5.2662821549278283</v>
      </c>
      <c r="H8078" s="43">
        <f t="shared" si="1493"/>
        <v>1.7197</v>
      </c>
      <c r="L8078" s="39">
        <f t="shared" si="1501"/>
        <v>2.0490000000005414E-2</v>
      </c>
      <c r="M8078" s="39">
        <f t="shared" si="1499"/>
        <v>6.9860070697020893</v>
      </c>
      <c r="N8078" s="39">
        <f t="shared" si="1494"/>
        <v>6.2535889886585805</v>
      </c>
      <c r="O8078" s="43">
        <f t="shared" si="1498"/>
        <v>0.73240000000000005</v>
      </c>
      <c r="S8078" s="39">
        <f t="shared" si="1502"/>
        <v>2.0490000000005414E-2</v>
      </c>
      <c r="T8078" s="39">
        <f t="shared" si="1495"/>
        <v>6.9860070697020893</v>
      </c>
      <c r="U8078" s="39">
        <f t="shared" si="1496"/>
        <v>6.6863207091924792</v>
      </c>
      <c r="V8078" s="43">
        <f t="shared" si="1497"/>
        <v>0.29970000000000002</v>
      </c>
    </row>
    <row r="8079" spans="5:22" hidden="1" x14ac:dyDescent="0.25">
      <c r="E8079" s="39">
        <f t="shared" si="1500"/>
        <v>2.0480000000005414E-2</v>
      </c>
      <c r="F8079" s="39">
        <f t="shared" si="1491"/>
        <v>6.987712429685919</v>
      </c>
      <c r="G8079" s="39">
        <f t="shared" si="1492"/>
        <v>5.2661113977498326</v>
      </c>
      <c r="H8079" s="43">
        <f t="shared" si="1493"/>
        <v>1.7216</v>
      </c>
      <c r="L8079" s="39">
        <f t="shared" si="1501"/>
        <v>2.0480000000005414E-2</v>
      </c>
      <c r="M8079" s="39">
        <f t="shared" si="1499"/>
        <v>6.987712429685919</v>
      </c>
      <c r="N8079" s="39">
        <f t="shared" si="1494"/>
        <v>6.2533769825611794</v>
      </c>
      <c r="O8079" s="43">
        <f t="shared" si="1498"/>
        <v>0.73429999999999995</v>
      </c>
      <c r="S8079" s="39">
        <f t="shared" si="1502"/>
        <v>2.0480000000005414E-2</v>
      </c>
      <c r="T8079" s="39">
        <f t="shared" si="1495"/>
        <v>6.987712429685919</v>
      </c>
      <c r="U8079" s="39">
        <f t="shared" si="1496"/>
        <v>6.6863207091924792</v>
      </c>
      <c r="V8079" s="43">
        <f t="shared" si="1497"/>
        <v>0.3014</v>
      </c>
    </row>
    <row r="8080" spans="5:22" hidden="1" x14ac:dyDescent="0.25">
      <c r="E8080" s="39">
        <f t="shared" si="1500"/>
        <v>2.0470000000005414E-2</v>
      </c>
      <c r="F8080" s="39">
        <f t="shared" si="1491"/>
        <v>6.9894190391703184</v>
      </c>
      <c r="G8080" s="39">
        <f t="shared" si="1492"/>
        <v>5.2659405490594224</v>
      </c>
      <c r="H8080" s="43">
        <f t="shared" si="1493"/>
        <v>1.7235</v>
      </c>
      <c r="L8080" s="39">
        <f t="shared" si="1501"/>
        <v>2.0470000000005414E-2</v>
      </c>
      <c r="M8080" s="39">
        <f t="shared" si="1499"/>
        <v>6.9894190391703184</v>
      </c>
      <c r="N8080" s="39">
        <f t="shared" si="1494"/>
        <v>6.2531648729198919</v>
      </c>
      <c r="O8080" s="43">
        <f t="shared" si="1498"/>
        <v>0.73629999999999995</v>
      </c>
      <c r="S8080" s="39">
        <f t="shared" si="1502"/>
        <v>2.0470000000005414E-2</v>
      </c>
      <c r="T8080" s="39">
        <f t="shared" si="1495"/>
        <v>6.9894190391703184</v>
      </c>
      <c r="U8080" s="39">
        <f t="shared" si="1496"/>
        <v>6.6863207091924792</v>
      </c>
      <c r="V8080" s="43">
        <f t="shared" si="1497"/>
        <v>0.30309999999999998</v>
      </c>
    </row>
    <row r="8081" spans="5:22" hidden="1" x14ac:dyDescent="0.25">
      <c r="E8081" s="39">
        <f t="shared" si="1500"/>
        <v>2.0460000000005415E-2</v>
      </c>
      <c r="F8081" s="39">
        <f t="shared" si="1491"/>
        <v>6.9911268996818601</v>
      </c>
      <c r="G8081" s="39">
        <f t="shared" si="1492"/>
        <v>5.2657696087644101</v>
      </c>
      <c r="H8081" s="43">
        <f t="shared" si="1493"/>
        <v>1.7254</v>
      </c>
      <c r="L8081" s="39">
        <f t="shared" si="1501"/>
        <v>2.0460000000005415E-2</v>
      </c>
      <c r="M8081" s="39">
        <f t="shared" si="1499"/>
        <v>6.9911268996818601</v>
      </c>
      <c r="N8081" s="39">
        <f t="shared" si="1494"/>
        <v>6.252952659633527</v>
      </c>
      <c r="O8081" s="43">
        <f t="shared" si="1498"/>
        <v>0.73819999999999997</v>
      </c>
      <c r="S8081" s="39">
        <f t="shared" si="1502"/>
        <v>2.0460000000005415E-2</v>
      </c>
      <c r="T8081" s="39">
        <f t="shared" si="1495"/>
        <v>6.9911268996818601</v>
      </c>
      <c r="U8081" s="39">
        <f t="shared" si="1496"/>
        <v>6.6863207091924792</v>
      </c>
      <c r="V8081" s="43">
        <f t="shared" si="1497"/>
        <v>0.30480000000000002</v>
      </c>
    </row>
    <row r="8082" spans="5:22" hidden="1" x14ac:dyDescent="0.25">
      <c r="E8082" s="39">
        <f t="shared" si="1500"/>
        <v>2.0450000000005415E-2</v>
      </c>
      <c r="F8082" s="39">
        <f t="shared" si="1491"/>
        <v>6.9928360127497307</v>
      </c>
      <c r="G8082" s="39">
        <f t="shared" si="1492"/>
        <v>5.2655985767724713</v>
      </c>
      <c r="H8082" s="43">
        <f t="shared" si="1493"/>
        <v>1.7272000000000001</v>
      </c>
      <c r="L8082" s="39">
        <f t="shared" si="1501"/>
        <v>2.0450000000005415E-2</v>
      </c>
      <c r="M8082" s="39">
        <f t="shared" si="1499"/>
        <v>6.9928360127497307</v>
      </c>
      <c r="N8082" s="39">
        <f t="shared" si="1494"/>
        <v>6.2527403426007462</v>
      </c>
      <c r="O8082" s="43">
        <f t="shared" si="1498"/>
        <v>0.74009999999999998</v>
      </c>
      <c r="S8082" s="39">
        <f t="shared" si="1502"/>
        <v>2.0450000000005415E-2</v>
      </c>
      <c r="T8082" s="39">
        <f t="shared" si="1495"/>
        <v>6.9928360127497307</v>
      </c>
      <c r="U8082" s="39">
        <f t="shared" si="1496"/>
        <v>6.6863207091924792</v>
      </c>
      <c r="V8082" s="43">
        <f t="shared" si="1497"/>
        <v>0.30649999999999999</v>
      </c>
    </row>
    <row r="8083" spans="5:22" hidden="1" x14ac:dyDescent="0.25">
      <c r="E8083" s="39">
        <f t="shared" si="1500"/>
        <v>2.0440000000005416E-2</v>
      </c>
      <c r="F8083" s="39">
        <f t="shared" si="1491"/>
        <v>6.9945463799057332</v>
      </c>
      <c r="G8083" s="39">
        <f t="shared" si="1492"/>
        <v>5.2654274529911431</v>
      </c>
      <c r="H8083" s="43">
        <f t="shared" si="1493"/>
        <v>1.7291000000000001</v>
      </c>
      <c r="L8083" s="39">
        <f t="shared" si="1501"/>
        <v>2.0440000000005416E-2</v>
      </c>
      <c r="M8083" s="39">
        <f t="shared" si="1499"/>
        <v>6.9945463799057332</v>
      </c>
      <c r="N8083" s="39">
        <f t="shared" si="1494"/>
        <v>6.2525279217200609</v>
      </c>
      <c r="O8083" s="43">
        <f t="shared" si="1498"/>
        <v>0.74199999999999999</v>
      </c>
      <c r="S8083" s="39">
        <f t="shared" si="1502"/>
        <v>2.0440000000005416E-2</v>
      </c>
      <c r="T8083" s="39">
        <f t="shared" si="1495"/>
        <v>6.9945463799057332</v>
      </c>
      <c r="U8083" s="39">
        <f t="shared" si="1496"/>
        <v>6.6863207091924792</v>
      </c>
      <c r="V8083" s="43">
        <f t="shared" si="1497"/>
        <v>0.30819999999999997</v>
      </c>
    </row>
    <row r="8084" spans="5:22" hidden="1" x14ac:dyDescent="0.25">
      <c r="E8084" s="39">
        <f t="shared" si="1500"/>
        <v>2.0430000000005416E-2</v>
      </c>
      <c r="F8084" s="39">
        <f t="shared" si="1491"/>
        <v>6.9962580026842973</v>
      </c>
      <c r="G8084" s="39">
        <f t="shared" si="1492"/>
        <v>5.2652562373278249</v>
      </c>
      <c r="H8084" s="43">
        <f t="shared" si="1493"/>
        <v>1.7310000000000001</v>
      </c>
      <c r="L8084" s="39">
        <f t="shared" si="1501"/>
        <v>2.0430000000005416E-2</v>
      </c>
      <c r="M8084" s="39">
        <f t="shared" si="1499"/>
        <v>6.9962580026842973</v>
      </c>
      <c r="N8084" s="39">
        <f t="shared" si="1494"/>
        <v>6.2523153968898333</v>
      </c>
      <c r="O8084" s="43">
        <f t="shared" si="1498"/>
        <v>0.74390000000000001</v>
      </c>
      <c r="S8084" s="39">
        <f t="shared" si="1502"/>
        <v>2.0430000000005416E-2</v>
      </c>
      <c r="T8084" s="39">
        <f t="shared" si="1495"/>
        <v>6.9962580026842973</v>
      </c>
      <c r="U8084" s="39">
        <f t="shared" si="1496"/>
        <v>6.6863207091924792</v>
      </c>
      <c r="V8084" s="43">
        <f t="shared" si="1497"/>
        <v>0.30990000000000001</v>
      </c>
    </row>
    <row r="8085" spans="5:22" hidden="1" x14ac:dyDescent="0.25">
      <c r="E8085" s="39">
        <f t="shared" si="1500"/>
        <v>2.0420000000005416E-2</v>
      </c>
      <c r="F8085" s="39">
        <f t="shared" si="1491"/>
        <v>6.9979708826224813</v>
      </c>
      <c r="G8085" s="39">
        <f t="shared" si="1492"/>
        <v>5.2650849296897801</v>
      </c>
      <c r="H8085" s="43">
        <f t="shared" si="1493"/>
        <v>1.7329000000000001</v>
      </c>
      <c r="L8085" s="39">
        <f t="shared" si="1501"/>
        <v>2.0420000000005416E-2</v>
      </c>
      <c r="M8085" s="39">
        <f t="shared" si="1499"/>
        <v>6.9979708826224813</v>
      </c>
      <c r="N8085" s="39">
        <f t="shared" si="1494"/>
        <v>6.2521027680082772</v>
      </c>
      <c r="O8085" s="43">
        <f t="shared" si="1498"/>
        <v>0.74590000000000001</v>
      </c>
      <c r="S8085" s="39">
        <f t="shared" si="1502"/>
        <v>2.0420000000005416E-2</v>
      </c>
      <c r="T8085" s="39">
        <f t="shared" si="1495"/>
        <v>6.9979708826224813</v>
      </c>
      <c r="U8085" s="39">
        <f t="shared" si="1496"/>
        <v>6.6863207091924792</v>
      </c>
      <c r="V8085" s="43">
        <f t="shared" si="1497"/>
        <v>0.31169999999999998</v>
      </c>
    </row>
    <row r="8086" spans="5:22" hidden="1" x14ac:dyDescent="0.25">
      <c r="E8086" s="39">
        <f t="shared" si="1500"/>
        <v>2.0410000000005417E-2</v>
      </c>
      <c r="F8086" s="39">
        <f t="shared" si="1491"/>
        <v>6.9996850212599764</v>
      </c>
      <c r="G8086" s="39">
        <f t="shared" si="1492"/>
        <v>5.2649135299841303</v>
      </c>
      <c r="H8086" s="43">
        <f t="shared" si="1493"/>
        <v>1.7347999999999999</v>
      </c>
      <c r="L8086" s="39">
        <f t="shared" si="1501"/>
        <v>2.0410000000005417E-2</v>
      </c>
      <c r="M8086" s="39">
        <f t="shared" si="1499"/>
        <v>6.9996850212599764</v>
      </c>
      <c r="N8086" s="39">
        <f t="shared" si="1494"/>
        <v>6.2518900349734565</v>
      </c>
      <c r="O8086" s="43">
        <f t="shared" si="1498"/>
        <v>0.74780000000000002</v>
      </c>
      <c r="S8086" s="39">
        <f t="shared" si="1502"/>
        <v>2.0410000000005417E-2</v>
      </c>
      <c r="T8086" s="39">
        <f t="shared" si="1495"/>
        <v>6.9996850212599764</v>
      </c>
      <c r="U8086" s="39">
        <f t="shared" si="1496"/>
        <v>6.6863207091924792</v>
      </c>
      <c r="V8086" s="43">
        <f t="shared" si="1497"/>
        <v>0.31340000000000001</v>
      </c>
    </row>
    <row r="8087" spans="5:22" hidden="1" x14ac:dyDescent="0.25">
      <c r="E8087" s="39">
        <f t="shared" si="1500"/>
        <v>2.0400000000005417E-2</v>
      </c>
      <c r="F8087" s="39">
        <f t="shared" si="1491"/>
        <v>7.0014004201391185</v>
      </c>
      <c r="G8087" s="39">
        <f t="shared" si="1492"/>
        <v>5.2647420381178609</v>
      </c>
      <c r="H8087" s="43">
        <f t="shared" si="1493"/>
        <v>1.7366999999999999</v>
      </c>
      <c r="L8087" s="39">
        <f t="shared" si="1501"/>
        <v>2.0400000000005417E-2</v>
      </c>
      <c r="M8087" s="39">
        <f t="shared" si="1499"/>
        <v>7.0014004201391185</v>
      </c>
      <c r="N8087" s="39">
        <f t="shared" si="1494"/>
        <v>6.2516771976832848</v>
      </c>
      <c r="O8087" s="43">
        <f t="shared" si="1498"/>
        <v>0.74970000000000003</v>
      </c>
      <c r="S8087" s="39">
        <f t="shared" si="1502"/>
        <v>2.0400000000005417E-2</v>
      </c>
      <c r="T8087" s="39">
        <f t="shared" si="1495"/>
        <v>7.0014004201391185</v>
      </c>
      <c r="U8087" s="39">
        <f t="shared" si="1496"/>
        <v>6.6863207091924792</v>
      </c>
      <c r="V8087" s="43">
        <f t="shared" si="1497"/>
        <v>0.31509999999999999</v>
      </c>
    </row>
    <row r="8088" spans="5:22" hidden="1" x14ac:dyDescent="0.25">
      <c r="E8088" s="39">
        <f t="shared" si="1500"/>
        <v>2.0390000000005418E-2</v>
      </c>
      <c r="F8088" s="39">
        <f t="shared" si="1491"/>
        <v>7.0031170808048913</v>
      </c>
      <c r="G8088" s="39">
        <f t="shared" si="1492"/>
        <v>5.2645704539978162</v>
      </c>
      <c r="H8088" s="43">
        <f t="shared" si="1493"/>
        <v>1.7384999999999999</v>
      </c>
      <c r="L8088" s="39">
        <f t="shared" si="1501"/>
        <v>2.0390000000005418E-2</v>
      </c>
      <c r="M8088" s="39">
        <f t="shared" si="1499"/>
        <v>7.0031170808048913</v>
      </c>
      <c r="N8088" s="39">
        <f t="shared" si="1494"/>
        <v>6.2514642560355265</v>
      </c>
      <c r="O8088" s="43">
        <f t="shared" si="1498"/>
        <v>0.75170000000000003</v>
      </c>
      <c r="S8088" s="39">
        <f t="shared" si="1502"/>
        <v>2.0390000000005418E-2</v>
      </c>
      <c r="T8088" s="39">
        <f t="shared" si="1495"/>
        <v>7.0031170808048913</v>
      </c>
      <c r="U8088" s="39">
        <f t="shared" si="1496"/>
        <v>6.6863207091924792</v>
      </c>
      <c r="V8088" s="43">
        <f t="shared" si="1497"/>
        <v>0.31680000000000003</v>
      </c>
    </row>
    <row r="8089" spans="5:22" hidden="1" x14ac:dyDescent="0.25">
      <c r="E8089" s="39">
        <f t="shared" si="1500"/>
        <v>2.0380000000005418E-2</v>
      </c>
      <c r="F8089" s="39">
        <f t="shared" si="1491"/>
        <v>7.004835004804927</v>
      </c>
      <c r="G8089" s="39">
        <f t="shared" si="1492"/>
        <v>5.2643987775307037</v>
      </c>
      <c r="H8089" s="43">
        <f t="shared" si="1493"/>
        <v>1.7403999999999999</v>
      </c>
      <c r="L8089" s="39">
        <f t="shared" si="1501"/>
        <v>2.0380000000005418E-2</v>
      </c>
      <c r="M8089" s="39">
        <f t="shared" si="1499"/>
        <v>7.004835004804927</v>
      </c>
      <c r="N8089" s="39">
        <f t="shared" si="1494"/>
        <v>6.2512512099277942</v>
      </c>
      <c r="O8089" s="43">
        <f t="shared" si="1498"/>
        <v>0.75360000000000005</v>
      </c>
      <c r="S8089" s="39">
        <f t="shared" si="1502"/>
        <v>2.0380000000005418E-2</v>
      </c>
      <c r="T8089" s="39">
        <f t="shared" si="1495"/>
        <v>7.004835004804927</v>
      </c>
      <c r="U8089" s="39">
        <f t="shared" si="1496"/>
        <v>6.6863207091924792</v>
      </c>
      <c r="V8089" s="43">
        <f t="shared" si="1497"/>
        <v>0.31850000000000001</v>
      </c>
    </row>
    <row r="8090" spans="5:22" hidden="1" x14ac:dyDescent="0.25">
      <c r="E8090" s="39">
        <f t="shared" si="1500"/>
        <v>2.0370000000005418E-2</v>
      </c>
      <c r="F8090" s="39">
        <f t="shared" si="1491"/>
        <v>7.0065541936895199</v>
      </c>
      <c r="G8090" s="39">
        <f t="shared" si="1492"/>
        <v>5.2642270086230898</v>
      </c>
      <c r="H8090" s="43">
        <f t="shared" si="1493"/>
        <v>1.7423</v>
      </c>
      <c r="L8090" s="39">
        <f t="shared" si="1501"/>
        <v>2.0370000000005418E-2</v>
      </c>
      <c r="M8090" s="39">
        <f t="shared" si="1499"/>
        <v>7.0065541936895199</v>
      </c>
      <c r="N8090" s="39">
        <f t="shared" si="1494"/>
        <v>6.2510380592575503</v>
      </c>
      <c r="O8090" s="43">
        <f t="shared" si="1498"/>
        <v>0.75549999999999995</v>
      </c>
      <c r="S8090" s="39">
        <f t="shared" si="1502"/>
        <v>2.0370000000005418E-2</v>
      </c>
      <c r="T8090" s="39">
        <f t="shared" si="1495"/>
        <v>7.0065541936895199</v>
      </c>
      <c r="U8090" s="39">
        <f t="shared" si="1496"/>
        <v>6.6863207091924792</v>
      </c>
      <c r="V8090" s="43">
        <f t="shared" si="1497"/>
        <v>0.32019999999999998</v>
      </c>
    </row>
    <row r="8091" spans="5:22" hidden="1" x14ac:dyDescent="0.25">
      <c r="E8091" s="39">
        <f t="shared" si="1500"/>
        <v>2.0360000000005419E-2</v>
      </c>
      <c r="F8091" s="39">
        <f t="shared" si="1491"/>
        <v>7.0082746490116294</v>
      </c>
      <c r="G8091" s="39">
        <f t="shared" si="1492"/>
        <v>5.2640551471814003</v>
      </c>
      <c r="H8091" s="43">
        <f t="shared" si="1493"/>
        <v>1.7442</v>
      </c>
      <c r="L8091" s="39">
        <f t="shared" si="1501"/>
        <v>2.0360000000005419E-2</v>
      </c>
      <c r="M8091" s="39">
        <f t="shared" si="1499"/>
        <v>7.0082746490116294</v>
      </c>
      <c r="N8091" s="39">
        <f t="shared" si="1494"/>
        <v>6.2508248039221073</v>
      </c>
      <c r="O8091" s="43">
        <f t="shared" si="1498"/>
        <v>0.75739999999999996</v>
      </c>
      <c r="S8091" s="39">
        <f t="shared" si="1502"/>
        <v>2.0360000000005419E-2</v>
      </c>
      <c r="T8091" s="39">
        <f t="shared" si="1495"/>
        <v>7.0082746490116294</v>
      </c>
      <c r="U8091" s="39">
        <f t="shared" si="1496"/>
        <v>6.6863207091924792</v>
      </c>
      <c r="V8091" s="43">
        <f t="shared" si="1497"/>
        <v>0.32200000000000001</v>
      </c>
    </row>
    <row r="8092" spans="5:22" hidden="1" x14ac:dyDescent="0.25">
      <c r="E8092" s="39">
        <f t="shared" si="1500"/>
        <v>2.0350000000005419E-2</v>
      </c>
      <c r="F8092" s="39">
        <f t="shared" si="1491"/>
        <v>7.0099963723268823</v>
      </c>
      <c r="G8092" s="39">
        <f t="shared" si="1492"/>
        <v>5.2638831931119245</v>
      </c>
      <c r="H8092" s="43">
        <f t="shared" si="1493"/>
        <v>1.7461</v>
      </c>
      <c r="L8092" s="39">
        <f t="shared" si="1501"/>
        <v>2.0350000000005419E-2</v>
      </c>
      <c r="M8092" s="39">
        <f t="shared" si="1499"/>
        <v>7.0099963723268823</v>
      </c>
      <c r="N8092" s="39">
        <f t="shared" si="1494"/>
        <v>6.2506114438186255</v>
      </c>
      <c r="O8092" s="43">
        <f t="shared" si="1498"/>
        <v>0.75939999999999996</v>
      </c>
      <c r="S8092" s="39">
        <f t="shared" si="1502"/>
        <v>2.0350000000005419E-2</v>
      </c>
      <c r="T8092" s="39">
        <f t="shared" si="1495"/>
        <v>7.0099963723268823</v>
      </c>
      <c r="U8092" s="39">
        <f t="shared" si="1496"/>
        <v>6.6863207091924792</v>
      </c>
      <c r="V8092" s="43">
        <f t="shared" si="1497"/>
        <v>0.32369999999999999</v>
      </c>
    </row>
    <row r="8093" spans="5:22" hidden="1" x14ac:dyDescent="0.25">
      <c r="E8093" s="39">
        <f t="shared" si="1500"/>
        <v>2.034000000000542E-2</v>
      </c>
      <c r="F8093" s="39">
        <f t="shared" si="1491"/>
        <v>7.0117193651935867</v>
      </c>
      <c r="G8093" s="39">
        <f t="shared" si="1492"/>
        <v>5.2637111463208059</v>
      </c>
      <c r="H8093" s="43">
        <f t="shared" si="1493"/>
        <v>1.748</v>
      </c>
      <c r="L8093" s="39">
        <f t="shared" si="1501"/>
        <v>2.034000000000542E-2</v>
      </c>
      <c r="M8093" s="39">
        <f t="shared" si="1499"/>
        <v>7.0117193651935867</v>
      </c>
      <c r="N8093" s="39">
        <f t="shared" si="1494"/>
        <v>6.2503979788441129</v>
      </c>
      <c r="O8093" s="43">
        <f t="shared" si="1498"/>
        <v>0.76129999999999998</v>
      </c>
      <c r="S8093" s="39">
        <f t="shared" si="1502"/>
        <v>2.034000000000542E-2</v>
      </c>
      <c r="T8093" s="39">
        <f t="shared" si="1495"/>
        <v>7.0117193651935867</v>
      </c>
      <c r="U8093" s="39">
        <f t="shared" si="1496"/>
        <v>6.6863207091924792</v>
      </c>
      <c r="V8093" s="43">
        <f t="shared" si="1497"/>
        <v>0.32540000000000002</v>
      </c>
    </row>
    <row r="8094" spans="5:22" hidden="1" x14ac:dyDescent="0.25">
      <c r="E8094" s="39">
        <f t="shared" si="1500"/>
        <v>2.033000000000542E-2</v>
      </c>
      <c r="F8094" s="39">
        <f t="shared" si="1491"/>
        <v>7.0134436291727296</v>
      </c>
      <c r="G8094" s="39">
        <f t="shared" si="1492"/>
        <v>5.2635390067140531</v>
      </c>
      <c r="H8094" s="43">
        <f t="shared" si="1493"/>
        <v>1.7499</v>
      </c>
      <c r="L8094" s="39">
        <f t="shared" si="1501"/>
        <v>2.033000000000542E-2</v>
      </c>
      <c r="M8094" s="39">
        <f t="shared" si="1499"/>
        <v>7.0134436291727296</v>
      </c>
      <c r="N8094" s="39">
        <f t="shared" si="1494"/>
        <v>6.250184408895425</v>
      </c>
      <c r="O8094" s="43">
        <f t="shared" si="1498"/>
        <v>0.76329999999999998</v>
      </c>
      <c r="S8094" s="39">
        <f t="shared" si="1502"/>
        <v>2.033000000000542E-2</v>
      </c>
      <c r="T8094" s="39">
        <f t="shared" si="1495"/>
        <v>7.0134436291727296</v>
      </c>
      <c r="U8094" s="39">
        <f t="shared" si="1496"/>
        <v>6.6863207091924792</v>
      </c>
      <c r="V8094" s="43">
        <f t="shared" si="1497"/>
        <v>0.3271</v>
      </c>
    </row>
    <row r="8095" spans="5:22" hidden="1" x14ac:dyDescent="0.25">
      <c r="E8095" s="39">
        <f t="shared" si="1500"/>
        <v>2.0320000000005421E-2</v>
      </c>
      <c r="F8095" s="39">
        <f t="shared" si="1491"/>
        <v>7.0151691658279871</v>
      </c>
      <c r="G8095" s="39">
        <f t="shared" si="1492"/>
        <v>5.2633667741975296</v>
      </c>
      <c r="H8095" s="43">
        <f t="shared" si="1493"/>
        <v>1.7518</v>
      </c>
      <c r="L8095" s="39">
        <f t="shared" si="1501"/>
        <v>2.0320000000005421E-2</v>
      </c>
      <c r="M8095" s="39">
        <f t="shared" si="1499"/>
        <v>7.0151691658279871</v>
      </c>
      <c r="N8095" s="39">
        <f t="shared" si="1494"/>
        <v>6.2499707338692687</v>
      </c>
      <c r="O8095" s="43">
        <f t="shared" si="1498"/>
        <v>0.76519999999999999</v>
      </c>
      <c r="S8095" s="39">
        <f t="shared" si="1502"/>
        <v>2.0320000000005421E-2</v>
      </c>
      <c r="T8095" s="39">
        <f t="shared" si="1495"/>
        <v>7.0151691658279871</v>
      </c>
      <c r="U8095" s="39">
        <f t="shared" si="1496"/>
        <v>6.6863207091924792</v>
      </c>
      <c r="V8095" s="43">
        <f t="shared" si="1497"/>
        <v>0.32879999999999998</v>
      </c>
    </row>
    <row r="8096" spans="5:22" hidden="1" x14ac:dyDescent="0.25">
      <c r="E8096" s="39">
        <f t="shared" si="1500"/>
        <v>2.0310000000005421E-2</v>
      </c>
      <c r="F8096" s="39">
        <f t="shared" si="1491"/>
        <v>7.0168959767257286</v>
      </c>
      <c r="G8096" s="39">
        <f t="shared" si="1492"/>
        <v>5.26319444867696</v>
      </c>
      <c r="H8096" s="43">
        <f t="shared" si="1493"/>
        <v>1.7537</v>
      </c>
      <c r="L8096" s="39">
        <f t="shared" si="1501"/>
        <v>2.0310000000005421E-2</v>
      </c>
      <c r="M8096" s="39">
        <f t="shared" si="1499"/>
        <v>7.0168959767257286</v>
      </c>
      <c r="N8096" s="39">
        <f t="shared" si="1494"/>
        <v>6.2497569536621933</v>
      </c>
      <c r="O8096" s="43">
        <f t="shared" si="1498"/>
        <v>0.7671</v>
      </c>
      <c r="S8096" s="39">
        <f t="shared" si="1502"/>
        <v>2.0310000000005421E-2</v>
      </c>
      <c r="T8096" s="39">
        <f t="shared" si="1495"/>
        <v>7.0168959767257286</v>
      </c>
      <c r="U8096" s="39">
        <f t="shared" si="1496"/>
        <v>6.6863207091924792</v>
      </c>
      <c r="V8096" s="43">
        <f t="shared" si="1497"/>
        <v>0.3306</v>
      </c>
    </row>
    <row r="8097" spans="5:22" hidden="1" x14ac:dyDescent="0.25">
      <c r="E8097" s="39">
        <f t="shared" si="1500"/>
        <v>2.0300000000005421E-2</v>
      </c>
      <c r="F8097" s="39">
        <f t="shared" si="1491"/>
        <v>7.018624063435027</v>
      </c>
      <c r="G8097" s="39">
        <f t="shared" si="1492"/>
        <v>5.2630220300579253</v>
      </c>
      <c r="H8097" s="43">
        <f t="shared" si="1493"/>
        <v>1.7556</v>
      </c>
      <c r="L8097" s="39">
        <f t="shared" si="1501"/>
        <v>2.0300000000005421E-2</v>
      </c>
      <c r="M8097" s="39">
        <f t="shared" si="1499"/>
        <v>7.018624063435027</v>
      </c>
      <c r="N8097" s="39">
        <f t="shared" si="1494"/>
        <v>6.2495430681705999</v>
      </c>
      <c r="O8097" s="43">
        <f t="shared" si="1498"/>
        <v>0.76910000000000001</v>
      </c>
      <c r="S8097" s="39">
        <f t="shared" si="1502"/>
        <v>2.0300000000005421E-2</v>
      </c>
      <c r="T8097" s="39">
        <f t="shared" si="1495"/>
        <v>7.018624063435027</v>
      </c>
      <c r="U8097" s="39">
        <f t="shared" si="1496"/>
        <v>6.6863207091924792</v>
      </c>
      <c r="V8097" s="43">
        <f t="shared" si="1497"/>
        <v>0.33229999999999998</v>
      </c>
    </row>
    <row r="8098" spans="5:22" hidden="1" x14ac:dyDescent="0.25">
      <c r="E8098" s="39">
        <f t="shared" si="1500"/>
        <v>2.0290000000005422E-2</v>
      </c>
      <c r="F8098" s="39">
        <f t="shared" si="1491"/>
        <v>7.0203534275276587</v>
      </c>
      <c r="G8098" s="39">
        <f t="shared" si="1492"/>
        <v>5.2628495182458668</v>
      </c>
      <c r="H8098" s="43">
        <f t="shared" si="1493"/>
        <v>1.7575000000000001</v>
      </c>
      <c r="L8098" s="39">
        <f t="shared" si="1501"/>
        <v>2.0290000000005422E-2</v>
      </c>
      <c r="M8098" s="39">
        <f t="shared" si="1499"/>
        <v>7.0203534275276587</v>
      </c>
      <c r="N8098" s="39">
        <f t="shared" si="1494"/>
        <v>6.2493290772907333</v>
      </c>
      <c r="O8098" s="43">
        <f t="shared" si="1498"/>
        <v>0.77100000000000002</v>
      </c>
      <c r="S8098" s="39">
        <f t="shared" si="1502"/>
        <v>2.0290000000005422E-2</v>
      </c>
      <c r="T8098" s="39">
        <f t="shared" si="1495"/>
        <v>7.0203534275276587</v>
      </c>
      <c r="U8098" s="39">
        <f t="shared" si="1496"/>
        <v>6.6863207091924792</v>
      </c>
      <c r="V8098" s="43">
        <f t="shared" si="1497"/>
        <v>0.33400000000000002</v>
      </c>
    </row>
    <row r="8099" spans="5:22" hidden="1" x14ac:dyDescent="0.25">
      <c r="E8099" s="39">
        <f t="shared" si="1500"/>
        <v>2.0280000000005422E-2</v>
      </c>
      <c r="F8099" s="39">
        <f t="shared" si="1491"/>
        <v>7.0220840705781136</v>
      </c>
      <c r="G8099" s="39">
        <f t="shared" si="1492"/>
        <v>5.2626769131460831</v>
      </c>
      <c r="H8099" s="43">
        <f t="shared" si="1493"/>
        <v>1.7594000000000001</v>
      </c>
      <c r="L8099" s="39">
        <f t="shared" si="1501"/>
        <v>2.0280000000005422E-2</v>
      </c>
      <c r="M8099" s="39">
        <f t="shared" si="1499"/>
        <v>7.0220840705781136</v>
      </c>
      <c r="N8099" s="39">
        <f t="shared" si="1494"/>
        <v>6.2491149809186854</v>
      </c>
      <c r="O8099" s="43">
        <f t="shared" si="1498"/>
        <v>0.77300000000000002</v>
      </c>
      <c r="S8099" s="39">
        <f t="shared" si="1502"/>
        <v>2.0280000000005422E-2</v>
      </c>
      <c r="T8099" s="39">
        <f t="shared" si="1495"/>
        <v>7.0220840705781136</v>
      </c>
      <c r="U8099" s="39">
        <f t="shared" si="1496"/>
        <v>6.6863207091924792</v>
      </c>
      <c r="V8099" s="43">
        <f t="shared" si="1497"/>
        <v>0.33579999999999999</v>
      </c>
    </row>
    <row r="8100" spans="5:22" hidden="1" x14ac:dyDescent="0.25">
      <c r="E8100" s="39">
        <f t="shared" si="1500"/>
        <v>2.0270000000005423E-2</v>
      </c>
      <c r="F8100" s="39">
        <f t="shared" si="1491"/>
        <v>7.0238159941636003</v>
      </c>
      <c r="G8100" s="39">
        <f t="shared" si="1492"/>
        <v>5.2625042146637302</v>
      </c>
      <c r="H8100" s="43">
        <f t="shared" si="1493"/>
        <v>1.7613000000000001</v>
      </c>
      <c r="L8100" s="39">
        <f t="shared" si="1501"/>
        <v>2.0270000000005423E-2</v>
      </c>
      <c r="M8100" s="39">
        <f t="shared" si="1499"/>
        <v>7.0238159941636003</v>
      </c>
      <c r="N8100" s="39">
        <f t="shared" si="1494"/>
        <v>6.2489007789503956</v>
      </c>
      <c r="O8100" s="43">
        <f t="shared" si="1498"/>
        <v>0.77490000000000003</v>
      </c>
      <c r="S8100" s="39">
        <f t="shared" si="1502"/>
        <v>2.0270000000005423E-2</v>
      </c>
      <c r="T8100" s="39">
        <f t="shared" si="1495"/>
        <v>7.0238159941636003</v>
      </c>
      <c r="U8100" s="39">
        <f t="shared" si="1496"/>
        <v>6.6863207091924792</v>
      </c>
      <c r="V8100" s="43">
        <f t="shared" si="1497"/>
        <v>0.33750000000000002</v>
      </c>
    </row>
    <row r="8101" spans="5:22" hidden="1" x14ac:dyDescent="0.25">
      <c r="E8101" s="39">
        <f t="shared" si="1500"/>
        <v>2.0260000000005423E-2</v>
      </c>
      <c r="F8101" s="39">
        <f t="shared" si="1491"/>
        <v>7.0255491998640487</v>
      </c>
      <c r="G8101" s="39">
        <f t="shared" si="1492"/>
        <v>5.2623314227038218</v>
      </c>
      <c r="H8101" s="43">
        <f t="shared" si="1493"/>
        <v>1.7632000000000001</v>
      </c>
      <c r="L8101" s="39">
        <f t="shared" si="1501"/>
        <v>2.0260000000005423E-2</v>
      </c>
      <c r="M8101" s="39">
        <f t="shared" si="1499"/>
        <v>7.0255491998640487</v>
      </c>
      <c r="N8101" s="39">
        <f t="shared" si="1494"/>
        <v>6.2486864712816486</v>
      </c>
      <c r="O8101" s="43">
        <f t="shared" si="1498"/>
        <v>0.77690000000000003</v>
      </c>
      <c r="S8101" s="39">
        <f t="shared" si="1502"/>
        <v>2.0260000000005423E-2</v>
      </c>
      <c r="T8101" s="39">
        <f t="shared" si="1495"/>
        <v>7.0255491998640487</v>
      </c>
      <c r="U8101" s="39">
        <f t="shared" si="1496"/>
        <v>6.6863207091924792</v>
      </c>
      <c r="V8101" s="43">
        <f t="shared" si="1497"/>
        <v>0.3392</v>
      </c>
    </row>
    <row r="8102" spans="5:22" hidden="1" x14ac:dyDescent="0.25">
      <c r="E8102" s="39">
        <f t="shared" si="1500"/>
        <v>2.0250000000005423E-2</v>
      </c>
      <c r="F8102" s="39">
        <f t="shared" si="1491"/>
        <v>7.0272836892621244</v>
      </c>
      <c r="G8102" s="39">
        <f t="shared" si="1492"/>
        <v>5.2621585371712287</v>
      </c>
      <c r="H8102" s="43">
        <f t="shared" si="1493"/>
        <v>1.7650999999999999</v>
      </c>
      <c r="L8102" s="39">
        <f t="shared" si="1501"/>
        <v>2.0250000000005423E-2</v>
      </c>
      <c r="M8102" s="39">
        <f t="shared" si="1499"/>
        <v>7.0272836892621244</v>
      </c>
      <c r="N8102" s="39">
        <f t="shared" si="1494"/>
        <v>6.2484720578080744</v>
      </c>
      <c r="O8102" s="43">
        <f t="shared" si="1498"/>
        <v>0.77880000000000005</v>
      </c>
      <c r="S8102" s="39">
        <f t="shared" si="1502"/>
        <v>2.0250000000005423E-2</v>
      </c>
      <c r="T8102" s="39">
        <f t="shared" si="1495"/>
        <v>7.0272836892621244</v>
      </c>
      <c r="U8102" s="39">
        <f t="shared" si="1496"/>
        <v>6.6863207091924792</v>
      </c>
      <c r="V8102" s="43">
        <f t="shared" si="1497"/>
        <v>0.34100000000000003</v>
      </c>
    </row>
    <row r="8103" spans="5:22" hidden="1" x14ac:dyDescent="0.25">
      <c r="E8103" s="39">
        <f t="shared" si="1500"/>
        <v>2.0240000000005424E-2</v>
      </c>
      <c r="F8103" s="39">
        <f t="shared" si="1491"/>
        <v>7.0290194639432242</v>
      </c>
      <c r="G8103" s="39">
        <f t="shared" si="1492"/>
        <v>5.2619855579706769</v>
      </c>
      <c r="H8103" s="43">
        <f t="shared" si="1493"/>
        <v>1.7669999999999999</v>
      </c>
      <c r="L8103" s="39">
        <f t="shared" si="1501"/>
        <v>2.0240000000005424E-2</v>
      </c>
      <c r="M8103" s="39">
        <f t="shared" si="1499"/>
        <v>7.0290194639432242</v>
      </c>
      <c r="N8103" s="39">
        <f t="shared" si="1494"/>
        <v>6.2482575384251486</v>
      </c>
      <c r="O8103" s="43">
        <f t="shared" si="1498"/>
        <v>0.78080000000000005</v>
      </c>
      <c r="S8103" s="39">
        <f t="shared" si="1502"/>
        <v>2.0240000000005424E-2</v>
      </c>
      <c r="T8103" s="39">
        <f t="shared" si="1495"/>
        <v>7.0290194639432242</v>
      </c>
      <c r="U8103" s="39">
        <f t="shared" si="1496"/>
        <v>6.6863207091924792</v>
      </c>
      <c r="V8103" s="43">
        <f t="shared" si="1497"/>
        <v>0.3427</v>
      </c>
    </row>
    <row r="8104" spans="5:22" hidden="1" x14ac:dyDescent="0.25">
      <c r="E8104" s="39">
        <f t="shared" si="1500"/>
        <v>2.0230000000005424E-2</v>
      </c>
      <c r="F8104" s="39">
        <f t="shared" si="1491"/>
        <v>7.03075652549549</v>
      </c>
      <c r="G8104" s="39">
        <f t="shared" si="1492"/>
        <v>5.2618124850067529</v>
      </c>
      <c r="H8104" s="43">
        <f t="shared" si="1493"/>
        <v>1.7688999999999999</v>
      </c>
      <c r="L8104" s="39">
        <f t="shared" si="1501"/>
        <v>2.0230000000005424E-2</v>
      </c>
      <c r="M8104" s="39">
        <f t="shared" si="1499"/>
        <v>7.03075652549549</v>
      </c>
      <c r="N8104" s="39">
        <f t="shared" si="1494"/>
        <v>6.2480429130281925</v>
      </c>
      <c r="O8104" s="43">
        <f t="shared" si="1498"/>
        <v>0.78269999999999995</v>
      </c>
      <c r="S8104" s="39">
        <f t="shared" si="1502"/>
        <v>2.0230000000005424E-2</v>
      </c>
      <c r="T8104" s="39">
        <f t="shared" si="1495"/>
        <v>7.03075652549549</v>
      </c>
      <c r="U8104" s="39">
        <f t="shared" si="1496"/>
        <v>6.6863207091924792</v>
      </c>
      <c r="V8104" s="43">
        <f t="shared" si="1497"/>
        <v>0.34439999999999998</v>
      </c>
    </row>
    <row r="8105" spans="5:22" hidden="1" x14ac:dyDescent="0.25">
      <c r="E8105" s="39">
        <f t="shared" si="1500"/>
        <v>2.0220000000005425E-2</v>
      </c>
      <c r="F8105" s="39">
        <f t="shared" si="1491"/>
        <v>7.0324948755098147</v>
      </c>
      <c r="G8105" s="39">
        <f t="shared" si="1492"/>
        <v>5.261639318183895</v>
      </c>
      <c r="H8105" s="43">
        <f t="shared" si="1493"/>
        <v>1.7708999999999999</v>
      </c>
      <c r="L8105" s="39">
        <f t="shared" si="1501"/>
        <v>2.0220000000005425E-2</v>
      </c>
      <c r="M8105" s="39">
        <f t="shared" si="1499"/>
        <v>7.0324948755098147</v>
      </c>
      <c r="N8105" s="39">
        <f t="shared" si="1494"/>
        <v>6.2478281815123697</v>
      </c>
      <c r="O8105" s="43">
        <f t="shared" si="1498"/>
        <v>0.78469999999999995</v>
      </c>
      <c r="S8105" s="39">
        <f t="shared" si="1502"/>
        <v>2.0220000000005425E-2</v>
      </c>
      <c r="T8105" s="39">
        <f t="shared" si="1495"/>
        <v>7.0324948755098147</v>
      </c>
      <c r="U8105" s="39">
        <f t="shared" si="1496"/>
        <v>6.6863207091924792</v>
      </c>
      <c r="V8105" s="43">
        <f t="shared" si="1497"/>
        <v>0.34620000000000001</v>
      </c>
    </row>
    <row r="8106" spans="5:22" hidden="1" x14ac:dyDescent="0.25">
      <c r="E8106" s="39">
        <f t="shared" si="1500"/>
        <v>2.0210000000005425E-2</v>
      </c>
      <c r="F8106" s="39">
        <f t="shared" si="1491"/>
        <v>7.0342345155798398</v>
      </c>
      <c r="G8106" s="39">
        <f t="shared" si="1492"/>
        <v>5.2614660574064001</v>
      </c>
      <c r="H8106" s="43">
        <f t="shared" si="1493"/>
        <v>1.7727999999999999</v>
      </c>
      <c r="L8106" s="39">
        <f t="shared" si="1501"/>
        <v>2.0210000000005425E-2</v>
      </c>
      <c r="M8106" s="39">
        <f t="shared" si="1499"/>
        <v>7.0342345155798398</v>
      </c>
      <c r="N8106" s="39">
        <f t="shared" si="1494"/>
        <v>6.2476133437726915</v>
      </c>
      <c r="O8106" s="43">
        <f t="shared" si="1498"/>
        <v>0.78659999999999997</v>
      </c>
      <c r="S8106" s="39">
        <f t="shared" si="1502"/>
        <v>2.0210000000005425E-2</v>
      </c>
      <c r="T8106" s="39">
        <f t="shared" si="1495"/>
        <v>7.0342345155798398</v>
      </c>
      <c r="U8106" s="39">
        <f t="shared" si="1496"/>
        <v>6.6863207091924792</v>
      </c>
      <c r="V8106" s="43">
        <f t="shared" si="1497"/>
        <v>0.34789999999999999</v>
      </c>
    </row>
    <row r="8107" spans="5:22" hidden="1" x14ac:dyDescent="0.25">
      <c r="E8107" s="39">
        <f t="shared" si="1500"/>
        <v>2.0200000000005425E-2</v>
      </c>
      <c r="F8107" s="39">
        <f t="shared" si="1491"/>
        <v>7.0359754473019738</v>
      </c>
      <c r="G8107" s="39">
        <f t="shared" si="1492"/>
        <v>5.2612927025784204</v>
      </c>
      <c r="H8107" s="43">
        <f t="shared" si="1493"/>
        <v>1.7746999999999999</v>
      </c>
      <c r="L8107" s="39">
        <f t="shared" si="1501"/>
        <v>2.0200000000005425E-2</v>
      </c>
      <c r="M8107" s="39">
        <f t="shared" si="1499"/>
        <v>7.0359754473019738</v>
      </c>
      <c r="N8107" s="39">
        <f t="shared" si="1494"/>
        <v>6.2473983997040117</v>
      </c>
      <c r="O8107" s="43">
        <f t="shared" si="1498"/>
        <v>0.78859999999999997</v>
      </c>
      <c r="S8107" s="39">
        <f t="shared" si="1502"/>
        <v>2.0200000000005425E-2</v>
      </c>
      <c r="T8107" s="39">
        <f t="shared" si="1495"/>
        <v>7.0359754473019738</v>
      </c>
      <c r="U8107" s="39">
        <f t="shared" si="1496"/>
        <v>6.6863207091924792</v>
      </c>
      <c r="V8107" s="43">
        <f t="shared" si="1497"/>
        <v>0.34970000000000001</v>
      </c>
    </row>
    <row r="8108" spans="5:22" hidden="1" x14ac:dyDescent="0.25">
      <c r="E8108" s="39">
        <f t="shared" si="1500"/>
        <v>2.0190000000005426E-2</v>
      </c>
      <c r="F8108" s="39">
        <f t="shared" si="1491"/>
        <v>7.0377176722753898</v>
      </c>
      <c r="G8108" s="39">
        <f t="shared" si="1492"/>
        <v>5.2611192536039626</v>
      </c>
      <c r="H8108" s="43">
        <f t="shared" si="1493"/>
        <v>1.7766</v>
      </c>
      <c r="L8108" s="39">
        <f t="shared" si="1501"/>
        <v>2.0190000000005426E-2</v>
      </c>
      <c r="M8108" s="39">
        <f t="shared" si="1499"/>
        <v>7.0377176722753898</v>
      </c>
      <c r="N8108" s="39">
        <f t="shared" si="1494"/>
        <v>6.2471833492010269</v>
      </c>
      <c r="O8108" s="43">
        <f t="shared" si="1498"/>
        <v>0.79049999999999998</v>
      </c>
      <c r="S8108" s="39">
        <f t="shared" si="1502"/>
        <v>2.0190000000005426E-2</v>
      </c>
      <c r="T8108" s="39">
        <f t="shared" si="1495"/>
        <v>7.0377176722753898</v>
      </c>
      <c r="U8108" s="39">
        <f t="shared" si="1496"/>
        <v>6.6863207091924792</v>
      </c>
      <c r="V8108" s="43">
        <f t="shared" si="1497"/>
        <v>0.35139999999999999</v>
      </c>
    </row>
    <row r="8109" spans="5:22" hidden="1" x14ac:dyDescent="0.25">
      <c r="E8109" s="39">
        <f t="shared" si="1500"/>
        <v>2.0180000000005426E-2</v>
      </c>
      <c r="F8109" s="39">
        <f t="shared" si="1491"/>
        <v>7.0394611921020322</v>
      </c>
      <c r="G8109" s="39">
        <f t="shared" si="1492"/>
        <v>5.2609457103868893</v>
      </c>
      <c r="H8109" s="43">
        <f t="shared" si="1493"/>
        <v>1.7785</v>
      </c>
      <c r="L8109" s="39">
        <f t="shared" si="1501"/>
        <v>2.0180000000005426E-2</v>
      </c>
      <c r="M8109" s="39">
        <f t="shared" si="1499"/>
        <v>7.0394611921020322</v>
      </c>
      <c r="N8109" s="39">
        <f t="shared" si="1494"/>
        <v>6.2469681921582794</v>
      </c>
      <c r="O8109" s="43">
        <f t="shared" si="1498"/>
        <v>0.79249999999999998</v>
      </c>
      <c r="S8109" s="39">
        <f t="shared" si="1502"/>
        <v>2.0180000000005426E-2</v>
      </c>
      <c r="T8109" s="39">
        <f t="shared" si="1495"/>
        <v>7.0394611921020322</v>
      </c>
      <c r="U8109" s="39">
        <f t="shared" si="1496"/>
        <v>6.6863207091924792</v>
      </c>
      <c r="V8109" s="43">
        <f t="shared" si="1497"/>
        <v>0.35310000000000002</v>
      </c>
    </row>
    <row r="8110" spans="5:22" hidden="1" x14ac:dyDescent="0.25">
      <c r="E8110" s="39">
        <f t="shared" si="1500"/>
        <v>2.0170000000005427E-2</v>
      </c>
      <c r="F8110" s="39">
        <f t="shared" si="1491"/>
        <v>7.0412060083866281</v>
      </c>
      <c r="G8110" s="39">
        <f t="shared" si="1492"/>
        <v>5.2607720728309184</v>
      </c>
      <c r="H8110" s="43">
        <f t="shared" si="1493"/>
        <v>1.7804</v>
      </c>
      <c r="L8110" s="39">
        <f t="shared" si="1501"/>
        <v>2.0170000000005427E-2</v>
      </c>
      <c r="M8110" s="39">
        <f t="shared" si="1499"/>
        <v>7.0412060083866281</v>
      </c>
      <c r="N8110" s="39">
        <f t="shared" si="1494"/>
        <v>6.2467529284701531</v>
      </c>
      <c r="O8110" s="43">
        <f t="shared" si="1498"/>
        <v>0.79449999999999998</v>
      </c>
      <c r="S8110" s="39">
        <f t="shared" si="1502"/>
        <v>2.0170000000005427E-2</v>
      </c>
      <c r="T8110" s="39">
        <f t="shared" si="1495"/>
        <v>7.0412060083866281</v>
      </c>
      <c r="U8110" s="39">
        <f t="shared" si="1496"/>
        <v>6.6863207091924792</v>
      </c>
      <c r="V8110" s="43">
        <f t="shared" si="1497"/>
        <v>0.35489999999999999</v>
      </c>
    </row>
    <row r="8111" spans="5:22" hidden="1" x14ac:dyDescent="0.25">
      <c r="E8111" s="39">
        <f t="shared" si="1500"/>
        <v>2.0160000000005427E-2</v>
      </c>
      <c r="F8111" s="39">
        <f t="shared" si="1491"/>
        <v>7.0429521227366907</v>
      </c>
      <c r="G8111" s="39">
        <f t="shared" si="1492"/>
        <v>5.2605983408396204</v>
      </c>
      <c r="H8111" s="43">
        <f t="shared" si="1493"/>
        <v>1.7824</v>
      </c>
      <c r="L8111" s="39">
        <f t="shared" si="1501"/>
        <v>2.0160000000005427E-2</v>
      </c>
      <c r="M8111" s="39">
        <f t="shared" si="1499"/>
        <v>7.0429521227366907</v>
      </c>
      <c r="N8111" s="39">
        <f t="shared" si="1494"/>
        <v>6.2465375580308757</v>
      </c>
      <c r="O8111" s="43">
        <f t="shared" si="1498"/>
        <v>0.7964</v>
      </c>
      <c r="S8111" s="39">
        <f t="shared" si="1502"/>
        <v>2.0160000000005427E-2</v>
      </c>
      <c r="T8111" s="39">
        <f t="shared" si="1495"/>
        <v>7.0429521227366907</v>
      </c>
      <c r="U8111" s="39">
        <f t="shared" si="1496"/>
        <v>6.6863207091924792</v>
      </c>
      <c r="V8111" s="43">
        <f t="shared" si="1497"/>
        <v>0.35659999999999997</v>
      </c>
    </row>
    <row r="8112" spans="5:22" hidden="1" x14ac:dyDescent="0.25">
      <c r="E8112" s="39">
        <f t="shared" si="1500"/>
        <v>2.0150000000005427E-2</v>
      </c>
      <c r="F8112" s="39">
        <f t="shared" si="1491"/>
        <v>7.0446995367625203</v>
      </c>
      <c r="G8112" s="39">
        <f t="shared" si="1492"/>
        <v>5.2604245143164219</v>
      </c>
      <c r="H8112" s="43">
        <f t="shared" si="1493"/>
        <v>1.7843</v>
      </c>
      <c r="L8112" s="39">
        <f t="shared" si="1501"/>
        <v>2.0150000000005427E-2</v>
      </c>
      <c r="M8112" s="39">
        <f t="shared" si="1499"/>
        <v>7.0446995367625203</v>
      </c>
      <c r="N8112" s="39">
        <f t="shared" si="1494"/>
        <v>6.2463220807345161</v>
      </c>
      <c r="O8112" s="43">
        <f t="shared" si="1498"/>
        <v>0.7984</v>
      </c>
      <c r="S8112" s="39">
        <f t="shared" si="1502"/>
        <v>2.0150000000005427E-2</v>
      </c>
      <c r="T8112" s="39">
        <f t="shared" si="1495"/>
        <v>7.0446995367625203</v>
      </c>
      <c r="U8112" s="39">
        <f t="shared" si="1496"/>
        <v>6.6863207091924792</v>
      </c>
      <c r="V8112" s="43">
        <f t="shared" si="1497"/>
        <v>0.3584</v>
      </c>
    </row>
    <row r="8113" spans="5:22" hidden="1" x14ac:dyDescent="0.25">
      <c r="E8113" s="39">
        <f t="shared" si="1500"/>
        <v>2.0140000000005428E-2</v>
      </c>
      <c r="F8113" s="39">
        <f t="shared" si="1491"/>
        <v>7.0464482520772211</v>
      </c>
      <c r="G8113" s="39">
        <f t="shared" si="1492"/>
        <v>5.2602505931646029</v>
      </c>
      <c r="H8113" s="43">
        <f t="shared" si="1493"/>
        <v>1.7862</v>
      </c>
      <c r="L8113" s="39">
        <f t="shared" si="1501"/>
        <v>2.0140000000005428E-2</v>
      </c>
      <c r="M8113" s="39">
        <f t="shared" si="1499"/>
        <v>7.0464482520772211</v>
      </c>
      <c r="N8113" s="39">
        <f t="shared" si="1494"/>
        <v>6.2461064964749875</v>
      </c>
      <c r="O8113" s="43">
        <f t="shared" si="1498"/>
        <v>0.80030000000000001</v>
      </c>
      <c r="S8113" s="39">
        <f t="shared" si="1502"/>
        <v>2.0140000000005428E-2</v>
      </c>
      <c r="T8113" s="39">
        <f t="shared" si="1495"/>
        <v>7.0464482520772211</v>
      </c>
      <c r="U8113" s="39">
        <f t="shared" si="1496"/>
        <v>6.6863207091924792</v>
      </c>
      <c r="V8113" s="43">
        <f t="shared" si="1497"/>
        <v>0.36009999999999998</v>
      </c>
    </row>
    <row r="8114" spans="5:22" hidden="1" x14ac:dyDescent="0.25">
      <c r="E8114" s="39">
        <f t="shared" si="1500"/>
        <v>2.0130000000005428E-2</v>
      </c>
      <c r="F8114" s="39">
        <f t="shared" si="1491"/>
        <v>7.0481982702966954</v>
      </c>
      <c r="G8114" s="39">
        <f t="shared" si="1492"/>
        <v>5.2600765772872968</v>
      </c>
      <c r="H8114" s="43">
        <f t="shared" si="1493"/>
        <v>1.7881</v>
      </c>
      <c r="L8114" s="39">
        <f t="shared" si="1501"/>
        <v>2.0130000000005428E-2</v>
      </c>
      <c r="M8114" s="39">
        <f t="shared" si="1499"/>
        <v>7.0481982702966954</v>
      </c>
      <c r="N8114" s="39">
        <f t="shared" si="1494"/>
        <v>6.2458908051460424</v>
      </c>
      <c r="O8114" s="43">
        <f t="shared" si="1498"/>
        <v>0.80230000000000001</v>
      </c>
      <c r="S8114" s="39">
        <f t="shared" si="1502"/>
        <v>2.0130000000005428E-2</v>
      </c>
      <c r="T8114" s="39">
        <f t="shared" si="1495"/>
        <v>7.0481982702966954</v>
      </c>
      <c r="U8114" s="39">
        <f t="shared" si="1496"/>
        <v>6.6863207091924792</v>
      </c>
      <c r="V8114" s="43">
        <f t="shared" si="1497"/>
        <v>0.3619</v>
      </c>
    </row>
    <row r="8115" spans="5:22" hidden="1" x14ac:dyDescent="0.25">
      <c r="E8115" s="39">
        <f t="shared" si="1500"/>
        <v>2.0120000000005429E-2</v>
      </c>
      <c r="F8115" s="39">
        <f t="shared" si="1491"/>
        <v>7.0499495930396634</v>
      </c>
      <c r="G8115" s="39">
        <f t="shared" si="1492"/>
        <v>5.2599024665874907</v>
      </c>
      <c r="H8115" s="43">
        <f t="shared" si="1493"/>
        <v>1.79</v>
      </c>
      <c r="L8115" s="39">
        <f t="shared" si="1501"/>
        <v>2.0120000000005429E-2</v>
      </c>
      <c r="M8115" s="39">
        <f t="shared" si="1499"/>
        <v>7.0499495930396634</v>
      </c>
      <c r="N8115" s="39">
        <f t="shared" si="1494"/>
        <v>6.2456750066412781</v>
      </c>
      <c r="O8115" s="43">
        <f t="shared" si="1498"/>
        <v>0.80430000000000001</v>
      </c>
      <c r="S8115" s="39">
        <f t="shared" si="1502"/>
        <v>2.0120000000005429E-2</v>
      </c>
      <c r="T8115" s="39">
        <f t="shared" si="1495"/>
        <v>7.0499495930396634</v>
      </c>
      <c r="U8115" s="39">
        <f t="shared" si="1496"/>
        <v>6.6863207091924792</v>
      </c>
      <c r="V8115" s="43">
        <f t="shared" si="1497"/>
        <v>0.36359999999999998</v>
      </c>
    </row>
    <row r="8116" spans="5:22" hidden="1" x14ac:dyDescent="0.25">
      <c r="E8116" s="39">
        <f t="shared" si="1500"/>
        <v>2.0110000000005429E-2</v>
      </c>
      <c r="F8116" s="39">
        <f t="shared" si="1491"/>
        <v>7.0517022219276564</v>
      </c>
      <c r="G8116" s="39">
        <f t="shared" si="1492"/>
        <v>5.259728260968024</v>
      </c>
      <c r="H8116" s="43">
        <f t="shared" si="1493"/>
        <v>1.792</v>
      </c>
      <c r="L8116" s="39">
        <f t="shared" si="1501"/>
        <v>2.0110000000005429E-2</v>
      </c>
      <c r="M8116" s="39">
        <f t="shared" si="1499"/>
        <v>7.0517022219276564</v>
      </c>
      <c r="N8116" s="39">
        <f t="shared" si="1494"/>
        <v>6.2454591008541298</v>
      </c>
      <c r="O8116" s="43">
        <f t="shared" si="1498"/>
        <v>0.80620000000000003</v>
      </c>
      <c r="S8116" s="39">
        <f t="shared" si="1502"/>
        <v>2.0110000000005429E-2</v>
      </c>
      <c r="T8116" s="39">
        <f t="shared" si="1495"/>
        <v>7.0517022219276564</v>
      </c>
      <c r="U8116" s="39">
        <f t="shared" si="1496"/>
        <v>6.6863207091924792</v>
      </c>
      <c r="V8116" s="43">
        <f t="shared" si="1497"/>
        <v>0.3654</v>
      </c>
    </row>
    <row r="8117" spans="5:22" hidden="1" x14ac:dyDescent="0.25">
      <c r="E8117" s="39">
        <f t="shared" si="1500"/>
        <v>2.0100000000005429E-2</v>
      </c>
      <c r="F8117" s="39">
        <f t="shared" si="1491"/>
        <v>7.0534561585850302</v>
      </c>
      <c r="G8117" s="39">
        <f t="shared" si="1492"/>
        <v>5.2595539603315897</v>
      </c>
      <c r="H8117" s="43">
        <f t="shared" si="1493"/>
        <v>1.7939000000000001</v>
      </c>
      <c r="L8117" s="39">
        <f t="shared" si="1501"/>
        <v>2.0100000000005429E-2</v>
      </c>
      <c r="M8117" s="39">
        <f t="shared" si="1499"/>
        <v>7.0534561585850302</v>
      </c>
      <c r="N8117" s="39">
        <f t="shared" si="1494"/>
        <v>6.2452430876778768</v>
      </c>
      <c r="O8117" s="43">
        <f t="shared" si="1498"/>
        <v>0.80820000000000003</v>
      </c>
      <c r="S8117" s="39">
        <f t="shared" si="1502"/>
        <v>2.0100000000005429E-2</v>
      </c>
      <c r="T8117" s="39">
        <f t="shared" si="1495"/>
        <v>7.0534561585850302</v>
      </c>
      <c r="U8117" s="39">
        <f t="shared" si="1496"/>
        <v>6.6863207091924792</v>
      </c>
      <c r="V8117" s="43">
        <f t="shared" si="1497"/>
        <v>0.36709999999999998</v>
      </c>
    </row>
    <row r="8118" spans="5:22" hidden="1" x14ac:dyDescent="0.25">
      <c r="E8118" s="39">
        <f t="shared" si="1500"/>
        <v>2.009000000000543E-2</v>
      </c>
      <c r="F8118" s="39">
        <f t="shared" si="1491"/>
        <v>7.055211404638972</v>
      </c>
      <c r="G8118" s="39">
        <f t="shared" si="1492"/>
        <v>5.2593795645807324</v>
      </c>
      <c r="H8118" s="43">
        <f t="shared" si="1493"/>
        <v>1.7958000000000001</v>
      </c>
      <c r="L8118" s="39">
        <f t="shared" si="1501"/>
        <v>2.009000000000543E-2</v>
      </c>
      <c r="M8118" s="39">
        <f t="shared" si="1499"/>
        <v>7.055211404638972</v>
      </c>
      <c r="N8118" s="39">
        <f t="shared" si="1494"/>
        <v>6.2450269670056375</v>
      </c>
      <c r="O8118" s="43">
        <f t="shared" si="1498"/>
        <v>0.81020000000000003</v>
      </c>
      <c r="S8118" s="39">
        <f t="shared" si="1502"/>
        <v>2.009000000000543E-2</v>
      </c>
      <c r="T8118" s="39">
        <f t="shared" si="1495"/>
        <v>7.055211404638972</v>
      </c>
      <c r="U8118" s="39">
        <f t="shared" si="1496"/>
        <v>6.6863207091924792</v>
      </c>
      <c r="V8118" s="43">
        <f t="shared" si="1497"/>
        <v>0.36890000000000001</v>
      </c>
    </row>
    <row r="8119" spans="5:22" hidden="1" x14ac:dyDescent="0.25">
      <c r="E8119" s="39">
        <f t="shared" si="1500"/>
        <v>2.008000000000543E-2</v>
      </c>
      <c r="F8119" s="39">
        <f t="shared" si="1491"/>
        <v>7.0569679617195042</v>
      </c>
      <c r="G8119" s="39">
        <f t="shared" si="1492"/>
        <v>5.2592050736178502</v>
      </c>
      <c r="H8119" s="43">
        <f t="shared" si="1493"/>
        <v>1.7978000000000001</v>
      </c>
      <c r="L8119" s="39">
        <f t="shared" si="1501"/>
        <v>2.008000000000543E-2</v>
      </c>
      <c r="M8119" s="39">
        <f t="shared" si="1499"/>
        <v>7.0569679617195042</v>
      </c>
      <c r="N8119" s="39">
        <f t="shared" si="1494"/>
        <v>6.2448107387303704</v>
      </c>
      <c r="O8119" s="43">
        <f t="shared" si="1498"/>
        <v>0.81220000000000003</v>
      </c>
      <c r="S8119" s="39">
        <f t="shared" si="1502"/>
        <v>2.008000000000543E-2</v>
      </c>
      <c r="T8119" s="39">
        <f t="shared" si="1495"/>
        <v>7.0569679617195042</v>
      </c>
      <c r="U8119" s="39">
        <f t="shared" si="1496"/>
        <v>6.6863207091924792</v>
      </c>
      <c r="V8119" s="43">
        <f t="shared" si="1497"/>
        <v>0.37059999999999998</v>
      </c>
    </row>
    <row r="8120" spans="5:22" hidden="1" x14ac:dyDescent="0.25">
      <c r="E8120" s="39">
        <f t="shared" si="1500"/>
        <v>2.0070000000005431E-2</v>
      </c>
      <c r="F8120" s="39">
        <f t="shared" si="1491"/>
        <v>7.0587258314594905</v>
      </c>
      <c r="G8120" s="39">
        <f t="shared" si="1492"/>
        <v>5.2590304873451919</v>
      </c>
      <c r="H8120" s="43">
        <f t="shared" si="1493"/>
        <v>1.7997000000000001</v>
      </c>
      <c r="L8120" s="39">
        <f t="shared" si="1501"/>
        <v>2.0070000000005431E-2</v>
      </c>
      <c r="M8120" s="39">
        <f t="shared" si="1499"/>
        <v>7.0587258314594905</v>
      </c>
      <c r="N8120" s="39">
        <f t="shared" si="1494"/>
        <v>6.2445944027448741</v>
      </c>
      <c r="O8120" s="43">
        <f t="shared" si="1498"/>
        <v>0.81410000000000005</v>
      </c>
      <c r="S8120" s="39">
        <f t="shared" si="1502"/>
        <v>2.0070000000005431E-2</v>
      </c>
      <c r="T8120" s="39">
        <f t="shared" si="1495"/>
        <v>7.0587258314594905</v>
      </c>
      <c r="U8120" s="39">
        <f t="shared" si="1496"/>
        <v>6.6863207091924792</v>
      </c>
      <c r="V8120" s="43">
        <f t="shared" si="1497"/>
        <v>0.37240000000000001</v>
      </c>
    </row>
    <row r="8121" spans="5:22" hidden="1" x14ac:dyDescent="0.25">
      <c r="E8121" s="39">
        <f t="shared" si="1500"/>
        <v>2.0060000000005431E-2</v>
      </c>
      <c r="F8121" s="39">
        <f t="shared" si="1491"/>
        <v>7.0604850154946437</v>
      </c>
      <c r="G8121" s="39">
        <f t="shared" si="1492"/>
        <v>5.258855805664858</v>
      </c>
      <c r="H8121" s="43">
        <f t="shared" si="1493"/>
        <v>1.8016000000000001</v>
      </c>
      <c r="L8121" s="39">
        <f t="shared" si="1501"/>
        <v>2.0060000000005431E-2</v>
      </c>
      <c r="M8121" s="39">
        <f t="shared" si="1499"/>
        <v>7.0604850154946437</v>
      </c>
      <c r="N8121" s="39">
        <f t="shared" si="1494"/>
        <v>6.2443779589417883</v>
      </c>
      <c r="O8121" s="43">
        <f t="shared" si="1498"/>
        <v>0.81610000000000005</v>
      </c>
      <c r="S8121" s="39">
        <f t="shared" si="1502"/>
        <v>2.0060000000005431E-2</v>
      </c>
      <c r="T8121" s="39">
        <f t="shared" si="1495"/>
        <v>7.0604850154946437</v>
      </c>
      <c r="U8121" s="39">
        <f t="shared" si="1496"/>
        <v>6.6863207091924792</v>
      </c>
      <c r="V8121" s="43">
        <f t="shared" si="1497"/>
        <v>0.37419999999999998</v>
      </c>
    </row>
    <row r="8122" spans="5:22" hidden="1" x14ac:dyDescent="0.25">
      <c r="E8122" s="39">
        <f t="shared" si="1500"/>
        <v>2.0050000000005432E-2</v>
      </c>
      <c r="F8122" s="39">
        <f t="shared" si="1491"/>
        <v>7.0622455154635304</v>
      </c>
      <c r="G8122" s="39">
        <f t="shared" si="1492"/>
        <v>5.2586810284788017</v>
      </c>
      <c r="H8122" s="43">
        <f t="shared" si="1493"/>
        <v>1.8036000000000001</v>
      </c>
      <c r="L8122" s="39">
        <f t="shared" si="1501"/>
        <v>2.0050000000005432E-2</v>
      </c>
      <c r="M8122" s="39">
        <f t="shared" si="1499"/>
        <v>7.0622455154635304</v>
      </c>
      <c r="N8122" s="39">
        <f t="shared" si="1494"/>
        <v>6.24416140721359</v>
      </c>
      <c r="O8122" s="43">
        <f t="shared" si="1498"/>
        <v>0.81810000000000005</v>
      </c>
      <c r="S8122" s="39">
        <f t="shared" si="1502"/>
        <v>2.0050000000005432E-2</v>
      </c>
      <c r="T8122" s="39">
        <f t="shared" si="1495"/>
        <v>7.0622455154635304</v>
      </c>
      <c r="U8122" s="39">
        <f t="shared" si="1496"/>
        <v>6.6863207091924792</v>
      </c>
      <c r="V8122" s="43">
        <f t="shared" si="1497"/>
        <v>0.37590000000000001</v>
      </c>
    </row>
    <row r="8123" spans="5:22" hidden="1" x14ac:dyDescent="0.25">
      <c r="E8123" s="39">
        <f t="shared" si="1500"/>
        <v>2.0040000000005432E-2</v>
      </c>
      <c r="F8123" s="39">
        <f t="shared" si="1491"/>
        <v>7.0640073330075817</v>
      </c>
      <c r="G8123" s="39">
        <f t="shared" si="1492"/>
        <v>5.2585061556888242</v>
      </c>
      <c r="H8123" s="43">
        <f t="shared" si="1493"/>
        <v>1.8055000000000001</v>
      </c>
      <c r="L8123" s="39">
        <f t="shared" si="1501"/>
        <v>2.0040000000005432E-2</v>
      </c>
      <c r="M8123" s="39">
        <f t="shared" si="1499"/>
        <v>7.0640073330075817</v>
      </c>
      <c r="N8123" s="39">
        <f t="shared" si="1494"/>
        <v>6.2439447474525966</v>
      </c>
      <c r="O8123" s="43">
        <f t="shared" si="1498"/>
        <v>0.82010000000000005</v>
      </c>
      <c r="S8123" s="39">
        <f t="shared" si="1502"/>
        <v>2.0040000000005432E-2</v>
      </c>
      <c r="T8123" s="39">
        <f t="shared" si="1495"/>
        <v>7.0640073330075817</v>
      </c>
      <c r="U8123" s="39">
        <f t="shared" si="1496"/>
        <v>6.6863207091924792</v>
      </c>
      <c r="V8123" s="43">
        <f t="shared" si="1497"/>
        <v>0.37769999999999998</v>
      </c>
    </row>
    <row r="8124" spans="5:22" hidden="1" x14ac:dyDescent="0.25">
      <c r="E8124" s="39">
        <f t="shared" si="1500"/>
        <v>2.0030000000005432E-2</v>
      </c>
      <c r="F8124" s="39">
        <f t="shared" si="1491"/>
        <v>7.0657704697710919</v>
      </c>
      <c r="G8124" s="39">
        <f t="shared" si="1492"/>
        <v>5.2583311871965801</v>
      </c>
      <c r="H8124" s="43">
        <f t="shared" si="1493"/>
        <v>1.8073999999999999</v>
      </c>
      <c r="L8124" s="39">
        <f t="shared" si="1501"/>
        <v>2.0030000000005432E-2</v>
      </c>
      <c r="M8124" s="39">
        <f t="shared" si="1499"/>
        <v>7.0657704697710919</v>
      </c>
      <c r="N8124" s="39">
        <f t="shared" si="1494"/>
        <v>6.2437279795509646</v>
      </c>
      <c r="O8124" s="43">
        <f t="shared" si="1498"/>
        <v>0.82199999999999995</v>
      </c>
      <c r="S8124" s="39">
        <f t="shared" si="1502"/>
        <v>2.0030000000005432E-2</v>
      </c>
      <c r="T8124" s="39">
        <f t="shared" si="1495"/>
        <v>7.0657704697710919</v>
      </c>
      <c r="U8124" s="39">
        <f t="shared" si="1496"/>
        <v>6.6863207091924792</v>
      </c>
      <c r="V8124" s="43">
        <f t="shared" si="1497"/>
        <v>0.37940000000000002</v>
      </c>
    </row>
    <row r="8125" spans="5:22" hidden="1" x14ac:dyDescent="0.25">
      <c r="E8125" s="39">
        <f t="shared" si="1500"/>
        <v>2.0020000000005433E-2</v>
      </c>
      <c r="F8125" s="39">
        <f t="shared" si="1491"/>
        <v>7.0675349274012369</v>
      </c>
      <c r="G8125" s="39">
        <f t="shared" si="1492"/>
        <v>5.2581561229035731</v>
      </c>
      <c r="H8125" s="43">
        <f t="shared" si="1493"/>
        <v>1.8093999999999999</v>
      </c>
      <c r="L8125" s="39">
        <f t="shared" si="1501"/>
        <v>2.0020000000005433E-2</v>
      </c>
      <c r="M8125" s="39">
        <f t="shared" si="1499"/>
        <v>7.0675349274012369</v>
      </c>
      <c r="N8125" s="39">
        <f t="shared" si="1494"/>
        <v>6.2435111034006887</v>
      </c>
      <c r="O8125" s="43">
        <f t="shared" si="1498"/>
        <v>0.82399999999999995</v>
      </c>
      <c r="S8125" s="39">
        <f t="shared" si="1502"/>
        <v>2.0020000000005433E-2</v>
      </c>
      <c r="T8125" s="39">
        <f t="shared" si="1495"/>
        <v>7.0675349274012369</v>
      </c>
      <c r="U8125" s="39">
        <f t="shared" si="1496"/>
        <v>6.6863207091924792</v>
      </c>
      <c r="V8125" s="43">
        <f t="shared" si="1497"/>
        <v>0.38119999999999998</v>
      </c>
    </row>
    <row r="8126" spans="5:22" hidden="1" x14ac:dyDescent="0.25">
      <c r="E8126" s="39">
        <f t="shared" si="1500"/>
        <v>2.0010000000005433E-2</v>
      </c>
      <c r="F8126" s="39">
        <f t="shared" si="1491"/>
        <v>7.0693007075480647</v>
      </c>
      <c r="G8126" s="39">
        <f t="shared" si="1492"/>
        <v>5.2579809627111569</v>
      </c>
      <c r="H8126" s="43">
        <f t="shared" si="1493"/>
        <v>1.8112999999999999</v>
      </c>
      <c r="L8126" s="39">
        <f t="shared" si="1501"/>
        <v>2.0010000000005433E-2</v>
      </c>
      <c r="M8126" s="39">
        <f t="shared" si="1499"/>
        <v>7.0693007075480647</v>
      </c>
      <c r="N8126" s="39">
        <f t="shared" si="1494"/>
        <v>6.2432941188936004</v>
      </c>
      <c r="O8126" s="43">
        <f t="shared" si="1498"/>
        <v>0.82599999999999996</v>
      </c>
      <c r="S8126" s="39">
        <f t="shared" si="1502"/>
        <v>2.0010000000005433E-2</v>
      </c>
      <c r="T8126" s="39">
        <f t="shared" si="1495"/>
        <v>7.0693007075480647</v>
      </c>
      <c r="U8126" s="39">
        <f t="shared" si="1496"/>
        <v>6.6863207091924792</v>
      </c>
      <c r="V8126" s="43">
        <f t="shared" si="1497"/>
        <v>0.38300000000000001</v>
      </c>
    </row>
    <row r="8127" spans="5:22" hidden="1" x14ac:dyDescent="0.25">
      <c r="E8127" s="39">
        <f t="shared" si="1500"/>
        <v>2.0000000000005434E-2</v>
      </c>
      <c r="F8127" s="39">
        <f t="shared" ref="F8127:F8190" si="1503">1/SQRT($E8127)</f>
        <v>7.0710678118645154</v>
      </c>
      <c r="G8127" s="39">
        <f t="shared" ref="G8127:G8190" si="1504">-2*LOG10(((2.51/($L$40*(SQRT(E8127))))+(0.269*($L$37/$E$25))))</f>
        <v>5.2578057065205366</v>
      </c>
      <c r="H8127" s="43">
        <f t="shared" ref="H8127:H8190" si="1505">ROUND(ABS(F8127-G8127),4)</f>
        <v>1.8132999999999999</v>
      </c>
      <c r="L8127" s="39">
        <f t="shared" si="1501"/>
        <v>2.0000000000005434E-2</v>
      </c>
      <c r="M8127" s="39">
        <f t="shared" si="1499"/>
        <v>7.0710678118645154</v>
      </c>
      <c r="N8127" s="39">
        <f t="shared" ref="N8127:N8190" si="1506">2*LOG10(($L$40*(SQRT(L8127))))</f>
        <v>6.2430770259213704</v>
      </c>
      <c r="O8127" s="43">
        <f t="shared" si="1498"/>
        <v>0.82799999999999996</v>
      </c>
      <c r="S8127" s="39">
        <f t="shared" si="1502"/>
        <v>2.0000000000005434E-2</v>
      </c>
      <c r="T8127" s="39">
        <f t="shared" ref="T8127:T8190" si="1507">1/SQRT($S8127)</f>
        <v>7.0710678118645154</v>
      </c>
      <c r="U8127" s="39">
        <f t="shared" ref="U8127:U8190" si="1508">2*LOG10(((3.71/($L$37/$E$25))))</f>
        <v>6.6863207091924792</v>
      </c>
      <c r="V8127" s="43">
        <f t="shared" ref="V8127:V8190" si="1509">ROUND(ABS(T8127-U8127),4)</f>
        <v>0.38469999999999999</v>
      </c>
    </row>
    <row r="8128" spans="5:22" hidden="1" x14ac:dyDescent="0.25">
      <c r="E8128" s="39">
        <f t="shared" si="1500"/>
        <v>1.9990000000005434E-2</v>
      </c>
      <c r="F8128" s="39">
        <f t="shared" si="1503"/>
        <v>7.0728362420064226</v>
      </c>
      <c r="G8128" s="39">
        <f t="shared" si="1504"/>
        <v>5.2576303542327647</v>
      </c>
      <c r="H8128" s="43">
        <f t="shared" si="1505"/>
        <v>1.8151999999999999</v>
      </c>
      <c r="L8128" s="39">
        <f t="shared" si="1501"/>
        <v>1.9990000000005434E-2</v>
      </c>
      <c r="M8128" s="39">
        <f t="shared" si="1499"/>
        <v>7.0728362420064226</v>
      </c>
      <c r="N8128" s="39">
        <f t="shared" si="1506"/>
        <v>6.2428598243755058</v>
      </c>
      <c r="O8128" s="43">
        <f t="shared" ref="O8128:O8191" si="1510">ROUND(ABS(M8128-N8128),4)</f>
        <v>0.83</v>
      </c>
      <c r="S8128" s="39">
        <f t="shared" si="1502"/>
        <v>1.9990000000005434E-2</v>
      </c>
      <c r="T8128" s="39">
        <f t="shared" si="1507"/>
        <v>7.0728362420064226</v>
      </c>
      <c r="U8128" s="39">
        <f t="shared" si="1508"/>
        <v>6.6863207091924792</v>
      </c>
      <c r="V8128" s="43">
        <f t="shared" si="1509"/>
        <v>0.38650000000000001</v>
      </c>
    </row>
    <row r="8129" spans="5:22" hidden="1" x14ac:dyDescent="0.25">
      <c r="E8129" s="39">
        <f t="shared" si="1500"/>
        <v>1.9980000000005434E-2</v>
      </c>
      <c r="F8129" s="39">
        <f t="shared" si="1503"/>
        <v>7.0746059996325199</v>
      </c>
      <c r="G8129" s="39">
        <f t="shared" si="1504"/>
        <v>5.2574549057487436</v>
      </c>
      <c r="H8129" s="43">
        <f t="shared" si="1505"/>
        <v>1.8171999999999999</v>
      </c>
      <c r="L8129" s="39">
        <f t="shared" si="1501"/>
        <v>1.9980000000005434E-2</v>
      </c>
      <c r="M8129" s="39">
        <f t="shared" ref="M8129:M8192" si="1511">1/SQRT($L8129)</f>
        <v>7.0746059996325199</v>
      </c>
      <c r="N8129" s="39">
        <f t="shared" si="1506"/>
        <v>6.2426425141473523</v>
      </c>
      <c r="O8129" s="43">
        <f t="shared" si="1510"/>
        <v>0.83199999999999996</v>
      </c>
      <c r="S8129" s="39">
        <f t="shared" si="1502"/>
        <v>1.9980000000005434E-2</v>
      </c>
      <c r="T8129" s="39">
        <f t="shared" si="1507"/>
        <v>7.0746059996325199</v>
      </c>
      <c r="U8129" s="39">
        <f t="shared" si="1508"/>
        <v>6.6863207091924792</v>
      </c>
      <c r="V8129" s="43">
        <f t="shared" si="1509"/>
        <v>0.38829999999999998</v>
      </c>
    </row>
    <row r="8130" spans="5:22" hidden="1" x14ac:dyDescent="0.25">
      <c r="E8130" s="39">
        <f t="shared" si="1500"/>
        <v>1.9970000000005435E-2</v>
      </c>
      <c r="F8130" s="39">
        <f t="shared" si="1503"/>
        <v>7.0763770864044462</v>
      </c>
      <c r="G8130" s="39">
        <f t="shared" si="1504"/>
        <v>5.2572793609692248</v>
      </c>
      <c r="H8130" s="43">
        <f t="shared" si="1505"/>
        <v>1.8190999999999999</v>
      </c>
      <c r="L8130" s="39">
        <f t="shared" si="1501"/>
        <v>1.9970000000005435E-2</v>
      </c>
      <c r="M8130" s="39">
        <f t="shared" si="1511"/>
        <v>7.0763770864044462</v>
      </c>
      <c r="N8130" s="39">
        <f t="shared" si="1506"/>
        <v>6.242425095128092</v>
      </c>
      <c r="O8130" s="43">
        <f t="shared" si="1510"/>
        <v>0.83399999999999996</v>
      </c>
      <c r="S8130" s="39">
        <f t="shared" si="1502"/>
        <v>1.9970000000005435E-2</v>
      </c>
      <c r="T8130" s="39">
        <f t="shared" si="1507"/>
        <v>7.0763770864044462</v>
      </c>
      <c r="U8130" s="39">
        <f t="shared" si="1508"/>
        <v>6.6863207091924792</v>
      </c>
      <c r="V8130" s="43">
        <f t="shared" si="1509"/>
        <v>0.3901</v>
      </c>
    </row>
    <row r="8131" spans="5:22" hidden="1" x14ac:dyDescent="0.25">
      <c r="E8131" s="39">
        <f t="shared" ref="E8131:E8194" si="1512">E8130-0.00001</f>
        <v>1.9960000000005435E-2</v>
      </c>
      <c r="F8131" s="39">
        <f t="shared" si="1503"/>
        <v>7.0781495039867561</v>
      </c>
      <c r="G8131" s="39">
        <f t="shared" si="1504"/>
        <v>5.2571037197948085</v>
      </c>
      <c r="H8131" s="43">
        <f t="shared" si="1505"/>
        <v>1.821</v>
      </c>
      <c r="L8131" s="39">
        <f t="shared" ref="L8131:L8194" si="1513">L8130-0.00001</f>
        <v>1.9960000000005435E-2</v>
      </c>
      <c r="M8131" s="39">
        <f t="shared" si="1511"/>
        <v>7.0781495039867561</v>
      </c>
      <c r="N8131" s="39">
        <f t="shared" si="1506"/>
        <v>6.2422075672087418</v>
      </c>
      <c r="O8131" s="43">
        <f t="shared" si="1510"/>
        <v>0.83589999999999998</v>
      </c>
      <c r="S8131" s="39">
        <f t="shared" ref="S8131:S8194" si="1514">S8130-0.00001</f>
        <v>1.9960000000005435E-2</v>
      </c>
      <c r="T8131" s="39">
        <f t="shared" si="1507"/>
        <v>7.0781495039867561</v>
      </c>
      <c r="U8131" s="39">
        <f t="shared" si="1508"/>
        <v>6.6863207091924792</v>
      </c>
      <c r="V8131" s="43">
        <f t="shared" si="1509"/>
        <v>0.39179999999999998</v>
      </c>
    </row>
    <row r="8132" spans="5:22" hidden="1" x14ac:dyDescent="0.25">
      <c r="E8132" s="39">
        <f t="shared" si="1512"/>
        <v>1.9950000000005436E-2</v>
      </c>
      <c r="F8132" s="39">
        <f t="shared" si="1503"/>
        <v>7.079923254046923</v>
      </c>
      <c r="G8132" s="39">
        <f t="shared" si="1504"/>
        <v>5.2569279821259416</v>
      </c>
      <c r="H8132" s="43">
        <f t="shared" si="1505"/>
        <v>1.823</v>
      </c>
      <c r="L8132" s="39">
        <f t="shared" si="1513"/>
        <v>1.9950000000005436E-2</v>
      </c>
      <c r="M8132" s="39">
        <f t="shared" si="1511"/>
        <v>7.079923254046923</v>
      </c>
      <c r="N8132" s="39">
        <f t="shared" si="1506"/>
        <v>6.2419899302801563</v>
      </c>
      <c r="O8132" s="43">
        <f t="shared" si="1510"/>
        <v>0.83789999999999998</v>
      </c>
      <c r="S8132" s="39">
        <f t="shared" si="1514"/>
        <v>1.9950000000005436E-2</v>
      </c>
      <c r="T8132" s="39">
        <f t="shared" si="1507"/>
        <v>7.079923254046923</v>
      </c>
      <c r="U8132" s="39">
        <f t="shared" si="1508"/>
        <v>6.6863207091924792</v>
      </c>
      <c r="V8132" s="43">
        <f t="shared" si="1509"/>
        <v>0.39360000000000001</v>
      </c>
    </row>
    <row r="8133" spans="5:22" hidden="1" x14ac:dyDescent="0.25">
      <c r="E8133" s="39">
        <f t="shared" si="1512"/>
        <v>1.9940000000005436E-2</v>
      </c>
      <c r="F8133" s="39">
        <f t="shared" si="1503"/>
        <v>7.0816983382553449</v>
      </c>
      <c r="G8133" s="39">
        <f t="shared" si="1504"/>
        <v>5.2567521478629216</v>
      </c>
      <c r="H8133" s="43">
        <f t="shared" si="1505"/>
        <v>1.8249</v>
      </c>
      <c r="L8133" s="39">
        <f t="shared" si="1513"/>
        <v>1.9940000000005436E-2</v>
      </c>
      <c r="M8133" s="39">
        <f t="shared" si="1511"/>
        <v>7.0816983382553449</v>
      </c>
      <c r="N8133" s="39">
        <f t="shared" si="1506"/>
        <v>6.2417721842330263</v>
      </c>
      <c r="O8133" s="43">
        <f t="shared" si="1510"/>
        <v>0.83989999999999998</v>
      </c>
      <c r="S8133" s="39">
        <f t="shared" si="1514"/>
        <v>1.9940000000005436E-2</v>
      </c>
      <c r="T8133" s="39">
        <f t="shared" si="1507"/>
        <v>7.0816983382553449</v>
      </c>
      <c r="U8133" s="39">
        <f t="shared" si="1508"/>
        <v>6.6863207091924792</v>
      </c>
      <c r="V8133" s="43">
        <f t="shared" si="1509"/>
        <v>0.39539999999999997</v>
      </c>
    </row>
    <row r="8134" spans="5:22" hidden="1" x14ac:dyDescent="0.25">
      <c r="E8134" s="39">
        <f t="shared" si="1512"/>
        <v>1.9930000000005436E-2</v>
      </c>
      <c r="F8134" s="39">
        <f t="shared" si="1503"/>
        <v>7.0834747582853561</v>
      </c>
      <c r="G8134" s="39">
        <f t="shared" si="1504"/>
        <v>5.2565762169058905</v>
      </c>
      <c r="H8134" s="43">
        <f t="shared" si="1505"/>
        <v>1.8269</v>
      </c>
      <c r="L8134" s="39">
        <f t="shared" si="1513"/>
        <v>1.9930000000005436E-2</v>
      </c>
      <c r="M8134" s="39">
        <f t="shared" si="1511"/>
        <v>7.0834747582853561</v>
      </c>
      <c r="N8134" s="39">
        <f t="shared" si="1506"/>
        <v>6.2415543289578768</v>
      </c>
      <c r="O8134" s="43">
        <f t="shared" si="1510"/>
        <v>0.84189999999999998</v>
      </c>
      <c r="S8134" s="39">
        <f t="shared" si="1514"/>
        <v>1.9930000000005436E-2</v>
      </c>
      <c r="T8134" s="39">
        <f t="shared" si="1507"/>
        <v>7.0834747582853561</v>
      </c>
      <c r="U8134" s="39">
        <f t="shared" si="1508"/>
        <v>6.6863207091924792</v>
      </c>
      <c r="V8134" s="43">
        <f t="shared" si="1509"/>
        <v>0.3972</v>
      </c>
    </row>
    <row r="8135" spans="5:22" hidden="1" x14ac:dyDescent="0.25">
      <c r="E8135" s="39">
        <f t="shared" si="1512"/>
        <v>1.9920000000005437E-2</v>
      </c>
      <c r="F8135" s="39">
        <f t="shared" si="1503"/>
        <v>7.08525251581323</v>
      </c>
      <c r="G8135" s="39">
        <f t="shared" si="1504"/>
        <v>5.2564001891548413</v>
      </c>
      <c r="H8135" s="43">
        <f t="shared" si="1505"/>
        <v>1.8289</v>
      </c>
      <c r="L8135" s="39">
        <f t="shared" si="1513"/>
        <v>1.9920000000005437E-2</v>
      </c>
      <c r="M8135" s="39">
        <f t="shared" si="1511"/>
        <v>7.08525251581323</v>
      </c>
      <c r="N8135" s="39">
        <f t="shared" si="1506"/>
        <v>6.2413363643450692</v>
      </c>
      <c r="O8135" s="43">
        <f t="shared" si="1510"/>
        <v>0.84389999999999998</v>
      </c>
      <c r="S8135" s="39">
        <f t="shared" si="1514"/>
        <v>1.9920000000005437E-2</v>
      </c>
      <c r="T8135" s="39">
        <f t="shared" si="1507"/>
        <v>7.08525251581323</v>
      </c>
      <c r="U8135" s="39">
        <f t="shared" si="1508"/>
        <v>6.6863207091924792</v>
      </c>
      <c r="V8135" s="43">
        <f t="shared" si="1509"/>
        <v>0.39889999999999998</v>
      </c>
    </row>
    <row r="8136" spans="5:22" hidden="1" x14ac:dyDescent="0.25">
      <c r="E8136" s="39">
        <f t="shared" si="1512"/>
        <v>1.9910000000005437E-2</v>
      </c>
      <c r="F8136" s="39">
        <f t="shared" si="1503"/>
        <v>7.0870316125181843</v>
      </c>
      <c r="G8136" s="39">
        <f t="shared" si="1504"/>
        <v>5.2562240645096097</v>
      </c>
      <c r="H8136" s="43">
        <f t="shared" si="1505"/>
        <v>1.8308</v>
      </c>
      <c r="L8136" s="39">
        <f t="shared" si="1513"/>
        <v>1.9910000000005437E-2</v>
      </c>
      <c r="M8136" s="39">
        <f t="shared" si="1511"/>
        <v>7.0870316125181843</v>
      </c>
      <c r="N8136" s="39">
        <f t="shared" si="1506"/>
        <v>6.241118290284799</v>
      </c>
      <c r="O8136" s="43">
        <f t="shared" si="1510"/>
        <v>0.84589999999999999</v>
      </c>
      <c r="S8136" s="39">
        <f t="shared" si="1514"/>
        <v>1.9910000000005437E-2</v>
      </c>
      <c r="T8136" s="39">
        <f t="shared" si="1507"/>
        <v>7.0870316125181843</v>
      </c>
      <c r="U8136" s="39">
        <f t="shared" si="1508"/>
        <v>6.6863207091924792</v>
      </c>
      <c r="V8136" s="43">
        <f t="shared" si="1509"/>
        <v>0.4007</v>
      </c>
    </row>
    <row r="8137" spans="5:22" hidden="1" x14ac:dyDescent="0.25">
      <c r="E8137" s="39">
        <f t="shared" si="1512"/>
        <v>1.9900000000005438E-2</v>
      </c>
      <c r="F8137" s="39">
        <f t="shared" si="1503"/>
        <v>7.0888120500823906</v>
      </c>
      <c r="G8137" s="39">
        <f t="shared" si="1504"/>
        <v>5.256047842869882</v>
      </c>
      <c r="H8137" s="43">
        <f t="shared" si="1505"/>
        <v>1.8328</v>
      </c>
      <c r="L8137" s="39">
        <f t="shared" si="1513"/>
        <v>1.9900000000005438E-2</v>
      </c>
      <c r="M8137" s="39">
        <f t="shared" si="1511"/>
        <v>7.0888120500823906</v>
      </c>
      <c r="N8137" s="39">
        <f t="shared" si="1506"/>
        <v>6.2409001066670964</v>
      </c>
      <c r="O8137" s="43">
        <f t="shared" si="1510"/>
        <v>0.84789999999999999</v>
      </c>
      <c r="S8137" s="39">
        <f t="shared" si="1514"/>
        <v>1.9900000000005438E-2</v>
      </c>
      <c r="T8137" s="39">
        <f t="shared" si="1507"/>
        <v>7.0888120500823906</v>
      </c>
      <c r="U8137" s="39">
        <f t="shared" si="1508"/>
        <v>6.6863207091924792</v>
      </c>
      <c r="V8137" s="43">
        <f t="shared" si="1509"/>
        <v>0.40250000000000002</v>
      </c>
    </row>
    <row r="8138" spans="5:22" hidden="1" x14ac:dyDescent="0.25">
      <c r="E8138" s="39">
        <f t="shared" si="1512"/>
        <v>1.9890000000005438E-2</v>
      </c>
      <c r="F8138" s="39">
        <f t="shared" si="1503"/>
        <v>7.0905938301909819</v>
      </c>
      <c r="G8138" s="39">
        <f t="shared" si="1504"/>
        <v>5.2558715241351885</v>
      </c>
      <c r="H8138" s="43">
        <f t="shared" si="1505"/>
        <v>1.8347</v>
      </c>
      <c r="L8138" s="39">
        <f t="shared" si="1513"/>
        <v>1.9890000000005438E-2</v>
      </c>
      <c r="M8138" s="39">
        <f t="shared" si="1511"/>
        <v>7.0905938301909819</v>
      </c>
      <c r="N8138" s="39">
        <f t="shared" si="1506"/>
        <v>6.2406818133818254</v>
      </c>
      <c r="O8138" s="43">
        <f t="shared" si="1510"/>
        <v>0.84989999999999999</v>
      </c>
      <c r="S8138" s="39">
        <f t="shared" si="1514"/>
        <v>1.9890000000005438E-2</v>
      </c>
      <c r="T8138" s="39">
        <f t="shared" si="1507"/>
        <v>7.0905938301909819</v>
      </c>
      <c r="U8138" s="39">
        <f t="shared" si="1508"/>
        <v>6.6863207091924792</v>
      </c>
      <c r="V8138" s="43">
        <f t="shared" si="1509"/>
        <v>0.40429999999999999</v>
      </c>
    </row>
    <row r="8139" spans="5:22" hidden="1" x14ac:dyDescent="0.25">
      <c r="E8139" s="39">
        <f t="shared" si="1512"/>
        <v>1.9880000000005438E-2</v>
      </c>
      <c r="F8139" s="39">
        <f t="shared" si="1503"/>
        <v>7.092376954532055</v>
      </c>
      <c r="G8139" s="39">
        <f t="shared" si="1504"/>
        <v>5.2556951082049066</v>
      </c>
      <c r="H8139" s="43">
        <f t="shared" si="1505"/>
        <v>1.8367</v>
      </c>
      <c r="L8139" s="39">
        <f t="shared" si="1513"/>
        <v>1.9880000000005438E-2</v>
      </c>
      <c r="M8139" s="39">
        <f t="shared" si="1511"/>
        <v>7.092376954532055</v>
      </c>
      <c r="N8139" s="39">
        <f t="shared" si="1506"/>
        <v>6.240463410318684</v>
      </c>
      <c r="O8139" s="43">
        <f t="shared" si="1510"/>
        <v>0.85189999999999999</v>
      </c>
      <c r="S8139" s="39">
        <f t="shared" si="1514"/>
        <v>1.9880000000005438E-2</v>
      </c>
      <c r="T8139" s="39">
        <f t="shared" si="1507"/>
        <v>7.092376954532055</v>
      </c>
      <c r="U8139" s="39">
        <f t="shared" si="1508"/>
        <v>6.6863207091924792</v>
      </c>
      <c r="V8139" s="43">
        <f t="shared" si="1509"/>
        <v>0.40610000000000002</v>
      </c>
    </row>
    <row r="8140" spans="5:22" hidden="1" x14ac:dyDescent="0.25">
      <c r="E8140" s="39">
        <f t="shared" si="1512"/>
        <v>1.9870000000005439E-2</v>
      </c>
      <c r="F8140" s="39">
        <f t="shared" si="1503"/>
        <v>7.0941614247966829</v>
      </c>
      <c r="G8140" s="39">
        <f t="shared" si="1504"/>
        <v>5.255518594978259</v>
      </c>
      <c r="H8140" s="43">
        <f t="shared" si="1505"/>
        <v>1.8386</v>
      </c>
      <c r="L8140" s="39">
        <f t="shared" si="1513"/>
        <v>1.9870000000005439E-2</v>
      </c>
      <c r="M8140" s="39">
        <f t="shared" si="1511"/>
        <v>7.0941614247966829</v>
      </c>
      <c r="N8140" s="39">
        <f t="shared" si="1506"/>
        <v>6.2402448973672051</v>
      </c>
      <c r="O8140" s="43">
        <f t="shared" si="1510"/>
        <v>0.85389999999999999</v>
      </c>
      <c r="S8140" s="39">
        <f t="shared" si="1514"/>
        <v>1.9870000000005439E-2</v>
      </c>
      <c r="T8140" s="39">
        <f t="shared" si="1507"/>
        <v>7.0941614247966829</v>
      </c>
      <c r="U8140" s="39">
        <f t="shared" si="1508"/>
        <v>6.6863207091924792</v>
      </c>
      <c r="V8140" s="43">
        <f t="shared" si="1509"/>
        <v>0.4078</v>
      </c>
    </row>
    <row r="8141" spans="5:22" hidden="1" x14ac:dyDescent="0.25">
      <c r="E8141" s="39">
        <f t="shared" si="1512"/>
        <v>1.9860000000005439E-2</v>
      </c>
      <c r="F8141" s="39">
        <f t="shared" si="1503"/>
        <v>7.0959472426789141</v>
      </c>
      <c r="G8141" s="39">
        <f t="shared" si="1504"/>
        <v>5.2553419843543141</v>
      </c>
      <c r="H8141" s="43">
        <f t="shared" si="1505"/>
        <v>1.8406</v>
      </c>
      <c r="L8141" s="39">
        <f t="shared" si="1513"/>
        <v>1.9860000000005439E-2</v>
      </c>
      <c r="M8141" s="39">
        <f t="shared" si="1511"/>
        <v>7.0959472426789141</v>
      </c>
      <c r="N8141" s="39">
        <f t="shared" si="1506"/>
        <v>6.2400262744167527</v>
      </c>
      <c r="O8141" s="43">
        <f t="shared" si="1510"/>
        <v>0.85589999999999999</v>
      </c>
      <c r="S8141" s="39">
        <f t="shared" si="1514"/>
        <v>1.9860000000005439E-2</v>
      </c>
      <c r="T8141" s="39">
        <f t="shared" si="1507"/>
        <v>7.0959472426789141</v>
      </c>
      <c r="U8141" s="39">
        <f t="shared" si="1508"/>
        <v>6.6863207091924792</v>
      </c>
      <c r="V8141" s="43">
        <f t="shared" si="1509"/>
        <v>0.40960000000000002</v>
      </c>
    </row>
    <row r="8142" spans="5:22" hidden="1" x14ac:dyDescent="0.25">
      <c r="E8142" s="39">
        <f t="shared" si="1512"/>
        <v>1.985000000000544E-2</v>
      </c>
      <c r="F8142" s="39">
        <f t="shared" si="1503"/>
        <v>7.0977344098757893</v>
      </c>
      <c r="G8142" s="39">
        <f t="shared" si="1504"/>
        <v>5.2551652762319856</v>
      </c>
      <c r="H8142" s="43">
        <f t="shared" si="1505"/>
        <v>1.8426</v>
      </c>
      <c r="L8142" s="39">
        <f t="shared" si="1513"/>
        <v>1.985000000000544E-2</v>
      </c>
      <c r="M8142" s="39">
        <f t="shared" si="1511"/>
        <v>7.0977344098757893</v>
      </c>
      <c r="N8142" s="39">
        <f t="shared" si="1506"/>
        <v>6.2398075413565239</v>
      </c>
      <c r="O8142" s="43">
        <f t="shared" si="1510"/>
        <v>0.8579</v>
      </c>
      <c r="S8142" s="39">
        <f t="shared" si="1514"/>
        <v>1.985000000000544E-2</v>
      </c>
      <c r="T8142" s="39">
        <f t="shared" si="1507"/>
        <v>7.0977344098757893</v>
      </c>
      <c r="U8142" s="39">
        <f t="shared" si="1508"/>
        <v>6.6863207091924792</v>
      </c>
      <c r="V8142" s="43">
        <f t="shared" si="1509"/>
        <v>0.41139999999999999</v>
      </c>
    </row>
    <row r="8143" spans="5:22" hidden="1" x14ac:dyDescent="0.25">
      <c r="E8143" s="39">
        <f t="shared" si="1512"/>
        <v>1.984000000000544E-2</v>
      </c>
      <c r="F8143" s="39">
        <f t="shared" si="1503"/>
        <v>7.0995229280873362</v>
      </c>
      <c r="G8143" s="39">
        <f t="shared" si="1504"/>
        <v>5.2549884705100309</v>
      </c>
      <c r="H8143" s="43">
        <f t="shared" si="1505"/>
        <v>1.8445</v>
      </c>
      <c r="L8143" s="39">
        <f t="shared" si="1513"/>
        <v>1.984000000000544E-2</v>
      </c>
      <c r="M8143" s="39">
        <f t="shared" si="1511"/>
        <v>7.0995229280873362</v>
      </c>
      <c r="N8143" s="39">
        <f t="shared" si="1506"/>
        <v>6.2395886980755497</v>
      </c>
      <c r="O8143" s="43">
        <f t="shared" si="1510"/>
        <v>0.8599</v>
      </c>
      <c r="S8143" s="39">
        <f t="shared" si="1514"/>
        <v>1.984000000000544E-2</v>
      </c>
      <c r="T8143" s="39">
        <f t="shared" si="1507"/>
        <v>7.0995229280873362</v>
      </c>
      <c r="U8143" s="39">
        <f t="shared" si="1508"/>
        <v>6.6863207091924792</v>
      </c>
      <c r="V8143" s="43">
        <f t="shared" si="1509"/>
        <v>0.41320000000000001</v>
      </c>
    </row>
    <row r="8144" spans="5:22" hidden="1" x14ac:dyDescent="0.25">
      <c r="E8144" s="39">
        <f t="shared" si="1512"/>
        <v>1.983000000000544E-2</v>
      </c>
      <c r="F8144" s="39">
        <f t="shared" si="1503"/>
        <v>7.1013127990165898</v>
      </c>
      <c r="G8144" s="39">
        <f t="shared" si="1504"/>
        <v>5.2548115670870539</v>
      </c>
      <c r="H8144" s="43">
        <f t="shared" si="1505"/>
        <v>1.8465</v>
      </c>
      <c r="L8144" s="39">
        <f t="shared" si="1513"/>
        <v>1.983000000000544E-2</v>
      </c>
      <c r="M8144" s="39">
        <f t="shared" si="1511"/>
        <v>7.1013127990165898</v>
      </c>
      <c r="N8144" s="39">
        <f t="shared" si="1506"/>
        <v>6.2393697444626932</v>
      </c>
      <c r="O8144" s="43">
        <f t="shared" si="1510"/>
        <v>0.8619</v>
      </c>
      <c r="S8144" s="39">
        <f t="shared" si="1514"/>
        <v>1.983000000000544E-2</v>
      </c>
      <c r="T8144" s="39">
        <f t="shared" si="1507"/>
        <v>7.1013127990165898</v>
      </c>
      <c r="U8144" s="39">
        <f t="shared" si="1508"/>
        <v>6.6863207091924792</v>
      </c>
      <c r="V8144" s="43">
        <f t="shared" si="1509"/>
        <v>0.41499999999999998</v>
      </c>
    </row>
    <row r="8145" spans="5:22" hidden="1" x14ac:dyDescent="0.25">
      <c r="E8145" s="39">
        <f t="shared" si="1512"/>
        <v>1.9820000000005441E-2</v>
      </c>
      <c r="F8145" s="39">
        <f t="shared" si="1503"/>
        <v>7.1031040243695864</v>
      </c>
      <c r="G8145" s="39">
        <f t="shared" si="1504"/>
        <v>5.2546345658615001</v>
      </c>
      <c r="H8145" s="43">
        <f t="shared" si="1505"/>
        <v>1.8485</v>
      </c>
      <c r="L8145" s="39">
        <f t="shared" si="1513"/>
        <v>1.9820000000005441E-2</v>
      </c>
      <c r="M8145" s="39">
        <f t="shared" si="1511"/>
        <v>7.1031040243695864</v>
      </c>
      <c r="N8145" s="39">
        <f t="shared" si="1506"/>
        <v>6.239150680406647</v>
      </c>
      <c r="O8145" s="43">
        <f t="shared" si="1510"/>
        <v>0.86399999999999999</v>
      </c>
      <c r="S8145" s="39">
        <f t="shared" si="1514"/>
        <v>1.9820000000005441E-2</v>
      </c>
      <c r="T8145" s="39">
        <f t="shared" si="1507"/>
        <v>7.1031040243695864</v>
      </c>
      <c r="U8145" s="39">
        <f t="shared" si="1508"/>
        <v>6.6863207091924792</v>
      </c>
      <c r="V8145" s="43">
        <f t="shared" si="1509"/>
        <v>0.4168</v>
      </c>
    </row>
    <row r="8146" spans="5:22" hidden="1" x14ac:dyDescent="0.25">
      <c r="E8146" s="39">
        <f t="shared" si="1512"/>
        <v>1.9810000000005441E-2</v>
      </c>
      <c r="F8146" s="39">
        <f t="shared" si="1503"/>
        <v>7.1048966058553784</v>
      </c>
      <c r="G8146" s="39">
        <f t="shared" si="1504"/>
        <v>5.2544574667316617</v>
      </c>
      <c r="H8146" s="43">
        <f t="shared" si="1505"/>
        <v>1.8504</v>
      </c>
      <c r="L8146" s="39">
        <f t="shared" si="1513"/>
        <v>1.9810000000005441E-2</v>
      </c>
      <c r="M8146" s="39">
        <f t="shared" si="1511"/>
        <v>7.1048966058553784</v>
      </c>
      <c r="N8146" s="39">
        <f t="shared" si="1506"/>
        <v>6.2389315057959376</v>
      </c>
      <c r="O8146" s="43">
        <f t="shared" si="1510"/>
        <v>0.86599999999999999</v>
      </c>
      <c r="S8146" s="39">
        <f t="shared" si="1514"/>
        <v>1.9810000000005441E-2</v>
      </c>
      <c r="T8146" s="39">
        <f t="shared" si="1507"/>
        <v>7.1048966058553784</v>
      </c>
      <c r="U8146" s="39">
        <f t="shared" si="1508"/>
        <v>6.6863207091924792</v>
      </c>
      <c r="V8146" s="43">
        <f t="shared" si="1509"/>
        <v>0.41860000000000003</v>
      </c>
    </row>
    <row r="8147" spans="5:22" hidden="1" x14ac:dyDescent="0.25">
      <c r="E8147" s="39">
        <f t="shared" si="1512"/>
        <v>1.9800000000005442E-2</v>
      </c>
      <c r="F8147" s="39">
        <f t="shared" si="1503"/>
        <v>7.1066905451860389</v>
      </c>
      <c r="G8147" s="39">
        <f t="shared" si="1504"/>
        <v>5.2542802695956725</v>
      </c>
      <c r="H8147" s="43">
        <f t="shared" si="1505"/>
        <v>1.8524</v>
      </c>
      <c r="L8147" s="39">
        <f t="shared" si="1513"/>
        <v>1.9800000000005442E-2</v>
      </c>
      <c r="M8147" s="39">
        <f t="shared" si="1511"/>
        <v>7.1066905451860389</v>
      </c>
      <c r="N8147" s="39">
        <f t="shared" si="1506"/>
        <v>6.2387122205189209</v>
      </c>
      <c r="O8147" s="43">
        <f t="shared" si="1510"/>
        <v>0.86799999999999999</v>
      </c>
      <c r="S8147" s="39">
        <f t="shared" si="1514"/>
        <v>1.9800000000005442E-2</v>
      </c>
      <c r="T8147" s="39">
        <f t="shared" si="1507"/>
        <v>7.1066905451860389</v>
      </c>
      <c r="U8147" s="39">
        <f t="shared" si="1508"/>
        <v>6.6863207091924792</v>
      </c>
      <c r="V8147" s="43">
        <f t="shared" si="1509"/>
        <v>0.4204</v>
      </c>
    </row>
    <row r="8148" spans="5:22" hidden="1" x14ac:dyDescent="0.25">
      <c r="E8148" s="39">
        <f t="shared" si="1512"/>
        <v>1.9790000000005442E-2</v>
      </c>
      <c r="F8148" s="39">
        <f t="shared" si="1503"/>
        <v>7.1084858440766663</v>
      </c>
      <c r="G8148" s="39">
        <f t="shared" si="1504"/>
        <v>5.2541029743515102</v>
      </c>
      <c r="H8148" s="43">
        <f t="shared" si="1505"/>
        <v>1.8544</v>
      </c>
      <c r="L8148" s="39">
        <f t="shared" si="1513"/>
        <v>1.9790000000005442E-2</v>
      </c>
      <c r="M8148" s="39">
        <f t="shared" si="1511"/>
        <v>7.1084858440766663</v>
      </c>
      <c r="N8148" s="39">
        <f t="shared" si="1506"/>
        <v>6.2384928244637869</v>
      </c>
      <c r="O8148" s="43">
        <f t="shared" si="1510"/>
        <v>0.87</v>
      </c>
      <c r="S8148" s="39">
        <f t="shared" si="1514"/>
        <v>1.9790000000005442E-2</v>
      </c>
      <c r="T8148" s="39">
        <f t="shared" si="1507"/>
        <v>7.1084858440766663</v>
      </c>
      <c r="U8148" s="39">
        <f t="shared" si="1508"/>
        <v>6.6863207091924792</v>
      </c>
      <c r="V8148" s="43">
        <f t="shared" si="1509"/>
        <v>0.42220000000000002</v>
      </c>
    </row>
    <row r="8149" spans="5:22" hidden="1" x14ac:dyDescent="0.25">
      <c r="E8149" s="39">
        <f t="shared" si="1512"/>
        <v>1.9780000000005443E-2</v>
      </c>
      <c r="F8149" s="39">
        <f t="shared" si="1503"/>
        <v>7.1102825042453981</v>
      </c>
      <c r="G8149" s="39">
        <f t="shared" si="1504"/>
        <v>5.2539255808969942</v>
      </c>
      <c r="H8149" s="43">
        <f t="shared" si="1505"/>
        <v>1.8564000000000001</v>
      </c>
      <c r="L8149" s="39">
        <f t="shared" si="1513"/>
        <v>1.9780000000005443E-2</v>
      </c>
      <c r="M8149" s="39">
        <f t="shared" si="1511"/>
        <v>7.1102825042453981</v>
      </c>
      <c r="N8149" s="39">
        <f t="shared" si="1506"/>
        <v>6.2382733175185514</v>
      </c>
      <c r="O8149" s="43">
        <f t="shared" si="1510"/>
        <v>0.872</v>
      </c>
      <c r="S8149" s="39">
        <f t="shared" si="1514"/>
        <v>1.9780000000005443E-2</v>
      </c>
      <c r="T8149" s="39">
        <f t="shared" si="1507"/>
        <v>7.1102825042453981</v>
      </c>
      <c r="U8149" s="39">
        <f t="shared" si="1508"/>
        <v>6.6863207091924792</v>
      </c>
      <c r="V8149" s="43">
        <f t="shared" si="1509"/>
        <v>0.42399999999999999</v>
      </c>
    </row>
    <row r="8150" spans="5:22" hidden="1" x14ac:dyDescent="0.25">
      <c r="E8150" s="39">
        <f t="shared" si="1512"/>
        <v>1.9770000000005443E-2</v>
      </c>
      <c r="F8150" s="39">
        <f t="shared" si="1503"/>
        <v>7.1120805274134078</v>
      </c>
      <c r="G8150" s="39">
        <f t="shared" si="1504"/>
        <v>5.2537480891297896</v>
      </c>
      <c r="H8150" s="43">
        <f t="shared" si="1505"/>
        <v>1.8583000000000001</v>
      </c>
      <c r="L8150" s="39">
        <f t="shared" si="1513"/>
        <v>1.9770000000005443E-2</v>
      </c>
      <c r="M8150" s="39">
        <f t="shared" si="1511"/>
        <v>7.1120805274134078</v>
      </c>
      <c r="N8150" s="39">
        <f t="shared" si="1506"/>
        <v>6.2380536995710631</v>
      </c>
      <c r="O8150" s="43">
        <f t="shared" si="1510"/>
        <v>0.874</v>
      </c>
      <c r="S8150" s="39">
        <f t="shared" si="1514"/>
        <v>1.9770000000005443E-2</v>
      </c>
      <c r="T8150" s="39">
        <f t="shared" si="1507"/>
        <v>7.1120805274134078</v>
      </c>
      <c r="U8150" s="39">
        <f t="shared" si="1508"/>
        <v>6.6863207091924792</v>
      </c>
      <c r="V8150" s="43">
        <f t="shared" si="1509"/>
        <v>0.42580000000000001</v>
      </c>
    </row>
    <row r="8151" spans="5:22" hidden="1" x14ac:dyDescent="0.25">
      <c r="E8151" s="39">
        <f t="shared" si="1512"/>
        <v>1.9760000000005443E-2</v>
      </c>
      <c r="F8151" s="39">
        <f t="shared" si="1503"/>
        <v>7.1138799153049215</v>
      </c>
      <c r="G8151" s="39">
        <f t="shared" si="1504"/>
        <v>5.2535704989473997</v>
      </c>
      <c r="H8151" s="43">
        <f t="shared" si="1505"/>
        <v>1.8603000000000001</v>
      </c>
      <c r="L8151" s="39">
        <f t="shared" si="1513"/>
        <v>1.9760000000005443E-2</v>
      </c>
      <c r="M8151" s="39">
        <f t="shared" si="1511"/>
        <v>7.1138799153049215</v>
      </c>
      <c r="N8151" s="39">
        <f t="shared" si="1506"/>
        <v>6.2378339705090005</v>
      </c>
      <c r="O8151" s="43">
        <f t="shared" si="1510"/>
        <v>0.876</v>
      </c>
      <c r="S8151" s="39">
        <f t="shared" si="1514"/>
        <v>1.9760000000005443E-2</v>
      </c>
      <c r="T8151" s="39">
        <f t="shared" si="1507"/>
        <v>7.1138799153049215</v>
      </c>
      <c r="U8151" s="39">
        <f t="shared" si="1508"/>
        <v>6.6863207091924792</v>
      </c>
      <c r="V8151" s="43">
        <f t="shared" si="1509"/>
        <v>0.42759999999999998</v>
      </c>
    </row>
    <row r="8152" spans="5:22" hidden="1" x14ac:dyDescent="0.25">
      <c r="E8152" s="39">
        <f t="shared" si="1512"/>
        <v>1.9750000000005444E-2</v>
      </c>
      <c r="F8152" s="39">
        <f t="shared" si="1503"/>
        <v>7.1156806696472197</v>
      </c>
      <c r="G8152" s="39">
        <f t="shared" si="1504"/>
        <v>5.2533928102471732</v>
      </c>
      <c r="H8152" s="43">
        <f t="shared" si="1505"/>
        <v>1.8623000000000001</v>
      </c>
      <c r="L8152" s="39">
        <f t="shared" si="1513"/>
        <v>1.9750000000005444E-2</v>
      </c>
      <c r="M8152" s="39">
        <f t="shared" si="1511"/>
        <v>7.1156806696472197</v>
      </c>
      <c r="N8152" s="39">
        <f t="shared" si="1506"/>
        <v>6.2376141302198693</v>
      </c>
      <c r="O8152" s="43">
        <f t="shared" si="1510"/>
        <v>0.87809999999999999</v>
      </c>
      <c r="S8152" s="39">
        <f t="shared" si="1514"/>
        <v>1.9750000000005444E-2</v>
      </c>
      <c r="T8152" s="39">
        <f t="shared" si="1507"/>
        <v>7.1156806696472197</v>
      </c>
      <c r="U8152" s="39">
        <f t="shared" si="1508"/>
        <v>6.6863207091924792</v>
      </c>
      <c r="V8152" s="43">
        <f t="shared" si="1509"/>
        <v>0.4294</v>
      </c>
    </row>
    <row r="8153" spans="5:22" hidden="1" x14ac:dyDescent="0.25">
      <c r="E8153" s="39">
        <f t="shared" si="1512"/>
        <v>1.9740000000005444E-2</v>
      </c>
      <c r="F8153" s="39">
        <f t="shared" si="1503"/>
        <v>7.1174827921706427</v>
      </c>
      <c r="G8153" s="39">
        <f t="shared" si="1504"/>
        <v>5.2532150229262982</v>
      </c>
      <c r="H8153" s="43">
        <f t="shared" si="1505"/>
        <v>1.8643000000000001</v>
      </c>
      <c r="L8153" s="39">
        <f t="shared" si="1513"/>
        <v>1.9740000000005444E-2</v>
      </c>
      <c r="M8153" s="39">
        <f t="shared" si="1511"/>
        <v>7.1174827921706427</v>
      </c>
      <c r="N8153" s="39">
        <f t="shared" si="1506"/>
        <v>6.2373941785910088</v>
      </c>
      <c r="O8153" s="43">
        <f t="shared" si="1510"/>
        <v>0.88009999999999999</v>
      </c>
      <c r="S8153" s="39">
        <f t="shared" si="1514"/>
        <v>1.9740000000005444E-2</v>
      </c>
      <c r="T8153" s="39">
        <f t="shared" si="1507"/>
        <v>7.1174827921706427</v>
      </c>
      <c r="U8153" s="39">
        <f t="shared" si="1508"/>
        <v>6.6863207091924792</v>
      </c>
      <c r="V8153" s="43">
        <f t="shared" si="1509"/>
        <v>0.43120000000000003</v>
      </c>
    </row>
    <row r="8154" spans="5:22" hidden="1" x14ac:dyDescent="0.25">
      <c r="E8154" s="39">
        <f t="shared" si="1512"/>
        <v>1.9730000000005445E-2</v>
      </c>
      <c r="F8154" s="39">
        <f t="shared" si="1503"/>
        <v>7.1192862846085996</v>
      </c>
      <c r="G8154" s="39">
        <f t="shared" si="1504"/>
        <v>5.2530371368818045</v>
      </c>
      <c r="H8154" s="43">
        <f t="shared" si="1505"/>
        <v>1.8662000000000001</v>
      </c>
      <c r="L8154" s="39">
        <f t="shared" si="1513"/>
        <v>1.9730000000005445E-2</v>
      </c>
      <c r="M8154" s="39">
        <f t="shared" si="1511"/>
        <v>7.1192862846085996</v>
      </c>
      <c r="N8154" s="39">
        <f t="shared" si="1506"/>
        <v>6.2371741155095819</v>
      </c>
      <c r="O8154" s="43">
        <f t="shared" si="1510"/>
        <v>0.8821</v>
      </c>
      <c r="S8154" s="39">
        <f t="shared" si="1514"/>
        <v>1.9730000000005445E-2</v>
      </c>
      <c r="T8154" s="39">
        <f t="shared" si="1507"/>
        <v>7.1192862846085996</v>
      </c>
      <c r="U8154" s="39">
        <f t="shared" si="1508"/>
        <v>6.6863207091924792</v>
      </c>
      <c r="V8154" s="43">
        <f t="shared" si="1509"/>
        <v>0.433</v>
      </c>
    </row>
    <row r="8155" spans="5:22" hidden="1" x14ac:dyDescent="0.25">
      <c r="E8155" s="39">
        <f t="shared" si="1512"/>
        <v>1.9720000000005445E-2</v>
      </c>
      <c r="F8155" s="39">
        <f t="shared" si="1503"/>
        <v>7.1210911486975803</v>
      </c>
      <c r="G8155" s="39">
        <f t="shared" si="1504"/>
        <v>5.252859152010565</v>
      </c>
      <c r="H8155" s="43">
        <f t="shared" si="1505"/>
        <v>1.8682000000000001</v>
      </c>
      <c r="L8155" s="39">
        <f t="shared" si="1513"/>
        <v>1.9720000000005445E-2</v>
      </c>
      <c r="M8155" s="39">
        <f t="shared" si="1511"/>
        <v>7.1210911486975803</v>
      </c>
      <c r="N8155" s="39">
        <f t="shared" si="1506"/>
        <v>6.2369539408625831</v>
      </c>
      <c r="O8155" s="43">
        <f t="shared" si="1510"/>
        <v>0.8841</v>
      </c>
      <c r="S8155" s="39">
        <f t="shared" si="1514"/>
        <v>1.9720000000005445E-2</v>
      </c>
      <c r="T8155" s="39">
        <f t="shared" si="1507"/>
        <v>7.1210911486975803</v>
      </c>
      <c r="U8155" s="39">
        <f t="shared" si="1508"/>
        <v>6.6863207091924792</v>
      </c>
      <c r="V8155" s="43">
        <f t="shared" si="1509"/>
        <v>0.43480000000000002</v>
      </c>
    </row>
    <row r="8156" spans="5:22" hidden="1" x14ac:dyDescent="0.25">
      <c r="E8156" s="39">
        <f t="shared" si="1512"/>
        <v>1.9710000000005445E-2</v>
      </c>
      <c r="F8156" s="39">
        <f t="shared" si="1503"/>
        <v>7.1228973861771525</v>
      </c>
      <c r="G8156" s="39">
        <f t="shared" si="1504"/>
        <v>5.2526810682092897</v>
      </c>
      <c r="H8156" s="43">
        <f t="shared" si="1505"/>
        <v>1.8702000000000001</v>
      </c>
      <c r="L8156" s="39">
        <f t="shared" si="1513"/>
        <v>1.9710000000005445E-2</v>
      </c>
      <c r="M8156" s="39">
        <f t="shared" si="1511"/>
        <v>7.1228973861771525</v>
      </c>
      <c r="N8156" s="39">
        <f t="shared" si="1506"/>
        <v>6.2367336545368346</v>
      </c>
      <c r="O8156" s="43">
        <f t="shared" si="1510"/>
        <v>0.88619999999999999</v>
      </c>
      <c r="S8156" s="39">
        <f t="shared" si="1514"/>
        <v>1.9710000000005445E-2</v>
      </c>
      <c r="T8156" s="39">
        <f t="shared" si="1507"/>
        <v>7.1228973861771525</v>
      </c>
      <c r="U8156" s="39">
        <f t="shared" si="1508"/>
        <v>6.6863207091924792</v>
      </c>
      <c r="V8156" s="43">
        <f t="shared" si="1509"/>
        <v>0.43659999999999999</v>
      </c>
    </row>
    <row r="8157" spans="5:22" hidden="1" x14ac:dyDescent="0.25">
      <c r="E8157" s="39">
        <f t="shared" si="1512"/>
        <v>1.9700000000005446E-2</v>
      </c>
      <c r="F8157" s="39">
        <f t="shared" si="1503"/>
        <v>7.12470499878998</v>
      </c>
      <c r="G8157" s="39">
        <f t="shared" si="1504"/>
        <v>5.2525028853745308</v>
      </c>
      <c r="H8157" s="43">
        <f t="shared" si="1505"/>
        <v>1.8722000000000001</v>
      </c>
      <c r="L8157" s="39">
        <f t="shared" si="1513"/>
        <v>1.9700000000005446E-2</v>
      </c>
      <c r="M8157" s="39">
        <f t="shared" si="1511"/>
        <v>7.12470499878998</v>
      </c>
      <c r="N8157" s="39">
        <f t="shared" si="1506"/>
        <v>6.2365132564189842</v>
      </c>
      <c r="O8157" s="43">
        <f t="shared" si="1510"/>
        <v>0.88819999999999999</v>
      </c>
      <c r="S8157" s="39">
        <f t="shared" si="1514"/>
        <v>1.9700000000005446E-2</v>
      </c>
      <c r="T8157" s="39">
        <f t="shared" si="1507"/>
        <v>7.12470499878998</v>
      </c>
      <c r="U8157" s="39">
        <f t="shared" si="1508"/>
        <v>6.6863207091924792</v>
      </c>
      <c r="V8157" s="43">
        <f t="shared" si="1509"/>
        <v>0.43840000000000001</v>
      </c>
    </row>
    <row r="8158" spans="5:22" hidden="1" x14ac:dyDescent="0.25">
      <c r="E8158" s="39">
        <f t="shared" si="1512"/>
        <v>1.9690000000005446E-2</v>
      </c>
      <c r="F8158" s="39">
        <f t="shared" si="1503"/>
        <v>7.1265139882818165</v>
      </c>
      <c r="G8158" s="39">
        <f t="shared" si="1504"/>
        <v>5.2523246034026823</v>
      </c>
      <c r="H8158" s="43">
        <f t="shared" si="1505"/>
        <v>1.8742000000000001</v>
      </c>
      <c r="L8158" s="39">
        <f t="shared" si="1513"/>
        <v>1.9690000000005446E-2</v>
      </c>
      <c r="M8158" s="39">
        <f t="shared" si="1511"/>
        <v>7.1265139882818165</v>
      </c>
      <c r="N8158" s="39">
        <f t="shared" si="1506"/>
        <v>6.2362927463955096</v>
      </c>
      <c r="O8158" s="43">
        <f t="shared" si="1510"/>
        <v>0.89019999999999999</v>
      </c>
      <c r="S8158" s="39">
        <f t="shared" si="1514"/>
        <v>1.9690000000005446E-2</v>
      </c>
      <c r="T8158" s="39">
        <f t="shared" si="1507"/>
        <v>7.1265139882818165</v>
      </c>
      <c r="U8158" s="39">
        <f t="shared" si="1508"/>
        <v>6.6863207091924792</v>
      </c>
      <c r="V8158" s="43">
        <f t="shared" si="1509"/>
        <v>0.44019999999999998</v>
      </c>
    </row>
    <row r="8159" spans="5:22" hidden="1" x14ac:dyDescent="0.25">
      <c r="E8159" s="39">
        <f t="shared" si="1512"/>
        <v>1.9680000000005447E-2</v>
      </c>
      <c r="F8159" s="39">
        <f t="shared" si="1503"/>
        <v>7.1283243564015271</v>
      </c>
      <c r="G8159" s="39">
        <f t="shared" si="1504"/>
        <v>5.2521462221899737</v>
      </c>
      <c r="H8159" s="43">
        <f t="shared" si="1505"/>
        <v>1.8762000000000001</v>
      </c>
      <c r="L8159" s="39">
        <f t="shared" si="1513"/>
        <v>1.9680000000005447E-2</v>
      </c>
      <c r="M8159" s="39">
        <f t="shared" si="1511"/>
        <v>7.1283243564015271</v>
      </c>
      <c r="N8159" s="39">
        <f t="shared" si="1506"/>
        <v>6.236072124352714</v>
      </c>
      <c r="O8159" s="43">
        <f t="shared" si="1510"/>
        <v>0.89229999999999998</v>
      </c>
      <c r="S8159" s="39">
        <f t="shared" si="1514"/>
        <v>1.9680000000005447E-2</v>
      </c>
      <c r="T8159" s="39">
        <f t="shared" si="1507"/>
        <v>7.1283243564015271</v>
      </c>
      <c r="U8159" s="39">
        <f t="shared" si="1508"/>
        <v>6.6863207091924792</v>
      </c>
      <c r="V8159" s="43">
        <f t="shared" si="1509"/>
        <v>0.442</v>
      </c>
    </row>
    <row r="8160" spans="5:22" hidden="1" x14ac:dyDescent="0.25">
      <c r="E8160" s="39">
        <f t="shared" si="1512"/>
        <v>1.9670000000005447E-2</v>
      </c>
      <c r="F8160" s="39">
        <f t="shared" si="1503"/>
        <v>7.1301361049010827</v>
      </c>
      <c r="G8160" s="39">
        <f t="shared" si="1504"/>
        <v>5.2519677416324768</v>
      </c>
      <c r="H8160" s="43">
        <f t="shared" si="1505"/>
        <v>1.8782000000000001</v>
      </c>
      <c r="L8160" s="39">
        <f t="shared" si="1513"/>
        <v>1.9670000000005447E-2</v>
      </c>
      <c r="M8160" s="39">
        <f t="shared" si="1511"/>
        <v>7.1301361049010827</v>
      </c>
      <c r="N8160" s="39">
        <f t="shared" si="1506"/>
        <v>6.2358513901767276</v>
      </c>
      <c r="O8160" s="43">
        <f t="shared" si="1510"/>
        <v>0.89429999999999998</v>
      </c>
      <c r="S8160" s="39">
        <f t="shared" si="1514"/>
        <v>1.9670000000005447E-2</v>
      </c>
      <c r="T8160" s="39">
        <f t="shared" si="1507"/>
        <v>7.1301361049010827</v>
      </c>
      <c r="U8160" s="39">
        <f t="shared" si="1508"/>
        <v>6.6863207091924792</v>
      </c>
      <c r="V8160" s="43">
        <f t="shared" si="1509"/>
        <v>0.44379999999999997</v>
      </c>
    </row>
    <row r="8161" spans="5:22" hidden="1" x14ac:dyDescent="0.25">
      <c r="E8161" s="39">
        <f t="shared" si="1512"/>
        <v>1.9660000000005447E-2</v>
      </c>
      <c r="F8161" s="39">
        <f t="shared" si="1503"/>
        <v>7.1319492355355782</v>
      </c>
      <c r="G8161" s="39">
        <f t="shared" si="1504"/>
        <v>5.2517891616261023</v>
      </c>
      <c r="H8161" s="43">
        <f t="shared" si="1505"/>
        <v>1.8802000000000001</v>
      </c>
      <c r="L8161" s="39">
        <f t="shared" si="1513"/>
        <v>1.9660000000005447E-2</v>
      </c>
      <c r="M8161" s="39">
        <f t="shared" si="1511"/>
        <v>7.1319492355355782</v>
      </c>
      <c r="N8161" s="39">
        <f t="shared" si="1506"/>
        <v>6.2356305437535084</v>
      </c>
      <c r="O8161" s="43">
        <f t="shared" si="1510"/>
        <v>0.89629999999999999</v>
      </c>
      <c r="S8161" s="39">
        <f t="shared" si="1514"/>
        <v>1.9660000000005447E-2</v>
      </c>
      <c r="T8161" s="39">
        <f t="shared" si="1507"/>
        <v>7.1319492355355782</v>
      </c>
      <c r="U8161" s="39">
        <f t="shared" si="1508"/>
        <v>6.6863207091924792</v>
      </c>
      <c r="V8161" s="43">
        <f t="shared" si="1509"/>
        <v>0.4456</v>
      </c>
    </row>
    <row r="8162" spans="5:22" hidden="1" x14ac:dyDescent="0.25">
      <c r="E8162" s="39">
        <f t="shared" si="1512"/>
        <v>1.9650000000005448E-2</v>
      </c>
      <c r="F8162" s="39">
        <f t="shared" si="1503"/>
        <v>7.1337637500632285</v>
      </c>
      <c r="G8162" s="39">
        <f t="shared" si="1504"/>
        <v>5.2516104820665985</v>
      </c>
      <c r="H8162" s="43">
        <f t="shared" si="1505"/>
        <v>1.8822000000000001</v>
      </c>
      <c r="L8162" s="39">
        <f t="shared" si="1513"/>
        <v>1.9650000000005448E-2</v>
      </c>
      <c r="M8162" s="39">
        <f t="shared" si="1511"/>
        <v>7.1337637500632285</v>
      </c>
      <c r="N8162" s="39">
        <f t="shared" si="1506"/>
        <v>6.2354095849688367</v>
      </c>
      <c r="O8162" s="43">
        <f t="shared" si="1510"/>
        <v>0.89839999999999998</v>
      </c>
      <c r="S8162" s="39">
        <f t="shared" si="1514"/>
        <v>1.9650000000005448E-2</v>
      </c>
      <c r="T8162" s="39">
        <f t="shared" si="1507"/>
        <v>7.1337637500632285</v>
      </c>
      <c r="U8162" s="39">
        <f t="shared" si="1508"/>
        <v>6.6863207091924792</v>
      </c>
      <c r="V8162" s="43">
        <f t="shared" si="1509"/>
        <v>0.44740000000000002</v>
      </c>
    </row>
    <row r="8163" spans="5:22" hidden="1" x14ac:dyDescent="0.25">
      <c r="E8163" s="39">
        <f t="shared" si="1512"/>
        <v>1.9640000000005448E-2</v>
      </c>
      <c r="F8163" s="39">
        <f t="shared" si="1503"/>
        <v>7.1355796502453854</v>
      </c>
      <c r="G8163" s="39">
        <f t="shared" si="1504"/>
        <v>5.2514317028495521</v>
      </c>
      <c r="H8163" s="43">
        <f t="shared" si="1505"/>
        <v>1.8841000000000001</v>
      </c>
      <c r="L8163" s="39">
        <f t="shared" si="1513"/>
        <v>1.9640000000005448E-2</v>
      </c>
      <c r="M8163" s="39">
        <f t="shared" si="1511"/>
        <v>7.1355796502453854</v>
      </c>
      <c r="N8163" s="39">
        <f t="shared" si="1506"/>
        <v>6.2351885137083221</v>
      </c>
      <c r="O8163" s="43">
        <f t="shared" si="1510"/>
        <v>0.90039999999999998</v>
      </c>
      <c r="S8163" s="39">
        <f t="shared" si="1514"/>
        <v>1.9640000000005448E-2</v>
      </c>
      <c r="T8163" s="39">
        <f t="shared" si="1507"/>
        <v>7.1355796502453854</v>
      </c>
      <c r="U8163" s="39">
        <f t="shared" si="1508"/>
        <v>6.6863207091924792</v>
      </c>
      <c r="V8163" s="43">
        <f t="shared" si="1509"/>
        <v>0.44929999999999998</v>
      </c>
    </row>
    <row r="8164" spans="5:22" hidden="1" x14ac:dyDescent="0.25">
      <c r="E8164" s="39">
        <f t="shared" si="1512"/>
        <v>1.9630000000005449E-2</v>
      </c>
      <c r="F8164" s="39">
        <f t="shared" si="1503"/>
        <v>7.1373969378465407</v>
      </c>
      <c r="G8164" s="39">
        <f t="shared" si="1504"/>
        <v>5.2512528238703888</v>
      </c>
      <c r="H8164" s="43">
        <f t="shared" si="1505"/>
        <v>1.8861000000000001</v>
      </c>
      <c r="L8164" s="39">
        <f t="shared" si="1513"/>
        <v>1.9630000000005449E-2</v>
      </c>
      <c r="M8164" s="39">
        <f t="shared" si="1511"/>
        <v>7.1373969378465407</v>
      </c>
      <c r="N8164" s="39">
        <f t="shared" si="1506"/>
        <v>6.2349673298573975</v>
      </c>
      <c r="O8164" s="43">
        <f t="shared" si="1510"/>
        <v>0.90239999999999998</v>
      </c>
      <c r="S8164" s="39">
        <f t="shared" si="1514"/>
        <v>1.9630000000005449E-2</v>
      </c>
      <c r="T8164" s="39">
        <f t="shared" si="1507"/>
        <v>7.1373969378465407</v>
      </c>
      <c r="U8164" s="39">
        <f t="shared" si="1508"/>
        <v>6.6863207091924792</v>
      </c>
      <c r="V8164" s="43">
        <f t="shared" si="1509"/>
        <v>0.4511</v>
      </c>
    </row>
    <row r="8165" spans="5:22" hidden="1" x14ac:dyDescent="0.25">
      <c r="E8165" s="39">
        <f t="shared" si="1512"/>
        <v>1.9620000000005449E-2</v>
      </c>
      <c r="F8165" s="39">
        <f t="shared" si="1503"/>
        <v>7.1392156146343302</v>
      </c>
      <c r="G8165" s="39">
        <f t="shared" si="1504"/>
        <v>5.2510738450243712</v>
      </c>
      <c r="H8165" s="43">
        <f t="shared" si="1505"/>
        <v>1.8880999999999999</v>
      </c>
      <c r="L8165" s="39">
        <f t="shared" si="1513"/>
        <v>1.9620000000005449E-2</v>
      </c>
      <c r="M8165" s="39">
        <f t="shared" si="1511"/>
        <v>7.1392156146343302</v>
      </c>
      <c r="N8165" s="39">
        <f t="shared" si="1506"/>
        <v>6.2347460333013212</v>
      </c>
      <c r="O8165" s="43">
        <f t="shared" si="1510"/>
        <v>0.90449999999999997</v>
      </c>
      <c r="S8165" s="39">
        <f t="shared" si="1514"/>
        <v>1.9620000000005449E-2</v>
      </c>
      <c r="T8165" s="39">
        <f t="shared" si="1507"/>
        <v>7.1392156146343302</v>
      </c>
      <c r="U8165" s="39">
        <f t="shared" si="1508"/>
        <v>6.6863207091924792</v>
      </c>
      <c r="V8165" s="43">
        <f t="shared" si="1509"/>
        <v>0.45290000000000002</v>
      </c>
    </row>
    <row r="8166" spans="5:22" hidden="1" x14ac:dyDescent="0.25">
      <c r="E8166" s="39">
        <f t="shared" si="1512"/>
        <v>1.9610000000005449E-2</v>
      </c>
      <c r="F8166" s="39">
        <f t="shared" si="1503"/>
        <v>7.1410356823795498</v>
      </c>
      <c r="G8166" s="39">
        <f t="shared" si="1504"/>
        <v>5.2508947662065992</v>
      </c>
      <c r="H8166" s="43">
        <f t="shared" si="1505"/>
        <v>1.8900999999999999</v>
      </c>
      <c r="L8166" s="39">
        <f t="shared" si="1513"/>
        <v>1.9610000000005449E-2</v>
      </c>
      <c r="M8166" s="39">
        <f t="shared" si="1511"/>
        <v>7.1410356823795498</v>
      </c>
      <c r="N8166" s="39">
        <f t="shared" si="1506"/>
        <v>6.2345246239251759</v>
      </c>
      <c r="O8166" s="43">
        <f t="shared" si="1510"/>
        <v>0.90649999999999997</v>
      </c>
      <c r="S8166" s="39">
        <f t="shared" si="1514"/>
        <v>1.9610000000005449E-2</v>
      </c>
      <c r="T8166" s="39">
        <f t="shared" si="1507"/>
        <v>7.1410356823795498</v>
      </c>
      <c r="U8166" s="39">
        <f t="shared" si="1508"/>
        <v>6.6863207091924792</v>
      </c>
      <c r="V8166" s="43">
        <f t="shared" si="1509"/>
        <v>0.45469999999999999</v>
      </c>
    </row>
    <row r="8167" spans="5:22" hidden="1" x14ac:dyDescent="0.25">
      <c r="E8167" s="39">
        <f t="shared" si="1512"/>
        <v>1.960000000000545E-2</v>
      </c>
      <c r="F8167" s="39">
        <f t="shared" si="1503"/>
        <v>7.1428571428561494</v>
      </c>
      <c r="G8167" s="39">
        <f t="shared" si="1504"/>
        <v>5.250715587312011</v>
      </c>
      <c r="H8167" s="43">
        <f t="shared" si="1505"/>
        <v>1.8920999999999999</v>
      </c>
      <c r="L8167" s="39">
        <f t="shared" si="1513"/>
        <v>1.960000000000545E-2</v>
      </c>
      <c r="M8167" s="39">
        <f t="shared" si="1511"/>
        <v>7.1428571428561494</v>
      </c>
      <c r="N8167" s="39">
        <f t="shared" si="1506"/>
        <v>6.2343031016138681</v>
      </c>
      <c r="O8167" s="43">
        <f t="shared" si="1510"/>
        <v>0.90859999999999996</v>
      </c>
      <c r="S8167" s="39">
        <f t="shared" si="1514"/>
        <v>1.960000000000545E-2</v>
      </c>
      <c r="T8167" s="39">
        <f t="shared" si="1507"/>
        <v>7.1428571428561494</v>
      </c>
      <c r="U8167" s="39">
        <f t="shared" si="1508"/>
        <v>6.6863207091924792</v>
      </c>
      <c r="V8167" s="43">
        <f t="shared" si="1509"/>
        <v>0.45650000000000002</v>
      </c>
    </row>
    <row r="8168" spans="5:22" hidden="1" x14ac:dyDescent="0.25">
      <c r="E8168" s="39">
        <f t="shared" si="1512"/>
        <v>1.959000000000545E-2</v>
      </c>
      <c r="F8168" s="39">
        <f t="shared" si="1503"/>
        <v>7.144679997841255</v>
      </c>
      <c r="G8168" s="39">
        <f t="shared" si="1504"/>
        <v>5.2505363082353789</v>
      </c>
      <c r="H8168" s="43">
        <f t="shared" si="1505"/>
        <v>1.8940999999999999</v>
      </c>
      <c r="L8168" s="39">
        <f t="shared" si="1513"/>
        <v>1.959000000000545E-2</v>
      </c>
      <c r="M8168" s="39">
        <f t="shared" si="1511"/>
        <v>7.144679997841255</v>
      </c>
      <c r="N8168" s="39">
        <f t="shared" si="1506"/>
        <v>6.2340814662521282</v>
      </c>
      <c r="O8168" s="43">
        <f t="shared" si="1510"/>
        <v>0.91059999999999997</v>
      </c>
      <c r="S8168" s="39">
        <f t="shared" si="1514"/>
        <v>1.959000000000545E-2</v>
      </c>
      <c r="T8168" s="39">
        <f t="shared" si="1507"/>
        <v>7.144679997841255</v>
      </c>
      <c r="U8168" s="39">
        <f t="shared" si="1508"/>
        <v>6.6863207091924792</v>
      </c>
      <c r="V8168" s="43">
        <f t="shared" si="1509"/>
        <v>0.45839999999999997</v>
      </c>
    </row>
    <row r="8169" spans="5:22" hidden="1" x14ac:dyDescent="0.25">
      <c r="E8169" s="39">
        <f t="shared" si="1512"/>
        <v>1.9580000000005451E-2</v>
      </c>
      <c r="F8169" s="39">
        <f t="shared" si="1503"/>
        <v>7.146504249115166</v>
      </c>
      <c r="G8169" s="39">
        <f t="shared" si="1504"/>
        <v>5.2503569288713141</v>
      </c>
      <c r="H8169" s="43">
        <f t="shared" si="1505"/>
        <v>1.8960999999999999</v>
      </c>
      <c r="L8169" s="39">
        <f t="shared" si="1513"/>
        <v>1.9580000000005451E-2</v>
      </c>
      <c r="M8169" s="39">
        <f t="shared" si="1511"/>
        <v>7.146504249115166</v>
      </c>
      <c r="N8169" s="39">
        <f t="shared" si="1506"/>
        <v>6.2338597177245108</v>
      </c>
      <c r="O8169" s="43">
        <f t="shared" si="1510"/>
        <v>0.91259999999999997</v>
      </c>
      <c r="S8169" s="39">
        <f t="shared" si="1514"/>
        <v>1.9580000000005451E-2</v>
      </c>
      <c r="T8169" s="39">
        <f t="shared" si="1507"/>
        <v>7.146504249115166</v>
      </c>
      <c r="U8169" s="39">
        <f t="shared" si="1508"/>
        <v>6.6863207091924792</v>
      </c>
      <c r="V8169" s="43">
        <f t="shared" si="1509"/>
        <v>0.4602</v>
      </c>
    </row>
    <row r="8170" spans="5:22" hidden="1" x14ac:dyDescent="0.25">
      <c r="E8170" s="39">
        <f t="shared" si="1512"/>
        <v>1.9570000000005451E-2</v>
      </c>
      <c r="F8170" s="39">
        <f t="shared" si="1503"/>
        <v>7.1483298984613644</v>
      </c>
      <c r="G8170" s="39">
        <f t="shared" si="1504"/>
        <v>5.2501774491142612</v>
      </c>
      <c r="H8170" s="43">
        <f t="shared" si="1505"/>
        <v>1.8982000000000001</v>
      </c>
      <c r="L8170" s="39">
        <f t="shared" si="1513"/>
        <v>1.9570000000005451E-2</v>
      </c>
      <c r="M8170" s="39">
        <f t="shared" si="1511"/>
        <v>7.1483298984613644</v>
      </c>
      <c r="N8170" s="39">
        <f t="shared" si="1506"/>
        <v>6.2336378559153927</v>
      </c>
      <c r="O8170" s="43">
        <f t="shared" si="1510"/>
        <v>0.91469999999999996</v>
      </c>
      <c r="S8170" s="39">
        <f t="shared" si="1514"/>
        <v>1.9570000000005451E-2</v>
      </c>
      <c r="T8170" s="39">
        <f t="shared" si="1507"/>
        <v>7.1483298984613644</v>
      </c>
      <c r="U8170" s="39">
        <f t="shared" si="1508"/>
        <v>6.6863207091924792</v>
      </c>
      <c r="V8170" s="43">
        <f t="shared" si="1509"/>
        <v>0.46200000000000002</v>
      </c>
    </row>
    <row r="8171" spans="5:22" hidden="1" x14ac:dyDescent="0.25">
      <c r="E8171" s="39">
        <f t="shared" si="1512"/>
        <v>1.9560000000005451E-2</v>
      </c>
      <c r="F8171" s="39">
        <f t="shared" si="1503"/>
        <v>7.1501569476665239</v>
      </c>
      <c r="G8171" s="39">
        <f t="shared" si="1504"/>
        <v>5.2499978688585038</v>
      </c>
      <c r="H8171" s="43">
        <f t="shared" si="1505"/>
        <v>1.9001999999999999</v>
      </c>
      <c r="L8171" s="39">
        <f t="shared" si="1513"/>
        <v>1.9560000000005451E-2</v>
      </c>
      <c r="M8171" s="39">
        <f t="shared" si="1511"/>
        <v>7.1501569476665239</v>
      </c>
      <c r="N8171" s="39">
        <f t="shared" si="1506"/>
        <v>6.233415880708975</v>
      </c>
      <c r="O8171" s="43">
        <f t="shared" si="1510"/>
        <v>0.91669999999999996</v>
      </c>
      <c r="S8171" s="39">
        <f t="shared" si="1514"/>
        <v>1.9560000000005451E-2</v>
      </c>
      <c r="T8171" s="39">
        <f t="shared" si="1507"/>
        <v>7.1501569476665239</v>
      </c>
      <c r="U8171" s="39">
        <f t="shared" si="1508"/>
        <v>6.6863207091924792</v>
      </c>
      <c r="V8171" s="43">
        <f t="shared" si="1509"/>
        <v>0.46379999999999999</v>
      </c>
    </row>
    <row r="8172" spans="5:22" hidden="1" x14ac:dyDescent="0.25">
      <c r="E8172" s="39">
        <f t="shared" si="1512"/>
        <v>1.9550000000005452E-2</v>
      </c>
      <c r="F8172" s="39">
        <f t="shared" si="1503"/>
        <v>7.1519853985205186</v>
      </c>
      <c r="G8172" s="39">
        <f t="shared" si="1504"/>
        <v>5.2498181879981587</v>
      </c>
      <c r="H8172" s="43">
        <f t="shared" si="1505"/>
        <v>1.9021999999999999</v>
      </c>
      <c r="L8172" s="39">
        <f t="shared" si="1513"/>
        <v>1.9550000000005452E-2</v>
      </c>
      <c r="M8172" s="39">
        <f t="shared" si="1511"/>
        <v>7.1519853985205186</v>
      </c>
      <c r="N8172" s="39">
        <f t="shared" si="1506"/>
        <v>6.2331937919892777</v>
      </c>
      <c r="O8172" s="43">
        <f t="shared" si="1510"/>
        <v>0.91879999999999995</v>
      </c>
      <c r="S8172" s="39">
        <f t="shared" si="1514"/>
        <v>1.9550000000005452E-2</v>
      </c>
      <c r="T8172" s="39">
        <f t="shared" si="1507"/>
        <v>7.1519853985205186</v>
      </c>
      <c r="U8172" s="39">
        <f t="shared" si="1508"/>
        <v>6.6863207091924792</v>
      </c>
      <c r="V8172" s="43">
        <f t="shared" si="1509"/>
        <v>0.4657</v>
      </c>
    </row>
    <row r="8173" spans="5:22" hidden="1" x14ac:dyDescent="0.25">
      <c r="E8173" s="39">
        <f t="shared" si="1512"/>
        <v>1.9540000000005452E-2</v>
      </c>
      <c r="F8173" s="39">
        <f t="shared" si="1503"/>
        <v>7.1538152528164236</v>
      </c>
      <c r="G8173" s="39">
        <f t="shared" si="1504"/>
        <v>5.2496384064271764</v>
      </c>
      <c r="H8173" s="43">
        <f t="shared" si="1505"/>
        <v>1.9041999999999999</v>
      </c>
      <c r="L8173" s="39">
        <f t="shared" si="1513"/>
        <v>1.9540000000005452E-2</v>
      </c>
      <c r="M8173" s="39">
        <f t="shared" si="1511"/>
        <v>7.1538152528164236</v>
      </c>
      <c r="N8173" s="39">
        <f t="shared" si="1506"/>
        <v>6.2329715896401465</v>
      </c>
      <c r="O8173" s="43">
        <f t="shared" si="1510"/>
        <v>0.92079999999999995</v>
      </c>
      <c r="S8173" s="39">
        <f t="shared" si="1514"/>
        <v>1.9540000000005452E-2</v>
      </c>
      <c r="T8173" s="39">
        <f t="shared" si="1507"/>
        <v>7.1538152528164236</v>
      </c>
      <c r="U8173" s="39">
        <f t="shared" si="1508"/>
        <v>6.6863207091924792</v>
      </c>
      <c r="V8173" s="43">
        <f t="shared" si="1509"/>
        <v>0.46750000000000003</v>
      </c>
    </row>
    <row r="8174" spans="5:22" hidden="1" x14ac:dyDescent="0.25">
      <c r="E8174" s="39">
        <f t="shared" si="1512"/>
        <v>1.9530000000005453E-2</v>
      </c>
      <c r="F8174" s="39">
        <f t="shared" si="1503"/>
        <v>7.1556465123505317</v>
      </c>
      <c r="G8174" s="39">
        <f t="shared" si="1504"/>
        <v>5.249458524039345</v>
      </c>
      <c r="H8174" s="43">
        <f t="shared" si="1505"/>
        <v>1.9061999999999999</v>
      </c>
      <c r="L8174" s="39">
        <f t="shared" si="1513"/>
        <v>1.9530000000005453E-2</v>
      </c>
      <c r="M8174" s="39">
        <f t="shared" si="1511"/>
        <v>7.1556465123505317</v>
      </c>
      <c r="N8174" s="39">
        <f t="shared" si="1506"/>
        <v>6.2327492735452461</v>
      </c>
      <c r="O8174" s="43">
        <f t="shared" si="1510"/>
        <v>0.92290000000000005</v>
      </c>
      <c r="S8174" s="39">
        <f t="shared" si="1514"/>
        <v>1.9530000000005453E-2</v>
      </c>
      <c r="T8174" s="39">
        <f t="shared" si="1507"/>
        <v>7.1556465123505317</v>
      </c>
      <c r="U8174" s="39">
        <f t="shared" si="1508"/>
        <v>6.6863207091924792</v>
      </c>
      <c r="V8174" s="43">
        <f t="shared" si="1509"/>
        <v>0.46929999999999999</v>
      </c>
    </row>
    <row r="8175" spans="5:22" hidden="1" x14ac:dyDescent="0.25">
      <c r="E8175" s="39">
        <f t="shared" si="1512"/>
        <v>1.9520000000005453E-2</v>
      </c>
      <c r="F8175" s="39">
        <f t="shared" si="1503"/>
        <v>7.1574791789223529</v>
      </c>
      <c r="G8175" s="39">
        <f t="shared" si="1504"/>
        <v>5.2492785407282856</v>
      </c>
      <c r="H8175" s="43">
        <f t="shared" si="1505"/>
        <v>1.9081999999999999</v>
      </c>
      <c r="L8175" s="39">
        <f t="shared" si="1513"/>
        <v>1.9520000000005453E-2</v>
      </c>
      <c r="M8175" s="39">
        <f t="shared" si="1511"/>
        <v>7.1574791789223529</v>
      </c>
      <c r="N8175" s="39">
        <f t="shared" si="1506"/>
        <v>6.2325268435880652</v>
      </c>
      <c r="O8175" s="43">
        <f t="shared" si="1510"/>
        <v>0.92500000000000004</v>
      </c>
      <c r="S8175" s="39">
        <f t="shared" si="1514"/>
        <v>1.9520000000005453E-2</v>
      </c>
      <c r="T8175" s="39">
        <f t="shared" si="1507"/>
        <v>7.1574791789223529</v>
      </c>
      <c r="U8175" s="39">
        <f t="shared" si="1508"/>
        <v>6.6863207091924792</v>
      </c>
      <c r="V8175" s="43">
        <f t="shared" si="1509"/>
        <v>0.47120000000000001</v>
      </c>
    </row>
    <row r="8176" spans="5:22" hidden="1" x14ac:dyDescent="0.25">
      <c r="E8176" s="39">
        <f t="shared" si="1512"/>
        <v>1.9510000000005454E-2</v>
      </c>
      <c r="F8176" s="39">
        <f t="shared" si="1503"/>
        <v>7.1593132543346263</v>
      </c>
      <c r="G8176" s="39">
        <f t="shared" si="1504"/>
        <v>5.2490984563874523</v>
      </c>
      <c r="H8176" s="43">
        <f t="shared" si="1505"/>
        <v>1.9101999999999999</v>
      </c>
      <c r="L8176" s="39">
        <f t="shared" si="1513"/>
        <v>1.9510000000005454E-2</v>
      </c>
      <c r="M8176" s="39">
        <f t="shared" si="1511"/>
        <v>7.1593132543346263</v>
      </c>
      <c r="N8176" s="39">
        <f t="shared" si="1506"/>
        <v>6.2323042996519105</v>
      </c>
      <c r="O8176" s="43">
        <f t="shared" si="1510"/>
        <v>0.92700000000000005</v>
      </c>
      <c r="S8176" s="39">
        <f t="shared" si="1514"/>
        <v>1.9510000000005454E-2</v>
      </c>
      <c r="T8176" s="39">
        <f t="shared" si="1507"/>
        <v>7.1593132543346263</v>
      </c>
      <c r="U8176" s="39">
        <f t="shared" si="1508"/>
        <v>6.6863207091924792</v>
      </c>
      <c r="V8176" s="43">
        <f t="shared" si="1509"/>
        <v>0.47299999999999998</v>
      </c>
    </row>
    <row r="8177" spans="5:22" hidden="1" x14ac:dyDescent="0.25">
      <c r="E8177" s="39">
        <f t="shared" si="1512"/>
        <v>1.9500000000005454E-2</v>
      </c>
      <c r="F8177" s="39">
        <f t="shared" si="1503"/>
        <v>7.1611487403933269</v>
      </c>
      <c r="G8177" s="39">
        <f t="shared" si="1504"/>
        <v>5.2489182709101341</v>
      </c>
      <c r="H8177" s="43">
        <f t="shared" si="1505"/>
        <v>1.9121999999999999</v>
      </c>
      <c r="L8177" s="39">
        <f t="shared" si="1513"/>
        <v>1.9500000000005454E-2</v>
      </c>
      <c r="M8177" s="39">
        <f t="shared" si="1511"/>
        <v>7.1611487403933269</v>
      </c>
      <c r="N8177" s="39">
        <f t="shared" si="1506"/>
        <v>6.2320816416199101</v>
      </c>
      <c r="O8177" s="43">
        <f t="shared" si="1510"/>
        <v>0.92910000000000004</v>
      </c>
      <c r="S8177" s="39">
        <f t="shared" si="1514"/>
        <v>1.9500000000005454E-2</v>
      </c>
      <c r="T8177" s="39">
        <f t="shared" si="1507"/>
        <v>7.1611487403933269</v>
      </c>
      <c r="U8177" s="39">
        <f t="shared" si="1508"/>
        <v>6.6863207091924792</v>
      </c>
      <c r="V8177" s="43">
        <f t="shared" si="1509"/>
        <v>0.4748</v>
      </c>
    </row>
    <row r="8178" spans="5:22" hidden="1" x14ac:dyDescent="0.25">
      <c r="E8178" s="39">
        <f t="shared" si="1512"/>
        <v>1.9490000000005454E-2</v>
      </c>
      <c r="F8178" s="39">
        <f t="shared" si="1503"/>
        <v>7.1629856389076725</v>
      </c>
      <c r="G8178" s="39">
        <f t="shared" si="1504"/>
        <v>5.2487379841894528</v>
      </c>
      <c r="H8178" s="43">
        <f t="shared" si="1505"/>
        <v>1.9141999999999999</v>
      </c>
      <c r="L8178" s="39">
        <f t="shared" si="1513"/>
        <v>1.9490000000005454E-2</v>
      </c>
      <c r="M8178" s="39">
        <f t="shared" si="1511"/>
        <v>7.1629856389076725</v>
      </c>
      <c r="N8178" s="39">
        <f t="shared" si="1506"/>
        <v>6.2318588693750137</v>
      </c>
      <c r="O8178" s="43">
        <f t="shared" si="1510"/>
        <v>0.93110000000000004</v>
      </c>
      <c r="S8178" s="39">
        <f t="shared" si="1514"/>
        <v>1.9490000000005454E-2</v>
      </c>
      <c r="T8178" s="39">
        <f t="shared" si="1507"/>
        <v>7.1629856389076725</v>
      </c>
      <c r="U8178" s="39">
        <f t="shared" si="1508"/>
        <v>6.6863207091924792</v>
      </c>
      <c r="V8178" s="43">
        <f t="shared" si="1509"/>
        <v>0.47670000000000001</v>
      </c>
    </row>
    <row r="8179" spans="5:22" hidden="1" x14ac:dyDescent="0.25">
      <c r="E8179" s="39">
        <f t="shared" si="1512"/>
        <v>1.9480000000005455E-2</v>
      </c>
      <c r="F8179" s="39">
        <f t="shared" si="1503"/>
        <v>7.1648239516901269</v>
      </c>
      <c r="G8179" s="39">
        <f t="shared" si="1504"/>
        <v>5.2485575961183635</v>
      </c>
      <c r="H8179" s="43">
        <f t="shared" si="1505"/>
        <v>1.9162999999999999</v>
      </c>
      <c r="L8179" s="39">
        <f t="shared" si="1513"/>
        <v>1.9480000000005455E-2</v>
      </c>
      <c r="M8179" s="39">
        <f t="shared" si="1511"/>
        <v>7.1648239516901269</v>
      </c>
      <c r="N8179" s="39">
        <f t="shared" si="1506"/>
        <v>6.2316359827999896</v>
      </c>
      <c r="O8179" s="43">
        <f t="shared" si="1510"/>
        <v>0.93320000000000003</v>
      </c>
      <c r="S8179" s="39">
        <f t="shared" si="1514"/>
        <v>1.9480000000005455E-2</v>
      </c>
      <c r="T8179" s="39">
        <f t="shared" si="1507"/>
        <v>7.1648239516901269</v>
      </c>
      <c r="U8179" s="39">
        <f t="shared" si="1508"/>
        <v>6.6863207091924792</v>
      </c>
      <c r="V8179" s="43">
        <f t="shared" si="1509"/>
        <v>0.47849999999999998</v>
      </c>
    </row>
    <row r="8180" spans="5:22" hidden="1" x14ac:dyDescent="0.25">
      <c r="E8180" s="39">
        <f t="shared" si="1512"/>
        <v>1.9470000000005455E-2</v>
      </c>
      <c r="F8180" s="39">
        <f t="shared" si="1503"/>
        <v>7.1666636805564181</v>
      </c>
      <c r="G8180" s="39">
        <f t="shared" si="1504"/>
        <v>5.2483771065896523</v>
      </c>
      <c r="H8180" s="43">
        <f t="shared" si="1505"/>
        <v>1.9182999999999999</v>
      </c>
      <c r="L8180" s="39">
        <f t="shared" si="1513"/>
        <v>1.9470000000005455E-2</v>
      </c>
      <c r="M8180" s="39">
        <f t="shared" si="1511"/>
        <v>7.1666636805564181</v>
      </c>
      <c r="N8180" s="39">
        <f t="shared" si="1506"/>
        <v>6.2314129817774244</v>
      </c>
      <c r="O8180" s="43">
        <f t="shared" si="1510"/>
        <v>0.93530000000000002</v>
      </c>
      <c r="S8180" s="39">
        <f t="shared" si="1514"/>
        <v>1.9470000000005455E-2</v>
      </c>
      <c r="T8180" s="39">
        <f t="shared" si="1507"/>
        <v>7.1666636805564181</v>
      </c>
      <c r="U8180" s="39">
        <f t="shared" si="1508"/>
        <v>6.6863207091924792</v>
      </c>
      <c r="V8180" s="43">
        <f t="shared" si="1509"/>
        <v>0.4803</v>
      </c>
    </row>
    <row r="8181" spans="5:22" hidden="1" x14ac:dyDescent="0.25">
      <c r="E8181" s="39">
        <f t="shared" si="1512"/>
        <v>1.9460000000005456E-2</v>
      </c>
      <c r="F8181" s="39">
        <f t="shared" si="1503"/>
        <v>7.1685048273255347</v>
      </c>
      <c r="G8181" s="39">
        <f t="shared" si="1504"/>
        <v>5.2481965154959402</v>
      </c>
      <c r="H8181" s="43">
        <f t="shared" si="1505"/>
        <v>1.9202999999999999</v>
      </c>
      <c r="L8181" s="39">
        <f t="shared" si="1513"/>
        <v>1.9460000000005456E-2</v>
      </c>
      <c r="M8181" s="39">
        <f t="shared" si="1511"/>
        <v>7.1685048273255347</v>
      </c>
      <c r="N8181" s="39">
        <f t="shared" si="1506"/>
        <v>6.2311898661897258</v>
      </c>
      <c r="O8181" s="43">
        <f t="shared" si="1510"/>
        <v>0.93730000000000002</v>
      </c>
      <c r="S8181" s="39">
        <f t="shared" si="1514"/>
        <v>1.9460000000005456E-2</v>
      </c>
      <c r="T8181" s="39">
        <f t="shared" si="1507"/>
        <v>7.1685048273255347</v>
      </c>
      <c r="U8181" s="39">
        <f t="shared" si="1508"/>
        <v>6.6863207091924792</v>
      </c>
      <c r="V8181" s="43">
        <f t="shared" si="1509"/>
        <v>0.48220000000000002</v>
      </c>
    </row>
    <row r="8182" spans="5:22" hidden="1" x14ac:dyDescent="0.25">
      <c r="E8182" s="39">
        <f t="shared" si="1512"/>
        <v>1.9450000000005456E-2</v>
      </c>
      <c r="F8182" s="39">
        <f t="shared" si="1503"/>
        <v>7.1703473938197408</v>
      </c>
      <c r="G8182" s="39">
        <f t="shared" si="1504"/>
        <v>5.2480158227296769</v>
      </c>
      <c r="H8182" s="43">
        <f t="shared" si="1505"/>
        <v>1.9222999999999999</v>
      </c>
      <c r="L8182" s="39">
        <f t="shared" si="1513"/>
        <v>1.9450000000005456E-2</v>
      </c>
      <c r="M8182" s="39">
        <f t="shared" si="1511"/>
        <v>7.1703473938197408</v>
      </c>
      <c r="N8182" s="39">
        <f t="shared" si="1506"/>
        <v>6.2309666359191196</v>
      </c>
      <c r="O8182" s="43">
        <f t="shared" si="1510"/>
        <v>0.93940000000000001</v>
      </c>
      <c r="S8182" s="39">
        <f t="shared" si="1514"/>
        <v>1.9450000000005456E-2</v>
      </c>
      <c r="T8182" s="39">
        <f t="shared" si="1507"/>
        <v>7.1703473938197408</v>
      </c>
      <c r="U8182" s="39">
        <f t="shared" si="1508"/>
        <v>6.6863207091924792</v>
      </c>
      <c r="V8182" s="43">
        <f t="shared" si="1509"/>
        <v>0.48399999999999999</v>
      </c>
    </row>
    <row r="8183" spans="5:22" hidden="1" x14ac:dyDescent="0.25">
      <c r="E8183" s="39">
        <f t="shared" si="1512"/>
        <v>1.9440000000005456E-2</v>
      </c>
      <c r="F8183" s="39">
        <f t="shared" si="1503"/>
        <v>7.1721913818645806</v>
      </c>
      <c r="G8183" s="39">
        <f t="shared" si="1504"/>
        <v>5.2478350281831467</v>
      </c>
      <c r="H8183" s="43">
        <f t="shared" si="1505"/>
        <v>1.9244000000000001</v>
      </c>
      <c r="L8183" s="39">
        <f t="shared" si="1513"/>
        <v>1.9440000000005456E-2</v>
      </c>
      <c r="M8183" s="39">
        <f t="shared" si="1511"/>
        <v>7.1721913818645806</v>
      </c>
      <c r="N8183" s="39">
        <f t="shared" si="1506"/>
        <v>6.2307432908476486</v>
      </c>
      <c r="O8183" s="43">
        <f t="shared" si="1510"/>
        <v>0.94140000000000001</v>
      </c>
      <c r="S8183" s="39">
        <f t="shared" si="1514"/>
        <v>1.9440000000005456E-2</v>
      </c>
      <c r="T8183" s="39">
        <f t="shared" si="1507"/>
        <v>7.1721913818645806</v>
      </c>
      <c r="U8183" s="39">
        <f t="shared" si="1508"/>
        <v>6.6863207091924792</v>
      </c>
      <c r="V8183" s="43">
        <f t="shared" si="1509"/>
        <v>0.4859</v>
      </c>
    </row>
    <row r="8184" spans="5:22" hidden="1" x14ac:dyDescent="0.25">
      <c r="E8184" s="39">
        <f t="shared" si="1512"/>
        <v>1.9430000000005457E-2</v>
      </c>
      <c r="F8184" s="39">
        <f t="shared" si="1503"/>
        <v>7.1740367932888836</v>
      </c>
      <c r="G8184" s="39">
        <f t="shared" si="1504"/>
        <v>5.2476541317484635</v>
      </c>
      <c r="H8184" s="43">
        <f t="shared" si="1505"/>
        <v>1.9263999999999999</v>
      </c>
      <c r="L8184" s="39">
        <f t="shared" si="1513"/>
        <v>1.9430000000005457E-2</v>
      </c>
      <c r="M8184" s="39">
        <f t="shared" si="1511"/>
        <v>7.1740367932888836</v>
      </c>
      <c r="N8184" s="39">
        <f t="shared" si="1506"/>
        <v>6.2305198308571752</v>
      </c>
      <c r="O8184" s="43">
        <f t="shared" si="1510"/>
        <v>0.94350000000000001</v>
      </c>
      <c r="S8184" s="39">
        <f t="shared" si="1514"/>
        <v>1.9430000000005457E-2</v>
      </c>
      <c r="T8184" s="39">
        <f t="shared" si="1507"/>
        <v>7.1740367932888836</v>
      </c>
      <c r="U8184" s="39">
        <f t="shared" si="1508"/>
        <v>6.6863207091924792</v>
      </c>
      <c r="V8184" s="43">
        <f t="shared" si="1509"/>
        <v>0.48770000000000002</v>
      </c>
    </row>
    <row r="8185" spans="5:22" hidden="1" x14ac:dyDescent="0.25">
      <c r="E8185" s="39">
        <f t="shared" si="1512"/>
        <v>1.9420000000005457E-2</v>
      </c>
      <c r="F8185" s="39">
        <f t="shared" si="1503"/>
        <v>7.175883629924777</v>
      </c>
      <c r="G8185" s="39">
        <f t="shared" si="1504"/>
        <v>5.2474731333175724</v>
      </c>
      <c r="H8185" s="43">
        <f t="shared" si="1505"/>
        <v>1.9283999999999999</v>
      </c>
      <c r="L8185" s="39">
        <f t="shared" si="1513"/>
        <v>1.9420000000005457E-2</v>
      </c>
      <c r="M8185" s="39">
        <f t="shared" si="1511"/>
        <v>7.175883629924777</v>
      </c>
      <c r="N8185" s="39">
        <f t="shared" si="1506"/>
        <v>6.2302962558293791</v>
      </c>
      <c r="O8185" s="43">
        <f t="shared" si="1510"/>
        <v>0.9456</v>
      </c>
      <c r="S8185" s="39">
        <f t="shared" si="1514"/>
        <v>1.9420000000005457E-2</v>
      </c>
      <c r="T8185" s="39">
        <f t="shared" si="1507"/>
        <v>7.175883629924777</v>
      </c>
      <c r="U8185" s="39">
        <f t="shared" si="1508"/>
        <v>6.6863207091924792</v>
      </c>
      <c r="V8185" s="43">
        <f t="shared" si="1509"/>
        <v>0.48959999999999998</v>
      </c>
    </row>
    <row r="8186" spans="5:22" hidden="1" x14ac:dyDescent="0.25">
      <c r="E8186" s="39">
        <f t="shared" si="1512"/>
        <v>1.9410000000005458E-2</v>
      </c>
      <c r="F8186" s="39">
        <f t="shared" si="1503"/>
        <v>7.1777318936076933</v>
      </c>
      <c r="G8186" s="39">
        <f t="shared" si="1504"/>
        <v>5.247292032782247</v>
      </c>
      <c r="H8186" s="43">
        <f t="shared" si="1505"/>
        <v>1.9303999999999999</v>
      </c>
      <c r="L8186" s="39">
        <f t="shared" si="1513"/>
        <v>1.9410000000005458E-2</v>
      </c>
      <c r="M8186" s="39">
        <f t="shared" si="1511"/>
        <v>7.1777318936076933</v>
      </c>
      <c r="N8186" s="39">
        <f t="shared" si="1506"/>
        <v>6.2300725656457558</v>
      </c>
      <c r="O8186" s="43">
        <f t="shared" si="1510"/>
        <v>0.94769999999999999</v>
      </c>
      <c r="S8186" s="39">
        <f t="shared" si="1514"/>
        <v>1.9410000000005458E-2</v>
      </c>
      <c r="T8186" s="39">
        <f t="shared" si="1507"/>
        <v>7.1777318936076933</v>
      </c>
      <c r="U8186" s="39">
        <f t="shared" si="1508"/>
        <v>6.6863207091924792</v>
      </c>
      <c r="V8186" s="43">
        <f t="shared" si="1509"/>
        <v>0.4914</v>
      </c>
    </row>
    <row r="8187" spans="5:22" hidden="1" x14ac:dyDescent="0.25">
      <c r="E8187" s="39">
        <f t="shared" si="1512"/>
        <v>1.9400000000005458E-2</v>
      </c>
      <c r="F8187" s="39">
        <f t="shared" si="1503"/>
        <v>7.1795815861763703</v>
      </c>
      <c r="G8187" s="39">
        <f t="shared" si="1504"/>
        <v>5.247110830034095</v>
      </c>
      <c r="H8187" s="43">
        <f t="shared" si="1505"/>
        <v>1.9325000000000001</v>
      </c>
      <c r="L8187" s="39">
        <f t="shared" si="1513"/>
        <v>1.9400000000005458E-2</v>
      </c>
      <c r="M8187" s="39">
        <f t="shared" si="1511"/>
        <v>7.1795815861763703</v>
      </c>
      <c r="N8187" s="39">
        <f t="shared" si="1506"/>
        <v>6.2298487601876191</v>
      </c>
      <c r="O8187" s="43">
        <f t="shared" si="1510"/>
        <v>0.94969999999999999</v>
      </c>
      <c r="S8187" s="39">
        <f t="shared" si="1514"/>
        <v>1.9400000000005458E-2</v>
      </c>
      <c r="T8187" s="39">
        <f t="shared" si="1507"/>
        <v>7.1795815861763703</v>
      </c>
      <c r="U8187" s="39">
        <f t="shared" si="1508"/>
        <v>6.6863207091924792</v>
      </c>
      <c r="V8187" s="43">
        <f t="shared" si="1509"/>
        <v>0.49330000000000002</v>
      </c>
    </row>
    <row r="8188" spans="5:22" hidden="1" x14ac:dyDescent="0.25">
      <c r="E8188" s="39">
        <f t="shared" si="1512"/>
        <v>1.9390000000005458E-2</v>
      </c>
      <c r="F8188" s="39">
        <f t="shared" si="1503"/>
        <v>7.1814327094728716</v>
      </c>
      <c r="G8188" s="39">
        <f t="shared" si="1504"/>
        <v>5.2469295249645507</v>
      </c>
      <c r="H8188" s="43">
        <f t="shared" si="1505"/>
        <v>1.9345000000000001</v>
      </c>
      <c r="L8188" s="39">
        <f t="shared" si="1513"/>
        <v>1.9390000000005458E-2</v>
      </c>
      <c r="M8188" s="39">
        <f t="shared" si="1511"/>
        <v>7.1814327094728716</v>
      </c>
      <c r="N8188" s="39">
        <f t="shared" si="1506"/>
        <v>6.2296248393360987</v>
      </c>
      <c r="O8188" s="43">
        <f t="shared" si="1510"/>
        <v>0.95179999999999998</v>
      </c>
      <c r="S8188" s="39">
        <f t="shared" si="1514"/>
        <v>1.9390000000005458E-2</v>
      </c>
      <c r="T8188" s="39">
        <f t="shared" si="1507"/>
        <v>7.1814327094728716</v>
      </c>
      <c r="U8188" s="39">
        <f t="shared" si="1508"/>
        <v>6.6863207091924792</v>
      </c>
      <c r="V8188" s="43">
        <f t="shared" si="1509"/>
        <v>0.49509999999999998</v>
      </c>
    </row>
    <row r="8189" spans="5:22" hidden="1" x14ac:dyDescent="0.25">
      <c r="E8189" s="39">
        <f t="shared" si="1512"/>
        <v>1.9380000000005459E-2</v>
      </c>
      <c r="F8189" s="39">
        <f t="shared" si="1503"/>
        <v>7.1832852653425814</v>
      </c>
      <c r="G8189" s="39">
        <f t="shared" si="1504"/>
        <v>5.246748117464878</v>
      </c>
      <c r="H8189" s="43">
        <f t="shared" si="1505"/>
        <v>1.9365000000000001</v>
      </c>
      <c r="L8189" s="39">
        <f t="shared" si="1513"/>
        <v>1.9380000000005459E-2</v>
      </c>
      <c r="M8189" s="39">
        <f t="shared" si="1511"/>
        <v>7.1832852653425814</v>
      </c>
      <c r="N8189" s="39">
        <f t="shared" si="1506"/>
        <v>6.2294008029721395</v>
      </c>
      <c r="O8189" s="43">
        <f t="shared" si="1510"/>
        <v>0.95389999999999997</v>
      </c>
      <c r="S8189" s="39">
        <f t="shared" si="1514"/>
        <v>1.9380000000005459E-2</v>
      </c>
      <c r="T8189" s="39">
        <f t="shared" si="1507"/>
        <v>7.1832852653425814</v>
      </c>
      <c r="U8189" s="39">
        <f t="shared" si="1508"/>
        <v>6.6863207091924792</v>
      </c>
      <c r="V8189" s="43">
        <f t="shared" si="1509"/>
        <v>0.497</v>
      </c>
    </row>
    <row r="8190" spans="5:22" hidden="1" x14ac:dyDescent="0.25">
      <c r="E8190" s="39">
        <f t="shared" si="1512"/>
        <v>1.9370000000005459E-2</v>
      </c>
      <c r="F8190" s="39">
        <f t="shared" si="1503"/>
        <v>7.18513925563422</v>
      </c>
      <c r="G8190" s="39">
        <f t="shared" si="1504"/>
        <v>5.2465666074261721</v>
      </c>
      <c r="H8190" s="43">
        <f t="shared" si="1505"/>
        <v>1.9386000000000001</v>
      </c>
      <c r="L8190" s="39">
        <f t="shared" si="1513"/>
        <v>1.9370000000005459E-2</v>
      </c>
      <c r="M8190" s="39">
        <f t="shared" si="1511"/>
        <v>7.18513925563422</v>
      </c>
      <c r="N8190" s="39">
        <f t="shared" si="1506"/>
        <v>6.2291766509765045</v>
      </c>
      <c r="O8190" s="43">
        <f t="shared" si="1510"/>
        <v>0.95599999999999996</v>
      </c>
      <c r="S8190" s="39">
        <f t="shared" si="1514"/>
        <v>1.9370000000005459E-2</v>
      </c>
      <c r="T8190" s="39">
        <f t="shared" si="1507"/>
        <v>7.18513925563422</v>
      </c>
      <c r="U8190" s="39">
        <f t="shared" si="1508"/>
        <v>6.6863207091924792</v>
      </c>
      <c r="V8190" s="43">
        <f t="shared" si="1509"/>
        <v>0.49880000000000002</v>
      </c>
    </row>
    <row r="8191" spans="5:22" hidden="1" x14ac:dyDescent="0.25">
      <c r="E8191" s="39">
        <f t="shared" si="1512"/>
        <v>1.936000000000546E-2</v>
      </c>
      <c r="F8191" s="39">
        <f t="shared" ref="F8191:F8254" si="1515">1/SQRT($E8191)</f>
        <v>7.1869946821998481</v>
      </c>
      <c r="G8191" s="39">
        <f t="shared" ref="G8191:G8254" si="1516">-2*LOG10(((2.51/($L$40*(SQRT(E8191))))+(0.269*($L$37/$E$25))))</f>
        <v>5.2463849947393548</v>
      </c>
      <c r="H8191" s="43">
        <f t="shared" ref="H8191:H8254" si="1517">ROUND(ABS(F8191-G8191),4)</f>
        <v>1.9406000000000001</v>
      </c>
      <c r="L8191" s="39">
        <f t="shared" si="1513"/>
        <v>1.936000000000546E-2</v>
      </c>
      <c r="M8191" s="39">
        <f t="shared" si="1511"/>
        <v>7.1869946821998481</v>
      </c>
      <c r="N8191" s="39">
        <f t="shared" ref="N8191:N8254" si="1518">2*LOG10(($L$40*(SQRT(L8191))))</f>
        <v>6.2289523832297684</v>
      </c>
      <c r="O8191" s="43">
        <f t="shared" si="1510"/>
        <v>0.95799999999999996</v>
      </c>
      <c r="S8191" s="39">
        <f t="shared" si="1514"/>
        <v>1.936000000000546E-2</v>
      </c>
      <c r="T8191" s="39">
        <f t="shared" ref="T8191:T8254" si="1519">1/SQRT($S8191)</f>
        <v>7.1869946821998481</v>
      </c>
      <c r="U8191" s="39">
        <f t="shared" ref="U8191:U8254" si="1520">2*LOG10(((3.71/($L$37/$E$25))))</f>
        <v>6.6863207091924792</v>
      </c>
      <c r="V8191" s="43">
        <f t="shared" ref="V8191:V8254" si="1521">ROUND(ABS(T8191-U8191),4)</f>
        <v>0.50070000000000003</v>
      </c>
    </row>
    <row r="8192" spans="5:22" hidden="1" x14ac:dyDescent="0.25">
      <c r="E8192" s="39">
        <f t="shared" si="1512"/>
        <v>1.935000000000546E-2</v>
      </c>
      <c r="F8192" s="39">
        <f t="shared" si="1515"/>
        <v>7.1888515468948802</v>
      </c>
      <c r="G8192" s="39">
        <f t="shared" si="1516"/>
        <v>5.2462032792951767</v>
      </c>
      <c r="H8192" s="43">
        <f t="shared" si="1517"/>
        <v>1.9426000000000001</v>
      </c>
      <c r="L8192" s="39">
        <f t="shared" si="1513"/>
        <v>1.935000000000546E-2</v>
      </c>
      <c r="M8192" s="39">
        <f t="shared" si="1511"/>
        <v>7.1888515468948802</v>
      </c>
      <c r="N8192" s="39">
        <f t="shared" si="1518"/>
        <v>6.2287279996123237</v>
      </c>
      <c r="O8192" s="43">
        <f t="shared" ref="O8192:O8255" si="1522">ROUND(ABS(M8192-N8192),4)</f>
        <v>0.96009999999999995</v>
      </c>
      <c r="S8192" s="39">
        <f t="shared" si="1514"/>
        <v>1.935000000000546E-2</v>
      </c>
      <c r="T8192" s="39">
        <f t="shared" si="1519"/>
        <v>7.1888515468948802</v>
      </c>
      <c r="U8192" s="39">
        <f t="shared" si="1520"/>
        <v>6.6863207091924792</v>
      </c>
      <c r="V8192" s="43">
        <f t="shared" si="1521"/>
        <v>0.50249999999999995</v>
      </c>
    </row>
    <row r="8193" spans="5:22" hidden="1" x14ac:dyDescent="0.25">
      <c r="E8193" s="39">
        <f t="shared" si="1512"/>
        <v>1.934000000000546E-2</v>
      </c>
      <c r="F8193" s="39">
        <f t="shared" si="1515"/>
        <v>7.1907098515780827</v>
      </c>
      <c r="G8193" s="39">
        <f t="shared" si="1516"/>
        <v>5.246021460984216</v>
      </c>
      <c r="H8193" s="43">
        <f t="shared" si="1517"/>
        <v>1.9447000000000001</v>
      </c>
      <c r="L8193" s="39">
        <f t="shared" si="1513"/>
        <v>1.934000000000546E-2</v>
      </c>
      <c r="M8193" s="39">
        <f t="shared" ref="M8193:M8256" si="1523">1/SQRT($L8193)</f>
        <v>7.1907098515780827</v>
      </c>
      <c r="N8193" s="39">
        <f t="shared" si="1518"/>
        <v>6.2285035000043765</v>
      </c>
      <c r="O8193" s="43">
        <f t="shared" si="1522"/>
        <v>0.96220000000000006</v>
      </c>
      <c r="S8193" s="39">
        <f t="shared" si="1514"/>
        <v>1.934000000000546E-2</v>
      </c>
      <c r="T8193" s="39">
        <f t="shared" si="1519"/>
        <v>7.1907098515780827</v>
      </c>
      <c r="U8193" s="39">
        <f t="shared" si="1520"/>
        <v>6.6863207091924792</v>
      </c>
      <c r="V8193" s="43">
        <f t="shared" si="1521"/>
        <v>0.50439999999999996</v>
      </c>
    </row>
    <row r="8194" spans="5:22" hidden="1" x14ac:dyDescent="0.25">
      <c r="E8194" s="39">
        <f t="shared" si="1512"/>
        <v>1.9330000000005461E-2</v>
      </c>
      <c r="F8194" s="39">
        <f t="shared" si="1515"/>
        <v>7.1925695981115911</v>
      </c>
      <c r="G8194" s="39">
        <f t="shared" si="1516"/>
        <v>5.2458395396968802</v>
      </c>
      <c r="H8194" s="43">
        <f t="shared" si="1517"/>
        <v>1.9467000000000001</v>
      </c>
      <c r="L8194" s="39">
        <f t="shared" si="1513"/>
        <v>1.9330000000005461E-2</v>
      </c>
      <c r="M8194" s="39">
        <f t="shared" si="1523"/>
        <v>7.1925695981115911</v>
      </c>
      <c r="N8194" s="39">
        <f t="shared" si="1518"/>
        <v>6.2282788842859471</v>
      </c>
      <c r="O8194" s="43">
        <f t="shared" si="1522"/>
        <v>0.96430000000000005</v>
      </c>
      <c r="S8194" s="39">
        <f t="shared" si="1514"/>
        <v>1.9330000000005461E-2</v>
      </c>
      <c r="T8194" s="39">
        <f t="shared" si="1519"/>
        <v>7.1925695981115911</v>
      </c>
      <c r="U8194" s="39">
        <f t="shared" si="1520"/>
        <v>6.6863207091924792</v>
      </c>
      <c r="V8194" s="43">
        <f t="shared" si="1521"/>
        <v>0.50619999999999998</v>
      </c>
    </row>
    <row r="8195" spans="5:22" hidden="1" x14ac:dyDescent="0.25">
      <c r="E8195" s="39">
        <f t="shared" ref="E8195:E8258" si="1524">E8194-0.00001</f>
        <v>1.9320000000005461E-2</v>
      </c>
      <c r="F8195" s="39">
        <f t="shared" si="1515"/>
        <v>7.1944307883609113</v>
      </c>
      <c r="G8195" s="39">
        <f t="shared" si="1516"/>
        <v>5.2456575153234031</v>
      </c>
      <c r="H8195" s="43">
        <f t="shared" si="1517"/>
        <v>1.9488000000000001</v>
      </c>
      <c r="L8195" s="39">
        <f t="shared" ref="L8195:L8258" si="1525">L8194-0.00001</f>
        <v>1.9320000000005461E-2</v>
      </c>
      <c r="M8195" s="39">
        <f t="shared" si="1523"/>
        <v>7.1944307883609113</v>
      </c>
      <c r="N8195" s="39">
        <f t="shared" si="1518"/>
        <v>6.2280541523368687</v>
      </c>
      <c r="O8195" s="43">
        <f t="shared" si="1522"/>
        <v>0.96640000000000004</v>
      </c>
      <c r="S8195" s="39">
        <f t="shared" ref="S8195:S8258" si="1526">S8194-0.00001</f>
        <v>1.9320000000005461E-2</v>
      </c>
      <c r="T8195" s="39">
        <f t="shared" si="1519"/>
        <v>7.1944307883609113</v>
      </c>
      <c r="U8195" s="39">
        <f t="shared" si="1520"/>
        <v>6.6863207091924792</v>
      </c>
      <c r="V8195" s="43">
        <f t="shared" si="1521"/>
        <v>0.5081</v>
      </c>
    </row>
    <row r="8196" spans="5:22" hidden="1" x14ac:dyDescent="0.25">
      <c r="E8196" s="39">
        <f t="shared" si="1524"/>
        <v>1.9310000000005462E-2</v>
      </c>
      <c r="F8196" s="39">
        <f t="shared" si="1515"/>
        <v>7.1962934241949306</v>
      </c>
      <c r="G8196" s="39">
        <f t="shared" si="1516"/>
        <v>5.2454753877538431</v>
      </c>
      <c r="H8196" s="43">
        <f t="shared" si="1517"/>
        <v>1.9508000000000001</v>
      </c>
      <c r="L8196" s="39">
        <f t="shared" si="1525"/>
        <v>1.9310000000005462E-2</v>
      </c>
      <c r="M8196" s="39">
        <f t="shared" si="1523"/>
        <v>7.1962934241949306</v>
      </c>
      <c r="N8196" s="39">
        <f t="shared" si="1518"/>
        <v>6.2278293040367885</v>
      </c>
      <c r="O8196" s="43">
        <f t="shared" si="1522"/>
        <v>0.96850000000000003</v>
      </c>
      <c r="S8196" s="39">
        <f t="shared" si="1526"/>
        <v>1.9310000000005462E-2</v>
      </c>
      <c r="T8196" s="39">
        <f t="shared" si="1519"/>
        <v>7.1962934241949306</v>
      </c>
      <c r="U8196" s="39">
        <f t="shared" si="1520"/>
        <v>6.6863207091924792</v>
      </c>
      <c r="V8196" s="43">
        <f t="shared" si="1521"/>
        <v>0.51</v>
      </c>
    </row>
    <row r="8197" spans="5:22" hidden="1" x14ac:dyDescent="0.25">
      <c r="E8197" s="39">
        <f t="shared" si="1524"/>
        <v>1.9300000000005462E-2</v>
      </c>
      <c r="F8197" s="39">
        <f t="shared" si="1515"/>
        <v>7.1981575074859272</v>
      </c>
      <c r="G8197" s="39">
        <f t="shared" si="1516"/>
        <v>5.2452931568780903</v>
      </c>
      <c r="H8197" s="43">
        <f t="shared" si="1517"/>
        <v>1.9529000000000001</v>
      </c>
      <c r="L8197" s="39">
        <f t="shared" si="1525"/>
        <v>1.9300000000005462E-2</v>
      </c>
      <c r="M8197" s="39">
        <f t="shared" si="1523"/>
        <v>7.1981575074859272</v>
      </c>
      <c r="N8197" s="39">
        <f t="shared" si="1518"/>
        <v>6.2276043392651674</v>
      </c>
      <c r="O8197" s="43">
        <f t="shared" si="1522"/>
        <v>0.97060000000000002</v>
      </c>
      <c r="S8197" s="39">
        <f t="shared" si="1526"/>
        <v>1.9300000000005462E-2</v>
      </c>
      <c r="T8197" s="39">
        <f t="shared" si="1519"/>
        <v>7.1981575074859272</v>
      </c>
      <c r="U8197" s="39">
        <f t="shared" si="1520"/>
        <v>6.6863207091924792</v>
      </c>
      <c r="V8197" s="43">
        <f t="shared" si="1521"/>
        <v>0.51180000000000003</v>
      </c>
    </row>
    <row r="8198" spans="5:22" hidden="1" x14ac:dyDescent="0.25">
      <c r="E8198" s="39">
        <f t="shared" si="1524"/>
        <v>1.9290000000005462E-2</v>
      </c>
      <c r="F8198" s="39">
        <f t="shared" si="1515"/>
        <v>7.2000230401095724</v>
      </c>
      <c r="G8198" s="39">
        <f t="shared" si="1516"/>
        <v>5.2451108225858558</v>
      </c>
      <c r="H8198" s="43">
        <f t="shared" si="1517"/>
        <v>1.9549000000000001</v>
      </c>
      <c r="L8198" s="39">
        <f t="shared" si="1525"/>
        <v>1.9290000000005462E-2</v>
      </c>
      <c r="M8198" s="39">
        <f t="shared" si="1523"/>
        <v>7.2000230401095724</v>
      </c>
      <c r="N8198" s="39">
        <f t="shared" si="1518"/>
        <v>6.2273792579012781</v>
      </c>
      <c r="O8198" s="43">
        <f t="shared" si="1522"/>
        <v>0.97260000000000002</v>
      </c>
      <c r="S8198" s="39">
        <f t="shared" si="1526"/>
        <v>1.9290000000005462E-2</v>
      </c>
      <c r="T8198" s="39">
        <f t="shared" si="1519"/>
        <v>7.2000230401095724</v>
      </c>
      <c r="U8198" s="39">
        <f t="shared" si="1520"/>
        <v>6.6863207091924792</v>
      </c>
      <c r="V8198" s="43">
        <f t="shared" si="1521"/>
        <v>0.51370000000000005</v>
      </c>
    </row>
    <row r="8199" spans="5:22" hidden="1" x14ac:dyDescent="0.25">
      <c r="E8199" s="39">
        <f t="shared" si="1524"/>
        <v>1.9280000000005463E-2</v>
      </c>
      <c r="F8199" s="39">
        <f t="shared" si="1515"/>
        <v>7.2018900239449479</v>
      </c>
      <c r="G8199" s="39">
        <f t="shared" si="1516"/>
        <v>5.2449283847666788</v>
      </c>
      <c r="H8199" s="43">
        <f t="shared" si="1517"/>
        <v>1.9570000000000001</v>
      </c>
      <c r="L8199" s="39">
        <f t="shared" si="1525"/>
        <v>1.9280000000005463E-2</v>
      </c>
      <c r="M8199" s="39">
        <f t="shared" si="1523"/>
        <v>7.2018900239449479</v>
      </c>
      <c r="N8199" s="39">
        <f t="shared" si="1518"/>
        <v>6.2271540598242057</v>
      </c>
      <c r="O8199" s="43">
        <f t="shared" si="1522"/>
        <v>0.97470000000000001</v>
      </c>
      <c r="S8199" s="39">
        <f t="shared" si="1526"/>
        <v>1.9280000000005463E-2</v>
      </c>
      <c r="T8199" s="39">
        <f t="shared" si="1519"/>
        <v>7.2018900239449479</v>
      </c>
      <c r="U8199" s="39">
        <f t="shared" si="1520"/>
        <v>6.6863207091924792</v>
      </c>
      <c r="V8199" s="43">
        <f t="shared" si="1521"/>
        <v>0.51559999999999995</v>
      </c>
    </row>
    <row r="8200" spans="5:22" hidden="1" x14ac:dyDescent="0.25">
      <c r="E8200" s="39">
        <f t="shared" si="1524"/>
        <v>1.9270000000005463E-2</v>
      </c>
      <c r="F8200" s="39">
        <f t="shared" si="1515"/>
        <v>7.2037584608745391</v>
      </c>
      <c r="G8200" s="39">
        <f t="shared" si="1516"/>
        <v>5.2447458433099241</v>
      </c>
      <c r="H8200" s="43">
        <f t="shared" si="1517"/>
        <v>1.9590000000000001</v>
      </c>
      <c r="L8200" s="39">
        <f t="shared" si="1525"/>
        <v>1.9270000000005463E-2</v>
      </c>
      <c r="M8200" s="39">
        <f t="shared" si="1523"/>
        <v>7.2037584608745391</v>
      </c>
      <c r="N8200" s="39">
        <f t="shared" si="1518"/>
        <v>6.226928744912847</v>
      </c>
      <c r="O8200" s="43">
        <f t="shared" si="1522"/>
        <v>0.9768</v>
      </c>
      <c r="S8200" s="39">
        <f t="shared" si="1526"/>
        <v>1.9270000000005463E-2</v>
      </c>
      <c r="T8200" s="39">
        <f t="shared" si="1519"/>
        <v>7.2037584608745391</v>
      </c>
      <c r="U8200" s="39">
        <f t="shared" si="1520"/>
        <v>6.6863207091924792</v>
      </c>
      <c r="V8200" s="43">
        <f t="shared" si="1521"/>
        <v>0.51739999999999997</v>
      </c>
    </row>
    <row r="8201" spans="5:22" hidden="1" x14ac:dyDescent="0.25">
      <c r="E8201" s="39">
        <f t="shared" si="1524"/>
        <v>1.9260000000005464E-2</v>
      </c>
      <c r="F8201" s="39">
        <f t="shared" si="1515"/>
        <v>7.2056283527842595</v>
      </c>
      <c r="G8201" s="39">
        <f t="shared" si="1516"/>
        <v>5.2445631981047818</v>
      </c>
      <c r="H8201" s="43">
        <f t="shared" si="1517"/>
        <v>1.9611000000000001</v>
      </c>
      <c r="L8201" s="39">
        <f t="shared" si="1525"/>
        <v>1.9260000000005464E-2</v>
      </c>
      <c r="M8201" s="39">
        <f t="shared" si="1523"/>
        <v>7.2056283527842595</v>
      </c>
      <c r="N8201" s="39">
        <f t="shared" si="1518"/>
        <v>6.2267033130459097</v>
      </c>
      <c r="O8201" s="43">
        <f t="shared" si="1522"/>
        <v>0.97889999999999999</v>
      </c>
      <c r="S8201" s="39">
        <f t="shared" si="1526"/>
        <v>1.9260000000005464E-2</v>
      </c>
      <c r="T8201" s="39">
        <f t="shared" si="1519"/>
        <v>7.2056283527842595</v>
      </c>
      <c r="U8201" s="39">
        <f t="shared" si="1520"/>
        <v>6.6863207091924792</v>
      </c>
      <c r="V8201" s="43">
        <f t="shared" si="1521"/>
        <v>0.51929999999999998</v>
      </c>
    </row>
    <row r="8202" spans="5:22" hidden="1" x14ac:dyDescent="0.25">
      <c r="E8202" s="39">
        <f t="shared" si="1524"/>
        <v>1.9250000000005464E-2</v>
      </c>
      <c r="F8202" s="39">
        <f t="shared" si="1515"/>
        <v>7.2074997015634485</v>
      </c>
      <c r="G8202" s="39">
        <f t="shared" si="1516"/>
        <v>5.2443804490402659</v>
      </c>
      <c r="H8202" s="43">
        <f t="shared" si="1517"/>
        <v>1.9631000000000001</v>
      </c>
      <c r="L8202" s="39">
        <f t="shared" si="1525"/>
        <v>1.9250000000005464E-2</v>
      </c>
      <c r="M8202" s="39">
        <f t="shared" si="1523"/>
        <v>7.2074997015634485</v>
      </c>
      <c r="N8202" s="39">
        <f t="shared" si="1518"/>
        <v>6.2264777641019142</v>
      </c>
      <c r="O8202" s="43">
        <f t="shared" si="1522"/>
        <v>0.98099999999999998</v>
      </c>
      <c r="S8202" s="39">
        <f t="shared" si="1526"/>
        <v>1.9250000000005464E-2</v>
      </c>
      <c r="T8202" s="39">
        <f t="shared" si="1519"/>
        <v>7.2074997015634485</v>
      </c>
      <c r="U8202" s="39">
        <f t="shared" si="1520"/>
        <v>6.6863207091924792</v>
      </c>
      <c r="V8202" s="43">
        <f t="shared" si="1521"/>
        <v>0.5212</v>
      </c>
    </row>
    <row r="8203" spans="5:22" hidden="1" x14ac:dyDescent="0.25">
      <c r="E8203" s="39">
        <f t="shared" si="1524"/>
        <v>1.9240000000005465E-2</v>
      </c>
      <c r="F8203" s="39">
        <f t="shared" si="1515"/>
        <v>7.209372509104881</v>
      </c>
      <c r="G8203" s="39">
        <f t="shared" si="1516"/>
        <v>5.2441975960052147</v>
      </c>
      <c r="H8203" s="43">
        <f t="shared" si="1517"/>
        <v>1.9652000000000001</v>
      </c>
      <c r="L8203" s="39">
        <f t="shared" si="1525"/>
        <v>1.9240000000005465E-2</v>
      </c>
      <c r="M8203" s="39">
        <f t="shared" si="1523"/>
        <v>7.209372509104881</v>
      </c>
      <c r="N8203" s="39">
        <f t="shared" si="1518"/>
        <v>6.2262520979591889</v>
      </c>
      <c r="O8203" s="43">
        <f t="shared" si="1522"/>
        <v>0.98309999999999997</v>
      </c>
      <c r="S8203" s="39">
        <f t="shared" si="1526"/>
        <v>1.9240000000005465E-2</v>
      </c>
      <c r="T8203" s="39">
        <f t="shared" si="1519"/>
        <v>7.209372509104881</v>
      </c>
      <c r="U8203" s="39">
        <f t="shared" si="1520"/>
        <v>6.6863207091924792</v>
      </c>
      <c r="V8203" s="43">
        <f t="shared" si="1521"/>
        <v>0.52310000000000001</v>
      </c>
    </row>
    <row r="8204" spans="5:22" hidden="1" x14ac:dyDescent="0.25">
      <c r="E8204" s="39">
        <f t="shared" si="1524"/>
        <v>1.9230000000005465E-2</v>
      </c>
      <c r="F8204" s="39">
        <f t="shared" si="1515"/>
        <v>7.2112467773047779</v>
      </c>
      <c r="G8204" s="39">
        <f t="shared" si="1516"/>
        <v>5.2440146388882907</v>
      </c>
      <c r="H8204" s="43">
        <f t="shared" si="1517"/>
        <v>1.9672000000000001</v>
      </c>
      <c r="L8204" s="39">
        <f t="shared" si="1525"/>
        <v>1.9230000000005465E-2</v>
      </c>
      <c r="M8204" s="39">
        <f t="shared" si="1523"/>
        <v>7.2112467773047779</v>
      </c>
      <c r="N8204" s="39">
        <f t="shared" si="1518"/>
        <v>6.2260263144958747</v>
      </c>
      <c r="O8204" s="43">
        <f t="shared" si="1522"/>
        <v>0.98519999999999996</v>
      </c>
      <c r="S8204" s="39">
        <f t="shared" si="1526"/>
        <v>1.9230000000005465E-2</v>
      </c>
      <c r="T8204" s="39">
        <f t="shared" si="1519"/>
        <v>7.2112467773047779</v>
      </c>
      <c r="U8204" s="39">
        <f t="shared" si="1520"/>
        <v>6.6863207091924792</v>
      </c>
      <c r="V8204" s="43">
        <f t="shared" si="1521"/>
        <v>0.52490000000000003</v>
      </c>
    </row>
    <row r="8205" spans="5:22" hidden="1" x14ac:dyDescent="0.25">
      <c r="E8205" s="39">
        <f t="shared" si="1524"/>
        <v>1.9220000000005465E-2</v>
      </c>
      <c r="F8205" s="39">
        <f t="shared" si="1515"/>
        <v>7.2131225080628125</v>
      </c>
      <c r="G8205" s="39">
        <f t="shared" si="1516"/>
        <v>5.2438315775779802</v>
      </c>
      <c r="H8205" s="43">
        <f t="shared" si="1517"/>
        <v>1.9693000000000001</v>
      </c>
      <c r="L8205" s="39">
        <f t="shared" si="1525"/>
        <v>1.9220000000005465E-2</v>
      </c>
      <c r="M8205" s="39">
        <f t="shared" si="1523"/>
        <v>7.2131225080628125</v>
      </c>
      <c r="N8205" s="39">
        <f t="shared" si="1518"/>
        <v>6.225800413589921</v>
      </c>
      <c r="O8205" s="43">
        <f t="shared" si="1522"/>
        <v>0.98729999999999996</v>
      </c>
      <c r="S8205" s="39">
        <f t="shared" si="1526"/>
        <v>1.9220000000005465E-2</v>
      </c>
      <c r="T8205" s="39">
        <f t="shared" si="1519"/>
        <v>7.2131225080628125</v>
      </c>
      <c r="U8205" s="39">
        <f t="shared" si="1520"/>
        <v>6.6863207091924792</v>
      </c>
      <c r="V8205" s="43">
        <f t="shared" si="1521"/>
        <v>0.52680000000000005</v>
      </c>
    </row>
    <row r="8206" spans="5:22" hidden="1" x14ac:dyDescent="0.25">
      <c r="E8206" s="39">
        <f t="shared" si="1524"/>
        <v>1.9210000000005466E-2</v>
      </c>
      <c r="F8206" s="39">
        <f t="shared" si="1515"/>
        <v>7.2149997032821167</v>
      </c>
      <c r="G8206" s="39">
        <f t="shared" si="1516"/>
        <v>5.2436484119625941</v>
      </c>
      <c r="H8206" s="43">
        <f t="shared" si="1517"/>
        <v>1.9714</v>
      </c>
      <c r="L8206" s="39">
        <f t="shared" si="1525"/>
        <v>1.9210000000005466E-2</v>
      </c>
      <c r="M8206" s="39">
        <f t="shared" si="1523"/>
        <v>7.2149997032821167</v>
      </c>
      <c r="N8206" s="39">
        <f t="shared" si="1518"/>
        <v>6.2255743951190885</v>
      </c>
      <c r="O8206" s="43">
        <f t="shared" si="1522"/>
        <v>0.98939999999999995</v>
      </c>
      <c r="S8206" s="39">
        <f t="shared" si="1526"/>
        <v>1.9210000000005466E-2</v>
      </c>
      <c r="T8206" s="39">
        <f t="shared" si="1519"/>
        <v>7.2149997032821167</v>
      </c>
      <c r="U8206" s="39">
        <f t="shared" si="1520"/>
        <v>6.6863207091924792</v>
      </c>
      <c r="V8206" s="43">
        <f t="shared" si="1521"/>
        <v>0.52869999999999995</v>
      </c>
    </row>
    <row r="8207" spans="5:22" hidden="1" x14ac:dyDescent="0.25">
      <c r="E8207" s="39">
        <f t="shared" si="1524"/>
        <v>1.9200000000005466E-2</v>
      </c>
      <c r="F8207" s="39">
        <f t="shared" si="1515"/>
        <v>7.2168783648692942</v>
      </c>
      <c r="G8207" s="39">
        <f t="shared" si="1516"/>
        <v>5.2434651419302627</v>
      </c>
      <c r="H8207" s="43">
        <f t="shared" si="1517"/>
        <v>1.9734</v>
      </c>
      <c r="L8207" s="39">
        <f t="shared" si="1525"/>
        <v>1.9200000000005466E-2</v>
      </c>
      <c r="M8207" s="39">
        <f t="shared" si="1523"/>
        <v>7.2168783648692942</v>
      </c>
      <c r="N8207" s="39">
        <f t="shared" si="1518"/>
        <v>6.2253482589609446</v>
      </c>
      <c r="O8207" s="43">
        <f t="shared" si="1522"/>
        <v>0.99150000000000005</v>
      </c>
      <c r="S8207" s="39">
        <f t="shared" si="1526"/>
        <v>1.9200000000005466E-2</v>
      </c>
      <c r="T8207" s="39">
        <f t="shared" si="1519"/>
        <v>7.2168783648692942</v>
      </c>
      <c r="U8207" s="39">
        <f t="shared" si="1520"/>
        <v>6.6863207091924792</v>
      </c>
      <c r="V8207" s="43">
        <f t="shared" si="1521"/>
        <v>0.53059999999999996</v>
      </c>
    </row>
    <row r="8208" spans="5:22" hidden="1" x14ac:dyDescent="0.25">
      <c r="E8208" s="39">
        <f t="shared" si="1524"/>
        <v>1.9190000000005467E-2</v>
      </c>
      <c r="F8208" s="39">
        <f t="shared" si="1515"/>
        <v>7.2187584947344261</v>
      </c>
      <c r="G8208" s="39">
        <f t="shared" si="1516"/>
        <v>5.2432817673689422</v>
      </c>
      <c r="H8208" s="43">
        <f t="shared" si="1517"/>
        <v>1.9755</v>
      </c>
      <c r="L8208" s="39">
        <f t="shared" si="1525"/>
        <v>1.9190000000005467E-2</v>
      </c>
      <c r="M8208" s="39">
        <f t="shared" si="1523"/>
        <v>7.2187584947344261</v>
      </c>
      <c r="N8208" s="39">
        <f t="shared" si="1518"/>
        <v>6.2251220049928664</v>
      </c>
      <c r="O8208" s="43">
        <f t="shared" si="1522"/>
        <v>0.99360000000000004</v>
      </c>
      <c r="S8208" s="39">
        <f t="shared" si="1526"/>
        <v>1.9190000000005467E-2</v>
      </c>
      <c r="T8208" s="39">
        <f t="shared" si="1519"/>
        <v>7.2187584947344261</v>
      </c>
      <c r="U8208" s="39">
        <f t="shared" si="1520"/>
        <v>6.6863207091924792</v>
      </c>
      <c r="V8208" s="43">
        <f t="shared" si="1521"/>
        <v>0.53239999999999998</v>
      </c>
    </row>
    <row r="8209" spans="5:22" hidden="1" x14ac:dyDescent="0.25">
      <c r="E8209" s="39">
        <f t="shared" si="1524"/>
        <v>1.9180000000005467E-2</v>
      </c>
      <c r="F8209" s="39">
        <f t="shared" si="1515"/>
        <v>7.2206400947910723</v>
      </c>
      <c r="G8209" s="39">
        <f t="shared" si="1516"/>
        <v>5.2430982881664088</v>
      </c>
      <c r="H8209" s="43">
        <f t="shared" si="1517"/>
        <v>1.9775</v>
      </c>
      <c r="L8209" s="39">
        <f t="shared" si="1525"/>
        <v>1.9180000000005467E-2</v>
      </c>
      <c r="M8209" s="39">
        <f t="shared" si="1523"/>
        <v>7.2206400947910723</v>
      </c>
      <c r="N8209" s="39">
        <f t="shared" si="1518"/>
        <v>6.2248956330920393</v>
      </c>
      <c r="O8209" s="43">
        <f t="shared" si="1522"/>
        <v>0.99570000000000003</v>
      </c>
      <c r="S8209" s="39">
        <f t="shared" si="1526"/>
        <v>1.9180000000005467E-2</v>
      </c>
      <c r="T8209" s="39">
        <f t="shared" si="1519"/>
        <v>7.2206400947910723</v>
      </c>
      <c r="U8209" s="39">
        <f t="shared" si="1520"/>
        <v>6.6863207091924792</v>
      </c>
      <c r="V8209" s="43">
        <f t="shared" si="1521"/>
        <v>0.5343</v>
      </c>
    </row>
    <row r="8210" spans="5:22" hidden="1" x14ac:dyDescent="0.25">
      <c r="E8210" s="39">
        <f t="shared" si="1524"/>
        <v>1.9170000000005467E-2</v>
      </c>
      <c r="F8210" s="39">
        <f t="shared" si="1515"/>
        <v>7.2225231669562948</v>
      </c>
      <c r="G8210" s="39">
        <f t="shared" si="1516"/>
        <v>5.2429147042102606</v>
      </c>
      <c r="H8210" s="43">
        <f t="shared" si="1517"/>
        <v>1.9796</v>
      </c>
      <c r="L8210" s="39">
        <f t="shared" si="1525"/>
        <v>1.9170000000005467E-2</v>
      </c>
      <c r="M8210" s="39">
        <f t="shared" si="1523"/>
        <v>7.2225231669562948</v>
      </c>
      <c r="N8210" s="39">
        <f t="shared" si="1518"/>
        <v>6.2246691431354577</v>
      </c>
      <c r="O8210" s="43">
        <f t="shared" si="1522"/>
        <v>0.99790000000000001</v>
      </c>
      <c r="S8210" s="39">
        <f t="shared" si="1526"/>
        <v>1.9170000000005467E-2</v>
      </c>
      <c r="T8210" s="39">
        <f t="shared" si="1519"/>
        <v>7.2225231669562948</v>
      </c>
      <c r="U8210" s="39">
        <f t="shared" si="1520"/>
        <v>6.6863207091924792</v>
      </c>
      <c r="V8210" s="43">
        <f t="shared" si="1521"/>
        <v>0.53620000000000001</v>
      </c>
    </row>
    <row r="8211" spans="5:22" hidden="1" x14ac:dyDescent="0.25">
      <c r="E8211" s="39">
        <f t="shared" si="1524"/>
        <v>1.9160000000005468E-2</v>
      </c>
      <c r="F8211" s="39">
        <f t="shared" si="1515"/>
        <v>7.2244077131506508</v>
      </c>
      <c r="G8211" s="39">
        <f t="shared" si="1516"/>
        <v>5.2427310153879194</v>
      </c>
      <c r="H8211" s="43">
        <f t="shared" si="1517"/>
        <v>1.9817</v>
      </c>
      <c r="L8211" s="39">
        <f t="shared" si="1525"/>
        <v>1.9160000000005468E-2</v>
      </c>
      <c r="M8211" s="39">
        <f t="shared" si="1523"/>
        <v>7.2244077131506508</v>
      </c>
      <c r="N8211" s="39">
        <f t="shared" si="1518"/>
        <v>6.2244425349999206</v>
      </c>
      <c r="O8211" s="43">
        <f t="shared" si="1522"/>
        <v>1</v>
      </c>
      <c r="S8211" s="39">
        <f t="shared" si="1526"/>
        <v>1.9160000000005468E-2</v>
      </c>
      <c r="T8211" s="39">
        <f t="shared" si="1519"/>
        <v>7.2244077131506508</v>
      </c>
      <c r="U8211" s="39">
        <f t="shared" si="1520"/>
        <v>6.6863207091924792</v>
      </c>
      <c r="V8211" s="43">
        <f t="shared" si="1521"/>
        <v>0.53810000000000002</v>
      </c>
    </row>
    <row r="8212" spans="5:22" hidden="1" x14ac:dyDescent="0.25">
      <c r="E8212" s="39">
        <f t="shared" si="1524"/>
        <v>1.9150000000005468E-2</v>
      </c>
      <c r="F8212" s="39">
        <f t="shared" si="1515"/>
        <v>7.22629373529821</v>
      </c>
      <c r="G8212" s="39">
        <f t="shared" si="1516"/>
        <v>5.2425472215866256</v>
      </c>
      <c r="H8212" s="43">
        <f t="shared" si="1517"/>
        <v>1.9837</v>
      </c>
      <c r="L8212" s="39">
        <f t="shared" si="1525"/>
        <v>1.9150000000005468E-2</v>
      </c>
      <c r="M8212" s="39">
        <f t="shared" si="1523"/>
        <v>7.22629373529821</v>
      </c>
      <c r="N8212" s="39">
        <f t="shared" si="1518"/>
        <v>6.2242158085620369</v>
      </c>
      <c r="O8212" s="43">
        <f t="shared" si="1522"/>
        <v>1.0021</v>
      </c>
      <c r="S8212" s="39">
        <f t="shared" si="1526"/>
        <v>1.9150000000005468E-2</v>
      </c>
      <c r="T8212" s="39">
        <f t="shared" si="1519"/>
        <v>7.22629373529821</v>
      </c>
      <c r="U8212" s="39">
        <f t="shared" si="1520"/>
        <v>6.6863207091924792</v>
      </c>
      <c r="V8212" s="43">
        <f t="shared" si="1521"/>
        <v>0.54</v>
      </c>
    </row>
    <row r="8213" spans="5:22" hidden="1" x14ac:dyDescent="0.25">
      <c r="E8213" s="39">
        <f t="shared" si="1524"/>
        <v>1.9140000000005469E-2</v>
      </c>
      <c r="F8213" s="39">
        <f t="shared" si="1515"/>
        <v>7.2281812353265575</v>
      </c>
      <c r="G8213" s="39">
        <f t="shared" si="1516"/>
        <v>5.2423633226934401</v>
      </c>
      <c r="H8213" s="43">
        <f t="shared" si="1517"/>
        <v>1.9858</v>
      </c>
      <c r="L8213" s="39">
        <f t="shared" si="1525"/>
        <v>1.9140000000005469E-2</v>
      </c>
      <c r="M8213" s="39">
        <f t="shared" si="1523"/>
        <v>7.2281812353265575</v>
      </c>
      <c r="N8213" s="39">
        <f t="shared" si="1518"/>
        <v>6.2239889636982202</v>
      </c>
      <c r="O8213" s="43">
        <f t="shared" si="1522"/>
        <v>1.0042</v>
      </c>
      <c r="S8213" s="39">
        <f t="shared" si="1526"/>
        <v>1.9140000000005469E-2</v>
      </c>
      <c r="T8213" s="39">
        <f t="shared" si="1519"/>
        <v>7.2281812353265575</v>
      </c>
      <c r="U8213" s="39">
        <f t="shared" si="1520"/>
        <v>6.6863207091924792</v>
      </c>
      <c r="V8213" s="43">
        <f t="shared" si="1521"/>
        <v>0.54190000000000005</v>
      </c>
    </row>
    <row r="8214" spans="5:22" hidden="1" x14ac:dyDescent="0.25">
      <c r="E8214" s="39">
        <f t="shared" si="1524"/>
        <v>1.9130000000005469E-2</v>
      </c>
      <c r="F8214" s="39">
        <f t="shared" si="1515"/>
        <v>7.2300702151668093</v>
      </c>
      <c r="G8214" s="39">
        <f t="shared" si="1516"/>
        <v>5.2421793185952446</v>
      </c>
      <c r="H8214" s="43">
        <f t="shared" si="1517"/>
        <v>1.9879</v>
      </c>
      <c r="L8214" s="39">
        <f t="shared" si="1525"/>
        <v>1.9130000000005469E-2</v>
      </c>
      <c r="M8214" s="39">
        <f t="shared" si="1523"/>
        <v>7.2300702151668093</v>
      </c>
      <c r="N8214" s="39">
        <f t="shared" si="1518"/>
        <v>6.2237620002846912</v>
      </c>
      <c r="O8214" s="43">
        <f t="shared" si="1522"/>
        <v>1.0063</v>
      </c>
      <c r="S8214" s="39">
        <f t="shared" si="1526"/>
        <v>1.9130000000005469E-2</v>
      </c>
      <c r="T8214" s="39">
        <f t="shared" si="1519"/>
        <v>7.2300702151668093</v>
      </c>
      <c r="U8214" s="39">
        <f t="shared" si="1520"/>
        <v>6.6863207091924792</v>
      </c>
      <c r="V8214" s="43">
        <f t="shared" si="1521"/>
        <v>0.54369999999999996</v>
      </c>
    </row>
    <row r="8215" spans="5:22" hidden="1" x14ac:dyDescent="0.25">
      <c r="E8215" s="39">
        <f t="shared" si="1524"/>
        <v>1.9120000000005469E-2</v>
      </c>
      <c r="F8215" s="39">
        <f t="shared" si="1515"/>
        <v>7.2319606767536113</v>
      </c>
      <c r="G8215" s="39">
        <f t="shared" si="1516"/>
        <v>5.241995209178743</v>
      </c>
      <c r="H8215" s="43">
        <f t="shared" si="1517"/>
        <v>1.99</v>
      </c>
      <c r="L8215" s="39">
        <f t="shared" si="1525"/>
        <v>1.9120000000005469E-2</v>
      </c>
      <c r="M8215" s="39">
        <f t="shared" si="1523"/>
        <v>7.2319606767536113</v>
      </c>
      <c r="N8215" s="39">
        <f t="shared" si="1518"/>
        <v>6.2235349181974762</v>
      </c>
      <c r="O8215" s="43">
        <f t="shared" si="1522"/>
        <v>1.0084</v>
      </c>
      <c r="S8215" s="39">
        <f t="shared" si="1526"/>
        <v>1.9120000000005469E-2</v>
      </c>
      <c r="T8215" s="39">
        <f t="shared" si="1519"/>
        <v>7.2319606767536113</v>
      </c>
      <c r="U8215" s="39">
        <f t="shared" si="1520"/>
        <v>6.6863207091924792</v>
      </c>
      <c r="V8215" s="43">
        <f t="shared" si="1521"/>
        <v>0.54559999999999997</v>
      </c>
    </row>
    <row r="8216" spans="5:22" hidden="1" x14ac:dyDescent="0.25">
      <c r="E8216" s="39">
        <f t="shared" si="1524"/>
        <v>1.911000000000547E-2</v>
      </c>
      <c r="F8216" s="39">
        <f t="shared" si="1515"/>
        <v>7.2338526220251538</v>
      </c>
      <c r="G8216" s="39">
        <f t="shared" si="1516"/>
        <v>5.2418109943304536</v>
      </c>
      <c r="H8216" s="43">
        <f t="shared" si="1517"/>
        <v>1.992</v>
      </c>
      <c r="L8216" s="39">
        <f t="shared" si="1525"/>
        <v>1.911000000000547E-2</v>
      </c>
      <c r="M8216" s="39">
        <f t="shared" si="1523"/>
        <v>7.2338526220251538</v>
      </c>
      <c r="N8216" s="39">
        <f t="shared" si="1518"/>
        <v>6.2233077173124078</v>
      </c>
      <c r="O8216" s="43">
        <f t="shared" si="1522"/>
        <v>1.0105</v>
      </c>
      <c r="S8216" s="39">
        <f t="shared" si="1526"/>
        <v>1.911000000000547E-2</v>
      </c>
      <c r="T8216" s="39">
        <f t="shared" si="1519"/>
        <v>7.2338526220251538</v>
      </c>
      <c r="U8216" s="39">
        <f t="shared" si="1520"/>
        <v>6.6863207091924792</v>
      </c>
      <c r="V8216" s="43">
        <f t="shared" si="1521"/>
        <v>0.54749999999999999</v>
      </c>
    </row>
    <row r="8217" spans="5:22" hidden="1" x14ac:dyDescent="0.25">
      <c r="E8217" s="39">
        <f t="shared" si="1524"/>
        <v>1.910000000000547E-2</v>
      </c>
      <c r="F8217" s="39">
        <f t="shared" si="1515"/>
        <v>7.2357460529231812</v>
      </c>
      <c r="G8217" s="39">
        <f t="shared" si="1516"/>
        <v>5.241626673936719</v>
      </c>
      <c r="H8217" s="43">
        <f t="shared" si="1517"/>
        <v>1.9941</v>
      </c>
      <c r="L8217" s="39">
        <f t="shared" si="1525"/>
        <v>1.910000000000547E-2</v>
      </c>
      <c r="M8217" s="39">
        <f t="shared" si="1523"/>
        <v>7.2357460529231812</v>
      </c>
      <c r="N8217" s="39">
        <f t="shared" si="1518"/>
        <v>6.2230803975051225</v>
      </c>
      <c r="O8217" s="43">
        <f t="shared" si="1522"/>
        <v>1.0126999999999999</v>
      </c>
      <c r="S8217" s="39">
        <f t="shared" si="1526"/>
        <v>1.910000000000547E-2</v>
      </c>
      <c r="T8217" s="39">
        <f t="shared" si="1519"/>
        <v>7.2357460529231812</v>
      </c>
      <c r="U8217" s="39">
        <f t="shared" si="1520"/>
        <v>6.6863207091924792</v>
      </c>
      <c r="V8217" s="43">
        <f t="shared" si="1521"/>
        <v>0.5494</v>
      </c>
    </row>
    <row r="8218" spans="5:22" hidden="1" x14ac:dyDescent="0.25">
      <c r="E8218" s="39">
        <f t="shared" si="1524"/>
        <v>1.9090000000005471E-2</v>
      </c>
      <c r="F8218" s="39">
        <f t="shared" si="1515"/>
        <v>7.237640971392989</v>
      </c>
      <c r="G8218" s="39">
        <f t="shared" si="1516"/>
        <v>5.2414422478836977</v>
      </c>
      <c r="H8218" s="43">
        <f t="shared" si="1517"/>
        <v>1.9962</v>
      </c>
      <c r="L8218" s="39">
        <f t="shared" si="1525"/>
        <v>1.9090000000005471E-2</v>
      </c>
      <c r="M8218" s="39">
        <f t="shared" si="1523"/>
        <v>7.237640971392989</v>
      </c>
      <c r="N8218" s="39">
        <f t="shared" si="1518"/>
        <v>6.2228529586510621</v>
      </c>
      <c r="O8218" s="43">
        <f t="shared" si="1522"/>
        <v>1.0147999999999999</v>
      </c>
      <c r="S8218" s="39">
        <f t="shared" si="1526"/>
        <v>1.9090000000005471E-2</v>
      </c>
      <c r="T8218" s="39">
        <f t="shared" si="1519"/>
        <v>7.237640971392989</v>
      </c>
      <c r="U8218" s="39">
        <f t="shared" si="1520"/>
        <v>6.6863207091924792</v>
      </c>
      <c r="V8218" s="43">
        <f t="shared" si="1521"/>
        <v>0.55130000000000001</v>
      </c>
    </row>
    <row r="8219" spans="5:22" hidden="1" x14ac:dyDescent="0.25">
      <c r="E8219" s="39">
        <f t="shared" si="1524"/>
        <v>1.9080000000005471E-2</v>
      </c>
      <c r="F8219" s="39">
        <f t="shared" si="1515"/>
        <v>7.2395373793834521</v>
      </c>
      <c r="G8219" s="39">
        <f t="shared" si="1516"/>
        <v>5.2412577160573663</v>
      </c>
      <c r="H8219" s="43">
        <f t="shared" si="1517"/>
        <v>1.9983</v>
      </c>
      <c r="L8219" s="39">
        <f t="shared" si="1525"/>
        <v>1.9080000000005471E-2</v>
      </c>
      <c r="M8219" s="39">
        <f t="shared" si="1523"/>
        <v>7.2395373793834521</v>
      </c>
      <c r="N8219" s="39">
        <f t="shared" si="1518"/>
        <v>6.2226254006254722</v>
      </c>
      <c r="O8219" s="43">
        <f t="shared" si="1522"/>
        <v>1.0168999999999999</v>
      </c>
      <c r="S8219" s="39">
        <f t="shared" si="1526"/>
        <v>1.9080000000005471E-2</v>
      </c>
      <c r="T8219" s="39">
        <f t="shared" si="1519"/>
        <v>7.2395373793834521</v>
      </c>
      <c r="U8219" s="39">
        <f t="shared" si="1520"/>
        <v>6.6863207091924792</v>
      </c>
      <c r="V8219" s="43">
        <f t="shared" si="1521"/>
        <v>0.55320000000000003</v>
      </c>
    </row>
    <row r="8220" spans="5:22" hidden="1" x14ac:dyDescent="0.25">
      <c r="E8220" s="39">
        <f t="shared" si="1524"/>
        <v>1.9070000000005471E-2</v>
      </c>
      <c r="F8220" s="39">
        <f t="shared" si="1515"/>
        <v>7.2414352788470113</v>
      </c>
      <c r="G8220" s="39">
        <f t="shared" si="1516"/>
        <v>5.2410730783435202</v>
      </c>
      <c r="H8220" s="43">
        <f t="shared" si="1517"/>
        <v>2.0004</v>
      </c>
      <c r="L8220" s="39">
        <f t="shared" si="1525"/>
        <v>1.9070000000005471E-2</v>
      </c>
      <c r="M8220" s="39">
        <f t="shared" si="1523"/>
        <v>7.2414352788470113</v>
      </c>
      <c r="N8220" s="39">
        <f t="shared" si="1518"/>
        <v>6.2223977233034011</v>
      </c>
      <c r="O8220" s="43">
        <f t="shared" si="1522"/>
        <v>1.0189999999999999</v>
      </c>
      <c r="S8220" s="39">
        <f t="shared" si="1526"/>
        <v>1.9070000000005471E-2</v>
      </c>
      <c r="T8220" s="39">
        <f t="shared" si="1519"/>
        <v>7.2414352788470113</v>
      </c>
      <c r="U8220" s="39">
        <f t="shared" si="1520"/>
        <v>6.6863207091924792</v>
      </c>
      <c r="V8220" s="43">
        <f t="shared" si="1521"/>
        <v>0.55510000000000004</v>
      </c>
    </row>
    <row r="8221" spans="5:22" hidden="1" x14ac:dyDescent="0.25">
      <c r="E8221" s="39">
        <f t="shared" si="1524"/>
        <v>1.9060000000005472E-2</v>
      </c>
      <c r="F8221" s="39">
        <f t="shared" si="1515"/>
        <v>7.2433346717397011</v>
      </c>
      <c r="G8221" s="39">
        <f t="shared" si="1516"/>
        <v>5.2408883346277735</v>
      </c>
      <c r="H8221" s="43">
        <f t="shared" si="1517"/>
        <v>2.0024000000000002</v>
      </c>
      <c r="L8221" s="39">
        <f t="shared" si="1525"/>
        <v>1.9060000000005472E-2</v>
      </c>
      <c r="M8221" s="39">
        <f t="shared" si="1523"/>
        <v>7.2433346717397011</v>
      </c>
      <c r="N8221" s="39">
        <f t="shared" si="1518"/>
        <v>6.2221699265597037</v>
      </c>
      <c r="O8221" s="43">
        <f t="shared" si="1522"/>
        <v>1.0212000000000001</v>
      </c>
      <c r="S8221" s="39">
        <f t="shared" si="1526"/>
        <v>1.9060000000005472E-2</v>
      </c>
      <c r="T8221" s="39">
        <f t="shared" si="1519"/>
        <v>7.2433346717397011</v>
      </c>
      <c r="U8221" s="39">
        <f t="shared" si="1520"/>
        <v>6.6863207091924792</v>
      </c>
      <c r="V8221" s="43">
        <f t="shared" si="1521"/>
        <v>0.55700000000000005</v>
      </c>
    </row>
    <row r="8222" spans="5:22" hidden="1" x14ac:dyDescent="0.25">
      <c r="E8222" s="39">
        <f t="shared" si="1524"/>
        <v>1.9050000000005472E-2</v>
      </c>
      <c r="F8222" s="39">
        <f t="shared" si="1515"/>
        <v>7.2452355600211442</v>
      </c>
      <c r="G8222" s="39">
        <f t="shared" si="1516"/>
        <v>5.2407034847955547</v>
      </c>
      <c r="H8222" s="43">
        <f t="shared" si="1517"/>
        <v>2.0045000000000002</v>
      </c>
      <c r="L8222" s="39">
        <f t="shared" si="1525"/>
        <v>1.9050000000005472E-2</v>
      </c>
      <c r="M8222" s="39">
        <f t="shared" si="1523"/>
        <v>7.2452355600211442</v>
      </c>
      <c r="N8222" s="39">
        <f t="shared" si="1518"/>
        <v>6.2219420102690339</v>
      </c>
      <c r="O8222" s="43">
        <f t="shared" si="1522"/>
        <v>1.0233000000000001</v>
      </c>
      <c r="S8222" s="39">
        <f t="shared" si="1526"/>
        <v>1.9050000000005472E-2</v>
      </c>
      <c r="T8222" s="39">
        <f t="shared" si="1519"/>
        <v>7.2452355600211442</v>
      </c>
      <c r="U8222" s="39">
        <f t="shared" si="1520"/>
        <v>6.6863207091924792</v>
      </c>
      <c r="V8222" s="43">
        <f t="shared" si="1521"/>
        <v>0.55889999999999995</v>
      </c>
    </row>
    <row r="8223" spans="5:22" hidden="1" x14ac:dyDescent="0.25">
      <c r="E8223" s="39">
        <f t="shared" si="1524"/>
        <v>1.9040000000005473E-2</v>
      </c>
      <c r="F8223" s="39">
        <f t="shared" si="1515"/>
        <v>7.247137945654563</v>
      </c>
      <c r="G8223" s="39">
        <f t="shared" si="1516"/>
        <v>5.2405185287321121</v>
      </c>
      <c r="H8223" s="43">
        <f t="shared" si="1517"/>
        <v>2.0066000000000002</v>
      </c>
      <c r="L8223" s="39">
        <f t="shared" si="1525"/>
        <v>1.9040000000005473E-2</v>
      </c>
      <c r="M8223" s="39">
        <f t="shared" si="1523"/>
        <v>7.247137945654563</v>
      </c>
      <c r="N8223" s="39">
        <f t="shared" si="1518"/>
        <v>6.2217139743058514</v>
      </c>
      <c r="O8223" s="43">
        <f t="shared" si="1522"/>
        <v>1.0254000000000001</v>
      </c>
      <c r="S8223" s="39">
        <f t="shared" si="1526"/>
        <v>1.9040000000005473E-2</v>
      </c>
      <c r="T8223" s="39">
        <f t="shared" si="1519"/>
        <v>7.247137945654563</v>
      </c>
      <c r="U8223" s="39">
        <f t="shared" si="1520"/>
        <v>6.6863207091924792</v>
      </c>
      <c r="V8223" s="43">
        <f t="shared" si="1521"/>
        <v>0.56079999999999997</v>
      </c>
    </row>
    <row r="8224" spans="5:22" hidden="1" x14ac:dyDescent="0.25">
      <c r="E8224" s="39">
        <f t="shared" si="1524"/>
        <v>1.9030000000005473E-2</v>
      </c>
      <c r="F8224" s="39">
        <f t="shared" si="1515"/>
        <v>7.2490418306067976</v>
      </c>
      <c r="G8224" s="39">
        <f t="shared" si="1516"/>
        <v>5.2403334663225074</v>
      </c>
      <c r="H8224" s="43">
        <f t="shared" si="1517"/>
        <v>2.0087000000000002</v>
      </c>
      <c r="L8224" s="39">
        <f t="shared" si="1525"/>
        <v>1.9030000000005473E-2</v>
      </c>
      <c r="M8224" s="39">
        <f t="shared" si="1523"/>
        <v>7.2490418306067976</v>
      </c>
      <c r="N8224" s="39">
        <f t="shared" si="1518"/>
        <v>6.2214858185444166</v>
      </c>
      <c r="O8224" s="43">
        <f t="shared" si="1522"/>
        <v>1.0276000000000001</v>
      </c>
      <c r="S8224" s="39">
        <f t="shared" si="1526"/>
        <v>1.9030000000005473E-2</v>
      </c>
      <c r="T8224" s="39">
        <f t="shared" si="1519"/>
        <v>7.2490418306067976</v>
      </c>
      <c r="U8224" s="39">
        <f t="shared" si="1520"/>
        <v>6.6863207091924792</v>
      </c>
      <c r="V8224" s="43">
        <f t="shared" si="1521"/>
        <v>0.56269999999999998</v>
      </c>
    </row>
    <row r="8225" spans="5:22" hidden="1" x14ac:dyDescent="0.25">
      <c r="E8225" s="39">
        <f t="shared" si="1524"/>
        <v>1.9020000000005474E-2</v>
      </c>
      <c r="F8225" s="39">
        <f t="shared" si="1515"/>
        <v>7.2509472168483002</v>
      </c>
      <c r="G8225" s="39">
        <f t="shared" si="1516"/>
        <v>5.2401482974516211</v>
      </c>
      <c r="H8225" s="43">
        <f t="shared" si="1517"/>
        <v>2.0108000000000001</v>
      </c>
      <c r="L8225" s="39">
        <f t="shared" si="1525"/>
        <v>1.9020000000005474E-2</v>
      </c>
      <c r="M8225" s="39">
        <f t="shared" si="1523"/>
        <v>7.2509472168483002</v>
      </c>
      <c r="N8225" s="39">
        <f t="shared" si="1518"/>
        <v>6.2212575428587913</v>
      </c>
      <c r="O8225" s="43">
        <f t="shared" si="1522"/>
        <v>1.0297000000000001</v>
      </c>
      <c r="S8225" s="39">
        <f t="shared" si="1526"/>
        <v>1.9020000000005474E-2</v>
      </c>
      <c r="T8225" s="39">
        <f t="shared" si="1519"/>
        <v>7.2509472168483002</v>
      </c>
      <c r="U8225" s="39">
        <f t="shared" si="1520"/>
        <v>6.6863207091924792</v>
      </c>
      <c r="V8225" s="43">
        <f t="shared" si="1521"/>
        <v>0.56459999999999999</v>
      </c>
    </row>
    <row r="8226" spans="5:22" hidden="1" x14ac:dyDescent="0.25">
      <c r="E8226" s="39">
        <f t="shared" si="1524"/>
        <v>1.9010000000005474E-2</v>
      </c>
      <c r="F8226" s="39">
        <f t="shared" si="1515"/>
        <v>7.2528541063531513</v>
      </c>
      <c r="G8226" s="39">
        <f t="shared" si="1516"/>
        <v>5.2399630220041473</v>
      </c>
      <c r="H8226" s="43">
        <f t="shared" si="1517"/>
        <v>2.0129000000000001</v>
      </c>
      <c r="L8226" s="39">
        <f t="shared" si="1525"/>
        <v>1.9010000000005474E-2</v>
      </c>
      <c r="M8226" s="39">
        <f t="shared" si="1523"/>
        <v>7.2528541063531513</v>
      </c>
      <c r="N8226" s="39">
        <f t="shared" si="1518"/>
        <v>6.2210291471228389</v>
      </c>
      <c r="O8226" s="43">
        <f t="shared" si="1522"/>
        <v>1.0318000000000001</v>
      </c>
      <c r="S8226" s="39">
        <f t="shared" si="1526"/>
        <v>1.9010000000005474E-2</v>
      </c>
      <c r="T8226" s="39">
        <f t="shared" si="1519"/>
        <v>7.2528541063531513</v>
      </c>
      <c r="U8226" s="39">
        <f t="shared" si="1520"/>
        <v>6.6863207091924792</v>
      </c>
      <c r="V8226" s="43">
        <f t="shared" si="1521"/>
        <v>0.5665</v>
      </c>
    </row>
    <row r="8227" spans="5:22" hidden="1" x14ac:dyDescent="0.25">
      <c r="E8227" s="39">
        <f t="shared" si="1524"/>
        <v>1.9000000000005474E-2</v>
      </c>
      <c r="F8227" s="39">
        <f t="shared" si="1515"/>
        <v>7.2547625010990719</v>
      </c>
      <c r="G8227" s="39">
        <f t="shared" si="1516"/>
        <v>5.239777639864597</v>
      </c>
      <c r="H8227" s="43">
        <f t="shared" si="1517"/>
        <v>2.0150000000000001</v>
      </c>
      <c r="L8227" s="39">
        <f t="shared" si="1525"/>
        <v>1.9000000000005474E-2</v>
      </c>
      <c r="M8227" s="39">
        <f t="shared" si="1523"/>
        <v>7.2547625010990719</v>
      </c>
      <c r="N8227" s="39">
        <f t="shared" si="1518"/>
        <v>6.2208006312102251</v>
      </c>
      <c r="O8227" s="43">
        <f t="shared" si="1522"/>
        <v>1.034</v>
      </c>
      <c r="S8227" s="39">
        <f t="shared" si="1526"/>
        <v>1.9000000000005474E-2</v>
      </c>
      <c r="T8227" s="39">
        <f t="shared" si="1519"/>
        <v>7.2547625010990719</v>
      </c>
      <c r="U8227" s="39">
        <f t="shared" si="1520"/>
        <v>6.6863207091924792</v>
      </c>
      <c r="V8227" s="43">
        <f t="shared" si="1521"/>
        <v>0.56840000000000002</v>
      </c>
    </row>
    <row r="8228" spans="5:22" hidden="1" x14ac:dyDescent="0.25">
      <c r="E8228" s="39">
        <f t="shared" si="1524"/>
        <v>1.8990000000005475E-2</v>
      </c>
      <c r="F8228" s="39">
        <f t="shared" si="1515"/>
        <v>7.256672403067423</v>
      </c>
      <c r="G8228" s="39">
        <f t="shared" si="1516"/>
        <v>5.2395921509172938</v>
      </c>
      <c r="H8228" s="43">
        <f t="shared" si="1517"/>
        <v>2.0171000000000001</v>
      </c>
      <c r="L8228" s="39">
        <f t="shared" si="1525"/>
        <v>1.8990000000005475E-2</v>
      </c>
      <c r="M8228" s="39">
        <f t="shared" si="1523"/>
        <v>7.256672403067423</v>
      </c>
      <c r="N8228" s="39">
        <f t="shared" si="1518"/>
        <v>6.2205719949944136</v>
      </c>
      <c r="O8228" s="43">
        <f t="shared" si="1522"/>
        <v>1.0361</v>
      </c>
      <c r="S8228" s="39">
        <f t="shared" si="1526"/>
        <v>1.8990000000005475E-2</v>
      </c>
      <c r="T8228" s="39">
        <f t="shared" si="1519"/>
        <v>7.256672403067423</v>
      </c>
      <c r="U8228" s="39">
        <f t="shared" si="1520"/>
        <v>6.6863207091924792</v>
      </c>
      <c r="V8228" s="43">
        <f t="shared" si="1521"/>
        <v>0.57040000000000002</v>
      </c>
    </row>
    <row r="8229" spans="5:22" hidden="1" x14ac:dyDescent="0.25">
      <c r="E8229" s="39">
        <f t="shared" si="1524"/>
        <v>1.8980000000005475E-2</v>
      </c>
      <c r="F8229" s="39">
        <f t="shared" si="1515"/>
        <v>7.2585838142432202</v>
      </c>
      <c r="G8229" s="39">
        <f t="shared" si="1516"/>
        <v>5.2394065550463775</v>
      </c>
      <c r="H8229" s="43">
        <f t="shared" si="1517"/>
        <v>2.0192000000000001</v>
      </c>
      <c r="L8229" s="39">
        <f t="shared" si="1525"/>
        <v>1.8980000000005475E-2</v>
      </c>
      <c r="M8229" s="39">
        <f t="shared" si="1523"/>
        <v>7.2585838142432202</v>
      </c>
      <c r="N8229" s="39">
        <f t="shared" si="1518"/>
        <v>6.2203432383486703</v>
      </c>
      <c r="O8229" s="43">
        <f t="shared" si="1522"/>
        <v>1.0382</v>
      </c>
      <c r="S8229" s="39">
        <f t="shared" si="1526"/>
        <v>1.8980000000005475E-2</v>
      </c>
      <c r="T8229" s="39">
        <f t="shared" si="1519"/>
        <v>7.2585838142432202</v>
      </c>
      <c r="U8229" s="39">
        <f t="shared" si="1520"/>
        <v>6.6863207091924792</v>
      </c>
      <c r="V8229" s="43">
        <f t="shared" si="1521"/>
        <v>0.57230000000000003</v>
      </c>
    </row>
    <row r="8230" spans="5:22" hidden="1" x14ac:dyDescent="0.25">
      <c r="E8230" s="39">
        <f t="shared" si="1524"/>
        <v>1.8970000000005476E-2</v>
      </c>
      <c r="F8230" s="39">
        <f t="shared" si="1515"/>
        <v>7.2604967366151421</v>
      </c>
      <c r="G8230" s="39">
        <f t="shared" si="1516"/>
        <v>5.2392208521358015</v>
      </c>
      <c r="H8230" s="43">
        <f t="shared" si="1517"/>
        <v>2.0213000000000001</v>
      </c>
      <c r="L8230" s="39">
        <f t="shared" si="1525"/>
        <v>1.8970000000005476E-2</v>
      </c>
      <c r="M8230" s="39">
        <f t="shared" si="1523"/>
        <v>7.2604967366151421</v>
      </c>
      <c r="N8230" s="39">
        <f t="shared" si="1518"/>
        <v>6.2201143611460585</v>
      </c>
      <c r="O8230" s="43">
        <f t="shared" si="1522"/>
        <v>1.0404</v>
      </c>
      <c r="S8230" s="39">
        <f t="shared" si="1526"/>
        <v>1.8970000000005476E-2</v>
      </c>
      <c r="T8230" s="39">
        <f t="shared" si="1519"/>
        <v>7.2604967366151421</v>
      </c>
      <c r="U8230" s="39">
        <f t="shared" si="1520"/>
        <v>6.6863207091924792</v>
      </c>
      <c r="V8230" s="43">
        <f t="shared" si="1521"/>
        <v>0.57420000000000004</v>
      </c>
    </row>
    <row r="8231" spans="5:22" hidden="1" x14ac:dyDescent="0.25">
      <c r="E8231" s="39">
        <f t="shared" si="1524"/>
        <v>1.8960000000005476E-2</v>
      </c>
      <c r="F8231" s="39">
        <f t="shared" si="1515"/>
        <v>7.2624111721755353</v>
      </c>
      <c r="G8231" s="39">
        <f t="shared" si="1516"/>
        <v>5.2390350420693332</v>
      </c>
      <c r="H8231" s="43">
        <f t="shared" si="1517"/>
        <v>2.0234000000000001</v>
      </c>
      <c r="L8231" s="39">
        <f t="shared" si="1525"/>
        <v>1.8960000000005476E-2</v>
      </c>
      <c r="M8231" s="39">
        <f t="shared" si="1523"/>
        <v>7.2624111721755353</v>
      </c>
      <c r="N8231" s="39">
        <f t="shared" si="1518"/>
        <v>6.2198853632594435</v>
      </c>
      <c r="O8231" s="43">
        <f t="shared" si="1522"/>
        <v>1.0425</v>
      </c>
      <c r="S8231" s="39">
        <f t="shared" si="1526"/>
        <v>1.8960000000005476E-2</v>
      </c>
      <c r="T8231" s="39">
        <f t="shared" si="1519"/>
        <v>7.2624111721755353</v>
      </c>
      <c r="U8231" s="39">
        <f t="shared" si="1520"/>
        <v>6.6863207091924792</v>
      </c>
      <c r="V8231" s="43">
        <f t="shared" si="1521"/>
        <v>0.57609999999999995</v>
      </c>
    </row>
    <row r="8232" spans="5:22" hidden="1" x14ac:dyDescent="0.25">
      <c r="E8232" s="39">
        <f t="shared" si="1524"/>
        <v>1.8950000000005476E-2</v>
      </c>
      <c r="F8232" s="39">
        <f t="shared" si="1515"/>
        <v>7.26432712292043</v>
      </c>
      <c r="G8232" s="39">
        <f t="shared" si="1516"/>
        <v>5.2388491247305531</v>
      </c>
      <c r="H8232" s="43">
        <f t="shared" si="1517"/>
        <v>2.0255000000000001</v>
      </c>
      <c r="L8232" s="39">
        <f t="shared" si="1525"/>
        <v>1.8950000000005476E-2</v>
      </c>
      <c r="M8232" s="39">
        <f t="shared" si="1523"/>
        <v>7.26432712292043</v>
      </c>
      <c r="N8232" s="39">
        <f t="shared" si="1518"/>
        <v>6.219656244561488</v>
      </c>
      <c r="O8232" s="43">
        <f t="shared" si="1522"/>
        <v>1.0447</v>
      </c>
      <c r="S8232" s="39">
        <f t="shared" si="1526"/>
        <v>1.8950000000005476E-2</v>
      </c>
      <c r="T8232" s="39">
        <f t="shared" si="1519"/>
        <v>7.26432712292043</v>
      </c>
      <c r="U8232" s="39">
        <f t="shared" si="1520"/>
        <v>6.6863207091924792</v>
      </c>
      <c r="V8232" s="43">
        <f t="shared" si="1521"/>
        <v>0.57799999999999996</v>
      </c>
    </row>
    <row r="8233" spans="5:22" hidden="1" x14ac:dyDescent="0.25">
      <c r="E8233" s="39">
        <f t="shared" si="1524"/>
        <v>1.8940000000005477E-2</v>
      </c>
      <c r="F8233" s="39">
        <f t="shared" si="1515"/>
        <v>7.2662445908495412</v>
      </c>
      <c r="G8233" s="39">
        <f t="shared" si="1516"/>
        <v>5.238663100002853</v>
      </c>
      <c r="H8233" s="43">
        <f t="shared" si="1517"/>
        <v>2.0276000000000001</v>
      </c>
      <c r="L8233" s="39">
        <f t="shared" si="1525"/>
        <v>1.8940000000005477E-2</v>
      </c>
      <c r="M8233" s="39">
        <f t="shared" si="1523"/>
        <v>7.2662445908495412</v>
      </c>
      <c r="N8233" s="39">
        <f t="shared" si="1518"/>
        <v>6.2194270049246514</v>
      </c>
      <c r="O8233" s="43">
        <f t="shared" si="1522"/>
        <v>1.0468</v>
      </c>
      <c r="S8233" s="39">
        <f t="shared" si="1526"/>
        <v>1.8940000000005477E-2</v>
      </c>
      <c r="T8233" s="39">
        <f t="shared" si="1519"/>
        <v>7.2662445908495412</v>
      </c>
      <c r="U8233" s="39">
        <f t="shared" si="1520"/>
        <v>6.6863207091924792</v>
      </c>
      <c r="V8233" s="43">
        <f t="shared" si="1521"/>
        <v>0.57989999999999997</v>
      </c>
    </row>
    <row r="8234" spans="5:22" hidden="1" x14ac:dyDescent="0.25">
      <c r="E8234" s="39">
        <f t="shared" si="1524"/>
        <v>1.8930000000005477E-2</v>
      </c>
      <c r="F8234" s="39">
        <f t="shared" si="1515"/>
        <v>7.2681635779662788</v>
      </c>
      <c r="G8234" s="39">
        <f t="shared" si="1516"/>
        <v>5.2384769677694401</v>
      </c>
      <c r="H8234" s="43">
        <f t="shared" si="1517"/>
        <v>2.0297000000000001</v>
      </c>
      <c r="L8234" s="39">
        <f t="shared" si="1525"/>
        <v>1.8930000000005477E-2</v>
      </c>
      <c r="M8234" s="39">
        <f t="shared" si="1523"/>
        <v>7.2681635779662788</v>
      </c>
      <c r="N8234" s="39">
        <f t="shared" si="1518"/>
        <v>6.2191976442211931</v>
      </c>
      <c r="O8234" s="43">
        <f t="shared" si="1522"/>
        <v>1.0489999999999999</v>
      </c>
      <c r="S8234" s="39">
        <f t="shared" si="1526"/>
        <v>1.8930000000005477E-2</v>
      </c>
      <c r="T8234" s="39">
        <f t="shared" si="1519"/>
        <v>7.2681635779662788</v>
      </c>
      <c r="U8234" s="39">
        <f t="shared" si="1520"/>
        <v>6.6863207091924792</v>
      </c>
      <c r="V8234" s="43">
        <f t="shared" si="1521"/>
        <v>0.58179999999999998</v>
      </c>
    </row>
    <row r="8235" spans="5:22" hidden="1" x14ac:dyDescent="0.25">
      <c r="E8235" s="39">
        <f t="shared" si="1524"/>
        <v>1.8920000000005478E-2</v>
      </c>
      <c r="F8235" s="39">
        <f t="shared" si="1515"/>
        <v>7.2700840862777634</v>
      </c>
      <c r="G8235" s="39">
        <f t="shared" si="1516"/>
        <v>5.2382907279133306</v>
      </c>
      <c r="H8235" s="43">
        <f t="shared" si="1517"/>
        <v>2.0318000000000001</v>
      </c>
      <c r="L8235" s="39">
        <f t="shared" si="1525"/>
        <v>1.8920000000005478E-2</v>
      </c>
      <c r="M8235" s="39">
        <f t="shared" si="1523"/>
        <v>7.2700840862777634</v>
      </c>
      <c r="N8235" s="39">
        <f t="shared" si="1518"/>
        <v>6.2189681623231703</v>
      </c>
      <c r="O8235" s="43">
        <f t="shared" si="1522"/>
        <v>1.0510999999999999</v>
      </c>
      <c r="S8235" s="39">
        <f t="shared" si="1526"/>
        <v>1.8920000000005478E-2</v>
      </c>
      <c r="T8235" s="39">
        <f t="shared" si="1519"/>
        <v>7.2700840862777634</v>
      </c>
      <c r="U8235" s="39">
        <f t="shared" si="1520"/>
        <v>6.6863207091924792</v>
      </c>
      <c r="V8235" s="43">
        <f t="shared" si="1521"/>
        <v>0.58379999999999999</v>
      </c>
    </row>
    <row r="8236" spans="5:22" hidden="1" x14ac:dyDescent="0.25">
      <c r="E8236" s="39">
        <f t="shared" si="1524"/>
        <v>1.8910000000005478E-2</v>
      </c>
      <c r="F8236" s="39">
        <f t="shared" si="1515"/>
        <v>7.2720061177948265</v>
      </c>
      <c r="G8236" s="39">
        <f t="shared" si="1516"/>
        <v>5.2381043803173544</v>
      </c>
      <c r="H8236" s="43">
        <f t="shared" si="1517"/>
        <v>2.0339</v>
      </c>
      <c r="L8236" s="39">
        <f t="shared" si="1525"/>
        <v>1.8910000000005478E-2</v>
      </c>
      <c r="M8236" s="39">
        <f t="shared" si="1523"/>
        <v>7.2720061177948265</v>
      </c>
      <c r="N8236" s="39">
        <f t="shared" si="1518"/>
        <v>6.2187385591024364</v>
      </c>
      <c r="O8236" s="43">
        <f t="shared" si="1522"/>
        <v>1.0532999999999999</v>
      </c>
      <c r="S8236" s="39">
        <f t="shared" si="1526"/>
        <v>1.8910000000005478E-2</v>
      </c>
      <c r="T8236" s="39">
        <f t="shared" si="1519"/>
        <v>7.2720061177948265</v>
      </c>
      <c r="U8236" s="39">
        <f t="shared" si="1520"/>
        <v>6.6863207091924792</v>
      </c>
      <c r="V8236" s="43">
        <f t="shared" si="1521"/>
        <v>0.5857</v>
      </c>
    </row>
    <row r="8237" spans="5:22" hidden="1" x14ac:dyDescent="0.25">
      <c r="E8237" s="39">
        <f t="shared" si="1524"/>
        <v>1.8900000000005478E-2</v>
      </c>
      <c r="F8237" s="39">
        <f t="shared" si="1515"/>
        <v>7.2739296745320248</v>
      </c>
      <c r="G8237" s="39">
        <f t="shared" si="1516"/>
        <v>5.2379179248641519</v>
      </c>
      <c r="H8237" s="43">
        <f t="shared" si="1517"/>
        <v>2.036</v>
      </c>
      <c r="L8237" s="39">
        <f t="shared" si="1525"/>
        <v>1.8900000000005478E-2</v>
      </c>
      <c r="M8237" s="39">
        <f t="shared" si="1523"/>
        <v>7.2739296745320248</v>
      </c>
      <c r="N8237" s="39">
        <f t="shared" si="1518"/>
        <v>6.218508834430641</v>
      </c>
      <c r="O8237" s="43">
        <f t="shared" si="1522"/>
        <v>1.0553999999999999</v>
      </c>
      <c r="S8237" s="39">
        <f t="shared" si="1526"/>
        <v>1.8900000000005478E-2</v>
      </c>
      <c r="T8237" s="39">
        <f t="shared" si="1519"/>
        <v>7.2739296745320248</v>
      </c>
      <c r="U8237" s="39">
        <f t="shared" si="1520"/>
        <v>6.6863207091924792</v>
      </c>
      <c r="V8237" s="43">
        <f t="shared" si="1521"/>
        <v>0.58760000000000001</v>
      </c>
    </row>
    <row r="8238" spans="5:22" hidden="1" x14ac:dyDescent="0.25">
      <c r="E8238" s="39">
        <f t="shared" si="1524"/>
        <v>1.8890000000005479E-2</v>
      </c>
      <c r="F8238" s="39">
        <f t="shared" si="1515"/>
        <v>7.2758547585076458</v>
      </c>
      <c r="G8238" s="39">
        <f t="shared" si="1516"/>
        <v>5.2377313614361745</v>
      </c>
      <c r="H8238" s="43">
        <f t="shared" si="1517"/>
        <v>2.0381</v>
      </c>
      <c r="L8238" s="39">
        <f t="shared" si="1525"/>
        <v>1.8890000000005479E-2</v>
      </c>
      <c r="M8238" s="39">
        <f t="shared" si="1523"/>
        <v>7.2758547585076458</v>
      </c>
      <c r="N8238" s="39">
        <f t="shared" si="1518"/>
        <v>6.2182789881792306</v>
      </c>
      <c r="O8238" s="43">
        <f t="shared" si="1522"/>
        <v>1.0576000000000001</v>
      </c>
      <c r="S8238" s="39">
        <f t="shared" si="1526"/>
        <v>1.8890000000005479E-2</v>
      </c>
      <c r="T8238" s="39">
        <f t="shared" si="1519"/>
        <v>7.2758547585076458</v>
      </c>
      <c r="U8238" s="39">
        <f t="shared" si="1520"/>
        <v>6.6863207091924792</v>
      </c>
      <c r="V8238" s="43">
        <f t="shared" si="1521"/>
        <v>0.58950000000000002</v>
      </c>
    </row>
    <row r="8239" spans="5:22" hidden="1" x14ac:dyDescent="0.25">
      <c r="E8239" s="39">
        <f t="shared" si="1524"/>
        <v>1.8880000000005479E-2</v>
      </c>
      <c r="F8239" s="39">
        <f t="shared" si="1515"/>
        <v>7.2777813717437185</v>
      </c>
      <c r="G8239" s="39">
        <f t="shared" si="1516"/>
        <v>5.2375446899156852</v>
      </c>
      <c r="H8239" s="43">
        <f t="shared" si="1517"/>
        <v>2.0402</v>
      </c>
      <c r="L8239" s="39">
        <f t="shared" si="1525"/>
        <v>1.8880000000005479E-2</v>
      </c>
      <c r="M8239" s="39">
        <f t="shared" si="1523"/>
        <v>7.2777813717437185</v>
      </c>
      <c r="N8239" s="39">
        <f t="shared" si="1518"/>
        <v>6.2180490202194472</v>
      </c>
      <c r="O8239" s="43">
        <f t="shared" si="1522"/>
        <v>1.0597000000000001</v>
      </c>
      <c r="S8239" s="39">
        <f t="shared" si="1526"/>
        <v>1.8880000000005479E-2</v>
      </c>
      <c r="T8239" s="39">
        <f t="shared" si="1519"/>
        <v>7.2777813717437185</v>
      </c>
      <c r="U8239" s="39">
        <f t="shared" si="1520"/>
        <v>6.6863207091924792</v>
      </c>
      <c r="V8239" s="43">
        <f t="shared" si="1521"/>
        <v>0.59150000000000003</v>
      </c>
    </row>
    <row r="8240" spans="5:22" hidden="1" x14ac:dyDescent="0.25">
      <c r="E8240" s="39">
        <f t="shared" si="1524"/>
        <v>1.887000000000548E-2</v>
      </c>
      <c r="F8240" s="39">
        <f t="shared" si="1515"/>
        <v>7.2797095162660215</v>
      </c>
      <c r="G8240" s="39">
        <f t="shared" si="1516"/>
        <v>5.2373579101847536</v>
      </c>
      <c r="H8240" s="43">
        <f t="shared" si="1517"/>
        <v>2.0424000000000002</v>
      </c>
      <c r="L8240" s="39">
        <f t="shared" si="1525"/>
        <v>1.887000000000548E-2</v>
      </c>
      <c r="M8240" s="39">
        <f t="shared" si="1523"/>
        <v>7.2797095162660215</v>
      </c>
      <c r="N8240" s="39">
        <f t="shared" si="1518"/>
        <v>6.2178189304223288</v>
      </c>
      <c r="O8240" s="43">
        <f t="shared" si="1522"/>
        <v>1.0619000000000001</v>
      </c>
      <c r="S8240" s="39">
        <f t="shared" si="1526"/>
        <v>1.887000000000548E-2</v>
      </c>
      <c r="T8240" s="39">
        <f t="shared" si="1519"/>
        <v>7.2797095162660215</v>
      </c>
      <c r="U8240" s="39">
        <f t="shared" si="1520"/>
        <v>6.6863207091924792</v>
      </c>
      <c r="V8240" s="43">
        <f t="shared" si="1521"/>
        <v>0.59340000000000004</v>
      </c>
    </row>
    <row r="8241" spans="5:22" hidden="1" x14ac:dyDescent="0.25">
      <c r="E8241" s="39">
        <f t="shared" si="1524"/>
        <v>1.886000000000548E-2</v>
      </c>
      <c r="F8241" s="39">
        <f t="shared" si="1515"/>
        <v>7.2816391941040921</v>
      </c>
      <c r="G8241" s="39">
        <f t="shared" si="1516"/>
        <v>5.2371710221252625</v>
      </c>
      <c r="H8241" s="43">
        <f t="shared" si="1517"/>
        <v>2.0445000000000002</v>
      </c>
      <c r="L8241" s="39">
        <f t="shared" si="1525"/>
        <v>1.886000000000548E-2</v>
      </c>
      <c r="M8241" s="39">
        <f t="shared" si="1523"/>
        <v>7.2816391941040921</v>
      </c>
      <c r="N8241" s="39">
        <f t="shared" si="1518"/>
        <v>6.2175887186587069</v>
      </c>
      <c r="O8241" s="43">
        <f t="shared" si="1522"/>
        <v>1.0641</v>
      </c>
      <c r="S8241" s="39">
        <f t="shared" si="1526"/>
        <v>1.886000000000548E-2</v>
      </c>
      <c r="T8241" s="39">
        <f t="shared" si="1519"/>
        <v>7.2816391941040921</v>
      </c>
      <c r="U8241" s="39">
        <f t="shared" si="1520"/>
        <v>6.6863207091924792</v>
      </c>
      <c r="V8241" s="43">
        <f t="shared" si="1521"/>
        <v>0.59530000000000005</v>
      </c>
    </row>
    <row r="8242" spans="5:22" hidden="1" x14ac:dyDescent="0.25">
      <c r="E8242" s="39">
        <f t="shared" si="1524"/>
        <v>1.885000000000548E-2</v>
      </c>
      <c r="F8242" s="39">
        <f t="shared" si="1515"/>
        <v>7.2835704072912391</v>
      </c>
      <c r="G8242" s="39">
        <f t="shared" si="1516"/>
        <v>5.2369840256189022</v>
      </c>
      <c r="H8242" s="43">
        <f t="shared" si="1517"/>
        <v>2.0466000000000002</v>
      </c>
      <c r="L8242" s="39">
        <f t="shared" si="1525"/>
        <v>1.885000000000548E-2</v>
      </c>
      <c r="M8242" s="39">
        <f t="shared" si="1523"/>
        <v>7.2835704072912391</v>
      </c>
      <c r="N8242" s="39">
        <f t="shared" si="1518"/>
        <v>6.2173583847992084</v>
      </c>
      <c r="O8242" s="43">
        <f t="shared" si="1522"/>
        <v>1.0662</v>
      </c>
      <c r="S8242" s="39">
        <f t="shared" si="1526"/>
        <v>1.885000000000548E-2</v>
      </c>
      <c r="T8242" s="39">
        <f t="shared" si="1519"/>
        <v>7.2835704072912391</v>
      </c>
      <c r="U8242" s="39">
        <f t="shared" si="1520"/>
        <v>6.6863207091924792</v>
      </c>
      <c r="V8242" s="43">
        <f t="shared" si="1521"/>
        <v>0.59719999999999995</v>
      </c>
    </row>
    <row r="8243" spans="5:22" hidden="1" x14ac:dyDescent="0.25">
      <c r="E8243" s="39">
        <f t="shared" si="1524"/>
        <v>1.8840000000005481E-2</v>
      </c>
      <c r="F8243" s="39">
        <f t="shared" si="1515"/>
        <v>7.2855031578645413</v>
      </c>
      <c r="G8243" s="39">
        <f t="shared" si="1516"/>
        <v>5.2367969205471727</v>
      </c>
      <c r="H8243" s="43">
        <f t="shared" si="1517"/>
        <v>2.0487000000000002</v>
      </c>
      <c r="L8243" s="39">
        <f t="shared" si="1525"/>
        <v>1.8840000000005481E-2</v>
      </c>
      <c r="M8243" s="39">
        <f t="shared" si="1523"/>
        <v>7.2855031578645413</v>
      </c>
      <c r="N8243" s="39">
        <f t="shared" si="1518"/>
        <v>6.2171279287142562</v>
      </c>
      <c r="O8243" s="43">
        <f t="shared" si="1522"/>
        <v>1.0684</v>
      </c>
      <c r="S8243" s="39">
        <f t="shared" si="1526"/>
        <v>1.8840000000005481E-2</v>
      </c>
      <c r="T8243" s="39">
        <f t="shared" si="1519"/>
        <v>7.2855031578645413</v>
      </c>
      <c r="U8243" s="39">
        <f t="shared" si="1520"/>
        <v>6.6863207091924792</v>
      </c>
      <c r="V8243" s="43">
        <f t="shared" si="1521"/>
        <v>0.59919999999999995</v>
      </c>
    </row>
    <row r="8244" spans="5:22" hidden="1" x14ac:dyDescent="0.25">
      <c r="E8244" s="39">
        <f t="shared" si="1524"/>
        <v>1.8830000000005481E-2</v>
      </c>
      <c r="F8244" s="39">
        <f t="shared" si="1515"/>
        <v>7.2874374478648676</v>
      </c>
      <c r="G8244" s="39">
        <f t="shared" si="1516"/>
        <v>5.2366097067913815</v>
      </c>
      <c r="H8244" s="43">
        <f t="shared" si="1517"/>
        <v>2.0508000000000002</v>
      </c>
      <c r="L8244" s="39">
        <f t="shared" si="1525"/>
        <v>1.8830000000005481E-2</v>
      </c>
      <c r="M8244" s="39">
        <f t="shared" si="1523"/>
        <v>7.2874374478648676</v>
      </c>
      <c r="N8244" s="39">
        <f t="shared" si="1518"/>
        <v>6.2168973502740625</v>
      </c>
      <c r="O8244" s="43">
        <f t="shared" si="1522"/>
        <v>1.0705</v>
      </c>
      <c r="S8244" s="39">
        <f t="shared" si="1526"/>
        <v>1.8830000000005481E-2</v>
      </c>
      <c r="T8244" s="39">
        <f t="shared" si="1519"/>
        <v>7.2874374478648676</v>
      </c>
      <c r="U8244" s="39">
        <f t="shared" si="1520"/>
        <v>6.6863207091924792</v>
      </c>
      <c r="V8244" s="43">
        <f t="shared" si="1521"/>
        <v>0.60109999999999997</v>
      </c>
    </row>
    <row r="8245" spans="5:22" hidden="1" x14ac:dyDescent="0.25">
      <c r="E8245" s="39">
        <f t="shared" si="1524"/>
        <v>1.8820000000005482E-2</v>
      </c>
      <c r="F8245" s="39">
        <f t="shared" si="1515"/>
        <v>7.2893732793368846</v>
      </c>
      <c r="G8245" s="39">
        <f t="shared" si="1516"/>
        <v>5.2364223842326441</v>
      </c>
      <c r="H8245" s="43">
        <f t="shared" si="1517"/>
        <v>2.0529999999999999</v>
      </c>
      <c r="L8245" s="39">
        <f t="shared" si="1525"/>
        <v>1.8820000000005482E-2</v>
      </c>
      <c r="M8245" s="39">
        <f t="shared" si="1523"/>
        <v>7.2893732793368846</v>
      </c>
      <c r="N8245" s="39">
        <f t="shared" si="1518"/>
        <v>6.2166666493486353</v>
      </c>
      <c r="O8245" s="43">
        <f t="shared" si="1522"/>
        <v>1.0727</v>
      </c>
      <c r="S8245" s="39">
        <f t="shared" si="1526"/>
        <v>1.8820000000005482E-2</v>
      </c>
      <c r="T8245" s="39">
        <f t="shared" si="1519"/>
        <v>7.2893732793368846</v>
      </c>
      <c r="U8245" s="39">
        <f t="shared" si="1520"/>
        <v>6.6863207091924792</v>
      </c>
      <c r="V8245" s="43">
        <f t="shared" si="1521"/>
        <v>0.60309999999999997</v>
      </c>
    </row>
    <row r="8246" spans="5:22" hidden="1" x14ac:dyDescent="0.25">
      <c r="E8246" s="39">
        <f t="shared" si="1524"/>
        <v>1.8810000000005482E-2</v>
      </c>
      <c r="F8246" s="39">
        <f t="shared" si="1515"/>
        <v>7.2913106543290551</v>
      </c>
      <c r="G8246" s="39">
        <f t="shared" si="1516"/>
        <v>5.236234952751885</v>
      </c>
      <c r="H8246" s="43">
        <f t="shared" si="1517"/>
        <v>2.0550999999999999</v>
      </c>
      <c r="L8246" s="39">
        <f t="shared" si="1525"/>
        <v>1.8810000000005482E-2</v>
      </c>
      <c r="M8246" s="39">
        <f t="shared" si="1523"/>
        <v>7.2913106543290551</v>
      </c>
      <c r="N8246" s="39">
        <f t="shared" si="1518"/>
        <v>6.2164358258077765</v>
      </c>
      <c r="O8246" s="43">
        <f t="shared" si="1522"/>
        <v>1.0749</v>
      </c>
      <c r="S8246" s="39">
        <f t="shared" si="1526"/>
        <v>1.8810000000005482E-2</v>
      </c>
      <c r="T8246" s="39">
        <f t="shared" si="1519"/>
        <v>7.2913106543290551</v>
      </c>
      <c r="U8246" s="39">
        <f t="shared" si="1520"/>
        <v>6.6863207091924792</v>
      </c>
      <c r="V8246" s="43">
        <f t="shared" si="1521"/>
        <v>0.60499999999999998</v>
      </c>
    </row>
    <row r="8247" spans="5:22" hidden="1" x14ac:dyDescent="0.25">
      <c r="E8247" s="39">
        <f t="shared" si="1524"/>
        <v>1.8800000000005482E-2</v>
      </c>
      <c r="F8247" s="39">
        <f t="shared" si="1515"/>
        <v>7.2932495748936645</v>
      </c>
      <c r="G8247" s="39">
        <f t="shared" si="1516"/>
        <v>5.2360474122298344</v>
      </c>
      <c r="H8247" s="43">
        <f t="shared" si="1517"/>
        <v>2.0571999999999999</v>
      </c>
      <c r="L8247" s="39">
        <f t="shared" si="1525"/>
        <v>1.8800000000005482E-2</v>
      </c>
      <c r="M8247" s="39">
        <f t="shared" si="1523"/>
        <v>7.2932495748936645</v>
      </c>
      <c r="N8247" s="39">
        <f t="shared" si="1518"/>
        <v>6.2162048795210776</v>
      </c>
      <c r="O8247" s="43">
        <f t="shared" si="1522"/>
        <v>1.077</v>
      </c>
      <c r="S8247" s="39">
        <f t="shared" si="1526"/>
        <v>1.8800000000005482E-2</v>
      </c>
      <c r="T8247" s="39">
        <f t="shared" si="1519"/>
        <v>7.2932495748936645</v>
      </c>
      <c r="U8247" s="39">
        <f t="shared" si="1520"/>
        <v>6.6863207091924792</v>
      </c>
      <c r="V8247" s="43">
        <f t="shared" si="1521"/>
        <v>0.6069</v>
      </c>
    </row>
    <row r="8248" spans="5:22" hidden="1" x14ac:dyDescent="0.25">
      <c r="E8248" s="39">
        <f t="shared" si="1524"/>
        <v>1.8790000000005483E-2</v>
      </c>
      <c r="F8248" s="39">
        <f t="shared" si="1515"/>
        <v>7.2951900430868122</v>
      </c>
      <c r="G8248" s="39">
        <f t="shared" si="1516"/>
        <v>5.2358597625470296</v>
      </c>
      <c r="H8248" s="43">
        <f t="shared" si="1517"/>
        <v>2.0592999999999999</v>
      </c>
      <c r="L8248" s="39">
        <f t="shared" si="1525"/>
        <v>1.8790000000005483E-2</v>
      </c>
      <c r="M8248" s="39">
        <f t="shared" si="1523"/>
        <v>7.2951900430868122</v>
      </c>
      <c r="N8248" s="39">
        <f t="shared" si="1518"/>
        <v>6.2159738103579238</v>
      </c>
      <c r="O8248" s="43">
        <f t="shared" si="1522"/>
        <v>1.0791999999999999</v>
      </c>
      <c r="S8248" s="39">
        <f t="shared" si="1526"/>
        <v>1.8790000000005483E-2</v>
      </c>
      <c r="T8248" s="39">
        <f t="shared" si="1519"/>
        <v>7.2951900430868122</v>
      </c>
      <c r="U8248" s="39">
        <f t="shared" si="1520"/>
        <v>6.6863207091924792</v>
      </c>
      <c r="V8248" s="43">
        <f t="shared" si="1521"/>
        <v>0.6089</v>
      </c>
    </row>
    <row r="8249" spans="5:22" hidden="1" x14ac:dyDescent="0.25">
      <c r="E8249" s="39">
        <f t="shared" si="1524"/>
        <v>1.8780000000005483E-2</v>
      </c>
      <c r="F8249" s="39">
        <f t="shared" si="1515"/>
        <v>7.2971320609684343</v>
      </c>
      <c r="G8249" s="39">
        <f t="shared" si="1516"/>
        <v>5.2356720035838133</v>
      </c>
      <c r="H8249" s="43">
        <f t="shared" si="1517"/>
        <v>2.0615000000000001</v>
      </c>
      <c r="L8249" s="39">
        <f t="shared" si="1525"/>
        <v>1.8780000000005483E-2</v>
      </c>
      <c r="M8249" s="39">
        <f t="shared" si="1523"/>
        <v>7.2971320609684343</v>
      </c>
      <c r="N8249" s="39">
        <f t="shared" si="1518"/>
        <v>6.2157426181874902</v>
      </c>
      <c r="O8249" s="43">
        <f t="shared" si="1522"/>
        <v>1.0813999999999999</v>
      </c>
      <c r="S8249" s="39">
        <f t="shared" si="1526"/>
        <v>1.8780000000005483E-2</v>
      </c>
      <c r="T8249" s="39">
        <f t="shared" si="1519"/>
        <v>7.2971320609684343</v>
      </c>
      <c r="U8249" s="39">
        <f t="shared" si="1520"/>
        <v>6.6863207091924792</v>
      </c>
      <c r="V8249" s="43">
        <f t="shared" si="1521"/>
        <v>0.61080000000000001</v>
      </c>
    </row>
    <row r="8250" spans="5:22" hidden="1" x14ac:dyDescent="0.25">
      <c r="E8250" s="39">
        <f t="shared" si="1524"/>
        <v>1.8770000000005484E-2</v>
      </c>
      <c r="F8250" s="39">
        <f t="shared" si="1515"/>
        <v>7.2990756306023039</v>
      </c>
      <c r="G8250" s="39">
        <f t="shared" si="1516"/>
        <v>5.2354841352203367</v>
      </c>
      <c r="H8250" s="43">
        <f t="shared" si="1517"/>
        <v>2.0636000000000001</v>
      </c>
      <c r="L8250" s="39">
        <f t="shared" si="1525"/>
        <v>1.8770000000005484E-2</v>
      </c>
      <c r="M8250" s="39">
        <f t="shared" si="1523"/>
        <v>7.2990756306023039</v>
      </c>
      <c r="N8250" s="39">
        <f t="shared" si="1518"/>
        <v>6.2155113028787445</v>
      </c>
      <c r="O8250" s="43">
        <f t="shared" si="1522"/>
        <v>1.0835999999999999</v>
      </c>
      <c r="S8250" s="39">
        <f t="shared" si="1526"/>
        <v>1.8770000000005484E-2</v>
      </c>
      <c r="T8250" s="39">
        <f t="shared" si="1519"/>
        <v>7.2990756306023039</v>
      </c>
      <c r="U8250" s="39">
        <f t="shared" si="1520"/>
        <v>6.6863207091924792</v>
      </c>
      <c r="V8250" s="43">
        <f t="shared" si="1521"/>
        <v>0.61280000000000001</v>
      </c>
    </row>
    <row r="8251" spans="5:22" hidden="1" x14ac:dyDescent="0.25">
      <c r="E8251" s="39">
        <f t="shared" si="1524"/>
        <v>1.8760000000005484E-2</v>
      </c>
      <c r="F8251" s="39">
        <f t="shared" si="1515"/>
        <v>7.3010207540560472</v>
      </c>
      <c r="G8251" s="39">
        <f t="shared" si="1516"/>
        <v>5.2352961573365544</v>
      </c>
      <c r="H8251" s="43">
        <f t="shared" si="1517"/>
        <v>2.0657000000000001</v>
      </c>
      <c r="L8251" s="39">
        <f t="shared" si="1525"/>
        <v>1.8760000000005484E-2</v>
      </c>
      <c r="M8251" s="39">
        <f t="shared" si="1523"/>
        <v>7.3010207540560472</v>
      </c>
      <c r="N8251" s="39">
        <f t="shared" si="1518"/>
        <v>6.2152798643004434</v>
      </c>
      <c r="O8251" s="43">
        <f t="shared" si="1522"/>
        <v>1.0857000000000001</v>
      </c>
      <c r="S8251" s="39">
        <f t="shared" si="1526"/>
        <v>1.8760000000005484E-2</v>
      </c>
      <c r="T8251" s="39">
        <f t="shared" si="1519"/>
        <v>7.3010207540560472</v>
      </c>
      <c r="U8251" s="39">
        <f t="shared" si="1520"/>
        <v>6.6863207091924792</v>
      </c>
      <c r="V8251" s="43">
        <f t="shared" si="1521"/>
        <v>0.61470000000000002</v>
      </c>
    </row>
    <row r="8252" spans="5:22" hidden="1" x14ac:dyDescent="0.25">
      <c r="E8252" s="39">
        <f t="shared" si="1524"/>
        <v>1.8750000000005485E-2</v>
      </c>
      <c r="F8252" s="39">
        <f t="shared" si="1515"/>
        <v>7.3029674334011467</v>
      </c>
      <c r="G8252" s="39">
        <f t="shared" si="1516"/>
        <v>5.2351080698122265</v>
      </c>
      <c r="H8252" s="43">
        <f t="shared" si="1517"/>
        <v>2.0678999999999998</v>
      </c>
      <c r="L8252" s="39">
        <f t="shared" si="1525"/>
        <v>1.8750000000005485E-2</v>
      </c>
      <c r="M8252" s="39">
        <f t="shared" si="1523"/>
        <v>7.3029674334011467</v>
      </c>
      <c r="N8252" s="39">
        <f t="shared" si="1518"/>
        <v>6.2150483023211356</v>
      </c>
      <c r="O8252" s="43">
        <f t="shared" si="1522"/>
        <v>1.0879000000000001</v>
      </c>
      <c r="S8252" s="39">
        <f t="shared" si="1526"/>
        <v>1.8750000000005485E-2</v>
      </c>
      <c r="T8252" s="39">
        <f t="shared" si="1519"/>
        <v>7.3029674334011467</v>
      </c>
      <c r="U8252" s="39">
        <f t="shared" si="1520"/>
        <v>6.6863207091924792</v>
      </c>
      <c r="V8252" s="43">
        <f t="shared" si="1521"/>
        <v>0.61660000000000004</v>
      </c>
    </row>
    <row r="8253" spans="5:22" hidden="1" x14ac:dyDescent="0.25">
      <c r="E8253" s="39">
        <f t="shared" si="1524"/>
        <v>1.8740000000005485E-2</v>
      </c>
      <c r="F8253" s="39">
        <f t="shared" si="1515"/>
        <v>7.3049156707129548</v>
      </c>
      <c r="G8253" s="39">
        <f t="shared" si="1516"/>
        <v>5.2349198725269179</v>
      </c>
      <c r="H8253" s="43">
        <f t="shared" si="1517"/>
        <v>2.0699999999999998</v>
      </c>
      <c r="L8253" s="39">
        <f t="shared" si="1525"/>
        <v>1.8740000000005485E-2</v>
      </c>
      <c r="M8253" s="39">
        <f t="shared" si="1523"/>
        <v>7.3049156707129548</v>
      </c>
      <c r="N8253" s="39">
        <f t="shared" si="1518"/>
        <v>6.2148166168091574</v>
      </c>
      <c r="O8253" s="43">
        <f t="shared" si="1522"/>
        <v>1.0901000000000001</v>
      </c>
      <c r="S8253" s="39">
        <f t="shared" si="1526"/>
        <v>1.8740000000005485E-2</v>
      </c>
      <c r="T8253" s="39">
        <f t="shared" si="1519"/>
        <v>7.3049156707129548</v>
      </c>
      <c r="U8253" s="39">
        <f t="shared" si="1520"/>
        <v>6.6863207091924792</v>
      </c>
      <c r="V8253" s="43">
        <f t="shared" si="1521"/>
        <v>0.61860000000000004</v>
      </c>
    </row>
    <row r="8254" spans="5:22" hidden="1" x14ac:dyDescent="0.25">
      <c r="E8254" s="39">
        <f t="shared" si="1524"/>
        <v>1.8730000000005485E-2</v>
      </c>
      <c r="F8254" s="39">
        <f t="shared" si="1515"/>
        <v>7.3068654680707024</v>
      </c>
      <c r="G8254" s="39">
        <f t="shared" si="1516"/>
        <v>5.234731565359998</v>
      </c>
      <c r="H8254" s="43">
        <f t="shared" si="1517"/>
        <v>2.0720999999999998</v>
      </c>
      <c r="L8254" s="39">
        <f t="shared" si="1525"/>
        <v>1.8730000000005485E-2</v>
      </c>
      <c r="M8254" s="39">
        <f t="shared" si="1523"/>
        <v>7.3068654680707024</v>
      </c>
      <c r="N8254" s="39">
        <f t="shared" si="1518"/>
        <v>6.2145848076326358</v>
      </c>
      <c r="O8254" s="43">
        <f t="shared" si="1522"/>
        <v>1.0923</v>
      </c>
      <c r="S8254" s="39">
        <f t="shared" si="1526"/>
        <v>1.8730000000005485E-2</v>
      </c>
      <c r="T8254" s="39">
        <f t="shared" si="1519"/>
        <v>7.3068654680707024</v>
      </c>
      <c r="U8254" s="39">
        <f t="shared" si="1520"/>
        <v>6.6863207091924792</v>
      </c>
      <c r="V8254" s="43">
        <f t="shared" si="1521"/>
        <v>0.62050000000000005</v>
      </c>
    </row>
    <row r="8255" spans="5:22" hidden="1" x14ac:dyDescent="0.25">
      <c r="E8255" s="39">
        <f t="shared" si="1524"/>
        <v>1.8720000000005486E-2</v>
      </c>
      <c r="F8255" s="39">
        <f t="shared" ref="F8255:F8318" si="1527">1/SQRT($E8255)</f>
        <v>7.3088168275575063</v>
      </c>
      <c r="G8255" s="39">
        <f t="shared" ref="G8255:G8318" si="1528">-2*LOG10(((2.51/($L$40*(SQRT(E8255))))+(0.269*($L$37/$E$25))))</f>
        <v>5.2345431481906397</v>
      </c>
      <c r="H8255" s="43">
        <f t="shared" ref="H8255:H8318" si="1529">ROUND(ABS(F8255-G8255),4)</f>
        <v>2.0743</v>
      </c>
      <c r="L8255" s="39">
        <f t="shared" si="1525"/>
        <v>1.8720000000005486E-2</v>
      </c>
      <c r="M8255" s="39">
        <f t="shared" si="1523"/>
        <v>7.3088168275575063</v>
      </c>
      <c r="N8255" s="39">
        <f t="shared" ref="N8255:N8318" si="1530">2*LOG10(($L$40*(SQRT(L8255))))</f>
        <v>6.2143528746594852</v>
      </c>
      <c r="O8255" s="43">
        <f t="shared" si="1522"/>
        <v>1.0945</v>
      </c>
      <c r="S8255" s="39">
        <f t="shared" si="1526"/>
        <v>1.8720000000005486E-2</v>
      </c>
      <c r="T8255" s="39">
        <f t="shared" ref="T8255:T8318" si="1531">1/SQRT($S8255)</f>
        <v>7.3088168275575063</v>
      </c>
      <c r="U8255" s="39">
        <f t="shared" ref="U8255:U8318" si="1532">2*LOG10(((3.71/($L$37/$E$25))))</f>
        <v>6.6863207091924792</v>
      </c>
      <c r="V8255" s="43">
        <f t="shared" ref="V8255:V8318" si="1533">ROUND(ABS(T8255-U8255),4)</f>
        <v>0.62250000000000005</v>
      </c>
    </row>
    <row r="8256" spans="5:22" hidden="1" x14ac:dyDescent="0.25">
      <c r="E8256" s="39">
        <f t="shared" si="1524"/>
        <v>1.8710000000005486E-2</v>
      </c>
      <c r="F8256" s="39">
        <f t="shared" si="1527"/>
        <v>7.3107697512603771</v>
      </c>
      <c r="G8256" s="39">
        <f t="shared" si="1528"/>
        <v>5.2343546208978191</v>
      </c>
      <c r="H8256" s="43">
        <f t="shared" si="1529"/>
        <v>2.0764</v>
      </c>
      <c r="L8256" s="39">
        <f t="shared" si="1525"/>
        <v>1.8710000000005486E-2</v>
      </c>
      <c r="M8256" s="39">
        <f t="shared" si="1523"/>
        <v>7.3107697512603771</v>
      </c>
      <c r="N8256" s="39">
        <f t="shared" si="1530"/>
        <v>6.2141208177574079</v>
      </c>
      <c r="O8256" s="43">
        <f t="shared" ref="O8256:O8319" si="1534">ROUND(ABS(M8256-N8256),4)</f>
        <v>1.0966</v>
      </c>
      <c r="S8256" s="39">
        <f t="shared" si="1526"/>
        <v>1.8710000000005486E-2</v>
      </c>
      <c r="T8256" s="39">
        <f t="shared" si="1531"/>
        <v>7.3107697512603771</v>
      </c>
      <c r="U8256" s="39">
        <f t="shared" si="1532"/>
        <v>6.6863207091924792</v>
      </c>
      <c r="V8256" s="43">
        <f t="shared" si="1533"/>
        <v>0.62439999999999996</v>
      </c>
    </row>
    <row r="8257" spans="5:22" hidden="1" x14ac:dyDescent="0.25">
      <c r="E8257" s="39">
        <f t="shared" si="1524"/>
        <v>1.8700000000005487E-2</v>
      </c>
      <c r="F8257" s="39">
        <f t="shared" si="1527"/>
        <v>7.3127242412702342</v>
      </c>
      <c r="G8257" s="39">
        <f t="shared" si="1528"/>
        <v>5.2341659833603149</v>
      </c>
      <c r="H8257" s="43">
        <f t="shared" si="1529"/>
        <v>2.0785999999999998</v>
      </c>
      <c r="L8257" s="39">
        <f t="shared" si="1525"/>
        <v>1.8700000000005487E-2</v>
      </c>
      <c r="M8257" s="39">
        <f t="shared" ref="M8257:M8320" si="1535">1/SQRT($L8257)</f>
        <v>7.3127242412702342</v>
      </c>
      <c r="N8257" s="39">
        <f t="shared" si="1530"/>
        <v>6.2138886367938975</v>
      </c>
      <c r="O8257" s="43">
        <f t="shared" si="1534"/>
        <v>1.0988</v>
      </c>
      <c r="S8257" s="39">
        <f t="shared" si="1526"/>
        <v>1.8700000000005487E-2</v>
      </c>
      <c r="T8257" s="39">
        <f t="shared" si="1531"/>
        <v>7.3127242412702342</v>
      </c>
      <c r="U8257" s="39">
        <f t="shared" si="1532"/>
        <v>6.6863207091924792</v>
      </c>
      <c r="V8257" s="43">
        <f t="shared" si="1533"/>
        <v>0.62639999999999996</v>
      </c>
    </row>
    <row r="8258" spans="5:22" hidden="1" x14ac:dyDescent="0.25">
      <c r="E8258" s="39">
        <f t="shared" si="1524"/>
        <v>1.8690000000005487E-2</v>
      </c>
      <c r="F8258" s="39">
        <f t="shared" si="1527"/>
        <v>7.3146802996819114</v>
      </c>
      <c r="G8258" s="39">
        <f t="shared" si="1528"/>
        <v>5.2339772354567105</v>
      </c>
      <c r="H8258" s="43">
        <f t="shared" si="1529"/>
        <v>2.0807000000000002</v>
      </c>
      <c r="L8258" s="39">
        <f t="shared" si="1525"/>
        <v>1.8690000000005487E-2</v>
      </c>
      <c r="M8258" s="39">
        <f t="shared" si="1535"/>
        <v>7.3146802996819114</v>
      </c>
      <c r="N8258" s="39">
        <f t="shared" si="1530"/>
        <v>6.2136563316362308</v>
      </c>
      <c r="O8258" s="43">
        <f t="shared" si="1534"/>
        <v>1.101</v>
      </c>
      <c r="S8258" s="39">
        <f t="shared" si="1526"/>
        <v>1.8690000000005487E-2</v>
      </c>
      <c r="T8258" s="39">
        <f t="shared" si="1531"/>
        <v>7.3146802996819114</v>
      </c>
      <c r="U8258" s="39">
        <f t="shared" si="1532"/>
        <v>6.6863207091924792</v>
      </c>
      <c r="V8258" s="43">
        <f t="shared" si="1533"/>
        <v>0.62839999999999996</v>
      </c>
    </row>
    <row r="8259" spans="5:22" hidden="1" x14ac:dyDescent="0.25">
      <c r="E8259" s="39">
        <f t="shared" ref="E8259:E8322" si="1536">E8258-0.00001</f>
        <v>1.8680000000005487E-2</v>
      </c>
      <c r="F8259" s="39">
        <f t="shared" si="1527"/>
        <v>7.316637928594167</v>
      </c>
      <c r="G8259" s="39">
        <f t="shared" si="1528"/>
        <v>5.2337883770653884</v>
      </c>
      <c r="H8259" s="43">
        <f t="shared" si="1529"/>
        <v>2.0828000000000002</v>
      </c>
      <c r="L8259" s="39">
        <f t="shared" ref="L8259:L8322" si="1537">L8258-0.00001</f>
        <v>1.8680000000005487E-2</v>
      </c>
      <c r="M8259" s="39">
        <f t="shared" si="1535"/>
        <v>7.316637928594167</v>
      </c>
      <c r="N8259" s="39">
        <f t="shared" si="1530"/>
        <v>6.2134239021514732</v>
      </c>
      <c r="O8259" s="43">
        <f t="shared" si="1534"/>
        <v>1.1032</v>
      </c>
      <c r="S8259" s="39">
        <f t="shared" ref="S8259:S8322" si="1538">S8258-0.00001</f>
        <v>1.8680000000005487E-2</v>
      </c>
      <c r="T8259" s="39">
        <f t="shared" si="1531"/>
        <v>7.316637928594167</v>
      </c>
      <c r="U8259" s="39">
        <f t="shared" si="1532"/>
        <v>6.6863207091924792</v>
      </c>
      <c r="V8259" s="43">
        <f t="shared" si="1533"/>
        <v>0.63029999999999997</v>
      </c>
    </row>
    <row r="8260" spans="5:22" hidden="1" x14ac:dyDescent="0.25">
      <c r="E8260" s="39">
        <f t="shared" si="1536"/>
        <v>1.8670000000005488E-2</v>
      </c>
      <c r="F8260" s="39">
        <f t="shared" si="1527"/>
        <v>7.3185971301096915</v>
      </c>
      <c r="G8260" s="39">
        <f t="shared" si="1528"/>
        <v>5.2335994080645358</v>
      </c>
      <c r="H8260" s="43">
        <f t="shared" si="1529"/>
        <v>2.085</v>
      </c>
      <c r="L8260" s="39">
        <f t="shared" si="1537"/>
        <v>1.8670000000005488E-2</v>
      </c>
      <c r="M8260" s="39">
        <f t="shared" si="1535"/>
        <v>7.3185971301096915</v>
      </c>
      <c r="N8260" s="39">
        <f t="shared" si="1530"/>
        <v>6.2131913482064771</v>
      </c>
      <c r="O8260" s="43">
        <f t="shared" si="1534"/>
        <v>1.1053999999999999</v>
      </c>
      <c r="S8260" s="39">
        <f t="shared" si="1538"/>
        <v>1.8670000000005488E-2</v>
      </c>
      <c r="T8260" s="39">
        <f t="shared" si="1531"/>
        <v>7.3185971301096915</v>
      </c>
      <c r="U8260" s="39">
        <f t="shared" si="1532"/>
        <v>6.6863207091924792</v>
      </c>
      <c r="V8260" s="43">
        <f t="shared" si="1533"/>
        <v>0.63229999999999997</v>
      </c>
    </row>
    <row r="8261" spans="5:22" hidden="1" x14ac:dyDescent="0.25">
      <c r="E8261" s="39">
        <f t="shared" si="1536"/>
        <v>1.8660000000005488E-2</v>
      </c>
      <c r="F8261" s="39">
        <f t="shared" si="1527"/>
        <v>7.3205579063351234</v>
      </c>
      <c r="G8261" s="39">
        <f t="shared" si="1528"/>
        <v>5.2334103283321376</v>
      </c>
      <c r="H8261" s="43">
        <f t="shared" si="1529"/>
        <v>2.0871</v>
      </c>
      <c r="L8261" s="39">
        <f t="shared" si="1537"/>
        <v>1.8660000000005488E-2</v>
      </c>
      <c r="M8261" s="39">
        <f t="shared" si="1535"/>
        <v>7.3205579063351234</v>
      </c>
      <c r="N8261" s="39">
        <f t="shared" si="1530"/>
        <v>6.2129586696678798</v>
      </c>
      <c r="O8261" s="43">
        <f t="shared" si="1534"/>
        <v>1.1075999999999999</v>
      </c>
      <c r="S8261" s="39">
        <f t="shared" si="1538"/>
        <v>1.8660000000005488E-2</v>
      </c>
      <c r="T8261" s="39">
        <f t="shared" si="1531"/>
        <v>7.3205579063351234</v>
      </c>
      <c r="U8261" s="39">
        <f t="shared" si="1532"/>
        <v>6.6863207091924792</v>
      </c>
      <c r="V8261" s="43">
        <f t="shared" si="1533"/>
        <v>0.63419999999999999</v>
      </c>
    </row>
    <row r="8262" spans="5:22" hidden="1" x14ac:dyDescent="0.25">
      <c r="E8262" s="39">
        <f t="shared" si="1536"/>
        <v>1.8650000000005489E-2</v>
      </c>
      <c r="F8262" s="39">
        <f t="shared" si="1527"/>
        <v>7.3225202593810472</v>
      </c>
      <c r="G8262" s="39">
        <f t="shared" si="1528"/>
        <v>5.2332211377459839</v>
      </c>
      <c r="H8262" s="43">
        <f t="shared" si="1529"/>
        <v>2.0893000000000002</v>
      </c>
      <c r="L8262" s="39">
        <f t="shared" si="1537"/>
        <v>1.8650000000005489E-2</v>
      </c>
      <c r="M8262" s="39">
        <f t="shared" si="1535"/>
        <v>7.3225202593810472</v>
      </c>
      <c r="N8262" s="39">
        <f t="shared" si="1530"/>
        <v>6.2127258664021054</v>
      </c>
      <c r="O8262" s="43">
        <f t="shared" si="1534"/>
        <v>1.1097999999999999</v>
      </c>
      <c r="S8262" s="39">
        <f t="shared" si="1538"/>
        <v>1.8650000000005489E-2</v>
      </c>
      <c r="T8262" s="39">
        <f t="shared" si="1531"/>
        <v>7.3225202593810472</v>
      </c>
      <c r="U8262" s="39">
        <f t="shared" si="1532"/>
        <v>6.6863207091924792</v>
      </c>
      <c r="V8262" s="43">
        <f t="shared" si="1533"/>
        <v>0.63619999999999999</v>
      </c>
    </row>
    <row r="8263" spans="5:22" hidden="1" x14ac:dyDescent="0.25">
      <c r="E8263" s="39">
        <f t="shared" si="1536"/>
        <v>1.8640000000005489E-2</v>
      </c>
      <c r="F8263" s="39">
        <f t="shared" si="1527"/>
        <v>7.324484191362016</v>
      </c>
      <c r="G8263" s="39">
        <f t="shared" si="1528"/>
        <v>5.2330318361836614</v>
      </c>
      <c r="H8263" s="43">
        <f t="shared" si="1529"/>
        <v>2.0914999999999999</v>
      </c>
      <c r="L8263" s="39">
        <f t="shared" si="1537"/>
        <v>1.8640000000005489E-2</v>
      </c>
      <c r="M8263" s="39">
        <f t="shared" si="1535"/>
        <v>7.324484191362016</v>
      </c>
      <c r="N8263" s="39">
        <f t="shared" si="1530"/>
        <v>6.2124929382753615</v>
      </c>
      <c r="O8263" s="43">
        <f t="shared" si="1534"/>
        <v>1.1120000000000001</v>
      </c>
      <c r="S8263" s="39">
        <f t="shared" si="1538"/>
        <v>1.8640000000005489E-2</v>
      </c>
      <c r="T8263" s="39">
        <f t="shared" si="1531"/>
        <v>7.324484191362016</v>
      </c>
      <c r="U8263" s="39">
        <f t="shared" si="1532"/>
        <v>6.6863207091924792</v>
      </c>
      <c r="V8263" s="43">
        <f t="shared" si="1533"/>
        <v>0.63819999999999999</v>
      </c>
    </row>
    <row r="8264" spans="5:22" hidden="1" x14ac:dyDescent="0.25">
      <c r="E8264" s="39">
        <f t="shared" si="1536"/>
        <v>1.8630000000005489E-2</v>
      </c>
      <c r="F8264" s="39">
        <f t="shared" si="1527"/>
        <v>7.3264497043965537</v>
      </c>
      <c r="G8264" s="39">
        <f t="shared" si="1528"/>
        <v>5.2328424235225581</v>
      </c>
      <c r="H8264" s="43">
        <f t="shared" si="1529"/>
        <v>2.0935999999999999</v>
      </c>
      <c r="L8264" s="39">
        <f t="shared" si="1537"/>
        <v>1.8630000000005489E-2</v>
      </c>
      <c r="M8264" s="39">
        <f t="shared" si="1535"/>
        <v>7.3264497043965537</v>
      </c>
      <c r="N8264" s="39">
        <f t="shared" si="1530"/>
        <v>6.2122598851536415</v>
      </c>
      <c r="O8264" s="43">
        <f t="shared" si="1534"/>
        <v>1.1142000000000001</v>
      </c>
      <c r="S8264" s="39">
        <f t="shared" si="1538"/>
        <v>1.8630000000005489E-2</v>
      </c>
      <c r="T8264" s="39">
        <f t="shared" si="1531"/>
        <v>7.3264497043965537</v>
      </c>
      <c r="U8264" s="39">
        <f t="shared" si="1532"/>
        <v>6.6863207091924792</v>
      </c>
      <c r="V8264" s="43">
        <f t="shared" si="1533"/>
        <v>0.6401</v>
      </c>
    </row>
    <row r="8265" spans="5:22" hidden="1" x14ac:dyDescent="0.25">
      <c r="E8265" s="39">
        <f t="shared" si="1536"/>
        <v>1.862000000000549E-2</v>
      </c>
      <c r="F8265" s="39">
        <f t="shared" si="1527"/>
        <v>7.3284168006071626</v>
      </c>
      <c r="G8265" s="39">
        <f t="shared" si="1528"/>
        <v>5.2326528996398629</v>
      </c>
      <c r="H8265" s="43">
        <f t="shared" si="1529"/>
        <v>2.0958000000000001</v>
      </c>
      <c r="L8265" s="39">
        <f t="shared" si="1537"/>
        <v>1.862000000000549E-2</v>
      </c>
      <c r="M8265" s="39">
        <f t="shared" si="1535"/>
        <v>7.3284168006071626</v>
      </c>
      <c r="N8265" s="39">
        <f t="shared" si="1530"/>
        <v>6.2120267069027229</v>
      </c>
      <c r="O8265" s="43">
        <f t="shared" si="1534"/>
        <v>1.1164000000000001</v>
      </c>
      <c r="S8265" s="39">
        <f t="shared" si="1538"/>
        <v>1.862000000000549E-2</v>
      </c>
      <c r="T8265" s="39">
        <f t="shared" si="1531"/>
        <v>7.3284168006071626</v>
      </c>
      <c r="U8265" s="39">
        <f t="shared" si="1532"/>
        <v>6.6863207091924792</v>
      </c>
      <c r="V8265" s="43">
        <f t="shared" si="1533"/>
        <v>0.6421</v>
      </c>
    </row>
    <row r="8266" spans="5:22" hidden="1" x14ac:dyDescent="0.25">
      <c r="E8266" s="39">
        <f t="shared" si="1536"/>
        <v>1.861000000000549E-2</v>
      </c>
      <c r="F8266" s="39">
        <f t="shared" si="1527"/>
        <v>7.3303854821203407</v>
      </c>
      <c r="G8266" s="39">
        <f t="shared" si="1528"/>
        <v>5.2324632644125613</v>
      </c>
      <c r="H8266" s="43">
        <f t="shared" si="1529"/>
        <v>2.0979000000000001</v>
      </c>
      <c r="L8266" s="39">
        <f t="shared" si="1537"/>
        <v>1.861000000000549E-2</v>
      </c>
      <c r="M8266" s="39">
        <f t="shared" si="1535"/>
        <v>7.3303854821203407</v>
      </c>
      <c r="N8266" s="39">
        <f t="shared" si="1530"/>
        <v>6.2117934033881657</v>
      </c>
      <c r="O8266" s="43">
        <f t="shared" si="1534"/>
        <v>1.1186</v>
      </c>
      <c r="S8266" s="39">
        <f t="shared" si="1538"/>
        <v>1.861000000000549E-2</v>
      </c>
      <c r="T8266" s="39">
        <f t="shared" si="1531"/>
        <v>7.3303854821203407</v>
      </c>
      <c r="U8266" s="39">
        <f t="shared" si="1532"/>
        <v>6.6863207091924792</v>
      </c>
      <c r="V8266" s="43">
        <f t="shared" si="1533"/>
        <v>0.64410000000000001</v>
      </c>
    </row>
    <row r="8267" spans="5:22" hidden="1" x14ac:dyDescent="0.25">
      <c r="E8267" s="39">
        <f t="shared" si="1536"/>
        <v>1.8600000000005491E-2</v>
      </c>
      <c r="F8267" s="39">
        <f t="shared" si="1527"/>
        <v>7.332355751066582</v>
      </c>
      <c r="G8267" s="39">
        <f t="shared" si="1528"/>
        <v>5.2322735177174389</v>
      </c>
      <c r="H8267" s="43">
        <f t="shared" si="1529"/>
        <v>2.1000999999999999</v>
      </c>
      <c r="L8267" s="39">
        <f t="shared" si="1537"/>
        <v>1.8600000000005491E-2</v>
      </c>
      <c r="M8267" s="39">
        <f t="shared" si="1535"/>
        <v>7.332355751066582</v>
      </c>
      <c r="N8267" s="39">
        <f t="shared" si="1530"/>
        <v>6.2115599744753158</v>
      </c>
      <c r="O8267" s="43">
        <f t="shared" si="1534"/>
        <v>1.1208</v>
      </c>
      <c r="S8267" s="39">
        <f t="shared" si="1538"/>
        <v>1.8600000000005491E-2</v>
      </c>
      <c r="T8267" s="39">
        <f t="shared" si="1531"/>
        <v>7.332355751066582</v>
      </c>
      <c r="U8267" s="39">
        <f t="shared" si="1532"/>
        <v>6.6863207091924792</v>
      </c>
      <c r="V8267" s="43">
        <f t="shared" si="1533"/>
        <v>0.64600000000000002</v>
      </c>
    </row>
    <row r="8268" spans="5:22" hidden="1" x14ac:dyDescent="0.25">
      <c r="E8268" s="39">
        <f t="shared" si="1536"/>
        <v>1.8590000000005491E-2</v>
      </c>
      <c r="F8268" s="39">
        <f t="shared" si="1527"/>
        <v>7.334327609580396</v>
      </c>
      <c r="G8268" s="39">
        <f t="shared" si="1528"/>
        <v>5.2320836594310807</v>
      </c>
      <c r="H8268" s="43">
        <f t="shared" si="1529"/>
        <v>2.1021999999999998</v>
      </c>
      <c r="L8268" s="39">
        <f t="shared" si="1537"/>
        <v>1.8590000000005491E-2</v>
      </c>
      <c r="M8268" s="39">
        <f t="shared" si="1535"/>
        <v>7.334327609580396</v>
      </c>
      <c r="N8268" s="39">
        <f t="shared" si="1530"/>
        <v>6.2113264200292981</v>
      </c>
      <c r="O8268" s="43">
        <f t="shared" si="1534"/>
        <v>1.123</v>
      </c>
      <c r="S8268" s="39">
        <f t="shared" si="1538"/>
        <v>1.8590000000005491E-2</v>
      </c>
      <c r="T8268" s="39">
        <f t="shared" si="1531"/>
        <v>7.334327609580396</v>
      </c>
      <c r="U8268" s="39">
        <f t="shared" si="1532"/>
        <v>6.6863207091924792</v>
      </c>
      <c r="V8268" s="43">
        <f t="shared" si="1533"/>
        <v>0.64800000000000002</v>
      </c>
    </row>
    <row r="8269" spans="5:22" hidden="1" x14ac:dyDescent="0.25">
      <c r="E8269" s="39">
        <f t="shared" si="1536"/>
        <v>1.8580000000005491E-2</v>
      </c>
      <c r="F8269" s="39">
        <f t="shared" si="1527"/>
        <v>7.3363010598003093</v>
      </c>
      <c r="G8269" s="39">
        <f t="shared" si="1528"/>
        <v>5.2318936894298664</v>
      </c>
      <c r="H8269" s="43">
        <f t="shared" si="1529"/>
        <v>2.1044</v>
      </c>
      <c r="L8269" s="39">
        <f t="shared" si="1537"/>
        <v>1.8580000000005491E-2</v>
      </c>
      <c r="M8269" s="39">
        <f t="shared" si="1535"/>
        <v>7.3363010598003093</v>
      </c>
      <c r="N8269" s="39">
        <f t="shared" si="1530"/>
        <v>6.2110927399150224</v>
      </c>
      <c r="O8269" s="43">
        <f t="shared" si="1534"/>
        <v>1.1252</v>
      </c>
      <c r="S8269" s="39">
        <f t="shared" si="1538"/>
        <v>1.8580000000005491E-2</v>
      </c>
      <c r="T8269" s="39">
        <f t="shared" si="1531"/>
        <v>7.3363010598003093</v>
      </c>
      <c r="U8269" s="39">
        <f t="shared" si="1532"/>
        <v>6.6863207091924792</v>
      </c>
      <c r="V8269" s="43">
        <f t="shared" si="1533"/>
        <v>0.65</v>
      </c>
    </row>
    <row r="8270" spans="5:22" hidden="1" x14ac:dyDescent="0.25">
      <c r="E8270" s="39">
        <f t="shared" si="1536"/>
        <v>1.8570000000005492E-2</v>
      </c>
      <c r="F8270" s="39">
        <f t="shared" si="1527"/>
        <v>7.3382761038688811</v>
      </c>
      <c r="G8270" s="39">
        <f t="shared" si="1528"/>
        <v>5.2317036075899761</v>
      </c>
      <c r="H8270" s="43">
        <f t="shared" si="1529"/>
        <v>2.1065999999999998</v>
      </c>
      <c r="L8270" s="39">
        <f t="shared" si="1537"/>
        <v>1.8570000000005492E-2</v>
      </c>
      <c r="M8270" s="39">
        <f t="shared" si="1535"/>
        <v>7.3382761038688811</v>
      </c>
      <c r="N8270" s="39">
        <f t="shared" si="1530"/>
        <v>6.21085893399718</v>
      </c>
      <c r="O8270" s="43">
        <f t="shared" si="1534"/>
        <v>1.1274</v>
      </c>
      <c r="S8270" s="39">
        <f t="shared" si="1538"/>
        <v>1.8570000000005492E-2</v>
      </c>
      <c r="T8270" s="39">
        <f t="shared" si="1531"/>
        <v>7.3382761038688811</v>
      </c>
      <c r="U8270" s="39">
        <f t="shared" si="1532"/>
        <v>6.6863207091924792</v>
      </c>
      <c r="V8270" s="43">
        <f t="shared" si="1533"/>
        <v>0.65200000000000002</v>
      </c>
    </row>
    <row r="8271" spans="5:22" hidden="1" x14ac:dyDescent="0.25">
      <c r="E8271" s="39">
        <f t="shared" si="1536"/>
        <v>1.8560000000005492E-2</v>
      </c>
      <c r="F8271" s="39">
        <f t="shared" si="1527"/>
        <v>7.3402527439327079</v>
      </c>
      <c r="G8271" s="39">
        <f t="shared" si="1528"/>
        <v>5.2315134137873844</v>
      </c>
      <c r="H8271" s="43">
        <f t="shared" si="1529"/>
        <v>2.1086999999999998</v>
      </c>
      <c r="L8271" s="39">
        <f t="shared" si="1537"/>
        <v>1.8560000000005492E-2</v>
      </c>
      <c r="M8271" s="39">
        <f t="shared" si="1535"/>
        <v>7.3402527439327079</v>
      </c>
      <c r="N8271" s="39">
        <f t="shared" si="1530"/>
        <v>6.2106250021402429</v>
      </c>
      <c r="O8271" s="43">
        <f t="shared" si="1534"/>
        <v>1.1295999999999999</v>
      </c>
      <c r="S8271" s="39">
        <f t="shared" si="1538"/>
        <v>1.8560000000005492E-2</v>
      </c>
      <c r="T8271" s="39">
        <f t="shared" si="1531"/>
        <v>7.3402527439327079</v>
      </c>
      <c r="U8271" s="39">
        <f t="shared" si="1532"/>
        <v>6.6863207091924792</v>
      </c>
      <c r="V8271" s="43">
        <f t="shared" si="1533"/>
        <v>0.65390000000000004</v>
      </c>
    </row>
    <row r="8272" spans="5:22" hidden="1" x14ac:dyDescent="0.25">
      <c r="E8272" s="39">
        <f t="shared" si="1536"/>
        <v>1.8550000000005493E-2</v>
      </c>
      <c r="F8272" s="39">
        <f t="shared" si="1527"/>
        <v>7.3422309821424374</v>
      </c>
      <c r="G8272" s="39">
        <f t="shared" si="1528"/>
        <v>5.2313231078978646</v>
      </c>
      <c r="H8272" s="43">
        <f t="shared" si="1529"/>
        <v>2.1109</v>
      </c>
      <c r="L8272" s="39">
        <f t="shared" si="1537"/>
        <v>1.8550000000005493E-2</v>
      </c>
      <c r="M8272" s="39">
        <f t="shared" si="1535"/>
        <v>7.3422309821424374</v>
      </c>
      <c r="N8272" s="39">
        <f t="shared" si="1530"/>
        <v>6.2103909442084646</v>
      </c>
      <c r="O8272" s="43">
        <f t="shared" si="1534"/>
        <v>1.1317999999999999</v>
      </c>
      <c r="S8272" s="39">
        <f t="shared" si="1538"/>
        <v>1.8550000000005493E-2</v>
      </c>
      <c r="T8272" s="39">
        <f t="shared" si="1531"/>
        <v>7.3422309821424374</v>
      </c>
      <c r="U8272" s="39">
        <f t="shared" si="1532"/>
        <v>6.6863207091924792</v>
      </c>
      <c r="V8272" s="43">
        <f t="shared" si="1533"/>
        <v>0.65590000000000004</v>
      </c>
    </row>
    <row r="8273" spans="5:22" hidden="1" x14ac:dyDescent="0.25">
      <c r="E8273" s="39">
        <f t="shared" si="1536"/>
        <v>1.8540000000005493E-2</v>
      </c>
      <c r="F8273" s="39">
        <f t="shared" si="1527"/>
        <v>7.3442108206527745</v>
      </c>
      <c r="G8273" s="39">
        <f t="shared" si="1528"/>
        <v>5.2311326897969854</v>
      </c>
      <c r="H8273" s="43">
        <f t="shared" si="1529"/>
        <v>2.1131000000000002</v>
      </c>
      <c r="L8273" s="39">
        <f t="shared" si="1537"/>
        <v>1.8540000000005493E-2</v>
      </c>
      <c r="M8273" s="39">
        <f t="shared" si="1535"/>
        <v>7.3442108206527745</v>
      </c>
      <c r="N8273" s="39">
        <f t="shared" si="1530"/>
        <v>6.2101567600658782</v>
      </c>
      <c r="O8273" s="43">
        <f t="shared" si="1534"/>
        <v>1.1341000000000001</v>
      </c>
      <c r="S8273" s="39">
        <f t="shared" si="1538"/>
        <v>1.8540000000005493E-2</v>
      </c>
      <c r="T8273" s="39">
        <f t="shared" si="1531"/>
        <v>7.3442108206527745</v>
      </c>
      <c r="U8273" s="39">
        <f t="shared" si="1532"/>
        <v>6.6863207091924792</v>
      </c>
      <c r="V8273" s="43">
        <f t="shared" si="1533"/>
        <v>0.65790000000000004</v>
      </c>
    </row>
    <row r="8274" spans="5:22" hidden="1" x14ac:dyDescent="0.25">
      <c r="E8274" s="39">
        <f t="shared" si="1536"/>
        <v>1.8530000000005493E-2</v>
      </c>
      <c r="F8274" s="39">
        <f t="shared" si="1527"/>
        <v>7.3461922616224982</v>
      </c>
      <c r="G8274" s="39">
        <f t="shared" si="1528"/>
        <v>5.230942159360108</v>
      </c>
      <c r="H8274" s="43">
        <f t="shared" si="1529"/>
        <v>2.1153</v>
      </c>
      <c r="L8274" s="39">
        <f t="shared" si="1537"/>
        <v>1.8530000000005493E-2</v>
      </c>
      <c r="M8274" s="39">
        <f t="shared" si="1535"/>
        <v>7.3461922616224982</v>
      </c>
      <c r="N8274" s="39">
        <f t="shared" si="1530"/>
        <v>6.2099224495762968</v>
      </c>
      <c r="O8274" s="43">
        <f t="shared" si="1534"/>
        <v>1.1363000000000001</v>
      </c>
      <c r="S8274" s="39">
        <f t="shared" si="1538"/>
        <v>1.8530000000005493E-2</v>
      </c>
      <c r="T8274" s="39">
        <f t="shared" si="1531"/>
        <v>7.3461922616224982</v>
      </c>
      <c r="U8274" s="39">
        <f t="shared" si="1532"/>
        <v>6.6863207091924792</v>
      </c>
      <c r="V8274" s="43">
        <f t="shared" si="1533"/>
        <v>0.65990000000000004</v>
      </c>
    </row>
    <row r="8275" spans="5:22" hidden="1" x14ac:dyDescent="0.25">
      <c r="E8275" s="39">
        <f t="shared" si="1536"/>
        <v>1.8520000000005494E-2</v>
      </c>
      <c r="F8275" s="39">
        <f t="shared" si="1527"/>
        <v>7.3481753072144604</v>
      </c>
      <c r="G8275" s="39">
        <f t="shared" si="1528"/>
        <v>5.2307515164623934</v>
      </c>
      <c r="H8275" s="43">
        <f t="shared" si="1529"/>
        <v>2.1173999999999999</v>
      </c>
      <c r="L8275" s="39">
        <f t="shared" si="1537"/>
        <v>1.8520000000005494E-2</v>
      </c>
      <c r="M8275" s="39">
        <f t="shared" si="1535"/>
        <v>7.3481753072144604</v>
      </c>
      <c r="N8275" s="39">
        <f t="shared" si="1530"/>
        <v>6.2096880126033156</v>
      </c>
      <c r="O8275" s="43">
        <f t="shared" si="1534"/>
        <v>1.1385000000000001</v>
      </c>
      <c r="S8275" s="39">
        <f t="shared" si="1538"/>
        <v>1.8520000000005494E-2</v>
      </c>
      <c r="T8275" s="39">
        <f t="shared" si="1531"/>
        <v>7.3481753072144604</v>
      </c>
      <c r="U8275" s="39">
        <f t="shared" si="1532"/>
        <v>6.6863207091924792</v>
      </c>
      <c r="V8275" s="43">
        <f t="shared" si="1533"/>
        <v>0.66190000000000004</v>
      </c>
    </row>
    <row r="8276" spans="5:22" hidden="1" x14ac:dyDescent="0.25">
      <c r="E8276" s="39">
        <f t="shared" si="1536"/>
        <v>1.8510000000005494E-2</v>
      </c>
      <c r="F8276" s="39">
        <f t="shared" si="1527"/>
        <v>7.3501599595956089</v>
      </c>
      <c r="G8276" s="39">
        <f t="shared" si="1528"/>
        <v>5.2305607609787952</v>
      </c>
      <c r="H8276" s="43">
        <f t="shared" si="1529"/>
        <v>2.1196000000000002</v>
      </c>
      <c r="L8276" s="39">
        <f t="shared" si="1537"/>
        <v>1.8510000000005494E-2</v>
      </c>
      <c r="M8276" s="39">
        <f t="shared" si="1535"/>
        <v>7.3501599595956089</v>
      </c>
      <c r="N8276" s="39">
        <f t="shared" si="1530"/>
        <v>6.2094534490103044</v>
      </c>
      <c r="O8276" s="43">
        <f t="shared" si="1534"/>
        <v>1.1407</v>
      </c>
      <c r="S8276" s="39">
        <f t="shared" si="1538"/>
        <v>1.8510000000005494E-2</v>
      </c>
      <c r="T8276" s="39">
        <f t="shared" si="1531"/>
        <v>7.3501599595956089</v>
      </c>
      <c r="U8276" s="39">
        <f t="shared" si="1532"/>
        <v>6.6863207091924792</v>
      </c>
      <c r="V8276" s="43">
        <f t="shared" si="1533"/>
        <v>0.66379999999999995</v>
      </c>
    </row>
    <row r="8277" spans="5:22" hidden="1" x14ac:dyDescent="0.25">
      <c r="E8277" s="39">
        <f t="shared" si="1536"/>
        <v>1.8500000000005495E-2</v>
      </c>
      <c r="F8277" s="39">
        <f t="shared" si="1527"/>
        <v>7.3521462209369863</v>
      </c>
      <c r="G8277" s="39">
        <f t="shared" si="1528"/>
        <v>5.2303698927840605</v>
      </c>
      <c r="H8277" s="43">
        <f t="shared" si="1529"/>
        <v>2.1217999999999999</v>
      </c>
      <c r="L8277" s="39">
        <f t="shared" si="1537"/>
        <v>1.8500000000005495E-2</v>
      </c>
      <c r="M8277" s="39">
        <f t="shared" si="1535"/>
        <v>7.3521462209369863</v>
      </c>
      <c r="N8277" s="39">
        <f t="shared" si="1530"/>
        <v>6.2092187586604135</v>
      </c>
      <c r="O8277" s="43">
        <f t="shared" si="1534"/>
        <v>1.1429</v>
      </c>
      <c r="S8277" s="39">
        <f t="shared" si="1538"/>
        <v>1.8500000000005495E-2</v>
      </c>
      <c r="T8277" s="39">
        <f t="shared" si="1531"/>
        <v>7.3521462209369863</v>
      </c>
      <c r="U8277" s="39">
        <f t="shared" si="1532"/>
        <v>6.6863207091924792</v>
      </c>
      <c r="V8277" s="43">
        <f t="shared" si="1533"/>
        <v>0.66579999999999995</v>
      </c>
    </row>
    <row r="8278" spans="5:22" hidden="1" x14ac:dyDescent="0.25">
      <c r="E8278" s="39">
        <f t="shared" si="1536"/>
        <v>1.8490000000005495E-2</v>
      </c>
      <c r="F8278" s="39">
        <f t="shared" si="1527"/>
        <v>7.3541340934137427</v>
      </c>
      <c r="G8278" s="39">
        <f t="shared" si="1528"/>
        <v>5.2301789117527315</v>
      </c>
      <c r="H8278" s="43">
        <f t="shared" si="1529"/>
        <v>2.1240000000000001</v>
      </c>
      <c r="L8278" s="39">
        <f t="shared" si="1537"/>
        <v>1.8490000000005495E-2</v>
      </c>
      <c r="M8278" s="39">
        <f t="shared" si="1535"/>
        <v>7.3541340934137427</v>
      </c>
      <c r="N8278" s="39">
        <f t="shared" si="1530"/>
        <v>6.2089839414165731</v>
      </c>
      <c r="O8278" s="43">
        <f t="shared" si="1534"/>
        <v>1.1452</v>
      </c>
      <c r="S8278" s="39">
        <f t="shared" si="1538"/>
        <v>1.8490000000005495E-2</v>
      </c>
      <c r="T8278" s="39">
        <f t="shared" si="1531"/>
        <v>7.3541340934137427</v>
      </c>
      <c r="U8278" s="39">
        <f t="shared" si="1532"/>
        <v>6.6863207091924792</v>
      </c>
      <c r="V8278" s="43">
        <f t="shared" si="1533"/>
        <v>0.66779999999999995</v>
      </c>
    </row>
    <row r="8279" spans="5:22" hidden="1" x14ac:dyDescent="0.25">
      <c r="E8279" s="39">
        <f t="shared" si="1536"/>
        <v>1.8480000000005496E-2</v>
      </c>
      <c r="F8279" s="39">
        <f t="shared" si="1527"/>
        <v>7.3561235792051516</v>
      </c>
      <c r="G8279" s="39">
        <f t="shared" si="1528"/>
        <v>5.2299878177591435</v>
      </c>
      <c r="H8279" s="43">
        <f t="shared" si="1529"/>
        <v>2.1261000000000001</v>
      </c>
      <c r="L8279" s="39">
        <f t="shared" si="1537"/>
        <v>1.8480000000005496E-2</v>
      </c>
      <c r="M8279" s="39">
        <f t="shared" si="1535"/>
        <v>7.3561235792051516</v>
      </c>
      <c r="N8279" s="39">
        <f t="shared" si="1530"/>
        <v>6.2087489971414884</v>
      </c>
      <c r="O8279" s="43">
        <f t="shared" si="1534"/>
        <v>1.1474</v>
      </c>
      <c r="S8279" s="39">
        <f t="shared" si="1538"/>
        <v>1.8480000000005496E-2</v>
      </c>
      <c r="T8279" s="39">
        <f t="shared" si="1531"/>
        <v>7.3561235792051516</v>
      </c>
      <c r="U8279" s="39">
        <f t="shared" si="1532"/>
        <v>6.6863207091924792</v>
      </c>
      <c r="V8279" s="43">
        <f t="shared" si="1533"/>
        <v>0.66979999999999995</v>
      </c>
    </row>
    <row r="8280" spans="5:22" hidden="1" x14ac:dyDescent="0.25">
      <c r="E8280" s="39">
        <f t="shared" si="1536"/>
        <v>1.8470000000005496E-2</v>
      </c>
      <c r="F8280" s="39">
        <f t="shared" si="1527"/>
        <v>7.358114680494614</v>
      </c>
      <c r="G8280" s="39">
        <f t="shared" si="1528"/>
        <v>5.2297966106774227</v>
      </c>
      <c r="H8280" s="43">
        <f t="shared" si="1529"/>
        <v>2.1282999999999999</v>
      </c>
      <c r="L8280" s="39">
        <f t="shared" si="1537"/>
        <v>1.8470000000005496E-2</v>
      </c>
      <c r="M8280" s="39">
        <f t="shared" si="1535"/>
        <v>7.358114680494614</v>
      </c>
      <c r="N8280" s="39">
        <f t="shared" si="1530"/>
        <v>6.208513925697642</v>
      </c>
      <c r="O8280" s="43">
        <f t="shared" si="1534"/>
        <v>1.1496</v>
      </c>
      <c r="S8280" s="39">
        <f t="shared" si="1538"/>
        <v>1.8470000000005496E-2</v>
      </c>
      <c r="T8280" s="39">
        <f t="shared" si="1531"/>
        <v>7.358114680494614</v>
      </c>
      <c r="U8280" s="39">
        <f t="shared" si="1532"/>
        <v>6.6863207091924792</v>
      </c>
      <c r="V8280" s="43">
        <f t="shared" si="1533"/>
        <v>0.67179999999999995</v>
      </c>
    </row>
    <row r="8281" spans="5:22" hidden="1" x14ac:dyDescent="0.25">
      <c r="E8281" s="39">
        <f t="shared" si="1536"/>
        <v>1.8460000000005496E-2</v>
      </c>
      <c r="F8281" s="39">
        <f t="shared" si="1527"/>
        <v>7.36010739946967</v>
      </c>
      <c r="G8281" s="39">
        <f t="shared" si="1528"/>
        <v>5.2296052903814907</v>
      </c>
      <c r="H8281" s="43">
        <f t="shared" si="1529"/>
        <v>2.1305000000000001</v>
      </c>
      <c r="L8281" s="39">
        <f t="shared" si="1537"/>
        <v>1.8460000000005496E-2</v>
      </c>
      <c r="M8281" s="39">
        <f t="shared" si="1535"/>
        <v>7.36010739946967</v>
      </c>
      <c r="N8281" s="39">
        <f t="shared" si="1530"/>
        <v>6.2082787269472934</v>
      </c>
      <c r="O8281" s="43">
        <f t="shared" si="1534"/>
        <v>1.1517999999999999</v>
      </c>
      <c r="S8281" s="39">
        <f t="shared" si="1538"/>
        <v>1.8460000000005496E-2</v>
      </c>
      <c r="T8281" s="39">
        <f t="shared" si="1531"/>
        <v>7.36010739946967</v>
      </c>
      <c r="U8281" s="39">
        <f t="shared" si="1532"/>
        <v>6.6863207091924792</v>
      </c>
      <c r="V8281" s="43">
        <f t="shared" si="1533"/>
        <v>0.67379999999999995</v>
      </c>
    </row>
    <row r="8282" spans="5:22" hidden="1" x14ac:dyDescent="0.25">
      <c r="E8282" s="39">
        <f t="shared" si="1536"/>
        <v>1.8450000000005497E-2</v>
      </c>
      <c r="F8282" s="39">
        <f t="shared" si="1527"/>
        <v>7.3621017383220053</v>
      </c>
      <c r="G8282" s="39">
        <f t="shared" si="1528"/>
        <v>5.2294138567450608</v>
      </c>
      <c r="H8282" s="43">
        <f t="shared" si="1529"/>
        <v>2.1326999999999998</v>
      </c>
      <c r="L8282" s="39">
        <f t="shared" si="1537"/>
        <v>1.8450000000005497E-2</v>
      </c>
      <c r="M8282" s="39">
        <f t="shared" si="1535"/>
        <v>7.3621017383220053</v>
      </c>
      <c r="N8282" s="39">
        <f t="shared" si="1530"/>
        <v>6.2080434007524792</v>
      </c>
      <c r="O8282" s="43">
        <f t="shared" si="1534"/>
        <v>1.1540999999999999</v>
      </c>
      <c r="S8282" s="39">
        <f t="shared" si="1538"/>
        <v>1.8450000000005497E-2</v>
      </c>
      <c r="T8282" s="39">
        <f t="shared" si="1531"/>
        <v>7.3621017383220053</v>
      </c>
      <c r="U8282" s="39">
        <f t="shared" si="1532"/>
        <v>6.6863207091924792</v>
      </c>
      <c r="V8282" s="43">
        <f t="shared" si="1533"/>
        <v>0.67579999999999996</v>
      </c>
    </row>
    <row r="8283" spans="5:22" hidden="1" x14ac:dyDescent="0.25">
      <c r="E8283" s="39">
        <f t="shared" si="1536"/>
        <v>1.8440000000005497E-2</v>
      </c>
      <c r="F8283" s="39">
        <f t="shared" si="1527"/>
        <v>7.3640976992474734</v>
      </c>
      <c r="G8283" s="39">
        <f t="shared" si="1528"/>
        <v>5.2292223096416341</v>
      </c>
      <c r="H8283" s="43">
        <f t="shared" si="1529"/>
        <v>2.1349</v>
      </c>
      <c r="L8283" s="39">
        <f t="shared" si="1537"/>
        <v>1.8440000000005497E-2</v>
      </c>
      <c r="M8283" s="39">
        <f t="shared" si="1535"/>
        <v>7.3640976992474734</v>
      </c>
      <c r="N8283" s="39">
        <f t="shared" si="1530"/>
        <v>6.2078079469750111</v>
      </c>
      <c r="O8283" s="43">
        <f t="shared" si="1534"/>
        <v>1.1563000000000001</v>
      </c>
      <c r="S8283" s="39">
        <f t="shared" si="1538"/>
        <v>1.8440000000005497E-2</v>
      </c>
      <c r="T8283" s="39">
        <f t="shared" si="1531"/>
        <v>7.3640976992474734</v>
      </c>
      <c r="U8283" s="39">
        <f t="shared" si="1532"/>
        <v>6.6863207091924792</v>
      </c>
      <c r="V8283" s="43">
        <f t="shared" si="1533"/>
        <v>0.67779999999999996</v>
      </c>
    </row>
    <row r="8284" spans="5:22" hidden="1" x14ac:dyDescent="0.25">
      <c r="E8284" s="39">
        <f t="shared" si="1536"/>
        <v>1.8430000000005498E-2</v>
      </c>
      <c r="F8284" s="39">
        <f t="shared" si="1527"/>
        <v>7.3660952844460885</v>
      </c>
      <c r="G8284" s="39">
        <f t="shared" si="1528"/>
        <v>5.2290306489445078</v>
      </c>
      <c r="H8284" s="43">
        <f t="shared" si="1529"/>
        <v>2.1371000000000002</v>
      </c>
      <c r="L8284" s="39">
        <f t="shared" si="1537"/>
        <v>1.8430000000005498E-2</v>
      </c>
      <c r="M8284" s="39">
        <f t="shared" si="1535"/>
        <v>7.3660952844460885</v>
      </c>
      <c r="N8284" s="39">
        <f t="shared" si="1530"/>
        <v>6.2075723654764738</v>
      </c>
      <c r="O8284" s="43">
        <f t="shared" si="1534"/>
        <v>1.1585000000000001</v>
      </c>
      <c r="S8284" s="39">
        <f t="shared" si="1538"/>
        <v>1.8430000000005498E-2</v>
      </c>
      <c r="T8284" s="39">
        <f t="shared" si="1531"/>
        <v>7.3660952844460885</v>
      </c>
      <c r="U8284" s="39">
        <f t="shared" si="1532"/>
        <v>6.6863207091924792</v>
      </c>
      <c r="V8284" s="43">
        <f t="shared" si="1533"/>
        <v>0.67979999999999996</v>
      </c>
    </row>
    <row r="8285" spans="5:22" hidden="1" x14ac:dyDescent="0.25">
      <c r="E8285" s="39">
        <f t="shared" si="1536"/>
        <v>1.8420000000005498E-2</v>
      </c>
      <c r="F8285" s="39">
        <f t="shared" si="1527"/>
        <v>7.3680944961220485</v>
      </c>
      <c r="G8285" s="39">
        <f t="shared" si="1528"/>
        <v>5.2288388745267662</v>
      </c>
      <c r="H8285" s="43">
        <f t="shared" si="1529"/>
        <v>2.1393</v>
      </c>
      <c r="L8285" s="39">
        <f t="shared" si="1537"/>
        <v>1.8420000000005498E-2</v>
      </c>
      <c r="M8285" s="39">
        <f t="shared" si="1535"/>
        <v>7.3680944961220485</v>
      </c>
      <c r="N8285" s="39">
        <f t="shared" si="1530"/>
        <v>6.2073366561182306</v>
      </c>
      <c r="O8285" s="43">
        <f t="shared" si="1534"/>
        <v>1.1608000000000001</v>
      </c>
      <c r="S8285" s="39">
        <f t="shared" si="1538"/>
        <v>1.8420000000005498E-2</v>
      </c>
      <c r="T8285" s="39">
        <f t="shared" si="1531"/>
        <v>7.3680944961220485</v>
      </c>
      <c r="U8285" s="39">
        <f t="shared" si="1532"/>
        <v>6.6863207091924792</v>
      </c>
      <c r="V8285" s="43">
        <f t="shared" si="1533"/>
        <v>0.68179999999999996</v>
      </c>
    </row>
    <row r="8286" spans="5:22" hidden="1" x14ac:dyDescent="0.25">
      <c r="E8286" s="39">
        <f t="shared" si="1536"/>
        <v>1.8410000000005498E-2</v>
      </c>
      <c r="F8286" s="39">
        <f t="shared" si="1527"/>
        <v>7.3700953364837405</v>
      </c>
      <c r="G8286" s="39">
        <f t="shared" si="1528"/>
        <v>5.2286469862612854</v>
      </c>
      <c r="H8286" s="43">
        <f t="shared" si="1529"/>
        <v>2.1414</v>
      </c>
      <c r="L8286" s="39">
        <f t="shared" si="1537"/>
        <v>1.8410000000005498E-2</v>
      </c>
      <c r="M8286" s="39">
        <f t="shared" si="1535"/>
        <v>7.3700953364837405</v>
      </c>
      <c r="N8286" s="39">
        <f t="shared" si="1530"/>
        <v>6.2071008187614156</v>
      </c>
      <c r="O8286" s="43">
        <f t="shared" si="1534"/>
        <v>1.163</v>
      </c>
      <c r="S8286" s="39">
        <f t="shared" si="1538"/>
        <v>1.8410000000005498E-2</v>
      </c>
      <c r="T8286" s="39">
        <f t="shared" si="1531"/>
        <v>7.3700953364837405</v>
      </c>
      <c r="U8286" s="39">
        <f t="shared" si="1532"/>
        <v>6.6863207091924792</v>
      </c>
      <c r="V8286" s="43">
        <f t="shared" si="1533"/>
        <v>0.68379999999999996</v>
      </c>
    </row>
    <row r="8287" spans="5:22" hidden="1" x14ac:dyDescent="0.25">
      <c r="E8287" s="39">
        <f t="shared" si="1536"/>
        <v>1.8400000000005499E-2</v>
      </c>
      <c r="F8287" s="39">
        <f t="shared" si="1527"/>
        <v>7.3720978077437556</v>
      </c>
      <c r="G8287" s="39">
        <f t="shared" si="1528"/>
        <v>5.2284549840207308</v>
      </c>
      <c r="H8287" s="43">
        <f t="shared" si="1529"/>
        <v>2.1436000000000002</v>
      </c>
      <c r="L8287" s="39">
        <f t="shared" si="1537"/>
        <v>1.8400000000005499E-2</v>
      </c>
      <c r="M8287" s="39">
        <f t="shared" si="1535"/>
        <v>7.3720978077437556</v>
      </c>
      <c r="N8287" s="39">
        <f t="shared" si="1530"/>
        <v>6.2068648532669375</v>
      </c>
      <c r="O8287" s="43">
        <f t="shared" si="1534"/>
        <v>1.1652</v>
      </c>
      <c r="S8287" s="39">
        <f t="shared" si="1538"/>
        <v>1.8400000000005499E-2</v>
      </c>
      <c r="T8287" s="39">
        <f t="shared" si="1531"/>
        <v>7.3720978077437556</v>
      </c>
      <c r="U8287" s="39">
        <f t="shared" si="1532"/>
        <v>6.6863207091924792</v>
      </c>
      <c r="V8287" s="43">
        <f t="shared" si="1533"/>
        <v>0.68579999999999997</v>
      </c>
    </row>
    <row r="8288" spans="5:22" hidden="1" x14ac:dyDescent="0.25">
      <c r="E8288" s="39">
        <f t="shared" si="1536"/>
        <v>1.8390000000005499E-2</v>
      </c>
      <c r="F8288" s="39">
        <f t="shared" si="1527"/>
        <v>7.3741019121188884</v>
      </c>
      <c r="G8288" s="39">
        <f t="shared" si="1528"/>
        <v>5.2282628676775573</v>
      </c>
      <c r="H8288" s="43">
        <f t="shared" si="1529"/>
        <v>2.1457999999999999</v>
      </c>
      <c r="L8288" s="39">
        <f t="shared" si="1537"/>
        <v>1.8390000000005499E-2</v>
      </c>
      <c r="M8288" s="39">
        <f t="shared" si="1535"/>
        <v>7.3741019121188884</v>
      </c>
      <c r="N8288" s="39">
        <f t="shared" si="1530"/>
        <v>6.2066287594954783</v>
      </c>
      <c r="O8288" s="43">
        <f t="shared" si="1534"/>
        <v>1.1675</v>
      </c>
      <c r="S8288" s="39">
        <f t="shared" si="1538"/>
        <v>1.8390000000005499E-2</v>
      </c>
      <c r="T8288" s="39">
        <f t="shared" si="1531"/>
        <v>7.3741019121188884</v>
      </c>
      <c r="U8288" s="39">
        <f t="shared" si="1532"/>
        <v>6.6863207091924792</v>
      </c>
      <c r="V8288" s="43">
        <f t="shared" si="1533"/>
        <v>0.68779999999999997</v>
      </c>
    </row>
    <row r="8289" spans="5:22" hidden="1" x14ac:dyDescent="0.25">
      <c r="E8289" s="39">
        <f t="shared" si="1536"/>
        <v>1.83800000000055E-2</v>
      </c>
      <c r="F8289" s="39">
        <f t="shared" si="1527"/>
        <v>7.3761076518301589</v>
      </c>
      <c r="G8289" s="39">
        <f t="shared" si="1528"/>
        <v>5.2280706371040075</v>
      </c>
      <c r="H8289" s="43">
        <f t="shared" si="1529"/>
        <v>2.1480000000000001</v>
      </c>
      <c r="L8289" s="39">
        <f t="shared" si="1537"/>
        <v>1.83800000000055E-2</v>
      </c>
      <c r="M8289" s="39">
        <f t="shared" si="1535"/>
        <v>7.3761076518301589</v>
      </c>
      <c r="N8289" s="39">
        <f t="shared" si="1530"/>
        <v>6.2063925373074937</v>
      </c>
      <c r="O8289" s="43">
        <f t="shared" si="1534"/>
        <v>1.1697</v>
      </c>
      <c r="S8289" s="39">
        <f t="shared" si="1538"/>
        <v>1.83800000000055E-2</v>
      </c>
      <c r="T8289" s="39">
        <f t="shared" si="1531"/>
        <v>7.3761076518301589</v>
      </c>
      <c r="U8289" s="39">
        <f t="shared" si="1532"/>
        <v>6.6863207091924792</v>
      </c>
      <c r="V8289" s="43">
        <f t="shared" si="1533"/>
        <v>0.68979999999999997</v>
      </c>
    </row>
    <row r="8290" spans="5:22" hidden="1" x14ac:dyDescent="0.25">
      <c r="E8290" s="39">
        <f t="shared" si="1536"/>
        <v>1.83700000000055E-2</v>
      </c>
      <c r="F8290" s="39">
        <f t="shared" si="1527"/>
        <v>7.3781150291028172</v>
      </c>
      <c r="G8290" s="39">
        <f t="shared" si="1528"/>
        <v>5.2278782921721128</v>
      </c>
      <c r="H8290" s="43">
        <f t="shared" si="1529"/>
        <v>2.1501999999999999</v>
      </c>
      <c r="L8290" s="39">
        <f t="shared" si="1537"/>
        <v>1.83700000000055E-2</v>
      </c>
      <c r="M8290" s="39">
        <f t="shared" si="1535"/>
        <v>7.3781150291028172</v>
      </c>
      <c r="N8290" s="39">
        <f t="shared" si="1530"/>
        <v>6.2061561865632093</v>
      </c>
      <c r="O8290" s="43">
        <f t="shared" si="1534"/>
        <v>1.1719999999999999</v>
      </c>
      <c r="S8290" s="39">
        <f t="shared" si="1538"/>
        <v>1.83700000000055E-2</v>
      </c>
      <c r="T8290" s="39">
        <f t="shared" si="1531"/>
        <v>7.3781150291028172</v>
      </c>
      <c r="U8290" s="39">
        <f t="shared" si="1532"/>
        <v>6.6863207091924792</v>
      </c>
      <c r="V8290" s="43">
        <f t="shared" si="1533"/>
        <v>0.69179999999999997</v>
      </c>
    </row>
    <row r="8291" spans="5:22" hidden="1" x14ac:dyDescent="0.25">
      <c r="E8291" s="39">
        <f t="shared" si="1536"/>
        <v>1.83600000000055E-2</v>
      </c>
      <c r="F8291" s="39">
        <f t="shared" si="1527"/>
        <v>7.3801240461663546</v>
      </c>
      <c r="G8291" s="39">
        <f t="shared" si="1528"/>
        <v>5.2276858327536937</v>
      </c>
      <c r="H8291" s="43">
        <f t="shared" si="1529"/>
        <v>2.1524000000000001</v>
      </c>
      <c r="L8291" s="39">
        <f t="shared" si="1537"/>
        <v>1.83600000000055E-2</v>
      </c>
      <c r="M8291" s="39">
        <f t="shared" si="1535"/>
        <v>7.3801240461663546</v>
      </c>
      <c r="N8291" s="39">
        <f t="shared" si="1530"/>
        <v>6.2059197071226251</v>
      </c>
      <c r="O8291" s="43">
        <f t="shared" si="1534"/>
        <v>1.1741999999999999</v>
      </c>
      <c r="S8291" s="39">
        <f t="shared" si="1538"/>
        <v>1.83600000000055E-2</v>
      </c>
      <c r="T8291" s="39">
        <f t="shared" si="1531"/>
        <v>7.3801240461663546</v>
      </c>
      <c r="U8291" s="39">
        <f t="shared" si="1532"/>
        <v>6.6863207091924792</v>
      </c>
      <c r="V8291" s="43">
        <f t="shared" si="1533"/>
        <v>0.69379999999999997</v>
      </c>
    </row>
    <row r="8292" spans="5:22" hidden="1" x14ac:dyDescent="0.25">
      <c r="E8292" s="39">
        <f t="shared" si="1536"/>
        <v>1.8350000000005501E-2</v>
      </c>
      <c r="F8292" s="39">
        <f t="shared" si="1527"/>
        <v>7.382134705254515</v>
      </c>
      <c r="G8292" s="39">
        <f t="shared" si="1528"/>
        <v>5.2274932587203562</v>
      </c>
      <c r="H8292" s="43">
        <f t="shared" si="1529"/>
        <v>2.1545999999999998</v>
      </c>
      <c r="L8292" s="39">
        <f t="shared" si="1537"/>
        <v>1.8350000000005501E-2</v>
      </c>
      <c r="M8292" s="39">
        <f t="shared" si="1535"/>
        <v>7.382134705254515</v>
      </c>
      <c r="N8292" s="39">
        <f t="shared" si="1530"/>
        <v>6.2056830988455092</v>
      </c>
      <c r="O8292" s="43">
        <f t="shared" si="1534"/>
        <v>1.1765000000000001</v>
      </c>
      <c r="S8292" s="39">
        <f t="shared" si="1538"/>
        <v>1.8350000000005501E-2</v>
      </c>
      <c r="T8292" s="39">
        <f t="shared" si="1531"/>
        <v>7.382134705254515</v>
      </c>
      <c r="U8292" s="39">
        <f t="shared" si="1532"/>
        <v>6.6863207091924792</v>
      </c>
      <c r="V8292" s="43">
        <f t="shared" si="1533"/>
        <v>0.69579999999999997</v>
      </c>
    </row>
    <row r="8293" spans="5:22" hidden="1" x14ac:dyDescent="0.25">
      <c r="E8293" s="39">
        <f t="shared" si="1536"/>
        <v>1.8340000000005501E-2</v>
      </c>
      <c r="F8293" s="39">
        <f t="shared" si="1527"/>
        <v>7.3841470086053045</v>
      </c>
      <c r="G8293" s="39">
        <f t="shared" si="1528"/>
        <v>5.2273005699434947</v>
      </c>
      <c r="H8293" s="43">
        <f t="shared" si="1529"/>
        <v>2.1568000000000001</v>
      </c>
      <c r="L8293" s="39">
        <f t="shared" si="1537"/>
        <v>1.8340000000005501E-2</v>
      </c>
      <c r="M8293" s="39">
        <f t="shared" si="1535"/>
        <v>7.3841470086053045</v>
      </c>
      <c r="N8293" s="39">
        <f t="shared" si="1530"/>
        <v>6.2054463615914033</v>
      </c>
      <c r="O8293" s="43">
        <f t="shared" si="1534"/>
        <v>1.1787000000000001</v>
      </c>
      <c r="S8293" s="39">
        <f t="shared" si="1538"/>
        <v>1.8340000000005501E-2</v>
      </c>
      <c r="T8293" s="39">
        <f t="shared" si="1531"/>
        <v>7.3841470086053045</v>
      </c>
      <c r="U8293" s="39">
        <f t="shared" si="1532"/>
        <v>6.6863207091924792</v>
      </c>
      <c r="V8293" s="43">
        <f t="shared" si="1533"/>
        <v>0.69779999999999998</v>
      </c>
    </row>
    <row r="8294" spans="5:22" hidden="1" x14ac:dyDescent="0.25">
      <c r="E8294" s="39">
        <f t="shared" si="1536"/>
        <v>1.8330000000005502E-2</v>
      </c>
      <c r="F8294" s="39">
        <f t="shared" si="1527"/>
        <v>7.3861609584609988</v>
      </c>
      <c r="G8294" s="39">
        <f t="shared" si="1528"/>
        <v>5.2271077662942886</v>
      </c>
      <c r="H8294" s="43">
        <f t="shared" si="1529"/>
        <v>2.1591</v>
      </c>
      <c r="L8294" s="39">
        <f t="shared" si="1537"/>
        <v>1.8330000000005502E-2</v>
      </c>
      <c r="M8294" s="39">
        <f t="shared" si="1535"/>
        <v>7.3861609584609988</v>
      </c>
      <c r="N8294" s="39">
        <f t="shared" si="1530"/>
        <v>6.2052094952196182</v>
      </c>
      <c r="O8294" s="43">
        <f t="shared" si="1534"/>
        <v>1.181</v>
      </c>
      <c r="S8294" s="39">
        <f t="shared" si="1538"/>
        <v>1.8330000000005502E-2</v>
      </c>
      <c r="T8294" s="39">
        <f t="shared" si="1531"/>
        <v>7.3861609584609988</v>
      </c>
      <c r="U8294" s="39">
        <f t="shared" si="1532"/>
        <v>6.6863207091924792</v>
      </c>
      <c r="V8294" s="43">
        <f t="shared" si="1533"/>
        <v>0.69979999999999998</v>
      </c>
    </row>
    <row r="8295" spans="5:22" hidden="1" x14ac:dyDescent="0.25">
      <c r="E8295" s="39">
        <f t="shared" si="1536"/>
        <v>1.8320000000005502E-2</v>
      </c>
      <c r="F8295" s="39">
        <f t="shared" si="1527"/>
        <v>7.388176557068161</v>
      </c>
      <c r="G8295" s="39">
        <f t="shared" si="1528"/>
        <v>5.2269148476437053</v>
      </c>
      <c r="H8295" s="43">
        <f t="shared" si="1529"/>
        <v>2.1613000000000002</v>
      </c>
      <c r="L8295" s="39">
        <f t="shared" si="1537"/>
        <v>1.8320000000005502E-2</v>
      </c>
      <c r="M8295" s="39">
        <f t="shared" si="1535"/>
        <v>7.388176557068161</v>
      </c>
      <c r="N8295" s="39">
        <f t="shared" si="1530"/>
        <v>6.2049724995892328</v>
      </c>
      <c r="O8295" s="43">
        <f t="shared" si="1534"/>
        <v>1.1832</v>
      </c>
      <c r="S8295" s="39">
        <f t="shared" si="1538"/>
        <v>1.8320000000005502E-2</v>
      </c>
      <c r="T8295" s="39">
        <f t="shared" si="1531"/>
        <v>7.388176557068161</v>
      </c>
      <c r="U8295" s="39">
        <f t="shared" si="1532"/>
        <v>6.6863207091924792</v>
      </c>
      <c r="V8295" s="43">
        <f t="shared" si="1533"/>
        <v>0.70189999999999997</v>
      </c>
    </row>
    <row r="8296" spans="5:22" hidden="1" x14ac:dyDescent="0.25">
      <c r="E8296" s="39">
        <f t="shared" si="1536"/>
        <v>1.8310000000005502E-2</v>
      </c>
      <c r="F8296" s="39">
        <f t="shared" si="1527"/>
        <v>7.3901938066776482</v>
      </c>
      <c r="G8296" s="39">
        <f t="shared" si="1528"/>
        <v>5.2267218138624951</v>
      </c>
      <c r="H8296" s="43">
        <f t="shared" si="1529"/>
        <v>2.1635</v>
      </c>
      <c r="L8296" s="39">
        <f t="shared" si="1537"/>
        <v>1.8310000000005502E-2</v>
      </c>
      <c r="M8296" s="39">
        <f t="shared" si="1535"/>
        <v>7.3901938066776482</v>
      </c>
      <c r="N8296" s="39">
        <f t="shared" si="1530"/>
        <v>6.2047353745590978</v>
      </c>
      <c r="O8296" s="43">
        <f t="shared" si="1534"/>
        <v>1.1855</v>
      </c>
      <c r="S8296" s="39">
        <f t="shared" si="1538"/>
        <v>1.8310000000005502E-2</v>
      </c>
      <c r="T8296" s="39">
        <f t="shared" si="1531"/>
        <v>7.3901938066776482</v>
      </c>
      <c r="U8296" s="39">
        <f t="shared" si="1532"/>
        <v>6.6863207091924792</v>
      </c>
      <c r="V8296" s="43">
        <f t="shared" si="1533"/>
        <v>0.70389999999999997</v>
      </c>
    </row>
    <row r="8297" spans="5:22" hidden="1" x14ac:dyDescent="0.25">
      <c r="E8297" s="39">
        <f t="shared" si="1536"/>
        <v>1.8300000000005503E-2</v>
      </c>
      <c r="F8297" s="39">
        <f t="shared" si="1527"/>
        <v>7.3922127095446166</v>
      </c>
      <c r="G8297" s="39">
        <f t="shared" si="1528"/>
        <v>5.2265286648211955</v>
      </c>
      <c r="H8297" s="43">
        <f t="shared" si="1529"/>
        <v>2.1657000000000002</v>
      </c>
      <c r="L8297" s="39">
        <f t="shared" si="1537"/>
        <v>1.8300000000005503E-2</v>
      </c>
      <c r="M8297" s="39">
        <f t="shared" si="1535"/>
        <v>7.3922127095446166</v>
      </c>
      <c r="N8297" s="39">
        <f t="shared" si="1530"/>
        <v>6.2044981199878313</v>
      </c>
      <c r="O8297" s="43">
        <f t="shared" si="1534"/>
        <v>1.1877</v>
      </c>
      <c r="S8297" s="39">
        <f t="shared" si="1538"/>
        <v>1.8300000000005503E-2</v>
      </c>
      <c r="T8297" s="39">
        <f t="shared" si="1531"/>
        <v>7.3922127095446166</v>
      </c>
      <c r="U8297" s="39">
        <f t="shared" si="1532"/>
        <v>6.6863207091924792</v>
      </c>
      <c r="V8297" s="43">
        <f t="shared" si="1533"/>
        <v>0.70589999999999997</v>
      </c>
    </row>
    <row r="8298" spans="5:22" hidden="1" x14ac:dyDescent="0.25">
      <c r="E8298" s="39">
        <f t="shared" si="1536"/>
        <v>1.8290000000005503E-2</v>
      </c>
      <c r="F8298" s="39">
        <f t="shared" si="1527"/>
        <v>7.3942332679285432</v>
      </c>
      <c r="G8298" s="39">
        <f t="shared" si="1528"/>
        <v>5.226335400390127</v>
      </c>
      <c r="H8298" s="43">
        <f t="shared" si="1529"/>
        <v>2.1678999999999999</v>
      </c>
      <c r="L8298" s="39">
        <f t="shared" si="1537"/>
        <v>1.8290000000005503E-2</v>
      </c>
      <c r="M8298" s="39">
        <f t="shared" si="1535"/>
        <v>7.3942332679285432</v>
      </c>
      <c r="N8298" s="39">
        <f t="shared" si="1530"/>
        <v>6.2042607357338184</v>
      </c>
      <c r="O8298" s="43">
        <f t="shared" si="1534"/>
        <v>1.19</v>
      </c>
      <c r="S8298" s="39">
        <f t="shared" si="1538"/>
        <v>1.8290000000005503E-2</v>
      </c>
      <c r="T8298" s="39">
        <f t="shared" si="1531"/>
        <v>7.3942332679285432</v>
      </c>
      <c r="U8298" s="39">
        <f t="shared" si="1532"/>
        <v>6.6863207091924792</v>
      </c>
      <c r="V8298" s="43">
        <f t="shared" si="1533"/>
        <v>0.70789999999999997</v>
      </c>
    </row>
    <row r="8299" spans="5:22" hidden="1" x14ac:dyDescent="0.25">
      <c r="E8299" s="39">
        <f t="shared" si="1536"/>
        <v>1.8280000000005504E-2</v>
      </c>
      <c r="F8299" s="39">
        <f t="shared" si="1527"/>
        <v>7.3962554840932278</v>
      </c>
      <c r="G8299" s="39">
        <f t="shared" si="1528"/>
        <v>5.2261420204393954</v>
      </c>
      <c r="H8299" s="43">
        <f t="shared" si="1529"/>
        <v>2.1701000000000001</v>
      </c>
      <c r="L8299" s="39">
        <f t="shared" si="1537"/>
        <v>1.8280000000005504E-2</v>
      </c>
      <c r="M8299" s="39">
        <f t="shared" si="1535"/>
        <v>7.3962554840932278</v>
      </c>
      <c r="N8299" s="39">
        <f t="shared" si="1530"/>
        <v>6.2040232216552145</v>
      </c>
      <c r="O8299" s="43">
        <f t="shared" si="1534"/>
        <v>1.1921999999999999</v>
      </c>
      <c r="S8299" s="39">
        <f t="shared" si="1538"/>
        <v>1.8280000000005504E-2</v>
      </c>
      <c r="T8299" s="39">
        <f t="shared" si="1531"/>
        <v>7.3962554840932278</v>
      </c>
      <c r="U8299" s="39">
        <f t="shared" si="1532"/>
        <v>6.6863207091924792</v>
      </c>
      <c r="V8299" s="43">
        <f t="shared" si="1533"/>
        <v>0.70989999999999998</v>
      </c>
    </row>
    <row r="8300" spans="5:22" hidden="1" x14ac:dyDescent="0.25">
      <c r="E8300" s="39">
        <f t="shared" si="1536"/>
        <v>1.8270000000005504E-2</v>
      </c>
      <c r="F8300" s="39">
        <f t="shared" si="1527"/>
        <v>7.3982793603068071</v>
      </c>
      <c r="G8300" s="39">
        <f t="shared" si="1528"/>
        <v>5.2259485248388895</v>
      </c>
      <c r="H8300" s="43">
        <f t="shared" si="1529"/>
        <v>2.1722999999999999</v>
      </c>
      <c r="L8300" s="39">
        <f t="shared" si="1537"/>
        <v>1.8270000000005504E-2</v>
      </c>
      <c r="M8300" s="39">
        <f t="shared" si="1535"/>
        <v>7.3982793603068071</v>
      </c>
      <c r="N8300" s="39">
        <f t="shared" si="1530"/>
        <v>6.2037855776099393</v>
      </c>
      <c r="O8300" s="43">
        <f t="shared" si="1534"/>
        <v>1.1944999999999999</v>
      </c>
      <c r="S8300" s="39">
        <f t="shared" si="1538"/>
        <v>1.8270000000005504E-2</v>
      </c>
      <c r="T8300" s="39">
        <f t="shared" si="1531"/>
        <v>7.3982793603068071</v>
      </c>
      <c r="U8300" s="39">
        <f t="shared" si="1532"/>
        <v>6.6863207091924792</v>
      </c>
      <c r="V8300" s="43">
        <f t="shared" si="1533"/>
        <v>0.71199999999999997</v>
      </c>
    </row>
    <row r="8301" spans="5:22" hidden="1" x14ac:dyDescent="0.25">
      <c r="E8301" s="39">
        <f t="shared" si="1536"/>
        <v>1.8260000000005504E-2</v>
      </c>
      <c r="F8301" s="39">
        <f t="shared" si="1527"/>
        <v>7.400304898841763</v>
      </c>
      <c r="G8301" s="39">
        <f t="shared" si="1528"/>
        <v>5.2257549134582817</v>
      </c>
      <c r="H8301" s="43">
        <f t="shared" si="1529"/>
        <v>2.1745000000000001</v>
      </c>
      <c r="L8301" s="39">
        <f t="shared" si="1537"/>
        <v>1.8260000000005504E-2</v>
      </c>
      <c r="M8301" s="39">
        <f t="shared" si="1535"/>
        <v>7.400304898841763</v>
      </c>
      <c r="N8301" s="39">
        <f t="shared" si="1530"/>
        <v>6.2035478034556819</v>
      </c>
      <c r="O8301" s="43">
        <f t="shared" si="1534"/>
        <v>1.1968000000000001</v>
      </c>
      <c r="S8301" s="39">
        <f t="shared" si="1538"/>
        <v>1.8260000000005504E-2</v>
      </c>
      <c r="T8301" s="39">
        <f t="shared" si="1531"/>
        <v>7.400304898841763</v>
      </c>
      <c r="U8301" s="39">
        <f t="shared" si="1532"/>
        <v>6.6863207091924792</v>
      </c>
      <c r="V8301" s="43">
        <f t="shared" si="1533"/>
        <v>0.71399999999999997</v>
      </c>
    </row>
    <row r="8302" spans="5:22" hidden="1" x14ac:dyDescent="0.25">
      <c r="E8302" s="39">
        <f t="shared" si="1536"/>
        <v>1.8250000000005505E-2</v>
      </c>
      <c r="F8302" s="39">
        <f t="shared" si="1527"/>
        <v>7.4023321019749355</v>
      </c>
      <c r="G8302" s="39">
        <f t="shared" si="1528"/>
        <v>5.2255611861670257</v>
      </c>
      <c r="H8302" s="43">
        <f t="shared" si="1529"/>
        <v>2.1768000000000001</v>
      </c>
      <c r="L8302" s="39">
        <f t="shared" si="1537"/>
        <v>1.8250000000005505E-2</v>
      </c>
      <c r="M8302" s="39">
        <f t="shared" si="1535"/>
        <v>7.4023321019749355</v>
      </c>
      <c r="N8302" s="39">
        <f t="shared" si="1530"/>
        <v>6.2033098990498958</v>
      </c>
      <c r="O8302" s="43">
        <f t="shared" si="1534"/>
        <v>1.1990000000000001</v>
      </c>
      <c r="S8302" s="39">
        <f t="shared" si="1538"/>
        <v>1.8250000000005505E-2</v>
      </c>
      <c r="T8302" s="39">
        <f t="shared" si="1531"/>
        <v>7.4023321019749355</v>
      </c>
      <c r="U8302" s="39">
        <f t="shared" si="1532"/>
        <v>6.6863207091924792</v>
      </c>
      <c r="V8302" s="43">
        <f t="shared" si="1533"/>
        <v>0.71599999999999997</v>
      </c>
    </row>
    <row r="8303" spans="5:22" hidden="1" x14ac:dyDescent="0.25">
      <c r="E8303" s="39">
        <f t="shared" si="1536"/>
        <v>1.8240000000005505E-2</v>
      </c>
      <c r="F8303" s="39">
        <f t="shared" si="1527"/>
        <v>7.4043609719875372</v>
      </c>
      <c r="G8303" s="39">
        <f t="shared" si="1528"/>
        <v>5.2253673428343586</v>
      </c>
      <c r="H8303" s="43">
        <f t="shared" si="1529"/>
        <v>2.1789999999999998</v>
      </c>
      <c r="L8303" s="39">
        <f t="shared" si="1537"/>
        <v>1.8240000000005505E-2</v>
      </c>
      <c r="M8303" s="39">
        <f t="shared" si="1535"/>
        <v>7.4043609719875372</v>
      </c>
      <c r="N8303" s="39">
        <f t="shared" si="1530"/>
        <v>6.2030718642497993</v>
      </c>
      <c r="O8303" s="43">
        <f t="shared" si="1534"/>
        <v>1.2013</v>
      </c>
      <c r="S8303" s="39">
        <f t="shared" si="1538"/>
        <v>1.8240000000005505E-2</v>
      </c>
      <c r="T8303" s="39">
        <f t="shared" si="1531"/>
        <v>7.4043609719875372</v>
      </c>
      <c r="U8303" s="39">
        <f t="shared" si="1532"/>
        <v>6.6863207091924792</v>
      </c>
      <c r="V8303" s="43">
        <f t="shared" si="1533"/>
        <v>0.71799999999999997</v>
      </c>
    </row>
    <row r="8304" spans="5:22" hidden="1" x14ac:dyDescent="0.25">
      <c r="E8304" s="39">
        <f t="shared" si="1536"/>
        <v>1.8230000000005506E-2</v>
      </c>
      <c r="F8304" s="39">
        <f t="shared" si="1527"/>
        <v>7.406391511165153</v>
      </c>
      <c r="G8304" s="39">
        <f t="shared" si="1528"/>
        <v>5.2251733833292988</v>
      </c>
      <c r="H8304" s="43">
        <f t="shared" si="1529"/>
        <v>2.1812</v>
      </c>
      <c r="L8304" s="39">
        <f t="shared" si="1537"/>
        <v>1.8230000000005506E-2</v>
      </c>
      <c r="M8304" s="39">
        <f t="shared" si="1535"/>
        <v>7.406391511165153</v>
      </c>
      <c r="N8304" s="39">
        <f t="shared" si="1530"/>
        <v>6.2028336989123787</v>
      </c>
      <c r="O8304" s="43">
        <f t="shared" si="1534"/>
        <v>1.2036</v>
      </c>
      <c r="S8304" s="39">
        <f t="shared" si="1538"/>
        <v>1.8230000000005506E-2</v>
      </c>
      <c r="T8304" s="39">
        <f t="shared" si="1531"/>
        <v>7.406391511165153</v>
      </c>
      <c r="U8304" s="39">
        <f t="shared" si="1532"/>
        <v>6.6863207091924792</v>
      </c>
      <c r="V8304" s="43">
        <f t="shared" si="1533"/>
        <v>0.72009999999999996</v>
      </c>
    </row>
    <row r="8305" spans="5:22" hidden="1" x14ac:dyDescent="0.25">
      <c r="E8305" s="39">
        <f t="shared" si="1536"/>
        <v>1.8220000000005506E-2</v>
      </c>
      <c r="F8305" s="39">
        <f t="shared" si="1527"/>
        <v>7.4084237217977638</v>
      </c>
      <c r="G8305" s="39">
        <f t="shared" si="1528"/>
        <v>5.2249793075206465</v>
      </c>
      <c r="H8305" s="43">
        <f t="shared" si="1529"/>
        <v>2.1833999999999998</v>
      </c>
      <c r="L8305" s="39">
        <f t="shared" si="1537"/>
        <v>1.8220000000005506E-2</v>
      </c>
      <c r="M8305" s="39">
        <f t="shared" si="1535"/>
        <v>7.4084237217977638</v>
      </c>
      <c r="N8305" s="39">
        <f t="shared" si="1530"/>
        <v>6.2025954028943815</v>
      </c>
      <c r="O8305" s="43">
        <f t="shared" si="1534"/>
        <v>1.2058</v>
      </c>
      <c r="S8305" s="39">
        <f t="shared" si="1538"/>
        <v>1.8220000000005506E-2</v>
      </c>
      <c r="T8305" s="39">
        <f t="shared" si="1531"/>
        <v>7.4084237217977638</v>
      </c>
      <c r="U8305" s="39">
        <f t="shared" si="1532"/>
        <v>6.6863207091924792</v>
      </c>
      <c r="V8305" s="43">
        <f t="shared" si="1533"/>
        <v>0.72209999999999996</v>
      </c>
    </row>
    <row r="8306" spans="5:22" hidden="1" x14ac:dyDescent="0.25">
      <c r="E8306" s="39">
        <f t="shared" si="1536"/>
        <v>1.8210000000005507E-2</v>
      </c>
      <c r="F8306" s="39">
        <f t="shared" si="1527"/>
        <v>7.4104576061797447</v>
      </c>
      <c r="G8306" s="39">
        <f t="shared" si="1528"/>
        <v>5.2247851152769815</v>
      </c>
      <c r="H8306" s="43">
        <f t="shared" si="1529"/>
        <v>2.1857000000000002</v>
      </c>
      <c r="L8306" s="39">
        <f t="shared" si="1537"/>
        <v>1.8210000000005507E-2</v>
      </c>
      <c r="M8306" s="39">
        <f t="shared" si="1535"/>
        <v>7.4104576061797447</v>
      </c>
      <c r="N8306" s="39">
        <f t="shared" si="1530"/>
        <v>6.2023569760523225</v>
      </c>
      <c r="O8306" s="43">
        <f t="shared" si="1534"/>
        <v>1.2081</v>
      </c>
      <c r="S8306" s="39">
        <f t="shared" si="1538"/>
        <v>1.8210000000005507E-2</v>
      </c>
      <c r="T8306" s="39">
        <f t="shared" si="1531"/>
        <v>7.4104576061797447</v>
      </c>
      <c r="U8306" s="39">
        <f t="shared" si="1532"/>
        <v>6.6863207091924792</v>
      </c>
      <c r="V8306" s="43">
        <f t="shared" si="1533"/>
        <v>0.72409999999999997</v>
      </c>
    </row>
    <row r="8307" spans="5:22" hidden="1" x14ac:dyDescent="0.25">
      <c r="E8307" s="39">
        <f t="shared" si="1536"/>
        <v>1.8200000000005507E-2</v>
      </c>
      <c r="F8307" s="39">
        <f t="shared" si="1527"/>
        <v>7.4124931666098908</v>
      </c>
      <c r="G8307" s="39">
        <f t="shared" si="1528"/>
        <v>5.2245908064666642</v>
      </c>
      <c r="H8307" s="43">
        <f t="shared" si="1529"/>
        <v>2.1879</v>
      </c>
      <c r="L8307" s="39">
        <f t="shared" si="1537"/>
        <v>1.8200000000005507E-2</v>
      </c>
      <c r="M8307" s="39">
        <f t="shared" si="1535"/>
        <v>7.4124931666098908</v>
      </c>
      <c r="N8307" s="39">
        <f t="shared" si="1530"/>
        <v>6.2021184182424776</v>
      </c>
      <c r="O8307" s="43">
        <f t="shared" si="1534"/>
        <v>1.2103999999999999</v>
      </c>
      <c r="S8307" s="39">
        <f t="shared" si="1538"/>
        <v>1.8200000000005507E-2</v>
      </c>
      <c r="T8307" s="39">
        <f t="shared" si="1531"/>
        <v>7.4124931666098908</v>
      </c>
      <c r="U8307" s="39">
        <f t="shared" si="1532"/>
        <v>6.6863207091924792</v>
      </c>
      <c r="V8307" s="43">
        <f t="shared" si="1533"/>
        <v>0.72619999999999996</v>
      </c>
    </row>
    <row r="8308" spans="5:22" hidden="1" x14ac:dyDescent="0.25">
      <c r="E8308" s="39">
        <f t="shared" si="1536"/>
        <v>1.8190000000005507E-2</v>
      </c>
      <c r="F8308" s="39">
        <f t="shared" si="1527"/>
        <v>7.4145304053914112</v>
      </c>
      <c r="G8308" s="39">
        <f t="shared" si="1528"/>
        <v>5.2243963809578355</v>
      </c>
      <c r="H8308" s="43">
        <f t="shared" si="1529"/>
        <v>2.1901000000000002</v>
      </c>
      <c r="L8308" s="39">
        <f t="shared" si="1537"/>
        <v>1.8190000000005507E-2</v>
      </c>
      <c r="M8308" s="39">
        <f t="shared" si="1535"/>
        <v>7.4145304053914112</v>
      </c>
      <c r="N8308" s="39">
        <f t="shared" si="1530"/>
        <v>6.2018797293208863</v>
      </c>
      <c r="O8308" s="43">
        <f t="shared" si="1534"/>
        <v>1.2126999999999999</v>
      </c>
      <c r="S8308" s="39">
        <f t="shared" si="1538"/>
        <v>1.8190000000005507E-2</v>
      </c>
      <c r="T8308" s="39">
        <f t="shared" si="1531"/>
        <v>7.4145304053914112</v>
      </c>
      <c r="U8308" s="39">
        <f t="shared" si="1532"/>
        <v>6.6863207091924792</v>
      </c>
      <c r="V8308" s="43">
        <f t="shared" si="1533"/>
        <v>0.72819999999999996</v>
      </c>
    </row>
    <row r="8309" spans="5:22" hidden="1" x14ac:dyDescent="0.25">
      <c r="E8309" s="39">
        <f t="shared" si="1536"/>
        <v>1.8180000000005508E-2</v>
      </c>
      <c r="F8309" s="39">
        <f t="shared" si="1527"/>
        <v>7.4165693248319569</v>
      </c>
      <c r="G8309" s="39">
        <f t="shared" si="1528"/>
        <v>5.2242018386184137</v>
      </c>
      <c r="H8309" s="43">
        <f t="shared" si="1529"/>
        <v>2.1924000000000001</v>
      </c>
      <c r="L8309" s="39">
        <f t="shared" si="1537"/>
        <v>1.8180000000005508E-2</v>
      </c>
      <c r="M8309" s="39">
        <f t="shared" si="1535"/>
        <v>7.4165693248319569</v>
      </c>
      <c r="N8309" s="39">
        <f t="shared" si="1530"/>
        <v>6.2016409091433511</v>
      </c>
      <c r="O8309" s="43">
        <f t="shared" si="1534"/>
        <v>1.2149000000000001</v>
      </c>
      <c r="S8309" s="39">
        <f t="shared" si="1538"/>
        <v>1.8180000000005508E-2</v>
      </c>
      <c r="T8309" s="39">
        <f t="shared" si="1531"/>
        <v>7.4165693248319569</v>
      </c>
      <c r="U8309" s="39">
        <f t="shared" si="1532"/>
        <v>6.6863207091924792</v>
      </c>
      <c r="V8309" s="43">
        <f t="shared" si="1533"/>
        <v>0.73019999999999996</v>
      </c>
    </row>
    <row r="8310" spans="5:22" hidden="1" x14ac:dyDescent="0.25">
      <c r="E8310" s="39">
        <f t="shared" si="1536"/>
        <v>1.8170000000005508E-2</v>
      </c>
      <c r="F8310" s="39">
        <f t="shared" si="1527"/>
        <v>7.4186099272436152</v>
      </c>
      <c r="G8310" s="39">
        <f t="shared" si="1528"/>
        <v>5.2240071793160983</v>
      </c>
      <c r="H8310" s="43">
        <f t="shared" si="1529"/>
        <v>2.1945999999999999</v>
      </c>
      <c r="L8310" s="39">
        <f t="shared" si="1537"/>
        <v>1.8170000000005508E-2</v>
      </c>
      <c r="M8310" s="39">
        <f t="shared" si="1535"/>
        <v>7.4186099272436152</v>
      </c>
      <c r="N8310" s="39">
        <f t="shared" si="1530"/>
        <v>6.2014019575654373</v>
      </c>
      <c r="O8310" s="43">
        <f t="shared" si="1534"/>
        <v>1.2172000000000001</v>
      </c>
      <c r="S8310" s="39">
        <f t="shared" si="1538"/>
        <v>1.8170000000005508E-2</v>
      </c>
      <c r="T8310" s="39">
        <f t="shared" si="1531"/>
        <v>7.4186099272436152</v>
      </c>
      <c r="U8310" s="39">
        <f t="shared" si="1532"/>
        <v>6.6863207091924792</v>
      </c>
      <c r="V8310" s="43">
        <f t="shared" si="1533"/>
        <v>0.73229999999999995</v>
      </c>
    </row>
    <row r="8311" spans="5:22" hidden="1" x14ac:dyDescent="0.25">
      <c r="E8311" s="39">
        <f t="shared" si="1536"/>
        <v>1.8160000000005509E-2</v>
      </c>
      <c r="F8311" s="39">
        <f t="shared" si="1527"/>
        <v>7.420652214942935</v>
      </c>
      <c r="G8311" s="39">
        <f t="shared" si="1528"/>
        <v>5.2238124029183659</v>
      </c>
      <c r="H8311" s="43">
        <f t="shared" si="1529"/>
        <v>2.1968000000000001</v>
      </c>
      <c r="L8311" s="39">
        <f t="shared" si="1537"/>
        <v>1.8160000000005509E-2</v>
      </c>
      <c r="M8311" s="39">
        <f t="shared" si="1535"/>
        <v>7.420652214942935</v>
      </c>
      <c r="N8311" s="39">
        <f t="shared" si="1530"/>
        <v>6.2011628744424687</v>
      </c>
      <c r="O8311" s="43">
        <f t="shared" si="1534"/>
        <v>1.2195</v>
      </c>
      <c r="S8311" s="39">
        <f t="shared" si="1538"/>
        <v>1.8160000000005509E-2</v>
      </c>
      <c r="T8311" s="39">
        <f t="shared" si="1531"/>
        <v>7.420652214942935</v>
      </c>
      <c r="U8311" s="39">
        <f t="shared" si="1532"/>
        <v>6.6863207091924792</v>
      </c>
      <c r="V8311" s="43">
        <f t="shared" si="1533"/>
        <v>0.73429999999999995</v>
      </c>
    </row>
    <row r="8312" spans="5:22" hidden="1" x14ac:dyDescent="0.25">
      <c r="E8312" s="39">
        <f t="shared" si="1536"/>
        <v>1.8150000000005509E-2</v>
      </c>
      <c r="F8312" s="39">
        <f t="shared" si="1527"/>
        <v>7.4226961902509281</v>
      </c>
      <c r="G8312" s="39">
        <f t="shared" si="1528"/>
        <v>5.2236175092924695</v>
      </c>
      <c r="H8312" s="43">
        <f t="shared" si="1529"/>
        <v>2.1991000000000001</v>
      </c>
      <c r="L8312" s="39">
        <f t="shared" si="1537"/>
        <v>1.8150000000005509E-2</v>
      </c>
      <c r="M8312" s="39">
        <f t="shared" si="1535"/>
        <v>7.4226961902509281</v>
      </c>
      <c r="N8312" s="39">
        <f t="shared" si="1530"/>
        <v>6.2009236596295345</v>
      </c>
      <c r="O8312" s="43">
        <f t="shared" si="1534"/>
        <v>1.2218</v>
      </c>
      <c r="S8312" s="39">
        <f t="shared" si="1538"/>
        <v>1.8150000000005509E-2</v>
      </c>
      <c r="T8312" s="39">
        <f t="shared" si="1531"/>
        <v>7.4226961902509281</v>
      </c>
      <c r="U8312" s="39">
        <f t="shared" si="1532"/>
        <v>6.6863207091924792</v>
      </c>
      <c r="V8312" s="43">
        <f t="shared" si="1533"/>
        <v>0.73640000000000005</v>
      </c>
    </row>
    <row r="8313" spans="5:22" hidden="1" x14ac:dyDescent="0.25">
      <c r="E8313" s="39">
        <f t="shared" si="1536"/>
        <v>1.8140000000005509E-2</v>
      </c>
      <c r="F8313" s="39">
        <f t="shared" si="1527"/>
        <v>7.4247418554930871</v>
      </c>
      <c r="G8313" s="39">
        <f t="shared" si="1528"/>
        <v>5.2234224983054416</v>
      </c>
      <c r="H8313" s="43">
        <f t="shared" si="1529"/>
        <v>2.2012999999999998</v>
      </c>
      <c r="L8313" s="39">
        <f t="shared" si="1537"/>
        <v>1.8140000000005509E-2</v>
      </c>
      <c r="M8313" s="39">
        <f t="shared" si="1535"/>
        <v>7.4247418554930871</v>
      </c>
      <c r="N8313" s="39">
        <f t="shared" si="1530"/>
        <v>6.2006843129814788</v>
      </c>
      <c r="O8313" s="43">
        <f t="shared" si="1534"/>
        <v>1.2241</v>
      </c>
      <c r="S8313" s="39">
        <f t="shared" si="1538"/>
        <v>1.8140000000005509E-2</v>
      </c>
      <c r="T8313" s="39">
        <f t="shared" si="1531"/>
        <v>7.4247418554930871</v>
      </c>
      <c r="U8313" s="39">
        <f t="shared" si="1532"/>
        <v>6.6863207091924792</v>
      </c>
      <c r="V8313" s="43">
        <f t="shared" si="1533"/>
        <v>0.73839999999999995</v>
      </c>
    </row>
    <row r="8314" spans="5:22" hidden="1" x14ac:dyDescent="0.25">
      <c r="E8314" s="39">
        <f t="shared" si="1536"/>
        <v>1.813000000000551E-2</v>
      </c>
      <c r="F8314" s="39">
        <f t="shared" si="1527"/>
        <v>7.4267892129993909</v>
      </c>
      <c r="G8314" s="39">
        <f t="shared" si="1528"/>
        <v>5.2232273698240901</v>
      </c>
      <c r="H8314" s="43">
        <f t="shared" si="1529"/>
        <v>2.2035999999999998</v>
      </c>
      <c r="L8314" s="39">
        <f t="shared" si="1537"/>
        <v>1.813000000000551E-2</v>
      </c>
      <c r="M8314" s="39">
        <f t="shared" si="1535"/>
        <v>7.4267892129993909</v>
      </c>
      <c r="N8314" s="39">
        <f t="shared" si="1530"/>
        <v>6.2004448343529113</v>
      </c>
      <c r="O8314" s="43">
        <f t="shared" si="1534"/>
        <v>1.2262999999999999</v>
      </c>
      <c r="S8314" s="39">
        <f t="shared" si="1538"/>
        <v>1.813000000000551E-2</v>
      </c>
      <c r="T8314" s="39">
        <f t="shared" si="1531"/>
        <v>7.4267892129993909</v>
      </c>
      <c r="U8314" s="39">
        <f t="shared" si="1532"/>
        <v>6.6863207091924792</v>
      </c>
      <c r="V8314" s="43">
        <f t="shared" si="1533"/>
        <v>0.74050000000000005</v>
      </c>
    </row>
    <row r="8315" spans="5:22" hidden="1" x14ac:dyDescent="0.25">
      <c r="E8315" s="39">
        <f t="shared" si="1536"/>
        <v>1.812000000000551E-2</v>
      </c>
      <c r="F8315" s="39">
        <f t="shared" si="1527"/>
        <v>7.4288382651043188</v>
      </c>
      <c r="G8315" s="39">
        <f t="shared" si="1528"/>
        <v>5.223032123714999</v>
      </c>
      <c r="H8315" s="43">
        <f t="shared" si="1529"/>
        <v>2.2058</v>
      </c>
      <c r="L8315" s="39">
        <f t="shared" si="1537"/>
        <v>1.812000000000551E-2</v>
      </c>
      <c r="M8315" s="39">
        <f t="shared" si="1535"/>
        <v>7.4288382651043188</v>
      </c>
      <c r="N8315" s="39">
        <f t="shared" si="1530"/>
        <v>6.2002052235981973</v>
      </c>
      <c r="O8315" s="43">
        <f t="shared" si="1534"/>
        <v>1.2285999999999999</v>
      </c>
      <c r="S8315" s="39">
        <f t="shared" si="1538"/>
        <v>1.812000000000551E-2</v>
      </c>
      <c r="T8315" s="39">
        <f t="shared" si="1531"/>
        <v>7.4288382651043188</v>
      </c>
      <c r="U8315" s="39">
        <f t="shared" si="1532"/>
        <v>6.6863207091924792</v>
      </c>
      <c r="V8315" s="43">
        <f t="shared" si="1533"/>
        <v>0.74250000000000005</v>
      </c>
    </row>
    <row r="8316" spans="5:22" hidden="1" x14ac:dyDescent="0.25">
      <c r="E8316" s="39">
        <f t="shared" si="1536"/>
        <v>1.8110000000005511E-2</v>
      </c>
      <c r="F8316" s="39">
        <f t="shared" si="1527"/>
        <v>7.4308890141468611</v>
      </c>
      <c r="G8316" s="39">
        <f t="shared" si="1528"/>
        <v>5.2228367598445304</v>
      </c>
      <c r="H8316" s="43">
        <f t="shared" si="1529"/>
        <v>2.2081</v>
      </c>
      <c r="L8316" s="39">
        <f t="shared" si="1537"/>
        <v>1.8110000000005511E-2</v>
      </c>
      <c r="M8316" s="39">
        <f t="shared" si="1535"/>
        <v>7.4308890141468611</v>
      </c>
      <c r="N8316" s="39">
        <f t="shared" si="1530"/>
        <v>6.1999654805714615</v>
      </c>
      <c r="O8316" s="43">
        <f t="shared" si="1534"/>
        <v>1.2309000000000001</v>
      </c>
      <c r="S8316" s="39">
        <f t="shared" si="1538"/>
        <v>1.8110000000005511E-2</v>
      </c>
      <c r="T8316" s="39">
        <f t="shared" si="1531"/>
        <v>7.4308890141468611</v>
      </c>
      <c r="U8316" s="39">
        <f t="shared" si="1532"/>
        <v>6.6863207091924792</v>
      </c>
      <c r="V8316" s="43">
        <f t="shared" si="1533"/>
        <v>0.74460000000000004</v>
      </c>
    </row>
    <row r="8317" spans="5:22" hidden="1" x14ac:dyDescent="0.25">
      <c r="E8317" s="39">
        <f t="shared" si="1536"/>
        <v>1.8100000000005511E-2</v>
      </c>
      <c r="F8317" s="39">
        <f t="shared" si="1527"/>
        <v>7.4329414624705326</v>
      </c>
      <c r="G8317" s="39">
        <f t="shared" si="1528"/>
        <v>5.2226412780788189</v>
      </c>
      <c r="H8317" s="43">
        <f t="shared" si="1529"/>
        <v>2.2103000000000002</v>
      </c>
      <c r="L8317" s="39">
        <f t="shared" si="1537"/>
        <v>1.8100000000005511E-2</v>
      </c>
      <c r="M8317" s="39">
        <f t="shared" si="1535"/>
        <v>7.4329414624705326</v>
      </c>
      <c r="N8317" s="39">
        <f t="shared" si="1530"/>
        <v>6.1997256051265879</v>
      </c>
      <c r="O8317" s="43">
        <f t="shared" si="1534"/>
        <v>1.2332000000000001</v>
      </c>
      <c r="S8317" s="39">
        <f t="shared" si="1538"/>
        <v>1.8100000000005511E-2</v>
      </c>
      <c r="T8317" s="39">
        <f t="shared" si="1531"/>
        <v>7.4329414624705326</v>
      </c>
      <c r="U8317" s="39">
        <f t="shared" si="1532"/>
        <v>6.6863207091924792</v>
      </c>
      <c r="V8317" s="43">
        <f t="shared" si="1533"/>
        <v>0.74660000000000004</v>
      </c>
    </row>
    <row r="8318" spans="5:22" hidden="1" x14ac:dyDescent="0.25">
      <c r="E8318" s="39">
        <f t="shared" si="1536"/>
        <v>1.8090000000005511E-2</v>
      </c>
      <c r="F8318" s="39">
        <f t="shared" si="1527"/>
        <v>7.4349956124233758</v>
      </c>
      <c r="G8318" s="39">
        <f t="shared" si="1528"/>
        <v>5.2224456782837745</v>
      </c>
      <c r="H8318" s="43">
        <f t="shared" si="1529"/>
        <v>2.2124999999999999</v>
      </c>
      <c r="L8318" s="39">
        <f t="shared" si="1537"/>
        <v>1.8090000000005511E-2</v>
      </c>
      <c r="M8318" s="39">
        <f t="shared" si="1535"/>
        <v>7.4349956124233758</v>
      </c>
      <c r="N8318" s="39">
        <f t="shared" si="1530"/>
        <v>6.1994855971172171</v>
      </c>
      <c r="O8318" s="43">
        <f t="shared" si="1534"/>
        <v>1.2355</v>
      </c>
      <c r="S8318" s="39">
        <f t="shared" si="1538"/>
        <v>1.8090000000005511E-2</v>
      </c>
      <c r="T8318" s="39">
        <f t="shared" si="1531"/>
        <v>7.4349956124233758</v>
      </c>
      <c r="U8318" s="39">
        <f t="shared" si="1532"/>
        <v>6.6863207091924792</v>
      </c>
      <c r="V8318" s="43">
        <f t="shared" si="1533"/>
        <v>0.74870000000000003</v>
      </c>
    </row>
    <row r="8319" spans="5:22" hidden="1" x14ac:dyDescent="0.25">
      <c r="E8319" s="39">
        <f t="shared" si="1536"/>
        <v>1.8080000000005512E-2</v>
      </c>
      <c r="F8319" s="39">
        <f t="shared" ref="F8319:F8382" si="1539">1/SQRT($E8319)</f>
        <v>7.4370514663579863</v>
      </c>
      <c r="G8319" s="39">
        <f t="shared" ref="G8319:G8382" si="1540">-2*LOG10(((2.51/($L$40*(SQRT(E8319))))+(0.269*($L$37/$E$25))))</f>
        <v>5.2222499603250823</v>
      </c>
      <c r="H8319" s="43">
        <f t="shared" ref="H8319:H8382" si="1541">ROUND(ABS(F8319-G8319),4)</f>
        <v>2.2147999999999999</v>
      </c>
      <c r="L8319" s="39">
        <f t="shared" si="1537"/>
        <v>1.8080000000005512E-2</v>
      </c>
      <c r="M8319" s="39">
        <f t="shared" si="1535"/>
        <v>7.4370514663579863</v>
      </c>
      <c r="N8319" s="39">
        <f t="shared" ref="N8319:N8382" si="1542">2*LOG10(($L$40*(SQRT(L8319))))</f>
        <v>6.1992454563967474</v>
      </c>
      <c r="O8319" s="43">
        <f t="shared" si="1534"/>
        <v>1.2378</v>
      </c>
      <c r="S8319" s="39">
        <f t="shared" si="1538"/>
        <v>1.8080000000005512E-2</v>
      </c>
      <c r="T8319" s="39">
        <f t="shared" ref="T8319:T8382" si="1543">1/SQRT($S8319)</f>
        <v>7.4370514663579863</v>
      </c>
      <c r="U8319" s="39">
        <f t="shared" ref="U8319:U8382" si="1544">2*LOG10(((3.71/($L$37/$E$25))))</f>
        <v>6.6863207091924792</v>
      </c>
      <c r="V8319" s="43">
        <f t="shared" ref="V8319:V8382" si="1545">ROUND(ABS(T8319-U8319),4)</f>
        <v>0.75070000000000003</v>
      </c>
    </row>
    <row r="8320" spans="5:22" hidden="1" x14ac:dyDescent="0.25">
      <c r="E8320" s="39">
        <f t="shared" si="1536"/>
        <v>1.8070000000005512E-2</v>
      </c>
      <c r="F8320" s="39">
        <f t="shared" si="1539"/>
        <v>7.4391090266315087</v>
      </c>
      <c r="G8320" s="39">
        <f t="shared" si="1540"/>
        <v>5.222054124068201</v>
      </c>
      <c r="H8320" s="43">
        <f t="shared" si="1541"/>
        <v>2.2170999999999998</v>
      </c>
      <c r="L8320" s="39">
        <f t="shared" si="1537"/>
        <v>1.8070000000005512E-2</v>
      </c>
      <c r="M8320" s="39">
        <f t="shared" si="1535"/>
        <v>7.4391090266315087</v>
      </c>
      <c r="N8320" s="39">
        <f t="shared" si="1542"/>
        <v>6.1990051828183352</v>
      </c>
      <c r="O8320" s="43">
        <f t="shared" ref="O8320:O8383" si="1546">ROUND(ABS(M8320-N8320),4)</f>
        <v>1.2401</v>
      </c>
      <c r="S8320" s="39">
        <f t="shared" si="1538"/>
        <v>1.8070000000005512E-2</v>
      </c>
      <c r="T8320" s="39">
        <f t="shared" si="1543"/>
        <v>7.4391090266315087</v>
      </c>
      <c r="U8320" s="39">
        <f t="shared" si="1544"/>
        <v>6.6863207091924792</v>
      </c>
      <c r="V8320" s="43">
        <f t="shared" si="1545"/>
        <v>0.75280000000000002</v>
      </c>
    </row>
    <row r="8321" spans="5:22" hidden="1" x14ac:dyDescent="0.25">
      <c r="E8321" s="39">
        <f t="shared" si="1536"/>
        <v>1.8060000000005513E-2</v>
      </c>
      <c r="F8321" s="39">
        <f t="shared" si="1539"/>
        <v>7.4411682956056593</v>
      </c>
      <c r="G8321" s="39">
        <f t="shared" si="1540"/>
        <v>5.221858169378363</v>
      </c>
      <c r="H8321" s="43">
        <f t="shared" si="1541"/>
        <v>2.2193000000000001</v>
      </c>
      <c r="L8321" s="39">
        <f t="shared" si="1537"/>
        <v>1.8060000000005513E-2</v>
      </c>
      <c r="M8321" s="39">
        <f t="shared" ref="M8321:M8384" si="1547">1/SQRT($L8321)</f>
        <v>7.4411682956056593</v>
      </c>
      <c r="N8321" s="39">
        <f t="shared" si="1542"/>
        <v>6.1987647762348903</v>
      </c>
      <c r="O8321" s="43">
        <f t="shared" si="1546"/>
        <v>1.2423999999999999</v>
      </c>
      <c r="S8321" s="39">
        <f t="shared" si="1538"/>
        <v>1.8060000000005513E-2</v>
      </c>
      <c r="T8321" s="39">
        <f t="shared" si="1543"/>
        <v>7.4411682956056593</v>
      </c>
      <c r="U8321" s="39">
        <f t="shared" si="1544"/>
        <v>6.6863207091924792</v>
      </c>
      <c r="V8321" s="43">
        <f t="shared" si="1545"/>
        <v>0.75480000000000003</v>
      </c>
    </row>
    <row r="8322" spans="5:22" hidden="1" x14ac:dyDescent="0.25">
      <c r="E8322" s="39">
        <f t="shared" si="1536"/>
        <v>1.8050000000005513E-2</v>
      </c>
      <c r="F8322" s="39">
        <f t="shared" si="1539"/>
        <v>7.4432292756467326</v>
      </c>
      <c r="G8322" s="39">
        <f t="shared" si="1540"/>
        <v>5.2216620961205704</v>
      </c>
      <c r="H8322" s="43">
        <f t="shared" si="1541"/>
        <v>2.2216</v>
      </c>
      <c r="L8322" s="39">
        <f t="shared" si="1537"/>
        <v>1.8050000000005513E-2</v>
      </c>
      <c r="M8322" s="39">
        <f t="shared" si="1547"/>
        <v>7.4432292756467326</v>
      </c>
      <c r="N8322" s="39">
        <f t="shared" si="1542"/>
        <v>6.1985242364990807</v>
      </c>
      <c r="O8322" s="43">
        <f t="shared" si="1546"/>
        <v>1.2446999999999999</v>
      </c>
      <c r="S8322" s="39">
        <f t="shared" si="1538"/>
        <v>1.8050000000005513E-2</v>
      </c>
      <c r="T8322" s="39">
        <f t="shared" si="1543"/>
        <v>7.4432292756467326</v>
      </c>
      <c r="U8322" s="39">
        <f t="shared" si="1544"/>
        <v>6.6863207091924792</v>
      </c>
      <c r="V8322" s="43">
        <f t="shared" si="1545"/>
        <v>0.75690000000000002</v>
      </c>
    </row>
    <row r="8323" spans="5:22" hidden="1" x14ac:dyDescent="0.25">
      <c r="E8323" s="39">
        <f t="shared" ref="E8323:E8386" si="1548">E8322-0.00001</f>
        <v>1.8040000000005513E-2</v>
      </c>
      <c r="F8323" s="39">
        <f t="shared" si="1539"/>
        <v>7.4452919691256101</v>
      </c>
      <c r="G8323" s="39">
        <f t="shared" si="1540"/>
        <v>5.2214659041596017</v>
      </c>
      <c r="H8323" s="43">
        <f t="shared" si="1541"/>
        <v>2.2238000000000002</v>
      </c>
      <c r="L8323" s="39">
        <f t="shared" ref="L8323:L8386" si="1549">L8322-0.00001</f>
        <v>1.8040000000005513E-2</v>
      </c>
      <c r="M8323" s="39">
        <f t="shared" si="1547"/>
        <v>7.4452919691256101</v>
      </c>
      <c r="N8323" s="39">
        <f t="shared" si="1542"/>
        <v>6.1982835634633267</v>
      </c>
      <c r="O8323" s="43">
        <f t="shared" si="1546"/>
        <v>1.2470000000000001</v>
      </c>
      <c r="S8323" s="39">
        <f t="shared" ref="S8323:S8386" si="1550">S8322-0.00001</f>
        <v>1.8040000000005513E-2</v>
      </c>
      <c r="T8323" s="39">
        <f t="shared" si="1543"/>
        <v>7.4452919691256101</v>
      </c>
      <c r="U8323" s="39">
        <f t="shared" si="1544"/>
        <v>6.6863207091924792</v>
      </c>
      <c r="V8323" s="43">
        <f t="shared" si="1545"/>
        <v>0.75900000000000001</v>
      </c>
    </row>
    <row r="8324" spans="5:22" hidden="1" x14ac:dyDescent="0.25">
      <c r="E8324" s="39">
        <f t="shared" si="1548"/>
        <v>1.8030000000005514E-2</v>
      </c>
      <c r="F8324" s="39">
        <f t="shared" si="1539"/>
        <v>7.4473563784177781</v>
      </c>
      <c r="G8324" s="39">
        <f t="shared" si="1540"/>
        <v>5.221269593360006</v>
      </c>
      <c r="H8324" s="43">
        <f t="shared" si="1541"/>
        <v>2.2261000000000002</v>
      </c>
      <c r="L8324" s="39">
        <f t="shared" si="1549"/>
        <v>1.8030000000005514E-2</v>
      </c>
      <c r="M8324" s="39">
        <f t="shared" si="1547"/>
        <v>7.4473563784177781</v>
      </c>
      <c r="N8324" s="39">
        <f t="shared" si="1542"/>
        <v>6.198042756979806</v>
      </c>
      <c r="O8324" s="43">
        <f t="shared" si="1546"/>
        <v>1.2493000000000001</v>
      </c>
      <c r="S8324" s="39">
        <f t="shared" si="1550"/>
        <v>1.8030000000005514E-2</v>
      </c>
      <c r="T8324" s="39">
        <f t="shared" si="1543"/>
        <v>7.4473563784177781</v>
      </c>
      <c r="U8324" s="39">
        <f t="shared" si="1544"/>
        <v>6.6863207091924792</v>
      </c>
      <c r="V8324" s="43">
        <f t="shared" si="1545"/>
        <v>0.76100000000000001</v>
      </c>
    </row>
    <row r="8325" spans="5:22" hidden="1" x14ac:dyDescent="0.25">
      <c r="E8325" s="39">
        <f t="shared" si="1548"/>
        <v>1.8020000000005514E-2</v>
      </c>
      <c r="F8325" s="39">
        <f t="shared" si="1539"/>
        <v>7.4494225059033381</v>
      </c>
      <c r="G8325" s="39">
        <f t="shared" si="1540"/>
        <v>5.2210731635861016</v>
      </c>
      <c r="H8325" s="43">
        <f t="shared" si="1541"/>
        <v>2.2282999999999999</v>
      </c>
      <c r="L8325" s="39">
        <f t="shared" si="1549"/>
        <v>1.8020000000005514E-2</v>
      </c>
      <c r="M8325" s="39">
        <f t="shared" si="1547"/>
        <v>7.4494225059033381</v>
      </c>
      <c r="N8325" s="39">
        <f t="shared" si="1542"/>
        <v>6.1978018169004478</v>
      </c>
      <c r="O8325" s="43">
        <f t="shared" si="1546"/>
        <v>1.2516</v>
      </c>
      <c r="S8325" s="39">
        <f t="shared" si="1550"/>
        <v>1.8020000000005514E-2</v>
      </c>
      <c r="T8325" s="39">
        <f t="shared" si="1543"/>
        <v>7.4494225059033381</v>
      </c>
      <c r="U8325" s="39">
        <f t="shared" si="1544"/>
        <v>6.6863207091924792</v>
      </c>
      <c r="V8325" s="43">
        <f t="shared" si="1545"/>
        <v>0.7631</v>
      </c>
    </row>
    <row r="8326" spans="5:22" hidden="1" x14ac:dyDescent="0.25">
      <c r="E8326" s="39">
        <f t="shared" si="1548"/>
        <v>1.8010000000005515E-2</v>
      </c>
      <c r="F8326" s="39">
        <f t="shared" si="1539"/>
        <v>7.4514903539670101</v>
      </c>
      <c r="G8326" s="39">
        <f t="shared" si="1540"/>
        <v>5.2208766147019787</v>
      </c>
      <c r="H8326" s="43">
        <f t="shared" si="1541"/>
        <v>2.2305999999999999</v>
      </c>
      <c r="L8326" s="39">
        <f t="shared" si="1549"/>
        <v>1.8010000000005515E-2</v>
      </c>
      <c r="M8326" s="39">
        <f t="shared" si="1547"/>
        <v>7.4514903539670101</v>
      </c>
      <c r="N8326" s="39">
        <f t="shared" si="1542"/>
        <v>6.1975607430769371</v>
      </c>
      <c r="O8326" s="43">
        <f t="shared" si="1546"/>
        <v>1.2539</v>
      </c>
      <c r="S8326" s="39">
        <f t="shared" si="1550"/>
        <v>1.8010000000005515E-2</v>
      </c>
      <c r="T8326" s="39">
        <f t="shared" si="1543"/>
        <v>7.4514903539670101</v>
      </c>
      <c r="U8326" s="39">
        <f t="shared" si="1544"/>
        <v>6.6863207091924792</v>
      </c>
      <c r="V8326" s="43">
        <f t="shared" si="1545"/>
        <v>0.76519999999999999</v>
      </c>
    </row>
    <row r="8327" spans="5:22" hidden="1" x14ac:dyDescent="0.25">
      <c r="E8327" s="39">
        <f t="shared" si="1548"/>
        <v>1.8000000000005515E-2</v>
      </c>
      <c r="F8327" s="39">
        <f t="shared" si="1539"/>
        <v>7.4535599249981574</v>
      </c>
      <c r="G8327" s="39">
        <f t="shared" si="1540"/>
        <v>5.2206799465714999</v>
      </c>
      <c r="H8327" s="43">
        <f t="shared" si="1541"/>
        <v>2.2328999999999999</v>
      </c>
      <c r="L8327" s="39">
        <f t="shared" si="1549"/>
        <v>1.8000000000005515E-2</v>
      </c>
      <c r="M8327" s="39">
        <f t="shared" si="1547"/>
        <v>7.4535599249981574</v>
      </c>
      <c r="N8327" s="39">
        <f t="shared" si="1542"/>
        <v>6.1973195353607098</v>
      </c>
      <c r="O8327" s="43">
        <f t="shared" si="1546"/>
        <v>1.2562</v>
      </c>
      <c r="S8327" s="39">
        <f t="shared" si="1550"/>
        <v>1.8000000000005515E-2</v>
      </c>
      <c r="T8327" s="39">
        <f t="shared" si="1543"/>
        <v>7.4535599249981574</v>
      </c>
      <c r="U8327" s="39">
        <f t="shared" si="1544"/>
        <v>6.6863207091924792</v>
      </c>
      <c r="V8327" s="43">
        <f t="shared" si="1545"/>
        <v>0.76719999999999999</v>
      </c>
    </row>
    <row r="8328" spans="5:22" hidden="1" x14ac:dyDescent="0.25">
      <c r="E8328" s="39">
        <f t="shared" si="1548"/>
        <v>1.7990000000005515E-2</v>
      </c>
      <c r="F8328" s="39">
        <f t="shared" si="1539"/>
        <v>7.455631221390786</v>
      </c>
      <c r="G8328" s="39">
        <f t="shared" si="1540"/>
        <v>5.2204831590582934</v>
      </c>
      <c r="H8328" s="43">
        <f t="shared" si="1541"/>
        <v>2.2351000000000001</v>
      </c>
      <c r="L8328" s="39">
        <f t="shared" si="1549"/>
        <v>1.7990000000005515E-2</v>
      </c>
      <c r="M8328" s="39">
        <f t="shared" si="1547"/>
        <v>7.455631221390786</v>
      </c>
      <c r="N8328" s="39">
        <f t="shared" si="1542"/>
        <v>6.1970781936029553</v>
      </c>
      <c r="O8328" s="43">
        <f t="shared" si="1546"/>
        <v>1.2585999999999999</v>
      </c>
      <c r="S8328" s="39">
        <f t="shared" si="1550"/>
        <v>1.7990000000005515E-2</v>
      </c>
      <c r="T8328" s="39">
        <f t="shared" si="1543"/>
        <v>7.455631221390786</v>
      </c>
      <c r="U8328" s="39">
        <f t="shared" si="1544"/>
        <v>6.6863207091924792</v>
      </c>
      <c r="V8328" s="43">
        <f t="shared" si="1545"/>
        <v>0.76929999999999998</v>
      </c>
    </row>
    <row r="8329" spans="5:22" hidden="1" x14ac:dyDescent="0.25">
      <c r="E8329" s="39">
        <f t="shared" si="1548"/>
        <v>1.7980000000005516E-2</v>
      </c>
      <c r="F8329" s="39">
        <f t="shared" si="1539"/>
        <v>7.4577042455435656</v>
      </c>
      <c r="G8329" s="39">
        <f t="shared" si="1540"/>
        <v>5.2202862520257591</v>
      </c>
      <c r="H8329" s="43">
        <f t="shared" si="1541"/>
        <v>2.2374000000000001</v>
      </c>
      <c r="L8329" s="39">
        <f t="shared" si="1549"/>
        <v>1.7980000000005516E-2</v>
      </c>
      <c r="M8329" s="39">
        <f t="shared" si="1547"/>
        <v>7.4577042455435656</v>
      </c>
      <c r="N8329" s="39">
        <f t="shared" si="1542"/>
        <v>6.1968367176546142</v>
      </c>
      <c r="O8329" s="43">
        <f t="shared" si="1546"/>
        <v>1.2608999999999999</v>
      </c>
      <c r="S8329" s="39">
        <f t="shared" si="1550"/>
        <v>1.7980000000005516E-2</v>
      </c>
      <c r="T8329" s="39">
        <f t="shared" si="1543"/>
        <v>7.4577042455435656</v>
      </c>
      <c r="U8329" s="39">
        <f t="shared" si="1544"/>
        <v>6.6863207091924792</v>
      </c>
      <c r="V8329" s="43">
        <f t="shared" si="1545"/>
        <v>0.77139999999999997</v>
      </c>
    </row>
    <row r="8330" spans="5:22" hidden="1" x14ac:dyDescent="0.25">
      <c r="E8330" s="39">
        <f t="shared" si="1548"/>
        <v>1.7970000000005516E-2</v>
      </c>
      <c r="F8330" s="39">
        <f t="shared" si="1539"/>
        <v>7.4597789998598314</v>
      </c>
      <c r="G8330" s="39">
        <f t="shared" si="1540"/>
        <v>5.2200892253370661</v>
      </c>
      <c r="H8330" s="43">
        <f t="shared" si="1541"/>
        <v>2.2397</v>
      </c>
      <c r="L8330" s="39">
        <f t="shared" si="1549"/>
        <v>1.7970000000005516E-2</v>
      </c>
      <c r="M8330" s="39">
        <f t="shared" si="1547"/>
        <v>7.4597789998598314</v>
      </c>
      <c r="N8330" s="39">
        <f t="shared" si="1542"/>
        <v>6.1965951073663783</v>
      </c>
      <c r="O8330" s="43">
        <f t="shared" si="1546"/>
        <v>1.2632000000000001</v>
      </c>
      <c r="S8330" s="39">
        <f t="shared" si="1550"/>
        <v>1.7970000000005516E-2</v>
      </c>
      <c r="T8330" s="39">
        <f t="shared" si="1543"/>
        <v>7.4597789998598314</v>
      </c>
      <c r="U8330" s="39">
        <f t="shared" si="1544"/>
        <v>6.6863207091924792</v>
      </c>
      <c r="V8330" s="43">
        <f t="shared" si="1545"/>
        <v>0.77349999999999997</v>
      </c>
    </row>
    <row r="8331" spans="5:22" hidden="1" x14ac:dyDescent="0.25">
      <c r="E8331" s="39">
        <f t="shared" si="1548"/>
        <v>1.7960000000005517E-2</v>
      </c>
      <c r="F8331" s="39">
        <f t="shared" si="1539"/>
        <v>7.4618554867476092</v>
      </c>
      <c r="G8331" s="39">
        <f t="shared" si="1540"/>
        <v>5.2198920788551497</v>
      </c>
      <c r="H8331" s="43">
        <f t="shared" si="1541"/>
        <v>2.242</v>
      </c>
      <c r="L8331" s="39">
        <f t="shared" si="1549"/>
        <v>1.7960000000005517E-2</v>
      </c>
      <c r="M8331" s="39">
        <f t="shared" si="1547"/>
        <v>7.4618554867476092</v>
      </c>
      <c r="N8331" s="39">
        <f t="shared" si="1542"/>
        <v>6.19635336258869</v>
      </c>
      <c r="O8331" s="43">
        <f t="shared" si="1546"/>
        <v>1.2655000000000001</v>
      </c>
      <c r="S8331" s="39">
        <f t="shared" si="1550"/>
        <v>1.7960000000005517E-2</v>
      </c>
      <c r="T8331" s="39">
        <f t="shared" si="1543"/>
        <v>7.4618554867476092</v>
      </c>
      <c r="U8331" s="39">
        <f t="shared" si="1544"/>
        <v>6.6863207091924792</v>
      </c>
      <c r="V8331" s="43">
        <f t="shared" si="1545"/>
        <v>0.77549999999999997</v>
      </c>
    </row>
    <row r="8332" spans="5:22" hidden="1" x14ac:dyDescent="0.25">
      <c r="E8332" s="39">
        <f t="shared" si="1548"/>
        <v>1.7950000000005517E-2</v>
      </c>
      <c r="F8332" s="39">
        <f t="shared" si="1539"/>
        <v>7.4639337086196118</v>
      </c>
      <c r="G8332" s="39">
        <f t="shared" si="1540"/>
        <v>5.2196948124427136</v>
      </c>
      <c r="H8332" s="43">
        <f t="shared" si="1541"/>
        <v>2.2442000000000002</v>
      </c>
      <c r="L8332" s="39">
        <f t="shared" si="1549"/>
        <v>1.7950000000005517E-2</v>
      </c>
      <c r="M8332" s="39">
        <f t="shared" si="1547"/>
        <v>7.4639337086196118</v>
      </c>
      <c r="N8332" s="39">
        <f t="shared" si="1542"/>
        <v>6.1961114831717428</v>
      </c>
      <c r="O8332" s="43">
        <f t="shared" si="1546"/>
        <v>1.2678</v>
      </c>
      <c r="S8332" s="39">
        <f t="shared" si="1550"/>
        <v>1.7950000000005517E-2</v>
      </c>
      <c r="T8332" s="39">
        <f t="shared" si="1543"/>
        <v>7.4639337086196118</v>
      </c>
      <c r="U8332" s="39">
        <f t="shared" si="1544"/>
        <v>6.6863207091924792</v>
      </c>
      <c r="V8332" s="43">
        <f t="shared" si="1545"/>
        <v>0.77759999999999996</v>
      </c>
    </row>
    <row r="8333" spans="5:22" hidden="1" x14ac:dyDescent="0.25">
      <c r="E8333" s="39">
        <f t="shared" si="1548"/>
        <v>1.7940000000005518E-2</v>
      </c>
      <c r="F8333" s="39">
        <f t="shared" si="1539"/>
        <v>7.4660136678932645</v>
      </c>
      <c r="G8333" s="39">
        <f t="shared" si="1540"/>
        <v>5.2194974259622295</v>
      </c>
      <c r="H8333" s="43">
        <f t="shared" si="1541"/>
        <v>2.2465000000000002</v>
      </c>
      <c r="L8333" s="39">
        <f t="shared" si="1549"/>
        <v>1.7940000000005518E-2</v>
      </c>
      <c r="M8333" s="39">
        <f t="shared" si="1547"/>
        <v>7.4660136678932645</v>
      </c>
      <c r="N8333" s="39">
        <f t="shared" si="1542"/>
        <v>6.1958694689654781</v>
      </c>
      <c r="O8333" s="43">
        <f t="shared" si="1546"/>
        <v>1.2701</v>
      </c>
      <c r="S8333" s="39">
        <f t="shared" si="1550"/>
        <v>1.7940000000005518E-2</v>
      </c>
      <c r="T8333" s="39">
        <f t="shared" si="1543"/>
        <v>7.4660136678932645</v>
      </c>
      <c r="U8333" s="39">
        <f t="shared" si="1544"/>
        <v>6.6863207091924792</v>
      </c>
      <c r="V8333" s="43">
        <f t="shared" si="1545"/>
        <v>0.77969999999999995</v>
      </c>
    </row>
    <row r="8334" spans="5:22" hidden="1" x14ac:dyDescent="0.25">
      <c r="E8334" s="39">
        <f t="shared" si="1548"/>
        <v>1.7930000000005518E-2</v>
      </c>
      <c r="F8334" s="39">
        <f t="shared" si="1539"/>
        <v>7.4680953669907062</v>
      </c>
      <c r="G8334" s="39">
        <f t="shared" si="1540"/>
        <v>5.2192999192759348</v>
      </c>
      <c r="H8334" s="43">
        <f t="shared" si="1541"/>
        <v>2.2488000000000001</v>
      </c>
      <c r="L8334" s="39">
        <f t="shared" si="1549"/>
        <v>1.7930000000005518E-2</v>
      </c>
      <c r="M8334" s="39">
        <f t="shared" si="1547"/>
        <v>7.4680953669907062</v>
      </c>
      <c r="N8334" s="39">
        <f t="shared" si="1542"/>
        <v>6.1956273198195877</v>
      </c>
      <c r="O8334" s="43">
        <f t="shared" si="1546"/>
        <v>1.2725</v>
      </c>
      <c r="S8334" s="39">
        <f t="shared" si="1550"/>
        <v>1.7930000000005518E-2</v>
      </c>
      <c r="T8334" s="39">
        <f t="shared" si="1543"/>
        <v>7.4680953669907062</v>
      </c>
      <c r="U8334" s="39">
        <f t="shared" si="1544"/>
        <v>6.6863207091924792</v>
      </c>
      <c r="V8334" s="43">
        <f t="shared" si="1545"/>
        <v>0.78180000000000005</v>
      </c>
    </row>
    <row r="8335" spans="5:22" hidden="1" x14ac:dyDescent="0.25">
      <c r="E8335" s="39">
        <f t="shared" si="1548"/>
        <v>1.7920000000005518E-2</v>
      </c>
      <c r="F8335" s="39">
        <f t="shared" si="1539"/>
        <v>7.4701788083388099</v>
      </c>
      <c r="G8335" s="39">
        <f t="shared" si="1540"/>
        <v>5.2191022922458323</v>
      </c>
      <c r="H8335" s="43">
        <f t="shared" si="1541"/>
        <v>2.2511000000000001</v>
      </c>
      <c r="L8335" s="39">
        <f t="shared" si="1549"/>
        <v>1.7920000000005518E-2</v>
      </c>
      <c r="M8335" s="39">
        <f t="shared" si="1547"/>
        <v>7.4701788083388099</v>
      </c>
      <c r="N8335" s="39">
        <f t="shared" si="1542"/>
        <v>6.1953850355835112</v>
      </c>
      <c r="O8335" s="43">
        <f t="shared" si="1546"/>
        <v>1.2747999999999999</v>
      </c>
      <c r="S8335" s="39">
        <f t="shared" si="1550"/>
        <v>1.7920000000005518E-2</v>
      </c>
      <c r="T8335" s="39">
        <f t="shared" si="1543"/>
        <v>7.4701788083388099</v>
      </c>
      <c r="U8335" s="39">
        <f t="shared" si="1544"/>
        <v>6.6863207091924792</v>
      </c>
      <c r="V8335" s="43">
        <f t="shared" si="1545"/>
        <v>0.78390000000000004</v>
      </c>
    </row>
    <row r="8336" spans="5:22" hidden="1" x14ac:dyDescent="0.25">
      <c r="E8336" s="39">
        <f t="shared" si="1548"/>
        <v>1.7910000000005519E-2</v>
      </c>
      <c r="F8336" s="39">
        <f t="shared" si="1539"/>
        <v>7.4722639943691878</v>
      </c>
      <c r="G8336" s="39">
        <f t="shared" si="1540"/>
        <v>5.2189045447336921</v>
      </c>
      <c r="H8336" s="43">
        <f t="shared" si="1541"/>
        <v>2.2534000000000001</v>
      </c>
      <c r="L8336" s="39">
        <f t="shared" si="1549"/>
        <v>1.7910000000005519E-2</v>
      </c>
      <c r="M8336" s="39">
        <f t="shared" si="1547"/>
        <v>7.4722639943691878</v>
      </c>
      <c r="N8336" s="39">
        <f t="shared" si="1542"/>
        <v>6.1951426161064367</v>
      </c>
      <c r="O8336" s="43">
        <f t="shared" si="1546"/>
        <v>1.2770999999999999</v>
      </c>
      <c r="S8336" s="39">
        <f t="shared" si="1550"/>
        <v>1.7910000000005519E-2</v>
      </c>
      <c r="T8336" s="39">
        <f t="shared" si="1543"/>
        <v>7.4722639943691878</v>
      </c>
      <c r="U8336" s="39">
        <f t="shared" si="1544"/>
        <v>6.6863207091924792</v>
      </c>
      <c r="V8336" s="43">
        <f t="shared" si="1545"/>
        <v>0.78590000000000004</v>
      </c>
    </row>
    <row r="8337" spans="5:22" hidden="1" x14ac:dyDescent="0.25">
      <c r="E8337" s="39">
        <f t="shared" si="1548"/>
        <v>1.7900000000005519E-2</v>
      </c>
      <c r="F8337" s="39">
        <f t="shared" si="1539"/>
        <v>7.4743509275182065</v>
      </c>
      <c r="G8337" s="39">
        <f t="shared" si="1540"/>
        <v>5.2187066766010473</v>
      </c>
      <c r="H8337" s="43">
        <f t="shared" si="1541"/>
        <v>2.2555999999999998</v>
      </c>
      <c r="L8337" s="39">
        <f t="shared" si="1549"/>
        <v>1.7900000000005519E-2</v>
      </c>
      <c r="M8337" s="39">
        <f t="shared" si="1547"/>
        <v>7.4743509275182065</v>
      </c>
      <c r="N8337" s="39">
        <f t="shared" si="1542"/>
        <v>6.1949000612372984</v>
      </c>
      <c r="O8337" s="43">
        <f t="shared" si="1546"/>
        <v>1.2795000000000001</v>
      </c>
      <c r="S8337" s="39">
        <f t="shared" si="1550"/>
        <v>1.7900000000005519E-2</v>
      </c>
      <c r="T8337" s="39">
        <f t="shared" si="1543"/>
        <v>7.4743509275182065</v>
      </c>
      <c r="U8337" s="39">
        <f t="shared" si="1544"/>
        <v>6.6863207091924792</v>
      </c>
      <c r="V8337" s="43">
        <f t="shared" si="1545"/>
        <v>0.78800000000000003</v>
      </c>
    </row>
    <row r="8338" spans="5:22" hidden="1" x14ac:dyDescent="0.25">
      <c r="E8338" s="39">
        <f t="shared" si="1548"/>
        <v>1.789000000000552E-2</v>
      </c>
      <c r="F8338" s="39">
        <f t="shared" si="1539"/>
        <v>7.4764396102269988</v>
      </c>
      <c r="G8338" s="39">
        <f t="shared" si="1540"/>
        <v>5.2185086877091962</v>
      </c>
      <c r="H8338" s="43">
        <f t="shared" si="1541"/>
        <v>2.2578999999999998</v>
      </c>
      <c r="L8338" s="39">
        <f t="shared" si="1549"/>
        <v>1.789000000000552E-2</v>
      </c>
      <c r="M8338" s="39">
        <f t="shared" si="1547"/>
        <v>7.4764396102269988</v>
      </c>
      <c r="N8338" s="39">
        <f t="shared" si="1542"/>
        <v>6.1946573708247783</v>
      </c>
      <c r="O8338" s="43">
        <f t="shared" si="1546"/>
        <v>1.2818000000000001</v>
      </c>
      <c r="S8338" s="39">
        <f t="shared" si="1550"/>
        <v>1.789000000000552E-2</v>
      </c>
      <c r="T8338" s="39">
        <f t="shared" si="1543"/>
        <v>7.4764396102269988</v>
      </c>
      <c r="U8338" s="39">
        <f t="shared" si="1544"/>
        <v>6.6863207091924792</v>
      </c>
      <c r="V8338" s="43">
        <f t="shared" si="1545"/>
        <v>0.79010000000000002</v>
      </c>
    </row>
    <row r="8339" spans="5:22" hidden="1" x14ac:dyDescent="0.25">
      <c r="E8339" s="39">
        <f t="shared" si="1548"/>
        <v>1.788000000000552E-2</v>
      </c>
      <c r="F8339" s="39">
        <f t="shared" si="1539"/>
        <v>7.4785300449414764</v>
      </c>
      <c r="G8339" s="39">
        <f t="shared" si="1540"/>
        <v>5.2183105779192021</v>
      </c>
      <c r="H8339" s="43">
        <f t="shared" si="1541"/>
        <v>2.2602000000000002</v>
      </c>
      <c r="L8339" s="39">
        <f t="shared" si="1549"/>
        <v>1.788000000000552E-2</v>
      </c>
      <c r="M8339" s="39">
        <f t="shared" si="1547"/>
        <v>7.4785300449414764</v>
      </c>
      <c r="N8339" s="39">
        <f t="shared" si="1542"/>
        <v>6.1944145447173034</v>
      </c>
      <c r="O8339" s="43">
        <f t="shared" si="1546"/>
        <v>1.2841</v>
      </c>
      <c r="S8339" s="39">
        <f t="shared" si="1550"/>
        <v>1.788000000000552E-2</v>
      </c>
      <c r="T8339" s="39">
        <f t="shared" si="1543"/>
        <v>7.4785300449414764</v>
      </c>
      <c r="U8339" s="39">
        <f t="shared" si="1544"/>
        <v>6.6863207091924792</v>
      </c>
      <c r="V8339" s="43">
        <f t="shared" si="1545"/>
        <v>0.79220000000000002</v>
      </c>
    </row>
    <row r="8340" spans="5:22" hidden="1" x14ac:dyDescent="0.25">
      <c r="E8340" s="39">
        <f t="shared" si="1548"/>
        <v>1.787000000000552E-2</v>
      </c>
      <c r="F8340" s="39">
        <f t="shared" si="1539"/>
        <v>7.4806222341123378</v>
      </c>
      <c r="G8340" s="39">
        <f t="shared" si="1540"/>
        <v>5.21811234709189</v>
      </c>
      <c r="H8340" s="43">
        <f t="shared" si="1541"/>
        <v>2.2625000000000002</v>
      </c>
      <c r="L8340" s="39">
        <f t="shared" si="1549"/>
        <v>1.787000000000552E-2</v>
      </c>
      <c r="M8340" s="39">
        <f t="shared" si="1547"/>
        <v>7.4806222341123378</v>
      </c>
      <c r="N8340" s="39">
        <f t="shared" si="1542"/>
        <v>6.1941715827630492</v>
      </c>
      <c r="O8340" s="43">
        <f t="shared" si="1546"/>
        <v>1.2865</v>
      </c>
      <c r="S8340" s="39">
        <f t="shared" si="1550"/>
        <v>1.787000000000552E-2</v>
      </c>
      <c r="T8340" s="39">
        <f t="shared" si="1543"/>
        <v>7.4806222341123378</v>
      </c>
      <c r="U8340" s="39">
        <f t="shared" si="1544"/>
        <v>6.6863207091924792</v>
      </c>
      <c r="V8340" s="43">
        <f t="shared" si="1545"/>
        <v>0.79430000000000001</v>
      </c>
    </row>
    <row r="8341" spans="5:22" hidden="1" x14ac:dyDescent="0.25">
      <c r="E8341" s="39">
        <f t="shared" si="1548"/>
        <v>1.7860000000005521E-2</v>
      </c>
      <c r="F8341" s="39">
        <f t="shared" si="1539"/>
        <v>7.4827161801950863</v>
      </c>
      <c r="G8341" s="39">
        <f t="shared" si="1540"/>
        <v>5.2179139950878488</v>
      </c>
      <c r="H8341" s="43">
        <f t="shared" si="1541"/>
        <v>2.2648000000000001</v>
      </c>
      <c r="L8341" s="39">
        <f t="shared" si="1549"/>
        <v>1.7860000000005521E-2</v>
      </c>
      <c r="M8341" s="39">
        <f t="shared" si="1547"/>
        <v>7.4827161801950863</v>
      </c>
      <c r="N8341" s="39">
        <f t="shared" si="1542"/>
        <v>6.1939284848099332</v>
      </c>
      <c r="O8341" s="43">
        <f t="shared" si="1546"/>
        <v>1.2887999999999999</v>
      </c>
      <c r="S8341" s="39">
        <f t="shared" si="1550"/>
        <v>1.7860000000005521E-2</v>
      </c>
      <c r="T8341" s="39">
        <f t="shared" si="1543"/>
        <v>7.4827161801950863</v>
      </c>
      <c r="U8341" s="39">
        <f t="shared" si="1544"/>
        <v>6.6863207091924792</v>
      </c>
      <c r="V8341" s="43">
        <f t="shared" si="1545"/>
        <v>0.7964</v>
      </c>
    </row>
    <row r="8342" spans="5:22" hidden="1" x14ac:dyDescent="0.25">
      <c r="E8342" s="39">
        <f t="shared" si="1548"/>
        <v>1.7850000000005521E-2</v>
      </c>
      <c r="F8342" s="39">
        <f t="shared" si="1539"/>
        <v>7.4848118856500401</v>
      </c>
      <c r="G8342" s="39">
        <f t="shared" si="1540"/>
        <v>5.2177155217674303</v>
      </c>
      <c r="H8342" s="43">
        <f t="shared" si="1541"/>
        <v>2.2671000000000001</v>
      </c>
      <c r="L8342" s="39">
        <f t="shared" si="1549"/>
        <v>1.7850000000005521E-2</v>
      </c>
      <c r="M8342" s="39">
        <f t="shared" si="1547"/>
        <v>7.4848118856500401</v>
      </c>
      <c r="N8342" s="39">
        <f t="shared" si="1542"/>
        <v>6.1936852507056175</v>
      </c>
      <c r="O8342" s="43">
        <f t="shared" si="1546"/>
        <v>1.2910999999999999</v>
      </c>
      <c r="S8342" s="39">
        <f t="shared" si="1550"/>
        <v>1.7850000000005521E-2</v>
      </c>
      <c r="T8342" s="39">
        <f t="shared" si="1543"/>
        <v>7.4848118856500401</v>
      </c>
      <c r="U8342" s="39">
        <f t="shared" si="1544"/>
        <v>6.6863207091924792</v>
      </c>
      <c r="V8342" s="43">
        <f t="shared" si="1545"/>
        <v>0.79849999999999999</v>
      </c>
    </row>
    <row r="8343" spans="5:22" hidden="1" x14ac:dyDescent="0.25">
      <c r="E8343" s="39">
        <f t="shared" si="1548"/>
        <v>1.7840000000005522E-2</v>
      </c>
      <c r="F8343" s="39">
        <f t="shared" si="1539"/>
        <v>7.4869093529423392</v>
      </c>
      <c r="G8343" s="39">
        <f t="shared" si="1540"/>
        <v>5.2175169269907453</v>
      </c>
      <c r="H8343" s="43">
        <f t="shared" si="1541"/>
        <v>2.2694000000000001</v>
      </c>
      <c r="L8343" s="39">
        <f t="shared" si="1549"/>
        <v>1.7840000000005522E-2</v>
      </c>
      <c r="M8343" s="39">
        <f t="shared" si="1547"/>
        <v>7.4869093529423392</v>
      </c>
      <c r="N8343" s="39">
        <f t="shared" si="1542"/>
        <v>6.1934418802975095</v>
      </c>
      <c r="O8343" s="43">
        <f t="shared" si="1546"/>
        <v>1.2935000000000001</v>
      </c>
      <c r="S8343" s="39">
        <f t="shared" si="1550"/>
        <v>1.7840000000005522E-2</v>
      </c>
      <c r="T8343" s="39">
        <f t="shared" si="1543"/>
        <v>7.4869093529423392</v>
      </c>
      <c r="U8343" s="39">
        <f t="shared" si="1544"/>
        <v>6.6863207091924792</v>
      </c>
      <c r="V8343" s="43">
        <f t="shared" si="1545"/>
        <v>0.80059999999999998</v>
      </c>
    </row>
    <row r="8344" spans="5:22" hidden="1" x14ac:dyDescent="0.25">
      <c r="E8344" s="39">
        <f t="shared" si="1548"/>
        <v>1.7830000000005522E-2</v>
      </c>
      <c r="F8344" s="39">
        <f t="shared" si="1539"/>
        <v>7.4890085845419652</v>
      </c>
      <c r="G8344" s="39">
        <f t="shared" si="1540"/>
        <v>5.2173182106176696</v>
      </c>
      <c r="H8344" s="43">
        <f t="shared" si="1541"/>
        <v>2.2717000000000001</v>
      </c>
      <c r="L8344" s="39">
        <f t="shared" si="1549"/>
        <v>1.7830000000005522E-2</v>
      </c>
      <c r="M8344" s="39">
        <f t="shared" si="1547"/>
        <v>7.4890085845419652</v>
      </c>
      <c r="N8344" s="39">
        <f t="shared" si="1542"/>
        <v>6.19319837343276</v>
      </c>
      <c r="O8344" s="43">
        <f t="shared" si="1546"/>
        <v>1.2958000000000001</v>
      </c>
      <c r="S8344" s="39">
        <f t="shared" si="1550"/>
        <v>1.7830000000005522E-2</v>
      </c>
      <c r="T8344" s="39">
        <f t="shared" si="1543"/>
        <v>7.4890085845419652</v>
      </c>
      <c r="U8344" s="39">
        <f t="shared" si="1544"/>
        <v>6.6863207091924792</v>
      </c>
      <c r="V8344" s="43">
        <f t="shared" si="1545"/>
        <v>0.80269999999999997</v>
      </c>
    </row>
    <row r="8345" spans="5:22" hidden="1" x14ac:dyDescent="0.25">
      <c r="E8345" s="39">
        <f t="shared" si="1548"/>
        <v>1.7820000000005522E-2</v>
      </c>
      <c r="F8345" s="39">
        <f t="shared" si="1539"/>
        <v>7.4911095829237508</v>
      </c>
      <c r="G8345" s="39">
        <f t="shared" si="1540"/>
        <v>5.2171193725078364</v>
      </c>
      <c r="H8345" s="43">
        <f t="shared" si="1541"/>
        <v>2.274</v>
      </c>
      <c r="L8345" s="39">
        <f t="shared" si="1549"/>
        <v>1.7820000000005522E-2</v>
      </c>
      <c r="M8345" s="39">
        <f t="shared" si="1547"/>
        <v>7.4911095829237508</v>
      </c>
      <c r="N8345" s="39">
        <f t="shared" si="1542"/>
        <v>6.1929547299582612</v>
      </c>
      <c r="O8345" s="43">
        <f t="shared" si="1546"/>
        <v>1.2982</v>
      </c>
      <c r="S8345" s="39">
        <f t="shared" si="1550"/>
        <v>1.7820000000005522E-2</v>
      </c>
      <c r="T8345" s="39">
        <f t="shared" si="1543"/>
        <v>7.4911095829237508</v>
      </c>
      <c r="U8345" s="39">
        <f t="shared" si="1544"/>
        <v>6.6863207091924792</v>
      </c>
      <c r="V8345" s="43">
        <f t="shared" si="1545"/>
        <v>0.80479999999999996</v>
      </c>
    </row>
    <row r="8346" spans="5:22" hidden="1" x14ac:dyDescent="0.25">
      <c r="E8346" s="39">
        <f t="shared" si="1548"/>
        <v>1.7810000000005523E-2</v>
      </c>
      <c r="F8346" s="39">
        <f t="shared" si="1539"/>
        <v>7.4932123505673909</v>
      </c>
      <c r="G8346" s="39">
        <f t="shared" si="1540"/>
        <v>5.2169204125206408</v>
      </c>
      <c r="H8346" s="43">
        <f t="shared" si="1541"/>
        <v>2.2763</v>
      </c>
      <c r="L8346" s="39">
        <f t="shared" si="1549"/>
        <v>1.7810000000005523E-2</v>
      </c>
      <c r="M8346" s="39">
        <f t="shared" si="1547"/>
        <v>7.4932123505673909</v>
      </c>
      <c r="N8346" s="39">
        <f t="shared" si="1542"/>
        <v>6.1927109497206487</v>
      </c>
      <c r="O8346" s="43">
        <f t="shared" si="1546"/>
        <v>1.3005</v>
      </c>
      <c r="S8346" s="39">
        <f t="shared" si="1550"/>
        <v>1.7810000000005523E-2</v>
      </c>
      <c r="T8346" s="39">
        <f t="shared" si="1543"/>
        <v>7.4932123505673909</v>
      </c>
      <c r="U8346" s="39">
        <f t="shared" si="1544"/>
        <v>6.6863207091924792</v>
      </c>
      <c r="V8346" s="43">
        <f t="shared" si="1545"/>
        <v>0.80689999999999995</v>
      </c>
    </row>
    <row r="8347" spans="5:22" hidden="1" x14ac:dyDescent="0.25">
      <c r="E8347" s="39">
        <f t="shared" si="1548"/>
        <v>1.7800000000005523E-2</v>
      </c>
      <c r="F8347" s="39">
        <f t="shared" si="1539"/>
        <v>7.4953168899574516</v>
      </c>
      <c r="G8347" s="39">
        <f t="shared" si="1540"/>
        <v>5.216721330515238</v>
      </c>
      <c r="H8347" s="43">
        <f t="shared" si="1541"/>
        <v>2.2786</v>
      </c>
      <c r="L8347" s="39">
        <f t="shared" si="1549"/>
        <v>1.7800000000005523E-2</v>
      </c>
      <c r="M8347" s="39">
        <f t="shared" si="1547"/>
        <v>7.4953168899574516</v>
      </c>
      <c r="N8347" s="39">
        <f t="shared" si="1542"/>
        <v>6.1924670325662996</v>
      </c>
      <c r="O8347" s="43">
        <f t="shared" si="1546"/>
        <v>1.3028</v>
      </c>
      <c r="S8347" s="39">
        <f t="shared" si="1550"/>
        <v>1.7800000000005523E-2</v>
      </c>
      <c r="T8347" s="39">
        <f t="shared" si="1543"/>
        <v>7.4953168899574516</v>
      </c>
      <c r="U8347" s="39">
        <f t="shared" si="1544"/>
        <v>6.6863207091924792</v>
      </c>
      <c r="V8347" s="43">
        <f t="shared" si="1545"/>
        <v>0.80900000000000005</v>
      </c>
    </row>
    <row r="8348" spans="5:22" hidden="1" x14ac:dyDescent="0.25">
      <c r="E8348" s="39">
        <f t="shared" si="1548"/>
        <v>1.7790000000005524E-2</v>
      </c>
      <c r="F8348" s="39">
        <f t="shared" si="1539"/>
        <v>7.4974232035833932</v>
      </c>
      <c r="G8348" s="39">
        <f t="shared" si="1540"/>
        <v>5.216522126350541</v>
      </c>
      <c r="H8348" s="43">
        <f t="shared" si="1541"/>
        <v>2.2808999999999999</v>
      </c>
      <c r="L8348" s="39">
        <f t="shared" si="1549"/>
        <v>1.7790000000005524E-2</v>
      </c>
      <c r="M8348" s="39">
        <f t="shared" si="1547"/>
        <v>7.4974232035833932</v>
      </c>
      <c r="N8348" s="39">
        <f t="shared" si="1542"/>
        <v>6.1922229783413307</v>
      </c>
      <c r="O8348" s="43">
        <f t="shared" si="1546"/>
        <v>1.3051999999999999</v>
      </c>
      <c r="S8348" s="39">
        <f t="shared" si="1550"/>
        <v>1.7790000000005524E-2</v>
      </c>
      <c r="T8348" s="39">
        <f t="shared" si="1543"/>
        <v>7.4974232035833932</v>
      </c>
      <c r="U8348" s="39">
        <f t="shared" si="1544"/>
        <v>6.6863207091924792</v>
      </c>
      <c r="V8348" s="43">
        <f t="shared" si="1545"/>
        <v>0.81110000000000004</v>
      </c>
    </row>
    <row r="8349" spans="5:22" hidden="1" x14ac:dyDescent="0.25">
      <c r="E8349" s="39">
        <f t="shared" si="1548"/>
        <v>1.7780000000005524E-2</v>
      </c>
      <c r="F8349" s="39">
        <f t="shared" si="1539"/>
        <v>7.4995312939395697</v>
      </c>
      <c r="G8349" s="39">
        <f t="shared" si="1540"/>
        <v>5.216322799885222</v>
      </c>
      <c r="H8349" s="43">
        <f t="shared" si="1541"/>
        <v>2.2831999999999999</v>
      </c>
      <c r="L8349" s="39">
        <f t="shared" si="1549"/>
        <v>1.7780000000005524E-2</v>
      </c>
      <c r="M8349" s="39">
        <f t="shared" si="1547"/>
        <v>7.4995312939395697</v>
      </c>
      <c r="N8349" s="39">
        <f t="shared" si="1542"/>
        <v>6.1919787868916005</v>
      </c>
      <c r="O8349" s="43">
        <f t="shared" si="1546"/>
        <v>1.3076000000000001</v>
      </c>
      <c r="S8349" s="39">
        <f t="shared" si="1550"/>
        <v>1.7780000000005524E-2</v>
      </c>
      <c r="T8349" s="39">
        <f t="shared" si="1543"/>
        <v>7.4995312939395697</v>
      </c>
      <c r="U8349" s="39">
        <f t="shared" si="1544"/>
        <v>6.6863207091924792</v>
      </c>
      <c r="V8349" s="43">
        <f t="shared" si="1545"/>
        <v>0.81320000000000003</v>
      </c>
    </row>
    <row r="8350" spans="5:22" hidden="1" x14ac:dyDescent="0.25">
      <c r="E8350" s="39">
        <f t="shared" si="1548"/>
        <v>1.7770000000005524E-2</v>
      </c>
      <c r="F8350" s="39">
        <f t="shared" si="1539"/>
        <v>7.5016411635252531</v>
      </c>
      <c r="G8350" s="39">
        <f t="shared" si="1540"/>
        <v>5.2161233509777105</v>
      </c>
      <c r="H8350" s="43">
        <f t="shared" si="1541"/>
        <v>2.2854999999999999</v>
      </c>
      <c r="L8350" s="39">
        <f t="shared" si="1549"/>
        <v>1.7770000000005524E-2</v>
      </c>
      <c r="M8350" s="39">
        <f t="shared" si="1547"/>
        <v>7.5016411635252531</v>
      </c>
      <c r="N8350" s="39">
        <f t="shared" si="1542"/>
        <v>6.1917344580627072</v>
      </c>
      <c r="O8350" s="43">
        <f t="shared" si="1546"/>
        <v>1.3099000000000001</v>
      </c>
      <c r="S8350" s="39">
        <f t="shared" si="1550"/>
        <v>1.7770000000005524E-2</v>
      </c>
      <c r="T8350" s="39">
        <f t="shared" si="1543"/>
        <v>7.5016411635252531</v>
      </c>
      <c r="U8350" s="39">
        <f t="shared" si="1544"/>
        <v>6.6863207091924792</v>
      </c>
      <c r="V8350" s="43">
        <f t="shared" si="1545"/>
        <v>0.81530000000000002</v>
      </c>
    </row>
    <row r="8351" spans="5:22" hidden="1" x14ac:dyDescent="0.25">
      <c r="E8351" s="39">
        <f t="shared" si="1548"/>
        <v>1.7760000000005525E-2</v>
      </c>
      <c r="F8351" s="39">
        <f t="shared" si="1539"/>
        <v>7.5037528148446349</v>
      </c>
      <c r="G8351" s="39">
        <f t="shared" si="1540"/>
        <v>5.2159237794861939</v>
      </c>
      <c r="H8351" s="43">
        <f t="shared" si="1541"/>
        <v>2.2877999999999998</v>
      </c>
      <c r="L8351" s="39">
        <f t="shared" si="1549"/>
        <v>1.7760000000005525E-2</v>
      </c>
      <c r="M8351" s="39">
        <f t="shared" si="1547"/>
        <v>7.5037528148446349</v>
      </c>
      <c r="N8351" s="39">
        <f t="shared" si="1542"/>
        <v>6.1914899916999886</v>
      </c>
      <c r="O8351" s="43">
        <f t="shared" si="1546"/>
        <v>1.3123</v>
      </c>
      <c r="S8351" s="39">
        <f t="shared" si="1550"/>
        <v>1.7760000000005525E-2</v>
      </c>
      <c r="T8351" s="39">
        <f t="shared" si="1543"/>
        <v>7.5037528148446349</v>
      </c>
      <c r="U8351" s="39">
        <f t="shared" si="1544"/>
        <v>6.6863207091924792</v>
      </c>
      <c r="V8351" s="43">
        <f t="shared" si="1545"/>
        <v>0.81740000000000002</v>
      </c>
    </row>
    <row r="8352" spans="5:22" hidden="1" x14ac:dyDescent="0.25">
      <c r="E8352" s="39">
        <f t="shared" si="1548"/>
        <v>1.7750000000005525E-2</v>
      </c>
      <c r="F8352" s="39">
        <f t="shared" si="1539"/>
        <v>7.5058662504068474</v>
      </c>
      <c r="G8352" s="39">
        <f t="shared" si="1540"/>
        <v>5.2157240852686169</v>
      </c>
      <c r="H8352" s="43">
        <f t="shared" si="1541"/>
        <v>2.2900999999999998</v>
      </c>
      <c r="L8352" s="39">
        <f t="shared" si="1549"/>
        <v>1.7750000000005525E-2</v>
      </c>
      <c r="M8352" s="39">
        <f t="shared" si="1547"/>
        <v>7.5058662504068474</v>
      </c>
      <c r="N8352" s="39">
        <f t="shared" si="1542"/>
        <v>6.1912453876485189</v>
      </c>
      <c r="O8352" s="43">
        <f t="shared" si="1546"/>
        <v>1.3146</v>
      </c>
      <c r="S8352" s="39">
        <f t="shared" si="1550"/>
        <v>1.7750000000005525E-2</v>
      </c>
      <c r="T8352" s="39">
        <f t="shared" si="1543"/>
        <v>7.5058662504068474</v>
      </c>
      <c r="U8352" s="39">
        <f t="shared" si="1544"/>
        <v>6.6863207091924792</v>
      </c>
      <c r="V8352" s="43">
        <f t="shared" si="1545"/>
        <v>0.81950000000000001</v>
      </c>
    </row>
    <row r="8353" spans="5:22" hidden="1" x14ac:dyDescent="0.25">
      <c r="E8353" s="39">
        <f t="shared" si="1548"/>
        <v>1.7740000000005526E-2</v>
      </c>
      <c r="F8353" s="39">
        <f t="shared" si="1539"/>
        <v>7.5079814727259704</v>
      </c>
      <c r="G8353" s="39">
        <f t="shared" si="1540"/>
        <v>5.215524268182679</v>
      </c>
      <c r="H8353" s="43">
        <f t="shared" si="1541"/>
        <v>2.2925</v>
      </c>
      <c r="L8353" s="39">
        <f t="shared" si="1549"/>
        <v>1.7740000000005526E-2</v>
      </c>
      <c r="M8353" s="39">
        <f t="shared" si="1547"/>
        <v>7.5079814727259704</v>
      </c>
      <c r="N8353" s="39">
        <f t="shared" si="1542"/>
        <v>6.1910006457531139</v>
      </c>
      <c r="O8353" s="43">
        <f t="shared" si="1546"/>
        <v>1.3169999999999999</v>
      </c>
      <c r="S8353" s="39">
        <f t="shared" si="1550"/>
        <v>1.7740000000005526E-2</v>
      </c>
      <c r="T8353" s="39">
        <f t="shared" si="1543"/>
        <v>7.5079814727259704</v>
      </c>
      <c r="U8353" s="39">
        <f t="shared" si="1544"/>
        <v>6.6863207091924792</v>
      </c>
      <c r="V8353" s="43">
        <f t="shared" si="1545"/>
        <v>0.82169999999999999</v>
      </c>
    </row>
    <row r="8354" spans="5:22" hidden="1" x14ac:dyDescent="0.25">
      <c r="E8354" s="39">
        <f t="shared" si="1548"/>
        <v>1.7730000000005526E-2</v>
      </c>
      <c r="F8354" s="39">
        <f t="shared" si="1539"/>
        <v>7.5100984843210448</v>
      </c>
      <c r="G8354" s="39">
        <f t="shared" si="1540"/>
        <v>5.2153243280858375</v>
      </c>
      <c r="H8354" s="43">
        <f t="shared" si="1541"/>
        <v>2.2948</v>
      </c>
      <c r="L8354" s="39">
        <f t="shared" si="1549"/>
        <v>1.7730000000005526E-2</v>
      </c>
      <c r="M8354" s="39">
        <f t="shared" si="1547"/>
        <v>7.5100984843210448</v>
      </c>
      <c r="N8354" s="39">
        <f t="shared" si="1542"/>
        <v>6.1907557658583245</v>
      </c>
      <c r="O8354" s="43">
        <f t="shared" si="1546"/>
        <v>1.3192999999999999</v>
      </c>
      <c r="S8354" s="39">
        <f t="shared" si="1550"/>
        <v>1.7730000000005526E-2</v>
      </c>
      <c r="T8354" s="39">
        <f t="shared" si="1543"/>
        <v>7.5100984843210448</v>
      </c>
      <c r="U8354" s="39">
        <f t="shared" si="1544"/>
        <v>6.6863207091924792</v>
      </c>
      <c r="V8354" s="43">
        <f t="shared" si="1545"/>
        <v>0.82379999999999998</v>
      </c>
    </row>
    <row r="8355" spans="5:22" hidden="1" x14ac:dyDescent="0.25">
      <c r="E8355" s="39">
        <f t="shared" si="1548"/>
        <v>1.7720000000005526E-2</v>
      </c>
      <c r="F8355" s="39">
        <f t="shared" si="1539"/>
        <v>7.5122172877160915</v>
      </c>
      <c r="G8355" s="39">
        <f t="shared" si="1540"/>
        <v>5.2151242648353042</v>
      </c>
      <c r="H8355" s="43">
        <f t="shared" si="1541"/>
        <v>2.2970999999999999</v>
      </c>
      <c r="L8355" s="39">
        <f t="shared" si="1549"/>
        <v>1.7720000000005526E-2</v>
      </c>
      <c r="M8355" s="39">
        <f t="shared" si="1547"/>
        <v>7.5122172877160915</v>
      </c>
      <c r="N8355" s="39">
        <f t="shared" si="1542"/>
        <v>6.190510747808438</v>
      </c>
      <c r="O8355" s="43">
        <f t="shared" si="1546"/>
        <v>1.3217000000000001</v>
      </c>
      <c r="S8355" s="39">
        <f t="shared" si="1550"/>
        <v>1.7720000000005526E-2</v>
      </c>
      <c r="T8355" s="39">
        <f t="shared" si="1543"/>
        <v>7.5122172877160915</v>
      </c>
      <c r="U8355" s="39">
        <f t="shared" si="1544"/>
        <v>6.6863207091924792</v>
      </c>
      <c r="V8355" s="43">
        <f t="shared" si="1545"/>
        <v>0.82589999999999997</v>
      </c>
    </row>
    <row r="8356" spans="5:22" hidden="1" x14ac:dyDescent="0.25">
      <c r="E8356" s="39">
        <f t="shared" si="1548"/>
        <v>1.7710000000005527E-2</v>
      </c>
      <c r="F8356" s="39">
        <f t="shared" si="1539"/>
        <v>7.5143378854401126</v>
      </c>
      <c r="G8356" s="39">
        <f t="shared" si="1540"/>
        <v>5.2149240782880444</v>
      </c>
      <c r="H8356" s="43">
        <f t="shared" si="1541"/>
        <v>2.2993999999999999</v>
      </c>
      <c r="L8356" s="39">
        <f t="shared" si="1549"/>
        <v>1.7710000000005527E-2</v>
      </c>
      <c r="M8356" s="39">
        <f t="shared" si="1547"/>
        <v>7.5143378854401126</v>
      </c>
      <c r="N8356" s="39">
        <f t="shared" si="1542"/>
        <v>6.1902655914474813</v>
      </c>
      <c r="O8356" s="43">
        <f t="shared" si="1546"/>
        <v>1.3241000000000001</v>
      </c>
      <c r="S8356" s="39">
        <f t="shared" si="1550"/>
        <v>1.7710000000005527E-2</v>
      </c>
      <c r="T8356" s="39">
        <f t="shared" si="1543"/>
        <v>7.5143378854401126</v>
      </c>
      <c r="U8356" s="39">
        <f t="shared" si="1544"/>
        <v>6.6863207091924792</v>
      </c>
      <c r="V8356" s="43">
        <f t="shared" si="1545"/>
        <v>0.82799999999999996</v>
      </c>
    </row>
    <row r="8357" spans="5:22" hidden="1" x14ac:dyDescent="0.25">
      <c r="E8357" s="39">
        <f t="shared" si="1548"/>
        <v>1.7700000000005527E-2</v>
      </c>
      <c r="F8357" s="39">
        <f t="shared" si="1539"/>
        <v>7.5164602800271147</v>
      </c>
      <c r="G8357" s="39">
        <f t="shared" si="1540"/>
        <v>5.2147237683007779</v>
      </c>
      <c r="H8357" s="43">
        <f t="shared" si="1541"/>
        <v>2.3016999999999999</v>
      </c>
      <c r="L8357" s="39">
        <f t="shared" si="1549"/>
        <v>1.7700000000005527E-2</v>
      </c>
      <c r="M8357" s="39">
        <f t="shared" si="1547"/>
        <v>7.5164602800271147</v>
      </c>
      <c r="N8357" s="39">
        <f t="shared" si="1542"/>
        <v>6.1900202966192133</v>
      </c>
      <c r="O8357" s="43">
        <f t="shared" si="1546"/>
        <v>1.3264</v>
      </c>
      <c r="S8357" s="39">
        <f t="shared" si="1550"/>
        <v>1.7700000000005527E-2</v>
      </c>
      <c r="T8357" s="39">
        <f t="shared" si="1543"/>
        <v>7.5164602800271147</v>
      </c>
      <c r="U8357" s="39">
        <f t="shared" si="1544"/>
        <v>6.6863207091924792</v>
      </c>
      <c r="V8357" s="43">
        <f t="shared" si="1545"/>
        <v>0.83009999999999995</v>
      </c>
    </row>
    <row r="8358" spans="5:22" hidden="1" x14ac:dyDescent="0.25">
      <c r="E8358" s="39">
        <f t="shared" si="1548"/>
        <v>1.7690000000005528E-2</v>
      </c>
      <c r="F8358" s="39">
        <f t="shared" si="1539"/>
        <v>7.5185844740161158</v>
      </c>
      <c r="G8358" s="39">
        <f t="shared" si="1540"/>
        <v>5.2145233347299804</v>
      </c>
      <c r="H8358" s="43">
        <f t="shared" si="1541"/>
        <v>2.3041</v>
      </c>
      <c r="L8358" s="39">
        <f t="shared" si="1549"/>
        <v>1.7690000000005528E-2</v>
      </c>
      <c r="M8358" s="39">
        <f t="shared" si="1547"/>
        <v>7.5185844740161158</v>
      </c>
      <c r="N8358" s="39">
        <f t="shared" si="1542"/>
        <v>6.1897748631671297</v>
      </c>
      <c r="O8358" s="43">
        <f t="shared" si="1546"/>
        <v>1.3288</v>
      </c>
      <c r="S8358" s="39">
        <f t="shared" si="1550"/>
        <v>1.7690000000005528E-2</v>
      </c>
      <c r="T8358" s="39">
        <f t="shared" si="1543"/>
        <v>7.5185844740161158</v>
      </c>
      <c r="U8358" s="39">
        <f t="shared" si="1544"/>
        <v>6.6863207091924792</v>
      </c>
      <c r="V8358" s="43">
        <f t="shared" si="1545"/>
        <v>0.83230000000000004</v>
      </c>
    </row>
    <row r="8359" spans="5:22" hidden="1" x14ac:dyDescent="0.25">
      <c r="E8359" s="39">
        <f t="shared" si="1548"/>
        <v>1.7680000000005528E-2</v>
      </c>
      <c r="F8359" s="39">
        <f t="shared" si="1539"/>
        <v>7.52071046995116</v>
      </c>
      <c r="G8359" s="39">
        <f t="shared" si="1540"/>
        <v>5.2143227774318763</v>
      </c>
      <c r="H8359" s="43">
        <f t="shared" si="1541"/>
        <v>2.3064</v>
      </c>
      <c r="L8359" s="39">
        <f t="shared" si="1549"/>
        <v>1.7680000000005528E-2</v>
      </c>
      <c r="M8359" s="39">
        <f t="shared" si="1547"/>
        <v>7.52071046995116</v>
      </c>
      <c r="N8359" s="39">
        <f t="shared" si="1542"/>
        <v>6.1895292909344608</v>
      </c>
      <c r="O8359" s="43">
        <f t="shared" si="1546"/>
        <v>1.3311999999999999</v>
      </c>
      <c r="S8359" s="39">
        <f t="shared" si="1550"/>
        <v>1.7680000000005528E-2</v>
      </c>
      <c r="T8359" s="39">
        <f t="shared" si="1543"/>
        <v>7.52071046995116</v>
      </c>
      <c r="U8359" s="39">
        <f t="shared" si="1544"/>
        <v>6.6863207091924792</v>
      </c>
      <c r="V8359" s="43">
        <f t="shared" si="1545"/>
        <v>0.83440000000000003</v>
      </c>
    </row>
    <row r="8360" spans="5:22" hidden="1" x14ac:dyDescent="0.25">
      <c r="E8360" s="39">
        <f t="shared" si="1548"/>
        <v>1.7670000000005529E-2</v>
      </c>
      <c r="F8360" s="39">
        <f t="shared" si="1539"/>
        <v>7.5228382703813272</v>
      </c>
      <c r="G8360" s="39">
        <f t="shared" si="1540"/>
        <v>5.2141220962624466</v>
      </c>
      <c r="H8360" s="43">
        <f t="shared" si="1541"/>
        <v>2.3087</v>
      </c>
      <c r="L8360" s="39">
        <f t="shared" si="1549"/>
        <v>1.7670000000005529E-2</v>
      </c>
      <c r="M8360" s="39">
        <f t="shared" si="1547"/>
        <v>7.5228382703813272</v>
      </c>
      <c r="N8360" s="39">
        <f t="shared" si="1542"/>
        <v>6.1892835797641705</v>
      </c>
      <c r="O8360" s="43">
        <f t="shared" si="1546"/>
        <v>1.3335999999999999</v>
      </c>
      <c r="S8360" s="39">
        <f t="shared" si="1550"/>
        <v>1.7670000000005529E-2</v>
      </c>
      <c r="T8360" s="39">
        <f t="shared" si="1543"/>
        <v>7.5228382703813272</v>
      </c>
      <c r="U8360" s="39">
        <f t="shared" si="1544"/>
        <v>6.6863207091924792</v>
      </c>
      <c r="V8360" s="43">
        <f t="shared" si="1545"/>
        <v>0.83650000000000002</v>
      </c>
    </row>
    <row r="8361" spans="5:22" hidden="1" x14ac:dyDescent="0.25">
      <c r="E8361" s="39">
        <f t="shared" si="1548"/>
        <v>1.7660000000005529E-2</v>
      </c>
      <c r="F8361" s="39">
        <f t="shared" si="1539"/>
        <v>7.5249678778607541</v>
      </c>
      <c r="G8361" s="39">
        <f t="shared" si="1540"/>
        <v>5.2139212910774217</v>
      </c>
      <c r="H8361" s="43">
        <f t="shared" si="1541"/>
        <v>2.3109999999999999</v>
      </c>
      <c r="L8361" s="39">
        <f t="shared" si="1549"/>
        <v>1.7660000000005529E-2</v>
      </c>
      <c r="M8361" s="39">
        <f t="shared" si="1547"/>
        <v>7.5249678778607541</v>
      </c>
      <c r="N8361" s="39">
        <f t="shared" si="1542"/>
        <v>6.1890377294989563</v>
      </c>
      <c r="O8361" s="43">
        <f t="shared" si="1546"/>
        <v>1.3359000000000001</v>
      </c>
      <c r="S8361" s="39">
        <f t="shared" si="1550"/>
        <v>1.7660000000005529E-2</v>
      </c>
      <c r="T8361" s="39">
        <f t="shared" si="1543"/>
        <v>7.5249678778607541</v>
      </c>
      <c r="U8361" s="39">
        <f t="shared" si="1544"/>
        <v>6.6863207091924792</v>
      </c>
      <c r="V8361" s="43">
        <f t="shared" si="1545"/>
        <v>0.83860000000000001</v>
      </c>
    </row>
    <row r="8362" spans="5:22" hidden="1" x14ac:dyDescent="0.25">
      <c r="E8362" s="39">
        <f t="shared" si="1548"/>
        <v>1.7650000000005529E-2</v>
      </c>
      <c r="F8362" s="39">
        <f t="shared" si="1539"/>
        <v>7.5270992949486351</v>
      </c>
      <c r="G8362" s="39">
        <f t="shared" si="1540"/>
        <v>5.2137203617322836</v>
      </c>
      <c r="H8362" s="43">
        <f t="shared" si="1541"/>
        <v>2.3134000000000001</v>
      </c>
      <c r="L8362" s="39">
        <f t="shared" si="1549"/>
        <v>1.7650000000005529E-2</v>
      </c>
      <c r="M8362" s="39">
        <f t="shared" si="1547"/>
        <v>7.5270992949486351</v>
      </c>
      <c r="N8362" s="39">
        <f t="shared" si="1542"/>
        <v>6.1887917399812489</v>
      </c>
      <c r="O8362" s="43">
        <f t="shared" si="1546"/>
        <v>1.3383</v>
      </c>
      <c r="S8362" s="39">
        <f t="shared" si="1550"/>
        <v>1.7650000000005529E-2</v>
      </c>
      <c r="T8362" s="39">
        <f t="shared" si="1543"/>
        <v>7.5270992949486351</v>
      </c>
      <c r="U8362" s="39">
        <f t="shared" si="1544"/>
        <v>6.6863207091924792</v>
      </c>
      <c r="V8362" s="43">
        <f t="shared" si="1545"/>
        <v>0.84079999999999999</v>
      </c>
    </row>
    <row r="8363" spans="5:22" hidden="1" x14ac:dyDescent="0.25">
      <c r="E8363" s="39">
        <f t="shared" si="1548"/>
        <v>1.764000000000553E-2</v>
      </c>
      <c r="F8363" s="39">
        <f t="shared" si="1539"/>
        <v>7.529232524209247</v>
      </c>
      <c r="G8363" s="39">
        <f t="shared" si="1540"/>
        <v>5.2135193080822653</v>
      </c>
      <c r="H8363" s="43">
        <f t="shared" si="1541"/>
        <v>2.3157000000000001</v>
      </c>
      <c r="L8363" s="39">
        <f t="shared" si="1549"/>
        <v>1.764000000000553E-2</v>
      </c>
      <c r="M8363" s="39">
        <f t="shared" si="1547"/>
        <v>7.529232524209247</v>
      </c>
      <c r="N8363" s="39">
        <f t="shared" si="1542"/>
        <v>6.1885456110532076</v>
      </c>
      <c r="O8363" s="43">
        <f t="shared" si="1546"/>
        <v>1.3407</v>
      </c>
      <c r="S8363" s="39">
        <f t="shared" si="1550"/>
        <v>1.764000000000553E-2</v>
      </c>
      <c r="T8363" s="39">
        <f t="shared" si="1543"/>
        <v>7.529232524209247</v>
      </c>
      <c r="U8363" s="39">
        <f t="shared" si="1544"/>
        <v>6.6863207091924792</v>
      </c>
      <c r="V8363" s="43">
        <f t="shared" si="1545"/>
        <v>0.84289999999999998</v>
      </c>
    </row>
    <row r="8364" spans="5:22" hidden="1" x14ac:dyDescent="0.25">
      <c r="E8364" s="39">
        <f t="shared" si="1548"/>
        <v>1.763000000000553E-2</v>
      </c>
      <c r="F8364" s="39">
        <f t="shared" si="1539"/>
        <v>7.5313675682119534</v>
      </c>
      <c r="G8364" s="39">
        <f t="shared" si="1540"/>
        <v>5.2133181299823494</v>
      </c>
      <c r="H8364" s="43">
        <f t="shared" si="1541"/>
        <v>2.3180000000000001</v>
      </c>
      <c r="L8364" s="39">
        <f t="shared" si="1549"/>
        <v>1.763000000000553E-2</v>
      </c>
      <c r="M8364" s="39">
        <f t="shared" si="1547"/>
        <v>7.5313675682119534</v>
      </c>
      <c r="N8364" s="39">
        <f t="shared" si="1542"/>
        <v>6.1882993425567294</v>
      </c>
      <c r="O8364" s="43">
        <f t="shared" si="1546"/>
        <v>1.3431</v>
      </c>
      <c r="S8364" s="39">
        <f t="shared" si="1550"/>
        <v>1.763000000000553E-2</v>
      </c>
      <c r="T8364" s="39">
        <f t="shared" si="1543"/>
        <v>7.5313675682119534</v>
      </c>
      <c r="U8364" s="39">
        <f t="shared" si="1544"/>
        <v>6.6863207091924792</v>
      </c>
      <c r="V8364" s="43">
        <f t="shared" si="1545"/>
        <v>0.84499999999999997</v>
      </c>
    </row>
    <row r="8365" spans="5:22" hidden="1" x14ac:dyDescent="0.25">
      <c r="E8365" s="39">
        <f t="shared" si="1548"/>
        <v>1.7620000000005531E-2</v>
      </c>
      <c r="F8365" s="39">
        <f t="shared" si="1539"/>
        <v>7.5335044295312201</v>
      </c>
      <c r="G8365" s="39">
        <f t="shared" si="1540"/>
        <v>5.2131168272872692</v>
      </c>
      <c r="H8365" s="43">
        <f t="shared" si="1541"/>
        <v>2.3203999999999998</v>
      </c>
      <c r="L8365" s="39">
        <f t="shared" si="1549"/>
        <v>1.7620000000005531E-2</v>
      </c>
      <c r="M8365" s="39">
        <f t="shared" si="1547"/>
        <v>7.5335044295312201</v>
      </c>
      <c r="N8365" s="39">
        <f t="shared" si="1542"/>
        <v>6.1880529343334363</v>
      </c>
      <c r="O8365" s="43">
        <f t="shared" si="1546"/>
        <v>1.3454999999999999</v>
      </c>
      <c r="S8365" s="39">
        <f t="shared" si="1550"/>
        <v>1.7620000000005531E-2</v>
      </c>
      <c r="T8365" s="39">
        <f t="shared" si="1543"/>
        <v>7.5335044295312201</v>
      </c>
      <c r="U8365" s="39">
        <f t="shared" si="1544"/>
        <v>6.6863207091924792</v>
      </c>
      <c r="V8365" s="43">
        <f t="shared" si="1545"/>
        <v>0.84719999999999995</v>
      </c>
    </row>
    <row r="8366" spans="5:22" hidden="1" x14ac:dyDescent="0.25">
      <c r="E8366" s="39">
        <f t="shared" si="1548"/>
        <v>1.7610000000005531E-2</v>
      </c>
      <c r="F8366" s="39">
        <f t="shared" si="1539"/>
        <v>7.5356431107466335</v>
      </c>
      <c r="G8366" s="39">
        <f t="shared" si="1540"/>
        <v>5.2129153998515063</v>
      </c>
      <c r="H8366" s="43">
        <f t="shared" si="1541"/>
        <v>2.3227000000000002</v>
      </c>
      <c r="L8366" s="39">
        <f t="shared" si="1549"/>
        <v>1.7610000000005531E-2</v>
      </c>
      <c r="M8366" s="39">
        <f t="shared" si="1547"/>
        <v>7.5356431107466335</v>
      </c>
      <c r="N8366" s="39">
        <f t="shared" si="1542"/>
        <v>6.1878063862246844</v>
      </c>
      <c r="O8366" s="43">
        <f t="shared" si="1546"/>
        <v>1.3478000000000001</v>
      </c>
      <c r="S8366" s="39">
        <f t="shared" si="1550"/>
        <v>1.7610000000005531E-2</v>
      </c>
      <c r="T8366" s="39">
        <f t="shared" si="1543"/>
        <v>7.5356431107466335</v>
      </c>
      <c r="U8366" s="39">
        <f t="shared" si="1544"/>
        <v>6.6863207091924792</v>
      </c>
      <c r="V8366" s="43">
        <f t="shared" si="1545"/>
        <v>0.84930000000000005</v>
      </c>
    </row>
    <row r="8367" spans="5:22" hidden="1" x14ac:dyDescent="0.25">
      <c r="E8367" s="39">
        <f t="shared" si="1548"/>
        <v>1.7600000000005531E-2</v>
      </c>
      <c r="F8367" s="39">
        <f t="shared" si="1539"/>
        <v>7.5377836144429065</v>
      </c>
      <c r="G8367" s="39">
        <f t="shared" si="1540"/>
        <v>5.2127138475292902</v>
      </c>
      <c r="H8367" s="43">
        <f t="shared" si="1541"/>
        <v>2.3250999999999999</v>
      </c>
      <c r="L8367" s="39">
        <f t="shared" si="1549"/>
        <v>1.7600000000005531E-2</v>
      </c>
      <c r="M8367" s="39">
        <f t="shared" si="1547"/>
        <v>7.5377836144429065</v>
      </c>
      <c r="N8367" s="39">
        <f t="shared" si="1542"/>
        <v>6.1875596980715573</v>
      </c>
      <c r="O8367" s="43">
        <f t="shared" si="1546"/>
        <v>1.3502000000000001</v>
      </c>
      <c r="S8367" s="39">
        <f t="shared" si="1550"/>
        <v>1.7600000000005531E-2</v>
      </c>
      <c r="T8367" s="39">
        <f t="shared" si="1543"/>
        <v>7.5377836144429065</v>
      </c>
      <c r="U8367" s="39">
        <f t="shared" si="1544"/>
        <v>6.6863207091924792</v>
      </c>
      <c r="V8367" s="43">
        <f t="shared" si="1545"/>
        <v>0.85150000000000003</v>
      </c>
    </row>
    <row r="8368" spans="5:22" hidden="1" x14ac:dyDescent="0.25">
      <c r="E8368" s="39">
        <f t="shared" si="1548"/>
        <v>1.7590000000005532E-2</v>
      </c>
      <c r="F8368" s="39">
        <f t="shared" si="1539"/>
        <v>7.5399259432098908</v>
      </c>
      <c r="G8368" s="39">
        <f t="shared" si="1540"/>
        <v>5.2125121701745991</v>
      </c>
      <c r="H8368" s="43">
        <f t="shared" si="1541"/>
        <v>2.3273999999999999</v>
      </c>
      <c r="L8368" s="39">
        <f t="shared" si="1549"/>
        <v>1.7590000000005532E-2</v>
      </c>
      <c r="M8368" s="39">
        <f t="shared" si="1547"/>
        <v>7.5399259432098908</v>
      </c>
      <c r="N8368" s="39">
        <f t="shared" si="1542"/>
        <v>6.1873128697148685</v>
      </c>
      <c r="O8368" s="43">
        <f t="shared" si="1546"/>
        <v>1.3526</v>
      </c>
      <c r="S8368" s="39">
        <f t="shared" si="1550"/>
        <v>1.7590000000005532E-2</v>
      </c>
      <c r="T8368" s="39">
        <f t="shared" si="1543"/>
        <v>7.5399259432098908</v>
      </c>
      <c r="U8368" s="39">
        <f t="shared" si="1544"/>
        <v>6.6863207091924792</v>
      </c>
      <c r="V8368" s="43">
        <f t="shared" si="1545"/>
        <v>0.85360000000000003</v>
      </c>
    </row>
    <row r="8369" spans="5:22" hidden="1" x14ac:dyDescent="0.25">
      <c r="E8369" s="39">
        <f t="shared" si="1548"/>
        <v>1.7580000000005532E-2</v>
      </c>
      <c r="F8369" s="39">
        <f t="shared" si="1539"/>
        <v>7.5420700996426007</v>
      </c>
      <c r="G8369" s="39">
        <f t="shared" si="1540"/>
        <v>5.2123103676411571</v>
      </c>
      <c r="H8369" s="43">
        <f t="shared" si="1541"/>
        <v>2.3298000000000001</v>
      </c>
      <c r="L8369" s="39">
        <f t="shared" si="1549"/>
        <v>1.7580000000005532E-2</v>
      </c>
      <c r="M8369" s="39">
        <f t="shared" si="1547"/>
        <v>7.5420700996426007</v>
      </c>
      <c r="N8369" s="39">
        <f t="shared" si="1542"/>
        <v>6.1870659009951607</v>
      </c>
      <c r="O8369" s="43">
        <f t="shared" si="1546"/>
        <v>1.355</v>
      </c>
      <c r="S8369" s="39">
        <f t="shared" si="1550"/>
        <v>1.7580000000005532E-2</v>
      </c>
      <c r="T8369" s="39">
        <f t="shared" si="1543"/>
        <v>7.5420700996426007</v>
      </c>
      <c r="U8369" s="39">
        <f t="shared" si="1544"/>
        <v>6.6863207091924792</v>
      </c>
      <c r="V8369" s="43">
        <f t="shared" si="1545"/>
        <v>0.85570000000000002</v>
      </c>
    </row>
    <row r="8370" spans="5:22" hidden="1" x14ac:dyDescent="0.25">
      <c r="E8370" s="39">
        <f t="shared" si="1548"/>
        <v>1.7570000000005533E-2</v>
      </c>
      <c r="F8370" s="39">
        <f t="shared" si="1539"/>
        <v>7.5442160863412111</v>
      </c>
      <c r="G8370" s="39">
        <f t="shared" si="1540"/>
        <v>5.2121084397824378</v>
      </c>
      <c r="H8370" s="43">
        <f t="shared" si="1541"/>
        <v>2.3321000000000001</v>
      </c>
      <c r="L8370" s="39">
        <f t="shared" si="1549"/>
        <v>1.7570000000005533E-2</v>
      </c>
      <c r="M8370" s="39">
        <f t="shared" si="1547"/>
        <v>7.5442160863412111</v>
      </c>
      <c r="N8370" s="39">
        <f t="shared" si="1542"/>
        <v>6.1868187917527031</v>
      </c>
      <c r="O8370" s="43">
        <f t="shared" si="1546"/>
        <v>1.3573999999999999</v>
      </c>
      <c r="S8370" s="39">
        <f t="shared" si="1550"/>
        <v>1.7570000000005533E-2</v>
      </c>
      <c r="T8370" s="39">
        <f t="shared" si="1543"/>
        <v>7.5442160863412111</v>
      </c>
      <c r="U8370" s="39">
        <f t="shared" si="1544"/>
        <v>6.6863207091924792</v>
      </c>
      <c r="V8370" s="43">
        <f t="shared" si="1545"/>
        <v>0.8579</v>
      </c>
    </row>
    <row r="8371" spans="5:22" hidden="1" x14ac:dyDescent="0.25">
      <c r="E8371" s="39">
        <f t="shared" si="1548"/>
        <v>1.7560000000005533E-2</v>
      </c>
      <c r="F8371" s="39">
        <f t="shared" si="1539"/>
        <v>7.546363905911087</v>
      </c>
      <c r="G8371" s="39">
        <f t="shared" si="1540"/>
        <v>5.2119063864516573</v>
      </c>
      <c r="H8371" s="43">
        <f t="shared" si="1541"/>
        <v>2.3344999999999998</v>
      </c>
      <c r="L8371" s="39">
        <f t="shared" si="1549"/>
        <v>1.7560000000005533E-2</v>
      </c>
      <c r="M8371" s="39">
        <f t="shared" si="1547"/>
        <v>7.546363905911087</v>
      </c>
      <c r="N8371" s="39">
        <f t="shared" si="1542"/>
        <v>6.1865715418274911</v>
      </c>
      <c r="O8371" s="43">
        <f t="shared" si="1546"/>
        <v>1.3597999999999999</v>
      </c>
      <c r="S8371" s="39">
        <f t="shared" si="1550"/>
        <v>1.7560000000005533E-2</v>
      </c>
      <c r="T8371" s="39">
        <f t="shared" si="1543"/>
        <v>7.546363905911087</v>
      </c>
      <c r="U8371" s="39">
        <f t="shared" si="1544"/>
        <v>6.6863207091924792</v>
      </c>
      <c r="V8371" s="43">
        <f t="shared" si="1545"/>
        <v>0.86</v>
      </c>
    </row>
    <row r="8372" spans="5:22" hidden="1" x14ac:dyDescent="0.25">
      <c r="E8372" s="39">
        <f t="shared" si="1548"/>
        <v>1.7550000000005533E-2</v>
      </c>
      <c r="F8372" s="39">
        <f t="shared" si="1539"/>
        <v>7.5485135609627818</v>
      </c>
      <c r="G8372" s="39">
        <f t="shared" si="1540"/>
        <v>5.2117042075017794</v>
      </c>
      <c r="H8372" s="43">
        <f t="shared" si="1541"/>
        <v>2.3368000000000002</v>
      </c>
      <c r="L8372" s="39">
        <f t="shared" si="1549"/>
        <v>1.7550000000005533E-2</v>
      </c>
      <c r="M8372" s="39">
        <f t="shared" si="1547"/>
        <v>7.5485135609627818</v>
      </c>
      <c r="N8372" s="39">
        <f t="shared" si="1542"/>
        <v>6.1863241510592504</v>
      </c>
      <c r="O8372" s="43">
        <f t="shared" si="1546"/>
        <v>1.3622000000000001</v>
      </c>
      <c r="S8372" s="39">
        <f t="shared" si="1550"/>
        <v>1.7550000000005533E-2</v>
      </c>
      <c r="T8372" s="39">
        <f t="shared" si="1543"/>
        <v>7.5485135609627818</v>
      </c>
      <c r="U8372" s="39">
        <f t="shared" si="1544"/>
        <v>6.6863207091924792</v>
      </c>
      <c r="V8372" s="43">
        <f t="shared" si="1545"/>
        <v>0.86219999999999997</v>
      </c>
    </row>
    <row r="8373" spans="5:22" hidden="1" x14ac:dyDescent="0.25">
      <c r="E8373" s="39">
        <f t="shared" si="1548"/>
        <v>1.7540000000005534E-2</v>
      </c>
      <c r="F8373" s="39">
        <f t="shared" si="1539"/>
        <v>7.5506650541120601</v>
      </c>
      <c r="G8373" s="39">
        <f t="shared" si="1540"/>
        <v>5.2115019027855132</v>
      </c>
      <c r="H8373" s="43">
        <f t="shared" si="1541"/>
        <v>2.3391999999999999</v>
      </c>
      <c r="L8373" s="39">
        <f t="shared" si="1549"/>
        <v>1.7540000000005534E-2</v>
      </c>
      <c r="M8373" s="39">
        <f t="shared" si="1547"/>
        <v>7.5506650541120601</v>
      </c>
      <c r="N8373" s="39">
        <f t="shared" si="1542"/>
        <v>6.1860766192874301</v>
      </c>
      <c r="O8373" s="43">
        <f t="shared" si="1546"/>
        <v>1.3646</v>
      </c>
      <c r="S8373" s="39">
        <f t="shared" si="1550"/>
        <v>1.7540000000005534E-2</v>
      </c>
      <c r="T8373" s="39">
        <f t="shared" si="1543"/>
        <v>7.5506650541120601</v>
      </c>
      <c r="U8373" s="39">
        <f t="shared" si="1544"/>
        <v>6.6863207091924792</v>
      </c>
      <c r="V8373" s="43">
        <f t="shared" si="1545"/>
        <v>0.86429999999999996</v>
      </c>
    </row>
    <row r="8374" spans="5:22" hidden="1" x14ac:dyDescent="0.25">
      <c r="E8374" s="39">
        <f t="shared" si="1548"/>
        <v>1.7530000000005534E-2</v>
      </c>
      <c r="F8374" s="39">
        <f t="shared" si="1539"/>
        <v>7.5528183879799089</v>
      </c>
      <c r="G8374" s="39">
        <f t="shared" si="1540"/>
        <v>5.2112994721553108</v>
      </c>
      <c r="H8374" s="43">
        <f t="shared" si="1541"/>
        <v>2.3414999999999999</v>
      </c>
      <c r="L8374" s="39">
        <f t="shared" si="1549"/>
        <v>1.7530000000005534E-2</v>
      </c>
      <c r="M8374" s="39">
        <f t="shared" si="1547"/>
        <v>7.5528183879799089</v>
      </c>
      <c r="N8374" s="39">
        <f t="shared" si="1542"/>
        <v>6.1858289463512026</v>
      </c>
      <c r="O8374" s="43">
        <f t="shared" si="1546"/>
        <v>1.367</v>
      </c>
      <c r="S8374" s="39">
        <f t="shared" si="1550"/>
        <v>1.7530000000005534E-2</v>
      </c>
      <c r="T8374" s="39">
        <f t="shared" si="1543"/>
        <v>7.5528183879799089</v>
      </c>
      <c r="U8374" s="39">
        <f t="shared" si="1544"/>
        <v>6.6863207091924792</v>
      </c>
      <c r="V8374" s="43">
        <f t="shared" si="1545"/>
        <v>0.86650000000000005</v>
      </c>
    </row>
    <row r="8375" spans="5:22" hidden="1" x14ac:dyDescent="0.25">
      <c r="E8375" s="39">
        <f t="shared" si="1548"/>
        <v>1.7520000000005535E-2</v>
      </c>
      <c r="F8375" s="39">
        <f t="shared" si="1539"/>
        <v>7.5549735651925491</v>
      </c>
      <c r="G8375" s="39">
        <f t="shared" si="1540"/>
        <v>5.2110969154633677</v>
      </c>
      <c r="H8375" s="43">
        <f t="shared" si="1541"/>
        <v>2.3439000000000001</v>
      </c>
      <c r="L8375" s="39">
        <f t="shared" si="1549"/>
        <v>1.7520000000005535E-2</v>
      </c>
      <c r="M8375" s="39">
        <f t="shared" si="1547"/>
        <v>7.5549735651925491</v>
      </c>
      <c r="N8375" s="39">
        <f t="shared" si="1542"/>
        <v>6.18558113208947</v>
      </c>
      <c r="O8375" s="43">
        <f t="shared" si="1546"/>
        <v>1.3694</v>
      </c>
      <c r="S8375" s="39">
        <f t="shared" si="1550"/>
        <v>1.7520000000005535E-2</v>
      </c>
      <c r="T8375" s="39">
        <f t="shared" si="1543"/>
        <v>7.5549735651925491</v>
      </c>
      <c r="U8375" s="39">
        <f t="shared" si="1544"/>
        <v>6.6863207091924792</v>
      </c>
      <c r="V8375" s="43">
        <f t="shared" si="1545"/>
        <v>0.86870000000000003</v>
      </c>
    </row>
    <row r="8376" spans="5:22" hidden="1" x14ac:dyDescent="0.25">
      <c r="E8376" s="39">
        <f t="shared" si="1548"/>
        <v>1.7510000000005535E-2</v>
      </c>
      <c r="F8376" s="39">
        <f t="shared" si="1539"/>
        <v>7.5571305883814519</v>
      </c>
      <c r="G8376" s="39">
        <f t="shared" si="1540"/>
        <v>5.2108942325616239</v>
      </c>
      <c r="H8376" s="43">
        <f t="shared" si="1541"/>
        <v>2.3462000000000001</v>
      </c>
      <c r="L8376" s="39">
        <f t="shared" si="1549"/>
        <v>1.7510000000005535E-2</v>
      </c>
      <c r="M8376" s="39">
        <f t="shared" si="1547"/>
        <v>7.5571305883814519</v>
      </c>
      <c r="N8376" s="39">
        <f t="shared" si="1542"/>
        <v>6.1853331763408548</v>
      </c>
      <c r="O8376" s="43">
        <f t="shared" si="1546"/>
        <v>1.3717999999999999</v>
      </c>
      <c r="S8376" s="39">
        <f t="shared" si="1550"/>
        <v>1.7510000000005535E-2</v>
      </c>
      <c r="T8376" s="39">
        <f t="shared" si="1543"/>
        <v>7.5571305883814519</v>
      </c>
      <c r="U8376" s="39">
        <f t="shared" si="1544"/>
        <v>6.6863207091924792</v>
      </c>
      <c r="V8376" s="43">
        <f t="shared" si="1545"/>
        <v>0.87080000000000002</v>
      </c>
    </row>
    <row r="8377" spans="5:22" hidden="1" x14ac:dyDescent="0.25">
      <c r="E8377" s="39">
        <f t="shared" si="1548"/>
        <v>1.7500000000005535E-2</v>
      </c>
      <c r="F8377" s="39">
        <f t="shared" si="1539"/>
        <v>7.5592894601833498</v>
      </c>
      <c r="G8377" s="39">
        <f t="shared" si="1540"/>
        <v>5.2106914233017605</v>
      </c>
      <c r="H8377" s="43">
        <f t="shared" si="1541"/>
        <v>2.3485999999999998</v>
      </c>
      <c r="L8377" s="39">
        <f t="shared" si="1549"/>
        <v>1.7500000000005535E-2</v>
      </c>
      <c r="M8377" s="39">
        <f t="shared" si="1547"/>
        <v>7.5592894601833498</v>
      </c>
      <c r="N8377" s="39">
        <f t="shared" si="1542"/>
        <v>6.1850850789437031</v>
      </c>
      <c r="O8377" s="43">
        <f t="shared" si="1546"/>
        <v>1.3742000000000001</v>
      </c>
      <c r="S8377" s="39">
        <f t="shared" si="1550"/>
        <v>1.7500000000005535E-2</v>
      </c>
      <c r="T8377" s="39">
        <f t="shared" si="1543"/>
        <v>7.5592894601833498</v>
      </c>
      <c r="U8377" s="39">
        <f t="shared" si="1544"/>
        <v>6.6863207091924792</v>
      </c>
      <c r="V8377" s="43">
        <f t="shared" si="1545"/>
        <v>0.873</v>
      </c>
    </row>
    <row r="8378" spans="5:22" hidden="1" x14ac:dyDescent="0.25">
      <c r="E8378" s="39">
        <f t="shared" si="1548"/>
        <v>1.7490000000005536E-2</v>
      </c>
      <c r="F8378" s="39">
        <f t="shared" si="1539"/>
        <v>7.5614501832402476</v>
      </c>
      <c r="G8378" s="39">
        <f t="shared" si="1540"/>
        <v>5.210488487535204</v>
      </c>
      <c r="H8378" s="43">
        <f t="shared" si="1541"/>
        <v>2.351</v>
      </c>
      <c r="L8378" s="39">
        <f t="shared" si="1549"/>
        <v>1.7490000000005536E-2</v>
      </c>
      <c r="M8378" s="39">
        <f t="shared" si="1547"/>
        <v>7.5614501832402476</v>
      </c>
      <c r="N8378" s="39">
        <f t="shared" si="1542"/>
        <v>6.1848368397360849</v>
      </c>
      <c r="O8378" s="43">
        <f t="shared" si="1546"/>
        <v>1.3766</v>
      </c>
      <c r="S8378" s="39">
        <f t="shared" si="1550"/>
        <v>1.7490000000005536E-2</v>
      </c>
      <c r="T8378" s="39">
        <f t="shared" si="1543"/>
        <v>7.5614501832402476</v>
      </c>
      <c r="U8378" s="39">
        <f t="shared" si="1544"/>
        <v>6.6863207091924792</v>
      </c>
      <c r="V8378" s="43">
        <f t="shared" si="1545"/>
        <v>0.87509999999999999</v>
      </c>
    </row>
    <row r="8379" spans="5:22" hidden="1" x14ac:dyDescent="0.25">
      <c r="E8379" s="39">
        <f t="shared" si="1548"/>
        <v>1.7480000000005536E-2</v>
      </c>
      <c r="F8379" s="39">
        <f t="shared" si="1539"/>
        <v>7.5636127601994465</v>
      </c>
      <c r="G8379" s="39">
        <f t="shared" si="1540"/>
        <v>5.210285425113117</v>
      </c>
      <c r="H8379" s="43">
        <f t="shared" si="1541"/>
        <v>2.3532999999999999</v>
      </c>
      <c r="L8379" s="39">
        <f t="shared" si="1549"/>
        <v>1.7480000000005536E-2</v>
      </c>
      <c r="M8379" s="39">
        <f t="shared" si="1547"/>
        <v>7.5636127601994465</v>
      </c>
      <c r="N8379" s="39">
        <f t="shared" si="1542"/>
        <v>6.1845884585557931</v>
      </c>
      <c r="O8379" s="43">
        <f t="shared" si="1546"/>
        <v>1.379</v>
      </c>
      <c r="S8379" s="39">
        <f t="shared" si="1550"/>
        <v>1.7480000000005536E-2</v>
      </c>
      <c r="T8379" s="39">
        <f t="shared" si="1543"/>
        <v>7.5636127601994465</v>
      </c>
      <c r="U8379" s="39">
        <f t="shared" si="1544"/>
        <v>6.6863207091924792</v>
      </c>
      <c r="V8379" s="43">
        <f t="shared" si="1545"/>
        <v>0.87729999999999997</v>
      </c>
    </row>
    <row r="8380" spans="5:22" hidden="1" x14ac:dyDescent="0.25">
      <c r="E8380" s="39">
        <f t="shared" si="1548"/>
        <v>1.7470000000005537E-2</v>
      </c>
      <c r="F8380" s="39">
        <f t="shared" si="1539"/>
        <v>7.5657771937135463</v>
      </c>
      <c r="G8380" s="39">
        <f t="shared" si="1540"/>
        <v>5.2100822358864072</v>
      </c>
      <c r="H8380" s="43">
        <f t="shared" si="1541"/>
        <v>2.3557000000000001</v>
      </c>
      <c r="L8380" s="39">
        <f t="shared" si="1549"/>
        <v>1.7470000000005537E-2</v>
      </c>
      <c r="M8380" s="39">
        <f t="shared" si="1547"/>
        <v>7.5657771937135463</v>
      </c>
      <c r="N8380" s="39">
        <f t="shared" si="1542"/>
        <v>6.1843399352403399</v>
      </c>
      <c r="O8380" s="43">
        <f t="shared" si="1546"/>
        <v>1.3814</v>
      </c>
      <c r="S8380" s="39">
        <f t="shared" si="1550"/>
        <v>1.7470000000005537E-2</v>
      </c>
      <c r="T8380" s="39">
        <f t="shared" si="1543"/>
        <v>7.5657771937135463</v>
      </c>
      <c r="U8380" s="39">
        <f t="shared" si="1544"/>
        <v>6.6863207091924792</v>
      </c>
      <c r="V8380" s="43">
        <f t="shared" si="1545"/>
        <v>0.87949999999999995</v>
      </c>
    </row>
    <row r="8381" spans="5:22" hidden="1" x14ac:dyDescent="0.25">
      <c r="E8381" s="39">
        <f t="shared" si="1548"/>
        <v>1.7460000000005537E-2</v>
      </c>
      <c r="F8381" s="39">
        <f t="shared" si="1539"/>
        <v>7.5679434864404627</v>
      </c>
      <c r="G8381" s="39">
        <f t="shared" si="1540"/>
        <v>5.2098789197057203</v>
      </c>
      <c r="H8381" s="43">
        <f t="shared" si="1541"/>
        <v>2.3580999999999999</v>
      </c>
      <c r="L8381" s="39">
        <f t="shared" si="1549"/>
        <v>1.7460000000005537E-2</v>
      </c>
      <c r="M8381" s="39">
        <f t="shared" si="1547"/>
        <v>7.5679434864404627</v>
      </c>
      <c r="N8381" s="39">
        <f t="shared" si="1542"/>
        <v>6.1840912696269594</v>
      </c>
      <c r="O8381" s="43">
        <f t="shared" si="1546"/>
        <v>1.3838999999999999</v>
      </c>
      <c r="S8381" s="39">
        <f t="shared" si="1550"/>
        <v>1.7460000000005537E-2</v>
      </c>
      <c r="T8381" s="39">
        <f t="shared" si="1543"/>
        <v>7.5679434864404627</v>
      </c>
      <c r="U8381" s="39">
        <f t="shared" si="1544"/>
        <v>6.6863207091924792</v>
      </c>
      <c r="V8381" s="43">
        <f t="shared" si="1545"/>
        <v>0.88160000000000005</v>
      </c>
    </row>
    <row r="8382" spans="5:22" hidden="1" x14ac:dyDescent="0.25">
      <c r="E8382" s="39">
        <f t="shared" si="1548"/>
        <v>1.7450000000005537E-2</v>
      </c>
      <c r="F8382" s="39">
        <f t="shared" si="1539"/>
        <v>7.5701116410434448</v>
      </c>
      <c r="G8382" s="39">
        <f t="shared" si="1540"/>
        <v>5.2096754764214426</v>
      </c>
      <c r="H8382" s="43">
        <f t="shared" si="1541"/>
        <v>2.3603999999999998</v>
      </c>
      <c r="L8382" s="39">
        <f t="shared" si="1549"/>
        <v>1.7450000000005537E-2</v>
      </c>
      <c r="M8382" s="39">
        <f t="shared" si="1547"/>
        <v>7.5701116410434448</v>
      </c>
      <c r="N8382" s="39">
        <f t="shared" si="1542"/>
        <v>6.1838424615526071</v>
      </c>
      <c r="O8382" s="43">
        <f t="shared" si="1546"/>
        <v>1.3863000000000001</v>
      </c>
      <c r="S8382" s="39">
        <f t="shared" si="1550"/>
        <v>1.7450000000005537E-2</v>
      </c>
      <c r="T8382" s="39">
        <f t="shared" si="1543"/>
        <v>7.5701116410434448</v>
      </c>
      <c r="U8382" s="39">
        <f t="shared" si="1544"/>
        <v>6.6863207091924792</v>
      </c>
      <c r="V8382" s="43">
        <f t="shared" si="1545"/>
        <v>0.88380000000000003</v>
      </c>
    </row>
    <row r="8383" spans="5:22" hidden="1" x14ac:dyDescent="0.25">
      <c r="E8383" s="39">
        <f t="shared" si="1548"/>
        <v>1.7440000000005538E-2</v>
      </c>
      <c r="F8383" s="39">
        <f t="shared" ref="F8383:F8446" si="1551">1/SQRT($E8383)</f>
        <v>7.5722816601910816</v>
      </c>
      <c r="G8383" s="39">
        <f t="shared" ref="G8383:G8446" si="1552">-2*LOG10(((2.51/($L$40*(SQRT(E8383))))+(0.269*($L$37/$E$25))))</f>
        <v>5.2094719058836985</v>
      </c>
      <c r="H8383" s="43">
        <f t="shared" ref="H8383:H8446" si="1553">ROUND(ABS(F8383-G8383),4)</f>
        <v>2.3628</v>
      </c>
      <c r="L8383" s="39">
        <f t="shared" si="1549"/>
        <v>1.7440000000005538E-2</v>
      </c>
      <c r="M8383" s="39">
        <f t="shared" si="1547"/>
        <v>7.5722816601910816</v>
      </c>
      <c r="N8383" s="39">
        <f t="shared" ref="N8383:N8446" si="1554">2*LOG10(($L$40*(SQRT(L8383))))</f>
        <v>6.1835935108539575</v>
      </c>
      <c r="O8383" s="43">
        <f t="shared" si="1546"/>
        <v>1.3887</v>
      </c>
      <c r="S8383" s="39">
        <f t="shared" si="1550"/>
        <v>1.7440000000005538E-2</v>
      </c>
      <c r="T8383" s="39">
        <f t="shared" ref="T8383:T8446" si="1555">1/SQRT($S8383)</f>
        <v>7.5722816601910816</v>
      </c>
      <c r="U8383" s="39">
        <f t="shared" ref="U8383:U8446" si="1556">2*LOG10(((3.71/($L$37/$E$25))))</f>
        <v>6.6863207091924792</v>
      </c>
      <c r="V8383" s="43">
        <f t="shared" ref="V8383:V8446" si="1557">ROUND(ABS(T8383-U8383),4)</f>
        <v>0.88600000000000001</v>
      </c>
    </row>
    <row r="8384" spans="5:22" hidden="1" x14ac:dyDescent="0.25">
      <c r="E8384" s="39">
        <f t="shared" si="1548"/>
        <v>1.7430000000005538E-2</v>
      </c>
      <c r="F8384" s="39">
        <f t="shared" si="1551"/>
        <v>7.5744535465573231</v>
      </c>
      <c r="G8384" s="39">
        <f t="shared" si="1552"/>
        <v>5.2092682079423502</v>
      </c>
      <c r="H8384" s="43">
        <f t="shared" si="1553"/>
        <v>2.3652000000000002</v>
      </c>
      <c r="L8384" s="39">
        <f t="shared" si="1549"/>
        <v>1.7430000000005538E-2</v>
      </c>
      <c r="M8384" s="39">
        <f t="shared" si="1547"/>
        <v>7.5744535465573231</v>
      </c>
      <c r="N8384" s="39">
        <f t="shared" si="1554"/>
        <v>6.1833444173674019</v>
      </c>
      <c r="O8384" s="43">
        <f t="shared" ref="O8384:O8447" si="1558">ROUND(ABS(M8384-N8384),4)</f>
        <v>1.3911</v>
      </c>
      <c r="S8384" s="39">
        <f t="shared" si="1550"/>
        <v>1.7430000000005538E-2</v>
      </c>
      <c r="T8384" s="39">
        <f t="shared" si="1555"/>
        <v>7.5744535465573231</v>
      </c>
      <c r="U8384" s="39">
        <f t="shared" si="1556"/>
        <v>6.6863207091924792</v>
      </c>
      <c r="V8384" s="43">
        <f t="shared" si="1557"/>
        <v>0.8881</v>
      </c>
    </row>
    <row r="8385" spans="5:22" hidden="1" x14ac:dyDescent="0.25">
      <c r="E8385" s="39">
        <f t="shared" si="1548"/>
        <v>1.7420000000005539E-2</v>
      </c>
      <c r="F8385" s="39">
        <f t="shared" si="1551"/>
        <v>7.5766273028214899</v>
      </c>
      <c r="G8385" s="39">
        <f t="shared" si="1552"/>
        <v>5.2090643824470009</v>
      </c>
      <c r="H8385" s="43">
        <f t="shared" si="1553"/>
        <v>2.3675999999999999</v>
      </c>
      <c r="L8385" s="39">
        <f t="shared" si="1549"/>
        <v>1.7420000000005539E-2</v>
      </c>
      <c r="M8385" s="39">
        <f t="shared" ref="M8385:M8448" si="1559">1/SQRT($L8385)</f>
        <v>7.5766273028214899</v>
      </c>
      <c r="N8385" s="39">
        <f t="shared" si="1554"/>
        <v>6.1830951809290537</v>
      </c>
      <c r="O8385" s="43">
        <f t="shared" si="1558"/>
        <v>1.3935</v>
      </c>
      <c r="S8385" s="39">
        <f t="shared" si="1550"/>
        <v>1.7420000000005539E-2</v>
      </c>
      <c r="T8385" s="39">
        <f t="shared" si="1555"/>
        <v>7.5766273028214899</v>
      </c>
      <c r="U8385" s="39">
        <f t="shared" si="1556"/>
        <v>6.6863207091924792</v>
      </c>
      <c r="V8385" s="43">
        <f t="shared" si="1557"/>
        <v>0.89029999999999998</v>
      </c>
    </row>
    <row r="8386" spans="5:22" hidden="1" x14ac:dyDescent="0.25">
      <c r="E8386" s="39">
        <f t="shared" si="1548"/>
        <v>1.7410000000005539E-2</v>
      </c>
      <c r="F8386" s="39">
        <f t="shared" si="1551"/>
        <v>7.5788029316682906</v>
      </c>
      <c r="G8386" s="39">
        <f t="shared" si="1552"/>
        <v>5.2088604292469869</v>
      </c>
      <c r="H8386" s="43">
        <f t="shared" si="1553"/>
        <v>2.3698999999999999</v>
      </c>
      <c r="L8386" s="39">
        <f t="shared" si="1549"/>
        <v>1.7410000000005539E-2</v>
      </c>
      <c r="M8386" s="39">
        <f t="shared" si="1559"/>
        <v>7.5788029316682906</v>
      </c>
      <c r="N8386" s="39">
        <f t="shared" si="1554"/>
        <v>6.1828458013747403</v>
      </c>
      <c r="O8386" s="43">
        <f t="shared" si="1558"/>
        <v>1.3959999999999999</v>
      </c>
      <c r="S8386" s="39">
        <f t="shared" si="1550"/>
        <v>1.7410000000005539E-2</v>
      </c>
      <c r="T8386" s="39">
        <f t="shared" si="1555"/>
        <v>7.5788029316682906</v>
      </c>
      <c r="U8386" s="39">
        <f t="shared" si="1556"/>
        <v>6.6863207091924792</v>
      </c>
      <c r="V8386" s="43">
        <f t="shared" si="1557"/>
        <v>0.89249999999999996</v>
      </c>
    </row>
    <row r="8387" spans="5:22" hidden="1" x14ac:dyDescent="0.25">
      <c r="E8387" s="39">
        <f t="shared" ref="E8387:E8450" si="1560">E8386-0.00001</f>
        <v>1.740000000000554E-2</v>
      </c>
      <c r="F8387" s="39">
        <f t="shared" si="1551"/>
        <v>7.5809804357878283</v>
      </c>
      <c r="G8387" s="39">
        <f t="shared" si="1552"/>
        <v>5.2086563481913837</v>
      </c>
      <c r="H8387" s="43">
        <f t="shared" si="1553"/>
        <v>2.3723000000000001</v>
      </c>
      <c r="L8387" s="39">
        <f t="shared" ref="L8387:L8450" si="1561">L8386-0.00001</f>
        <v>1.740000000000554E-2</v>
      </c>
      <c r="M8387" s="39">
        <f t="shared" si="1559"/>
        <v>7.5809804357878283</v>
      </c>
      <c r="N8387" s="39">
        <f t="shared" si="1554"/>
        <v>6.182596278540009</v>
      </c>
      <c r="O8387" s="43">
        <f t="shared" si="1558"/>
        <v>1.3984000000000001</v>
      </c>
      <c r="S8387" s="39">
        <f t="shared" ref="S8387:S8450" si="1562">S8386-0.00001</f>
        <v>1.740000000000554E-2</v>
      </c>
      <c r="T8387" s="39">
        <f t="shared" si="1555"/>
        <v>7.5809804357878283</v>
      </c>
      <c r="U8387" s="39">
        <f t="shared" si="1556"/>
        <v>6.6863207091924792</v>
      </c>
      <c r="V8387" s="43">
        <f t="shared" si="1557"/>
        <v>0.89470000000000005</v>
      </c>
    </row>
    <row r="8388" spans="5:22" hidden="1" x14ac:dyDescent="0.25">
      <c r="E8388" s="39">
        <f t="shared" si="1560"/>
        <v>1.739000000000554E-2</v>
      </c>
      <c r="F8388" s="39">
        <f t="shared" si="1551"/>
        <v>7.5831598178756225</v>
      </c>
      <c r="G8388" s="39">
        <f t="shared" si="1552"/>
        <v>5.2084521391290011</v>
      </c>
      <c r="H8388" s="43">
        <f t="shared" si="1553"/>
        <v>2.3746999999999998</v>
      </c>
      <c r="L8388" s="39">
        <f t="shared" si="1561"/>
        <v>1.739000000000554E-2</v>
      </c>
      <c r="M8388" s="39">
        <f t="shared" si="1559"/>
        <v>7.5831598178756225</v>
      </c>
      <c r="N8388" s="39">
        <f t="shared" si="1554"/>
        <v>6.1823466122601216</v>
      </c>
      <c r="O8388" s="43">
        <f t="shared" si="1558"/>
        <v>1.4008</v>
      </c>
      <c r="S8388" s="39">
        <f t="shared" si="1562"/>
        <v>1.739000000000554E-2</v>
      </c>
      <c r="T8388" s="39">
        <f t="shared" si="1555"/>
        <v>7.5831598178756225</v>
      </c>
      <c r="U8388" s="39">
        <f t="shared" si="1556"/>
        <v>6.6863207091924792</v>
      </c>
      <c r="V8388" s="43">
        <f t="shared" si="1557"/>
        <v>0.89680000000000004</v>
      </c>
    </row>
    <row r="8389" spans="5:22" hidden="1" x14ac:dyDescent="0.25">
      <c r="E8389" s="39">
        <f t="shared" si="1560"/>
        <v>1.738000000000554E-2</v>
      </c>
      <c r="F8389" s="39">
        <f t="shared" si="1551"/>
        <v>7.585341080632622</v>
      </c>
      <c r="G8389" s="39">
        <f t="shared" si="1552"/>
        <v>5.208247801908386</v>
      </c>
      <c r="H8389" s="43">
        <f t="shared" si="1553"/>
        <v>2.3771</v>
      </c>
      <c r="L8389" s="39">
        <f t="shared" si="1561"/>
        <v>1.738000000000554E-2</v>
      </c>
      <c r="M8389" s="39">
        <f t="shared" si="1559"/>
        <v>7.585341080632622</v>
      </c>
      <c r="N8389" s="39">
        <f t="shared" si="1554"/>
        <v>6.1820968023700571</v>
      </c>
      <c r="O8389" s="43">
        <f t="shared" si="1558"/>
        <v>1.4032</v>
      </c>
      <c r="S8389" s="39">
        <f t="shared" si="1562"/>
        <v>1.738000000000554E-2</v>
      </c>
      <c r="T8389" s="39">
        <f t="shared" si="1555"/>
        <v>7.585341080632622</v>
      </c>
      <c r="U8389" s="39">
        <f t="shared" si="1556"/>
        <v>6.6863207091924792</v>
      </c>
      <c r="V8389" s="43">
        <f t="shared" si="1557"/>
        <v>0.89900000000000002</v>
      </c>
    </row>
    <row r="8390" spans="5:22" hidden="1" x14ac:dyDescent="0.25">
      <c r="E8390" s="39">
        <f t="shared" si="1560"/>
        <v>1.7370000000005541E-2</v>
      </c>
      <c r="F8390" s="39">
        <f t="shared" si="1551"/>
        <v>7.587524226765213</v>
      </c>
      <c r="G8390" s="39">
        <f t="shared" si="1552"/>
        <v>5.2080433363778171</v>
      </c>
      <c r="H8390" s="43">
        <f t="shared" si="1553"/>
        <v>2.3795000000000002</v>
      </c>
      <c r="L8390" s="39">
        <f t="shared" si="1561"/>
        <v>1.7370000000005541E-2</v>
      </c>
      <c r="M8390" s="39">
        <f t="shared" si="1559"/>
        <v>7.587524226765213</v>
      </c>
      <c r="N8390" s="39">
        <f t="shared" si="1554"/>
        <v>6.1818468487045077</v>
      </c>
      <c r="O8390" s="43">
        <f t="shared" si="1558"/>
        <v>1.4056999999999999</v>
      </c>
      <c r="S8390" s="39">
        <f t="shared" si="1562"/>
        <v>1.7370000000005541E-2</v>
      </c>
      <c r="T8390" s="39">
        <f t="shared" si="1555"/>
        <v>7.587524226765213</v>
      </c>
      <c r="U8390" s="39">
        <f t="shared" si="1556"/>
        <v>6.6863207091924792</v>
      </c>
      <c r="V8390" s="43">
        <f t="shared" si="1557"/>
        <v>0.9012</v>
      </c>
    </row>
    <row r="8391" spans="5:22" hidden="1" x14ac:dyDescent="0.25">
      <c r="E8391" s="39">
        <f t="shared" si="1560"/>
        <v>1.7360000000005541E-2</v>
      </c>
      <c r="F8391" s="39">
        <f t="shared" si="1551"/>
        <v>7.5897092589852413</v>
      </c>
      <c r="G8391" s="39">
        <f t="shared" si="1552"/>
        <v>5.2078387423853121</v>
      </c>
      <c r="H8391" s="43">
        <f t="shared" si="1553"/>
        <v>2.3818999999999999</v>
      </c>
      <c r="L8391" s="39">
        <f t="shared" si="1561"/>
        <v>1.7360000000005541E-2</v>
      </c>
      <c r="M8391" s="39">
        <f t="shared" si="1559"/>
        <v>7.5897092589852413</v>
      </c>
      <c r="N8391" s="39">
        <f t="shared" si="1554"/>
        <v>6.1815967510978824</v>
      </c>
      <c r="O8391" s="43">
        <f t="shared" si="1558"/>
        <v>1.4080999999999999</v>
      </c>
      <c r="S8391" s="39">
        <f t="shared" si="1562"/>
        <v>1.7360000000005541E-2</v>
      </c>
      <c r="T8391" s="39">
        <f t="shared" si="1555"/>
        <v>7.5897092589852413</v>
      </c>
      <c r="U8391" s="39">
        <f t="shared" si="1556"/>
        <v>6.6863207091924792</v>
      </c>
      <c r="V8391" s="43">
        <f t="shared" si="1557"/>
        <v>0.90339999999999998</v>
      </c>
    </row>
    <row r="8392" spans="5:22" hidden="1" x14ac:dyDescent="0.25">
      <c r="E8392" s="39">
        <f t="shared" si="1560"/>
        <v>1.7350000000005542E-2</v>
      </c>
      <c r="F8392" s="39">
        <f t="shared" si="1551"/>
        <v>7.5918961800100213</v>
      </c>
      <c r="G8392" s="39">
        <f t="shared" si="1552"/>
        <v>5.2076340197786157</v>
      </c>
      <c r="H8392" s="43">
        <f t="shared" si="1553"/>
        <v>2.3843000000000001</v>
      </c>
      <c r="L8392" s="39">
        <f t="shared" si="1561"/>
        <v>1.7350000000005542E-2</v>
      </c>
      <c r="M8392" s="39">
        <f t="shared" si="1559"/>
        <v>7.5918961800100213</v>
      </c>
      <c r="N8392" s="39">
        <f t="shared" si="1554"/>
        <v>6.1813465093843023</v>
      </c>
      <c r="O8392" s="43">
        <f t="shared" si="1558"/>
        <v>1.4105000000000001</v>
      </c>
      <c r="S8392" s="39">
        <f t="shared" si="1562"/>
        <v>1.7350000000005542E-2</v>
      </c>
      <c r="T8392" s="39">
        <f t="shared" si="1555"/>
        <v>7.5918961800100213</v>
      </c>
      <c r="U8392" s="39">
        <f t="shared" si="1556"/>
        <v>6.6863207091924792</v>
      </c>
      <c r="V8392" s="43">
        <f t="shared" si="1557"/>
        <v>0.90559999999999996</v>
      </c>
    </row>
    <row r="8393" spans="5:22" hidden="1" x14ac:dyDescent="0.25">
      <c r="E8393" s="39">
        <f t="shared" si="1560"/>
        <v>1.7340000000005542E-2</v>
      </c>
      <c r="F8393" s="39">
        <f t="shared" si="1551"/>
        <v>7.5940849925623493</v>
      </c>
      <c r="G8393" s="39">
        <f t="shared" si="1552"/>
        <v>5.207429168405211</v>
      </c>
      <c r="H8393" s="43">
        <f t="shared" si="1553"/>
        <v>2.3866999999999998</v>
      </c>
      <c r="L8393" s="39">
        <f t="shared" si="1561"/>
        <v>1.7340000000005542E-2</v>
      </c>
      <c r="M8393" s="39">
        <f t="shared" si="1559"/>
        <v>7.5940849925623493</v>
      </c>
      <c r="N8393" s="39">
        <f t="shared" si="1554"/>
        <v>6.1810961233976016</v>
      </c>
      <c r="O8393" s="43">
        <f t="shared" si="1558"/>
        <v>1.413</v>
      </c>
      <c r="S8393" s="39">
        <f t="shared" si="1562"/>
        <v>1.7340000000005542E-2</v>
      </c>
      <c r="T8393" s="39">
        <f t="shared" si="1555"/>
        <v>7.5940849925623493</v>
      </c>
      <c r="U8393" s="39">
        <f t="shared" si="1556"/>
        <v>6.6863207091924792</v>
      </c>
      <c r="V8393" s="43">
        <f t="shared" si="1557"/>
        <v>0.90780000000000005</v>
      </c>
    </row>
    <row r="8394" spans="5:22" hidden="1" x14ac:dyDescent="0.25">
      <c r="E8394" s="39">
        <f t="shared" si="1560"/>
        <v>1.7330000000005542E-2</v>
      </c>
      <c r="F8394" s="39">
        <f t="shared" si="1551"/>
        <v>7.5962756993705209</v>
      </c>
      <c r="G8394" s="39">
        <f t="shared" si="1552"/>
        <v>5.2072241881123116</v>
      </c>
      <c r="H8394" s="43">
        <f t="shared" si="1553"/>
        <v>2.3891</v>
      </c>
      <c r="L8394" s="39">
        <f t="shared" si="1561"/>
        <v>1.7330000000005542E-2</v>
      </c>
      <c r="M8394" s="39">
        <f t="shared" si="1559"/>
        <v>7.5962756993705209</v>
      </c>
      <c r="N8394" s="39">
        <f t="shared" si="1554"/>
        <v>6.1808455929713269</v>
      </c>
      <c r="O8394" s="43">
        <f t="shared" si="1558"/>
        <v>1.4154</v>
      </c>
      <c r="S8394" s="39">
        <f t="shared" si="1562"/>
        <v>1.7330000000005542E-2</v>
      </c>
      <c r="T8394" s="39">
        <f t="shared" si="1555"/>
        <v>7.5962756993705209</v>
      </c>
      <c r="U8394" s="39">
        <f t="shared" si="1556"/>
        <v>6.6863207091924792</v>
      </c>
      <c r="V8394" s="43">
        <f t="shared" si="1557"/>
        <v>0.91</v>
      </c>
    </row>
    <row r="8395" spans="5:22" hidden="1" x14ac:dyDescent="0.25">
      <c r="E8395" s="39">
        <f t="shared" si="1560"/>
        <v>1.7320000000005543E-2</v>
      </c>
      <c r="F8395" s="39">
        <f t="shared" si="1551"/>
        <v>7.5984683031683451</v>
      </c>
      <c r="G8395" s="39">
        <f t="shared" si="1552"/>
        <v>5.2070190787468604</v>
      </c>
      <c r="H8395" s="43">
        <f t="shared" si="1553"/>
        <v>2.3914</v>
      </c>
      <c r="L8395" s="39">
        <f t="shared" si="1561"/>
        <v>1.7320000000005543E-2</v>
      </c>
      <c r="M8395" s="39">
        <f t="shared" si="1559"/>
        <v>7.5984683031683451</v>
      </c>
      <c r="N8395" s="39">
        <f t="shared" si="1554"/>
        <v>6.1805949179387376</v>
      </c>
      <c r="O8395" s="43">
        <f t="shared" si="1558"/>
        <v>1.4178999999999999</v>
      </c>
      <c r="S8395" s="39">
        <f t="shared" si="1562"/>
        <v>1.7320000000005543E-2</v>
      </c>
      <c r="T8395" s="39">
        <f t="shared" si="1555"/>
        <v>7.5984683031683451</v>
      </c>
      <c r="U8395" s="39">
        <f t="shared" si="1556"/>
        <v>6.6863207091924792</v>
      </c>
      <c r="V8395" s="43">
        <f t="shared" si="1557"/>
        <v>0.91210000000000002</v>
      </c>
    </row>
    <row r="8396" spans="5:22" hidden="1" x14ac:dyDescent="0.25">
      <c r="E8396" s="39">
        <f t="shared" si="1560"/>
        <v>1.7310000000005543E-2</v>
      </c>
      <c r="F8396" s="39">
        <f t="shared" si="1551"/>
        <v>7.6006628066951594</v>
      </c>
      <c r="G8396" s="39">
        <f t="shared" si="1552"/>
        <v>5.2068138401555339</v>
      </c>
      <c r="H8396" s="43">
        <f t="shared" si="1553"/>
        <v>2.3938000000000001</v>
      </c>
      <c r="L8396" s="39">
        <f t="shared" si="1561"/>
        <v>1.7310000000005543E-2</v>
      </c>
      <c r="M8396" s="39">
        <f t="shared" si="1559"/>
        <v>7.6006628066951594</v>
      </c>
      <c r="N8396" s="39">
        <f t="shared" si="1554"/>
        <v>6.1803440981328039</v>
      </c>
      <c r="O8396" s="43">
        <f t="shared" si="1558"/>
        <v>1.4202999999999999</v>
      </c>
      <c r="S8396" s="39">
        <f t="shared" si="1562"/>
        <v>1.7310000000005543E-2</v>
      </c>
      <c r="T8396" s="39">
        <f t="shared" si="1555"/>
        <v>7.6006628066951594</v>
      </c>
      <c r="U8396" s="39">
        <f t="shared" si="1556"/>
        <v>6.6863207091924792</v>
      </c>
      <c r="V8396" s="43">
        <f t="shared" si="1557"/>
        <v>0.9143</v>
      </c>
    </row>
    <row r="8397" spans="5:22" hidden="1" x14ac:dyDescent="0.25">
      <c r="E8397" s="39">
        <f t="shared" si="1560"/>
        <v>1.7300000000005544E-2</v>
      </c>
      <c r="F8397" s="39">
        <f t="shared" si="1551"/>
        <v>7.6028592126958365</v>
      </c>
      <c r="G8397" s="39">
        <f t="shared" si="1552"/>
        <v>5.2066084721847385</v>
      </c>
      <c r="H8397" s="43">
        <f t="shared" si="1553"/>
        <v>2.3963000000000001</v>
      </c>
      <c r="L8397" s="39">
        <f t="shared" si="1561"/>
        <v>1.7300000000005544E-2</v>
      </c>
      <c r="M8397" s="39">
        <f t="shared" si="1559"/>
        <v>7.6028592126958365</v>
      </c>
      <c r="N8397" s="39">
        <f t="shared" si="1554"/>
        <v>6.1800931333862055</v>
      </c>
      <c r="O8397" s="43">
        <f t="shared" si="1558"/>
        <v>1.4228000000000001</v>
      </c>
      <c r="S8397" s="39">
        <f t="shared" si="1562"/>
        <v>1.7300000000005544E-2</v>
      </c>
      <c r="T8397" s="39">
        <f t="shared" si="1555"/>
        <v>7.6028592126958365</v>
      </c>
      <c r="U8397" s="39">
        <f t="shared" si="1556"/>
        <v>6.6863207091924792</v>
      </c>
      <c r="V8397" s="43">
        <f t="shared" si="1557"/>
        <v>0.91649999999999998</v>
      </c>
    </row>
    <row r="8398" spans="5:22" hidden="1" x14ac:dyDescent="0.25">
      <c r="E8398" s="39">
        <f t="shared" si="1560"/>
        <v>1.7290000000005544E-2</v>
      </c>
      <c r="F8398" s="39">
        <f t="shared" si="1551"/>
        <v>7.6050575239208111</v>
      </c>
      <c r="G8398" s="39">
        <f t="shared" si="1552"/>
        <v>5.2064029746806106</v>
      </c>
      <c r="H8398" s="43">
        <f t="shared" si="1553"/>
        <v>2.3986999999999998</v>
      </c>
      <c r="L8398" s="39">
        <f t="shared" si="1561"/>
        <v>1.7290000000005544E-2</v>
      </c>
      <c r="M8398" s="39">
        <f t="shared" si="1559"/>
        <v>7.6050575239208111</v>
      </c>
      <c r="N8398" s="39">
        <f t="shared" si="1554"/>
        <v>6.1798420235313332</v>
      </c>
      <c r="O8398" s="43">
        <f t="shared" si="1558"/>
        <v>1.4252</v>
      </c>
      <c r="S8398" s="39">
        <f t="shared" si="1562"/>
        <v>1.7290000000005544E-2</v>
      </c>
      <c r="T8398" s="39">
        <f t="shared" si="1555"/>
        <v>7.6050575239208111</v>
      </c>
      <c r="U8398" s="39">
        <f t="shared" si="1556"/>
        <v>6.6863207091924792</v>
      </c>
      <c r="V8398" s="43">
        <f t="shared" si="1557"/>
        <v>0.91869999999999996</v>
      </c>
    </row>
    <row r="8399" spans="5:22" hidden="1" x14ac:dyDescent="0.25">
      <c r="E8399" s="39">
        <f t="shared" si="1560"/>
        <v>1.7280000000005544E-2</v>
      </c>
      <c r="F8399" s="39">
        <f t="shared" si="1551"/>
        <v>7.6072577431260866</v>
      </c>
      <c r="G8399" s="39">
        <f t="shared" si="1552"/>
        <v>5.206197347489014</v>
      </c>
      <c r="H8399" s="43">
        <f t="shared" si="1553"/>
        <v>2.4011</v>
      </c>
      <c r="L8399" s="39">
        <f t="shared" si="1561"/>
        <v>1.7280000000005544E-2</v>
      </c>
      <c r="M8399" s="39">
        <f t="shared" si="1559"/>
        <v>7.6072577431260866</v>
      </c>
      <c r="N8399" s="39">
        <f t="shared" si="1554"/>
        <v>6.1795907684002849</v>
      </c>
      <c r="O8399" s="43">
        <f t="shared" si="1558"/>
        <v>1.4277</v>
      </c>
      <c r="S8399" s="39">
        <f t="shared" si="1562"/>
        <v>1.7280000000005544E-2</v>
      </c>
      <c r="T8399" s="39">
        <f t="shared" si="1555"/>
        <v>7.6072577431260866</v>
      </c>
      <c r="U8399" s="39">
        <f t="shared" si="1556"/>
        <v>6.6863207091924792</v>
      </c>
      <c r="V8399" s="43">
        <f t="shared" si="1557"/>
        <v>0.92090000000000005</v>
      </c>
    </row>
    <row r="8400" spans="5:22" hidden="1" x14ac:dyDescent="0.25">
      <c r="E8400" s="39">
        <f t="shared" si="1560"/>
        <v>1.7270000000005545E-2</v>
      </c>
      <c r="F8400" s="39">
        <f t="shared" si="1551"/>
        <v>7.6094598730732477</v>
      </c>
      <c r="G8400" s="39">
        <f t="shared" si="1552"/>
        <v>5.2059915904555423</v>
      </c>
      <c r="H8400" s="43">
        <f t="shared" si="1553"/>
        <v>2.4035000000000002</v>
      </c>
      <c r="L8400" s="39">
        <f t="shared" si="1561"/>
        <v>1.7270000000005545E-2</v>
      </c>
      <c r="M8400" s="39">
        <f t="shared" si="1559"/>
        <v>7.6094598730732477</v>
      </c>
      <c r="N8400" s="39">
        <f t="shared" si="1554"/>
        <v>6.1793393678248689</v>
      </c>
      <c r="O8400" s="43">
        <f t="shared" si="1558"/>
        <v>1.4300999999999999</v>
      </c>
      <c r="S8400" s="39">
        <f t="shared" si="1562"/>
        <v>1.7270000000005545E-2</v>
      </c>
      <c r="T8400" s="39">
        <f t="shared" si="1555"/>
        <v>7.6094598730732477</v>
      </c>
      <c r="U8400" s="39">
        <f t="shared" si="1556"/>
        <v>6.6863207091924792</v>
      </c>
      <c r="V8400" s="43">
        <f t="shared" si="1557"/>
        <v>0.92310000000000003</v>
      </c>
    </row>
    <row r="8401" spans="5:22" hidden="1" x14ac:dyDescent="0.25">
      <c r="E8401" s="39">
        <f t="shared" si="1560"/>
        <v>1.7260000000005545E-2</v>
      </c>
      <c r="F8401" s="39">
        <f t="shared" si="1551"/>
        <v>7.6116639165294808</v>
      </c>
      <c r="G8401" s="39">
        <f t="shared" si="1552"/>
        <v>5.2057857034255166</v>
      </c>
      <c r="H8401" s="43">
        <f t="shared" si="1553"/>
        <v>2.4058999999999999</v>
      </c>
      <c r="L8401" s="39">
        <f t="shared" si="1561"/>
        <v>1.7260000000005545E-2</v>
      </c>
      <c r="M8401" s="39">
        <f t="shared" si="1559"/>
        <v>7.6116639165294808</v>
      </c>
      <c r="N8401" s="39">
        <f t="shared" si="1554"/>
        <v>6.1790878216366014</v>
      </c>
      <c r="O8401" s="43">
        <f t="shared" si="1558"/>
        <v>1.4326000000000001</v>
      </c>
      <c r="S8401" s="39">
        <f t="shared" si="1562"/>
        <v>1.7260000000005545E-2</v>
      </c>
      <c r="T8401" s="39">
        <f t="shared" si="1555"/>
        <v>7.6116639165294808</v>
      </c>
      <c r="U8401" s="39">
        <f t="shared" si="1556"/>
        <v>6.6863207091924792</v>
      </c>
      <c r="V8401" s="43">
        <f t="shared" si="1557"/>
        <v>0.92530000000000001</v>
      </c>
    </row>
    <row r="8402" spans="5:22" hidden="1" x14ac:dyDescent="0.25">
      <c r="E8402" s="39">
        <f t="shared" si="1560"/>
        <v>1.7250000000005546E-2</v>
      </c>
      <c r="F8402" s="39">
        <f t="shared" si="1551"/>
        <v>7.6138698762675867</v>
      </c>
      <c r="G8402" s="39">
        <f t="shared" si="1552"/>
        <v>5.2055796862439863</v>
      </c>
      <c r="H8402" s="43">
        <f t="shared" si="1553"/>
        <v>2.4083000000000001</v>
      </c>
      <c r="L8402" s="39">
        <f t="shared" si="1561"/>
        <v>1.7250000000005546E-2</v>
      </c>
      <c r="M8402" s="39">
        <f t="shared" si="1559"/>
        <v>7.6138698762675867</v>
      </c>
      <c r="N8402" s="39">
        <f t="shared" si="1554"/>
        <v>6.1788361296667036</v>
      </c>
      <c r="O8402" s="43">
        <f t="shared" si="1558"/>
        <v>1.4350000000000001</v>
      </c>
      <c r="S8402" s="39">
        <f t="shared" si="1562"/>
        <v>1.7250000000005546E-2</v>
      </c>
      <c r="T8402" s="39">
        <f t="shared" si="1555"/>
        <v>7.6138698762675867</v>
      </c>
      <c r="U8402" s="39">
        <f t="shared" si="1556"/>
        <v>6.6863207091924792</v>
      </c>
      <c r="V8402" s="43">
        <f t="shared" si="1557"/>
        <v>0.92749999999999999</v>
      </c>
    </row>
    <row r="8403" spans="5:22" hidden="1" x14ac:dyDescent="0.25">
      <c r="E8403" s="39">
        <f t="shared" si="1560"/>
        <v>1.7240000000005546E-2</v>
      </c>
      <c r="F8403" s="39">
        <f t="shared" si="1551"/>
        <v>7.6160777550659926</v>
      </c>
      <c r="G8403" s="39">
        <f t="shared" si="1552"/>
        <v>5.2053735387557243</v>
      </c>
      <c r="H8403" s="43">
        <f t="shared" si="1553"/>
        <v>2.4106999999999998</v>
      </c>
      <c r="L8403" s="39">
        <f t="shared" si="1561"/>
        <v>1.7240000000005546E-2</v>
      </c>
      <c r="M8403" s="39">
        <f t="shared" si="1559"/>
        <v>7.6160777550659926</v>
      </c>
      <c r="N8403" s="39">
        <f t="shared" si="1554"/>
        <v>6.1785842917461045</v>
      </c>
      <c r="O8403" s="43">
        <f t="shared" si="1558"/>
        <v>1.4375</v>
      </c>
      <c r="S8403" s="39">
        <f t="shared" si="1562"/>
        <v>1.7240000000005546E-2</v>
      </c>
      <c r="T8403" s="39">
        <f t="shared" si="1555"/>
        <v>7.6160777550659926</v>
      </c>
      <c r="U8403" s="39">
        <f t="shared" si="1556"/>
        <v>6.6863207091924792</v>
      </c>
      <c r="V8403" s="43">
        <f t="shared" si="1557"/>
        <v>0.92979999999999996</v>
      </c>
    </row>
    <row r="8404" spans="5:22" hidden="1" x14ac:dyDescent="0.25">
      <c r="E8404" s="39">
        <f t="shared" si="1560"/>
        <v>1.7230000000005546E-2</v>
      </c>
      <c r="F8404" s="39">
        <f t="shared" si="1551"/>
        <v>7.6182875557087701</v>
      </c>
      <c r="G8404" s="39">
        <f t="shared" si="1552"/>
        <v>5.2051672608052337</v>
      </c>
      <c r="H8404" s="43">
        <f t="shared" si="1553"/>
        <v>2.4131</v>
      </c>
      <c r="L8404" s="39">
        <f t="shared" si="1561"/>
        <v>1.7230000000005546E-2</v>
      </c>
      <c r="M8404" s="39">
        <f t="shared" si="1559"/>
        <v>7.6182875557087701</v>
      </c>
      <c r="N8404" s="39">
        <f t="shared" si="1554"/>
        <v>6.1783323077054391</v>
      </c>
      <c r="O8404" s="43">
        <f t="shared" si="1558"/>
        <v>1.44</v>
      </c>
      <c r="S8404" s="39">
        <f t="shared" si="1562"/>
        <v>1.7230000000005546E-2</v>
      </c>
      <c r="T8404" s="39">
        <f t="shared" si="1555"/>
        <v>7.6182875557087701</v>
      </c>
      <c r="U8404" s="39">
        <f t="shared" si="1556"/>
        <v>6.6863207091924792</v>
      </c>
      <c r="V8404" s="43">
        <f t="shared" si="1557"/>
        <v>0.93200000000000005</v>
      </c>
    </row>
    <row r="8405" spans="5:22" hidden="1" x14ac:dyDescent="0.25">
      <c r="E8405" s="39">
        <f t="shared" si="1560"/>
        <v>1.7220000000005547E-2</v>
      </c>
      <c r="F8405" s="39">
        <f t="shared" si="1551"/>
        <v>7.6204992809856478</v>
      </c>
      <c r="G8405" s="39">
        <f t="shared" si="1552"/>
        <v>5.2049608522367388</v>
      </c>
      <c r="H8405" s="43">
        <f t="shared" si="1553"/>
        <v>2.4155000000000002</v>
      </c>
      <c r="L8405" s="39">
        <f t="shared" si="1561"/>
        <v>1.7220000000005547E-2</v>
      </c>
      <c r="M8405" s="39">
        <f t="shared" si="1559"/>
        <v>7.6204992809856478</v>
      </c>
      <c r="N8405" s="39">
        <f t="shared" si="1554"/>
        <v>6.1780801773750467</v>
      </c>
      <c r="O8405" s="43">
        <f t="shared" si="1558"/>
        <v>1.4423999999999999</v>
      </c>
      <c r="S8405" s="39">
        <f t="shared" si="1562"/>
        <v>1.7220000000005547E-2</v>
      </c>
      <c r="T8405" s="39">
        <f t="shared" si="1555"/>
        <v>7.6204992809856478</v>
      </c>
      <c r="U8405" s="39">
        <f t="shared" si="1556"/>
        <v>6.6863207091924792</v>
      </c>
      <c r="V8405" s="43">
        <f t="shared" si="1557"/>
        <v>0.93420000000000003</v>
      </c>
    </row>
    <row r="8406" spans="5:22" hidden="1" x14ac:dyDescent="0.25">
      <c r="E8406" s="39">
        <f t="shared" si="1560"/>
        <v>1.7210000000005547E-2</v>
      </c>
      <c r="F8406" s="39">
        <f t="shared" si="1551"/>
        <v>7.6227129336920303</v>
      </c>
      <c r="G8406" s="39">
        <f t="shared" si="1552"/>
        <v>5.2047543128941909</v>
      </c>
      <c r="H8406" s="43">
        <f t="shared" si="1553"/>
        <v>2.4180000000000001</v>
      </c>
      <c r="L8406" s="39">
        <f t="shared" si="1561"/>
        <v>1.7210000000005547E-2</v>
      </c>
      <c r="M8406" s="39">
        <f t="shared" si="1559"/>
        <v>7.6227129336920303</v>
      </c>
      <c r="N8406" s="39">
        <f t="shared" si="1554"/>
        <v>6.1778279005849708</v>
      </c>
      <c r="O8406" s="43">
        <f t="shared" si="1558"/>
        <v>1.4449000000000001</v>
      </c>
      <c r="S8406" s="39">
        <f t="shared" si="1562"/>
        <v>1.7210000000005547E-2</v>
      </c>
      <c r="T8406" s="39">
        <f t="shared" si="1555"/>
        <v>7.6227129336920303</v>
      </c>
      <c r="U8406" s="39">
        <f t="shared" si="1556"/>
        <v>6.6863207091924792</v>
      </c>
      <c r="V8406" s="43">
        <f t="shared" si="1557"/>
        <v>0.93640000000000001</v>
      </c>
    </row>
    <row r="8407" spans="5:22" hidden="1" x14ac:dyDescent="0.25">
      <c r="E8407" s="39">
        <f t="shared" si="1560"/>
        <v>1.7200000000005548E-2</v>
      </c>
      <c r="F8407" s="39">
        <f t="shared" si="1551"/>
        <v>7.6249285166290042</v>
      </c>
      <c r="G8407" s="39">
        <f t="shared" si="1552"/>
        <v>5.2045476426212653</v>
      </c>
      <c r="H8407" s="43">
        <f t="shared" si="1553"/>
        <v>2.4203999999999999</v>
      </c>
      <c r="L8407" s="39">
        <f t="shared" si="1561"/>
        <v>1.7200000000005548E-2</v>
      </c>
      <c r="M8407" s="39">
        <f t="shared" si="1559"/>
        <v>7.6249285166290042</v>
      </c>
      <c r="N8407" s="39">
        <f t="shared" si="1554"/>
        <v>6.17757547716496</v>
      </c>
      <c r="O8407" s="43">
        <f t="shared" si="1558"/>
        <v>1.4474</v>
      </c>
      <c r="S8407" s="39">
        <f t="shared" si="1562"/>
        <v>1.7200000000005548E-2</v>
      </c>
      <c r="T8407" s="39">
        <f t="shared" si="1555"/>
        <v>7.6249285166290042</v>
      </c>
      <c r="U8407" s="39">
        <f t="shared" si="1556"/>
        <v>6.6863207091924792</v>
      </c>
      <c r="V8407" s="43">
        <f t="shared" si="1557"/>
        <v>0.93859999999999999</v>
      </c>
    </row>
    <row r="8408" spans="5:22" hidden="1" x14ac:dyDescent="0.25">
      <c r="E8408" s="39">
        <f t="shared" si="1560"/>
        <v>1.7190000000005548E-2</v>
      </c>
      <c r="F8408" s="39">
        <f t="shared" si="1551"/>
        <v>7.6271460326033615</v>
      </c>
      <c r="G8408" s="39">
        <f t="shared" si="1552"/>
        <v>5.2043408412613585</v>
      </c>
      <c r="H8408" s="43">
        <f t="shared" si="1553"/>
        <v>2.4228000000000001</v>
      </c>
      <c r="L8408" s="39">
        <f t="shared" si="1561"/>
        <v>1.7190000000005548E-2</v>
      </c>
      <c r="M8408" s="39">
        <f t="shared" si="1559"/>
        <v>7.6271460326033615</v>
      </c>
      <c r="N8408" s="39">
        <f t="shared" si="1554"/>
        <v>6.1773229069444637</v>
      </c>
      <c r="O8408" s="43">
        <f t="shared" si="1558"/>
        <v>1.4498</v>
      </c>
      <c r="S8408" s="39">
        <f t="shared" si="1562"/>
        <v>1.7190000000005548E-2</v>
      </c>
      <c r="T8408" s="39">
        <f t="shared" si="1555"/>
        <v>7.6271460326033615</v>
      </c>
      <c r="U8408" s="39">
        <f t="shared" si="1556"/>
        <v>6.6863207091924792</v>
      </c>
      <c r="V8408" s="43">
        <f t="shared" si="1557"/>
        <v>0.94079999999999997</v>
      </c>
    </row>
    <row r="8409" spans="5:22" hidden="1" x14ac:dyDescent="0.25">
      <c r="E8409" s="39">
        <f t="shared" si="1560"/>
        <v>1.7180000000005548E-2</v>
      </c>
      <c r="F8409" s="39">
        <f t="shared" si="1551"/>
        <v>7.6293654844276118</v>
      </c>
      <c r="G8409" s="39">
        <f t="shared" si="1552"/>
        <v>5.2041339086575924</v>
      </c>
      <c r="H8409" s="43">
        <f t="shared" si="1553"/>
        <v>2.4251999999999998</v>
      </c>
      <c r="L8409" s="39">
        <f t="shared" si="1561"/>
        <v>1.7180000000005548E-2</v>
      </c>
      <c r="M8409" s="39">
        <f t="shared" si="1559"/>
        <v>7.6293654844276118</v>
      </c>
      <c r="N8409" s="39">
        <f t="shared" si="1554"/>
        <v>6.1770701897526346</v>
      </c>
      <c r="O8409" s="43">
        <f t="shared" si="1558"/>
        <v>1.4522999999999999</v>
      </c>
      <c r="S8409" s="39">
        <f t="shared" si="1562"/>
        <v>1.7180000000005548E-2</v>
      </c>
      <c r="T8409" s="39">
        <f t="shared" si="1555"/>
        <v>7.6293654844276118</v>
      </c>
      <c r="U8409" s="39">
        <f t="shared" si="1556"/>
        <v>6.6863207091924792</v>
      </c>
      <c r="V8409" s="43">
        <f t="shared" si="1557"/>
        <v>0.94299999999999995</v>
      </c>
    </row>
    <row r="8410" spans="5:22" hidden="1" x14ac:dyDescent="0.25">
      <c r="E8410" s="39">
        <f t="shared" si="1560"/>
        <v>1.7170000000005549E-2</v>
      </c>
      <c r="F8410" s="39">
        <f t="shared" si="1551"/>
        <v>7.6315868749199973</v>
      </c>
      <c r="G8410" s="39">
        <f t="shared" si="1552"/>
        <v>5.2039268446528091</v>
      </c>
      <c r="H8410" s="43">
        <f t="shared" si="1553"/>
        <v>2.4277000000000002</v>
      </c>
      <c r="L8410" s="39">
        <f t="shared" si="1561"/>
        <v>1.7170000000005549E-2</v>
      </c>
      <c r="M8410" s="39">
        <f t="shared" si="1559"/>
        <v>7.6315868749199973</v>
      </c>
      <c r="N8410" s="39">
        <f t="shared" si="1554"/>
        <v>6.1768173254183276</v>
      </c>
      <c r="O8410" s="43">
        <f t="shared" si="1558"/>
        <v>1.4548000000000001</v>
      </c>
      <c r="S8410" s="39">
        <f t="shared" si="1562"/>
        <v>1.7170000000005549E-2</v>
      </c>
      <c r="T8410" s="39">
        <f t="shared" si="1555"/>
        <v>7.6315868749199973</v>
      </c>
      <c r="U8410" s="39">
        <f t="shared" si="1556"/>
        <v>6.6863207091924792</v>
      </c>
      <c r="V8410" s="43">
        <f t="shared" si="1557"/>
        <v>0.94530000000000003</v>
      </c>
    </row>
    <row r="8411" spans="5:22" hidden="1" x14ac:dyDescent="0.25">
      <c r="E8411" s="39">
        <f t="shared" si="1560"/>
        <v>1.7160000000005549E-2</v>
      </c>
      <c r="F8411" s="39">
        <f t="shared" si="1551"/>
        <v>7.6338102069045073</v>
      </c>
      <c r="G8411" s="39">
        <f t="shared" si="1552"/>
        <v>5.2037196490895719</v>
      </c>
      <c r="H8411" s="43">
        <f t="shared" si="1553"/>
        <v>2.4300999999999999</v>
      </c>
      <c r="L8411" s="39">
        <f t="shared" si="1561"/>
        <v>1.7160000000005549E-2</v>
      </c>
      <c r="M8411" s="39">
        <f t="shared" si="1559"/>
        <v>7.6338102069045073</v>
      </c>
      <c r="N8411" s="39">
        <f t="shared" si="1554"/>
        <v>6.1765643137700978</v>
      </c>
      <c r="O8411" s="43">
        <f t="shared" si="1558"/>
        <v>1.4572000000000001</v>
      </c>
      <c r="S8411" s="39">
        <f t="shared" si="1562"/>
        <v>1.7160000000005549E-2</v>
      </c>
      <c r="T8411" s="39">
        <f t="shared" si="1555"/>
        <v>7.6338102069045073</v>
      </c>
      <c r="U8411" s="39">
        <f t="shared" si="1556"/>
        <v>6.6863207091924792</v>
      </c>
      <c r="V8411" s="43">
        <f t="shared" si="1557"/>
        <v>0.94750000000000001</v>
      </c>
    </row>
    <row r="8412" spans="5:22" hidden="1" x14ac:dyDescent="0.25">
      <c r="E8412" s="39">
        <f t="shared" si="1560"/>
        <v>1.715000000000555E-2</v>
      </c>
      <c r="F8412" s="39">
        <f t="shared" si="1551"/>
        <v>7.6360354832108888</v>
      </c>
      <c r="G8412" s="39">
        <f t="shared" si="1552"/>
        <v>5.2035123218101678</v>
      </c>
      <c r="H8412" s="43">
        <f t="shared" si="1553"/>
        <v>2.4325000000000001</v>
      </c>
      <c r="L8412" s="39">
        <f t="shared" si="1561"/>
        <v>1.715000000000555E-2</v>
      </c>
      <c r="M8412" s="39">
        <f t="shared" si="1559"/>
        <v>7.6360354832108888</v>
      </c>
      <c r="N8412" s="39">
        <f t="shared" si="1554"/>
        <v>6.1763111546362008</v>
      </c>
      <c r="O8412" s="43">
        <f t="shared" si="1558"/>
        <v>1.4597</v>
      </c>
      <c r="S8412" s="39">
        <f t="shared" si="1562"/>
        <v>1.715000000000555E-2</v>
      </c>
      <c r="T8412" s="39">
        <f t="shared" si="1555"/>
        <v>7.6360354832108888</v>
      </c>
      <c r="U8412" s="39">
        <f t="shared" si="1556"/>
        <v>6.6863207091924792</v>
      </c>
      <c r="V8412" s="43">
        <f t="shared" si="1557"/>
        <v>0.94969999999999999</v>
      </c>
    </row>
    <row r="8413" spans="5:22" hidden="1" x14ac:dyDescent="0.25">
      <c r="E8413" s="39">
        <f t="shared" si="1560"/>
        <v>1.714000000000555E-2</v>
      </c>
      <c r="F8413" s="39">
        <f t="shared" si="1551"/>
        <v>7.6382627066746762</v>
      </c>
      <c r="G8413" s="39">
        <f t="shared" si="1552"/>
        <v>5.2033048626565988</v>
      </c>
      <c r="H8413" s="43">
        <f t="shared" si="1553"/>
        <v>2.4350000000000001</v>
      </c>
      <c r="L8413" s="39">
        <f t="shared" si="1561"/>
        <v>1.714000000000555E-2</v>
      </c>
      <c r="M8413" s="39">
        <f t="shared" si="1559"/>
        <v>7.6382627066746762</v>
      </c>
      <c r="N8413" s="39">
        <f t="shared" si="1554"/>
        <v>6.1760578478445911</v>
      </c>
      <c r="O8413" s="43">
        <f t="shared" si="1558"/>
        <v>1.4621999999999999</v>
      </c>
      <c r="S8413" s="39">
        <f t="shared" si="1562"/>
        <v>1.714000000000555E-2</v>
      </c>
      <c r="T8413" s="39">
        <f t="shared" si="1555"/>
        <v>7.6382627066746762</v>
      </c>
      <c r="U8413" s="39">
        <f t="shared" si="1556"/>
        <v>6.6863207091924792</v>
      </c>
      <c r="V8413" s="43">
        <f t="shared" si="1557"/>
        <v>0.95189999999999997</v>
      </c>
    </row>
    <row r="8414" spans="5:22" hidden="1" x14ac:dyDescent="0.25">
      <c r="E8414" s="39">
        <f t="shared" si="1560"/>
        <v>1.7130000000005551E-2</v>
      </c>
      <c r="F8414" s="39">
        <f t="shared" si="1551"/>
        <v>7.6404918801371853</v>
      </c>
      <c r="G8414" s="39">
        <f t="shared" si="1552"/>
        <v>5.2030972714705905</v>
      </c>
      <c r="H8414" s="43">
        <f t="shared" si="1553"/>
        <v>2.4373999999999998</v>
      </c>
      <c r="L8414" s="39">
        <f t="shared" si="1561"/>
        <v>1.7130000000005551E-2</v>
      </c>
      <c r="M8414" s="39">
        <f t="shared" si="1559"/>
        <v>7.6404918801371853</v>
      </c>
      <c r="N8414" s="39">
        <f t="shared" si="1554"/>
        <v>6.1758043932229221</v>
      </c>
      <c r="O8414" s="43">
        <f t="shared" si="1558"/>
        <v>1.4646999999999999</v>
      </c>
      <c r="S8414" s="39">
        <f t="shared" si="1562"/>
        <v>1.7130000000005551E-2</v>
      </c>
      <c r="T8414" s="39">
        <f t="shared" si="1555"/>
        <v>7.6404918801371853</v>
      </c>
      <c r="U8414" s="39">
        <f t="shared" si="1556"/>
        <v>6.6863207091924792</v>
      </c>
      <c r="V8414" s="43">
        <f t="shared" si="1557"/>
        <v>0.95420000000000005</v>
      </c>
    </row>
    <row r="8415" spans="5:22" hidden="1" x14ac:dyDescent="0.25">
      <c r="E8415" s="39">
        <f t="shared" si="1560"/>
        <v>1.7120000000005551E-2</v>
      </c>
      <c r="F8415" s="39">
        <f t="shared" si="1551"/>
        <v>7.6427230064455491</v>
      </c>
      <c r="G8415" s="39">
        <f t="shared" si="1552"/>
        <v>5.2028895480935864</v>
      </c>
      <c r="H8415" s="43">
        <f t="shared" si="1553"/>
        <v>2.4398</v>
      </c>
      <c r="L8415" s="39">
        <f t="shared" si="1561"/>
        <v>1.7120000000005551E-2</v>
      </c>
      <c r="M8415" s="39">
        <f t="shared" si="1559"/>
        <v>7.6427230064455491</v>
      </c>
      <c r="N8415" s="39">
        <f t="shared" si="1554"/>
        <v>6.1755507905985461</v>
      </c>
      <c r="O8415" s="43">
        <f t="shared" si="1558"/>
        <v>1.4672000000000001</v>
      </c>
      <c r="S8415" s="39">
        <f t="shared" si="1562"/>
        <v>1.7120000000005551E-2</v>
      </c>
      <c r="T8415" s="39">
        <f t="shared" si="1555"/>
        <v>7.6427230064455491</v>
      </c>
      <c r="U8415" s="39">
        <f t="shared" si="1556"/>
        <v>6.6863207091924792</v>
      </c>
      <c r="V8415" s="43">
        <f t="shared" si="1557"/>
        <v>0.95640000000000003</v>
      </c>
    </row>
    <row r="8416" spans="5:22" hidden="1" x14ac:dyDescent="0.25">
      <c r="E8416" s="39">
        <f t="shared" si="1560"/>
        <v>1.7110000000005551E-2</v>
      </c>
      <c r="F8416" s="39">
        <f t="shared" si="1551"/>
        <v>7.6449560884527177</v>
      </c>
      <c r="G8416" s="39">
        <f t="shared" si="1552"/>
        <v>5.2026816923667463</v>
      </c>
      <c r="H8416" s="43">
        <f t="shared" si="1553"/>
        <v>2.4422999999999999</v>
      </c>
      <c r="L8416" s="39">
        <f t="shared" si="1561"/>
        <v>1.7110000000005551E-2</v>
      </c>
      <c r="M8416" s="39">
        <f t="shared" si="1559"/>
        <v>7.6449560884527177</v>
      </c>
      <c r="N8416" s="39">
        <f t="shared" si="1554"/>
        <v>6.1752970397985125</v>
      </c>
      <c r="O8416" s="43">
        <f t="shared" si="1558"/>
        <v>1.4697</v>
      </c>
      <c r="S8416" s="39">
        <f t="shared" si="1562"/>
        <v>1.7110000000005551E-2</v>
      </c>
      <c r="T8416" s="39">
        <f t="shared" si="1555"/>
        <v>7.6449560884527177</v>
      </c>
      <c r="U8416" s="39">
        <f t="shared" si="1556"/>
        <v>6.6863207091924792</v>
      </c>
      <c r="V8416" s="43">
        <f t="shared" si="1557"/>
        <v>0.95860000000000001</v>
      </c>
    </row>
    <row r="8417" spans="5:22" hidden="1" x14ac:dyDescent="0.25">
      <c r="E8417" s="39">
        <f t="shared" si="1560"/>
        <v>1.7100000000005552E-2</v>
      </c>
      <c r="F8417" s="39">
        <f t="shared" si="1551"/>
        <v>7.6471911290174841</v>
      </c>
      <c r="G8417" s="39">
        <f t="shared" si="1552"/>
        <v>5.2024737041309495</v>
      </c>
      <c r="H8417" s="43">
        <f t="shared" si="1553"/>
        <v>2.4447000000000001</v>
      </c>
      <c r="L8417" s="39">
        <f t="shared" si="1561"/>
        <v>1.7100000000005552E-2</v>
      </c>
      <c r="M8417" s="39">
        <f t="shared" si="1559"/>
        <v>7.6471911290174841</v>
      </c>
      <c r="N8417" s="39">
        <f t="shared" si="1554"/>
        <v>6.1750431406495654</v>
      </c>
      <c r="O8417" s="43">
        <f t="shared" si="1558"/>
        <v>1.4721</v>
      </c>
      <c r="S8417" s="39">
        <f t="shared" si="1562"/>
        <v>1.7100000000005552E-2</v>
      </c>
      <c r="T8417" s="39">
        <f t="shared" si="1555"/>
        <v>7.6471911290174841</v>
      </c>
      <c r="U8417" s="39">
        <f t="shared" si="1556"/>
        <v>6.6863207091924792</v>
      </c>
      <c r="V8417" s="43">
        <f t="shared" si="1557"/>
        <v>0.96089999999999998</v>
      </c>
    </row>
    <row r="8418" spans="5:22" hidden="1" x14ac:dyDescent="0.25">
      <c r="E8418" s="39">
        <f t="shared" si="1560"/>
        <v>1.7090000000005552E-2</v>
      </c>
      <c r="F8418" s="39">
        <f t="shared" si="1551"/>
        <v>7.649428131004492</v>
      </c>
      <c r="G8418" s="39">
        <f t="shared" si="1552"/>
        <v>5.2022655832267901</v>
      </c>
      <c r="H8418" s="43">
        <f t="shared" si="1553"/>
        <v>2.4472</v>
      </c>
      <c r="L8418" s="39">
        <f t="shared" si="1561"/>
        <v>1.7090000000005552E-2</v>
      </c>
      <c r="M8418" s="39">
        <f t="shared" si="1559"/>
        <v>7.649428131004492</v>
      </c>
      <c r="N8418" s="39">
        <f t="shared" si="1554"/>
        <v>6.1747890929781493</v>
      </c>
      <c r="O8418" s="43">
        <f t="shared" si="1558"/>
        <v>1.4745999999999999</v>
      </c>
      <c r="S8418" s="39">
        <f t="shared" si="1562"/>
        <v>1.7090000000005552E-2</v>
      </c>
      <c r="T8418" s="39">
        <f t="shared" si="1555"/>
        <v>7.649428131004492</v>
      </c>
      <c r="U8418" s="39">
        <f t="shared" si="1556"/>
        <v>6.6863207091924792</v>
      </c>
      <c r="V8418" s="43">
        <f t="shared" si="1557"/>
        <v>0.96309999999999996</v>
      </c>
    </row>
    <row r="8419" spans="5:22" hidden="1" x14ac:dyDescent="0.25">
      <c r="E8419" s="39">
        <f t="shared" si="1560"/>
        <v>1.7080000000005553E-2</v>
      </c>
      <c r="F8419" s="39">
        <f t="shared" si="1551"/>
        <v>7.651667097284256</v>
      </c>
      <c r="G8419" s="39">
        <f t="shared" si="1552"/>
        <v>5.20205732949458</v>
      </c>
      <c r="H8419" s="43">
        <f t="shared" si="1553"/>
        <v>2.4496000000000002</v>
      </c>
      <c r="L8419" s="39">
        <f t="shared" si="1561"/>
        <v>1.7080000000005553E-2</v>
      </c>
      <c r="M8419" s="39">
        <f t="shared" si="1559"/>
        <v>7.651667097284256</v>
      </c>
      <c r="N8419" s="39">
        <f t="shared" si="1554"/>
        <v>6.1745348966103988</v>
      </c>
      <c r="O8419" s="43">
        <f t="shared" si="1558"/>
        <v>1.4771000000000001</v>
      </c>
      <c r="S8419" s="39">
        <f t="shared" si="1562"/>
        <v>1.7080000000005553E-2</v>
      </c>
      <c r="T8419" s="39">
        <f t="shared" si="1555"/>
        <v>7.651667097284256</v>
      </c>
      <c r="U8419" s="39">
        <f t="shared" si="1556"/>
        <v>6.6863207091924792</v>
      </c>
      <c r="V8419" s="43">
        <f t="shared" si="1557"/>
        <v>0.96530000000000005</v>
      </c>
    </row>
    <row r="8420" spans="5:22" hidden="1" x14ac:dyDescent="0.25">
      <c r="E8420" s="39">
        <f t="shared" si="1560"/>
        <v>1.7070000000005553E-2</v>
      </c>
      <c r="F8420" s="39">
        <f t="shared" si="1551"/>
        <v>7.6539080307331746</v>
      </c>
      <c r="G8420" s="39">
        <f t="shared" si="1552"/>
        <v>5.2018489427743457</v>
      </c>
      <c r="H8420" s="43">
        <f t="shared" si="1553"/>
        <v>2.4521000000000002</v>
      </c>
      <c r="L8420" s="39">
        <f t="shared" si="1561"/>
        <v>1.7070000000005553E-2</v>
      </c>
      <c r="M8420" s="39">
        <f t="shared" si="1559"/>
        <v>7.6539080307331746</v>
      </c>
      <c r="N8420" s="39">
        <f t="shared" si="1554"/>
        <v>6.1742805513721457</v>
      </c>
      <c r="O8420" s="43">
        <f t="shared" si="1558"/>
        <v>1.4796</v>
      </c>
      <c r="S8420" s="39">
        <f t="shared" si="1562"/>
        <v>1.7070000000005553E-2</v>
      </c>
      <c r="T8420" s="39">
        <f t="shared" si="1555"/>
        <v>7.6539080307331746</v>
      </c>
      <c r="U8420" s="39">
        <f t="shared" si="1556"/>
        <v>6.6863207091924792</v>
      </c>
      <c r="V8420" s="43">
        <f t="shared" si="1557"/>
        <v>0.96760000000000002</v>
      </c>
    </row>
    <row r="8421" spans="5:22" hidden="1" x14ac:dyDescent="0.25">
      <c r="E8421" s="39">
        <f t="shared" si="1560"/>
        <v>1.7060000000005553E-2</v>
      </c>
      <c r="F8421" s="39">
        <f t="shared" si="1551"/>
        <v>7.6561509342335459</v>
      </c>
      <c r="G8421" s="39">
        <f t="shared" si="1552"/>
        <v>5.201640422905828</v>
      </c>
      <c r="H8421" s="43">
        <f t="shared" si="1553"/>
        <v>2.4544999999999999</v>
      </c>
      <c r="L8421" s="39">
        <f t="shared" si="1561"/>
        <v>1.7060000000005553E-2</v>
      </c>
      <c r="M8421" s="39">
        <f t="shared" si="1559"/>
        <v>7.6561509342335459</v>
      </c>
      <c r="N8421" s="39">
        <f t="shared" si="1554"/>
        <v>6.1740260570889163</v>
      </c>
      <c r="O8421" s="43">
        <f t="shared" si="1558"/>
        <v>1.4821</v>
      </c>
      <c r="S8421" s="39">
        <f t="shared" si="1562"/>
        <v>1.7060000000005553E-2</v>
      </c>
      <c r="T8421" s="39">
        <f t="shared" si="1555"/>
        <v>7.6561509342335459</v>
      </c>
      <c r="U8421" s="39">
        <f t="shared" si="1556"/>
        <v>6.6863207091924792</v>
      </c>
      <c r="V8421" s="43">
        <f t="shared" si="1557"/>
        <v>0.9698</v>
      </c>
    </row>
    <row r="8422" spans="5:22" hidden="1" x14ac:dyDescent="0.25">
      <c r="E8422" s="39">
        <f t="shared" si="1560"/>
        <v>1.7050000000005554E-2</v>
      </c>
      <c r="F8422" s="39">
        <f t="shared" si="1551"/>
        <v>7.6583958106735883</v>
      </c>
      <c r="G8422" s="39">
        <f t="shared" si="1552"/>
        <v>5.2014317697284831</v>
      </c>
      <c r="H8422" s="43">
        <f t="shared" si="1553"/>
        <v>2.4569999999999999</v>
      </c>
      <c r="L8422" s="39">
        <f t="shared" si="1561"/>
        <v>1.7050000000005554E-2</v>
      </c>
      <c r="M8422" s="39">
        <f t="shared" si="1559"/>
        <v>7.6583958106735883</v>
      </c>
      <c r="N8422" s="39">
        <f t="shared" si="1554"/>
        <v>6.1737714135859294</v>
      </c>
      <c r="O8422" s="43">
        <f t="shared" si="1558"/>
        <v>1.4845999999999999</v>
      </c>
      <c r="S8422" s="39">
        <f t="shared" si="1562"/>
        <v>1.7050000000005554E-2</v>
      </c>
      <c r="T8422" s="39">
        <f t="shared" si="1555"/>
        <v>7.6583958106735883</v>
      </c>
      <c r="U8422" s="39">
        <f t="shared" si="1556"/>
        <v>6.6863207091924792</v>
      </c>
      <c r="V8422" s="43">
        <f t="shared" si="1557"/>
        <v>0.97209999999999996</v>
      </c>
    </row>
    <row r="8423" spans="5:22" hidden="1" x14ac:dyDescent="0.25">
      <c r="E8423" s="39">
        <f t="shared" si="1560"/>
        <v>1.7040000000005554E-2</v>
      </c>
      <c r="F8423" s="39">
        <f t="shared" si="1551"/>
        <v>7.6606426629474473</v>
      </c>
      <c r="G8423" s="39">
        <f t="shared" si="1552"/>
        <v>5.2012229830814789</v>
      </c>
      <c r="H8423" s="43">
        <f t="shared" si="1553"/>
        <v>2.4594</v>
      </c>
      <c r="L8423" s="39">
        <f t="shared" si="1561"/>
        <v>1.7040000000005554E-2</v>
      </c>
      <c r="M8423" s="39">
        <f t="shared" si="1559"/>
        <v>7.6606426629474473</v>
      </c>
      <c r="N8423" s="39">
        <f t="shared" si="1554"/>
        <v>6.173516620688094</v>
      </c>
      <c r="O8423" s="43">
        <f t="shared" si="1558"/>
        <v>1.4871000000000001</v>
      </c>
      <c r="S8423" s="39">
        <f t="shared" si="1562"/>
        <v>1.7040000000005554E-2</v>
      </c>
      <c r="T8423" s="39">
        <f t="shared" si="1555"/>
        <v>7.6606426629474473</v>
      </c>
      <c r="U8423" s="39">
        <f t="shared" si="1556"/>
        <v>6.6863207091924792</v>
      </c>
      <c r="V8423" s="43">
        <f t="shared" si="1557"/>
        <v>0.97430000000000005</v>
      </c>
    </row>
    <row r="8424" spans="5:22" hidden="1" x14ac:dyDescent="0.25">
      <c r="E8424" s="39">
        <f t="shared" si="1560"/>
        <v>1.7030000000005555E-2</v>
      </c>
      <c r="F8424" s="39">
        <f t="shared" si="1551"/>
        <v>7.6628914939552129</v>
      </c>
      <c r="G8424" s="39">
        <f t="shared" si="1552"/>
        <v>5.201014062803698</v>
      </c>
      <c r="H8424" s="43">
        <f t="shared" si="1553"/>
        <v>2.4619</v>
      </c>
      <c r="L8424" s="39">
        <f t="shared" si="1561"/>
        <v>1.7030000000005555E-2</v>
      </c>
      <c r="M8424" s="39">
        <f t="shared" si="1559"/>
        <v>7.6628914939552129</v>
      </c>
      <c r="N8424" s="39">
        <f t="shared" si="1554"/>
        <v>6.1732616782200136</v>
      </c>
      <c r="O8424" s="43">
        <f t="shared" si="1558"/>
        <v>1.4896</v>
      </c>
      <c r="S8424" s="39">
        <f t="shared" si="1562"/>
        <v>1.7030000000005555E-2</v>
      </c>
      <c r="T8424" s="39">
        <f t="shared" si="1555"/>
        <v>7.6628914939552129</v>
      </c>
      <c r="U8424" s="39">
        <f t="shared" si="1556"/>
        <v>6.6863207091924792</v>
      </c>
      <c r="V8424" s="43">
        <f t="shared" si="1557"/>
        <v>0.97660000000000002</v>
      </c>
    </row>
    <row r="8425" spans="5:22" hidden="1" x14ac:dyDescent="0.25">
      <c r="E8425" s="39">
        <f t="shared" si="1560"/>
        <v>1.7020000000005555E-2</v>
      </c>
      <c r="F8425" s="39">
        <f t="shared" si="1551"/>
        <v>7.6651423066029469</v>
      </c>
      <c r="G8425" s="39">
        <f t="shared" si="1552"/>
        <v>5.2008050087337327</v>
      </c>
      <c r="H8425" s="43">
        <f t="shared" si="1553"/>
        <v>2.4643000000000002</v>
      </c>
      <c r="L8425" s="39">
        <f t="shared" si="1561"/>
        <v>1.7020000000005555E-2</v>
      </c>
      <c r="M8425" s="39">
        <f t="shared" si="1559"/>
        <v>7.6651423066029469</v>
      </c>
      <c r="N8425" s="39">
        <f t="shared" si="1554"/>
        <v>6.1730065860059815</v>
      </c>
      <c r="O8425" s="43">
        <f t="shared" si="1558"/>
        <v>1.4921</v>
      </c>
      <c r="S8425" s="39">
        <f t="shared" si="1562"/>
        <v>1.7020000000005555E-2</v>
      </c>
      <c r="T8425" s="39">
        <f t="shared" si="1555"/>
        <v>7.6651423066029469</v>
      </c>
      <c r="U8425" s="39">
        <f t="shared" si="1556"/>
        <v>6.6863207091924792</v>
      </c>
      <c r="V8425" s="43">
        <f t="shared" si="1557"/>
        <v>0.9788</v>
      </c>
    </row>
    <row r="8426" spans="5:22" hidden="1" x14ac:dyDescent="0.25">
      <c r="E8426" s="39">
        <f t="shared" si="1560"/>
        <v>1.7010000000005555E-2</v>
      </c>
      <c r="F8426" s="39">
        <f t="shared" si="1551"/>
        <v>7.6673951038026829</v>
      </c>
      <c r="G8426" s="39">
        <f t="shared" si="1552"/>
        <v>5.2005958207098875</v>
      </c>
      <c r="H8426" s="43">
        <f t="shared" si="1553"/>
        <v>2.4668000000000001</v>
      </c>
      <c r="L8426" s="39">
        <f t="shared" si="1561"/>
        <v>1.7010000000005555E-2</v>
      </c>
      <c r="M8426" s="39">
        <f t="shared" si="1559"/>
        <v>7.6673951038026829</v>
      </c>
      <c r="N8426" s="39">
        <f t="shared" si="1554"/>
        <v>6.1727513438699821</v>
      </c>
      <c r="O8426" s="43">
        <f t="shared" si="1558"/>
        <v>1.4945999999999999</v>
      </c>
      <c r="S8426" s="39">
        <f t="shared" si="1562"/>
        <v>1.7010000000005555E-2</v>
      </c>
      <c r="T8426" s="39">
        <f t="shared" si="1555"/>
        <v>7.6673951038026829</v>
      </c>
      <c r="U8426" s="39">
        <f t="shared" si="1556"/>
        <v>6.6863207091924792</v>
      </c>
      <c r="V8426" s="43">
        <f t="shared" si="1557"/>
        <v>0.98109999999999997</v>
      </c>
    </row>
    <row r="8427" spans="5:22" hidden="1" x14ac:dyDescent="0.25">
      <c r="E8427" s="39">
        <f t="shared" si="1560"/>
        <v>1.7000000000005556E-2</v>
      </c>
      <c r="F8427" s="39">
        <f t="shared" si="1551"/>
        <v>7.6696498884724509</v>
      </c>
      <c r="G8427" s="39">
        <f t="shared" si="1552"/>
        <v>5.2003864985701789</v>
      </c>
      <c r="H8427" s="43">
        <f t="shared" si="1553"/>
        <v>2.4693000000000001</v>
      </c>
      <c r="L8427" s="39">
        <f t="shared" si="1561"/>
        <v>1.7000000000005556E-2</v>
      </c>
      <c r="M8427" s="39">
        <f t="shared" si="1559"/>
        <v>7.6696498884724509</v>
      </c>
      <c r="N8427" s="39">
        <f t="shared" si="1554"/>
        <v>6.1724959516356872</v>
      </c>
      <c r="O8427" s="43">
        <f t="shared" si="1558"/>
        <v>1.4972000000000001</v>
      </c>
      <c r="S8427" s="39">
        <f t="shared" si="1562"/>
        <v>1.7000000000005556E-2</v>
      </c>
      <c r="T8427" s="39">
        <f t="shared" si="1555"/>
        <v>7.6696498884724509</v>
      </c>
      <c r="U8427" s="39">
        <f t="shared" si="1556"/>
        <v>6.6863207091924792</v>
      </c>
      <c r="V8427" s="43">
        <f t="shared" si="1557"/>
        <v>0.98329999999999995</v>
      </c>
    </row>
    <row r="8428" spans="5:22" hidden="1" x14ac:dyDescent="0.25">
      <c r="E8428" s="39">
        <f t="shared" si="1560"/>
        <v>1.6990000000005556E-2</v>
      </c>
      <c r="F8428" s="39">
        <f t="shared" si="1551"/>
        <v>7.6719066635362898</v>
      </c>
      <c r="G8428" s="39">
        <f t="shared" si="1552"/>
        <v>5.2001770421523315</v>
      </c>
      <c r="H8428" s="43">
        <f t="shared" si="1553"/>
        <v>2.4716999999999998</v>
      </c>
      <c r="L8428" s="39">
        <f t="shared" si="1561"/>
        <v>1.6990000000005556E-2</v>
      </c>
      <c r="M8428" s="39">
        <f t="shared" si="1559"/>
        <v>7.6719066635362898</v>
      </c>
      <c r="N8428" s="39">
        <f t="shared" si="1554"/>
        <v>6.1722404091264584</v>
      </c>
      <c r="O8428" s="43">
        <f t="shared" si="1558"/>
        <v>1.4997</v>
      </c>
      <c r="S8428" s="39">
        <f t="shared" si="1562"/>
        <v>1.6990000000005556E-2</v>
      </c>
      <c r="T8428" s="39">
        <f t="shared" si="1555"/>
        <v>7.6719066635362898</v>
      </c>
      <c r="U8428" s="39">
        <f t="shared" si="1556"/>
        <v>6.6863207091924792</v>
      </c>
      <c r="V8428" s="43">
        <f t="shared" si="1557"/>
        <v>0.98560000000000003</v>
      </c>
    </row>
    <row r="8429" spans="5:22" hidden="1" x14ac:dyDescent="0.25">
      <c r="E8429" s="39">
        <f t="shared" si="1560"/>
        <v>1.6980000000005557E-2</v>
      </c>
      <c r="F8429" s="39">
        <f t="shared" si="1551"/>
        <v>7.6741654319242683</v>
      </c>
      <c r="G8429" s="39">
        <f t="shared" si="1552"/>
        <v>5.1999674512937801</v>
      </c>
      <c r="H8429" s="43">
        <f t="shared" si="1553"/>
        <v>2.4742000000000002</v>
      </c>
      <c r="L8429" s="39">
        <f t="shared" si="1561"/>
        <v>1.6980000000005557E-2</v>
      </c>
      <c r="M8429" s="39">
        <f t="shared" si="1559"/>
        <v>7.6741654319242683</v>
      </c>
      <c r="N8429" s="39">
        <f t="shared" si="1554"/>
        <v>6.1719847161653467</v>
      </c>
      <c r="O8429" s="43">
        <f t="shared" si="1558"/>
        <v>1.5022</v>
      </c>
      <c r="S8429" s="39">
        <f t="shared" si="1562"/>
        <v>1.6980000000005557E-2</v>
      </c>
      <c r="T8429" s="39">
        <f t="shared" si="1555"/>
        <v>7.6741654319242683</v>
      </c>
      <c r="U8429" s="39">
        <f t="shared" si="1556"/>
        <v>6.6863207091924792</v>
      </c>
      <c r="V8429" s="43">
        <f t="shared" si="1557"/>
        <v>0.98780000000000001</v>
      </c>
    </row>
    <row r="8430" spans="5:22" hidden="1" x14ac:dyDescent="0.25">
      <c r="E8430" s="39">
        <f t="shared" si="1560"/>
        <v>1.6970000000005557E-2</v>
      </c>
      <c r="F8430" s="39">
        <f t="shared" si="1551"/>
        <v>7.6764261965724927</v>
      </c>
      <c r="G8430" s="39">
        <f t="shared" si="1552"/>
        <v>5.1997577258316685</v>
      </c>
      <c r="H8430" s="43">
        <f t="shared" si="1553"/>
        <v>2.4767000000000001</v>
      </c>
      <c r="L8430" s="39">
        <f t="shared" si="1561"/>
        <v>1.6970000000005557E-2</v>
      </c>
      <c r="M8430" s="39">
        <f t="shared" si="1559"/>
        <v>7.6764261965724927</v>
      </c>
      <c r="N8430" s="39">
        <f t="shared" si="1554"/>
        <v>6.1717288725750894</v>
      </c>
      <c r="O8430" s="43">
        <f t="shared" si="1558"/>
        <v>1.5046999999999999</v>
      </c>
      <c r="S8430" s="39">
        <f t="shared" si="1562"/>
        <v>1.6970000000005557E-2</v>
      </c>
      <c r="T8430" s="39">
        <f t="shared" si="1555"/>
        <v>7.6764261965724927</v>
      </c>
      <c r="U8430" s="39">
        <f t="shared" si="1556"/>
        <v>6.6863207091924792</v>
      </c>
      <c r="V8430" s="43">
        <f t="shared" si="1557"/>
        <v>0.99009999999999998</v>
      </c>
    </row>
    <row r="8431" spans="5:22" hidden="1" x14ac:dyDescent="0.25">
      <c r="E8431" s="39">
        <f t="shared" si="1560"/>
        <v>1.6960000000005557E-2</v>
      </c>
      <c r="F8431" s="39">
        <f t="shared" si="1551"/>
        <v>7.6786889604231305</v>
      </c>
      <c r="G8431" s="39">
        <f t="shared" si="1552"/>
        <v>5.1995478656028471</v>
      </c>
      <c r="H8431" s="43">
        <f t="shared" si="1553"/>
        <v>2.4790999999999999</v>
      </c>
      <c r="L8431" s="39">
        <f t="shared" si="1561"/>
        <v>1.6960000000005557E-2</v>
      </c>
      <c r="M8431" s="39">
        <f t="shared" si="1559"/>
        <v>7.6786889604231305</v>
      </c>
      <c r="N8431" s="39">
        <f t="shared" si="1554"/>
        <v>6.1714728781781085</v>
      </c>
      <c r="O8431" s="43">
        <f t="shared" si="1558"/>
        <v>1.5072000000000001</v>
      </c>
      <c r="S8431" s="39">
        <f t="shared" si="1562"/>
        <v>1.6960000000005557E-2</v>
      </c>
      <c r="T8431" s="39">
        <f t="shared" si="1555"/>
        <v>7.6786889604231305</v>
      </c>
      <c r="U8431" s="39">
        <f t="shared" si="1556"/>
        <v>6.6863207091924792</v>
      </c>
      <c r="V8431" s="43">
        <f t="shared" si="1557"/>
        <v>0.99239999999999995</v>
      </c>
    </row>
    <row r="8432" spans="5:22" hidden="1" x14ac:dyDescent="0.25">
      <c r="E8432" s="39">
        <f t="shared" si="1560"/>
        <v>1.6950000000005558E-2</v>
      </c>
      <c r="F8432" s="39">
        <f t="shared" si="1551"/>
        <v>7.680953726424427</v>
      </c>
      <c r="G8432" s="39">
        <f t="shared" si="1552"/>
        <v>5.1993378704438742</v>
      </c>
      <c r="H8432" s="43">
        <f t="shared" si="1553"/>
        <v>2.4815999999999998</v>
      </c>
      <c r="L8432" s="39">
        <f t="shared" si="1561"/>
        <v>1.6950000000005558E-2</v>
      </c>
      <c r="M8432" s="39">
        <f t="shared" si="1559"/>
        <v>7.680953726424427</v>
      </c>
      <c r="N8432" s="39">
        <f t="shared" si="1554"/>
        <v>6.1712167327965144</v>
      </c>
      <c r="O8432" s="43">
        <f t="shared" si="1558"/>
        <v>1.5097</v>
      </c>
      <c r="S8432" s="39">
        <f t="shared" si="1562"/>
        <v>1.6950000000005558E-2</v>
      </c>
      <c r="T8432" s="39">
        <f t="shared" si="1555"/>
        <v>7.680953726424427</v>
      </c>
      <c r="U8432" s="39">
        <f t="shared" si="1556"/>
        <v>6.6863207091924792</v>
      </c>
      <c r="V8432" s="43">
        <f t="shared" si="1557"/>
        <v>0.99460000000000004</v>
      </c>
    </row>
    <row r="8433" spans="5:22" hidden="1" x14ac:dyDescent="0.25">
      <c r="E8433" s="39">
        <f t="shared" si="1560"/>
        <v>1.6940000000005558E-2</v>
      </c>
      <c r="F8433" s="39">
        <f t="shared" si="1551"/>
        <v>7.6832204975307086</v>
      </c>
      <c r="G8433" s="39">
        <f t="shared" si="1552"/>
        <v>5.1991277401910141</v>
      </c>
      <c r="H8433" s="43">
        <f t="shared" si="1553"/>
        <v>2.4841000000000002</v>
      </c>
      <c r="L8433" s="39">
        <f t="shared" si="1561"/>
        <v>1.6940000000005558E-2</v>
      </c>
      <c r="M8433" s="39">
        <f t="shared" si="1559"/>
        <v>7.6832204975307086</v>
      </c>
      <c r="N8433" s="39">
        <f t="shared" si="1554"/>
        <v>6.170960436252102</v>
      </c>
      <c r="O8433" s="43">
        <f t="shared" si="1558"/>
        <v>1.5123</v>
      </c>
      <c r="S8433" s="39">
        <f t="shared" si="1562"/>
        <v>1.6940000000005558E-2</v>
      </c>
      <c r="T8433" s="39">
        <f t="shared" si="1555"/>
        <v>7.6832204975307086</v>
      </c>
      <c r="U8433" s="39">
        <f t="shared" si="1556"/>
        <v>6.6863207091924792</v>
      </c>
      <c r="V8433" s="43">
        <f t="shared" si="1557"/>
        <v>0.99690000000000001</v>
      </c>
    </row>
    <row r="8434" spans="5:22" hidden="1" x14ac:dyDescent="0.25">
      <c r="E8434" s="39">
        <f t="shared" si="1560"/>
        <v>1.6930000000005559E-2</v>
      </c>
      <c r="F8434" s="39">
        <f t="shared" si="1551"/>
        <v>7.685489276702417</v>
      </c>
      <c r="G8434" s="39">
        <f t="shared" si="1552"/>
        <v>5.1989174746802389</v>
      </c>
      <c r="H8434" s="43">
        <f t="shared" si="1553"/>
        <v>2.4866000000000001</v>
      </c>
      <c r="L8434" s="39">
        <f t="shared" si="1561"/>
        <v>1.6930000000005559E-2</v>
      </c>
      <c r="M8434" s="39">
        <f t="shared" si="1559"/>
        <v>7.685489276702417</v>
      </c>
      <c r="N8434" s="39">
        <f t="shared" si="1554"/>
        <v>6.1707039883663484</v>
      </c>
      <c r="O8434" s="43">
        <f t="shared" si="1558"/>
        <v>1.5147999999999999</v>
      </c>
      <c r="S8434" s="39">
        <f t="shared" si="1562"/>
        <v>1.6930000000005559E-2</v>
      </c>
      <c r="T8434" s="39">
        <f t="shared" si="1555"/>
        <v>7.685489276702417</v>
      </c>
      <c r="U8434" s="39">
        <f t="shared" si="1556"/>
        <v>6.6863207091924792</v>
      </c>
      <c r="V8434" s="43">
        <f t="shared" si="1557"/>
        <v>0.99919999999999998</v>
      </c>
    </row>
    <row r="8435" spans="5:22" hidden="1" x14ac:dyDescent="0.25">
      <c r="E8435" s="39">
        <f t="shared" si="1560"/>
        <v>1.6920000000005559E-2</v>
      </c>
      <c r="F8435" s="39">
        <f t="shared" si="1551"/>
        <v>7.6877600669061135</v>
      </c>
      <c r="G8435" s="39">
        <f t="shared" si="1552"/>
        <v>5.1987070737472223</v>
      </c>
      <c r="H8435" s="43">
        <f t="shared" si="1553"/>
        <v>2.4891000000000001</v>
      </c>
      <c r="L8435" s="39">
        <f t="shared" si="1561"/>
        <v>1.6920000000005559E-2</v>
      </c>
      <c r="M8435" s="39">
        <f t="shared" si="1559"/>
        <v>7.6877600669061135</v>
      </c>
      <c r="N8435" s="39">
        <f t="shared" si="1554"/>
        <v>6.1704473889604179</v>
      </c>
      <c r="O8435" s="43">
        <f t="shared" si="1558"/>
        <v>1.5173000000000001</v>
      </c>
      <c r="S8435" s="39">
        <f t="shared" si="1562"/>
        <v>1.6920000000005559E-2</v>
      </c>
      <c r="T8435" s="39">
        <f t="shared" si="1555"/>
        <v>7.6877600669061135</v>
      </c>
      <c r="U8435" s="39">
        <f t="shared" si="1556"/>
        <v>6.6863207091924792</v>
      </c>
      <c r="V8435" s="43">
        <f t="shared" si="1557"/>
        <v>1.0014000000000001</v>
      </c>
    </row>
    <row r="8436" spans="5:22" hidden="1" x14ac:dyDescent="0.25">
      <c r="E8436" s="39">
        <f t="shared" si="1560"/>
        <v>1.6910000000005559E-2</v>
      </c>
      <c r="F8436" s="39">
        <f t="shared" si="1551"/>
        <v>7.6900328711144974</v>
      </c>
      <c r="G8436" s="39">
        <f t="shared" si="1552"/>
        <v>5.1984965372273457</v>
      </c>
      <c r="H8436" s="43">
        <f t="shared" si="1553"/>
        <v>2.4914999999999998</v>
      </c>
      <c r="L8436" s="39">
        <f t="shared" si="1561"/>
        <v>1.6910000000005559E-2</v>
      </c>
      <c r="M8436" s="39">
        <f t="shared" si="1559"/>
        <v>7.6900328711144974</v>
      </c>
      <c r="N8436" s="39">
        <f t="shared" si="1554"/>
        <v>6.1701906378551552</v>
      </c>
      <c r="O8436" s="43">
        <f t="shared" si="1558"/>
        <v>1.5198</v>
      </c>
      <c r="S8436" s="39">
        <f t="shared" si="1562"/>
        <v>1.6910000000005559E-2</v>
      </c>
      <c r="T8436" s="39">
        <f t="shared" si="1555"/>
        <v>7.6900328711144974</v>
      </c>
      <c r="U8436" s="39">
        <f t="shared" si="1556"/>
        <v>6.6863207091924792</v>
      </c>
      <c r="V8436" s="43">
        <f t="shared" si="1557"/>
        <v>1.0037</v>
      </c>
    </row>
    <row r="8437" spans="5:22" hidden="1" x14ac:dyDescent="0.25">
      <c r="E8437" s="39">
        <f t="shared" si="1560"/>
        <v>1.690000000000556E-2</v>
      </c>
      <c r="F8437" s="39">
        <f t="shared" si="1551"/>
        <v>7.6923076923064277</v>
      </c>
      <c r="G8437" s="39">
        <f t="shared" si="1552"/>
        <v>5.1982858649556922</v>
      </c>
      <c r="H8437" s="43">
        <f t="shared" si="1553"/>
        <v>2.4940000000000002</v>
      </c>
      <c r="L8437" s="39">
        <f t="shared" si="1561"/>
        <v>1.690000000000556E-2</v>
      </c>
      <c r="M8437" s="39">
        <f t="shared" si="1559"/>
        <v>7.6923076923064277</v>
      </c>
      <c r="N8437" s="39">
        <f t="shared" si="1554"/>
        <v>6.169933734871087</v>
      </c>
      <c r="O8437" s="43">
        <f t="shared" si="1558"/>
        <v>1.5224</v>
      </c>
      <c r="S8437" s="39">
        <f t="shared" si="1562"/>
        <v>1.690000000000556E-2</v>
      </c>
      <c r="T8437" s="39">
        <f t="shared" si="1555"/>
        <v>7.6923076923064277</v>
      </c>
      <c r="U8437" s="39">
        <f t="shared" si="1556"/>
        <v>6.6863207091924792</v>
      </c>
      <c r="V8437" s="43">
        <f t="shared" si="1557"/>
        <v>1.006</v>
      </c>
    </row>
    <row r="8438" spans="5:22" hidden="1" x14ac:dyDescent="0.25">
      <c r="E8438" s="39">
        <f t="shared" si="1560"/>
        <v>1.689000000000556E-2</v>
      </c>
      <c r="F8438" s="39">
        <f t="shared" si="1551"/>
        <v>7.6945845334669301</v>
      </c>
      <c r="G8438" s="39">
        <f t="shared" si="1552"/>
        <v>5.1980750567670491</v>
      </c>
      <c r="H8438" s="43">
        <f t="shared" si="1553"/>
        <v>2.4965000000000002</v>
      </c>
      <c r="L8438" s="39">
        <f t="shared" si="1561"/>
        <v>1.689000000000556E-2</v>
      </c>
      <c r="M8438" s="39">
        <f t="shared" si="1559"/>
        <v>7.6945845334669301</v>
      </c>
      <c r="N8438" s="39">
        <f t="shared" si="1554"/>
        <v>6.1696766798284228</v>
      </c>
      <c r="O8438" s="43">
        <f t="shared" si="1558"/>
        <v>1.5248999999999999</v>
      </c>
      <c r="S8438" s="39">
        <f t="shared" si="1562"/>
        <v>1.689000000000556E-2</v>
      </c>
      <c r="T8438" s="39">
        <f t="shared" si="1555"/>
        <v>7.6945845334669301</v>
      </c>
      <c r="U8438" s="39">
        <f t="shared" si="1556"/>
        <v>6.6863207091924792</v>
      </c>
      <c r="V8438" s="43">
        <f t="shared" si="1557"/>
        <v>1.0083</v>
      </c>
    </row>
    <row r="8439" spans="5:22" hidden="1" x14ac:dyDescent="0.25">
      <c r="E8439" s="39">
        <f t="shared" si="1560"/>
        <v>1.6880000000005561E-2</v>
      </c>
      <c r="F8439" s="39">
        <f t="shared" si="1551"/>
        <v>7.6968633975872232</v>
      </c>
      <c r="G8439" s="39">
        <f t="shared" si="1552"/>
        <v>5.1978641124959042</v>
      </c>
      <c r="H8439" s="43">
        <f t="shared" si="1553"/>
        <v>2.4990000000000001</v>
      </c>
      <c r="L8439" s="39">
        <f t="shared" si="1561"/>
        <v>1.6880000000005561E-2</v>
      </c>
      <c r="M8439" s="39">
        <f t="shared" si="1559"/>
        <v>7.6968633975872232</v>
      </c>
      <c r="N8439" s="39">
        <f t="shared" si="1554"/>
        <v>6.1694194725470499</v>
      </c>
      <c r="O8439" s="43">
        <f t="shared" si="1558"/>
        <v>1.5274000000000001</v>
      </c>
      <c r="S8439" s="39">
        <f t="shared" si="1562"/>
        <v>1.6880000000005561E-2</v>
      </c>
      <c r="T8439" s="39">
        <f t="shared" si="1555"/>
        <v>7.6968633975872232</v>
      </c>
      <c r="U8439" s="39">
        <f t="shared" si="1556"/>
        <v>6.6863207091924792</v>
      </c>
      <c r="V8439" s="43">
        <f t="shared" si="1557"/>
        <v>1.0105</v>
      </c>
    </row>
    <row r="8440" spans="5:22" hidden="1" x14ac:dyDescent="0.25">
      <c r="E8440" s="39">
        <f t="shared" si="1560"/>
        <v>1.6870000000005561E-2</v>
      </c>
      <c r="F8440" s="39">
        <f t="shared" si="1551"/>
        <v>7.6991442876647271</v>
      </c>
      <c r="G8440" s="39">
        <f t="shared" si="1552"/>
        <v>5.197653031976448</v>
      </c>
      <c r="H8440" s="43">
        <f t="shared" si="1553"/>
        <v>2.5015000000000001</v>
      </c>
      <c r="L8440" s="39">
        <f t="shared" si="1561"/>
        <v>1.6870000000005561E-2</v>
      </c>
      <c r="M8440" s="39">
        <f t="shared" si="1559"/>
        <v>7.6991442876647271</v>
      </c>
      <c r="N8440" s="39">
        <f t="shared" si="1554"/>
        <v>6.1691621128465393</v>
      </c>
      <c r="O8440" s="43">
        <f t="shared" si="1558"/>
        <v>1.53</v>
      </c>
      <c r="S8440" s="39">
        <f t="shared" si="1562"/>
        <v>1.6870000000005561E-2</v>
      </c>
      <c r="T8440" s="39">
        <f t="shared" si="1555"/>
        <v>7.6991442876647271</v>
      </c>
      <c r="U8440" s="39">
        <f t="shared" si="1556"/>
        <v>6.6863207091924792</v>
      </c>
      <c r="V8440" s="43">
        <f t="shared" si="1557"/>
        <v>1.0127999999999999</v>
      </c>
    </row>
    <row r="8441" spans="5:22" hidden="1" x14ac:dyDescent="0.25">
      <c r="E8441" s="39">
        <f t="shared" si="1560"/>
        <v>1.6860000000005562E-2</v>
      </c>
      <c r="F8441" s="39">
        <f t="shared" si="1551"/>
        <v>7.7014272067030856</v>
      </c>
      <c r="G8441" s="39">
        <f t="shared" si="1552"/>
        <v>5.1974418150425734</v>
      </c>
      <c r="H8441" s="43">
        <f t="shared" si="1553"/>
        <v>2.504</v>
      </c>
      <c r="L8441" s="39">
        <f t="shared" si="1561"/>
        <v>1.6860000000005562E-2</v>
      </c>
      <c r="M8441" s="39">
        <f t="shared" si="1559"/>
        <v>7.7014272067030856</v>
      </c>
      <c r="N8441" s="39">
        <f t="shared" si="1554"/>
        <v>6.1689046005461377</v>
      </c>
      <c r="O8441" s="43">
        <f t="shared" si="1558"/>
        <v>1.5325</v>
      </c>
      <c r="S8441" s="39">
        <f t="shared" si="1562"/>
        <v>1.6860000000005562E-2</v>
      </c>
      <c r="T8441" s="39">
        <f t="shared" si="1555"/>
        <v>7.7014272067030856</v>
      </c>
      <c r="U8441" s="39">
        <f t="shared" si="1556"/>
        <v>6.6863207091924792</v>
      </c>
      <c r="V8441" s="43">
        <f t="shared" si="1557"/>
        <v>1.0150999999999999</v>
      </c>
    </row>
    <row r="8442" spans="5:22" hidden="1" x14ac:dyDescent="0.25">
      <c r="E8442" s="39">
        <f t="shared" si="1560"/>
        <v>1.6850000000005562E-2</v>
      </c>
      <c r="F8442" s="39">
        <f t="shared" si="1551"/>
        <v>7.7037121577121823</v>
      </c>
      <c r="G8442" s="39">
        <f t="shared" si="1552"/>
        <v>5.1972304615278704</v>
      </c>
      <c r="H8442" s="43">
        <f t="shared" si="1553"/>
        <v>2.5065</v>
      </c>
      <c r="L8442" s="39">
        <f t="shared" si="1561"/>
        <v>1.6850000000005562E-2</v>
      </c>
      <c r="M8442" s="39">
        <f t="shared" si="1559"/>
        <v>7.7037121577121823</v>
      </c>
      <c r="N8442" s="39">
        <f t="shared" si="1554"/>
        <v>6.1686469354647722</v>
      </c>
      <c r="O8442" s="43">
        <f t="shared" si="1558"/>
        <v>1.5350999999999999</v>
      </c>
      <c r="S8442" s="39">
        <f t="shared" si="1562"/>
        <v>1.6850000000005562E-2</v>
      </c>
      <c r="T8442" s="39">
        <f t="shared" si="1555"/>
        <v>7.7037121577121823</v>
      </c>
      <c r="U8442" s="39">
        <f t="shared" si="1556"/>
        <v>6.6863207091924792</v>
      </c>
      <c r="V8442" s="43">
        <f t="shared" si="1557"/>
        <v>1.0174000000000001</v>
      </c>
    </row>
    <row r="8443" spans="5:22" hidden="1" x14ac:dyDescent="0.25">
      <c r="E8443" s="39">
        <f t="shared" si="1560"/>
        <v>1.6840000000005562E-2</v>
      </c>
      <c r="F8443" s="39">
        <f t="shared" si="1551"/>
        <v>7.7059991437081505</v>
      </c>
      <c r="G8443" s="39">
        <f t="shared" si="1552"/>
        <v>5.1970189712656305</v>
      </c>
      <c r="H8443" s="43">
        <f t="shared" si="1553"/>
        <v>2.5089999999999999</v>
      </c>
      <c r="L8443" s="39">
        <f t="shared" si="1561"/>
        <v>1.6840000000005562E-2</v>
      </c>
      <c r="M8443" s="39">
        <f t="shared" si="1559"/>
        <v>7.7059991437081505</v>
      </c>
      <c r="N8443" s="39">
        <f t="shared" si="1554"/>
        <v>6.1683891174210448</v>
      </c>
      <c r="O8443" s="43">
        <f t="shared" si="1558"/>
        <v>1.5376000000000001</v>
      </c>
      <c r="S8443" s="39">
        <f t="shared" si="1562"/>
        <v>1.6840000000005562E-2</v>
      </c>
      <c r="T8443" s="39">
        <f t="shared" si="1555"/>
        <v>7.7059991437081505</v>
      </c>
      <c r="U8443" s="39">
        <f t="shared" si="1556"/>
        <v>6.6863207091924792</v>
      </c>
      <c r="V8443" s="43">
        <f t="shared" si="1557"/>
        <v>1.0197000000000001</v>
      </c>
    </row>
    <row r="8444" spans="5:22" hidden="1" x14ac:dyDescent="0.25">
      <c r="E8444" s="39">
        <f t="shared" si="1560"/>
        <v>1.6830000000005563E-2</v>
      </c>
      <c r="F8444" s="39">
        <f t="shared" si="1551"/>
        <v>7.7082881677133974</v>
      </c>
      <c r="G8444" s="39">
        <f t="shared" si="1552"/>
        <v>5.1968073440888425</v>
      </c>
      <c r="H8444" s="43">
        <f t="shared" si="1553"/>
        <v>2.5114999999999998</v>
      </c>
      <c r="L8444" s="39">
        <f t="shared" si="1561"/>
        <v>1.6830000000005563E-2</v>
      </c>
      <c r="M8444" s="39">
        <f t="shared" si="1559"/>
        <v>7.7082881677133974</v>
      </c>
      <c r="N8444" s="39">
        <f t="shared" si="1554"/>
        <v>6.1681311462332387</v>
      </c>
      <c r="O8444" s="43">
        <f t="shared" si="1558"/>
        <v>1.5402</v>
      </c>
      <c r="S8444" s="39">
        <f t="shared" si="1562"/>
        <v>1.6830000000005563E-2</v>
      </c>
      <c r="T8444" s="39">
        <f t="shared" si="1555"/>
        <v>7.7082881677133974</v>
      </c>
      <c r="U8444" s="39">
        <f t="shared" si="1556"/>
        <v>6.6863207091924792</v>
      </c>
      <c r="V8444" s="43">
        <f t="shared" si="1557"/>
        <v>1.022</v>
      </c>
    </row>
    <row r="8445" spans="5:22" hidden="1" x14ac:dyDescent="0.25">
      <c r="E8445" s="39">
        <f t="shared" si="1560"/>
        <v>1.6820000000005563E-2</v>
      </c>
      <c r="F8445" s="39">
        <f t="shared" si="1551"/>
        <v>7.7105792327566203</v>
      </c>
      <c r="G8445" s="39">
        <f t="shared" si="1552"/>
        <v>5.1965955798301939</v>
      </c>
      <c r="H8445" s="43">
        <f t="shared" si="1553"/>
        <v>2.5139999999999998</v>
      </c>
      <c r="L8445" s="39">
        <f t="shared" si="1561"/>
        <v>1.6820000000005563E-2</v>
      </c>
      <c r="M8445" s="39">
        <f t="shared" si="1559"/>
        <v>7.7105792327566203</v>
      </c>
      <c r="N8445" s="39">
        <f t="shared" si="1554"/>
        <v>6.1678730217193083</v>
      </c>
      <c r="O8445" s="43">
        <f t="shared" si="1558"/>
        <v>1.5427</v>
      </c>
      <c r="S8445" s="39">
        <f t="shared" si="1562"/>
        <v>1.6820000000005563E-2</v>
      </c>
      <c r="T8445" s="39">
        <f t="shared" si="1555"/>
        <v>7.7105792327566203</v>
      </c>
      <c r="U8445" s="39">
        <f t="shared" si="1556"/>
        <v>6.6863207091924792</v>
      </c>
      <c r="V8445" s="43">
        <f t="shared" si="1557"/>
        <v>1.0243</v>
      </c>
    </row>
    <row r="8446" spans="5:22" hidden="1" x14ac:dyDescent="0.25">
      <c r="E8446" s="39">
        <f t="shared" si="1560"/>
        <v>1.6810000000005564E-2</v>
      </c>
      <c r="F8446" s="39">
        <f t="shared" si="1551"/>
        <v>7.7128723418728198</v>
      </c>
      <c r="G8446" s="39">
        <f t="shared" si="1552"/>
        <v>5.1963836783220705</v>
      </c>
      <c r="H8446" s="43">
        <f t="shared" si="1553"/>
        <v>2.5165000000000002</v>
      </c>
      <c r="L8446" s="39">
        <f t="shared" si="1561"/>
        <v>1.6810000000005564E-2</v>
      </c>
      <c r="M8446" s="39">
        <f t="shared" si="1559"/>
        <v>7.7128723418728198</v>
      </c>
      <c r="N8446" s="39">
        <f t="shared" si="1554"/>
        <v>6.1676147436968858</v>
      </c>
      <c r="O8446" s="43">
        <f t="shared" si="1558"/>
        <v>1.5452999999999999</v>
      </c>
      <c r="S8446" s="39">
        <f t="shared" si="1562"/>
        <v>1.6810000000005564E-2</v>
      </c>
      <c r="T8446" s="39">
        <f t="shared" si="1555"/>
        <v>7.7128723418728198</v>
      </c>
      <c r="U8446" s="39">
        <f t="shared" si="1556"/>
        <v>6.6863207091924792</v>
      </c>
      <c r="V8446" s="43">
        <f t="shared" si="1557"/>
        <v>1.0266</v>
      </c>
    </row>
    <row r="8447" spans="5:22" hidden="1" x14ac:dyDescent="0.25">
      <c r="E8447" s="39">
        <f t="shared" si="1560"/>
        <v>1.6800000000005564E-2</v>
      </c>
      <c r="F8447" s="39">
        <f t="shared" ref="F8447:F8510" si="1563">1/SQRT($E8447)</f>
        <v>7.7151674981033178</v>
      </c>
      <c r="G8447" s="39">
        <f t="shared" ref="G8447:G8510" si="1564">-2*LOG10(((2.51/($L$40*(SQRT(E8447))))+(0.269*($L$37/$E$25))))</f>
        <v>5.1961716393965531</v>
      </c>
      <c r="H8447" s="43">
        <f t="shared" ref="H8447:H8510" si="1565">ROUND(ABS(F8447-G8447),4)</f>
        <v>2.5190000000000001</v>
      </c>
      <c r="L8447" s="39">
        <f t="shared" si="1561"/>
        <v>1.6800000000005564E-2</v>
      </c>
      <c r="M8447" s="39">
        <f t="shared" si="1559"/>
        <v>7.7151674981033178</v>
      </c>
      <c r="N8447" s="39">
        <f t="shared" ref="N8447:N8510" si="1566">2*LOG10(($L$40*(SQRT(L8447))))</f>
        <v>6.1673563119832782</v>
      </c>
      <c r="O8447" s="43">
        <f t="shared" si="1558"/>
        <v>1.5478000000000001</v>
      </c>
      <c r="S8447" s="39">
        <f t="shared" si="1562"/>
        <v>1.6800000000005564E-2</v>
      </c>
      <c r="T8447" s="39">
        <f t="shared" ref="T8447:T8510" si="1567">1/SQRT($S8447)</f>
        <v>7.7151674981033178</v>
      </c>
      <c r="U8447" s="39">
        <f t="shared" ref="U8447:U8510" si="1568">2*LOG10(((3.71/($L$37/$E$25))))</f>
        <v>6.6863207091924792</v>
      </c>
      <c r="V8447" s="43">
        <f t="shared" ref="V8447:V8510" si="1569">ROUND(ABS(T8447-U8447),4)</f>
        <v>1.0287999999999999</v>
      </c>
    </row>
    <row r="8448" spans="5:22" hidden="1" x14ac:dyDescent="0.25">
      <c r="E8448" s="39">
        <f t="shared" si="1560"/>
        <v>1.6790000000005564E-2</v>
      </c>
      <c r="F8448" s="39">
        <f t="shared" si="1563"/>
        <v>7.7174647044957778</v>
      </c>
      <c r="G8448" s="39">
        <f t="shared" si="1564"/>
        <v>5.1959594628854173</v>
      </c>
      <c r="H8448" s="43">
        <f t="shared" si="1565"/>
        <v>2.5215000000000001</v>
      </c>
      <c r="L8448" s="39">
        <f t="shared" si="1561"/>
        <v>1.6790000000005564E-2</v>
      </c>
      <c r="M8448" s="39">
        <f t="shared" si="1559"/>
        <v>7.7174647044957778</v>
      </c>
      <c r="N8448" s="39">
        <f t="shared" si="1566"/>
        <v>6.1670977263954638</v>
      </c>
      <c r="O8448" s="43">
        <f t="shared" ref="O8448:O8511" si="1570">ROUND(ABS(M8448-N8448),4)</f>
        <v>1.5504</v>
      </c>
      <c r="S8448" s="39">
        <f t="shared" si="1562"/>
        <v>1.6790000000005564E-2</v>
      </c>
      <c r="T8448" s="39">
        <f t="shared" si="1567"/>
        <v>7.7174647044957778</v>
      </c>
      <c r="U8448" s="39">
        <f t="shared" si="1568"/>
        <v>6.6863207091924792</v>
      </c>
      <c r="V8448" s="43">
        <f t="shared" si="1569"/>
        <v>1.0310999999999999</v>
      </c>
    </row>
    <row r="8449" spans="5:22" hidden="1" x14ac:dyDescent="0.25">
      <c r="E8449" s="39">
        <f t="shared" si="1560"/>
        <v>1.6780000000005565E-2</v>
      </c>
      <c r="F8449" s="39">
        <f t="shared" si="1563"/>
        <v>7.7197639641042146</v>
      </c>
      <c r="G8449" s="39">
        <f t="shared" si="1564"/>
        <v>5.1957471486201365</v>
      </c>
      <c r="H8449" s="43">
        <f t="shared" si="1565"/>
        <v>2.524</v>
      </c>
      <c r="L8449" s="39">
        <f t="shared" si="1561"/>
        <v>1.6780000000005565E-2</v>
      </c>
      <c r="M8449" s="39">
        <f t="shared" ref="M8449:M8512" si="1571">1/SQRT($L8449)</f>
        <v>7.7197639641042146</v>
      </c>
      <c r="N8449" s="39">
        <f t="shared" si="1566"/>
        <v>6.1668389867500961</v>
      </c>
      <c r="O8449" s="43">
        <f t="shared" si="1570"/>
        <v>1.5528999999999999</v>
      </c>
      <c r="S8449" s="39">
        <f t="shared" si="1562"/>
        <v>1.6780000000005565E-2</v>
      </c>
      <c r="T8449" s="39">
        <f t="shared" si="1567"/>
        <v>7.7197639641042146</v>
      </c>
      <c r="U8449" s="39">
        <f t="shared" si="1568"/>
        <v>6.6863207091924792</v>
      </c>
      <c r="V8449" s="43">
        <f t="shared" si="1569"/>
        <v>1.0334000000000001</v>
      </c>
    </row>
    <row r="8450" spans="5:22" hidden="1" x14ac:dyDescent="0.25">
      <c r="E8450" s="39">
        <f t="shared" si="1560"/>
        <v>1.6770000000005565E-2</v>
      </c>
      <c r="F8450" s="39">
        <f t="shared" si="1563"/>
        <v>7.7220652799890219</v>
      </c>
      <c r="G8450" s="39">
        <f t="shared" si="1564"/>
        <v>5.1955346964318769</v>
      </c>
      <c r="H8450" s="43">
        <f t="shared" si="1565"/>
        <v>2.5265</v>
      </c>
      <c r="L8450" s="39">
        <f t="shared" si="1561"/>
        <v>1.6770000000005565E-2</v>
      </c>
      <c r="M8450" s="39">
        <f t="shared" si="1571"/>
        <v>7.7220652799890219</v>
      </c>
      <c r="N8450" s="39">
        <f t="shared" si="1566"/>
        <v>6.1665800928635006</v>
      </c>
      <c r="O8450" s="43">
        <f t="shared" si="1570"/>
        <v>1.5555000000000001</v>
      </c>
      <c r="S8450" s="39">
        <f t="shared" si="1562"/>
        <v>1.6770000000005565E-2</v>
      </c>
      <c r="T8450" s="39">
        <f t="shared" si="1567"/>
        <v>7.7220652799890219</v>
      </c>
      <c r="U8450" s="39">
        <f t="shared" si="1568"/>
        <v>6.6863207091924792</v>
      </c>
      <c r="V8450" s="43">
        <f t="shared" si="1569"/>
        <v>1.0357000000000001</v>
      </c>
    </row>
    <row r="8451" spans="5:22" hidden="1" x14ac:dyDescent="0.25">
      <c r="E8451" s="39">
        <f t="shared" ref="E8451:E8514" si="1572">E8450-0.00001</f>
        <v>1.6760000000005566E-2</v>
      </c>
      <c r="F8451" s="39">
        <f t="shared" si="1563"/>
        <v>7.7243686552169795</v>
      </c>
      <c r="G8451" s="39">
        <f t="shared" si="1564"/>
        <v>5.1953221061514983</v>
      </c>
      <c r="H8451" s="43">
        <f t="shared" si="1565"/>
        <v>2.5289999999999999</v>
      </c>
      <c r="L8451" s="39">
        <f t="shared" ref="L8451:L8514" si="1573">L8450-0.00001</f>
        <v>1.6760000000005566E-2</v>
      </c>
      <c r="M8451" s="39">
        <f t="shared" si="1571"/>
        <v>7.7243686552169795</v>
      </c>
      <c r="N8451" s="39">
        <f t="shared" si="1566"/>
        <v>6.1663210445516725</v>
      </c>
      <c r="O8451" s="43">
        <f t="shared" si="1570"/>
        <v>1.5580000000000001</v>
      </c>
      <c r="S8451" s="39">
        <f t="shared" ref="S8451:S8514" si="1574">S8450-0.00001</f>
        <v>1.6760000000005566E-2</v>
      </c>
      <c r="T8451" s="39">
        <f t="shared" si="1567"/>
        <v>7.7243686552169795</v>
      </c>
      <c r="U8451" s="39">
        <f t="shared" si="1568"/>
        <v>6.6863207091924792</v>
      </c>
      <c r="V8451" s="43">
        <f t="shared" si="1569"/>
        <v>1.038</v>
      </c>
    </row>
    <row r="8452" spans="5:22" hidden="1" x14ac:dyDescent="0.25">
      <c r="E8452" s="39">
        <f t="shared" si="1572"/>
        <v>1.6750000000005566E-2</v>
      </c>
      <c r="F8452" s="39">
        <f t="shared" si="1563"/>
        <v>7.7266740928612734</v>
      </c>
      <c r="G8452" s="39">
        <f t="shared" si="1564"/>
        <v>5.1951093776095529</v>
      </c>
      <c r="H8452" s="43">
        <f t="shared" si="1565"/>
        <v>2.5316000000000001</v>
      </c>
      <c r="L8452" s="39">
        <f t="shared" si="1573"/>
        <v>1.6750000000005566E-2</v>
      </c>
      <c r="M8452" s="39">
        <f t="shared" si="1571"/>
        <v>7.7266740928612734</v>
      </c>
      <c r="N8452" s="39">
        <f t="shared" si="1566"/>
        <v>6.1660618416302793</v>
      </c>
      <c r="O8452" s="43">
        <f t="shared" si="1570"/>
        <v>1.5606</v>
      </c>
      <c r="S8452" s="39">
        <f t="shared" si="1574"/>
        <v>1.6750000000005566E-2</v>
      </c>
      <c r="T8452" s="39">
        <f t="shared" si="1567"/>
        <v>7.7266740928612734</v>
      </c>
      <c r="U8452" s="39">
        <f t="shared" si="1568"/>
        <v>6.6863207091924792</v>
      </c>
      <c r="V8452" s="43">
        <f t="shared" si="1569"/>
        <v>1.0404</v>
      </c>
    </row>
    <row r="8453" spans="5:22" hidden="1" x14ac:dyDescent="0.25">
      <c r="E8453" s="39">
        <f t="shared" si="1572"/>
        <v>1.6740000000005566E-2</v>
      </c>
      <c r="F8453" s="39">
        <f t="shared" si="1563"/>
        <v>7.7289815960015202</v>
      </c>
      <c r="G8453" s="39">
        <f t="shared" si="1564"/>
        <v>5.1948965106362861</v>
      </c>
      <c r="H8453" s="43">
        <f t="shared" si="1565"/>
        <v>2.5341</v>
      </c>
      <c r="L8453" s="39">
        <f t="shared" si="1573"/>
        <v>1.6740000000005566E-2</v>
      </c>
      <c r="M8453" s="39">
        <f t="shared" si="1571"/>
        <v>7.7289815960015202</v>
      </c>
      <c r="N8453" s="39">
        <f t="shared" si="1566"/>
        <v>6.1658024839146561</v>
      </c>
      <c r="O8453" s="43">
        <f t="shared" si="1570"/>
        <v>1.5631999999999999</v>
      </c>
      <c r="S8453" s="39">
        <f t="shared" si="1574"/>
        <v>1.6740000000005566E-2</v>
      </c>
      <c r="T8453" s="39">
        <f t="shared" si="1567"/>
        <v>7.7289815960015202</v>
      </c>
      <c r="U8453" s="39">
        <f t="shared" si="1568"/>
        <v>6.6863207091924792</v>
      </c>
      <c r="V8453" s="43">
        <f t="shared" si="1569"/>
        <v>1.0427</v>
      </c>
    </row>
    <row r="8454" spans="5:22" hidden="1" x14ac:dyDescent="0.25">
      <c r="E8454" s="39">
        <f t="shared" si="1572"/>
        <v>1.6730000000005567E-2</v>
      </c>
      <c r="F8454" s="39">
        <f t="shared" si="1563"/>
        <v>7.7312911677237697</v>
      </c>
      <c r="G8454" s="39">
        <f t="shared" si="1564"/>
        <v>5.1946835050616338</v>
      </c>
      <c r="H8454" s="43">
        <f t="shared" si="1565"/>
        <v>2.5366</v>
      </c>
      <c r="L8454" s="39">
        <f t="shared" si="1573"/>
        <v>1.6730000000005567E-2</v>
      </c>
      <c r="M8454" s="39">
        <f t="shared" si="1571"/>
        <v>7.7312911677237697</v>
      </c>
      <c r="N8454" s="39">
        <f t="shared" si="1566"/>
        <v>6.1655429712198098</v>
      </c>
      <c r="O8454" s="43">
        <f t="shared" si="1570"/>
        <v>1.5657000000000001</v>
      </c>
      <c r="S8454" s="39">
        <f t="shared" si="1574"/>
        <v>1.6730000000005567E-2</v>
      </c>
      <c r="T8454" s="39">
        <f t="shared" si="1567"/>
        <v>7.7312911677237697</v>
      </c>
      <c r="U8454" s="39">
        <f t="shared" si="1568"/>
        <v>6.6863207091924792</v>
      </c>
      <c r="V8454" s="43">
        <f t="shared" si="1569"/>
        <v>1.0449999999999999</v>
      </c>
    </row>
    <row r="8455" spans="5:22" hidden="1" x14ac:dyDescent="0.25">
      <c r="E8455" s="39">
        <f t="shared" si="1572"/>
        <v>1.6720000000005567E-2</v>
      </c>
      <c r="F8455" s="39">
        <f t="shared" si="1563"/>
        <v>7.7336028111205382</v>
      </c>
      <c r="G8455" s="39">
        <f t="shared" si="1564"/>
        <v>5.1944703607152229</v>
      </c>
      <c r="H8455" s="43">
        <f t="shared" si="1565"/>
        <v>2.5390999999999999</v>
      </c>
      <c r="L8455" s="39">
        <f t="shared" si="1573"/>
        <v>1.6720000000005567E-2</v>
      </c>
      <c r="M8455" s="39">
        <f t="shared" si="1571"/>
        <v>7.7336028111205382</v>
      </c>
      <c r="N8455" s="39">
        <f t="shared" si="1566"/>
        <v>6.1652833033604129</v>
      </c>
      <c r="O8455" s="43">
        <f t="shared" si="1570"/>
        <v>1.5683</v>
      </c>
      <c r="S8455" s="39">
        <f t="shared" si="1574"/>
        <v>1.6720000000005567E-2</v>
      </c>
      <c r="T8455" s="39">
        <f t="shared" si="1567"/>
        <v>7.7336028111205382</v>
      </c>
      <c r="U8455" s="39">
        <f t="shared" si="1568"/>
        <v>6.6863207091924792</v>
      </c>
      <c r="V8455" s="43">
        <f t="shared" si="1569"/>
        <v>1.0472999999999999</v>
      </c>
    </row>
    <row r="8456" spans="5:22" hidden="1" x14ac:dyDescent="0.25">
      <c r="E8456" s="39">
        <f t="shared" si="1572"/>
        <v>1.6710000000005568E-2</v>
      </c>
      <c r="F8456" s="39">
        <f t="shared" si="1563"/>
        <v>7.7359165292908116</v>
      </c>
      <c r="G8456" s="39">
        <f t="shared" si="1564"/>
        <v>5.1942570774263706</v>
      </c>
      <c r="H8456" s="43">
        <f t="shared" si="1565"/>
        <v>2.5417000000000001</v>
      </c>
      <c r="L8456" s="39">
        <f t="shared" si="1573"/>
        <v>1.6710000000005568E-2</v>
      </c>
      <c r="M8456" s="39">
        <f t="shared" si="1571"/>
        <v>7.7359165292908116</v>
      </c>
      <c r="N8456" s="39">
        <f t="shared" si="1566"/>
        <v>6.1650234801508068</v>
      </c>
      <c r="O8456" s="43">
        <f t="shared" si="1570"/>
        <v>1.5709</v>
      </c>
      <c r="S8456" s="39">
        <f t="shared" si="1574"/>
        <v>1.6710000000005568E-2</v>
      </c>
      <c r="T8456" s="39">
        <f t="shared" si="1567"/>
        <v>7.7359165292908116</v>
      </c>
      <c r="U8456" s="39">
        <f t="shared" si="1568"/>
        <v>6.6863207091924792</v>
      </c>
      <c r="V8456" s="43">
        <f t="shared" si="1569"/>
        <v>1.0496000000000001</v>
      </c>
    </row>
    <row r="8457" spans="5:22" hidden="1" x14ac:dyDescent="0.25">
      <c r="E8457" s="39">
        <f t="shared" si="1572"/>
        <v>1.6700000000005568E-2</v>
      </c>
      <c r="F8457" s="39">
        <f t="shared" si="1563"/>
        <v>7.7382323253400793</v>
      </c>
      <c r="G8457" s="39">
        <f t="shared" si="1564"/>
        <v>5.1940436550240809</v>
      </c>
      <c r="H8457" s="43">
        <f t="shared" si="1565"/>
        <v>2.5442</v>
      </c>
      <c r="L8457" s="39">
        <f t="shared" si="1573"/>
        <v>1.6700000000005568E-2</v>
      </c>
      <c r="M8457" s="39">
        <f t="shared" si="1571"/>
        <v>7.7382323253400793</v>
      </c>
      <c r="N8457" s="39">
        <f t="shared" si="1566"/>
        <v>6.1647635014049991</v>
      </c>
      <c r="O8457" s="43">
        <f t="shared" si="1570"/>
        <v>1.5734999999999999</v>
      </c>
      <c r="S8457" s="39">
        <f t="shared" si="1574"/>
        <v>1.6700000000005568E-2</v>
      </c>
      <c r="T8457" s="39">
        <f t="shared" si="1567"/>
        <v>7.7382323253400793</v>
      </c>
      <c r="U8457" s="39">
        <f t="shared" si="1568"/>
        <v>6.6863207091924792</v>
      </c>
      <c r="V8457" s="43">
        <f t="shared" si="1569"/>
        <v>1.0519000000000001</v>
      </c>
    </row>
    <row r="8458" spans="5:22" hidden="1" x14ac:dyDescent="0.25">
      <c r="E8458" s="39">
        <f t="shared" si="1572"/>
        <v>1.6690000000005568E-2</v>
      </c>
      <c r="F8458" s="39">
        <f t="shared" si="1563"/>
        <v>7.740550202380331</v>
      </c>
      <c r="G8458" s="39">
        <f t="shared" si="1564"/>
        <v>5.1938300933370503</v>
      </c>
      <c r="H8458" s="43">
        <f t="shared" si="1565"/>
        <v>2.5467</v>
      </c>
      <c r="L8458" s="39">
        <f t="shared" si="1573"/>
        <v>1.6690000000005568E-2</v>
      </c>
      <c r="M8458" s="39">
        <f t="shared" si="1571"/>
        <v>7.740550202380331</v>
      </c>
      <c r="N8458" s="39">
        <f t="shared" si="1566"/>
        <v>6.1645033669366622</v>
      </c>
      <c r="O8458" s="43">
        <f t="shared" si="1570"/>
        <v>1.5760000000000001</v>
      </c>
      <c r="S8458" s="39">
        <f t="shared" si="1574"/>
        <v>1.6690000000005568E-2</v>
      </c>
      <c r="T8458" s="39">
        <f t="shared" si="1567"/>
        <v>7.740550202380331</v>
      </c>
      <c r="U8458" s="39">
        <f t="shared" si="1568"/>
        <v>6.6863207091924792</v>
      </c>
      <c r="V8458" s="43">
        <f t="shared" si="1569"/>
        <v>1.0542</v>
      </c>
    </row>
    <row r="8459" spans="5:22" hidden="1" x14ac:dyDescent="0.25">
      <c r="E8459" s="39">
        <f t="shared" si="1572"/>
        <v>1.6680000000005569E-2</v>
      </c>
      <c r="F8459" s="39">
        <f t="shared" si="1563"/>
        <v>7.7428701635300943</v>
      </c>
      <c r="G8459" s="39">
        <f t="shared" si="1564"/>
        <v>5.1936163921936584</v>
      </c>
      <c r="H8459" s="43">
        <f t="shared" si="1565"/>
        <v>2.5493000000000001</v>
      </c>
      <c r="L8459" s="39">
        <f t="shared" si="1573"/>
        <v>1.6680000000005569E-2</v>
      </c>
      <c r="M8459" s="39">
        <f t="shared" si="1571"/>
        <v>7.7428701635300943</v>
      </c>
      <c r="N8459" s="39">
        <f t="shared" si="1566"/>
        <v>6.1642430765591358</v>
      </c>
      <c r="O8459" s="43">
        <f t="shared" si="1570"/>
        <v>1.5786</v>
      </c>
      <c r="S8459" s="39">
        <f t="shared" si="1574"/>
        <v>1.6680000000005569E-2</v>
      </c>
      <c r="T8459" s="39">
        <f t="shared" si="1567"/>
        <v>7.7428701635300943</v>
      </c>
      <c r="U8459" s="39">
        <f t="shared" si="1568"/>
        <v>6.6863207091924792</v>
      </c>
      <c r="V8459" s="43">
        <f t="shared" si="1569"/>
        <v>1.0565</v>
      </c>
    </row>
    <row r="8460" spans="5:22" hidden="1" x14ac:dyDescent="0.25">
      <c r="E8460" s="39">
        <f t="shared" si="1572"/>
        <v>1.6670000000005569E-2</v>
      </c>
      <c r="F8460" s="39">
        <f t="shared" si="1563"/>
        <v>7.7451922119144365</v>
      </c>
      <c r="G8460" s="39">
        <f t="shared" si="1564"/>
        <v>5.1934025514219755</v>
      </c>
      <c r="H8460" s="43">
        <f t="shared" si="1565"/>
        <v>2.5518000000000001</v>
      </c>
      <c r="L8460" s="39">
        <f t="shared" si="1573"/>
        <v>1.6670000000005569E-2</v>
      </c>
      <c r="M8460" s="39">
        <f t="shared" si="1571"/>
        <v>7.7451922119144365</v>
      </c>
      <c r="N8460" s="39">
        <f t="shared" si="1566"/>
        <v>6.163982630085421</v>
      </c>
      <c r="O8460" s="43">
        <f t="shared" si="1570"/>
        <v>1.5811999999999999</v>
      </c>
      <c r="S8460" s="39">
        <f t="shared" si="1574"/>
        <v>1.6670000000005569E-2</v>
      </c>
      <c r="T8460" s="39">
        <f t="shared" si="1567"/>
        <v>7.7451922119144365</v>
      </c>
      <c r="U8460" s="39">
        <f t="shared" si="1568"/>
        <v>6.6863207091924792</v>
      </c>
      <c r="V8460" s="43">
        <f t="shared" si="1569"/>
        <v>1.0589</v>
      </c>
    </row>
    <row r="8461" spans="5:22" hidden="1" x14ac:dyDescent="0.25">
      <c r="E8461" s="39">
        <f t="shared" si="1572"/>
        <v>1.666000000000557E-2</v>
      </c>
      <c r="F8461" s="39">
        <f t="shared" si="1563"/>
        <v>7.7475163506649967</v>
      </c>
      <c r="G8461" s="39">
        <f t="shared" si="1564"/>
        <v>5.193188570849756</v>
      </c>
      <c r="H8461" s="43">
        <f t="shared" si="1565"/>
        <v>2.5543</v>
      </c>
      <c r="L8461" s="39">
        <f t="shared" si="1573"/>
        <v>1.666000000000557E-2</v>
      </c>
      <c r="M8461" s="39">
        <f t="shared" si="1571"/>
        <v>7.7475163506649967</v>
      </c>
      <c r="N8461" s="39">
        <f t="shared" si="1566"/>
        <v>6.163722027328185</v>
      </c>
      <c r="O8461" s="43">
        <f t="shared" si="1570"/>
        <v>1.5838000000000001</v>
      </c>
      <c r="S8461" s="39">
        <f t="shared" si="1574"/>
        <v>1.666000000000557E-2</v>
      </c>
      <c r="T8461" s="39">
        <f t="shared" si="1567"/>
        <v>7.7475163506649967</v>
      </c>
      <c r="U8461" s="39">
        <f t="shared" si="1568"/>
        <v>6.6863207091924792</v>
      </c>
      <c r="V8461" s="43">
        <f t="shared" si="1569"/>
        <v>1.0611999999999999</v>
      </c>
    </row>
    <row r="8462" spans="5:22" hidden="1" x14ac:dyDescent="0.25">
      <c r="E8462" s="39">
        <f t="shared" si="1572"/>
        <v>1.665000000000557E-2</v>
      </c>
      <c r="F8462" s="39">
        <f t="shared" si="1563"/>
        <v>7.7498425829199888</v>
      </c>
      <c r="G8462" s="39">
        <f t="shared" si="1564"/>
        <v>5.1929744503044386</v>
      </c>
      <c r="H8462" s="43">
        <f t="shared" si="1565"/>
        <v>2.5569000000000002</v>
      </c>
      <c r="L8462" s="39">
        <f t="shared" si="1573"/>
        <v>1.665000000000557E-2</v>
      </c>
      <c r="M8462" s="39">
        <f t="shared" si="1571"/>
        <v>7.7498425829199888</v>
      </c>
      <c r="N8462" s="39">
        <f t="shared" si="1566"/>
        <v>6.1634612680997547</v>
      </c>
      <c r="O8462" s="43">
        <f t="shared" si="1570"/>
        <v>1.5864</v>
      </c>
      <c r="S8462" s="39">
        <f t="shared" si="1574"/>
        <v>1.665000000000557E-2</v>
      </c>
      <c r="T8462" s="39">
        <f t="shared" si="1567"/>
        <v>7.7498425829199888</v>
      </c>
      <c r="U8462" s="39">
        <f t="shared" si="1568"/>
        <v>6.6863207091924792</v>
      </c>
      <c r="V8462" s="43">
        <f t="shared" si="1569"/>
        <v>1.0634999999999999</v>
      </c>
    </row>
    <row r="8463" spans="5:22" hidden="1" x14ac:dyDescent="0.25">
      <c r="E8463" s="39">
        <f t="shared" si="1572"/>
        <v>1.664000000000557E-2</v>
      </c>
      <c r="F8463" s="39">
        <f t="shared" si="1563"/>
        <v>7.7521709118242308</v>
      </c>
      <c r="G8463" s="39">
        <f t="shared" si="1564"/>
        <v>5.1927601896131481</v>
      </c>
      <c r="H8463" s="43">
        <f t="shared" si="1565"/>
        <v>2.5594000000000001</v>
      </c>
      <c r="L8463" s="39">
        <f t="shared" si="1573"/>
        <v>1.664000000000557E-2</v>
      </c>
      <c r="M8463" s="39">
        <f t="shared" si="1571"/>
        <v>7.7521709118242308</v>
      </c>
      <c r="N8463" s="39">
        <f t="shared" si="1566"/>
        <v>6.1632003522121215</v>
      </c>
      <c r="O8463" s="43">
        <f t="shared" si="1570"/>
        <v>1.589</v>
      </c>
      <c r="S8463" s="39">
        <f t="shared" si="1574"/>
        <v>1.664000000000557E-2</v>
      </c>
      <c r="T8463" s="39">
        <f t="shared" si="1567"/>
        <v>7.7521709118242308</v>
      </c>
      <c r="U8463" s="39">
        <f t="shared" si="1568"/>
        <v>6.6863207091924792</v>
      </c>
      <c r="V8463" s="43">
        <f t="shared" si="1569"/>
        <v>1.0659000000000001</v>
      </c>
    </row>
    <row r="8464" spans="5:22" hidden="1" x14ac:dyDescent="0.25">
      <c r="E8464" s="39">
        <f t="shared" si="1572"/>
        <v>1.6630000000005571E-2</v>
      </c>
      <c r="F8464" s="39">
        <f t="shared" si="1563"/>
        <v>7.7545013405291563</v>
      </c>
      <c r="G8464" s="39">
        <f t="shared" si="1564"/>
        <v>5.1925457886026942</v>
      </c>
      <c r="H8464" s="43">
        <f t="shared" si="1565"/>
        <v>2.5619999999999998</v>
      </c>
      <c r="L8464" s="39">
        <f t="shared" si="1573"/>
        <v>1.6630000000005571E-2</v>
      </c>
      <c r="M8464" s="39">
        <f t="shared" si="1571"/>
        <v>7.7545013405291563</v>
      </c>
      <c r="N8464" s="39">
        <f t="shared" si="1566"/>
        <v>6.1629392794769355</v>
      </c>
      <c r="O8464" s="43">
        <f t="shared" si="1570"/>
        <v>1.5915999999999999</v>
      </c>
      <c r="S8464" s="39">
        <f t="shared" si="1574"/>
        <v>1.6630000000005571E-2</v>
      </c>
      <c r="T8464" s="39">
        <f t="shared" si="1567"/>
        <v>7.7545013405291563</v>
      </c>
      <c r="U8464" s="39">
        <f t="shared" si="1568"/>
        <v>6.6863207091924792</v>
      </c>
      <c r="V8464" s="43">
        <f t="shared" si="1569"/>
        <v>1.0682</v>
      </c>
    </row>
    <row r="8465" spans="5:22" hidden="1" x14ac:dyDescent="0.25">
      <c r="E8465" s="39">
        <f t="shared" si="1572"/>
        <v>1.6620000000005571E-2</v>
      </c>
      <c r="F8465" s="39">
        <f t="shared" si="1563"/>
        <v>7.7568338721928365</v>
      </c>
      <c r="G8465" s="39">
        <f t="shared" si="1564"/>
        <v>5.1923312470995677</v>
      </c>
      <c r="H8465" s="43">
        <f t="shared" si="1565"/>
        <v>2.5644999999999998</v>
      </c>
      <c r="L8465" s="39">
        <f t="shared" si="1573"/>
        <v>1.6620000000005571E-2</v>
      </c>
      <c r="M8465" s="39">
        <f t="shared" si="1571"/>
        <v>7.7568338721928365</v>
      </c>
      <c r="N8465" s="39">
        <f t="shared" si="1566"/>
        <v>6.1626780497055087</v>
      </c>
      <c r="O8465" s="43">
        <f t="shared" si="1570"/>
        <v>1.5942000000000001</v>
      </c>
      <c r="S8465" s="39">
        <f t="shared" si="1574"/>
        <v>1.6620000000005571E-2</v>
      </c>
      <c r="T8465" s="39">
        <f t="shared" si="1567"/>
        <v>7.7568338721928365</v>
      </c>
      <c r="U8465" s="39">
        <f t="shared" si="1568"/>
        <v>6.6863207091924792</v>
      </c>
      <c r="V8465" s="43">
        <f t="shared" si="1569"/>
        <v>1.0705</v>
      </c>
    </row>
    <row r="8466" spans="5:22" hidden="1" x14ac:dyDescent="0.25">
      <c r="E8466" s="39">
        <f t="shared" si="1572"/>
        <v>1.6610000000005572E-2</v>
      </c>
      <c r="F8466" s="39">
        <f t="shared" si="1563"/>
        <v>7.759168509979995</v>
      </c>
      <c r="G8466" s="39">
        <f t="shared" si="1564"/>
        <v>5.1921165649299423</v>
      </c>
      <c r="H8466" s="43">
        <f t="shared" si="1565"/>
        <v>2.5670999999999999</v>
      </c>
      <c r="L8466" s="39">
        <f t="shared" si="1573"/>
        <v>1.6610000000005572E-2</v>
      </c>
      <c r="M8466" s="39">
        <f t="shared" si="1571"/>
        <v>7.759168509979995</v>
      </c>
      <c r="N8466" s="39">
        <f t="shared" si="1566"/>
        <v>6.1624166627088108</v>
      </c>
      <c r="O8466" s="43">
        <f t="shared" si="1570"/>
        <v>1.5968</v>
      </c>
      <c r="S8466" s="39">
        <f t="shared" si="1574"/>
        <v>1.6610000000005572E-2</v>
      </c>
      <c r="T8466" s="39">
        <f t="shared" si="1567"/>
        <v>7.759168509979995</v>
      </c>
      <c r="U8466" s="39">
        <f t="shared" si="1568"/>
        <v>6.6863207091924792</v>
      </c>
      <c r="V8466" s="43">
        <f t="shared" si="1569"/>
        <v>1.0728</v>
      </c>
    </row>
    <row r="8467" spans="5:22" hidden="1" x14ac:dyDescent="0.25">
      <c r="E8467" s="39">
        <f t="shared" si="1572"/>
        <v>1.6600000000005572E-2</v>
      </c>
      <c r="F8467" s="39">
        <f t="shared" si="1563"/>
        <v>7.7615052570620255</v>
      </c>
      <c r="G8467" s="39">
        <f t="shared" si="1564"/>
        <v>5.191901741919672</v>
      </c>
      <c r="H8467" s="43">
        <f t="shared" si="1565"/>
        <v>2.5695999999999999</v>
      </c>
      <c r="L8467" s="39">
        <f t="shared" si="1573"/>
        <v>1.6600000000005572E-2</v>
      </c>
      <c r="M8467" s="39">
        <f t="shared" si="1571"/>
        <v>7.7615052570620255</v>
      </c>
      <c r="N8467" s="39">
        <f t="shared" si="1566"/>
        <v>6.1621551182974716</v>
      </c>
      <c r="O8467" s="43">
        <f t="shared" si="1570"/>
        <v>1.5993999999999999</v>
      </c>
      <c r="S8467" s="39">
        <f t="shared" si="1574"/>
        <v>1.6600000000005572E-2</v>
      </c>
      <c r="T8467" s="39">
        <f t="shared" si="1567"/>
        <v>7.7615052570620255</v>
      </c>
      <c r="U8467" s="39">
        <f t="shared" si="1568"/>
        <v>6.6863207091924792</v>
      </c>
      <c r="V8467" s="43">
        <f t="shared" si="1569"/>
        <v>1.0751999999999999</v>
      </c>
    </row>
    <row r="8468" spans="5:22" hidden="1" x14ac:dyDescent="0.25">
      <c r="E8468" s="39">
        <f t="shared" si="1572"/>
        <v>1.6590000000005573E-2</v>
      </c>
      <c r="F8468" s="39">
        <f t="shared" si="1563"/>
        <v>7.7638441166170153</v>
      </c>
      <c r="G8468" s="39">
        <f t="shared" si="1564"/>
        <v>5.1916867778942946</v>
      </c>
      <c r="H8468" s="43">
        <f t="shared" si="1565"/>
        <v>2.5722</v>
      </c>
      <c r="L8468" s="39">
        <f t="shared" si="1573"/>
        <v>1.6590000000005573E-2</v>
      </c>
      <c r="M8468" s="39">
        <f t="shared" si="1571"/>
        <v>7.7638441166170153</v>
      </c>
      <c r="N8468" s="39">
        <f t="shared" si="1566"/>
        <v>6.1618934162817771</v>
      </c>
      <c r="O8468" s="43">
        <f t="shared" si="1570"/>
        <v>1.6020000000000001</v>
      </c>
      <c r="S8468" s="39">
        <f t="shared" si="1574"/>
        <v>1.6590000000005573E-2</v>
      </c>
      <c r="T8468" s="39">
        <f t="shared" si="1567"/>
        <v>7.7638441166170153</v>
      </c>
      <c r="U8468" s="39">
        <f t="shared" si="1568"/>
        <v>6.6863207091924792</v>
      </c>
      <c r="V8468" s="43">
        <f t="shared" si="1569"/>
        <v>1.0774999999999999</v>
      </c>
    </row>
    <row r="8469" spans="5:22" hidden="1" x14ac:dyDescent="0.25">
      <c r="E8469" s="39">
        <f t="shared" si="1572"/>
        <v>1.6580000000005573E-2</v>
      </c>
      <c r="F8469" s="39">
        <f t="shared" si="1563"/>
        <v>7.7661850918297546</v>
      </c>
      <c r="G8469" s="39">
        <f t="shared" si="1564"/>
        <v>5.1914716726790253</v>
      </c>
      <c r="H8469" s="43">
        <f t="shared" si="1565"/>
        <v>2.5747</v>
      </c>
      <c r="L8469" s="39">
        <f t="shared" si="1573"/>
        <v>1.6580000000005573E-2</v>
      </c>
      <c r="M8469" s="39">
        <f t="shared" si="1571"/>
        <v>7.7661850918297546</v>
      </c>
      <c r="N8469" s="39">
        <f t="shared" si="1566"/>
        <v>6.1616315564716713</v>
      </c>
      <c r="O8469" s="43">
        <f t="shared" si="1570"/>
        <v>1.6046</v>
      </c>
      <c r="S8469" s="39">
        <f t="shared" si="1574"/>
        <v>1.6580000000005573E-2</v>
      </c>
      <c r="T8469" s="39">
        <f t="shared" si="1567"/>
        <v>7.7661850918297546</v>
      </c>
      <c r="U8469" s="39">
        <f t="shared" si="1568"/>
        <v>6.6863207091924792</v>
      </c>
      <c r="V8469" s="43">
        <f t="shared" si="1569"/>
        <v>1.0799000000000001</v>
      </c>
    </row>
    <row r="8470" spans="5:22" hidden="1" x14ac:dyDescent="0.25">
      <c r="E8470" s="39">
        <f t="shared" si="1572"/>
        <v>1.6570000000005573E-2</v>
      </c>
      <c r="F8470" s="39">
        <f t="shared" si="1563"/>
        <v>7.768528185891765</v>
      </c>
      <c r="G8470" s="39">
        <f t="shared" si="1564"/>
        <v>5.1912564260987581</v>
      </c>
      <c r="H8470" s="43">
        <f t="shared" si="1565"/>
        <v>2.5773000000000001</v>
      </c>
      <c r="L8470" s="39">
        <f t="shared" si="1573"/>
        <v>1.6570000000005573E-2</v>
      </c>
      <c r="M8470" s="39">
        <f t="shared" si="1571"/>
        <v>7.768528185891765</v>
      </c>
      <c r="N8470" s="39">
        <f t="shared" si="1566"/>
        <v>6.1613695386767535</v>
      </c>
      <c r="O8470" s="43">
        <f t="shared" si="1570"/>
        <v>1.6072</v>
      </c>
      <c r="S8470" s="39">
        <f t="shared" si="1574"/>
        <v>1.6570000000005573E-2</v>
      </c>
      <c r="T8470" s="39">
        <f t="shared" si="1567"/>
        <v>7.768528185891765</v>
      </c>
      <c r="U8470" s="39">
        <f t="shared" si="1568"/>
        <v>6.6863207091924792</v>
      </c>
      <c r="V8470" s="43">
        <f t="shared" si="1569"/>
        <v>1.0822000000000001</v>
      </c>
    </row>
    <row r="8471" spans="5:22" hidden="1" x14ac:dyDescent="0.25">
      <c r="E8471" s="39">
        <f t="shared" si="1572"/>
        <v>1.6560000000005574E-2</v>
      </c>
      <c r="F8471" s="39">
        <f t="shared" si="1563"/>
        <v>7.7708734020013059</v>
      </c>
      <c r="G8471" s="39">
        <f t="shared" si="1564"/>
        <v>5.191041037978068</v>
      </c>
      <c r="H8471" s="43">
        <f t="shared" si="1565"/>
        <v>2.5798000000000001</v>
      </c>
      <c r="L8471" s="39">
        <f t="shared" si="1573"/>
        <v>1.6560000000005574E-2</v>
      </c>
      <c r="M8471" s="39">
        <f t="shared" si="1571"/>
        <v>7.7708734020013059</v>
      </c>
      <c r="N8471" s="39">
        <f t="shared" si="1566"/>
        <v>6.1611073627062787</v>
      </c>
      <c r="O8471" s="43">
        <f t="shared" si="1570"/>
        <v>1.6097999999999999</v>
      </c>
      <c r="S8471" s="39">
        <f t="shared" si="1574"/>
        <v>1.6560000000005574E-2</v>
      </c>
      <c r="T8471" s="39">
        <f t="shared" si="1567"/>
        <v>7.7708734020013059</v>
      </c>
      <c r="U8471" s="39">
        <f t="shared" si="1568"/>
        <v>6.6863207091924792</v>
      </c>
      <c r="V8471" s="43">
        <f t="shared" si="1569"/>
        <v>1.0846</v>
      </c>
    </row>
    <row r="8472" spans="5:22" hidden="1" x14ac:dyDescent="0.25">
      <c r="E8472" s="39">
        <f t="shared" si="1572"/>
        <v>1.6550000000005574E-2</v>
      </c>
      <c r="F8472" s="39">
        <f t="shared" si="1563"/>
        <v>7.7732207433634093</v>
      </c>
      <c r="G8472" s="39">
        <f t="shared" si="1564"/>
        <v>5.190825508141204</v>
      </c>
      <c r="H8472" s="43">
        <f t="shared" si="1565"/>
        <v>2.5823999999999998</v>
      </c>
      <c r="L8472" s="39">
        <f t="shared" si="1573"/>
        <v>1.6550000000005574E-2</v>
      </c>
      <c r="M8472" s="39">
        <f t="shared" si="1571"/>
        <v>7.7732207433634093</v>
      </c>
      <c r="N8472" s="39">
        <f t="shared" si="1566"/>
        <v>6.1608450283691552</v>
      </c>
      <c r="O8472" s="43">
        <f t="shared" si="1570"/>
        <v>1.6124000000000001</v>
      </c>
      <c r="S8472" s="39">
        <f t="shared" si="1574"/>
        <v>1.6550000000005574E-2</v>
      </c>
      <c r="T8472" s="39">
        <f t="shared" si="1567"/>
        <v>7.7732207433634093</v>
      </c>
      <c r="U8472" s="39">
        <f t="shared" si="1568"/>
        <v>6.6863207091924792</v>
      </c>
      <c r="V8472" s="43">
        <f t="shared" si="1569"/>
        <v>1.0869</v>
      </c>
    </row>
    <row r="8473" spans="5:22" hidden="1" x14ac:dyDescent="0.25">
      <c r="E8473" s="39">
        <f t="shared" si="1572"/>
        <v>1.6540000000005575E-2</v>
      </c>
      <c r="F8473" s="39">
        <f t="shared" si="1563"/>
        <v>7.7755702131898756</v>
      </c>
      <c r="G8473" s="39">
        <f t="shared" si="1564"/>
        <v>5.1906098364120954</v>
      </c>
      <c r="H8473" s="43">
        <f t="shared" si="1565"/>
        <v>2.585</v>
      </c>
      <c r="L8473" s="39">
        <f t="shared" si="1573"/>
        <v>1.6540000000005575E-2</v>
      </c>
      <c r="M8473" s="39">
        <f t="shared" si="1571"/>
        <v>7.7755702131898756</v>
      </c>
      <c r="N8473" s="39">
        <f t="shared" si="1566"/>
        <v>6.160582535473945</v>
      </c>
      <c r="O8473" s="43">
        <f t="shared" si="1570"/>
        <v>1.615</v>
      </c>
      <c r="S8473" s="39">
        <f t="shared" si="1574"/>
        <v>1.6540000000005575E-2</v>
      </c>
      <c r="T8473" s="39">
        <f t="shared" si="1567"/>
        <v>7.7755702131898756</v>
      </c>
      <c r="U8473" s="39">
        <f t="shared" si="1568"/>
        <v>6.6863207091924792</v>
      </c>
      <c r="V8473" s="43">
        <f t="shared" si="1569"/>
        <v>1.0891999999999999</v>
      </c>
    </row>
    <row r="8474" spans="5:22" hidden="1" x14ac:dyDescent="0.25">
      <c r="E8474" s="39">
        <f t="shared" si="1572"/>
        <v>1.6530000000005575E-2</v>
      </c>
      <c r="F8474" s="39">
        <f t="shared" si="1563"/>
        <v>7.7779218146993152</v>
      </c>
      <c r="G8474" s="39">
        <f t="shared" si="1564"/>
        <v>5.1903940226143463</v>
      </c>
      <c r="H8474" s="43">
        <f t="shared" si="1565"/>
        <v>2.5874999999999999</v>
      </c>
      <c r="L8474" s="39">
        <f t="shared" si="1573"/>
        <v>1.6530000000005575E-2</v>
      </c>
      <c r="M8474" s="39">
        <f t="shared" si="1571"/>
        <v>7.7779218146993152</v>
      </c>
      <c r="N8474" s="39">
        <f t="shared" si="1566"/>
        <v>6.1603198838288646</v>
      </c>
      <c r="O8474" s="43">
        <f t="shared" si="1570"/>
        <v>1.6175999999999999</v>
      </c>
      <c r="S8474" s="39">
        <f t="shared" si="1574"/>
        <v>1.6530000000005575E-2</v>
      </c>
      <c r="T8474" s="39">
        <f t="shared" si="1567"/>
        <v>7.7779218146993152</v>
      </c>
      <c r="U8474" s="39">
        <f t="shared" si="1568"/>
        <v>6.6863207091924792</v>
      </c>
      <c r="V8474" s="43">
        <f t="shared" si="1569"/>
        <v>1.0915999999999999</v>
      </c>
    </row>
    <row r="8475" spans="5:22" hidden="1" x14ac:dyDescent="0.25">
      <c r="E8475" s="39">
        <f t="shared" si="1572"/>
        <v>1.6520000000005575E-2</v>
      </c>
      <c r="F8475" s="39">
        <f t="shared" si="1563"/>
        <v>7.7802755511171506</v>
      </c>
      <c r="G8475" s="39">
        <f t="shared" si="1564"/>
        <v>5.1901780665712343</v>
      </c>
      <c r="H8475" s="43">
        <f t="shared" si="1565"/>
        <v>2.5901000000000001</v>
      </c>
      <c r="L8475" s="39">
        <f t="shared" si="1573"/>
        <v>1.6520000000005575E-2</v>
      </c>
      <c r="M8475" s="39">
        <f t="shared" si="1571"/>
        <v>7.7802755511171506</v>
      </c>
      <c r="N8475" s="39">
        <f t="shared" si="1566"/>
        <v>6.1600570732417808</v>
      </c>
      <c r="O8475" s="43">
        <f t="shared" si="1570"/>
        <v>1.6202000000000001</v>
      </c>
      <c r="S8475" s="39">
        <f t="shared" si="1574"/>
        <v>1.6520000000005575E-2</v>
      </c>
      <c r="T8475" s="39">
        <f t="shared" si="1567"/>
        <v>7.7802755511171506</v>
      </c>
      <c r="U8475" s="39">
        <f t="shared" si="1568"/>
        <v>6.6863207091924792</v>
      </c>
      <c r="V8475" s="43">
        <f t="shared" si="1569"/>
        <v>1.0940000000000001</v>
      </c>
    </row>
    <row r="8476" spans="5:22" hidden="1" x14ac:dyDescent="0.25">
      <c r="E8476" s="39">
        <f t="shared" si="1572"/>
        <v>1.6510000000005576E-2</v>
      </c>
      <c r="F8476" s="39">
        <f t="shared" si="1563"/>
        <v>7.7826314256756453</v>
      </c>
      <c r="G8476" s="39">
        <f t="shared" si="1564"/>
        <v>5.1899619681057141</v>
      </c>
      <c r="H8476" s="43">
        <f t="shared" si="1565"/>
        <v>2.5926999999999998</v>
      </c>
      <c r="L8476" s="39">
        <f t="shared" si="1573"/>
        <v>1.6510000000005576E-2</v>
      </c>
      <c r="M8476" s="39">
        <f t="shared" si="1571"/>
        <v>7.7826314256756453</v>
      </c>
      <c r="N8476" s="39">
        <f t="shared" si="1566"/>
        <v>6.1597941035202117</v>
      </c>
      <c r="O8476" s="43">
        <f t="shared" si="1570"/>
        <v>1.6228</v>
      </c>
      <c r="S8476" s="39">
        <f t="shared" si="1574"/>
        <v>1.6510000000005576E-2</v>
      </c>
      <c r="T8476" s="39">
        <f t="shared" si="1567"/>
        <v>7.7826314256756453</v>
      </c>
      <c r="U8476" s="39">
        <f t="shared" si="1568"/>
        <v>6.6863207091924792</v>
      </c>
      <c r="V8476" s="43">
        <f t="shared" si="1569"/>
        <v>1.0963000000000001</v>
      </c>
    </row>
    <row r="8477" spans="5:22" hidden="1" x14ac:dyDescent="0.25">
      <c r="E8477" s="39">
        <f t="shared" si="1572"/>
        <v>1.6500000000005576E-2</v>
      </c>
      <c r="F8477" s="39">
        <f t="shared" si="1563"/>
        <v>7.7849894416139147</v>
      </c>
      <c r="G8477" s="39">
        <f t="shared" si="1564"/>
        <v>5.1897457270404121</v>
      </c>
      <c r="H8477" s="43">
        <f t="shared" si="1565"/>
        <v>2.5952000000000002</v>
      </c>
      <c r="L8477" s="39">
        <f t="shared" si="1573"/>
        <v>1.6500000000005576E-2</v>
      </c>
      <c r="M8477" s="39">
        <f t="shared" si="1571"/>
        <v>7.7849894416139147</v>
      </c>
      <c r="N8477" s="39">
        <f t="shared" si="1566"/>
        <v>6.1595309744713242</v>
      </c>
      <c r="O8477" s="43">
        <f t="shared" si="1570"/>
        <v>1.6254999999999999</v>
      </c>
      <c r="S8477" s="39">
        <f t="shared" si="1574"/>
        <v>1.6500000000005576E-2</v>
      </c>
      <c r="T8477" s="39">
        <f t="shared" si="1567"/>
        <v>7.7849894416139147</v>
      </c>
      <c r="U8477" s="39">
        <f t="shared" si="1568"/>
        <v>6.6863207091924792</v>
      </c>
      <c r="V8477" s="43">
        <f t="shared" si="1569"/>
        <v>1.0987</v>
      </c>
    </row>
    <row r="8478" spans="5:22" hidden="1" x14ac:dyDescent="0.25">
      <c r="E8478" s="39">
        <f t="shared" si="1572"/>
        <v>1.6490000000005577E-2</v>
      </c>
      <c r="F8478" s="39">
        <f t="shared" si="1563"/>
        <v>7.7873496021779474</v>
      </c>
      <c r="G8478" s="39">
        <f t="shared" si="1564"/>
        <v>5.1895293431976288</v>
      </c>
      <c r="H8478" s="43">
        <f t="shared" si="1565"/>
        <v>2.5977999999999999</v>
      </c>
      <c r="L8478" s="39">
        <f t="shared" si="1573"/>
        <v>1.6490000000005577E-2</v>
      </c>
      <c r="M8478" s="39">
        <f t="shared" si="1571"/>
        <v>7.7873496021779474</v>
      </c>
      <c r="N8478" s="39">
        <f t="shared" si="1566"/>
        <v>6.1592676859019369</v>
      </c>
      <c r="O8478" s="43">
        <f t="shared" si="1570"/>
        <v>1.6281000000000001</v>
      </c>
      <c r="S8478" s="39">
        <f t="shared" si="1574"/>
        <v>1.6490000000005577E-2</v>
      </c>
      <c r="T8478" s="39">
        <f t="shared" si="1567"/>
        <v>7.7873496021779474</v>
      </c>
      <c r="U8478" s="39">
        <f t="shared" si="1568"/>
        <v>6.6863207091924792</v>
      </c>
      <c r="V8478" s="43">
        <f t="shared" si="1569"/>
        <v>1.101</v>
      </c>
    </row>
    <row r="8479" spans="5:22" hidden="1" x14ac:dyDescent="0.25">
      <c r="E8479" s="39">
        <f t="shared" si="1572"/>
        <v>1.6480000000005577E-2</v>
      </c>
      <c r="F8479" s="39">
        <f t="shared" si="1563"/>
        <v>7.7897119106206301</v>
      </c>
      <c r="G8479" s="39">
        <f t="shared" si="1564"/>
        <v>5.1893128163993358</v>
      </c>
      <c r="H8479" s="43">
        <f t="shared" si="1565"/>
        <v>2.6004</v>
      </c>
      <c r="L8479" s="39">
        <f t="shared" si="1573"/>
        <v>1.6480000000005577E-2</v>
      </c>
      <c r="M8479" s="39">
        <f t="shared" si="1571"/>
        <v>7.7897119106206301</v>
      </c>
      <c r="N8479" s="39">
        <f t="shared" si="1566"/>
        <v>6.1590042376185146</v>
      </c>
      <c r="O8479" s="43">
        <f t="shared" si="1570"/>
        <v>1.6307</v>
      </c>
      <c r="S8479" s="39">
        <f t="shared" si="1574"/>
        <v>1.6480000000005577E-2</v>
      </c>
      <c r="T8479" s="39">
        <f t="shared" si="1567"/>
        <v>7.7897119106206301</v>
      </c>
      <c r="U8479" s="39">
        <f t="shared" si="1568"/>
        <v>6.6863207091924792</v>
      </c>
      <c r="V8479" s="43">
        <f t="shared" si="1569"/>
        <v>1.1033999999999999</v>
      </c>
    </row>
    <row r="8480" spans="5:22" hidden="1" x14ac:dyDescent="0.25">
      <c r="E8480" s="39">
        <f t="shared" si="1572"/>
        <v>1.6470000000005577E-2</v>
      </c>
      <c r="F8480" s="39">
        <f t="shared" si="1563"/>
        <v>7.7920763702017544</v>
      </c>
      <c r="G8480" s="39">
        <f t="shared" si="1564"/>
        <v>5.1890961464671763</v>
      </c>
      <c r="H8480" s="43">
        <f t="shared" si="1565"/>
        <v>2.6030000000000002</v>
      </c>
      <c r="L8480" s="39">
        <f t="shared" si="1573"/>
        <v>1.6470000000005577E-2</v>
      </c>
      <c r="M8480" s="39">
        <f t="shared" si="1571"/>
        <v>7.7920763702017544</v>
      </c>
      <c r="N8480" s="39">
        <f t="shared" si="1566"/>
        <v>6.1587406294271725</v>
      </c>
      <c r="O8480" s="43">
        <f t="shared" si="1570"/>
        <v>1.6333</v>
      </c>
      <c r="S8480" s="39">
        <f t="shared" si="1574"/>
        <v>1.6470000000005577E-2</v>
      </c>
      <c r="T8480" s="39">
        <f t="shared" si="1567"/>
        <v>7.7920763702017544</v>
      </c>
      <c r="U8480" s="39">
        <f t="shared" si="1568"/>
        <v>6.6863207091924792</v>
      </c>
      <c r="V8480" s="43">
        <f t="shared" si="1569"/>
        <v>1.1057999999999999</v>
      </c>
    </row>
    <row r="8481" spans="5:22" hidden="1" x14ac:dyDescent="0.25">
      <c r="E8481" s="39">
        <f t="shared" si="1572"/>
        <v>1.6460000000005578E-2</v>
      </c>
      <c r="F8481" s="39">
        <f t="shared" si="1563"/>
        <v>7.7944429841880467</v>
      </c>
      <c r="G8481" s="39">
        <f t="shared" si="1564"/>
        <v>5.1888793332224648</v>
      </c>
      <c r="H8481" s="43">
        <f t="shared" si="1565"/>
        <v>2.6055999999999999</v>
      </c>
      <c r="L8481" s="39">
        <f t="shared" si="1573"/>
        <v>1.6460000000005578E-2</v>
      </c>
      <c r="M8481" s="39">
        <f t="shared" si="1571"/>
        <v>7.7944429841880467</v>
      </c>
      <c r="N8481" s="39">
        <f t="shared" si="1566"/>
        <v>6.1584768611336695</v>
      </c>
      <c r="O8481" s="43">
        <f t="shared" si="1570"/>
        <v>1.6359999999999999</v>
      </c>
      <c r="S8481" s="39">
        <f t="shared" si="1574"/>
        <v>1.6460000000005578E-2</v>
      </c>
      <c r="T8481" s="39">
        <f t="shared" si="1567"/>
        <v>7.7944429841880467</v>
      </c>
      <c r="U8481" s="39">
        <f t="shared" si="1568"/>
        <v>6.6863207091924792</v>
      </c>
      <c r="V8481" s="43">
        <f t="shared" si="1569"/>
        <v>1.1081000000000001</v>
      </c>
    </row>
    <row r="8482" spans="5:22" hidden="1" x14ac:dyDescent="0.25">
      <c r="E8482" s="39">
        <f t="shared" si="1572"/>
        <v>1.6450000000005578E-2</v>
      </c>
      <c r="F8482" s="39">
        <f t="shared" si="1563"/>
        <v>7.7968117558531818</v>
      </c>
      <c r="G8482" s="39">
        <f t="shared" si="1564"/>
        <v>5.1886623764861834</v>
      </c>
      <c r="H8482" s="43">
        <f t="shared" si="1565"/>
        <v>2.6080999999999999</v>
      </c>
      <c r="L8482" s="39">
        <f t="shared" si="1573"/>
        <v>1.6450000000005578E-2</v>
      </c>
      <c r="M8482" s="39">
        <f t="shared" si="1571"/>
        <v>7.7968117558531818</v>
      </c>
      <c r="N8482" s="39">
        <f t="shared" si="1566"/>
        <v>6.1582129325434112</v>
      </c>
      <c r="O8482" s="43">
        <f t="shared" si="1570"/>
        <v>1.6386000000000001</v>
      </c>
      <c r="S8482" s="39">
        <f t="shared" si="1574"/>
        <v>1.6450000000005578E-2</v>
      </c>
      <c r="T8482" s="39">
        <f t="shared" si="1567"/>
        <v>7.7968117558531818</v>
      </c>
      <c r="U8482" s="39">
        <f t="shared" si="1568"/>
        <v>6.6863207091924792</v>
      </c>
      <c r="V8482" s="43">
        <f t="shared" si="1569"/>
        <v>1.1105</v>
      </c>
    </row>
    <row r="8483" spans="5:22" hidden="1" x14ac:dyDescent="0.25">
      <c r="E8483" s="39">
        <f t="shared" si="1572"/>
        <v>1.6440000000005579E-2</v>
      </c>
      <c r="F8483" s="39">
        <f t="shared" si="1563"/>
        <v>7.7991826884778028</v>
      </c>
      <c r="G8483" s="39">
        <f t="shared" si="1564"/>
        <v>5.1884452760789852</v>
      </c>
      <c r="H8483" s="43">
        <f t="shared" si="1565"/>
        <v>2.6107</v>
      </c>
      <c r="L8483" s="39">
        <f t="shared" si="1573"/>
        <v>1.6440000000005579E-2</v>
      </c>
      <c r="M8483" s="39">
        <f t="shared" si="1571"/>
        <v>7.7991826884778028</v>
      </c>
      <c r="N8483" s="39">
        <f t="shared" si="1566"/>
        <v>6.1579488434614502</v>
      </c>
      <c r="O8483" s="43">
        <f t="shared" si="1570"/>
        <v>1.6412</v>
      </c>
      <c r="S8483" s="39">
        <f t="shared" si="1574"/>
        <v>1.6440000000005579E-2</v>
      </c>
      <c r="T8483" s="39">
        <f t="shared" si="1567"/>
        <v>7.7991826884778028</v>
      </c>
      <c r="U8483" s="39">
        <f t="shared" si="1568"/>
        <v>6.6863207091924792</v>
      </c>
      <c r="V8483" s="43">
        <f t="shared" si="1569"/>
        <v>1.1129</v>
      </c>
    </row>
    <row r="8484" spans="5:22" hidden="1" x14ac:dyDescent="0.25">
      <c r="E8484" s="39">
        <f t="shared" si="1572"/>
        <v>1.6430000000005579E-2</v>
      </c>
      <c r="F8484" s="39">
        <f t="shared" si="1563"/>
        <v>7.8015557853495423</v>
      </c>
      <c r="G8484" s="39">
        <f t="shared" si="1564"/>
        <v>5.1882280318211897</v>
      </c>
      <c r="H8484" s="43">
        <f t="shared" si="1565"/>
        <v>2.6133000000000002</v>
      </c>
      <c r="L8484" s="39">
        <f t="shared" si="1573"/>
        <v>1.6430000000005579E-2</v>
      </c>
      <c r="M8484" s="39">
        <f t="shared" si="1571"/>
        <v>7.8015557853495423</v>
      </c>
      <c r="N8484" s="39">
        <f t="shared" si="1566"/>
        <v>6.1576845936924798</v>
      </c>
      <c r="O8484" s="43">
        <f t="shared" si="1570"/>
        <v>1.6438999999999999</v>
      </c>
      <c r="S8484" s="39">
        <f t="shared" si="1574"/>
        <v>1.6430000000005579E-2</v>
      </c>
      <c r="T8484" s="39">
        <f t="shared" si="1567"/>
        <v>7.8015557853495423</v>
      </c>
      <c r="U8484" s="39">
        <f t="shared" si="1568"/>
        <v>6.6863207091924792</v>
      </c>
      <c r="V8484" s="43">
        <f t="shared" si="1569"/>
        <v>1.1152</v>
      </c>
    </row>
    <row r="8485" spans="5:22" hidden="1" x14ac:dyDescent="0.25">
      <c r="E8485" s="39">
        <f t="shared" si="1572"/>
        <v>1.6420000000005579E-2</v>
      </c>
      <c r="F8485" s="39">
        <f t="shared" si="1563"/>
        <v>7.8039310497630332</v>
      </c>
      <c r="G8485" s="39">
        <f t="shared" si="1564"/>
        <v>5.1880106435327846</v>
      </c>
      <c r="H8485" s="43">
        <f t="shared" si="1565"/>
        <v>2.6158999999999999</v>
      </c>
      <c r="L8485" s="39">
        <f t="shared" si="1573"/>
        <v>1.6420000000005579E-2</v>
      </c>
      <c r="M8485" s="39">
        <f t="shared" si="1571"/>
        <v>7.8039310497630332</v>
      </c>
      <c r="N8485" s="39">
        <f t="shared" si="1566"/>
        <v>6.1574201830408404</v>
      </c>
      <c r="O8485" s="43">
        <f t="shared" si="1570"/>
        <v>1.6465000000000001</v>
      </c>
      <c r="S8485" s="39">
        <f t="shared" si="1574"/>
        <v>1.6420000000005579E-2</v>
      </c>
      <c r="T8485" s="39">
        <f t="shared" si="1567"/>
        <v>7.8039310497630332</v>
      </c>
      <c r="U8485" s="39">
        <f t="shared" si="1568"/>
        <v>6.6863207091924792</v>
      </c>
      <c r="V8485" s="43">
        <f t="shared" si="1569"/>
        <v>1.1175999999999999</v>
      </c>
    </row>
    <row r="8486" spans="5:22" hidden="1" x14ac:dyDescent="0.25">
      <c r="E8486" s="39">
        <f t="shared" si="1572"/>
        <v>1.641000000000558E-2</v>
      </c>
      <c r="F8486" s="39">
        <f t="shared" si="1563"/>
        <v>7.8063084850199402</v>
      </c>
      <c r="G8486" s="39">
        <f t="shared" si="1564"/>
        <v>5.1877931110334234</v>
      </c>
      <c r="H8486" s="43">
        <f t="shared" si="1565"/>
        <v>2.6185</v>
      </c>
      <c r="L8486" s="39">
        <f t="shared" si="1573"/>
        <v>1.641000000000558E-2</v>
      </c>
      <c r="M8486" s="39">
        <f t="shared" si="1571"/>
        <v>7.8063084850199402</v>
      </c>
      <c r="N8486" s="39">
        <f t="shared" si="1566"/>
        <v>6.1571556113105119</v>
      </c>
      <c r="O8486" s="43">
        <f t="shared" si="1570"/>
        <v>1.6492</v>
      </c>
      <c r="S8486" s="39">
        <f t="shared" si="1574"/>
        <v>1.641000000000558E-2</v>
      </c>
      <c r="T8486" s="39">
        <f t="shared" si="1567"/>
        <v>7.8063084850199402</v>
      </c>
      <c r="U8486" s="39">
        <f t="shared" si="1568"/>
        <v>6.6863207091924792</v>
      </c>
      <c r="V8486" s="43">
        <f t="shared" si="1569"/>
        <v>1.1200000000000001</v>
      </c>
    </row>
    <row r="8487" spans="5:22" hidden="1" x14ac:dyDescent="0.25">
      <c r="E8487" s="39">
        <f t="shared" si="1572"/>
        <v>1.640000000000558E-2</v>
      </c>
      <c r="F8487" s="39">
        <f t="shared" si="1563"/>
        <v>7.8086880944289749</v>
      </c>
      <c r="G8487" s="39">
        <f t="shared" si="1564"/>
        <v>5.1875754341424249</v>
      </c>
      <c r="H8487" s="43">
        <f t="shared" si="1565"/>
        <v>2.6211000000000002</v>
      </c>
      <c r="L8487" s="39">
        <f t="shared" si="1573"/>
        <v>1.640000000000558E-2</v>
      </c>
      <c r="M8487" s="39">
        <f t="shared" si="1571"/>
        <v>7.8086880944289749</v>
      </c>
      <c r="N8487" s="39">
        <f t="shared" si="1566"/>
        <v>6.1568908783051164</v>
      </c>
      <c r="O8487" s="43">
        <f t="shared" si="1570"/>
        <v>1.6517999999999999</v>
      </c>
      <c r="S8487" s="39">
        <f t="shared" si="1574"/>
        <v>1.640000000000558E-2</v>
      </c>
      <c r="T8487" s="39">
        <f t="shared" si="1567"/>
        <v>7.8086880944289749</v>
      </c>
      <c r="U8487" s="39">
        <f t="shared" si="1568"/>
        <v>6.6863207091924792</v>
      </c>
      <c r="V8487" s="43">
        <f t="shared" si="1569"/>
        <v>1.1224000000000001</v>
      </c>
    </row>
    <row r="8488" spans="5:22" hidden="1" x14ac:dyDescent="0.25">
      <c r="E8488" s="39">
        <f t="shared" si="1572"/>
        <v>1.6390000000005581E-2</v>
      </c>
      <c r="F8488" s="39">
        <f t="shared" si="1563"/>
        <v>7.8110698813059072</v>
      </c>
      <c r="G8488" s="39">
        <f t="shared" si="1564"/>
        <v>5.1873576126787748</v>
      </c>
      <c r="H8488" s="43">
        <f t="shared" si="1565"/>
        <v>2.6236999999999999</v>
      </c>
      <c r="L8488" s="39">
        <f t="shared" si="1573"/>
        <v>1.6390000000005581E-2</v>
      </c>
      <c r="M8488" s="39">
        <f t="shared" si="1571"/>
        <v>7.8110698813059072</v>
      </c>
      <c r="N8488" s="39">
        <f t="shared" si="1566"/>
        <v>6.1566259838279178</v>
      </c>
      <c r="O8488" s="43">
        <f t="shared" si="1570"/>
        <v>1.6544000000000001</v>
      </c>
      <c r="S8488" s="39">
        <f t="shared" si="1574"/>
        <v>1.6390000000005581E-2</v>
      </c>
      <c r="T8488" s="39">
        <f t="shared" si="1567"/>
        <v>7.8110698813059072</v>
      </c>
      <c r="U8488" s="39">
        <f t="shared" si="1568"/>
        <v>6.6863207091924792</v>
      </c>
      <c r="V8488" s="43">
        <f t="shared" si="1569"/>
        <v>1.1247</v>
      </c>
    </row>
    <row r="8489" spans="5:22" hidden="1" x14ac:dyDescent="0.25">
      <c r="E8489" s="39">
        <f t="shared" si="1572"/>
        <v>1.6380000000005581E-2</v>
      </c>
      <c r="F8489" s="39">
        <f t="shared" si="1563"/>
        <v>7.8134538489735927</v>
      </c>
      <c r="G8489" s="39">
        <f t="shared" si="1564"/>
        <v>5.1871396464611186</v>
      </c>
      <c r="H8489" s="43">
        <f t="shared" si="1565"/>
        <v>2.6263000000000001</v>
      </c>
      <c r="L8489" s="39">
        <f t="shared" si="1573"/>
        <v>1.6380000000005581E-2</v>
      </c>
      <c r="M8489" s="39">
        <f t="shared" si="1571"/>
        <v>7.8134538489735927</v>
      </c>
      <c r="N8489" s="39">
        <f t="shared" si="1566"/>
        <v>6.1563609276818188</v>
      </c>
      <c r="O8489" s="43">
        <f t="shared" si="1570"/>
        <v>1.6571</v>
      </c>
      <c r="S8489" s="39">
        <f t="shared" si="1574"/>
        <v>1.6380000000005581E-2</v>
      </c>
      <c r="T8489" s="39">
        <f t="shared" si="1567"/>
        <v>7.8134538489735927</v>
      </c>
      <c r="U8489" s="39">
        <f t="shared" si="1568"/>
        <v>6.6863207091924792</v>
      </c>
      <c r="V8489" s="43">
        <f t="shared" si="1569"/>
        <v>1.1271</v>
      </c>
    </row>
    <row r="8490" spans="5:22" hidden="1" x14ac:dyDescent="0.25">
      <c r="E8490" s="39">
        <f t="shared" si="1572"/>
        <v>1.6370000000005581E-2</v>
      </c>
      <c r="F8490" s="39">
        <f t="shared" si="1563"/>
        <v>7.8158400007619946</v>
      </c>
      <c r="G8490" s="39">
        <f t="shared" si="1564"/>
        <v>5.1869215353077687</v>
      </c>
      <c r="H8490" s="43">
        <f t="shared" si="1565"/>
        <v>2.6288999999999998</v>
      </c>
      <c r="L8490" s="39">
        <f t="shared" si="1573"/>
        <v>1.6370000000005581E-2</v>
      </c>
      <c r="M8490" s="39">
        <f t="shared" si="1571"/>
        <v>7.8158400007619946</v>
      </c>
      <c r="N8490" s="39">
        <f t="shared" si="1566"/>
        <v>6.1560957096693603</v>
      </c>
      <c r="O8490" s="43">
        <f t="shared" si="1570"/>
        <v>1.6597</v>
      </c>
      <c r="S8490" s="39">
        <f t="shared" si="1574"/>
        <v>1.6370000000005581E-2</v>
      </c>
      <c r="T8490" s="39">
        <f t="shared" si="1567"/>
        <v>7.8158400007619946</v>
      </c>
      <c r="U8490" s="39">
        <f t="shared" si="1568"/>
        <v>6.6863207091924792</v>
      </c>
      <c r="V8490" s="43">
        <f t="shared" si="1569"/>
        <v>1.1294999999999999</v>
      </c>
    </row>
    <row r="8491" spans="5:22" hidden="1" x14ac:dyDescent="0.25">
      <c r="E8491" s="39">
        <f t="shared" si="1572"/>
        <v>1.6360000000005582E-2</v>
      </c>
      <c r="F8491" s="39">
        <f t="shared" si="1563"/>
        <v>7.8182283400081927</v>
      </c>
      <c r="G8491" s="39">
        <f t="shared" si="1564"/>
        <v>5.1867032790366974</v>
      </c>
      <c r="H8491" s="43">
        <f t="shared" si="1565"/>
        <v>2.6315</v>
      </c>
      <c r="L8491" s="39">
        <f t="shared" si="1573"/>
        <v>1.6360000000005582E-2</v>
      </c>
      <c r="M8491" s="39">
        <f t="shared" si="1571"/>
        <v>7.8182283400081927</v>
      </c>
      <c r="N8491" s="39">
        <f t="shared" si="1566"/>
        <v>6.1558303295927237</v>
      </c>
      <c r="O8491" s="43">
        <f t="shared" si="1570"/>
        <v>1.6624000000000001</v>
      </c>
      <c r="S8491" s="39">
        <f t="shared" si="1574"/>
        <v>1.6360000000005582E-2</v>
      </c>
      <c r="T8491" s="39">
        <f t="shared" si="1567"/>
        <v>7.8182283400081927</v>
      </c>
      <c r="U8491" s="39">
        <f t="shared" si="1568"/>
        <v>6.6863207091924792</v>
      </c>
      <c r="V8491" s="43">
        <f t="shared" si="1569"/>
        <v>1.1318999999999999</v>
      </c>
    </row>
    <row r="8492" spans="5:22" hidden="1" x14ac:dyDescent="0.25">
      <c r="E8492" s="39">
        <f t="shared" si="1572"/>
        <v>1.6350000000005582E-2</v>
      </c>
      <c r="F8492" s="39">
        <f t="shared" si="1563"/>
        <v>7.8206188700564159</v>
      </c>
      <c r="G8492" s="39">
        <f t="shared" si="1564"/>
        <v>5.1864848774655403</v>
      </c>
      <c r="H8492" s="43">
        <f t="shared" si="1565"/>
        <v>2.6341000000000001</v>
      </c>
      <c r="L8492" s="39">
        <f t="shared" si="1573"/>
        <v>1.6350000000005582E-2</v>
      </c>
      <c r="M8492" s="39">
        <f t="shared" si="1571"/>
        <v>7.8206188700564159</v>
      </c>
      <c r="N8492" s="39">
        <f t="shared" si="1566"/>
        <v>6.1555647872537245</v>
      </c>
      <c r="O8492" s="43">
        <f t="shared" si="1570"/>
        <v>1.6651</v>
      </c>
      <c r="S8492" s="39">
        <f t="shared" si="1574"/>
        <v>1.6350000000005582E-2</v>
      </c>
      <c r="T8492" s="39">
        <f t="shared" si="1567"/>
        <v>7.8206188700564159</v>
      </c>
      <c r="U8492" s="39">
        <f t="shared" si="1568"/>
        <v>6.6863207091924792</v>
      </c>
      <c r="V8492" s="43">
        <f t="shared" si="1569"/>
        <v>1.1343000000000001</v>
      </c>
    </row>
    <row r="8493" spans="5:22" hidden="1" x14ac:dyDescent="0.25">
      <c r="E8493" s="39">
        <f t="shared" si="1572"/>
        <v>1.6340000000005583E-2</v>
      </c>
      <c r="F8493" s="39">
        <f t="shared" si="1563"/>
        <v>7.8230115942580492</v>
      </c>
      <c r="G8493" s="39">
        <f t="shared" si="1564"/>
        <v>5.1862663304115912</v>
      </c>
      <c r="H8493" s="43">
        <f t="shared" si="1565"/>
        <v>2.6366999999999998</v>
      </c>
      <c r="L8493" s="39">
        <f t="shared" si="1573"/>
        <v>1.6340000000005583E-2</v>
      </c>
      <c r="M8493" s="39">
        <f t="shared" si="1571"/>
        <v>7.8230115942580492</v>
      </c>
      <c r="N8493" s="39">
        <f t="shared" si="1566"/>
        <v>6.1552990824538156</v>
      </c>
      <c r="O8493" s="43">
        <f t="shared" si="1570"/>
        <v>1.6677</v>
      </c>
      <c r="S8493" s="39">
        <f t="shared" si="1574"/>
        <v>1.6340000000005583E-2</v>
      </c>
      <c r="T8493" s="39">
        <f t="shared" si="1567"/>
        <v>7.8230115942580492</v>
      </c>
      <c r="U8493" s="39">
        <f t="shared" si="1568"/>
        <v>6.6863207091924792</v>
      </c>
      <c r="V8493" s="43">
        <f t="shared" si="1569"/>
        <v>1.1367</v>
      </c>
    </row>
    <row r="8494" spans="5:22" hidden="1" x14ac:dyDescent="0.25">
      <c r="E8494" s="39">
        <f t="shared" si="1572"/>
        <v>1.6330000000005583E-2</v>
      </c>
      <c r="F8494" s="39">
        <f t="shared" si="1563"/>
        <v>7.8254065159716637</v>
      </c>
      <c r="G8494" s="39">
        <f t="shared" si="1564"/>
        <v>5.1860476376918063</v>
      </c>
      <c r="H8494" s="43">
        <f t="shared" si="1565"/>
        <v>2.6394000000000002</v>
      </c>
      <c r="L8494" s="39">
        <f t="shared" si="1573"/>
        <v>1.6330000000005583E-2</v>
      </c>
      <c r="M8494" s="39">
        <f t="shared" si="1571"/>
        <v>7.8254065159716637</v>
      </c>
      <c r="N8494" s="39">
        <f t="shared" si="1566"/>
        <v>6.1550332149940878</v>
      </c>
      <c r="O8494" s="43">
        <f t="shared" si="1570"/>
        <v>1.6704000000000001</v>
      </c>
      <c r="S8494" s="39">
        <f t="shared" si="1574"/>
        <v>1.6330000000005583E-2</v>
      </c>
      <c r="T8494" s="39">
        <f t="shared" si="1567"/>
        <v>7.8254065159716637</v>
      </c>
      <c r="U8494" s="39">
        <f t="shared" si="1568"/>
        <v>6.6863207091924792</v>
      </c>
      <c r="V8494" s="43">
        <f t="shared" si="1569"/>
        <v>1.1391</v>
      </c>
    </row>
    <row r="8495" spans="5:22" hidden="1" x14ac:dyDescent="0.25">
      <c r="E8495" s="39">
        <f t="shared" si="1572"/>
        <v>1.6320000000005584E-2</v>
      </c>
      <c r="F8495" s="39">
        <f t="shared" si="1563"/>
        <v>7.8278036385630294</v>
      </c>
      <c r="G8495" s="39">
        <f t="shared" si="1564"/>
        <v>5.1858287991227989</v>
      </c>
      <c r="H8495" s="43">
        <f t="shared" si="1565"/>
        <v>2.6419999999999999</v>
      </c>
      <c r="L8495" s="39">
        <f t="shared" si="1573"/>
        <v>1.6320000000005584E-2</v>
      </c>
      <c r="M8495" s="39">
        <f t="shared" si="1571"/>
        <v>7.8278036385630294</v>
      </c>
      <c r="N8495" s="39">
        <f t="shared" si="1566"/>
        <v>6.1547671846752623</v>
      </c>
      <c r="O8495" s="43">
        <f t="shared" si="1570"/>
        <v>1.673</v>
      </c>
      <c r="S8495" s="39">
        <f t="shared" si="1574"/>
        <v>1.6320000000005584E-2</v>
      </c>
      <c r="T8495" s="39">
        <f t="shared" si="1567"/>
        <v>7.8278036385630294</v>
      </c>
      <c r="U8495" s="39">
        <f t="shared" si="1568"/>
        <v>6.6863207091924792</v>
      </c>
      <c r="V8495" s="43">
        <f t="shared" si="1569"/>
        <v>1.1415</v>
      </c>
    </row>
    <row r="8496" spans="5:22" hidden="1" x14ac:dyDescent="0.25">
      <c r="E8496" s="39">
        <f t="shared" si="1572"/>
        <v>1.6310000000005584E-2</v>
      </c>
      <c r="F8496" s="39">
        <f t="shared" si="1563"/>
        <v>7.8302029654051397</v>
      </c>
      <c r="G8496" s="39">
        <f t="shared" si="1564"/>
        <v>5.1856098145208405</v>
      </c>
      <c r="H8496" s="43">
        <f t="shared" si="1565"/>
        <v>2.6446000000000001</v>
      </c>
      <c r="L8496" s="39">
        <f t="shared" si="1573"/>
        <v>1.6310000000005584E-2</v>
      </c>
      <c r="M8496" s="39">
        <f t="shared" si="1571"/>
        <v>7.8302029654051397</v>
      </c>
      <c r="N8496" s="39">
        <f t="shared" si="1566"/>
        <v>6.1545009912976951</v>
      </c>
      <c r="O8496" s="43">
        <f t="shared" si="1570"/>
        <v>1.6757</v>
      </c>
      <c r="S8496" s="39">
        <f t="shared" si="1574"/>
        <v>1.6310000000005584E-2</v>
      </c>
      <c r="T8496" s="39">
        <f t="shared" si="1567"/>
        <v>7.8302029654051397</v>
      </c>
      <c r="U8496" s="39">
        <f t="shared" si="1568"/>
        <v>6.6863207091924792</v>
      </c>
      <c r="V8496" s="43">
        <f t="shared" si="1569"/>
        <v>1.1438999999999999</v>
      </c>
    </row>
    <row r="8497" spans="5:22" hidden="1" x14ac:dyDescent="0.25">
      <c r="E8497" s="39">
        <f t="shared" si="1572"/>
        <v>1.6300000000005584E-2</v>
      </c>
      <c r="F8497" s="39">
        <f t="shared" si="1563"/>
        <v>7.832604499878232</v>
      </c>
      <c r="G8497" s="39">
        <f t="shared" si="1564"/>
        <v>5.1853906837018595</v>
      </c>
      <c r="H8497" s="43">
        <f t="shared" si="1565"/>
        <v>2.6472000000000002</v>
      </c>
      <c r="L8497" s="39">
        <f t="shared" si="1573"/>
        <v>1.6300000000005584E-2</v>
      </c>
      <c r="M8497" s="39">
        <f t="shared" si="1571"/>
        <v>7.832604499878232</v>
      </c>
      <c r="N8497" s="39">
        <f t="shared" si="1566"/>
        <v>6.1542346346613774</v>
      </c>
      <c r="O8497" s="43">
        <f t="shared" si="1570"/>
        <v>1.6783999999999999</v>
      </c>
      <c r="S8497" s="39">
        <f t="shared" si="1574"/>
        <v>1.6300000000005584E-2</v>
      </c>
      <c r="T8497" s="39">
        <f t="shared" si="1567"/>
        <v>7.832604499878232</v>
      </c>
      <c r="U8497" s="39">
        <f t="shared" si="1568"/>
        <v>6.6863207091924792</v>
      </c>
      <c r="V8497" s="43">
        <f t="shared" si="1569"/>
        <v>1.1463000000000001</v>
      </c>
    </row>
    <row r="8498" spans="5:22" hidden="1" x14ac:dyDescent="0.25">
      <c r="E8498" s="39">
        <f t="shared" si="1572"/>
        <v>1.6290000000005585E-2</v>
      </c>
      <c r="F8498" s="39">
        <f t="shared" si="1563"/>
        <v>7.8350082453697976</v>
      </c>
      <c r="G8498" s="39">
        <f t="shared" si="1564"/>
        <v>5.1851714064814436</v>
      </c>
      <c r="H8498" s="43">
        <f t="shared" si="1565"/>
        <v>2.6497999999999999</v>
      </c>
      <c r="L8498" s="39">
        <f t="shared" si="1573"/>
        <v>1.6290000000005585E-2</v>
      </c>
      <c r="M8498" s="39">
        <f t="shared" si="1571"/>
        <v>7.8350082453697976</v>
      </c>
      <c r="N8498" s="39">
        <f t="shared" si="1566"/>
        <v>6.1539681145659291</v>
      </c>
      <c r="O8498" s="43">
        <f t="shared" si="1570"/>
        <v>1.681</v>
      </c>
      <c r="S8498" s="39">
        <f t="shared" si="1574"/>
        <v>1.6290000000005585E-2</v>
      </c>
      <c r="T8498" s="39">
        <f t="shared" si="1567"/>
        <v>7.8350082453697976</v>
      </c>
      <c r="U8498" s="39">
        <f t="shared" si="1568"/>
        <v>6.6863207091924792</v>
      </c>
      <c r="V8498" s="43">
        <f t="shared" si="1569"/>
        <v>1.1487000000000001</v>
      </c>
    </row>
    <row r="8499" spans="5:22" hidden="1" x14ac:dyDescent="0.25">
      <c r="E8499" s="39">
        <f t="shared" si="1572"/>
        <v>1.6280000000005585E-2</v>
      </c>
      <c r="F8499" s="39">
        <f t="shared" si="1563"/>
        <v>7.8374142052746167</v>
      </c>
      <c r="G8499" s="39">
        <f t="shared" si="1564"/>
        <v>5.1849519826748312</v>
      </c>
      <c r="H8499" s="43">
        <f t="shared" si="1565"/>
        <v>2.6524999999999999</v>
      </c>
      <c r="L8499" s="39">
        <f t="shared" si="1573"/>
        <v>1.6280000000005585E-2</v>
      </c>
      <c r="M8499" s="39">
        <f t="shared" si="1571"/>
        <v>7.8374142052746167</v>
      </c>
      <c r="N8499" s="39">
        <f t="shared" si="1566"/>
        <v>6.1537014308106022</v>
      </c>
      <c r="O8499" s="43">
        <f t="shared" si="1570"/>
        <v>1.6837</v>
      </c>
      <c r="S8499" s="39">
        <f t="shared" si="1574"/>
        <v>1.6280000000005585E-2</v>
      </c>
      <c r="T8499" s="39">
        <f t="shared" si="1567"/>
        <v>7.8374142052746167</v>
      </c>
      <c r="U8499" s="39">
        <f t="shared" si="1568"/>
        <v>6.6863207091924792</v>
      </c>
      <c r="V8499" s="43">
        <f t="shared" si="1569"/>
        <v>1.1511</v>
      </c>
    </row>
    <row r="8500" spans="5:22" hidden="1" x14ac:dyDescent="0.25">
      <c r="E8500" s="39">
        <f t="shared" si="1572"/>
        <v>1.6270000000005586E-2</v>
      </c>
      <c r="F8500" s="39">
        <f t="shared" si="1563"/>
        <v>7.8398223829947673</v>
      </c>
      <c r="G8500" s="39">
        <f t="shared" si="1564"/>
        <v>5.1847324120969178</v>
      </c>
      <c r="H8500" s="43">
        <f t="shared" si="1565"/>
        <v>2.6551</v>
      </c>
      <c r="L8500" s="39">
        <f t="shared" si="1573"/>
        <v>1.6270000000005586E-2</v>
      </c>
      <c r="M8500" s="39">
        <f t="shared" si="1571"/>
        <v>7.8398223829947673</v>
      </c>
      <c r="N8500" s="39">
        <f t="shared" si="1566"/>
        <v>6.1534345831942785</v>
      </c>
      <c r="O8500" s="43">
        <f t="shared" si="1570"/>
        <v>1.6863999999999999</v>
      </c>
      <c r="S8500" s="39">
        <f t="shared" si="1574"/>
        <v>1.6270000000005586E-2</v>
      </c>
      <c r="T8500" s="39">
        <f t="shared" si="1567"/>
        <v>7.8398223829947673</v>
      </c>
      <c r="U8500" s="39">
        <f t="shared" si="1568"/>
        <v>6.6863207091924792</v>
      </c>
      <c r="V8500" s="43">
        <f t="shared" si="1569"/>
        <v>1.1535</v>
      </c>
    </row>
    <row r="8501" spans="5:22" hidden="1" x14ac:dyDescent="0.25">
      <c r="E8501" s="39">
        <f t="shared" si="1572"/>
        <v>1.6260000000005586E-2</v>
      </c>
      <c r="F8501" s="39">
        <f t="shared" si="1563"/>
        <v>7.8422327819396518</v>
      </c>
      <c r="G8501" s="39">
        <f t="shared" si="1564"/>
        <v>5.1845126945622546</v>
      </c>
      <c r="H8501" s="43">
        <f t="shared" si="1565"/>
        <v>2.6577000000000002</v>
      </c>
      <c r="L8501" s="39">
        <f t="shared" si="1573"/>
        <v>1.6260000000005586E-2</v>
      </c>
      <c r="M8501" s="39">
        <f t="shared" si="1571"/>
        <v>7.8422327819396518</v>
      </c>
      <c r="N8501" s="39">
        <f t="shared" si="1566"/>
        <v>6.1531675715154694</v>
      </c>
      <c r="O8501" s="43">
        <f t="shared" si="1570"/>
        <v>1.6891</v>
      </c>
      <c r="S8501" s="39">
        <f t="shared" si="1574"/>
        <v>1.6260000000005586E-2</v>
      </c>
      <c r="T8501" s="39">
        <f t="shared" si="1567"/>
        <v>7.8422327819396518</v>
      </c>
      <c r="U8501" s="39">
        <f t="shared" si="1568"/>
        <v>6.6863207091924792</v>
      </c>
      <c r="V8501" s="43">
        <f t="shared" si="1569"/>
        <v>1.1558999999999999</v>
      </c>
    </row>
    <row r="8502" spans="5:22" hidden="1" x14ac:dyDescent="0.25">
      <c r="E8502" s="39">
        <f t="shared" si="1572"/>
        <v>1.6250000000005586E-2</v>
      </c>
      <c r="F8502" s="39">
        <f t="shared" si="1563"/>
        <v>7.8446454055260135</v>
      </c>
      <c r="G8502" s="39">
        <f t="shared" si="1564"/>
        <v>5.1842928298850426</v>
      </c>
      <c r="H8502" s="43">
        <f t="shared" si="1565"/>
        <v>2.6604000000000001</v>
      </c>
      <c r="L8502" s="39">
        <f t="shared" si="1573"/>
        <v>1.6250000000005586E-2</v>
      </c>
      <c r="M8502" s="39">
        <f t="shared" si="1571"/>
        <v>7.8446454055260135</v>
      </c>
      <c r="N8502" s="39">
        <f t="shared" si="1566"/>
        <v>6.1529003955723134</v>
      </c>
      <c r="O8502" s="43">
        <f t="shared" si="1570"/>
        <v>1.6917</v>
      </c>
      <c r="S8502" s="39">
        <f t="shared" si="1574"/>
        <v>1.6250000000005586E-2</v>
      </c>
      <c r="T8502" s="39">
        <f t="shared" si="1567"/>
        <v>7.8446454055260135</v>
      </c>
      <c r="U8502" s="39">
        <f t="shared" si="1568"/>
        <v>6.6863207091924792</v>
      </c>
      <c r="V8502" s="43">
        <f t="shared" si="1569"/>
        <v>1.1583000000000001</v>
      </c>
    </row>
    <row r="8503" spans="5:22" hidden="1" x14ac:dyDescent="0.25">
      <c r="E8503" s="39">
        <f t="shared" si="1572"/>
        <v>1.6240000000005587E-2</v>
      </c>
      <c r="F8503" s="39">
        <f t="shared" si="1563"/>
        <v>7.8470602571779571</v>
      </c>
      <c r="G8503" s="39">
        <f t="shared" si="1564"/>
        <v>5.1840728178791364</v>
      </c>
      <c r="H8503" s="43">
        <f t="shared" si="1565"/>
        <v>2.6629999999999998</v>
      </c>
      <c r="L8503" s="39">
        <f t="shared" si="1573"/>
        <v>1.6240000000005587E-2</v>
      </c>
      <c r="M8503" s="39">
        <f t="shared" si="1571"/>
        <v>7.8470602571779571</v>
      </c>
      <c r="N8503" s="39">
        <f t="shared" si="1566"/>
        <v>6.1526330551625765</v>
      </c>
      <c r="O8503" s="43">
        <f t="shared" si="1570"/>
        <v>1.6943999999999999</v>
      </c>
      <c r="S8503" s="39">
        <f t="shared" si="1574"/>
        <v>1.6240000000005587E-2</v>
      </c>
      <c r="T8503" s="39">
        <f t="shared" si="1567"/>
        <v>7.8470602571779571</v>
      </c>
      <c r="U8503" s="39">
        <f t="shared" si="1568"/>
        <v>6.6863207091924792</v>
      </c>
      <c r="V8503" s="43">
        <f t="shared" si="1569"/>
        <v>1.1607000000000001</v>
      </c>
    </row>
    <row r="8504" spans="5:22" hidden="1" x14ac:dyDescent="0.25">
      <c r="E8504" s="39">
        <f t="shared" si="1572"/>
        <v>1.6230000000005587E-2</v>
      </c>
      <c r="F8504" s="39">
        <f t="shared" si="1563"/>
        <v>7.8494773403269704</v>
      </c>
      <c r="G8504" s="39">
        <f t="shared" si="1564"/>
        <v>5.1838526583580418</v>
      </c>
      <c r="H8504" s="43">
        <f t="shared" si="1565"/>
        <v>2.6656</v>
      </c>
      <c r="L8504" s="39">
        <f t="shared" si="1573"/>
        <v>1.6230000000005587E-2</v>
      </c>
      <c r="M8504" s="39">
        <f t="shared" si="1571"/>
        <v>7.8494773403269704</v>
      </c>
      <c r="N8504" s="39">
        <f t="shared" si="1566"/>
        <v>6.152365550083652</v>
      </c>
      <c r="O8504" s="43">
        <f t="shared" si="1570"/>
        <v>1.6971000000000001</v>
      </c>
      <c r="S8504" s="39">
        <f t="shared" si="1574"/>
        <v>1.6230000000005587E-2</v>
      </c>
      <c r="T8504" s="39">
        <f t="shared" si="1567"/>
        <v>7.8494773403269704</v>
      </c>
      <c r="U8504" s="39">
        <f t="shared" si="1568"/>
        <v>6.6863207091924792</v>
      </c>
      <c r="V8504" s="43">
        <f t="shared" si="1569"/>
        <v>1.1632</v>
      </c>
    </row>
    <row r="8505" spans="5:22" hidden="1" x14ac:dyDescent="0.25">
      <c r="E8505" s="39">
        <f t="shared" si="1572"/>
        <v>1.6220000000005588E-2</v>
      </c>
      <c r="F8505" s="39">
        <f t="shared" si="1563"/>
        <v>7.8518966584119498</v>
      </c>
      <c r="G8505" s="39">
        <f t="shared" si="1564"/>
        <v>5.1836323511349134</v>
      </c>
      <c r="H8505" s="43">
        <f t="shared" si="1565"/>
        <v>2.6682999999999999</v>
      </c>
      <c r="L8505" s="39">
        <f t="shared" si="1573"/>
        <v>1.6220000000005588E-2</v>
      </c>
      <c r="M8505" s="39">
        <f t="shared" si="1571"/>
        <v>7.8518966584119498</v>
      </c>
      <c r="N8505" s="39">
        <f t="shared" si="1566"/>
        <v>6.1520978801325574</v>
      </c>
      <c r="O8505" s="43">
        <f t="shared" si="1570"/>
        <v>1.6998</v>
      </c>
      <c r="S8505" s="39">
        <f t="shared" si="1574"/>
        <v>1.6220000000005588E-2</v>
      </c>
      <c r="T8505" s="39">
        <f t="shared" si="1567"/>
        <v>7.8518966584119498</v>
      </c>
      <c r="U8505" s="39">
        <f t="shared" si="1568"/>
        <v>6.6863207091924792</v>
      </c>
      <c r="V8505" s="43">
        <f t="shared" si="1569"/>
        <v>1.1656</v>
      </c>
    </row>
    <row r="8506" spans="5:22" hidden="1" x14ac:dyDescent="0.25">
      <c r="E8506" s="39">
        <f t="shared" si="1572"/>
        <v>1.6210000000005588E-2</v>
      </c>
      <c r="F8506" s="39">
        <f t="shared" si="1563"/>
        <v>7.854318214879207</v>
      </c>
      <c r="G8506" s="39">
        <f t="shared" si="1564"/>
        <v>5.183411896022557</v>
      </c>
      <c r="H8506" s="43">
        <f t="shared" si="1565"/>
        <v>2.6709000000000001</v>
      </c>
      <c r="L8506" s="39">
        <f t="shared" si="1573"/>
        <v>1.6210000000005588E-2</v>
      </c>
      <c r="M8506" s="39">
        <f t="shared" si="1571"/>
        <v>7.854318214879207</v>
      </c>
      <c r="N8506" s="39">
        <f t="shared" si="1566"/>
        <v>6.1518300451059353</v>
      </c>
      <c r="O8506" s="43">
        <f t="shared" si="1570"/>
        <v>1.7024999999999999</v>
      </c>
      <c r="S8506" s="39">
        <f t="shared" si="1574"/>
        <v>1.6210000000005588E-2</v>
      </c>
      <c r="T8506" s="39">
        <f t="shared" si="1567"/>
        <v>7.854318214879207</v>
      </c>
      <c r="U8506" s="39">
        <f t="shared" si="1568"/>
        <v>6.6863207091924792</v>
      </c>
      <c r="V8506" s="43">
        <f t="shared" si="1569"/>
        <v>1.1679999999999999</v>
      </c>
    </row>
    <row r="8507" spans="5:22" hidden="1" x14ac:dyDescent="0.25">
      <c r="E8507" s="39">
        <f t="shared" si="1572"/>
        <v>1.6200000000005588E-2</v>
      </c>
      <c r="F8507" s="39">
        <f t="shared" si="1563"/>
        <v>7.8567420131825063</v>
      </c>
      <c r="G8507" s="39">
        <f t="shared" si="1564"/>
        <v>5.1831912928334276</v>
      </c>
      <c r="H8507" s="43">
        <f t="shared" si="1565"/>
        <v>2.6736</v>
      </c>
      <c r="L8507" s="39">
        <f t="shared" si="1573"/>
        <v>1.6200000000005588E-2</v>
      </c>
      <c r="M8507" s="39">
        <f t="shared" si="1571"/>
        <v>7.8567420131825063</v>
      </c>
      <c r="N8507" s="39">
        <f t="shared" si="1566"/>
        <v>6.1515620448000519</v>
      </c>
      <c r="O8507" s="43">
        <f t="shared" si="1570"/>
        <v>1.7052</v>
      </c>
      <c r="S8507" s="39">
        <f t="shared" si="1574"/>
        <v>1.6200000000005588E-2</v>
      </c>
      <c r="T8507" s="39">
        <f t="shared" si="1567"/>
        <v>7.8567420131825063</v>
      </c>
      <c r="U8507" s="39">
        <f t="shared" si="1568"/>
        <v>6.6863207091924792</v>
      </c>
      <c r="V8507" s="43">
        <f t="shared" si="1569"/>
        <v>1.1704000000000001</v>
      </c>
    </row>
    <row r="8508" spans="5:22" hidden="1" x14ac:dyDescent="0.25">
      <c r="E8508" s="39">
        <f t="shared" si="1572"/>
        <v>1.6190000000005589E-2</v>
      </c>
      <c r="F8508" s="39">
        <f t="shared" si="1563"/>
        <v>7.859168056783072</v>
      </c>
      <c r="G8508" s="39">
        <f t="shared" si="1564"/>
        <v>5.1829705413796257</v>
      </c>
      <c r="H8508" s="43">
        <f t="shared" si="1565"/>
        <v>2.6762000000000001</v>
      </c>
      <c r="L8508" s="39">
        <f t="shared" si="1573"/>
        <v>1.6190000000005589E-2</v>
      </c>
      <c r="M8508" s="39">
        <f t="shared" si="1571"/>
        <v>7.859168056783072</v>
      </c>
      <c r="N8508" s="39">
        <f t="shared" si="1566"/>
        <v>6.1512938790107947</v>
      </c>
      <c r="O8508" s="43">
        <f t="shared" si="1570"/>
        <v>1.7079</v>
      </c>
      <c r="S8508" s="39">
        <f t="shared" si="1574"/>
        <v>1.6190000000005589E-2</v>
      </c>
      <c r="T8508" s="39">
        <f t="shared" si="1567"/>
        <v>7.859168056783072</v>
      </c>
      <c r="U8508" s="39">
        <f t="shared" si="1568"/>
        <v>6.6863207091924792</v>
      </c>
      <c r="V8508" s="43">
        <f t="shared" si="1569"/>
        <v>1.1728000000000001</v>
      </c>
    </row>
    <row r="8509" spans="5:22" hidden="1" x14ac:dyDescent="0.25">
      <c r="E8509" s="39">
        <f t="shared" si="1572"/>
        <v>1.6180000000005589E-2</v>
      </c>
      <c r="F8509" s="39">
        <f t="shared" si="1563"/>
        <v>7.8615963491496164</v>
      </c>
      <c r="G8509" s="39">
        <f t="shared" si="1564"/>
        <v>5.1827496414729</v>
      </c>
      <c r="H8509" s="43">
        <f t="shared" si="1565"/>
        <v>2.6787999999999998</v>
      </c>
      <c r="L8509" s="39">
        <f t="shared" si="1573"/>
        <v>1.6180000000005589E-2</v>
      </c>
      <c r="M8509" s="39">
        <f t="shared" si="1571"/>
        <v>7.8615963491496164</v>
      </c>
      <c r="N8509" s="39">
        <f t="shared" si="1566"/>
        <v>6.1510255475336741</v>
      </c>
      <c r="O8509" s="43">
        <f t="shared" si="1570"/>
        <v>1.7105999999999999</v>
      </c>
      <c r="S8509" s="39">
        <f t="shared" si="1574"/>
        <v>1.6180000000005589E-2</v>
      </c>
      <c r="T8509" s="39">
        <f t="shared" si="1567"/>
        <v>7.8615963491496164</v>
      </c>
      <c r="U8509" s="39">
        <f t="shared" si="1568"/>
        <v>6.6863207091924792</v>
      </c>
      <c r="V8509" s="43">
        <f t="shared" si="1569"/>
        <v>1.1753</v>
      </c>
    </row>
    <row r="8510" spans="5:22" hidden="1" x14ac:dyDescent="0.25">
      <c r="E8510" s="39">
        <f t="shared" si="1572"/>
        <v>1.617000000000559E-2</v>
      </c>
      <c r="F8510" s="39">
        <f t="shared" si="1563"/>
        <v>7.8640268937583597</v>
      </c>
      <c r="G8510" s="39">
        <f t="shared" si="1564"/>
        <v>5.1825285929246441</v>
      </c>
      <c r="H8510" s="43">
        <f t="shared" si="1565"/>
        <v>2.6815000000000002</v>
      </c>
      <c r="L8510" s="39">
        <f t="shared" si="1573"/>
        <v>1.617000000000559E-2</v>
      </c>
      <c r="M8510" s="39">
        <f t="shared" si="1571"/>
        <v>7.8640268937583597</v>
      </c>
      <c r="N8510" s="39">
        <f t="shared" si="1566"/>
        <v>6.150757050163822</v>
      </c>
      <c r="O8510" s="43">
        <f t="shared" si="1570"/>
        <v>1.7133</v>
      </c>
      <c r="S8510" s="39">
        <f t="shared" si="1574"/>
        <v>1.617000000000559E-2</v>
      </c>
      <c r="T8510" s="39">
        <f t="shared" si="1567"/>
        <v>7.8640268937583597</v>
      </c>
      <c r="U8510" s="39">
        <f t="shared" si="1568"/>
        <v>6.6863207091924792</v>
      </c>
      <c r="V8510" s="43">
        <f t="shared" si="1569"/>
        <v>1.1777</v>
      </c>
    </row>
    <row r="8511" spans="5:22" hidden="1" x14ac:dyDescent="0.25">
      <c r="E8511" s="39">
        <f t="shared" si="1572"/>
        <v>1.616000000000559E-2</v>
      </c>
      <c r="F8511" s="39">
        <f t="shared" ref="F8511:F8574" si="1575">1/SQRT($E8511)</f>
        <v>7.8664596940930478</v>
      </c>
      <c r="G8511" s="39">
        <f t="shared" ref="G8511:G8574" si="1576">-2*LOG10(((2.51/($L$40*(SQRT(E8511))))+(0.269*($L$37/$E$25))))</f>
        <v>5.1823073955458989</v>
      </c>
      <c r="H8511" s="43">
        <f t="shared" ref="H8511:H8574" si="1577">ROUND(ABS(F8511-G8511),4)</f>
        <v>2.6842000000000001</v>
      </c>
      <c r="L8511" s="39">
        <f t="shared" si="1573"/>
        <v>1.616000000000559E-2</v>
      </c>
      <c r="M8511" s="39">
        <f t="shared" si="1571"/>
        <v>7.8664596940930478</v>
      </c>
      <c r="N8511" s="39">
        <f t="shared" ref="N8511:N8574" si="1578">2*LOG10(($L$40*(SQRT(L8511))))</f>
        <v>6.1504883866959883</v>
      </c>
      <c r="O8511" s="43">
        <f t="shared" si="1570"/>
        <v>1.716</v>
      </c>
      <c r="S8511" s="39">
        <f t="shared" si="1574"/>
        <v>1.616000000000559E-2</v>
      </c>
      <c r="T8511" s="39">
        <f t="shared" ref="T8511:T8574" si="1579">1/SQRT($S8511)</f>
        <v>7.8664596940930478</v>
      </c>
      <c r="U8511" s="39">
        <f t="shared" ref="U8511:U8574" si="1580">2*LOG10(((3.71/($L$37/$E$25))))</f>
        <v>6.6863207091924792</v>
      </c>
      <c r="V8511" s="43">
        <f t="shared" ref="V8511:V8574" si="1581">ROUND(ABS(T8511-U8511),4)</f>
        <v>1.1800999999999999</v>
      </c>
    </row>
    <row r="8512" spans="5:22" hidden="1" x14ac:dyDescent="0.25">
      <c r="E8512" s="39">
        <f t="shared" si="1572"/>
        <v>1.615000000000559E-2</v>
      </c>
      <c r="F8512" s="39">
        <f t="shared" si="1575"/>
        <v>7.8688947536449758</v>
      </c>
      <c r="G8512" s="39">
        <f t="shared" si="1576"/>
        <v>5.1820860491473475</v>
      </c>
      <c r="H8512" s="43">
        <f t="shared" si="1577"/>
        <v>2.6867999999999999</v>
      </c>
      <c r="L8512" s="39">
        <f t="shared" si="1573"/>
        <v>1.615000000000559E-2</v>
      </c>
      <c r="M8512" s="39">
        <f t="shared" si="1571"/>
        <v>7.8688947536449758</v>
      </c>
      <c r="N8512" s="39">
        <f t="shared" si="1578"/>
        <v>6.1502195569245428</v>
      </c>
      <c r="O8512" s="43">
        <f t="shared" ref="O8512:O8575" si="1582">ROUND(ABS(M8512-N8512),4)</f>
        <v>1.7186999999999999</v>
      </c>
      <c r="S8512" s="39">
        <f t="shared" si="1574"/>
        <v>1.615000000000559E-2</v>
      </c>
      <c r="T8512" s="39">
        <f t="shared" si="1579"/>
        <v>7.8688947536449758</v>
      </c>
      <c r="U8512" s="39">
        <f t="shared" si="1580"/>
        <v>6.6863207091924792</v>
      </c>
      <c r="V8512" s="43">
        <f t="shared" si="1581"/>
        <v>1.1826000000000001</v>
      </c>
    </row>
    <row r="8513" spans="5:22" hidden="1" x14ac:dyDescent="0.25">
      <c r="E8513" s="39">
        <f t="shared" si="1572"/>
        <v>1.6140000000005591E-2</v>
      </c>
      <c r="F8513" s="39">
        <f t="shared" si="1575"/>
        <v>7.871332075913009</v>
      </c>
      <c r="G8513" s="39">
        <f t="shared" si="1576"/>
        <v>5.1818645535393166</v>
      </c>
      <c r="H8513" s="43">
        <f t="shared" si="1577"/>
        <v>2.6894999999999998</v>
      </c>
      <c r="L8513" s="39">
        <f t="shared" si="1573"/>
        <v>1.6140000000005591E-2</v>
      </c>
      <c r="M8513" s="39">
        <f t="shared" ref="M8513:M8576" si="1583">1/SQRT($L8513)</f>
        <v>7.871332075913009</v>
      </c>
      <c r="N8513" s="39">
        <f t="shared" si="1578"/>
        <v>6.1499505606434726</v>
      </c>
      <c r="O8513" s="43">
        <f t="shared" si="1582"/>
        <v>1.7214</v>
      </c>
      <c r="S8513" s="39">
        <f t="shared" si="1574"/>
        <v>1.6140000000005591E-2</v>
      </c>
      <c r="T8513" s="39">
        <f t="shared" si="1579"/>
        <v>7.871332075913009</v>
      </c>
      <c r="U8513" s="39">
        <f t="shared" si="1580"/>
        <v>6.6863207091924792</v>
      </c>
      <c r="V8513" s="43">
        <f t="shared" si="1581"/>
        <v>1.1850000000000001</v>
      </c>
    </row>
    <row r="8514" spans="5:22" hidden="1" x14ac:dyDescent="0.25">
      <c r="E8514" s="39">
        <f t="shared" si="1572"/>
        <v>1.6130000000005591E-2</v>
      </c>
      <c r="F8514" s="39">
        <f t="shared" si="1575"/>
        <v>7.8737716644036055</v>
      </c>
      <c r="G8514" s="39">
        <f t="shared" si="1576"/>
        <v>5.1816429085317761</v>
      </c>
      <c r="H8514" s="43">
        <f t="shared" si="1577"/>
        <v>2.6920999999999999</v>
      </c>
      <c r="L8514" s="39">
        <f t="shared" si="1573"/>
        <v>1.6130000000005591E-2</v>
      </c>
      <c r="M8514" s="39">
        <f t="shared" si="1583"/>
        <v>7.8737716644036055</v>
      </c>
      <c r="N8514" s="39">
        <f t="shared" si="1578"/>
        <v>6.1496813976463827</v>
      </c>
      <c r="O8514" s="43">
        <f t="shared" si="1582"/>
        <v>1.7241</v>
      </c>
      <c r="S8514" s="39">
        <f t="shared" si="1574"/>
        <v>1.6130000000005591E-2</v>
      </c>
      <c r="T8514" s="39">
        <f t="shared" si="1579"/>
        <v>7.8737716644036055</v>
      </c>
      <c r="U8514" s="39">
        <f t="shared" si="1580"/>
        <v>6.6863207091924792</v>
      </c>
      <c r="V8514" s="43">
        <f t="shared" si="1581"/>
        <v>1.1875</v>
      </c>
    </row>
    <row r="8515" spans="5:22" hidden="1" x14ac:dyDescent="0.25">
      <c r="E8515" s="39">
        <f t="shared" ref="E8515:E8578" si="1584">E8514-0.00001</f>
        <v>1.6120000000005592E-2</v>
      </c>
      <c r="F8515" s="39">
        <f t="shared" si="1575"/>
        <v>7.8762135226308327</v>
      </c>
      <c r="G8515" s="39">
        <f t="shared" si="1576"/>
        <v>5.181421113934336</v>
      </c>
      <c r="H8515" s="43">
        <f t="shared" si="1577"/>
        <v>2.6947999999999999</v>
      </c>
      <c r="L8515" s="39">
        <f t="shared" ref="L8515:L8578" si="1585">L8514-0.00001</f>
        <v>1.6120000000005592E-2</v>
      </c>
      <c r="M8515" s="39">
        <f t="shared" si="1583"/>
        <v>7.8762135226308327</v>
      </c>
      <c r="N8515" s="39">
        <f t="shared" si="1578"/>
        <v>6.1494120677264936</v>
      </c>
      <c r="O8515" s="43">
        <f t="shared" si="1582"/>
        <v>1.7267999999999999</v>
      </c>
      <c r="S8515" s="39">
        <f t="shared" ref="S8515:S8578" si="1586">S8514-0.00001</f>
        <v>1.6120000000005592E-2</v>
      </c>
      <c r="T8515" s="39">
        <f t="shared" si="1579"/>
        <v>7.8762135226308327</v>
      </c>
      <c r="U8515" s="39">
        <f t="shared" si="1580"/>
        <v>6.6863207091924792</v>
      </c>
      <c r="V8515" s="43">
        <f t="shared" si="1581"/>
        <v>1.1899</v>
      </c>
    </row>
    <row r="8516" spans="5:22" hidden="1" x14ac:dyDescent="0.25">
      <c r="E8516" s="39">
        <f t="shared" si="1584"/>
        <v>1.6110000000005592E-2</v>
      </c>
      <c r="F8516" s="39">
        <f t="shared" si="1575"/>
        <v>7.87865765411639</v>
      </c>
      <c r="G8516" s="39">
        <f t="shared" si="1576"/>
        <v>5.1811991695562485</v>
      </c>
      <c r="H8516" s="43">
        <f t="shared" si="1577"/>
        <v>2.6974999999999998</v>
      </c>
      <c r="L8516" s="39">
        <f t="shared" si="1585"/>
        <v>1.6110000000005592E-2</v>
      </c>
      <c r="M8516" s="39">
        <f t="shared" si="1583"/>
        <v>7.87865765411639</v>
      </c>
      <c r="N8516" s="39">
        <f t="shared" si="1578"/>
        <v>6.1491425706766396</v>
      </c>
      <c r="O8516" s="43">
        <f t="shared" si="1582"/>
        <v>1.7295</v>
      </c>
      <c r="S8516" s="39">
        <f t="shared" si="1586"/>
        <v>1.6110000000005592E-2</v>
      </c>
      <c r="T8516" s="39">
        <f t="shared" si="1579"/>
        <v>7.87865765411639</v>
      </c>
      <c r="U8516" s="39">
        <f t="shared" si="1580"/>
        <v>6.6863207091924792</v>
      </c>
      <c r="V8516" s="43">
        <f t="shared" si="1581"/>
        <v>1.1922999999999999</v>
      </c>
    </row>
    <row r="8517" spans="5:22" hidden="1" x14ac:dyDescent="0.25">
      <c r="E8517" s="39">
        <f t="shared" si="1584"/>
        <v>1.6100000000005592E-2</v>
      </c>
      <c r="F8517" s="39">
        <f t="shared" si="1575"/>
        <v>7.881104062389638</v>
      </c>
      <c r="G8517" s="39">
        <f t="shared" si="1576"/>
        <v>5.1809770752064042</v>
      </c>
      <c r="H8517" s="43">
        <f t="shared" si="1577"/>
        <v>2.7000999999999999</v>
      </c>
      <c r="L8517" s="39">
        <f t="shared" si="1585"/>
        <v>1.6100000000005592E-2</v>
      </c>
      <c r="M8517" s="39">
        <f t="shared" si="1583"/>
        <v>7.881104062389638</v>
      </c>
      <c r="N8517" s="39">
        <f t="shared" si="1578"/>
        <v>6.148872906289272</v>
      </c>
      <c r="O8517" s="43">
        <f t="shared" si="1582"/>
        <v>1.7322</v>
      </c>
      <c r="S8517" s="39">
        <f t="shared" si="1586"/>
        <v>1.6100000000005592E-2</v>
      </c>
      <c r="T8517" s="39">
        <f t="shared" si="1579"/>
        <v>7.881104062389638</v>
      </c>
      <c r="U8517" s="39">
        <f t="shared" si="1580"/>
        <v>6.6863207091924792</v>
      </c>
      <c r="V8517" s="43">
        <f t="shared" si="1581"/>
        <v>1.1948000000000001</v>
      </c>
    </row>
    <row r="8518" spans="5:22" hidden="1" x14ac:dyDescent="0.25">
      <c r="E8518" s="39">
        <f t="shared" si="1584"/>
        <v>1.6090000000005593E-2</v>
      </c>
      <c r="F8518" s="39">
        <f t="shared" si="1575"/>
        <v>7.8835527509876062</v>
      </c>
      <c r="G8518" s="39">
        <f t="shared" si="1576"/>
        <v>5.1807548306933331</v>
      </c>
      <c r="H8518" s="43">
        <f t="shared" si="1577"/>
        <v>2.7027999999999999</v>
      </c>
      <c r="L8518" s="39">
        <f t="shared" si="1585"/>
        <v>1.6090000000005593E-2</v>
      </c>
      <c r="M8518" s="39">
        <f t="shared" si="1583"/>
        <v>7.8835527509876062</v>
      </c>
      <c r="N8518" s="39">
        <f t="shared" si="1578"/>
        <v>6.1486030743564513</v>
      </c>
      <c r="O8518" s="43">
        <f t="shared" si="1582"/>
        <v>1.7349000000000001</v>
      </c>
      <c r="S8518" s="39">
        <f t="shared" si="1586"/>
        <v>1.6090000000005593E-2</v>
      </c>
      <c r="T8518" s="39">
        <f t="shared" si="1579"/>
        <v>7.8835527509876062</v>
      </c>
      <c r="U8518" s="39">
        <f t="shared" si="1580"/>
        <v>6.6863207091924792</v>
      </c>
      <c r="V8518" s="43">
        <f t="shared" si="1581"/>
        <v>1.1972</v>
      </c>
    </row>
    <row r="8519" spans="5:22" hidden="1" x14ac:dyDescent="0.25">
      <c r="E8519" s="39">
        <f t="shared" si="1584"/>
        <v>1.6080000000005593E-2</v>
      </c>
      <c r="F8519" s="39">
        <f t="shared" si="1575"/>
        <v>7.8860037234550262</v>
      </c>
      <c r="G8519" s="39">
        <f t="shared" si="1576"/>
        <v>5.1805324358252047</v>
      </c>
      <c r="H8519" s="43">
        <f t="shared" si="1577"/>
        <v>2.7054999999999998</v>
      </c>
      <c r="L8519" s="39">
        <f t="shared" si="1585"/>
        <v>1.6080000000005593E-2</v>
      </c>
      <c r="M8519" s="39">
        <f t="shared" si="1583"/>
        <v>7.8860037234550262</v>
      </c>
      <c r="N8519" s="39">
        <f t="shared" si="1578"/>
        <v>6.1483330746698543</v>
      </c>
      <c r="O8519" s="43">
        <f t="shared" si="1582"/>
        <v>1.7377</v>
      </c>
      <c r="S8519" s="39">
        <f t="shared" si="1586"/>
        <v>1.6080000000005593E-2</v>
      </c>
      <c r="T8519" s="39">
        <f t="shared" si="1579"/>
        <v>7.8860037234550262</v>
      </c>
      <c r="U8519" s="39">
        <f t="shared" si="1580"/>
        <v>6.6863207091924792</v>
      </c>
      <c r="V8519" s="43">
        <f t="shared" si="1581"/>
        <v>1.1997</v>
      </c>
    </row>
    <row r="8520" spans="5:22" hidden="1" x14ac:dyDescent="0.25">
      <c r="E8520" s="39">
        <f t="shared" si="1584"/>
        <v>1.6070000000005594E-2</v>
      </c>
      <c r="F8520" s="39">
        <f t="shared" si="1575"/>
        <v>7.8884569833443452</v>
      </c>
      <c r="G8520" s="39">
        <f t="shared" si="1576"/>
        <v>5.1803098904098217</v>
      </c>
      <c r="H8520" s="43">
        <f t="shared" si="1577"/>
        <v>2.7081</v>
      </c>
      <c r="L8520" s="39">
        <f t="shared" si="1585"/>
        <v>1.6070000000005594E-2</v>
      </c>
      <c r="M8520" s="39">
        <f t="shared" si="1583"/>
        <v>7.8884569833443452</v>
      </c>
      <c r="N8520" s="39">
        <f t="shared" si="1578"/>
        <v>6.1480629070207664</v>
      </c>
      <c r="O8520" s="43">
        <f t="shared" si="1582"/>
        <v>1.7403999999999999</v>
      </c>
      <c r="S8520" s="39">
        <f t="shared" si="1586"/>
        <v>1.6070000000005594E-2</v>
      </c>
      <c r="T8520" s="39">
        <f t="shared" si="1579"/>
        <v>7.8884569833443452</v>
      </c>
      <c r="U8520" s="39">
        <f t="shared" si="1580"/>
        <v>6.6863207091924792</v>
      </c>
      <c r="V8520" s="43">
        <f t="shared" si="1581"/>
        <v>1.2020999999999999</v>
      </c>
    </row>
    <row r="8521" spans="5:22" hidden="1" x14ac:dyDescent="0.25">
      <c r="E8521" s="39">
        <f t="shared" si="1584"/>
        <v>1.6060000000005594E-2</v>
      </c>
      <c r="F8521" s="39">
        <f t="shared" si="1575"/>
        <v>7.8909125342157562</v>
      </c>
      <c r="G8521" s="39">
        <f t="shared" si="1576"/>
        <v>5.1800871942546269</v>
      </c>
      <c r="H8521" s="43">
        <f t="shared" si="1577"/>
        <v>2.7107999999999999</v>
      </c>
      <c r="L8521" s="39">
        <f t="shared" si="1585"/>
        <v>1.6060000000005594E-2</v>
      </c>
      <c r="M8521" s="39">
        <f t="shared" si="1583"/>
        <v>7.8909125342157562</v>
      </c>
      <c r="N8521" s="39">
        <f t="shared" si="1578"/>
        <v>6.1477925712000845</v>
      </c>
      <c r="O8521" s="43">
        <f t="shared" si="1582"/>
        <v>1.7431000000000001</v>
      </c>
      <c r="S8521" s="39">
        <f t="shared" si="1586"/>
        <v>1.6060000000005594E-2</v>
      </c>
      <c r="T8521" s="39">
        <f t="shared" si="1579"/>
        <v>7.8909125342157562</v>
      </c>
      <c r="U8521" s="39">
        <f t="shared" si="1580"/>
        <v>6.6863207091924792</v>
      </c>
      <c r="V8521" s="43">
        <f t="shared" si="1581"/>
        <v>1.2045999999999999</v>
      </c>
    </row>
    <row r="8522" spans="5:22" hidden="1" x14ac:dyDescent="0.25">
      <c r="E8522" s="39">
        <f t="shared" si="1584"/>
        <v>1.6050000000005595E-2</v>
      </c>
      <c r="F8522" s="39">
        <f t="shared" si="1575"/>
        <v>7.8933703796372088</v>
      </c>
      <c r="G8522" s="39">
        <f t="shared" si="1576"/>
        <v>5.1798643471666947</v>
      </c>
      <c r="H8522" s="43">
        <f t="shared" si="1577"/>
        <v>2.7134999999999998</v>
      </c>
      <c r="L8522" s="39">
        <f t="shared" si="1585"/>
        <v>1.6050000000005595E-2</v>
      </c>
      <c r="M8522" s="39">
        <f t="shared" si="1583"/>
        <v>7.8933703796372088</v>
      </c>
      <c r="N8522" s="39">
        <f t="shared" si="1578"/>
        <v>6.1475220669983131</v>
      </c>
      <c r="O8522" s="43">
        <f t="shared" si="1582"/>
        <v>1.7458</v>
      </c>
      <c r="S8522" s="39">
        <f t="shared" si="1586"/>
        <v>1.6050000000005595E-2</v>
      </c>
      <c r="T8522" s="39">
        <f t="shared" si="1579"/>
        <v>7.8933703796372088</v>
      </c>
      <c r="U8522" s="39">
        <f t="shared" si="1580"/>
        <v>6.6863207091924792</v>
      </c>
      <c r="V8522" s="43">
        <f t="shared" si="1581"/>
        <v>1.2070000000000001</v>
      </c>
    </row>
    <row r="8523" spans="5:22" hidden="1" x14ac:dyDescent="0.25">
      <c r="E8523" s="39">
        <f t="shared" si="1584"/>
        <v>1.6040000000005595E-2</v>
      </c>
      <c r="F8523" s="39">
        <f t="shared" si="1575"/>
        <v>7.8958305231844399</v>
      </c>
      <c r="G8523" s="39">
        <f t="shared" si="1576"/>
        <v>5.1796413489527371</v>
      </c>
      <c r="H8523" s="43">
        <f t="shared" si="1577"/>
        <v>2.7162000000000002</v>
      </c>
      <c r="L8523" s="39">
        <f t="shared" si="1585"/>
        <v>1.6040000000005595E-2</v>
      </c>
      <c r="M8523" s="39">
        <f t="shared" si="1583"/>
        <v>7.8958305231844399</v>
      </c>
      <c r="N8523" s="39">
        <f t="shared" si="1578"/>
        <v>6.1472513942055675</v>
      </c>
      <c r="O8523" s="43">
        <f t="shared" si="1582"/>
        <v>1.7485999999999999</v>
      </c>
      <c r="S8523" s="39">
        <f t="shared" si="1586"/>
        <v>1.6040000000005595E-2</v>
      </c>
      <c r="T8523" s="39">
        <f t="shared" si="1579"/>
        <v>7.8958305231844399</v>
      </c>
      <c r="U8523" s="39">
        <f t="shared" si="1580"/>
        <v>6.6863207091924792</v>
      </c>
      <c r="V8523" s="43">
        <f t="shared" si="1581"/>
        <v>1.2095</v>
      </c>
    </row>
    <row r="8524" spans="5:22" hidden="1" x14ac:dyDescent="0.25">
      <c r="E8524" s="39">
        <f t="shared" si="1584"/>
        <v>1.6030000000005595E-2</v>
      </c>
      <c r="F8524" s="39">
        <f t="shared" si="1575"/>
        <v>7.8982929684409937</v>
      </c>
      <c r="G8524" s="39">
        <f t="shared" si="1576"/>
        <v>5.1794181994190973</v>
      </c>
      <c r="H8524" s="43">
        <f t="shared" si="1577"/>
        <v>2.7189000000000001</v>
      </c>
      <c r="L8524" s="39">
        <f t="shared" si="1585"/>
        <v>1.6030000000005595E-2</v>
      </c>
      <c r="M8524" s="39">
        <f t="shared" si="1583"/>
        <v>7.8982929684409937</v>
      </c>
      <c r="N8524" s="39">
        <f t="shared" si="1578"/>
        <v>6.1469805526115673</v>
      </c>
      <c r="O8524" s="43">
        <f t="shared" si="1582"/>
        <v>1.7513000000000001</v>
      </c>
      <c r="S8524" s="39">
        <f t="shared" si="1586"/>
        <v>1.6030000000005595E-2</v>
      </c>
      <c r="T8524" s="39">
        <f t="shared" si="1579"/>
        <v>7.8982929684409937</v>
      </c>
      <c r="U8524" s="39">
        <f t="shared" si="1580"/>
        <v>6.6863207091924792</v>
      </c>
      <c r="V8524" s="43">
        <f t="shared" si="1581"/>
        <v>1.212</v>
      </c>
    </row>
    <row r="8525" spans="5:22" hidden="1" x14ac:dyDescent="0.25">
      <c r="E8525" s="39">
        <f t="shared" si="1584"/>
        <v>1.6020000000005596E-2</v>
      </c>
      <c r="F8525" s="39">
        <f t="shared" si="1575"/>
        <v>7.9007577189982401</v>
      </c>
      <c r="G8525" s="39">
        <f t="shared" si="1576"/>
        <v>5.1791948983717502</v>
      </c>
      <c r="H8525" s="43">
        <f t="shared" si="1577"/>
        <v>2.7216</v>
      </c>
      <c r="L8525" s="39">
        <f t="shared" si="1585"/>
        <v>1.6020000000005596E-2</v>
      </c>
      <c r="M8525" s="39">
        <f t="shared" si="1583"/>
        <v>7.9007577189982401</v>
      </c>
      <c r="N8525" s="39">
        <f t="shared" si="1578"/>
        <v>6.1467095420056417</v>
      </c>
      <c r="O8525" s="43">
        <f t="shared" si="1582"/>
        <v>1.754</v>
      </c>
      <c r="S8525" s="39">
        <f t="shared" si="1586"/>
        <v>1.6020000000005596E-2</v>
      </c>
      <c r="T8525" s="39">
        <f t="shared" si="1579"/>
        <v>7.9007577189982401</v>
      </c>
      <c r="U8525" s="39">
        <f t="shared" si="1580"/>
        <v>6.6863207091924792</v>
      </c>
      <c r="V8525" s="43">
        <f t="shared" si="1581"/>
        <v>1.2143999999999999</v>
      </c>
    </row>
    <row r="8526" spans="5:22" hidden="1" x14ac:dyDescent="0.25">
      <c r="E8526" s="39">
        <f t="shared" si="1584"/>
        <v>1.6010000000005596E-2</v>
      </c>
      <c r="F8526" s="39">
        <f t="shared" si="1575"/>
        <v>7.9032247784554004</v>
      </c>
      <c r="G8526" s="39">
        <f t="shared" si="1576"/>
        <v>5.1789714456163054</v>
      </c>
      <c r="H8526" s="43">
        <f t="shared" si="1577"/>
        <v>2.7242999999999999</v>
      </c>
      <c r="L8526" s="39">
        <f t="shared" si="1585"/>
        <v>1.6010000000005596E-2</v>
      </c>
      <c r="M8526" s="39">
        <f t="shared" si="1583"/>
        <v>7.9032247784554004</v>
      </c>
      <c r="N8526" s="39">
        <f t="shared" si="1578"/>
        <v>6.1464383621767222</v>
      </c>
      <c r="O8526" s="43">
        <f t="shared" si="1582"/>
        <v>1.7567999999999999</v>
      </c>
      <c r="S8526" s="39">
        <f t="shared" si="1586"/>
        <v>1.6010000000005596E-2</v>
      </c>
      <c r="T8526" s="39">
        <f t="shared" si="1579"/>
        <v>7.9032247784554004</v>
      </c>
      <c r="U8526" s="39">
        <f t="shared" si="1580"/>
        <v>6.6863207091924792</v>
      </c>
      <c r="V8526" s="43">
        <f t="shared" si="1581"/>
        <v>1.2169000000000001</v>
      </c>
    </row>
    <row r="8527" spans="5:22" hidden="1" x14ac:dyDescent="0.25">
      <c r="E8527" s="39">
        <f t="shared" si="1584"/>
        <v>1.6000000000005597E-2</v>
      </c>
      <c r="F8527" s="39">
        <f t="shared" si="1575"/>
        <v>7.9056941504195661</v>
      </c>
      <c r="G8527" s="39">
        <f t="shared" si="1576"/>
        <v>5.1787478409579997</v>
      </c>
      <c r="H8527" s="43">
        <f t="shared" si="1577"/>
        <v>2.7269000000000001</v>
      </c>
      <c r="L8527" s="39">
        <f t="shared" si="1585"/>
        <v>1.6000000000005597E-2</v>
      </c>
      <c r="M8527" s="39">
        <f t="shared" si="1583"/>
        <v>7.9056941504195661</v>
      </c>
      <c r="N8527" s="39">
        <f t="shared" si="1578"/>
        <v>6.1461670129133479</v>
      </c>
      <c r="O8527" s="43">
        <f t="shared" si="1582"/>
        <v>1.7595000000000001</v>
      </c>
      <c r="S8527" s="39">
        <f t="shared" si="1586"/>
        <v>1.6000000000005597E-2</v>
      </c>
      <c r="T8527" s="39">
        <f t="shared" si="1579"/>
        <v>7.9056941504195661</v>
      </c>
      <c r="U8527" s="39">
        <f t="shared" si="1580"/>
        <v>6.6863207091924792</v>
      </c>
      <c r="V8527" s="43">
        <f t="shared" si="1581"/>
        <v>1.2194</v>
      </c>
    </row>
    <row r="8528" spans="5:22" hidden="1" x14ac:dyDescent="0.25">
      <c r="E8528" s="39">
        <f t="shared" si="1584"/>
        <v>1.5990000000005597E-2</v>
      </c>
      <c r="F8528" s="39">
        <f t="shared" si="1575"/>
        <v>7.9081658385057239</v>
      </c>
      <c r="G8528" s="39">
        <f t="shared" si="1576"/>
        <v>5.178524084201702</v>
      </c>
      <c r="H8528" s="43">
        <f t="shared" si="1577"/>
        <v>2.7296</v>
      </c>
      <c r="L8528" s="39">
        <f t="shared" si="1585"/>
        <v>1.5990000000005597E-2</v>
      </c>
      <c r="M8528" s="39">
        <f t="shared" si="1583"/>
        <v>7.9081658385057239</v>
      </c>
      <c r="N8528" s="39">
        <f t="shared" si="1578"/>
        <v>6.1458954940036579</v>
      </c>
      <c r="O8528" s="43">
        <f t="shared" si="1582"/>
        <v>1.7623</v>
      </c>
      <c r="S8528" s="39">
        <f t="shared" si="1586"/>
        <v>1.5990000000005597E-2</v>
      </c>
      <c r="T8528" s="39">
        <f t="shared" si="1579"/>
        <v>7.9081658385057239</v>
      </c>
      <c r="U8528" s="39">
        <f t="shared" si="1580"/>
        <v>6.6863207091924792</v>
      </c>
      <c r="V8528" s="43">
        <f t="shared" si="1581"/>
        <v>1.2218</v>
      </c>
    </row>
    <row r="8529" spans="5:22" hidden="1" x14ac:dyDescent="0.25">
      <c r="E8529" s="39">
        <f t="shared" si="1584"/>
        <v>1.5980000000005597E-2</v>
      </c>
      <c r="F8529" s="39">
        <f t="shared" si="1575"/>
        <v>7.9106398463367791</v>
      </c>
      <c r="G8529" s="39">
        <f t="shared" si="1576"/>
        <v>5.1783001751519082</v>
      </c>
      <c r="H8529" s="43">
        <f t="shared" si="1577"/>
        <v>2.7323</v>
      </c>
      <c r="L8529" s="39">
        <f t="shared" si="1585"/>
        <v>1.5980000000005597E-2</v>
      </c>
      <c r="M8529" s="39">
        <f t="shared" si="1583"/>
        <v>7.9106398463367791</v>
      </c>
      <c r="N8529" s="39">
        <f t="shared" si="1578"/>
        <v>6.1456238052353953</v>
      </c>
      <c r="O8529" s="43">
        <f t="shared" si="1582"/>
        <v>1.7649999999999999</v>
      </c>
      <c r="S8529" s="39">
        <f t="shared" si="1586"/>
        <v>1.5980000000005597E-2</v>
      </c>
      <c r="T8529" s="39">
        <f t="shared" si="1579"/>
        <v>7.9106398463367791</v>
      </c>
      <c r="U8529" s="39">
        <f t="shared" si="1580"/>
        <v>6.6863207091924792</v>
      </c>
      <c r="V8529" s="43">
        <f t="shared" si="1581"/>
        <v>1.2242999999999999</v>
      </c>
    </row>
    <row r="8530" spans="5:22" hidden="1" x14ac:dyDescent="0.25">
      <c r="E8530" s="39">
        <f t="shared" si="1584"/>
        <v>1.5970000000005598E-2</v>
      </c>
      <c r="F8530" s="39">
        <f t="shared" si="1575"/>
        <v>7.9131161775435714</v>
      </c>
      <c r="G8530" s="39">
        <f t="shared" si="1576"/>
        <v>5.1780761136127422</v>
      </c>
      <c r="H8530" s="43">
        <f t="shared" si="1577"/>
        <v>2.7349999999999999</v>
      </c>
      <c r="L8530" s="39">
        <f t="shared" si="1585"/>
        <v>1.5970000000005598E-2</v>
      </c>
      <c r="M8530" s="39">
        <f t="shared" si="1583"/>
        <v>7.9131161775435714</v>
      </c>
      <c r="N8530" s="39">
        <f t="shared" si="1578"/>
        <v>6.1453519463959063</v>
      </c>
      <c r="O8530" s="43">
        <f t="shared" si="1582"/>
        <v>1.7678</v>
      </c>
      <c r="S8530" s="39">
        <f t="shared" si="1586"/>
        <v>1.5970000000005598E-2</v>
      </c>
      <c r="T8530" s="39">
        <f t="shared" si="1579"/>
        <v>7.9131161775435714</v>
      </c>
      <c r="U8530" s="39">
        <f t="shared" si="1580"/>
        <v>6.6863207091924792</v>
      </c>
      <c r="V8530" s="43">
        <f t="shared" si="1581"/>
        <v>1.2267999999999999</v>
      </c>
    </row>
    <row r="8531" spans="5:22" hidden="1" x14ac:dyDescent="0.25">
      <c r="E8531" s="39">
        <f t="shared" si="1584"/>
        <v>1.5960000000005598E-2</v>
      </c>
      <c r="F8531" s="39">
        <f t="shared" si="1575"/>
        <v>7.9155948357649057</v>
      </c>
      <c r="G8531" s="39">
        <f t="shared" si="1576"/>
        <v>5.1778518993879556</v>
      </c>
      <c r="H8531" s="43">
        <f t="shared" si="1577"/>
        <v>2.7376999999999998</v>
      </c>
      <c r="L8531" s="39">
        <f t="shared" si="1585"/>
        <v>1.5960000000005598E-2</v>
      </c>
      <c r="M8531" s="39">
        <f t="shared" si="1583"/>
        <v>7.9155948357649057</v>
      </c>
      <c r="N8531" s="39">
        <f t="shared" si="1578"/>
        <v>6.1450799172721338</v>
      </c>
      <c r="O8531" s="43">
        <f t="shared" si="1582"/>
        <v>1.7705</v>
      </c>
      <c r="S8531" s="39">
        <f t="shared" si="1586"/>
        <v>1.5960000000005598E-2</v>
      </c>
      <c r="T8531" s="39">
        <f t="shared" si="1579"/>
        <v>7.9155948357649057</v>
      </c>
      <c r="U8531" s="39">
        <f t="shared" si="1580"/>
        <v>6.6863207091924792</v>
      </c>
      <c r="V8531" s="43">
        <f t="shared" si="1581"/>
        <v>1.2293000000000001</v>
      </c>
    </row>
    <row r="8532" spans="5:22" hidden="1" x14ac:dyDescent="0.25">
      <c r="E8532" s="39">
        <f t="shared" si="1584"/>
        <v>1.5950000000005599E-2</v>
      </c>
      <c r="F8532" s="39">
        <f t="shared" si="1575"/>
        <v>7.9180758246475689</v>
      </c>
      <c r="G8532" s="39">
        <f t="shared" si="1576"/>
        <v>5.1776275322809244</v>
      </c>
      <c r="H8532" s="43">
        <f t="shared" si="1577"/>
        <v>2.7404000000000002</v>
      </c>
      <c r="L8532" s="39">
        <f t="shared" si="1585"/>
        <v>1.5950000000005599E-2</v>
      </c>
      <c r="M8532" s="39">
        <f t="shared" si="1583"/>
        <v>7.9180758246475689</v>
      </c>
      <c r="N8532" s="39">
        <f t="shared" si="1578"/>
        <v>6.1448077176506235</v>
      </c>
      <c r="O8532" s="43">
        <f t="shared" si="1582"/>
        <v>1.7733000000000001</v>
      </c>
      <c r="S8532" s="39">
        <f t="shared" si="1586"/>
        <v>1.5950000000005599E-2</v>
      </c>
      <c r="T8532" s="39">
        <f t="shared" si="1579"/>
        <v>7.9180758246475689</v>
      </c>
      <c r="U8532" s="39">
        <f t="shared" si="1580"/>
        <v>6.6863207091924792</v>
      </c>
      <c r="V8532" s="43">
        <f t="shared" si="1581"/>
        <v>1.2318</v>
      </c>
    </row>
    <row r="8533" spans="5:22" hidden="1" x14ac:dyDescent="0.25">
      <c r="E8533" s="39">
        <f t="shared" si="1584"/>
        <v>1.5940000000005599E-2</v>
      </c>
      <c r="F8533" s="39">
        <f t="shared" si="1575"/>
        <v>7.9205591478463528</v>
      </c>
      <c r="G8533" s="39">
        <f t="shared" si="1576"/>
        <v>5.1774030120946524</v>
      </c>
      <c r="H8533" s="43">
        <f t="shared" si="1577"/>
        <v>2.7431999999999999</v>
      </c>
      <c r="L8533" s="39">
        <f t="shared" si="1585"/>
        <v>1.5940000000005599E-2</v>
      </c>
      <c r="M8533" s="39">
        <f t="shared" si="1583"/>
        <v>7.9205591478463528</v>
      </c>
      <c r="N8533" s="39">
        <f t="shared" si="1578"/>
        <v>6.1445353473175173</v>
      </c>
      <c r="O8533" s="43">
        <f t="shared" si="1582"/>
        <v>1.776</v>
      </c>
      <c r="S8533" s="39">
        <f t="shared" si="1586"/>
        <v>1.5940000000005599E-2</v>
      </c>
      <c r="T8533" s="39">
        <f t="shared" si="1579"/>
        <v>7.9205591478463528</v>
      </c>
      <c r="U8533" s="39">
        <f t="shared" si="1580"/>
        <v>6.6863207091924792</v>
      </c>
      <c r="V8533" s="43">
        <f t="shared" si="1581"/>
        <v>1.2342</v>
      </c>
    </row>
    <row r="8534" spans="5:22" hidden="1" x14ac:dyDescent="0.25">
      <c r="E8534" s="39">
        <f t="shared" si="1584"/>
        <v>1.5930000000005599E-2</v>
      </c>
      <c r="F8534" s="39">
        <f t="shared" si="1575"/>
        <v>7.9230448090240797</v>
      </c>
      <c r="G8534" s="39">
        <f t="shared" si="1576"/>
        <v>5.1771783386317631</v>
      </c>
      <c r="H8534" s="43">
        <f t="shared" si="1577"/>
        <v>2.7458999999999998</v>
      </c>
      <c r="L8534" s="39">
        <f t="shared" si="1585"/>
        <v>1.5930000000005599E-2</v>
      </c>
      <c r="M8534" s="39">
        <f t="shared" si="1583"/>
        <v>7.9230448090240797</v>
      </c>
      <c r="N8534" s="39">
        <f t="shared" si="1578"/>
        <v>6.1442628060585553</v>
      </c>
      <c r="O8534" s="43">
        <f t="shared" si="1582"/>
        <v>1.7787999999999999</v>
      </c>
      <c r="S8534" s="39">
        <f t="shared" si="1586"/>
        <v>1.5930000000005599E-2</v>
      </c>
      <c r="T8534" s="39">
        <f t="shared" si="1579"/>
        <v>7.9230448090240797</v>
      </c>
      <c r="U8534" s="39">
        <f t="shared" si="1580"/>
        <v>6.6863207091924792</v>
      </c>
      <c r="V8534" s="43">
        <f t="shared" si="1581"/>
        <v>1.2366999999999999</v>
      </c>
    </row>
    <row r="8535" spans="5:22" hidden="1" x14ac:dyDescent="0.25">
      <c r="E8535" s="39">
        <f t="shared" si="1584"/>
        <v>1.59200000000056E-2</v>
      </c>
      <c r="F8535" s="39">
        <f t="shared" si="1575"/>
        <v>7.9255328118516228</v>
      </c>
      <c r="G8535" s="39">
        <f t="shared" si="1576"/>
        <v>5.1769535116945065</v>
      </c>
      <c r="H8535" s="43">
        <f t="shared" si="1577"/>
        <v>2.7486000000000002</v>
      </c>
      <c r="L8535" s="39">
        <f t="shared" si="1585"/>
        <v>1.59200000000056E-2</v>
      </c>
      <c r="M8535" s="39">
        <f t="shared" si="1583"/>
        <v>7.9255328118516228</v>
      </c>
      <c r="N8535" s="39">
        <f t="shared" si="1578"/>
        <v>6.1439900936590739</v>
      </c>
      <c r="O8535" s="43">
        <f t="shared" si="1582"/>
        <v>1.7815000000000001</v>
      </c>
      <c r="S8535" s="39">
        <f t="shared" si="1586"/>
        <v>1.59200000000056E-2</v>
      </c>
      <c r="T8535" s="39">
        <f t="shared" si="1579"/>
        <v>7.9255328118516228</v>
      </c>
      <c r="U8535" s="39">
        <f t="shared" si="1580"/>
        <v>6.6863207091924792</v>
      </c>
      <c r="V8535" s="43">
        <f t="shared" si="1581"/>
        <v>1.2392000000000001</v>
      </c>
    </row>
    <row r="8536" spans="5:22" hidden="1" x14ac:dyDescent="0.25">
      <c r="E8536" s="39">
        <f t="shared" si="1584"/>
        <v>1.59100000000056E-2</v>
      </c>
      <c r="F8536" s="39">
        <f t="shared" si="1575"/>
        <v>7.9280231600079309</v>
      </c>
      <c r="G8536" s="39">
        <f t="shared" si="1576"/>
        <v>5.1767285310847528</v>
      </c>
      <c r="H8536" s="43">
        <f t="shared" si="1577"/>
        <v>2.7513000000000001</v>
      </c>
      <c r="L8536" s="39">
        <f t="shared" si="1585"/>
        <v>1.59100000000056E-2</v>
      </c>
      <c r="M8536" s="39">
        <f t="shared" si="1583"/>
        <v>7.9280231600079309</v>
      </c>
      <c r="N8536" s="39">
        <f t="shared" si="1578"/>
        <v>6.1437172099040049</v>
      </c>
      <c r="O8536" s="43">
        <f t="shared" si="1582"/>
        <v>1.7843</v>
      </c>
      <c r="S8536" s="39">
        <f t="shared" si="1586"/>
        <v>1.59100000000056E-2</v>
      </c>
      <c r="T8536" s="39">
        <f t="shared" si="1579"/>
        <v>7.9280231600079309</v>
      </c>
      <c r="U8536" s="39">
        <f t="shared" si="1580"/>
        <v>6.6863207091924792</v>
      </c>
      <c r="V8536" s="43">
        <f t="shared" si="1581"/>
        <v>1.2417</v>
      </c>
    </row>
    <row r="8537" spans="5:22" hidden="1" x14ac:dyDescent="0.25">
      <c r="E8537" s="39">
        <f t="shared" si="1584"/>
        <v>1.5900000000005601E-2</v>
      </c>
      <c r="F8537" s="39">
        <f t="shared" si="1575"/>
        <v>7.930515857180044</v>
      </c>
      <c r="G8537" s="39">
        <f t="shared" si="1576"/>
        <v>5.1765033966039953</v>
      </c>
      <c r="H8537" s="43">
        <f t="shared" si="1577"/>
        <v>2.754</v>
      </c>
      <c r="L8537" s="39">
        <f t="shared" si="1585"/>
        <v>1.5900000000005601E-2</v>
      </c>
      <c r="M8537" s="39">
        <f t="shared" si="1583"/>
        <v>7.930515857180044</v>
      </c>
      <c r="N8537" s="39">
        <f t="shared" si="1578"/>
        <v>6.1434441545778755</v>
      </c>
      <c r="O8537" s="43">
        <f t="shared" si="1582"/>
        <v>1.7870999999999999</v>
      </c>
      <c r="S8537" s="39">
        <f t="shared" si="1586"/>
        <v>1.5900000000005601E-2</v>
      </c>
      <c r="T8537" s="39">
        <f t="shared" si="1579"/>
        <v>7.930515857180044</v>
      </c>
      <c r="U8537" s="39">
        <f t="shared" si="1580"/>
        <v>6.6863207091924792</v>
      </c>
      <c r="V8537" s="43">
        <f t="shared" si="1581"/>
        <v>1.2442</v>
      </c>
    </row>
    <row r="8538" spans="5:22" hidden="1" x14ac:dyDescent="0.25">
      <c r="E8538" s="39">
        <f t="shared" si="1584"/>
        <v>1.5890000000005601E-2</v>
      </c>
      <c r="F8538" s="39">
        <f t="shared" si="1575"/>
        <v>7.9330109070631307</v>
      </c>
      <c r="G8538" s="39">
        <f t="shared" si="1576"/>
        <v>5.1762781080533449</v>
      </c>
      <c r="H8538" s="43">
        <f t="shared" si="1577"/>
        <v>2.7566999999999999</v>
      </c>
      <c r="L8538" s="39">
        <f t="shared" si="1585"/>
        <v>1.5890000000005601E-2</v>
      </c>
      <c r="M8538" s="39">
        <f t="shared" si="1583"/>
        <v>7.9330109070631307</v>
      </c>
      <c r="N8538" s="39">
        <f t="shared" si="1578"/>
        <v>6.1431709274648041</v>
      </c>
      <c r="O8538" s="43">
        <f t="shared" si="1582"/>
        <v>1.7898000000000001</v>
      </c>
      <c r="S8538" s="39">
        <f t="shared" si="1586"/>
        <v>1.5890000000005601E-2</v>
      </c>
      <c r="T8538" s="39">
        <f t="shared" si="1579"/>
        <v>7.9330109070631307</v>
      </c>
      <c r="U8538" s="39">
        <f t="shared" si="1580"/>
        <v>6.6863207091924792</v>
      </c>
      <c r="V8538" s="43">
        <f t="shared" si="1581"/>
        <v>1.2466999999999999</v>
      </c>
    </row>
    <row r="8539" spans="5:22" hidden="1" x14ac:dyDescent="0.25">
      <c r="E8539" s="39">
        <f t="shared" si="1584"/>
        <v>1.5880000000005601E-2</v>
      </c>
      <c r="F8539" s="39">
        <f t="shared" si="1575"/>
        <v>7.9355083133604962</v>
      </c>
      <c r="G8539" s="39">
        <f t="shared" si="1576"/>
        <v>5.1760526652335326</v>
      </c>
      <c r="H8539" s="43">
        <f t="shared" si="1577"/>
        <v>2.7595000000000001</v>
      </c>
      <c r="L8539" s="39">
        <f t="shared" si="1585"/>
        <v>1.5880000000005601E-2</v>
      </c>
      <c r="M8539" s="39">
        <f t="shared" si="1583"/>
        <v>7.9355083133604962</v>
      </c>
      <c r="N8539" s="39">
        <f t="shared" si="1578"/>
        <v>6.1428975283485014</v>
      </c>
      <c r="O8539" s="43">
        <f t="shared" si="1582"/>
        <v>1.7926</v>
      </c>
      <c r="S8539" s="39">
        <f t="shared" si="1586"/>
        <v>1.5880000000005601E-2</v>
      </c>
      <c r="T8539" s="39">
        <f t="shared" si="1579"/>
        <v>7.9355083133604962</v>
      </c>
      <c r="U8539" s="39">
        <f t="shared" si="1580"/>
        <v>6.6863207091924792</v>
      </c>
      <c r="V8539" s="43">
        <f t="shared" si="1581"/>
        <v>1.2492000000000001</v>
      </c>
    </row>
    <row r="8540" spans="5:22" hidden="1" x14ac:dyDescent="0.25">
      <c r="E8540" s="39">
        <f t="shared" si="1584"/>
        <v>1.5870000000005602E-2</v>
      </c>
      <c r="F8540" s="39">
        <f t="shared" si="1575"/>
        <v>7.9380080797836161</v>
      </c>
      <c r="G8540" s="39">
        <f t="shared" si="1576"/>
        <v>5.1758270679449083</v>
      </c>
      <c r="H8540" s="43">
        <f t="shared" si="1577"/>
        <v>2.7622</v>
      </c>
      <c r="L8540" s="39">
        <f t="shared" si="1585"/>
        <v>1.5870000000005602E-2</v>
      </c>
      <c r="M8540" s="39">
        <f t="shared" si="1583"/>
        <v>7.9380080797836161</v>
      </c>
      <c r="N8540" s="39">
        <f t="shared" si="1578"/>
        <v>6.1426239570122725</v>
      </c>
      <c r="O8540" s="43">
        <f t="shared" si="1582"/>
        <v>1.7954000000000001</v>
      </c>
      <c r="S8540" s="39">
        <f t="shared" si="1586"/>
        <v>1.5870000000005602E-2</v>
      </c>
      <c r="T8540" s="39">
        <f t="shared" si="1579"/>
        <v>7.9380080797836161</v>
      </c>
      <c r="U8540" s="39">
        <f t="shared" si="1580"/>
        <v>6.6863207091924792</v>
      </c>
      <c r="V8540" s="43">
        <f t="shared" si="1581"/>
        <v>1.2517</v>
      </c>
    </row>
    <row r="8541" spans="5:22" hidden="1" x14ac:dyDescent="0.25">
      <c r="E8541" s="39">
        <f t="shared" si="1584"/>
        <v>1.5860000000005602E-2</v>
      </c>
      <c r="F8541" s="39">
        <f t="shared" si="1575"/>
        <v>7.9405102100521496</v>
      </c>
      <c r="G8541" s="39">
        <f t="shared" si="1576"/>
        <v>5.1756013159874392</v>
      </c>
      <c r="H8541" s="43">
        <f t="shared" si="1577"/>
        <v>2.7648999999999999</v>
      </c>
      <c r="L8541" s="39">
        <f t="shared" si="1585"/>
        <v>1.5860000000005602E-2</v>
      </c>
      <c r="M8541" s="39">
        <f t="shared" si="1583"/>
        <v>7.9405102100521496</v>
      </c>
      <c r="N8541" s="39">
        <f t="shared" si="1578"/>
        <v>6.1423502132390091</v>
      </c>
      <c r="O8541" s="43">
        <f t="shared" si="1582"/>
        <v>1.7982</v>
      </c>
      <c r="S8541" s="39">
        <f t="shared" si="1586"/>
        <v>1.5860000000005602E-2</v>
      </c>
      <c r="T8541" s="39">
        <f t="shared" si="1579"/>
        <v>7.9405102100521496</v>
      </c>
      <c r="U8541" s="39">
        <f t="shared" si="1580"/>
        <v>6.6863207091924792</v>
      </c>
      <c r="V8541" s="43">
        <f t="shared" si="1581"/>
        <v>1.2542</v>
      </c>
    </row>
    <row r="8542" spans="5:22" hidden="1" x14ac:dyDescent="0.25">
      <c r="E8542" s="39">
        <f t="shared" si="1584"/>
        <v>1.5850000000005603E-2</v>
      </c>
      <c r="F8542" s="39">
        <f t="shared" si="1575"/>
        <v>7.9430147078939717</v>
      </c>
      <c r="G8542" s="39">
        <f t="shared" si="1576"/>
        <v>5.1753754091607078</v>
      </c>
      <c r="H8542" s="43">
        <f t="shared" si="1577"/>
        <v>2.7675999999999998</v>
      </c>
      <c r="L8542" s="39">
        <f t="shared" si="1585"/>
        <v>1.5850000000005603E-2</v>
      </c>
      <c r="M8542" s="39">
        <f t="shared" si="1583"/>
        <v>7.9430147078939717</v>
      </c>
      <c r="N8542" s="39">
        <f t="shared" si="1578"/>
        <v>6.1420762968111946</v>
      </c>
      <c r="O8542" s="43">
        <f t="shared" si="1582"/>
        <v>1.8008999999999999</v>
      </c>
      <c r="S8542" s="39">
        <f t="shared" si="1586"/>
        <v>1.5850000000005603E-2</v>
      </c>
      <c r="T8542" s="39">
        <f t="shared" si="1579"/>
        <v>7.9430147078939717</v>
      </c>
      <c r="U8542" s="39">
        <f t="shared" si="1580"/>
        <v>6.6863207091924792</v>
      </c>
      <c r="V8542" s="43">
        <f t="shared" si="1581"/>
        <v>1.2566999999999999</v>
      </c>
    </row>
    <row r="8543" spans="5:22" hidden="1" x14ac:dyDescent="0.25">
      <c r="E8543" s="39">
        <f t="shared" si="1584"/>
        <v>1.5840000000005603E-2</v>
      </c>
      <c r="F8543" s="39">
        <f t="shared" si="1575"/>
        <v>7.9455215770451968</v>
      </c>
      <c r="G8543" s="39">
        <f t="shared" si="1576"/>
        <v>5.175149347263913</v>
      </c>
      <c r="H8543" s="43">
        <f t="shared" si="1577"/>
        <v>2.7704</v>
      </c>
      <c r="L8543" s="39">
        <f t="shared" si="1585"/>
        <v>1.5840000000005603E-2</v>
      </c>
      <c r="M8543" s="39">
        <f t="shared" si="1583"/>
        <v>7.9455215770451968</v>
      </c>
      <c r="N8543" s="39">
        <f t="shared" si="1578"/>
        <v>6.1418022075108993</v>
      </c>
      <c r="O8543" s="43">
        <f t="shared" si="1582"/>
        <v>1.8037000000000001</v>
      </c>
      <c r="S8543" s="39">
        <f t="shared" si="1586"/>
        <v>1.5840000000005603E-2</v>
      </c>
      <c r="T8543" s="39">
        <f t="shared" si="1579"/>
        <v>7.9455215770451968</v>
      </c>
      <c r="U8543" s="39">
        <f t="shared" si="1580"/>
        <v>6.6863207091924792</v>
      </c>
      <c r="V8543" s="43">
        <f t="shared" si="1581"/>
        <v>1.2592000000000001</v>
      </c>
    </row>
    <row r="8544" spans="5:22" hidden="1" x14ac:dyDescent="0.25">
      <c r="E8544" s="39">
        <f t="shared" si="1584"/>
        <v>1.5830000000005603E-2</v>
      </c>
      <c r="F8544" s="39">
        <f t="shared" si="1575"/>
        <v>7.9480308212501933</v>
      </c>
      <c r="G8544" s="39">
        <f t="shared" si="1576"/>
        <v>5.1749231300958662</v>
      </c>
      <c r="H8544" s="43">
        <f t="shared" si="1577"/>
        <v>2.7730999999999999</v>
      </c>
      <c r="L8544" s="39">
        <f t="shared" si="1585"/>
        <v>1.5830000000005603E-2</v>
      </c>
      <c r="M8544" s="39">
        <f t="shared" si="1583"/>
        <v>7.9480308212501933</v>
      </c>
      <c r="N8544" s="39">
        <f t="shared" si="1578"/>
        <v>6.1415279451197806</v>
      </c>
      <c r="O8544" s="43">
        <f t="shared" si="1582"/>
        <v>1.8065</v>
      </c>
      <c r="S8544" s="39">
        <f t="shared" si="1586"/>
        <v>1.5830000000005603E-2</v>
      </c>
      <c r="T8544" s="39">
        <f t="shared" si="1579"/>
        <v>7.9480308212501933</v>
      </c>
      <c r="U8544" s="39">
        <f t="shared" si="1580"/>
        <v>6.6863207091924792</v>
      </c>
      <c r="V8544" s="43">
        <f t="shared" si="1581"/>
        <v>1.2617</v>
      </c>
    </row>
    <row r="8545" spans="5:22" hidden="1" x14ac:dyDescent="0.25">
      <c r="E8545" s="39">
        <f t="shared" si="1584"/>
        <v>1.5820000000005604E-2</v>
      </c>
      <c r="F8545" s="39">
        <f t="shared" si="1575"/>
        <v>7.9505424442616137</v>
      </c>
      <c r="G8545" s="39">
        <f t="shared" si="1576"/>
        <v>5.1746967574549938</v>
      </c>
      <c r="H8545" s="43">
        <f t="shared" si="1577"/>
        <v>2.7757999999999998</v>
      </c>
      <c r="L8545" s="39">
        <f t="shared" si="1585"/>
        <v>1.5820000000005604E-2</v>
      </c>
      <c r="M8545" s="39">
        <f t="shared" si="1583"/>
        <v>7.9505424442616137</v>
      </c>
      <c r="N8545" s="39">
        <f t="shared" si="1578"/>
        <v>6.1412535094190828</v>
      </c>
      <c r="O8545" s="43">
        <f t="shared" si="1582"/>
        <v>1.8092999999999999</v>
      </c>
      <c r="S8545" s="39">
        <f t="shared" si="1586"/>
        <v>1.5820000000005604E-2</v>
      </c>
      <c r="T8545" s="39">
        <f t="shared" si="1579"/>
        <v>7.9505424442616137</v>
      </c>
      <c r="U8545" s="39">
        <f t="shared" si="1580"/>
        <v>6.6863207091924792</v>
      </c>
      <c r="V8545" s="43">
        <f t="shared" si="1581"/>
        <v>1.2642</v>
      </c>
    </row>
    <row r="8546" spans="5:22" hidden="1" x14ac:dyDescent="0.25">
      <c r="E8546" s="39">
        <f t="shared" si="1584"/>
        <v>1.5810000000005604E-2</v>
      </c>
      <c r="F8546" s="39">
        <f t="shared" si="1575"/>
        <v>7.9530564498404157</v>
      </c>
      <c r="G8546" s="39">
        <f t="shared" si="1576"/>
        <v>5.1744702291393345</v>
      </c>
      <c r="H8546" s="43">
        <f t="shared" si="1577"/>
        <v>2.7786</v>
      </c>
      <c r="L8546" s="39">
        <f t="shared" si="1585"/>
        <v>1.5810000000005604E-2</v>
      </c>
      <c r="M8546" s="39">
        <f t="shared" si="1583"/>
        <v>7.9530564498404157</v>
      </c>
      <c r="N8546" s="39">
        <f t="shared" si="1578"/>
        <v>6.1409789001896335</v>
      </c>
      <c r="O8546" s="43">
        <f t="shared" si="1582"/>
        <v>1.8121</v>
      </c>
      <c r="S8546" s="39">
        <f t="shared" si="1586"/>
        <v>1.5810000000005604E-2</v>
      </c>
      <c r="T8546" s="39">
        <f t="shared" si="1579"/>
        <v>7.9530564498404157</v>
      </c>
      <c r="U8546" s="39">
        <f t="shared" si="1580"/>
        <v>6.6863207091924792</v>
      </c>
      <c r="V8546" s="43">
        <f t="shared" si="1581"/>
        <v>1.2666999999999999</v>
      </c>
    </row>
    <row r="8547" spans="5:22" hidden="1" x14ac:dyDescent="0.25">
      <c r="E8547" s="39">
        <f t="shared" si="1584"/>
        <v>1.5800000000005605E-2</v>
      </c>
      <c r="F8547" s="39">
        <f t="shared" si="1575"/>
        <v>7.95557284175589</v>
      </c>
      <c r="G8547" s="39">
        <f t="shared" si="1576"/>
        <v>5.1742435449465374</v>
      </c>
      <c r="H8547" s="43">
        <f t="shared" si="1577"/>
        <v>2.7812999999999999</v>
      </c>
      <c r="L8547" s="39">
        <f t="shared" si="1585"/>
        <v>1.5800000000005605E-2</v>
      </c>
      <c r="M8547" s="39">
        <f t="shared" si="1583"/>
        <v>7.95557284175589</v>
      </c>
      <c r="N8547" s="39">
        <f t="shared" si="1578"/>
        <v>6.1407041172118477</v>
      </c>
      <c r="O8547" s="43">
        <f t="shared" si="1582"/>
        <v>1.8149</v>
      </c>
      <c r="S8547" s="39">
        <f t="shared" si="1586"/>
        <v>1.5800000000005605E-2</v>
      </c>
      <c r="T8547" s="39">
        <f t="shared" si="1579"/>
        <v>7.95557284175589</v>
      </c>
      <c r="U8547" s="39">
        <f t="shared" si="1580"/>
        <v>6.6863207091924792</v>
      </c>
      <c r="V8547" s="43">
        <f t="shared" si="1581"/>
        <v>1.2693000000000001</v>
      </c>
    </row>
    <row r="8548" spans="5:22" hidden="1" x14ac:dyDescent="0.25">
      <c r="E8548" s="39">
        <f t="shared" si="1584"/>
        <v>1.5790000000005605E-2</v>
      </c>
      <c r="F8548" s="39">
        <f t="shared" si="1575"/>
        <v>7.9580916237856769</v>
      </c>
      <c r="G8548" s="39">
        <f t="shared" si="1576"/>
        <v>5.1740167046738614</v>
      </c>
      <c r="H8548" s="43">
        <f t="shared" si="1577"/>
        <v>2.7841</v>
      </c>
      <c r="L8548" s="39">
        <f t="shared" si="1585"/>
        <v>1.5790000000005605E-2</v>
      </c>
      <c r="M8548" s="39">
        <f t="shared" si="1583"/>
        <v>7.9580916237856769</v>
      </c>
      <c r="N8548" s="39">
        <f t="shared" si="1578"/>
        <v>6.1404291602657191</v>
      </c>
      <c r="O8548" s="43">
        <f t="shared" si="1582"/>
        <v>1.8177000000000001</v>
      </c>
      <c r="S8548" s="39">
        <f t="shared" si="1586"/>
        <v>1.5790000000005605E-2</v>
      </c>
      <c r="T8548" s="39">
        <f t="shared" si="1579"/>
        <v>7.9580916237856769</v>
      </c>
      <c r="U8548" s="39">
        <f t="shared" si="1580"/>
        <v>6.6863207091924792</v>
      </c>
      <c r="V8548" s="43">
        <f t="shared" si="1581"/>
        <v>1.2718</v>
      </c>
    </row>
    <row r="8549" spans="5:22" hidden="1" x14ac:dyDescent="0.25">
      <c r="E8549" s="39">
        <f t="shared" si="1584"/>
        <v>1.5780000000005606E-2</v>
      </c>
      <c r="F8549" s="39">
        <f t="shared" si="1575"/>
        <v>7.9606127997158014</v>
      </c>
      <c r="G8549" s="39">
        <f t="shared" si="1576"/>
        <v>5.1737897081181776</v>
      </c>
      <c r="H8549" s="43">
        <f t="shared" si="1577"/>
        <v>2.7867999999999999</v>
      </c>
      <c r="L8549" s="39">
        <f t="shared" si="1585"/>
        <v>1.5780000000005606E-2</v>
      </c>
      <c r="M8549" s="39">
        <f t="shared" si="1583"/>
        <v>7.9606127997158014</v>
      </c>
      <c r="N8549" s="39">
        <f t="shared" si="1578"/>
        <v>6.1401540291308265</v>
      </c>
      <c r="O8549" s="43">
        <f t="shared" si="1582"/>
        <v>1.8205</v>
      </c>
      <c r="S8549" s="39">
        <f t="shared" si="1586"/>
        <v>1.5780000000005606E-2</v>
      </c>
      <c r="T8549" s="39">
        <f t="shared" si="1579"/>
        <v>7.9606127997158014</v>
      </c>
      <c r="U8549" s="39">
        <f t="shared" si="1580"/>
        <v>6.6863207091924792</v>
      </c>
      <c r="V8549" s="43">
        <f t="shared" si="1581"/>
        <v>1.2743</v>
      </c>
    </row>
    <row r="8550" spans="5:22" hidden="1" x14ac:dyDescent="0.25">
      <c r="E8550" s="39">
        <f t="shared" si="1584"/>
        <v>1.5770000000005606E-2</v>
      </c>
      <c r="F8550" s="39">
        <f t="shared" si="1575"/>
        <v>7.9631363733406788</v>
      </c>
      <c r="G8550" s="39">
        <f t="shared" si="1576"/>
        <v>5.1735625550759625</v>
      </c>
      <c r="H8550" s="43">
        <f t="shared" si="1577"/>
        <v>2.7896000000000001</v>
      </c>
      <c r="L8550" s="39">
        <f t="shared" si="1585"/>
        <v>1.5770000000005606E-2</v>
      </c>
      <c r="M8550" s="39">
        <f t="shared" si="1583"/>
        <v>7.9631363733406788</v>
      </c>
      <c r="N8550" s="39">
        <f t="shared" si="1578"/>
        <v>6.1398787235863281</v>
      </c>
      <c r="O8550" s="43">
        <f t="shared" si="1582"/>
        <v>1.8232999999999999</v>
      </c>
      <c r="S8550" s="39">
        <f t="shared" si="1586"/>
        <v>1.5770000000005606E-2</v>
      </c>
      <c r="T8550" s="39">
        <f t="shared" si="1579"/>
        <v>7.9631363733406788</v>
      </c>
      <c r="U8550" s="39">
        <f t="shared" si="1580"/>
        <v>6.6863207091924792</v>
      </c>
      <c r="V8550" s="43">
        <f t="shared" si="1581"/>
        <v>1.2767999999999999</v>
      </c>
    </row>
    <row r="8551" spans="5:22" hidden="1" x14ac:dyDescent="0.25">
      <c r="E8551" s="39">
        <f t="shared" si="1584"/>
        <v>1.5760000000005606E-2</v>
      </c>
      <c r="F8551" s="39">
        <f t="shared" si="1575"/>
        <v>7.9656623484631597</v>
      </c>
      <c r="G8551" s="39">
        <f t="shared" si="1576"/>
        <v>5.1733352453433019</v>
      </c>
      <c r="H8551" s="43">
        <f t="shared" si="1577"/>
        <v>2.7923</v>
      </c>
      <c r="L8551" s="39">
        <f t="shared" si="1585"/>
        <v>1.5760000000005606E-2</v>
      </c>
      <c r="M8551" s="39">
        <f t="shared" si="1583"/>
        <v>7.9656623484631597</v>
      </c>
      <c r="N8551" s="39">
        <f t="shared" si="1578"/>
        <v>6.1396032434109618</v>
      </c>
      <c r="O8551" s="43">
        <f t="shared" si="1582"/>
        <v>1.8261000000000001</v>
      </c>
      <c r="S8551" s="39">
        <f t="shared" si="1586"/>
        <v>1.5760000000005606E-2</v>
      </c>
      <c r="T8551" s="39">
        <f t="shared" si="1579"/>
        <v>7.9656623484631597</v>
      </c>
      <c r="U8551" s="39">
        <f t="shared" si="1580"/>
        <v>6.6863207091924792</v>
      </c>
      <c r="V8551" s="43">
        <f t="shared" si="1581"/>
        <v>1.2793000000000001</v>
      </c>
    </row>
    <row r="8552" spans="5:22" hidden="1" x14ac:dyDescent="0.25">
      <c r="E8552" s="39">
        <f t="shared" si="1584"/>
        <v>1.5750000000005607E-2</v>
      </c>
      <c r="F8552" s="39">
        <f t="shared" si="1575"/>
        <v>7.9681907288945393</v>
      </c>
      <c r="G8552" s="39">
        <f t="shared" si="1576"/>
        <v>5.1731077787158863</v>
      </c>
      <c r="H8552" s="43">
        <f t="shared" si="1577"/>
        <v>2.7951000000000001</v>
      </c>
      <c r="L8552" s="39">
        <f t="shared" si="1585"/>
        <v>1.5750000000005607E-2</v>
      </c>
      <c r="M8552" s="39">
        <f t="shared" si="1583"/>
        <v>7.9681907288945393</v>
      </c>
      <c r="N8552" s="39">
        <f t="shared" si="1578"/>
        <v>6.1393275883830452</v>
      </c>
      <c r="O8552" s="43">
        <f t="shared" si="1582"/>
        <v>1.8289</v>
      </c>
      <c r="S8552" s="39">
        <f t="shared" si="1586"/>
        <v>1.5750000000005607E-2</v>
      </c>
      <c r="T8552" s="39">
        <f t="shared" si="1579"/>
        <v>7.9681907288945393</v>
      </c>
      <c r="U8552" s="39">
        <f t="shared" si="1580"/>
        <v>6.6863207091924792</v>
      </c>
      <c r="V8552" s="43">
        <f t="shared" si="1581"/>
        <v>1.2819</v>
      </c>
    </row>
    <row r="8553" spans="5:22" hidden="1" x14ac:dyDescent="0.25">
      <c r="E8553" s="39">
        <f t="shared" si="1584"/>
        <v>1.5740000000005607E-2</v>
      </c>
      <c r="F8553" s="39">
        <f t="shared" si="1575"/>
        <v>7.970721518454587</v>
      </c>
      <c r="G8553" s="39">
        <f t="shared" si="1576"/>
        <v>5.172880154989012</v>
      </c>
      <c r="H8553" s="43">
        <f t="shared" si="1577"/>
        <v>2.7978000000000001</v>
      </c>
      <c r="L8553" s="39">
        <f t="shared" si="1585"/>
        <v>1.5740000000005607E-2</v>
      </c>
      <c r="M8553" s="39">
        <f t="shared" si="1583"/>
        <v>7.970721518454587</v>
      </c>
      <c r="N8553" s="39">
        <f t="shared" si="1578"/>
        <v>6.1390517582804716</v>
      </c>
      <c r="O8553" s="43">
        <f t="shared" si="1582"/>
        <v>1.8317000000000001</v>
      </c>
      <c r="S8553" s="39">
        <f t="shared" si="1586"/>
        <v>1.5740000000005607E-2</v>
      </c>
      <c r="T8553" s="39">
        <f t="shared" si="1579"/>
        <v>7.970721518454587</v>
      </c>
      <c r="U8553" s="39">
        <f t="shared" si="1580"/>
        <v>6.6863207091924792</v>
      </c>
      <c r="V8553" s="43">
        <f t="shared" si="1581"/>
        <v>1.2844</v>
      </c>
    </row>
    <row r="8554" spans="5:22" hidden="1" x14ac:dyDescent="0.25">
      <c r="E8554" s="39">
        <f t="shared" si="1584"/>
        <v>1.5730000000005608E-2</v>
      </c>
      <c r="F8554" s="39">
        <f t="shared" si="1575"/>
        <v>7.9732547209715721</v>
      </c>
      <c r="G8554" s="39">
        <f t="shared" si="1576"/>
        <v>5.1726523739575807</v>
      </c>
      <c r="H8554" s="43">
        <f t="shared" si="1577"/>
        <v>2.8006000000000002</v>
      </c>
      <c r="L8554" s="39">
        <f t="shared" si="1585"/>
        <v>1.5730000000005608E-2</v>
      </c>
      <c r="M8554" s="39">
        <f t="shared" si="1583"/>
        <v>7.9732547209715721</v>
      </c>
      <c r="N8554" s="39">
        <f t="shared" si="1578"/>
        <v>6.1387757528807123</v>
      </c>
      <c r="O8554" s="43">
        <f t="shared" si="1582"/>
        <v>1.8345</v>
      </c>
      <c r="S8554" s="39">
        <f t="shared" si="1586"/>
        <v>1.5730000000005608E-2</v>
      </c>
      <c r="T8554" s="39">
        <f t="shared" si="1579"/>
        <v>7.9732547209715721</v>
      </c>
      <c r="U8554" s="39">
        <f t="shared" si="1580"/>
        <v>6.6863207091924792</v>
      </c>
      <c r="V8554" s="43">
        <f t="shared" si="1581"/>
        <v>1.2868999999999999</v>
      </c>
    </row>
    <row r="8555" spans="5:22" hidden="1" x14ac:dyDescent="0.25">
      <c r="E8555" s="39">
        <f t="shared" si="1584"/>
        <v>1.5720000000005608E-2</v>
      </c>
      <c r="F8555" s="39">
        <f t="shared" si="1575"/>
        <v>7.9757903402822823</v>
      </c>
      <c r="G8555" s="39">
        <f t="shared" si="1576"/>
        <v>5.1724244354160964</v>
      </c>
      <c r="H8555" s="43">
        <f t="shared" si="1577"/>
        <v>2.8033999999999999</v>
      </c>
      <c r="L8555" s="39">
        <f t="shared" si="1585"/>
        <v>1.5720000000005608E-2</v>
      </c>
      <c r="M8555" s="39">
        <f t="shared" si="1583"/>
        <v>7.9757903402822823</v>
      </c>
      <c r="N8555" s="39">
        <f t="shared" si="1578"/>
        <v>6.1384995719608151</v>
      </c>
      <c r="O8555" s="43">
        <f t="shared" si="1582"/>
        <v>1.8372999999999999</v>
      </c>
      <c r="S8555" s="39">
        <f t="shared" si="1586"/>
        <v>1.5720000000005608E-2</v>
      </c>
      <c r="T8555" s="39">
        <f t="shared" si="1579"/>
        <v>7.9757903402822823</v>
      </c>
      <c r="U8555" s="39">
        <f t="shared" si="1580"/>
        <v>6.6863207091924792</v>
      </c>
      <c r="V8555" s="43">
        <f t="shared" si="1581"/>
        <v>1.2895000000000001</v>
      </c>
    </row>
    <row r="8556" spans="5:22" hidden="1" x14ac:dyDescent="0.25">
      <c r="E8556" s="39">
        <f t="shared" si="1584"/>
        <v>1.5710000000005608E-2</v>
      </c>
      <c r="F8556" s="39">
        <f t="shared" si="1575"/>
        <v>7.978328380232055</v>
      </c>
      <c r="G8556" s="39">
        <f t="shared" si="1576"/>
        <v>5.1721963391586661</v>
      </c>
      <c r="H8556" s="43">
        <f t="shared" si="1577"/>
        <v>2.8060999999999998</v>
      </c>
      <c r="L8556" s="39">
        <f t="shared" si="1585"/>
        <v>1.5710000000005608E-2</v>
      </c>
      <c r="M8556" s="39">
        <f t="shared" si="1583"/>
        <v>7.978328380232055</v>
      </c>
      <c r="N8556" s="39">
        <f t="shared" si="1578"/>
        <v>6.1382232152973994</v>
      </c>
      <c r="O8556" s="43">
        <f t="shared" si="1582"/>
        <v>1.8401000000000001</v>
      </c>
      <c r="S8556" s="39">
        <f t="shared" si="1586"/>
        <v>1.5710000000005608E-2</v>
      </c>
      <c r="T8556" s="39">
        <f t="shared" si="1579"/>
        <v>7.978328380232055</v>
      </c>
      <c r="U8556" s="39">
        <f t="shared" si="1580"/>
        <v>6.6863207091924792</v>
      </c>
      <c r="V8556" s="43">
        <f t="shared" si="1581"/>
        <v>1.292</v>
      </c>
    </row>
    <row r="8557" spans="5:22" hidden="1" x14ac:dyDescent="0.25">
      <c r="E8557" s="39">
        <f t="shared" si="1584"/>
        <v>1.5700000000005609E-2</v>
      </c>
      <c r="F8557" s="39">
        <f t="shared" si="1575"/>
        <v>7.9808688446747968</v>
      </c>
      <c r="G8557" s="39">
        <f t="shared" si="1576"/>
        <v>5.1719680849789977</v>
      </c>
      <c r="H8557" s="43">
        <f t="shared" si="1577"/>
        <v>2.8089</v>
      </c>
      <c r="L8557" s="39">
        <f t="shared" si="1585"/>
        <v>1.5700000000005609E-2</v>
      </c>
      <c r="M8557" s="39">
        <f t="shared" si="1583"/>
        <v>7.9808688446747968</v>
      </c>
      <c r="N8557" s="39">
        <f t="shared" si="1578"/>
        <v>6.1379466826666595</v>
      </c>
      <c r="O8557" s="43">
        <f t="shared" si="1582"/>
        <v>1.8429</v>
      </c>
      <c r="S8557" s="39">
        <f t="shared" si="1586"/>
        <v>1.5700000000005609E-2</v>
      </c>
      <c r="T8557" s="39">
        <f t="shared" si="1579"/>
        <v>7.9808688446747968</v>
      </c>
      <c r="U8557" s="39">
        <f t="shared" si="1580"/>
        <v>6.6863207091924792</v>
      </c>
      <c r="V8557" s="43">
        <f t="shared" si="1581"/>
        <v>1.2945</v>
      </c>
    </row>
    <row r="8558" spans="5:22" hidden="1" x14ac:dyDescent="0.25">
      <c r="E8558" s="39">
        <f t="shared" si="1584"/>
        <v>1.5690000000005609E-2</v>
      </c>
      <c r="F8558" s="39">
        <f t="shared" si="1575"/>
        <v>7.98341173747301</v>
      </c>
      <c r="G8558" s="39">
        <f t="shared" si="1576"/>
        <v>5.171739672670399</v>
      </c>
      <c r="H8558" s="43">
        <f t="shared" si="1577"/>
        <v>2.8117000000000001</v>
      </c>
      <c r="L8558" s="39">
        <f t="shared" si="1585"/>
        <v>1.5690000000005609E-2</v>
      </c>
      <c r="M8558" s="39">
        <f t="shared" si="1583"/>
        <v>7.98341173747301</v>
      </c>
      <c r="N8558" s="39">
        <f t="shared" si="1578"/>
        <v>6.1376699738443632</v>
      </c>
      <c r="O8558" s="43">
        <f t="shared" si="1582"/>
        <v>1.8456999999999999</v>
      </c>
      <c r="S8558" s="39">
        <f t="shared" si="1586"/>
        <v>1.5690000000005609E-2</v>
      </c>
      <c r="T8558" s="39">
        <f t="shared" si="1579"/>
        <v>7.98341173747301</v>
      </c>
      <c r="U8558" s="39">
        <f t="shared" si="1580"/>
        <v>6.6863207091924792</v>
      </c>
      <c r="V8558" s="43">
        <f t="shared" si="1581"/>
        <v>1.2970999999999999</v>
      </c>
    </row>
    <row r="8559" spans="5:22" hidden="1" x14ac:dyDescent="0.25">
      <c r="E8559" s="39">
        <f t="shared" si="1584"/>
        <v>1.568000000000561E-2</v>
      </c>
      <c r="F8559" s="39">
        <f t="shared" si="1575"/>
        <v>7.9859570624978202</v>
      </c>
      <c r="G8559" s="39">
        <f t="shared" si="1576"/>
        <v>5.171511102025776</v>
      </c>
      <c r="H8559" s="43">
        <f t="shared" si="1577"/>
        <v>2.8144</v>
      </c>
      <c r="L8559" s="39">
        <f t="shared" si="1585"/>
        <v>1.568000000000561E-2</v>
      </c>
      <c r="M8559" s="39">
        <f t="shared" si="1583"/>
        <v>7.9859570624978202</v>
      </c>
      <c r="N8559" s="39">
        <f t="shared" si="1578"/>
        <v>6.1373930886058456</v>
      </c>
      <c r="O8559" s="43">
        <f t="shared" si="1582"/>
        <v>1.8486</v>
      </c>
      <c r="S8559" s="39">
        <f t="shared" si="1586"/>
        <v>1.568000000000561E-2</v>
      </c>
      <c r="T8559" s="39">
        <f t="shared" si="1579"/>
        <v>7.9859570624978202</v>
      </c>
      <c r="U8559" s="39">
        <f t="shared" si="1580"/>
        <v>6.6863207091924792</v>
      </c>
      <c r="V8559" s="43">
        <f t="shared" si="1581"/>
        <v>1.2996000000000001</v>
      </c>
    </row>
    <row r="8560" spans="5:22" hidden="1" x14ac:dyDescent="0.25">
      <c r="E8560" s="39">
        <f t="shared" si="1584"/>
        <v>1.567000000000561E-2</v>
      </c>
      <c r="F8560" s="39">
        <f t="shared" si="1575"/>
        <v>7.9885048236289942</v>
      </c>
      <c r="G8560" s="39">
        <f t="shared" si="1576"/>
        <v>5.1712823728376369</v>
      </c>
      <c r="H8560" s="43">
        <f t="shared" si="1577"/>
        <v>2.8172000000000001</v>
      </c>
      <c r="L8560" s="39">
        <f t="shared" si="1585"/>
        <v>1.567000000000561E-2</v>
      </c>
      <c r="M8560" s="39">
        <f t="shared" si="1583"/>
        <v>7.9885048236289942</v>
      </c>
      <c r="N8560" s="39">
        <f t="shared" si="1578"/>
        <v>6.1371160267260167</v>
      </c>
      <c r="O8560" s="43">
        <f t="shared" si="1582"/>
        <v>1.8513999999999999</v>
      </c>
      <c r="S8560" s="39">
        <f t="shared" si="1586"/>
        <v>1.567000000000561E-2</v>
      </c>
      <c r="T8560" s="39">
        <f t="shared" si="1579"/>
        <v>7.9885048236289942</v>
      </c>
      <c r="U8560" s="39">
        <f t="shared" si="1580"/>
        <v>6.6863207091924792</v>
      </c>
      <c r="V8560" s="43">
        <f t="shared" si="1581"/>
        <v>1.3022</v>
      </c>
    </row>
    <row r="8561" spans="5:22" hidden="1" x14ac:dyDescent="0.25">
      <c r="E8561" s="39">
        <f t="shared" si="1584"/>
        <v>1.566000000000561E-2</v>
      </c>
      <c r="F8561" s="39">
        <f t="shared" si="1575"/>
        <v>7.9910550247549708</v>
      </c>
      <c r="G8561" s="39">
        <f t="shared" si="1576"/>
        <v>5.1710534848980823</v>
      </c>
      <c r="H8561" s="43">
        <f t="shared" si="1577"/>
        <v>2.82</v>
      </c>
      <c r="L8561" s="39">
        <f t="shared" si="1585"/>
        <v>1.566000000000561E-2</v>
      </c>
      <c r="M8561" s="39">
        <f t="shared" si="1583"/>
        <v>7.9910550247549708</v>
      </c>
      <c r="N8561" s="39">
        <f t="shared" si="1578"/>
        <v>6.1368387879793511</v>
      </c>
      <c r="O8561" s="43">
        <f t="shared" si="1582"/>
        <v>1.8542000000000001</v>
      </c>
      <c r="S8561" s="39">
        <f t="shared" si="1586"/>
        <v>1.566000000000561E-2</v>
      </c>
      <c r="T8561" s="39">
        <f t="shared" si="1579"/>
        <v>7.9910550247549708</v>
      </c>
      <c r="U8561" s="39">
        <f t="shared" si="1580"/>
        <v>6.6863207091924792</v>
      </c>
      <c r="V8561" s="43">
        <f t="shared" si="1581"/>
        <v>1.3047</v>
      </c>
    </row>
    <row r="8562" spans="5:22" hidden="1" x14ac:dyDescent="0.25">
      <c r="E8562" s="39">
        <f t="shared" si="1584"/>
        <v>1.5650000000005611E-2</v>
      </c>
      <c r="F8562" s="39">
        <f t="shared" si="1575"/>
        <v>7.9936076697728833</v>
      </c>
      <c r="G8562" s="39">
        <f t="shared" si="1576"/>
        <v>5.1708244379988111</v>
      </c>
      <c r="H8562" s="43">
        <f t="shared" si="1577"/>
        <v>2.8228</v>
      </c>
      <c r="L8562" s="39">
        <f t="shared" si="1585"/>
        <v>1.5650000000005611E-2</v>
      </c>
      <c r="M8562" s="39">
        <f t="shared" si="1583"/>
        <v>7.9936076697728833</v>
      </c>
      <c r="N8562" s="39">
        <f t="shared" si="1578"/>
        <v>6.1365613721398935</v>
      </c>
      <c r="O8562" s="43">
        <f t="shared" si="1582"/>
        <v>1.857</v>
      </c>
      <c r="S8562" s="39">
        <f t="shared" si="1586"/>
        <v>1.5650000000005611E-2</v>
      </c>
      <c r="T8562" s="39">
        <f t="shared" si="1579"/>
        <v>7.9936076697728833</v>
      </c>
      <c r="U8562" s="39">
        <f t="shared" si="1580"/>
        <v>6.6863207091924792</v>
      </c>
      <c r="V8562" s="43">
        <f t="shared" si="1581"/>
        <v>1.3072999999999999</v>
      </c>
    </row>
    <row r="8563" spans="5:22" hidden="1" x14ac:dyDescent="0.25">
      <c r="E8563" s="39">
        <f t="shared" si="1584"/>
        <v>1.5640000000005611E-2</v>
      </c>
      <c r="F8563" s="39">
        <f t="shared" si="1575"/>
        <v>7.9961627625885816</v>
      </c>
      <c r="G8563" s="39">
        <f t="shared" si="1576"/>
        <v>5.1705952319311175</v>
      </c>
      <c r="H8563" s="43">
        <f t="shared" si="1577"/>
        <v>2.8256000000000001</v>
      </c>
      <c r="L8563" s="39">
        <f t="shared" si="1585"/>
        <v>1.5640000000005611E-2</v>
      </c>
      <c r="M8563" s="39">
        <f t="shared" si="1583"/>
        <v>7.9961627625885816</v>
      </c>
      <c r="N8563" s="39">
        <f t="shared" si="1578"/>
        <v>6.1362837789812561</v>
      </c>
      <c r="O8563" s="43">
        <f t="shared" si="1582"/>
        <v>1.8599000000000001</v>
      </c>
      <c r="S8563" s="39">
        <f t="shared" si="1586"/>
        <v>1.5640000000005611E-2</v>
      </c>
      <c r="T8563" s="39">
        <f t="shared" si="1579"/>
        <v>7.9961627625885816</v>
      </c>
      <c r="U8563" s="39">
        <f t="shared" si="1580"/>
        <v>6.6863207091924792</v>
      </c>
      <c r="V8563" s="43">
        <f t="shared" si="1581"/>
        <v>1.3098000000000001</v>
      </c>
    </row>
    <row r="8564" spans="5:22" hidden="1" x14ac:dyDescent="0.25">
      <c r="E8564" s="39">
        <f t="shared" si="1584"/>
        <v>1.5630000000005612E-2</v>
      </c>
      <c r="F8564" s="39">
        <f t="shared" si="1575"/>
        <v>7.9987203071166677</v>
      </c>
      <c r="G8564" s="39">
        <f t="shared" si="1576"/>
        <v>5.1703658664858905</v>
      </c>
      <c r="H8564" s="43">
        <f t="shared" si="1577"/>
        <v>2.8283999999999998</v>
      </c>
      <c r="L8564" s="39">
        <f t="shared" si="1585"/>
        <v>1.5630000000005612E-2</v>
      </c>
      <c r="M8564" s="39">
        <f t="shared" si="1583"/>
        <v>7.9987203071166677</v>
      </c>
      <c r="N8564" s="39">
        <f t="shared" si="1578"/>
        <v>6.1360060082766141</v>
      </c>
      <c r="O8564" s="43">
        <f t="shared" si="1582"/>
        <v>1.8627</v>
      </c>
      <c r="S8564" s="39">
        <f t="shared" si="1586"/>
        <v>1.5630000000005612E-2</v>
      </c>
      <c r="T8564" s="39">
        <f t="shared" si="1579"/>
        <v>7.9987203071166677</v>
      </c>
      <c r="U8564" s="39">
        <f t="shared" si="1580"/>
        <v>6.6863207091924792</v>
      </c>
      <c r="V8564" s="43">
        <f t="shared" si="1581"/>
        <v>1.3124</v>
      </c>
    </row>
    <row r="8565" spans="5:22" hidden="1" x14ac:dyDescent="0.25">
      <c r="E8565" s="39">
        <f t="shared" si="1584"/>
        <v>1.5620000000005612E-2</v>
      </c>
      <c r="F8565" s="39">
        <f t="shared" si="1575"/>
        <v>8.0012803072805063</v>
      </c>
      <c r="G8565" s="39">
        <f t="shared" si="1576"/>
        <v>5.1701363414536088</v>
      </c>
      <c r="H8565" s="43">
        <f t="shared" si="1577"/>
        <v>2.8311000000000002</v>
      </c>
      <c r="L8565" s="39">
        <f t="shared" si="1585"/>
        <v>1.5620000000005612E-2</v>
      </c>
      <c r="M8565" s="39">
        <f t="shared" si="1583"/>
        <v>8.0012803072805063</v>
      </c>
      <c r="N8565" s="39">
        <f t="shared" si="1578"/>
        <v>6.1357280597987085</v>
      </c>
      <c r="O8565" s="43">
        <f t="shared" si="1582"/>
        <v>1.8655999999999999</v>
      </c>
      <c r="S8565" s="39">
        <f t="shared" si="1586"/>
        <v>1.5620000000005612E-2</v>
      </c>
      <c r="T8565" s="39">
        <f t="shared" si="1579"/>
        <v>8.0012803072805063</v>
      </c>
      <c r="U8565" s="39">
        <f t="shared" si="1580"/>
        <v>6.6863207091924792</v>
      </c>
      <c r="V8565" s="43">
        <f t="shared" si="1581"/>
        <v>1.3149999999999999</v>
      </c>
    </row>
    <row r="8566" spans="5:22" hidden="1" x14ac:dyDescent="0.25">
      <c r="E8566" s="39">
        <f t="shared" si="1584"/>
        <v>1.5610000000005612E-2</v>
      </c>
      <c r="F8566" s="39">
        <f t="shared" si="1575"/>
        <v>8.0038427670122605</v>
      </c>
      <c r="G8566" s="39">
        <f t="shared" si="1576"/>
        <v>5.169906656624347</v>
      </c>
      <c r="H8566" s="43">
        <f t="shared" si="1577"/>
        <v>2.8338999999999999</v>
      </c>
      <c r="L8566" s="39">
        <f t="shared" si="1585"/>
        <v>1.5610000000005612E-2</v>
      </c>
      <c r="M8566" s="39">
        <f t="shared" si="1583"/>
        <v>8.0038427670122605</v>
      </c>
      <c r="N8566" s="39">
        <f t="shared" si="1578"/>
        <v>6.1354499333198449</v>
      </c>
      <c r="O8566" s="43">
        <f t="shared" si="1582"/>
        <v>1.8684000000000001</v>
      </c>
      <c r="S8566" s="39">
        <f t="shared" si="1586"/>
        <v>1.5610000000005612E-2</v>
      </c>
      <c r="T8566" s="39">
        <f t="shared" si="1579"/>
        <v>8.0038427670122605</v>
      </c>
      <c r="U8566" s="39">
        <f t="shared" si="1580"/>
        <v>6.6863207091924792</v>
      </c>
      <c r="V8566" s="43">
        <f t="shared" si="1581"/>
        <v>1.3174999999999999</v>
      </c>
    </row>
    <row r="8567" spans="5:22" hidden="1" x14ac:dyDescent="0.25">
      <c r="E8567" s="39">
        <f t="shared" si="1584"/>
        <v>1.5600000000005613E-2</v>
      </c>
      <c r="F8567" s="39">
        <f t="shared" si="1575"/>
        <v>8.0064076902529173</v>
      </c>
      <c r="G8567" s="39">
        <f t="shared" si="1576"/>
        <v>5.1696768117877676</v>
      </c>
      <c r="H8567" s="43">
        <f t="shared" si="1577"/>
        <v>2.8367</v>
      </c>
      <c r="L8567" s="39">
        <f t="shared" si="1585"/>
        <v>1.5600000000005613E-2</v>
      </c>
      <c r="M8567" s="39">
        <f t="shared" si="1583"/>
        <v>8.0064076902529173</v>
      </c>
      <c r="N8567" s="39">
        <f t="shared" si="1578"/>
        <v>6.1351716286118885</v>
      </c>
      <c r="O8567" s="43">
        <f t="shared" si="1582"/>
        <v>1.8712</v>
      </c>
      <c r="S8567" s="39">
        <f t="shared" si="1586"/>
        <v>1.5600000000005613E-2</v>
      </c>
      <c r="T8567" s="39">
        <f t="shared" si="1579"/>
        <v>8.0064076902529173</v>
      </c>
      <c r="U8567" s="39">
        <f t="shared" si="1580"/>
        <v>6.6863207091924792</v>
      </c>
      <c r="V8567" s="43">
        <f t="shared" si="1581"/>
        <v>1.3201000000000001</v>
      </c>
    </row>
    <row r="8568" spans="5:22" hidden="1" x14ac:dyDescent="0.25">
      <c r="E8568" s="39">
        <f t="shared" si="1584"/>
        <v>1.5590000000005613E-2</v>
      </c>
      <c r="F8568" s="39">
        <f t="shared" si="1575"/>
        <v>8.0089750809523022</v>
      </c>
      <c r="G8568" s="39">
        <f t="shared" si="1576"/>
        <v>5.1694468067331245</v>
      </c>
      <c r="H8568" s="43">
        <f t="shared" si="1577"/>
        <v>2.8395000000000001</v>
      </c>
      <c r="L8568" s="39">
        <f t="shared" si="1585"/>
        <v>1.5590000000005613E-2</v>
      </c>
      <c r="M8568" s="39">
        <f t="shared" si="1583"/>
        <v>8.0089750809523022</v>
      </c>
      <c r="N8568" s="39">
        <f t="shared" si="1578"/>
        <v>6.1348931454462692</v>
      </c>
      <c r="O8568" s="43">
        <f t="shared" si="1582"/>
        <v>1.8741000000000001</v>
      </c>
      <c r="S8568" s="39">
        <f t="shared" si="1586"/>
        <v>1.5590000000005613E-2</v>
      </c>
      <c r="T8568" s="39">
        <f t="shared" si="1579"/>
        <v>8.0089750809523022</v>
      </c>
      <c r="U8568" s="39">
        <f t="shared" si="1580"/>
        <v>6.6863207091924792</v>
      </c>
      <c r="V8568" s="43">
        <f t="shared" si="1581"/>
        <v>1.3227</v>
      </c>
    </row>
    <row r="8569" spans="5:22" hidden="1" x14ac:dyDescent="0.25">
      <c r="E8569" s="39">
        <f t="shared" si="1584"/>
        <v>1.5580000000005614E-2</v>
      </c>
      <c r="F8569" s="39">
        <f t="shared" si="1575"/>
        <v>8.0115449430691221</v>
      </c>
      <c r="G8569" s="39">
        <f t="shared" si="1576"/>
        <v>5.1692166412492595</v>
      </c>
      <c r="H8569" s="43">
        <f t="shared" si="1577"/>
        <v>2.8422999999999998</v>
      </c>
      <c r="L8569" s="39">
        <f t="shared" si="1585"/>
        <v>1.5580000000005614E-2</v>
      </c>
      <c r="M8569" s="39">
        <f t="shared" si="1583"/>
        <v>8.0115449430691221</v>
      </c>
      <c r="N8569" s="39">
        <f t="shared" si="1578"/>
        <v>6.1346144835939729</v>
      </c>
      <c r="O8569" s="43">
        <f t="shared" si="1582"/>
        <v>1.8769</v>
      </c>
      <c r="S8569" s="39">
        <f t="shared" si="1586"/>
        <v>1.5580000000005614E-2</v>
      </c>
      <c r="T8569" s="39">
        <f t="shared" si="1579"/>
        <v>8.0115449430691221</v>
      </c>
      <c r="U8569" s="39">
        <f t="shared" si="1580"/>
        <v>6.6863207091924792</v>
      </c>
      <c r="V8569" s="43">
        <f t="shared" si="1581"/>
        <v>1.3251999999999999</v>
      </c>
    </row>
    <row r="8570" spans="5:22" hidden="1" x14ac:dyDescent="0.25">
      <c r="E8570" s="39">
        <f t="shared" si="1584"/>
        <v>1.5570000000005614E-2</v>
      </c>
      <c r="F8570" s="39">
        <f t="shared" si="1575"/>
        <v>8.0141172805709715</v>
      </c>
      <c r="G8570" s="39">
        <f t="shared" si="1576"/>
        <v>5.1689863151246032</v>
      </c>
      <c r="H8570" s="43">
        <f t="shared" si="1577"/>
        <v>2.8451</v>
      </c>
      <c r="L8570" s="39">
        <f t="shared" si="1585"/>
        <v>1.5570000000005614E-2</v>
      </c>
      <c r="M8570" s="39">
        <f t="shared" si="1583"/>
        <v>8.0141172805709715</v>
      </c>
      <c r="N8570" s="39">
        <f t="shared" si="1578"/>
        <v>6.1343356428255476</v>
      </c>
      <c r="O8570" s="43">
        <f t="shared" si="1582"/>
        <v>1.8797999999999999</v>
      </c>
      <c r="S8570" s="39">
        <f t="shared" si="1586"/>
        <v>1.5570000000005614E-2</v>
      </c>
      <c r="T8570" s="39">
        <f t="shared" si="1579"/>
        <v>8.0141172805709715</v>
      </c>
      <c r="U8570" s="39">
        <f t="shared" si="1580"/>
        <v>6.6863207091924792</v>
      </c>
      <c r="V8570" s="43">
        <f t="shared" si="1581"/>
        <v>1.3278000000000001</v>
      </c>
    </row>
    <row r="8571" spans="5:22" hidden="1" x14ac:dyDescent="0.25">
      <c r="E8571" s="39">
        <f t="shared" si="1584"/>
        <v>1.5560000000005614E-2</v>
      </c>
      <c r="F8571" s="39">
        <f t="shared" si="1575"/>
        <v>8.0166920974343778</v>
      </c>
      <c r="G8571" s="39">
        <f t="shared" si="1576"/>
        <v>5.1687558281471722</v>
      </c>
      <c r="H8571" s="43">
        <f t="shared" si="1577"/>
        <v>2.8479000000000001</v>
      </c>
      <c r="L8571" s="39">
        <f t="shared" si="1585"/>
        <v>1.5560000000005614E-2</v>
      </c>
      <c r="M8571" s="39">
        <f t="shared" si="1583"/>
        <v>8.0166920974343778</v>
      </c>
      <c r="N8571" s="39">
        <f t="shared" si="1578"/>
        <v>6.134056622911098</v>
      </c>
      <c r="O8571" s="43">
        <f t="shared" si="1582"/>
        <v>1.8826000000000001</v>
      </c>
      <c r="S8571" s="39">
        <f t="shared" si="1586"/>
        <v>1.5560000000005614E-2</v>
      </c>
      <c r="T8571" s="39">
        <f t="shared" si="1579"/>
        <v>8.0166920974343778</v>
      </c>
      <c r="U8571" s="39">
        <f t="shared" si="1580"/>
        <v>6.6863207091924792</v>
      </c>
      <c r="V8571" s="43">
        <f t="shared" si="1581"/>
        <v>1.3304</v>
      </c>
    </row>
    <row r="8572" spans="5:22" hidden="1" x14ac:dyDescent="0.25">
      <c r="E8572" s="39">
        <f t="shared" si="1584"/>
        <v>1.5550000000005615E-2</v>
      </c>
      <c r="F8572" s="39">
        <f t="shared" si="1575"/>
        <v>8.0192693976448073</v>
      </c>
      <c r="G8572" s="39">
        <f t="shared" si="1576"/>
        <v>5.1685251801045675</v>
      </c>
      <c r="H8572" s="43">
        <f t="shared" si="1577"/>
        <v>2.8506999999999998</v>
      </c>
      <c r="L8572" s="39">
        <f t="shared" si="1585"/>
        <v>1.5550000000005615E-2</v>
      </c>
      <c r="M8572" s="39">
        <f t="shared" si="1583"/>
        <v>8.0192693976448073</v>
      </c>
      <c r="N8572" s="39">
        <f t="shared" si="1578"/>
        <v>6.133777423620284</v>
      </c>
      <c r="O8572" s="43">
        <f t="shared" si="1582"/>
        <v>1.8855</v>
      </c>
      <c r="S8572" s="39">
        <f t="shared" si="1586"/>
        <v>1.5550000000005615E-2</v>
      </c>
      <c r="T8572" s="39">
        <f t="shared" si="1579"/>
        <v>8.0192693976448073</v>
      </c>
      <c r="U8572" s="39">
        <f t="shared" si="1580"/>
        <v>6.6863207091924792</v>
      </c>
      <c r="V8572" s="43">
        <f t="shared" si="1581"/>
        <v>1.3329</v>
      </c>
    </row>
    <row r="8573" spans="5:22" hidden="1" x14ac:dyDescent="0.25">
      <c r="E8573" s="39">
        <f t="shared" si="1584"/>
        <v>1.5540000000005615E-2</v>
      </c>
      <c r="F8573" s="39">
        <f t="shared" si="1575"/>
        <v>8.0218491851967091</v>
      </c>
      <c r="G8573" s="39">
        <f t="shared" si="1576"/>
        <v>5.1682943707839764</v>
      </c>
      <c r="H8573" s="43">
        <f t="shared" si="1577"/>
        <v>2.8536000000000001</v>
      </c>
      <c r="L8573" s="39">
        <f t="shared" si="1585"/>
        <v>1.5540000000005615E-2</v>
      </c>
      <c r="M8573" s="39">
        <f t="shared" si="1583"/>
        <v>8.0218491851967091</v>
      </c>
      <c r="N8573" s="39">
        <f t="shared" si="1578"/>
        <v>6.1334980447223231</v>
      </c>
      <c r="O8573" s="43">
        <f t="shared" si="1582"/>
        <v>1.8884000000000001</v>
      </c>
      <c r="S8573" s="39">
        <f t="shared" si="1586"/>
        <v>1.5540000000005615E-2</v>
      </c>
      <c r="T8573" s="39">
        <f t="shared" si="1579"/>
        <v>8.0218491851967091</v>
      </c>
      <c r="U8573" s="39">
        <f t="shared" si="1580"/>
        <v>6.6863207091924792</v>
      </c>
      <c r="V8573" s="43">
        <f t="shared" si="1581"/>
        <v>1.3354999999999999</v>
      </c>
    </row>
    <row r="8574" spans="5:22" hidden="1" x14ac:dyDescent="0.25">
      <c r="E8574" s="39">
        <f t="shared" si="1584"/>
        <v>1.5530000000005616E-2</v>
      </c>
      <c r="F8574" s="39">
        <f t="shared" si="1575"/>
        <v>8.0244314640935279</v>
      </c>
      <c r="G8574" s="39">
        <f t="shared" si="1576"/>
        <v>5.1680633999721683</v>
      </c>
      <c r="H8574" s="43">
        <f t="shared" si="1577"/>
        <v>2.8563999999999998</v>
      </c>
      <c r="L8574" s="39">
        <f t="shared" si="1585"/>
        <v>1.5530000000005616E-2</v>
      </c>
      <c r="M8574" s="39">
        <f t="shared" si="1583"/>
        <v>8.0244314640935279</v>
      </c>
      <c r="N8574" s="39">
        <f t="shared" si="1578"/>
        <v>6.1332184859859868</v>
      </c>
      <c r="O8574" s="43">
        <f t="shared" si="1582"/>
        <v>1.8912</v>
      </c>
      <c r="S8574" s="39">
        <f t="shared" si="1586"/>
        <v>1.5530000000005616E-2</v>
      </c>
      <c r="T8574" s="39">
        <f t="shared" si="1579"/>
        <v>8.0244314640935279</v>
      </c>
      <c r="U8574" s="39">
        <f t="shared" si="1580"/>
        <v>6.6863207091924792</v>
      </c>
      <c r="V8574" s="43">
        <f t="shared" si="1581"/>
        <v>1.3381000000000001</v>
      </c>
    </row>
    <row r="8575" spans="5:22" hidden="1" x14ac:dyDescent="0.25">
      <c r="E8575" s="39">
        <f t="shared" si="1584"/>
        <v>1.5520000000005616E-2</v>
      </c>
      <c r="F8575" s="39">
        <f t="shared" ref="F8575:F8638" si="1587">1/SQRT($E8575)</f>
        <v>8.0270162383477413</v>
      </c>
      <c r="G8575" s="39">
        <f t="shared" ref="G8575:G8638" si="1588">-2*LOG10(((2.51/($L$40*(SQRT(E8575))))+(0.269*($L$37/$E$25))))</f>
        <v>5.1678322674554966</v>
      </c>
      <c r="H8575" s="43">
        <f t="shared" ref="H8575:H8638" si="1589">ROUND(ABS(F8575-G8575),4)</f>
        <v>2.8592</v>
      </c>
      <c r="L8575" s="39">
        <f t="shared" si="1585"/>
        <v>1.5520000000005616E-2</v>
      </c>
      <c r="M8575" s="39">
        <f t="shared" si="1583"/>
        <v>8.0270162383477413</v>
      </c>
      <c r="N8575" s="39">
        <f t="shared" ref="N8575:N8638" si="1590">2*LOG10(($L$40*(SQRT(L8575))))</f>
        <v>6.1329387471795975</v>
      </c>
      <c r="O8575" s="43">
        <f t="shared" si="1582"/>
        <v>1.8940999999999999</v>
      </c>
      <c r="S8575" s="39">
        <f t="shared" si="1586"/>
        <v>1.5520000000005616E-2</v>
      </c>
      <c r="T8575" s="39">
        <f t="shared" ref="T8575:T8638" si="1591">1/SQRT($S8575)</f>
        <v>8.0270162383477413</v>
      </c>
      <c r="U8575" s="39">
        <f t="shared" ref="U8575:U8638" si="1592">2*LOG10(((3.71/($L$37/$E$25))))</f>
        <v>6.6863207091924792</v>
      </c>
      <c r="V8575" s="43">
        <f t="shared" ref="V8575:V8638" si="1593">ROUND(ABS(T8575-U8575),4)</f>
        <v>1.3407</v>
      </c>
    </row>
    <row r="8576" spans="5:22" hidden="1" x14ac:dyDescent="0.25">
      <c r="E8576" s="39">
        <f t="shared" si="1584"/>
        <v>1.5510000000005617E-2</v>
      </c>
      <c r="F8576" s="39">
        <f t="shared" si="1587"/>
        <v>8.0296035119808753</v>
      </c>
      <c r="G8576" s="39">
        <f t="shared" si="1588"/>
        <v>5.1676009730198933</v>
      </c>
      <c r="H8576" s="43">
        <f t="shared" si="1589"/>
        <v>2.8620000000000001</v>
      </c>
      <c r="L8576" s="39">
        <f t="shared" si="1585"/>
        <v>1.5510000000005617E-2</v>
      </c>
      <c r="M8576" s="39">
        <f t="shared" si="1583"/>
        <v>8.0296035119808753</v>
      </c>
      <c r="N8576" s="39">
        <f t="shared" si="1590"/>
        <v>6.1326588280710332</v>
      </c>
      <c r="O8576" s="43">
        <f t="shared" ref="O8576:O8639" si="1594">ROUND(ABS(M8576-N8576),4)</f>
        <v>1.8969</v>
      </c>
      <c r="S8576" s="39">
        <f t="shared" si="1586"/>
        <v>1.5510000000005617E-2</v>
      </c>
      <c r="T8576" s="39">
        <f t="shared" si="1591"/>
        <v>8.0296035119808753</v>
      </c>
      <c r="U8576" s="39">
        <f t="shared" si="1592"/>
        <v>6.6863207091924792</v>
      </c>
      <c r="V8576" s="43">
        <f t="shared" si="1593"/>
        <v>1.3432999999999999</v>
      </c>
    </row>
    <row r="8577" spans="5:22" hidden="1" x14ac:dyDescent="0.25">
      <c r="E8577" s="39">
        <f t="shared" si="1584"/>
        <v>1.5500000000005617E-2</v>
      </c>
      <c r="F8577" s="39">
        <f t="shared" si="1587"/>
        <v>8.0321932890235335</v>
      </c>
      <c r="G8577" s="39">
        <f t="shared" si="1588"/>
        <v>5.1673695164508731</v>
      </c>
      <c r="H8577" s="43">
        <f t="shared" si="1589"/>
        <v>2.8647999999999998</v>
      </c>
      <c r="L8577" s="39">
        <f t="shared" si="1585"/>
        <v>1.5500000000005617E-2</v>
      </c>
      <c r="M8577" s="39">
        <f t="shared" ref="M8577:M8640" si="1595">1/SQRT($L8577)</f>
        <v>8.0321932890235335</v>
      </c>
      <c r="N8577" s="39">
        <f t="shared" si="1590"/>
        <v>6.13237872842772</v>
      </c>
      <c r="O8577" s="43">
        <f t="shared" si="1594"/>
        <v>1.8997999999999999</v>
      </c>
      <c r="S8577" s="39">
        <f t="shared" si="1586"/>
        <v>1.5500000000005617E-2</v>
      </c>
      <c r="T8577" s="39">
        <f t="shared" si="1591"/>
        <v>8.0321932890235335</v>
      </c>
      <c r="U8577" s="39">
        <f t="shared" si="1592"/>
        <v>6.6863207091924792</v>
      </c>
      <c r="V8577" s="43">
        <f t="shared" si="1593"/>
        <v>1.3459000000000001</v>
      </c>
    </row>
    <row r="8578" spans="5:22" hidden="1" x14ac:dyDescent="0.25">
      <c r="E8578" s="39">
        <f t="shared" si="1584"/>
        <v>1.5490000000005617E-2</v>
      </c>
      <c r="F8578" s="39">
        <f t="shared" si="1587"/>
        <v>8.0347855735154301</v>
      </c>
      <c r="G8578" s="39">
        <f t="shared" si="1588"/>
        <v>5.1671378975335278</v>
      </c>
      <c r="H8578" s="43">
        <f t="shared" si="1589"/>
        <v>2.8675999999999999</v>
      </c>
      <c r="L8578" s="39">
        <f t="shared" si="1585"/>
        <v>1.5490000000005617E-2</v>
      </c>
      <c r="M8578" s="39">
        <f t="shared" si="1595"/>
        <v>8.0347855735154301</v>
      </c>
      <c r="N8578" s="39">
        <f t="shared" si="1590"/>
        <v>6.1320984480166345</v>
      </c>
      <c r="O8578" s="43">
        <f t="shared" si="1594"/>
        <v>1.9027000000000001</v>
      </c>
      <c r="S8578" s="39">
        <f t="shared" si="1586"/>
        <v>1.5490000000005617E-2</v>
      </c>
      <c r="T8578" s="39">
        <f t="shared" si="1591"/>
        <v>8.0347855735154301</v>
      </c>
      <c r="U8578" s="39">
        <f t="shared" si="1592"/>
        <v>6.6863207091924792</v>
      </c>
      <c r="V8578" s="43">
        <f t="shared" si="1593"/>
        <v>1.3485</v>
      </c>
    </row>
    <row r="8579" spans="5:22" hidden="1" x14ac:dyDescent="0.25">
      <c r="E8579" s="39">
        <f t="shared" ref="E8579:E8642" si="1596">E8578-0.00001</f>
        <v>1.5480000000005618E-2</v>
      </c>
      <c r="F8579" s="39">
        <f t="shared" si="1587"/>
        <v>8.03738036950541</v>
      </c>
      <c r="G8579" s="39">
        <f t="shared" si="1588"/>
        <v>5.1669061160525285</v>
      </c>
      <c r="H8579" s="43">
        <f t="shared" si="1589"/>
        <v>2.8704999999999998</v>
      </c>
      <c r="L8579" s="39">
        <f t="shared" ref="L8579:L8642" si="1597">L8578-0.00001</f>
        <v>1.5480000000005618E-2</v>
      </c>
      <c r="M8579" s="39">
        <f t="shared" si="1595"/>
        <v>8.03738036950541</v>
      </c>
      <c r="N8579" s="39">
        <f t="shared" si="1590"/>
        <v>6.1318179866043021</v>
      </c>
      <c r="O8579" s="43">
        <f t="shared" si="1594"/>
        <v>1.9056</v>
      </c>
      <c r="S8579" s="39">
        <f t="shared" ref="S8579:S8642" si="1598">S8578-0.00001</f>
        <v>1.5480000000005618E-2</v>
      </c>
      <c r="T8579" s="39">
        <f t="shared" si="1591"/>
        <v>8.03738036950541</v>
      </c>
      <c r="U8579" s="39">
        <f t="shared" si="1592"/>
        <v>6.6863207091924792</v>
      </c>
      <c r="V8579" s="43">
        <f t="shared" si="1593"/>
        <v>1.3511</v>
      </c>
    </row>
    <row r="8580" spans="5:22" hidden="1" x14ac:dyDescent="0.25">
      <c r="E8580" s="39">
        <f t="shared" si="1596"/>
        <v>1.5470000000005618E-2</v>
      </c>
      <c r="F8580" s="39">
        <f t="shared" si="1587"/>
        <v>8.0399776810514751</v>
      </c>
      <c r="G8580" s="39">
        <f t="shared" si="1588"/>
        <v>5.1666741717921223</v>
      </c>
      <c r="H8580" s="43">
        <f t="shared" si="1589"/>
        <v>2.8733</v>
      </c>
      <c r="L8580" s="39">
        <f t="shared" si="1597"/>
        <v>1.5470000000005618E-2</v>
      </c>
      <c r="M8580" s="39">
        <f t="shared" si="1595"/>
        <v>8.0399776810514751</v>
      </c>
      <c r="N8580" s="39">
        <f t="shared" si="1590"/>
        <v>6.1315373439567962</v>
      </c>
      <c r="O8580" s="43">
        <f t="shared" si="1594"/>
        <v>1.9084000000000001</v>
      </c>
      <c r="S8580" s="39">
        <f t="shared" si="1598"/>
        <v>1.5470000000005618E-2</v>
      </c>
      <c r="T8580" s="39">
        <f t="shared" si="1591"/>
        <v>8.0399776810514751</v>
      </c>
      <c r="U8580" s="39">
        <f t="shared" si="1592"/>
        <v>6.6863207091924792</v>
      </c>
      <c r="V8580" s="43">
        <f t="shared" si="1593"/>
        <v>1.3536999999999999</v>
      </c>
    </row>
    <row r="8581" spans="5:22" hidden="1" x14ac:dyDescent="0.25">
      <c r="E8581" s="39">
        <f t="shared" si="1596"/>
        <v>1.5460000000005619E-2</v>
      </c>
      <c r="F8581" s="39">
        <f t="shared" si="1587"/>
        <v>8.0425775122208165</v>
      </c>
      <c r="G8581" s="39">
        <f t="shared" si="1588"/>
        <v>5.1664420645361329</v>
      </c>
      <c r="H8581" s="43">
        <f t="shared" si="1589"/>
        <v>2.8761000000000001</v>
      </c>
      <c r="L8581" s="39">
        <f t="shared" si="1597"/>
        <v>1.5460000000005619E-2</v>
      </c>
      <c r="M8581" s="39">
        <f t="shared" si="1595"/>
        <v>8.0425775122208165</v>
      </c>
      <c r="N8581" s="39">
        <f t="shared" si="1590"/>
        <v>6.1312565198397353</v>
      </c>
      <c r="O8581" s="43">
        <f t="shared" si="1594"/>
        <v>1.9113</v>
      </c>
      <c r="S8581" s="39">
        <f t="shared" si="1598"/>
        <v>1.5460000000005619E-2</v>
      </c>
      <c r="T8581" s="39">
        <f t="shared" si="1591"/>
        <v>8.0425775122208165</v>
      </c>
      <c r="U8581" s="39">
        <f t="shared" si="1592"/>
        <v>6.6863207091924792</v>
      </c>
      <c r="V8581" s="43">
        <f t="shared" si="1593"/>
        <v>1.3563000000000001</v>
      </c>
    </row>
    <row r="8582" spans="5:22" hidden="1" x14ac:dyDescent="0.25">
      <c r="E8582" s="39">
        <f t="shared" si="1596"/>
        <v>1.5450000000005619E-2</v>
      </c>
      <c r="F8582" s="39">
        <f t="shared" si="1587"/>
        <v>8.0451798670898338</v>
      </c>
      <c r="G8582" s="39">
        <f t="shared" si="1588"/>
        <v>5.1662097940679566</v>
      </c>
      <c r="H8582" s="43">
        <f t="shared" si="1589"/>
        <v>2.879</v>
      </c>
      <c r="L8582" s="39">
        <f t="shared" si="1597"/>
        <v>1.5450000000005619E-2</v>
      </c>
      <c r="M8582" s="39">
        <f t="shared" si="1595"/>
        <v>8.0451798670898338</v>
      </c>
      <c r="N8582" s="39">
        <f t="shared" si="1590"/>
        <v>6.1309755140182824</v>
      </c>
      <c r="O8582" s="43">
        <f t="shared" si="1594"/>
        <v>1.9141999999999999</v>
      </c>
      <c r="S8582" s="39">
        <f t="shared" si="1598"/>
        <v>1.5450000000005619E-2</v>
      </c>
      <c r="T8582" s="39">
        <f t="shared" si="1591"/>
        <v>8.0451798670898338</v>
      </c>
      <c r="U8582" s="39">
        <f t="shared" si="1592"/>
        <v>6.6863207091924792</v>
      </c>
      <c r="V8582" s="43">
        <f t="shared" si="1593"/>
        <v>1.3589</v>
      </c>
    </row>
    <row r="8583" spans="5:22" hidden="1" x14ac:dyDescent="0.25">
      <c r="E8583" s="39">
        <f t="shared" si="1596"/>
        <v>1.5440000000005619E-2</v>
      </c>
      <c r="F8583" s="39">
        <f t="shared" si="1587"/>
        <v>8.0477847497441655</v>
      </c>
      <c r="G8583" s="39">
        <f t="shared" si="1588"/>
        <v>5.165977360170567</v>
      </c>
      <c r="H8583" s="43">
        <f t="shared" si="1589"/>
        <v>2.8818000000000001</v>
      </c>
      <c r="L8583" s="39">
        <f t="shared" si="1597"/>
        <v>1.5440000000005619E-2</v>
      </c>
      <c r="M8583" s="39">
        <f t="shared" si="1595"/>
        <v>8.0477847497441655</v>
      </c>
      <c r="N8583" s="39">
        <f t="shared" si="1590"/>
        <v>6.1306943262571467</v>
      </c>
      <c r="O8583" s="43">
        <f t="shared" si="1594"/>
        <v>1.9171</v>
      </c>
      <c r="S8583" s="39">
        <f t="shared" si="1598"/>
        <v>1.5440000000005619E-2</v>
      </c>
      <c r="T8583" s="39">
        <f t="shared" si="1591"/>
        <v>8.0477847497441655</v>
      </c>
      <c r="U8583" s="39">
        <f t="shared" si="1592"/>
        <v>6.6863207091924792</v>
      </c>
      <c r="V8583" s="43">
        <f t="shared" si="1593"/>
        <v>1.3614999999999999</v>
      </c>
    </row>
    <row r="8584" spans="5:22" hidden="1" x14ac:dyDescent="0.25">
      <c r="E8584" s="39">
        <f t="shared" si="1596"/>
        <v>1.543000000000562E-2</v>
      </c>
      <c r="F8584" s="39">
        <f t="shared" si="1587"/>
        <v>8.0503921642787208</v>
      </c>
      <c r="G8584" s="39">
        <f t="shared" si="1588"/>
        <v>5.1657447626265061</v>
      </c>
      <c r="H8584" s="43">
        <f t="shared" si="1589"/>
        <v>2.8845999999999998</v>
      </c>
      <c r="L8584" s="39">
        <f t="shared" si="1597"/>
        <v>1.543000000000562E-2</v>
      </c>
      <c r="M8584" s="39">
        <f t="shared" si="1595"/>
        <v>8.0503921642787208</v>
      </c>
      <c r="N8584" s="39">
        <f t="shared" si="1590"/>
        <v>6.1304129563205771</v>
      </c>
      <c r="O8584" s="43">
        <f t="shared" si="1594"/>
        <v>1.92</v>
      </c>
      <c r="S8584" s="39">
        <f t="shared" si="1598"/>
        <v>1.543000000000562E-2</v>
      </c>
      <c r="T8584" s="39">
        <f t="shared" si="1591"/>
        <v>8.0503921642787208</v>
      </c>
      <c r="U8584" s="39">
        <f t="shared" si="1592"/>
        <v>6.6863207091924792</v>
      </c>
      <c r="V8584" s="43">
        <f t="shared" si="1593"/>
        <v>1.3641000000000001</v>
      </c>
    </row>
    <row r="8585" spans="5:22" hidden="1" x14ac:dyDescent="0.25">
      <c r="E8585" s="39">
        <f t="shared" si="1596"/>
        <v>1.542000000000562E-2</v>
      </c>
      <c r="F8585" s="39">
        <f t="shared" si="1587"/>
        <v>8.053002114797696</v>
      </c>
      <c r="G8585" s="39">
        <f t="shared" si="1588"/>
        <v>5.1655120012178886</v>
      </c>
      <c r="H8585" s="43">
        <f t="shared" si="1589"/>
        <v>2.8875000000000002</v>
      </c>
      <c r="L8585" s="39">
        <f t="shared" si="1597"/>
        <v>1.542000000000562E-2</v>
      </c>
      <c r="M8585" s="39">
        <f t="shared" si="1595"/>
        <v>8.053002114797696</v>
      </c>
      <c r="N8585" s="39">
        <f t="shared" si="1590"/>
        <v>6.1301314039723671</v>
      </c>
      <c r="O8585" s="43">
        <f t="shared" si="1594"/>
        <v>1.9229000000000001</v>
      </c>
      <c r="S8585" s="39">
        <f t="shared" si="1598"/>
        <v>1.542000000000562E-2</v>
      </c>
      <c r="T8585" s="39">
        <f t="shared" si="1591"/>
        <v>8.053002114797696</v>
      </c>
      <c r="U8585" s="39">
        <f t="shared" si="1592"/>
        <v>6.6863207091924792</v>
      </c>
      <c r="V8585" s="43">
        <f t="shared" si="1593"/>
        <v>1.3667</v>
      </c>
    </row>
    <row r="8586" spans="5:22" hidden="1" x14ac:dyDescent="0.25">
      <c r="E8586" s="39">
        <f t="shared" si="1596"/>
        <v>1.5410000000005621E-2</v>
      </c>
      <c r="F8586" s="39">
        <f t="shared" si="1587"/>
        <v>8.0556146054146112</v>
      </c>
      <c r="G8586" s="39">
        <f t="shared" si="1588"/>
        <v>5.1652790757264011</v>
      </c>
      <c r="H8586" s="43">
        <f t="shared" si="1589"/>
        <v>2.8902999999999999</v>
      </c>
      <c r="L8586" s="39">
        <f t="shared" si="1597"/>
        <v>1.5410000000005621E-2</v>
      </c>
      <c r="M8586" s="39">
        <f t="shared" si="1595"/>
        <v>8.0556146054146112</v>
      </c>
      <c r="N8586" s="39">
        <f t="shared" si="1590"/>
        <v>6.129849668975849</v>
      </c>
      <c r="O8586" s="43">
        <f t="shared" si="1594"/>
        <v>1.9258</v>
      </c>
      <c r="S8586" s="39">
        <f t="shared" si="1598"/>
        <v>1.5410000000005621E-2</v>
      </c>
      <c r="T8586" s="39">
        <f t="shared" si="1591"/>
        <v>8.0556146054146112</v>
      </c>
      <c r="U8586" s="39">
        <f t="shared" si="1592"/>
        <v>6.6863207091924792</v>
      </c>
      <c r="V8586" s="43">
        <f t="shared" si="1593"/>
        <v>1.3693</v>
      </c>
    </row>
    <row r="8587" spans="5:22" hidden="1" x14ac:dyDescent="0.25">
      <c r="E8587" s="39">
        <f t="shared" si="1596"/>
        <v>1.5400000000005621E-2</v>
      </c>
      <c r="F8587" s="39">
        <f t="shared" si="1587"/>
        <v>8.0582296402523319</v>
      </c>
      <c r="G8587" s="39">
        <f t="shared" si="1588"/>
        <v>5.1650459859332969</v>
      </c>
      <c r="H8587" s="43">
        <f t="shared" si="1589"/>
        <v>2.8932000000000002</v>
      </c>
      <c r="L8587" s="39">
        <f t="shared" si="1597"/>
        <v>1.5400000000005621E-2</v>
      </c>
      <c r="M8587" s="39">
        <f t="shared" si="1595"/>
        <v>8.0582296402523319</v>
      </c>
      <c r="N8587" s="39">
        <f t="shared" si="1590"/>
        <v>6.1295677510938926</v>
      </c>
      <c r="O8587" s="43">
        <f t="shared" si="1594"/>
        <v>1.9287000000000001</v>
      </c>
      <c r="S8587" s="39">
        <f t="shared" si="1598"/>
        <v>1.5400000000005621E-2</v>
      </c>
      <c r="T8587" s="39">
        <f t="shared" si="1591"/>
        <v>8.0582296402523319</v>
      </c>
      <c r="U8587" s="39">
        <f t="shared" si="1592"/>
        <v>6.6863207091924792</v>
      </c>
      <c r="V8587" s="43">
        <f t="shared" si="1593"/>
        <v>1.3718999999999999</v>
      </c>
    </row>
    <row r="8588" spans="5:22" hidden="1" x14ac:dyDescent="0.25">
      <c r="E8588" s="39">
        <f t="shared" si="1596"/>
        <v>1.5390000000005621E-2</v>
      </c>
      <c r="F8588" s="39">
        <f t="shared" si="1587"/>
        <v>8.0608472234431012</v>
      </c>
      <c r="G8588" s="39">
        <f t="shared" si="1588"/>
        <v>5.1648127316193984</v>
      </c>
      <c r="H8588" s="43">
        <f t="shared" si="1589"/>
        <v>2.8959999999999999</v>
      </c>
      <c r="L8588" s="39">
        <f t="shared" si="1597"/>
        <v>1.5390000000005621E-2</v>
      </c>
      <c r="M8588" s="39">
        <f t="shared" si="1595"/>
        <v>8.0608472234431012</v>
      </c>
      <c r="N8588" s="39">
        <f t="shared" si="1590"/>
        <v>6.1292856500889084</v>
      </c>
      <c r="O8588" s="43">
        <f t="shared" si="1594"/>
        <v>1.9316</v>
      </c>
      <c r="S8588" s="39">
        <f t="shared" si="1598"/>
        <v>1.5390000000005621E-2</v>
      </c>
      <c r="T8588" s="39">
        <f t="shared" si="1591"/>
        <v>8.0608472234431012</v>
      </c>
      <c r="U8588" s="39">
        <f t="shared" si="1592"/>
        <v>6.6863207091924792</v>
      </c>
      <c r="V8588" s="43">
        <f t="shared" si="1593"/>
        <v>1.3745000000000001</v>
      </c>
    </row>
    <row r="8589" spans="5:22" hidden="1" x14ac:dyDescent="0.25">
      <c r="E8589" s="39">
        <f t="shared" si="1596"/>
        <v>1.5380000000005622E-2</v>
      </c>
      <c r="F8589" s="39">
        <f t="shared" si="1587"/>
        <v>8.0634673591285626</v>
      </c>
      <c r="G8589" s="39">
        <f t="shared" si="1588"/>
        <v>5.1645793125650945</v>
      </c>
      <c r="H8589" s="43">
        <f t="shared" si="1589"/>
        <v>2.8988999999999998</v>
      </c>
      <c r="L8589" s="39">
        <f t="shared" si="1597"/>
        <v>1.5380000000005622E-2</v>
      </c>
      <c r="M8589" s="39">
        <f t="shared" si="1595"/>
        <v>8.0634673591285626</v>
      </c>
      <c r="N8589" s="39">
        <f t="shared" si="1590"/>
        <v>6.1290033657228422</v>
      </c>
      <c r="O8589" s="43">
        <f t="shared" si="1594"/>
        <v>1.9345000000000001</v>
      </c>
      <c r="S8589" s="39">
        <f t="shared" si="1598"/>
        <v>1.5380000000005622E-2</v>
      </c>
      <c r="T8589" s="39">
        <f t="shared" si="1591"/>
        <v>8.0634673591285626</v>
      </c>
      <c r="U8589" s="39">
        <f t="shared" si="1592"/>
        <v>6.6863207091924792</v>
      </c>
      <c r="V8589" s="43">
        <f t="shared" si="1593"/>
        <v>1.3771</v>
      </c>
    </row>
    <row r="8590" spans="5:22" hidden="1" x14ac:dyDescent="0.25">
      <c r="E8590" s="39">
        <f t="shared" si="1596"/>
        <v>1.5370000000005622E-2</v>
      </c>
      <c r="F8590" s="39">
        <f t="shared" si="1587"/>
        <v>8.0660900514597884</v>
      </c>
      <c r="G8590" s="39">
        <f t="shared" si="1588"/>
        <v>5.1643457285503391</v>
      </c>
      <c r="H8590" s="43">
        <f t="shared" si="1589"/>
        <v>2.9016999999999999</v>
      </c>
      <c r="L8590" s="39">
        <f t="shared" si="1597"/>
        <v>1.5370000000005622E-2</v>
      </c>
      <c r="M8590" s="39">
        <f t="shared" si="1595"/>
        <v>8.0660900514597884</v>
      </c>
      <c r="N8590" s="39">
        <f t="shared" si="1590"/>
        <v>6.1287208977571748</v>
      </c>
      <c r="O8590" s="43">
        <f t="shared" si="1594"/>
        <v>1.9374</v>
      </c>
      <c r="S8590" s="39">
        <f t="shared" si="1598"/>
        <v>1.5370000000005622E-2</v>
      </c>
      <c r="T8590" s="39">
        <f t="shared" si="1591"/>
        <v>8.0660900514597884</v>
      </c>
      <c r="U8590" s="39">
        <f t="shared" si="1592"/>
        <v>6.6863207091924792</v>
      </c>
      <c r="V8590" s="43">
        <f t="shared" si="1593"/>
        <v>1.3797999999999999</v>
      </c>
    </row>
    <row r="8591" spans="5:22" hidden="1" x14ac:dyDescent="0.25">
      <c r="E8591" s="39">
        <f t="shared" si="1596"/>
        <v>1.5360000000005623E-2</v>
      </c>
      <c r="F8591" s="39">
        <f t="shared" si="1587"/>
        <v>8.0687153045973083</v>
      </c>
      <c r="G8591" s="39">
        <f t="shared" si="1588"/>
        <v>5.1641119793546526</v>
      </c>
      <c r="H8591" s="43">
        <f t="shared" si="1589"/>
        <v>2.9045999999999998</v>
      </c>
      <c r="L8591" s="39">
        <f t="shared" si="1597"/>
        <v>1.5360000000005623E-2</v>
      </c>
      <c r="M8591" s="39">
        <f t="shared" si="1595"/>
        <v>8.0687153045973083</v>
      </c>
      <c r="N8591" s="39">
        <f t="shared" si="1590"/>
        <v>6.128438245952923</v>
      </c>
      <c r="O8591" s="43">
        <f t="shared" si="1594"/>
        <v>1.9402999999999999</v>
      </c>
      <c r="S8591" s="39">
        <f t="shared" si="1598"/>
        <v>1.5360000000005623E-2</v>
      </c>
      <c r="T8591" s="39">
        <f t="shared" si="1591"/>
        <v>8.0687153045973083</v>
      </c>
      <c r="U8591" s="39">
        <f t="shared" si="1592"/>
        <v>6.6863207091924792</v>
      </c>
      <c r="V8591" s="43">
        <f t="shared" si="1593"/>
        <v>1.3824000000000001</v>
      </c>
    </row>
    <row r="8592" spans="5:22" hidden="1" x14ac:dyDescent="0.25">
      <c r="E8592" s="39">
        <f t="shared" si="1596"/>
        <v>1.5350000000005623E-2</v>
      </c>
      <c r="F8592" s="39">
        <f t="shared" si="1587"/>
        <v>8.0713431227111379</v>
      </c>
      <c r="G8592" s="39">
        <f t="shared" si="1588"/>
        <v>5.1638780647571156</v>
      </c>
      <c r="H8592" s="43">
        <f t="shared" si="1589"/>
        <v>2.9075000000000002</v>
      </c>
      <c r="L8592" s="39">
        <f t="shared" si="1597"/>
        <v>1.5350000000005623E-2</v>
      </c>
      <c r="M8592" s="39">
        <f t="shared" si="1595"/>
        <v>8.0713431227111379</v>
      </c>
      <c r="N8592" s="39">
        <f t="shared" si="1590"/>
        <v>6.1281554100706357</v>
      </c>
      <c r="O8592" s="43">
        <f t="shared" si="1594"/>
        <v>1.9432</v>
      </c>
      <c r="S8592" s="39">
        <f t="shared" si="1598"/>
        <v>1.5350000000005623E-2</v>
      </c>
      <c r="T8592" s="39">
        <f t="shared" si="1591"/>
        <v>8.0713431227111379</v>
      </c>
      <c r="U8592" s="39">
        <f t="shared" si="1592"/>
        <v>6.6863207091924792</v>
      </c>
      <c r="V8592" s="43">
        <f t="shared" si="1593"/>
        <v>1.385</v>
      </c>
    </row>
    <row r="8593" spans="5:22" hidden="1" x14ac:dyDescent="0.25">
      <c r="E8593" s="39">
        <f t="shared" si="1596"/>
        <v>1.5340000000005623E-2</v>
      </c>
      <c r="F8593" s="39">
        <f t="shared" si="1587"/>
        <v>8.0739735099808083</v>
      </c>
      <c r="G8593" s="39">
        <f t="shared" si="1588"/>
        <v>5.1636439845363737</v>
      </c>
      <c r="H8593" s="43">
        <f t="shared" si="1589"/>
        <v>2.9102999999999999</v>
      </c>
      <c r="L8593" s="39">
        <f t="shared" si="1597"/>
        <v>1.5340000000005623E-2</v>
      </c>
      <c r="M8593" s="39">
        <f t="shared" si="1595"/>
        <v>8.0739735099808083</v>
      </c>
      <c r="N8593" s="39">
        <f t="shared" si="1590"/>
        <v>6.127872389870392</v>
      </c>
      <c r="O8593" s="43">
        <f t="shared" si="1594"/>
        <v>1.9460999999999999</v>
      </c>
      <c r="S8593" s="39">
        <f t="shared" si="1598"/>
        <v>1.5340000000005623E-2</v>
      </c>
      <c r="T8593" s="39">
        <f t="shared" si="1591"/>
        <v>8.0739735099808083</v>
      </c>
      <c r="U8593" s="39">
        <f t="shared" si="1592"/>
        <v>6.6863207091924792</v>
      </c>
      <c r="V8593" s="43">
        <f t="shared" si="1593"/>
        <v>1.3876999999999999</v>
      </c>
    </row>
    <row r="8594" spans="5:22" hidden="1" x14ac:dyDescent="0.25">
      <c r="E8594" s="39">
        <f t="shared" si="1596"/>
        <v>1.5330000000005624E-2</v>
      </c>
      <c r="F8594" s="39">
        <f t="shared" si="1587"/>
        <v>8.0766064705953831</v>
      </c>
      <c r="G8594" s="39">
        <f t="shared" si="1588"/>
        <v>5.1634097384706328</v>
      </c>
      <c r="H8594" s="43">
        <f t="shared" si="1589"/>
        <v>2.9131999999999998</v>
      </c>
      <c r="L8594" s="39">
        <f t="shared" si="1597"/>
        <v>1.5330000000005624E-2</v>
      </c>
      <c r="M8594" s="39">
        <f t="shared" si="1595"/>
        <v>8.0766064705953831</v>
      </c>
      <c r="N8594" s="39">
        <f t="shared" si="1590"/>
        <v>6.1275891851118054</v>
      </c>
      <c r="O8594" s="43">
        <f t="shared" si="1594"/>
        <v>1.9490000000000001</v>
      </c>
      <c r="S8594" s="39">
        <f t="shared" si="1598"/>
        <v>1.5330000000005624E-2</v>
      </c>
      <c r="T8594" s="39">
        <f t="shared" si="1591"/>
        <v>8.0766064705953831</v>
      </c>
      <c r="U8594" s="39">
        <f t="shared" si="1592"/>
        <v>6.6863207091924792</v>
      </c>
      <c r="V8594" s="43">
        <f t="shared" si="1593"/>
        <v>1.3903000000000001</v>
      </c>
    </row>
    <row r="8595" spans="5:22" hidden="1" x14ac:dyDescent="0.25">
      <c r="E8595" s="39">
        <f t="shared" si="1596"/>
        <v>1.5320000000005624E-2</v>
      </c>
      <c r="F8595" s="39">
        <f t="shared" si="1587"/>
        <v>8.0792420087535053</v>
      </c>
      <c r="G8595" s="39">
        <f t="shared" si="1588"/>
        <v>5.1631753263376581</v>
      </c>
      <c r="H8595" s="43">
        <f t="shared" si="1589"/>
        <v>2.9161000000000001</v>
      </c>
      <c r="L8595" s="39">
        <f t="shared" si="1597"/>
        <v>1.5320000000005624E-2</v>
      </c>
      <c r="M8595" s="39">
        <f t="shared" si="1595"/>
        <v>8.0792420087535053</v>
      </c>
      <c r="N8595" s="39">
        <f t="shared" si="1590"/>
        <v>6.1273057955540153</v>
      </c>
      <c r="O8595" s="43">
        <f t="shared" si="1594"/>
        <v>1.9519</v>
      </c>
      <c r="S8595" s="39">
        <f t="shared" si="1598"/>
        <v>1.5320000000005624E-2</v>
      </c>
      <c r="T8595" s="39">
        <f t="shared" si="1591"/>
        <v>8.0792420087535053</v>
      </c>
      <c r="U8595" s="39">
        <f t="shared" si="1592"/>
        <v>6.6863207091924792</v>
      </c>
      <c r="V8595" s="43">
        <f t="shared" si="1593"/>
        <v>1.3929</v>
      </c>
    </row>
    <row r="8596" spans="5:22" hidden="1" x14ac:dyDescent="0.25">
      <c r="E8596" s="39">
        <f t="shared" si="1596"/>
        <v>1.5310000000005625E-2</v>
      </c>
      <c r="F8596" s="39">
        <f t="shared" si="1587"/>
        <v>8.0818801286634052</v>
      </c>
      <c r="G8596" s="39">
        <f t="shared" si="1588"/>
        <v>5.1629407479147735</v>
      </c>
      <c r="H8596" s="43">
        <f t="shared" si="1589"/>
        <v>2.9188999999999998</v>
      </c>
      <c r="L8596" s="39">
        <f t="shared" si="1597"/>
        <v>1.5310000000005625E-2</v>
      </c>
      <c r="M8596" s="39">
        <f t="shared" si="1595"/>
        <v>8.0818801286634052</v>
      </c>
      <c r="N8596" s="39">
        <f t="shared" si="1590"/>
        <v>6.1270222209556913</v>
      </c>
      <c r="O8596" s="43">
        <f t="shared" si="1594"/>
        <v>1.9549000000000001</v>
      </c>
      <c r="S8596" s="39">
        <f t="shared" si="1598"/>
        <v>1.5310000000005625E-2</v>
      </c>
      <c r="T8596" s="39">
        <f t="shared" si="1591"/>
        <v>8.0818801286634052</v>
      </c>
      <c r="U8596" s="39">
        <f t="shared" si="1592"/>
        <v>6.6863207091924792</v>
      </c>
      <c r="V8596" s="43">
        <f t="shared" si="1593"/>
        <v>1.3956</v>
      </c>
    </row>
    <row r="8597" spans="5:22" hidden="1" x14ac:dyDescent="0.25">
      <c r="E8597" s="39">
        <f t="shared" si="1596"/>
        <v>1.5300000000005625E-2</v>
      </c>
      <c r="F8597" s="39">
        <f t="shared" si="1587"/>
        <v>8.0845208345429462</v>
      </c>
      <c r="G8597" s="39">
        <f t="shared" si="1588"/>
        <v>5.1627060029788616</v>
      </c>
      <c r="H8597" s="43">
        <f t="shared" si="1589"/>
        <v>2.9218000000000002</v>
      </c>
      <c r="L8597" s="39">
        <f t="shared" si="1597"/>
        <v>1.5300000000005625E-2</v>
      </c>
      <c r="M8597" s="39">
        <f t="shared" si="1595"/>
        <v>8.0845208345429462</v>
      </c>
      <c r="N8597" s="39">
        <f t="shared" si="1590"/>
        <v>6.1267384610750293</v>
      </c>
      <c r="O8597" s="43">
        <f t="shared" si="1594"/>
        <v>1.9578</v>
      </c>
      <c r="S8597" s="39">
        <f t="shared" si="1598"/>
        <v>1.5300000000005625E-2</v>
      </c>
      <c r="T8597" s="39">
        <f t="shared" si="1591"/>
        <v>8.0845208345429462</v>
      </c>
      <c r="U8597" s="39">
        <f t="shared" si="1592"/>
        <v>6.6863207091924792</v>
      </c>
      <c r="V8597" s="43">
        <f t="shared" si="1593"/>
        <v>1.3982000000000001</v>
      </c>
    </row>
    <row r="8598" spans="5:22" hidden="1" x14ac:dyDescent="0.25">
      <c r="E8598" s="39">
        <f t="shared" si="1596"/>
        <v>1.5290000000005625E-2</v>
      </c>
      <c r="F8598" s="39">
        <f t="shared" si="1587"/>
        <v>8.0871641306196391</v>
      </c>
      <c r="G8598" s="39">
        <f t="shared" si="1588"/>
        <v>5.1624710913063607</v>
      </c>
      <c r="H8598" s="43">
        <f t="shared" si="1589"/>
        <v>2.9247000000000001</v>
      </c>
      <c r="L8598" s="39">
        <f t="shared" si="1597"/>
        <v>1.5290000000005625E-2</v>
      </c>
      <c r="M8598" s="39">
        <f t="shared" si="1595"/>
        <v>8.0871641306196391</v>
      </c>
      <c r="N8598" s="39">
        <f t="shared" si="1590"/>
        <v>6.1264545156697512</v>
      </c>
      <c r="O8598" s="43">
        <f t="shared" si="1594"/>
        <v>1.9607000000000001</v>
      </c>
      <c r="S8598" s="39">
        <f t="shared" si="1598"/>
        <v>1.5290000000005625E-2</v>
      </c>
      <c r="T8598" s="39">
        <f t="shared" si="1591"/>
        <v>8.0871641306196391</v>
      </c>
      <c r="U8598" s="39">
        <f t="shared" si="1592"/>
        <v>6.6863207091924792</v>
      </c>
      <c r="V8598" s="43">
        <f t="shared" si="1593"/>
        <v>1.4008</v>
      </c>
    </row>
    <row r="8599" spans="5:22" hidden="1" x14ac:dyDescent="0.25">
      <c r="E8599" s="39">
        <f t="shared" si="1596"/>
        <v>1.5280000000005626E-2</v>
      </c>
      <c r="F8599" s="39">
        <f t="shared" si="1587"/>
        <v>8.0898100211306794</v>
      </c>
      <c r="G8599" s="39">
        <f t="shared" si="1588"/>
        <v>5.1622360126732634</v>
      </c>
      <c r="H8599" s="43">
        <f t="shared" si="1589"/>
        <v>2.9276</v>
      </c>
      <c r="L8599" s="39">
        <f t="shared" si="1597"/>
        <v>1.5280000000005626E-2</v>
      </c>
      <c r="M8599" s="39">
        <f t="shared" si="1595"/>
        <v>8.0898100211306794</v>
      </c>
      <c r="N8599" s="39">
        <f t="shared" si="1590"/>
        <v>6.1261703844971018</v>
      </c>
      <c r="O8599" s="43">
        <f t="shared" si="1594"/>
        <v>1.9636</v>
      </c>
      <c r="S8599" s="39">
        <f t="shared" si="1598"/>
        <v>1.5280000000005626E-2</v>
      </c>
      <c r="T8599" s="39">
        <f t="shared" si="1591"/>
        <v>8.0898100211306794</v>
      </c>
      <c r="U8599" s="39">
        <f t="shared" si="1592"/>
        <v>6.6863207091924792</v>
      </c>
      <c r="V8599" s="43">
        <f t="shared" si="1593"/>
        <v>1.4035</v>
      </c>
    </row>
    <row r="8600" spans="5:22" hidden="1" x14ac:dyDescent="0.25">
      <c r="E8600" s="39">
        <f t="shared" si="1596"/>
        <v>1.5270000000005626E-2</v>
      </c>
      <c r="F8600" s="39">
        <f t="shared" si="1587"/>
        <v>8.0924585103229738</v>
      </c>
      <c r="G8600" s="39">
        <f t="shared" si="1588"/>
        <v>5.162000766855118</v>
      </c>
      <c r="H8600" s="43">
        <f t="shared" si="1589"/>
        <v>2.9304999999999999</v>
      </c>
      <c r="L8600" s="39">
        <f t="shared" si="1597"/>
        <v>1.5270000000005626E-2</v>
      </c>
      <c r="M8600" s="39">
        <f t="shared" si="1595"/>
        <v>8.0924585103229738</v>
      </c>
      <c r="N8600" s="39">
        <f t="shared" si="1590"/>
        <v>6.1258860673138518</v>
      </c>
      <c r="O8600" s="43">
        <f t="shared" si="1594"/>
        <v>1.9665999999999999</v>
      </c>
      <c r="S8600" s="39">
        <f t="shared" si="1598"/>
        <v>1.5270000000005626E-2</v>
      </c>
      <c r="T8600" s="39">
        <f t="shared" si="1591"/>
        <v>8.0924585103229738</v>
      </c>
      <c r="U8600" s="39">
        <f t="shared" si="1592"/>
        <v>6.6863207091924792</v>
      </c>
      <c r="V8600" s="43">
        <f t="shared" si="1593"/>
        <v>1.4060999999999999</v>
      </c>
    </row>
    <row r="8601" spans="5:22" hidden="1" x14ac:dyDescent="0.25">
      <c r="E8601" s="39">
        <f t="shared" si="1596"/>
        <v>1.5260000000005627E-2</v>
      </c>
      <c r="F8601" s="39">
        <f t="shared" si="1587"/>
        <v>8.0951096024531655</v>
      </c>
      <c r="G8601" s="39">
        <f t="shared" si="1588"/>
        <v>5.1617653536270245</v>
      </c>
      <c r="H8601" s="43">
        <f t="shared" si="1589"/>
        <v>2.9333</v>
      </c>
      <c r="L8601" s="39">
        <f t="shared" si="1597"/>
        <v>1.5260000000005627E-2</v>
      </c>
      <c r="M8601" s="39">
        <f t="shared" si="1595"/>
        <v>8.0951096024531655</v>
      </c>
      <c r="N8601" s="39">
        <f t="shared" si="1590"/>
        <v>6.1256015638762928</v>
      </c>
      <c r="O8601" s="43">
        <f t="shared" si="1594"/>
        <v>1.9695</v>
      </c>
      <c r="S8601" s="39">
        <f t="shared" si="1598"/>
        <v>1.5260000000005627E-2</v>
      </c>
      <c r="T8601" s="39">
        <f t="shared" si="1591"/>
        <v>8.0951096024531655</v>
      </c>
      <c r="U8601" s="39">
        <f t="shared" si="1592"/>
        <v>6.6863207091924792</v>
      </c>
      <c r="V8601" s="43">
        <f t="shared" si="1593"/>
        <v>1.4088000000000001</v>
      </c>
    </row>
    <row r="8602" spans="5:22" hidden="1" x14ac:dyDescent="0.25">
      <c r="E8602" s="39">
        <f t="shared" si="1596"/>
        <v>1.5250000000005627E-2</v>
      </c>
      <c r="F8602" s="39">
        <f t="shared" si="1587"/>
        <v>8.0977633017876673</v>
      </c>
      <c r="G8602" s="39">
        <f t="shared" si="1588"/>
        <v>5.161529772763636</v>
      </c>
      <c r="H8602" s="43">
        <f t="shared" si="1589"/>
        <v>2.9361999999999999</v>
      </c>
      <c r="L8602" s="39">
        <f t="shared" si="1597"/>
        <v>1.5250000000005627E-2</v>
      </c>
      <c r="M8602" s="39">
        <f t="shared" si="1595"/>
        <v>8.0977633017876673</v>
      </c>
      <c r="N8602" s="39">
        <f t="shared" si="1590"/>
        <v>6.1253168739402355</v>
      </c>
      <c r="O8602" s="43">
        <f t="shared" si="1594"/>
        <v>1.9723999999999999</v>
      </c>
      <c r="S8602" s="39">
        <f t="shared" si="1598"/>
        <v>1.5250000000005627E-2</v>
      </c>
      <c r="T8602" s="39">
        <f t="shared" si="1591"/>
        <v>8.0977633017876673</v>
      </c>
      <c r="U8602" s="39">
        <f t="shared" si="1592"/>
        <v>6.6863207091924792</v>
      </c>
      <c r="V8602" s="43">
        <f t="shared" si="1593"/>
        <v>1.4114</v>
      </c>
    </row>
    <row r="8603" spans="5:22" hidden="1" x14ac:dyDescent="0.25">
      <c r="E8603" s="39">
        <f t="shared" si="1596"/>
        <v>1.5240000000005628E-2</v>
      </c>
      <c r="F8603" s="39">
        <f t="shared" si="1587"/>
        <v>8.1004196126026855</v>
      </c>
      <c r="G8603" s="39">
        <f t="shared" si="1588"/>
        <v>5.1612940240391536</v>
      </c>
      <c r="H8603" s="43">
        <f t="shared" si="1589"/>
        <v>2.9390999999999998</v>
      </c>
      <c r="L8603" s="39">
        <f t="shared" si="1597"/>
        <v>1.5240000000005628E-2</v>
      </c>
      <c r="M8603" s="39">
        <f t="shared" si="1595"/>
        <v>8.1004196126026855</v>
      </c>
      <c r="N8603" s="39">
        <f t="shared" si="1590"/>
        <v>6.1250319972610132</v>
      </c>
      <c r="O8603" s="43">
        <f t="shared" si="1594"/>
        <v>1.9754</v>
      </c>
      <c r="S8603" s="39">
        <f t="shared" si="1598"/>
        <v>1.5240000000005628E-2</v>
      </c>
      <c r="T8603" s="39">
        <f t="shared" si="1591"/>
        <v>8.1004196126026855</v>
      </c>
      <c r="U8603" s="39">
        <f t="shared" si="1592"/>
        <v>6.6863207091924792</v>
      </c>
      <c r="V8603" s="43">
        <f t="shared" si="1593"/>
        <v>1.4140999999999999</v>
      </c>
    </row>
    <row r="8604" spans="5:22" hidden="1" x14ac:dyDescent="0.25">
      <c r="E8604" s="39">
        <f t="shared" si="1596"/>
        <v>1.5230000000005628E-2</v>
      </c>
      <c r="F8604" s="39">
        <f t="shared" si="1587"/>
        <v>8.1030785391842564</v>
      </c>
      <c r="G8604" s="39">
        <f t="shared" si="1588"/>
        <v>5.1610581072273307</v>
      </c>
      <c r="H8604" s="43">
        <f t="shared" si="1589"/>
        <v>2.9420000000000002</v>
      </c>
      <c r="L8604" s="39">
        <f t="shared" si="1597"/>
        <v>1.5230000000005628E-2</v>
      </c>
      <c r="M8604" s="39">
        <f t="shared" si="1595"/>
        <v>8.1030785391842564</v>
      </c>
      <c r="N8604" s="39">
        <f t="shared" si="1590"/>
        <v>6.1247469335934746</v>
      </c>
      <c r="O8604" s="43">
        <f t="shared" si="1594"/>
        <v>1.9782999999999999</v>
      </c>
      <c r="S8604" s="39">
        <f t="shared" si="1598"/>
        <v>1.5230000000005628E-2</v>
      </c>
      <c r="T8604" s="39">
        <f t="shared" si="1591"/>
        <v>8.1030785391842564</v>
      </c>
      <c r="U8604" s="39">
        <f t="shared" si="1592"/>
        <v>6.6863207091924792</v>
      </c>
      <c r="V8604" s="43">
        <f t="shared" si="1593"/>
        <v>1.4168000000000001</v>
      </c>
    </row>
    <row r="8605" spans="5:22" hidden="1" x14ac:dyDescent="0.25">
      <c r="E8605" s="39">
        <f t="shared" si="1596"/>
        <v>1.5220000000005628E-2</v>
      </c>
      <c r="F8605" s="39">
        <f t="shared" si="1587"/>
        <v>8.1057400858282715</v>
      </c>
      <c r="G8605" s="39">
        <f t="shared" si="1588"/>
        <v>5.1608220221014678</v>
      </c>
      <c r="H8605" s="43">
        <f t="shared" si="1589"/>
        <v>2.9449000000000001</v>
      </c>
      <c r="L8605" s="39">
        <f t="shared" si="1597"/>
        <v>1.5220000000005628E-2</v>
      </c>
      <c r="M8605" s="39">
        <f t="shared" si="1595"/>
        <v>8.1057400858282715</v>
      </c>
      <c r="N8605" s="39">
        <f t="shared" si="1590"/>
        <v>6.1244616826919858</v>
      </c>
      <c r="O8605" s="43">
        <f t="shared" si="1594"/>
        <v>1.9813000000000001</v>
      </c>
      <c r="S8605" s="39">
        <f t="shared" si="1598"/>
        <v>1.5220000000005628E-2</v>
      </c>
      <c r="T8605" s="39">
        <f t="shared" si="1591"/>
        <v>8.1057400858282715</v>
      </c>
      <c r="U8605" s="39">
        <f t="shared" si="1592"/>
        <v>6.6863207091924792</v>
      </c>
      <c r="V8605" s="43">
        <f t="shared" si="1593"/>
        <v>1.4194</v>
      </c>
    </row>
    <row r="8606" spans="5:22" hidden="1" x14ac:dyDescent="0.25">
      <c r="E8606" s="39">
        <f t="shared" si="1596"/>
        <v>1.5210000000005629E-2</v>
      </c>
      <c r="F8606" s="39">
        <f t="shared" si="1587"/>
        <v>8.1084042568404975</v>
      </c>
      <c r="G8606" s="39">
        <f t="shared" si="1588"/>
        <v>5.1605857684344105</v>
      </c>
      <c r="H8606" s="43">
        <f t="shared" si="1589"/>
        <v>2.9478</v>
      </c>
      <c r="L8606" s="39">
        <f t="shared" si="1597"/>
        <v>1.5210000000005629E-2</v>
      </c>
      <c r="M8606" s="39">
        <f t="shared" si="1595"/>
        <v>8.1084042568404975</v>
      </c>
      <c r="N8606" s="39">
        <f t="shared" si="1590"/>
        <v>6.12417624431043</v>
      </c>
      <c r="O8606" s="43">
        <f t="shared" si="1594"/>
        <v>1.9842</v>
      </c>
      <c r="S8606" s="39">
        <f t="shared" si="1598"/>
        <v>1.5210000000005629E-2</v>
      </c>
      <c r="T8606" s="39">
        <f t="shared" si="1591"/>
        <v>8.1084042568404975</v>
      </c>
      <c r="U8606" s="39">
        <f t="shared" si="1592"/>
        <v>6.6863207091924792</v>
      </c>
      <c r="V8606" s="43">
        <f t="shared" si="1593"/>
        <v>1.4220999999999999</v>
      </c>
    </row>
    <row r="8607" spans="5:22" hidden="1" x14ac:dyDescent="0.25">
      <c r="E8607" s="39">
        <f t="shared" si="1596"/>
        <v>1.5200000000005629E-2</v>
      </c>
      <c r="F8607" s="39">
        <f t="shared" si="1587"/>
        <v>8.1110710565366251</v>
      </c>
      <c r="G8607" s="39">
        <f t="shared" si="1588"/>
        <v>5.1603493459985526</v>
      </c>
      <c r="H8607" s="43">
        <f t="shared" si="1589"/>
        <v>2.9506999999999999</v>
      </c>
      <c r="L8607" s="39">
        <f t="shared" si="1597"/>
        <v>1.5200000000005629E-2</v>
      </c>
      <c r="M8607" s="39">
        <f t="shared" si="1595"/>
        <v>8.1110710565366251</v>
      </c>
      <c r="N8607" s="39">
        <f t="shared" si="1590"/>
        <v>6.1238906182022044</v>
      </c>
      <c r="O8607" s="43">
        <f t="shared" si="1594"/>
        <v>1.9872000000000001</v>
      </c>
      <c r="S8607" s="39">
        <f t="shared" si="1598"/>
        <v>1.5200000000005629E-2</v>
      </c>
      <c r="T8607" s="39">
        <f t="shared" si="1591"/>
        <v>8.1110710565366251</v>
      </c>
      <c r="U8607" s="39">
        <f t="shared" si="1592"/>
        <v>6.6863207091924792</v>
      </c>
      <c r="V8607" s="43">
        <f t="shared" si="1593"/>
        <v>1.4248000000000001</v>
      </c>
    </row>
    <row r="8608" spans="5:22" hidden="1" x14ac:dyDescent="0.25">
      <c r="E8608" s="39">
        <f t="shared" si="1596"/>
        <v>1.519000000000563E-2</v>
      </c>
      <c r="F8608" s="39">
        <f t="shared" si="1587"/>
        <v>8.1137404892422786</v>
      </c>
      <c r="G8608" s="39">
        <f t="shared" si="1588"/>
        <v>5.160112754565831</v>
      </c>
      <c r="H8608" s="43">
        <f t="shared" si="1589"/>
        <v>2.9535999999999998</v>
      </c>
      <c r="L8608" s="39">
        <f t="shared" si="1597"/>
        <v>1.519000000000563E-2</v>
      </c>
      <c r="M8608" s="39">
        <f t="shared" si="1595"/>
        <v>8.1137404892422786</v>
      </c>
      <c r="N8608" s="39">
        <f t="shared" si="1590"/>
        <v>6.1236048041202187</v>
      </c>
      <c r="O8608" s="43">
        <f t="shared" si="1594"/>
        <v>1.9901</v>
      </c>
      <c r="S8608" s="39">
        <f t="shared" si="1598"/>
        <v>1.519000000000563E-2</v>
      </c>
      <c r="T8608" s="39">
        <f t="shared" si="1591"/>
        <v>8.1137404892422786</v>
      </c>
      <c r="U8608" s="39">
        <f t="shared" si="1592"/>
        <v>6.6863207091924792</v>
      </c>
      <c r="V8608" s="43">
        <f t="shared" si="1593"/>
        <v>1.4274</v>
      </c>
    </row>
    <row r="8609" spans="5:22" hidden="1" x14ac:dyDescent="0.25">
      <c r="E8609" s="39">
        <f t="shared" si="1596"/>
        <v>1.518000000000563E-2</v>
      </c>
      <c r="F8609" s="39">
        <f t="shared" si="1587"/>
        <v>8.1164125592930603</v>
      </c>
      <c r="G8609" s="39">
        <f t="shared" si="1588"/>
        <v>5.1598759939077272</v>
      </c>
      <c r="H8609" s="43">
        <f t="shared" si="1589"/>
        <v>2.9565000000000001</v>
      </c>
      <c r="L8609" s="39">
        <f t="shared" si="1597"/>
        <v>1.518000000000563E-2</v>
      </c>
      <c r="M8609" s="39">
        <f t="shared" si="1595"/>
        <v>8.1164125592930603</v>
      </c>
      <c r="N8609" s="39">
        <f t="shared" si="1590"/>
        <v>6.123318801816894</v>
      </c>
      <c r="O8609" s="43">
        <f t="shared" si="1594"/>
        <v>1.9931000000000001</v>
      </c>
      <c r="S8609" s="39">
        <f t="shared" si="1598"/>
        <v>1.518000000000563E-2</v>
      </c>
      <c r="T8609" s="39">
        <f t="shared" si="1591"/>
        <v>8.1164125592930603</v>
      </c>
      <c r="U8609" s="39">
        <f t="shared" si="1592"/>
        <v>6.6863207091924792</v>
      </c>
      <c r="V8609" s="43">
        <f t="shared" si="1593"/>
        <v>1.4300999999999999</v>
      </c>
    </row>
    <row r="8610" spans="5:22" hidden="1" x14ac:dyDescent="0.25">
      <c r="E8610" s="39">
        <f t="shared" si="1596"/>
        <v>1.517000000000563E-2</v>
      </c>
      <c r="F8610" s="39">
        <f t="shared" si="1587"/>
        <v>8.1190872710345712</v>
      </c>
      <c r="G8610" s="39">
        <f t="shared" si="1588"/>
        <v>5.1596390637952636</v>
      </c>
      <c r="H8610" s="43">
        <f t="shared" si="1589"/>
        <v>2.9594</v>
      </c>
      <c r="L8610" s="39">
        <f t="shared" si="1597"/>
        <v>1.517000000000563E-2</v>
      </c>
      <c r="M8610" s="39">
        <f t="shared" si="1595"/>
        <v>8.1190872710345712</v>
      </c>
      <c r="N8610" s="39">
        <f t="shared" si="1590"/>
        <v>6.1230326110441631</v>
      </c>
      <c r="O8610" s="43">
        <f t="shared" si="1594"/>
        <v>1.9961</v>
      </c>
      <c r="S8610" s="39">
        <f t="shared" si="1598"/>
        <v>1.517000000000563E-2</v>
      </c>
      <c r="T8610" s="39">
        <f t="shared" si="1591"/>
        <v>8.1190872710345712</v>
      </c>
      <c r="U8610" s="39">
        <f t="shared" si="1592"/>
        <v>6.6863207091924792</v>
      </c>
      <c r="V8610" s="43">
        <f t="shared" si="1593"/>
        <v>1.4328000000000001</v>
      </c>
    </row>
    <row r="8611" spans="5:22" hidden="1" x14ac:dyDescent="0.25">
      <c r="E8611" s="39">
        <f t="shared" si="1596"/>
        <v>1.5160000000005631E-2</v>
      </c>
      <c r="F8611" s="39">
        <f t="shared" si="1587"/>
        <v>8.1217646288224419</v>
      </c>
      <c r="G8611" s="39">
        <f t="shared" si="1588"/>
        <v>5.1594019639990032</v>
      </c>
      <c r="H8611" s="43">
        <f t="shared" si="1589"/>
        <v>2.9624000000000001</v>
      </c>
      <c r="L8611" s="39">
        <f t="shared" si="1597"/>
        <v>1.5160000000005631E-2</v>
      </c>
      <c r="M8611" s="39">
        <f t="shared" si="1595"/>
        <v>8.1217646288224419</v>
      </c>
      <c r="N8611" s="39">
        <f t="shared" si="1590"/>
        <v>6.1227462315534673</v>
      </c>
      <c r="O8611" s="43">
        <f t="shared" si="1594"/>
        <v>1.9990000000000001</v>
      </c>
      <c r="S8611" s="39">
        <f t="shared" si="1598"/>
        <v>1.5160000000005631E-2</v>
      </c>
      <c r="T8611" s="39">
        <f t="shared" si="1591"/>
        <v>8.1217646288224419</v>
      </c>
      <c r="U8611" s="39">
        <f t="shared" si="1592"/>
        <v>6.6863207091924792</v>
      </c>
      <c r="V8611" s="43">
        <f t="shared" si="1593"/>
        <v>1.4354</v>
      </c>
    </row>
    <row r="8612" spans="5:22" hidden="1" x14ac:dyDescent="0.25">
      <c r="E8612" s="39">
        <f t="shared" si="1596"/>
        <v>1.5150000000005631E-2</v>
      </c>
      <c r="F8612" s="39">
        <f t="shared" si="1587"/>
        <v>8.124444637022366</v>
      </c>
      <c r="G8612" s="39">
        <f t="shared" si="1588"/>
        <v>5.1591646942890499</v>
      </c>
      <c r="H8612" s="43">
        <f t="shared" si="1589"/>
        <v>2.9653</v>
      </c>
      <c r="L8612" s="39">
        <f t="shared" si="1597"/>
        <v>1.5150000000005631E-2</v>
      </c>
      <c r="M8612" s="39">
        <f t="shared" si="1595"/>
        <v>8.124444637022366</v>
      </c>
      <c r="N8612" s="39">
        <f t="shared" si="1590"/>
        <v>6.1224596630957562</v>
      </c>
      <c r="O8612" s="43">
        <f t="shared" si="1594"/>
        <v>2.0019999999999998</v>
      </c>
      <c r="S8612" s="39">
        <f t="shared" si="1598"/>
        <v>1.5150000000005631E-2</v>
      </c>
      <c r="T8612" s="39">
        <f t="shared" si="1591"/>
        <v>8.124444637022366</v>
      </c>
      <c r="U8612" s="39">
        <f t="shared" si="1592"/>
        <v>6.6863207091924792</v>
      </c>
      <c r="V8612" s="43">
        <f t="shared" si="1593"/>
        <v>1.4380999999999999</v>
      </c>
    </row>
    <row r="8613" spans="5:22" hidden="1" x14ac:dyDescent="0.25">
      <c r="E8613" s="39">
        <f t="shared" si="1596"/>
        <v>1.5140000000005632E-2</v>
      </c>
      <c r="F8613" s="39">
        <f t="shared" si="1587"/>
        <v>8.1271273000101267</v>
      </c>
      <c r="G8613" s="39">
        <f t="shared" si="1588"/>
        <v>5.1589272544350449</v>
      </c>
      <c r="H8613" s="43">
        <f t="shared" si="1589"/>
        <v>2.9681999999999999</v>
      </c>
      <c r="L8613" s="39">
        <f t="shared" si="1597"/>
        <v>1.5140000000005632E-2</v>
      </c>
      <c r="M8613" s="39">
        <f t="shared" si="1595"/>
        <v>8.1271273000101267</v>
      </c>
      <c r="N8613" s="39">
        <f t="shared" si="1590"/>
        <v>6.1221729054214862</v>
      </c>
      <c r="O8613" s="43">
        <f t="shared" si="1594"/>
        <v>2.0049999999999999</v>
      </c>
      <c r="S8613" s="39">
        <f t="shared" si="1598"/>
        <v>1.5140000000005632E-2</v>
      </c>
      <c r="T8613" s="39">
        <f t="shared" si="1591"/>
        <v>8.1271273000101267</v>
      </c>
      <c r="U8613" s="39">
        <f t="shared" si="1592"/>
        <v>6.6863207091924792</v>
      </c>
      <c r="V8613" s="43">
        <f t="shared" si="1593"/>
        <v>1.4408000000000001</v>
      </c>
    </row>
    <row r="8614" spans="5:22" hidden="1" x14ac:dyDescent="0.25">
      <c r="E8614" s="39">
        <f t="shared" si="1596"/>
        <v>1.5130000000005632E-2</v>
      </c>
      <c r="F8614" s="39">
        <f t="shared" si="1587"/>
        <v>8.1298126221716291</v>
      </c>
      <c r="G8614" s="39">
        <f t="shared" si="1588"/>
        <v>5.1586896442061683</v>
      </c>
      <c r="H8614" s="43">
        <f t="shared" si="1589"/>
        <v>2.9710999999999999</v>
      </c>
      <c r="L8614" s="39">
        <f t="shared" si="1597"/>
        <v>1.5130000000005632E-2</v>
      </c>
      <c r="M8614" s="39">
        <f t="shared" si="1595"/>
        <v>8.1298126221716291</v>
      </c>
      <c r="N8614" s="39">
        <f t="shared" si="1590"/>
        <v>6.1218859582806191</v>
      </c>
      <c r="O8614" s="43">
        <f t="shared" si="1594"/>
        <v>2.0078999999999998</v>
      </c>
      <c r="S8614" s="39">
        <f t="shared" si="1598"/>
        <v>1.5130000000005632E-2</v>
      </c>
      <c r="T8614" s="39">
        <f t="shared" si="1591"/>
        <v>8.1298126221716291</v>
      </c>
      <c r="U8614" s="39">
        <f t="shared" si="1592"/>
        <v>6.6863207091924792</v>
      </c>
      <c r="V8614" s="43">
        <f t="shared" si="1593"/>
        <v>1.4435</v>
      </c>
    </row>
    <row r="8615" spans="5:22" hidden="1" x14ac:dyDescent="0.25">
      <c r="E8615" s="39">
        <f t="shared" si="1596"/>
        <v>1.5120000000005632E-2</v>
      </c>
      <c r="F8615" s="39">
        <f t="shared" si="1587"/>
        <v>8.1325006079029283</v>
      </c>
      <c r="G8615" s="39">
        <f t="shared" si="1588"/>
        <v>5.158451863371134</v>
      </c>
      <c r="H8615" s="43">
        <f t="shared" si="1589"/>
        <v>2.9740000000000002</v>
      </c>
      <c r="L8615" s="39">
        <f t="shared" si="1597"/>
        <v>1.5120000000005632E-2</v>
      </c>
      <c r="M8615" s="39">
        <f t="shared" si="1595"/>
        <v>8.1325006079029283</v>
      </c>
      <c r="N8615" s="39">
        <f t="shared" si="1590"/>
        <v>6.1215988214226202</v>
      </c>
      <c r="O8615" s="43">
        <f t="shared" si="1594"/>
        <v>2.0108999999999999</v>
      </c>
      <c r="S8615" s="39">
        <f t="shared" si="1598"/>
        <v>1.5120000000005632E-2</v>
      </c>
      <c r="T8615" s="39">
        <f t="shared" si="1591"/>
        <v>8.1325006079029283</v>
      </c>
      <c r="U8615" s="39">
        <f t="shared" si="1592"/>
        <v>6.6863207091924792</v>
      </c>
      <c r="V8615" s="43">
        <f t="shared" si="1593"/>
        <v>1.4461999999999999</v>
      </c>
    </row>
    <row r="8616" spans="5:22" hidden="1" x14ac:dyDescent="0.25">
      <c r="E8616" s="39">
        <f t="shared" si="1596"/>
        <v>1.5110000000005633E-2</v>
      </c>
      <c r="F8616" s="39">
        <f t="shared" si="1587"/>
        <v>8.1351912616102613</v>
      </c>
      <c r="G8616" s="39">
        <f t="shared" si="1588"/>
        <v>5.1582139116981933</v>
      </c>
      <c r="H8616" s="43">
        <f t="shared" si="1589"/>
        <v>2.9769999999999999</v>
      </c>
      <c r="L8616" s="39">
        <f t="shared" si="1597"/>
        <v>1.5110000000005633E-2</v>
      </c>
      <c r="M8616" s="39">
        <f t="shared" si="1595"/>
        <v>8.1351912616102613</v>
      </c>
      <c r="N8616" s="39">
        <f t="shared" si="1590"/>
        <v>6.1213114945964584</v>
      </c>
      <c r="O8616" s="43">
        <f t="shared" si="1594"/>
        <v>2.0139</v>
      </c>
      <c r="S8616" s="39">
        <f t="shared" si="1598"/>
        <v>1.5110000000005633E-2</v>
      </c>
      <c r="T8616" s="39">
        <f t="shared" si="1591"/>
        <v>8.1351912616102613</v>
      </c>
      <c r="U8616" s="39">
        <f t="shared" si="1592"/>
        <v>6.6863207091924792</v>
      </c>
      <c r="V8616" s="43">
        <f t="shared" si="1593"/>
        <v>1.4489000000000001</v>
      </c>
    </row>
    <row r="8617" spans="5:22" hidden="1" x14ac:dyDescent="0.25">
      <c r="E8617" s="39">
        <f t="shared" si="1596"/>
        <v>1.5100000000005633E-2</v>
      </c>
      <c r="F8617" s="39">
        <f t="shared" si="1587"/>
        <v>8.1378845877100776</v>
      </c>
      <c r="G8617" s="39">
        <f t="shared" si="1588"/>
        <v>5.1579757889551274</v>
      </c>
      <c r="H8617" s="43">
        <f t="shared" si="1589"/>
        <v>2.9799000000000002</v>
      </c>
      <c r="L8617" s="39">
        <f t="shared" si="1597"/>
        <v>1.5100000000005633E-2</v>
      </c>
      <c r="M8617" s="39">
        <f t="shared" si="1595"/>
        <v>8.1378845877100776</v>
      </c>
      <c r="N8617" s="39">
        <f t="shared" si="1590"/>
        <v>6.1210239775506023</v>
      </c>
      <c r="O8617" s="43">
        <f t="shared" si="1594"/>
        <v>2.0169000000000001</v>
      </c>
      <c r="S8617" s="39">
        <f t="shared" si="1598"/>
        <v>1.5100000000005633E-2</v>
      </c>
      <c r="T8617" s="39">
        <f t="shared" si="1591"/>
        <v>8.1378845877100776</v>
      </c>
      <c r="U8617" s="39">
        <f t="shared" si="1592"/>
        <v>6.6863207091924792</v>
      </c>
      <c r="V8617" s="43">
        <f t="shared" si="1593"/>
        <v>1.4516</v>
      </c>
    </row>
    <row r="8618" spans="5:22" hidden="1" x14ac:dyDescent="0.25">
      <c r="E8618" s="39">
        <f t="shared" si="1596"/>
        <v>1.5090000000005634E-2</v>
      </c>
      <c r="F8618" s="39">
        <f t="shared" si="1587"/>
        <v>8.140580590629062</v>
      </c>
      <c r="G8618" s="39">
        <f t="shared" si="1588"/>
        <v>5.1577374949092523</v>
      </c>
      <c r="H8618" s="43">
        <f t="shared" si="1589"/>
        <v>2.9828000000000001</v>
      </c>
      <c r="L8618" s="39">
        <f t="shared" si="1597"/>
        <v>1.5090000000005634E-2</v>
      </c>
      <c r="M8618" s="39">
        <f t="shared" si="1595"/>
        <v>8.140580590629062</v>
      </c>
      <c r="N8618" s="39">
        <f t="shared" si="1590"/>
        <v>6.1207362700330226</v>
      </c>
      <c r="O8618" s="43">
        <f t="shared" si="1594"/>
        <v>2.0198</v>
      </c>
      <c r="S8618" s="39">
        <f t="shared" si="1598"/>
        <v>1.5090000000005634E-2</v>
      </c>
      <c r="T8618" s="39">
        <f t="shared" si="1591"/>
        <v>8.140580590629062</v>
      </c>
      <c r="U8618" s="39">
        <f t="shared" si="1592"/>
        <v>6.6863207091924792</v>
      </c>
      <c r="V8618" s="43">
        <f t="shared" si="1593"/>
        <v>1.4542999999999999</v>
      </c>
    </row>
    <row r="8619" spans="5:22" hidden="1" x14ac:dyDescent="0.25">
      <c r="E8619" s="39">
        <f t="shared" si="1596"/>
        <v>1.5080000000005634E-2</v>
      </c>
      <c r="F8619" s="39">
        <f t="shared" si="1587"/>
        <v>8.1432792748041827</v>
      </c>
      <c r="G8619" s="39">
        <f t="shared" si="1588"/>
        <v>5.1574990293274157</v>
      </c>
      <c r="H8619" s="43">
        <f t="shared" si="1589"/>
        <v>2.9857999999999998</v>
      </c>
      <c r="L8619" s="39">
        <f t="shared" si="1597"/>
        <v>1.5080000000005634E-2</v>
      </c>
      <c r="M8619" s="39">
        <f t="shared" si="1595"/>
        <v>8.1432792748041827</v>
      </c>
      <c r="N8619" s="39">
        <f t="shared" si="1590"/>
        <v>6.1204483717911886</v>
      </c>
      <c r="O8619" s="43">
        <f t="shared" si="1594"/>
        <v>2.0228000000000002</v>
      </c>
      <c r="S8619" s="39">
        <f t="shared" si="1598"/>
        <v>1.5080000000005634E-2</v>
      </c>
      <c r="T8619" s="39">
        <f t="shared" si="1591"/>
        <v>8.1432792748041827</v>
      </c>
      <c r="U8619" s="39">
        <f t="shared" si="1592"/>
        <v>6.6863207091924792</v>
      </c>
      <c r="V8619" s="43">
        <f t="shared" si="1593"/>
        <v>1.4570000000000001</v>
      </c>
    </row>
    <row r="8620" spans="5:22" hidden="1" x14ac:dyDescent="0.25">
      <c r="E8620" s="39">
        <f t="shared" si="1596"/>
        <v>1.5070000000005634E-2</v>
      </c>
      <c r="F8620" s="39">
        <f t="shared" si="1587"/>
        <v>8.1459806446827017</v>
      </c>
      <c r="G8620" s="39">
        <f t="shared" si="1588"/>
        <v>5.1572603919759921</v>
      </c>
      <c r="H8620" s="43">
        <f t="shared" si="1589"/>
        <v>2.9887000000000001</v>
      </c>
      <c r="L8620" s="39">
        <f t="shared" si="1597"/>
        <v>1.5070000000005634E-2</v>
      </c>
      <c r="M8620" s="39">
        <f t="shared" si="1595"/>
        <v>8.1459806446827017</v>
      </c>
      <c r="N8620" s="39">
        <f t="shared" si="1590"/>
        <v>6.1201602825720647</v>
      </c>
      <c r="O8620" s="43">
        <f t="shared" si="1594"/>
        <v>2.0257999999999998</v>
      </c>
      <c r="S8620" s="39">
        <f t="shared" si="1598"/>
        <v>1.5070000000005634E-2</v>
      </c>
      <c r="T8620" s="39">
        <f t="shared" si="1591"/>
        <v>8.1459806446827017</v>
      </c>
      <c r="U8620" s="39">
        <f t="shared" si="1592"/>
        <v>6.6863207091924792</v>
      </c>
      <c r="V8620" s="43">
        <f t="shared" si="1593"/>
        <v>1.4597</v>
      </c>
    </row>
    <row r="8621" spans="5:22" hidden="1" x14ac:dyDescent="0.25">
      <c r="E8621" s="39">
        <f t="shared" si="1596"/>
        <v>1.5060000000005635E-2</v>
      </c>
      <c r="F8621" s="39">
        <f t="shared" si="1587"/>
        <v>8.1486847047222177</v>
      </c>
      <c r="G8621" s="39">
        <f t="shared" si="1588"/>
        <v>5.1570215826208869</v>
      </c>
      <c r="H8621" s="43">
        <f t="shared" si="1589"/>
        <v>2.9916999999999998</v>
      </c>
      <c r="L8621" s="39">
        <f t="shared" si="1597"/>
        <v>1.5060000000005635E-2</v>
      </c>
      <c r="M8621" s="39">
        <f t="shared" si="1595"/>
        <v>8.1486847047222177</v>
      </c>
      <c r="N8621" s="39">
        <f t="shared" si="1590"/>
        <v>6.1198720021221149</v>
      </c>
      <c r="O8621" s="43">
        <f t="shared" si="1594"/>
        <v>2.0287999999999999</v>
      </c>
      <c r="S8621" s="39">
        <f t="shared" si="1598"/>
        <v>1.5060000000005635E-2</v>
      </c>
      <c r="T8621" s="39">
        <f t="shared" si="1591"/>
        <v>8.1486847047222177</v>
      </c>
      <c r="U8621" s="39">
        <f t="shared" si="1592"/>
        <v>6.6863207091924792</v>
      </c>
      <c r="V8621" s="43">
        <f t="shared" si="1593"/>
        <v>1.4623999999999999</v>
      </c>
    </row>
    <row r="8622" spans="5:22" hidden="1" x14ac:dyDescent="0.25">
      <c r="E8622" s="39">
        <f t="shared" si="1596"/>
        <v>1.5050000000005635E-2</v>
      </c>
      <c r="F8622" s="39">
        <f t="shared" si="1587"/>
        <v>8.1513914593906982</v>
      </c>
      <c r="G8622" s="39">
        <f t="shared" si="1588"/>
        <v>5.1567826010275324</v>
      </c>
      <c r="H8622" s="43">
        <f t="shared" si="1589"/>
        <v>2.9946000000000002</v>
      </c>
      <c r="L8622" s="39">
        <f t="shared" si="1597"/>
        <v>1.5050000000005635E-2</v>
      </c>
      <c r="M8622" s="39">
        <f t="shared" si="1595"/>
        <v>8.1513914593906982</v>
      </c>
      <c r="N8622" s="39">
        <f t="shared" si="1590"/>
        <v>6.1195835301872954</v>
      </c>
      <c r="O8622" s="43">
        <f t="shared" si="1594"/>
        <v>2.0318000000000001</v>
      </c>
      <c r="S8622" s="39">
        <f t="shared" si="1598"/>
        <v>1.5050000000005635E-2</v>
      </c>
      <c r="T8622" s="39">
        <f t="shared" si="1591"/>
        <v>8.1513914593906982</v>
      </c>
      <c r="U8622" s="39">
        <f t="shared" si="1592"/>
        <v>6.6863207091924792</v>
      </c>
      <c r="V8622" s="43">
        <f t="shared" si="1593"/>
        <v>1.4651000000000001</v>
      </c>
    </row>
    <row r="8623" spans="5:22" hidden="1" x14ac:dyDescent="0.25">
      <c r="E8623" s="39">
        <f t="shared" si="1596"/>
        <v>1.5040000000005636E-2</v>
      </c>
      <c r="F8623" s="39">
        <f t="shared" si="1587"/>
        <v>8.1541009131665003</v>
      </c>
      <c r="G8623" s="39">
        <f t="shared" si="1588"/>
        <v>5.1565434469608853</v>
      </c>
      <c r="H8623" s="43">
        <f t="shared" si="1589"/>
        <v>2.9975999999999998</v>
      </c>
      <c r="L8623" s="39">
        <f t="shared" si="1597"/>
        <v>1.5040000000005636E-2</v>
      </c>
      <c r="M8623" s="39">
        <f t="shared" si="1595"/>
        <v>8.1541009131665003</v>
      </c>
      <c r="N8623" s="39">
        <f t="shared" si="1590"/>
        <v>6.1192948665130569</v>
      </c>
      <c r="O8623" s="43">
        <f t="shared" si="1594"/>
        <v>2.0348000000000002</v>
      </c>
      <c r="S8623" s="39">
        <f t="shared" si="1598"/>
        <v>1.5040000000005636E-2</v>
      </c>
      <c r="T8623" s="39">
        <f t="shared" si="1591"/>
        <v>8.1541009131665003</v>
      </c>
      <c r="U8623" s="39">
        <f t="shared" si="1592"/>
        <v>6.6863207091924792</v>
      </c>
      <c r="V8623" s="43">
        <f t="shared" si="1593"/>
        <v>1.4678</v>
      </c>
    </row>
    <row r="8624" spans="5:22" hidden="1" x14ac:dyDescent="0.25">
      <c r="E8624" s="39">
        <f t="shared" si="1596"/>
        <v>1.5030000000005636E-2</v>
      </c>
      <c r="F8624" s="39">
        <f t="shared" si="1587"/>
        <v>8.1568130705384103</v>
      </c>
      <c r="G8624" s="39">
        <f t="shared" si="1588"/>
        <v>5.1563041201854292</v>
      </c>
      <c r="H8624" s="43">
        <f t="shared" si="1589"/>
        <v>3.0005000000000002</v>
      </c>
      <c r="L8624" s="39">
        <f t="shared" si="1597"/>
        <v>1.5030000000005636E-2</v>
      </c>
      <c r="M8624" s="39">
        <f t="shared" si="1595"/>
        <v>8.1568130705384103</v>
      </c>
      <c r="N8624" s="39">
        <f t="shared" si="1590"/>
        <v>6.119006010844342</v>
      </c>
      <c r="O8624" s="43">
        <f t="shared" si="1594"/>
        <v>2.0377999999999998</v>
      </c>
      <c r="S8624" s="39">
        <f t="shared" si="1598"/>
        <v>1.5030000000005636E-2</v>
      </c>
      <c r="T8624" s="39">
        <f t="shared" si="1591"/>
        <v>8.1568130705384103</v>
      </c>
      <c r="U8624" s="39">
        <f t="shared" si="1592"/>
        <v>6.6863207091924792</v>
      </c>
      <c r="V8624" s="43">
        <f t="shared" si="1593"/>
        <v>1.4704999999999999</v>
      </c>
    </row>
    <row r="8625" spans="5:22" hidden="1" x14ac:dyDescent="0.25">
      <c r="E8625" s="39">
        <f t="shared" si="1596"/>
        <v>1.5020000000005636E-2</v>
      </c>
      <c r="F8625" s="39">
        <f t="shared" si="1587"/>
        <v>8.1595279360056754</v>
      </c>
      <c r="G8625" s="39">
        <f t="shared" si="1588"/>
        <v>5.1560646204651697</v>
      </c>
      <c r="H8625" s="43">
        <f t="shared" si="1589"/>
        <v>3.0034999999999998</v>
      </c>
      <c r="L8625" s="39">
        <f t="shared" si="1597"/>
        <v>1.5020000000005636E-2</v>
      </c>
      <c r="M8625" s="39">
        <f t="shared" si="1595"/>
        <v>8.1595279360056754</v>
      </c>
      <c r="N8625" s="39">
        <f t="shared" si="1590"/>
        <v>6.1187169629255838</v>
      </c>
      <c r="O8625" s="43">
        <f t="shared" si="1594"/>
        <v>2.0407999999999999</v>
      </c>
      <c r="S8625" s="39">
        <f t="shared" si="1598"/>
        <v>1.5020000000005636E-2</v>
      </c>
      <c r="T8625" s="39">
        <f t="shared" si="1591"/>
        <v>8.1595279360056754</v>
      </c>
      <c r="U8625" s="39">
        <f t="shared" si="1592"/>
        <v>6.6863207091924792</v>
      </c>
      <c r="V8625" s="43">
        <f t="shared" si="1593"/>
        <v>1.4732000000000001</v>
      </c>
    </row>
    <row r="8626" spans="5:22" hidden="1" x14ac:dyDescent="0.25">
      <c r="E8626" s="39">
        <f t="shared" si="1596"/>
        <v>1.5010000000005637E-2</v>
      </c>
      <c r="F8626" s="39">
        <f t="shared" si="1587"/>
        <v>8.1622455140780286</v>
      </c>
      <c r="G8626" s="39">
        <f t="shared" si="1588"/>
        <v>5.1558249475636346</v>
      </c>
      <c r="H8626" s="43">
        <f t="shared" si="1589"/>
        <v>3.0064000000000002</v>
      </c>
      <c r="L8626" s="39">
        <f t="shared" si="1597"/>
        <v>1.5010000000005637E-2</v>
      </c>
      <c r="M8626" s="39">
        <f t="shared" si="1595"/>
        <v>8.1622455140780286</v>
      </c>
      <c r="N8626" s="39">
        <f t="shared" si="1590"/>
        <v>6.1184277225007042</v>
      </c>
      <c r="O8626" s="43">
        <f t="shared" si="1594"/>
        <v>2.0438000000000001</v>
      </c>
      <c r="S8626" s="39">
        <f t="shared" si="1598"/>
        <v>1.5010000000005637E-2</v>
      </c>
      <c r="T8626" s="39">
        <f t="shared" si="1591"/>
        <v>8.1622455140780286</v>
      </c>
      <c r="U8626" s="39">
        <f t="shared" si="1592"/>
        <v>6.6863207091924792</v>
      </c>
      <c r="V8626" s="43">
        <f t="shared" si="1593"/>
        <v>1.4759</v>
      </c>
    </row>
    <row r="8627" spans="5:22" hidden="1" x14ac:dyDescent="0.25">
      <c r="E8627" s="39">
        <f t="shared" si="1596"/>
        <v>1.5000000000005637E-2</v>
      </c>
      <c r="F8627" s="39">
        <f t="shared" si="1587"/>
        <v>8.164965809275726</v>
      </c>
      <c r="G8627" s="39">
        <f t="shared" si="1588"/>
        <v>5.1555851012438731</v>
      </c>
      <c r="H8627" s="43">
        <f t="shared" si="1589"/>
        <v>3.0093999999999999</v>
      </c>
      <c r="L8627" s="39">
        <f t="shared" si="1597"/>
        <v>1.5000000000005637E-2</v>
      </c>
      <c r="M8627" s="39">
        <f t="shared" si="1595"/>
        <v>8.164965809275726</v>
      </c>
      <c r="N8627" s="39">
        <f t="shared" si="1590"/>
        <v>6.1181382893131158</v>
      </c>
      <c r="O8627" s="43">
        <f t="shared" si="1594"/>
        <v>2.0468000000000002</v>
      </c>
      <c r="S8627" s="39">
        <f t="shared" si="1598"/>
        <v>1.5000000000005637E-2</v>
      </c>
      <c r="T8627" s="39">
        <f t="shared" si="1591"/>
        <v>8.164965809275726</v>
      </c>
      <c r="U8627" s="39">
        <f t="shared" si="1592"/>
        <v>6.6863207091924792</v>
      </c>
      <c r="V8627" s="43">
        <f t="shared" si="1593"/>
        <v>1.4785999999999999</v>
      </c>
    </row>
    <row r="8628" spans="5:22" hidden="1" x14ac:dyDescent="0.25">
      <c r="E8628" s="39">
        <f t="shared" si="1596"/>
        <v>1.4990000000005638E-2</v>
      </c>
      <c r="F8628" s="39">
        <f t="shared" si="1587"/>
        <v>8.1676888261295755</v>
      </c>
      <c r="G8628" s="39">
        <f t="shared" si="1588"/>
        <v>5.1553450812684529</v>
      </c>
      <c r="H8628" s="43">
        <f t="shared" si="1589"/>
        <v>3.0123000000000002</v>
      </c>
      <c r="L8628" s="39">
        <f t="shared" si="1597"/>
        <v>1.4990000000005638E-2</v>
      </c>
      <c r="M8628" s="39">
        <f t="shared" si="1595"/>
        <v>8.1676888261295755</v>
      </c>
      <c r="N8628" s="39">
        <f t="shared" si="1590"/>
        <v>6.1178486631057138</v>
      </c>
      <c r="O8628" s="43">
        <f t="shared" si="1594"/>
        <v>2.0497999999999998</v>
      </c>
      <c r="S8628" s="39">
        <f t="shared" si="1598"/>
        <v>1.4990000000005638E-2</v>
      </c>
      <c r="T8628" s="39">
        <f t="shared" si="1591"/>
        <v>8.1676888261295755</v>
      </c>
      <c r="U8628" s="39">
        <f t="shared" si="1592"/>
        <v>6.6863207091924792</v>
      </c>
      <c r="V8628" s="43">
        <f t="shared" si="1593"/>
        <v>1.4814000000000001</v>
      </c>
    </row>
    <row r="8629" spans="5:22" hidden="1" x14ac:dyDescent="0.25">
      <c r="E8629" s="39">
        <f t="shared" si="1596"/>
        <v>1.4980000000005638E-2</v>
      </c>
      <c r="F8629" s="39">
        <f t="shared" si="1587"/>
        <v>8.1704145691809682</v>
      </c>
      <c r="G8629" s="39">
        <f t="shared" si="1588"/>
        <v>5.1551048873994612</v>
      </c>
      <c r="H8629" s="43">
        <f t="shared" si="1589"/>
        <v>3.0152999999999999</v>
      </c>
      <c r="L8629" s="39">
        <f t="shared" si="1597"/>
        <v>1.4980000000005638E-2</v>
      </c>
      <c r="M8629" s="39">
        <f t="shared" si="1595"/>
        <v>8.1704145691809682</v>
      </c>
      <c r="N8629" s="39">
        <f t="shared" si="1590"/>
        <v>6.1175588436208823</v>
      </c>
      <c r="O8629" s="43">
        <f t="shared" si="1594"/>
        <v>2.0529000000000002</v>
      </c>
      <c r="S8629" s="39">
        <f t="shared" si="1598"/>
        <v>1.4980000000005638E-2</v>
      </c>
      <c r="T8629" s="39">
        <f t="shared" si="1591"/>
        <v>8.1704145691809682</v>
      </c>
      <c r="U8629" s="39">
        <f t="shared" si="1592"/>
        <v>6.6863207091924792</v>
      </c>
      <c r="V8629" s="43">
        <f t="shared" si="1593"/>
        <v>1.4841</v>
      </c>
    </row>
    <row r="8630" spans="5:22" hidden="1" x14ac:dyDescent="0.25">
      <c r="E8630" s="39">
        <f t="shared" si="1596"/>
        <v>1.4970000000005639E-2</v>
      </c>
      <c r="F8630" s="39">
        <f t="shared" si="1587"/>
        <v>8.1731430429819127</v>
      </c>
      <c r="G8630" s="39">
        <f t="shared" si="1588"/>
        <v>5.1548645193985019</v>
      </c>
      <c r="H8630" s="43">
        <f t="shared" si="1589"/>
        <v>3.0183</v>
      </c>
      <c r="L8630" s="39">
        <f t="shared" si="1597"/>
        <v>1.4970000000005639E-2</v>
      </c>
      <c r="M8630" s="39">
        <f t="shared" si="1595"/>
        <v>8.1731430429819127</v>
      </c>
      <c r="N8630" s="39">
        <f t="shared" si="1590"/>
        <v>6.1172688306004872</v>
      </c>
      <c r="O8630" s="43">
        <f t="shared" si="1594"/>
        <v>2.0558999999999998</v>
      </c>
      <c r="S8630" s="39">
        <f t="shared" si="1598"/>
        <v>1.4970000000005639E-2</v>
      </c>
      <c r="T8630" s="39">
        <f t="shared" si="1591"/>
        <v>8.1731430429819127</v>
      </c>
      <c r="U8630" s="39">
        <f t="shared" si="1592"/>
        <v>6.6863207091924792</v>
      </c>
      <c r="V8630" s="43">
        <f t="shared" si="1593"/>
        <v>1.4867999999999999</v>
      </c>
    </row>
    <row r="8631" spans="5:22" hidden="1" x14ac:dyDescent="0.25">
      <c r="E8631" s="39">
        <f t="shared" si="1596"/>
        <v>1.4960000000005639E-2</v>
      </c>
      <c r="F8631" s="39">
        <f t="shared" si="1587"/>
        <v>8.1758742520950669</v>
      </c>
      <c r="G8631" s="39">
        <f t="shared" si="1588"/>
        <v>5.1546239770266942</v>
      </c>
      <c r="H8631" s="43">
        <f t="shared" si="1589"/>
        <v>3.0213000000000001</v>
      </c>
      <c r="L8631" s="39">
        <f t="shared" si="1597"/>
        <v>1.4960000000005639E-2</v>
      </c>
      <c r="M8631" s="39">
        <f t="shared" si="1595"/>
        <v>8.1758742520950669</v>
      </c>
      <c r="N8631" s="39">
        <f t="shared" si="1590"/>
        <v>6.1169786237858776</v>
      </c>
      <c r="O8631" s="43">
        <f t="shared" si="1594"/>
        <v>2.0589</v>
      </c>
      <c r="S8631" s="39">
        <f t="shared" si="1598"/>
        <v>1.4960000000005639E-2</v>
      </c>
      <c r="T8631" s="39">
        <f t="shared" si="1591"/>
        <v>8.1758742520950669</v>
      </c>
      <c r="U8631" s="39">
        <f t="shared" si="1592"/>
        <v>6.6863207091924792</v>
      </c>
      <c r="V8631" s="43">
        <f t="shared" si="1593"/>
        <v>1.4896</v>
      </c>
    </row>
    <row r="8632" spans="5:22" hidden="1" x14ac:dyDescent="0.25">
      <c r="E8632" s="39">
        <f t="shared" si="1596"/>
        <v>1.4950000000005639E-2</v>
      </c>
      <c r="F8632" s="39">
        <f t="shared" si="1587"/>
        <v>8.1786082010937644</v>
      </c>
      <c r="G8632" s="39">
        <f t="shared" si="1588"/>
        <v>5.1543832600446713</v>
      </c>
      <c r="H8632" s="43">
        <f t="shared" si="1589"/>
        <v>3.0242</v>
      </c>
      <c r="L8632" s="39">
        <f t="shared" si="1597"/>
        <v>1.4950000000005639E-2</v>
      </c>
      <c r="M8632" s="39">
        <f t="shared" si="1595"/>
        <v>8.1786082010937644</v>
      </c>
      <c r="N8632" s="39">
        <f t="shared" si="1590"/>
        <v>6.1166882229178832</v>
      </c>
      <c r="O8632" s="43">
        <f t="shared" si="1594"/>
        <v>2.0619000000000001</v>
      </c>
      <c r="S8632" s="39">
        <f t="shared" si="1598"/>
        <v>1.4950000000005639E-2</v>
      </c>
      <c r="T8632" s="39">
        <f t="shared" si="1591"/>
        <v>8.1786082010937644</v>
      </c>
      <c r="U8632" s="39">
        <f t="shared" si="1592"/>
        <v>6.6863207091924792</v>
      </c>
      <c r="V8632" s="43">
        <f t="shared" si="1593"/>
        <v>1.4923</v>
      </c>
    </row>
    <row r="8633" spans="5:22" hidden="1" x14ac:dyDescent="0.25">
      <c r="E8633" s="39">
        <f t="shared" si="1596"/>
        <v>1.494000000000564E-2</v>
      </c>
      <c r="F8633" s="39">
        <f t="shared" si="1587"/>
        <v>8.1813448945620557</v>
      </c>
      <c r="G8633" s="39">
        <f t="shared" si="1588"/>
        <v>5.1541423682125806</v>
      </c>
      <c r="H8633" s="43">
        <f t="shared" si="1589"/>
        <v>3.0272000000000001</v>
      </c>
      <c r="L8633" s="39">
        <f t="shared" si="1597"/>
        <v>1.494000000000564E-2</v>
      </c>
      <c r="M8633" s="39">
        <f t="shared" si="1595"/>
        <v>8.1813448945620557</v>
      </c>
      <c r="N8633" s="39">
        <f t="shared" si="1590"/>
        <v>6.1163976277368146</v>
      </c>
      <c r="O8633" s="43">
        <f t="shared" si="1594"/>
        <v>2.0649000000000002</v>
      </c>
      <c r="S8633" s="39">
        <f t="shared" si="1598"/>
        <v>1.494000000000564E-2</v>
      </c>
      <c r="T8633" s="39">
        <f t="shared" si="1591"/>
        <v>8.1813448945620557</v>
      </c>
      <c r="U8633" s="39">
        <f t="shared" si="1592"/>
        <v>6.6863207091924792</v>
      </c>
      <c r="V8633" s="43">
        <f t="shared" si="1593"/>
        <v>1.4950000000000001</v>
      </c>
    </row>
    <row r="8634" spans="5:22" hidden="1" x14ac:dyDescent="0.25">
      <c r="E8634" s="39">
        <f t="shared" si="1596"/>
        <v>1.493000000000564E-2</v>
      </c>
      <c r="F8634" s="39">
        <f t="shared" si="1587"/>
        <v>8.1840843370947312</v>
      </c>
      <c r="G8634" s="39">
        <f t="shared" si="1588"/>
        <v>5.1539013012900794</v>
      </c>
      <c r="H8634" s="43">
        <f t="shared" si="1589"/>
        <v>3.0301999999999998</v>
      </c>
      <c r="L8634" s="39">
        <f t="shared" si="1597"/>
        <v>1.493000000000564E-2</v>
      </c>
      <c r="M8634" s="39">
        <f t="shared" si="1595"/>
        <v>8.1840843370947312</v>
      </c>
      <c r="N8634" s="39">
        <f t="shared" si="1590"/>
        <v>6.1161068379824606</v>
      </c>
      <c r="O8634" s="43">
        <f t="shared" si="1594"/>
        <v>2.0680000000000001</v>
      </c>
      <c r="S8634" s="39">
        <f t="shared" si="1598"/>
        <v>1.493000000000564E-2</v>
      </c>
      <c r="T8634" s="39">
        <f t="shared" si="1591"/>
        <v>8.1840843370947312</v>
      </c>
      <c r="U8634" s="39">
        <f t="shared" si="1592"/>
        <v>6.6863207091924792</v>
      </c>
      <c r="V8634" s="43">
        <f t="shared" si="1593"/>
        <v>1.4978</v>
      </c>
    </row>
    <row r="8635" spans="5:22" hidden="1" x14ac:dyDescent="0.25">
      <c r="E8635" s="39">
        <f t="shared" si="1596"/>
        <v>1.4920000000005641E-2</v>
      </c>
      <c r="F8635" s="39">
        <f t="shared" si="1587"/>
        <v>8.1868265332973635</v>
      </c>
      <c r="G8635" s="39">
        <f t="shared" si="1588"/>
        <v>5.1536600590363371</v>
      </c>
      <c r="H8635" s="43">
        <f t="shared" si="1589"/>
        <v>3.0331999999999999</v>
      </c>
      <c r="L8635" s="39">
        <f t="shared" si="1597"/>
        <v>1.4920000000005641E-2</v>
      </c>
      <c r="M8635" s="39">
        <f t="shared" si="1595"/>
        <v>8.1868265332973635</v>
      </c>
      <c r="N8635" s="39">
        <f t="shared" si="1590"/>
        <v>6.1158158533940847</v>
      </c>
      <c r="O8635" s="43">
        <f t="shared" si="1594"/>
        <v>2.0710000000000002</v>
      </c>
      <c r="S8635" s="39">
        <f t="shared" si="1598"/>
        <v>1.4920000000005641E-2</v>
      </c>
      <c r="T8635" s="39">
        <f t="shared" si="1591"/>
        <v>8.1868265332973635</v>
      </c>
      <c r="U8635" s="39">
        <f t="shared" si="1592"/>
        <v>6.6863207091924792</v>
      </c>
      <c r="V8635" s="43">
        <f t="shared" si="1593"/>
        <v>1.5004999999999999</v>
      </c>
    </row>
    <row r="8636" spans="5:22" hidden="1" x14ac:dyDescent="0.25">
      <c r="E8636" s="39">
        <f t="shared" si="1596"/>
        <v>1.4910000000005641E-2</v>
      </c>
      <c r="F8636" s="39">
        <f t="shared" si="1587"/>
        <v>8.1895714877863313</v>
      </c>
      <c r="G8636" s="39">
        <f t="shared" si="1588"/>
        <v>5.153418641210032</v>
      </c>
      <c r="H8636" s="43">
        <f t="shared" si="1589"/>
        <v>3.0362</v>
      </c>
      <c r="L8636" s="39">
        <f t="shared" si="1597"/>
        <v>1.4910000000005641E-2</v>
      </c>
      <c r="M8636" s="39">
        <f t="shared" si="1595"/>
        <v>8.1895714877863313</v>
      </c>
      <c r="N8636" s="39">
        <f t="shared" si="1590"/>
        <v>6.1155246737104294</v>
      </c>
      <c r="O8636" s="43">
        <f t="shared" si="1594"/>
        <v>2.0739999999999998</v>
      </c>
      <c r="S8636" s="39">
        <f t="shared" si="1598"/>
        <v>1.4910000000005641E-2</v>
      </c>
      <c r="T8636" s="39">
        <f t="shared" si="1591"/>
        <v>8.1895714877863313</v>
      </c>
      <c r="U8636" s="39">
        <f t="shared" si="1592"/>
        <v>6.6863207091924792</v>
      </c>
      <c r="V8636" s="43">
        <f t="shared" si="1593"/>
        <v>1.5033000000000001</v>
      </c>
    </row>
    <row r="8637" spans="5:22" hidden="1" x14ac:dyDescent="0.25">
      <c r="E8637" s="39">
        <f t="shared" si="1596"/>
        <v>1.4900000000005641E-2</v>
      </c>
      <c r="F8637" s="39">
        <f t="shared" si="1587"/>
        <v>8.1923192051888538</v>
      </c>
      <c r="G8637" s="39">
        <f t="shared" si="1588"/>
        <v>5.1531770475693488</v>
      </c>
      <c r="H8637" s="43">
        <f t="shared" si="1589"/>
        <v>3.0390999999999999</v>
      </c>
      <c r="L8637" s="39">
        <f t="shared" si="1597"/>
        <v>1.4900000000005641E-2</v>
      </c>
      <c r="M8637" s="39">
        <f t="shared" si="1595"/>
        <v>8.1923192051888538</v>
      </c>
      <c r="N8637" s="39">
        <f t="shared" si="1590"/>
        <v>6.1152332986697093</v>
      </c>
      <c r="O8637" s="43">
        <f t="shared" si="1594"/>
        <v>2.0771000000000002</v>
      </c>
      <c r="S8637" s="39">
        <f t="shared" si="1598"/>
        <v>1.4900000000005641E-2</v>
      </c>
      <c r="T8637" s="39">
        <f t="shared" si="1591"/>
        <v>8.1923192051888538</v>
      </c>
      <c r="U8637" s="39">
        <f t="shared" si="1592"/>
        <v>6.6863207091924792</v>
      </c>
      <c r="V8637" s="43">
        <f t="shared" si="1593"/>
        <v>1.506</v>
      </c>
    </row>
    <row r="8638" spans="5:22" hidden="1" x14ac:dyDescent="0.25">
      <c r="E8638" s="39">
        <f t="shared" si="1596"/>
        <v>1.4890000000005642E-2</v>
      </c>
      <c r="F8638" s="39">
        <f t="shared" si="1587"/>
        <v>8.1950696901430273</v>
      </c>
      <c r="G8638" s="39">
        <f t="shared" si="1588"/>
        <v>5.1529352778719808</v>
      </c>
      <c r="H8638" s="43">
        <f t="shared" si="1589"/>
        <v>3.0421</v>
      </c>
      <c r="L8638" s="39">
        <f t="shared" si="1597"/>
        <v>1.4890000000005642E-2</v>
      </c>
      <c r="M8638" s="39">
        <f t="shared" si="1595"/>
        <v>8.1950696901430273</v>
      </c>
      <c r="N8638" s="39">
        <f t="shared" si="1590"/>
        <v>6.1149417280096117</v>
      </c>
      <c r="O8638" s="43">
        <f t="shared" si="1594"/>
        <v>2.0800999999999998</v>
      </c>
      <c r="S8638" s="39">
        <f t="shared" si="1598"/>
        <v>1.4890000000005642E-2</v>
      </c>
      <c r="T8638" s="39">
        <f t="shared" si="1591"/>
        <v>8.1950696901430273</v>
      </c>
      <c r="U8638" s="39">
        <f t="shared" si="1592"/>
        <v>6.6863207091924792</v>
      </c>
      <c r="V8638" s="43">
        <f t="shared" si="1593"/>
        <v>1.5086999999999999</v>
      </c>
    </row>
    <row r="8639" spans="5:22" hidden="1" x14ac:dyDescent="0.25">
      <c r="E8639" s="39">
        <f t="shared" si="1596"/>
        <v>1.4880000000005642E-2</v>
      </c>
      <c r="F8639" s="39">
        <f t="shared" ref="F8639:F8702" si="1599">1/SQRT($E8639)</f>
        <v>8.1978229472978583</v>
      </c>
      <c r="G8639" s="39">
        <f t="shared" ref="G8639:G8702" si="1600">-2*LOG10(((2.51/($L$40*(SQRT(E8639))))+(0.269*($L$37/$E$25))))</f>
        <v>5.152693331875124</v>
      </c>
      <c r="H8639" s="43">
        <f t="shared" ref="H8639:H8702" si="1601">ROUND(ABS(F8639-G8639),4)</f>
        <v>3.0451000000000001</v>
      </c>
      <c r="L8639" s="39">
        <f t="shared" si="1597"/>
        <v>1.4880000000005642E-2</v>
      </c>
      <c r="M8639" s="39">
        <f t="shared" si="1595"/>
        <v>8.1978229472978583</v>
      </c>
      <c r="N8639" s="39">
        <f t="shared" ref="N8639:N8702" si="1602">2*LOG10(($L$40*(SQRT(L8639))))</f>
        <v>6.114649961467296</v>
      </c>
      <c r="O8639" s="43">
        <f t="shared" si="1594"/>
        <v>2.0832000000000002</v>
      </c>
      <c r="S8639" s="39">
        <f t="shared" si="1598"/>
        <v>1.4880000000005642E-2</v>
      </c>
      <c r="T8639" s="39">
        <f t="shared" ref="T8639:T8702" si="1603">1/SQRT($S8639)</f>
        <v>8.1978229472978583</v>
      </c>
      <c r="U8639" s="39">
        <f t="shared" ref="U8639:U8702" si="1604">2*LOG10(((3.71/($L$37/$E$25))))</f>
        <v>6.6863207091924792</v>
      </c>
      <c r="V8639" s="43">
        <f t="shared" ref="V8639:V8702" si="1605">ROUND(ABS(T8639-U8639),4)</f>
        <v>1.5115000000000001</v>
      </c>
    </row>
    <row r="8640" spans="5:22" hidden="1" x14ac:dyDescent="0.25">
      <c r="E8640" s="39">
        <f t="shared" si="1596"/>
        <v>1.4870000000005643E-2</v>
      </c>
      <c r="F8640" s="39">
        <f t="shared" si="1599"/>
        <v>8.2005789813132868</v>
      </c>
      <c r="G8640" s="39">
        <f t="shared" si="1600"/>
        <v>5.1524512093354797</v>
      </c>
      <c r="H8640" s="43">
        <f t="shared" si="1601"/>
        <v>3.0480999999999998</v>
      </c>
      <c r="L8640" s="39">
        <f t="shared" si="1597"/>
        <v>1.4870000000005643E-2</v>
      </c>
      <c r="M8640" s="39">
        <f t="shared" si="1595"/>
        <v>8.2005789813132868</v>
      </c>
      <c r="N8640" s="39">
        <f t="shared" si="1602"/>
        <v>6.1143579987793899</v>
      </c>
      <c r="O8640" s="43">
        <f t="shared" ref="O8640:O8703" si="1606">ROUND(ABS(M8640-N8640),4)</f>
        <v>2.0861999999999998</v>
      </c>
      <c r="S8640" s="39">
        <f t="shared" si="1598"/>
        <v>1.4870000000005643E-2</v>
      </c>
      <c r="T8640" s="39">
        <f t="shared" si="1603"/>
        <v>8.2005789813132868</v>
      </c>
      <c r="U8640" s="39">
        <f t="shared" si="1604"/>
        <v>6.6863207091924792</v>
      </c>
      <c r="V8640" s="43">
        <f t="shared" si="1605"/>
        <v>1.5143</v>
      </c>
    </row>
    <row r="8641" spans="5:22" hidden="1" x14ac:dyDescent="0.25">
      <c r="E8641" s="39">
        <f t="shared" si="1596"/>
        <v>1.4860000000005643E-2</v>
      </c>
      <c r="F8641" s="39">
        <f t="shared" si="1599"/>
        <v>8.2033377968602341</v>
      </c>
      <c r="G8641" s="39">
        <f t="shared" si="1600"/>
        <v>5.152208910009251</v>
      </c>
      <c r="H8641" s="43">
        <f t="shared" si="1601"/>
        <v>3.0510999999999999</v>
      </c>
      <c r="L8641" s="39">
        <f t="shared" si="1597"/>
        <v>1.4860000000005643E-2</v>
      </c>
      <c r="M8641" s="39">
        <f t="shared" ref="M8641:M8704" si="1607">1/SQRT($L8641)</f>
        <v>8.2033377968602341</v>
      </c>
      <c r="N8641" s="39">
        <f t="shared" si="1602"/>
        <v>6.1140658396819925</v>
      </c>
      <c r="O8641" s="43">
        <f t="shared" si="1606"/>
        <v>2.0893000000000002</v>
      </c>
      <c r="S8641" s="39">
        <f t="shared" si="1598"/>
        <v>1.4860000000005643E-2</v>
      </c>
      <c r="T8641" s="39">
        <f t="shared" si="1603"/>
        <v>8.2033377968602341</v>
      </c>
      <c r="U8641" s="39">
        <f t="shared" si="1604"/>
        <v>6.6863207091924792</v>
      </c>
      <c r="V8641" s="43">
        <f t="shared" si="1605"/>
        <v>1.5169999999999999</v>
      </c>
    </row>
    <row r="8642" spans="5:22" hidden="1" x14ac:dyDescent="0.25">
      <c r="E8642" s="39">
        <f t="shared" si="1596"/>
        <v>1.4850000000005643E-2</v>
      </c>
      <c r="F8642" s="39">
        <f t="shared" si="1599"/>
        <v>8.2060993986206228</v>
      </c>
      <c r="G8642" s="39">
        <f t="shared" si="1600"/>
        <v>5.1519664336521425</v>
      </c>
      <c r="H8642" s="43">
        <f t="shared" si="1601"/>
        <v>3.0541</v>
      </c>
      <c r="L8642" s="39">
        <f t="shared" si="1597"/>
        <v>1.4850000000005643E-2</v>
      </c>
      <c r="M8642" s="39">
        <f t="shared" si="1607"/>
        <v>8.2060993986206228</v>
      </c>
      <c r="N8642" s="39">
        <f t="shared" si="1602"/>
        <v>6.1137734839106672</v>
      </c>
      <c r="O8642" s="43">
        <f t="shared" si="1606"/>
        <v>2.0922999999999998</v>
      </c>
      <c r="S8642" s="39">
        <f t="shared" si="1598"/>
        <v>1.4850000000005643E-2</v>
      </c>
      <c r="T8642" s="39">
        <f t="shared" si="1603"/>
        <v>8.2060993986206228</v>
      </c>
      <c r="U8642" s="39">
        <f t="shared" si="1604"/>
        <v>6.6863207091924792</v>
      </c>
      <c r="V8642" s="43">
        <f t="shared" si="1605"/>
        <v>1.5198</v>
      </c>
    </row>
    <row r="8643" spans="5:22" hidden="1" x14ac:dyDescent="0.25">
      <c r="E8643" s="39">
        <f t="shared" ref="E8643:E8706" si="1608">E8642-0.00001</f>
        <v>1.4840000000005644E-2</v>
      </c>
      <c r="F8643" s="39">
        <f t="shared" si="1599"/>
        <v>8.2088637912874205</v>
      </c>
      <c r="G8643" s="39">
        <f t="shared" si="1600"/>
        <v>5.1517237800193589</v>
      </c>
      <c r="H8643" s="43">
        <f t="shared" si="1601"/>
        <v>3.0571000000000002</v>
      </c>
      <c r="L8643" s="39">
        <f t="shared" ref="L8643:L8706" si="1609">L8642-0.00001</f>
        <v>1.4840000000005644E-2</v>
      </c>
      <c r="M8643" s="39">
        <f t="shared" si="1607"/>
        <v>8.2088637912874205</v>
      </c>
      <c r="N8643" s="39">
        <f t="shared" si="1602"/>
        <v>6.1134809312004448</v>
      </c>
      <c r="O8643" s="43">
        <f t="shared" si="1606"/>
        <v>2.0954000000000002</v>
      </c>
      <c r="S8643" s="39">
        <f t="shared" ref="S8643:S8706" si="1610">S8642-0.00001</f>
        <v>1.4840000000005644E-2</v>
      </c>
      <c r="T8643" s="39">
        <f t="shared" si="1603"/>
        <v>8.2088637912874205</v>
      </c>
      <c r="U8643" s="39">
        <f t="shared" si="1604"/>
        <v>6.6863207091924792</v>
      </c>
      <c r="V8643" s="43">
        <f t="shared" si="1605"/>
        <v>1.5225</v>
      </c>
    </row>
    <row r="8644" spans="5:22" hidden="1" x14ac:dyDescent="0.25">
      <c r="E8644" s="39">
        <f t="shared" si="1608"/>
        <v>1.4830000000005644E-2</v>
      </c>
      <c r="F8644" s="39">
        <f t="shared" si="1599"/>
        <v>8.2116309795646654</v>
      </c>
      <c r="G8644" s="39">
        <f t="shared" si="1600"/>
        <v>5.1514809488656006</v>
      </c>
      <c r="H8644" s="43">
        <f t="shared" si="1601"/>
        <v>3.0602</v>
      </c>
      <c r="L8644" s="39">
        <f t="shared" si="1609"/>
        <v>1.4830000000005644E-2</v>
      </c>
      <c r="M8644" s="39">
        <f t="shared" si="1607"/>
        <v>8.2116309795646654</v>
      </c>
      <c r="N8644" s="39">
        <f t="shared" si="1602"/>
        <v>6.1131881812858184</v>
      </c>
      <c r="O8644" s="43">
        <f t="shared" si="1606"/>
        <v>2.0983999999999998</v>
      </c>
      <c r="S8644" s="39">
        <f t="shared" si="1610"/>
        <v>1.4830000000005644E-2</v>
      </c>
      <c r="T8644" s="39">
        <f t="shared" si="1603"/>
        <v>8.2116309795646654</v>
      </c>
      <c r="U8644" s="39">
        <f t="shared" si="1604"/>
        <v>6.6863207091924792</v>
      </c>
      <c r="V8644" s="43">
        <f t="shared" si="1605"/>
        <v>1.5253000000000001</v>
      </c>
    </row>
    <row r="8645" spans="5:22" hidden="1" x14ac:dyDescent="0.25">
      <c r="E8645" s="39">
        <f t="shared" si="1608"/>
        <v>1.4820000000005645E-2</v>
      </c>
      <c r="F8645" s="39">
        <f t="shared" si="1599"/>
        <v>8.2144009681675048</v>
      </c>
      <c r="G8645" s="39">
        <f t="shared" si="1600"/>
        <v>5.1512379399450685</v>
      </c>
      <c r="H8645" s="43">
        <f t="shared" si="1601"/>
        <v>3.0632000000000001</v>
      </c>
      <c r="L8645" s="39">
        <f t="shared" si="1609"/>
        <v>1.4820000000005645E-2</v>
      </c>
      <c r="M8645" s="39">
        <f t="shared" si="1607"/>
        <v>8.2144009681675048</v>
      </c>
      <c r="N8645" s="39">
        <f t="shared" si="1602"/>
        <v>6.1128952339007459</v>
      </c>
      <c r="O8645" s="43">
        <f t="shared" si="1606"/>
        <v>2.1015000000000001</v>
      </c>
      <c r="S8645" s="39">
        <f t="shared" si="1610"/>
        <v>1.4820000000005645E-2</v>
      </c>
      <c r="T8645" s="39">
        <f t="shared" si="1603"/>
        <v>8.2144009681675048</v>
      </c>
      <c r="U8645" s="39">
        <f t="shared" si="1604"/>
        <v>6.6863207091924792</v>
      </c>
      <c r="V8645" s="43">
        <f t="shared" si="1605"/>
        <v>1.5281</v>
      </c>
    </row>
    <row r="8646" spans="5:22" hidden="1" x14ac:dyDescent="0.25">
      <c r="E8646" s="39">
        <f t="shared" si="1608"/>
        <v>1.4810000000005645E-2</v>
      </c>
      <c r="F8646" s="39">
        <f t="shared" si="1599"/>
        <v>8.2171737618222274</v>
      </c>
      <c r="G8646" s="39">
        <f t="shared" si="1600"/>
        <v>5.1509947530114566</v>
      </c>
      <c r="H8646" s="43">
        <f t="shared" si="1601"/>
        <v>3.0661999999999998</v>
      </c>
      <c r="L8646" s="39">
        <f t="shared" si="1609"/>
        <v>1.4810000000005645E-2</v>
      </c>
      <c r="M8646" s="39">
        <f t="shared" si="1607"/>
        <v>8.2171737618222274</v>
      </c>
      <c r="N8646" s="39">
        <f t="shared" si="1602"/>
        <v>6.1126020887786447</v>
      </c>
      <c r="O8646" s="43">
        <f t="shared" si="1606"/>
        <v>2.1046</v>
      </c>
      <c r="S8646" s="39">
        <f t="shared" si="1610"/>
        <v>1.4810000000005645E-2</v>
      </c>
      <c r="T8646" s="39">
        <f t="shared" si="1603"/>
        <v>8.2171737618222274</v>
      </c>
      <c r="U8646" s="39">
        <f t="shared" si="1604"/>
        <v>6.6863207091924792</v>
      </c>
      <c r="V8646" s="43">
        <f t="shared" si="1605"/>
        <v>1.5308999999999999</v>
      </c>
    </row>
    <row r="8647" spans="5:22" hidden="1" x14ac:dyDescent="0.25">
      <c r="E8647" s="39">
        <f t="shared" si="1608"/>
        <v>1.4800000000005645E-2</v>
      </c>
      <c r="F8647" s="39">
        <f t="shared" si="1599"/>
        <v>8.2199493652662969</v>
      </c>
      <c r="G8647" s="39">
        <f t="shared" si="1600"/>
        <v>5.1507513878179552</v>
      </c>
      <c r="H8647" s="43">
        <f t="shared" si="1601"/>
        <v>3.0691999999999999</v>
      </c>
      <c r="L8647" s="39">
        <f t="shared" si="1609"/>
        <v>1.4800000000005645E-2</v>
      </c>
      <c r="M8647" s="39">
        <f t="shared" si="1607"/>
        <v>8.2199493652662969</v>
      </c>
      <c r="N8647" s="39">
        <f t="shared" si="1602"/>
        <v>6.1123087456523937</v>
      </c>
      <c r="O8647" s="43">
        <f t="shared" si="1606"/>
        <v>2.1076000000000001</v>
      </c>
      <c r="S8647" s="39">
        <f t="shared" si="1610"/>
        <v>1.4800000000005645E-2</v>
      </c>
      <c r="T8647" s="39">
        <f t="shared" si="1603"/>
        <v>8.2199493652662969</v>
      </c>
      <c r="U8647" s="39">
        <f t="shared" si="1604"/>
        <v>6.6863207091924792</v>
      </c>
      <c r="V8647" s="43">
        <f t="shared" si="1605"/>
        <v>1.5336000000000001</v>
      </c>
    </row>
    <row r="8648" spans="5:22" hidden="1" x14ac:dyDescent="0.25">
      <c r="E8648" s="39">
        <f t="shared" si="1608"/>
        <v>1.4790000000005646E-2</v>
      </c>
      <c r="F8648" s="39">
        <f t="shared" si="1599"/>
        <v>8.2227277832483843</v>
      </c>
      <c r="G8648" s="39">
        <f t="shared" si="1600"/>
        <v>5.1505078441172447</v>
      </c>
      <c r="H8648" s="43">
        <f t="shared" si="1601"/>
        <v>3.0722</v>
      </c>
      <c r="L8648" s="39">
        <f t="shared" si="1609"/>
        <v>1.4790000000005646E-2</v>
      </c>
      <c r="M8648" s="39">
        <f t="shared" si="1607"/>
        <v>8.2227277832483843</v>
      </c>
      <c r="N8648" s="39">
        <f t="shared" si="1602"/>
        <v>6.1120152042543294</v>
      </c>
      <c r="O8648" s="43">
        <f t="shared" si="1606"/>
        <v>2.1107</v>
      </c>
      <c r="S8648" s="39">
        <f t="shared" si="1610"/>
        <v>1.4790000000005646E-2</v>
      </c>
      <c r="T8648" s="39">
        <f t="shared" si="1603"/>
        <v>8.2227277832483843</v>
      </c>
      <c r="U8648" s="39">
        <f t="shared" si="1604"/>
        <v>6.6863207091924792</v>
      </c>
      <c r="V8648" s="43">
        <f t="shared" si="1605"/>
        <v>1.5364</v>
      </c>
    </row>
    <row r="8649" spans="5:22" hidden="1" x14ac:dyDescent="0.25">
      <c r="E8649" s="39">
        <f t="shared" si="1608"/>
        <v>1.4780000000005646E-2</v>
      </c>
      <c r="F8649" s="39">
        <f t="shared" si="1599"/>
        <v>8.2255090205284063</v>
      </c>
      <c r="G8649" s="39">
        <f t="shared" si="1600"/>
        <v>5.1502641216614986</v>
      </c>
      <c r="H8649" s="43">
        <f t="shared" si="1601"/>
        <v>3.0752000000000002</v>
      </c>
      <c r="L8649" s="39">
        <f t="shared" si="1609"/>
        <v>1.4780000000005646E-2</v>
      </c>
      <c r="M8649" s="39">
        <f t="shared" si="1607"/>
        <v>8.2255090205284063</v>
      </c>
      <c r="N8649" s="39">
        <f t="shared" si="1602"/>
        <v>6.1117214643162434</v>
      </c>
      <c r="O8649" s="43">
        <f t="shared" si="1606"/>
        <v>2.1137999999999999</v>
      </c>
      <c r="S8649" s="39">
        <f t="shared" si="1610"/>
        <v>1.4780000000005646E-2</v>
      </c>
      <c r="T8649" s="39">
        <f t="shared" si="1603"/>
        <v>8.2255090205284063</v>
      </c>
      <c r="U8649" s="39">
        <f t="shared" si="1604"/>
        <v>6.6863207091924792</v>
      </c>
      <c r="V8649" s="43">
        <f t="shared" si="1605"/>
        <v>1.5391999999999999</v>
      </c>
    </row>
    <row r="8650" spans="5:22" hidden="1" x14ac:dyDescent="0.25">
      <c r="E8650" s="39">
        <f t="shared" si="1608"/>
        <v>1.4770000000005647E-2</v>
      </c>
      <c r="F8650" s="39">
        <f t="shared" si="1599"/>
        <v>8.2282930818775561</v>
      </c>
      <c r="G8650" s="39">
        <f t="shared" si="1600"/>
        <v>5.1500202202023813</v>
      </c>
      <c r="H8650" s="43">
        <f t="shared" si="1601"/>
        <v>3.0783</v>
      </c>
      <c r="L8650" s="39">
        <f t="shared" si="1609"/>
        <v>1.4770000000005647E-2</v>
      </c>
      <c r="M8650" s="39">
        <f t="shared" si="1607"/>
        <v>8.2282930818775561</v>
      </c>
      <c r="N8650" s="39">
        <f t="shared" si="1602"/>
        <v>6.1114275255693862</v>
      </c>
      <c r="O8650" s="43">
        <f t="shared" si="1606"/>
        <v>2.1168999999999998</v>
      </c>
      <c r="S8650" s="39">
        <f t="shared" si="1610"/>
        <v>1.4770000000005647E-2</v>
      </c>
      <c r="T8650" s="39">
        <f t="shared" si="1603"/>
        <v>8.2282930818775561</v>
      </c>
      <c r="U8650" s="39">
        <f t="shared" si="1604"/>
        <v>6.6863207091924792</v>
      </c>
      <c r="V8650" s="43">
        <f t="shared" si="1605"/>
        <v>1.542</v>
      </c>
    </row>
    <row r="8651" spans="5:22" hidden="1" x14ac:dyDescent="0.25">
      <c r="E8651" s="39">
        <f t="shared" si="1608"/>
        <v>1.4760000000005647E-2</v>
      </c>
      <c r="F8651" s="39">
        <f t="shared" si="1599"/>
        <v>8.231079972078339</v>
      </c>
      <c r="G8651" s="39">
        <f t="shared" si="1600"/>
        <v>5.1497761394910446</v>
      </c>
      <c r="H8651" s="43">
        <f t="shared" si="1601"/>
        <v>3.0813000000000001</v>
      </c>
      <c r="L8651" s="39">
        <f t="shared" si="1609"/>
        <v>1.4760000000005647E-2</v>
      </c>
      <c r="M8651" s="39">
        <f t="shared" si="1607"/>
        <v>8.231079972078339</v>
      </c>
      <c r="N8651" s="39">
        <f t="shared" si="1602"/>
        <v>6.1111333877444602</v>
      </c>
      <c r="O8651" s="43">
        <f t="shared" si="1606"/>
        <v>2.1198999999999999</v>
      </c>
      <c r="S8651" s="39">
        <f t="shared" si="1610"/>
        <v>1.4760000000005647E-2</v>
      </c>
      <c r="T8651" s="39">
        <f t="shared" si="1603"/>
        <v>8.231079972078339</v>
      </c>
      <c r="U8651" s="39">
        <f t="shared" si="1604"/>
        <v>6.6863207091924792</v>
      </c>
      <c r="V8651" s="43">
        <f t="shared" si="1605"/>
        <v>1.5448</v>
      </c>
    </row>
    <row r="8652" spans="5:22" hidden="1" x14ac:dyDescent="0.25">
      <c r="E8652" s="39">
        <f t="shared" si="1608"/>
        <v>1.4750000000005647E-2</v>
      </c>
      <c r="F8652" s="39">
        <f t="shared" si="1599"/>
        <v>8.2338696959246054</v>
      </c>
      <c r="G8652" s="39">
        <f t="shared" si="1600"/>
        <v>5.1495318792781282</v>
      </c>
      <c r="H8652" s="43">
        <f t="shared" si="1601"/>
        <v>3.0842999999999998</v>
      </c>
      <c r="L8652" s="39">
        <f t="shared" si="1609"/>
        <v>1.4750000000005647E-2</v>
      </c>
      <c r="M8652" s="39">
        <f t="shared" si="1607"/>
        <v>8.2338696959246054</v>
      </c>
      <c r="N8652" s="39">
        <f t="shared" si="1602"/>
        <v>6.1108390505716192</v>
      </c>
      <c r="O8652" s="43">
        <f t="shared" si="1606"/>
        <v>2.1230000000000002</v>
      </c>
      <c r="S8652" s="39">
        <f t="shared" si="1610"/>
        <v>1.4750000000005647E-2</v>
      </c>
      <c r="T8652" s="39">
        <f t="shared" si="1603"/>
        <v>8.2338696959246054</v>
      </c>
      <c r="U8652" s="39">
        <f t="shared" si="1604"/>
        <v>6.6863207091924792</v>
      </c>
      <c r="V8652" s="43">
        <f t="shared" si="1605"/>
        <v>1.5475000000000001</v>
      </c>
    </row>
    <row r="8653" spans="5:22" hidden="1" x14ac:dyDescent="0.25">
      <c r="E8653" s="39">
        <f t="shared" si="1608"/>
        <v>1.4740000000005648E-2</v>
      </c>
      <c r="F8653" s="39">
        <f t="shared" si="1599"/>
        <v>8.2366622582215907</v>
      </c>
      <c r="G8653" s="39">
        <f t="shared" si="1600"/>
        <v>5.1492874393137562</v>
      </c>
      <c r="H8653" s="43">
        <f t="shared" si="1601"/>
        <v>3.0874000000000001</v>
      </c>
      <c r="L8653" s="39">
        <f t="shared" si="1609"/>
        <v>1.4740000000005648E-2</v>
      </c>
      <c r="M8653" s="39">
        <f t="shared" si="1607"/>
        <v>8.2366622582215907</v>
      </c>
      <c r="N8653" s="39">
        <f t="shared" si="1602"/>
        <v>6.1105445137804697</v>
      </c>
      <c r="O8653" s="43">
        <f t="shared" si="1606"/>
        <v>2.1261000000000001</v>
      </c>
      <c r="S8653" s="39">
        <f t="shared" si="1610"/>
        <v>1.4740000000005648E-2</v>
      </c>
      <c r="T8653" s="39">
        <f t="shared" si="1603"/>
        <v>8.2366622582215907</v>
      </c>
      <c r="U8653" s="39">
        <f t="shared" si="1604"/>
        <v>6.6863207091924792</v>
      </c>
      <c r="V8653" s="43">
        <f t="shared" si="1605"/>
        <v>1.5503</v>
      </c>
    </row>
    <row r="8654" spans="5:22" hidden="1" x14ac:dyDescent="0.25">
      <c r="E8654" s="39">
        <f t="shared" si="1608"/>
        <v>1.4730000000005648E-2</v>
      </c>
      <c r="F8654" s="39">
        <f t="shared" si="1599"/>
        <v>8.2394576637859416</v>
      </c>
      <c r="G8654" s="39">
        <f t="shared" si="1600"/>
        <v>5.1490428193475397</v>
      </c>
      <c r="H8654" s="43">
        <f t="shared" si="1601"/>
        <v>3.0903999999999998</v>
      </c>
      <c r="L8654" s="39">
        <f t="shared" si="1609"/>
        <v>1.4730000000005648E-2</v>
      </c>
      <c r="M8654" s="39">
        <f t="shared" si="1607"/>
        <v>8.2394576637859416</v>
      </c>
      <c r="N8654" s="39">
        <f t="shared" si="1602"/>
        <v>6.1102497771000683</v>
      </c>
      <c r="O8654" s="43">
        <f t="shared" si="1606"/>
        <v>2.1292</v>
      </c>
      <c r="S8654" s="39">
        <f t="shared" si="1610"/>
        <v>1.4730000000005648E-2</v>
      </c>
      <c r="T8654" s="39">
        <f t="shared" si="1603"/>
        <v>8.2394576637859416</v>
      </c>
      <c r="U8654" s="39">
        <f t="shared" si="1604"/>
        <v>6.6863207091924792</v>
      </c>
      <c r="V8654" s="43">
        <f t="shared" si="1605"/>
        <v>1.5530999999999999</v>
      </c>
    </row>
    <row r="8655" spans="5:22" hidden="1" x14ac:dyDescent="0.25">
      <c r="E8655" s="39">
        <f t="shared" si="1608"/>
        <v>1.4720000000005649E-2</v>
      </c>
      <c r="F8655" s="39">
        <f t="shared" si="1599"/>
        <v>8.2422559174457568</v>
      </c>
      <c r="G8655" s="39">
        <f t="shared" si="1600"/>
        <v>5.14879801912857</v>
      </c>
      <c r="H8655" s="43">
        <f t="shared" si="1601"/>
        <v>3.0935000000000001</v>
      </c>
      <c r="L8655" s="39">
        <f t="shared" si="1609"/>
        <v>1.4720000000005649E-2</v>
      </c>
      <c r="M8655" s="39">
        <f t="shared" si="1607"/>
        <v>8.2422559174457568</v>
      </c>
      <c r="N8655" s="39">
        <f t="shared" si="1602"/>
        <v>6.1099548402589177</v>
      </c>
      <c r="O8655" s="43">
        <f t="shared" si="1606"/>
        <v>2.1322999999999999</v>
      </c>
      <c r="S8655" s="39">
        <f t="shared" si="1610"/>
        <v>1.4720000000005649E-2</v>
      </c>
      <c r="T8655" s="39">
        <f t="shared" si="1603"/>
        <v>8.2422559174457568</v>
      </c>
      <c r="U8655" s="39">
        <f t="shared" si="1604"/>
        <v>6.6863207091924792</v>
      </c>
      <c r="V8655" s="43">
        <f t="shared" si="1605"/>
        <v>1.5559000000000001</v>
      </c>
    </row>
    <row r="8656" spans="5:22" hidden="1" x14ac:dyDescent="0.25">
      <c r="E8656" s="39">
        <f t="shared" si="1608"/>
        <v>1.4710000000005649E-2</v>
      </c>
      <c r="F8656" s="39">
        <f t="shared" si="1599"/>
        <v>8.2450570240406211</v>
      </c>
      <c r="G8656" s="39">
        <f t="shared" si="1600"/>
        <v>5.1485530384054234</v>
      </c>
      <c r="H8656" s="43">
        <f t="shared" si="1601"/>
        <v>3.0964999999999998</v>
      </c>
      <c r="L8656" s="39">
        <f t="shared" si="1609"/>
        <v>1.4710000000005649E-2</v>
      </c>
      <c r="M8656" s="39">
        <f t="shared" si="1607"/>
        <v>8.2450570240406211</v>
      </c>
      <c r="N8656" s="39">
        <f t="shared" si="1602"/>
        <v>6.1096597029849677</v>
      </c>
      <c r="O8656" s="43">
        <f t="shared" si="1606"/>
        <v>2.1354000000000002</v>
      </c>
      <c r="S8656" s="39">
        <f t="shared" si="1610"/>
        <v>1.4710000000005649E-2</v>
      </c>
      <c r="T8656" s="39">
        <f t="shared" si="1603"/>
        <v>8.2450570240406211</v>
      </c>
      <c r="U8656" s="39">
        <f t="shared" si="1604"/>
        <v>6.6863207091924792</v>
      </c>
      <c r="V8656" s="43">
        <f t="shared" si="1605"/>
        <v>1.5587</v>
      </c>
    </row>
    <row r="8657" spans="5:22" hidden="1" x14ac:dyDescent="0.25">
      <c r="E8657" s="39">
        <f t="shared" si="1608"/>
        <v>1.470000000000565E-2</v>
      </c>
      <c r="F8657" s="39">
        <f t="shared" si="1599"/>
        <v>8.2478609884216407</v>
      </c>
      <c r="G8657" s="39">
        <f t="shared" si="1600"/>
        <v>5.148307876926153</v>
      </c>
      <c r="H8657" s="43">
        <f t="shared" si="1601"/>
        <v>3.0996000000000001</v>
      </c>
      <c r="L8657" s="39">
        <f t="shared" si="1609"/>
        <v>1.470000000000565E-2</v>
      </c>
      <c r="M8657" s="39">
        <f t="shared" si="1607"/>
        <v>8.2478609884216407</v>
      </c>
      <c r="N8657" s="39">
        <f t="shared" si="1602"/>
        <v>6.1093643650056144</v>
      </c>
      <c r="O8657" s="43">
        <f t="shared" si="1606"/>
        <v>2.1385000000000001</v>
      </c>
      <c r="S8657" s="39">
        <f t="shared" si="1610"/>
        <v>1.470000000000565E-2</v>
      </c>
      <c r="T8657" s="39">
        <f t="shared" si="1603"/>
        <v>8.2478609884216407</v>
      </c>
      <c r="U8657" s="39">
        <f t="shared" si="1604"/>
        <v>6.6863207091924792</v>
      </c>
      <c r="V8657" s="43">
        <f t="shared" si="1605"/>
        <v>1.5615000000000001</v>
      </c>
    </row>
    <row r="8658" spans="5:22" hidden="1" x14ac:dyDescent="0.25">
      <c r="E8658" s="39">
        <f t="shared" si="1608"/>
        <v>1.469000000000565E-2</v>
      </c>
      <c r="F8658" s="39">
        <f t="shared" si="1599"/>
        <v>8.250667815451477</v>
      </c>
      <c r="G8658" s="39">
        <f t="shared" si="1600"/>
        <v>5.1480625344382922</v>
      </c>
      <c r="H8658" s="43">
        <f t="shared" si="1601"/>
        <v>3.1025999999999998</v>
      </c>
      <c r="L8658" s="39">
        <f t="shared" si="1609"/>
        <v>1.469000000000565E-2</v>
      </c>
      <c r="M8658" s="39">
        <f t="shared" si="1607"/>
        <v>8.250667815451477</v>
      </c>
      <c r="N8658" s="39">
        <f t="shared" si="1602"/>
        <v>6.1090688260476949</v>
      </c>
      <c r="O8658" s="43">
        <f t="shared" si="1606"/>
        <v>2.1415999999999999</v>
      </c>
      <c r="S8658" s="39">
        <f t="shared" si="1610"/>
        <v>1.469000000000565E-2</v>
      </c>
      <c r="T8658" s="39">
        <f t="shared" si="1603"/>
        <v>8.250667815451477</v>
      </c>
      <c r="U8658" s="39">
        <f t="shared" si="1604"/>
        <v>6.6863207091924792</v>
      </c>
      <c r="V8658" s="43">
        <f t="shared" si="1605"/>
        <v>1.5643</v>
      </c>
    </row>
    <row r="8659" spans="5:22" hidden="1" x14ac:dyDescent="0.25">
      <c r="E8659" s="39">
        <f t="shared" si="1608"/>
        <v>1.468000000000565E-2</v>
      </c>
      <c r="F8659" s="39">
        <f t="shared" si="1599"/>
        <v>8.2534775100043838</v>
      </c>
      <c r="G8659" s="39">
        <f t="shared" si="1600"/>
        <v>5.1478170106888532</v>
      </c>
      <c r="H8659" s="43">
        <f t="shared" si="1601"/>
        <v>3.1057000000000001</v>
      </c>
      <c r="L8659" s="39">
        <f t="shared" si="1609"/>
        <v>1.468000000000565E-2</v>
      </c>
      <c r="M8659" s="39">
        <f t="shared" si="1607"/>
        <v>8.2534775100043838</v>
      </c>
      <c r="N8659" s="39">
        <f t="shared" si="1602"/>
        <v>6.1087730858374902</v>
      </c>
      <c r="O8659" s="43">
        <f t="shared" si="1606"/>
        <v>2.1446999999999998</v>
      </c>
      <c r="S8659" s="39">
        <f t="shared" si="1610"/>
        <v>1.468000000000565E-2</v>
      </c>
      <c r="T8659" s="39">
        <f t="shared" si="1603"/>
        <v>8.2534775100043838</v>
      </c>
      <c r="U8659" s="39">
        <f t="shared" si="1604"/>
        <v>6.6863207091924792</v>
      </c>
      <c r="V8659" s="43">
        <f t="shared" si="1605"/>
        <v>1.5671999999999999</v>
      </c>
    </row>
    <row r="8660" spans="5:22" hidden="1" x14ac:dyDescent="0.25">
      <c r="E8660" s="39">
        <f t="shared" si="1608"/>
        <v>1.4670000000005651E-2</v>
      </c>
      <c r="F8660" s="39">
        <f t="shared" si="1599"/>
        <v>8.2562900769662413</v>
      </c>
      <c r="G8660" s="39">
        <f t="shared" si="1600"/>
        <v>5.1475713054243206</v>
      </c>
      <c r="H8660" s="43">
        <f t="shared" si="1601"/>
        <v>3.1086999999999998</v>
      </c>
      <c r="L8660" s="39">
        <f t="shared" si="1609"/>
        <v>1.4670000000005651E-2</v>
      </c>
      <c r="M8660" s="39">
        <f t="shared" si="1607"/>
        <v>8.2562900769662413</v>
      </c>
      <c r="N8660" s="39">
        <f t="shared" si="1602"/>
        <v>6.1084771441007213</v>
      </c>
      <c r="O8660" s="43">
        <f t="shared" si="1606"/>
        <v>2.1478000000000002</v>
      </c>
      <c r="S8660" s="39">
        <f t="shared" si="1610"/>
        <v>1.4670000000005651E-2</v>
      </c>
      <c r="T8660" s="39">
        <f t="shared" si="1603"/>
        <v>8.2562900769662413</v>
      </c>
      <c r="U8660" s="39">
        <f t="shared" si="1604"/>
        <v>6.6863207091924792</v>
      </c>
      <c r="V8660" s="43">
        <f t="shared" si="1605"/>
        <v>1.57</v>
      </c>
    </row>
    <row r="8661" spans="5:22" hidden="1" x14ac:dyDescent="0.25">
      <c r="E8661" s="39">
        <f t="shared" si="1608"/>
        <v>1.4660000000005651E-2</v>
      </c>
      <c r="F8661" s="39">
        <f t="shared" si="1599"/>
        <v>8.259105521234595</v>
      </c>
      <c r="G8661" s="39">
        <f t="shared" si="1600"/>
        <v>5.1473254183906576</v>
      </c>
      <c r="H8661" s="43">
        <f t="shared" si="1601"/>
        <v>3.1118000000000001</v>
      </c>
      <c r="L8661" s="39">
        <f t="shared" si="1609"/>
        <v>1.4660000000005651E-2</v>
      </c>
      <c r="M8661" s="39">
        <f t="shared" si="1607"/>
        <v>8.259105521234595</v>
      </c>
      <c r="N8661" s="39">
        <f t="shared" si="1602"/>
        <v>6.1081810005625474</v>
      </c>
      <c r="O8661" s="43">
        <f t="shared" si="1606"/>
        <v>2.1509</v>
      </c>
      <c r="S8661" s="39">
        <f t="shared" si="1610"/>
        <v>1.4660000000005651E-2</v>
      </c>
      <c r="T8661" s="39">
        <f t="shared" si="1603"/>
        <v>8.259105521234595</v>
      </c>
      <c r="U8661" s="39">
        <f t="shared" si="1604"/>
        <v>6.6863207091924792</v>
      </c>
      <c r="V8661" s="43">
        <f t="shared" si="1605"/>
        <v>1.5728</v>
      </c>
    </row>
    <row r="8662" spans="5:22" hidden="1" x14ac:dyDescent="0.25">
      <c r="E8662" s="39">
        <f t="shared" si="1608"/>
        <v>1.4650000000005652E-2</v>
      </c>
      <c r="F8662" s="39">
        <f t="shared" si="1599"/>
        <v>8.2619238477186823</v>
      </c>
      <c r="G8662" s="39">
        <f t="shared" si="1600"/>
        <v>5.1470793493332971</v>
      </c>
      <c r="H8662" s="43">
        <f t="shared" si="1601"/>
        <v>3.1147999999999998</v>
      </c>
      <c r="L8662" s="39">
        <f t="shared" si="1609"/>
        <v>1.4650000000005652E-2</v>
      </c>
      <c r="M8662" s="39">
        <f t="shared" si="1607"/>
        <v>8.2619238477186823</v>
      </c>
      <c r="N8662" s="39">
        <f t="shared" si="1602"/>
        <v>6.1078846549475667</v>
      </c>
      <c r="O8662" s="43">
        <f t="shared" si="1606"/>
        <v>2.1539999999999999</v>
      </c>
      <c r="S8662" s="39">
        <f t="shared" si="1610"/>
        <v>1.4650000000005652E-2</v>
      </c>
      <c r="T8662" s="39">
        <f t="shared" si="1603"/>
        <v>8.2619238477186823</v>
      </c>
      <c r="U8662" s="39">
        <f t="shared" si="1604"/>
        <v>6.6863207091924792</v>
      </c>
      <c r="V8662" s="43">
        <f t="shared" si="1605"/>
        <v>1.5755999999999999</v>
      </c>
    </row>
    <row r="8663" spans="5:22" hidden="1" x14ac:dyDescent="0.25">
      <c r="E8663" s="39">
        <f t="shared" si="1608"/>
        <v>1.4640000000005652E-2</v>
      </c>
      <c r="F8663" s="39">
        <f t="shared" si="1599"/>
        <v>8.2647450613394842</v>
      </c>
      <c r="G8663" s="39">
        <f t="shared" si="1600"/>
        <v>5.1468330979971455</v>
      </c>
      <c r="H8663" s="43">
        <f t="shared" si="1601"/>
        <v>3.1179000000000001</v>
      </c>
      <c r="L8663" s="39">
        <f t="shared" si="1609"/>
        <v>1.4640000000005652E-2</v>
      </c>
      <c r="M8663" s="39">
        <f t="shared" si="1607"/>
        <v>8.2647450613394842</v>
      </c>
      <c r="N8663" s="39">
        <f t="shared" si="1602"/>
        <v>6.1075881069798115</v>
      </c>
      <c r="O8663" s="43">
        <f t="shared" si="1606"/>
        <v>2.1572</v>
      </c>
      <c r="S8663" s="39">
        <f t="shared" si="1610"/>
        <v>1.4640000000005652E-2</v>
      </c>
      <c r="T8663" s="39">
        <f t="shared" si="1603"/>
        <v>8.2647450613394842</v>
      </c>
      <c r="U8663" s="39">
        <f t="shared" si="1604"/>
        <v>6.6863207091924792</v>
      </c>
      <c r="V8663" s="43">
        <f t="shared" si="1605"/>
        <v>1.5784</v>
      </c>
    </row>
    <row r="8664" spans="5:22" hidden="1" x14ac:dyDescent="0.25">
      <c r="E8664" s="39">
        <f t="shared" si="1608"/>
        <v>1.4630000000005652E-2</v>
      </c>
      <c r="F8664" s="39">
        <f t="shared" si="1599"/>
        <v>8.2675691670297429</v>
      </c>
      <c r="G8664" s="39">
        <f t="shared" si="1600"/>
        <v>5.1465866641265787</v>
      </c>
      <c r="H8664" s="43">
        <f t="shared" si="1601"/>
        <v>3.121</v>
      </c>
      <c r="L8664" s="39">
        <f t="shared" si="1609"/>
        <v>1.4630000000005652E-2</v>
      </c>
      <c r="M8664" s="39">
        <f t="shared" si="1607"/>
        <v>8.2675691670297429</v>
      </c>
      <c r="N8664" s="39">
        <f t="shared" si="1602"/>
        <v>6.10729135638275</v>
      </c>
      <c r="O8664" s="43">
        <f t="shared" si="1606"/>
        <v>2.1602999999999999</v>
      </c>
      <c r="S8664" s="39">
        <f t="shared" si="1610"/>
        <v>1.4630000000005652E-2</v>
      </c>
      <c r="T8664" s="39">
        <f t="shared" si="1603"/>
        <v>8.2675691670297429</v>
      </c>
      <c r="U8664" s="39">
        <f t="shared" si="1604"/>
        <v>6.6863207091924792</v>
      </c>
      <c r="V8664" s="43">
        <f t="shared" si="1605"/>
        <v>1.5811999999999999</v>
      </c>
    </row>
    <row r="8665" spans="5:22" hidden="1" x14ac:dyDescent="0.25">
      <c r="E8665" s="39">
        <f t="shared" si="1608"/>
        <v>1.4620000000005653E-2</v>
      </c>
      <c r="F8665" s="39">
        <f t="shared" si="1599"/>
        <v>8.2703961697340187</v>
      </c>
      <c r="G8665" s="39">
        <f t="shared" si="1600"/>
        <v>5.1463400474654408</v>
      </c>
      <c r="H8665" s="43">
        <f t="shared" si="1601"/>
        <v>3.1240999999999999</v>
      </c>
      <c r="L8665" s="39">
        <f t="shared" si="1609"/>
        <v>1.4620000000005653E-2</v>
      </c>
      <c r="M8665" s="39">
        <f t="shared" si="1607"/>
        <v>8.2703961697340187</v>
      </c>
      <c r="N8665" s="39">
        <f t="shared" si="1602"/>
        <v>6.1069944028792804</v>
      </c>
      <c r="O8665" s="43">
        <f t="shared" si="1606"/>
        <v>2.1634000000000002</v>
      </c>
      <c r="S8665" s="39">
        <f t="shared" si="1610"/>
        <v>1.4620000000005653E-2</v>
      </c>
      <c r="T8665" s="39">
        <f t="shared" si="1603"/>
        <v>8.2703961697340187</v>
      </c>
      <c r="U8665" s="39">
        <f t="shared" si="1604"/>
        <v>6.6863207091924792</v>
      </c>
      <c r="V8665" s="43">
        <f t="shared" si="1605"/>
        <v>1.5841000000000001</v>
      </c>
    </row>
    <row r="8666" spans="5:22" hidden="1" x14ac:dyDescent="0.25">
      <c r="E8666" s="39">
        <f t="shared" si="1608"/>
        <v>1.4610000000005653E-2</v>
      </c>
      <c r="F8666" s="39">
        <f t="shared" si="1599"/>
        <v>8.2732260744087025</v>
      </c>
      <c r="G8666" s="39">
        <f t="shared" si="1600"/>
        <v>5.1460932477570438</v>
      </c>
      <c r="H8666" s="43">
        <f t="shared" si="1601"/>
        <v>3.1271</v>
      </c>
      <c r="L8666" s="39">
        <f t="shared" si="1609"/>
        <v>1.4610000000005653E-2</v>
      </c>
      <c r="M8666" s="39">
        <f t="shared" si="1607"/>
        <v>8.2732260744087025</v>
      </c>
      <c r="N8666" s="39">
        <f t="shared" si="1602"/>
        <v>6.1066972461917359</v>
      </c>
      <c r="O8666" s="43">
        <f t="shared" si="1606"/>
        <v>2.1665000000000001</v>
      </c>
      <c r="S8666" s="39">
        <f t="shared" si="1610"/>
        <v>1.4610000000005653E-2</v>
      </c>
      <c r="T8666" s="39">
        <f t="shared" si="1603"/>
        <v>8.2732260744087025</v>
      </c>
      <c r="U8666" s="39">
        <f t="shared" si="1604"/>
        <v>6.6863207091924792</v>
      </c>
      <c r="V8666" s="43">
        <f t="shared" si="1605"/>
        <v>1.5869</v>
      </c>
    </row>
    <row r="8667" spans="5:22" hidden="1" x14ac:dyDescent="0.25">
      <c r="E8667" s="39">
        <f t="shared" si="1608"/>
        <v>1.4600000000005654E-2</v>
      </c>
      <c r="F8667" s="39">
        <f t="shared" si="1599"/>
        <v>8.2760588860220761</v>
      </c>
      <c r="G8667" s="39">
        <f t="shared" si="1600"/>
        <v>5.145846264744165</v>
      </c>
      <c r="H8667" s="43">
        <f t="shared" si="1601"/>
        <v>3.1301999999999999</v>
      </c>
      <c r="L8667" s="39">
        <f t="shared" si="1609"/>
        <v>1.4600000000005654E-2</v>
      </c>
      <c r="M8667" s="39">
        <f t="shared" si="1607"/>
        <v>8.2760588860220761</v>
      </c>
      <c r="N8667" s="39">
        <f t="shared" si="1602"/>
        <v>6.106399886041876</v>
      </c>
      <c r="O8667" s="43">
        <f t="shared" si="1606"/>
        <v>2.1697000000000002</v>
      </c>
      <c r="S8667" s="39">
        <f t="shared" si="1610"/>
        <v>1.4600000000005654E-2</v>
      </c>
      <c r="T8667" s="39">
        <f t="shared" si="1603"/>
        <v>8.2760588860220761</v>
      </c>
      <c r="U8667" s="39">
        <f t="shared" si="1604"/>
        <v>6.6863207091924792</v>
      </c>
      <c r="V8667" s="43">
        <f t="shared" si="1605"/>
        <v>1.5896999999999999</v>
      </c>
    </row>
    <row r="8668" spans="5:22" hidden="1" x14ac:dyDescent="0.25">
      <c r="E8668" s="39">
        <f t="shared" si="1608"/>
        <v>1.4590000000005654E-2</v>
      </c>
      <c r="F8668" s="39">
        <f t="shared" si="1599"/>
        <v>8.2788946095543317</v>
      </c>
      <c r="G8668" s="39">
        <f t="shared" si="1600"/>
        <v>5.1455990981690469</v>
      </c>
      <c r="H8668" s="43">
        <f t="shared" si="1601"/>
        <v>3.1333000000000002</v>
      </c>
      <c r="L8668" s="39">
        <f t="shared" si="1609"/>
        <v>1.4590000000005654E-2</v>
      </c>
      <c r="M8668" s="39">
        <f t="shared" si="1607"/>
        <v>8.2788946095543317</v>
      </c>
      <c r="N8668" s="39">
        <f t="shared" si="1602"/>
        <v>6.1061023221508908</v>
      </c>
      <c r="O8668" s="43">
        <f t="shared" si="1606"/>
        <v>2.1728000000000001</v>
      </c>
      <c r="S8668" s="39">
        <f t="shared" si="1610"/>
        <v>1.4590000000005654E-2</v>
      </c>
      <c r="T8668" s="39">
        <f t="shared" si="1603"/>
        <v>8.2788946095543317</v>
      </c>
      <c r="U8668" s="39">
        <f t="shared" si="1604"/>
        <v>6.6863207091924792</v>
      </c>
      <c r="V8668" s="43">
        <f t="shared" si="1605"/>
        <v>1.5926</v>
      </c>
    </row>
    <row r="8669" spans="5:22" hidden="1" x14ac:dyDescent="0.25">
      <c r="E8669" s="39">
        <f t="shared" si="1608"/>
        <v>1.4580000000005654E-2</v>
      </c>
      <c r="F8669" s="39">
        <f t="shared" si="1599"/>
        <v>8.2817332499976146</v>
      </c>
      <c r="G8669" s="39">
        <f t="shared" si="1600"/>
        <v>5.1453517477733932</v>
      </c>
      <c r="H8669" s="43">
        <f t="shared" si="1601"/>
        <v>3.1364000000000001</v>
      </c>
      <c r="L8669" s="39">
        <f t="shared" si="1609"/>
        <v>1.4580000000005654E-2</v>
      </c>
      <c r="M8669" s="39">
        <f t="shared" si="1607"/>
        <v>8.2817332499976146</v>
      </c>
      <c r="N8669" s="39">
        <f t="shared" si="1602"/>
        <v>6.1058045542393948</v>
      </c>
      <c r="O8669" s="43">
        <f t="shared" si="1606"/>
        <v>2.1758999999999999</v>
      </c>
      <c r="S8669" s="39">
        <f t="shared" si="1610"/>
        <v>1.4580000000005654E-2</v>
      </c>
      <c r="T8669" s="39">
        <f t="shared" si="1603"/>
        <v>8.2817332499976146</v>
      </c>
      <c r="U8669" s="39">
        <f t="shared" si="1604"/>
        <v>6.6863207091924792</v>
      </c>
      <c r="V8669" s="43">
        <f t="shared" si="1605"/>
        <v>1.5953999999999999</v>
      </c>
    </row>
    <row r="8670" spans="5:22" hidden="1" x14ac:dyDescent="0.25">
      <c r="E8670" s="39">
        <f t="shared" si="1608"/>
        <v>1.4570000000005655E-2</v>
      </c>
      <c r="F8670" s="39">
        <f t="shared" si="1599"/>
        <v>8.2845748123560625</v>
      </c>
      <c r="G8670" s="39">
        <f t="shared" si="1600"/>
        <v>5.14510421329837</v>
      </c>
      <c r="H8670" s="43">
        <f t="shared" si="1601"/>
        <v>3.1395</v>
      </c>
      <c r="L8670" s="39">
        <f t="shared" si="1609"/>
        <v>1.4570000000005655E-2</v>
      </c>
      <c r="M8670" s="39">
        <f t="shared" si="1607"/>
        <v>8.2845748123560625</v>
      </c>
      <c r="N8670" s="39">
        <f t="shared" si="1602"/>
        <v>6.1055065820274299</v>
      </c>
      <c r="O8670" s="43">
        <f t="shared" si="1606"/>
        <v>2.1791</v>
      </c>
      <c r="S8670" s="39">
        <f t="shared" si="1610"/>
        <v>1.4570000000005655E-2</v>
      </c>
      <c r="T8670" s="39">
        <f t="shared" si="1603"/>
        <v>8.2845748123560625</v>
      </c>
      <c r="U8670" s="39">
        <f t="shared" si="1604"/>
        <v>6.6863207091924792</v>
      </c>
      <c r="V8670" s="43">
        <f t="shared" si="1605"/>
        <v>1.5983000000000001</v>
      </c>
    </row>
    <row r="8671" spans="5:22" hidden="1" x14ac:dyDescent="0.25">
      <c r="E8671" s="39">
        <f t="shared" si="1608"/>
        <v>1.4560000000005655E-2</v>
      </c>
      <c r="F8671" s="39">
        <f t="shared" si="1599"/>
        <v>8.2874193016458388</v>
      </c>
      <c r="G8671" s="39">
        <f t="shared" si="1600"/>
        <v>5.1448564944846025</v>
      </c>
      <c r="H8671" s="43">
        <f t="shared" si="1601"/>
        <v>3.1425999999999998</v>
      </c>
      <c r="L8671" s="39">
        <f t="shared" si="1609"/>
        <v>1.4560000000005655E-2</v>
      </c>
      <c r="M8671" s="39">
        <f t="shared" si="1607"/>
        <v>8.2874193016458388</v>
      </c>
      <c r="N8671" s="39">
        <f t="shared" si="1602"/>
        <v>6.1052084052344577</v>
      </c>
      <c r="O8671" s="43">
        <f t="shared" si="1606"/>
        <v>2.1821999999999999</v>
      </c>
      <c r="S8671" s="39">
        <f t="shared" si="1610"/>
        <v>1.4560000000005655E-2</v>
      </c>
      <c r="T8671" s="39">
        <f t="shared" si="1603"/>
        <v>8.2874193016458388</v>
      </c>
      <c r="U8671" s="39">
        <f t="shared" si="1604"/>
        <v>6.6863207091924792</v>
      </c>
      <c r="V8671" s="43">
        <f t="shared" si="1605"/>
        <v>1.6011</v>
      </c>
    </row>
    <row r="8672" spans="5:22" hidden="1" x14ac:dyDescent="0.25">
      <c r="E8672" s="39">
        <f t="shared" si="1608"/>
        <v>1.4550000000005656E-2</v>
      </c>
      <c r="F8672" s="39">
        <f t="shared" si="1599"/>
        <v>8.2902667228951721</v>
      </c>
      <c r="G8672" s="39">
        <f t="shared" si="1600"/>
        <v>5.1446085910721751</v>
      </c>
      <c r="H8672" s="43">
        <f t="shared" si="1601"/>
        <v>3.1457000000000002</v>
      </c>
      <c r="L8672" s="39">
        <f t="shared" si="1609"/>
        <v>1.4550000000005656E-2</v>
      </c>
      <c r="M8672" s="39">
        <f t="shared" si="1607"/>
        <v>8.2902667228951721</v>
      </c>
      <c r="N8672" s="39">
        <f t="shared" si="1602"/>
        <v>6.1049100235793663</v>
      </c>
      <c r="O8672" s="43">
        <f t="shared" si="1606"/>
        <v>2.1854</v>
      </c>
      <c r="S8672" s="39">
        <f t="shared" si="1610"/>
        <v>1.4550000000005656E-2</v>
      </c>
      <c r="T8672" s="39">
        <f t="shared" si="1603"/>
        <v>8.2902667228951721</v>
      </c>
      <c r="U8672" s="39">
        <f t="shared" si="1604"/>
        <v>6.6863207091924792</v>
      </c>
      <c r="V8672" s="43">
        <f t="shared" si="1605"/>
        <v>1.6039000000000001</v>
      </c>
    </row>
    <row r="8673" spans="5:22" hidden="1" x14ac:dyDescent="0.25">
      <c r="E8673" s="39">
        <f t="shared" si="1608"/>
        <v>1.4540000000005656E-2</v>
      </c>
      <c r="F8673" s="39">
        <f t="shared" si="1599"/>
        <v>8.2931170811443895</v>
      </c>
      <c r="G8673" s="39">
        <f t="shared" si="1600"/>
        <v>5.1443605028006276</v>
      </c>
      <c r="H8673" s="43">
        <f t="shared" si="1601"/>
        <v>3.1488</v>
      </c>
      <c r="L8673" s="39">
        <f t="shared" si="1609"/>
        <v>1.4540000000005656E-2</v>
      </c>
      <c r="M8673" s="39">
        <f t="shared" si="1607"/>
        <v>8.2931170811443895</v>
      </c>
      <c r="N8673" s="39">
        <f t="shared" si="1602"/>
        <v>6.1046114367804591</v>
      </c>
      <c r="O8673" s="43">
        <f t="shared" si="1606"/>
        <v>2.1884999999999999</v>
      </c>
      <c r="S8673" s="39">
        <f t="shared" si="1610"/>
        <v>1.4540000000005656E-2</v>
      </c>
      <c r="T8673" s="39">
        <f t="shared" si="1603"/>
        <v>8.2931170811443895</v>
      </c>
      <c r="U8673" s="39">
        <f t="shared" si="1604"/>
        <v>6.6863207091924792</v>
      </c>
      <c r="V8673" s="43">
        <f t="shared" si="1605"/>
        <v>1.6068</v>
      </c>
    </row>
    <row r="8674" spans="5:22" hidden="1" x14ac:dyDescent="0.25">
      <c r="E8674" s="39">
        <f t="shared" si="1608"/>
        <v>1.4530000000005656E-2</v>
      </c>
      <c r="F8674" s="39">
        <f t="shared" si="1599"/>
        <v>8.2959703814459633</v>
      </c>
      <c r="G8674" s="39">
        <f t="shared" si="1600"/>
        <v>5.1441122294089574</v>
      </c>
      <c r="H8674" s="43">
        <f t="shared" si="1601"/>
        <v>3.1518999999999999</v>
      </c>
      <c r="L8674" s="39">
        <f t="shared" si="1609"/>
        <v>1.4530000000005656E-2</v>
      </c>
      <c r="M8674" s="39">
        <f t="shared" si="1607"/>
        <v>8.2959703814459633</v>
      </c>
      <c r="N8674" s="39">
        <f t="shared" si="1602"/>
        <v>6.1043126445554616</v>
      </c>
      <c r="O8674" s="43">
        <f t="shared" si="1606"/>
        <v>2.1917</v>
      </c>
      <c r="S8674" s="39">
        <f t="shared" si="1610"/>
        <v>1.4530000000005656E-2</v>
      </c>
      <c r="T8674" s="39">
        <f t="shared" si="1603"/>
        <v>8.2959703814459633</v>
      </c>
      <c r="U8674" s="39">
        <f t="shared" si="1604"/>
        <v>6.6863207091924792</v>
      </c>
      <c r="V8674" s="43">
        <f t="shared" si="1605"/>
        <v>1.6095999999999999</v>
      </c>
    </row>
    <row r="8675" spans="5:22" hidden="1" x14ac:dyDescent="0.25">
      <c r="E8675" s="39">
        <f t="shared" si="1608"/>
        <v>1.4520000000005657E-2</v>
      </c>
      <c r="F8675" s="39">
        <f t="shared" si="1599"/>
        <v>8.2988266288645374</v>
      </c>
      <c r="G8675" s="39">
        <f t="shared" si="1600"/>
        <v>5.1438637706356127</v>
      </c>
      <c r="H8675" s="43">
        <f t="shared" si="1601"/>
        <v>3.1549999999999998</v>
      </c>
      <c r="L8675" s="39">
        <f t="shared" si="1609"/>
        <v>1.4520000000005657E-2</v>
      </c>
      <c r="M8675" s="39">
        <f t="shared" si="1607"/>
        <v>8.2988266288645374</v>
      </c>
      <c r="N8675" s="39">
        <f t="shared" si="1602"/>
        <v>6.1040136466215147</v>
      </c>
      <c r="O8675" s="43">
        <f t="shared" si="1606"/>
        <v>2.1947999999999999</v>
      </c>
      <c r="S8675" s="39">
        <f t="shared" si="1610"/>
        <v>1.4520000000005657E-2</v>
      </c>
      <c r="T8675" s="39">
        <f t="shared" si="1603"/>
        <v>8.2988266288645374</v>
      </c>
      <c r="U8675" s="39">
        <f t="shared" si="1604"/>
        <v>6.6863207091924792</v>
      </c>
      <c r="V8675" s="43">
        <f t="shared" si="1605"/>
        <v>1.6125</v>
      </c>
    </row>
    <row r="8676" spans="5:22" hidden="1" x14ac:dyDescent="0.25">
      <c r="E8676" s="39">
        <f t="shared" si="1608"/>
        <v>1.4510000000005657E-2</v>
      </c>
      <c r="F8676" s="39">
        <f t="shared" si="1599"/>
        <v>8.3016858284769697</v>
      </c>
      <c r="G8676" s="39">
        <f t="shared" si="1600"/>
        <v>5.1436151262184966</v>
      </c>
      <c r="H8676" s="43">
        <f t="shared" si="1601"/>
        <v>3.1581000000000001</v>
      </c>
      <c r="L8676" s="39">
        <f t="shared" si="1609"/>
        <v>1.4510000000005657E-2</v>
      </c>
      <c r="M8676" s="39">
        <f t="shared" si="1607"/>
        <v>8.3016858284769697</v>
      </c>
      <c r="N8676" s="39">
        <f t="shared" si="1602"/>
        <v>6.1037144426951766</v>
      </c>
      <c r="O8676" s="43">
        <f t="shared" si="1606"/>
        <v>2.198</v>
      </c>
      <c r="S8676" s="39">
        <f t="shared" si="1610"/>
        <v>1.4510000000005657E-2</v>
      </c>
      <c r="T8676" s="39">
        <f t="shared" si="1603"/>
        <v>8.3016858284769697</v>
      </c>
      <c r="U8676" s="39">
        <f t="shared" si="1604"/>
        <v>6.6863207091924792</v>
      </c>
      <c r="V8676" s="43">
        <f t="shared" si="1605"/>
        <v>1.6153999999999999</v>
      </c>
    </row>
    <row r="8677" spans="5:22" hidden="1" x14ac:dyDescent="0.25">
      <c r="E8677" s="39">
        <f t="shared" si="1608"/>
        <v>1.4500000000005658E-2</v>
      </c>
      <c r="F8677" s="39">
        <f t="shared" si="1599"/>
        <v>8.3045479853723769</v>
      </c>
      <c r="G8677" s="39">
        <f t="shared" si="1600"/>
        <v>5.1433662958949613</v>
      </c>
      <c r="H8677" s="43">
        <f t="shared" si="1601"/>
        <v>3.1612</v>
      </c>
      <c r="L8677" s="39">
        <f t="shared" si="1609"/>
        <v>1.4500000000005658E-2</v>
      </c>
      <c r="M8677" s="39">
        <f t="shared" si="1607"/>
        <v>8.3045479853723769</v>
      </c>
      <c r="N8677" s="39">
        <f t="shared" si="1602"/>
        <v>6.103415032492415</v>
      </c>
      <c r="O8677" s="43">
        <f t="shared" si="1606"/>
        <v>2.2010999999999998</v>
      </c>
      <c r="S8677" s="39">
        <f t="shared" si="1610"/>
        <v>1.4500000000005658E-2</v>
      </c>
      <c r="T8677" s="39">
        <f t="shared" si="1603"/>
        <v>8.3045479853723769</v>
      </c>
      <c r="U8677" s="39">
        <f t="shared" si="1604"/>
        <v>6.6863207091924792</v>
      </c>
      <c r="V8677" s="43">
        <f t="shared" si="1605"/>
        <v>1.6182000000000001</v>
      </c>
    </row>
    <row r="8678" spans="5:22" hidden="1" x14ac:dyDescent="0.25">
      <c r="E8678" s="39">
        <f t="shared" si="1608"/>
        <v>1.4490000000005658E-2</v>
      </c>
      <c r="F8678" s="39">
        <f t="shared" si="1599"/>
        <v>8.3074131046521575</v>
      </c>
      <c r="G8678" s="39">
        <f t="shared" si="1600"/>
        <v>5.1431172794018085</v>
      </c>
      <c r="H8678" s="43">
        <f t="shared" si="1601"/>
        <v>3.1642999999999999</v>
      </c>
      <c r="L8678" s="39">
        <f t="shared" si="1609"/>
        <v>1.4490000000005658E-2</v>
      </c>
      <c r="M8678" s="39">
        <f t="shared" si="1607"/>
        <v>8.3074131046521575</v>
      </c>
      <c r="N8678" s="39">
        <f t="shared" si="1602"/>
        <v>6.1031154157286149</v>
      </c>
      <c r="O8678" s="43">
        <f t="shared" si="1606"/>
        <v>2.2042999999999999</v>
      </c>
      <c r="S8678" s="39">
        <f t="shared" si="1610"/>
        <v>1.4490000000005658E-2</v>
      </c>
      <c r="T8678" s="39">
        <f t="shared" si="1603"/>
        <v>8.3074131046521575</v>
      </c>
      <c r="U8678" s="39">
        <f t="shared" si="1604"/>
        <v>6.6863207091924792</v>
      </c>
      <c r="V8678" s="43">
        <f t="shared" si="1605"/>
        <v>1.6211</v>
      </c>
    </row>
    <row r="8679" spans="5:22" hidden="1" x14ac:dyDescent="0.25">
      <c r="E8679" s="39">
        <f t="shared" si="1608"/>
        <v>1.4480000000005658E-2</v>
      </c>
      <c r="F8679" s="39">
        <f t="shared" si="1599"/>
        <v>8.3102811914300467</v>
      </c>
      <c r="G8679" s="39">
        <f t="shared" si="1600"/>
        <v>5.1428680764752883</v>
      </c>
      <c r="H8679" s="43">
        <f t="shared" si="1601"/>
        <v>3.1674000000000002</v>
      </c>
      <c r="L8679" s="39">
        <f t="shared" si="1609"/>
        <v>1.4480000000005658E-2</v>
      </c>
      <c r="M8679" s="39">
        <f t="shared" si="1607"/>
        <v>8.3102811914300467</v>
      </c>
      <c r="N8679" s="39">
        <f t="shared" si="1602"/>
        <v>6.1028155921185689</v>
      </c>
      <c r="O8679" s="43">
        <f t="shared" si="1606"/>
        <v>2.2075</v>
      </c>
      <c r="S8679" s="39">
        <f t="shared" si="1610"/>
        <v>1.4480000000005658E-2</v>
      </c>
      <c r="T8679" s="39">
        <f t="shared" si="1603"/>
        <v>8.3102811914300467</v>
      </c>
      <c r="U8679" s="39">
        <f t="shared" si="1604"/>
        <v>6.6863207091924792</v>
      </c>
      <c r="V8679" s="43">
        <f t="shared" si="1605"/>
        <v>1.6240000000000001</v>
      </c>
    </row>
    <row r="8680" spans="5:22" hidden="1" x14ac:dyDescent="0.25">
      <c r="E8680" s="39">
        <f t="shared" si="1608"/>
        <v>1.4470000000005659E-2</v>
      </c>
      <c r="F8680" s="39">
        <f t="shared" si="1599"/>
        <v>8.3131522508321396</v>
      </c>
      <c r="G8680" s="39">
        <f t="shared" si="1600"/>
        <v>5.1426186868510957</v>
      </c>
      <c r="H8680" s="43">
        <f t="shared" si="1601"/>
        <v>3.1705000000000001</v>
      </c>
      <c r="L8680" s="39">
        <f t="shared" si="1609"/>
        <v>1.4470000000005659E-2</v>
      </c>
      <c r="M8680" s="39">
        <f t="shared" si="1607"/>
        <v>8.3131522508321396</v>
      </c>
      <c r="N8680" s="39">
        <f t="shared" si="1602"/>
        <v>6.1025155613764781</v>
      </c>
      <c r="O8680" s="43">
        <f t="shared" si="1606"/>
        <v>2.2105999999999999</v>
      </c>
      <c r="S8680" s="39">
        <f t="shared" si="1610"/>
        <v>1.4470000000005659E-2</v>
      </c>
      <c r="T8680" s="39">
        <f t="shared" si="1603"/>
        <v>8.3131522508321396</v>
      </c>
      <c r="U8680" s="39">
        <f t="shared" si="1604"/>
        <v>6.6863207091924792</v>
      </c>
      <c r="V8680" s="43">
        <f t="shared" si="1605"/>
        <v>1.6268</v>
      </c>
    </row>
    <row r="8681" spans="5:22" hidden="1" x14ac:dyDescent="0.25">
      <c r="E8681" s="39">
        <f t="shared" si="1608"/>
        <v>1.4460000000005659E-2</v>
      </c>
      <c r="F8681" s="39">
        <f t="shared" si="1599"/>
        <v>8.3160262879969409</v>
      </c>
      <c r="G8681" s="39">
        <f t="shared" si="1600"/>
        <v>5.1423691102643714</v>
      </c>
      <c r="H8681" s="43">
        <f t="shared" si="1601"/>
        <v>3.1737000000000002</v>
      </c>
      <c r="L8681" s="39">
        <f t="shared" si="1609"/>
        <v>1.4460000000005659E-2</v>
      </c>
      <c r="M8681" s="39">
        <f t="shared" si="1607"/>
        <v>8.3160262879969409</v>
      </c>
      <c r="N8681" s="39">
        <f t="shared" si="1602"/>
        <v>6.1022153232159528</v>
      </c>
      <c r="O8681" s="43">
        <f t="shared" si="1606"/>
        <v>2.2138</v>
      </c>
      <c r="S8681" s="39">
        <f t="shared" si="1610"/>
        <v>1.4460000000005659E-2</v>
      </c>
      <c r="T8681" s="39">
        <f t="shared" si="1603"/>
        <v>8.3160262879969409</v>
      </c>
      <c r="U8681" s="39">
        <f t="shared" si="1604"/>
        <v>6.6863207091924792</v>
      </c>
      <c r="V8681" s="43">
        <f t="shared" si="1605"/>
        <v>1.6296999999999999</v>
      </c>
    </row>
    <row r="8682" spans="5:22" hidden="1" x14ac:dyDescent="0.25">
      <c r="E8682" s="39">
        <f t="shared" si="1608"/>
        <v>1.445000000000566E-2</v>
      </c>
      <c r="F8682" s="39">
        <f t="shared" si="1599"/>
        <v>8.3189033080754005</v>
      </c>
      <c r="G8682" s="39">
        <f t="shared" si="1600"/>
        <v>5.1421193464496984</v>
      </c>
      <c r="H8682" s="43">
        <f t="shared" si="1601"/>
        <v>3.1768000000000001</v>
      </c>
      <c r="L8682" s="39">
        <f t="shared" si="1609"/>
        <v>1.445000000000566E-2</v>
      </c>
      <c r="M8682" s="39">
        <f t="shared" si="1607"/>
        <v>8.3189033080754005</v>
      </c>
      <c r="N8682" s="39">
        <f t="shared" si="1602"/>
        <v>6.1019148773500076</v>
      </c>
      <c r="O8682" s="43">
        <f t="shared" si="1606"/>
        <v>2.2170000000000001</v>
      </c>
      <c r="S8682" s="39">
        <f t="shared" si="1610"/>
        <v>1.445000000000566E-2</v>
      </c>
      <c r="T8682" s="39">
        <f t="shared" si="1603"/>
        <v>8.3189033080754005</v>
      </c>
      <c r="U8682" s="39">
        <f t="shared" si="1604"/>
        <v>6.6863207091924792</v>
      </c>
      <c r="V8682" s="43">
        <f t="shared" si="1605"/>
        <v>1.6326000000000001</v>
      </c>
    </row>
    <row r="8683" spans="5:22" hidden="1" x14ac:dyDescent="0.25">
      <c r="E8683" s="39">
        <f t="shared" si="1608"/>
        <v>1.444000000000566E-2</v>
      </c>
      <c r="F8683" s="39">
        <f t="shared" si="1599"/>
        <v>8.3217833162309471</v>
      </c>
      <c r="G8683" s="39">
        <f t="shared" si="1600"/>
        <v>5.141869395141101</v>
      </c>
      <c r="H8683" s="43">
        <f t="shared" si="1601"/>
        <v>3.1798999999999999</v>
      </c>
      <c r="L8683" s="39">
        <f t="shared" si="1609"/>
        <v>1.444000000000566E-2</v>
      </c>
      <c r="M8683" s="39">
        <f t="shared" si="1607"/>
        <v>8.3217833162309471</v>
      </c>
      <c r="N8683" s="39">
        <f t="shared" si="1602"/>
        <v>6.1016142234910618</v>
      </c>
      <c r="O8683" s="43">
        <f t="shared" si="1606"/>
        <v>2.2202000000000002</v>
      </c>
      <c r="S8683" s="39">
        <f t="shared" si="1610"/>
        <v>1.444000000000566E-2</v>
      </c>
      <c r="T8683" s="39">
        <f t="shared" si="1603"/>
        <v>8.3217833162309471</v>
      </c>
      <c r="U8683" s="39">
        <f t="shared" si="1604"/>
        <v>6.6863207091924792</v>
      </c>
      <c r="V8683" s="43">
        <f t="shared" si="1605"/>
        <v>1.6355</v>
      </c>
    </row>
    <row r="8684" spans="5:22" hidden="1" x14ac:dyDescent="0.25">
      <c r="E8684" s="39">
        <f t="shared" si="1608"/>
        <v>1.4430000000005661E-2</v>
      </c>
      <c r="F8684" s="39">
        <f t="shared" si="1599"/>
        <v>8.3246663176395312</v>
      </c>
      <c r="G8684" s="39">
        <f t="shared" si="1600"/>
        <v>5.1416192560720457</v>
      </c>
      <c r="H8684" s="43">
        <f t="shared" si="1601"/>
        <v>3.1829999999999998</v>
      </c>
      <c r="L8684" s="39">
        <f t="shared" si="1609"/>
        <v>1.4430000000005661E-2</v>
      </c>
      <c r="M8684" s="39">
        <f t="shared" si="1607"/>
        <v>8.3246663176395312</v>
      </c>
      <c r="N8684" s="39">
        <f t="shared" si="1602"/>
        <v>6.1013133613509352</v>
      </c>
      <c r="O8684" s="43">
        <f t="shared" si="1606"/>
        <v>2.2233999999999998</v>
      </c>
      <c r="S8684" s="39">
        <f t="shared" si="1610"/>
        <v>1.4430000000005661E-2</v>
      </c>
      <c r="T8684" s="39">
        <f t="shared" si="1603"/>
        <v>8.3246663176395312</v>
      </c>
      <c r="U8684" s="39">
        <f t="shared" si="1604"/>
        <v>6.6863207091924792</v>
      </c>
      <c r="V8684" s="43">
        <f t="shared" si="1605"/>
        <v>1.6383000000000001</v>
      </c>
    </row>
    <row r="8685" spans="5:22" hidden="1" x14ac:dyDescent="0.25">
      <c r="E8685" s="39">
        <f t="shared" si="1608"/>
        <v>1.4420000000005661E-2</v>
      </c>
      <c r="F8685" s="39">
        <f t="shared" si="1599"/>
        <v>8.3275523174896691</v>
      </c>
      <c r="G8685" s="39">
        <f t="shared" si="1600"/>
        <v>5.1413689289754334</v>
      </c>
      <c r="H8685" s="43">
        <f t="shared" si="1601"/>
        <v>3.1861999999999999</v>
      </c>
      <c r="L8685" s="39">
        <f t="shared" si="1609"/>
        <v>1.4420000000005661E-2</v>
      </c>
      <c r="M8685" s="39">
        <f t="shared" si="1607"/>
        <v>8.3275523174896691</v>
      </c>
      <c r="N8685" s="39">
        <f t="shared" si="1602"/>
        <v>6.1010122906408517</v>
      </c>
      <c r="O8685" s="43">
        <f t="shared" si="1606"/>
        <v>2.2265000000000001</v>
      </c>
      <c r="S8685" s="39">
        <f t="shared" si="1610"/>
        <v>1.4420000000005661E-2</v>
      </c>
      <c r="T8685" s="39">
        <f t="shared" si="1603"/>
        <v>8.3275523174896691</v>
      </c>
      <c r="U8685" s="39">
        <f t="shared" si="1604"/>
        <v>6.6863207091924792</v>
      </c>
      <c r="V8685" s="43">
        <f t="shared" si="1605"/>
        <v>1.6412</v>
      </c>
    </row>
    <row r="8686" spans="5:22" hidden="1" x14ac:dyDescent="0.25">
      <c r="E8686" s="39">
        <f t="shared" si="1608"/>
        <v>1.4410000000005661E-2</v>
      </c>
      <c r="F8686" s="39">
        <f t="shared" si="1599"/>
        <v>8.330441320982473</v>
      </c>
      <c r="G8686" s="39">
        <f t="shared" si="1600"/>
        <v>5.1411184135836052</v>
      </c>
      <c r="H8686" s="43">
        <f t="shared" si="1601"/>
        <v>3.1892999999999998</v>
      </c>
      <c r="L8686" s="39">
        <f t="shared" si="1609"/>
        <v>1.4410000000005661E-2</v>
      </c>
      <c r="M8686" s="39">
        <f t="shared" si="1607"/>
        <v>8.330441320982473</v>
      </c>
      <c r="N8686" s="39">
        <f t="shared" si="1602"/>
        <v>6.1007110110714304</v>
      </c>
      <c r="O8686" s="43">
        <f t="shared" si="1606"/>
        <v>2.2296999999999998</v>
      </c>
      <c r="S8686" s="39">
        <f t="shared" si="1610"/>
        <v>1.4410000000005661E-2</v>
      </c>
      <c r="T8686" s="39">
        <f t="shared" si="1603"/>
        <v>8.330441320982473</v>
      </c>
      <c r="U8686" s="39">
        <f t="shared" si="1604"/>
        <v>6.6863207091924792</v>
      </c>
      <c r="V8686" s="43">
        <f t="shared" si="1605"/>
        <v>1.6440999999999999</v>
      </c>
    </row>
    <row r="8687" spans="5:22" hidden="1" x14ac:dyDescent="0.25">
      <c r="E8687" s="39">
        <f t="shared" si="1608"/>
        <v>1.4400000000005662E-2</v>
      </c>
      <c r="F8687" s="39">
        <f t="shared" si="1599"/>
        <v>8.3333333333316961</v>
      </c>
      <c r="G8687" s="39">
        <f t="shared" si="1600"/>
        <v>5.1408677096283357</v>
      </c>
      <c r="H8687" s="43">
        <f t="shared" si="1601"/>
        <v>3.1924999999999999</v>
      </c>
      <c r="L8687" s="39">
        <f t="shared" si="1609"/>
        <v>1.4400000000005662E-2</v>
      </c>
      <c r="M8687" s="39">
        <f t="shared" si="1607"/>
        <v>8.3333333333316961</v>
      </c>
      <c r="N8687" s="39">
        <f t="shared" si="1602"/>
        <v>6.1004095223526917</v>
      </c>
      <c r="O8687" s="43">
        <f t="shared" si="1606"/>
        <v>2.2328999999999999</v>
      </c>
      <c r="S8687" s="39">
        <f t="shared" si="1610"/>
        <v>1.4400000000005662E-2</v>
      </c>
      <c r="T8687" s="39">
        <f t="shared" si="1603"/>
        <v>8.3333333333316961</v>
      </c>
      <c r="U8687" s="39">
        <f t="shared" si="1604"/>
        <v>6.6863207091924792</v>
      </c>
      <c r="V8687" s="43">
        <f t="shared" si="1605"/>
        <v>1.647</v>
      </c>
    </row>
    <row r="8688" spans="5:22" hidden="1" x14ac:dyDescent="0.25">
      <c r="E8688" s="39">
        <f t="shared" si="1608"/>
        <v>1.4390000000005662E-2</v>
      </c>
      <c r="F8688" s="39">
        <f t="shared" si="1599"/>
        <v>8.3362283597637674</v>
      </c>
      <c r="G8688" s="39">
        <f t="shared" si="1600"/>
        <v>5.1406168168408337</v>
      </c>
      <c r="H8688" s="43">
        <f t="shared" si="1601"/>
        <v>3.1956000000000002</v>
      </c>
      <c r="L8688" s="39">
        <f t="shared" si="1609"/>
        <v>1.4390000000005662E-2</v>
      </c>
      <c r="M8688" s="39">
        <f t="shared" si="1607"/>
        <v>8.3362283597637674</v>
      </c>
      <c r="N8688" s="39">
        <f t="shared" si="1602"/>
        <v>6.1001078241940467</v>
      </c>
      <c r="O8688" s="43">
        <f t="shared" si="1606"/>
        <v>2.2361</v>
      </c>
      <c r="S8688" s="39">
        <f t="shared" si="1610"/>
        <v>1.4390000000005662E-2</v>
      </c>
      <c r="T8688" s="39">
        <f t="shared" si="1603"/>
        <v>8.3362283597637674</v>
      </c>
      <c r="U8688" s="39">
        <f t="shared" si="1604"/>
        <v>6.6863207091924792</v>
      </c>
      <c r="V8688" s="43">
        <f t="shared" si="1605"/>
        <v>1.6498999999999999</v>
      </c>
    </row>
    <row r="8689" spans="5:22" hidden="1" x14ac:dyDescent="0.25">
      <c r="E8689" s="39">
        <f t="shared" si="1608"/>
        <v>1.4380000000005663E-2</v>
      </c>
      <c r="F8689" s="39">
        <f t="shared" si="1599"/>
        <v>8.33912640551784</v>
      </c>
      <c r="G8689" s="39">
        <f t="shared" si="1600"/>
        <v>5.1403657349517404</v>
      </c>
      <c r="H8689" s="43">
        <f t="shared" si="1601"/>
        <v>3.1987999999999999</v>
      </c>
      <c r="L8689" s="39">
        <f t="shared" si="1609"/>
        <v>1.4380000000005663E-2</v>
      </c>
      <c r="M8689" s="39">
        <f t="shared" si="1607"/>
        <v>8.33912640551784</v>
      </c>
      <c r="N8689" s="39">
        <f t="shared" si="1602"/>
        <v>6.0998059163043061</v>
      </c>
      <c r="O8689" s="43">
        <f t="shared" si="1606"/>
        <v>2.2393000000000001</v>
      </c>
      <c r="S8689" s="39">
        <f t="shared" si="1610"/>
        <v>1.4380000000005663E-2</v>
      </c>
      <c r="T8689" s="39">
        <f t="shared" si="1603"/>
        <v>8.33912640551784</v>
      </c>
      <c r="U8689" s="39">
        <f t="shared" si="1604"/>
        <v>6.6863207091924792</v>
      </c>
      <c r="V8689" s="43">
        <f t="shared" si="1605"/>
        <v>1.6528</v>
      </c>
    </row>
    <row r="8690" spans="5:22" hidden="1" x14ac:dyDescent="0.25">
      <c r="E8690" s="39">
        <f t="shared" si="1608"/>
        <v>1.4370000000005663E-2</v>
      </c>
      <c r="F8690" s="39">
        <f t="shared" si="1599"/>
        <v>8.3420274758458213</v>
      </c>
      <c r="G8690" s="39">
        <f t="shared" si="1600"/>
        <v>5.140114463691126</v>
      </c>
      <c r="H8690" s="43">
        <f t="shared" si="1601"/>
        <v>3.2019000000000002</v>
      </c>
      <c r="L8690" s="39">
        <f t="shared" si="1609"/>
        <v>1.4370000000005663E-2</v>
      </c>
      <c r="M8690" s="39">
        <f t="shared" si="1607"/>
        <v>8.3420274758458213</v>
      </c>
      <c r="N8690" s="39">
        <f t="shared" si="1602"/>
        <v>6.0995037983916678</v>
      </c>
      <c r="O8690" s="43">
        <f t="shared" si="1606"/>
        <v>2.2425000000000002</v>
      </c>
      <c r="S8690" s="39">
        <f t="shared" si="1610"/>
        <v>1.4370000000005663E-2</v>
      </c>
      <c r="T8690" s="39">
        <f t="shared" si="1603"/>
        <v>8.3420274758458213</v>
      </c>
      <c r="U8690" s="39">
        <f t="shared" si="1604"/>
        <v>6.6863207091924792</v>
      </c>
      <c r="V8690" s="43">
        <f t="shared" si="1605"/>
        <v>1.6556999999999999</v>
      </c>
    </row>
    <row r="8691" spans="5:22" hidden="1" x14ac:dyDescent="0.25">
      <c r="E8691" s="39">
        <f t="shared" si="1608"/>
        <v>1.4360000000005663E-2</v>
      </c>
      <c r="F8691" s="39">
        <f t="shared" si="1599"/>
        <v>8.3449315760124172</v>
      </c>
      <c r="G8691" s="39">
        <f t="shared" si="1600"/>
        <v>5.1398630027884904</v>
      </c>
      <c r="H8691" s="43">
        <f t="shared" si="1601"/>
        <v>3.2050999999999998</v>
      </c>
      <c r="L8691" s="39">
        <f t="shared" si="1609"/>
        <v>1.4360000000005663E-2</v>
      </c>
      <c r="M8691" s="39">
        <f t="shared" si="1607"/>
        <v>8.3449315760124172</v>
      </c>
      <c r="N8691" s="39">
        <f t="shared" si="1602"/>
        <v>6.0992014701637238</v>
      </c>
      <c r="O8691" s="43">
        <f t="shared" si="1606"/>
        <v>2.2456999999999998</v>
      </c>
      <c r="S8691" s="39">
        <f t="shared" si="1610"/>
        <v>1.4360000000005663E-2</v>
      </c>
      <c r="T8691" s="39">
        <f t="shared" si="1603"/>
        <v>8.3449315760124172</v>
      </c>
      <c r="U8691" s="39">
        <f t="shared" si="1604"/>
        <v>6.6863207091924792</v>
      </c>
      <c r="V8691" s="43">
        <f t="shared" si="1605"/>
        <v>1.6586000000000001</v>
      </c>
    </row>
    <row r="8692" spans="5:22" hidden="1" x14ac:dyDescent="0.25">
      <c r="E8692" s="39">
        <f t="shared" si="1608"/>
        <v>1.4350000000005664E-2</v>
      </c>
      <c r="F8692" s="39">
        <f t="shared" si="1599"/>
        <v>8.3478387112951751</v>
      </c>
      <c r="G8692" s="39">
        <f t="shared" si="1600"/>
        <v>5.1396113519727615</v>
      </c>
      <c r="H8692" s="43">
        <f t="shared" si="1601"/>
        <v>3.2082000000000002</v>
      </c>
      <c r="L8692" s="39">
        <f t="shared" si="1609"/>
        <v>1.4350000000005664E-2</v>
      </c>
      <c r="M8692" s="39">
        <f t="shared" si="1607"/>
        <v>8.3478387112951751</v>
      </c>
      <c r="N8692" s="39">
        <f t="shared" si="1602"/>
        <v>6.0988989313274535</v>
      </c>
      <c r="O8692" s="43">
        <f t="shared" si="1606"/>
        <v>2.2488999999999999</v>
      </c>
      <c r="S8692" s="39">
        <f t="shared" si="1610"/>
        <v>1.4350000000005664E-2</v>
      </c>
      <c r="T8692" s="39">
        <f t="shared" si="1603"/>
        <v>8.3478387112951751</v>
      </c>
      <c r="U8692" s="39">
        <f t="shared" si="1604"/>
        <v>6.6863207091924792</v>
      </c>
      <c r="V8692" s="43">
        <f t="shared" si="1605"/>
        <v>1.6615</v>
      </c>
    </row>
    <row r="8693" spans="5:22" hidden="1" x14ac:dyDescent="0.25">
      <c r="E8693" s="39">
        <f t="shared" si="1608"/>
        <v>1.4340000000005664E-2</v>
      </c>
      <c r="F8693" s="39">
        <f t="shared" si="1599"/>
        <v>8.3507488869845172</v>
      </c>
      <c r="G8693" s="39">
        <f t="shared" si="1600"/>
        <v>5.1393595109722918</v>
      </c>
      <c r="H8693" s="43">
        <f t="shared" si="1601"/>
        <v>3.2113999999999998</v>
      </c>
      <c r="L8693" s="39">
        <f t="shared" si="1609"/>
        <v>1.4340000000005664E-2</v>
      </c>
      <c r="M8693" s="39">
        <f t="shared" si="1607"/>
        <v>8.3507488869845172</v>
      </c>
      <c r="N8693" s="39">
        <f t="shared" si="1602"/>
        <v>6.0985961815892242</v>
      </c>
      <c r="O8693" s="43">
        <f t="shared" si="1606"/>
        <v>2.2522000000000002</v>
      </c>
      <c r="S8693" s="39">
        <f t="shared" si="1610"/>
        <v>1.4340000000005664E-2</v>
      </c>
      <c r="T8693" s="39">
        <f t="shared" si="1603"/>
        <v>8.3507488869845172</v>
      </c>
      <c r="U8693" s="39">
        <f t="shared" si="1604"/>
        <v>6.6863207091924792</v>
      </c>
      <c r="V8693" s="43">
        <f t="shared" si="1605"/>
        <v>1.6644000000000001</v>
      </c>
    </row>
    <row r="8694" spans="5:22" hidden="1" x14ac:dyDescent="0.25">
      <c r="E8694" s="39">
        <f t="shared" si="1608"/>
        <v>1.4330000000005665E-2</v>
      </c>
      <c r="F8694" s="39">
        <f t="shared" si="1599"/>
        <v>8.353662108383789</v>
      </c>
      <c r="G8694" s="39">
        <f t="shared" si="1600"/>
        <v>5.1391074795148581</v>
      </c>
      <c r="H8694" s="43">
        <f t="shared" si="1601"/>
        <v>3.2145999999999999</v>
      </c>
      <c r="L8694" s="39">
        <f t="shared" si="1609"/>
        <v>1.4330000000005665E-2</v>
      </c>
      <c r="M8694" s="39">
        <f t="shared" si="1607"/>
        <v>8.353662108383789</v>
      </c>
      <c r="N8694" s="39">
        <f t="shared" si="1602"/>
        <v>6.0982932206547869</v>
      </c>
      <c r="O8694" s="43">
        <f t="shared" si="1606"/>
        <v>2.2553999999999998</v>
      </c>
      <c r="S8694" s="39">
        <f t="shared" si="1610"/>
        <v>1.4330000000005665E-2</v>
      </c>
      <c r="T8694" s="39">
        <f t="shared" si="1603"/>
        <v>8.353662108383789</v>
      </c>
      <c r="U8694" s="39">
        <f t="shared" si="1604"/>
        <v>6.6863207091924792</v>
      </c>
      <c r="V8694" s="43">
        <f t="shared" si="1605"/>
        <v>1.6673</v>
      </c>
    </row>
    <row r="8695" spans="5:22" hidden="1" x14ac:dyDescent="0.25">
      <c r="E8695" s="39">
        <f t="shared" si="1608"/>
        <v>1.4320000000005665E-2</v>
      </c>
      <c r="F8695" s="39">
        <f t="shared" si="1599"/>
        <v>8.3565783808092924</v>
      </c>
      <c r="G8695" s="39">
        <f t="shared" si="1600"/>
        <v>5.13885525732766</v>
      </c>
      <c r="H8695" s="43">
        <f t="shared" si="1601"/>
        <v>3.2176999999999998</v>
      </c>
      <c r="L8695" s="39">
        <f t="shared" si="1609"/>
        <v>1.4320000000005665E-2</v>
      </c>
      <c r="M8695" s="39">
        <f t="shared" si="1607"/>
        <v>8.3565783808092924</v>
      </c>
      <c r="N8695" s="39">
        <f t="shared" si="1602"/>
        <v>6.0979900482292795</v>
      </c>
      <c r="O8695" s="43">
        <f t="shared" si="1606"/>
        <v>2.2585999999999999</v>
      </c>
      <c r="S8695" s="39">
        <f t="shared" si="1610"/>
        <v>1.4320000000005665E-2</v>
      </c>
      <c r="T8695" s="39">
        <f t="shared" si="1603"/>
        <v>8.3565783808092924</v>
      </c>
      <c r="U8695" s="39">
        <f t="shared" si="1604"/>
        <v>6.6863207091924792</v>
      </c>
      <c r="V8695" s="43">
        <f t="shared" si="1605"/>
        <v>1.6702999999999999</v>
      </c>
    </row>
    <row r="8696" spans="5:22" hidden="1" x14ac:dyDescent="0.25">
      <c r="E8696" s="39">
        <f t="shared" si="1608"/>
        <v>1.4310000000005665E-2</v>
      </c>
      <c r="F8696" s="39">
        <f t="shared" si="1599"/>
        <v>8.3594977095903307</v>
      </c>
      <c r="G8696" s="39">
        <f t="shared" si="1600"/>
        <v>5.138602844137317</v>
      </c>
      <c r="H8696" s="43">
        <f t="shared" si="1601"/>
        <v>3.2208999999999999</v>
      </c>
      <c r="L8696" s="39">
        <f t="shared" si="1609"/>
        <v>1.4310000000005665E-2</v>
      </c>
      <c r="M8696" s="39">
        <f t="shared" si="1607"/>
        <v>8.3594977095903307</v>
      </c>
      <c r="N8696" s="39">
        <f t="shared" si="1602"/>
        <v>6.0976866640172194</v>
      </c>
      <c r="O8696" s="43">
        <f t="shared" si="1606"/>
        <v>2.2618</v>
      </c>
      <c r="S8696" s="39">
        <f t="shared" si="1610"/>
        <v>1.4310000000005665E-2</v>
      </c>
      <c r="T8696" s="39">
        <f t="shared" si="1603"/>
        <v>8.3594977095903307</v>
      </c>
      <c r="U8696" s="39">
        <f t="shared" si="1604"/>
        <v>6.6863207091924792</v>
      </c>
      <c r="V8696" s="43">
        <f t="shared" si="1605"/>
        <v>1.6732</v>
      </c>
    </row>
    <row r="8697" spans="5:22" hidden="1" x14ac:dyDescent="0.25">
      <c r="E8697" s="39">
        <f t="shared" si="1608"/>
        <v>1.4300000000005666E-2</v>
      </c>
      <c r="F8697" s="39">
        <f t="shared" si="1599"/>
        <v>8.3624201000692509</v>
      </c>
      <c r="G8697" s="39">
        <f t="shared" si="1600"/>
        <v>5.1383502396698688</v>
      </c>
      <c r="H8697" s="43">
        <f t="shared" si="1601"/>
        <v>3.2241</v>
      </c>
      <c r="L8697" s="39">
        <f t="shared" si="1609"/>
        <v>1.4300000000005666E-2</v>
      </c>
      <c r="M8697" s="39">
        <f t="shared" si="1607"/>
        <v>8.3624201000692509</v>
      </c>
      <c r="N8697" s="39">
        <f t="shared" si="1602"/>
        <v>6.0973830677225047</v>
      </c>
      <c r="O8697" s="43">
        <f t="shared" si="1606"/>
        <v>2.2650000000000001</v>
      </c>
      <c r="S8697" s="39">
        <f t="shared" si="1610"/>
        <v>1.4300000000005666E-2</v>
      </c>
      <c r="T8697" s="39">
        <f t="shared" si="1603"/>
        <v>8.3624201000692509</v>
      </c>
      <c r="U8697" s="39">
        <f t="shared" si="1604"/>
        <v>6.6863207091924792</v>
      </c>
      <c r="V8697" s="43">
        <f t="shared" si="1605"/>
        <v>1.6760999999999999</v>
      </c>
    </row>
    <row r="8698" spans="5:22" hidden="1" x14ac:dyDescent="0.25">
      <c r="E8698" s="39">
        <f t="shared" si="1608"/>
        <v>1.4290000000005666E-2</v>
      </c>
      <c r="F8698" s="39">
        <f t="shared" si="1599"/>
        <v>8.3653455576014792</v>
      </c>
      <c r="G8698" s="39">
        <f t="shared" si="1600"/>
        <v>5.1380974436507714</v>
      </c>
      <c r="H8698" s="43">
        <f t="shared" si="1601"/>
        <v>3.2271999999999998</v>
      </c>
      <c r="L8698" s="39">
        <f t="shared" si="1609"/>
        <v>1.4290000000005666E-2</v>
      </c>
      <c r="M8698" s="39">
        <f t="shared" si="1607"/>
        <v>8.3653455576014792</v>
      </c>
      <c r="N8698" s="39">
        <f t="shared" si="1602"/>
        <v>6.0970792590484137</v>
      </c>
      <c r="O8698" s="43">
        <f t="shared" si="1606"/>
        <v>2.2683</v>
      </c>
      <c r="S8698" s="39">
        <f t="shared" si="1610"/>
        <v>1.4290000000005666E-2</v>
      </c>
      <c r="T8698" s="39">
        <f t="shared" si="1603"/>
        <v>8.3653455576014792</v>
      </c>
      <c r="U8698" s="39">
        <f t="shared" si="1604"/>
        <v>6.6863207091924792</v>
      </c>
      <c r="V8698" s="43">
        <f t="shared" si="1605"/>
        <v>1.679</v>
      </c>
    </row>
    <row r="8699" spans="5:22" hidden="1" x14ac:dyDescent="0.25">
      <c r="E8699" s="39">
        <f t="shared" si="1608"/>
        <v>1.4280000000005667E-2</v>
      </c>
      <c r="F8699" s="39">
        <f t="shared" si="1599"/>
        <v>8.3682740875555695</v>
      </c>
      <c r="G8699" s="39">
        <f t="shared" si="1600"/>
        <v>5.1378444558048972</v>
      </c>
      <c r="H8699" s="43">
        <f t="shared" si="1601"/>
        <v>3.2303999999999999</v>
      </c>
      <c r="L8699" s="39">
        <f t="shared" si="1609"/>
        <v>1.4280000000005667E-2</v>
      </c>
      <c r="M8699" s="39">
        <f t="shared" si="1607"/>
        <v>8.3682740875555695</v>
      </c>
      <c r="N8699" s="39">
        <f t="shared" si="1602"/>
        <v>6.0967752376975985</v>
      </c>
      <c r="O8699" s="43">
        <f t="shared" si="1606"/>
        <v>2.2715000000000001</v>
      </c>
      <c r="S8699" s="39">
        <f t="shared" si="1610"/>
        <v>1.4280000000005667E-2</v>
      </c>
      <c r="T8699" s="39">
        <f t="shared" si="1603"/>
        <v>8.3682740875555695</v>
      </c>
      <c r="U8699" s="39">
        <f t="shared" si="1604"/>
        <v>6.6863207091924792</v>
      </c>
      <c r="V8699" s="43">
        <f t="shared" si="1605"/>
        <v>1.6819999999999999</v>
      </c>
    </row>
    <row r="8700" spans="5:22" hidden="1" x14ac:dyDescent="0.25">
      <c r="E8700" s="39">
        <f t="shared" si="1608"/>
        <v>1.4270000000005667E-2</v>
      </c>
      <c r="F8700" s="39">
        <f t="shared" si="1599"/>
        <v>8.3712056953132361</v>
      </c>
      <c r="G8700" s="39">
        <f t="shared" si="1600"/>
        <v>5.1375912758565336</v>
      </c>
      <c r="H8700" s="43">
        <f t="shared" si="1601"/>
        <v>3.2336</v>
      </c>
      <c r="L8700" s="39">
        <f t="shared" si="1609"/>
        <v>1.4270000000005667E-2</v>
      </c>
      <c r="M8700" s="39">
        <f t="shared" si="1607"/>
        <v>8.3712056953132361</v>
      </c>
      <c r="N8700" s="39">
        <f t="shared" si="1602"/>
        <v>6.0964710033720904</v>
      </c>
      <c r="O8700" s="43">
        <f t="shared" si="1606"/>
        <v>2.2747000000000002</v>
      </c>
      <c r="S8700" s="39">
        <f t="shared" si="1610"/>
        <v>1.4270000000005667E-2</v>
      </c>
      <c r="T8700" s="39">
        <f t="shared" si="1603"/>
        <v>8.3712056953132361</v>
      </c>
      <c r="U8700" s="39">
        <f t="shared" si="1604"/>
        <v>6.6863207091924792</v>
      </c>
      <c r="V8700" s="43">
        <f t="shared" si="1605"/>
        <v>1.6849000000000001</v>
      </c>
    </row>
    <row r="8701" spans="5:22" hidden="1" x14ac:dyDescent="0.25">
      <c r="E8701" s="39">
        <f t="shared" si="1608"/>
        <v>1.4260000000005667E-2</v>
      </c>
      <c r="F8701" s="39">
        <f t="shared" si="1599"/>
        <v>8.3741403862694046</v>
      </c>
      <c r="G8701" s="39">
        <f t="shared" si="1600"/>
        <v>5.1373379035293789</v>
      </c>
      <c r="H8701" s="43">
        <f t="shared" si="1601"/>
        <v>3.2368000000000001</v>
      </c>
      <c r="L8701" s="39">
        <f t="shared" si="1609"/>
        <v>1.4260000000005667E-2</v>
      </c>
      <c r="M8701" s="39">
        <f t="shared" si="1607"/>
        <v>8.3741403862694046</v>
      </c>
      <c r="N8701" s="39">
        <f t="shared" si="1602"/>
        <v>6.0961665557732907</v>
      </c>
      <c r="O8701" s="43">
        <f t="shared" si="1606"/>
        <v>2.278</v>
      </c>
      <c r="S8701" s="39">
        <f t="shared" si="1610"/>
        <v>1.4260000000005667E-2</v>
      </c>
      <c r="T8701" s="39">
        <f t="shared" si="1603"/>
        <v>8.3741403862694046</v>
      </c>
      <c r="U8701" s="39">
        <f t="shared" si="1604"/>
        <v>6.6863207091924792</v>
      </c>
      <c r="V8701" s="43">
        <f t="shared" si="1605"/>
        <v>1.6878</v>
      </c>
    </row>
    <row r="8702" spans="5:22" hidden="1" x14ac:dyDescent="0.25">
      <c r="E8702" s="39">
        <f t="shared" si="1608"/>
        <v>1.4250000000005668E-2</v>
      </c>
      <c r="F8702" s="39">
        <f t="shared" si="1599"/>
        <v>8.3770781658322448</v>
      </c>
      <c r="G8702" s="39">
        <f t="shared" si="1600"/>
        <v>5.1370843385465443</v>
      </c>
      <c r="H8702" s="43">
        <f t="shared" si="1601"/>
        <v>3.24</v>
      </c>
      <c r="L8702" s="39">
        <f t="shared" si="1609"/>
        <v>1.4250000000005668E-2</v>
      </c>
      <c r="M8702" s="39">
        <f t="shared" si="1607"/>
        <v>8.3770781658322448</v>
      </c>
      <c r="N8702" s="39">
        <f t="shared" si="1602"/>
        <v>6.0958618946019731</v>
      </c>
      <c r="O8702" s="43">
        <f t="shared" si="1606"/>
        <v>2.2812000000000001</v>
      </c>
      <c r="S8702" s="39">
        <f t="shared" si="1610"/>
        <v>1.4250000000005668E-2</v>
      </c>
      <c r="T8702" s="39">
        <f t="shared" si="1603"/>
        <v>8.3770781658322448</v>
      </c>
      <c r="U8702" s="39">
        <f t="shared" si="1604"/>
        <v>6.6863207091924792</v>
      </c>
      <c r="V8702" s="43">
        <f t="shared" si="1605"/>
        <v>1.6908000000000001</v>
      </c>
    </row>
    <row r="8703" spans="5:22" hidden="1" x14ac:dyDescent="0.25">
      <c r="E8703" s="39">
        <f t="shared" si="1608"/>
        <v>1.4240000000005668E-2</v>
      </c>
      <c r="F8703" s="39">
        <f t="shared" ref="F8703:F8766" si="1611">1/SQRT($E8703)</f>
        <v>8.3800190394232175</v>
      </c>
      <c r="G8703" s="39">
        <f t="shared" ref="G8703:G8766" si="1612">-2*LOG10(((2.51/($L$40*(SQRT(E8703))))+(0.269*($L$37/$E$25))))</f>
        <v>5.1368305806305479</v>
      </c>
      <c r="H8703" s="43">
        <f t="shared" ref="H8703:H8766" si="1613">ROUND(ABS(F8703-G8703),4)</f>
        <v>3.2431999999999999</v>
      </c>
      <c r="L8703" s="39">
        <f t="shared" si="1609"/>
        <v>1.4240000000005668E-2</v>
      </c>
      <c r="M8703" s="39">
        <f t="shared" si="1607"/>
        <v>8.3800190394232175</v>
      </c>
      <c r="N8703" s="39">
        <f t="shared" ref="N8703:N8766" si="1614">2*LOG10(($L$40*(SQRT(L8703))))</f>
        <v>6.0955570195582816</v>
      </c>
      <c r="O8703" s="43">
        <f t="shared" si="1606"/>
        <v>2.2845</v>
      </c>
      <c r="S8703" s="39">
        <f t="shared" si="1610"/>
        <v>1.4240000000005668E-2</v>
      </c>
      <c r="T8703" s="39">
        <f t="shared" ref="T8703:T8766" si="1615">1/SQRT($S8703)</f>
        <v>8.3800190394232175</v>
      </c>
      <c r="U8703" s="39">
        <f t="shared" ref="U8703:U8766" si="1616">2*LOG10(((3.71/($L$37/$E$25))))</f>
        <v>6.6863207091924792</v>
      </c>
      <c r="V8703" s="43">
        <f t="shared" ref="V8703:V8766" si="1617">ROUND(ABS(T8703-U8703),4)</f>
        <v>1.6937</v>
      </c>
    </row>
    <row r="8704" spans="5:22" hidden="1" x14ac:dyDescent="0.25">
      <c r="E8704" s="39">
        <f t="shared" si="1608"/>
        <v>1.4230000000005669E-2</v>
      </c>
      <c r="F8704" s="39">
        <f t="shared" si="1611"/>
        <v>8.3829630124771217</v>
      </c>
      <c r="G8704" s="39">
        <f t="shared" si="1612"/>
        <v>5.1365766295033168</v>
      </c>
      <c r="H8704" s="43">
        <f t="shared" si="1613"/>
        <v>3.2464</v>
      </c>
      <c r="L8704" s="39">
        <f t="shared" si="1609"/>
        <v>1.4230000000005669E-2</v>
      </c>
      <c r="M8704" s="39">
        <f t="shared" si="1607"/>
        <v>8.3829630124771217</v>
      </c>
      <c r="N8704" s="39">
        <f t="shared" si="1614"/>
        <v>6.0952519303417283</v>
      </c>
      <c r="O8704" s="43">
        <f t="shared" ref="O8704:O8767" si="1618">ROUND(ABS(M8704-N8704),4)</f>
        <v>2.2877000000000001</v>
      </c>
      <c r="S8704" s="39">
        <f t="shared" si="1610"/>
        <v>1.4230000000005669E-2</v>
      </c>
      <c r="T8704" s="39">
        <f t="shared" si="1615"/>
        <v>8.3829630124771217</v>
      </c>
      <c r="U8704" s="39">
        <f t="shared" si="1616"/>
        <v>6.6863207091924792</v>
      </c>
      <c r="V8704" s="43">
        <f t="shared" si="1617"/>
        <v>1.6966000000000001</v>
      </c>
    </row>
    <row r="8705" spans="5:22" hidden="1" x14ac:dyDescent="0.25">
      <c r="E8705" s="39">
        <f t="shared" si="1608"/>
        <v>1.4220000000005669E-2</v>
      </c>
      <c r="F8705" s="39">
        <f t="shared" si="1611"/>
        <v>8.3859100904421222</v>
      </c>
      <c r="G8705" s="39">
        <f t="shared" si="1612"/>
        <v>5.1363224848861835</v>
      </c>
      <c r="H8705" s="43">
        <f t="shared" si="1613"/>
        <v>3.2496</v>
      </c>
      <c r="L8705" s="39">
        <f t="shared" si="1609"/>
        <v>1.4220000000005669E-2</v>
      </c>
      <c r="M8705" s="39">
        <f t="shared" ref="M8705:M8768" si="1619">1/SQRT($L8705)</f>
        <v>8.3859100904421222</v>
      </c>
      <c r="N8705" s="39">
        <f t="shared" si="1614"/>
        <v>6.0949466266511916</v>
      </c>
      <c r="O8705" s="43">
        <f t="shared" si="1618"/>
        <v>2.2909999999999999</v>
      </c>
      <c r="S8705" s="39">
        <f t="shared" si="1610"/>
        <v>1.4220000000005669E-2</v>
      </c>
      <c r="T8705" s="39">
        <f t="shared" si="1615"/>
        <v>8.3859100904421222</v>
      </c>
      <c r="U8705" s="39">
        <f t="shared" si="1616"/>
        <v>6.6863207091924792</v>
      </c>
      <c r="V8705" s="43">
        <f t="shared" si="1617"/>
        <v>1.6996</v>
      </c>
    </row>
    <row r="8706" spans="5:22" hidden="1" x14ac:dyDescent="0.25">
      <c r="E8706" s="39">
        <f t="shared" si="1608"/>
        <v>1.4210000000005669E-2</v>
      </c>
      <c r="F8706" s="39">
        <f t="shared" si="1611"/>
        <v>8.3888602787798057</v>
      </c>
      <c r="G8706" s="39">
        <f t="shared" si="1612"/>
        <v>5.1360681464998859</v>
      </c>
      <c r="H8706" s="43">
        <f t="shared" si="1613"/>
        <v>3.2528000000000001</v>
      </c>
      <c r="L8706" s="39">
        <f t="shared" si="1609"/>
        <v>1.4210000000005669E-2</v>
      </c>
      <c r="M8706" s="39">
        <f t="shared" si="1619"/>
        <v>8.3888602787798057</v>
      </c>
      <c r="N8706" s="39">
        <f t="shared" si="1614"/>
        <v>6.0946411081849137</v>
      </c>
      <c r="O8706" s="43">
        <f t="shared" si="1618"/>
        <v>2.2942</v>
      </c>
      <c r="S8706" s="39">
        <f t="shared" si="1610"/>
        <v>1.4210000000005669E-2</v>
      </c>
      <c r="T8706" s="39">
        <f t="shared" si="1615"/>
        <v>8.3888602787798057</v>
      </c>
      <c r="U8706" s="39">
        <f t="shared" si="1616"/>
        <v>6.6863207091924792</v>
      </c>
      <c r="V8706" s="43">
        <f t="shared" si="1617"/>
        <v>1.7024999999999999</v>
      </c>
    </row>
    <row r="8707" spans="5:22" hidden="1" x14ac:dyDescent="0.25">
      <c r="E8707" s="39">
        <f t="shared" ref="E8707:E8770" si="1620">E8706-0.00001</f>
        <v>1.420000000000567E-2</v>
      </c>
      <c r="F8707" s="39">
        <f t="shared" si="1611"/>
        <v>8.3918135829652147</v>
      </c>
      <c r="G8707" s="39">
        <f t="shared" si="1612"/>
        <v>5.1358136140645616</v>
      </c>
      <c r="H8707" s="43">
        <f t="shared" si="1613"/>
        <v>3.2559999999999998</v>
      </c>
      <c r="L8707" s="39">
        <f t="shared" ref="L8707:L8770" si="1621">L8706-0.00001</f>
        <v>1.420000000000567E-2</v>
      </c>
      <c r="M8707" s="39">
        <f t="shared" si="1619"/>
        <v>8.3918135829652147</v>
      </c>
      <c r="N8707" s="39">
        <f t="shared" si="1614"/>
        <v>6.0943353746405009</v>
      </c>
      <c r="O8707" s="43">
        <f t="shared" si="1618"/>
        <v>2.2974999999999999</v>
      </c>
      <c r="S8707" s="39">
        <f t="shared" ref="S8707:S8770" si="1622">S8706-0.00001</f>
        <v>1.420000000000567E-2</v>
      </c>
      <c r="T8707" s="39">
        <f t="shared" si="1615"/>
        <v>8.3918135829652147</v>
      </c>
      <c r="U8707" s="39">
        <f t="shared" si="1616"/>
        <v>6.6863207091924792</v>
      </c>
      <c r="V8707" s="43">
        <f t="shared" si="1617"/>
        <v>1.7055</v>
      </c>
    </row>
    <row r="8708" spans="5:22" hidden="1" x14ac:dyDescent="0.25">
      <c r="E8708" s="39">
        <f t="shared" si="1620"/>
        <v>1.419000000000567E-2</v>
      </c>
      <c r="F8708" s="39">
        <f t="shared" si="1611"/>
        <v>8.3947700084868995</v>
      </c>
      <c r="G8708" s="39">
        <f t="shared" si="1612"/>
        <v>5.1355588872997524</v>
      </c>
      <c r="H8708" s="43">
        <f t="shared" si="1613"/>
        <v>3.2591999999999999</v>
      </c>
      <c r="L8708" s="39">
        <f t="shared" si="1621"/>
        <v>1.419000000000567E-2</v>
      </c>
      <c r="M8708" s="39">
        <f t="shared" si="1619"/>
        <v>8.3947700084868995</v>
      </c>
      <c r="N8708" s="39">
        <f t="shared" si="1614"/>
        <v>6.0940294257149183</v>
      </c>
      <c r="O8708" s="43">
        <f t="shared" si="1618"/>
        <v>2.3007</v>
      </c>
      <c r="S8708" s="39">
        <f t="shared" si="1622"/>
        <v>1.419000000000567E-2</v>
      </c>
      <c r="T8708" s="39">
        <f t="shared" si="1615"/>
        <v>8.3947700084868995</v>
      </c>
      <c r="U8708" s="39">
        <f t="shared" si="1616"/>
        <v>6.6863207091924792</v>
      </c>
      <c r="V8708" s="43">
        <f t="shared" si="1617"/>
        <v>1.7083999999999999</v>
      </c>
    </row>
    <row r="8709" spans="5:22" hidden="1" x14ac:dyDescent="0.25">
      <c r="E8709" s="39">
        <f t="shared" si="1620"/>
        <v>1.4180000000005671E-2</v>
      </c>
      <c r="F8709" s="39">
        <f t="shared" si="1611"/>
        <v>8.3977295608469511</v>
      </c>
      <c r="G8709" s="39">
        <f t="shared" si="1612"/>
        <v>5.1353039659243969</v>
      </c>
      <c r="H8709" s="43">
        <f t="shared" si="1613"/>
        <v>3.2624</v>
      </c>
      <c r="L8709" s="39">
        <f t="shared" si="1621"/>
        <v>1.4180000000005671E-2</v>
      </c>
      <c r="M8709" s="39">
        <f t="shared" si="1619"/>
        <v>8.3977295608469511</v>
      </c>
      <c r="N8709" s="39">
        <f t="shared" si="1614"/>
        <v>6.0937232611044925</v>
      </c>
      <c r="O8709" s="43">
        <f t="shared" si="1618"/>
        <v>2.3039999999999998</v>
      </c>
      <c r="S8709" s="39">
        <f t="shared" si="1622"/>
        <v>1.4180000000005671E-2</v>
      </c>
      <c r="T8709" s="39">
        <f t="shared" si="1615"/>
        <v>8.3977295608469511</v>
      </c>
      <c r="U8709" s="39">
        <f t="shared" si="1616"/>
        <v>6.6863207091924792</v>
      </c>
      <c r="V8709" s="43">
        <f t="shared" si="1617"/>
        <v>1.7114</v>
      </c>
    </row>
    <row r="8710" spans="5:22" hidden="1" x14ac:dyDescent="0.25">
      <c r="E8710" s="39">
        <f t="shared" si="1620"/>
        <v>1.4170000000005671E-2</v>
      </c>
      <c r="F8710" s="39">
        <f t="shared" si="1611"/>
        <v>8.4006922455610447</v>
      </c>
      <c r="G8710" s="39">
        <f t="shared" si="1612"/>
        <v>5.1350488496568305</v>
      </c>
      <c r="H8710" s="43">
        <f t="shared" si="1613"/>
        <v>3.2656000000000001</v>
      </c>
      <c r="L8710" s="39">
        <f t="shared" si="1621"/>
        <v>1.4170000000005671E-2</v>
      </c>
      <c r="M8710" s="39">
        <f t="shared" si="1619"/>
        <v>8.4006922455610447</v>
      </c>
      <c r="N8710" s="39">
        <f t="shared" si="1614"/>
        <v>6.0934168805049049</v>
      </c>
      <c r="O8710" s="43">
        <f t="shared" si="1618"/>
        <v>2.3073000000000001</v>
      </c>
      <c r="S8710" s="39">
        <f t="shared" si="1622"/>
        <v>1.4170000000005671E-2</v>
      </c>
      <c r="T8710" s="39">
        <f t="shared" si="1615"/>
        <v>8.4006922455610447</v>
      </c>
      <c r="U8710" s="39">
        <f t="shared" si="1616"/>
        <v>6.6863207091924792</v>
      </c>
      <c r="V8710" s="43">
        <f t="shared" si="1617"/>
        <v>1.7143999999999999</v>
      </c>
    </row>
    <row r="8711" spans="5:22" hidden="1" x14ac:dyDescent="0.25">
      <c r="E8711" s="39">
        <f t="shared" si="1620"/>
        <v>1.4160000000005672E-2</v>
      </c>
      <c r="F8711" s="39">
        <f t="shared" si="1611"/>
        <v>8.4036580681584958</v>
      </c>
      <c r="G8711" s="39">
        <f t="shared" si="1612"/>
        <v>5.1347935382147876</v>
      </c>
      <c r="H8711" s="43">
        <f t="shared" si="1613"/>
        <v>3.2688999999999999</v>
      </c>
      <c r="L8711" s="39">
        <f t="shared" si="1621"/>
        <v>1.4160000000005672E-2</v>
      </c>
      <c r="M8711" s="39">
        <f t="shared" si="1619"/>
        <v>8.4036580681584958</v>
      </c>
      <c r="N8711" s="39">
        <f t="shared" si="1614"/>
        <v>6.0931102836111952</v>
      </c>
      <c r="O8711" s="43">
        <f t="shared" si="1618"/>
        <v>2.3105000000000002</v>
      </c>
      <c r="S8711" s="39">
        <f t="shared" si="1622"/>
        <v>1.4160000000005672E-2</v>
      </c>
      <c r="T8711" s="39">
        <f t="shared" si="1615"/>
        <v>8.4036580681584958</v>
      </c>
      <c r="U8711" s="39">
        <f t="shared" si="1616"/>
        <v>6.6863207091924792</v>
      </c>
      <c r="V8711" s="43">
        <f t="shared" si="1617"/>
        <v>1.7173</v>
      </c>
    </row>
    <row r="8712" spans="5:22" hidden="1" x14ac:dyDescent="0.25">
      <c r="E8712" s="39">
        <f t="shared" si="1620"/>
        <v>1.4150000000005672E-2</v>
      </c>
      <c r="F8712" s="39">
        <f t="shared" si="1611"/>
        <v>8.4066270341822857</v>
      </c>
      <c r="G8712" s="39">
        <f t="shared" si="1612"/>
        <v>5.1345380313153921</v>
      </c>
      <c r="H8712" s="43">
        <f t="shared" si="1613"/>
        <v>3.2721</v>
      </c>
      <c r="L8712" s="39">
        <f t="shared" si="1621"/>
        <v>1.4150000000005672E-2</v>
      </c>
      <c r="M8712" s="39">
        <f t="shared" si="1619"/>
        <v>8.4066270341822857</v>
      </c>
      <c r="N8712" s="39">
        <f t="shared" si="1614"/>
        <v>6.0928034701177545</v>
      </c>
      <c r="O8712" s="43">
        <f t="shared" si="1618"/>
        <v>2.3138000000000001</v>
      </c>
      <c r="S8712" s="39">
        <f t="shared" si="1622"/>
        <v>1.4150000000005672E-2</v>
      </c>
      <c r="T8712" s="39">
        <f t="shared" si="1615"/>
        <v>8.4066270341822857</v>
      </c>
      <c r="U8712" s="39">
        <f t="shared" si="1616"/>
        <v>6.6863207091924792</v>
      </c>
      <c r="V8712" s="43">
        <f t="shared" si="1617"/>
        <v>1.7202999999999999</v>
      </c>
    </row>
    <row r="8713" spans="5:22" hidden="1" x14ac:dyDescent="0.25">
      <c r="E8713" s="39">
        <f t="shared" si="1620"/>
        <v>1.4140000000005672E-2</v>
      </c>
      <c r="F8713" s="39">
        <f t="shared" si="1611"/>
        <v>8.4095991491891198</v>
      </c>
      <c r="G8713" s="39">
        <f t="shared" si="1612"/>
        <v>5.1342823286751633</v>
      </c>
      <c r="H8713" s="43">
        <f t="shared" si="1613"/>
        <v>3.2753000000000001</v>
      </c>
      <c r="L8713" s="39">
        <f t="shared" si="1621"/>
        <v>1.4140000000005672E-2</v>
      </c>
      <c r="M8713" s="39">
        <f t="shared" si="1619"/>
        <v>8.4095991491891198</v>
      </c>
      <c r="N8713" s="39">
        <f t="shared" si="1614"/>
        <v>6.0924964397183254</v>
      </c>
      <c r="O8713" s="43">
        <f t="shared" si="1618"/>
        <v>2.3170999999999999</v>
      </c>
      <c r="S8713" s="39">
        <f t="shared" si="1622"/>
        <v>1.4140000000005672E-2</v>
      </c>
      <c r="T8713" s="39">
        <f t="shared" si="1615"/>
        <v>8.4095991491891198</v>
      </c>
      <c r="U8713" s="39">
        <f t="shared" si="1616"/>
        <v>6.6863207091924792</v>
      </c>
      <c r="V8713" s="43">
        <f t="shared" si="1617"/>
        <v>1.7233000000000001</v>
      </c>
    </row>
    <row r="8714" spans="5:22" hidden="1" x14ac:dyDescent="0.25">
      <c r="E8714" s="39">
        <f t="shared" si="1620"/>
        <v>1.4130000000005673E-2</v>
      </c>
      <c r="F8714" s="39">
        <f t="shared" si="1611"/>
        <v>8.4125744187494575</v>
      </c>
      <c r="G8714" s="39">
        <f t="shared" si="1612"/>
        <v>5.1340264300100094</v>
      </c>
      <c r="H8714" s="43">
        <f t="shared" si="1613"/>
        <v>3.2785000000000002</v>
      </c>
      <c r="L8714" s="39">
        <f t="shared" si="1621"/>
        <v>1.4130000000005673E-2</v>
      </c>
      <c r="M8714" s="39">
        <f t="shared" si="1619"/>
        <v>8.4125744187494575</v>
      </c>
      <c r="N8714" s="39">
        <f t="shared" si="1614"/>
        <v>6.0921891921060043</v>
      </c>
      <c r="O8714" s="43">
        <f t="shared" si="1618"/>
        <v>2.3203999999999998</v>
      </c>
      <c r="S8714" s="39">
        <f t="shared" si="1622"/>
        <v>1.4130000000005673E-2</v>
      </c>
      <c r="T8714" s="39">
        <f t="shared" si="1615"/>
        <v>8.4125744187494575</v>
      </c>
      <c r="U8714" s="39">
        <f t="shared" si="1616"/>
        <v>6.6863207091924792</v>
      </c>
      <c r="V8714" s="43">
        <f t="shared" si="1617"/>
        <v>1.7262999999999999</v>
      </c>
    </row>
    <row r="8715" spans="5:22" hidden="1" x14ac:dyDescent="0.25">
      <c r="E8715" s="39">
        <f t="shared" si="1620"/>
        <v>1.4120000000005673E-2</v>
      </c>
      <c r="F8715" s="39">
        <f t="shared" si="1611"/>
        <v>8.4155528484475717</v>
      </c>
      <c r="G8715" s="39">
        <f t="shared" si="1612"/>
        <v>5.1337703350352299</v>
      </c>
      <c r="H8715" s="43">
        <f t="shared" si="1613"/>
        <v>3.2818000000000001</v>
      </c>
      <c r="L8715" s="39">
        <f t="shared" si="1621"/>
        <v>1.4120000000005673E-2</v>
      </c>
      <c r="M8715" s="39">
        <f t="shared" si="1619"/>
        <v>8.4155528484475717</v>
      </c>
      <c r="N8715" s="39">
        <f t="shared" si="1614"/>
        <v>6.0918817269732308</v>
      </c>
      <c r="O8715" s="43">
        <f t="shared" si="1618"/>
        <v>2.3237000000000001</v>
      </c>
      <c r="S8715" s="39">
        <f t="shared" si="1622"/>
        <v>1.4120000000005673E-2</v>
      </c>
      <c r="T8715" s="39">
        <f t="shared" si="1615"/>
        <v>8.4155528484475717</v>
      </c>
      <c r="U8715" s="39">
        <f t="shared" si="1616"/>
        <v>6.6863207091924792</v>
      </c>
      <c r="V8715" s="43">
        <f t="shared" si="1617"/>
        <v>1.7292000000000001</v>
      </c>
    </row>
    <row r="8716" spans="5:22" hidden="1" x14ac:dyDescent="0.25">
      <c r="E8716" s="39">
        <f t="shared" si="1620"/>
        <v>1.4110000000005674E-2</v>
      </c>
      <c r="F8716" s="39">
        <f t="shared" si="1611"/>
        <v>8.4185344438815797</v>
      </c>
      <c r="G8716" s="39">
        <f t="shared" si="1612"/>
        <v>5.1335140434655067</v>
      </c>
      <c r="H8716" s="43">
        <f t="shared" si="1613"/>
        <v>3.2850000000000001</v>
      </c>
      <c r="L8716" s="39">
        <f t="shared" si="1621"/>
        <v>1.4110000000005674E-2</v>
      </c>
      <c r="M8716" s="39">
        <f t="shared" si="1619"/>
        <v>8.4185344438815797</v>
      </c>
      <c r="N8716" s="39">
        <f t="shared" si="1614"/>
        <v>6.0915740440117938</v>
      </c>
      <c r="O8716" s="43">
        <f t="shared" si="1618"/>
        <v>2.327</v>
      </c>
      <c r="S8716" s="39">
        <f t="shared" si="1622"/>
        <v>1.4110000000005674E-2</v>
      </c>
      <c r="T8716" s="39">
        <f t="shared" si="1615"/>
        <v>8.4185344438815797</v>
      </c>
      <c r="U8716" s="39">
        <f t="shared" si="1616"/>
        <v>6.6863207091924792</v>
      </c>
      <c r="V8716" s="43">
        <f t="shared" si="1617"/>
        <v>1.7322</v>
      </c>
    </row>
    <row r="8717" spans="5:22" hidden="1" x14ac:dyDescent="0.25">
      <c r="E8717" s="39">
        <f t="shared" si="1620"/>
        <v>1.4100000000005674E-2</v>
      </c>
      <c r="F8717" s="39">
        <f t="shared" si="1611"/>
        <v>8.4215192106634955</v>
      </c>
      <c r="G8717" s="39">
        <f t="shared" si="1612"/>
        <v>5.1332575550149109</v>
      </c>
      <c r="H8717" s="43">
        <f t="shared" si="1613"/>
        <v>3.2883</v>
      </c>
      <c r="L8717" s="39">
        <f t="shared" si="1621"/>
        <v>1.4100000000005674E-2</v>
      </c>
      <c r="M8717" s="39">
        <f t="shared" si="1619"/>
        <v>8.4215192106634955</v>
      </c>
      <c r="N8717" s="39">
        <f t="shared" si="1614"/>
        <v>6.0912661429128256</v>
      </c>
      <c r="O8717" s="43">
        <f t="shared" si="1618"/>
        <v>2.3302999999999998</v>
      </c>
      <c r="S8717" s="39">
        <f t="shared" si="1622"/>
        <v>1.4100000000005674E-2</v>
      </c>
      <c r="T8717" s="39">
        <f t="shared" si="1615"/>
        <v>8.4215192106634955</v>
      </c>
      <c r="U8717" s="39">
        <f t="shared" si="1616"/>
        <v>6.6863207091924792</v>
      </c>
      <c r="V8717" s="43">
        <f t="shared" si="1617"/>
        <v>1.7352000000000001</v>
      </c>
    </row>
    <row r="8718" spans="5:22" hidden="1" x14ac:dyDescent="0.25">
      <c r="E8718" s="39">
        <f t="shared" si="1620"/>
        <v>1.4090000000005674E-2</v>
      </c>
      <c r="F8718" s="39">
        <f t="shared" si="1611"/>
        <v>8.4245071544192669</v>
      </c>
      <c r="G8718" s="39">
        <f t="shared" si="1612"/>
        <v>5.1330008693968958</v>
      </c>
      <c r="H8718" s="43">
        <f t="shared" si="1613"/>
        <v>3.2915000000000001</v>
      </c>
      <c r="L8718" s="39">
        <f t="shared" si="1621"/>
        <v>1.4090000000005674E-2</v>
      </c>
      <c r="M8718" s="39">
        <f t="shared" si="1619"/>
        <v>8.4245071544192669</v>
      </c>
      <c r="N8718" s="39">
        <f t="shared" si="1614"/>
        <v>6.0909580233668024</v>
      </c>
      <c r="O8718" s="43">
        <f t="shared" si="1618"/>
        <v>2.3334999999999999</v>
      </c>
      <c r="S8718" s="39">
        <f t="shared" si="1622"/>
        <v>1.4090000000005674E-2</v>
      </c>
      <c r="T8718" s="39">
        <f t="shared" si="1615"/>
        <v>8.4245071544192669</v>
      </c>
      <c r="U8718" s="39">
        <f t="shared" si="1616"/>
        <v>6.6863207091924792</v>
      </c>
      <c r="V8718" s="43">
        <f t="shared" si="1617"/>
        <v>1.7382</v>
      </c>
    </row>
    <row r="8719" spans="5:22" hidden="1" x14ac:dyDescent="0.25">
      <c r="E8719" s="39">
        <f t="shared" si="1620"/>
        <v>1.4080000000005675E-2</v>
      </c>
      <c r="F8719" s="39">
        <f t="shared" si="1611"/>
        <v>8.4274982807888286</v>
      </c>
      <c r="G8719" s="39">
        <f t="shared" si="1612"/>
        <v>5.1327439863242947</v>
      </c>
      <c r="H8719" s="43">
        <f t="shared" si="1613"/>
        <v>3.2948</v>
      </c>
      <c r="L8719" s="39">
        <f t="shared" si="1621"/>
        <v>1.4080000000005675E-2</v>
      </c>
      <c r="M8719" s="39">
        <f t="shared" si="1619"/>
        <v>8.4274982807888286</v>
      </c>
      <c r="N8719" s="39">
        <f t="shared" si="1614"/>
        <v>6.0906496850635392</v>
      </c>
      <c r="O8719" s="43">
        <f t="shared" si="1618"/>
        <v>2.3368000000000002</v>
      </c>
      <c r="S8719" s="39">
        <f t="shared" si="1622"/>
        <v>1.4080000000005675E-2</v>
      </c>
      <c r="T8719" s="39">
        <f t="shared" si="1615"/>
        <v>8.4274982807888286</v>
      </c>
      <c r="U8719" s="39">
        <f t="shared" si="1616"/>
        <v>6.6863207091924792</v>
      </c>
      <c r="V8719" s="43">
        <f t="shared" si="1617"/>
        <v>1.7412000000000001</v>
      </c>
    </row>
    <row r="8720" spans="5:22" hidden="1" x14ac:dyDescent="0.25">
      <c r="E8720" s="39">
        <f t="shared" si="1620"/>
        <v>1.4070000000005675E-2</v>
      </c>
      <c r="F8720" s="39">
        <f t="shared" si="1611"/>
        <v>8.4304925954261378</v>
      </c>
      <c r="G8720" s="39">
        <f t="shared" si="1612"/>
        <v>5.1324869055093254</v>
      </c>
      <c r="H8720" s="43">
        <f t="shared" si="1613"/>
        <v>3.298</v>
      </c>
      <c r="L8720" s="39">
        <f t="shared" si="1621"/>
        <v>1.4070000000005675E-2</v>
      </c>
      <c r="M8720" s="39">
        <f t="shared" si="1619"/>
        <v>8.4304925954261378</v>
      </c>
      <c r="N8720" s="39">
        <f t="shared" si="1614"/>
        <v>6.0903411276921915</v>
      </c>
      <c r="O8720" s="43">
        <f t="shared" si="1618"/>
        <v>2.3401999999999998</v>
      </c>
      <c r="S8720" s="39">
        <f t="shared" si="1622"/>
        <v>1.4070000000005675E-2</v>
      </c>
      <c r="T8720" s="39">
        <f t="shared" si="1615"/>
        <v>8.4304925954261378</v>
      </c>
      <c r="U8720" s="39">
        <f t="shared" si="1616"/>
        <v>6.6863207091924792</v>
      </c>
      <c r="V8720" s="43">
        <f t="shared" si="1617"/>
        <v>1.7442</v>
      </c>
    </row>
    <row r="8721" spans="5:22" hidden="1" x14ac:dyDescent="0.25">
      <c r="E8721" s="39">
        <f t="shared" si="1620"/>
        <v>1.4060000000005676E-2</v>
      </c>
      <c r="F8721" s="39">
        <f t="shared" si="1611"/>
        <v>8.4334901039992296</v>
      </c>
      <c r="G8721" s="39">
        <f t="shared" si="1612"/>
        <v>5.1322296266635776</v>
      </c>
      <c r="H8721" s="43">
        <f t="shared" si="1613"/>
        <v>3.3012999999999999</v>
      </c>
      <c r="L8721" s="39">
        <f t="shared" si="1621"/>
        <v>1.4060000000005676E-2</v>
      </c>
      <c r="M8721" s="39">
        <f t="shared" si="1619"/>
        <v>8.4334901039992296</v>
      </c>
      <c r="N8721" s="39">
        <f t="shared" si="1614"/>
        <v>6.0900323509412519</v>
      </c>
      <c r="O8721" s="43">
        <f t="shared" si="1618"/>
        <v>2.3435000000000001</v>
      </c>
      <c r="S8721" s="39">
        <f t="shared" si="1622"/>
        <v>1.4060000000005676E-2</v>
      </c>
      <c r="T8721" s="39">
        <f t="shared" si="1615"/>
        <v>8.4334901039992296</v>
      </c>
      <c r="U8721" s="39">
        <f t="shared" si="1616"/>
        <v>6.6863207091924792</v>
      </c>
      <c r="V8721" s="43">
        <f t="shared" si="1617"/>
        <v>1.7472000000000001</v>
      </c>
    </row>
    <row r="8722" spans="5:22" hidden="1" x14ac:dyDescent="0.25">
      <c r="E8722" s="39">
        <f t="shared" si="1620"/>
        <v>1.4050000000005676E-2</v>
      </c>
      <c r="F8722" s="39">
        <f t="shared" si="1611"/>
        <v>8.436490812190252</v>
      </c>
      <c r="G8722" s="39">
        <f t="shared" si="1612"/>
        <v>5.1319721494980231</v>
      </c>
      <c r="H8722" s="43">
        <f t="shared" si="1613"/>
        <v>3.3045</v>
      </c>
      <c r="L8722" s="39">
        <f t="shared" si="1621"/>
        <v>1.4050000000005676E-2</v>
      </c>
      <c r="M8722" s="39">
        <f t="shared" si="1619"/>
        <v>8.436490812190252</v>
      </c>
      <c r="N8722" s="39">
        <f t="shared" si="1614"/>
        <v>6.0897233544985454</v>
      </c>
      <c r="O8722" s="43">
        <f t="shared" si="1618"/>
        <v>2.3468</v>
      </c>
      <c r="S8722" s="39">
        <f t="shared" si="1622"/>
        <v>1.4050000000005676E-2</v>
      </c>
      <c r="T8722" s="39">
        <f t="shared" si="1615"/>
        <v>8.436490812190252</v>
      </c>
      <c r="U8722" s="39">
        <f t="shared" si="1616"/>
        <v>6.6863207091924792</v>
      </c>
      <c r="V8722" s="43">
        <f t="shared" si="1617"/>
        <v>1.7502</v>
      </c>
    </row>
    <row r="8723" spans="5:22" hidden="1" x14ac:dyDescent="0.25">
      <c r="E8723" s="39">
        <f t="shared" si="1620"/>
        <v>1.4040000000005676E-2</v>
      </c>
      <c r="F8723" s="39">
        <f t="shared" si="1611"/>
        <v>8.439494725695516</v>
      </c>
      <c r="G8723" s="39">
        <f t="shared" si="1612"/>
        <v>5.1317144737230054</v>
      </c>
      <c r="H8723" s="43">
        <f t="shared" si="1613"/>
        <v>3.3077999999999999</v>
      </c>
      <c r="L8723" s="39">
        <f t="shared" si="1621"/>
        <v>1.4040000000005676E-2</v>
      </c>
      <c r="M8723" s="39">
        <f t="shared" si="1619"/>
        <v>8.439494725695516</v>
      </c>
      <c r="N8723" s="39">
        <f t="shared" si="1614"/>
        <v>6.0894141380512332</v>
      </c>
      <c r="O8723" s="43">
        <f t="shared" si="1618"/>
        <v>2.3500999999999999</v>
      </c>
      <c r="S8723" s="39">
        <f t="shared" si="1622"/>
        <v>1.4040000000005676E-2</v>
      </c>
      <c r="T8723" s="39">
        <f t="shared" si="1615"/>
        <v>8.439494725695516</v>
      </c>
      <c r="U8723" s="39">
        <f t="shared" si="1616"/>
        <v>6.6863207091924792</v>
      </c>
      <c r="V8723" s="43">
        <f t="shared" si="1617"/>
        <v>1.7532000000000001</v>
      </c>
    </row>
    <row r="8724" spans="5:22" hidden="1" x14ac:dyDescent="0.25">
      <c r="E8724" s="39">
        <f t="shared" si="1620"/>
        <v>1.4030000000005677E-2</v>
      </c>
      <c r="F8724" s="39">
        <f t="shared" si="1611"/>
        <v>8.4425018502255398</v>
      </c>
      <c r="G8724" s="39">
        <f t="shared" si="1612"/>
        <v>5.1314565990482395</v>
      </c>
      <c r="H8724" s="43">
        <f t="shared" si="1613"/>
        <v>3.3109999999999999</v>
      </c>
      <c r="L8724" s="39">
        <f t="shared" si="1621"/>
        <v>1.4030000000005677E-2</v>
      </c>
      <c r="M8724" s="39">
        <f t="shared" si="1619"/>
        <v>8.4425018502255398</v>
      </c>
      <c r="N8724" s="39">
        <f t="shared" si="1614"/>
        <v>6.0891047012858071</v>
      </c>
      <c r="O8724" s="43">
        <f t="shared" si="1618"/>
        <v>2.3534000000000002</v>
      </c>
      <c r="S8724" s="39">
        <f t="shared" si="1622"/>
        <v>1.4030000000005677E-2</v>
      </c>
      <c r="T8724" s="39">
        <f t="shared" si="1615"/>
        <v>8.4425018502255398</v>
      </c>
      <c r="U8724" s="39">
        <f t="shared" si="1616"/>
        <v>6.6863207091924792</v>
      </c>
      <c r="V8724" s="43">
        <f t="shared" si="1617"/>
        <v>1.7562</v>
      </c>
    </row>
    <row r="8725" spans="5:22" hidden="1" x14ac:dyDescent="0.25">
      <c r="E8725" s="39">
        <f t="shared" si="1620"/>
        <v>1.4020000000005677E-2</v>
      </c>
      <c r="F8725" s="39">
        <f t="shared" si="1611"/>
        <v>8.4455121915051006</v>
      </c>
      <c r="G8725" s="39">
        <f t="shared" si="1612"/>
        <v>5.1311985251828149</v>
      </c>
      <c r="H8725" s="43">
        <f t="shared" si="1613"/>
        <v>3.3142999999999998</v>
      </c>
      <c r="L8725" s="39">
        <f t="shared" si="1621"/>
        <v>1.4020000000005677E-2</v>
      </c>
      <c r="M8725" s="39">
        <f t="shared" si="1619"/>
        <v>8.4455121915051006</v>
      </c>
      <c r="N8725" s="39">
        <f t="shared" si="1614"/>
        <v>6.0887950438880862</v>
      </c>
      <c r="O8725" s="43">
        <f t="shared" si="1618"/>
        <v>2.3567</v>
      </c>
      <c r="S8725" s="39">
        <f t="shared" si="1622"/>
        <v>1.4020000000005677E-2</v>
      </c>
      <c r="T8725" s="39">
        <f t="shared" si="1615"/>
        <v>8.4455121915051006</v>
      </c>
      <c r="U8725" s="39">
        <f t="shared" si="1616"/>
        <v>6.6863207091924792</v>
      </c>
      <c r="V8725" s="43">
        <f t="shared" si="1617"/>
        <v>1.7592000000000001</v>
      </c>
    </row>
    <row r="8726" spans="5:22" hidden="1" x14ac:dyDescent="0.25">
      <c r="E8726" s="39">
        <f t="shared" si="1620"/>
        <v>1.4010000000005678E-2</v>
      </c>
      <c r="F8726" s="39">
        <f t="shared" si="1611"/>
        <v>8.4485257552732644</v>
      </c>
      <c r="G8726" s="39">
        <f t="shared" si="1612"/>
        <v>5.1309402518351881</v>
      </c>
      <c r="H8726" s="43">
        <f t="shared" si="1613"/>
        <v>3.3176000000000001</v>
      </c>
      <c r="L8726" s="39">
        <f t="shared" si="1621"/>
        <v>1.4010000000005678E-2</v>
      </c>
      <c r="M8726" s="39">
        <f t="shared" si="1619"/>
        <v>8.4485257552732644</v>
      </c>
      <c r="N8726" s="39">
        <f t="shared" si="1614"/>
        <v>6.0884851655432213</v>
      </c>
      <c r="O8726" s="43">
        <f t="shared" si="1618"/>
        <v>2.36</v>
      </c>
      <c r="S8726" s="39">
        <f t="shared" si="1622"/>
        <v>1.4010000000005678E-2</v>
      </c>
      <c r="T8726" s="39">
        <f t="shared" si="1615"/>
        <v>8.4485257552732644</v>
      </c>
      <c r="U8726" s="39">
        <f t="shared" si="1616"/>
        <v>6.6863207091924792</v>
      </c>
      <c r="V8726" s="43">
        <f t="shared" si="1617"/>
        <v>1.7622</v>
      </c>
    </row>
    <row r="8727" spans="5:22" hidden="1" x14ac:dyDescent="0.25">
      <c r="E8727" s="39">
        <f t="shared" si="1620"/>
        <v>1.4000000000005678E-2</v>
      </c>
      <c r="F8727" s="39">
        <f t="shared" si="1611"/>
        <v>8.4515425472834522</v>
      </c>
      <c r="G8727" s="39">
        <f t="shared" si="1612"/>
        <v>5.1306817787131829</v>
      </c>
      <c r="H8727" s="43">
        <f t="shared" si="1613"/>
        <v>3.3209</v>
      </c>
      <c r="L8727" s="39">
        <f t="shared" si="1621"/>
        <v>1.4000000000005678E-2</v>
      </c>
      <c r="M8727" s="39">
        <f t="shared" si="1619"/>
        <v>8.4515425472834522</v>
      </c>
      <c r="N8727" s="39">
        <f t="shared" si="1614"/>
        <v>6.088175065935685</v>
      </c>
      <c r="O8727" s="43">
        <f t="shared" si="1618"/>
        <v>2.3633999999999999</v>
      </c>
      <c r="S8727" s="39">
        <f t="shared" si="1622"/>
        <v>1.4000000000005678E-2</v>
      </c>
      <c r="T8727" s="39">
        <f t="shared" si="1615"/>
        <v>8.4515425472834522</v>
      </c>
      <c r="U8727" s="39">
        <f t="shared" si="1616"/>
        <v>6.6863207091924792</v>
      </c>
      <c r="V8727" s="43">
        <f t="shared" si="1617"/>
        <v>1.7652000000000001</v>
      </c>
    </row>
    <row r="8728" spans="5:22" hidden="1" x14ac:dyDescent="0.25">
      <c r="E8728" s="39">
        <f t="shared" si="1620"/>
        <v>1.3990000000005678E-2</v>
      </c>
      <c r="F8728" s="39">
        <f t="shared" si="1611"/>
        <v>8.4545625733034697</v>
      </c>
      <c r="G8728" s="39">
        <f t="shared" si="1612"/>
        <v>5.1304231055239899</v>
      </c>
      <c r="H8728" s="43">
        <f t="shared" si="1613"/>
        <v>3.3241000000000001</v>
      </c>
      <c r="L8728" s="39">
        <f t="shared" si="1621"/>
        <v>1.3990000000005678E-2</v>
      </c>
      <c r="M8728" s="39">
        <f t="shared" si="1619"/>
        <v>8.4545625733034697</v>
      </c>
      <c r="N8728" s="39">
        <f t="shared" si="1614"/>
        <v>6.0878647447492753</v>
      </c>
      <c r="O8728" s="43">
        <f t="shared" si="1618"/>
        <v>2.3666999999999998</v>
      </c>
      <c r="S8728" s="39">
        <f t="shared" si="1622"/>
        <v>1.3990000000005678E-2</v>
      </c>
      <c r="T8728" s="39">
        <f t="shared" si="1615"/>
        <v>8.4545625733034697</v>
      </c>
      <c r="U8728" s="39">
        <f t="shared" si="1616"/>
        <v>6.6863207091924792</v>
      </c>
      <c r="V8728" s="43">
        <f t="shared" si="1617"/>
        <v>1.7682</v>
      </c>
    </row>
    <row r="8729" spans="5:22" hidden="1" x14ac:dyDescent="0.25">
      <c r="E8729" s="39">
        <f t="shared" si="1620"/>
        <v>1.3980000000005679E-2</v>
      </c>
      <c r="F8729" s="39">
        <f t="shared" si="1611"/>
        <v>8.4575858391155663</v>
      </c>
      <c r="G8729" s="39">
        <f t="shared" si="1612"/>
        <v>5.1301642319741614</v>
      </c>
      <c r="H8729" s="43">
        <f t="shared" si="1613"/>
        <v>3.3273999999999999</v>
      </c>
      <c r="L8729" s="39">
        <f t="shared" si="1621"/>
        <v>1.3980000000005679E-2</v>
      </c>
      <c r="M8729" s="39">
        <f t="shared" si="1619"/>
        <v>8.4575858391155663</v>
      </c>
      <c r="N8729" s="39">
        <f t="shared" si="1614"/>
        <v>6.0875542016671096</v>
      </c>
      <c r="O8729" s="43">
        <f t="shared" si="1618"/>
        <v>2.37</v>
      </c>
      <c r="S8729" s="39">
        <f t="shared" si="1622"/>
        <v>1.3980000000005679E-2</v>
      </c>
      <c r="T8729" s="39">
        <f t="shared" si="1615"/>
        <v>8.4575858391155663</v>
      </c>
      <c r="U8729" s="39">
        <f t="shared" si="1616"/>
        <v>6.6863207091924792</v>
      </c>
      <c r="V8729" s="43">
        <f t="shared" si="1617"/>
        <v>1.7713000000000001</v>
      </c>
    </row>
    <row r="8730" spans="5:22" hidden="1" x14ac:dyDescent="0.25">
      <c r="E8730" s="39">
        <f t="shared" si="1620"/>
        <v>1.3970000000005679E-2</v>
      </c>
      <c r="F8730" s="39">
        <f t="shared" si="1611"/>
        <v>8.4606123505164668</v>
      </c>
      <c r="G8730" s="39">
        <f t="shared" si="1612"/>
        <v>5.1299051577696133</v>
      </c>
      <c r="H8730" s="43">
        <f t="shared" si="1613"/>
        <v>3.3307000000000002</v>
      </c>
      <c r="L8730" s="39">
        <f t="shared" si="1621"/>
        <v>1.3970000000005679E-2</v>
      </c>
      <c r="M8730" s="39">
        <f t="shared" si="1619"/>
        <v>8.4606123505164668</v>
      </c>
      <c r="N8730" s="39">
        <f t="shared" si="1614"/>
        <v>6.0872434363716295</v>
      </c>
      <c r="O8730" s="43">
        <f t="shared" si="1618"/>
        <v>2.3734000000000002</v>
      </c>
      <c r="S8730" s="39">
        <f t="shared" si="1622"/>
        <v>1.3970000000005679E-2</v>
      </c>
      <c r="T8730" s="39">
        <f t="shared" si="1615"/>
        <v>8.4606123505164668</v>
      </c>
      <c r="U8730" s="39">
        <f t="shared" si="1616"/>
        <v>6.6863207091924792</v>
      </c>
      <c r="V8730" s="43">
        <f t="shared" si="1617"/>
        <v>1.7743</v>
      </c>
    </row>
    <row r="8731" spans="5:22" hidden="1" x14ac:dyDescent="0.25">
      <c r="E8731" s="39">
        <f t="shared" si="1620"/>
        <v>1.396000000000568E-2</v>
      </c>
      <c r="F8731" s="39">
        <f t="shared" si="1611"/>
        <v>8.4636421133174355</v>
      </c>
      <c r="G8731" s="39">
        <f t="shared" si="1612"/>
        <v>5.1296458826156206</v>
      </c>
      <c r="H8731" s="43">
        <f t="shared" si="1613"/>
        <v>3.3340000000000001</v>
      </c>
      <c r="L8731" s="39">
        <f t="shared" si="1621"/>
        <v>1.396000000000568E-2</v>
      </c>
      <c r="M8731" s="39">
        <f t="shared" si="1619"/>
        <v>8.4636421133174355</v>
      </c>
      <c r="N8731" s="39">
        <f t="shared" si="1614"/>
        <v>6.0869324485445899</v>
      </c>
      <c r="O8731" s="43">
        <f t="shared" si="1618"/>
        <v>2.3767</v>
      </c>
      <c r="S8731" s="39">
        <f t="shared" si="1622"/>
        <v>1.396000000000568E-2</v>
      </c>
      <c r="T8731" s="39">
        <f t="shared" si="1615"/>
        <v>8.4636421133174355</v>
      </c>
      <c r="U8731" s="39">
        <f t="shared" si="1616"/>
        <v>6.6863207091924792</v>
      </c>
      <c r="V8731" s="43">
        <f t="shared" si="1617"/>
        <v>1.7773000000000001</v>
      </c>
    </row>
    <row r="8732" spans="5:22" hidden="1" x14ac:dyDescent="0.25">
      <c r="E8732" s="39">
        <f t="shared" si="1620"/>
        <v>1.395000000000568E-2</v>
      </c>
      <c r="F8732" s="39">
        <f t="shared" si="1611"/>
        <v>8.4666751333443102</v>
      </c>
      <c r="G8732" s="39">
        <f t="shared" si="1612"/>
        <v>5.1293864062168177</v>
      </c>
      <c r="H8732" s="43">
        <f t="shared" si="1613"/>
        <v>3.3372999999999999</v>
      </c>
      <c r="L8732" s="39">
        <f t="shared" si="1621"/>
        <v>1.395000000000568E-2</v>
      </c>
      <c r="M8732" s="39">
        <f t="shared" si="1619"/>
        <v>8.4666751333443102</v>
      </c>
      <c r="N8732" s="39">
        <f t="shared" si="1614"/>
        <v>6.0866212378670639</v>
      </c>
      <c r="O8732" s="43">
        <f t="shared" si="1618"/>
        <v>2.3801000000000001</v>
      </c>
      <c r="S8732" s="39">
        <f t="shared" si="1622"/>
        <v>1.395000000000568E-2</v>
      </c>
      <c r="T8732" s="39">
        <f t="shared" si="1615"/>
        <v>8.4666751333443102</v>
      </c>
      <c r="U8732" s="39">
        <f t="shared" si="1616"/>
        <v>6.6863207091924792</v>
      </c>
      <c r="V8732" s="43">
        <f t="shared" si="1617"/>
        <v>1.7804</v>
      </c>
    </row>
    <row r="8733" spans="5:22" hidden="1" x14ac:dyDescent="0.25">
      <c r="E8733" s="39">
        <f t="shared" si="1620"/>
        <v>1.394000000000568E-2</v>
      </c>
      <c r="F8733" s="39">
        <f t="shared" si="1611"/>
        <v>8.4697114164375531</v>
      </c>
      <c r="G8733" s="39">
        <f t="shared" si="1612"/>
        <v>5.1291267282771935</v>
      </c>
      <c r="H8733" s="43">
        <f t="shared" si="1613"/>
        <v>3.3405999999999998</v>
      </c>
      <c r="L8733" s="39">
        <f t="shared" si="1621"/>
        <v>1.394000000000568E-2</v>
      </c>
      <c r="M8733" s="39">
        <f t="shared" si="1619"/>
        <v>8.4697114164375531</v>
      </c>
      <c r="N8733" s="39">
        <f t="shared" si="1614"/>
        <v>6.0863098040194386</v>
      </c>
      <c r="O8733" s="43">
        <f t="shared" si="1618"/>
        <v>2.3834</v>
      </c>
      <c r="S8733" s="39">
        <f t="shared" si="1622"/>
        <v>1.394000000000568E-2</v>
      </c>
      <c r="T8733" s="39">
        <f t="shared" si="1615"/>
        <v>8.4697114164375531</v>
      </c>
      <c r="U8733" s="39">
        <f t="shared" si="1616"/>
        <v>6.6863207091924792</v>
      </c>
      <c r="V8733" s="43">
        <f t="shared" si="1617"/>
        <v>1.7834000000000001</v>
      </c>
    </row>
    <row r="8734" spans="5:22" hidden="1" x14ac:dyDescent="0.25">
      <c r="E8734" s="39">
        <f t="shared" si="1620"/>
        <v>1.3930000000005681E-2</v>
      </c>
      <c r="F8734" s="39">
        <f t="shared" si="1611"/>
        <v>8.4727509684522975</v>
      </c>
      <c r="G8734" s="39">
        <f t="shared" si="1612"/>
        <v>5.1288668485000928</v>
      </c>
      <c r="H8734" s="43">
        <f t="shared" si="1613"/>
        <v>3.3439000000000001</v>
      </c>
      <c r="L8734" s="39">
        <f t="shared" si="1621"/>
        <v>1.3930000000005681E-2</v>
      </c>
      <c r="M8734" s="39">
        <f t="shared" si="1619"/>
        <v>8.4727509684522975</v>
      </c>
      <c r="N8734" s="39">
        <f t="shared" si="1614"/>
        <v>6.085998146681411</v>
      </c>
      <c r="O8734" s="43">
        <f t="shared" si="1618"/>
        <v>2.3868</v>
      </c>
      <c r="S8734" s="39">
        <f t="shared" si="1622"/>
        <v>1.3930000000005681E-2</v>
      </c>
      <c r="T8734" s="39">
        <f t="shared" si="1615"/>
        <v>8.4727509684522975</v>
      </c>
      <c r="U8734" s="39">
        <f t="shared" si="1616"/>
        <v>6.6863207091924792</v>
      </c>
      <c r="V8734" s="43">
        <f t="shared" si="1617"/>
        <v>1.7864</v>
      </c>
    </row>
    <row r="8735" spans="5:22" hidden="1" x14ac:dyDescent="0.25">
      <c r="E8735" s="39">
        <f t="shared" si="1620"/>
        <v>1.3920000000005681E-2</v>
      </c>
      <c r="F8735" s="39">
        <f t="shared" si="1611"/>
        <v>8.4757937952584008</v>
      </c>
      <c r="G8735" s="39">
        <f t="shared" si="1612"/>
        <v>5.128606766588212</v>
      </c>
      <c r="H8735" s="43">
        <f t="shared" si="1613"/>
        <v>3.3472</v>
      </c>
      <c r="L8735" s="39">
        <f t="shared" si="1621"/>
        <v>1.3920000000005681E-2</v>
      </c>
      <c r="M8735" s="39">
        <f t="shared" si="1619"/>
        <v>8.4757937952584008</v>
      </c>
      <c r="N8735" s="39">
        <f t="shared" si="1614"/>
        <v>6.0856862655319919</v>
      </c>
      <c r="O8735" s="43">
        <f t="shared" si="1618"/>
        <v>2.3900999999999999</v>
      </c>
      <c r="S8735" s="39">
        <f t="shared" si="1622"/>
        <v>1.3920000000005681E-2</v>
      </c>
      <c r="T8735" s="39">
        <f t="shared" si="1615"/>
        <v>8.4757937952584008</v>
      </c>
      <c r="U8735" s="39">
        <f t="shared" si="1616"/>
        <v>6.6863207091924792</v>
      </c>
      <c r="V8735" s="43">
        <f t="shared" si="1617"/>
        <v>1.7895000000000001</v>
      </c>
    </row>
    <row r="8736" spans="5:22" hidden="1" x14ac:dyDescent="0.25">
      <c r="E8736" s="39">
        <f t="shared" si="1620"/>
        <v>1.3910000000005682E-2</v>
      </c>
      <c r="F8736" s="39">
        <f t="shared" si="1611"/>
        <v>8.4788399027404804</v>
      </c>
      <c r="G8736" s="39">
        <f t="shared" si="1612"/>
        <v>5.1283464822435993</v>
      </c>
      <c r="H8736" s="43">
        <f t="shared" si="1613"/>
        <v>3.3504999999999998</v>
      </c>
      <c r="L8736" s="39">
        <f t="shared" si="1621"/>
        <v>1.3910000000005682E-2</v>
      </c>
      <c r="M8736" s="39">
        <f t="shared" si="1619"/>
        <v>8.4788399027404804</v>
      </c>
      <c r="N8736" s="39">
        <f t="shared" si="1614"/>
        <v>6.0853741602494953</v>
      </c>
      <c r="O8736" s="43">
        <f t="shared" si="1618"/>
        <v>2.3935</v>
      </c>
      <c r="S8736" s="39">
        <f t="shared" si="1622"/>
        <v>1.3910000000005682E-2</v>
      </c>
      <c r="T8736" s="39">
        <f t="shared" si="1615"/>
        <v>8.4788399027404804</v>
      </c>
      <c r="U8736" s="39">
        <f t="shared" si="1616"/>
        <v>6.6863207091924792</v>
      </c>
      <c r="V8736" s="43">
        <f t="shared" si="1617"/>
        <v>1.7925</v>
      </c>
    </row>
    <row r="8737" spans="5:22" hidden="1" x14ac:dyDescent="0.25">
      <c r="E8737" s="39">
        <f t="shared" si="1620"/>
        <v>1.3900000000005682E-2</v>
      </c>
      <c r="F8737" s="39">
        <f t="shared" si="1611"/>
        <v>8.4818892967979753</v>
      </c>
      <c r="G8737" s="39">
        <f t="shared" si="1612"/>
        <v>5.128085995167651</v>
      </c>
      <c r="H8737" s="43">
        <f t="shared" si="1613"/>
        <v>3.3538000000000001</v>
      </c>
      <c r="L8737" s="39">
        <f t="shared" si="1621"/>
        <v>1.3900000000005682E-2</v>
      </c>
      <c r="M8737" s="39">
        <f t="shared" si="1619"/>
        <v>8.4818892967979753</v>
      </c>
      <c r="N8737" s="39">
        <f t="shared" si="1614"/>
        <v>6.0850618305115436</v>
      </c>
      <c r="O8737" s="43">
        <f t="shared" si="1618"/>
        <v>2.3967999999999998</v>
      </c>
      <c r="S8737" s="39">
        <f t="shared" si="1622"/>
        <v>1.3900000000005682E-2</v>
      </c>
      <c r="T8737" s="39">
        <f t="shared" si="1615"/>
        <v>8.4818892967979753</v>
      </c>
      <c r="U8737" s="39">
        <f t="shared" si="1616"/>
        <v>6.6863207091924792</v>
      </c>
      <c r="V8737" s="43">
        <f t="shared" si="1617"/>
        <v>1.7956000000000001</v>
      </c>
    </row>
    <row r="8738" spans="5:22" hidden="1" x14ac:dyDescent="0.25">
      <c r="E8738" s="39">
        <f t="shared" si="1620"/>
        <v>1.3890000000005683E-2</v>
      </c>
      <c r="F8738" s="39">
        <f t="shared" si="1611"/>
        <v>8.4849419833451822</v>
      </c>
      <c r="G8738" s="39">
        <f t="shared" si="1612"/>
        <v>5.1278253050611102</v>
      </c>
      <c r="H8738" s="43">
        <f t="shared" si="1613"/>
        <v>3.3571</v>
      </c>
      <c r="L8738" s="39">
        <f t="shared" si="1621"/>
        <v>1.3890000000005683E-2</v>
      </c>
      <c r="M8738" s="39">
        <f t="shared" si="1619"/>
        <v>8.4849419833451822</v>
      </c>
      <c r="N8738" s="39">
        <f t="shared" si="1614"/>
        <v>6.0847492759950645</v>
      </c>
      <c r="O8738" s="43">
        <f t="shared" si="1618"/>
        <v>2.4001999999999999</v>
      </c>
      <c r="S8738" s="39">
        <f t="shared" si="1622"/>
        <v>1.3890000000005683E-2</v>
      </c>
      <c r="T8738" s="39">
        <f t="shared" si="1615"/>
        <v>8.4849419833451822</v>
      </c>
      <c r="U8738" s="39">
        <f t="shared" si="1616"/>
        <v>6.6863207091924792</v>
      </c>
      <c r="V8738" s="43">
        <f t="shared" si="1617"/>
        <v>1.7986</v>
      </c>
    </row>
    <row r="8739" spans="5:22" hidden="1" x14ac:dyDescent="0.25">
      <c r="E8739" s="39">
        <f t="shared" si="1620"/>
        <v>1.3880000000005683E-2</v>
      </c>
      <c r="F8739" s="39">
        <f t="shared" si="1611"/>
        <v>8.487997968311312</v>
      </c>
      <c r="G8739" s="39">
        <f t="shared" si="1612"/>
        <v>5.1275644116240651</v>
      </c>
      <c r="H8739" s="43">
        <f t="shared" si="1613"/>
        <v>3.3603999999999998</v>
      </c>
      <c r="L8739" s="39">
        <f t="shared" si="1621"/>
        <v>1.3880000000005683E-2</v>
      </c>
      <c r="M8739" s="39">
        <f t="shared" si="1619"/>
        <v>8.487997968311312</v>
      </c>
      <c r="N8739" s="39">
        <f t="shared" si="1614"/>
        <v>6.0844364963762851</v>
      </c>
      <c r="O8739" s="43">
        <f t="shared" si="1618"/>
        <v>2.4036</v>
      </c>
      <c r="S8739" s="39">
        <f t="shared" si="1622"/>
        <v>1.3880000000005683E-2</v>
      </c>
      <c r="T8739" s="39">
        <f t="shared" si="1615"/>
        <v>8.487997968311312</v>
      </c>
      <c r="U8739" s="39">
        <f t="shared" si="1616"/>
        <v>6.6863207091924792</v>
      </c>
      <c r="V8739" s="43">
        <f t="shared" si="1617"/>
        <v>1.8017000000000001</v>
      </c>
    </row>
    <row r="8740" spans="5:22" hidden="1" x14ac:dyDescent="0.25">
      <c r="E8740" s="39">
        <f t="shared" si="1620"/>
        <v>1.3870000000005683E-2</v>
      </c>
      <c r="F8740" s="39">
        <f t="shared" si="1611"/>
        <v>8.4910572576405308</v>
      </c>
      <c r="G8740" s="39">
        <f t="shared" si="1612"/>
        <v>5.127303314555947</v>
      </c>
      <c r="H8740" s="43">
        <f t="shared" si="1613"/>
        <v>3.3637999999999999</v>
      </c>
      <c r="L8740" s="39">
        <f t="shared" si="1621"/>
        <v>1.3870000000005683E-2</v>
      </c>
      <c r="M8740" s="39">
        <f t="shared" si="1619"/>
        <v>8.4910572576405308</v>
      </c>
      <c r="N8740" s="39">
        <f t="shared" si="1614"/>
        <v>6.0841234913307334</v>
      </c>
      <c r="O8740" s="43">
        <f t="shared" si="1618"/>
        <v>2.4068999999999998</v>
      </c>
      <c r="S8740" s="39">
        <f t="shared" si="1622"/>
        <v>1.3870000000005683E-2</v>
      </c>
      <c r="T8740" s="39">
        <f t="shared" si="1615"/>
        <v>8.4910572576405308</v>
      </c>
      <c r="U8740" s="39">
        <f t="shared" si="1616"/>
        <v>6.6863207091924792</v>
      </c>
      <c r="V8740" s="43">
        <f t="shared" si="1617"/>
        <v>1.8047</v>
      </c>
    </row>
    <row r="8741" spans="5:22" hidden="1" x14ac:dyDescent="0.25">
      <c r="E8741" s="39">
        <f t="shared" si="1620"/>
        <v>1.3860000000005684E-2</v>
      </c>
      <c r="F8741" s="39">
        <f t="shared" si="1611"/>
        <v>8.4941198572920165</v>
      </c>
      <c r="G8741" s="39">
        <f t="shared" si="1612"/>
        <v>5.1270420135555295</v>
      </c>
      <c r="H8741" s="43">
        <f t="shared" si="1613"/>
        <v>3.3671000000000002</v>
      </c>
      <c r="L8741" s="39">
        <f t="shared" si="1621"/>
        <v>1.3860000000005684E-2</v>
      </c>
      <c r="M8741" s="39">
        <f t="shared" si="1619"/>
        <v>8.4941198572920165</v>
      </c>
      <c r="N8741" s="39">
        <f t="shared" si="1614"/>
        <v>6.0838102605332374</v>
      </c>
      <c r="O8741" s="43">
        <f t="shared" si="1618"/>
        <v>2.4102999999999999</v>
      </c>
      <c r="S8741" s="39">
        <f t="shared" si="1622"/>
        <v>1.3860000000005684E-2</v>
      </c>
      <c r="T8741" s="39">
        <f t="shared" si="1615"/>
        <v>8.4941198572920165</v>
      </c>
      <c r="U8741" s="39">
        <f t="shared" si="1616"/>
        <v>6.6863207091924792</v>
      </c>
      <c r="V8741" s="43">
        <f t="shared" si="1617"/>
        <v>1.8078000000000001</v>
      </c>
    </row>
    <row r="8742" spans="5:22" hidden="1" x14ac:dyDescent="0.25">
      <c r="E8742" s="39">
        <f t="shared" si="1620"/>
        <v>1.3850000000005684E-2</v>
      </c>
      <c r="F8742" s="39">
        <f t="shared" si="1611"/>
        <v>8.4971857732400036</v>
      </c>
      <c r="G8742" s="39">
        <f t="shared" si="1612"/>
        <v>5.1267805083209241</v>
      </c>
      <c r="H8742" s="43">
        <f t="shared" si="1613"/>
        <v>3.3704000000000001</v>
      </c>
      <c r="L8742" s="39">
        <f t="shared" si="1621"/>
        <v>1.3850000000005684E-2</v>
      </c>
      <c r="M8742" s="39">
        <f t="shared" si="1619"/>
        <v>8.4971857732400036</v>
      </c>
      <c r="N8742" s="39">
        <f t="shared" si="1614"/>
        <v>6.0834968036579165</v>
      </c>
      <c r="O8742" s="43">
        <f t="shared" si="1618"/>
        <v>2.4137</v>
      </c>
      <c r="S8742" s="39">
        <f t="shared" si="1622"/>
        <v>1.3850000000005684E-2</v>
      </c>
      <c r="T8742" s="39">
        <f t="shared" si="1615"/>
        <v>8.4971857732400036</v>
      </c>
      <c r="U8742" s="39">
        <f t="shared" si="1616"/>
        <v>6.6863207091924792</v>
      </c>
      <c r="V8742" s="43">
        <f t="shared" si="1617"/>
        <v>1.8109</v>
      </c>
    </row>
    <row r="8743" spans="5:22" hidden="1" x14ac:dyDescent="0.25">
      <c r="E8743" s="39">
        <f t="shared" si="1620"/>
        <v>1.3840000000005685E-2</v>
      </c>
      <c r="F8743" s="39">
        <f t="shared" si="1611"/>
        <v>8.5002550114738273</v>
      </c>
      <c r="G8743" s="39">
        <f t="shared" si="1612"/>
        <v>5.126518798549581</v>
      </c>
      <c r="H8743" s="43">
        <f t="shared" si="1613"/>
        <v>3.3736999999999999</v>
      </c>
      <c r="L8743" s="39">
        <f t="shared" si="1621"/>
        <v>1.3840000000005685E-2</v>
      </c>
      <c r="M8743" s="39">
        <f t="shared" si="1619"/>
        <v>8.5002550114738273</v>
      </c>
      <c r="N8743" s="39">
        <f t="shared" si="1614"/>
        <v>6.0831831203781883</v>
      </c>
      <c r="O8743" s="43">
        <f t="shared" si="1618"/>
        <v>2.4171</v>
      </c>
      <c r="S8743" s="39">
        <f t="shared" si="1622"/>
        <v>1.3840000000005685E-2</v>
      </c>
      <c r="T8743" s="39">
        <f t="shared" si="1615"/>
        <v>8.5002550114738273</v>
      </c>
      <c r="U8743" s="39">
        <f t="shared" si="1616"/>
        <v>6.6863207091924792</v>
      </c>
      <c r="V8743" s="43">
        <f t="shared" si="1617"/>
        <v>1.8139000000000001</v>
      </c>
    </row>
    <row r="8744" spans="5:22" hidden="1" x14ac:dyDescent="0.25">
      <c r="E8744" s="39">
        <f t="shared" si="1620"/>
        <v>1.3830000000005685E-2</v>
      </c>
      <c r="F8744" s="39">
        <f t="shared" si="1611"/>
        <v>8.5033275779979842</v>
      </c>
      <c r="G8744" s="39">
        <f t="shared" si="1612"/>
        <v>5.126256883938284</v>
      </c>
      <c r="H8744" s="43">
        <f t="shared" si="1613"/>
        <v>3.3771</v>
      </c>
      <c r="L8744" s="39">
        <f t="shared" si="1621"/>
        <v>1.3830000000005685E-2</v>
      </c>
      <c r="M8744" s="39">
        <f t="shared" si="1619"/>
        <v>8.5033275779979842</v>
      </c>
      <c r="N8744" s="39">
        <f t="shared" si="1614"/>
        <v>6.0828692103667601</v>
      </c>
      <c r="O8744" s="43">
        <f t="shared" si="1618"/>
        <v>2.4205000000000001</v>
      </c>
      <c r="S8744" s="39">
        <f t="shared" si="1622"/>
        <v>1.3830000000005685E-2</v>
      </c>
      <c r="T8744" s="39">
        <f t="shared" si="1615"/>
        <v>8.5033275779979842</v>
      </c>
      <c r="U8744" s="39">
        <f t="shared" si="1616"/>
        <v>6.6863207091924792</v>
      </c>
      <c r="V8744" s="43">
        <f t="shared" si="1617"/>
        <v>1.8169999999999999</v>
      </c>
    </row>
    <row r="8745" spans="5:22" hidden="1" x14ac:dyDescent="0.25">
      <c r="E8745" s="39">
        <f t="shared" si="1620"/>
        <v>1.3820000000005685E-2</v>
      </c>
      <c r="F8745" s="39">
        <f t="shared" si="1611"/>
        <v>8.5064034788321692</v>
      </c>
      <c r="G8745" s="39">
        <f t="shared" si="1612"/>
        <v>5.1259947641831518</v>
      </c>
      <c r="H8745" s="43">
        <f t="shared" si="1613"/>
        <v>3.3803999999999998</v>
      </c>
      <c r="L8745" s="39">
        <f t="shared" si="1621"/>
        <v>1.3820000000005685E-2</v>
      </c>
      <c r="M8745" s="39">
        <f t="shared" si="1619"/>
        <v>8.5064034788321692</v>
      </c>
      <c r="N8745" s="39">
        <f t="shared" si="1614"/>
        <v>6.0825550732956293</v>
      </c>
      <c r="O8745" s="43">
        <f t="shared" si="1618"/>
        <v>2.4238</v>
      </c>
      <c r="S8745" s="39">
        <f t="shared" si="1622"/>
        <v>1.3820000000005685E-2</v>
      </c>
      <c r="T8745" s="39">
        <f t="shared" si="1615"/>
        <v>8.5064034788321692</v>
      </c>
      <c r="U8745" s="39">
        <f t="shared" si="1616"/>
        <v>6.6863207091924792</v>
      </c>
      <c r="V8745" s="43">
        <f t="shared" si="1617"/>
        <v>1.8201000000000001</v>
      </c>
    </row>
    <row r="8746" spans="5:22" hidden="1" x14ac:dyDescent="0.25">
      <c r="E8746" s="39">
        <f t="shared" si="1620"/>
        <v>1.3810000000005686E-2</v>
      </c>
      <c r="F8746" s="39">
        <f t="shared" si="1611"/>
        <v>8.5094827200113343</v>
      </c>
      <c r="G8746" s="39">
        <f t="shared" si="1612"/>
        <v>5.1257324389796342</v>
      </c>
      <c r="H8746" s="43">
        <f t="shared" si="1613"/>
        <v>3.3837999999999999</v>
      </c>
      <c r="L8746" s="39">
        <f t="shared" si="1621"/>
        <v>1.3810000000005686E-2</v>
      </c>
      <c r="M8746" s="39">
        <f t="shared" si="1619"/>
        <v>8.5094827200113343</v>
      </c>
      <c r="N8746" s="39">
        <f t="shared" si="1614"/>
        <v>6.082240708836081</v>
      </c>
      <c r="O8746" s="43">
        <f t="shared" si="1618"/>
        <v>2.4272</v>
      </c>
      <c r="S8746" s="39">
        <f t="shared" si="1622"/>
        <v>1.3810000000005686E-2</v>
      </c>
      <c r="T8746" s="39">
        <f t="shared" si="1615"/>
        <v>8.5094827200113343</v>
      </c>
      <c r="U8746" s="39">
        <f t="shared" si="1616"/>
        <v>6.6863207091924792</v>
      </c>
      <c r="V8746" s="43">
        <f t="shared" si="1617"/>
        <v>1.8231999999999999</v>
      </c>
    </row>
    <row r="8747" spans="5:22" hidden="1" x14ac:dyDescent="0.25">
      <c r="E8747" s="39">
        <f t="shared" si="1620"/>
        <v>1.3800000000005686E-2</v>
      </c>
      <c r="F8747" s="39">
        <f t="shared" si="1611"/>
        <v>8.5125653075857333</v>
      </c>
      <c r="G8747" s="39">
        <f t="shared" si="1612"/>
        <v>5.1254699080225112</v>
      </c>
      <c r="H8747" s="43">
        <f t="shared" si="1613"/>
        <v>3.3871000000000002</v>
      </c>
      <c r="L8747" s="39">
        <f t="shared" si="1621"/>
        <v>1.3800000000005686E-2</v>
      </c>
      <c r="M8747" s="39">
        <f t="shared" si="1619"/>
        <v>8.5125653075857333</v>
      </c>
      <c r="N8747" s="39">
        <f t="shared" si="1614"/>
        <v>6.0819261166586864</v>
      </c>
      <c r="O8747" s="43">
        <f t="shared" si="1618"/>
        <v>2.4306000000000001</v>
      </c>
      <c r="S8747" s="39">
        <f t="shared" si="1622"/>
        <v>1.3800000000005686E-2</v>
      </c>
      <c r="T8747" s="39">
        <f t="shared" si="1615"/>
        <v>8.5125653075857333</v>
      </c>
      <c r="U8747" s="39">
        <f t="shared" si="1616"/>
        <v>6.6863207091924792</v>
      </c>
      <c r="V8747" s="43">
        <f t="shared" si="1617"/>
        <v>1.8262</v>
      </c>
    </row>
    <row r="8748" spans="5:22" hidden="1" x14ac:dyDescent="0.25">
      <c r="E8748" s="39">
        <f t="shared" si="1620"/>
        <v>1.3790000000005687E-2</v>
      </c>
      <c r="F8748" s="39">
        <f t="shared" si="1611"/>
        <v>8.5156512476209709</v>
      </c>
      <c r="G8748" s="39">
        <f t="shared" si="1612"/>
        <v>5.1252071710058908</v>
      </c>
      <c r="H8748" s="43">
        <f t="shared" si="1613"/>
        <v>3.3904000000000001</v>
      </c>
      <c r="L8748" s="39">
        <f t="shared" si="1621"/>
        <v>1.3790000000005687E-2</v>
      </c>
      <c r="M8748" s="39">
        <f t="shared" si="1619"/>
        <v>8.5156512476209709</v>
      </c>
      <c r="N8748" s="39">
        <f t="shared" si="1614"/>
        <v>6.0816112964332998</v>
      </c>
      <c r="O8748" s="43">
        <f t="shared" si="1618"/>
        <v>2.4340000000000002</v>
      </c>
      <c r="S8748" s="39">
        <f t="shared" si="1622"/>
        <v>1.3790000000005687E-2</v>
      </c>
      <c r="T8748" s="39">
        <f t="shared" si="1615"/>
        <v>8.5156512476209709</v>
      </c>
      <c r="U8748" s="39">
        <f t="shared" si="1616"/>
        <v>6.6863207091924792</v>
      </c>
      <c r="V8748" s="43">
        <f t="shared" si="1617"/>
        <v>1.8292999999999999</v>
      </c>
    </row>
    <row r="8749" spans="5:22" hidden="1" x14ac:dyDescent="0.25">
      <c r="E8749" s="39">
        <f t="shared" si="1620"/>
        <v>1.3780000000005687E-2</v>
      </c>
      <c r="F8749" s="39">
        <f t="shared" si="1611"/>
        <v>8.5187405461980603</v>
      </c>
      <c r="G8749" s="39">
        <f t="shared" si="1612"/>
        <v>5.124944227623204</v>
      </c>
      <c r="H8749" s="43">
        <f t="shared" si="1613"/>
        <v>3.3938000000000001</v>
      </c>
      <c r="L8749" s="39">
        <f t="shared" si="1621"/>
        <v>1.3780000000005687E-2</v>
      </c>
      <c r="M8749" s="39">
        <f t="shared" si="1619"/>
        <v>8.5187405461980603</v>
      </c>
      <c r="N8749" s="39">
        <f t="shared" si="1614"/>
        <v>6.0812962478290569</v>
      </c>
      <c r="O8749" s="43">
        <f t="shared" si="1618"/>
        <v>2.4373999999999998</v>
      </c>
      <c r="S8749" s="39">
        <f t="shared" si="1622"/>
        <v>1.3780000000005687E-2</v>
      </c>
      <c r="T8749" s="39">
        <f t="shared" si="1615"/>
        <v>8.5187405461980603</v>
      </c>
      <c r="U8749" s="39">
        <f t="shared" si="1616"/>
        <v>6.6863207091924792</v>
      </c>
      <c r="V8749" s="43">
        <f t="shared" si="1617"/>
        <v>1.8324</v>
      </c>
    </row>
    <row r="8750" spans="5:22" hidden="1" x14ac:dyDescent="0.25">
      <c r="E8750" s="39">
        <f t="shared" si="1620"/>
        <v>1.3770000000005687E-2</v>
      </c>
      <c r="F8750" s="39">
        <f t="shared" si="1611"/>
        <v>8.521833209413467</v>
      </c>
      <c r="G8750" s="39">
        <f t="shared" si="1612"/>
        <v>5.1246810775672094</v>
      </c>
      <c r="H8750" s="43">
        <f t="shared" si="1613"/>
        <v>3.3972000000000002</v>
      </c>
      <c r="L8750" s="39">
        <f t="shared" si="1621"/>
        <v>1.3770000000005687E-2</v>
      </c>
      <c r="M8750" s="39">
        <f t="shared" si="1619"/>
        <v>8.521833209413467</v>
      </c>
      <c r="N8750" s="39">
        <f t="shared" si="1614"/>
        <v>6.080980970514374</v>
      </c>
      <c r="O8750" s="43">
        <f t="shared" si="1618"/>
        <v>2.4409000000000001</v>
      </c>
      <c r="S8750" s="39">
        <f t="shared" si="1622"/>
        <v>1.3770000000005687E-2</v>
      </c>
      <c r="T8750" s="39">
        <f t="shared" si="1615"/>
        <v>8.521833209413467</v>
      </c>
      <c r="U8750" s="39">
        <f t="shared" si="1616"/>
        <v>6.6863207091924792</v>
      </c>
      <c r="V8750" s="43">
        <f t="shared" si="1617"/>
        <v>1.8354999999999999</v>
      </c>
    </row>
    <row r="8751" spans="5:22" hidden="1" x14ac:dyDescent="0.25">
      <c r="E8751" s="39">
        <f t="shared" si="1620"/>
        <v>1.3760000000005688E-2</v>
      </c>
      <c r="F8751" s="39">
        <f t="shared" si="1611"/>
        <v>8.524929243379157</v>
      </c>
      <c r="G8751" s="39">
        <f t="shared" si="1612"/>
        <v>5.1244177205299843</v>
      </c>
      <c r="H8751" s="43">
        <f t="shared" si="1613"/>
        <v>3.4005000000000001</v>
      </c>
      <c r="L8751" s="39">
        <f t="shared" si="1621"/>
        <v>1.3760000000005688E-2</v>
      </c>
      <c r="M8751" s="39">
        <f t="shared" si="1619"/>
        <v>8.524929243379157</v>
      </c>
      <c r="N8751" s="39">
        <f t="shared" si="1614"/>
        <v>6.0806654641569429</v>
      </c>
      <c r="O8751" s="43">
        <f t="shared" si="1618"/>
        <v>2.4443000000000001</v>
      </c>
      <c r="S8751" s="39">
        <f t="shared" si="1622"/>
        <v>1.3760000000005688E-2</v>
      </c>
      <c r="T8751" s="39">
        <f t="shared" si="1615"/>
        <v>8.524929243379157</v>
      </c>
      <c r="U8751" s="39">
        <f t="shared" si="1616"/>
        <v>6.6863207091924792</v>
      </c>
      <c r="V8751" s="43">
        <f t="shared" si="1617"/>
        <v>1.8386</v>
      </c>
    </row>
    <row r="8752" spans="5:22" hidden="1" x14ac:dyDescent="0.25">
      <c r="E8752" s="39">
        <f t="shared" si="1620"/>
        <v>1.3750000000005688E-2</v>
      </c>
      <c r="F8752" s="39">
        <f t="shared" si="1611"/>
        <v>8.5280286542226538</v>
      </c>
      <c r="G8752" s="39">
        <f t="shared" si="1612"/>
        <v>5.1241541562029269</v>
      </c>
      <c r="H8752" s="43">
        <f t="shared" si="1613"/>
        <v>3.4039000000000001</v>
      </c>
      <c r="L8752" s="39">
        <f t="shared" si="1621"/>
        <v>1.3750000000005688E-2</v>
      </c>
      <c r="M8752" s="39">
        <f t="shared" si="1619"/>
        <v>8.5280286542226538</v>
      </c>
      <c r="N8752" s="39">
        <f t="shared" si="1614"/>
        <v>6.080349728423732</v>
      </c>
      <c r="O8752" s="43">
        <f t="shared" si="1618"/>
        <v>2.4477000000000002</v>
      </c>
      <c r="S8752" s="39">
        <f t="shared" si="1622"/>
        <v>1.3750000000005688E-2</v>
      </c>
      <c r="T8752" s="39">
        <f t="shared" si="1615"/>
        <v>8.5280286542226538</v>
      </c>
      <c r="U8752" s="39">
        <f t="shared" si="1616"/>
        <v>6.6863207091924792</v>
      </c>
      <c r="V8752" s="43">
        <f t="shared" si="1617"/>
        <v>1.8416999999999999</v>
      </c>
    </row>
    <row r="8753" spans="5:22" hidden="1" x14ac:dyDescent="0.25">
      <c r="E8753" s="39">
        <f t="shared" si="1620"/>
        <v>1.3740000000005689E-2</v>
      </c>
      <c r="F8753" s="39">
        <f t="shared" si="1611"/>
        <v>8.5311314480870859</v>
      </c>
      <c r="G8753" s="39">
        <f t="shared" si="1612"/>
        <v>5.1238903842767529</v>
      </c>
      <c r="H8753" s="43">
        <f t="shared" si="1613"/>
        <v>3.4072</v>
      </c>
      <c r="L8753" s="39">
        <f t="shared" si="1621"/>
        <v>1.3740000000005689E-2</v>
      </c>
      <c r="M8753" s="39">
        <f t="shared" si="1619"/>
        <v>8.5311314480870859</v>
      </c>
      <c r="N8753" s="39">
        <f t="shared" si="1614"/>
        <v>6.0800337629809826</v>
      </c>
      <c r="O8753" s="43">
        <f t="shared" si="1618"/>
        <v>2.4510999999999998</v>
      </c>
      <c r="S8753" s="39">
        <f t="shared" si="1622"/>
        <v>1.3740000000005689E-2</v>
      </c>
      <c r="T8753" s="39">
        <f t="shared" si="1615"/>
        <v>8.5311314480870859</v>
      </c>
      <c r="U8753" s="39">
        <f t="shared" si="1616"/>
        <v>6.6863207091924792</v>
      </c>
      <c r="V8753" s="43">
        <f t="shared" si="1617"/>
        <v>1.8448</v>
      </c>
    </row>
    <row r="8754" spans="5:22" hidden="1" x14ac:dyDescent="0.25">
      <c r="E8754" s="39">
        <f t="shared" si="1620"/>
        <v>1.3730000000005689E-2</v>
      </c>
      <c r="F8754" s="39">
        <f t="shared" si="1611"/>
        <v>8.5342376311312407</v>
      </c>
      <c r="G8754" s="39">
        <f t="shared" si="1612"/>
        <v>5.1236264044414952</v>
      </c>
      <c r="H8754" s="43">
        <f t="shared" si="1613"/>
        <v>3.4106000000000001</v>
      </c>
      <c r="L8754" s="39">
        <f t="shared" si="1621"/>
        <v>1.3730000000005689E-2</v>
      </c>
      <c r="M8754" s="39">
        <f t="shared" si="1619"/>
        <v>8.5342376311312407</v>
      </c>
      <c r="N8754" s="39">
        <f t="shared" si="1614"/>
        <v>6.0797175674942059</v>
      </c>
      <c r="O8754" s="43">
        <f t="shared" si="1618"/>
        <v>2.4544999999999999</v>
      </c>
      <c r="S8754" s="39">
        <f t="shared" si="1622"/>
        <v>1.3730000000005689E-2</v>
      </c>
      <c r="T8754" s="39">
        <f t="shared" si="1615"/>
        <v>8.5342376311312407</v>
      </c>
      <c r="U8754" s="39">
        <f t="shared" si="1616"/>
        <v>6.6863207091924792</v>
      </c>
      <c r="V8754" s="43">
        <f t="shared" si="1617"/>
        <v>1.8479000000000001</v>
      </c>
    </row>
    <row r="8755" spans="5:22" hidden="1" x14ac:dyDescent="0.25">
      <c r="E8755" s="39">
        <f t="shared" si="1620"/>
        <v>1.3720000000005689E-2</v>
      </c>
      <c r="F8755" s="39">
        <f t="shared" si="1611"/>
        <v>8.5373472095296137</v>
      </c>
      <c r="G8755" s="39">
        <f t="shared" si="1612"/>
        <v>5.1233622163864974</v>
      </c>
      <c r="H8755" s="43">
        <f t="shared" si="1613"/>
        <v>3.4140000000000001</v>
      </c>
      <c r="L8755" s="39">
        <f t="shared" si="1621"/>
        <v>1.3720000000005689E-2</v>
      </c>
      <c r="M8755" s="39">
        <f t="shared" si="1619"/>
        <v>8.5373472095296137</v>
      </c>
      <c r="N8755" s="39">
        <f t="shared" si="1614"/>
        <v>6.0794011416281837</v>
      </c>
      <c r="O8755" s="43">
        <f t="shared" si="1618"/>
        <v>2.4579</v>
      </c>
      <c r="S8755" s="39">
        <f t="shared" si="1622"/>
        <v>1.3720000000005689E-2</v>
      </c>
      <c r="T8755" s="39">
        <f t="shared" si="1615"/>
        <v>8.5373472095296137</v>
      </c>
      <c r="U8755" s="39">
        <f t="shared" si="1616"/>
        <v>6.6863207091924792</v>
      </c>
      <c r="V8755" s="43">
        <f t="shared" si="1617"/>
        <v>1.851</v>
      </c>
    </row>
    <row r="8756" spans="5:22" hidden="1" x14ac:dyDescent="0.25">
      <c r="E8756" s="39">
        <f t="shared" si="1620"/>
        <v>1.371000000000569E-2</v>
      </c>
      <c r="F8756" s="39">
        <f t="shared" si="1611"/>
        <v>8.5404601894724568</v>
      </c>
      <c r="G8756" s="39">
        <f t="shared" si="1612"/>
        <v>5.1230978198004182</v>
      </c>
      <c r="H8756" s="43">
        <f t="shared" si="1613"/>
        <v>3.4174000000000002</v>
      </c>
      <c r="L8756" s="39">
        <f t="shared" si="1621"/>
        <v>1.371000000000569E-2</v>
      </c>
      <c r="M8756" s="39">
        <f t="shared" si="1619"/>
        <v>8.5404601894724568</v>
      </c>
      <c r="N8756" s="39">
        <f t="shared" si="1614"/>
        <v>6.0790844850469643</v>
      </c>
      <c r="O8756" s="43">
        <f t="shared" si="1618"/>
        <v>2.4613999999999998</v>
      </c>
      <c r="S8756" s="39">
        <f t="shared" si="1622"/>
        <v>1.371000000000569E-2</v>
      </c>
      <c r="T8756" s="39">
        <f t="shared" si="1615"/>
        <v>8.5404601894724568</v>
      </c>
      <c r="U8756" s="39">
        <f t="shared" si="1616"/>
        <v>6.6863207091924792</v>
      </c>
      <c r="V8756" s="43">
        <f t="shared" si="1617"/>
        <v>1.8541000000000001</v>
      </c>
    </row>
    <row r="8757" spans="5:22" hidden="1" x14ac:dyDescent="0.25">
      <c r="E8757" s="39">
        <f t="shared" si="1620"/>
        <v>1.370000000000569E-2</v>
      </c>
      <c r="F8757" s="39">
        <f t="shared" si="1611"/>
        <v>8.543576577165835</v>
      </c>
      <c r="G8757" s="39">
        <f t="shared" si="1612"/>
        <v>5.122833214371223</v>
      </c>
      <c r="H8757" s="43">
        <f t="shared" si="1613"/>
        <v>3.4207000000000001</v>
      </c>
      <c r="L8757" s="39">
        <f t="shared" si="1621"/>
        <v>1.370000000000569E-2</v>
      </c>
      <c r="M8757" s="39">
        <f t="shared" si="1619"/>
        <v>8.543576577165835</v>
      </c>
      <c r="N8757" s="39">
        <f t="shared" si="1614"/>
        <v>6.078767597413858</v>
      </c>
      <c r="O8757" s="43">
        <f t="shared" si="1618"/>
        <v>2.4647999999999999</v>
      </c>
      <c r="S8757" s="39">
        <f t="shared" si="1622"/>
        <v>1.370000000000569E-2</v>
      </c>
      <c r="T8757" s="39">
        <f t="shared" si="1615"/>
        <v>8.543576577165835</v>
      </c>
      <c r="U8757" s="39">
        <f t="shared" si="1616"/>
        <v>6.6863207091924792</v>
      </c>
      <c r="V8757" s="43">
        <f t="shared" si="1617"/>
        <v>1.8573</v>
      </c>
    </row>
    <row r="8758" spans="5:22" hidden="1" x14ac:dyDescent="0.25">
      <c r="E8758" s="39">
        <f t="shared" si="1620"/>
        <v>1.3690000000005691E-2</v>
      </c>
      <c r="F8758" s="39">
        <f t="shared" si="1611"/>
        <v>8.5466963788316814</v>
      </c>
      <c r="G8758" s="39">
        <f t="shared" si="1612"/>
        <v>5.1225683997861875</v>
      </c>
      <c r="H8758" s="43">
        <f t="shared" si="1613"/>
        <v>3.4241000000000001</v>
      </c>
      <c r="L8758" s="39">
        <f t="shared" si="1621"/>
        <v>1.3690000000005691E-2</v>
      </c>
      <c r="M8758" s="39">
        <f t="shared" si="1619"/>
        <v>8.5466963788316814</v>
      </c>
      <c r="N8758" s="39">
        <f t="shared" si="1614"/>
        <v>6.0784504783914413</v>
      </c>
      <c r="O8758" s="43">
        <f t="shared" si="1618"/>
        <v>2.4681999999999999</v>
      </c>
      <c r="S8758" s="39">
        <f t="shared" si="1622"/>
        <v>1.3690000000005691E-2</v>
      </c>
      <c r="T8758" s="39">
        <f t="shared" si="1615"/>
        <v>8.5466963788316814</v>
      </c>
      <c r="U8758" s="39">
        <f t="shared" si="1616"/>
        <v>6.6863207091924792</v>
      </c>
      <c r="V8758" s="43">
        <f t="shared" si="1617"/>
        <v>1.8604000000000001</v>
      </c>
    </row>
    <row r="8759" spans="5:22" hidden="1" x14ac:dyDescent="0.25">
      <c r="E8759" s="39">
        <f t="shared" si="1620"/>
        <v>1.3680000000005691E-2</v>
      </c>
      <c r="F8759" s="39">
        <f t="shared" si="1611"/>
        <v>8.5498196007078384</v>
      </c>
      <c r="G8759" s="39">
        <f t="shared" si="1612"/>
        <v>5.1223033757318905</v>
      </c>
      <c r="H8759" s="43">
        <f t="shared" si="1613"/>
        <v>3.4275000000000002</v>
      </c>
      <c r="L8759" s="39">
        <f t="shared" si="1621"/>
        <v>1.3680000000005691E-2</v>
      </c>
      <c r="M8759" s="39">
        <f t="shared" si="1619"/>
        <v>8.5498196007078384</v>
      </c>
      <c r="N8759" s="39">
        <f t="shared" si="1614"/>
        <v>6.0781331276415491</v>
      </c>
      <c r="O8759" s="43">
        <f t="shared" si="1618"/>
        <v>2.4716999999999998</v>
      </c>
      <c r="S8759" s="39">
        <f t="shared" si="1622"/>
        <v>1.3680000000005691E-2</v>
      </c>
      <c r="T8759" s="39">
        <f t="shared" si="1615"/>
        <v>8.5498196007078384</v>
      </c>
      <c r="U8759" s="39">
        <f t="shared" si="1616"/>
        <v>6.6863207091924792</v>
      </c>
      <c r="V8759" s="43">
        <f t="shared" si="1617"/>
        <v>1.8634999999999999</v>
      </c>
    </row>
    <row r="8760" spans="5:22" hidden="1" x14ac:dyDescent="0.25">
      <c r="E8760" s="39">
        <f t="shared" si="1620"/>
        <v>1.3670000000005691E-2</v>
      </c>
      <c r="F8760" s="39">
        <f t="shared" si="1611"/>
        <v>8.552946249048123</v>
      </c>
      <c r="G8760" s="39">
        <f t="shared" si="1612"/>
        <v>5.1220381418942171</v>
      </c>
      <c r="H8760" s="43">
        <f t="shared" si="1613"/>
        <v>3.4308999999999998</v>
      </c>
      <c r="L8760" s="39">
        <f t="shared" si="1621"/>
        <v>1.3670000000005691E-2</v>
      </c>
      <c r="M8760" s="39">
        <f t="shared" si="1619"/>
        <v>8.552946249048123</v>
      </c>
      <c r="N8760" s="39">
        <f t="shared" si="1614"/>
        <v>6.077815544825274</v>
      </c>
      <c r="O8760" s="43">
        <f t="shared" si="1618"/>
        <v>2.4750999999999999</v>
      </c>
      <c r="S8760" s="39">
        <f t="shared" si="1622"/>
        <v>1.3670000000005691E-2</v>
      </c>
      <c r="T8760" s="39">
        <f t="shared" si="1615"/>
        <v>8.552946249048123</v>
      </c>
      <c r="U8760" s="39">
        <f t="shared" si="1616"/>
        <v>6.6863207091924792</v>
      </c>
      <c r="V8760" s="43">
        <f t="shared" si="1617"/>
        <v>1.8666</v>
      </c>
    </row>
    <row r="8761" spans="5:22" hidden="1" x14ac:dyDescent="0.25">
      <c r="E8761" s="39">
        <f t="shared" si="1620"/>
        <v>1.3660000000005692E-2</v>
      </c>
      <c r="F8761" s="39">
        <f t="shared" si="1611"/>
        <v>8.5560763301223641</v>
      </c>
      <c r="G8761" s="39">
        <f t="shared" si="1612"/>
        <v>5.1217726979583507</v>
      </c>
      <c r="H8761" s="43">
        <f t="shared" si="1613"/>
        <v>3.4342999999999999</v>
      </c>
      <c r="L8761" s="39">
        <f t="shared" si="1621"/>
        <v>1.3660000000005692E-2</v>
      </c>
      <c r="M8761" s="39">
        <f t="shared" si="1619"/>
        <v>8.5560763301223641</v>
      </c>
      <c r="N8761" s="39">
        <f t="shared" si="1614"/>
        <v>6.0774977296029657</v>
      </c>
      <c r="O8761" s="43">
        <f t="shared" si="1618"/>
        <v>2.4786000000000001</v>
      </c>
      <c r="S8761" s="39">
        <f t="shared" si="1622"/>
        <v>1.3660000000005692E-2</v>
      </c>
      <c r="T8761" s="39">
        <f t="shared" si="1615"/>
        <v>8.5560763301223641</v>
      </c>
      <c r="U8761" s="39">
        <f t="shared" si="1616"/>
        <v>6.6863207091924792</v>
      </c>
      <c r="V8761" s="43">
        <f t="shared" si="1617"/>
        <v>1.8697999999999999</v>
      </c>
    </row>
    <row r="8762" spans="5:22" hidden="1" x14ac:dyDescent="0.25">
      <c r="E8762" s="39">
        <f t="shared" si="1620"/>
        <v>1.3650000000005692E-2</v>
      </c>
      <c r="F8762" s="39">
        <f t="shared" si="1611"/>
        <v>8.5592098502164742</v>
      </c>
      <c r="G8762" s="39">
        <f t="shared" si="1612"/>
        <v>5.1215070436087773</v>
      </c>
      <c r="H8762" s="43">
        <f t="shared" si="1613"/>
        <v>3.4377</v>
      </c>
      <c r="L8762" s="39">
        <f t="shared" si="1621"/>
        <v>1.3650000000005692E-2</v>
      </c>
      <c r="M8762" s="39">
        <f t="shared" si="1619"/>
        <v>8.5592098502164742</v>
      </c>
      <c r="N8762" s="39">
        <f t="shared" si="1614"/>
        <v>6.0771796816342265</v>
      </c>
      <c r="O8762" s="43">
        <f t="shared" si="1618"/>
        <v>2.4820000000000002</v>
      </c>
      <c r="S8762" s="39">
        <f t="shared" si="1622"/>
        <v>1.3650000000005692E-2</v>
      </c>
      <c r="T8762" s="39">
        <f t="shared" si="1615"/>
        <v>8.5592098502164742</v>
      </c>
      <c r="U8762" s="39">
        <f t="shared" si="1616"/>
        <v>6.6863207091924792</v>
      </c>
      <c r="V8762" s="43">
        <f t="shared" si="1617"/>
        <v>1.8729</v>
      </c>
    </row>
    <row r="8763" spans="5:22" hidden="1" x14ac:dyDescent="0.25">
      <c r="E8763" s="39">
        <f t="shared" si="1620"/>
        <v>1.3640000000005693E-2</v>
      </c>
      <c r="F8763" s="39">
        <f t="shared" si="1611"/>
        <v>8.562346815632484</v>
      </c>
      <c r="G8763" s="39">
        <f t="shared" si="1612"/>
        <v>5.1212411785292788</v>
      </c>
      <c r="H8763" s="43">
        <f t="shared" si="1613"/>
        <v>3.4411</v>
      </c>
      <c r="L8763" s="39">
        <f t="shared" si="1621"/>
        <v>1.3640000000005693E-2</v>
      </c>
      <c r="M8763" s="39">
        <f t="shared" si="1619"/>
        <v>8.562346815632484</v>
      </c>
      <c r="N8763" s="39">
        <f t="shared" si="1614"/>
        <v>6.0768614005779122</v>
      </c>
      <c r="O8763" s="43">
        <f t="shared" si="1618"/>
        <v>2.4855</v>
      </c>
      <c r="S8763" s="39">
        <f t="shared" si="1622"/>
        <v>1.3640000000005693E-2</v>
      </c>
      <c r="T8763" s="39">
        <f t="shared" si="1615"/>
        <v>8.562346815632484</v>
      </c>
      <c r="U8763" s="39">
        <f t="shared" si="1616"/>
        <v>6.6863207091924792</v>
      </c>
      <c r="V8763" s="43">
        <f t="shared" si="1617"/>
        <v>1.8759999999999999</v>
      </c>
    </row>
    <row r="8764" spans="5:22" hidden="1" x14ac:dyDescent="0.25">
      <c r="E8764" s="39">
        <f t="shared" si="1620"/>
        <v>1.3630000000005693E-2</v>
      </c>
      <c r="F8764" s="39">
        <f t="shared" si="1611"/>
        <v>8.5654872326886107</v>
      </c>
      <c r="G8764" s="39">
        <f t="shared" si="1612"/>
        <v>5.120975102402932</v>
      </c>
      <c r="H8764" s="43">
        <f t="shared" si="1613"/>
        <v>3.4445000000000001</v>
      </c>
      <c r="L8764" s="39">
        <f t="shared" si="1621"/>
        <v>1.3630000000005693E-2</v>
      </c>
      <c r="M8764" s="39">
        <f t="shared" si="1619"/>
        <v>8.5654872326886107</v>
      </c>
      <c r="N8764" s="39">
        <f t="shared" si="1614"/>
        <v>6.0765428860921258</v>
      </c>
      <c r="O8764" s="43">
        <f t="shared" si="1618"/>
        <v>2.4889000000000001</v>
      </c>
      <c r="S8764" s="39">
        <f t="shared" si="1622"/>
        <v>1.3630000000005693E-2</v>
      </c>
      <c r="T8764" s="39">
        <f t="shared" si="1615"/>
        <v>8.5654872326886107</v>
      </c>
      <c r="U8764" s="39">
        <f t="shared" si="1616"/>
        <v>6.6863207091924792</v>
      </c>
      <c r="V8764" s="43">
        <f t="shared" si="1617"/>
        <v>1.8792</v>
      </c>
    </row>
    <row r="8765" spans="5:22" hidden="1" x14ac:dyDescent="0.25">
      <c r="E8765" s="39">
        <f t="shared" si="1620"/>
        <v>1.3620000000005694E-2</v>
      </c>
      <c r="F8765" s="39">
        <f t="shared" si="1611"/>
        <v>8.5686311077193</v>
      </c>
      <c r="G8765" s="39">
        <f t="shared" si="1612"/>
        <v>5.1207088149121081</v>
      </c>
      <c r="H8765" s="43">
        <f t="shared" si="1613"/>
        <v>3.4479000000000002</v>
      </c>
      <c r="L8765" s="39">
        <f t="shared" si="1621"/>
        <v>1.3620000000005694E-2</v>
      </c>
      <c r="M8765" s="39">
        <f t="shared" si="1619"/>
        <v>8.5686311077193</v>
      </c>
      <c r="N8765" s="39">
        <f t="shared" si="1614"/>
        <v>6.0762241378342186</v>
      </c>
      <c r="O8765" s="43">
        <f t="shared" si="1618"/>
        <v>2.4923999999999999</v>
      </c>
      <c r="S8765" s="39">
        <f t="shared" si="1622"/>
        <v>1.3620000000005694E-2</v>
      </c>
      <c r="T8765" s="39">
        <f t="shared" si="1615"/>
        <v>8.5686311077193</v>
      </c>
      <c r="U8765" s="39">
        <f t="shared" si="1616"/>
        <v>6.6863207091924792</v>
      </c>
      <c r="V8765" s="43">
        <f t="shared" si="1617"/>
        <v>1.8823000000000001</v>
      </c>
    </row>
    <row r="8766" spans="5:22" hidden="1" x14ac:dyDescent="0.25">
      <c r="E8766" s="39">
        <f t="shared" si="1620"/>
        <v>1.3610000000005694E-2</v>
      </c>
      <c r="F8766" s="39">
        <f t="shared" si="1611"/>
        <v>8.5717784470752871</v>
      </c>
      <c r="G8766" s="39">
        <f t="shared" si="1612"/>
        <v>5.120442315738468</v>
      </c>
      <c r="H8766" s="43">
        <f t="shared" si="1613"/>
        <v>3.4512999999999998</v>
      </c>
      <c r="L8766" s="39">
        <f t="shared" si="1621"/>
        <v>1.3610000000005694E-2</v>
      </c>
      <c r="M8766" s="39">
        <f t="shared" si="1619"/>
        <v>8.5717784470752871</v>
      </c>
      <c r="N8766" s="39">
        <f t="shared" si="1614"/>
        <v>6.075905155460787</v>
      </c>
      <c r="O8766" s="43">
        <f t="shared" si="1618"/>
        <v>2.4958999999999998</v>
      </c>
      <c r="S8766" s="39">
        <f t="shared" si="1622"/>
        <v>1.3610000000005694E-2</v>
      </c>
      <c r="T8766" s="39">
        <f t="shared" si="1615"/>
        <v>8.5717784470752871</v>
      </c>
      <c r="U8766" s="39">
        <f t="shared" si="1616"/>
        <v>6.6863207091924792</v>
      </c>
      <c r="V8766" s="43">
        <f t="shared" si="1617"/>
        <v>1.8855</v>
      </c>
    </row>
    <row r="8767" spans="5:22" hidden="1" x14ac:dyDescent="0.25">
      <c r="E8767" s="39">
        <f t="shared" si="1620"/>
        <v>1.3600000000005694E-2</v>
      </c>
      <c r="F8767" s="39">
        <f t="shared" ref="F8767:F8830" si="1623">1/SQRT($E8767)</f>
        <v>8.574929257123646</v>
      </c>
      <c r="G8767" s="39">
        <f t="shared" ref="G8767:G8830" si="1624">-2*LOG10(((2.51/($L$40*(SQRT(E8767))))+(0.269*($L$37/$E$25))))</f>
        <v>5.1201756045629629</v>
      </c>
      <c r="H8767" s="43">
        <f t="shared" ref="H8767:H8830" si="1625">ROUND(ABS(F8767-G8767),4)</f>
        <v>3.4548000000000001</v>
      </c>
      <c r="L8767" s="39">
        <f t="shared" si="1621"/>
        <v>1.3600000000005694E-2</v>
      </c>
      <c r="M8767" s="39">
        <f t="shared" si="1619"/>
        <v>8.574929257123646</v>
      </c>
      <c r="N8767" s="39">
        <f t="shared" ref="N8767:N8830" si="1626">2*LOG10(($L$40*(SQRT(L8767))))</f>
        <v>6.07558593862767</v>
      </c>
      <c r="O8767" s="43">
        <f t="shared" si="1618"/>
        <v>2.4992999999999999</v>
      </c>
      <c r="S8767" s="39">
        <f t="shared" si="1622"/>
        <v>1.3600000000005694E-2</v>
      </c>
      <c r="T8767" s="39">
        <f t="shared" ref="T8767:T8830" si="1627">1/SQRT($S8767)</f>
        <v>8.574929257123646</v>
      </c>
      <c r="U8767" s="39">
        <f t="shared" ref="U8767:U8830" si="1628">2*LOG10(((3.71/($L$37/$E$25))))</f>
        <v>6.6863207091924792</v>
      </c>
      <c r="V8767" s="43">
        <f t="shared" ref="V8767:V8830" si="1629">ROUND(ABS(T8767-U8767),4)</f>
        <v>1.8886000000000001</v>
      </c>
    </row>
    <row r="8768" spans="5:22" hidden="1" x14ac:dyDescent="0.25">
      <c r="E8768" s="39">
        <f t="shared" si="1620"/>
        <v>1.3590000000005695E-2</v>
      </c>
      <c r="F8768" s="39">
        <f t="shared" si="1623"/>
        <v>8.578083544247848</v>
      </c>
      <c r="G8768" s="39">
        <f t="shared" si="1624"/>
        <v>5.119908681065831</v>
      </c>
      <c r="H8768" s="43">
        <f t="shared" si="1625"/>
        <v>3.4582000000000002</v>
      </c>
      <c r="L8768" s="39">
        <f t="shared" si="1621"/>
        <v>1.3590000000005695E-2</v>
      </c>
      <c r="M8768" s="39">
        <f t="shared" si="1619"/>
        <v>8.578083544247848</v>
      </c>
      <c r="N8768" s="39">
        <f t="shared" si="1626"/>
        <v>6.0752664869899471</v>
      </c>
      <c r="O8768" s="43">
        <f t="shared" ref="O8768:O8831" si="1630">ROUND(ABS(M8768-N8768),4)</f>
        <v>2.5028000000000001</v>
      </c>
      <c r="S8768" s="39">
        <f t="shared" si="1622"/>
        <v>1.3590000000005695E-2</v>
      </c>
      <c r="T8768" s="39">
        <f t="shared" si="1627"/>
        <v>8.578083544247848</v>
      </c>
      <c r="U8768" s="39">
        <f t="shared" si="1628"/>
        <v>6.6863207091924792</v>
      </c>
      <c r="V8768" s="43">
        <f t="shared" si="1629"/>
        <v>1.8917999999999999</v>
      </c>
    </row>
    <row r="8769" spans="5:22" hidden="1" x14ac:dyDescent="0.25">
      <c r="E8769" s="39">
        <f t="shared" si="1620"/>
        <v>1.3580000000005695E-2</v>
      </c>
      <c r="F8769" s="39">
        <f t="shared" si="1623"/>
        <v>8.5812413148478122</v>
      </c>
      <c r="G8769" s="39">
        <f t="shared" si="1624"/>
        <v>5.1196415449265933</v>
      </c>
      <c r="H8769" s="43">
        <f t="shared" si="1625"/>
        <v>3.4615999999999998</v>
      </c>
      <c r="L8769" s="39">
        <f t="shared" si="1621"/>
        <v>1.3580000000005695E-2</v>
      </c>
      <c r="M8769" s="39">
        <f t="shared" ref="M8769:M8832" si="1631">1/SQRT($L8769)</f>
        <v>8.5812413148478122</v>
      </c>
      <c r="N8769" s="39">
        <f t="shared" si="1626"/>
        <v>6.0749468002019356</v>
      </c>
      <c r="O8769" s="43">
        <f t="shared" si="1630"/>
        <v>2.5063</v>
      </c>
      <c r="S8769" s="39">
        <f t="shared" si="1622"/>
        <v>1.3580000000005695E-2</v>
      </c>
      <c r="T8769" s="39">
        <f t="shared" si="1627"/>
        <v>8.5812413148478122</v>
      </c>
      <c r="U8769" s="39">
        <f t="shared" si="1628"/>
        <v>6.6863207091924792</v>
      </c>
      <c r="V8769" s="43">
        <f t="shared" si="1629"/>
        <v>1.8949</v>
      </c>
    </row>
    <row r="8770" spans="5:22" hidden="1" x14ac:dyDescent="0.25">
      <c r="E8770" s="39">
        <f t="shared" si="1620"/>
        <v>1.3570000000005696E-2</v>
      </c>
      <c r="F8770" s="39">
        <f t="shared" si="1623"/>
        <v>8.5844025753399595</v>
      </c>
      <c r="G8770" s="39">
        <f t="shared" si="1624"/>
        <v>5.1193741958240562</v>
      </c>
      <c r="H8770" s="43">
        <f t="shared" si="1625"/>
        <v>3.4649999999999999</v>
      </c>
      <c r="L8770" s="39">
        <f t="shared" si="1621"/>
        <v>1.3570000000005696E-2</v>
      </c>
      <c r="M8770" s="39">
        <f t="shared" si="1631"/>
        <v>8.5844025753399595</v>
      </c>
      <c r="N8770" s="39">
        <f t="shared" si="1626"/>
        <v>6.0746268779171899</v>
      </c>
      <c r="O8770" s="43">
        <f t="shared" si="1630"/>
        <v>2.5097999999999998</v>
      </c>
      <c r="S8770" s="39">
        <f t="shared" si="1622"/>
        <v>1.3570000000005696E-2</v>
      </c>
      <c r="T8770" s="39">
        <f t="shared" si="1627"/>
        <v>8.5844025753399595</v>
      </c>
      <c r="U8770" s="39">
        <f t="shared" si="1628"/>
        <v>6.6863207091924792</v>
      </c>
      <c r="V8770" s="43">
        <f t="shared" si="1629"/>
        <v>1.8980999999999999</v>
      </c>
    </row>
    <row r="8771" spans="5:22" hidden="1" x14ac:dyDescent="0.25">
      <c r="E8771" s="39">
        <f t="shared" ref="E8771:E8834" si="1632">E8770-0.00001</f>
        <v>1.3560000000005696E-2</v>
      </c>
      <c r="F8771" s="39">
        <f t="shared" si="1623"/>
        <v>8.5875673321572741</v>
      </c>
      <c r="G8771" s="39">
        <f t="shared" si="1624"/>
        <v>5.1191066334363047</v>
      </c>
      <c r="H8771" s="43">
        <f t="shared" si="1625"/>
        <v>3.4685000000000001</v>
      </c>
      <c r="L8771" s="39">
        <f t="shared" ref="L8771:L8834" si="1633">L8770-0.00001</f>
        <v>1.3560000000005696E-2</v>
      </c>
      <c r="M8771" s="39">
        <f t="shared" si="1631"/>
        <v>8.5875673321572741</v>
      </c>
      <c r="N8771" s="39">
        <f t="shared" si="1626"/>
        <v>6.0743067197884981</v>
      </c>
      <c r="O8771" s="43">
        <f t="shared" si="1630"/>
        <v>2.5133000000000001</v>
      </c>
      <c r="S8771" s="39">
        <f t="shared" ref="S8771:S8834" si="1634">S8770-0.00001</f>
        <v>1.3560000000005696E-2</v>
      </c>
      <c r="T8771" s="39">
        <f t="shared" si="1627"/>
        <v>8.5875673321572741</v>
      </c>
      <c r="U8771" s="39">
        <f t="shared" si="1628"/>
        <v>6.6863207091924792</v>
      </c>
      <c r="V8771" s="43">
        <f t="shared" si="1629"/>
        <v>1.9012</v>
      </c>
    </row>
    <row r="8772" spans="5:22" hidden="1" x14ac:dyDescent="0.25">
      <c r="E8772" s="39">
        <f t="shared" si="1632"/>
        <v>1.3550000000005696E-2</v>
      </c>
      <c r="F8772" s="39">
        <f t="shared" si="1623"/>
        <v>8.5907355917493486</v>
      </c>
      <c r="G8772" s="39">
        <f t="shared" si="1624"/>
        <v>5.1188388574407027</v>
      </c>
      <c r="H8772" s="43">
        <f t="shared" si="1625"/>
        <v>3.4719000000000002</v>
      </c>
      <c r="L8772" s="39">
        <f t="shared" si="1633"/>
        <v>1.3550000000005696E-2</v>
      </c>
      <c r="M8772" s="39">
        <f t="shared" si="1631"/>
        <v>8.5907355917493486</v>
      </c>
      <c r="N8772" s="39">
        <f t="shared" si="1626"/>
        <v>6.0739863254678781</v>
      </c>
      <c r="O8772" s="43">
        <f t="shared" si="1630"/>
        <v>2.5167000000000002</v>
      </c>
      <c r="S8772" s="39">
        <f t="shared" si="1634"/>
        <v>1.3550000000005696E-2</v>
      </c>
      <c r="T8772" s="39">
        <f t="shared" si="1627"/>
        <v>8.5907355917493486</v>
      </c>
      <c r="U8772" s="39">
        <f t="shared" si="1628"/>
        <v>6.6863207091924792</v>
      </c>
      <c r="V8772" s="43">
        <f t="shared" si="1629"/>
        <v>1.9044000000000001</v>
      </c>
    </row>
    <row r="8773" spans="5:22" hidden="1" x14ac:dyDescent="0.25">
      <c r="E8773" s="39">
        <f t="shared" si="1632"/>
        <v>1.3540000000005697E-2</v>
      </c>
      <c r="F8773" s="39">
        <f t="shared" si="1623"/>
        <v>8.593907360582449</v>
      </c>
      <c r="G8773" s="39">
        <f t="shared" si="1624"/>
        <v>5.1185708675138919</v>
      </c>
      <c r="H8773" s="43">
        <f t="shared" si="1625"/>
        <v>3.4752999999999998</v>
      </c>
      <c r="L8773" s="39">
        <f t="shared" si="1633"/>
        <v>1.3540000000005697E-2</v>
      </c>
      <c r="M8773" s="39">
        <f t="shared" si="1631"/>
        <v>8.593907360582449</v>
      </c>
      <c r="N8773" s="39">
        <f t="shared" si="1626"/>
        <v>6.0736656946065795</v>
      </c>
      <c r="O8773" s="43">
        <f t="shared" si="1630"/>
        <v>2.5202</v>
      </c>
      <c r="S8773" s="39">
        <f t="shared" si="1634"/>
        <v>1.3540000000005697E-2</v>
      </c>
      <c r="T8773" s="39">
        <f t="shared" si="1627"/>
        <v>8.593907360582449</v>
      </c>
      <c r="U8773" s="39">
        <f t="shared" si="1628"/>
        <v>6.6863207091924792</v>
      </c>
      <c r="V8773" s="43">
        <f t="shared" si="1629"/>
        <v>1.9076</v>
      </c>
    </row>
    <row r="8774" spans="5:22" hidden="1" x14ac:dyDescent="0.25">
      <c r="E8774" s="39">
        <f t="shared" si="1632"/>
        <v>1.3530000000005697E-2</v>
      </c>
      <c r="F8774" s="39">
        <f t="shared" si="1623"/>
        <v>8.5970826451395617</v>
      </c>
      <c r="G8774" s="39">
        <f t="shared" si="1624"/>
        <v>5.118302663331785</v>
      </c>
      <c r="H8774" s="43">
        <f t="shared" si="1625"/>
        <v>3.4788000000000001</v>
      </c>
      <c r="L8774" s="39">
        <f t="shared" si="1633"/>
        <v>1.3530000000005697E-2</v>
      </c>
      <c r="M8774" s="39">
        <f t="shared" si="1631"/>
        <v>8.5970826451395617</v>
      </c>
      <c r="N8774" s="39">
        <f t="shared" si="1626"/>
        <v>6.0733448268550765</v>
      </c>
      <c r="O8774" s="43">
        <f t="shared" si="1630"/>
        <v>2.5236999999999998</v>
      </c>
      <c r="S8774" s="39">
        <f t="shared" si="1634"/>
        <v>1.3530000000005697E-2</v>
      </c>
      <c r="T8774" s="39">
        <f t="shared" si="1627"/>
        <v>8.5970826451395617</v>
      </c>
      <c r="U8774" s="39">
        <f t="shared" si="1628"/>
        <v>6.6863207091924792</v>
      </c>
      <c r="V8774" s="43">
        <f t="shared" si="1629"/>
        <v>1.9108000000000001</v>
      </c>
    </row>
    <row r="8775" spans="5:22" hidden="1" x14ac:dyDescent="0.25">
      <c r="E8775" s="39">
        <f t="shared" si="1632"/>
        <v>1.3520000000005698E-2</v>
      </c>
      <c r="F8775" s="39">
        <f t="shared" si="1623"/>
        <v>8.6002614519204563</v>
      </c>
      <c r="G8775" s="39">
        <f t="shared" si="1624"/>
        <v>5.1180342445695697</v>
      </c>
      <c r="H8775" s="43">
        <f t="shared" si="1625"/>
        <v>3.4822000000000002</v>
      </c>
      <c r="L8775" s="39">
        <f t="shared" si="1633"/>
        <v>1.3520000000005698E-2</v>
      </c>
      <c r="M8775" s="39">
        <f t="shared" si="1631"/>
        <v>8.6002614519204563</v>
      </c>
      <c r="N8775" s="39">
        <f t="shared" si="1626"/>
        <v>6.0730237218630707</v>
      </c>
      <c r="O8775" s="43">
        <f t="shared" si="1630"/>
        <v>2.5272000000000001</v>
      </c>
      <c r="S8775" s="39">
        <f t="shared" si="1634"/>
        <v>1.3520000000005698E-2</v>
      </c>
      <c r="T8775" s="39">
        <f t="shared" si="1627"/>
        <v>8.6002614519204563</v>
      </c>
      <c r="U8775" s="39">
        <f t="shared" si="1628"/>
        <v>6.6863207091924792</v>
      </c>
      <c r="V8775" s="43">
        <f t="shared" si="1629"/>
        <v>1.9138999999999999</v>
      </c>
    </row>
    <row r="8776" spans="5:22" hidden="1" x14ac:dyDescent="0.25">
      <c r="E8776" s="39">
        <f t="shared" si="1632"/>
        <v>1.3510000000005698E-2</v>
      </c>
      <c r="F8776" s="39">
        <f t="shared" si="1623"/>
        <v>8.6034437874417335</v>
      </c>
      <c r="G8776" s="39">
        <f t="shared" si="1624"/>
        <v>5.1177656109017011</v>
      </c>
      <c r="H8776" s="43">
        <f t="shared" si="1625"/>
        <v>3.4857</v>
      </c>
      <c r="L8776" s="39">
        <f t="shared" si="1633"/>
        <v>1.3510000000005698E-2</v>
      </c>
      <c r="M8776" s="39">
        <f t="shared" si="1631"/>
        <v>8.6034437874417335</v>
      </c>
      <c r="N8776" s="39">
        <f t="shared" si="1626"/>
        <v>6.0727023792794848</v>
      </c>
      <c r="O8776" s="43">
        <f t="shared" si="1630"/>
        <v>2.5306999999999999</v>
      </c>
      <c r="S8776" s="39">
        <f t="shared" si="1634"/>
        <v>1.3510000000005698E-2</v>
      </c>
      <c r="T8776" s="39">
        <f t="shared" si="1627"/>
        <v>8.6034437874417335</v>
      </c>
      <c r="U8776" s="39">
        <f t="shared" si="1628"/>
        <v>6.6863207091924792</v>
      </c>
      <c r="V8776" s="43">
        <f t="shared" si="1629"/>
        <v>1.9171</v>
      </c>
    </row>
    <row r="8777" spans="5:22" hidden="1" x14ac:dyDescent="0.25">
      <c r="E8777" s="39">
        <f t="shared" si="1632"/>
        <v>1.3500000000005698E-2</v>
      </c>
      <c r="F8777" s="39">
        <f t="shared" si="1623"/>
        <v>8.6066296582368871</v>
      </c>
      <c r="G8777" s="39">
        <f t="shared" si="1624"/>
        <v>5.1174967620019034</v>
      </c>
      <c r="H8777" s="43">
        <f t="shared" si="1625"/>
        <v>3.4891000000000001</v>
      </c>
      <c r="L8777" s="39">
        <f t="shared" si="1633"/>
        <v>1.3500000000005698E-2</v>
      </c>
      <c r="M8777" s="39">
        <f t="shared" si="1631"/>
        <v>8.6066296582368871</v>
      </c>
      <c r="N8777" s="39">
        <f t="shared" si="1626"/>
        <v>6.0723807987524605</v>
      </c>
      <c r="O8777" s="43">
        <f t="shared" si="1630"/>
        <v>2.5341999999999998</v>
      </c>
      <c r="S8777" s="39">
        <f t="shared" si="1634"/>
        <v>1.3500000000005698E-2</v>
      </c>
      <c r="T8777" s="39">
        <f t="shared" si="1627"/>
        <v>8.6066296582368871</v>
      </c>
      <c r="U8777" s="39">
        <f t="shared" si="1628"/>
        <v>6.6863207091924792</v>
      </c>
      <c r="V8777" s="43">
        <f t="shared" si="1629"/>
        <v>1.9202999999999999</v>
      </c>
    </row>
    <row r="8778" spans="5:22" hidden="1" x14ac:dyDescent="0.25">
      <c r="E8778" s="39">
        <f t="shared" si="1632"/>
        <v>1.3490000000005699E-2</v>
      </c>
      <c r="F8778" s="39">
        <f t="shared" si="1623"/>
        <v>8.6098190708563642</v>
      </c>
      <c r="G8778" s="39">
        <f t="shared" si="1624"/>
        <v>5.117227697543167</v>
      </c>
      <c r="H8778" s="43">
        <f t="shared" si="1625"/>
        <v>3.4925999999999999</v>
      </c>
      <c r="L8778" s="39">
        <f t="shared" si="1633"/>
        <v>1.3490000000005699E-2</v>
      </c>
      <c r="M8778" s="39">
        <f t="shared" si="1631"/>
        <v>8.6098190708563642</v>
      </c>
      <c r="N8778" s="39">
        <f t="shared" si="1626"/>
        <v>6.0720589799293583</v>
      </c>
      <c r="O8778" s="43">
        <f t="shared" si="1630"/>
        <v>2.5377999999999998</v>
      </c>
      <c r="S8778" s="39">
        <f t="shared" si="1634"/>
        <v>1.3490000000005699E-2</v>
      </c>
      <c r="T8778" s="39">
        <f t="shared" si="1627"/>
        <v>8.6098190708563642</v>
      </c>
      <c r="U8778" s="39">
        <f t="shared" si="1628"/>
        <v>6.6863207091924792</v>
      </c>
      <c r="V8778" s="43">
        <f t="shared" si="1629"/>
        <v>1.9235</v>
      </c>
    </row>
    <row r="8779" spans="5:22" hidden="1" x14ac:dyDescent="0.25">
      <c r="E8779" s="39">
        <f t="shared" si="1632"/>
        <v>1.3480000000005699E-2</v>
      </c>
      <c r="F8779" s="39">
        <f t="shared" si="1623"/>
        <v>8.613012031867612</v>
      </c>
      <c r="G8779" s="39">
        <f t="shared" si="1624"/>
        <v>5.1169584171977416</v>
      </c>
      <c r="H8779" s="43">
        <f t="shared" si="1625"/>
        <v>3.4961000000000002</v>
      </c>
      <c r="L8779" s="39">
        <f t="shared" si="1633"/>
        <v>1.3480000000005699E-2</v>
      </c>
      <c r="M8779" s="39">
        <f t="shared" si="1631"/>
        <v>8.613012031867612</v>
      </c>
      <c r="N8779" s="39">
        <f t="shared" si="1626"/>
        <v>6.0717369224567559</v>
      </c>
      <c r="O8779" s="43">
        <f t="shared" si="1630"/>
        <v>2.5413000000000001</v>
      </c>
      <c r="S8779" s="39">
        <f t="shared" si="1634"/>
        <v>1.3480000000005699E-2</v>
      </c>
      <c r="T8779" s="39">
        <f t="shared" si="1627"/>
        <v>8.613012031867612</v>
      </c>
      <c r="U8779" s="39">
        <f t="shared" si="1628"/>
        <v>6.6863207091924792</v>
      </c>
      <c r="V8779" s="43">
        <f t="shared" si="1629"/>
        <v>1.9267000000000001</v>
      </c>
    </row>
    <row r="8780" spans="5:22" hidden="1" x14ac:dyDescent="0.25">
      <c r="E8780" s="39">
        <f t="shared" si="1632"/>
        <v>1.34700000000057E-2</v>
      </c>
      <c r="F8780" s="39">
        <f t="shared" si="1623"/>
        <v>8.6162085478551358</v>
      </c>
      <c r="G8780" s="39">
        <f t="shared" si="1624"/>
        <v>5.1166889206371433</v>
      </c>
      <c r="H8780" s="43">
        <f t="shared" si="1625"/>
        <v>3.4994999999999998</v>
      </c>
      <c r="L8780" s="39">
        <f t="shared" si="1633"/>
        <v>1.34700000000057E-2</v>
      </c>
      <c r="M8780" s="39">
        <f t="shared" si="1631"/>
        <v>8.6162085478551358</v>
      </c>
      <c r="N8780" s="39">
        <f t="shared" si="1626"/>
        <v>6.0714146259804407</v>
      </c>
      <c r="O8780" s="43">
        <f t="shared" si="1630"/>
        <v>2.5448</v>
      </c>
      <c r="S8780" s="39">
        <f t="shared" si="1634"/>
        <v>1.34700000000057E-2</v>
      </c>
      <c r="T8780" s="39">
        <f t="shared" si="1627"/>
        <v>8.6162085478551358</v>
      </c>
      <c r="U8780" s="39">
        <f t="shared" si="1628"/>
        <v>6.6863207091924792</v>
      </c>
      <c r="V8780" s="43">
        <f t="shared" si="1629"/>
        <v>1.9298999999999999</v>
      </c>
    </row>
    <row r="8781" spans="5:22" hidden="1" x14ac:dyDescent="0.25">
      <c r="E8781" s="39">
        <f t="shared" si="1632"/>
        <v>1.34600000000057E-2</v>
      </c>
      <c r="F8781" s="39">
        <f t="shared" si="1623"/>
        <v>8.6194086254205668</v>
      </c>
      <c r="G8781" s="39">
        <f t="shared" si="1624"/>
        <v>5.1164192075321422</v>
      </c>
      <c r="H8781" s="43">
        <f t="shared" si="1625"/>
        <v>3.5030000000000001</v>
      </c>
      <c r="L8781" s="39">
        <f t="shared" si="1633"/>
        <v>1.34600000000057E-2</v>
      </c>
      <c r="M8781" s="39">
        <f t="shared" si="1631"/>
        <v>8.6194086254205668</v>
      </c>
      <c r="N8781" s="39">
        <f t="shared" si="1626"/>
        <v>6.0710920901454131</v>
      </c>
      <c r="O8781" s="43">
        <f t="shared" si="1630"/>
        <v>2.5482999999999998</v>
      </c>
      <c r="S8781" s="39">
        <f t="shared" si="1634"/>
        <v>1.34600000000057E-2</v>
      </c>
      <c r="T8781" s="39">
        <f t="shared" si="1627"/>
        <v>8.6194086254205668</v>
      </c>
      <c r="U8781" s="39">
        <f t="shared" si="1628"/>
        <v>6.6863207091924792</v>
      </c>
      <c r="V8781" s="43">
        <f t="shared" si="1629"/>
        <v>1.9331</v>
      </c>
    </row>
    <row r="8782" spans="5:22" hidden="1" x14ac:dyDescent="0.25">
      <c r="E8782" s="39">
        <f t="shared" si="1632"/>
        <v>1.34500000000057E-2</v>
      </c>
      <c r="F8782" s="39">
        <f t="shared" si="1623"/>
        <v>8.6226122711827085</v>
      </c>
      <c r="G8782" s="39">
        <f t="shared" si="1624"/>
        <v>5.1161492775527684</v>
      </c>
      <c r="H8782" s="43">
        <f t="shared" si="1625"/>
        <v>3.5065</v>
      </c>
      <c r="L8782" s="39">
        <f t="shared" si="1633"/>
        <v>1.34500000000057E-2</v>
      </c>
      <c r="M8782" s="39">
        <f t="shared" si="1631"/>
        <v>8.6226122711827085</v>
      </c>
      <c r="N8782" s="39">
        <f t="shared" si="1626"/>
        <v>6.0707693145958821</v>
      </c>
      <c r="O8782" s="43">
        <f t="shared" si="1630"/>
        <v>2.5518000000000001</v>
      </c>
      <c r="S8782" s="39">
        <f t="shared" si="1634"/>
        <v>1.34500000000057E-2</v>
      </c>
      <c r="T8782" s="39">
        <f t="shared" si="1627"/>
        <v>8.6226122711827085</v>
      </c>
      <c r="U8782" s="39">
        <f t="shared" si="1628"/>
        <v>6.6863207091924792</v>
      </c>
      <c r="V8782" s="43">
        <f t="shared" si="1629"/>
        <v>1.9362999999999999</v>
      </c>
    </row>
    <row r="8783" spans="5:22" hidden="1" x14ac:dyDescent="0.25">
      <c r="E8783" s="39">
        <f t="shared" si="1632"/>
        <v>1.3440000000005701E-2</v>
      </c>
      <c r="F8783" s="39">
        <f t="shared" si="1623"/>
        <v>8.6258194917775981</v>
      </c>
      <c r="G8783" s="39">
        <f t="shared" si="1624"/>
        <v>5.1158791303683042</v>
      </c>
      <c r="H8783" s="43">
        <f t="shared" si="1625"/>
        <v>3.5099</v>
      </c>
      <c r="L8783" s="39">
        <f t="shared" si="1633"/>
        <v>1.3440000000005701E-2</v>
      </c>
      <c r="M8783" s="39">
        <f t="shared" si="1631"/>
        <v>8.6258194917775981</v>
      </c>
      <c r="N8783" s="39">
        <f t="shared" si="1626"/>
        <v>6.0704462989752619</v>
      </c>
      <c r="O8783" s="43">
        <f t="shared" si="1630"/>
        <v>2.5554000000000001</v>
      </c>
      <c r="S8783" s="39">
        <f t="shared" si="1634"/>
        <v>1.3440000000005701E-2</v>
      </c>
      <c r="T8783" s="39">
        <f t="shared" si="1627"/>
        <v>8.6258194917775981</v>
      </c>
      <c r="U8783" s="39">
        <f t="shared" si="1628"/>
        <v>6.6863207091924792</v>
      </c>
      <c r="V8783" s="43">
        <f t="shared" si="1629"/>
        <v>1.9395</v>
      </c>
    </row>
    <row r="8784" spans="5:22" hidden="1" x14ac:dyDescent="0.25">
      <c r="E8784" s="39">
        <f t="shared" si="1632"/>
        <v>1.3430000000005701E-2</v>
      </c>
      <c r="F8784" s="39">
        <f t="shared" si="1623"/>
        <v>8.6290302938585626</v>
      </c>
      <c r="G8784" s="39">
        <f t="shared" si="1624"/>
        <v>5.1156087656472842</v>
      </c>
      <c r="H8784" s="43">
        <f t="shared" si="1625"/>
        <v>3.5133999999999999</v>
      </c>
      <c r="L8784" s="39">
        <f t="shared" si="1633"/>
        <v>1.3430000000005701E-2</v>
      </c>
      <c r="M8784" s="39">
        <f t="shared" si="1631"/>
        <v>8.6290302938585626</v>
      </c>
      <c r="N8784" s="39">
        <f t="shared" si="1626"/>
        <v>6.0701230429261708</v>
      </c>
      <c r="O8784" s="43">
        <f t="shared" si="1630"/>
        <v>2.5589</v>
      </c>
      <c r="S8784" s="39">
        <f t="shared" si="1634"/>
        <v>1.3430000000005701E-2</v>
      </c>
      <c r="T8784" s="39">
        <f t="shared" si="1627"/>
        <v>8.6290302938585626</v>
      </c>
      <c r="U8784" s="39">
        <f t="shared" si="1628"/>
        <v>6.6863207091924792</v>
      </c>
      <c r="V8784" s="43">
        <f t="shared" si="1629"/>
        <v>1.9427000000000001</v>
      </c>
    </row>
    <row r="8785" spans="5:22" hidden="1" x14ac:dyDescent="0.25">
      <c r="E8785" s="39">
        <f t="shared" si="1632"/>
        <v>1.3420000000005702E-2</v>
      </c>
      <c r="F8785" s="39">
        <f t="shared" si="1623"/>
        <v>8.6322446840962765</v>
      </c>
      <c r="G8785" s="39">
        <f t="shared" si="1624"/>
        <v>5.1153381830574949</v>
      </c>
      <c r="H8785" s="43">
        <f t="shared" si="1625"/>
        <v>3.5169000000000001</v>
      </c>
      <c r="L8785" s="39">
        <f t="shared" si="1633"/>
        <v>1.3420000000005702E-2</v>
      </c>
      <c r="M8785" s="39">
        <f t="shared" si="1631"/>
        <v>8.6322446840962765</v>
      </c>
      <c r="N8785" s="39">
        <f t="shared" si="1626"/>
        <v>6.0697995460904286</v>
      </c>
      <c r="O8785" s="43">
        <f t="shared" si="1630"/>
        <v>2.5623999999999998</v>
      </c>
      <c r="S8785" s="39">
        <f t="shared" si="1634"/>
        <v>1.3420000000005702E-2</v>
      </c>
      <c r="T8785" s="39">
        <f t="shared" si="1627"/>
        <v>8.6322446840962765</v>
      </c>
      <c r="U8785" s="39">
        <f t="shared" si="1628"/>
        <v>6.6863207091924792</v>
      </c>
      <c r="V8785" s="43">
        <f t="shared" si="1629"/>
        <v>1.9459</v>
      </c>
    </row>
    <row r="8786" spans="5:22" hidden="1" x14ac:dyDescent="0.25">
      <c r="E8786" s="39">
        <f t="shared" si="1632"/>
        <v>1.3410000000005702E-2</v>
      </c>
      <c r="F8786" s="39">
        <f t="shared" si="1623"/>
        <v>8.6354626691788265</v>
      </c>
      <c r="G8786" s="39">
        <f t="shared" si="1624"/>
        <v>5.115067382265968</v>
      </c>
      <c r="H8786" s="43">
        <f t="shared" si="1625"/>
        <v>3.5204</v>
      </c>
      <c r="L8786" s="39">
        <f t="shared" si="1633"/>
        <v>1.3410000000005702E-2</v>
      </c>
      <c r="M8786" s="39">
        <f t="shared" si="1631"/>
        <v>8.6354626691788265</v>
      </c>
      <c r="N8786" s="39">
        <f t="shared" si="1626"/>
        <v>6.069475808109055</v>
      </c>
      <c r="O8786" s="43">
        <f t="shared" si="1630"/>
        <v>2.5659999999999998</v>
      </c>
      <c r="S8786" s="39">
        <f t="shared" si="1634"/>
        <v>1.3410000000005702E-2</v>
      </c>
      <c r="T8786" s="39">
        <f t="shared" si="1627"/>
        <v>8.6354626691788265</v>
      </c>
      <c r="U8786" s="39">
        <f t="shared" si="1628"/>
        <v>6.6863207091924792</v>
      </c>
      <c r="V8786" s="43">
        <f t="shared" si="1629"/>
        <v>1.9491000000000001</v>
      </c>
    </row>
    <row r="8787" spans="5:22" hidden="1" x14ac:dyDescent="0.25">
      <c r="E8787" s="39">
        <f t="shared" si="1632"/>
        <v>1.3400000000005702E-2</v>
      </c>
      <c r="F8787" s="39">
        <f t="shared" si="1623"/>
        <v>8.6386842558117625</v>
      </c>
      <c r="G8787" s="39">
        <f t="shared" si="1624"/>
        <v>5.1147963629389812</v>
      </c>
      <c r="H8787" s="43">
        <f t="shared" si="1625"/>
        <v>3.5238999999999998</v>
      </c>
      <c r="L8787" s="39">
        <f t="shared" si="1633"/>
        <v>1.3400000000005702E-2</v>
      </c>
      <c r="M8787" s="39">
        <f t="shared" si="1631"/>
        <v>8.6386842558117625</v>
      </c>
      <c r="N8787" s="39">
        <f t="shared" si="1626"/>
        <v>6.069151828622263</v>
      </c>
      <c r="O8787" s="43">
        <f t="shared" si="1630"/>
        <v>2.5695000000000001</v>
      </c>
      <c r="S8787" s="39">
        <f t="shared" si="1634"/>
        <v>1.3400000000005702E-2</v>
      </c>
      <c r="T8787" s="39">
        <f t="shared" si="1627"/>
        <v>8.6386842558117625</v>
      </c>
      <c r="U8787" s="39">
        <f t="shared" si="1628"/>
        <v>6.6863207091924792</v>
      </c>
      <c r="V8787" s="43">
        <f t="shared" si="1629"/>
        <v>1.9523999999999999</v>
      </c>
    </row>
    <row r="8788" spans="5:22" hidden="1" x14ac:dyDescent="0.25">
      <c r="E8788" s="39">
        <f t="shared" si="1632"/>
        <v>1.3390000000005703E-2</v>
      </c>
      <c r="F8788" s="39">
        <f t="shared" si="1623"/>
        <v>8.641909450718158</v>
      </c>
      <c r="G8788" s="39">
        <f t="shared" si="1624"/>
        <v>5.1145251247420562</v>
      </c>
      <c r="H8788" s="43">
        <f t="shared" si="1625"/>
        <v>3.5274000000000001</v>
      </c>
      <c r="L8788" s="39">
        <f t="shared" si="1633"/>
        <v>1.3390000000005703E-2</v>
      </c>
      <c r="M8788" s="39">
        <f t="shared" si="1631"/>
        <v>8.641909450718158</v>
      </c>
      <c r="N8788" s="39">
        <f t="shared" si="1626"/>
        <v>6.0688276072694647</v>
      </c>
      <c r="O8788" s="43">
        <f t="shared" si="1630"/>
        <v>2.5731000000000002</v>
      </c>
      <c r="S8788" s="39">
        <f t="shared" si="1634"/>
        <v>1.3390000000005703E-2</v>
      </c>
      <c r="T8788" s="39">
        <f t="shared" si="1627"/>
        <v>8.641909450718158</v>
      </c>
      <c r="U8788" s="39">
        <f t="shared" si="1628"/>
        <v>6.6863207091924792</v>
      </c>
      <c r="V8788" s="43">
        <f t="shared" si="1629"/>
        <v>1.9556</v>
      </c>
    </row>
    <row r="8789" spans="5:22" hidden="1" x14ac:dyDescent="0.25">
      <c r="E8789" s="39">
        <f t="shared" si="1632"/>
        <v>1.3380000000005703E-2</v>
      </c>
      <c r="F8789" s="39">
        <f t="shared" si="1623"/>
        <v>8.6451382606386673</v>
      </c>
      <c r="G8789" s="39">
        <f t="shared" si="1624"/>
        <v>5.1142536673399537</v>
      </c>
      <c r="H8789" s="43">
        <f t="shared" si="1625"/>
        <v>3.5308999999999999</v>
      </c>
      <c r="L8789" s="39">
        <f t="shared" si="1633"/>
        <v>1.3380000000005703E-2</v>
      </c>
      <c r="M8789" s="39">
        <f t="shared" si="1631"/>
        <v>8.6451382606386673</v>
      </c>
      <c r="N8789" s="39">
        <f t="shared" si="1626"/>
        <v>6.0685031436892602</v>
      </c>
      <c r="O8789" s="43">
        <f t="shared" si="1630"/>
        <v>2.5766</v>
      </c>
      <c r="S8789" s="39">
        <f t="shared" si="1634"/>
        <v>1.3380000000005703E-2</v>
      </c>
      <c r="T8789" s="39">
        <f t="shared" si="1627"/>
        <v>8.6451382606386673</v>
      </c>
      <c r="U8789" s="39">
        <f t="shared" si="1628"/>
        <v>6.6863207091924792</v>
      </c>
      <c r="V8789" s="43">
        <f t="shared" si="1629"/>
        <v>1.9588000000000001</v>
      </c>
    </row>
    <row r="8790" spans="5:22" hidden="1" x14ac:dyDescent="0.25">
      <c r="E8790" s="39">
        <f t="shared" si="1632"/>
        <v>1.3370000000005704E-2</v>
      </c>
      <c r="F8790" s="39">
        <f t="shared" si="1623"/>
        <v>8.6483706923315946</v>
      </c>
      <c r="G8790" s="39">
        <f t="shared" si="1624"/>
        <v>5.1139819903966757</v>
      </c>
      <c r="H8790" s="43">
        <f t="shared" si="1625"/>
        <v>3.5344000000000002</v>
      </c>
      <c r="L8790" s="39">
        <f t="shared" si="1633"/>
        <v>1.3370000000005704E-2</v>
      </c>
      <c r="M8790" s="39">
        <f t="shared" si="1631"/>
        <v>8.6483706923315946</v>
      </c>
      <c r="N8790" s="39">
        <f t="shared" si="1626"/>
        <v>6.0681784375194407</v>
      </c>
      <c r="O8790" s="43">
        <f t="shared" si="1630"/>
        <v>2.5802</v>
      </c>
      <c r="S8790" s="39">
        <f t="shared" si="1634"/>
        <v>1.3370000000005704E-2</v>
      </c>
      <c r="T8790" s="39">
        <f t="shared" si="1627"/>
        <v>8.6483706923315946</v>
      </c>
      <c r="U8790" s="39">
        <f t="shared" si="1628"/>
        <v>6.6863207091924792</v>
      </c>
      <c r="V8790" s="43">
        <f t="shared" si="1629"/>
        <v>1.962</v>
      </c>
    </row>
    <row r="8791" spans="5:22" hidden="1" x14ac:dyDescent="0.25">
      <c r="E8791" s="39">
        <f t="shared" si="1632"/>
        <v>1.3360000000005704E-2</v>
      </c>
      <c r="F8791" s="39">
        <f t="shared" si="1623"/>
        <v>8.6516067525729365</v>
      </c>
      <c r="G8791" s="39">
        <f t="shared" si="1624"/>
        <v>5.1137100935754569</v>
      </c>
      <c r="H8791" s="43">
        <f t="shared" si="1625"/>
        <v>3.5379</v>
      </c>
      <c r="L8791" s="39">
        <f t="shared" si="1633"/>
        <v>1.3360000000005704E-2</v>
      </c>
      <c r="M8791" s="39">
        <f t="shared" si="1631"/>
        <v>8.6516067525729365</v>
      </c>
      <c r="N8791" s="39">
        <f t="shared" si="1626"/>
        <v>6.0678534883969837</v>
      </c>
      <c r="O8791" s="43">
        <f t="shared" si="1630"/>
        <v>2.5838000000000001</v>
      </c>
      <c r="S8791" s="39">
        <f t="shared" si="1634"/>
        <v>1.3360000000005704E-2</v>
      </c>
      <c r="T8791" s="39">
        <f t="shared" si="1627"/>
        <v>8.6516067525729365</v>
      </c>
      <c r="U8791" s="39">
        <f t="shared" si="1628"/>
        <v>6.6863207091924792</v>
      </c>
      <c r="V8791" s="43">
        <f t="shared" si="1629"/>
        <v>1.9653</v>
      </c>
    </row>
    <row r="8792" spans="5:22" hidden="1" x14ac:dyDescent="0.25">
      <c r="E8792" s="39">
        <f t="shared" si="1632"/>
        <v>1.3350000000005705E-2</v>
      </c>
      <c r="F8792" s="39">
        <f t="shared" si="1623"/>
        <v>8.6548464481564604</v>
      </c>
      <c r="G8792" s="39">
        <f t="shared" si="1624"/>
        <v>5.1134379765387683</v>
      </c>
      <c r="H8792" s="43">
        <f t="shared" si="1625"/>
        <v>3.5413999999999999</v>
      </c>
      <c r="L8792" s="39">
        <f t="shared" si="1633"/>
        <v>1.3350000000005705E-2</v>
      </c>
      <c r="M8792" s="39">
        <f t="shared" si="1631"/>
        <v>8.6548464481564604</v>
      </c>
      <c r="N8792" s="39">
        <f t="shared" si="1626"/>
        <v>6.0675282959580503</v>
      </c>
      <c r="O8792" s="43">
        <f t="shared" si="1630"/>
        <v>2.5872999999999999</v>
      </c>
      <c r="S8792" s="39">
        <f t="shared" si="1634"/>
        <v>1.3350000000005705E-2</v>
      </c>
      <c r="T8792" s="39">
        <f t="shared" si="1627"/>
        <v>8.6548464481564604</v>
      </c>
      <c r="U8792" s="39">
        <f t="shared" si="1628"/>
        <v>6.6863207091924792</v>
      </c>
      <c r="V8792" s="43">
        <f t="shared" si="1629"/>
        <v>1.9684999999999999</v>
      </c>
    </row>
    <row r="8793" spans="5:22" hidden="1" x14ac:dyDescent="0.25">
      <c r="E8793" s="39">
        <f t="shared" si="1632"/>
        <v>1.3340000000005705E-2</v>
      </c>
      <c r="F8793" s="39">
        <f t="shared" si="1623"/>
        <v>8.6580897858937469</v>
      </c>
      <c r="G8793" s="39">
        <f t="shared" si="1624"/>
        <v>5.1131656389483124</v>
      </c>
      <c r="H8793" s="43">
        <f t="shared" si="1625"/>
        <v>3.5449000000000002</v>
      </c>
      <c r="L8793" s="39">
        <f t="shared" si="1633"/>
        <v>1.3340000000005705E-2</v>
      </c>
      <c r="M8793" s="39">
        <f t="shared" si="1631"/>
        <v>8.6580897858937469</v>
      </c>
      <c r="N8793" s="39">
        <f t="shared" si="1626"/>
        <v>6.0672028598379866</v>
      </c>
      <c r="O8793" s="43">
        <f t="shared" si="1630"/>
        <v>2.5909</v>
      </c>
      <c r="S8793" s="39">
        <f t="shared" si="1634"/>
        <v>1.3340000000005705E-2</v>
      </c>
      <c r="T8793" s="39">
        <f t="shared" si="1627"/>
        <v>8.6580897858937469</v>
      </c>
      <c r="U8793" s="39">
        <f t="shared" si="1628"/>
        <v>6.6863207091924792</v>
      </c>
      <c r="V8793" s="43">
        <f t="shared" si="1629"/>
        <v>1.9718</v>
      </c>
    </row>
    <row r="8794" spans="5:22" hidden="1" x14ac:dyDescent="0.25">
      <c r="E8794" s="39">
        <f t="shared" si="1632"/>
        <v>1.3330000000005705E-2</v>
      </c>
      <c r="F8794" s="39">
        <f t="shared" si="1623"/>
        <v>8.6613367726142627</v>
      </c>
      <c r="G8794" s="39">
        <f t="shared" si="1624"/>
        <v>5.1128930804650201</v>
      </c>
      <c r="H8794" s="43">
        <f t="shared" si="1625"/>
        <v>3.5484</v>
      </c>
      <c r="L8794" s="39">
        <f t="shared" si="1633"/>
        <v>1.3330000000005705E-2</v>
      </c>
      <c r="M8794" s="39">
        <f t="shared" si="1631"/>
        <v>8.6613367726142627</v>
      </c>
      <c r="N8794" s="39">
        <f t="shared" si="1626"/>
        <v>6.0668771796713159</v>
      </c>
      <c r="O8794" s="43">
        <f t="shared" si="1630"/>
        <v>2.5945</v>
      </c>
      <c r="S8794" s="39">
        <f t="shared" si="1634"/>
        <v>1.3330000000005705E-2</v>
      </c>
      <c r="T8794" s="39">
        <f t="shared" si="1627"/>
        <v>8.6613367726142627</v>
      </c>
      <c r="U8794" s="39">
        <f t="shared" si="1628"/>
        <v>6.6863207091924792</v>
      </c>
      <c r="V8794" s="43">
        <f t="shared" si="1629"/>
        <v>1.9750000000000001</v>
      </c>
    </row>
    <row r="8795" spans="5:22" hidden="1" x14ac:dyDescent="0.25">
      <c r="E8795" s="39">
        <f t="shared" si="1632"/>
        <v>1.3320000000005706E-2</v>
      </c>
      <c r="F8795" s="39">
        <f t="shared" si="1623"/>
        <v>8.6645874151654159</v>
      </c>
      <c r="G8795" s="39">
        <f t="shared" si="1624"/>
        <v>5.1126203007490485</v>
      </c>
      <c r="H8795" s="43">
        <f t="shared" si="1625"/>
        <v>3.552</v>
      </c>
      <c r="L8795" s="39">
        <f t="shared" si="1633"/>
        <v>1.3320000000005706E-2</v>
      </c>
      <c r="M8795" s="39">
        <f t="shared" si="1631"/>
        <v>8.6645874151654159</v>
      </c>
      <c r="N8795" s="39">
        <f t="shared" si="1626"/>
        <v>6.0665512550917393</v>
      </c>
      <c r="O8795" s="43">
        <f t="shared" si="1630"/>
        <v>2.5979999999999999</v>
      </c>
      <c r="S8795" s="39">
        <f t="shared" si="1634"/>
        <v>1.3320000000005706E-2</v>
      </c>
      <c r="T8795" s="39">
        <f t="shared" si="1627"/>
        <v>8.6645874151654159</v>
      </c>
      <c r="U8795" s="39">
        <f t="shared" si="1628"/>
        <v>6.6863207091924792</v>
      </c>
      <c r="V8795" s="43">
        <f t="shared" si="1629"/>
        <v>1.9782999999999999</v>
      </c>
    </row>
    <row r="8796" spans="5:22" hidden="1" x14ac:dyDescent="0.25">
      <c r="E8796" s="39">
        <f t="shared" si="1632"/>
        <v>1.3310000000005706E-2</v>
      </c>
      <c r="F8796" s="39">
        <f t="shared" si="1623"/>
        <v>8.6678417204126177</v>
      </c>
      <c r="G8796" s="39">
        <f t="shared" si="1624"/>
        <v>5.1123472994597821</v>
      </c>
      <c r="H8796" s="43">
        <f t="shared" si="1625"/>
        <v>3.5554999999999999</v>
      </c>
      <c r="L8796" s="39">
        <f t="shared" si="1633"/>
        <v>1.3310000000005706E-2</v>
      </c>
      <c r="M8796" s="39">
        <f t="shared" si="1631"/>
        <v>8.6678417204126177</v>
      </c>
      <c r="N8796" s="39">
        <f t="shared" si="1626"/>
        <v>6.0662250857321327</v>
      </c>
      <c r="O8796" s="43">
        <f t="shared" si="1630"/>
        <v>2.6015999999999999</v>
      </c>
      <c r="S8796" s="39">
        <f t="shared" si="1634"/>
        <v>1.3310000000005706E-2</v>
      </c>
      <c r="T8796" s="39">
        <f t="shared" si="1627"/>
        <v>8.6678417204126177</v>
      </c>
      <c r="U8796" s="39">
        <f t="shared" si="1628"/>
        <v>6.6863207091924792</v>
      </c>
      <c r="V8796" s="43">
        <f t="shared" si="1629"/>
        <v>1.9815</v>
      </c>
    </row>
    <row r="8797" spans="5:22" hidden="1" x14ac:dyDescent="0.25">
      <c r="E8797" s="39">
        <f t="shared" si="1632"/>
        <v>1.3300000000005707E-2</v>
      </c>
      <c r="F8797" s="39">
        <f t="shared" si="1623"/>
        <v>8.6710996952393398</v>
      </c>
      <c r="G8797" s="39">
        <f t="shared" si="1624"/>
        <v>5.1120740762558246</v>
      </c>
      <c r="H8797" s="43">
        <f t="shared" si="1625"/>
        <v>3.5590000000000002</v>
      </c>
      <c r="L8797" s="39">
        <f t="shared" si="1633"/>
        <v>1.3300000000005707E-2</v>
      </c>
      <c r="M8797" s="39">
        <f t="shared" si="1631"/>
        <v>8.6710996952393398</v>
      </c>
      <c r="N8797" s="39">
        <f t="shared" si="1626"/>
        <v>6.0658986712245433</v>
      </c>
      <c r="O8797" s="43">
        <f t="shared" si="1630"/>
        <v>2.6052</v>
      </c>
      <c r="S8797" s="39">
        <f t="shared" si="1634"/>
        <v>1.3300000000005707E-2</v>
      </c>
      <c r="T8797" s="39">
        <f t="shared" si="1627"/>
        <v>8.6710996952393398</v>
      </c>
      <c r="U8797" s="39">
        <f t="shared" si="1628"/>
        <v>6.6863207091924792</v>
      </c>
      <c r="V8797" s="43">
        <f t="shared" si="1629"/>
        <v>1.9847999999999999</v>
      </c>
    </row>
    <row r="8798" spans="5:22" hidden="1" x14ac:dyDescent="0.25">
      <c r="E8798" s="39">
        <f t="shared" si="1632"/>
        <v>1.3290000000005707E-2</v>
      </c>
      <c r="F8798" s="39">
        <f t="shared" si="1623"/>
        <v>8.6743613465471814</v>
      </c>
      <c r="G8798" s="39">
        <f t="shared" si="1624"/>
        <v>5.1118006307950008</v>
      </c>
      <c r="H8798" s="43">
        <f t="shared" si="1625"/>
        <v>3.5626000000000002</v>
      </c>
      <c r="L8798" s="39">
        <f t="shared" si="1633"/>
        <v>1.3290000000005707E-2</v>
      </c>
      <c r="M8798" s="39">
        <f t="shared" si="1631"/>
        <v>8.6743613465471814</v>
      </c>
      <c r="N8798" s="39">
        <f t="shared" si="1626"/>
        <v>6.0655720112001896</v>
      </c>
      <c r="O8798" s="43">
        <f t="shared" si="1630"/>
        <v>2.6088</v>
      </c>
      <c r="S8798" s="39">
        <f t="shared" si="1634"/>
        <v>1.3290000000005707E-2</v>
      </c>
      <c r="T8798" s="39">
        <f t="shared" si="1627"/>
        <v>8.6743613465471814</v>
      </c>
      <c r="U8798" s="39">
        <f t="shared" si="1628"/>
        <v>6.6863207091924792</v>
      </c>
      <c r="V8798" s="43">
        <f t="shared" si="1629"/>
        <v>1.988</v>
      </c>
    </row>
    <row r="8799" spans="5:22" hidden="1" x14ac:dyDescent="0.25">
      <c r="E8799" s="39">
        <f t="shared" si="1632"/>
        <v>1.3280000000005707E-2</v>
      </c>
      <c r="F8799" s="39">
        <f t="shared" si="1623"/>
        <v>8.6776266812559264</v>
      </c>
      <c r="G8799" s="39">
        <f t="shared" si="1624"/>
        <v>5.1115269627343531</v>
      </c>
      <c r="H8799" s="43">
        <f t="shared" si="1625"/>
        <v>3.5661</v>
      </c>
      <c r="L8799" s="39">
        <f t="shared" si="1633"/>
        <v>1.3280000000005707E-2</v>
      </c>
      <c r="M8799" s="39">
        <f t="shared" si="1631"/>
        <v>8.6776266812559264</v>
      </c>
      <c r="N8799" s="39">
        <f t="shared" si="1626"/>
        <v>6.0652451052894563</v>
      </c>
      <c r="O8799" s="43">
        <f t="shared" si="1630"/>
        <v>2.6124000000000001</v>
      </c>
      <c r="S8799" s="39">
        <f t="shared" si="1634"/>
        <v>1.3280000000005707E-2</v>
      </c>
      <c r="T8799" s="39">
        <f t="shared" si="1627"/>
        <v>8.6776266812559264</v>
      </c>
      <c r="U8799" s="39">
        <f t="shared" si="1628"/>
        <v>6.6863207091924792</v>
      </c>
      <c r="V8799" s="43">
        <f t="shared" si="1629"/>
        <v>1.9913000000000001</v>
      </c>
    </row>
    <row r="8800" spans="5:22" hidden="1" x14ac:dyDescent="0.25">
      <c r="E8800" s="39">
        <f t="shared" si="1632"/>
        <v>1.3270000000005708E-2</v>
      </c>
      <c r="F8800" s="39">
        <f t="shared" si="1623"/>
        <v>8.6808957063036072</v>
      </c>
      <c r="G8800" s="39">
        <f t="shared" si="1624"/>
        <v>5.1112530717301388</v>
      </c>
      <c r="H8800" s="43">
        <f t="shared" si="1625"/>
        <v>3.5695999999999999</v>
      </c>
      <c r="L8800" s="39">
        <f t="shared" si="1633"/>
        <v>1.3270000000005708E-2</v>
      </c>
      <c r="M8800" s="39">
        <f t="shared" si="1631"/>
        <v>8.6808957063036072</v>
      </c>
      <c r="N8800" s="39">
        <f t="shared" si="1626"/>
        <v>6.0649179531218937</v>
      </c>
      <c r="O8800" s="43">
        <f t="shared" si="1630"/>
        <v>2.6160000000000001</v>
      </c>
      <c r="S8800" s="39">
        <f t="shared" si="1634"/>
        <v>1.3270000000005708E-2</v>
      </c>
      <c r="T8800" s="39">
        <f t="shared" si="1627"/>
        <v>8.6808957063036072</v>
      </c>
      <c r="U8800" s="39">
        <f t="shared" si="1628"/>
        <v>6.6863207091924792</v>
      </c>
      <c r="V8800" s="43">
        <f t="shared" si="1629"/>
        <v>1.9945999999999999</v>
      </c>
    </row>
    <row r="8801" spans="5:22" hidden="1" x14ac:dyDescent="0.25">
      <c r="E8801" s="39">
        <f t="shared" si="1632"/>
        <v>1.3260000000005708E-2</v>
      </c>
      <c r="F8801" s="39">
        <f t="shared" si="1623"/>
        <v>8.6841684286465668</v>
      </c>
      <c r="G8801" s="39">
        <f t="shared" si="1624"/>
        <v>5.1109789574378288</v>
      </c>
      <c r="H8801" s="43">
        <f t="shared" si="1625"/>
        <v>3.5731999999999999</v>
      </c>
      <c r="L8801" s="39">
        <f t="shared" si="1633"/>
        <v>1.3260000000005708E-2</v>
      </c>
      <c r="M8801" s="39">
        <f t="shared" si="1631"/>
        <v>8.6841684286465668</v>
      </c>
      <c r="N8801" s="39">
        <f t="shared" si="1626"/>
        <v>6.0645905543262124</v>
      </c>
      <c r="O8801" s="43">
        <f t="shared" si="1630"/>
        <v>2.6196000000000002</v>
      </c>
      <c r="S8801" s="39">
        <f t="shared" si="1634"/>
        <v>1.3260000000005708E-2</v>
      </c>
      <c r="T8801" s="39">
        <f t="shared" si="1627"/>
        <v>8.6841684286465668</v>
      </c>
      <c r="U8801" s="39">
        <f t="shared" si="1628"/>
        <v>6.6863207091924792</v>
      </c>
      <c r="V8801" s="43">
        <f t="shared" si="1629"/>
        <v>1.9978</v>
      </c>
    </row>
    <row r="8802" spans="5:22" hidden="1" x14ac:dyDescent="0.25">
      <c r="E8802" s="39">
        <f t="shared" si="1632"/>
        <v>1.3250000000005709E-2</v>
      </c>
      <c r="F8802" s="39">
        <f t="shared" si="1623"/>
        <v>8.6874448552595158</v>
      </c>
      <c r="G8802" s="39">
        <f t="shared" si="1624"/>
        <v>5.1107046195121031</v>
      </c>
      <c r="H8802" s="43">
        <f t="shared" si="1625"/>
        <v>3.5767000000000002</v>
      </c>
      <c r="L8802" s="39">
        <f t="shared" si="1633"/>
        <v>1.3250000000005709E-2</v>
      </c>
      <c r="M8802" s="39">
        <f t="shared" si="1631"/>
        <v>8.6874448552595158</v>
      </c>
      <c r="N8802" s="39">
        <f t="shared" si="1626"/>
        <v>6.064262908530285</v>
      </c>
      <c r="O8802" s="43">
        <f t="shared" si="1630"/>
        <v>2.6232000000000002</v>
      </c>
      <c r="S8802" s="39">
        <f t="shared" si="1634"/>
        <v>1.3250000000005709E-2</v>
      </c>
      <c r="T8802" s="39">
        <f t="shared" si="1627"/>
        <v>8.6874448552595158</v>
      </c>
      <c r="U8802" s="39">
        <f t="shared" si="1628"/>
        <v>6.6863207091924792</v>
      </c>
      <c r="V8802" s="43">
        <f t="shared" si="1629"/>
        <v>2.0011000000000001</v>
      </c>
    </row>
    <row r="8803" spans="5:22" hidden="1" x14ac:dyDescent="0.25">
      <c r="E8803" s="39">
        <f t="shared" si="1632"/>
        <v>1.3240000000005709E-2</v>
      </c>
      <c r="F8803" s="39">
        <f t="shared" si="1623"/>
        <v>8.6907249931356034</v>
      </c>
      <c r="G8803" s="39">
        <f t="shared" si="1624"/>
        <v>5.1104300576068509</v>
      </c>
      <c r="H8803" s="43">
        <f t="shared" si="1625"/>
        <v>3.5802999999999998</v>
      </c>
      <c r="L8803" s="39">
        <f t="shared" si="1633"/>
        <v>1.3240000000005709E-2</v>
      </c>
      <c r="M8803" s="39">
        <f t="shared" si="1631"/>
        <v>8.6907249931356034</v>
      </c>
      <c r="N8803" s="39">
        <f t="shared" si="1626"/>
        <v>6.0639350153611389</v>
      </c>
      <c r="O8803" s="43">
        <f t="shared" si="1630"/>
        <v>2.6267999999999998</v>
      </c>
      <c r="S8803" s="39">
        <f t="shared" si="1634"/>
        <v>1.3240000000005709E-2</v>
      </c>
      <c r="T8803" s="39">
        <f t="shared" si="1627"/>
        <v>8.6907249931356034</v>
      </c>
      <c r="U8803" s="39">
        <f t="shared" si="1628"/>
        <v>6.6863207091924792</v>
      </c>
      <c r="V8803" s="43">
        <f t="shared" si="1629"/>
        <v>2.0044</v>
      </c>
    </row>
    <row r="8804" spans="5:22" hidden="1" x14ac:dyDescent="0.25">
      <c r="E8804" s="39">
        <f t="shared" si="1632"/>
        <v>1.3230000000005709E-2</v>
      </c>
      <c r="F8804" s="39">
        <f t="shared" si="1623"/>
        <v>8.694008849286476</v>
      </c>
      <c r="G8804" s="39">
        <f t="shared" si="1624"/>
        <v>5.1101552713751648</v>
      </c>
      <c r="H8804" s="43">
        <f t="shared" si="1625"/>
        <v>3.5838999999999999</v>
      </c>
      <c r="L8804" s="39">
        <f t="shared" si="1633"/>
        <v>1.3230000000005709E-2</v>
      </c>
      <c r="M8804" s="39">
        <f t="shared" si="1631"/>
        <v>8.694008849286476</v>
      </c>
      <c r="N8804" s="39">
        <f t="shared" si="1626"/>
        <v>6.0636068744449592</v>
      </c>
      <c r="O8804" s="43">
        <f t="shared" si="1630"/>
        <v>2.6303999999999998</v>
      </c>
      <c r="S8804" s="39">
        <f t="shared" si="1634"/>
        <v>1.3230000000005709E-2</v>
      </c>
      <c r="T8804" s="39">
        <f t="shared" si="1627"/>
        <v>8.694008849286476</v>
      </c>
      <c r="U8804" s="39">
        <f t="shared" si="1628"/>
        <v>6.6863207091924792</v>
      </c>
      <c r="V8804" s="43">
        <f t="shared" si="1629"/>
        <v>2.0076999999999998</v>
      </c>
    </row>
    <row r="8805" spans="5:22" hidden="1" x14ac:dyDescent="0.25">
      <c r="E8805" s="39">
        <f t="shared" si="1632"/>
        <v>1.322000000000571E-2</v>
      </c>
      <c r="F8805" s="39">
        <f t="shared" si="1623"/>
        <v>8.6972964307423339</v>
      </c>
      <c r="G8805" s="39">
        <f t="shared" si="1624"/>
        <v>5.1098802604693425</v>
      </c>
      <c r="H8805" s="43">
        <f t="shared" si="1625"/>
        <v>3.5874000000000001</v>
      </c>
      <c r="L8805" s="39">
        <f t="shared" si="1633"/>
        <v>1.322000000000571E-2</v>
      </c>
      <c r="M8805" s="39">
        <f t="shared" si="1631"/>
        <v>8.6972964307423339</v>
      </c>
      <c r="N8805" s="39">
        <f t="shared" si="1626"/>
        <v>6.0632784854070803</v>
      </c>
      <c r="O8805" s="43">
        <f t="shared" si="1630"/>
        <v>2.6339999999999999</v>
      </c>
      <c r="S8805" s="39">
        <f t="shared" si="1634"/>
        <v>1.322000000000571E-2</v>
      </c>
      <c r="T8805" s="39">
        <f t="shared" si="1627"/>
        <v>8.6972964307423339</v>
      </c>
      <c r="U8805" s="39">
        <f t="shared" si="1628"/>
        <v>6.6863207091924792</v>
      </c>
      <c r="V8805" s="43">
        <f t="shared" si="1629"/>
        <v>2.0110000000000001</v>
      </c>
    </row>
    <row r="8806" spans="5:22" hidden="1" x14ac:dyDescent="0.25">
      <c r="E8806" s="39">
        <f t="shared" si="1632"/>
        <v>1.321000000000571E-2</v>
      </c>
      <c r="F8806" s="39">
        <f t="shared" si="1623"/>
        <v>8.7005877445520063</v>
      </c>
      <c r="G8806" s="39">
        <f t="shared" si="1624"/>
        <v>5.1096050245408824</v>
      </c>
      <c r="H8806" s="43">
        <f t="shared" si="1625"/>
        <v>3.5910000000000002</v>
      </c>
      <c r="L8806" s="39">
        <f t="shared" si="1633"/>
        <v>1.321000000000571E-2</v>
      </c>
      <c r="M8806" s="39">
        <f t="shared" si="1631"/>
        <v>8.7005877445520063</v>
      </c>
      <c r="N8806" s="39">
        <f t="shared" si="1626"/>
        <v>6.0629498478719857</v>
      </c>
      <c r="O8806" s="43">
        <f t="shared" si="1630"/>
        <v>2.6375999999999999</v>
      </c>
      <c r="S8806" s="39">
        <f t="shared" si="1634"/>
        <v>1.321000000000571E-2</v>
      </c>
      <c r="T8806" s="39">
        <f t="shared" si="1627"/>
        <v>8.7005877445520063</v>
      </c>
      <c r="U8806" s="39">
        <f t="shared" si="1628"/>
        <v>6.6863207091924792</v>
      </c>
      <c r="V8806" s="43">
        <f t="shared" si="1629"/>
        <v>2.0143</v>
      </c>
    </row>
    <row r="8807" spans="5:22" hidden="1" x14ac:dyDescent="0.25">
      <c r="E8807" s="39">
        <f t="shared" si="1632"/>
        <v>1.3200000000005711E-2</v>
      </c>
      <c r="F8807" s="39">
        <f t="shared" si="1623"/>
        <v>8.7038827977830096</v>
      </c>
      <c r="G8807" s="39">
        <f t="shared" si="1624"/>
        <v>5.1093295632404798</v>
      </c>
      <c r="H8807" s="43">
        <f t="shared" si="1625"/>
        <v>3.5945999999999998</v>
      </c>
      <c r="L8807" s="39">
        <f t="shared" si="1633"/>
        <v>1.3200000000005711E-2</v>
      </c>
      <c r="M8807" s="39">
        <f t="shared" si="1631"/>
        <v>8.7038827977830096</v>
      </c>
      <c r="N8807" s="39">
        <f t="shared" si="1626"/>
        <v>6.0626209614633089</v>
      </c>
      <c r="O8807" s="43">
        <f t="shared" si="1630"/>
        <v>2.6413000000000002</v>
      </c>
      <c r="S8807" s="39">
        <f t="shared" si="1634"/>
        <v>1.3200000000005711E-2</v>
      </c>
      <c r="T8807" s="39">
        <f t="shared" si="1627"/>
        <v>8.7038827977830096</v>
      </c>
      <c r="U8807" s="39">
        <f t="shared" si="1628"/>
        <v>6.6863207091924792</v>
      </c>
      <c r="V8807" s="43">
        <f t="shared" si="1629"/>
        <v>2.0175999999999998</v>
      </c>
    </row>
    <row r="8808" spans="5:22" hidden="1" x14ac:dyDescent="0.25">
      <c r="E8808" s="39">
        <f t="shared" si="1632"/>
        <v>1.3190000000005711E-2</v>
      </c>
      <c r="F8808" s="39">
        <f t="shared" si="1623"/>
        <v>8.707181597521604</v>
      </c>
      <c r="G8808" s="39">
        <f t="shared" si="1624"/>
        <v>5.1090538762180264</v>
      </c>
      <c r="H8808" s="43">
        <f t="shared" si="1625"/>
        <v>3.5981000000000001</v>
      </c>
      <c r="L8808" s="39">
        <f t="shared" si="1633"/>
        <v>1.3190000000005711E-2</v>
      </c>
      <c r="M8808" s="39">
        <f t="shared" si="1631"/>
        <v>8.707181597521604</v>
      </c>
      <c r="N8808" s="39">
        <f t="shared" si="1626"/>
        <v>6.0622918258038245</v>
      </c>
      <c r="O8808" s="43">
        <f t="shared" si="1630"/>
        <v>2.6448999999999998</v>
      </c>
      <c r="S8808" s="39">
        <f t="shared" si="1634"/>
        <v>1.3190000000005711E-2</v>
      </c>
      <c r="T8808" s="39">
        <f t="shared" si="1627"/>
        <v>8.707181597521604</v>
      </c>
      <c r="U8808" s="39">
        <f t="shared" si="1628"/>
        <v>6.6863207091924792</v>
      </c>
      <c r="V8808" s="43">
        <f t="shared" si="1629"/>
        <v>2.0209000000000001</v>
      </c>
    </row>
    <row r="8809" spans="5:22" hidden="1" x14ac:dyDescent="0.25">
      <c r="E8809" s="39">
        <f t="shared" si="1632"/>
        <v>1.3180000000005711E-2</v>
      </c>
      <c r="F8809" s="39">
        <f t="shared" si="1623"/>
        <v>8.7104841508728708</v>
      </c>
      <c r="G8809" s="39">
        <f t="shared" si="1624"/>
        <v>5.1087779631226082</v>
      </c>
      <c r="H8809" s="43">
        <f t="shared" si="1625"/>
        <v>3.6017000000000001</v>
      </c>
      <c r="L8809" s="39">
        <f t="shared" si="1633"/>
        <v>1.3180000000005711E-2</v>
      </c>
      <c r="M8809" s="39">
        <f t="shared" si="1631"/>
        <v>8.7104841508728708</v>
      </c>
      <c r="N8809" s="39">
        <f t="shared" si="1626"/>
        <v>6.0619624405154502</v>
      </c>
      <c r="O8809" s="43">
        <f t="shared" si="1630"/>
        <v>2.6484999999999999</v>
      </c>
      <c r="S8809" s="39">
        <f t="shared" si="1634"/>
        <v>1.3180000000005711E-2</v>
      </c>
      <c r="T8809" s="39">
        <f t="shared" si="1627"/>
        <v>8.7104841508728708</v>
      </c>
      <c r="U8809" s="39">
        <f t="shared" si="1628"/>
        <v>6.6863207091924792</v>
      </c>
      <c r="V8809" s="43">
        <f t="shared" si="1629"/>
        <v>2.0242</v>
      </c>
    </row>
    <row r="8810" spans="5:22" hidden="1" x14ac:dyDescent="0.25">
      <c r="E8810" s="39">
        <f t="shared" si="1632"/>
        <v>1.3170000000005712E-2</v>
      </c>
      <c r="F8810" s="39">
        <f t="shared" si="1623"/>
        <v>8.713790464960768</v>
      </c>
      <c r="G8810" s="39">
        <f t="shared" si="1624"/>
        <v>5.1085018236025004</v>
      </c>
      <c r="H8810" s="43">
        <f t="shared" si="1625"/>
        <v>3.6053000000000002</v>
      </c>
      <c r="L8810" s="39">
        <f t="shared" si="1633"/>
        <v>1.3170000000005712E-2</v>
      </c>
      <c r="M8810" s="39">
        <f t="shared" si="1631"/>
        <v>8.713790464960768</v>
      </c>
      <c r="N8810" s="39">
        <f t="shared" si="1626"/>
        <v>6.0616328052192427</v>
      </c>
      <c r="O8810" s="43">
        <f t="shared" si="1630"/>
        <v>2.6522000000000001</v>
      </c>
      <c r="S8810" s="39">
        <f t="shared" si="1634"/>
        <v>1.3170000000005712E-2</v>
      </c>
      <c r="T8810" s="39">
        <f t="shared" si="1627"/>
        <v>8.713790464960768</v>
      </c>
      <c r="U8810" s="39">
        <f t="shared" si="1628"/>
        <v>6.6863207091924792</v>
      </c>
      <c r="V8810" s="43">
        <f t="shared" si="1629"/>
        <v>2.0274999999999999</v>
      </c>
    </row>
    <row r="8811" spans="5:22" hidden="1" x14ac:dyDescent="0.25">
      <c r="E8811" s="39">
        <f t="shared" si="1632"/>
        <v>1.3160000000005712E-2</v>
      </c>
      <c r="F8811" s="39">
        <f t="shared" si="1623"/>
        <v>8.7171005469281901</v>
      </c>
      <c r="G8811" s="39">
        <f t="shared" si="1624"/>
        <v>5.1082254573051689</v>
      </c>
      <c r="H8811" s="43">
        <f t="shared" si="1625"/>
        <v>3.6089000000000002</v>
      </c>
      <c r="L8811" s="39">
        <f t="shared" si="1633"/>
        <v>1.3160000000005712E-2</v>
      </c>
      <c r="M8811" s="39">
        <f t="shared" si="1631"/>
        <v>8.7171005469281901</v>
      </c>
      <c r="N8811" s="39">
        <f t="shared" si="1626"/>
        <v>6.0613029195353967</v>
      </c>
      <c r="O8811" s="43">
        <f t="shared" si="1630"/>
        <v>2.6558000000000002</v>
      </c>
      <c r="S8811" s="39">
        <f t="shared" si="1634"/>
        <v>1.3160000000005712E-2</v>
      </c>
      <c r="T8811" s="39">
        <f t="shared" si="1627"/>
        <v>8.7171005469281901</v>
      </c>
      <c r="U8811" s="39">
        <f t="shared" si="1628"/>
        <v>6.6863207091924792</v>
      </c>
      <c r="V8811" s="43">
        <f t="shared" si="1629"/>
        <v>2.0308000000000002</v>
      </c>
    </row>
    <row r="8812" spans="5:22" hidden="1" x14ac:dyDescent="0.25">
      <c r="E8812" s="39">
        <f t="shared" si="1632"/>
        <v>1.3150000000005713E-2</v>
      </c>
      <c r="F8812" s="39">
        <f t="shared" si="1623"/>
        <v>8.7204144039370526</v>
      </c>
      <c r="G8812" s="39">
        <f t="shared" si="1624"/>
        <v>5.1079488638772617</v>
      </c>
      <c r="H8812" s="43">
        <f t="shared" si="1625"/>
        <v>3.6124999999999998</v>
      </c>
      <c r="L8812" s="39">
        <f t="shared" si="1633"/>
        <v>1.3150000000005713E-2</v>
      </c>
      <c r="M8812" s="39">
        <f t="shared" si="1631"/>
        <v>8.7204144039370526</v>
      </c>
      <c r="N8812" s="39">
        <f t="shared" si="1626"/>
        <v>6.0609727830832361</v>
      </c>
      <c r="O8812" s="43">
        <f t="shared" si="1630"/>
        <v>2.6594000000000002</v>
      </c>
      <c r="S8812" s="39">
        <f t="shared" si="1634"/>
        <v>1.3150000000005713E-2</v>
      </c>
      <c r="T8812" s="39">
        <f t="shared" si="1627"/>
        <v>8.7204144039370526</v>
      </c>
      <c r="U8812" s="39">
        <f t="shared" si="1628"/>
        <v>6.6863207091924792</v>
      </c>
      <c r="V8812" s="43">
        <f t="shared" si="1629"/>
        <v>2.0341</v>
      </c>
    </row>
    <row r="8813" spans="5:22" hidden="1" x14ac:dyDescent="0.25">
      <c r="E8813" s="39">
        <f t="shared" si="1632"/>
        <v>1.3140000000005713E-2</v>
      </c>
      <c r="F8813" s="39">
        <f t="shared" si="1623"/>
        <v>8.723732043168333</v>
      </c>
      <c r="G8813" s="39">
        <f t="shared" si="1624"/>
        <v>5.1076720429646132</v>
      </c>
      <c r="H8813" s="43">
        <f t="shared" si="1625"/>
        <v>3.6160999999999999</v>
      </c>
      <c r="L8813" s="39">
        <f t="shared" si="1633"/>
        <v>1.3140000000005713E-2</v>
      </c>
      <c r="M8813" s="39">
        <f t="shared" si="1631"/>
        <v>8.723732043168333</v>
      </c>
      <c r="N8813" s="39">
        <f t="shared" si="1626"/>
        <v>6.0606423954812216</v>
      </c>
      <c r="O8813" s="43">
        <f t="shared" si="1630"/>
        <v>2.6631</v>
      </c>
      <c r="S8813" s="39">
        <f t="shared" si="1634"/>
        <v>1.3140000000005713E-2</v>
      </c>
      <c r="T8813" s="39">
        <f t="shared" si="1627"/>
        <v>8.723732043168333</v>
      </c>
      <c r="U8813" s="39">
        <f t="shared" si="1628"/>
        <v>6.6863207091924792</v>
      </c>
      <c r="V8813" s="43">
        <f t="shared" si="1629"/>
        <v>2.0373999999999999</v>
      </c>
    </row>
    <row r="8814" spans="5:22" hidden="1" x14ac:dyDescent="0.25">
      <c r="E8814" s="39">
        <f t="shared" si="1632"/>
        <v>1.3130000000005713E-2</v>
      </c>
      <c r="F8814" s="39">
        <f t="shared" si="1623"/>
        <v>8.7270534718221491</v>
      </c>
      <c r="G8814" s="39">
        <f t="shared" si="1624"/>
        <v>5.107394994212239</v>
      </c>
      <c r="H8814" s="43">
        <f t="shared" si="1625"/>
        <v>3.6196999999999999</v>
      </c>
      <c r="L8814" s="39">
        <f t="shared" si="1633"/>
        <v>1.3130000000005713E-2</v>
      </c>
      <c r="M8814" s="39">
        <f t="shared" si="1631"/>
        <v>8.7270534718221491</v>
      </c>
      <c r="N8814" s="39">
        <f t="shared" si="1626"/>
        <v>6.0603117563469393</v>
      </c>
      <c r="O8814" s="43">
        <f t="shared" si="1630"/>
        <v>2.6667000000000001</v>
      </c>
      <c r="S8814" s="39">
        <f t="shared" si="1634"/>
        <v>1.3130000000005713E-2</v>
      </c>
      <c r="T8814" s="39">
        <f t="shared" si="1627"/>
        <v>8.7270534718221491</v>
      </c>
      <c r="U8814" s="39">
        <f t="shared" si="1628"/>
        <v>6.6863207091924792</v>
      </c>
      <c r="V8814" s="43">
        <f t="shared" si="1629"/>
        <v>2.0407000000000002</v>
      </c>
    </row>
    <row r="8815" spans="5:22" hidden="1" x14ac:dyDescent="0.25">
      <c r="E8815" s="39">
        <f t="shared" si="1632"/>
        <v>1.3120000000005714E-2</v>
      </c>
      <c r="F8815" s="39">
        <f t="shared" si="1623"/>
        <v>8.7303786971178265</v>
      </c>
      <c r="G8815" s="39">
        <f t="shared" si="1624"/>
        <v>5.1071177172643312</v>
      </c>
      <c r="H8815" s="43">
        <f t="shared" si="1625"/>
        <v>3.6233</v>
      </c>
      <c r="L8815" s="39">
        <f t="shared" si="1633"/>
        <v>1.3120000000005714E-2</v>
      </c>
      <c r="M8815" s="39">
        <f t="shared" si="1631"/>
        <v>8.7303786971178265</v>
      </c>
      <c r="N8815" s="39">
        <f t="shared" si="1626"/>
        <v>6.0599808652971019</v>
      </c>
      <c r="O8815" s="43">
        <f t="shared" si="1630"/>
        <v>2.6703999999999999</v>
      </c>
      <c r="S8815" s="39">
        <f t="shared" si="1634"/>
        <v>1.3120000000005714E-2</v>
      </c>
      <c r="T8815" s="39">
        <f t="shared" si="1627"/>
        <v>8.7303786971178265</v>
      </c>
      <c r="U8815" s="39">
        <f t="shared" si="1628"/>
        <v>6.6863207091924792</v>
      </c>
      <c r="V8815" s="43">
        <f t="shared" si="1629"/>
        <v>2.0440999999999998</v>
      </c>
    </row>
    <row r="8816" spans="5:22" hidden="1" x14ac:dyDescent="0.25">
      <c r="E8816" s="39">
        <f t="shared" si="1632"/>
        <v>1.3110000000005714E-2</v>
      </c>
      <c r="F8816" s="39">
        <f t="shared" si="1623"/>
        <v>8.7337077262939573</v>
      </c>
      <c r="G8816" s="39">
        <f t="shared" si="1624"/>
        <v>5.1068402117642586</v>
      </c>
      <c r="H8816" s="43">
        <f t="shared" si="1625"/>
        <v>3.6269</v>
      </c>
      <c r="L8816" s="39">
        <f t="shared" si="1633"/>
        <v>1.3110000000005714E-2</v>
      </c>
      <c r="M8816" s="39">
        <f t="shared" si="1631"/>
        <v>8.7337077262939573</v>
      </c>
      <c r="N8816" s="39">
        <f t="shared" si="1626"/>
        <v>6.0596497219475447</v>
      </c>
      <c r="O8816" s="43">
        <f t="shared" si="1630"/>
        <v>2.6741000000000001</v>
      </c>
      <c r="S8816" s="39">
        <f t="shared" si="1634"/>
        <v>1.3110000000005714E-2</v>
      </c>
      <c r="T8816" s="39">
        <f t="shared" si="1627"/>
        <v>8.7337077262939573</v>
      </c>
      <c r="U8816" s="39">
        <f t="shared" si="1628"/>
        <v>6.6863207091924792</v>
      </c>
      <c r="V8816" s="43">
        <f t="shared" si="1629"/>
        <v>2.0474000000000001</v>
      </c>
    </row>
    <row r="8817" spans="5:22" hidden="1" x14ac:dyDescent="0.25">
      <c r="E8817" s="39">
        <f t="shared" si="1632"/>
        <v>1.3100000000005715E-2</v>
      </c>
      <c r="F8817" s="39">
        <f t="shared" si="1623"/>
        <v>8.7370405666084743</v>
      </c>
      <c r="G8817" s="39">
        <f t="shared" si="1624"/>
        <v>5.1065624773545641</v>
      </c>
      <c r="H8817" s="43">
        <f t="shared" si="1625"/>
        <v>3.6305000000000001</v>
      </c>
      <c r="L8817" s="39">
        <f t="shared" si="1633"/>
        <v>1.3100000000005715E-2</v>
      </c>
      <c r="M8817" s="39">
        <f t="shared" si="1631"/>
        <v>8.7370405666084743</v>
      </c>
      <c r="N8817" s="39">
        <f t="shared" si="1626"/>
        <v>6.0593183259132246</v>
      </c>
      <c r="O8817" s="43">
        <f t="shared" si="1630"/>
        <v>2.6777000000000002</v>
      </c>
      <c r="S8817" s="39">
        <f t="shared" si="1634"/>
        <v>1.3100000000005715E-2</v>
      </c>
      <c r="T8817" s="39">
        <f t="shared" si="1627"/>
        <v>8.7370405666084743</v>
      </c>
      <c r="U8817" s="39">
        <f t="shared" si="1628"/>
        <v>6.6863207091924792</v>
      </c>
      <c r="V8817" s="43">
        <f t="shared" si="1629"/>
        <v>2.0507</v>
      </c>
    </row>
    <row r="8818" spans="5:22" hidden="1" x14ac:dyDescent="0.25">
      <c r="E8818" s="39">
        <f t="shared" si="1632"/>
        <v>1.3090000000005715E-2</v>
      </c>
      <c r="F8818" s="39">
        <f t="shared" si="1623"/>
        <v>8.7403772253387046</v>
      </c>
      <c r="G8818" s="39">
        <f t="shared" si="1624"/>
        <v>5.1062845136769592</v>
      </c>
      <c r="H8818" s="43">
        <f t="shared" si="1625"/>
        <v>3.6341000000000001</v>
      </c>
      <c r="L8818" s="39">
        <f t="shared" si="1633"/>
        <v>1.3090000000005715E-2</v>
      </c>
      <c r="M8818" s="39">
        <f t="shared" si="1631"/>
        <v>8.7403772253387046</v>
      </c>
      <c r="N8818" s="39">
        <f t="shared" si="1626"/>
        <v>6.0589866768082166</v>
      </c>
      <c r="O8818" s="43">
        <f t="shared" si="1630"/>
        <v>2.6814</v>
      </c>
      <c r="S8818" s="39">
        <f t="shared" si="1634"/>
        <v>1.3090000000005715E-2</v>
      </c>
      <c r="T8818" s="39">
        <f t="shared" si="1627"/>
        <v>8.7403772253387046</v>
      </c>
      <c r="U8818" s="39">
        <f t="shared" si="1628"/>
        <v>6.6863207091924792</v>
      </c>
      <c r="V8818" s="43">
        <f t="shared" si="1629"/>
        <v>2.0541</v>
      </c>
    </row>
    <row r="8819" spans="5:22" hidden="1" x14ac:dyDescent="0.25">
      <c r="E8819" s="39">
        <f t="shared" si="1632"/>
        <v>1.3080000000005716E-2</v>
      </c>
      <c r="F8819" s="39">
        <f t="shared" si="1623"/>
        <v>8.7437177097814516</v>
      </c>
      <c r="G8819" s="39">
        <f t="shared" si="1624"/>
        <v>5.1060063203723267</v>
      </c>
      <c r="H8819" s="43">
        <f t="shared" si="1625"/>
        <v>3.6377000000000002</v>
      </c>
      <c r="L8819" s="39">
        <f t="shared" si="1633"/>
        <v>1.3080000000005716E-2</v>
      </c>
      <c r="M8819" s="39">
        <f t="shared" si="1631"/>
        <v>8.7437177097814516</v>
      </c>
      <c r="N8819" s="39">
        <f t="shared" si="1626"/>
        <v>6.0586547742457091</v>
      </c>
      <c r="O8819" s="43">
        <f t="shared" si="1630"/>
        <v>2.6850999999999998</v>
      </c>
      <c r="S8819" s="39">
        <f t="shared" si="1634"/>
        <v>1.3080000000005716E-2</v>
      </c>
      <c r="T8819" s="39">
        <f t="shared" si="1627"/>
        <v>8.7437177097814516</v>
      </c>
      <c r="U8819" s="39">
        <f t="shared" si="1628"/>
        <v>6.6863207091924792</v>
      </c>
      <c r="V8819" s="43">
        <f t="shared" si="1629"/>
        <v>2.0573999999999999</v>
      </c>
    </row>
    <row r="8820" spans="5:22" hidden="1" x14ac:dyDescent="0.25">
      <c r="E8820" s="39">
        <f t="shared" si="1632"/>
        <v>1.3070000000005716E-2</v>
      </c>
      <c r="F8820" s="39">
        <f t="shared" si="1623"/>
        <v>8.7470620272530528</v>
      </c>
      <c r="G8820" s="39">
        <f t="shared" si="1624"/>
        <v>5.1057278970807118</v>
      </c>
      <c r="H8820" s="43">
        <f t="shared" si="1625"/>
        <v>3.6413000000000002</v>
      </c>
      <c r="L8820" s="39">
        <f t="shared" si="1633"/>
        <v>1.3070000000005716E-2</v>
      </c>
      <c r="M8820" s="39">
        <f t="shared" si="1631"/>
        <v>8.7470620272530528</v>
      </c>
      <c r="N8820" s="39">
        <f t="shared" si="1626"/>
        <v>6.0583226178380052</v>
      </c>
      <c r="O8820" s="43">
        <f t="shared" si="1630"/>
        <v>2.6886999999999999</v>
      </c>
      <c r="S8820" s="39">
        <f t="shared" si="1634"/>
        <v>1.3070000000005716E-2</v>
      </c>
      <c r="T8820" s="39">
        <f t="shared" si="1627"/>
        <v>8.7470620272530528</v>
      </c>
      <c r="U8820" s="39">
        <f t="shared" si="1628"/>
        <v>6.6863207091924792</v>
      </c>
      <c r="V8820" s="43">
        <f t="shared" si="1629"/>
        <v>2.0607000000000002</v>
      </c>
    </row>
    <row r="8821" spans="5:22" hidden="1" x14ac:dyDescent="0.25">
      <c r="E8821" s="39">
        <f t="shared" si="1632"/>
        <v>1.3060000000005716E-2</v>
      </c>
      <c r="F8821" s="39">
        <f t="shared" si="1623"/>
        <v>8.75041018508945</v>
      </c>
      <c r="G8821" s="39">
        <f t="shared" si="1624"/>
        <v>5.1054492434413259</v>
      </c>
      <c r="H8821" s="43">
        <f t="shared" si="1625"/>
        <v>3.645</v>
      </c>
      <c r="L8821" s="39">
        <f t="shared" si="1633"/>
        <v>1.3060000000005716E-2</v>
      </c>
      <c r="M8821" s="39">
        <f t="shared" si="1631"/>
        <v>8.75041018508945</v>
      </c>
      <c r="N8821" s="39">
        <f t="shared" si="1626"/>
        <v>6.0579902071965162</v>
      </c>
      <c r="O8821" s="43">
        <f t="shared" si="1630"/>
        <v>2.6924000000000001</v>
      </c>
      <c r="S8821" s="39">
        <f t="shared" si="1634"/>
        <v>1.3060000000005716E-2</v>
      </c>
      <c r="T8821" s="39">
        <f t="shared" si="1627"/>
        <v>8.75041018508945</v>
      </c>
      <c r="U8821" s="39">
        <f t="shared" si="1628"/>
        <v>6.6863207091924792</v>
      </c>
      <c r="V8821" s="43">
        <f t="shared" si="1629"/>
        <v>2.0640999999999998</v>
      </c>
    </row>
    <row r="8822" spans="5:22" hidden="1" x14ac:dyDescent="0.25">
      <c r="E8822" s="39">
        <f t="shared" si="1632"/>
        <v>1.3050000000005717E-2</v>
      </c>
      <c r="F8822" s="39">
        <f t="shared" si="1623"/>
        <v>8.7537621906462526</v>
      </c>
      <c r="G8822" s="39">
        <f t="shared" si="1624"/>
        <v>5.1051703590925372</v>
      </c>
      <c r="H8822" s="43">
        <f t="shared" si="1625"/>
        <v>3.6486000000000001</v>
      </c>
      <c r="L8822" s="39">
        <f t="shared" si="1633"/>
        <v>1.3050000000005717E-2</v>
      </c>
      <c r="M8822" s="39">
        <f t="shared" si="1631"/>
        <v>8.7537621906462526</v>
      </c>
      <c r="N8822" s="39">
        <f t="shared" si="1626"/>
        <v>6.0576575419317606</v>
      </c>
      <c r="O8822" s="43">
        <f t="shared" si="1630"/>
        <v>2.6960999999999999</v>
      </c>
      <c r="S8822" s="39">
        <f t="shared" si="1634"/>
        <v>1.3050000000005717E-2</v>
      </c>
      <c r="T8822" s="39">
        <f t="shared" si="1627"/>
        <v>8.7537621906462526</v>
      </c>
      <c r="U8822" s="39">
        <f t="shared" si="1628"/>
        <v>6.6863207091924792</v>
      </c>
      <c r="V8822" s="43">
        <f t="shared" si="1629"/>
        <v>2.0674000000000001</v>
      </c>
    </row>
    <row r="8823" spans="5:22" hidden="1" x14ac:dyDescent="0.25">
      <c r="E8823" s="39">
        <f t="shared" si="1632"/>
        <v>1.3040000000005717E-2</v>
      </c>
      <c r="F8823" s="39">
        <f t="shared" si="1623"/>
        <v>8.757118051298816</v>
      </c>
      <c r="G8823" s="39">
        <f t="shared" si="1624"/>
        <v>5.1048912436718759</v>
      </c>
      <c r="H8823" s="43">
        <f t="shared" si="1625"/>
        <v>3.6522000000000001</v>
      </c>
      <c r="L8823" s="39">
        <f t="shared" si="1633"/>
        <v>1.3040000000005717E-2</v>
      </c>
      <c r="M8823" s="39">
        <f t="shared" si="1631"/>
        <v>8.757118051298816</v>
      </c>
      <c r="N8823" s="39">
        <f t="shared" si="1626"/>
        <v>6.0573246216533629</v>
      </c>
      <c r="O8823" s="43">
        <f t="shared" si="1630"/>
        <v>2.6998000000000002</v>
      </c>
      <c r="S8823" s="39">
        <f t="shared" si="1634"/>
        <v>1.3040000000005717E-2</v>
      </c>
      <c r="T8823" s="39">
        <f t="shared" si="1627"/>
        <v>8.757118051298816</v>
      </c>
      <c r="U8823" s="39">
        <f t="shared" si="1628"/>
        <v>6.6863207091924792</v>
      </c>
      <c r="V8823" s="43">
        <f t="shared" si="1629"/>
        <v>2.0708000000000002</v>
      </c>
    </row>
    <row r="8824" spans="5:22" hidden="1" x14ac:dyDescent="0.25">
      <c r="E8824" s="39">
        <f t="shared" si="1632"/>
        <v>1.3030000000005718E-2</v>
      </c>
      <c r="F8824" s="39">
        <f t="shared" si="1623"/>
        <v>8.7604777744422933</v>
      </c>
      <c r="G8824" s="39">
        <f t="shared" si="1624"/>
        <v>5.1046118968160243</v>
      </c>
      <c r="H8824" s="43">
        <f t="shared" si="1625"/>
        <v>3.6558999999999999</v>
      </c>
      <c r="L8824" s="39">
        <f t="shared" si="1633"/>
        <v>1.3030000000005718E-2</v>
      </c>
      <c r="M8824" s="39">
        <f t="shared" si="1631"/>
        <v>8.7604777744422933</v>
      </c>
      <c r="N8824" s="39">
        <f t="shared" si="1626"/>
        <v>6.0569914459700467</v>
      </c>
      <c r="O8824" s="43">
        <f t="shared" si="1630"/>
        <v>2.7035</v>
      </c>
      <c r="S8824" s="39">
        <f t="shared" si="1634"/>
        <v>1.3030000000005718E-2</v>
      </c>
      <c r="T8824" s="39">
        <f t="shared" si="1627"/>
        <v>8.7604777744422933</v>
      </c>
      <c r="U8824" s="39">
        <f t="shared" si="1628"/>
        <v>6.6863207091924792</v>
      </c>
      <c r="V8824" s="43">
        <f t="shared" si="1629"/>
        <v>2.0741999999999998</v>
      </c>
    </row>
    <row r="8825" spans="5:22" hidden="1" x14ac:dyDescent="0.25">
      <c r="E8825" s="39">
        <f t="shared" si="1632"/>
        <v>1.3020000000005718E-2</v>
      </c>
      <c r="F8825" s="39">
        <f t="shared" si="1623"/>
        <v>8.7638413674917235</v>
      </c>
      <c r="G8825" s="39">
        <f t="shared" si="1624"/>
        <v>5.1043323181608198</v>
      </c>
      <c r="H8825" s="43">
        <f t="shared" si="1625"/>
        <v>3.6595</v>
      </c>
      <c r="L8825" s="39">
        <f t="shared" si="1633"/>
        <v>1.3020000000005718E-2</v>
      </c>
      <c r="M8825" s="39">
        <f t="shared" si="1631"/>
        <v>8.7638413674917235</v>
      </c>
      <c r="N8825" s="39">
        <f t="shared" si="1626"/>
        <v>6.0566580144896349</v>
      </c>
      <c r="O8825" s="43">
        <f t="shared" si="1630"/>
        <v>2.7071999999999998</v>
      </c>
      <c r="S8825" s="39">
        <f t="shared" si="1634"/>
        <v>1.3020000000005718E-2</v>
      </c>
      <c r="T8825" s="39">
        <f t="shared" si="1627"/>
        <v>8.7638413674917235</v>
      </c>
      <c r="U8825" s="39">
        <f t="shared" si="1628"/>
        <v>6.6863207091924792</v>
      </c>
      <c r="V8825" s="43">
        <f t="shared" si="1629"/>
        <v>2.0775000000000001</v>
      </c>
    </row>
    <row r="8826" spans="5:22" hidden="1" x14ac:dyDescent="0.25">
      <c r="E8826" s="39">
        <f t="shared" si="1632"/>
        <v>1.3010000000005718E-2</v>
      </c>
      <c r="F8826" s="39">
        <f t="shared" si="1623"/>
        <v>8.7672088378820821</v>
      </c>
      <c r="G8826" s="39">
        <f t="shared" si="1624"/>
        <v>5.1040525073412475</v>
      </c>
      <c r="H8826" s="43">
        <f t="shared" si="1625"/>
        <v>3.6631999999999998</v>
      </c>
      <c r="L8826" s="39">
        <f t="shared" si="1633"/>
        <v>1.3010000000005718E-2</v>
      </c>
      <c r="M8826" s="39">
        <f t="shared" si="1631"/>
        <v>8.7672088378820821</v>
      </c>
      <c r="N8826" s="39">
        <f t="shared" si="1626"/>
        <v>6.0563243268190483</v>
      </c>
      <c r="O8826" s="43">
        <f t="shared" si="1630"/>
        <v>2.7109000000000001</v>
      </c>
      <c r="S8826" s="39">
        <f t="shared" si="1634"/>
        <v>1.3010000000005718E-2</v>
      </c>
      <c r="T8826" s="39">
        <f t="shared" si="1627"/>
        <v>8.7672088378820821</v>
      </c>
      <c r="U8826" s="39">
        <f t="shared" si="1628"/>
        <v>6.6863207091924792</v>
      </c>
      <c r="V8826" s="43">
        <f t="shared" si="1629"/>
        <v>2.0809000000000002</v>
      </c>
    </row>
    <row r="8827" spans="5:22" hidden="1" x14ac:dyDescent="0.25">
      <c r="E8827" s="39">
        <f t="shared" si="1632"/>
        <v>1.3000000000005719E-2</v>
      </c>
      <c r="F8827" s="39">
        <f t="shared" si="1623"/>
        <v>8.770580193068362</v>
      </c>
      <c r="G8827" s="39">
        <f t="shared" si="1624"/>
        <v>5.103772463991441</v>
      </c>
      <c r="H8827" s="43">
        <f t="shared" si="1625"/>
        <v>3.6667999999999998</v>
      </c>
      <c r="L8827" s="39">
        <f t="shared" si="1633"/>
        <v>1.3000000000005719E-2</v>
      </c>
      <c r="M8827" s="39">
        <f t="shared" si="1631"/>
        <v>8.770580193068362</v>
      </c>
      <c r="N8827" s="39">
        <f t="shared" si="1626"/>
        <v>6.0559903825642989</v>
      </c>
      <c r="O8827" s="43">
        <f t="shared" si="1630"/>
        <v>2.7145999999999999</v>
      </c>
      <c r="S8827" s="39">
        <f t="shared" si="1634"/>
        <v>1.3000000000005719E-2</v>
      </c>
      <c r="T8827" s="39">
        <f t="shared" si="1627"/>
        <v>8.770580193068362</v>
      </c>
      <c r="U8827" s="39">
        <f t="shared" si="1628"/>
        <v>6.6863207091924792</v>
      </c>
      <c r="V8827" s="43">
        <f t="shared" si="1629"/>
        <v>2.0842999999999998</v>
      </c>
    </row>
    <row r="8828" spans="5:22" hidden="1" x14ac:dyDescent="0.25">
      <c r="E8828" s="39">
        <f t="shared" si="1632"/>
        <v>1.2990000000005719E-2</v>
      </c>
      <c r="F8828" s="39">
        <f t="shared" si="1623"/>
        <v>8.7739554405256399</v>
      </c>
      <c r="G8828" s="39">
        <f t="shared" si="1624"/>
        <v>5.1034921877446804</v>
      </c>
      <c r="H8828" s="43">
        <f t="shared" si="1625"/>
        <v>3.6705000000000001</v>
      </c>
      <c r="L8828" s="39">
        <f t="shared" si="1633"/>
        <v>1.2990000000005719E-2</v>
      </c>
      <c r="M8828" s="39">
        <f t="shared" si="1631"/>
        <v>8.7739554405256399</v>
      </c>
      <c r="N8828" s="39">
        <f t="shared" si="1626"/>
        <v>6.0556561813304901</v>
      </c>
      <c r="O8828" s="43">
        <f t="shared" si="1630"/>
        <v>2.7183000000000002</v>
      </c>
      <c r="S8828" s="39">
        <f t="shared" si="1634"/>
        <v>1.2990000000005719E-2</v>
      </c>
      <c r="T8828" s="39">
        <f t="shared" si="1627"/>
        <v>8.7739554405256399</v>
      </c>
      <c r="U8828" s="39">
        <f t="shared" si="1628"/>
        <v>6.6863207091924792</v>
      </c>
      <c r="V8828" s="43">
        <f t="shared" si="1629"/>
        <v>2.0876000000000001</v>
      </c>
    </row>
    <row r="8829" spans="5:22" hidden="1" x14ac:dyDescent="0.25">
      <c r="E8829" s="39">
        <f t="shared" si="1632"/>
        <v>1.298000000000572E-2</v>
      </c>
      <c r="F8829" s="39">
        <f t="shared" si="1623"/>
        <v>8.777334587749138</v>
      </c>
      <c r="G8829" s="39">
        <f t="shared" si="1624"/>
        <v>5.1032116782333841</v>
      </c>
      <c r="H8829" s="43">
        <f t="shared" si="1625"/>
        <v>3.6741000000000001</v>
      </c>
      <c r="L8829" s="39">
        <f t="shared" si="1633"/>
        <v>1.298000000000572E-2</v>
      </c>
      <c r="M8829" s="39">
        <f t="shared" si="1631"/>
        <v>8.777334587749138</v>
      </c>
      <c r="N8829" s="39">
        <f t="shared" si="1626"/>
        <v>6.0553217227218132</v>
      </c>
      <c r="O8829" s="43">
        <f t="shared" si="1630"/>
        <v>2.722</v>
      </c>
      <c r="S8829" s="39">
        <f t="shared" si="1634"/>
        <v>1.298000000000572E-2</v>
      </c>
      <c r="T8829" s="39">
        <f t="shared" si="1627"/>
        <v>8.777334587749138</v>
      </c>
      <c r="U8829" s="39">
        <f t="shared" si="1628"/>
        <v>6.6863207091924792</v>
      </c>
      <c r="V8829" s="43">
        <f t="shared" si="1629"/>
        <v>2.0910000000000002</v>
      </c>
    </row>
    <row r="8830" spans="5:22" hidden="1" x14ac:dyDescent="0.25">
      <c r="E8830" s="39">
        <f t="shared" si="1632"/>
        <v>1.297000000000572E-2</v>
      </c>
      <c r="F8830" s="39">
        <f t="shared" si="1623"/>
        <v>8.7807176422543076</v>
      </c>
      <c r="G8830" s="39">
        <f t="shared" si="1624"/>
        <v>5.1029309350891134</v>
      </c>
      <c r="H8830" s="43">
        <f t="shared" si="1625"/>
        <v>3.6778</v>
      </c>
      <c r="L8830" s="39">
        <f t="shared" si="1633"/>
        <v>1.297000000000572E-2</v>
      </c>
      <c r="M8830" s="39">
        <f t="shared" si="1631"/>
        <v>8.7807176422543076</v>
      </c>
      <c r="N8830" s="39">
        <f t="shared" si="1626"/>
        <v>6.054987006341543</v>
      </c>
      <c r="O8830" s="43">
        <f t="shared" si="1630"/>
        <v>2.7256999999999998</v>
      </c>
      <c r="S8830" s="39">
        <f t="shared" si="1634"/>
        <v>1.297000000000572E-2</v>
      </c>
      <c r="T8830" s="39">
        <f t="shared" si="1627"/>
        <v>8.7807176422543076</v>
      </c>
      <c r="U8830" s="39">
        <f t="shared" si="1628"/>
        <v>6.6863207091924792</v>
      </c>
      <c r="V8830" s="43">
        <f t="shared" si="1629"/>
        <v>2.0943999999999998</v>
      </c>
    </row>
    <row r="8831" spans="5:22" hidden="1" x14ac:dyDescent="0.25">
      <c r="E8831" s="39">
        <f t="shared" si="1632"/>
        <v>1.296000000000572E-2</v>
      </c>
      <c r="F8831" s="39">
        <f t="shared" ref="F8831:F8894" si="1635">1/SQRT($E8831)</f>
        <v>8.7841046115768933</v>
      </c>
      <c r="G8831" s="39">
        <f t="shared" ref="G8831:G8894" si="1636">-2*LOG10(((2.51/($L$40*(SQRT(E8831))))+(0.269*($L$37/$E$25))))</f>
        <v>5.1026499579425648</v>
      </c>
      <c r="H8831" s="43">
        <f t="shared" ref="H8831:H8894" si="1637">ROUND(ABS(F8831-G8831),4)</f>
        <v>3.6815000000000002</v>
      </c>
      <c r="L8831" s="39">
        <f t="shared" si="1633"/>
        <v>1.296000000000572E-2</v>
      </c>
      <c r="M8831" s="39">
        <f t="shared" si="1631"/>
        <v>8.7841046115768933</v>
      </c>
      <c r="N8831" s="39">
        <f t="shared" ref="N8831:N8894" si="1638">2*LOG10(($L$40*(SQRT(L8831))))</f>
        <v>6.0546520317920374</v>
      </c>
      <c r="O8831" s="43">
        <f t="shared" si="1630"/>
        <v>2.7294999999999998</v>
      </c>
      <c r="S8831" s="39">
        <f t="shared" si="1634"/>
        <v>1.296000000000572E-2</v>
      </c>
      <c r="T8831" s="39">
        <f t="shared" ref="T8831:T8894" si="1639">1/SQRT($S8831)</f>
        <v>8.7841046115768933</v>
      </c>
      <c r="U8831" s="39">
        <f t="shared" ref="U8831:U8894" si="1640">2*LOG10(((3.71/($L$37/$E$25))))</f>
        <v>6.6863207091924792</v>
      </c>
      <c r="V8831" s="43">
        <f t="shared" ref="V8831:V8894" si="1641">ROUND(ABS(T8831-U8831),4)</f>
        <v>2.0977999999999999</v>
      </c>
    </row>
    <row r="8832" spans="5:22" hidden="1" x14ac:dyDescent="0.25">
      <c r="E8832" s="39">
        <f t="shared" si="1632"/>
        <v>1.2950000000005721E-2</v>
      </c>
      <c r="F8832" s="39">
        <f t="shared" si="1635"/>
        <v>8.7874955032729947</v>
      </c>
      <c r="G8832" s="39">
        <f t="shared" si="1636"/>
        <v>5.1023687464235694</v>
      </c>
      <c r="H8832" s="43">
        <f t="shared" si="1637"/>
        <v>3.6850999999999998</v>
      </c>
      <c r="L8832" s="39">
        <f t="shared" si="1633"/>
        <v>1.2950000000005721E-2</v>
      </c>
      <c r="M8832" s="39">
        <f t="shared" si="1631"/>
        <v>8.7874955032729947</v>
      </c>
      <c r="N8832" s="39">
        <f t="shared" si="1638"/>
        <v>6.0543167986747335</v>
      </c>
      <c r="O8832" s="43">
        <f t="shared" ref="O8832:O8895" si="1642">ROUND(ABS(M8832-N8832),4)</f>
        <v>2.7332000000000001</v>
      </c>
      <c r="S8832" s="39">
        <f t="shared" si="1634"/>
        <v>1.2950000000005721E-2</v>
      </c>
      <c r="T8832" s="39">
        <f t="shared" si="1639"/>
        <v>8.7874955032729947</v>
      </c>
      <c r="U8832" s="39">
        <f t="shared" si="1640"/>
        <v>6.6863207091924792</v>
      </c>
      <c r="V8832" s="43">
        <f t="shared" si="1641"/>
        <v>2.1012</v>
      </c>
    </row>
    <row r="8833" spans="5:22" hidden="1" x14ac:dyDescent="0.25">
      <c r="E8833" s="39">
        <f t="shared" si="1632"/>
        <v>1.2940000000005721E-2</v>
      </c>
      <c r="F8833" s="39">
        <f t="shared" si="1635"/>
        <v>8.7908903249191521</v>
      </c>
      <c r="G8833" s="39">
        <f t="shared" si="1636"/>
        <v>5.1020873001610898</v>
      </c>
      <c r="H8833" s="43">
        <f t="shared" si="1637"/>
        <v>3.6888000000000001</v>
      </c>
      <c r="L8833" s="39">
        <f t="shared" si="1633"/>
        <v>1.2940000000005721E-2</v>
      </c>
      <c r="M8833" s="39">
        <f t="shared" ref="M8833:M8896" si="1643">1/SQRT($L8833)</f>
        <v>8.7908903249191521</v>
      </c>
      <c r="N8833" s="39">
        <f t="shared" si="1638"/>
        <v>6.0539813065901447</v>
      </c>
      <c r="O8833" s="43">
        <f t="shared" si="1642"/>
        <v>2.7368999999999999</v>
      </c>
      <c r="S8833" s="39">
        <f t="shared" si="1634"/>
        <v>1.2940000000005721E-2</v>
      </c>
      <c r="T8833" s="39">
        <f t="shared" si="1639"/>
        <v>8.7908903249191521</v>
      </c>
      <c r="U8833" s="39">
        <f t="shared" si="1640"/>
        <v>6.6863207091924792</v>
      </c>
      <c r="V8833" s="43">
        <f t="shared" si="1641"/>
        <v>2.1046</v>
      </c>
    </row>
    <row r="8834" spans="5:22" hidden="1" x14ac:dyDescent="0.25">
      <c r="E8834" s="39">
        <f t="shared" si="1632"/>
        <v>1.2930000000005722E-2</v>
      </c>
      <c r="F8834" s="39">
        <f t="shared" si="1635"/>
        <v>8.7942890841124104</v>
      </c>
      <c r="G8834" s="39">
        <f t="shared" si="1636"/>
        <v>5.1018056187832155</v>
      </c>
      <c r="H8834" s="43">
        <f t="shared" si="1637"/>
        <v>3.6924999999999999</v>
      </c>
      <c r="L8834" s="39">
        <f t="shared" si="1633"/>
        <v>1.2930000000005722E-2</v>
      </c>
      <c r="M8834" s="39">
        <f t="shared" si="1643"/>
        <v>8.7942890841124104</v>
      </c>
      <c r="N8834" s="39">
        <f t="shared" si="1638"/>
        <v>6.053645555137857</v>
      </c>
      <c r="O8834" s="43">
        <f t="shared" si="1642"/>
        <v>2.7406000000000001</v>
      </c>
      <c r="S8834" s="39">
        <f t="shared" si="1634"/>
        <v>1.2930000000005722E-2</v>
      </c>
      <c r="T8834" s="39">
        <f t="shared" si="1639"/>
        <v>8.7942890841124104</v>
      </c>
      <c r="U8834" s="39">
        <f t="shared" si="1640"/>
        <v>6.6863207091924792</v>
      </c>
      <c r="V8834" s="43">
        <f t="shared" si="1641"/>
        <v>2.1080000000000001</v>
      </c>
    </row>
    <row r="8835" spans="5:22" hidden="1" x14ac:dyDescent="0.25">
      <c r="E8835" s="39">
        <f t="shared" ref="E8835:E8898" si="1644">E8834-0.00001</f>
        <v>1.2920000000005722E-2</v>
      </c>
      <c r="F8835" s="39">
        <f t="shared" si="1635"/>
        <v>8.797691788470388</v>
      </c>
      <c r="G8835" s="39">
        <f t="shared" si="1636"/>
        <v>5.1015237019171646</v>
      </c>
      <c r="H8835" s="43">
        <f t="shared" si="1637"/>
        <v>3.6962000000000002</v>
      </c>
      <c r="L8835" s="39">
        <f t="shared" ref="L8835:L8898" si="1645">L8834-0.00001</f>
        <v>1.2920000000005722E-2</v>
      </c>
      <c r="M8835" s="39">
        <f t="shared" si="1643"/>
        <v>8.797691788470388</v>
      </c>
      <c r="N8835" s="39">
        <f t="shared" si="1638"/>
        <v>6.0533095439165283</v>
      </c>
      <c r="O8835" s="43">
        <f t="shared" si="1642"/>
        <v>2.7444000000000002</v>
      </c>
      <c r="S8835" s="39">
        <f t="shared" ref="S8835:S8898" si="1646">S8834-0.00001</f>
        <v>1.2920000000005722E-2</v>
      </c>
      <c r="T8835" s="39">
        <f t="shared" si="1639"/>
        <v>8.797691788470388</v>
      </c>
      <c r="U8835" s="39">
        <f t="shared" si="1640"/>
        <v>6.6863207091924792</v>
      </c>
      <c r="V8835" s="43">
        <f t="shared" si="1641"/>
        <v>2.1114000000000002</v>
      </c>
    </row>
    <row r="8836" spans="5:22" hidden="1" x14ac:dyDescent="0.25">
      <c r="E8836" s="39">
        <f t="shared" si="1644"/>
        <v>1.2910000000005722E-2</v>
      </c>
      <c r="F8836" s="39">
        <f t="shared" si="1635"/>
        <v>8.8010984456313501</v>
      </c>
      <c r="G8836" s="39">
        <f t="shared" si="1636"/>
        <v>5.1012415491892771</v>
      </c>
      <c r="H8836" s="43">
        <f t="shared" si="1637"/>
        <v>3.6999</v>
      </c>
      <c r="L8836" s="39">
        <f t="shared" si="1645"/>
        <v>1.2910000000005722E-2</v>
      </c>
      <c r="M8836" s="39">
        <f t="shared" si="1643"/>
        <v>8.8010984456313501</v>
      </c>
      <c r="N8836" s="39">
        <f t="shared" si="1638"/>
        <v>6.0529732725238841</v>
      </c>
      <c r="O8836" s="43">
        <f t="shared" si="1642"/>
        <v>2.7481</v>
      </c>
      <c r="S8836" s="39">
        <f t="shared" si="1646"/>
        <v>1.2910000000005722E-2</v>
      </c>
      <c r="T8836" s="39">
        <f t="shared" si="1639"/>
        <v>8.8010984456313501</v>
      </c>
      <c r="U8836" s="39">
        <f t="shared" si="1640"/>
        <v>6.6863207091924792</v>
      </c>
      <c r="V8836" s="43">
        <f t="shared" si="1641"/>
        <v>2.1147999999999998</v>
      </c>
    </row>
    <row r="8837" spans="5:22" hidden="1" x14ac:dyDescent="0.25">
      <c r="E8837" s="39">
        <f t="shared" si="1644"/>
        <v>1.2900000000005723E-2</v>
      </c>
      <c r="F8837" s="39">
        <f t="shared" si="1635"/>
        <v>8.8045090632542848</v>
      </c>
      <c r="G8837" s="39">
        <f t="shared" si="1636"/>
        <v>5.1009591602250142</v>
      </c>
      <c r="H8837" s="43">
        <f t="shared" si="1637"/>
        <v>3.7035</v>
      </c>
      <c r="L8837" s="39">
        <f t="shared" si="1645"/>
        <v>1.2900000000005723E-2</v>
      </c>
      <c r="M8837" s="39">
        <f t="shared" si="1643"/>
        <v>8.8045090632542848</v>
      </c>
      <c r="N8837" s="39">
        <f t="shared" si="1638"/>
        <v>6.0526367405567125</v>
      </c>
      <c r="O8837" s="43">
        <f t="shared" si="1642"/>
        <v>2.7519</v>
      </c>
      <c r="S8837" s="39">
        <f t="shared" si="1646"/>
        <v>1.2900000000005723E-2</v>
      </c>
      <c r="T8837" s="39">
        <f t="shared" si="1639"/>
        <v>8.8045090632542848</v>
      </c>
      <c r="U8837" s="39">
        <f t="shared" si="1640"/>
        <v>6.6863207091924792</v>
      </c>
      <c r="V8837" s="43">
        <f t="shared" si="1641"/>
        <v>2.1181999999999999</v>
      </c>
    </row>
    <row r="8838" spans="5:22" hidden="1" x14ac:dyDescent="0.25">
      <c r="E8838" s="39">
        <f t="shared" si="1644"/>
        <v>1.2890000000005723E-2</v>
      </c>
      <c r="F8838" s="39">
        <f t="shared" si="1635"/>
        <v>8.8079236490189743</v>
      </c>
      <c r="G8838" s="39">
        <f t="shared" si="1636"/>
        <v>5.1006765346489527</v>
      </c>
      <c r="H8838" s="43">
        <f t="shared" si="1637"/>
        <v>3.7071999999999998</v>
      </c>
      <c r="L8838" s="39">
        <f t="shared" si="1645"/>
        <v>1.2890000000005723E-2</v>
      </c>
      <c r="M8838" s="39">
        <f t="shared" si="1643"/>
        <v>8.8079236490189743</v>
      </c>
      <c r="N8838" s="39">
        <f t="shared" si="1638"/>
        <v>6.0522999476108668</v>
      </c>
      <c r="O8838" s="43">
        <f t="shared" si="1642"/>
        <v>2.7555999999999998</v>
      </c>
      <c r="S8838" s="39">
        <f t="shared" si="1646"/>
        <v>1.2890000000005723E-2</v>
      </c>
      <c r="T8838" s="39">
        <f t="shared" si="1639"/>
        <v>8.8079236490189743</v>
      </c>
      <c r="U8838" s="39">
        <f t="shared" si="1640"/>
        <v>6.6863207091924792</v>
      </c>
      <c r="V8838" s="43">
        <f t="shared" si="1641"/>
        <v>2.1215999999999999</v>
      </c>
    </row>
    <row r="8839" spans="5:22" hidden="1" x14ac:dyDescent="0.25">
      <c r="E8839" s="39">
        <f t="shared" si="1644"/>
        <v>1.2880000000005724E-2</v>
      </c>
      <c r="F8839" s="39">
        <f t="shared" si="1635"/>
        <v>8.8113422106260586</v>
      </c>
      <c r="G8839" s="39">
        <f t="shared" si="1636"/>
        <v>5.1003936720847882</v>
      </c>
      <c r="H8839" s="43">
        <f t="shared" si="1637"/>
        <v>3.7109000000000001</v>
      </c>
      <c r="L8839" s="39">
        <f t="shared" si="1645"/>
        <v>1.2880000000005724E-2</v>
      </c>
      <c r="M8839" s="39">
        <f t="shared" si="1643"/>
        <v>8.8113422106260586</v>
      </c>
      <c r="N8839" s="39">
        <f t="shared" si="1638"/>
        <v>6.0519628932812575</v>
      </c>
      <c r="O8839" s="43">
        <f t="shared" si="1642"/>
        <v>2.7593999999999999</v>
      </c>
      <c r="S8839" s="39">
        <f t="shared" si="1646"/>
        <v>1.2880000000005724E-2</v>
      </c>
      <c r="T8839" s="39">
        <f t="shared" si="1639"/>
        <v>8.8113422106260586</v>
      </c>
      <c r="U8839" s="39">
        <f t="shared" si="1640"/>
        <v>6.6863207091924792</v>
      </c>
      <c r="V8839" s="43">
        <f t="shared" si="1641"/>
        <v>2.125</v>
      </c>
    </row>
    <row r="8840" spans="5:22" hidden="1" x14ac:dyDescent="0.25">
      <c r="E8840" s="39">
        <f t="shared" si="1644"/>
        <v>1.2870000000005724E-2</v>
      </c>
      <c r="F8840" s="39">
        <f t="shared" si="1635"/>
        <v>8.8147647557971247</v>
      </c>
      <c r="G8840" s="39">
        <f t="shared" si="1636"/>
        <v>5.1001105721553248</v>
      </c>
      <c r="H8840" s="43">
        <f t="shared" si="1637"/>
        <v>3.7147000000000001</v>
      </c>
      <c r="L8840" s="39">
        <f t="shared" si="1645"/>
        <v>1.2870000000005724E-2</v>
      </c>
      <c r="M8840" s="39">
        <f t="shared" si="1643"/>
        <v>8.8147647557971247</v>
      </c>
      <c r="N8840" s="39">
        <f t="shared" si="1638"/>
        <v>6.0516255771618503</v>
      </c>
      <c r="O8840" s="43">
        <f t="shared" si="1642"/>
        <v>2.7631000000000001</v>
      </c>
      <c r="S8840" s="39">
        <f t="shared" si="1646"/>
        <v>1.2870000000005724E-2</v>
      </c>
      <c r="T8840" s="39">
        <f t="shared" si="1639"/>
        <v>8.8147647557971247</v>
      </c>
      <c r="U8840" s="39">
        <f t="shared" si="1640"/>
        <v>6.6863207091924792</v>
      </c>
      <c r="V8840" s="43">
        <f t="shared" si="1641"/>
        <v>2.1284000000000001</v>
      </c>
    </row>
    <row r="8841" spans="5:22" hidden="1" x14ac:dyDescent="0.25">
      <c r="E8841" s="39">
        <f t="shared" si="1644"/>
        <v>1.2860000000005724E-2</v>
      </c>
      <c r="F8841" s="39">
        <f t="shared" si="1635"/>
        <v>8.8181912922747632</v>
      </c>
      <c r="G8841" s="39">
        <f t="shared" si="1636"/>
        <v>5.0998272344824782</v>
      </c>
      <c r="H8841" s="43">
        <f t="shared" si="1637"/>
        <v>3.7183999999999999</v>
      </c>
      <c r="L8841" s="39">
        <f t="shared" si="1645"/>
        <v>1.2860000000005724E-2</v>
      </c>
      <c r="M8841" s="39">
        <f t="shared" si="1643"/>
        <v>8.8181912922747632</v>
      </c>
      <c r="N8841" s="39">
        <f t="shared" si="1638"/>
        <v>6.0512879988456678</v>
      </c>
      <c r="O8841" s="43">
        <f t="shared" si="1642"/>
        <v>2.7669000000000001</v>
      </c>
      <c r="S8841" s="39">
        <f t="shared" si="1646"/>
        <v>1.2860000000005724E-2</v>
      </c>
      <c r="T8841" s="39">
        <f t="shared" si="1639"/>
        <v>8.8181912922747632</v>
      </c>
      <c r="U8841" s="39">
        <f t="shared" si="1640"/>
        <v>6.6863207091924792</v>
      </c>
      <c r="V8841" s="43">
        <f t="shared" si="1641"/>
        <v>2.1318999999999999</v>
      </c>
    </row>
    <row r="8842" spans="5:22" hidden="1" x14ac:dyDescent="0.25">
      <c r="E8842" s="39">
        <f t="shared" si="1644"/>
        <v>1.2850000000005725E-2</v>
      </c>
      <c r="F8842" s="39">
        <f t="shared" si="1635"/>
        <v>8.8216218278226517</v>
      </c>
      <c r="G8842" s="39">
        <f t="shared" si="1636"/>
        <v>5.0995436586872707</v>
      </c>
      <c r="H8842" s="43">
        <f t="shared" si="1637"/>
        <v>3.7221000000000002</v>
      </c>
      <c r="L8842" s="39">
        <f t="shared" si="1645"/>
        <v>1.2850000000005725E-2</v>
      </c>
      <c r="M8842" s="39">
        <f t="shared" si="1643"/>
        <v>8.8216218278226517</v>
      </c>
      <c r="N8842" s="39">
        <f t="shared" si="1638"/>
        <v>6.0509501579247775</v>
      </c>
      <c r="O8842" s="43">
        <f t="shared" si="1642"/>
        <v>2.7707000000000002</v>
      </c>
      <c r="S8842" s="39">
        <f t="shared" si="1646"/>
        <v>1.2850000000005725E-2</v>
      </c>
      <c r="T8842" s="39">
        <f t="shared" si="1639"/>
        <v>8.8216218278226517</v>
      </c>
      <c r="U8842" s="39">
        <f t="shared" si="1640"/>
        <v>6.6863207091924792</v>
      </c>
      <c r="V8842" s="43">
        <f t="shared" si="1641"/>
        <v>2.1353</v>
      </c>
    </row>
    <row r="8843" spans="5:22" hidden="1" x14ac:dyDescent="0.25">
      <c r="E8843" s="39">
        <f t="shared" si="1644"/>
        <v>1.2840000000005725E-2</v>
      </c>
      <c r="F8843" s="39">
        <f t="shared" si="1635"/>
        <v>8.8250563702256315</v>
      </c>
      <c r="G8843" s="39">
        <f t="shared" si="1636"/>
        <v>5.0992598443898265</v>
      </c>
      <c r="H8843" s="43">
        <f t="shared" si="1637"/>
        <v>3.7258</v>
      </c>
      <c r="L8843" s="39">
        <f t="shared" si="1645"/>
        <v>1.2840000000005725E-2</v>
      </c>
      <c r="M8843" s="39">
        <f t="shared" si="1643"/>
        <v>8.8250563702256315</v>
      </c>
      <c r="N8843" s="39">
        <f t="shared" si="1638"/>
        <v>6.0506120539902994</v>
      </c>
      <c r="O8843" s="43">
        <f t="shared" si="1642"/>
        <v>2.7744</v>
      </c>
      <c r="S8843" s="39">
        <f t="shared" si="1646"/>
        <v>1.2840000000005725E-2</v>
      </c>
      <c r="T8843" s="39">
        <f t="shared" si="1639"/>
        <v>8.8250563702256315</v>
      </c>
      <c r="U8843" s="39">
        <f t="shared" si="1640"/>
        <v>6.6863207091924792</v>
      </c>
      <c r="V8843" s="43">
        <f t="shared" si="1641"/>
        <v>2.1387</v>
      </c>
    </row>
    <row r="8844" spans="5:22" hidden="1" x14ac:dyDescent="0.25">
      <c r="E8844" s="39">
        <f t="shared" si="1644"/>
        <v>1.2830000000005726E-2</v>
      </c>
      <c r="F8844" s="39">
        <f t="shared" si="1635"/>
        <v>8.8284949272897641</v>
      </c>
      <c r="G8844" s="39">
        <f t="shared" si="1636"/>
        <v>5.0989757912093729</v>
      </c>
      <c r="H8844" s="43">
        <f t="shared" si="1637"/>
        <v>3.7294999999999998</v>
      </c>
      <c r="L8844" s="39">
        <f t="shared" si="1645"/>
        <v>1.2830000000005726E-2</v>
      </c>
      <c r="M8844" s="39">
        <f t="shared" si="1643"/>
        <v>8.8284949272897641</v>
      </c>
      <c r="N8844" s="39">
        <f t="shared" si="1638"/>
        <v>6.0502736866323934</v>
      </c>
      <c r="O8844" s="43">
        <f t="shared" si="1642"/>
        <v>2.7782</v>
      </c>
      <c r="S8844" s="39">
        <f t="shared" si="1646"/>
        <v>1.2830000000005726E-2</v>
      </c>
      <c r="T8844" s="39">
        <f t="shared" si="1639"/>
        <v>8.8284949272897641</v>
      </c>
      <c r="U8844" s="39">
        <f t="shared" si="1640"/>
        <v>6.6863207091924792</v>
      </c>
      <c r="V8844" s="43">
        <f t="shared" si="1641"/>
        <v>2.1421999999999999</v>
      </c>
    </row>
    <row r="8845" spans="5:22" hidden="1" x14ac:dyDescent="0.25">
      <c r="E8845" s="39">
        <f t="shared" si="1644"/>
        <v>1.2820000000005726E-2</v>
      </c>
      <c r="F8845" s="39">
        <f t="shared" si="1635"/>
        <v>8.8319375068424346</v>
      </c>
      <c r="G8845" s="39">
        <f t="shared" si="1636"/>
        <v>5.0986914987642358</v>
      </c>
      <c r="H8845" s="43">
        <f t="shared" si="1637"/>
        <v>3.7332000000000001</v>
      </c>
      <c r="L8845" s="39">
        <f t="shared" si="1645"/>
        <v>1.2820000000005726E-2</v>
      </c>
      <c r="M8845" s="39">
        <f t="shared" si="1643"/>
        <v>8.8319375068424346</v>
      </c>
      <c r="N8845" s="39">
        <f t="shared" si="1638"/>
        <v>6.0499350554402636</v>
      </c>
      <c r="O8845" s="43">
        <f t="shared" si="1642"/>
        <v>2.782</v>
      </c>
      <c r="S8845" s="39">
        <f t="shared" si="1646"/>
        <v>1.2820000000005726E-2</v>
      </c>
      <c r="T8845" s="39">
        <f t="shared" si="1639"/>
        <v>8.8319375068424346</v>
      </c>
      <c r="U8845" s="39">
        <f t="shared" si="1640"/>
        <v>6.6863207091924792</v>
      </c>
      <c r="V8845" s="43">
        <f t="shared" si="1641"/>
        <v>2.1456</v>
      </c>
    </row>
    <row r="8846" spans="5:22" hidden="1" x14ac:dyDescent="0.25">
      <c r="E8846" s="39">
        <f t="shared" si="1644"/>
        <v>1.2810000000005727E-2</v>
      </c>
      <c r="F8846" s="39">
        <f t="shared" si="1635"/>
        <v>8.8353841167323957</v>
      </c>
      <c r="G8846" s="39">
        <f t="shared" si="1636"/>
        <v>5.098406966671833</v>
      </c>
      <c r="H8846" s="43">
        <f t="shared" si="1637"/>
        <v>3.7370000000000001</v>
      </c>
      <c r="L8846" s="39">
        <f t="shared" si="1645"/>
        <v>1.2810000000005727E-2</v>
      </c>
      <c r="M8846" s="39">
        <f t="shared" si="1643"/>
        <v>8.8353841167323957</v>
      </c>
      <c r="N8846" s="39">
        <f t="shared" si="1638"/>
        <v>6.0495961600021513</v>
      </c>
      <c r="O8846" s="43">
        <f t="shared" si="1642"/>
        <v>2.7858000000000001</v>
      </c>
      <c r="S8846" s="39">
        <f t="shared" si="1646"/>
        <v>1.2810000000005727E-2</v>
      </c>
      <c r="T8846" s="39">
        <f t="shared" si="1639"/>
        <v>8.8353841167323957</v>
      </c>
      <c r="U8846" s="39">
        <f t="shared" si="1640"/>
        <v>6.6863207091924792</v>
      </c>
      <c r="V8846" s="43">
        <f t="shared" si="1641"/>
        <v>2.1490999999999998</v>
      </c>
    </row>
    <row r="8847" spans="5:22" hidden="1" x14ac:dyDescent="0.25">
      <c r="E8847" s="39">
        <f t="shared" si="1644"/>
        <v>1.2800000000005727E-2</v>
      </c>
      <c r="F8847" s="39">
        <f t="shared" si="1635"/>
        <v>8.8388347648298655</v>
      </c>
      <c r="G8847" s="39">
        <f t="shared" si="1636"/>
        <v>5.0981221945486794</v>
      </c>
      <c r="H8847" s="43">
        <f t="shared" si="1637"/>
        <v>3.7406999999999999</v>
      </c>
      <c r="L8847" s="39">
        <f t="shared" si="1645"/>
        <v>1.2800000000005727E-2</v>
      </c>
      <c r="M8847" s="39">
        <f t="shared" si="1643"/>
        <v>8.8388347648298655</v>
      </c>
      <c r="N8847" s="39">
        <f t="shared" si="1638"/>
        <v>6.0492569999053334</v>
      </c>
      <c r="O8847" s="43">
        <f t="shared" si="1642"/>
        <v>2.7896000000000001</v>
      </c>
      <c r="S8847" s="39">
        <f t="shared" si="1646"/>
        <v>1.2800000000005727E-2</v>
      </c>
      <c r="T8847" s="39">
        <f t="shared" si="1639"/>
        <v>8.8388347648298655</v>
      </c>
      <c r="U8847" s="39">
        <f t="shared" si="1640"/>
        <v>6.6863207091924792</v>
      </c>
      <c r="V8847" s="43">
        <f t="shared" si="1641"/>
        <v>2.1524999999999999</v>
      </c>
    </row>
    <row r="8848" spans="5:22" hidden="1" x14ac:dyDescent="0.25">
      <c r="E8848" s="39">
        <f t="shared" si="1644"/>
        <v>1.2790000000005727E-2</v>
      </c>
      <c r="F8848" s="39">
        <f t="shared" si="1635"/>
        <v>8.8422894590265955</v>
      </c>
      <c r="G8848" s="39">
        <f t="shared" si="1636"/>
        <v>5.0978371820103767</v>
      </c>
      <c r="H8848" s="43">
        <f t="shared" si="1637"/>
        <v>3.7444999999999999</v>
      </c>
      <c r="L8848" s="39">
        <f t="shared" si="1645"/>
        <v>1.2790000000005727E-2</v>
      </c>
      <c r="M8848" s="39">
        <f t="shared" si="1643"/>
        <v>8.8422894590265955</v>
      </c>
      <c r="N8848" s="39">
        <f t="shared" si="1638"/>
        <v>6.0489175747361195</v>
      </c>
      <c r="O8848" s="43">
        <f t="shared" si="1642"/>
        <v>2.7934000000000001</v>
      </c>
      <c r="S8848" s="39">
        <f t="shared" si="1646"/>
        <v>1.2790000000005727E-2</v>
      </c>
      <c r="T8848" s="39">
        <f t="shared" si="1639"/>
        <v>8.8422894590265955</v>
      </c>
      <c r="U8848" s="39">
        <f t="shared" si="1640"/>
        <v>6.6863207091924792</v>
      </c>
      <c r="V8848" s="43">
        <f t="shared" si="1641"/>
        <v>2.1560000000000001</v>
      </c>
    </row>
    <row r="8849" spans="5:22" hidden="1" x14ac:dyDescent="0.25">
      <c r="E8849" s="39">
        <f t="shared" si="1644"/>
        <v>1.2780000000005728E-2</v>
      </c>
      <c r="F8849" s="39">
        <f t="shared" si="1635"/>
        <v>8.845748207235939</v>
      </c>
      <c r="G8849" s="39">
        <f t="shared" si="1636"/>
        <v>5.0975519286716144</v>
      </c>
      <c r="H8849" s="43">
        <f t="shared" si="1637"/>
        <v>3.7482000000000002</v>
      </c>
      <c r="L8849" s="39">
        <f t="shared" si="1645"/>
        <v>1.2780000000005728E-2</v>
      </c>
      <c r="M8849" s="39">
        <f t="shared" si="1643"/>
        <v>8.845748207235939</v>
      </c>
      <c r="N8849" s="39">
        <f t="shared" si="1638"/>
        <v>6.0485778840798465</v>
      </c>
      <c r="O8849" s="43">
        <f t="shared" si="1642"/>
        <v>2.7972000000000001</v>
      </c>
      <c r="S8849" s="39">
        <f t="shared" si="1646"/>
        <v>1.2780000000005728E-2</v>
      </c>
      <c r="T8849" s="39">
        <f t="shared" si="1639"/>
        <v>8.845748207235939</v>
      </c>
      <c r="U8849" s="39">
        <f t="shared" si="1640"/>
        <v>6.6863207091924792</v>
      </c>
      <c r="V8849" s="43">
        <f t="shared" si="1641"/>
        <v>2.1594000000000002</v>
      </c>
    </row>
    <row r="8850" spans="5:22" hidden="1" x14ac:dyDescent="0.25">
      <c r="E8850" s="39">
        <f t="shared" si="1644"/>
        <v>1.2770000000005728E-2</v>
      </c>
      <c r="F8850" s="39">
        <f t="shared" si="1635"/>
        <v>8.849211017392939</v>
      </c>
      <c r="G8850" s="39">
        <f t="shared" si="1636"/>
        <v>5.0972664341461646</v>
      </c>
      <c r="H8850" s="43">
        <f t="shared" si="1637"/>
        <v>3.7519</v>
      </c>
      <c r="L8850" s="39">
        <f t="shared" si="1645"/>
        <v>1.2770000000005728E-2</v>
      </c>
      <c r="M8850" s="39">
        <f t="shared" si="1643"/>
        <v>8.849211017392939</v>
      </c>
      <c r="N8850" s="39">
        <f t="shared" si="1638"/>
        <v>6.0482379275208809</v>
      </c>
      <c r="O8850" s="43">
        <f t="shared" si="1642"/>
        <v>2.8010000000000002</v>
      </c>
      <c r="S8850" s="39">
        <f t="shared" si="1646"/>
        <v>1.2770000000005728E-2</v>
      </c>
      <c r="T8850" s="39">
        <f t="shared" si="1639"/>
        <v>8.849211017392939</v>
      </c>
      <c r="U8850" s="39">
        <f t="shared" si="1640"/>
        <v>6.6863207091924792</v>
      </c>
      <c r="V8850" s="43">
        <f t="shared" si="1641"/>
        <v>2.1629</v>
      </c>
    </row>
    <row r="8851" spans="5:22" hidden="1" x14ac:dyDescent="0.25">
      <c r="E8851" s="39">
        <f t="shared" si="1644"/>
        <v>1.2760000000005729E-2</v>
      </c>
      <c r="F8851" s="39">
        <f t="shared" si="1635"/>
        <v>8.8526778974544005</v>
      </c>
      <c r="G8851" s="39">
        <f t="shared" si="1636"/>
        <v>5.0969806980468819</v>
      </c>
      <c r="H8851" s="43">
        <f t="shared" si="1637"/>
        <v>3.7557</v>
      </c>
      <c r="L8851" s="39">
        <f t="shared" si="1645"/>
        <v>1.2760000000005729E-2</v>
      </c>
      <c r="M8851" s="39">
        <f t="shared" si="1643"/>
        <v>8.8526778974544005</v>
      </c>
      <c r="N8851" s="39">
        <f t="shared" si="1638"/>
        <v>6.047897704642609</v>
      </c>
      <c r="O8851" s="43">
        <f t="shared" si="1642"/>
        <v>2.8048000000000002</v>
      </c>
      <c r="S8851" s="39">
        <f t="shared" si="1646"/>
        <v>1.2760000000005729E-2</v>
      </c>
      <c r="T8851" s="39">
        <f t="shared" si="1639"/>
        <v>8.8526778974544005</v>
      </c>
      <c r="U8851" s="39">
        <f t="shared" si="1640"/>
        <v>6.6863207091924792</v>
      </c>
      <c r="V8851" s="43">
        <f t="shared" si="1641"/>
        <v>2.1663999999999999</v>
      </c>
    </row>
    <row r="8852" spans="5:22" hidden="1" x14ac:dyDescent="0.25">
      <c r="E8852" s="39">
        <f t="shared" si="1644"/>
        <v>1.2750000000005729E-2</v>
      </c>
      <c r="F8852" s="39">
        <f t="shared" si="1635"/>
        <v>8.8561488553989633</v>
      </c>
      <c r="G8852" s="39">
        <f t="shared" si="1636"/>
        <v>5.0966947199856989</v>
      </c>
      <c r="H8852" s="43">
        <f t="shared" si="1637"/>
        <v>3.7595000000000001</v>
      </c>
      <c r="L8852" s="39">
        <f t="shared" si="1645"/>
        <v>1.2750000000005729E-2</v>
      </c>
      <c r="M8852" s="39">
        <f t="shared" si="1643"/>
        <v>8.8561488553989633</v>
      </c>
      <c r="N8852" s="39">
        <f t="shared" si="1638"/>
        <v>6.0475572150274406</v>
      </c>
      <c r="O8852" s="43">
        <f t="shared" si="1642"/>
        <v>2.8086000000000002</v>
      </c>
      <c r="S8852" s="39">
        <f t="shared" si="1646"/>
        <v>1.2750000000005729E-2</v>
      </c>
      <c r="T8852" s="39">
        <f t="shared" si="1639"/>
        <v>8.8561488553989633</v>
      </c>
      <c r="U8852" s="39">
        <f t="shared" si="1640"/>
        <v>6.6863207091924792</v>
      </c>
      <c r="V8852" s="43">
        <f t="shared" si="1641"/>
        <v>2.1698</v>
      </c>
    </row>
    <row r="8853" spans="5:22" hidden="1" x14ac:dyDescent="0.25">
      <c r="E8853" s="39">
        <f t="shared" si="1644"/>
        <v>1.2740000000005729E-2</v>
      </c>
      <c r="F8853" s="39">
        <f t="shared" si="1635"/>
        <v>8.8596238992271843</v>
      </c>
      <c r="G8853" s="39">
        <f t="shared" si="1636"/>
        <v>5.0964084995736227</v>
      </c>
      <c r="H8853" s="43">
        <f t="shared" si="1637"/>
        <v>3.7631999999999999</v>
      </c>
      <c r="L8853" s="39">
        <f t="shared" si="1645"/>
        <v>1.2740000000005729E-2</v>
      </c>
      <c r="M8853" s="39">
        <f t="shared" si="1643"/>
        <v>8.8596238992271843</v>
      </c>
      <c r="N8853" s="39">
        <f t="shared" si="1638"/>
        <v>6.0472164582567975</v>
      </c>
      <c r="O8853" s="43">
        <f t="shared" si="1642"/>
        <v>2.8123999999999998</v>
      </c>
      <c r="S8853" s="39">
        <f t="shared" si="1646"/>
        <v>1.2740000000005729E-2</v>
      </c>
      <c r="T8853" s="39">
        <f t="shared" si="1639"/>
        <v>8.8596238992271843</v>
      </c>
      <c r="U8853" s="39">
        <f t="shared" si="1640"/>
        <v>6.6863207091924792</v>
      </c>
      <c r="V8853" s="43">
        <f t="shared" si="1641"/>
        <v>2.1732999999999998</v>
      </c>
    </row>
    <row r="8854" spans="5:22" hidden="1" x14ac:dyDescent="0.25">
      <c r="E8854" s="39">
        <f t="shared" si="1644"/>
        <v>1.273000000000573E-2</v>
      </c>
      <c r="F8854" s="39">
        <f t="shared" si="1635"/>
        <v>8.8631030369616095</v>
      </c>
      <c r="G8854" s="39">
        <f t="shared" si="1636"/>
        <v>5.0961220364207325</v>
      </c>
      <c r="H8854" s="43">
        <f t="shared" si="1637"/>
        <v>3.7669999999999999</v>
      </c>
      <c r="L8854" s="39">
        <f t="shared" si="1645"/>
        <v>1.273000000000573E-2</v>
      </c>
      <c r="M8854" s="39">
        <f t="shared" si="1643"/>
        <v>8.8631030369616095</v>
      </c>
      <c r="N8854" s="39">
        <f t="shared" si="1638"/>
        <v>6.0468754339111221</v>
      </c>
      <c r="O8854" s="43">
        <f t="shared" si="1642"/>
        <v>2.8161999999999998</v>
      </c>
      <c r="S8854" s="39">
        <f t="shared" si="1646"/>
        <v>1.273000000000573E-2</v>
      </c>
      <c r="T8854" s="39">
        <f t="shared" si="1639"/>
        <v>8.8631030369616095</v>
      </c>
      <c r="U8854" s="39">
        <f t="shared" si="1640"/>
        <v>6.6863207091924792</v>
      </c>
      <c r="V8854" s="43">
        <f t="shared" si="1641"/>
        <v>2.1768000000000001</v>
      </c>
    </row>
    <row r="8855" spans="5:22" hidden="1" x14ac:dyDescent="0.25">
      <c r="E8855" s="39">
        <f t="shared" si="1644"/>
        <v>1.272000000000573E-2</v>
      </c>
      <c r="F8855" s="39">
        <f t="shared" si="1635"/>
        <v>8.8665862766468599</v>
      </c>
      <c r="G8855" s="39">
        <f t="shared" si="1636"/>
        <v>5.0958353301361781</v>
      </c>
      <c r="H8855" s="43">
        <f t="shared" si="1637"/>
        <v>3.7707999999999999</v>
      </c>
      <c r="L8855" s="39">
        <f t="shared" si="1645"/>
        <v>1.272000000000573E-2</v>
      </c>
      <c r="M8855" s="39">
        <f t="shared" si="1643"/>
        <v>8.8665862766468599</v>
      </c>
      <c r="N8855" s="39">
        <f t="shared" si="1638"/>
        <v>6.0465341415698619</v>
      </c>
      <c r="O8855" s="43">
        <f t="shared" si="1642"/>
        <v>2.8201000000000001</v>
      </c>
      <c r="S8855" s="39">
        <f t="shared" si="1646"/>
        <v>1.272000000000573E-2</v>
      </c>
      <c r="T8855" s="39">
        <f t="shared" si="1639"/>
        <v>8.8665862766468599</v>
      </c>
      <c r="U8855" s="39">
        <f t="shared" si="1640"/>
        <v>6.6863207091924792</v>
      </c>
      <c r="V8855" s="43">
        <f t="shared" si="1641"/>
        <v>2.1802999999999999</v>
      </c>
    </row>
    <row r="8856" spans="5:22" hidden="1" x14ac:dyDescent="0.25">
      <c r="E8856" s="39">
        <f t="shared" si="1644"/>
        <v>1.2710000000005731E-2</v>
      </c>
      <c r="F8856" s="39">
        <f t="shared" si="1635"/>
        <v>8.8700736263497042</v>
      </c>
      <c r="G8856" s="39">
        <f t="shared" si="1636"/>
        <v>5.0955483803281743</v>
      </c>
      <c r="H8856" s="43">
        <f t="shared" si="1637"/>
        <v>3.7745000000000002</v>
      </c>
      <c r="L8856" s="39">
        <f t="shared" si="1645"/>
        <v>1.2710000000005731E-2</v>
      </c>
      <c r="M8856" s="39">
        <f t="shared" si="1643"/>
        <v>8.8700736263497042</v>
      </c>
      <c r="N8856" s="39">
        <f t="shared" si="1638"/>
        <v>6.0461925808114749</v>
      </c>
      <c r="O8856" s="43">
        <f t="shared" si="1642"/>
        <v>2.8239000000000001</v>
      </c>
      <c r="S8856" s="39">
        <f t="shared" si="1646"/>
        <v>1.2710000000005731E-2</v>
      </c>
      <c r="T8856" s="39">
        <f t="shared" si="1639"/>
        <v>8.8700736263497042</v>
      </c>
      <c r="U8856" s="39">
        <f t="shared" si="1640"/>
        <v>6.6863207091924792</v>
      </c>
      <c r="V8856" s="43">
        <f t="shared" si="1641"/>
        <v>2.1838000000000002</v>
      </c>
    </row>
    <row r="8857" spans="5:22" hidden="1" x14ac:dyDescent="0.25">
      <c r="E8857" s="39">
        <f t="shared" si="1644"/>
        <v>1.2700000000005731E-2</v>
      </c>
      <c r="F8857" s="39">
        <f t="shared" si="1635"/>
        <v>8.8735650941591366</v>
      </c>
      <c r="G8857" s="39">
        <f t="shared" si="1636"/>
        <v>5.0952611866040005</v>
      </c>
      <c r="H8857" s="43">
        <f t="shared" si="1637"/>
        <v>3.7783000000000002</v>
      </c>
      <c r="L8857" s="39">
        <f t="shared" si="1645"/>
        <v>1.2700000000005731E-2</v>
      </c>
      <c r="M8857" s="39">
        <f t="shared" si="1643"/>
        <v>8.8735650941591366</v>
      </c>
      <c r="N8857" s="39">
        <f t="shared" si="1638"/>
        <v>6.0458507512134236</v>
      </c>
      <c r="O8857" s="43">
        <f t="shared" si="1642"/>
        <v>2.8277000000000001</v>
      </c>
      <c r="S8857" s="39">
        <f t="shared" si="1646"/>
        <v>1.2700000000005731E-2</v>
      </c>
      <c r="T8857" s="39">
        <f t="shared" si="1639"/>
        <v>8.8735650941591366</v>
      </c>
      <c r="U8857" s="39">
        <f t="shared" si="1640"/>
        <v>6.6863207091924792</v>
      </c>
      <c r="V8857" s="43">
        <f t="shared" si="1641"/>
        <v>2.1871999999999998</v>
      </c>
    </row>
    <row r="8858" spans="5:22" hidden="1" x14ac:dyDescent="0.25">
      <c r="E8858" s="39">
        <f t="shared" si="1644"/>
        <v>1.2690000000005731E-2</v>
      </c>
      <c r="F8858" s="39">
        <f t="shared" si="1635"/>
        <v>8.877060688186452</v>
      </c>
      <c r="G8858" s="39">
        <f t="shared" si="1636"/>
        <v>5.0949737485699949</v>
      </c>
      <c r="H8858" s="43">
        <f t="shared" si="1637"/>
        <v>3.7820999999999998</v>
      </c>
      <c r="L8858" s="39">
        <f t="shared" si="1645"/>
        <v>1.2690000000005731E-2</v>
      </c>
      <c r="M8858" s="39">
        <f t="shared" si="1643"/>
        <v>8.877060688186452</v>
      </c>
      <c r="N8858" s="39">
        <f t="shared" si="1638"/>
        <v>6.0455086523521722</v>
      </c>
      <c r="O8858" s="43">
        <f t="shared" si="1642"/>
        <v>2.8315999999999999</v>
      </c>
      <c r="S8858" s="39">
        <f t="shared" si="1646"/>
        <v>1.2690000000005731E-2</v>
      </c>
      <c r="T8858" s="39">
        <f t="shared" si="1639"/>
        <v>8.877060688186452</v>
      </c>
      <c r="U8858" s="39">
        <f t="shared" si="1640"/>
        <v>6.6863207091924792</v>
      </c>
      <c r="V8858" s="43">
        <f t="shared" si="1641"/>
        <v>2.1907000000000001</v>
      </c>
    </row>
    <row r="8859" spans="5:22" hidden="1" x14ac:dyDescent="0.25">
      <c r="E8859" s="39">
        <f t="shared" si="1644"/>
        <v>1.2680000000005732E-2</v>
      </c>
      <c r="F8859" s="39">
        <f t="shared" si="1635"/>
        <v>8.8805604165653413</v>
      </c>
      <c r="G8859" s="39">
        <f t="shared" si="1636"/>
        <v>5.0946860658315556</v>
      </c>
      <c r="H8859" s="43">
        <f t="shared" si="1637"/>
        <v>3.7858999999999998</v>
      </c>
      <c r="L8859" s="39">
        <f t="shared" si="1645"/>
        <v>1.2680000000005732E-2</v>
      </c>
      <c r="M8859" s="39">
        <f t="shared" si="1643"/>
        <v>8.8805604165653413</v>
      </c>
      <c r="N8859" s="39">
        <f t="shared" si="1638"/>
        <v>6.045166283803181</v>
      </c>
      <c r="O8859" s="43">
        <f t="shared" si="1642"/>
        <v>2.8353999999999999</v>
      </c>
      <c r="S8859" s="39">
        <f t="shared" si="1646"/>
        <v>1.2680000000005732E-2</v>
      </c>
      <c r="T8859" s="39">
        <f t="shared" si="1639"/>
        <v>8.8805604165653413</v>
      </c>
      <c r="U8859" s="39">
        <f t="shared" si="1640"/>
        <v>6.6863207091924792</v>
      </c>
      <c r="V8859" s="43">
        <f t="shared" si="1641"/>
        <v>2.1941999999999999</v>
      </c>
    </row>
    <row r="8860" spans="5:22" hidden="1" x14ac:dyDescent="0.25">
      <c r="E8860" s="39">
        <f t="shared" si="1644"/>
        <v>1.2670000000005732E-2</v>
      </c>
      <c r="F8860" s="39">
        <f t="shared" si="1635"/>
        <v>8.8840642874519506</v>
      </c>
      <c r="G8860" s="39">
        <f t="shared" si="1636"/>
        <v>5.0943981379931325</v>
      </c>
      <c r="H8860" s="43">
        <f t="shared" si="1637"/>
        <v>3.7896999999999998</v>
      </c>
      <c r="L8860" s="39">
        <f t="shared" si="1645"/>
        <v>1.2670000000005732E-2</v>
      </c>
      <c r="M8860" s="39">
        <f t="shared" si="1643"/>
        <v>8.8840642874519506</v>
      </c>
      <c r="N8860" s="39">
        <f t="shared" si="1638"/>
        <v>6.0448236451409088</v>
      </c>
      <c r="O8860" s="43">
        <f t="shared" si="1642"/>
        <v>2.8391999999999999</v>
      </c>
      <c r="S8860" s="39">
        <f t="shared" si="1646"/>
        <v>1.2670000000005732E-2</v>
      </c>
      <c r="T8860" s="39">
        <f t="shared" si="1639"/>
        <v>8.8840642874519506</v>
      </c>
      <c r="U8860" s="39">
        <f t="shared" si="1640"/>
        <v>6.6863207091924792</v>
      </c>
      <c r="V8860" s="43">
        <f t="shared" si="1641"/>
        <v>2.1977000000000002</v>
      </c>
    </row>
    <row r="8861" spans="5:22" hidden="1" x14ac:dyDescent="0.25">
      <c r="E8861" s="39">
        <f t="shared" si="1644"/>
        <v>1.2660000000005733E-2</v>
      </c>
      <c r="F8861" s="39">
        <f t="shared" si="1635"/>
        <v>8.8875723090249732</v>
      </c>
      <c r="G8861" s="39">
        <f t="shared" si="1636"/>
        <v>5.0941099646582293</v>
      </c>
      <c r="H8861" s="43">
        <f t="shared" si="1637"/>
        <v>3.7934999999999999</v>
      </c>
      <c r="L8861" s="39">
        <f t="shared" si="1645"/>
        <v>1.2660000000005733E-2</v>
      </c>
      <c r="M8861" s="39">
        <f t="shared" si="1643"/>
        <v>8.8875723090249732</v>
      </c>
      <c r="N8861" s="39">
        <f t="shared" si="1638"/>
        <v>6.0444807359388042</v>
      </c>
      <c r="O8861" s="43">
        <f t="shared" si="1642"/>
        <v>2.8431000000000002</v>
      </c>
      <c r="S8861" s="39">
        <f t="shared" si="1646"/>
        <v>1.2660000000005733E-2</v>
      </c>
      <c r="T8861" s="39">
        <f t="shared" si="1639"/>
        <v>8.8875723090249732</v>
      </c>
      <c r="U8861" s="39">
        <f t="shared" si="1640"/>
        <v>6.6863207091924792</v>
      </c>
      <c r="V8861" s="43">
        <f t="shared" si="1641"/>
        <v>2.2012999999999998</v>
      </c>
    </row>
    <row r="8862" spans="5:22" hidden="1" x14ac:dyDescent="0.25">
      <c r="E8862" s="39">
        <f t="shared" si="1644"/>
        <v>1.2650000000005733E-2</v>
      </c>
      <c r="F8862" s="39">
        <f t="shared" si="1635"/>
        <v>8.8910844894857259</v>
      </c>
      <c r="G8862" s="39">
        <f t="shared" si="1636"/>
        <v>5.093821545429396</v>
      </c>
      <c r="H8862" s="43">
        <f t="shared" si="1637"/>
        <v>3.7972999999999999</v>
      </c>
      <c r="L8862" s="39">
        <f t="shared" si="1645"/>
        <v>1.2650000000005733E-2</v>
      </c>
      <c r="M8862" s="39">
        <f t="shared" si="1643"/>
        <v>8.8910844894857259</v>
      </c>
      <c r="N8862" s="39">
        <f t="shared" si="1638"/>
        <v>6.0441375557693044</v>
      </c>
      <c r="O8862" s="43">
        <f t="shared" si="1642"/>
        <v>2.8469000000000002</v>
      </c>
      <c r="S8862" s="39">
        <f t="shared" si="1646"/>
        <v>1.2650000000005733E-2</v>
      </c>
      <c r="T8862" s="39">
        <f t="shared" si="1639"/>
        <v>8.8910844894857259</v>
      </c>
      <c r="U8862" s="39">
        <f t="shared" si="1640"/>
        <v>6.6863207091924792</v>
      </c>
      <c r="V8862" s="43">
        <f t="shared" si="1641"/>
        <v>2.2048000000000001</v>
      </c>
    </row>
    <row r="8863" spans="5:22" hidden="1" x14ac:dyDescent="0.25">
      <c r="E8863" s="39">
        <f t="shared" si="1644"/>
        <v>1.2640000000005733E-2</v>
      </c>
      <c r="F8863" s="39">
        <f t="shared" si="1635"/>
        <v>8.894600837058233</v>
      </c>
      <c r="G8863" s="39">
        <f t="shared" si="1636"/>
        <v>5.0935328799082296</v>
      </c>
      <c r="H8863" s="43">
        <f t="shared" si="1637"/>
        <v>3.8010999999999999</v>
      </c>
      <c r="L8863" s="39">
        <f t="shared" si="1645"/>
        <v>1.2640000000005733E-2</v>
      </c>
      <c r="M8863" s="39">
        <f t="shared" si="1643"/>
        <v>8.894600837058233</v>
      </c>
      <c r="N8863" s="39">
        <f t="shared" si="1638"/>
        <v>6.0437941042038341</v>
      </c>
      <c r="O8863" s="43">
        <f t="shared" si="1642"/>
        <v>2.8508</v>
      </c>
      <c r="S8863" s="39">
        <f t="shared" si="1646"/>
        <v>1.2640000000005733E-2</v>
      </c>
      <c r="T8863" s="39">
        <f t="shared" si="1639"/>
        <v>8.894600837058233</v>
      </c>
      <c r="U8863" s="39">
        <f t="shared" si="1640"/>
        <v>6.6863207091924792</v>
      </c>
      <c r="V8863" s="43">
        <f t="shared" si="1641"/>
        <v>2.2082999999999999</v>
      </c>
    </row>
    <row r="8864" spans="5:22" hidden="1" x14ac:dyDescent="0.25">
      <c r="E8864" s="39">
        <f t="shared" si="1644"/>
        <v>1.2630000000005734E-2</v>
      </c>
      <c r="F8864" s="39">
        <f t="shared" si="1635"/>
        <v>8.8981213599893021</v>
      </c>
      <c r="G8864" s="39">
        <f t="shared" si="1636"/>
        <v>5.0932439676953694</v>
      </c>
      <c r="H8864" s="43">
        <f t="shared" si="1637"/>
        <v>3.8048999999999999</v>
      </c>
      <c r="L8864" s="39">
        <f t="shared" si="1645"/>
        <v>1.2630000000005734E-2</v>
      </c>
      <c r="M8864" s="39">
        <f t="shared" si="1643"/>
        <v>8.8981213599893021</v>
      </c>
      <c r="N8864" s="39">
        <f t="shared" si="1638"/>
        <v>6.0434503808127991</v>
      </c>
      <c r="O8864" s="43">
        <f t="shared" si="1642"/>
        <v>2.8546999999999998</v>
      </c>
      <c r="S8864" s="39">
        <f t="shared" si="1646"/>
        <v>1.2630000000005734E-2</v>
      </c>
      <c r="T8864" s="39">
        <f t="shared" si="1639"/>
        <v>8.8981213599893021</v>
      </c>
      <c r="U8864" s="39">
        <f t="shared" si="1640"/>
        <v>6.6863207091924792</v>
      </c>
      <c r="V8864" s="43">
        <f t="shared" si="1641"/>
        <v>2.2118000000000002</v>
      </c>
    </row>
    <row r="8865" spans="5:22" hidden="1" x14ac:dyDescent="0.25">
      <c r="E8865" s="39">
        <f t="shared" si="1644"/>
        <v>1.2620000000005734E-2</v>
      </c>
      <c r="F8865" s="39">
        <f t="shared" si="1635"/>
        <v>8.9016460665486079</v>
      </c>
      <c r="G8865" s="39">
        <f t="shared" si="1636"/>
        <v>5.0929548083904921</v>
      </c>
      <c r="H8865" s="43">
        <f t="shared" si="1637"/>
        <v>3.8087</v>
      </c>
      <c r="L8865" s="39">
        <f t="shared" si="1645"/>
        <v>1.2620000000005734E-2</v>
      </c>
      <c r="M8865" s="39">
        <f t="shared" si="1643"/>
        <v>8.9016460665486079</v>
      </c>
      <c r="N8865" s="39">
        <f t="shared" si="1638"/>
        <v>6.0431063851655837</v>
      </c>
      <c r="O8865" s="43">
        <f t="shared" si="1642"/>
        <v>2.8584999999999998</v>
      </c>
      <c r="S8865" s="39">
        <f t="shared" si="1646"/>
        <v>1.2620000000005734E-2</v>
      </c>
      <c r="T8865" s="39">
        <f t="shared" si="1639"/>
        <v>8.9016460665486079</v>
      </c>
      <c r="U8865" s="39">
        <f t="shared" si="1640"/>
        <v>6.6863207091924792</v>
      </c>
      <c r="V8865" s="43">
        <f t="shared" si="1641"/>
        <v>2.2153</v>
      </c>
    </row>
    <row r="8866" spans="5:22" hidden="1" x14ac:dyDescent="0.25">
      <c r="E8866" s="39">
        <f t="shared" si="1644"/>
        <v>1.2610000000005735E-2</v>
      </c>
      <c r="F8866" s="39">
        <f t="shared" si="1635"/>
        <v>8.9051749650287721</v>
      </c>
      <c r="G8866" s="39">
        <f t="shared" si="1636"/>
        <v>5.0926654015923125</v>
      </c>
      <c r="H8866" s="43">
        <f t="shared" si="1637"/>
        <v>3.8125</v>
      </c>
      <c r="L8866" s="39">
        <f t="shared" si="1645"/>
        <v>1.2610000000005735E-2</v>
      </c>
      <c r="M8866" s="39">
        <f t="shared" si="1643"/>
        <v>8.9051749650287721</v>
      </c>
      <c r="N8866" s="39">
        <f t="shared" si="1638"/>
        <v>6.0427621168305503</v>
      </c>
      <c r="O8866" s="43">
        <f t="shared" si="1642"/>
        <v>2.8624000000000001</v>
      </c>
      <c r="S8866" s="39">
        <f t="shared" si="1646"/>
        <v>1.2610000000005735E-2</v>
      </c>
      <c r="T8866" s="39">
        <f t="shared" si="1639"/>
        <v>8.9051749650287721</v>
      </c>
      <c r="U8866" s="39">
        <f t="shared" si="1640"/>
        <v>6.6863207091924792</v>
      </c>
      <c r="V8866" s="43">
        <f t="shared" si="1641"/>
        <v>2.2189000000000001</v>
      </c>
    </row>
    <row r="8867" spans="5:22" hidden="1" x14ac:dyDescent="0.25">
      <c r="E8867" s="39">
        <f t="shared" si="1644"/>
        <v>1.2600000000005735E-2</v>
      </c>
      <c r="F8867" s="39">
        <f t="shared" si="1635"/>
        <v>8.9087080637454523</v>
      </c>
      <c r="G8867" s="39">
        <f t="shared" si="1636"/>
        <v>5.0923757468985791</v>
      </c>
      <c r="H8867" s="43">
        <f t="shared" si="1637"/>
        <v>3.8163</v>
      </c>
      <c r="L8867" s="39">
        <f t="shared" si="1645"/>
        <v>1.2600000000005735E-2</v>
      </c>
      <c r="M8867" s="39">
        <f t="shared" si="1643"/>
        <v>8.9087080637454523</v>
      </c>
      <c r="N8867" s="39">
        <f t="shared" si="1638"/>
        <v>6.0424175753750315</v>
      </c>
      <c r="O8867" s="43">
        <f t="shared" si="1642"/>
        <v>2.8662999999999998</v>
      </c>
      <c r="S8867" s="39">
        <f t="shared" si="1646"/>
        <v>1.2600000000005735E-2</v>
      </c>
      <c r="T8867" s="39">
        <f t="shared" si="1639"/>
        <v>8.9087080637454523</v>
      </c>
      <c r="U8867" s="39">
        <f t="shared" si="1640"/>
        <v>6.6863207091924792</v>
      </c>
      <c r="V8867" s="43">
        <f t="shared" si="1641"/>
        <v>2.2223999999999999</v>
      </c>
    </row>
    <row r="8868" spans="5:22" hidden="1" x14ac:dyDescent="0.25">
      <c r="E8868" s="39">
        <f t="shared" si="1644"/>
        <v>1.2590000000005735E-2</v>
      </c>
      <c r="F8868" s="39">
        <f t="shared" si="1635"/>
        <v>8.9122453710374128</v>
      </c>
      <c r="G8868" s="39">
        <f t="shared" si="1636"/>
        <v>5.0920858439060686</v>
      </c>
      <c r="H8868" s="43">
        <f t="shared" si="1637"/>
        <v>3.8201999999999998</v>
      </c>
      <c r="L8868" s="39">
        <f t="shared" si="1645"/>
        <v>1.2590000000005735E-2</v>
      </c>
      <c r="M8868" s="39">
        <f t="shared" si="1643"/>
        <v>8.9122453710374128</v>
      </c>
      <c r="N8868" s="39">
        <f t="shared" si="1638"/>
        <v>6.0420727603653317</v>
      </c>
      <c r="O8868" s="43">
        <f t="shared" si="1642"/>
        <v>2.8702000000000001</v>
      </c>
      <c r="S8868" s="39">
        <f t="shared" si="1646"/>
        <v>1.2590000000005735E-2</v>
      </c>
      <c r="T8868" s="39">
        <f t="shared" si="1639"/>
        <v>8.9122453710374128</v>
      </c>
      <c r="U8868" s="39">
        <f t="shared" si="1640"/>
        <v>6.6863207091924792</v>
      </c>
      <c r="V8868" s="43">
        <f t="shared" si="1641"/>
        <v>2.2259000000000002</v>
      </c>
    </row>
    <row r="8869" spans="5:22" hidden="1" x14ac:dyDescent="0.25">
      <c r="E8869" s="39">
        <f t="shared" si="1644"/>
        <v>1.2580000000005736E-2</v>
      </c>
      <c r="F8869" s="39">
        <f t="shared" si="1635"/>
        <v>8.9157868952666171</v>
      </c>
      <c r="G8869" s="39">
        <f t="shared" si="1636"/>
        <v>5.0917956922105851</v>
      </c>
      <c r="H8869" s="43">
        <f t="shared" si="1637"/>
        <v>3.8239999999999998</v>
      </c>
      <c r="L8869" s="39">
        <f t="shared" si="1645"/>
        <v>1.2580000000005736E-2</v>
      </c>
      <c r="M8869" s="39">
        <f t="shared" si="1643"/>
        <v>8.9157868952666171</v>
      </c>
      <c r="N8869" s="39">
        <f t="shared" si="1638"/>
        <v>6.0417276713667194</v>
      </c>
      <c r="O8869" s="43">
        <f t="shared" si="1642"/>
        <v>2.8740999999999999</v>
      </c>
      <c r="S8869" s="39">
        <f t="shared" si="1646"/>
        <v>1.2580000000005736E-2</v>
      </c>
      <c r="T8869" s="39">
        <f t="shared" si="1639"/>
        <v>8.9157868952666171</v>
      </c>
      <c r="U8869" s="39">
        <f t="shared" si="1640"/>
        <v>6.6863207091924792</v>
      </c>
      <c r="V8869" s="43">
        <f t="shared" si="1641"/>
        <v>2.2294999999999998</v>
      </c>
    </row>
    <row r="8870" spans="5:22" hidden="1" x14ac:dyDescent="0.25">
      <c r="E8870" s="39">
        <f t="shared" si="1644"/>
        <v>1.2570000000005736E-2</v>
      </c>
      <c r="F8870" s="39">
        <f t="shared" si="1635"/>
        <v>8.9193326448183061</v>
      </c>
      <c r="G8870" s="39">
        <f t="shared" si="1636"/>
        <v>5.0915052914069578</v>
      </c>
      <c r="H8870" s="43">
        <f t="shared" si="1637"/>
        <v>3.8277999999999999</v>
      </c>
      <c r="L8870" s="39">
        <f t="shared" si="1645"/>
        <v>1.2570000000005736E-2</v>
      </c>
      <c r="M8870" s="39">
        <f t="shared" si="1643"/>
        <v>8.9193326448183061</v>
      </c>
      <c r="N8870" s="39">
        <f t="shared" si="1638"/>
        <v>6.0413823079434268</v>
      </c>
      <c r="O8870" s="43">
        <f t="shared" si="1642"/>
        <v>2.8780000000000001</v>
      </c>
      <c r="S8870" s="39">
        <f t="shared" si="1646"/>
        <v>1.2570000000005736E-2</v>
      </c>
      <c r="T8870" s="39">
        <f t="shared" si="1639"/>
        <v>8.9193326448183061</v>
      </c>
      <c r="U8870" s="39">
        <f t="shared" si="1640"/>
        <v>6.6863207091924792</v>
      </c>
      <c r="V8870" s="43">
        <f t="shared" si="1641"/>
        <v>2.2330000000000001</v>
      </c>
    </row>
    <row r="8871" spans="5:22" hidden="1" x14ac:dyDescent="0.25">
      <c r="E8871" s="39">
        <f t="shared" si="1644"/>
        <v>1.2560000000005737E-2</v>
      </c>
      <c r="F8871" s="39">
        <f t="shared" si="1635"/>
        <v>8.9228826281010836</v>
      </c>
      <c r="G8871" s="39">
        <f t="shared" si="1636"/>
        <v>5.0912146410890342</v>
      </c>
      <c r="H8871" s="43">
        <f t="shared" si="1637"/>
        <v>3.8317000000000001</v>
      </c>
      <c r="L8871" s="39">
        <f t="shared" si="1645"/>
        <v>1.2560000000005737E-2</v>
      </c>
      <c r="M8871" s="39">
        <f t="shared" si="1643"/>
        <v>8.9228826281010836</v>
      </c>
      <c r="N8871" s="39">
        <f t="shared" si="1638"/>
        <v>6.0410366696586468</v>
      </c>
      <c r="O8871" s="43">
        <f t="shared" si="1642"/>
        <v>2.8818000000000001</v>
      </c>
      <c r="S8871" s="39">
        <f t="shared" si="1646"/>
        <v>1.2560000000005737E-2</v>
      </c>
      <c r="T8871" s="39">
        <f t="shared" si="1639"/>
        <v>8.9228826281010836</v>
      </c>
      <c r="U8871" s="39">
        <f t="shared" si="1640"/>
        <v>6.6863207091924792</v>
      </c>
      <c r="V8871" s="43">
        <f t="shared" si="1641"/>
        <v>2.2366000000000001</v>
      </c>
    </row>
    <row r="8872" spans="5:22" hidden="1" x14ac:dyDescent="0.25">
      <c r="E8872" s="39">
        <f t="shared" si="1644"/>
        <v>1.2550000000005737E-2</v>
      </c>
      <c r="F8872" s="39">
        <f t="shared" si="1635"/>
        <v>8.9264368535469956</v>
      </c>
      <c r="G8872" s="39">
        <f t="shared" si="1636"/>
        <v>5.0909237408496821</v>
      </c>
      <c r="H8872" s="43">
        <f t="shared" si="1637"/>
        <v>3.8355000000000001</v>
      </c>
      <c r="L8872" s="39">
        <f t="shared" si="1645"/>
        <v>1.2550000000005737E-2</v>
      </c>
      <c r="M8872" s="39">
        <f t="shared" si="1643"/>
        <v>8.9264368535469956</v>
      </c>
      <c r="N8872" s="39">
        <f t="shared" si="1638"/>
        <v>6.0406907560745262</v>
      </c>
      <c r="O8872" s="43">
        <f t="shared" si="1642"/>
        <v>2.8856999999999999</v>
      </c>
      <c r="S8872" s="39">
        <f t="shared" si="1646"/>
        <v>1.2550000000005737E-2</v>
      </c>
      <c r="T8872" s="39">
        <f t="shared" si="1639"/>
        <v>8.9264368535469956</v>
      </c>
      <c r="U8872" s="39">
        <f t="shared" si="1640"/>
        <v>6.6863207091924792</v>
      </c>
      <c r="V8872" s="43">
        <f t="shared" si="1641"/>
        <v>2.2401</v>
      </c>
    </row>
    <row r="8873" spans="5:22" hidden="1" x14ac:dyDescent="0.25">
      <c r="E8873" s="39">
        <f t="shared" si="1644"/>
        <v>1.2540000000005738E-2</v>
      </c>
      <c r="F8873" s="39">
        <f t="shared" si="1635"/>
        <v>8.9299953296116215</v>
      </c>
      <c r="G8873" s="39">
        <f t="shared" si="1636"/>
        <v>5.0906325902807819</v>
      </c>
      <c r="H8873" s="43">
        <f t="shared" si="1637"/>
        <v>3.8393999999999999</v>
      </c>
      <c r="L8873" s="39">
        <f t="shared" si="1645"/>
        <v>1.2540000000005738E-2</v>
      </c>
      <c r="M8873" s="39">
        <f t="shared" si="1643"/>
        <v>8.9299953296116215</v>
      </c>
      <c r="N8873" s="39">
        <f t="shared" si="1638"/>
        <v>6.0403445667521671</v>
      </c>
      <c r="O8873" s="43">
        <f t="shared" si="1642"/>
        <v>2.8896999999999999</v>
      </c>
      <c r="S8873" s="39">
        <f t="shared" si="1646"/>
        <v>1.2540000000005738E-2</v>
      </c>
      <c r="T8873" s="39">
        <f t="shared" si="1639"/>
        <v>8.9299953296116215</v>
      </c>
      <c r="U8873" s="39">
        <f t="shared" si="1640"/>
        <v>6.6863207091924792</v>
      </c>
      <c r="V8873" s="43">
        <f t="shared" si="1641"/>
        <v>2.2437</v>
      </c>
    </row>
    <row r="8874" spans="5:22" hidden="1" x14ac:dyDescent="0.25">
      <c r="E8874" s="39">
        <f t="shared" si="1644"/>
        <v>1.2530000000005738E-2</v>
      </c>
      <c r="F8874" s="39">
        <f t="shared" si="1635"/>
        <v>8.9335580647741537</v>
      </c>
      <c r="G8874" s="39">
        <f t="shared" si="1636"/>
        <v>5.0903411889732251</v>
      </c>
      <c r="H8874" s="43">
        <f t="shared" si="1637"/>
        <v>3.8431999999999999</v>
      </c>
      <c r="L8874" s="39">
        <f t="shared" si="1645"/>
        <v>1.2530000000005738E-2</v>
      </c>
      <c r="M8874" s="39">
        <f t="shared" si="1643"/>
        <v>8.9335580647741537</v>
      </c>
      <c r="N8874" s="39">
        <f t="shared" si="1638"/>
        <v>6.0399981012516202</v>
      </c>
      <c r="O8874" s="43">
        <f t="shared" si="1642"/>
        <v>2.8936000000000002</v>
      </c>
      <c r="S8874" s="39">
        <f t="shared" si="1646"/>
        <v>1.2530000000005738E-2</v>
      </c>
      <c r="T8874" s="39">
        <f t="shared" si="1639"/>
        <v>8.9335580647741537</v>
      </c>
      <c r="U8874" s="39">
        <f t="shared" si="1640"/>
        <v>6.6863207091924792</v>
      </c>
      <c r="V8874" s="43">
        <f t="shared" si="1641"/>
        <v>2.2471999999999999</v>
      </c>
    </row>
    <row r="8875" spans="5:22" hidden="1" x14ac:dyDescent="0.25">
      <c r="E8875" s="39">
        <f t="shared" si="1644"/>
        <v>1.2520000000005738E-2</v>
      </c>
      <c r="F8875" s="39">
        <f t="shared" si="1635"/>
        <v>8.9371250675374814</v>
      </c>
      <c r="G8875" s="39">
        <f t="shared" si="1636"/>
        <v>5.0900495365169132</v>
      </c>
      <c r="H8875" s="43">
        <f t="shared" si="1637"/>
        <v>3.8471000000000002</v>
      </c>
      <c r="L8875" s="39">
        <f t="shared" si="1645"/>
        <v>1.2520000000005738E-2</v>
      </c>
      <c r="M8875" s="39">
        <f t="shared" si="1643"/>
        <v>8.9371250675374814</v>
      </c>
      <c r="N8875" s="39">
        <f t="shared" si="1638"/>
        <v>6.0396513591318808</v>
      </c>
      <c r="O8875" s="43">
        <f t="shared" si="1642"/>
        <v>2.8975</v>
      </c>
      <c r="S8875" s="39">
        <f t="shared" si="1646"/>
        <v>1.2520000000005738E-2</v>
      </c>
      <c r="T8875" s="39">
        <f t="shared" si="1639"/>
        <v>8.9371250675374814</v>
      </c>
      <c r="U8875" s="39">
        <f t="shared" si="1640"/>
        <v>6.6863207091924792</v>
      </c>
      <c r="V8875" s="43">
        <f t="shared" si="1641"/>
        <v>2.2507999999999999</v>
      </c>
    </row>
    <row r="8876" spans="5:22" hidden="1" x14ac:dyDescent="0.25">
      <c r="E8876" s="39">
        <f t="shared" si="1644"/>
        <v>1.2510000000005739E-2</v>
      </c>
      <c r="F8876" s="39">
        <f t="shared" si="1635"/>
        <v>8.9406963464282843</v>
      </c>
      <c r="G8876" s="39">
        <f t="shared" si="1636"/>
        <v>5.0897576325007501</v>
      </c>
      <c r="H8876" s="43">
        <f t="shared" si="1637"/>
        <v>3.8509000000000002</v>
      </c>
      <c r="L8876" s="39">
        <f t="shared" si="1645"/>
        <v>1.2510000000005739E-2</v>
      </c>
      <c r="M8876" s="39">
        <f t="shared" si="1643"/>
        <v>8.9406963464282843</v>
      </c>
      <c r="N8876" s="39">
        <f t="shared" si="1638"/>
        <v>6.0393043399508901</v>
      </c>
      <c r="O8876" s="43">
        <f t="shared" si="1642"/>
        <v>2.9014000000000002</v>
      </c>
      <c r="S8876" s="39">
        <f t="shared" si="1646"/>
        <v>1.2510000000005739E-2</v>
      </c>
      <c r="T8876" s="39">
        <f t="shared" si="1639"/>
        <v>8.9406963464282843</v>
      </c>
      <c r="U8876" s="39">
        <f t="shared" si="1640"/>
        <v>6.6863207091924792</v>
      </c>
      <c r="V8876" s="43">
        <f t="shared" si="1641"/>
        <v>2.2544</v>
      </c>
    </row>
    <row r="8877" spans="5:22" hidden="1" x14ac:dyDescent="0.25">
      <c r="E8877" s="39">
        <f t="shared" si="1644"/>
        <v>1.2500000000005739E-2</v>
      </c>
      <c r="F8877" s="39">
        <f t="shared" si="1635"/>
        <v>8.9442719099971058</v>
      </c>
      <c r="G8877" s="39">
        <f t="shared" si="1636"/>
        <v>5.0894654765126424</v>
      </c>
      <c r="H8877" s="43">
        <f t="shared" si="1637"/>
        <v>3.8548</v>
      </c>
      <c r="L8877" s="39">
        <f t="shared" si="1645"/>
        <v>1.2500000000005739E-2</v>
      </c>
      <c r="M8877" s="39">
        <f t="shared" si="1643"/>
        <v>8.9442719099971058</v>
      </c>
      <c r="N8877" s="39">
        <f t="shared" si="1638"/>
        <v>6.0389570432655271</v>
      </c>
      <c r="O8877" s="43">
        <f t="shared" si="1642"/>
        <v>2.9053</v>
      </c>
      <c r="S8877" s="39">
        <f t="shared" si="1646"/>
        <v>1.2500000000005739E-2</v>
      </c>
      <c r="T8877" s="39">
        <f t="shared" si="1639"/>
        <v>8.9442719099971058</v>
      </c>
      <c r="U8877" s="39">
        <f t="shared" si="1640"/>
        <v>6.6863207091924792</v>
      </c>
      <c r="V8877" s="43">
        <f t="shared" si="1641"/>
        <v>2.258</v>
      </c>
    </row>
    <row r="8878" spans="5:22" hidden="1" x14ac:dyDescent="0.25">
      <c r="E8878" s="39">
        <f t="shared" si="1644"/>
        <v>1.249000000000574E-2</v>
      </c>
      <c r="F8878" s="39">
        <f t="shared" si="1635"/>
        <v>8.947851766818447</v>
      </c>
      <c r="G8878" s="39">
        <f t="shared" si="1636"/>
        <v>5.0891730681394955</v>
      </c>
      <c r="H8878" s="43">
        <f t="shared" si="1637"/>
        <v>3.8586999999999998</v>
      </c>
      <c r="L8878" s="39">
        <f t="shared" si="1645"/>
        <v>1.249000000000574E-2</v>
      </c>
      <c r="M8878" s="39">
        <f t="shared" si="1643"/>
        <v>8.947851766818447</v>
      </c>
      <c r="N8878" s="39">
        <f t="shared" si="1638"/>
        <v>6.0386094686316056</v>
      </c>
      <c r="O8878" s="43">
        <f t="shared" si="1642"/>
        <v>2.9091999999999998</v>
      </c>
      <c r="S8878" s="39">
        <f t="shared" si="1646"/>
        <v>1.249000000000574E-2</v>
      </c>
      <c r="T8878" s="39">
        <f t="shared" si="1639"/>
        <v>8.947851766818447</v>
      </c>
      <c r="U8878" s="39">
        <f t="shared" si="1640"/>
        <v>6.6863207091924792</v>
      </c>
      <c r="V8878" s="43">
        <f t="shared" si="1641"/>
        <v>2.2614999999999998</v>
      </c>
    </row>
    <row r="8879" spans="5:22" hidden="1" x14ac:dyDescent="0.25">
      <c r="E8879" s="39">
        <f t="shared" si="1644"/>
        <v>1.248000000000574E-2</v>
      </c>
      <c r="F8879" s="39">
        <f t="shared" si="1635"/>
        <v>8.951435925490852</v>
      </c>
      <c r="G8879" s="39">
        <f t="shared" si="1636"/>
        <v>5.0888804069672098</v>
      </c>
      <c r="H8879" s="43">
        <f t="shared" si="1637"/>
        <v>3.8626</v>
      </c>
      <c r="L8879" s="39">
        <f t="shared" si="1645"/>
        <v>1.248000000000574E-2</v>
      </c>
      <c r="M8879" s="39">
        <f t="shared" si="1643"/>
        <v>8.951435925490852</v>
      </c>
      <c r="N8879" s="39">
        <f t="shared" si="1638"/>
        <v>6.0382616156038758</v>
      </c>
      <c r="O8879" s="43">
        <f t="shared" si="1642"/>
        <v>2.9131999999999998</v>
      </c>
      <c r="S8879" s="39">
        <f t="shared" si="1646"/>
        <v>1.248000000000574E-2</v>
      </c>
      <c r="T8879" s="39">
        <f t="shared" si="1639"/>
        <v>8.951435925490852</v>
      </c>
      <c r="U8879" s="39">
        <f t="shared" si="1640"/>
        <v>6.6863207091924792</v>
      </c>
      <c r="V8879" s="43">
        <f t="shared" si="1641"/>
        <v>2.2650999999999999</v>
      </c>
    </row>
    <row r="8880" spans="5:22" hidden="1" x14ac:dyDescent="0.25">
      <c r="E8880" s="39">
        <f t="shared" si="1644"/>
        <v>1.247000000000574E-2</v>
      </c>
      <c r="F8880" s="39">
        <f t="shared" si="1635"/>
        <v>8.955024394636995</v>
      </c>
      <c r="G8880" s="39">
        <f t="shared" si="1636"/>
        <v>5.0885874925806771</v>
      </c>
      <c r="H8880" s="43">
        <f t="shared" si="1637"/>
        <v>3.8664000000000001</v>
      </c>
      <c r="L8880" s="39">
        <f t="shared" si="1645"/>
        <v>1.247000000000574E-2</v>
      </c>
      <c r="M8880" s="39">
        <f t="shared" si="1643"/>
        <v>8.955024394636995</v>
      </c>
      <c r="N8880" s="39">
        <f t="shared" si="1638"/>
        <v>6.0379134837360136</v>
      </c>
      <c r="O8880" s="43">
        <f t="shared" si="1642"/>
        <v>2.9171</v>
      </c>
      <c r="S8880" s="39">
        <f t="shared" si="1646"/>
        <v>1.247000000000574E-2</v>
      </c>
      <c r="T8880" s="39">
        <f t="shared" si="1639"/>
        <v>8.955024394636995</v>
      </c>
      <c r="U8880" s="39">
        <f t="shared" si="1640"/>
        <v>6.6863207091924792</v>
      </c>
      <c r="V8880" s="43">
        <f t="shared" si="1641"/>
        <v>2.2686999999999999</v>
      </c>
    </row>
    <row r="8881" spans="5:22" hidden="1" x14ac:dyDescent="0.25">
      <c r="E8881" s="39">
        <f t="shared" si="1644"/>
        <v>1.2460000000005741E-2</v>
      </c>
      <c r="F8881" s="39">
        <f t="shared" si="1635"/>
        <v>8.9586171829037635</v>
      </c>
      <c r="G8881" s="39">
        <f t="shared" si="1636"/>
        <v>5.0882943245637779</v>
      </c>
      <c r="H8881" s="43">
        <f t="shared" si="1637"/>
        <v>3.8702999999999999</v>
      </c>
      <c r="L8881" s="39">
        <f t="shared" si="1645"/>
        <v>1.2460000000005741E-2</v>
      </c>
      <c r="M8881" s="39">
        <f t="shared" si="1643"/>
        <v>8.9586171829037635</v>
      </c>
      <c r="N8881" s="39">
        <f t="shared" si="1638"/>
        <v>6.0375650725806222</v>
      </c>
      <c r="O8881" s="43">
        <f t="shared" si="1642"/>
        <v>2.9211</v>
      </c>
      <c r="S8881" s="39">
        <f t="shared" si="1646"/>
        <v>1.2460000000005741E-2</v>
      </c>
      <c r="T8881" s="39">
        <f t="shared" si="1639"/>
        <v>8.9586171829037635</v>
      </c>
      <c r="U8881" s="39">
        <f t="shared" si="1640"/>
        <v>6.6863207091924792</v>
      </c>
      <c r="V8881" s="43">
        <f t="shared" si="1641"/>
        <v>2.2723</v>
      </c>
    </row>
    <row r="8882" spans="5:22" hidden="1" x14ac:dyDescent="0.25">
      <c r="E8882" s="39">
        <f t="shared" si="1644"/>
        <v>1.2450000000005741E-2</v>
      </c>
      <c r="F8882" s="39">
        <f t="shared" si="1635"/>
        <v>8.9622142989623494</v>
      </c>
      <c r="G8882" s="39">
        <f t="shared" si="1636"/>
        <v>5.0880009024993793</v>
      </c>
      <c r="H8882" s="43">
        <f t="shared" si="1637"/>
        <v>3.8742000000000001</v>
      </c>
      <c r="L8882" s="39">
        <f t="shared" si="1645"/>
        <v>1.2450000000005741E-2</v>
      </c>
      <c r="M8882" s="39">
        <f t="shared" si="1643"/>
        <v>8.9622142989623494</v>
      </c>
      <c r="N8882" s="39">
        <f t="shared" si="1638"/>
        <v>6.0372163816892268</v>
      </c>
      <c r="O8882" s="43">
        <f t="shared" si="1642"/>
        <v>2.9249999999999998</v>
      </c>
      <c r="S8882" s="39">
        <f t="shared" si="1646"/>
        <v>1.2450000000005741E-2</v>
      </c>
      <c r="T8882" s="39">
        <f t="shared" si="1639"/>
        <v>8.9622142989623494</v>
      </c>
      <c r="U8882" s="39">
        <f t="shared" si="1640"/>
        <v>6.6863207091924792</v>
      </c>
      <c r="V8882" s="43">
        <f t="shared" si="1641"/>
        <v>2.2759</v>
      </c>
    </row>
    <row r="8883" spans="5:22" hidden="1" x14ac:dyDescent="0.25">
      <c r="E8883" s="39">
        <f t="shared" si="1644"/>
        <v>1.2440000000005742E-2</v>
      </c>
      <c r="F8883" s="39">
        <f t="shared" si="1635"/>
        <v>8.9658157515083392</v>
      </c>
      <c r="G8883" s="39">
        <f t="shared" si="1636"/>
        <v>5.0877072259693286</v>
      </c>
      <c r="H8883" s="43">
        <f t="shared" si="1637"/>
        <v>3.8780999999999999</v>
      </c>
      <c r="L8883" s="39">
        <f t="shared" si="1645"/>
        <v>1.2440000000005742E-2</v>
      </c>
      <c r="M8883" s="39">
        <f t="shared" si="1643"/>
        <v>8.9658157515083392</v>
      </c>
      <c r="N8883" s="39">
        <f t="shared" si="1638"/>
        <v>6.0368674106122713</v>
      </c>
      <c r="O8883" s="43">
        <f t="shared" si="1642"/>
        <v>2.9289000000000001</v>
      </c>
      <c r="S8883" s="39">
        <f t="shared" si="1646"/>
        <v>1.2440000000005742E-2</v>
      </c>
      <c r="T8883" s="39">
        <f t="shared" si="1639"/>
        <v>8.9658157515083392</v>
      </c>
      <c r="U8883" s="39">
        <f t="shared" si="1640"/>
        <v>6.6863207091924792</v>
      </c>
      <c r="V8883" s="43">
        <f t="shared" si="1641"/>
        <v>2.2795000000000001</v>
      </c>
    </row>
    <row r="8884" spans="5:22" hidden="1" x14ac:dyDescent="0.25">
      <c r="E8884" s="39">
        <f t="shared" si="1644"/>
        <v>1.2430000000005742E-2</v>
      </c>
      <c r="F8884" s="39">
        <f t="shared" si="1635"/>
        <v>8.9694215492617957</v>
      </c>
      <c r="G8884" s="39">
        <f t="shared" si="1636"/>
        <v>5.0874132945544535</v>
      </c>
      <c r="H8884" s="43">
        <f t="shared" si="1637"/>
        <v>3.8820000000000001</v>
      </c>
      <c r="L8884" s="39">
        <f t="shared" si="1645"/>
        <v>1.2430000000005742E-2</v>
      </c>
      <c r="M8884" s="39">
        <f t="shared" si="1643"/>
        <v>8.9694215492617957</v>
      </c>
      <c r="N8884" s="39">
        <f t="shared" si="1638"/>
        <v>6.0365181588991161</v>
      </c>
      <c r="O8884" s="43">
        <f t="shared" si="1642"/>
        <v>2.9329000000000001</v>
      </c>
      <c r="S8884" s="39">
        <f t="shared" si="1646"/>
        <v>1.2430000000005742E-2</v>
      </c>
      <c r="T8884" s="39">
        <f t="shared" si="1639"/>
        <v>8.9694215492617957</v>
      </c>
      <c r="U8884" s="39">
        <f t="shared" si="1640"/>
        <v>6.6863207091924792</v>
      </c>
      <c r="V8884" s="43">
        <f t="shared" si="1641"/>
        <v>2.2831000000000001</v>
      </c>
    </row>
    <row r="8885" spans="5:22" hidden="1" x14ac:dyDescent="0.25">
      <c r="E8885" s="39">
        <f t="shared" si="1644"/>
        <v>1.2420000000005742E-2</v>
      </c>
      <c r="F8885" s="39">
        <f t="shared" si="1635"/>
        <v>8.9730317009673506</v>
      </c>
      <c r="G8885" s="39">
        <f t="shared" si="1636"/>
        <v>5.0871191078345568</v>
      </c>
      <c r="H8885" s="43">
        <f t="shared" si="1637"/>
        <v>3.8858999999999999</v>
      </c>
      <c r="L8885" s="39">
        <f t="shared" si="1645"/>
        <v>1.2420000000005742E-2</v>
      </c>
      <c r="M8885" s="39">
        <f t="shared" si="1643"/>
        <v>8.9730317009673506</v>
      </c>
      <c r="N8885" s="39">
        <f t="shared" si="1638"/>
        <v>6.036168626098033</v>
      </c>
      <c r="O8885" s="43">
        <f t="shared" si="1642"/>
        <v>2.9369000000000001</v>
      </c>
      <c r="S8885" s="39">
        <f t="shared" si="1646"/>
        <v>1.2420000000005742E-2</v>
      </c>
      <c r="T8885" s="39">
        <f t="shared" si="1639"/>
        <v>8.9730317009673506</v>
      </c>
      <c r="U8885" s="39">
        <f t="shared" si="1640"/>
        <v>6.6863207091924792</v>
      </c>
      <c r="V8885" s="43">
        <f t="shared" si="1641"/>
        <v>2.2867000000000002</v>
      </c>
    </row>
    <row r="8886" spans="5:22" hidden="1" x14ac:dyDescent="0.25">
      <c r="E8886" s="39">
        <f t="shared" si="1644"/>
        <v>1.2410000000005743E-2</v>
      </c>
      <c r="F8886" s="39">
        <f t="shared" si="1635"/>
        <v>8.976646215394295</v>
      </c>
      <c r="G8886" s="39">
        <f t="shared" si="1636"/>
        <v>5.0868246653884128</v>
      </c>
      <c r="H8886" s="43">
        <f t="shared" si="1637"/>
        <v>3.8898000000000001</v>
      </c>
      <c r="L8886" s="39">
        <f t="shared" si="1645"/>
        <v>1.2410000000005743E-2</v>
      </c>
      <c r="M8886" s="39">
        <f t="shared" si="1643"/>
        <v>8.976646215394295</v>
      </c>
      <c r="N8886" s="39">
        <f t="shared" si="1638"/>
        <v>6.0358188117562017</v>
      </c>
      <c r="O8886" s="43">
        <f t="shared" si="1642"/>
        <v>2.9407999999999999</v>
      </c>
      <c r="S8886" s="39">
        <f t="shared" si="1646"/>
        <v>1.2410000000005743E-2</v>
      </c>
      <c r="T8886" s="39">
        <f t="shared" si="1639"/>
        <v>8.976646215394295</v>
      </c>
      <c r="U8886" s="39">
        <f t="shared" si="1640"/>
        <v>6.6863207091924792</v>
      </c>
      <c r="V8886" s="43">
        <f t="shared" si="1641"/>
        <v>2.2902999999999998</v>
      </c>
    </row>
    <row r="8887" spans="5:22" hidden="1" x14ac:dyDescent="0.25">
      <c r="E8887" s="39">
        <f t="shared" si="1644"/>
        <v>1.2400000000005743E-2</v>
      </c>
      <c r="F8887" s="39">
        <f t="shared" si="1635"/>
        <v>8.9802651013366646</v>
      </c>
      <c r="G8887" s="39">
        <f t="shared" si="1636"/>
        <v>5.0865299667937656</v>
      </c>
      <c r="H8887" s="43">
        <f t="shared" si="1637"/>
        <v>3.8936999999999999</v>
      </c>
      <c r="L8887" s="39">
        <f t="shared" si="1645"/>
        <v>1.2400000000005743E-2</v>
      </c>
      <c r="M8887" s="39">
        <f t="shared" si="1643"/>
        <v>8.9802651013366646</v>
      </c>
      <c r="N8887" s="39">
        <f t="shared" si="1638"/>
        <v>6.0354687154197073</v>
      </c>
      <c r="O8887" s="43">
        <f t="shared" si="1642"/>
        <v>2.9447999999999999</v>
      </c>
      <c r="S8887" s="39">
        <f t="shared" si="1646"/>
        <v>1.2400000000005743E-2</v>
      </c>
      <c r="T8887" s="39">
        <f t="shared" si="1639"/>
        <v>8.9802651013366646</v>
      </c>
      <c r="U8887" s="39">
        <f t="shared" si="1640"/>
        <v>6.6863207091924792</v>
      </c>
      <c r="V8887" s="43">
        <f t="shared" si="1641"/>
        <v>2.2938999999999998</v>
      </c>
    </row>
    <row r="8888" spans="5:22" hidden="1" x14ac:dyDescent="0.25">
      <c r="E8888" s="39">
        <f t="shared" si="1644"/>
        <v>1.2390000000005744E-2</v>
      </c>
      <c r="F8888" s="39">
        <f t="shared" si="1635"/>
        <v>8.9838883676133356</v>
      </c>
      <c r="G8888" s="39">
        <f t="shared" si="1636"/>
        <v>5.0862350116273243</v>
      </c>
      <c r="H8888" s="43">
        <f t="shared" si="1637"/>
        <v>3.8976999999999999</v>
      </c>
      <c r="L8888" s="39">
        <f t="shared" si="1645"/>
        <v>1.2390000000005744E-2</v>
      </c>
      <c r="M8888" s="39">
        <f t="shared" si="1643"/>
        <v>8.9838883676133356</v>
      </c>
      <c r="N8888" s="39">
        <f t="shared" si="1638"/>
        <v>6.0351183366335359</v>
      </c>
      <c r="O8888" s="43">
        <f t="shared" si="1642"/>
        <v>2.9487999999999999</v>
      </c>
      <c r="S8888" s="39">
        <f t="shared" si="1646"/>
        <v>1.2390000000005744E-2</v>
      </c>
      <c r="T8888" s="39">
        <f t="shared" si="1639"/>
        <v>8.9838883676133356</v>
      </c>
      <c r="U8888" s="39">
        <f t="shared" si="1640"/>
        <v>6.6863207091924792</v>
      </c>
      <c r="V8888" s="43">
        <f t="shared" si="1641"/>
        <v>2.2976000000000001</v>
      </c>
    </row>
    <row r="8889" spans="5:22" hidden="1" x14ac:dyDescent="0.25">
      <c r="E8889" s="39">
        <f t="shared" si="1644"/>
        <v>1.2380000000005744E-2</v>
      </c>
      <c r="F8889" s="39">
        <f t="shared" si="1635"/>
        <v>8.9875160230681086</v>
      </c>
      <c r="G8889" s="39">
        <f t="shared" si="1636"/>
        <v>5.0859397994647599</v>
      </c>
      <c r="H8889" s="43">
        <f t="shared" si="1637"/>
        <v>3.9016000000000002</v>
      </c>
      <c r="L8889" s="39">
        <f t="shared" si="1645"/>
        <v>1.2380000000005744E-2</v>
      </c>
      <c r="M8889" s="39">
        <f t="shared" si="1643"/>
        <v>8.9875160230681086</v>
      </c>
      <c r="N8889" s="39">
        <f t="shared" si="1638"/>
        <v>6.0347676749415715</v>
      </c>
      <c r="O8889" s="43">
        <f t="shared" si="1642"/>
        <v>2.9527000000000001</v>
      </c>
      <c r="S8889" s="39">
        <f t="shared" si="1646"/>
        <v>1.2380000000005744E-2</v>
      </c>
      <c r="T8889" s="39">
        <f t="shared" si="1639"/>
        <v>8.9875160230681086</v>
      </c>
      <c r="U8889" s="39">
        <f t="shared" si="1640"/>
        <v>6.6863207091924792</v>
      </c>
      <c r="V8889" s="43">
        <f t="shared" si="1641"/>
        <v>2.3012000000000001</v>
      </c>
    </row>
    <row r="8890" spans="5:22" hidden="1" x14ac:dyDescent="0.25">
      <c r="E8890" s="39">
        <f t="shared" si="1644"/>
        <v>1.2370000000005744E-2</v>
      </c>
      <c r="F8890" s="39">
        <f t="shared" si="1635"/>
        <v>8.9911480765698002</v>
      </c>
      <c r="G8890" s="39">
        <f t="shared" si="1636"/>
        <v>5.0856443298807026</v>
      </c>
      <c r="H8890" s="43">
        <f t="shared" si="1637"/>
        <v>3.9055</v>
      </c>
      <c r="L8890" s="39">
        <f t="shared" si="1645"/>
        <v>1.2370000000005744E-2</v>
      </c>
      <c r="M8890" s="39">
        <f t="shared" si="1643"/>
        <v>8.9911480765698002</v>
      </c>
      <c r="N8890" s="39">
        <f t="shared" si="1638"/>
        <v>6.0344167298865932</v>
      </c>
      <c r="O8890" s="43">
        <f t="shared" si="1642"/>
        <v>2.9567000000000001</v>
      </c>
      <c r="S8890" s="39">
        <f t="shared" si="1646"/>
        <v>1.2370000000005744E-2</v>
      </c>
      <c r="T8890" s="39">
        <f t="shared" si="1639"/>
        <v>8.9911480765698002</v>
      </c>
      <c r="U8890" s="39">
        <f t="shared" si="1640"/>
        <v>6.6863207091924792</v>
      </c>
      <c r="V8890" s="43">
        <f t="shared" si="1641"/>
        <v>2.3048000000000002</v>
      </c>
    </row>
    <row r="8891" spans="5:22" hidden="1" x14ac:dyDescent="0.25">
      <c r="E8891" s="39">
        <f t="shared" si="1644"/>
        <v>1.2360000000005745E-2</v>
      </c>
      <c r="F8891" s="39">
        <f t="shared" si="1635"/>
        <v>8.9947845370123396</v>
      </c>
      <c r="G8891" s="39">
        <f t="shared" si="1636"/>
        <v>5.0853486024487378</v>
      </c>
      <c r="H8891" s="43">
        <f t="shared" si="1637"/>
        <v>3.9094000000000002</v>
      </c>
      <c r="L8891" s="39">
        <f t="shared" si="1645"/>
        <v>1.2360000000005745E-2</v>
      </c>
      <c r="M8891" s="39">
        <f t="shared" si="1643"/>
        <v>8.9947845370123396</v>
      </c>
      <c r="N8891" s="39">
        <f t="shared" si="1638"/>
        <v>6.0340655010102697</v>
      </c>
      <c r="O8891" s="43">
        <f t="shared" si="1642"/>
        <v>2.9607000000000001</v>
      </c>
      <c r="S8891" s="39">
        <f t="shared" si="1646"/>
        <v>1.2360000000005745E-2</v>
      </c>
      <c r="T8891" s="39">
        <f t="shared" si="1639"/>
        <v>8.9947845370123396</v>
      </c>
      <c r="U8891" s="39">
        <f t="shared" si="1640"/>
        <v>6.6863207091924792</v>
      </c>
      <c r="V8891" s="43">
        <f t="shared" si="1641"/>
        <v>2.3085</v>
      </c>
    </row>
    <row r="8892" spans="5:22" hidden="1" x14ac:dyDescent="0.25">
      <c r="E8892" s="39">
        <f t="shared" si="1644"/>
        <v>1.2350000000005745E-2</v>
      </c>
      <c r="F8892" s="39">
        <f t="shared" si="1635"/>
        <v>8.9984254133148571</v>
      </c>
      <c r="G8892" s="39">
        <f t="shared" si="1636"/>
        <v>5.085052616741403</v>
      </c>
      <c r="H8892" s="43">
        <f t="shared" si="1637"/>
        <v>3.9134000000000002</v>
      </c>
      <c r="L8892" s="39">
        <f t="shared" si="1645"/>
        <v>1.2350000000005745E-2</v>
      </c>
      <c r="M8892" s="39">
        <f t="shared" si="1643"/>
        <v>8.9984254133148571</v>
      </c>
      <c r="N8892" s="39">
        <f t="shared" si="1638"/>
        <v>6.033713987853158</v>
      </c>
      <c r="O8892" s="43">
        <f t="shared" si="1642"/>
        <v>2.9647000000000001</v>
      </c>
      <c r="S8892" s="39">
        <f t="shared" si="1646"/>
        <v>1.2350000000005745E-2</v>
      </c>
      <c r="T8892" s="39">
        <f t="shared" si="1639"/>
        <v>8.9984254133148571</v>
      </c>
      <c r="U8892" s="39">
        <f t="shared" si="1640"/>
        <v>6.6863207091924792</v>
      </c>
      <c r="V8892" s="43">
        <f t="shared" si="1641"/>
        <v>2.3121</v>
      </c>
    </row>
    <row r="8893" spans="5:22" hidden="1" x14ac:dyDescent="0.25">
      <c r="E8893" s="39">
        <f t="shared" si="1644"/>
        <v>1.2340000000005746E-2</v>
      </c>
      <c r="F8893" s="39">
        <f t="shared" si="1635"/>
        <v>9.0020707144217713</v>
      </c>
      <c r="G8893" s="39">
        <f t="shared" si="1636"/>
        <v>5.0847563723301823</v>
      </c>
      <c r="H8893" s="43">
        <f t="shared" si="1637"/>
        <v>3.9173</v>
      </c>
      <c r="L8893" s="39">
        <f t="shared" si="1645"/>
        <v>1.2340000000005746E-2</v>
      </c>
      <c r="M8893" s="39">
        <f t="shared" si="1643"/>
        <v>9.0020707144217713</v>
      </c>
      <c r="N8893" s="39">
        <f t="shared" si="1638"/>
        <v>6.0333621899546959</v>
      </c>
      <c r="O8893" s="43">
        <f t="shared" si="1642"/>
        <v>2.9687000000000001</v>
      </c>
      <c r="S8893" s="39">
        <f t="shared" si="1646"/>
        <v>1.2340000000005746E-2</v>
      </c>
      <c r="T8893" s="39">
        <f t="shared" si="1639"/>
        <v>9.0020707144217713</v>
      </c>
      <c r="U8893" s="39">
        <f t="shared" si="1640"/>
        <v>6.6863207091924792</v>
      </c>
      <c r="V8893" s="43">
        <f t="shared" si="1641"/>
        <v>2.3157999999999999</v>
      </c>
    </row>
    <row r="8894" spans="5:22" hidden="1" x14ac:dyDescent="0.25">
      <c r="E8894" s="39">
        <f t="shared" si="1644"/>
        <v>1.2330000000005746E-2</v>
      </c>
      <c r="F8894" s="39">
        <f t="shared" si="1635"/>
        <v>9.0057204493028884</v>
      </c>
      <c r="G8894" s="39">
        <f t="shared" si="1636"/>
        <v>5.0844598687855092</v>
      </c>
      <c r="H8894" s="43">
        <f t="shared" si="1637"/>
        <v>3.9213</v>
      </c>
      <c r="L8894" s="39">
        <f t="shared" si="1645"/>
        <v>1.2330000000005746E-2</v>
      </c>
      <c r="M8894" s="39">
        <f t="shared" si="1643"/>
        <v>9.0057204493028884</v>
      </c>
      <c r="N8894" s="39">
        <f t="shared" si="1638"/>
        <v>6.0330101068532054</v>
      </c>
      <c r="O8894" s="43">
        <f t="shared" si="1642"/>
        <v>2.9727000000000001</v>
      </c>
      <c r="S8894" s="39">
        <f t="shared" si="1646"/>
        <v>1.2330000000005746E-2</v>
      </c>
      <c r="T8894" s="39">
        <f t="shared" si="1639"/>
        <v>9.0057204493028884</v>
      </c>
      <c r="U8894" s="39">
        <f t="shared" si="1640"/>
        <v>6.6863207091924792</v>
      </c>
      <c r="V8894" s="43">
        <f t="shared" si="1641"/>
        <v>2.3193999999999999</v>
      </c>
    </row>
    <row r="8895" spans="5:22" hidden="1" x14ac:dyDescent="0.25">
      <c r="E8895" s="39">
        <f t="shared" si="1644"/>
        <v>1.2320000000005746E-2</v>
      </c>
      <c r="F8895" s="39">
        <f t="shared" ref="F8895:F8958" si="1647">1/SQRT($E8895)</f>
        <v>9.0093746269534876</v>
      </c>
      <c r="G8895" s="39">
        <f t="shared" ref="G8895:G8958" si="1648">-2*LOG10(((2.51/($L$40*(SQRT(E8895))))+(0.269*($L$37/$E$25))))</f>
        <v>5.0841631056767538</v>
      </c>
      <c r="H8895" s="43">
        <f t="shared" ref="H8895:H8958" si="1649">ROUND(ABS(F8895-G8895),4)</f>
        <v>3.9251999999999998</v>
      </c>
      <c r="L8895" s="39">
        <f t="shared" si="1645"/>
        <v>1.2320000000005746E-2</v>
      </c>
      <c r="M8895" s="39">
        <f t="shared" si="1643"/>
        <v>9.0093746269534876</v>
      </c>
      <c r="N8895" s="39">
        <f t="shared" ref="N8895:N8958" si="1650">2*LOG10(($L$40*(SQRT(L8895))))</f>
        <v>6.0326577380858799</v>
      </c>
      <c r="O8895" s="43">
        <f t="shared" si="1642"/>
        <v>2.9767000000000001</v>
      </c>
      <c r="S8895" s="39">
        <f t="shared" si="1646"/>
        <v>1.2320000000005746E-2</v>
      </c>
      <c r="T8895" s="39">
        <f t="shared" ref="T8895:T8958" si="1651">1/SQRT($S8895)</f>
        <v>9.0093746269534876</v>
      </c>
      <c r="U8895" s="39">
        <f t="shared" ref="U8895:U8958" si="1652">2*LOG10(((3.71/($L$37/$E$25))))</f>
        <v>6.6863207091924792</v>
      </c>
      <c r="V8895" s="43">
        <f t="shared" ref="V8895:V8958" si="1653">ROUND(ABS(T8895-U8895),4)</f>
        <v>2.3231000000000002</v>
      </c>
    </row>
    <row r="8896" spans="5:22" hidden="1" x14ac:dyDescent="0.25">
      <c r="E8896" s="39">
        <f t="shared" si="1644"/>
        <v>1.2310000000005747E-2</v>
      </c>
      <c r="F8896" s="39">
        <f t="shared" si="1647"/>
        <v>9.0130332563944258</v>
      </c>
      <c r="G8896" s="39">
        <f t="shared" si="1648"/>
        <v>5.0838660825722286</v>
      </c>
      <c r="H8896" s="43">
        <f t="shared" si="1649"/>
        <v>3.9291999999999998</v>
      </c>
      <c r="L8896" s="39">
        <f t="shared" si="1645"/>
        <v>1.2310000000005747E-2</v>
      </c>
      <c r="M8896" s="39">
        <f t="shared" si="1643"/>
        <v>9.0130332563944258</v>
      </c>
      <c r="N8896" s="39">
        <f t="shared" si="1650"/>
        <v>6.0323050831887901</v>
      </c>
      <c r="O8896" s="43">
        <f t="shared" ref="O8896:O8959" si="1654">ROUND(ABS(M8896-N8896),4)</f>
        <v>2.9807000000000001</v>
      </c>
      <c r="S8896" s="39">
        <f t="shared" si="1646"/>
        <v>1.2310000000005747E-2</v>
      </c>
      <c r="T8896" s="39">
        <f t="shared" si="1651"/>
        <v>9.0130332563944258</v>
      </c>
      <c r="U8896" s="39">
        <f t="shared" si="1652"/>
        <v>6.6863207091924792</v>
      </c>
      <c r="V8896" s="43">
        <f t="shared" si="1653"/>
        <v>2.3267000000000002</v>
      </c>
    </row>
    <row r="8897" spans="5:22" hidden="1" x14ac:dyDescent="0.25">
      <c r="E8897" s="39">
        <f t="shared" si="1644"/>
        <v>1.2300000000005747E-2</v>
      </c>
      <c r="F8897" s="39">
        <f t="shared" si="1647"/>
        <v>9.0166963466722176</v>
      </c>
      <c r="G8897" s="39">
        <f t="shared" si="1648"/>
        <v>5.0835687990391785</v>
      </c>
      <c r="H8897" s="43">
        <f t="shared" si="1649"/>
        <v>3.9331</v>
      </c>
      <c r="L8897" s="39">
        <f t="shared" si="1645"/>
        <v>1.2300000000005747E-2</v>
      </c>
      <c r="M8897" s="39">
        <f t="shared" ref="M8897:M8960" si="1655">1/SQRT($L8897)</f>
        <v>9.0166963466722176</v>
      </c>
      <c r="N8897" s="39">
        <f t="shared" si="1650"/>
        <v>6.0319521416968715</v>
      </c>
      <c r="O8897" s="43">
        <f t="shared" si="1654"/>
        <v>2.9847000000000001</v>
      </c>
      <c r="S8897" s="39">
        <f t="shared" si="1646"/>
        <v>1.2300000000005747E-2</v>
      </c>
      <c r="T8897" s="39">
        <f t="shared" si="1651"/>
        <v>9.0166963466722176</v>
      </c>
      <c r="U8897" s="39">
        <f t="shared" si="1652"/>
        <v>6.6863207091924792</v>
      </c>
      <c r="V8897" s="43">
        <f t="shared" si="1653"/>
        <v>2.3304</v>
      </c>
    </row>
    <row r="8898" spans="5:22" hidden="1" x14ac:dyDescent="0.25">
      <c r="E8898" s="39">
        <f t="shared" si="1644"/>
        <v>1.2290000000005748E-2</v>
      </c>
      <c r="F8898" s="39">
        <f t="shared" si="1647"/>
        <v>9.020363906859135</v>
      </c>
      <c r="G8898" s="39">
        <f t="shared" si="1648"/>
        <v>5.0832712546437788</v>
      </c>
      <c r="H8898" s="43">
        <f t="shared" si="1649"/>
        <v>3.9371</v>
      </c>
      <c r="L8898" s="39">
        <f t="shared" si="1645"/>
        <v>1.2290000000005748E-2</v>
      </c>
      <c r="M8898" s="39">
        <f t="shared" si="1655"/>
        <v>9.020363906859135</v>
      </c>
      <c r="N8898" s="39">
        <f t="shared" si="1650"/>
        <v>6.0315989131439283</v>
      </c>
      <c r="O8898" s="43">
        <f t="shared" si="1654"/>
        <v>2.9887999999999999</v>
      </c>
      <c r="S8898" s="39">
        <f t="shared" si="1646"/>
        <v>1.2290000000005748E-2</v>
      </c>
      <c r="T8898" s="39">
        <f t="shared" si="1651"/>
        <v>9.020363906859135</v>
      </c>
      <c r="U8898" s="39">
        <f t="shared" si="1652"/>
        <v>6.6863207091924792</v>
      </c>
      <c r="V8898" s="43">
        <f t="shared" si="1653"/>
        <v>2.3340000000000001</v>
      </c>
    </row>
    <row r="8899" spans="5:22" hidden="1" x14ac:dyDescent="0.25">
      <c r="E8899" s="39">
        <f t="shared" ref="E8899:E8962" si="1656">E8898-0.00001</f>
        <v>1.2280000000005748E-2</v>
      </c>
      <c r="F8899" s="39">
        <f t="shared" si="1647"/>
        <v>9.0240359460533064</v>
      </c>
      <c r="G8899" s="39">
        <f t="shared" si="1648"/>
        <v>5.0829734489511349</v>
      </c>
      <c r="H8899" s="43">
        <f t="shared" si="1649"/>
        <v>3.9411</v>
      </c>
      <c r="L8899" s="39">
        <f t="shared" ref="L8899:L8962" si="1657">L8898-0.00001</f>
        <v>1.2280000000005748E-2</v>
      </c>
      <c r="M8899" s="39">
        <f t="shared" si="1655"/>
        <v>9.0240359460533064</v>
      </c>
      <c r="N8899" s="39">
        <f t="shared" si="1650"/>
        <v>6.031245397062623</v>
      </c>
      <c r="O8899" s="43">
        <f t="shared" si="1654"/>
        <v>2.9927999999999999</v>
      </c>
      <c r="S8899" s="39">
        <f t="shared" ref="S8899:S8962" si="1658">S8898-0.00001</f>
        <v>1.2280000000005748E-2</v>
      </c>
      <c r="T8899" s="39">
        <f t="shared" si="1651"/>
        <v>9.0240359460533064</v>
      </c>
      <c r="U8899" s="39">
        <f t="shared" si="1652"/>
        <v>6.6863207091924792</v>
      </c>
      <c r="V8899" s="43">
        <f t="shared" si="1653"/>
        <v>2.3376999999999999</v>
      </c>
    </row>
    <row r="8900" spans="5:22" hidden="1" x14ac:dyDescent="0.25">
      <c r="E8900" s="39">
        <f t="shared" si="1656"/>
        <v>1.2270000000005749E-2</v>
      </c>
      <c r="F8900" s="39">
        <f t="shared" si="1647"/>
        <v>9.0277124733788074</v>
      </c>
      <c r="G8900" s="39">
        <f t="shared" si="1648"/>
        <v>5.0826753815252754</v>
      </c>
      <c r="H8900" s="43">
        <f t="shared" si="1649"/>
        <v>3.9449999999999998</v>
      </c>
      <c r="L8900" s="39">
        <f t="shared" si="1657"/>
        <v>1.2270000000005749E-2</v>
      </c>
      <c r="M8900" s="39">
        <f t="shared" si="1655"/>
        <v>9.0277124733788074</v>
      </c>
      <c r="N8900" s="39">
        <f t="shared" si="1650"/>
        <v>6.0308915929844789</v>
      </c>
      <c r="O8900" s="43">
        <f t="shared" si="1654"/>
        <v>2.9967999999999999</v>
      </c>
      <c r="S8900" s="39">
        <f t="shared" si="1658"/>
        <v>1.2270000000005749E-2</v>
      </c>
      <c r="T8900" s="39">
        <f t="shared" si="1651"/>
        <v>9.0277124733788074</v>
      </c>
      <c r="U8900" s="39">
        <f t="shared" si="1652"/>
        <v>6.6863207091924792</v>
      </c>
      <c r="V8900" s="43">
        <f t="shared" si="1653"/>
        <v>2.3414000000000001</v>
      </c>
    </row>
    <row r="8901" spans="5:22" hidden="1" x14ac:dyDescent="0.25">
      <c r="E8901" s="39">
        <f t="shared" si="1656"/>
        <v>1.2260000000005749E-2</v>
      </c>
      <c r="F8901" s="39">
        <f t="shared" si="1647"/>
        <v>9.0313934979857518</v>
      </c>
      <c r="G8901" s="39">
        <f t="shared" si="1648"/>
        <v>5.0823770519291482</v>
      </c>
      <c r="H8901" s="43">
        <f t="shared" si="1649"/>
        <v>3.9489999999999998</v>
      </c>
      <c r="L8901" s="39">
        <f t="shared" si="1657"/>
        <v>1.2260000000005749E-2</v>
      </c>
      <c r="M8901" s="39">
        <f t="shared" si="1655"/>
        <v>9.0313934979857518</v>
      </c>
      <c r="N8901" s="39">
        <f t="shared" si="1650"/>
        <v>6.0305375004398707</v>
      </c>
      <c r="O8901" s="43">
        <f t="shared" si="1654"/>
        <v>3.0009000000000001</v>
      </c>
      <c r="S8901" s="39">
        <f t="shared" si="1658"/>
        <v>1.2260000000005749E-2</v>
      </c>
      <c r="T8901" s="39">
        <f t="shared" si="1651"/>
        <v>9.0313934979857518</v>
      </c>
      <c r="U8901" s="39">
        <f t="shared" si="1652"/>
        <v>6.6863207091924792</v>
      </c>
      <c r="V8901" s="43">
        <f t="shared" si="1653"/>
        <v>2.3451</v>
      </c>
    </row>
    <row r="8902" spans="5:22" hidden="1" x14ac:dyDescent="0.25">
      <c r="E8902" s="39">
        <f t="shared" si="1656"/>
        <v>1.2250000000005749E-2</v>
      </c>
      <c r="F8902" s="39">
        <f t="shared" si="1647"/>
        <v>9.035079029050392</v>
      </c>
      <c r="G8902" s="39">
        <f t="shared" si="1648"/>
        <v>5.0820784597246202</v>
      </c>
      <c r="H8902" s="43">
        <f t="shared" si="1649"/>
        <v>3.9529999999999998</v>
      </c>
      <c r="L8902" s="39">
        <f t="shared" si="1657"/>
        <v>1.2250000000005749E-2</v>
      </c>
      <c r="M8902" s="39">
        <f t="shared" si="1655"/>
        <v>9.035079029050392</v>
      </c>
      <c r="N8902" s="39">
        <f t="shared" si="1650"/>
        <v>6.0301831189580257</v>
      </c>
      <c r="O8902" s="43">
        <f t="shared" si="1654"/>
        <v>3.0049000000000001</v>
      </c>
      <c r="S8902" s="39">
        <f t="shared" si="1658"/>
        <v>1.2250000000005749E-2</v>
      </c>
      <c r="T8902" s="39">
        <f t="shared" si="1651"/>
        <v>9.035079029050392</v>
      </c>
      <c r="U8902" s="39">
        <f t="shared" si="1652"/>
        <v>6.6863207091924792</v>
      </c>
      <c r="V8902" s="43">
        <f t="shared" si="1653"/>
        <v>2.3488000000000002</v>
      </c>
    </row>
    <row r="8903" spans="5:22" hidden="1" x14ac:dyDescent="0.25">
      <c r="E8903" s="39">
        <f t="shared" si="1656"/>
        <v>1.224000000000575E-2</v>
      </c>
      <c r="F8903" s="39">
        <f t="shared" si="1647"/>
        <v>9.0387690757752175</v>
      </c>
      <c r="G8903" s="39">
        <f t="shared" si="1648"/>
        <v>5.0817796044724703</v>
      </c>
      <c r="H8903" s="43">
        <f t="shared" si="1649"/>
        <v>3.9569999999999999</v>
      </c>
      <c r="L8903" s="39">
        <f t="shared" si="1657"/>
        <v>1.224000000000575E-2</v>
      </c>
      <c r="M8903" s="39">
        <f t="shared" si="1655"/>
        <v>9.0387690757752175</v>
      </c>
      <c r="N8903" s="39">
        <f t="shared" si="1650"/>
        <v>6.0298284480670175</v>
      </c>
      <c r="O8903" s="43">
        <f t="shared" si="1654"/>
        <v>3.0089000000000001</v>
      </c>
      <c r="S8903" s="39">
        <f t="shared" si="1658"/>
        <v>1.224000000000575E-2</v>
      </c>
      <c r="T8903" s="39">
        <f t="shared" si="1651"/>
        <v>9.0387690757752175</v>
      </c>
      <c r="U8903" s="39">
        <f t="shared" si="1652"/>
        <v>6.6863207091924792</v>
      </c>
      <c r="V8903" s="43">
        <f t="shared" si="1653"/>
        <v>2.3523999999999998</v>
      </c>
    </row>
    <row r="8904" spans="5:22" hidden="1" x14ac:dyDescent="0.25">
      <c r="E8904" s="39">
        <f t="shared" si="1656"/>
        <v>1.223000000000575E-2</v>
      </c>
      <c r="F8904" s="39">
        <f t="shared" si="1647"/>
        <v>9.0424636473890452</v>
      </c>
      <c r="G8904" s="39">
        <f t="shared" si="1648"/>
        <v>5.0814804857323894</v>
      </c>
      <c r="H8904" s="43">
        <f t="shared" si="1649"/>
        <v>3.9609999999999999</v>
      </c>
      <c r="L8904" s="39">
        <f t="shared" si="1657"/>
        <v>1.223000000000575E-2</v>
      </c>
      <c r="M8904" s="39">
        <f t="shared" si="1655"/>
        <v>9.0424636473890452</v>
      </c>
      <c r="N8904" s="39">
        <f t="shared" si="1650"/>
        <v>6.0294734872937603</v>
      </c>
      <c r="O8904" s="43">
        <f t="shared" si="1654"/>
        <v>3.0129999999999999</v>
      </c>
      <c r="S8904" s="39">
        <f t="shared" si="1658"/>
        <v>1.223000000000575E-2</v>
      </c>
      <c r="T8904" s="39">
        <f t="shared" si="1651"/>
        <v>9.0424636473890452</v>
      </c>
      <c r="U8904" s="39">
        <f t="shared" si="1652"/>
        <v>6.6863207091924792</v>
      </c>
      <c r="V8904" s="43">
        <f t="shared" si="1653"/>
        <v>2.3561000000000001</v>
      </c>
    </row>
    <row r="8905" spans="5:22" hidden="1" x14ac:dyDescent="0.25">
      <c r="E8905" s="39">
        <f t="shared" si="1656"/>
        <v>1.2220000000005751E-2</v>
      </c>
      <c r="F8905" s="39">
        <f t="shared" si="1647"/>
        <v>9.0461627531471205</v>
      </c>
      <c r="G8905" s="39">
        <f t="shared" si="1648"/>
        <v>5.0811811030629723</v>
      </c>
      <c r="H8905" s="43">
        <f t="shared" si="1649"/>
        <v>3.9649999999999999</v>
      </c>
      <c r="L8905" s="39">
        <f t="shared" si="1657"/>
        <v>1.2220000000005751E-2</v>
      </c>
      <c r="M8905" s="39">
        <f t="shared" si="1655"/>
        <v>9.0461627531471205</v>
      </c>
      <c r="N8905" s="39">
        <f t="shared" si="1650"/>
        <v>6.0291182361640105</v>
      </c>
      <c r="O8905" s="43">
        <f t="shared" si="1654"/>
        <v>3.0169999999999999</v>
      </c>
      <c r="S8905" s="39">
        <f t="shared" si="1658"/>
        <v>1.2220000000005751E-2</v>
      </c>
      <c r="T8905" s="39">
        <f t="shared" si="1651"/>
        <v>9.0461627531471205</v>
      </c>
      <c r="U8905" s="39">
        <f t="shared" si="1652"/>
        <v>6.6863207091924792</v>
      </c>
      <c r="V8905" s="43">
        <f t="shared" si="1653"/>
        <v>2.3597999999999999</v>
      </c>
    </row>
    <row r="8906" spans="5:22" hidden="1" x14ac:dyDescent="0.25">
      <c r="E8906" s="39">
        <f t="shared" si="1656"/>
        <v>1.2210000000005751E-2</v>
      </c>
      <c r="F8906" s="39">
        <f t="shared" si="1647"/>
        <v>9.0498664023312152</v>
      </c>
      <c r="G8906" s="39">
        <f t="shared" si="1648"/>
        <v>5.0808814560217179</v>
      </c>
      <c r="H8906" s="43">
        <f t="shared" si="1649"/>
        <v>3.9689999999999999</v>
      </c>
      <c r="L8906" s="39">
        <f t="shared" si="1657"/>
        <v>1.2210000000005751E-2</v>
      </c>
      <c r="M8906" s="39">
        <f t="shared" si="1655"/>
        <v>9.0498664023312152</v>
      </c>
      <c r="N8906" s="39">
        <f t="shared" si="1650"/>
        <v>6.0287626942023582</v>
      </c>
      <c r="O8906" s="43">
        <f t="shared" si="1654"/>
        <v>3.0211000000000001</v>
      </c>
      <c r="S8906" s="39">
        <f t="shared" si="1658"/>
        <v>1.2210000000005751E-2</v>
      </c>
      <c r="T8906" s="39">
        <f t="shared" si="1651"/>
        <v>9.0498664023312152</v>
      </c>
      <c r="U8906" s="39">
        <f t="shared" si="1652"/>
        <v>6.6863207091924792</v>
      </c>
      <c r="V8906" s="43">
        <f t="shared" si="1653"/>
        <v>2.3635000000000002</v>
      </c>
    </row>
    <row r="8907" spans="5:22" hidden="1" x14ac:dyDescent="0.25">
      <c r="E8907" s="39">
        <f t="shared" si="1656"/>
        <v>1.2200000000005751E-2</v>
      </c>
      <c r="F8907" s="39">
        <f t="shared" si="1647"/>
        <v>9.0535746042497198</v>
      </c>
      <c r="G8907" s="39">
        <f t="shared" si="1648"/>
        <v>5.0805815441650237</v>
      </c>
      <c r="H8907" s="43">
        <f t="shared" si="1649"/>
        <v>3.9729999999999999</v>
      </c>
      <c r="L8907" s="39">
        <f t="shared" si="1657"/>
        <v>1.2200000000005751E-2</v>
      </c>
      <c r="M8907" s="39">
        <f t="shared" si="1655"/>
        <v>9.0535746042497198</v>
      </c>
      <c r="N8907" s="39">
        <f t="shared" si="1650"/>
        <v>6.0284068609322237</v>
      </c>
      <c r="O8907" s="43">
        <f t="shared" si="1654"/>
        <v>3.0251999999999999</v>
      </c>
      <c r="S8907" s="39">
        <f t="shared" si="1658"/>
        <v>1.2200000000005751E-2</v>
      </c>
      <c r="T8907" s="39">
        <f t="shared" si="1651"/>
        <v>9.0535746042497198</v>
      </c>
      <c r="U8907" s="39">
        <f t="shared" si="1652"/>
        <v>6.6863207091924792</v>
      </c>
      <c r="V8907" s="43">
        <f t="shared" si="1653"/>
        <v>2.3673000000000002</v>
      </c>
    </row>
    <row r="8908" spans="5:22" hidden="1" x14ac:dyDescent="0.25">
      <c r="E8908" s="39">
        <f t="shared" si="1656"/>
        <v>1.2190000000005752E-2</v>
      </c>
      <c r="F8908" s="39">
        <f t="shared" si="1647"/>
        <v>9.0572873682377484</v>
      </c>
      <c r="G8908" s="39">
        <f t="shared" si="1648"/>
        <v>5.0802813670481832</v>
      </c>
      <c r="H8908" s="43">
        <f t="shared" si="1649"/>
        <v>3.9769999999999999</v>
      </c>
      <c r="L8908" s="39">
        <f t="shared" si="1657"/>
        <v>1.2190000000005752E-2</v>
      </c>
      <c r="M8908" s="39">
        <f t="shared" si="1655"/>
        <v>9.0572873682377484</v>
      </c>
      <c r="N8908" s="39">
        <f t="shared" si="1650"/>
        <v>6.0280507358758575</v>
      </c>
      <c r="O8908" s="43">
        <f t="shared" si="1654"/>
        <v>3.0291999999999999</v>
      </c>
      <c r="S8908" s="39">
        <f t="shared" si="1658"/>
        <v>1.2190000000005752E-2</v>
      </c>
      <c r="T8908" s="39">
        <f t="shared" si="1651"/>
        <v>9.0572873682377484</v>
      </c>
      <c r="U8908" s="39">
        <f t="shared" si="1652"/>
        <v>6.6863207091924792</v>
      </c>
      <c r="V8908" s="43">
        <f t="shared" si="1653"/>
        <v>2.371</v>
      </c>
    </row>
    <row r="8909" spans="5:22" hidden="1" x14ac:dyDescent="0.25">
      <c r="E8909" s="39">
        <f t="shared" si="1656"/>
        <v>1.2180000000005752E-2</v>
      </c>
      <c r="F8909" s="39">
        <f t="shared" si="1647"/>
        <v>9.0610047036572325</v>
      </c>
      <c r="G8909" s="39">
        <f t="shared" si="1648"/>
        <v>5.0799809242253806</v>
      </c>
      <c r="H8909" s="43">
        <f t="shared" si="1649"/>
        <v>3.9809999999999999</v>
      </c>
      <c r="L8909" s="39">
        <f t="shared" si="1657"/>
        <v>1.2180000000005752E-2</v>
      </c>
      <c r="M8909" s="39">
        <f t="shared" si="1655"/>
        <v>9.0610047036572325</v>
      </c>
      <c r="N8909" s="39">
        <f t="shared" si="1650"/>
        <v>6.0276943185543326</v>
      </c>
      <c r="O8909" s="43">
        <f t="shared" si="1654"/>
        <v>3.0333000000000001</v>
      </c>
      <c r="S8909" s="39">
        <f t="shared" si="1658"/>
        <v>1.2180000000005752E-2</v>
      </c>
      <c r="T8909" s="39">
        <f t="shared" si="1651"/>
        <v>9.0610047036572325</v>
      </c>
      <c r="U8909" s="39">
        <f t="shared" si="1652"/>
        <v>6.6863207091924792</v>
      </c>
      <c r="V8909" s="43">
        <f t="shared" si="1653"/>
        <v>2.3746999999999998</v>
      </c>
    </row>
    <row r="8910" spans="5:22" hidden="1" x14ac:dyDescent="0.25">
      <c r="E8910" s="39">
        <f t="shared" si="1656"/>
        <v>1.2170000000005753E-2</v>
      </c>
      <c r="F8910" s="39">
        <f t="shared" si="1647"/>
        <v>9.0647266198970282</v>
      </c>
      <c r="G8910" s="39">
        <f t="shared" si="1648"/>
        <v>5.0796802152496907</v>
      </c>
      <c r="H8910" s="43">
        <f t="shared" si="1649"/>
        <v>3.9849999999999999</v>
      </c>
      <c r="L8910" s="39">
        <f t="shared" si="1657"/>
        <v>1.2170000000005753E-2</v>
      </c>
      <c r="M8910" s="39">
        <f t="shared" si="1655"/>
        <v>9.0647266198970282</v>
      </c>
      <c r="N8910" s="39">
        <f t="shared" si="1650"/>
        <v>6.0273376084875414</v>
      </c>
      <c r="O8910" s="43">
        <f t="shared" si="1654"/>
        <v>3.0373999999999999</v>
      </c>
      <c r="S8910" s="39">
        <f t="shared" si="1658"/>
        <v>1.2170000000005753E-2</v>
      </c>
      <c r="T8910" s="39">
        <f t="shared" si="1651"/>
        <v>9.0647266198970282</v>
      </c>
      <c r="U8910" s="39">
        <f t="shared" si="1652"/>
        <v>6.6863207091924792</v>
      </c>
      <c r="V8910" s="43">
        <f t="shared" si="1653"/>
        <v>2.3784000000000001</v>
      </c>
    </row>
    <row r="8911" spans="5:22" hidden="1" x14ac:dyDescent="0.25">
      <c r="E8911" s="39">
        <f t="shared" si="1656"/>
        <v>1.2160000000005753E-2</v>
      </c>
      <c r="F8911" s="39">
        <f t="shared" si="1647"/>
        <v>9.0684531263730008</v>
      </c>
      <c r="G8911" s="39">
        <f t="shared" si="1648"/>
        <v>5.0793792396730701</v>
      </c>
      <c r="H8911" s="43">
        <f t="shared" si="1649"/>
        <v>3.9891000000000001</v>
      </c>
      <c r="L8911" s="39">
        <f t="shared" si="1657"/>
        <v>1.2160000000005753E-2</v>
      </c>
      <c r="M8911" s="39">
        <f t="shared" si="1655"/>
        <v>9.0684531263730008</v>
      </c>
      <c r="N8911" s="39">
        <f t="shared" si="1650"/>
        <v>6.0269806051941925</v>
      </c>
      <c r="O8911" s="43">
        <f t="shared" si="1654"/>
        <v>3.0415000000000001</v>
      </c>
      <c r="S8911" s="39">
        <f t="shared" si="1658"/>
        <v>1.2160000000005753E-2</v>
      </c>
      <c r="T8911" s="39">
        <f t="shared" si="1651"/>
        <v>9.0684531263730008</v>
      </c>
      <c r="U8911" s="39">
        <f t="shared" si="1652"/>
        <v>6.6863207091924792</v>
      </c>
      <c r="V8911" s="43">
        <f t="shared" si="1653"/>
        <v>2.3820999999999999</v>
      </c>
    </row>
    <row r="8912" spans="5:22" hidden="1" x14ac:dyDescent="0.25">
      <c r="E8912" s="39">
        <f t="shared" si="1656"/>
        <v>1.2150000000005753E-2</v>
      </c>
      <c r="F8912" s="39">
        <f t="shared" si="1647"/>
        <v>9.0721842325281408</v>
      </c>
      <c r="G8912" s="39">
        <f t="shared" si="1648"/>
        <v>5.0790779970463573</v>
      </c>
      <c r="H8912" s="43">
        <f t="shared" si="1649"/>
        <v>3.9931000000000001</v>
      </c>
      <c r="L8912" s="39">
        <f t="shared" si="1657"/>
        <v>1.2150000000005753E-2</v>
      </c>
      <c r="M8912" s="39">
        <f t="shared" si="1655"/>
        <v>9.0721842325281408</v>
      </c>
      <c r="N8912" s="39">
        <f t="shared" si="1650"/>
        <v>6.0266233081918079</v>
      </c>
      <c r="O8912" s="43">
        <f t="shared" si="1654"/>
        <v>3.0455999999999999</v>
      </c>
      <c r="S8912" s="39">
        <f t="shared" si="1658"/>
        <v>1.2150000000005753E-2</v>
      </c>
      <c r="T8912" s="39">
        <f t="shared" si="1651"/>
        <v>9.0721842325281408</v>
      </c>
      <c r="U8912" s="39">
        <f t="shared" si="1652"/>
        <v>6.6863207091924792</v>
      </c>
      <c r="V8912" s="43">
        <f t="shared" si="1653"/>
        <v>2.3858999999999999</v>
      </c>
    </row>
    <row r="8913" spans="5:22" hidden="1" x14ac:dyDescent="0.25">
      <c r="E8913" s="39">
        <f t="shared" si="1656"/>
        <v>1.2140000000005754E-2</v>
      </c>
      <c r="F8913" s="39">
        <f t="shared" si="1647"/>
        <v>9.0759199478326558</v>
      </c>
      <c r="G8913" s="39">
        <f t="shared" si="1648"/>
        <v>5.078776486919268</v>
      </c>
      <c r="H8913" s="43">
        <f t="shared" si="1649"/>
        <v>3.9971000000000001</v>
      </c>
      <c r="L8913" s="39">
        <f t="shared" si="1657"/>
        <v>1.2140000000005754E-2</v>
      </c>
      <c r="M8913" s="39">
        <f t="shared" si="1655"/>
        <v>9.0759199478326558</v>
      </c>
      <c r="N8913" s="39">
        <f t="shared" si="1650"/>
        <v>6.0262657169967158</v>
      </c>
      <c r="O8913" s="43">
        <f t="shared" si="1654"/>
        <v>3.0497000000000001</v>
      </c>
      <c r="S8913" s="39">
        <f t="shared" si="1658"/>
        <v>1.2140000000005754E-2</v>
      </c>
      <c r="T8913" s="39">
        <f t="shared" si="1651"/>
        <v>9.0759199478326558</v>
      </c>
      <c r="U8913" s="39">
        <f t="shared" si="1652"/>
        <v>6.6863207091924792</v>
      </c>
      <c r="V8913" s="43">
        <f t="shared" si="1653"/>
        <v>2.3896000000000002</v>
      </c>
    </row>
    <row r="8914" spans="5:22" hidden="1" x14ac:dyDescent="0.25">
      <c r="E8914" s="39">
        <f t="shared" si="1656"/>
        <v>1.2130000000005754E-2</v>
      </c>
      <c r="F8914" s="39">
        <f t="shared" si="1647"/>
        <v>9.0796602817840721</v>
      </c>
      <c r="G8914" s="39">
        <f t="shared" si="1648"/>
        <v>5.0784747088403899</v>
      </c>
      <c r="H8914" s="43">
        <f t="shared" si="1649"/>
        <v>4.0011999999999999</v>
      </c>
      <c r="L8914" s="39">
        <f t="shared" si="1657"/>
        <v>1.2130000000005754E-2</v>
      </c>
      <c r="M8914" s="39">
        <f t="shared" si="1655"/>
        <v>9.0796602817840721</v>
      </c>
      <c r="N8914" s="39">
        <f t="shared" si="1650"/>
        <v>6.0259078311240497</v>
      </c>
      <c r="O8914" s="43">
        <f t="shared" si="1654"/>
        <v>3.0537999999999998</v>
      </c>
      <c r="S8914" s="39">
        <f t="shared" si="1658"/>
        <v>1.2130000000005754E-2</v>
      </c>
      <c r="T8914" s="39">
        <f t="shared" si="1651"/>
        <v>9.0796602817840721</v>
      </c>
      <c r="U8914" s="39">
        <f t="shared" si="1652"/>
        <v>6.6863207091924792</v>
      </c>
      <c r="V8914" s="43">
        <f t="shared" si="1653"/>
        <v>2.3933</v>
      </c>
    </row>
    <row r="8915" spans="5:22" hidden="1" x14ac:dyDescent="0.25">
      <c r="E8915" s="39">
        <f t="shared" si="1656"/>
        <v>1.2120000000005755E-2</v>
      </c>
      <c r="F8915" s="39">
        <f t="shared" si="1647"/>
        <v>9.0834052439073378</v>
      </c>
      <c r="G8915" s="39">
        <f t="shared" si="1648"/>
        <v>5.0781726623571828</v>
      </c>
      <c r="H8915" s="43">
        <f t="shared" si="1649"/>
        <v>4.0052000000000003</v>
      </c>
      <c r="L8915" s="39">
        <f t="shared" si="1657"/>
        <v>1.2120000000005755E-2</v>
      </c>
      <c r="M8915" s="39">
        <f t="shared" si="1655"/>
        <v>9.0834052439073378</v>
      </c>
      <c r="N8915" s="39">
        <f t="shared" si="1650"/>
        <v>6.0255496500877443</v>
      </c>
      <c r="O8915" s="43">
        <f t="shared" si="1654"/>
        <v>3.0579000000000001</v>
      </c>
      <c r="S8915" s="39">
        <f t="shared" si="1658"/>
        <v>1.2120000000005755E-2</v>
      </c>
      <c r="T8915" s="39">
        <f t="shared" si="1651"/>
        <v>9.0834052439073378</v>
      </c>
      <c r="U8915" s="39">
        <f t="shared" si="1652"/>
        <v>6.6863207091924792</v>
      </c>
      <c r="V8915" s="43">
        <f t="shared" si="1653"/>
        <v>2.3971</v>
      </c>
    </row>
    <row r="8916" spans="5:22" hidden="1" x14ac:dyDescent="0.25">
      <c r="E8916" s="39">
        <f t="shared" si="1656"/>
        <v>1.2110000000005755E-2</v>
      </c>
      <c r="F8916" s="39">
        <f t="shared" si="1647"/>
        <v>9.0871548437549237</v>
      </c>
      <c r="G8916" s="39">
        <f t="shared" si="1648"/>
        <v>5.0778703470159705</v>
      </c>
      <c r="H8916" s="43">
        <f t="shared" si="1649"/>
        <v>4.0092999999999996</v>
      </c>
      <c r="L8916" s="39">
        <f t="shared" si="1657"/>
        <v>1.2110000000005755E-2</v>
      </c>
      <c r="M8916" s="39">
        <f t="shared" si="1655"/>
        <v>9.0871548437549237</v>
      </c>
      <c r="N8916" s="39">
        <f t="shared" si="1650"/>
        <v>6.0251911734005299</v>
      </c>
      <c r="O8916" s="43">
        <f t="shared" si="1654"/>
        <v>3.0619999999999998</v>
      </c>
      <c r="S8916" s="39">
        <f t="shared" si="1658"/>
        <v>1.2110000000005755E-2</v>
      </c>
      <c r="T8916" s="39">
        <f t="shared" si="1651"/>
        <v>9.0871548437549237</v>
      </c>
      <c r="U8916" s="39">
        <f t="shared" si="1652"/>
        <v>6.6863207091924792</v>
      </c>
      <c r="V8916" s="43">
        <f t="shared" si="1653"/>
        <v>2.4007999999999998</v>
      </c>
    </row>
    <row r="8917" spans="5:22" hidden="1" x14ac:dyDescent="0.25">
      <c r="E8917" s="39">
        <f t="shared" si="1656"/>
        <v>1.2100000000005755E-2</v>
      </c>
      <c r="F8917" s="39">
        <f t="shared" si="1647"/>
        <v>9.0909090909069281</v>
      </c>
      <c r="G8917" s="39">
        <f t="shared" si="1648"/>
        <v>5.0775677623619391</v>
      </c>
      <c r="H8917" s="43">
        <f t="shared" si="1649"/>
        <v>4.0133000000000001</v>
      </c>
      <c r="L8917" s="39">
        <f t="shared" si="1657"/>
        <v>1.2100000000005755E-2</v>
      </c>
      <c r="M8917" s="39">
        <f t="shared" si="1655"/>
        <v>9.0909090909069281</v>
      </c>
      <c r="N8917" s="39">
        <f t="shared" si="1650"/>
        <v>6.0248324005739278</v>
      </c>
      <c r="O8917" s="43">
        <f t="shared" si="1654"/>
        <v>3.0661</v>
      </c>
      <c r="S8917" s="39">
        <f t="shared" si="1658"/>
        <v>1.2100000000005755E-2</v>
      </c>
      <c r="T8917" s="39">
        <f t="shared" si="1651"/>
        <v>9.0909090909069281</v>
      </c>
      <c r="U8917" s="39">
        <f t="shared" si="1652"/>
        <v>6.6863207091924792</v>
      </c>
      <c r="V8917" s="43">
        <f t="shared" si="1653"/>
        <v>2.4045999999999998</v>
      </c>
    </row>
    <row r="8918" spans="5:22" hidden="1" x14ac:dyDescent="0.25">
      <c r="E8918" s="39">
        <f t="shared" si="1656"/>
        <v>1.2090000000005756E-2</v>
      </c>
      <c r="F8918" s="39">
        <f t="shared" si="1647"/>
        <v>9.0946679949711751</v>
      </c>
      <c r="G8918" s="39">
        <f t="shared" si="1648"/>
        <v>5.0772649079391332</v>
      </c>
      <c r="H8918" s="43">
        <f t="shared" si="1649"/>
        <v>4.0174000000000003</v>
      </c>
      <c r="L8918" s="39">
        <f t="shared" si="1657"/>
        <v>1.2090000000005756E-2</v>
      </c>
      <c r="M8918" s="39">
        <f t="shared" si="1655"/>
        <v>9.0946679949711751</v>
      </c>
      <c r="N8918" s="39">
        <f t="shared" si="1650"/>
        <v>6.0244733311182497</v>
      </c>
      <c r="O8918" s="43">
        <f t="shared" si="1654"/>
        <v>3.0701999999999998</v>
      </c>
      <c r="S8918" s="39">
        <f t="shared" si="1658"/>
        <v>1.2090000000005756E-2</v>
      </c>
      <c r="T8918" s="39">
        <f t="shared" si="1651"/>
        <v>9.0946679949711751</v>
      </c>
      <c r="U8918" s="39">
        <f t="shared" si="1652"/>
        <v>6.6863207091924792</v>
      </c>
      <c r="V8918" s="43">
        <f t="shared" si="1653"/>
        <v>2.4083000000000001</v>
      </c>
    </row>
    <row r="8919" spans="5:22" hidden="1" x14ac:dyDescent="0.25">
      <c r="E8919" s="39">
        <f t="shared" si="1656"/>
        <v>1.2080000000005756E-2</v>
      </c>
      <c r="F8919" s="39">
        <f t="shared" si="1647"/>
        <v>9.0984315655833203</v>
      </c>
      <c r="G8919" s="39">
        <f t="shared" si="1648"/>
        <v>5.076961783290451</v>
      </c>
      <c r="H8919" s="43">
        <f t="shared" si="1649"/>
        <v>4.0214999999999996</v>
      </c>
      <c r="L8919" s="39">
        <f t="shared" si="1657"/>
        <v>1.2080000000005756E-2</v>
      </c>
      <c r="M8919" s="39">
        <f t="shared" si="1655"/>
        <v>9.0984315655833203</v>
      </c>
      <c r="N8919" s="39">
        <f t="shared" si="1650"/>
        <v>6.0241139645425914</v>
      </c>
      <c r="O8919" s="43">
        <f t="shared" si="1654"/>
        <v>3.0743</v>
      </c>
      <c r="S8919" s="39">
        <f t="shared" si="1658"/>
        <v>1.2080000000005756E-2</v>
      </c>
      <c r="T8919" s="39">
        <f t="shared" si="1651"/>
        <v>9.0984315655833203</v>
      </c>
      <c r="U8919" s="39">
        <f t="shared" si="1652"/>
        <v>6.6863207091924792</v>
      </c>
      <c r="V8919" s="43">
        <f t="shared" si="1653"/>
        <v>2.4121000000000001</v>
      </c>
    </row>
    <row r="8920" spans="5:22" hidden="1" x14ac:dyDescent="0.25">
      <c r="E8920" s="39">
        <f t="shared" si="1656"/>
        <v>1.2070000000005757E-2</v>
      </c>
      <c r="F8920" s="39">
        <f t="shared" si="1647"/>
        <v>9.1021998124069547</v>
      </c>
      <c r="G8920" s="39">
        <f t="shared" si="1648"/>
        <v>5.076658387957643</v>
      </c>
      <c r="H8920" s="43">
        <f t="shared" si="1649"/>
        <v>4.0255000000000001</v>
      </c>
      <c r="L8920" s="39">
        <f t="shared" si="1657"/>
        <v>1.2070000000005757E-2</v>
      </c>
      <c r="M8920" s="39">
        <f t="shared" si="1655"/>
        <v>9.1021998124069547</v>
      </c>
      <c r="N8920" s="39">
        <f t="shared" si="1650"/>
        <v>6.0237543003548275</v>
      </c>
      <c r="O8920" s="43">
        <f t="shared" si="1654"/>
        <v>3.0783999999999998</v>
      </c>
      <c r="S8920" s="39">
        <f t="shared" si="1658"/>
        <v>1.2070000000005757E-2</v>
      </c>
      <c r="T8920" s="39">
        <f t="shared" si="1651"/>
        <v>9.1021998124069547</v>
      </c>
      <c r="U8920" s="39">
        <f t="shared" si="1652"/>
        <v>6.6863207091924792</v>
      </c>
      <c r="V8920" s="43">
        <f t="shared" si="1653"/>
        <v>2.4159000000000002</v>
      </c>
    </row>
    <row r="8921" spans="5:22" hidden="1" x14ac:dyDescent="0.25">
      <c r="E8921" s="39">
        <f t="shared" si="1656"/>
        <v>1.2060000000005757E-2</v>
      </c>
      <c r="F8921" s="39">
        <f t="shared" si="1647"/>
        <v>9.1059727451337107</v>
      </c>
      <c r="G8921" s="39">
        <f t="shared" si="1648"/>
        <v>5.0763547214813052</v>
      </c>
      <c r="H8921" s="43">
        <f t="shared" si="1649"/>
        <v>4.0296000000000003</v>
      </c>
      <c r="L8921" s="39">
        <f t="shared" si="1657"/>
        <v>1.2060000000005757E-2</v>
      </c>
      <c r="M8921" s="39">
        <f t="shared" si="1655"/>
        <v>9.1059727451337107</v>
      </c>
      <c r="N8921" s="39">
        <f t="shared" si="1650"/>
        <v>6.0233943380616104</v>
      </c>
      <c r="O8921" s="43">
        <f t="shared" si="1654"/>
        <v>3.0825999999999998</v>
      </c>
      <c r="S8921" s="39">
        <f t="shared" si="1658"/>
        <v>1.2060000000005757E-2</v>
      </c>
      <c r="T8921" s="39">
        <f t="shared" si="1651"/>
        <v>9.1059727451337107</v>
      </c>
      <c r="U8921" s="39">
        <f t="shared" si="1652"/>
        <v>6.6863207091924792</v>
      </c>
      <c r="V8921" s="43">
        <f t="shared" si="1653"/>
        <v>2.4197000000000002</v>
      </c>
    </row>
    <row r="8922" spans="5:22" hidden="1" x14ac:dyDescent="0.25">
      <c r="E8922" s="39">
        <f t="shared" si="1656"/>
        <v>1.2050000000005757E-2</v>
      </c>
      <c r="F8922" s="39">
        <f t="shared" si="1647"/>
        <v>9.1097503734833634</v>
      </c>
      <c r="G8922" s="39">
        <f t="shared" si="1648"/>
        <v>5.076050783400877</v>
      </c>
      <c r="H8922" s="43">
        <f t="shared" si="1649"/>
        <v>4.0336999999999996</v>
      </c>
      <c r="L8922" s="39">
        <f t="shared" si="1657"/>
        <v>1.2050000000005757E-2</v>
      </c>
      <c r="M8922" s="39">
        <f t="shared" si="1655"/>
        <v>9.1097503734833634</v>
      </c>
      <c r="N8922" s="39">
        <f t="shared" si="1650"/>
        <v>6.0230340771683659</v>
      </c>
      <c r="O8922" s="43">
        <f t="shared" si="1654"/>
        <v>3.0867</v>
      </c>
      <c r="S8922" s="39">
        <f t="shared" si="1658"/>
        <v>1.2050000000005757E-2</v>
      </c>
      <c r="T8922" s="39">
        <f t="shared" si="1651"/>
        <v>9.1097503734833634</v>
      </c>
      <c r="U8922" s="39">
        <f t="shared" si="1652"/>
        <v>6.6863207091924792</v>
      </c>
      <c r="V8922" s="43">
        <f t="shared" si="1653"/>
        <v>2.4234</v>
      </c>
    </row>
    <row r="8923" spans="5:22" hidden="1" x14ac:dyDescent="0.25">
      <c r="E8923" s="39">
        <f t="shared" si="1656"/>
        <v>1.2040000000005758E-2</v>
      </c>
      <c r="F8923" s="39">
        <f t="shared" si="1647"/>
        <v>9.1135327072039356</v>
      </c>
      <c r="G8923" s="39">
        <f t="shared" si="1648"/>
        <v>5.0757465732546363</v>
      </c>
      <c r="H8923" s="43">
        <f t="shared" si="1649"/>
        <v>4.0377999999999998</v>
      </c>
      <c r="L8923" s="39">
        <f t="shared" si="1657"/>
        <v>1.2040000000005758E-2</v>
      </c>
      <c r="M8923" s="39">
        <f t="shared" si="1655"/>
        <v>9.1135327072039356</v>
      </c>
      <c r="N8923" s="39">
        <f t="shared" si="1650"/>
        <v>6.0226735171792845</v>
      </c>
      <c r="O8923" s="43">
        <f t="shared" si="1654"/>
        <v>3.0909</v>
      </c>
      <c r="S8923" s="39">
        <f t="shared" si="1658"/>
        <v>1.2040000000005758E-2</v>
      </c>
      <c r="T8923" s="39">
        <f t="shared" si="1651"/>
        <v>9.1135327072039356</v>
      </c>
      <c r="U8923" s="39">
        <f t="shared" si="1652"/>
        <v>6.6863207091924792</v>
      </c>
      <c r="V8923" s="43">
        <f t="shared" si="1653"/>
        <v>2.4272</v>
      </c>
    </row>
    <row r="8924" spans="5:22" hidden="1" x14ac:dyDescent="0.25">
      <c r="E8924" s="39">
        <f t="shared" si="1656"/>
        <v>1.2030000000005758E-2</v>
      </c>
      <c r="F8924" s="39">
        <f t="shared" si="1647"/>
        <v>9.117319756071808</v>
      </c>
      <c r="G8924" s="39">
        <f t="shared" si="1648"/>
        <v>5.0754420905796964</v>
      </c>
      <c r="H8924" s="43">
        <f t="shared" si="1649"/>
        <v>4.0419</v>
      </c>
      <c r="L8924" s="39">
        <f t="shared" si="1657"/>
        <v>1.2030000000005758E-2</v>
      </c>
      <c r="M8924" s="39">
        <f t="shared" si="1655"/>
        <v>9.117319756071808</v>
      </c>
      <c r="N8924" s="39">
        <f t="shared" si="1650"/>
        <v>6.0223126575973236</v>
      </c>
      <c r="O8924" s="43">
        <f t="shared" si="1654"/>
        <v>3.0950000000000002</v>
      </c>
      <c r="S8924" s="39">
        <f t="shared" si="1658"/>
        <v>1.2030000000005758E-2</v>
      </c>
      <c r="T8924" s="39">
        <f t="shared" si="1651"/>
        <v>9.117319756071808</v>
      </c>
      <c r="U8924" s="39">
        <f t="shared" si="1652"/>
        <v>6.6863207091924792</v>
      </c>
      <c r="V8924" s="43">
        <f t="shared" si="1653"/>
        <v>2.431</v>
      </c>
    </row>
    <row r="8925" spans="5:22" hidden="1" x14ac:dyDescent="0.25">
      <c r="E8925" s="39">
        <f t="shared" si="1656"/>
        <v>1.2020000000005759E-2</v>
      </c>
      <c r="F8925" s="39">
        <f t="shared" si="1647"/>
        <v>9.1211115298918219</v>
      </c>
      <c r="G8925" s="39">
        <f t="shared" si="1648"/>
        <v>5.0751373349120028</v>
      </c>
      <c r="H8925" s="43">
        <f t="shared" si="1649"/>
        <v>4.0460000000000003</v>
      </c>
      <c r="L8925" s="39">
        <f t="shared" si="1657"/>
        <v>1.2020000000005759E-2</v>
      </c>
      <c r="M8925" s="39">
        <f t="shared" si="1655"/>
        <v>9.1211115298918219</v>
      </c>
      <c r="N8925" s="39">
        <f t="shared" si="1650"/>
        <v>6.0219514979242001</v>
      </c>
      <c r="O8925" s="43">
        <f t="shared" si="1654"/>
        <v>3.0992000000000002</v>
      </c>
      <c r="S8925" s="39">
        <f t="shared" si="1658"/>
        <v>1.2020000000005759E-2</v>
      </c>
      <c r="T8925" s="39">
        <f t="shared" si="1651"/>
        <v>9.1211115298918219</v>
      </c>
      <c r="U8925" s="39">
        <f t="shared" si="1652"/>
        <v>6.6863207091924792</v>
      </c>
      <c r="V8925" s="43">
        <f t="shared" si="1653"/>
        <v>2.4348000000000001</v>
      </c>
    </row>
    <row r="8926" spans="5:22" hidden="1" x14ac:dyDescent="0.25">
      <c r="E8926" s="39">
        <f t="shared" si="1656"/>
        <v>1.2010000000005759E-2</v>
      </c>
      <c r="F8926" s="39">
        <f t="shared" si="1647"/>
        <v>9.1249080384973844</v>
      </c>
      <c r="G8926" s="39">
        <f t="shared" si="1648"/>
        <v>5.0748323057863276</v>
      </c>
      <c r="H8926" s="43">
        <f t="shared" si="1649"/>
        <v>4.0500999999999996</v>
      </c>
      <c r="L8926" s="39">
        <f t="shared" si="1657"/>
        <v>1.2010000000005759E-2</v>
      </c>
      <c r="M8926" s="39">
        <f t="shared" si="1655"/>
        <v>9.1249080384973844</v>
      </c>
      <c r="N8926" s="39">
        <f t="shared" si="1650"/>
        <v>6.0215900376603848</v>
      </c>
      <c r="O8926" s="43">
        <f t="shared" si="1654"/>
        <v>3.1032999999999999</v>
      </c>
      <c r="S8926" s="39">
        <f t="shared" si="1658"/>
        <v>1.2010000000005759E-2</v>
      </c>
      <c r="T8926" s="39">
        <f t="shared" si="1651"/>
        <v>9.1249080384973844</v>
      </c>
      <c r="U8926" s="39">
        <f t="shared" si="1652"/>
        <v>6.6863207091924792</v>
      </c>
      <c r="V8926" s="43">
        <f t="shared" si="1653"/>
        <v>2.4386000000000001</v>
      </c>
    </row>
    <row r="8927" spans="5:22" hidden="1" x14ac:dyDescent="0.25">
      <c r="E8927" s="39">
        <f t="shared" si="1656"/>
        <v>1.200000000000576E-2</v>
      </c>
      <c r="F8927" s="39">
        <f t="shared" si="1647"/>
        <v>9.1287092917505781</v>
      </c>
      <c r="G8927" s="39">
        <f t="shared" si="1648"/>
        <v>5.0745270027362652</v>
      </c>
      <c r="H8927" s="43">
        <f t="shared" si="1649"/>
        <v>4.0541999999999998</v>
      </c>
      <c r="L8927" s="39">
        <f t="shared" si="1657"/>
        <v>1.200000000000576E-2</v>
      </c>
      <c r="M8927" s="39">
        <f t="shared" si="1655"/>
        <v>9.1287092917505781</v>
      </c>
      <c r="N8927" s="39">
        <f t="shared" si="1650"/>
        <v>6.0212282763051039</v>
      </c>
      <c r="O8927" s="43">
        <f t="shared" si="1654"/>
        <v>3.1074999999999999</v>
      </c>
      <c r="S8927" s="39">
        <f t="shared" si="1658"/>
        <v>1.200000000000576E-2</v>
      </c>
      <c r="T8927" s="39">
        <f t="shared" si="1651"/>
        <v>9.1287092917505781</v>
      </c>
      <c r="U8927" s="39">
        <f t="shared" si="1652"/>
        <v>6.6863207091924792</v>
      </c>
      <c r="V8927" s="43">
        <f t="shared" si="1653"/>
        <v>2.4424000000000001</v>
      </c>
    </row>
    <row r="8928" spans="5:22" hidden="1" x14ac:dyDescent="0.25">
      <c r="E8928" s="39">
        <f t="shared" si="1656"/>
        <v>1.199000000000576E-2</v>
      </c>
      <c r="F8928" s="39">
        <f t="shared" si="1647"/>
        <v>9.132515299542268</v>
      </c>
      <c r="G8928" s="39">
        <f t="shared" si="1648"/>
        <v>5.0742214252942315</v>
      </c>
      <c r="H8928" s="43">
        <f t="shared" si="1649"/>
        <v>4.0583</v>
      </c>
      <c r="L8928" s="39">
        <f t="shared" si="1657"/>
        <v>1.199000000000576E-2</v>
      </c>
      <c r="M8928" s="39">
        <f t="shared" si="1655"/>
        <v>9.132515299542268</v>
      </c>
      <c r="N8928" s="39">
        <f t="shared" si="1650"/>
        <v>6.020866213356328</v>
      </c>
      <c r="O8928" s="43">
        <f t="shared" si="1654"/>
        <v>3.1116000000000001</v>
      </c>
      <c r="S8928" s="39">
        <f t="shared" si="1658"/>
        <v>1.199000000000576E-2</v>
      </c>
      <c r="T8928" s="39">
        <f t="shared" si="1651"/>
        <v>9.132515299542268</v>
      </c>
      <c r="U8928" s="39">
        <f t="shared" si="1652"/>
        <v>6.6863207091924792</v>
      </c>
      <c r="V8928" s="43">
        <f t="shared" si="1653"/>
        <v>2.4462000000000002</v>
      </c>
    </row>
    <row r="8929" spans="5:22" hidden="1" x14ac:dyDescent="0.25">
      <c r="E8929" s="39">
        <f t="shared" si="1656"/>
        <v>1.198000000000576E-2</v>
      </c>
      <c r="F8929" s="39">
        <f t="shared" si="1647"/>
        <v>9.1363260717922117</v>
      </c>
      <c r="G8929" s="39">
        <f t="shared" si="1648"/>
        <v>5.0739155729914565</v>
      </c>
      <c r="H8929" s="43">
        <f t="shared" si="1649"/>
        <v>4.0624000000000002</v>
      </c>
      <c r="L8929" s="39">
        <f t="shared" si="1657"/>
        <v>1.198000000000576E-2</v>
      </c>
      <c r="M8929" s="39">
        <f t="shared" si="1655"/>
        <v>9.1363260717922117</v>
      </c>
      <c r="N8929" s="39">
        <f t="shared" si="1650"/>
        <v>6.0205038483107725</v>
      </c>
      <c r="O8929" s="43">
        <f t="shared" si="1654"/>
        <v>3.1158000000000001</v>
      </c>
      <c r="S8929" s="39">
        <f t="shared" si="1658"/>
        <v>1.198000000000576E-2</v>
      </c>
      <c r="T8929" s="39">
        <f t="shared" si="1651"/>
        <v>9.1363260717922117</v>
      </c>
      <c r="U8929" s="39">
        <f t="shared" si="1652"/>
        <v>6.6863207091924792</v>
      </c>
      <c r="V8929" s="43">
        <f t="shared" si="1653"/>
        <v>2.4500000000000002</v>
      </c>
    </row>
    <row r="8930" spans="5:22" hidden="1" x14ac:dyDescent="0.25">
      <c r="E8930" s="39">
        <f t="shared" si="1656"/>
        <v>1.1970000000005761E-2</v>
      </c>
      <c r="F8930" s="39">
        <f t="shared" si="1647"/>
        <v>9.1401416184491637</v>
      </c>
      <c r="G8930" s="39">
        <f t="shared" si="1648"/>
        <v>5.0736094453579819</v>
      </c>
      <c r="H8930" s="43">
        <f t="shared" si="1649"/>
        <v>4.0664999999999996</v>
      </c>
      <c r="L8930" s="39">
        <f t="shared" si="1657"/>
        <v>1.1970000000005761E-2</v>
      </c>
      <c r="M8930" s="39">
        <f t="shared" si="1655"/>
        <v>9.1401416184491637</v>
      </c>
      <c r="N8930" s="39">
        <f t="shared" si="1650"/>
        <v>6.0201411806638907</v>
      </c>
      <c r="O8930" s="43">
        <f t="shared" si="1654"/>
        <v>3.12</v>
      </c>
      <c r="S8930" s="39">
        <f t="shared" si="1658"/>
        <v>1.1970000000005761E-2</v>
      </c>
      <c r="T8930" s="39">
        <f t="shared" si="1651"/>
        <v>9.1401416184491637</v>
      </c>
      <c r="U8930" s="39">
        <f t="shared" si="1652"/>
        <v>6.6863207091924792</v>
      </c>
      <c r="V8930" s="43">
        <f t="shared" si="1653"/>
        <v>2.4538000000000002</v>
      </c>
    </row>
    <row r="8931" spans="5:22" hidden="1" x14ac:dyDescent="0.25">
      <c r="E8931" s="39">
        <f t="shared" si="1656"/>
        <v>1.1960000000005761E-2</v>
      </c>
      <c r="F8931" s="39">
        <f t="shared" si="1647"/>
        <v>9.1439619494909863</v>
      </c>
      <c r="G8931" s="39">
        <f t="shared" si="1648"/>
        <v>5.0733030419226575</v>
      </c>
      <c r="H8931" s="43">
        <f t="shared" si="1649"/>
        <v>4.0707000000000004</v>
      </c>
      <c r="L8931" s="39">
        <f t="shared" si="1657"/>
        <v>1.1960000000005761E-2</v>
      </c>
      <c r="M8931" s="39">
        <f t="shared" si="1655"/>
        <v>9.1439619494909863</v>
      </c>
      <c r="N8931" s="39">
        <f t="shared" si="1650"/>
        <v>6.0197782099098722</v>
      </c>
      <c r="O8931" s="43">
        <f t="shared" si="1654"/>
        <v>3.1242000000000001</v>
      </c>
      <c r="S8931" s="39">
        <f t="shared" si="1658"/>
        <v>1.1960000000005761E-2</v>
      </c>
      <c r="T8931" s="39">
        <f t="shared" si="1651"/>
        <v>9.1439619494909863</v>
      </c>
      <c r="U8931" s="39">
        <f t="shared" si="1652"/>
        <v>6.6863207091924792</v>
      </c>
      <c r="V8931" s="43">
        <f t="shared" si="1653"/>
        <v>2.4575999999999998</v>
      </c>
    </row>
    <row r="8932" spans="5:22" hidden="1" x14ac:dyDescent="0.25">
      <c r="E8932" s="39">
        <f t="shared" si="1656"/>
        <v>1.1950000000005762E-2</v>
      </c>
      <c r="F8932" s="39">
        <f t="shared" si="1647"/>
        <v>9.1477870749247607</v>
      </c>
      <c r="G8932" s="39">
        <f t="shared" si="1648"/>
        <v>5.0729963622131367</v>
      </c>
      <c r="H8932" s="43">
        <f t="shared" si="1649"/>
        <v>4.0747999999999998</v>
      </c>
      <c r="L8932" s="39">
        <f t="shared" si="1657"/>
        <v>1.1950000000005762E-2</v>
      </c>
      <c r="M8932" s="39">
        <f t="shared" si="1655"/>
        <v>9.1477870749247607</v>
      </c>
      <c r="N8932" s="39">
        <f t="shared" si="1650"/>
        <v>6.0194149355416364</v>
      </c>
      <c r="O8932" s="43">
        <f t="shared" si="1654"/>
        <v>3.1284000000000001</v>
      </c>
      <c r="S8932" s="39">
        <f t="shared" si="1658"/>
        <v>1.1950000000005762E-2</v>
      </c>
      <c r="T8932" s="39">
        <f t="shared" si="1651"/>
        <v>9.1477870749247607</v>
      </c>
      <c r="U8932" s="39">
        <f t="shared" si="1652"/>
        <v>6.6863207091924792</v>
      </c>
      <c r="V8932" s="43">
        <f t="shared" si="1653"/>
        <v>2.4615</v>
      </c>
    </row>
    <row r="8933" spans="5:22" hidden="1" x14ac:dyDescent="0.25">
      <c r="E8933" s="39">
        <f t="shared" si="1656"/>
        <v>1.1940000000005762E-2</v>
      </c>
      <c r="F8933" s="39">
        <f t="shared" si="1647"/>
        <v>9.1516170047868943</v>
      </c>
      <c r="G8933" s="39">
        <f t="shared" si="1648"/>
        <v>5.0726894057558702</v>
      </c>
      <c r="H8933" s="43">
        <f t="shared" si="1649"/>
        <v>4.0789</v>
      </c>
      <c r="L8933" s="39">
        <f t="shared" si="1657"/>
        <v>1.1940000000005762E-2</v>
      </c>
      <c r="M8933" s="39">
        <f t="shared" si="1655"/>
        <v>9.1516170047868943</v>
      </c>
      <c r="N8933" s="39">
        <f t="shared" si="1650"/>
        <v>6.0190513570508308</v>
      </c>
      <c r="O8933" s="43">
        <f t="shared" si="1654"/>
        <v>3.1326000000000001</v>
      </c>
      <c r="S8933" s="39">
        <f t="shared" si="1658"/>
        <v>1.1940000000005762E-2</v>
      </c>
      <c r="T8933" s="39">
        <f t="shared" si="1651"/>
        <v>9.1516170047868943</v>
      </c>
      <c r="U8933" s="39">
        <f t="shared" si="1652"/>
        <v>6.6863207091924792</v>
      </c>
      <c r="V8933" s="43">
        <f t="shared" si="1653"/>
        <v>2.4653</v>
      </c>
    </row>
    <row r="8934" spans="5:22" hidden="1" x14ac:dyDescent="0.25">
      <c r="E8934" s="39">
        <f t="shared" si="1656"/>
        <v>1.1930000000005762E-2</v>
      </c>
      <c r="F8934" s="39">
        <f t="shared" si="1647"/>
        <v>9.1554517491432357</v>
      </c>
      <c r="G8934" s="39">
        <f t="shared" si="1648"/>
        <v>5.0723821720761073</v>
      </c>
      <c r="H8934" s="43">
        <f t="shared" si="1649"/>
        <v>4.0831</v>
      </c>
      <c r="L8934" s="39">
        <f t="shared" si="1657"/>
        <v>1.1930000000005762E-2</v>
      </c>
      <c r="M8934" s="39">
        <f t="shared" si="1655"/>
        <v>9.1554517491432357</v>
      </c>
      <c r="N8934" s="39">
        <f t="shared" si="1650"/>
        <v>6.0186874739278222</v>
      </c>
      <c r="O8934" s="43">
        <f t="shared" si="1654"/>
        <v>3.1368</v>
      </c>
      <c r="S8934" s="39">
        <f t="shared" si="1658"/>
        <v>1.1930000000005762E-2</v>
      </c>
      <c r="T8934" s="39">
        <f t="shared" si="1651"/>
        <v>9.1554517491432357</v>
      </c>
      <c r="U8934" s="39">
        <f t="shared" si="1652"/>
        <v>6.6863207091924792</v>
      </c>
      <c r="V8934" s="43">
        <f t="shared" si="1653"/>
        <v>2.4691000000000001</v>
      </c>
    </row>
    <row r="8935" spans="5:22" hidden="1" x14ac:dyDescent="0.25">
      <c r="E8935" s="39">
        <f t="shared" si="1656"/>
        <v>1.1920000000005763E-2</v>
      </c>
      <c r="F8935" s="39">
        <f t="shared" si="1647"/>
        <v>9.1592913180891831</v>
      </c>
      <c r="G8935" s="39">
        <f t="shared" si="1648"/>
        <v>5.0720746606978864</v>
      </c>
      <c r="H8935" s="43">
        <f t="shared" si="1649"/>
        <v>4.0872000000000002</v>
      </c>
      <c r="L8935" s="39">
        <f t="shared" si="1657"/>
        <v>1.1920000000005763E-2</v>
      </c>
      <c r="M8935" s="39">
        <f t="shared" si="1655"/>
        <v>9.1592913180891831</v>
      </c>
      <c r="N8935" s="39">
        <f t="shared" si="1650"/>
        <v>6.0183232856616984</v>
      </c>
      <c r="O8935" s="43">
        <f t="shared" si="1654"/>
        <v>3.141</v>
      </c>
      <c r="S8935" s="39">
        <f t="shared" si="1658"/>
        <v>1.1920000000005763E-2</v>
      </c>
      <c r="T8935" s="39">
        <f t="shared" si="1651"/>
        <v>9.1592913180891831</v>
      </c>
      <c r="U8935" s="39">
        <f t="shared" si="1652"/>
        <v>6.6863207091924792</v>
      </c>
      <c r="V8935" s="43">
        <f t="shared" si="1653"/>
        <v>2.4729999999999999</v>
      </c>
    </row>
    <row r="8936" spans="5:22" hidden="1" x14ac:dyDescent="0.25">
      <c r="E8936" s="39">
        <f t="shared" si="1656"/>
        <v>1.1910000000005763E-2</v>
      </c>
      <c r="F8936" s="39">
        <f t="shared" si="1647"/>
        <v>9.1631357217497911</v>
      </c>
      <c r="G8936" s="39">
        <f t="shared" si="1648"/>
        <v>5.0717668711440336</v>
      </c>
      <c r="H8936" s="43">
        <f t="shared" si="1649"/>
        <v>4.0914000000000001</v>
      </c>
      <c r="L8936" s="39">
        <f t="shared" si="1657"/>
        <v>1.1910000000005763E-2</v>
      </c>
      <c r="M8936" s="39">
        <f t="shared" si="1655"/>
        <v>9.1631357217497911</v>
      </c>
      <c r="N8936" s="39">
        <f t="shared" si="1650"/>
        <v>6.0179587917402584</v>
      </c>
      <c r="O8936" s="43">
        <f t="shared" si="1654"/>
        <v>3.1452</v>
      </c>
      <c r="S8936" s="39">
        <f t="shared" si="1658"/>
        <v>1.1910000000005763E-2</v>
      </c>
      <c r="T8936" s="39">
        <f t="shared" si="1651"/>
        <v>9.1631357217497911</v>
      </c>
      <c r="U8936" s="39">
        <f t="shared" si="1652"/>
        <v>6.6863207091924792</v>
      </c>
      <c r="V8936" s="43">
        <f t="shared" si="1653"/>
        <v>2.4767999999999999</v>
      </c>
    </row>
    <row r="8937" spans="5:22" hidden="1" x14ac:dyDescent="0.25">
      <c r="E8937" s="39">
        <f t="shared" si="1656"/>
        <v>1.1900000000005764E-2</v>
      </c>
      <c r="F8937" s="39">
        <f t="shared" si="1647"/>
        <v>9.1669849702798931</v>
      </c>
      <c r="G8937" s="39">
        <f t="shared" si="1648"/>
        <v>5.0714588029361582</v>
      </c>
      <c r="H8937" s="43">
        <f t="shared" si="1649"/>
        <v>4.0955000000000004</v>
      </c>
      <c r="L8937" s="39">
        <f t="shared" si="1657"/>
        <v>1.1900000000005764E-2</v>
      </c>
      <c r="M8937" s="39">
        <f t="shared" si="1655"/>
        <v>9.1669849702798931</v>
      </c>
      <c r="N8937" s="39">
        <f t="shared" si="1650"/>
        <v>6.0175939916500125</v>
      </c>
      <c r="O8937" s="43">
        <f t="shared" si="1654"/>
        <v>3.1494</v>
      </c>
      <c r="S8937" s="39">
        <f t="shared" si="1658"/>
        <v>1.1900000000005764E-2</v>
      </c>
      <c r="T8937" s="39">
        <f t="shared" si="1651"/>
        <v>9.1669849702798931</v>
      </c>
      <c r="U8937" s="39">
        <f t="shared" si="1652"/>
        <v>6.6863207091924792</v>
      </c>
      <c r="V8937" s="43">
        <f t="shared" si="1653"/>
        <v>2.4807000000000001</v>
      </c>
    </row>
    <row r="8938" spans="5:22" hidden="1" x14ac:dyDescent="0.25">
      <c r="E8938" s="39">
        <f t="shared" si="1656"/>
        <v>1.1890000000005764E-2</v>
      </c>
      <c r="F8938" s="39">
        <f t="shared" si="1647"/>
        <v>9.1708390738642063</v>
      </c>
      <c r="G8938" s="39">
        <f t="shared" si="1648"/>
        <v>5.0711504555946485</v>
      </c>
      <c r="H8938" s="43">
        <f t="shared" si="1649"/>
        <v>4.0997000000000003</v>
      </c>
      <c r="L8938" s="39">
        <f t="shared" si="1657"/>
        <v>1.1890000000005764E-2</v>
      </c>
      <c r="M8938" s="39">
        <f t="shared" si="1655"/>
        <v>9.1708390738642063</v>
      </c>
      <c r="N8938" s="39">
        <f t="shared" si="1650"/>
        <v>6.0172288848761735</v>
      </c>
      <c r="O8938" s="43">
        <f t="shared" si="1654"/>
        <v>3.1536</v>
      </c>
      <c r="S8938" s="39">
        <f t="shared" si="1658"/>
        <v>1.1890000000005764E-2</v>
      </c>
      <c r="T8938" s="39">
        <f t="shared" si="1651"/>
        <v>9.1708390738642063</v>
      </c>
      <c r="U8938" s="39">
        <f t="shared" si="1652"/>
        <v>6.6863207091924792</v>
      </c>
      <c r="V8938" s="43">
        <f t="shared" si="1653"/>
        <v>2.4845000000000002</v>
      </c>
    </row>
    <row r="8939" spans="5:22" hidden="1" x14ac:dyDescent="0.25">
      <c r="E8939" s="39">
        <f t="shared" si="1656"/>
        <v>1.1880000000005764E-2</v>
      </c>
      <c r="F8939" s="39">
        <f t="shared" si="1647"/>
        <v>9.1746980427174449</v>
      </c>
      <c r="G8939" s="39">
        <f t="shared" si="1648"/>
        <v>5.0708418286386685</v>
      </c>
      <c r="H8939" s="43">
        <f t="shared" si="1649"/>
        <v>4.1039000000000003</v>
      </c>
      <c r="L8939" s="39">
        <f t="shared" si="1657"/>
        <v>1.1880000000005764E-2</v>
      </c>
      <c r="M8939" s="39">
        <f t="shared" si="1655"/>
        <v>9.1746980427174449</v>
      </c>
      <c r="N8939" s="39">
        <f t="shared" si="1650"/>
        <v>6.0168634709026563</v>
      </c>
      <c r="O8939" s="43">
        <f t="shared" si="1654"/>
        <v>3.1577999999999999</v>
      </c>
      <c r="S8939" s="39">
        <f t="shared" si="1658"/>
        <v>1.1880000000005764E-2</v>
      </c>
      <c r="T8939" s="39">
        <f t="shared" si="1651"/>
        <v>9.1746980427174449</v>
      </c>
      <c r="U8939" s="39">
        <f t="shared" si="1652"/>
        <v>6.6863207091924792</v>
      </c>
      <c r="V8939" s="43">
        <f t="shared" si="1653"/>
        <v>2.4883999999999999</v>
      </c>
    </row>
    <row r="8940" spans="5:22" hidden="1" x14ac:dyDescent="0.25">
      <c r="E8940" s="39">
        <f t="shared" si="1656"/>
        <v>1.1870000000005765E-2</v>
      </c>
      <c r="F8940" s="39">
        <f t="shared" si="1647"/>
        <v>9.1785618870844417</v>
      </c>
      <c r="G8940" s="39">
        <f t="shared" si="1648"/>
        <v>5.0705329215861505</v>
      </c>
      <c r="H8940" s="43">
        <f t="shared" si="1649"/>
        <v>4.1079999999999997</v>
      </c>
      <c r="L8940" s="39">
        <f t="shared" si="1657"/>
        <v>1.1870000000005765E-2</v>
      </c>
      <c r="M8940" s="39">
        <f t="shared" si="1655"/>
        <v>9.1785618870844417</v>
      </c>
      <c r="N8940" s="39">
        <f t="shared" si="1650"/>
        <v>6.016497749212073</v>
      </c>
      <c r="O8940" s="43">
        <f t="shared" si="1654"/>
        <v>3.1621000000000001</v>
      </c>
      <c r="S8940" s="39">
        <f t="shared" si="1658"/>
        <v>1.1870000000005765E-2</v>
      </c>
      <c r="T8940" s="39">
        <f t="shared" si="1651"/>
        <v>9.1785618870844417</v>
      </c>
      <c r="U8940" s="39">
        <f t="shared" si="1652"/>
        <v>6.6863207091924792</v>
      </c>
      <c r="V8940" s="43">
        <f t="shared" si="1653"/>
        <v>2.4922</v>
      </c>
    </row>
    <row r="8941" spans="5:22" hidden="1" x14ac:dyDescent="0.25">
      <c r="E8941" s="39">
        <f t="shared" si="1656"/>
        <v>1.1860000000005765E-2</v>
      </c>
      <c r="F8941" s="39">
        <f t="shared" si="1647"/>
        <v>9.1824306172402519</v>
      </c>
      <c r="G8941" s="39">
        <f t="shared" si="1648"/>
        <v>5.0702237339537968</v>
      </c>
      <c r="H8941" s="43">
        <f t="shared" si="1649"/>
        <v>4.1121999999999996</v>
      </c>
      <c r="L8941" s="39">
        <f t="shared" si="1657"/>
        <v>1.1860000000005765E-2</v>
      </c>
      <c r="M8941" s="39">
        <f t="shared" si="1655"/>
        <v>9.1824306172402519</v>
      </c>
      <c r="N8941" s="39">
        <f t="shared" si="1650"/>
        <v>6.0161317192857258</v>
      </c>
      <c r="O8941" s="43">
        <f t="shared" si="1654"/>
        <v>3.1663000000000001</v>
      </c>
      <c r="S8941" s="39">
        <f t="shared" si="1658"/>
        <v>1.1860000000005765E-2</v>
      </c>
      <c r="T8941" s="39">
        <f t="shared" si="1651"/>
        <v>9.1824306172402519</v>
      </c>
      <c r="U8941" s="39">
        <f t="shared" si="1652"/>
        <v>6.6863207091924792</v>
      </c>
      <c r="V8941" s="43">
        <f t="shared" si="1653"/>
        <v>2.4961000000000002</v>
      </c>
    </row>
    <row r="8942" spans="5:22" hidden="1" x14ac:dyDescent="0.25">
      <c r="E8942" s="39">
        <f t="shared" si="1656"/>
        <v>1.1850000000005766E-2</v>
      </c>
      <c r="F8942" s="39">
        <f t="shared" si="1647"/>
        <v>9.1863042434902713</v>
      </c>
      <c r="G8942" s="39">
        <f t="shared" si="1648"/>
        <v>5.0699142652570686</v>
      </c>
      <c r="H8942" s="43">
        <f t="shared" si="1649"/>
        <v>4.1163999999999996</v>
      </c>
      <c r="L8942" s="39">
        <f t="shared" si="1657"/>
        <v>1.1850000000005766E-2</v>
      </c>
      <c r="M8942" s="39">
        <f t="shared" si="1655"/>
        <v>9.1863042434902713</v>
      </c>
      <c r="N8942" s="39">
        <f t="shared" si="1650"/>
        <v>6.0157653806036047</v>
      </c>
      <c r="O8942" s="43">
        <f t="shared" si="1654"/>
        <v>3.1705000000000001</v>
      </c>
      <c r="S8942" s="39">
        <f t="shared" si="1658"/>
        <v>1.1850000000005766E-2</v>
      </c>
      <c r="T8942" s="39">
        <f t="shared" si="1651"/>
        <v>9.1863042434902713</v>
      </c>
      <c r="U8942" s="39">
        <f t="shared" si="1652"/>
        <v>6.6863207091924792</v>
      </c>
      <c r="V8942" s="43">
        <f t="shared" si="1653"/>
        <v>2.5</v>
      </c>
    </row>
    <row r="8943" spans="5:22" hidden="1" x14ac:dyDescent="0.25">
      <c r="E8943" s="39">
        <f t="shared" si="1656"/>
        <v>1.1840000000005766E-2</v>
      </c>
      <c r="F8943" s="39">
        <f t="shared" si="1647"/>
        <v>9.1901827761703583</v>
      </c>
      <c r="G8943" s="39">
        <f t="shared" si="1648"/>
        <v>5.0696045150101874</v>
      </c>
      <c r="H8943" s="43">
        <f t="shared" si="1649"/>
        <v>4.1205999999999996</v>
      </c>
      <c r="L8943" s="39">
        <f t="shared" si="1657"/>
        <v>1.1840000000005766E-2</v>
      </c>
      <c r="M8943" s="39">
        <f t="shared" si="1655"/>
        <v>9.1901827761703583</v>
      </c>
      <c r="N8943" s="39">
        <f t="shared" si="1650"/>
        <v>6.0153987326443836</v>
      </c>
      <c r="O8943" s="43">
        <f t="shared" si="1654"/>
        <v>3.1747999999999998</v>
      </c>
      <c r="S8943" s="39">
        <f t="shared" si="1658"/>
        <v>1.1840000000005766E-2</v>
      </c>
      <c r="T8943" s="39">
        <f t="shared" si="1651"/>
        <v>9.1901827761703583</v>
      </c>
      <c r="U8943" s="39">
        <f t="shared" si="1652"/>
        <v>6.6863207091924792</v>
      </c>
      <c r="V8943" s="43">
        <f t="shared" si="1653"/>
        <v>2.5038999999999998</v>
      </c>
    </row>
    <row r="8944" spans="5:22" hidden="1" x14ac:dyDescent="0.25">
      <c r="E8944" s="39">
        <f t="shared" si="1656"/>
        <v>1.1830000000005766E-2</v>
      </c>
      <c r="F8944" s="39">
        <f t="shared" si="1647"/>
        <v>9.1940662256469405</v>
      </c>
      <c r="G8944" s="39">
        <f t="shared" si="1648"/>
        <v>5.0692944827261277</v>
      </c>
      <c r="H8944" s="43">
        <f t="shared" si="1649"/>
        <v>4.1247999999999996</v>
      </c>
      <c r="L8944" s="39">
        <f t="shared" si="1657"/>
        <v>1.1830000000005766E-2</v>
      </c>
      <c r="M8944" s="39">
        <f t="shared" si="1655"/>
        <v>9.1940662256469405</v>
      </c>
      <c r="N8944" s="39">
        <f t="shared" si="1650"/>
        <v>6.0150317748854132</v>
      </c>
      <c r="O8944" s="43">
        <f t="shared" si="1654"/>
        <v>3.1789999999999998</v>
      </c>
      <c r="S8944" s="39">
        <f t="shared" si="1658"/>
        <v>1.1830000000005766E-2</v>
      </c>
      <c r="T8944" s="39">
        <f t="shared" si="1651"/>
        <v>9.1940662256469405</v>
      </c>
      <c r="U8944" s="39">
        <f t="shared" si="1652"/>
        <v>6.6863207091924792</v>
      </c>
      <c r="V8944" s="43">
        <f t="shared" si="1653"/>
        <v>2.5076999999999998</v>
      </c>
    </row>
    <row r="8945" spans="5:22" hidden="1" x14ac:dyDescent="0.25">
      <c r="E8945" s="39">
        <f t="shared" si="1656"/>
        <v>1.1820000000005767E-2</v>
      </c>
      <c r="F8945" s="39">
        <f t="shared" si="1647"/>
        <v>9.1979546023171359</v>
      </c>
      <c r="G8945" s="39">
        <f t="shared" si="1648"/>
        <v>5.0689841679166143</v>
      </c>
      <c r="H8945" s="43">
        <f t="shared" si="1649"/>
        <v>4.1289999999999996</v>
      </c>
      <c r="L8945" s="39">
        <f t="shared" si="1657"/>
        <v>1.1820000000005767E-2</v>
      </c>
      <c r="M8945" s="39">
        <f t="shared" si="1655"/>
        <v>9.1979546023171359</v>
      </c>
      <c r="N8945" s="39">
        <f t="shared" si="1650"/>
        <v>6.0146645068027196</v>
      </c>
      <c r="O8945" s="43">
        <f t="shared" si="1654"/>
        <v>3.1833</v>
      </c>
      <c r="S8945" s="39">
        <f t="shared" si="1658"/>
        <v>1.1820000000005767E-2</v>
      </c>
      <c r="T8945" s="39">
        <f t="shared" si="1651"/>
        <v>9.1979546023171359</v>
      </c>
      <c r="U8945" s="39">
        <f t="shared" si="1652"/>
        <v>6.6863207091924792</v>
      </c>
      <c r="V8945" s="43">
        <f t="shared" si="1653"/>
        <v>2.5116000000000001</v>
      </c>
    </row>
    <row r="8946" spans="5:22" hidden="1" x14ac:dyDescent="0.25">
      <c r="E8946" s="39">
        <f t="shared" si="1656"/>
        <v>1.1810000000005767E-2</v>
      </c>
      <c r="F8946" s="39">
        <f t="shared" si="1647"/>
        <v>9.2018479166088678</v>
      </c>
      <c r="G8946" s="39">
        <f t="shared" si="1648"/>
        <v>5.0686735700921162</v>
      </c>
      <c r="H8946" s="43">
        <f t="shared" si="1649"/>
        <v>4.1332000000000004</v>
      </c>
      <c r="L8946" s="39">
        <f t="shared" si="1657"/>
        <v>1.1810000000005767E-2</v>
      </c>
      <c r="M8946" s="39">
        <f t="shared" si="1655"/>
        <v>9.2018479166088678</v>
      </c>
      <c r="N8946" s="39">
        <f t="shared" si="1650"/>
        <v>6.0142969278709977</v>
      </c>
      <c r="O8946" s="43">
        <f t="shared" si="1654"/>
        <v>3.1876000000000002</v>
      </c>
      <c r="S8946" s="39">
        <f t="shared" si="1658"/>
        <v>1.1810000000005767E-2</v>
      </c>
      <c r="T8946" s="39">
        <f t="shared" si="1651"/>
        <v>9.2018479166088678</v>
      </c>
      <c r="U8946" s="39">
        <f t="shared" si="1652"/>
        <v>6.6863207091924792</v>
      </c>
      <c r="V8946" s="43">
        <f t="shared" si="1653"/>
        <v>2.5154999999999998</v>
      </c>
    </row>
    <row r="8947" spans="5:22" hidden="1" x14ac:dyDescent="0.25">
      <c r="E8947" s="39">
        <f t="shared" si="1656"/>
        <v>1.1800000000005768E-2</v>
      </c>
      <c r="F8947" s="39">
        <f t="shared" si="1647"/>
        <v>9.2057461789809842</v>
      </c>
      <c r="G8947" s="39">
        <f t="shared" si="1648"/>
        <v>5.0683626887618454</v>
      </c>
      <c r="H8947" s="43">
        <f t="shared" si="1649"/>
        <v>4.1374000000000004</v>
      </c>
      <c r="L8947" s="39">
        <f t="shared" si="1657"/>
        <v>1.1800000000005768E-2</v>
      </c>
      <c r="M8947" s="39">
        <f t="shared" si="1655"/>
        <v>9.2057461789809842</v>
      </c>
      <c r="N8947" s="39">
        <f t="shared" si="1650"/>
        <v>6.0139290375636083</v>
      </c>
      <c r="O8947" s="43">
        <f t="shared" si="1654"/>
        <v>3.1918000000000002</v>
      </c>
      <c r="S8947" s="39">
        <f t="shared" si="1658"/>
        <v>1.1800000000005768E-2</v>
      </c>
      <c r="T8947" s="39">
        <f t="shared" si="1651"/>
        <v>9.2057461789809842</v>
      </c>
      <c r="U8947" s="39">
        <f t="shared" si="1652"/>
        <v>6.6863207091924792</v>
      </c>
      <c r="V8947" s="43">
        <f t="shared" si="1653"/>
        <v>2.5194000000000001</v>
      </c>
    </row>
    <row r="8948" spans="5:22" hidden="1" x14ac:dyDescent="0.25">
      <c r="E8948" s="39">
        <f t="shared" si="1656"/>
        <v>1.1790000000005768E-2</v>
      </c>
      <c r="F8948" s="39">
        <f t="shared" si="1647"/>
        <v>9.2096493999233751</v>
      </c>
      <c r="G8948" s="39">
        <f t="shared" si="1648"/>
        <v>5.0680515234337484</v>
      </c>
      <c r="H8948" s="43">
        <f t="shared" si="1649"/>
        <v>4.1416000000000004</v>
      </c>
      <c r="L8948" s="39">
        <f t="shared" si="1657"/>
        <v>1.1790000000005768E-2</v>
      </c>
      <c r="M8948" s="39">
        <f t="shared" si="1655"/>
        <v>9.2096493999233751</v>
      </c>
      <c r="N8948" s="39">
        <f t="shared" si="1650"/>
        <v>6.0135608353525729</v>
      </c>
      <c r="O8948" s="43">
        <f t="shared" si="1654"/>
        <v>3.1960999999999999</v>
      </c>
      <c r="S8948" s="39">
        <f t="shared" si="1658"/>
        <v>1.1790000000005768E-2</v>
      </c>
      <c r="T8948" s="39">
        <f t="shared" si="1651"/>
        <v>9.2096493999233751</v>
      </c>
      <c r="U8948" s="39">
        <f t="shared" si="1652"/>
        <v>6.6863207091924792</v>
      </c>
      <c r="V8948" s="43">
        <f t="shared" si="1653"/>
        <v>2.5232999999999999</v>
      </c>
    </row>
    <row r="8949" spans="5:22" hidden="1" x14ac:dyDescent="0.25">
      <c r="E8949" s="39">
        <f t="shared" si="1656"/>
        <v>1.1780000000005768E-2</v>
      </c>
      <c r="F8949" s="39">
        <f t="shared" si="1647"/>
        <v>9.2135575899570892</v>
      </c>
      <c r="G8949" s="39">
        <f t="shared" si="1648"/>
        <v>5.0677400736145062</v>
      </c>
      <c r="H8949" s="43">
        <f t="shared" si="1649"/>
        <v>4.1458000000000004</v>
      </c>
      <c r="L8949" s="39">
        <f t="shared" si="1657"/>
        <v>1.1780000000005768E-2</v>
      </c>
      <c r="M8949" s="39">
        <f t="shared" si="1655"/>
        <v>9.2135575899570892</v>
      </c>
      <c r="N8949" s="39">
        <f t="shared" si="1650"/>
        <v>6.0131923207085665</v>
      </c>
      <c r="O8949" s="43">
        <f t="shared" si="1654"/>
        <v>3.2004000000000001</v>
      </c>
      <c r="S8949" s="39">
        <f t="shared" si="1658"/>
        <v>1.1780000000005768E-2</v>
      </c>
      <c r="T8949" s="39">
        <f t="shared" si="1651"/>
        <v>9.2135575899570892</v>
      </c>
      <c r="U8949" s="39">
        <f t="shared" si="1652"/>
        <v>6.6863207091924792</v>
      </c>
      <c r="V8949" s="43">
        <f t="shared" si="1653"/>
        <v>2.5272000000000001</v>
      </c>
    </row>
    <row r="8950" spans="5:22" hidden="1" x14ac:dyDescent="0.25">
      <c r="E8950" s="39">
        <f t="shared" si="1656"/>
        <v>1.1770000000005769E-2</v>
      </c>
      <c r="F8950" s="39">
        <f t="shared" si="1647"/>
        <v>9.2174707596344572</v>
      </c>
      <c r="G8950" s="39">
        <f t="shared" si="1648"/>
        <v>5.0674283388095267</v>
      </c>
      <c r="H8950" s="43">
        <f t="shared" si="1649"/>
        <v>4.1500000000000004</v>
      </c>
      <c r="L8950" s="39">
        <f t="shared" si="1657"/>
        <v>1.1770000000005769E-2</v>
      </c>
      <c r="M8950" s="39">
        <f t="shared" si="1655"/>
        <v>9.2174707596344572</v>
      </c>
      <c r="N8950" s="39">
        <f t="shared" si="1650"/>
        <v>6.0128234931009183</v>
      </c>
      <c r="O8950" s="43">
        <f t="shared" si="1654"/>
        <v>3.2046000000000001</v>
      </c>
      <c r="S8950" s="39">
        <f t="shared" si="1658"/>
        <v>1.1770000000005769E-2</v>
      </c>
      <c r="T8950" s="39">
        <f t="shared" si="1651"/>
        <v>9.2174707596344572</v>
      </c>
      <c r="U8950" s="39">
        <f t="shared" si="1652"/>
        <v>6.6863207091924792</v>
      </c>
      <c r="V8950" s="43">
        <f t="shared" si="1653"/>
        <v>2.5312000000000001</v>
      </c>
    </row>
    <row r="8951" spans="5:22" hidden="1" x14ac:dyDescent="0.25">
      <c r="E8951" s="39">
        <f t="shared" si="1656"/>
        <v>1.1760000000005769E-2</v>
      </c>
      <c r="F8951" s="39">
        <f t="shared" si="1647"/>
        <v>9.2213889195392067</v>
      </c>
      <c r="G8951" s="39">
        <f t="shared" si="1648"/>
        <v>5.0671163185229418</v>
      </c>
      <c r="H8951" s="43">
        <f t="shared" si="1649"/>
        <v>4.1543000000000001</v>
      </c>
      <c r="L8951" s="39">
        <f t="shared" si="1657"/>
        <v>1.1760000000005769E-2</v>
      </c>
      <c r="M8951" s="39">
        <f t="shared" si="1655"/>
        <v>9.2213889195392067</v>
      </c>
      <c r="N8951" s="39">
        <f t="shared" si="1650"/>
        <v>6.0124543519976035</v>
      </c>
      <c r="O8951" s="43">
        <f t="shared" si="1654"/>
        <v>3.2088999999999999</v>
      </c>
      <c r="S8951" s="39">
        <f t="shared" si="1658"/>
        <v>1.1760000000005769E-2</v>
      </c>
      <c r="T8951" s="39">
        <f t="shared" si="1651"/>
        <v>9.2213889195392067</v>
      </c>
      <c r="U8951" s="39">
        <f t="shared" si="1652"/>
        <v>6.6863207091924792</v>
      </c>
      <c r="V8951" s="43">
        <f t="shared" si="1653"/>
        <v>2.5350999999999999</v>
      </c>
    </row>
    <row r="8952" spans="5:22" hidden="1" x14ac:dyDescent="0.25">
      <c r="E8952" s="39">
        <f t="shared" si="1656"/>
        <v>1.175000000000577E-2</v>
      </c>
      <c r="F8952" s="39">
        <f t="shared" si="1647"/>
        <v>9.2253120802865851</v>
      </c>
      <c r="G8952" s="39">
        <f t="shared" si="1648"/>
        <v>5.0668040122576032</v>
      </c>
      <c r="H8952" s="43">
        <f t="shared" si="1649"/>
        <v>4.1585000000000001</v>
      </c>
      <c r="L8952" s="39">
        <f t="shared" si="1657"/>
        <v>1.175000000000577E-2</v>
      </c>
      <c r="M8952" s="39">
        <f t="shared" si="1655"/>
        <v>9.2253120802865851</v>
      </c>
      <c r="N8952" s="39">
        <f t="shared" si="1650"/>
        <v>6.0120848968652396</v>
      </c>
      <c r="O8952" s="43">
        <f t="shared" si="1654"/>
        <v>3.2132000000000001</v>
      </c>
      <c r="S8952" s="39">
        <f t="shared" si="1658"/>
        <v>1.175000000000577E-2</v>
      </c>
      <c r="T8952" s="39">
        <f t="shared" si="1651"/>
        <v>9.2253120802865851</v>
      </c>
      <c r="U8952" s="39">
        <f t="shared" si="1652"/>
        <v>6.6863207091924792</v>
      </c>
      <c r="V8952" s="43">
        <f t="shared" si="1653"/>
        <v>2.5390000000000001</v>
      </c>
    </row>
    <row r="8953" spans="5:22" hidden="1" x14ac:dyDescent="0.25">
      <c r="E8953" s="39">
        <f t="shared" si="1656"/>
        <v>1.174000000000577E-2</v>
      </c>
      <c r="F8953" s="39">
        <f t="shared" si="1647"/>
        <v>9.229240252523482</v>
      </c>
      <c r="G8953" s="39">
        <f t="shared" si="1648"/>
        <v>5.066491419515077</v>
      </c>
      <c r="H8953" s="43">
        <f t="shared" si="1649"/>
        <v>4.1627000000000001</v>
      </c>
      <c r="L8953" s="39">
        <f t="shared" si="1657"/>
        <v>1.174000000000577E-2</v>
      </c>
      <c r="M8953" s="39">
        <f t="shared" si="1655"/>
        <v>9.229240252523482</v>
      </c>
      <c r="N8953" s="39">
        <f t="shared" si="1650"/>
        <v>6.0117151271690803</v>
      </c>
      <c r="O8953" s="43">
        <f t="shared" si="1654"/>
        <v>3.2174999999999998</v>
      </c>
      <c r="S8953" s="39">
        <f t="shared" si="1658"/>
        <v>1.174000000000577E-2</v>
      </c>
      <c r="T8953" s="39">
        <f t="shared" si="1651"/>
        <v>9.229240252523482</v>
      </c>
      <c r="U8953" s="39">
        <f t="shared" si="1652"/>
        <v>6.6863207091924792</v>
      </c>
      <c r="V8953" s="43">
        <f t="shared" si="1653"/>
        <v>2.5428999999999999</v>
      </c>
    </row>
    <row r="8954" spans="5:22" hidden="1" x14ac:dyDescent="0.25">
      <c r="E8954" s="39">
        <f t="shared" si="1656"/>
        <v>1.1730000000005771E-2</v>
      </c>
      <c r="F8954" s="39">
        <f t="shared" si="1647"/>
        <v>9.2331734469285447</v>
      </c>
      <c r="G8954" s="39">
        <f t="shared" si="1648"/>
        <v>5.06617853979564</v>
      </c>
      <c r="H8954" s="43">
        <f t="shared" si="1649"/>
        <v>4.1669999999999998</v>
      </c>
      <c r="L8954" s="39">
        <f t="shared" si="1657"/>
        <v>1.1730000000005771E-2</v>
      </c>
      <c r="M8954" s="39">
        <f t="shared" si="1655"/>
        <v>9.2331734469285447</v>
      </c>
      <c r="N8954" s="39">
        <f t="shared" si="1650"/>
        <v>6.0113450423730139</v>
      </c>
      <c r="O8954" s="43">
        <f t="shared" si="1654"/>
        <v>3.2218</v>
      </c>
      <c r="S8954" s="39">
        <f t="shared" si="1658"/>
        <v>1.1730000000005771E-2</v>
      </c>
      <c r="T8954" s="39">
        <f t="shared" si="1651"/>
        <v>9.2331734469285447</v>
      </c>
      <c r="U8954" s="39">
        <f t="shared" si="1652"/>
        <v>6.6863207091924792</v>
      </c>
      <c r="V8954" s="43">
        <f t="shared" si="1653"/>
        <v>2.5468999999999999</v>
      </c>
    </row>
    <row r="8955" spans="5:22" hidden="1" x14ac:dyDescent="0.25">
      <c r="E8955" s="39">
        <f t="shared" si="1656"/>
        <v>1.1720000000005771E-2</v>
      </c>
      <c r="F8955" s="39">
        <f t="shared" si="1647"/>
        <v>9.2371116742123043</v>
      </c>
      <c r="G8955" s="39">
        <f t="shared" si="1648"/>
        <v>5.0658653725982763</v>
      </c>
      <c r="H8955" s="43">
        <f t="shared" si="1649"/>
        <v>4.1711999999999998</v>
      </c>
      <c r="L8955" s="39">
        <f t="shared" si="1657"/>
        <v>1.1720000000005771E-2</v>
      </c>
      <c r="M8955" s="39">
        <f t="shared" si="1655"/>
        <v>9.2371116742123043</v>
      </c>
      <c r="N8955" s="39">
        <f t="shared" si="1650"/>
        <v>6.0109746419395567</v>
      </c>
      <c r="O8955" s="43">
        <f t="shared" si="1654"/>
        <v>3.2261000000000002</v>
      </c>
      <c r="S8955" s="39">
        <f t="shared" si="1658"/>
        <v>1.1720000000005771E-2</v>
      </c>
      <c r="T8955" s="39">
        <f t="shared" si="1651"/>
        <v>9.2371116742123043</v>
      </c>
      <c r="U8955" s="39">
        <f t="shared" si="1652"/>
        <v>6.6863207091924792</v>
      </c>
      <c r="V8955" s="43">
        <f t="shared" si="1653"/>
        <v>2.5508000000000002</v>
      </c>
    </row>
    <row r="8956" spans="5:22" hidden="1" x14ac:dyDescent="0.25">
      <c r="E8956" s="39">
        <f t="shared" si="1656"/>
        <v>1.1710000000005771E-2</v>
      </c>
      <c r="F8956" s="39">
        <f t="shared" si="1647"/>
        <v>9.2410549451173036</v>
      </c>
      <c r="G8956" s="39">
        <f t="shared" si="1648"/>
        <v>5.0655519174206702</v>
      </c>
      <c r="H8956" s="43">
        <f t="shared" si="1649"/>
        <v>4.1755000000000004</v>
      </c>
      <c r="L8956" s="39">
        <f t="shared" si="1657"/>
        <v>1.1710000000005771E-2</v>
      </c>
      <c r="M8956" s="39">
        <f t="shared" si="1655"/>
        <v>9.2410549451173036</v>
      </c>
      <c r="N8956" s="39">
        <f t="shared" si="1650"/>
        <v>6.010603925329848</v>
      </c>
      <c r="O8956" s="43">
        <f t="shared" si="1654"/>
        <v>3.2305000000000001</v>
      </c>
      <c r="S8956" s="39">
        <f t="shared" si="1658"/>
        <v>1.1710000000005771E-2</v>
      </c>
      <c r="T8956" s="39">
        <f t="shared" si="1651"/>
        <v>9.2410549451173036</v>
      </c>
      <c r="U8956" s="39">
        <f t="shared" si="1652"/>
        <v>6.6863207091924792</v>
      </c>
      <c r="V8956" s="43">
        <f t="shared" si="1653"/>
        <v>2.5547</v>
      </c>
    </row>
    <row r="8957" spans="5:22" hidden="1" x14ac:dyDescent="0.25">
      <c r="E8957" s="39">
        <f t="shared" si="1656"/>
        <v>1.1700000000005772E-2</v>
      </c>
      <c r="F8957" s="39">
        <f t="shared" si="1647"/>
        <v>9.2450032704182057</v>
      </c>
      <c r="G8957" s="39">
        <f t="shared" si="1648"/>
        <v>5.0652381737592043</v>
      </c>
      <c r="H8957" s="43">
        <f t="shared" si="1649"/>
        <v>4.1798000000000002</v>
      </c>
      <c r="L8957" s="39">
        <f t="shared" si="1657"/>
        <v>1.1700000000005772E-2</v>
      </c>
      <c r="M8957" s="39">
        <f t="shared" si="1655"/>
        <v>9.2450032704182057</v>
      </c>
      <c r="N8957" s="39">
        <f t="shared" si="1650"/>
        <v>6.0102328920036472</v>
      </c>
      <c r="O8957" s="43">
        <f t="shared" si="1654"/>
        <v>3.2347999999999999</v>
      </c>
      <c r="S8957" s="39">
        <f t="shared" si="1658"/>
        <v>1.1700000000005772E-2</v>
      </c>
      <c r="T8957" s="39">
        <f t="shared" si="1651"/>
        <v>9.2450032704182057</v>
      </c>
      <c r="U8957" s="39">
        <f t="shared" si="1652"/>
        <v>6.6863207091924792</v>
      </c>
      <c r="V8957" s="43">
        <f t="shared" si="1653"/>
        <v>2.5587</v>
      </c>
    </row>
    <row r="8958" spans="5:22" hidden="1" x14ac:dyDescent="0.25">
      <c r="E8958" s="39">
        <f t="shared" si="1656"/>
        <v>1.1690000000005772E-2</v>
      </c>
      <c r="F8958" s="39">
        <f t="shared" si="1647"/>
        <v>9.248956660921932</v>
      </c>
      <c r="G8958" s="39">
        <f t="shared" si="1648"/>
        <v>5.0649241411089525</v>
      </c>
      <c r="H8958" s="43">
        <f t="shared" si="1649"/>
        <v>4.1840000000000002</v>
      </c>
      <c r="L8958" s="39">
        <f t="shared" si="1657"/>
        <v>1.1690000000005772E-2</v>
      </c>
      <c r="M8958" s="39">
        <f t="shared" si="1655"/>
        <v>9.248956660921932</v>
      </c>
      <c r="N8958" s="39">
        <f t="shared" si="1650"/>
        <v>6.0098615414193253</v>
      </c>
      <c r="O8958" s="43">
        <f t="shared" si="1654"/>
        <v>3.2391000000000001</v>
      </c>
      <c r="S8958" s="39">
        <f t="shared" si="1658"/>
        <v>1.1690000000005772E-2</v>
      </c>
      <c r="T8958" s="39">
        <f t="shared" si="1651"/>
        <v>9.248956660921932</v>
      </c>
      <c r="U8958" s="39">
        <f t="shared" si="1652"/>
        <v>6.6863207091924792</v>
      </c>
      <c r="V8958" s="43">
        <f t="shared" si="1653"/>
        <v>2.5626000000000002</v>
      </c>
    </row>
    <row r="8959" spans="5:22" hidden="1" x14ac:dyDescent="0.25">
      <c r="E8959" s="39">
        <f t="shared" si="1656"/>
        <v>1.1680000000005773E-2</v>
      </c>
      <c r="F8959" s="39">
        <f t="shared" ref="F8959:F9022" si="1659">1/SQRT($E8959)</f>
        <v>9.2529151274677801</v>
      </c>
      <c r="G8959" s="39">
        <f t="shared" ref="G8959:G9022" si="1660">-2*LOG10(((2.51/($L$40*(SQRT(E8959))))+(0.269*($L$37/$E$25))))</f>
        <v>5.0646098189636799</v>
      </c>
      <c r="H8959" s="43">
        <f t="shared" ref="H8959:H9022" si="1661">ROUND(ABS(F8959-G8959),4)</f>
        <v>4.1882999999999999</v>
      </c>
      <c r="L8959" s="39">
        <f t="shared" si="1657"/>
        <v>1.1680000000005773E-2</v>
      </c>
      <c r="M8959" s="39">
        <f t="shared" si="1655"/>
        <v>9.2529151274677801</v>
      </c>
      <c r="N8959" s="39">
        <f t="shared" ref="N8959:N9022" si="1662">2*LOG10(($L$40*(SQRT(L8959))))</f>
        <v>6.0094898730338659</v>
      </c>
      <c r="O8959" s="43">
        <f t="shared" si="1654"/>
        <v>3.2433999999999998</v>
      </c>
      <c r="S8959" s="39">
        <f t="shared" si="1658"/>
        <v>1.1680000000005773E-2</v>
      </c>
      <c r="T8959" s="39">
        <f t="shared" ref="T8959:T9022" si="1663">1/SQRT($S8959)</f>
        <v>9.2529151274677801</v>
      </c>
      <c r="U8959" s="39">
        <f t="shared" ref="U8959:U9022" si="1664">2*LOG10(((3.71/($L$37/$E$25))))</f>
        <v>6.6863207091924792</v>
      </c>
      <c r="V8959" s="43">
        <f t="shared" ref="V8959:V9022" si="1665">ROUND(ABS(T8959-U8959),4)</f>
        <v>2.5666000000000002</v>
      </c>
    </row>
    <row r="8960" spans="5:22" hidden="1" x14ac:dyDescent="0.25">
      <c r="E8960" s="39">
        <f t="shared" si="1656"/>
        <v>1.1670000000005773E-2</v>
      </c>
      <c r="F8960" s="39">
        <f t="shared" si="1659"/>
        <v>9.2568786809275458</v>
      </c>
      <c r="G8960" s="39">
        <f t="shared" si="1660"/>
        <v>5.0642952068158316</v>
      </c>
      <c r="H8960" s="43">
        <f t="shared" si="1661"/>
        <v>4.1925999999999997</v>
      </c>
      <c r="L8960" s="39">
        <f t="shared" si="1657"/>
        <v>1.1670000000005773E-2</v>
      </c>
      <c r="M8960" s="39">
        <f t="shared" si="1655"/>
        <v>9.2568786809275458</v>
      </c>
      <c r="N8960" s="39">
        <f t="shared" si="1662"/>
        <v>6.0091178863028558</v>
      </c>
      <c r="O8960" s="43">
        <f t="shared" ref="O8960:O9023" si="1666">ROUND(ABS(M8960-N8960),4)</f>
        <v>3.2477999999999998</v>
      </c>
      <c r="S8960" s="39">
        <f t="shared" si="1658"/>
        <v>1.1670000000005773E-2</v>
      </c>
      <c r="T8960" s="39">
        <f t="shared" si="1663"/>
        <v>9.2568786809275458</v>
      </c>
      <c r="U8960" s="39">
        <f t="shared" si="1664"/>
        <v>6.6863207091924792</v>
      </c>
      <c r="V8960" s="43">
        <f t="shared" si="1665"/>
        <v>2.5706000000000002</v>
      </c>
    </row>
    <row r="8961" spans="5:22" hidden="1" x14ac:dyDescent="0.25">
      <c r="E8961" s="39">
        <f t="shared" si="1656"/>
        <v>1.1660000000005773E-2</v>
      </c>
      <c r="F8961" s="39">
        <f t="shared" si="1659"/>
        <v>9.2608473322056586</v>
      </c>
      <c r="G8961" s="39">
        <f t="shared" si="1660"/>
        <v>5.0639803041565346</v>
      </c>
      <c r="H8961" s="43">
        <f t="shared" si="1661"/>
        <v>4.1969000000000003</v>
      </c>
      <c r="L8961" s="39">
        <f t="shared" si="1657"/>
        <v>1.1660000000005773E-2</v>
      </c>
      <c r="M8961" s="39">
        <f t="shared" ref="M8961:M9024" si="1667">1/SQRT($L8961)</f>
        <v>9.2608473322056586</v>
      </c>
      <c r="N8961" s="39">
        <f t="shared" si="1662"/>
        <v>6.0087455806804817</v>
      </c>
      <c r="O8961" s="43">
        <f t="shared" si="1666"/>
        <v>3.2521</v>
      </c>
      <c r="S8961" s="39">
        <f t="shared" si="1658"/>
        <v>1.1660000000005773E-2</v>
      </c>
      <c r="T8961" s="39">
        <f t="shared" si="1663"/>
        <v>9.2608473322056586</v>
      </c>
      <c r="U8961" s="39">
        <f t="shared" si="1664"/>
        <v>6.6863207091924792</v>
      </c>
      <c r="V8961" s="43">
        <f t="shared" si="1665"/>
        <v>2.5745</v>
      </c>
    </row>
    <row r="8962" spans="5:22" hidden="1" x14ac:dyDescent="0.25">
      <c r="E8962" s="39">
        <f t="shared" si="1656"/>
        <v>1.1650000000005774E-2</v>
      </c>
      <c r="F8962" s="39">
        <f t="shared" si="1659"/>
        <v>9.2648210922392931</v>
      </c>
      <c r="G8962" s="39">
        <f t="shared" si="1660"/>
        <v>5.063665110475589</v>
      </c>
      <c r="H8962" s="43">
        <f t="shared" si="1661"/>
        <v>4.2012</v>
      </c>
      <c r="L8962" s="39">
        <f t="shared" si="1657"/>
        <v>1.1650000000005774E-2</v>
      </c>
      <c r="M8962" s="39">
        <f t="shared" si="1667"/>
        <v>9.2648210922392931</v>
      </c>
      <c r="N8962" s="39">
        <f t="shared" si="1662"/>
        <v>6.0083729556195244</v>
      </c>
      <c r="O8962" s="43">
        <f t="shared" si="1666"/>
        <v>3.2564000000000002</v>
      </c>
      <c r="S8962" s="39">
        <f t="shared" si="1658"/>
        <v>1.1650000000005774E-2</v>
      </c>
      <c r="T8962" s="39">
        <f t="shared" si="1663"/>
        <v>9.2648210922392931</v>
      </c>
      <c r="U8962" s="39">
        <f t="shared" si="1664"/>
        <v>6.6863207091924792</v>
      </c>
      <c r="V8962" s="43">
        <f t="shared" si="1665"/>
        <v>2.5785</v>
      </c>
    </row>
    <row r="8963" spans="5:22" hidden="1" x14ac:dyDescent="0.25">
      <c r="E8963" s="39">
        <f t="shared" ref="E8963:E9026" si="1668">E8962-0.00001</f>
        <v>1.1640000000005774E-2</v>
      </c>
      <c r="F8963" s="39">
        <f t="shared" si="1659"/>
        <v>9.2687999719985097</v>
      </c>
      <c r="G8963" s="39">
        <f t="shared" si="1660"/>
        <v>5.0633496252614654</v>
      </c>
      <c r="H8963" s="43">
        <f t="shared" si="1661"/>
        <v>4.2054999999999998</v>
      </c>
      <c r="L8963" s="39">
        <f t="shared" ref="L8963:L9026" si="1669">L8962-0.00001</f>
        <v>1.1640000000005774E-2</v>
      </c>
      <c r="M8963" s="39">
        <f t="shared" si="1667"/>
        <v>9.2687999719985097</v>
      </c>
      <c r="N8963" s="39">
        <f t="shared" si="1662"/>
        <v>6.0080000105713562</v>
      </c>
      <c r="O8963" s="43">
        <f t="shared" si="1666"/>
        <v>3.2608000000000001</v>
      </c>
      <c r="S8963" s="39">
        <f t="shared" ref="S8963:S9026" si="1670">S8962-0.00001</f>
        <v>1.1640000000005774E-2</v>
      </c>
      <c r="T8963" s="39">
        <f t="shared" si="1663"/>
        <v>9.2687999719985097</v>
      </c>
      <c r="U8963" s="39">
        <f t="shared" si="1664"/>
        <v>6.6863207091924792</v>
      </c>
      <c r="V8963" s="43">
        <f t="shared" si="1665"/>
        <v>2.5825</v>
      </c>
    </row>
    <row r="8964" spans="5:22" hidden="1" x14ac:dyDescent="0.25">
      <c r="E8964" s="39">
        <f t="shared" si="1668"/>
        <v>1.1630000000005775E-2</v>
      </c>
      <c r="F8964" s="39">
        <f t="shared" si="1659"/>
        <v>9.2727839824863736</v>
      </c>
      <c r="G8964" s="39">
        <f t="shared" si="1660"/>
        <v>5.0630338480013011</v>
      </c>
      <c r="H8964" s="43">
        <f t="shared" si="1661"/>
        <v>4.2098000000000004</v>
      </c>
      <c r="L8964" s="39">
        <f t="shared" si="1669"/>
        <v>1.1630000000005775E-2</v>
      </c>
      <c r="M8964" s="39">
        <f t="shared" si="1667"/>
        <v>9.2727839824863736</v>
      </c>
      <c r="N8964" s="39">
        <f t="shared" si="1662"/>
        <v>6.0076267449859353</v>
      </c>
      <c r="O8964" s="43">
        <f t="shared" si="1666"/>
        <v>3.2652000000000001</v>
      </c>
      <c r="S8964" s="39">
        <f t="shared" si="1670"/>
        <v>1.1630000000005775E-2</v>
      </c>
      <c r="T8964" s="39">
        <f t="shared" si="1663"/>
        <v>9.2727839824863736</v>
      </c>
      <c r="U8964" s="39">
        <f t="shared" si="1664"/>
        <v>6.6863207091924792</v>
      </c>
      <c r="V8964" s="43">
        <f t="shared" si="1665"/>
        <v>2.5865</v>
      </c>
    </row>
    <row r="8965" spans="5:22" hidden="1" x14ac:dyDescent="0.25">
      <c r="E8965" s="39">
        <f t="shared" si="1668"/>
        <v>1.1620000000005775E-2</v>
      </c>
      <c r="F8965" s="39">
        <f t="shared" si="1659"/>
        <v>9.2767731347390825</v>
      </c>
      <c r="G8965" s="39">
        <f t="shared" si="1660"/>
        <v>5.0627177781808914</v>
      </c>
      <c r="H8965" s="43">
        <f t="shared" si="1661"/>
        <v>4.2141000000000002</v>
      </c>
      <c r="L8965" s="39">
        <f t="shared" si="1669"/>
        <v>1.1620000000005775E-2</v>
      </c>
      <c r="M8965" s="39">
        <f t="shared" si="1667"/>
        <v>9.2767731347390825</v>
      </c>
      <c r="N8965" s="39">
        <f t="shared" si="1662"/>
        <v>6.0072531583117987</v>
      </c>
      <c r="O8965" s="43">
        <f t="shared" si="1666"/>
        <v>3.2694999999999999</v>
      </c>
      <c r="S8965" s="39">
        <f t="shared" si="1670"/>
        <v>1.1620000000005775E-2</v>
      </c>
      <c r="T8965" s="39">
        <f t="shared" si="1663"/>
        <v>9.2767731347390825</v>
      </c>
      <c r="U8965" s="39">
        <f t="shared" si="1664"/>
        <v>6.6863207091924792</v>
      </c>
      <c r="V8965" s="43">
        <f t="shared" si="1665"/>
        <v>2.5905</v>
      </c>
    </row>
    <row r="8966" spans="5:22" hidden="1" x14ac:dyDescent="0.25">
      <c r="E8966" s="39">
        <f t="shared" si="1668"/>
        <v>1.1610000000005775E-2</v>
      </c>
      <c r="F8966" s="39">
        <f t="shared" si="1659"/>
        <v>9.2807674398261</v>
      </c>
      <c r="G8966" s="39">
        <f t="shared" si="1660"/>
        <v>5.0624014152846915</v>
      </c>
      <c r="H8966" s="43">
        <f t="shared" si="1661"/>
        <v>4.2183999999999999</v>
      </c>
      <c r="L8966" s="39">
        <f t="shared" si="1669"/>
        <v>1.1610000000005775E-2</v>
      </c>
      <c r="M8966" s="39">
        <f t="shared" si="1667"/>
        <v>9.2807674398261</v>
      </c>
      <c r="N8966" s="39">
        <f t="shared" si="1662"/>
        <v>6.0068792499960608</v>
      </c>
      <c r="O8966" s="43">
        <f t="shared" si="1666"/>
        <v>3.2738999999999998</v>
      </c>
      <c r="S8966" s="39">
        <f t="shared" si="1670"/>
        <v>1.1610000000005775E-2</v>
      </c>
      <c r="T8966" s="39">
        <f t="shared" si="1663"/>
        <v>9.2807674398261</v>
      </c>
      <c r="U8966" s="39">
        <f t="shared" si="1664"/>
        <v>6.6863207091924792</v>
      </c>
      <c r="V8966" s="43">
        <f t="shared" si="1665"/>
        <v>2.5943999999999998</v>
      </c>
    </row>
    <row r="8967" spans="5:22" hidden="1" x14ac:dyDescent="0.25">
      <c r="E8967" s="39">
        <f t="shared" si="1668"/>
        <v>1.1600000000005776E-2</v>
      </c>
      <c r="F8967" s="39">
        <f t="shared" si="1659"/>
        <v>9.2847669088502816</v>
      </c>
      <c r="G8967" s="39">
        <f t="shared" si="1660"/>
        <v>5.0620847587958036</v>
      </c>
      <c r="H8967" s="43">
        <f t="shared" si="1661"/>
        <v>4.2226999999999997</v>
      </c>
      <c r="L8967" s="39">
        <f t="shared" si="1669"/>
        <v>1.1600000000005776E-2</v>
      </c>
      <c r="M8967" s="39">
        <f t="shared" si="1667"/>
        <v>9.2847669088502816</v>
      </c>
      <c r="N8967" s="39">
        <f t="shared" si="1662"/>
        <v>6.0065050194844058</v>
      </c>
      <c r="O8967" s="43">
        <f t="shared" si="1666"/>
        <v>3.2783000000000002</v>
      </c>
      <c r="S8967" s="39">
        <f t="shared" si="1670"/>
        <v>1.1600000000005776E-2</v>
      </c>
      <c r="T8967" s="39">
        <f t="shared" si="1663"/>
        <v>9.2847669088502816</v>
      </c>
      <c r="U8967" s="39">
        <f t="shared" si="1664"/>
        <v>6.6863207091924792</v>
      </c>
      <c r="V8967" s="43">
        <f t="shared" si="1665"/>
        <v>2.5983999999999998</v>
      </c>
    </row>
    <row r="8968" spans="5:22" hidden="1" x14ac:dyDescent="0.25">
      <c r="E8968" s="39">
        <f t="shared" si="1668"/>
        <v>1.1590000000005776E-2</v>
      </c>
      <c r="F8968" s="39">
        <f t="shared" si="1659"/>
        <v>9.2887715529480026</v>
      </c>
      <c r="G8968" s="39">
        <f t="shared" si="1660"/>
        <v>5.06176780819598</v>
      </c>
      <c r="H8968" s="43">
        <f t="shared" si="1661"/>
        <v>4.2270000000000003</v>
      </c>
      <c r="L8968" s="39">
        <f t="shared" si="1669"/>
        <v>1.1590000000005776E-2</v>
      </c>
      <c r="M8968" s="39">
        <f t="shared" si="1667"/>
        <v>9.2887715529480026</v>
      </c>
      <c r="N8968" s="39">
        <f t="shared" si="1662"/>
        <v>6.0061304662210837</v>
      </c>
      <c r="O8968" s="43">
        <f t="shared" si="1666"/>
        <v>3.2826</v>
      </c>
      <c r="S8968" s="39">
        <f t="shared" si="1670"/>
        <v>1.1590000000005776E-2</v>
      </c>
      <c r="T8968" s="39">
        <f t="shared" si="1663"/>
        <v>9.2887715529480026</v>
      </c>
      <c r="U8968" s="39">
        <f t="shared" si="1664"/>
        <v>6.6863207091924792</v>
      </c>
      <c r="V8968" s="43">
        <f t="shared" si="1665"/>
        <v>2.6025</v>
      </c>
    </row>
    <row r="8969" spans="5:22" hidden="1" x14ac:dyDescent="0.25">
      <c r="E8969" s="39">
        <f t="shared" si="1668"/>
        <v>1.1580000000005777E-2</v>
      </c>
      <c r="F8969" s="39">
        <f t="shared" si="1659"/>
        <v>9.2927813832892916</v>
      </c>
      <c r="G8969" s="39">
        <f t="shared" si="1660"/>
        <v>5.0614505629656144</v>
      </c>
      <c r="H8969" s="43">
        <f t="shared" si="1661"/>
        <v>4.2313000000000001</v>
      </c>
      <c r="L8969" s="39">
        <f t="shared" si="1669"/>
        <v>1.1580000000005777E-2</v>
      </c>
      <c r="M8969" s="39">
        <f t="shared" si="1667"/>
        <v>9.2927813832892916</v>
      </c>
      <c r="N8969" s="39">
        <f t="shared" si="1662"/>
        <v>6.0057555896489045</v>
      </c>
      <c r="O8969" s="43">
        <f t="shared" si="1666"/>
        <v>3.2869999999999999</v>
      </c>
      <c r="S8969" s="39">
        <f t="shared" si="1670"/>
        <v>1.1580000000005777E-2</v>
      </c>
      <c r="T8969" s="39">
        <f t="shared" si="1663"/>
        <v>9.2927813832892916</v>
      </c>
      <c r="U8969" s="39">
        <f t="shared" si="1664"/>
        <v>6.6863207091924792</v>
      </c>
      <c r="V8969" s="43">
        <f t="shared" si="1665"/>
        <v>2.6065</v>
      </c>
    </row>
    <row r="8970" spans="5:22" hidden="1" x14ac:dyDescent="0.25">
      <c r="E8970" s="39">
        <f t="shared" si="1668"/>
        <v>1.1570000000005777E-2</v>
      </c>
      <c r="F8970" s="39">
        <f t="shared" si="1659"/>
        <v>9.2967964110779597</v>
      </c>
      <c r="G8970" s="39">
        <f t="shared" si="1660"/>
        <v>5.0611330225837365</v>
      </c>
      <c r="H8970" s="43">
        <f t="shared" si="1661"/>
        <v>4.2356999999999996</v>
      </c>
      <c r="L8970" s="39">
        <f t="shared" si="1669"/>
        <v>1.1570000000005777E-2</v>
      </c>
      <c r="M8970" s="39">
        <f t="shared" si="1667"/>
        <v>9.2967964110779597</v>
      </c>
      <c r="N8970" s="39">
        <f t="shared" si="1662"/>
        <v>6.0053803892092379</v>
      </c>
      <c r="O8970" s="43">
        <f t="shared" si="1666"/>
        <v>3.2913999999999999</v>
      </c>
      <c r="S8970" s="39">
        <f t="shared" si="1670"/>
        <v>1.1570000000005777E-2</v>
      </c>
      <c r="T8970" s="39">
        <f t="shared" si="1663"/>
        <v>9.2967964110779597</v>
      </c>
      <c r="U8970" s="39">
        <f t="shared" si="1664"/>
        <v>6.6863207091924792</v>
      </c>
      <c r="V8970" s="43">
        <f t="shared" si="1665"/>
        <v>2.6105</v>
      </c>
    </row>
    <row r="8971" spans="5:22" hidden="1" x14ac:dyDescent="0.25">
      <c r="E8971" s="39">
        <f t="shared" si="1668"/>
        <v>1.1560000000005777E-2</v>
      </c>
      <c r="F8971" s="39">
        <f t="shared" si="1659"/>
        <v>9.3008166475517324</v>
      </c>
      <c r="G8971" s="39">
        <f t="shared" si="1660"/>
        <v>5.0608151865280115</v>
      </c>
      <c r="H8971" s="43">
        <f t="shared" si="1661"/>
        <v>4.24</v>
      </c>
      <c r="L8971" s="39">
        <f t="shared" si="1669"/>
        <v>1.1560000000005777E-2</v>
      </c>
      <c r="M8971" s="39">
        <f t="shared" si="1667"/>
        <v>9.3008166475517324</v>
      </c>
      <c r="N8971" s="39">
        <f t="shared" si="1662"/>
        <v>6.0050048643419984</v>
      </c>
      <c r="O8971" s="43">
        <f t="shared" si="1666"/>
        <v>3.2957999999999998</v>
      </c>
      <c r="S8971" s="39">
        <f t="shared" si="1670"/>
        <v>1.1560000000005777E-2</v>
      </c>
      <c r="T8971" s="39">
        <f t="shared" si="1663"/>
        <v>9.3008166475517324</v>
      </c>
      <c r="U8971" s="39">
        <f t="shared" si="1664"/>
        <v>6.6863207091924792</v>
      </c>
      <c r="V8971" s="43">
        <f t="shared" si="1665"/>
        <v>2.6145</v>
      </c>
    </row>
    <row r="8972" spans="5:22" hidden="1" x14ac:dyDescent="0.25">
      <c r="E8972" s="39">
        <f t="shared" si="1668"/>
        <v>1.1550000000005778E-2</v>
      </c>
      <c r="F8972" s="39">
        <f t="shared" si="1659"/>
        <v>9.3048421039823808</v>
      </c>
      <c r="G8972" s="39">
        <f t="shared" si="1660"/>
        <v>5.0604970542747285</v>
      </c>
      <c r="H8972" s="43">
        <f t="shared" si="1661"/>
        <v>4.2443</v>
      </c>
      <c r="L8972" s="39">
        <f t="shared" si="1669"/>
        <v>1.1550000000005778E-2</v>
      </c>
      <c r="M8972" s="39">
        <f t="shared" si="1667"/>
        <v>9.3048421039823808</v>
      </c>
      <c r="N8972" s="39">
        <f t="shared" si="1662"/>
        <v>6.0046290144856513</v>
      </c>
      <c r="O8972" s="43">
        <f t="shared" si="1666"/>
        <v>3.3001999999999998</v>
      </c>
      <c r="S8972" s="39">
        <f t="shared" si="1670"/>
        <v>1.1550000000005778E-2</v>
      </c>
      <c r="T8972" s="39">
        <f t="shared" si="1663"/>
        <v>9.3048421039823808</v>
      </c>
      <c r="U8972" s="39">
        <f t="shared" si="1664"/>
        <v>6.6863207091924792</v>
      </c>
      <c r="V8972" s="43">
        <f t="shared" si="1665"/>
        <v>2.6185</v>
      </c>
    </row>
    <row r="8973" spans="5:22" hidden="1" x14ac:dyDescent="0.25">
      <c r="E8973" s="39">
        <f t="shared" si="1668"/>
        <v>1.1540000000005778E-2</v>
      </c>
      <c r="F8973" s="39">
        <f t="shared" si="1659"/>
        <v>9.3088727916758565</v>
      </c>
      <c r="G8973" s="39">
        <f t="shared" si="1660"/>
        <v>5.0601786252988035</v>
      </c>
      <c r="H8973" s="43">
        <f t="shared" si="1661"/>
        <v>4.2487000000000004</v>
      </c>
      <c r="L8973" s="39">
        <f t="shared" si="1669"/>
        <v>1.1540000000005778E-2</v>
      </c>
      <c r="M8973" s="39">
        <f t="shared" si="1667"/>
        <v>9.3088727916758565</v>
      </c>
      <c r="N8973" s="39">
        <f t="shared" si="1662"/>
        <v>6.0042528390772008</v>
      </c>
      <c r="O8973" s="43">
        <f t="shared" si="1666"/>
        <v>3.3046000000000002</v>
      </c>
      <c r="S8973" s="39">
        <f t="shared" si="1670"/>
        <v>1.1540000000005778E-2</v>
      </c>
      <c r="T8973" s="39">
        <f t="shared" si="1663"/>
        <v>9.3088727916758565</v>
      </c>
      <c r="U8973" s="39">
        <f t="shared" si="1664"/>
        <v>6.6863207091924792</v>
      </c>
      <c r="V8973" s="43">
        <f t="shared" si="1665"/>
        <v>2.6225999999999998</v>
      </c>
    </row>
    <row r="8974" spans="5:22" hidden="1" x14ac:dyDescent="0.25">
      <c r="E8974" s="39">
        <f t="shared" si="1668"/>
        <v>1.1530000000005779E-2</v>
      </c>
      <c r="F8974" s="39">
        <f t="shared" si="1659"/>
        <v>9.3129087219724216</v>
      </c>
      <c r="G8974" s="39">
        <f t="shared" si="1660"/>
        <v>5.0598598990737678</v>
      </c>
      <c r="H8974" s="43">
        <f t="shared" si="1661"/>
        <v>4.2530000000000001</v>
      </c>
      <c r="L8974" s="39">
        <f t="shared" si="1669"/>
        <v>1.1530000000005779E-2</v>
      </c>
      <c r="M8974" s="39">
        <f t="shared" si="1667"/>
        <v>9.3129087219724216</v>
      </c>
      <c r="N8974" s="39">
        <f t="shared" si="1662"/>
        <v>6.003876337552188</v>
      </c>
      <c r="O8974" s="43">
        <f t="shared" si="1666"/>
        <v>3.3090000000000002</v>
      </c>
      <c r="S8974" s="39">
        <f t="shared" si="1670"/>
        <v>1.1530000000005779E-2</v>
      </c>
      <c r="T8974" s="39">
        <f t="shared" si="1663"/>
        <v>9.3129087219724216</v>
      </c>
      <c r="U8974" s="39">
        <f t="shared" si="1664"/>
        <v>6.6863207091924792</v>
      </c>
      <c r="V8974" s="43">
        <f t="shared" si="1665"/>
        <v>2.6265999999999998</v>
      </c>
    </row>
    <row r="8975" spans="5:22" hidden="1" x14ac:dyDescent="0.25">
      <c r="E8975" s="39">
        <f t="shared" si="1668"/>
        <v>1.1520000000005779E-2</v>
      </c>
      <c r="F8975" s="39">
        <f t="shared" si="1659"/>
        <v>9.3169499062467871</v>
      </c>
      <c r="G8975" s="39">
        <f t="shared" si="1660"/>
        <v>5.0595408750717681</v>
      </c>
      <c r="H8975" s="43">
        <f t="shared" si="1661"/>
        <v>4.2573999999999996</v>
      </c>
      <c r="L8975" s="39">
        <f t="shared" si="1669"/>
        <v>1.1520000000005779E-2</v>
      </c>
      <c r="M8975" s="39">
        <f t="shared" si="1667"/>
        <v>9.3169499062467871</v>
      </c>
      <c r="N8975" s="39">
        <f t="shared" si="1662"/>
        <v>6.0034995093446817</v>
      </c>
      <c r="O8975" s="43">
        <f t="shared" si="1666"/>
        <v>3.3134999999999999</v>
      </c>
      <c r="S8975" s="39">
        <f t="shared" si="1670"/>
        <v>1.1520000000005779E-2</v>
      </c>
      <c r="T8975" s="39">
        <f t="shared" si="1663"/>
        <v>9.3169499062467871</v>
      </c>
      <c r="U8975" s="39">
        <f t="shared" si="1664"/>
        <v>6.6863207091924792</v>
      </c>
      <c r="V8975" s="43">
        <f t="shared" si="1665"/>
        <v>2.6305999999999998</v>
      </c>
    </row>
    <row r="8976" spans="5:22" hidden="1" x14ac:dyDescent="0.25">
      <c r="E8976" s="39">
        <f t="shared" si="1668"/>
        <v>1.1510000000005779E-2</v>
      </c>
      <c r="F8976" s="39">
        <f t="shared" si="1659"/>
        <v>9.3209963559082425</v>
      </c>
      <c r="G8976" s="39">
        <f t="shared" si="1660"/>
        <v>5.0592215527635576</v>
      </c>
      <c r="H8976" s="43">
        <f t="shared" si="1661"/>
        <v>4.2618</v>
      </c>
      <c r="L8976" s="39">
        <f t="shared" si="1669"/>
        <v>1.1510000000005779E-2</v>
      </c>
      <c r="M8976" s="39">
        <f t="shared" si="1667"/>
        <v>9.3209963559082425</v>
      </c>
      <c r="N8976" s="39">
        <f t="shared" si="1662"/>
        <v>6.0031223538872807</v>
      </c>
      <c r="O8976" s="43">
        <f t="shared" si="1666"/>
        <v>3.3178999999999998</v>
      </c>
      <c r="S8976" s="39">
        <f t="shared" si="1670"/>
        <v>1.1510000000005779E-2</v>
      </c>
      <c r="T8976" s="39">
        <f t="shared" si="1663"/>
        <v>9.3209963559082425</v>
      </c>
      <c r="U8976" s="39">
        <f t="shared" si="1664"/>
        <v>6.6863207091924792</v>
      </c>
      <c r="V8976" s="43">
        <f t="shared" si="1665"/>
        <v>2.6347</v>
      </c>
    </row>
    <row r="8977" spans="5:22" hidden="1" x14ac:dyDescent="0.25">
      <c r="E8977" s="39">
        <f t="shared" si="1668"/>
        <v>1.150000000000578E-2</v>
      </c>
      <c r="F8977" s="39">
        <f t="shared" si="1659"/>
        <v>9.3250480824007944</v>
      </c>
      <c r="G8977" s="39">
        <f t="shared" si="1660"/>
        <v>5.0589019316184958</v>
      </c>
      <c r="H8977" s="43">
        <f t="shared" si="1661"/>
        <v>4.2660999999999998</v>
      </c>
      <c r="L8977" s="39">
        <f t="shared" si="1669"/>
        <v>1.150000000000578E-2</v>
      </c>
      <c r="M8977" s="39">
        <f t="shared" si="1667"/>
        <v>9.3250480824007944</v>
      </c>
      <c r="N8977" s="39">
        <f t="shared" si="1662"/>
        <v>6.0027448706111013</v>
      </c>
      <c r="O8977" s="43">
        <f t="shared" si="1666"/>
        <v>3.3222999999999998</v>
      </c>
      <c r="S8977" s="39">
        <f t="shared" si="1670"/>
        <v>1.150000000000578E-2</v>
      </c>
      <c r="T8977" s="39">
        <f t="shared" si="1663"/>
        <v>9.3250480824007944</v>
      </c>
      <c r="U8977" s="39">
        <f t="shared" si="1664"/>
        <v>6.6863207091924792</v>
      </c>
      <c r="V8977" s="43">
        <f t="shared" si="1665"/>
        <v>2.6387</v>
      </c>
    </row>
    <row r="8978" spans="5:22" hidden="1" x14ac:dyDescent="0.25">
      <c r="E8978" s="39">
        <f t="shared" si="1668"/>
        <v>1.149000000000578E-2</v>
      </c>
      <c r="F8978" s="39">
        <f t="shared" si="1659"/>
        <v>9.3291050972033034</v>
      </c>
      <c r="G8978" s="39">
        <f t="shared" si="1660"/>
        <v>5.0585820111045399</v>
      </c>
      <c r="H8978" s="43">
        <f t="shared" si="1661"/>
        <v>4.2705000000000002</v>
      </c>
      <c r="L8978" s="39">
        <f t="shared" si="1669"/>
        <v>1.149000000000578E-2</v>
      </c>
      <c r="M8978" s="39">
        <f t="shared" si="1667"/>
        <v>9.3291050972033034</v>
      </c>
      <c r="N8978" s="39">
        <f t="shared" si="1662"/>
        <v>6.0023670589457749</v>
      </c>
      <c r="O8978" s="43">
        <f t="shared" si="1666"/>
        <v>3.3267000000000002</v>
      </c>
      <c r="S8978" s="39">
        <f t="shared" si="1670"/>
        <v>1.149000000000578E-2</v>
      </c>
      <c r="T8978" s="39">
        <f t="shared" si="1663"/>
        <v>9.3291050972033034</v>
      </c>
      <c r="U8978" s="39">
        <f t="shared" si="1664"/>
        <v>6.6863207091924792</v>
      </c>
      <c r="V8978" s="43">
        <f t="shared" si="1665"/>
        <v>2.6427999999999998</v>
      </c>
    </row>
    <row r="8979" spans="5:22" hidden="1" x14ac:dyDescent="0.25">
      <c r="E8979" s="39">
        <f t="shared" si="1668"/>
        <v>1.1480000000005781E-2</v>
      </c>
      <c r="F8979" s="39">
        <f t="shared" si="1659"/>
        <v>9.3331674118296188</v>
      </c>
      <c r="G8979" s="39">
        <f t="shared" si="1660"/>
        <v>5.0582617906882383</v>
      </c>
      <c r="H8979" s="43">
        <f t="shared" si="1661"/>
        <v>4.2748999999999997</v>
      </c>
      <c r="L8979" s="39">
        <f t="shared" si="1669"/>
        <v>1.1480000000005781E-2</v>
      </c>
      <c r="M8979" s="39">
        <f t="shared" si="1667"/>
        <v>9.3331674118296188</v>
      </c>
      <c r="N8979" s="39">
        <f t="shared" si="1662"/>
        <v>6.0019889183194444</v>
      </c>
      <c r="O8979" s="43">
        <f t="shared" si="1666"/>
        <v>3.3311999999999999</v>
      </c>
      <c r="S8979" s="39">
        <f t="shared" si="1670"/>
        <v>1.1480000000005781E-2</v>
      </c>
      <c r="T8979" s="39">
        <f t="shared" si="1663"/>
        <v>9.3331674118296188</v>
      </c>
      <c r="U8979" s="39">
        <f t="shared" si="1664"/>
        <v>6.6863207091924792</v>
      </c>
      <c r="V8979" s="43">
        <f t="shared" si="1665"/>
        <v>2.6467999999999998</v>
      </c>
    </row>
    <row r="8980" spans="5:22" hidden="1" x14ac:dyDescent="0.25">
      <c r="E8980" s="39">
        <f t="shared" si="1668"/>
        <v>1.1470000000005781E-2</v>
      </c>
      <c r="F8980" s="39">
        <f t="shared" si="1659"/>
        <v>9.3372350378287123</v>
      </c>
      <c r="G8980" s="39">
        <f t="shared" si="1660"/>
        <v>5.0579412698347337</v>
      </c>
      <c r="H8980" s="43">
        <f t="shared" si="1661"/>
        <v>4.2793000000000001</v>
      </c>
      <c r="L8980" s="39">
        <f t="shared" si="1669"/>
        <v>1.1470000000005781E-2</v>
      </c>
      <c r="M8980" s="39">
        <f t="shared" si="1667"/>
        <v>9.3372350378287123</v>
      </c>
      <c r="N8980" s="39">
        <f t="shared" si="1662"/>
        <v>6.0016104481587575</v>
      </c>
      <c r="O8980" s="43">
        <f t="shared" si="1666"/>
        <v>3.3355999999999999</v>
      </c>
      <c r="S8980" s="39">
        <f t="shared" si="1670"/>
        <v>1.1470000000005781E-2</v>
      </c>
      <c r="T8980" s="39">
        <f t="shared" si="1663"/>
        <v>9.3372350378287123</v>
      </c>
      <c r="U8980" s="39">
        <f t="shared" si="1664"/>
        <v>6.6863207091924792</v>
      </c>
      <c r="V8980" s="43">
        <f t="shared" si="1665"/>
        <v>2.6509</v>
      </c>
    </row>
    <row r="8981" spans="5:22" hidden="1" x14ac:dyDescent="0.25">
      <c r="E8981" s="39">
        <f t="shared" si="1668"/>
        <v>1.1460000000005782E-2</v>
      </c>
      <c r="F8981" s="39">
        <f t="shared" si="1659"/>
        <v>9.341307986784825</v>
      </c>
      <c r="G8981" s="39">
        <f t="shared" si="1660"/>
        <v>5.0576204480077482</v>
      </c>
      <c r="H8981" s="43">
        <f t="shared" si="1661"/>
        <v>4.2836999999999996</v>
      </c>
      <c r="L8981" s="39">
        <f t="shared" si="1669"/>
        <v>1.1460000000005782E-2</v>
      </c>
      <c r="M8981" s="39">
        <f t="shared" si="1667"/>
        <v>9.341307986784825</v>
      </c>
      <c r="N8981" s="39">
        <f t="shared" si="1662"/>
        <v>6.0012316478888614</v>
      </c>
      <c r="O8981" s="43">
        <f t="shared" si="1666"/>
        <v>3.3401000000000001</v>
      </c>
      <c r="S8981" s="39">
        <f t="shared" si="1670"/>
        <v>1.1460000000005782E-2</v>
      </c>
      <c r="T8981" s="39">
        <f t="shared" si="1663"/>
        <v>9.341307986784825</v>
      </c>
      <c r="U8981" s="39">
        <f t="shared" si="1664"/>
        <v>6.6863207091924792</v>
      </c>
      <c r="V8981" s="43">
        <f t="shared" si="1665"/>
        <v>2.6549999999999998</v>
      </c>
    </row>
    <row r="8982" spans="5:22" hidden="1" x14ac:dyDescent="0.25">
      <c r="E8982" s="39">
        <f t="shared" si="1668"/>
        <v>1.1450000000005782E-2</v>
      </c>
      <c r="F8982" s="39">
        <f t="shared" si="1659"/>
        <v>9.3453862703175954</v>
      </c>
      <c r="G8982" s="39">
        <f t="shared" si="1660"/>
        <v>5.0572993246695841</v>
      </c>
      <c r="H8982" s="43">
        <f t="shared" si="1661"/>
        <v>4.2881</v>
      </c>
      <c r="L8982" s="39">
        <f t="shared" si="1669"/>
        <v>1.1450000000005782E-2</v>
      </c>
      <c r="M8982" s="39">
        <f t="shared" si="1667"/>
        <v>9.3453862703175954</v>
      </c>
      <c r="N8982" s="39">
        <f t="shared" si="1662"/>
        <v>6.0008525169333975</v>
      </c>
      <c r="O8982" s="43">
        <f t="shared" si="1666"/>
        <v>3.3445</v>
      </c>
      <c r="S8982" s="39">
        <f t="shared" si="1670"/>
        <v>1.1450000000005782E-2</v>
      </c>
      <c r="T8982" s="39">
        <f t="shared" si="1663"/>
        <v>9.3453862703175954</v>
      </c>
      <c r="U8982" s="39">
        <f t="shared" si="1664"/>
        <v>6.6863207091924792</v>
      </c>
      <c r="V8982" s="43">
        <f t="shared" si="1665"/>
        <v>2.6591</v>
      </c>
    </row>
    <row r="8983" spans="5:22" hidden="1" x14ac:dyDescent="0.25">
      <c r="E8983" s="39">
        <f t="shared" si="1668"/>
        <v>1.1440000000005782E-2</v>
      </c>
      <c r="F8983" s="39">
        <f t="shared" si="1659"/>
        <v>9.3494699000822088</v>
      </c>
      <c r="G8983" s="39">
        <f t="shared" si="1660"/>
        <v>5.0569778992811196</v>
      </c>
      <c r="H8983" s="43">
        <f t="shared" si="1661"/>
        <v>4.2925000000000004</v>
      </c>
      <c r="L8983" s="39">
        <f t="shared" si="1669"/>
        <v>1.1440000000005782E-2</v>
      </c>
      <c r="M8983" s="39">
        <f t="shared" si="1667"/>
        <v>9.3494699000822088</v>
      </c>
      <c r="N8983" s="39">
        <f t="shared" si="1662"/>
        <v>6.0004730547144955</v>
      </c>
      <c r="O8983" s="43">
        <f t="shared" si="1666"/>
        <v>3.3490000000000002</v>
      </c>
      <c r="S8983" s="39">
        <f t="shared" si="1670"/>
        <v>1.1440000000005782E-2</v>
      </c>
      <c r="T8983" s="39">
        <f t="shared" si="1663"/>
        <v>9.3494699000822088</v>
      </c>
      <c r="U8983" s="39">
        <f t="shared" si="1664"/>
        <v>6.6863207091924792</v>
      </c>
      <c r="V8983" s="43">
        <f t="shared" si="1665"/>
        <v>2.6631</v>
      </c>
    </row>
    <row r="8984" spans="5:22" hidden="1" x14ac:dyDescent="0.25">
      <c r="E8984" s="39">
        <f t="shared" si="1668"/>
        <v>1.1430000000005783E-2</v>
      </c>
      <c r="F8984" s="39">
        <f t="shared" si="1659"/>
        <v>9.3535588877695304</v>
      </c>
      <c r="G8984" s="39">
        <f t="shared" si="1660"/>
        <v>5.0566561713017988</v>
      </c>
      <c r="H8984" s="43">
        <f t="shared" si="1661"/>
        <v>4.2968999999999999</v>
      </c>
      <c r="L8984" s="39">
        <f t="shared" si="1669"/>
        <v>1.1430000000005783E-2</v>
      </c>
      <c r="M8984" s="39">
        <f t="shared" si="1667"/>
        <v>9.3535588877695304</v>
      </c>
      <c r="N8984" s="39">
        <f t="shared" si="1662"/>
        <v>6.0000932606527728</v>
      </c>
      <c r="O8984" s="43">
        <f t="shared" si="1666"/>
        <v>3.3534999999999999</v>
      </c>
      <c r="S8984" s="39">
        <f t="shared" si="1670"/>
        <v>1.1430000000005783E-2</v>
      </c>
      <c r="T8984" s="39">
        <f t="shared" si="1663"/>
        <v>9.3535588877695304</v>
      </c>
      <c r="U8984" s="39">
        <f t="shared" si="1664"/>
        <v>6.6863207091924792</v>
      </c>
      <c r="V8984" s="43">
        <f t="shared" si="1665"/>
        <v>2.6671999999999998</v>
      </c>
    </row>
    <row r="8985" spans="5:22" hidden="1" x14ac:dyDescent="0.25">
      <c r="E8985" s="39">
        <f t="shared" si="1668"/>
        <v>1.1420000000005783E-2</v>
      </c>
      <c r="F8985" s="39">
        <f t="shared" si="1659"/>
        <v>9.3576532451062437</v>
      </c>
      <c r="G8985" s="39">
        <f t="shared" si="1660"/>
        <v>5.056334140189632</v>
      </c>
      <c r="H8985" s="43">
        <f t="shared" si="1661"/>
        <v>4.3013000000000003</v>
      </c>
      <c r="L8985" s="39">
        <f t="shared" si="1669"/>
        <v>1.1420000000005783E-2</v>
      </c>
      <c r="M8985" s="39">
        <f t="shared" si="1667"/>
        <v>9.3576532451062437</v>
      </c>
      <c r="N8985" s="39">
        <f t="shared" si="1662"/>
        <v>5.9997131341673207</v>
      </c>
      <c r="O8985" s="43">
        <f t="shared" si="1666"/>
        <v>3.3578999999999999</v>
      </c>
      <c r="S8985" s="39">
        <f t="shared" si="1670"/>
        <v>1.1420000000005783E-2</v>
      </c>
      <c r="T8985" s="39">
        <f t="shared" si="1663"/>
        <v>9.3576532451062437</v>
      </c>
      <c r="U8985" s="39">
        <f t="shared" si="1664"/>
        <v>6.6863207091924792</v>
      </c>
      <c r="V8985" s="43">
        <f t="shared" si="1665"/>
        <v>2.6713</v>
      </c>
    </row>
    <row r="8986" spans="5:22" hidden="1" x14ac:dyDescent="0.25">
      <c r="E8986" s="39">
        <f t="shared" si="1668"/>
        <v>1.1410000000005784E-2</v>
      </c>
      <c r="F8986" s="39">
        <f t="shared" si="1659"/>
        <v>9.3617529838550038</v>
      </c>
      <c r="G8986" s="39">
        <f t="shared" si="1660"/>
        <v>5.0560118054011873</v>
      </c>
      <c r="H8986" s="43">
        <f t="shared" si="1661"/>
        <v>4.3056999999999999</v>
      </c>
      <c r="L8986" s="39">
        <f t="shared" si="1669"/>
        <v>1.1410000000005784E-2</v>
      </c>
      <c r="M8986" s="39">
        <f t="shared" si="1667"/>
        <v>9.3617529838550038</v>
      </c>
      <c r="N8986" s="39">
        <f t="shared" si="1662"/>
        <v>5.9993326746757054</v>
      </c>
      <c r="O8986" s="43">
        <f t="shared" si="1666"/>
        <v>3.3624000000000001</v>
      </c>
      <c r="S8986" s="39">
        <f t="shared" si="1670"/>
        <v>1.1410000000005784E-2</v>
      </c>
      <c r="T8986" s="39">
        <f t="shared" si="1663"/>
        <v>9.3617529838550038</v>
      </c>
      <c r="U8986" s="39">
        <f t="shared" si="1664"/>
        <v>6.6863207091924792</v>
      </c>
      <c r="V8986" s="43">
        <f t="shared" si="1665"/>
        <v>2.6753999999999998</v>
      </c>
    </row>
    <row r="8987" spans="5:22" hidden="1" x14ac:dyDescent="0.25">
      <c r="E8987" s="39">
        <f t="shared" si="1668"/>
        <v>1.1400000000005784E-2</v>
      </c>
      <c r="F8987" s="39">
        <f t="shared" si="1659"/>
        <v>9.3658581158145644</v>
      </c>
      <c r="G8987" s="39">
        <f t="shared" si="1660"/>
        <v>5.0556891663915877</v>
      </c>
      <c r="H8987" s="43">
        <f t="shared" si="1661"/>
        <v>4.3102</v>
      </c>
      <c r="L8987" s="39">
        <f t="shared" si="1669"/>
        <v>1.1400000000005784E-2</v>
      </c>
      <c r="M8987" s="39">
        <f t="shared" si="1667"/>
        <v>9.3658581158145644</v>
      </c>
      <c r="N8987" s="39">
        <f t="shared" si="1662"/>
        <v>5.998951881593964</v>
      </c>
      <c r="O8987" s="43">
        <f t="shared" si="1666"/>
        <v>3.3668999999999998</v>
      </c>
      <c r="S8987" s="39">
        <f t="shared" si="1670"/>
        <v>1.1400000000005784E-2</v>
      </c>
      <c r="T8987" s="39">
        <f t="shared" si="1663"/>
        <v>9.3658581158145644</v>
      </c>
      <c r="U8987" s="39">
        <f t="shared" si="1664"/>
        <v>6.6863207091924792</v>
      </c>
      <c r="V8987" s="43">
        <f t="shared" si="1665"/>
        <v>2.6795</v>
      </c>
    </row>
    <row r="8988" spans="5:22" hidden="1" x14ac:dyDescent="0.25">
      <c r="E8988" s="39">
        <f t="shared" si="1668"/>
        <v>1.1390000000005784E-2</v>
      </c>
      <c r="F8988" s="39">
        <f t="shared" si="1659"/>
        <v>9.3699686528199297</v>
      </c>
      <c r="G8988" s="39">
        <f t="shared" si="1660"/>
        <v>5.0553662226145031</v>
      </c>
      <c r="H8988" s="43">
        <f t="shared" si="1661"/>
        <v>4.3146000000000004</v>
      </c>
      <c r="L8988" s="39">
        <f t="shared" si="1669"/>
        <v>1.1390000000005784E-2</v>
      </c>
      <c r="M8988" s="39">
        <f t="shared" si="1667"/>
        <v>9.3699686528199297</v>
      </c>
      <c r="N8988" s="39">
        <f t="shared" si="1662"/>
        <v>5.9985707543365914</v>
      </c>
      <c r="O8988" s="43">
        <f t="shared" si="1666"/>
        <v>3.3714</v>
      </c>
      <c r="S8988" s="39">
        <f t="shared" si="1670"/>
        <v>1.1390000000005784E-2</v>
      </c>
      <c r="T8988" s="39">
        <f t="shared" si="1663"/>
        <v>9.3699686528199297</v>
      </c>
      <c r="U8988" s="39">
        <f t="shared" si="1664"/>
        <v>6.6863207091924792</v>
      </c>
      <c r="V8988" s="43">
        <f t="shared" si="1665"/>
        <v>2.6836000000000002</v>
      </c>
    </row>
    <row r="8989" spans="5:22" hidden="1" x14ac:dyDescent="0.25">
      <c r="E8989" s="39">
        <f t="shared" si="1668"/>
        <v>1.1380000000005785E-2</v>
      </c>
      <c r="F8989" s="39">
        <f t="shared" si="1659"/>
        <v>9.3740846067424943</v>
      </c>
      <c r="G8989" s="39">
        <f t="shared" si="1660"/>
        <v>5.0550429735221494</v>
      </c>
      <c r="H8989" s="43">
        <f t="shared" si="1661"/>
        <v>4.319</v>
      </c>
      <c r="L8989" s="39">
        <f t="shared" si="1669"/>
        <v>1.1380000000005785E-2</v>
      </c>
      <c r="M8989" s="39">
        <f t="shared" si="1667"/>
        <v>9.3740846067424943</v>
      </c>
      <c r="N8989" s="39">
        <f t="shared" si="1662"/>
        <v>5.9981892923165443</v>
      </c>
      <c r="O8989" s="43">
        <f t="shared" si="1666"/>
        <v>3.3759000000000001</v>
      </c>
      <c r="S8989" s="39">
        <f t="shared" si="1670"/>
        <v>1.1380000000005785E-2</v>
      </c>
      <c r="T8989" s="39">
        <f t="shared" si="1663"/>
        <v>9.3740846067424943</v>
      </c>
      <c r="U8989" s="39">
        <f t="shared" si="1664"/>
        <v>6.6863207091924792</v>
      </c>
      <c r="V8989" s="43">
        <f t="shared" si="1665"/>
        <v>2.6878000000000002</v>
      </c>
    </row>
    <row r="8990" spans="5:22" hidden="1" x14ac:dyDescent="0.25">
      <c r="E8990" s="39">
        <f t="shared" si="1668"/>
        <v>1.1370000000005785E-2</v>
      </c>
      <c r="F8990" s="39">
        <f t="shared" si="1659"/>
        <v>9.3782059894901906</v>
      </c>
      <c r="G8990" s="39">
        <f t="shared" si="1660"/>
        <v>5.0547194185652771</v>
      </c>
      <c r="H8990" s="43">
        <f t="shared" si="1661"/>
        <v>4.3235000000000001</v>
      </c>
      <c r="L8990" s="39">
        <f t="shared" si="1669"/>
        <v>1.1370000000005785E-2</v>
      </c>
      <c r="M8990" s="39">
        <f t="shared" si="1667"/>
        <v>9.3782059894901906</v>
      </c>
      <c r="N8990" s="39">
        <f t="shared" si="1662"/>
        <v>5.9978074949452269</v>
      </c>
      <c r="O8990" s="43">
        <f t="shared" si="1666"/>
        <v>3.3803999999999998</v>
      </c>
      <c r="S8990" s="39">
        <f t="shared" si="1670"/>
        <v>1.1370000000005785E-2</v>
      </c>
      <c r="T8990" s="39">
        <f t="shared" si="1663"/>
        <v>9.3782059894901906</v>
      </c>
      <c r="U8990" s="39">
        <f t="shared" si="1664"/>
        <v>6.6863207091924792</v>
      </c>
      <c r="V8990" s="43">
        <f t="shared" si="1665"/>
        <v>2.6919</v>
      </c>
    </row>
    <row r="8991" spans="5:22" hidden="1" x14ac:dyDescent="0.25">
      <c r="E8991" s="39">
        <f t="shared" si="1668"/>
        <v>1.1360000000005786E-2</v>
      </c>
      <c r="F8991" s="39">
        <f t="shared" si="1659"/>
        <v>9.3823328130076309</v>
      </c>
      <c r="G8991" s="39">
        <f t="shared" si="1660"/>
        <v>5.0543955571931729</v>
      </c>
      <c r="H8991" s="43">
        <f t="shared" si="1661"/>
        <v>4.3278999999999996</v>
      </c>
      <c r="L8991" s="39">
        <f t="shared" si="1669"/>
        <v>1.1360000000005786E-2</v>
      </c>
      <c r="M8991" s="39">
        <f t="shared" si="1667"/>
        <v>9.3823328130076309</v>
      </c>
      <c r="N8991" s="39">
        <f t="shared" si="1662"/>
        <v>5.9974253616324926</v>
      </c>
      <c r="O8991" s="43">
        <f t="shared" si="1666"/>
        <v>3.3849</v>
      </c>
      <c r="S8991" s="39">
        <f t="shared" si="1670"/>
        <v>1.1360000000005786E-2</v>
      </c>
      <c r="T8991" s="39">
        <f t="shared" si="1663"/>
        <v>9.3823328130076309</v>
      </c>
      <c r="U8991" s="39">
        <f t="shared" si="1664"/>
        <v>6.6863207091924792</v>
      </c>
      <c r="V8991" s="43">
        <f t="shared" si="1665"/>
        <v>2.6960000000000002</v>
      </c>
    </row>
    <row r="8992" spans="5:22" hidden="1" x14ac:dyDescent="0.25">
      <c r="E8992" s="39">
        <f t="shared" si="1668"/>
        <v>1.1350000000005786E-2</v>
      </c>
      <c r="F8992" s="39">
        <f t="shared" si="1659"/>
        <v>9.386465089276248</v>
      </c>
      <c r="G8992" s="39">
        <f t="shared" si="1660"/>
        <v>5.054071388853651</v>
      </c>
      <c r="H8992" s="43">
        <f t="shared" si="1661"/>
        <v>4.3323999999999998</v>
      </c>
      <c r="L8992" s="39">
        <f t="shared" si="1669"/>
        <v>1.1350000000005786E-2</v>
      </c>
      <c r="M8992" s="39">
        <f t="shared" si="1667"/>
        <v>9.386465089276248</v>
      </c>
      <c r="N8992" s="39">
        <f t="shared" si="1662"/>
        <v>5.9970428917866343</v>
      </c>
      <c r="O8992" s="43">
        <f t="shared" si="1666"/>
        <v>3.3894000000000002</v>
      </c>
      <c r="S8992" s="39">
        <f t="shared" si="1670"/>
        <v>1.1350000000005786E-2</v>
      </c>
      <c r="T8992" s="39">
        <f t="shared" si="1663"/>
        <v>9.386465089276248</v>
      </c>
      <c r="U8992" s="39">
        <f t="shared" si="1664"/>
        <v>6.6863207091924792</v>
      </c>
      <c r="V8992" s="43">
        <f t="shared" si="1665"/>
        <v>2.7000999999999999</v>
      </c>
    </row>
    <row r="8993" spans="5:22" hidden="1" x14ac:dyDescent="0.25">
      <c r="E8993" s="39">
        <f t="shared" si="1668"/>
        <v>1.1340000000005786E-2</v>
      </c>
      <c r="F8993" s="39">
        <f t="shared" si="1659"/>
        <v>9.3906028303144549</v>
      </c>
      <c r="G8993" s="39">
        <f t="shared" si="1660"/>
        <v>5.0537469129930477</v>
      </c>
      <c r="H8993" s="43">
        <f t="shared" si="1661"/>
        <v>4.3369</v>
      </c>
      <c r="L8993" s="39">
        <f t="shared" si="1669"/>
        <v>1.1340000000005786E-2</v>
      </c>
      <c r="M8993" s="39">
        <f t="shared" si="1667"/>
        <v>9.3906028303144549</v>
      </c>
      <c r="N8993" s="39">
        <f t="shared" si="1662"/>
        <v>5.9966600848143807</v>
      </c>
      <c r="O8993" s="43">
        <f t="shared" si="1666"/>
        <v>3.3938999999999999</v>
      </c>
      <c r="S8993" s="39">
        <f t="shared" si="1670"/>
        <v>1.1340000000005786E-2</v>
      </c>
      <c r="T8993" s="39">
        <f t="shared" si="1663"/>
        <v>9.3906028303144549</v>
      </c>
      <c r="U8993" s="39">
        <f t="shared" si="1664"/>
        <v>6.6863207091924792</v>
      </c>
      <c r="V8993" s="43">
        <f t="shared" si="1665"/>
        <v>2.7042999999999999</v>
      </c>
    </row>
    <row r="8994" spans="5:22" hidden="1" x14ac:dyDescent="0.25">
      <c r="E8994" s="39">
        <f t="shared" si="1668"/>
        <v>1.1330000000005787E-2</v>
      </c>
      <c r="F8994" s="39">
        <f t="shared" si="1659"/>
        <v>9.394746048177776</v>
      </c>
      <c r="G8994" s="39">
        <f t="shared" si="1660"/>
        <v>5.0534221290562167</v>
      </c>
      <c r="H8994" s="43">
        <f t="shared" si="1661"/>
        <v>4.3413000000000004</v>
      </c>
      <c r="L8994" s="39">
        <f t="shared" si="1669"/>
        <v>1.1330000000005787E-2</v>
      </c>
      <c r="M8994" s="39">
        <f t="shared" si="1667"/>
        <v>9.394746048177776</v>
      </c>
      <c r="N8994" s="39">
        <f t="shared" si="1662"/>
        <v>5.9962769401208904</v>
      </c>
      <c r="O8994" s="43">
        <f t="shared" si="1666"/>
        <v>3.3984999999999999</v>
      </c>
      <c r="S8994" s="39">
        <f t="shared" si="1670"/>
        <v>1.1330000000005787E-2</v>
      </c>
      <c r="T8994" s="39">
        <f t="shared" si="1663"/>
        <v>9.394746048177776</v>
      </c>
      <c r="U8994" s="39">
        <f t="shared" si="1664"/>
        <v>6.6863207091924792</v>
      </c>
      <c r="V8994" s="43">
        <f t="shared" si="1665"/>
        <v>2.7084000000000001</v>
      </c>
    </row>
    <row r="8995" spans="5:22" hidden="1" x14ac:dyDescent="0.25">
      <c r="E8995" s="39">
        <f t="shared" si="1668"/>
        <v>1.1320000000005787E-2</v>
      </c>
      <c r="F8995" s="39">
        <f t="shared" si="1659"/>
        <v>9.3988947549590005</v>
      </c>
      <c r="G8995" s="39">
        <f t="shared" si="1660"/>
        <v>5.0530970364865251</v>
      </c>
      <c r="H8995" s="43">
        <f t="shared" si="1661"/>
        <v>4.3457999999999997</v>
      </c>
      <c r="L8995" s="39">
        <f t="shared" si="1669"/>
        <v>1.1320000000005787E-2</v>
      </c>
      <c r="M8995" s="39">
        <f t="shared" si="1667"/>
        <v>9.3988947549590005</v>
      </c>
      <c r="N8995" s="39">
        <f t="shared" si="1662"/>
        <v>5.9958934571097453</v>
      </c>
      <c r="O8995" s="43">
        <f t="shared" si="1666"/>
        <v>3.403</v>
      </c>
      <c r="S8995" s="39">
        <f t="shared" si="1670"/>
        <v>1.1320000000005787E-2</v>
      </c>
      <c r="T8995" s="39">
        <f t="shared" si="1663"/>
        <v>9.3988947549590005</v>
      </c>
      <c r="U8995" s="39">
        <f t="shared" si="1664"/>
        <v>6.6863207091924792</v>
      </c>
      <c r="V8995" s="43">
        <f t="shared" si="1665"/>
        <v>2.7126000000000001</v>
      </c>
    </row>
    <row r="8996" spans="5:22" hidden="1" x14ac:dyDescent="0.25">
      <c r="E8996" s="39">
        <f t="shared" si="1668"/>
        <v>1.1310000000005788E-2</v>
      </c>
      <c r="F8996" s="39">
        <f t="shared" si="1659"/>
        <v>9.4030489627883416</v>
      </c>
      <c r="G8996" s="39">
        <f t="shared" si="1660"/>
        <v>5.052771634725846</v>
      </c>
      <c r="H8996" s="43">
        <f t="shared" si="1661"/>
        <v>4.3502999999999998</v>
      </c>
      <c r="L8996" s="39">
        <f t="shared" si="1669"/>
        <v>1.1310000000005788E-2</v>
      </c>
      <c r="M8996" s="39">
        <f t="shared" si="1667"/>
        <v>9.4030489627883416</v>
      </c>
      <c r="N8996" s="39">
        <f t="shared" si="1662"/>
        <v>5.9955096351829482</v>
      </c>
      <c r="O8996" s="43">
        <f t="shared" si="1666"/>
        <v>3.4075000000000002</v>
      </c>
      <c r="S8996" s="39">
        <f t="shared" si="1670"/>
        <v>1.1310000000005788E-2</v>
      </c>
      <c r="T8996" s="39">
        <f t="shared" si="1663"/>
        <v>9.4030489627883416</v>
      </c>
      <c r="U8996" s="39">
        <f t="shared" si="1664"/>
        <v>6.6863207091924792</v>
      </c>
      <c r="V8996" s="43">
        <f t="shared" si="1665"/>
        <v>2.7166999999999999</v>
      </c>
    </row>
    <row r="8997" spans="5:22" hidden="1" x14ac:dyDescent="0.25">
      <c r="E8997" s="39">
        <f t="shared" si="1668"/>
        <v>1.1300000000005788E-2</v>
      </c>
      <c r="F8997" s="39">
        <f t="shared" si="1659"/>
        <v>9.4072086838335629</v>
      </c>
      <c r="G8997" s="39">
        <f t="shared" si="1660"/>
        <v>5.0524459232145524</v>
      </c>
      <c r="H8997" s="43">
        <f t="shared" si="1661"/>
        <v>4.3548</v>
      </c>
      <c r="L8997" s="39">
        <f t="shared" si="1669"/>
        <v>1.1300000000005788E-2</v>
      </c>
      <c r="M8997" s="39">
        <f t="shared" si="1667"/>
        <v>9.4072086838335629</v>
      </c>
      <c r="N8997" s="39">
        <f t="shared" si="1662"/>
        <v>5.995125473740913</v>
      </c>
      <c r="O8997" s="43">
        <f t="shared" si="1666"/>
        <v>3.4121000000000001</v>
      </c>
      <c r="S8997" s="39">
        <f t="shared" si="1670"/>
        <v>1.1300000000005788E-2</v>
      </c>
      <c r="T8997" s="39">
        <f t="shared" si="1663"/>
        <v>9.4072086838335629</v>
      </c>
      <c r="U8997" s="39">
        <f t="shared" si="1664"/>
        <v>6.6863207091924792</v>
      </c>
      <c r="V8997" s="43">
        <f t="shared" si="1665"/>
        <v>2.7208999999999999</v>
      </c>
    </row>
    <row r="8998" spans="5:22" hidden="1" x14ac:dyDescent="0.25">
      <c r="E8998" s="39">
        <f t="shared" si="1668"/>
        <v>1.1290000000005788E-2</v>
      </c>
      <c r="F8998" s="39">
        <f t="shared" si="1659"/>
        <v>9.4113739303001527</v>
      </c>
      <c r="G8998" s="39">
        <f t="shared" si="1660"/>
        <v>5.0521199013915172</v>
      </c>
      <c r="H8998" s="43">
        <f t="shared" si="1661"/>
        <v>4.3593000000000002</v>
      </c>
      <c r="L8998" s="39">
        <f t="shared" si="1669"/>
        <v>1.1290000000005788E-2</v>
      </c>
      <c r="M8998" s="39">
        <f t="shared" si="1667"/>
        <v>9.4113739303001527</v>
      </c>
      <c r="N8998" s="39">
        <f t="shared" si="1662"/>
        <v>5.9947409721824618</v>
      </c>
      <c r="O8998" s="43">
        <f t="shared" si="1666"/>
        <v>3.4165999999999999</v>
      </c>
      <c r="S8998" s="39">
        <f t="shared" si="1670"/>
        <v>1.1290000000005788E-2</v>
      </c>
      <c r="T8998" s="39">
        <f t="shared" si="1663"/>
        <v>9.4113739303001527</v>
      </c>
      <c r="U8998" s="39">
        <f t="shared" si="1664"/>
        <v>6.6863207091924792</v>
      </c>
      <c r="V8998" s="43">
        <f t="shared" si="1665"/>
        <v>2.7250999999999999</v>
      </c>
    </row>
    <row r="8999" spans="5:22" hidden="1" x14ac:dyDescent="0.25">
      <c r="E8999" s="39">
        <f t="shared" si="1668"/>
        <v>1.1280000000005789E-2</v>
      </c>
      <c r="F8999" s="39">
        <f t="shared" si="1659"/>
        <v>9.4155447144314515</v>
      </c>
      <c r="G8999" s="39">
        <f t="shared" si="1660"/>
        <v>5.0517935686941025</v>
      </c>
      <c r="H8999" s="43">
        <f t="shared" si="1661"/>
        <v>4.3638000000000003</v>
      </c>
      <c r="L8999" s="39">
        <f t="shared" si="1669"/>
        <v>1.1280000000005789E-2</v>
      </c>
      <c r="M8999" s="39">
        <f t="shared" si="1667"/>
        <v>9.4155447144314515</v>
      </c>
      <c r="N8999" s="39">
        <f t="shared" si="1662"/>
        <v>5.9943561299048174</v>
      </c>
      <c r="O8999" s="43">
        <f t="shared" si="1666"/>
        <v>3.4211999999999998</v>
      </c>
      <c r="S8999" s="39">
        <f t="shared" si="1670"/>
        <v>1.1280000000005789E-2</v>
      </c>
      <c r="T8999" s="39">
        <f t="shared" si="1663"/>
        <v>9.4155447144314515</v>
      </c>
      <c r="U8999" s="39">
        <f t="shared" si="1664"/>
        <v>6.6863207091924792</v>
      </c>
      <c r="V8999" s="43">
        <f t="shared" si="1665"/>
        <v>2.7292000000000001</v>
      </c>
    </row>
    <row r="9000" spans="5:22" hidden="1" x14ac:dyDescent="0.25">
      <c r="E9000" s="39">
        <f t="shared" si="1668"/>
        <v>1.1270000000005789E-2</v>
      </c>
      <c r="F9000" s="39">
        <f t="shared" si="1659"/>
        <v>9.4197210485088227</v>
      </c>
      <c r="G9000" s="39">
        <f t="shared" si="1660"/>
        <v>5.0514669245581532</v>
      </c>
      <c r="H9000" s="43">
        <f t="shared" si="1661"/>
        <v>4.3682999999999996</v>
      </c>
      <c r="L9000" s="39">
        <f t="shared" si="1669"/>
        <v>1.1270000000005789E-2</v>
      </c>
      <c r="M9000" s="39">
        <f t="shared" si="1667"/>
        <v>9.4197210485088227</v>
      </c>
      <c r="N9000" s="39">
        <f t="shared" si="1662"/>
        <v>5.9939709463036008</v>
      </c>
      <c r="O9000" s="43">
        <f t="shared" si="1666"/>
        <v>3.4258000000000002</v>
      </c>
      <c r="S9000" s="39">
        <f t="shared" si="1670"/>
        <v>1.1270000000005789E-2</v>
      </c>
      <c r="T9000" s="39">
        <f t="shared" si="1663"/>
        <v>9.4197210485088227</v>
      </c>
      <c r="U9000" s="39">
        <f t="shared" si="1664"/>
        <v>6.6863207091924792</v>
      </c>
      <c r="V9000" s="43">
        <f t="shared" si="1665"/>
        <v>2.7334000000000001</v>
      </c>
    </row>
    <row r="9001" spans="5:22" hidden="1" x14ac:dyDescent="0.25">
      <c r="E9001" s="39">
        <f t="shared" si="1668"/>
        <v>1.126000000000579E-2</v>
      </c>
      <c r="F9001" s="39">
        <f t="shared" si="1659"/>
        <v>9.4239029448517933</v>
      </c>
      <c r="G9001" s="39">
        <f t="shared" si="1660"/>
        <v>5.0511399684179992</v>
      </c>
      <c r="H9001" s="43">
        <f t="shared" si="1661"/>
        <v>4.3727999999999998</v>
      </c>
      <c r="L9001" s="39">
        <f t="shared" si="1669"/>
        <v>1.126000000000579E-2</v>
      </c>
      <c r="M9001" s="39">
        <f t="shared" si="1667"/>
        <v>9.4239029448517933</v>
      </c>
      <c r="N9001" s="39">
        <f t="shared" si="1662"/>
        <v>5.9935854207728214</v>
      </c>
      <c r="O9001" s="43">
        <f t="shared" si="1666"/>
        <v>3.4302999999999999</v>
      </c>
      <c r="S9001" s="39">
        <f t="shared" si="1670"/>
        <v>1.126000000000579E-2</v>
      </c>
      <c r="T9001" s="39">
        <f t="shared" si="1663"/>
        <v>9.4239029448517933</v>
      </c>
      <c r="U9001" s="39">
        <f t="shared" si="1664"/>
        <v>6.6863207091924792</v>
      </c>
      <c r="V9001" s="43">
        <f t="shared" si="1665"/>
        <v>2.7376</v>
      </c>
    </row>
    <row r="9002" spans="5:22" hidden="1" x14ac:dyDescent="0.25">
      <c r="E9002" s="39">
        <f t="shared" si="1668"/>
        <v>1.125000000000579E-2</v>
      </c>
      <c r="F9002" s="39">
        <f t="shared" si="1659"/>
        <v>9.4280904158182075</v>
      </c>
      <c r="G9002" s="39">
        <f t="shared" si="1660"/>
        <v>5.0508126997064409</v>
      </c>
      <c r="H9002" s="43">
        <f t="shared" si="1661"/>
        <v>4.3773</v>
      </c>
      <c r="L9002" s="39">
        <f t="shared" si="1669"/>
        <v>1.125000000000579E-2</v>
      </c>
      <c r="M9002" s="39">
        <f t="shared" si="1667"/>
        <v>9.4280904158182075</v>
      </c>
      <c r="N9002" s="39">
        <f t="shared" si="1662"/>
        <v>5.9931995527048763</v>
      </c>
      <c r="O9002" s="43">
        <f t="shared" si="1666"/>
        <v>3.4348999999999998</v>
      </c>
      <c r="S9002" s="39">
        <f t="shared" si="1670"/>
        <v>1.125000000000579E-2</v>
      </c>
      <c r="T9002" s="39">
        <f t="shared" si="1663"/>
        <v>9.4280904158182075</v>
      </c>
      <c r="U9002" s="39">
        <f t="shared" si="1664"/>
        <v>6.6863207091924792</v>
      </c>
      <c r="V9002" s="43">
        <f t="shared" si="1665"/>
        <v>2.7418</v>
      </c>
    </row>
    <row r="9003" spans="5:22" hidden="1" x14ac:dyDescent="0.25">
      <c r="E9003" s="39">
        <f t="shared" si="1668"/>
        <v>1.124000000000579E-2</v>
      </c>
      <c r="F9003" s="39">
        <f t="shared" si="1659"/>
        <v>9.4322834738043824</v>
      </c>
      <c r="G9003" s="39">
        <f t="shared" si="1660"/>
        <v>5.050485117854751</v>
      </c>
      <c r="H9003" s="43">
        <f t="shared" si="1661"/>
        <v>4.3818000000000001</v>
      </c>
      <c r="L9003" s="39">
        <f t="shared" si="1669"/>
        <v>1.124000000000579E-2</v>
      </c>
      <c r="M9003" s="39">
        <f t="shared" si="1667"/>
        <v>9.4322834738043824</v>
      </c>
      <c r="N9003" s="39">
        <f t="shared" si="1662"/>
        <v>5.9928133414905371</v>
      </c>
      <c r="O9003" s="43">
        <f t="shared" si="1666"/>
        <v>3.4394999999999998</v>
      </c>
      <c r="S9003" s="39">
        <f t="shared" si="1670"/>
        <v>1.124000000000579E-2</v>
      </c>
      <c r="T9003" s="39">
        <f t="shared" si="1663"/>
        <v>9.4322834738043824</v>
      </c>
      <c r="U9003" s="39">
        <f t="shared" si="1664"/>
        <v>6.6863207091924792</v>
      </c>
      <c r="V9003" s="43">
        <f t="shared" si="1665"/>
        <v>2.746</v>
      </c>
    </row>
    <row r="9004" spans="5:22" hidden="1" x14ac:dyDescent="0.25">
      <c r="E9004" s="39">
        <f t="shared" si="1668"/>
        <v>1.1230000000005791E-2</v>
      </c>
      <c r="F9004" s="39">
        <f t="shared" si="1659"/>
        <v>9.4364821312452634</v>
      </c>
      <c r="G9004" s="39">
        <f t="shared" si="1660"/>
        <v>5.050157222292663</v>
      </c>
      <c r="H9004" s="43">
        <f t="shared" si="1661"/>
        <v>4.3863000000000003</v>
      </c>
      <c r="L9004" s="39">
        <f t="shared" si="1669"/>
        <v>1.1230000000005791E-2</v>
      </c>
      <c r="M9004" s="39">
        <f t="shared" si="1667"/>
        <v>9.4364821312452634</v>
      </c>
      <c r="N9004" s="39">
        <f t="shared" si="1662"/>
        <v>5.9924267865189531</v>
      </c>
      <c r="O9004" s="43">
        <f t="shared" si="1666"/>
        <v>3.4441000000000002</v>
      </c>
      <c r="S9004" s="39">
        <f t="shared" si="1670"/>
        <v>1.1230000000005791E-2</v>
      </c>
      <c r="T9004" s="39">
        <f t="shared" si="1663"/>
        <v>9.4364821312452634</v>
      </c>
      <c r="U9004" s="39">
        <f t="shared" si="1664"/>
        <v>6.6863207091924792</v>
      </c>
      <c r="V9004" s="43">
        <f t="shared" si="1665"/>
        <v>2.7502</v>
      </c>
    </row>
    <row r="9005" spans="5:22" hidden="1" x14ac:dyDescent="0.25">
      <c r="E9005" s="39">
        <f t="shared" si="1668"/>
        <v>1.1220000000005791E-2</v>
      </c>
      <c r="F9005" s="39">
        <f t="shared" si="1659"/>
        <v>9.4406864006145774</v>
      </c>
      <c r="G9005" s="39">
        <f t="shared" si="1660"/>
        <v>5.0498290124483702</v>
      </c>
      <c r="H9005" s="43">
        <f t="shared" si="1661"/>
        <v>4.3909000000000002</v>
      </c>
      <c r="L9005" s="39">
        <f t="shared" si="1669"/>
        <v>1.1220000000005791E-2</v>
      </c>
      <c r="M9005" s="39">
        <f t="shared" si="1667"/>
        <v>9.4406864006145774</v>
      </c>
      <c r="N9005" s="39">
        <f t="shared" si="1662"/>
        <v>5.9920398871776381</v>
      </c>
      <c r="O9005" s="43">
        <f t="shared" si="1666"/>
        <v>3.4485999999999999</v>
      </c>
      <c r="S9005" s="39">
        <f t="shared" si="1670"/>
        <v>1.1220000000005791E-2</v>
      </c>
      <c r="T9005" s="39">
        <f t="shared" si="1663"/>
        <v>9.4406864006145774</v>
      </c>
      <c r="U9005" s="39">
        <f t="shared" si="1664"/>
        <v>6.6863207091924792</v>
      </c>
      <c r="V9005" s="43">
        <f t="shared" si="1665"/>
        <v>2.7544</v>
      </c>
    </row>
    <row r="9006" spans="5:22" hidden="1" x14ac:dyDescent="0.25">
      <c r="E9006" s="39">
        <f t="shared" si="1668"/>
        <v>1.1210000000005792E-2</v>
      </c>
      <c r="F9006" s="39">
        <f t="shared" si="1659"/>
        <v>9.4448962944249821</v>
      </c>
      <c r="G9006" s="39">
        <f t="shared" si="1660"/>
        <v>5.049500487748519</v>
      </c>
      <c r="H9006" s="43">
        <f t="shared" si="1661"/>
        <v>4.3954000000000004</v>
      </c>
      <c r="L9006" s="39">
        <f t="shared" si="1669"/>
        <v>1.1210000000005792E-2</v>
      </c>
      <c r="M9006" s="39">
        <f t="shared" si="1667"/>
        <v>9.4448962944249821</v>
      </c>
      <c r="N9006" s="39">
        <f t="shared" si="1662"/>
        <v>5.9916526428524683</v>
      </c>
      <c r="O9006" s="43">
        <f t="shared" si="1666"/>
        <v>3.4531999999999998</v>
      </c>
      <c r="S9006" s="39">
        <f t="shared" si="1670"/>
        <v>1.1210000000005792E-2</v>
      </c>
      <c r="T9006" s="39">
        <f t="shared" si="1663"/>
        <v>9.4448962944249821</v>
      </c>
      <c r="U9006" s="39">
        <f t="shared" si="1664"/>
        <v>6.6863207091924792</v>
      </c>
      <c r="V9006" s="43">
        <f t="shared" si="1665"/>
        <v>2.7585999999999999</v>
      </c>
    </row>
    <row r="9007" spans="5:22" hidden="1" x14ac:dyDescent="0.25">
      <c r="E9007" s="39">
        <f t="shared" si="1668"/>
        <v>1.1200000000005792E-2</v>
      </c>
      <c r="F9007" s="39">
        <f t="shared" si="1659"/>
        <v>9.449111825228238</v>
      </c>
      <c r="G9007" s="39">
        <f t="shared" si="1660"/>
        <v>5.0491716476182011</v>
      </c>
      <c r="H9007" s="43">
        <f t="shared" si="1661"/>
        <v>4.3998999999999997</v>
      </c>
      <c r="L9007" s="39">
        <f t="shared" si="1669"/>
        <v>1.1200000000005792E-2</v>
      </c>
      <c r="M9007" s="39">
        <f t="shared" si="1667"/>
        <v>9.449111825228238</v>
      </c>
      <c r="N9007" s="39">
        <f t="shared" si="1662"/>
        <v>5.9912650529276767</v>
      </c>
      <c r="O9007" s="43">
        <f t="shared" si="1666"/>
        <v>3.4578000000000002</v>
      </c>
      <c r="S9007" s="39">
        <f t="shared" si="1670"/>
        <v>1.1200000000005792E-2</v>
      </c>
      <c r="T9007" s="39">
        <f t="shared" si="1663"/>
        <v>9.449111825228238</v>
      </c>
      <c r="U9007" s="39">
        <f t="shared" si="1664"/>
        <v>6.6863207091924792</v>
      </c>
      <c r="V9007" s="43">
        <f t="shared" si="1665"/>
        <v>2.7627999999999999</v>
      </c>
    </row>
    <row r="9008" spans="5:22" hidden="1" x14ac:dyDescent="0.25">
      <c r="E9008" s="39">
        <f t="shared" si="1668"/>
        <v>1.1190000000005793E-2</v>
      </c>
      <c r="F9008" s="39">
        <f t="shared" si="1659"/>
        <v>9.4533330056153471</v>
      </c>
      <c r="G9008" s="39">
        <f t="shared" si="1660"/>
        <v>5.0488424914809507</v>
      </c>
      <c r="H9008" s="43">
        <f t="shared" si="1661"/>
        <v>4.4044999999999996</v>
      </c>
      <c r="L9008" s="39">
        <f t="shared" si="1669"/>
        <v>1.1190000000005793E-2</v>
      </c>
      <c r="M9008" s="39">
        <f t="shared" si="1667"/>
        <v>9.4533330056153471</v>
      </c>
      <c r="N9008" s="39">
        <f t="shared" si="1662"/>
        <v>5.9908771167858461</v>
      </c>
      <c r="O9008" s="43">
        <f t="shared" si="1666"/>
        <v>3.4624999999999999</v>
      </c>
      <c r="S9008" s="39">
        <f t="shared" si="1670"/>
        <v>1.1190000000005793E-2</v>
      </c>
      <c r="T9008" s="39">
        <f t="shared" si="1663"/>
        <v>9.4533330056153471</v>
      </c>
      <c r="U9008" s="39">
        <f t="shared" si="1664"/>
        <v>6.6863207091924792</v>
      </c>
      <c r="V9008" s="43">
        <f t="shared" si="1665"/>
        <v>2.7669999999999999</v>
      </c>
    </row>
    <row r="9009" spans="5:22" hidden="1" x14ac:dyDescent="0.25">
      <c r="E9009" s="39">
        <f t="shared" si="1668"/>
        <v>1.1180000000005793E-2</v>
      </c>
      <c r="F9009" s="39">
        <f t="shared" si="1659"/>
        <v>9.4575598482167287</v>
      </c>
      <c r="G9009" s="39">
        <f t="shared" si="1660"/>
        <v>5.0485130187587384</v>
      </c>
      <c r="H9009" s="43">
        <f t="shared" si="1661"/>
        <v>4.4089999999999998</v>
      </c>
      <c r="L9009" s="39">
        <f t="shared" si="1669"/>
        <v>1.1180000000005793E-2</v>
      </c>
      <c r="M9009" s="39">
        <f t="shared" si="1667"/>
        <v>9.4575598482167287</v>
      </c>
      <c r="N9009" s="39">
        <f t="shared" si="1662"/>
        <v>5.990488833807901</v>
      </c>
      <c r="O9009" s="43">
        <f t="shared" si="1666"/>
        <v>3.4670999999999998</v>
      </c>
      <c r="S9009" s="39">
        <f t="shared" si="1670"/>
        <v>1.1180000000005793E-2</v>
      </c>
      <c r="T9009" s="39">
        <f t="shared" si="1663"/>
        <v>9.4575598482167287</v>
      </c>
      <c r="U9009" s="39">
        <f t="shared" si="1664"/>
        <v>6.6863207091924792</v>
      </c>
      <c r="V9009" s="43">
        <f t="shared" si="1665"/>
        <v>2.7711999999999999</v>
      </c>
    </row>
    <row r="9010" spans="5:22" hidden="1" x14ac:dyDescent="0.25">
      <c r="E9010" s="39">
        <f t="shared" si="1668"/>
        <v>1.1170000000005793E-2</v>
      </c>
      <c r="F9010" s="39">
        <f t="shared" si="1659"/>
        <v>9.4617923657023635</v>
      </c>
      <c r="G9010" s="39">
        <f t="shared" si="1660"/>
        <v>5.0481832288719639</v>
      </c>
      <c r="H9010" s="43">
        <f t="shared" si="1661"/>
        <v>4.4135999999999997</v>
      </c>
      <c r="L9010" s="39">
        <f t="shared" si="1669"/>
        <v>1.1170000000005793E-2</v>
      </c>
      <c r="M9010" s="39">
        <f t="shared" si="1667"/>
        <v>9.4617923657023635</v>
      </c>
      <c r="N9010" s="39">
        <f t="shared" si="1662"/>
        <v>5.990100203373105</v>
      </c>
      <c r="O9010" s="43">
        <f t="shared" si="1666"/>
        <v>3.4716999999999998</v>
      </c>
      <c r="S9010" s="39">
        <f t="shared" si="1670"/>
        <v>1.1170000000005793E-2</v>
      </c>
      <c r="T9010" s="39">
        <f t="shared" si="1663"/>
        <v>9.4617923657023635</v>
      </c>
      <c r="U9010" s="39">
        <f t="shared" si="1664"/>
        <v>6.6863207091924792</v>
      </c>
      <c r="V9010" s="43">
        <f t="shared" si="1665"/>
        <v>2.7755000000000001</v>
      </c>
    </row>
    <row r="9011" spans="5:22" hidden="1" x14ac:dyDescent="0.25">
      <c r="E9011" s="39">
        <f t="shared" si="1668"/>
        <v>1.1160000000005794E-2</v>
      </c>
      <c r="F9011" s="39">
        <f t="shared" si="1659"/>
        <v>9.466030570781955</v>
      </c>
      <c r="G9011" s="39">
        <f t="shared" si="1660"/>
        <v>5.0478531212394522</v>
      </c>
      <c r="H9011" s="43">
        <f t="shared" si="1661"/>
        <v>4.4181999999999997</v>
      </c>
      <c r="L9011" s="39">
        <f t="shared" si="1669"/>
        <v>1.1160000000005794E-2</v>
      </c>
      <c r="M9011" s="39">
        <f t="shared" si="1667"/>
        <v>9.466030570781955</v>
      </c>
      <c r="N9011" s="39">
        <f t="shared" si="1662"/>
        <v>5.9897112248590565</v>
      </c>
      <c r="O9011" s="43">
        <f t="shared" si="1666"/>
        <v>3.4763000000000002</v>
      </c>
      <c r="S9011" s="39">
        <f t="shared" si="1670"/>
        <v>1.1160000000005794E-2</v>
      </c>
      <c r="T9011" s="39">
        <f t="shared" si="1663"/>
        <v>9.466030570781955</v>
      </c>
      <c r="U9011" s="39">
        <f t="shared" si="1664"/>
        <v>6.6863207091924792</v>
      </c>
      <c r="V9011" s="43">
        <f t="shared" si="1665"/>
        <v>2.7797000000000001</v>
      </c>
    </row>
    <row r="9012" spans="5:22" hidden="1" x14ac:dyDescent="0.25">
      <c r="E9012" s="39">
        <f t="shared" si="1668"/>
        <v>1.1150000000005794E-2</v>
      </c>
      <c r="F9012" s="39">
        <f t="shared" si="1659"/>
        <v>9.4702744762051072</v>
      </c>
      <c r="G9012" s="39">
        <f t="shared" si="1660"/>
        <v>5.0475226952784471</v>
      </c>
      <c r="H9012" s="43">
        <f t="shared" si="1661"/>
        <v>4.4227999999999996</v>
      </c>
      <c r="L9012" s="39">
        <f t="shared" si="1669"/>
        <v>1.1150000000005794E-2</v>
      </c>
      <c r="M9012" s="39">
        <f t="shared" si="1667"/>
        <v>9.4702744762051072</v>
      </c>
      <c r="N9012" s="39">
        <f t="shared" si="1662"/>
        <v>5.989321897641676</v>
      </c>
      <c r="O9012" s="43">
        <f t="shared" si="1666"/>
        <v>3.4809999999999999</v>
      </c>
      <c r="S9012" s="39">
        <f t="shared" si="1670"/>
        <v>1.1150000000005794E-2</v>
      </c>
      <c r="T9012" s="39">
        <f t="shared" si="1663"/>
        <v>9.4702744762051072</v>
      </c>
      <c r="U9012" s="39">
        <f t="shared" si="1664"/>
        <v>6.6863207091924792</v>
      </c>
      <c r="V9012" s="43">
        <f t="shared" si="1665"/>
        <v>2.7839999999999998</v>
      </c>
    </row>
    <row r="9013" spans="5:22" hidden="1" x14ac:dyDescent="0.25">
      <c r="E9013" s="39">
        <f t="shared" si="1668"/>
        <v>1.1140000000005795E-2</v>
      </c>
      <c r="F9013" s="39">
        <f t="shared" si="1659"/>
        <v>9.474524094761458</v>
      </c>
      <c r="G9013" s="39">
        <f t="shared" si="1660"/>
        <v>5.0471919504046046</v>
      </c>
      <c r="H9013" s="43">
        <f t="shared" si="1661"/>
        <v>4.4272999999999998</v>
      </c>
      <c r="L9013" s="39">
        <f t="shared" si="1669"/>
        <v>1.1140000000005795E-2</v>
      </c>
      <c r="M9013" s="39">
        <f t="shared" si="1667"/>
        <v>9.474524094761458</v>
      </c>
      <c r="N9013" s="39">
        <f t="shared" si="1662"/>
        <v>5.9889322210952072</v>
      </c>
      <c r="O9013" s="43">
        <f t="shared" si="1666"/>
        <v>3.4855999999999998</v>
      </c>
      <c r="S9013" s="39">
        <f t="shared" si="1670"/>
        <v>1.1140000000005795E-2</v>
      </c>
      <c r="T9013" s="39">
        <f t="shared" si="1663"/>
        <v>9.474524094761458</v>
      </c>
      <c r="U9013" s="39">
        <f t="shared" si="1664"/>
        <v>6.6863207091924792</v>
      </c>
      <c r="V9013" s="43">
        <f t="shared" si="1665"/>
        <v>2.7881999999999998</v>
      </c>
    </row>
    <row r="9014" spans="5:22" hidden="1" x14ac:dyDescent="0.25">
      <c r="E9014" s="39">
        <f t="shared" si="1668"/>
        <v>1.1130000000005795E-2</v>
      </c>
      <c r="F9014" s="39">
        <f t="shared" si="1659"/>
        <v>9.4787794392808618</v>
      </c>
      <c r="G9014" s="39">
        <f t="shared" si="1660"/>
        <v>5.0468608860319888</v>
      </c>
      <c r="H9014" s="43">
        <f t="shared" si="1661"/>
        <v>4.4318999999999997</v>
      </c>
      <c r="L9014" s="39">
        <f t="shared" si="1669"/>
        <v>1.1130000000005795E-2</v>
      </c>
      <c r="M9014" s="39">
        <f t="shared" si="1667"/>
        <v>9.4787794392808618</v>
      </c>
      <c r="N9014" s="39">
        <f t="shared" si="1662"/>
        <v>5.9885421945922053</v>
      </c>
      <c r="O9014" s="43">
        <f t="shared" si="1666"/>
        <v>3.4902000000000002</v>
      </c>
      <c r="S9014" s="39">
        <f t="shared" si="1670"/>
        <v>1.1130000000005795E-2</v>
      </c>
      <c r="T9014" s="39">
        <f t="shared" si="1663"/>
        <v>9.4787794392808618</v>
      </c>
      <c r="U9014" s="39">
        <f t="shared" si="1664"/>
        <v>6.6863207091924792</v>
      </c>
      <c r="V9014" s="43">
        <f t="shared" si="1665"/>
        <v>2.7925</v>
      </c>
    </row>
    <row r="9015" spans="5:22" hidden="1" x14ac:dyDescent="0.25">
      <c r="E9015" s="39">
        <f t="shared" si="1668"/>
        <v>1.1120000000005795E-2</v>
      </c>
      <c r="F9015" s="39">
        <f t="shared" si="1659"/>
        <v>9.4830405226335497</v>
      </c>
      <c r="G9015" s="39">
        <f t="shared" si="1660"/>
        <v>5.0465295015730662</v>
      </c>
      <c r="H9015" s="43">
        <f t="shared" si="1661"/>
        <v>4.4364999999999997</v>
      </c>
      <c r="L9015" s="39">
        <f t="shared" si="1669"/>
        <v>1.1120000000005795E-2</v>
      </c>
      <c r="M9015" s="39">
        <f t="shared" si="1667"/>
        <v>9.4830405226335497</v>
      </c>
      <c r="N9015" s="39">
        <f t="shared" si="1662"/>
        <v>5.9881518175035362</v>
      </c>
      <c r="O9015" s="43">
        <f t="shared" si="1666"/>
        <v>3.4948999999999999</v>
      </c>
      <c r="S9015" s="39">
        <f t="shared" si="1670"/>
        <v>1.1120000000005795E-2</v>
      </c>
      <c r="T9015" s="39">
        <f t="shared" si="1663"/>
        <v>9.4830405226335497</v>
      </c>
      <c r="U9015" s="39">
        <f t="shared" si="1664"/>
        <v>6.6863207091924792</v>
      </c>
      <c r="V9015" s="43">
        <f t="shared" si="1665"/>
        <v>2.7967</v>
      </c>
    </row>
    <row r="9016" spans="5:22" hidden="1" x14ac:dyDescent="0.25">
      <c r="E9016" s="39">
        <f t="shared" si="1668"/>
        <v>1.1110000000005796E-2</v>
      </c>
      <c r="F9016" s="39">
        <f t="shared" si="1659"/>
        <v>9.4873073577302769</v>
      </c>
      <c r="G9016" s="39">
        <f t="shared" si="1660"/>
        <v>5.0461977964386975</v>
      </c>
      <c r="H9016" s="43">
        <f t="shared" si="1661"/>
        <v>4.4410999999999996</v>
      </c>
      <c r="L9016" s="39">
        <f t="shared" si="1669"/>
        <v>1.1110000000005796E-2</v>
      </c>
      <c r="M9016" s="39">
        <f t="shared" si="1667"/>
        <v>9.4873073577302769</v>
      </c>
      <c r="N9016" s="39">
        <f t="shared" si="1662"/>
        <v>5.987761089198365</v>
      </c>
      <c r="O9016" s="43">
        <f t="shared" si="1666"/>
        <v>3.4994999999999998</v>
      </c>
      <c r="S9016" s="39">
        <f t="shared" si="1670"/>
        <v>1.1110000000005796E-2</v>
      </c>
      <c r="T9016" s="39">
        <f t="shared" si="1663"/>
        <v>9.4873073577302769</v>
      </c>
      <c r="U9016" s="39">
        <f t="shared" si="1664"/>
        <v>6.6863207091924792</v>
      </c>
      <c r="V9016" s="43">
        <f t="shared" si="1665"/>
        <v>2.8010000000000002</v>
      </c>
    </row>
    <row r="9017" spans="5:22" hidden="1" x14ac:dyDescent="0.25">
      <c r="E9017" s="39">
        <f t="shared" si="1668"/>
        <v>1.1100000000005796E-2</v>
      </c>
      <c r="F9017" s="39">
        <f t="shared" si="1659"/>
        <v>9.4915799575225126</v>
      </c>
      <c r="G9017" s="39">
        <f t="shared" si="1660"/>
        <v>5.0458657700381355</v>
      </c>
      <c r="H9017" s="43">
        <f t="shared" si="1661"/>
        <v>4.4457000000000004</v>
      </c>
      <c r="L9017" s="39">
        <f t="shared" si="1669"/>
        <v>1.1100000000005796E-2</v>
      </c>
      <c r="M9017" s="39">
        <f t="shared" si="1667"/>
        <v>9.4915799575225126</v>
      </c>
      <c r="N9017" s="39">
        <f t="shared" si="1662"/>
        <v>5.9873700090441551</v>
      </c>
      <c r="O9017" s="43">
        <f t="shared" si="1666"/>
        <v>3.5042</v>
      </c>
      <c r="S9017" s="39">
        <f t="shared" si="1670"/>
        <v>1.1100000000005796E-2</v>
      </c>
      <c r="T9017" s="39">
        <f t="shared" si="1663"/>
        <v>9.4915799575225126</v>
      </c>
      <c r="U9017" s="39">
        <f t="shared" si="1664"/>
        <v>6.6863207091924792</v>
      </c>
      <c r="V9017" s="43">
        <f t="shared" si="1665"/>
        <v>2.8052999999999999</v>
      </c>
    </row>
    <row r="9018" spans="5:22" hidden="1" x14ac:dyDescent="0.25">
      <c r="E9018" s="39">
        <f t="shared" si="1668"/>
        <v>1.1090000000005797E-2</v>
      </c>
      <c r="F9018" s="39">
        <f t="shared" si="1659"/>
        <v>9.4958583350025805</v>
      </c>
      <c r="G9018" s="39">
        <f t="shared" si="1660"/>
        <v>5.0455334217790142</v>
      </c>
      <c r="H9018" s="43">
        <f t="shared" si="1661"/>
        <v>4.4503000000000004</v>
      </c>
      <c r="L9018" s="39">
        <f t="shared" si="1669"/>
        <v>1.1090000000005797E-2</v>
      </c>
      <c r="M9018" s="39">
        <f t="shared" si="1667"/>
        <v>9.4958583350025805</v>
      </c>
      <c r="N9018" s="39">
        <f t="shared" si="1662"/>
        <v>5.9869785764066581</v>
      </c>
      <c r="O9018" s="43">
        <f t="shared" si="1666"/>
        <v>3.5089000000000001</v>
      </c>
      <c r="S9018" s="39">
        <f t="shared" si="1670"/>
        <v>1.1090000000005797E-2</v>
      </c>
      <c r="T9018" s="39">
        <f t="shared" si="1663"/>
        <v>9.4958583350025805</v>
      </c>
      <c r="U9018" s="39">
        <f t="shared" si="1664"/>
        <v>6.6863207091924792</v>
      </c>
      <c r="V9018" s="43">
        <f t="shared" si="1665"/>
        <v>2.8094999999999999</v>
      </c>
    </row>
    <row r="9019" spans="5:22" hidden="1" x14ac:dyDescent="0.25">
      <c r="E9019" s="39">
        <f t="shared" si="1668"/>
        <v>1.1080000000005797E-2</v>
      </c>
      <c r="F9019" s="39">
        <f t="shared" si="1659"/>
        <v>9.5001425032038451</v>
      </c>
      <c r="G9019" s="39">
        <f t="shared" si="1660"/>
        <v>5.0452007510673491</v>
      </c>
      <c r="H9019" s="43">
        <f t="shared" si="1661"/>
        <v>4.4549000000000003</v>
      </c>
      <c r="L9019" s="39">
        <f t="shared" si="1669"/>
        <v>1.1080000000005797E-2</v>
      </c>
      <c r="M9019" s="39">
        <f t="shared" si="1667"/>
        <v>9.5001425032038451</v>
      </c>
      <c r="N9019" s="39">
        <f t="shared" si="1662"/>
        <v>5.9865867906499091</v>
      </c>
      <c r="O9019" s="43">
        <f t="shared" si="1666"/>
        <v>3.5135999999999998</v>
      </c>
      <c r="S9019" s="39">
        <f t="shared" si="1670"/>
        <v>1.1080000000005797E-2</v>
      </c>
      <c r="T9019" s="39">
        <f t="shared" si="1663"/>
        <v>9.5001425032038451</v>
      </c>
      <c r="U9019" s="39">
        <f t="shared" si="1664"/>
        <v>6.6863207091924792</v>
      </c>
      <c r="V9019" s="43">
        <f t="shared" si="1665"/>
        <v>2.8138000000000001</v>
      </c>
    </row>
    <row r="9020" spans="5:22" hidden="1" x14ac:dyDescent="0.25">
      <c r="E9020" s="39">
        <f t="shared" si="1668"/>
        <v>1.1070000000005797E-2</v>
      </c>
      <c r="F9020" s="39">
        <f t="shared" si="1659"/>
        <v>9.5044324752008613</v>
      </c>
      <c r="G9020" s="39">
        <f t="shared" si="1660"/>
        <v>5.044867757307526</v>
      </c>
      <c r="H9020" s="43">
        <f t="shared" si="1661"/>
        <v>4.4596</v>
      </c>
      <c r="L9020" s="39">
        <f t="shared" si="1669"/>
        <v>1.1070000000005797E-2</v>
      </c>
      <c r="M9020" s="39">
        <f t="shared" si="1667"/>
        <v>9.5044324752008613</v>
      </c>
      <c r="N9020" s="39">
        <f t="shared" si="1662"/>
        <v>5.9861946511362216</v>
      </c>
      <c r="O9020" s="43">
        <f t="shared" si="1666"/>
        <v>3.5182000000000002</v>
      </c>
      <c r="S9020" s="39">
        <f t="shared" si="1670"/>
        <v>1.1070000000005797E-2</v>
      </c>
      <c r="T9020" s="39">
        <f t="shared" si="1663"/>
        <v>9.5044324752008613</v>
      </c>
      <c r="U9020" s="39">
        <f t="shared" si="1664"/>
        <v>6.6863207091924792</v>
      </c>
      <c r="V9020" s="43">
        <f t="shared" si="1665"/>
        <v>2.8180999999999998</v>
      </c>
    </row>
    <row r="9021" spans="5:22" hidden="1" x14ac:dyDescent="0.25">
      <c r="E9021" s="39">
        <f t="shared" si="1668"/>
        <v>1.1060000000005798E-2</v>
      </c>
      <c r="F9021" s="39">
        <f t="shared" si="1659"/>
        <v>9.5087282641095552</v>
      </c>
      <c r="G9021" s="39">
        <f t="shared" si="1660"/>
        <v>5.0445344399022982</v>
      </c>
      <c r="H9021" s="43">
        <f t="shared" si="1661"/>
        <v>4.4641999999999999</v>
      </c>
      <c r="L9021" s="39">
        <f t="shared" si="1669"/>
        <v>1.1060000000005798E-2</v>
      </c>
      <c r="M9021" s="39">
        <f t="shared" si="1667"/>
        <v>9.5087282641095552</v>
      </c>
      <c r="N9021" s="39">
        <f t="shared" si="1662"/>
        <v>5.9858021572261784</v>
      </c>
      <c r="O9021" s="43">
        <f t="shared" si="1666"/>
        <v>3.5228999999999999</v>
      </c>
      <c r="S9021" s="39">
        <f t="shared" si="1670"/>
        <v>1.1060000000005798E-2</v>
      </c>
      <c r="T9021" s="39">
        <f t="shared" si="1663"/>
        <v>9.5087282641095552</v>
      </c>
      <c r="U9021" s="39">
        <f t="shared" si="1664"/>
        <v>6.6863207091924792</v>
      </c>
      <c r="V9021" s="43">
        <f t="shared" si="1665"/>
        <v>2.8224</v>
      </c>
    </row>
    <row r="9022" spans="5:22" hidden="1" x14ac:dyDescent="0.25">
      <c r="E9022" s="39">
        <f t="shared" si="1668"/>
        <v>1.1050000000005798E-2</v>
      </c>
      <c r="F9022" s="39">
        <f t="shared" si="1659"/>
        <v>9.5130298830873858</v>
      </c>
      <c r="G9022" s="39">
        <f t="shared" si="1660"/>
        <v>5.0442007982527786</v>
      </c>
      <c r="H9022" s="43">
        <f t="shared" si="1661"/>
        <v>4.4687999999999999</v>
      </c>
      <c r="L9022" s="39">
        <f t="shared" si="1669"/>
        <v>1.1050000000005798E-2</v>
      </c>
      <c r="M9022" s="39">
        <f t="shared" si="1667"/>
        <v>9.5130298830873858</v>
      </c>
      <c r="N9022" s="39">
        <f t="shared" si="1662"/>
        <v>5.9854093082786282</v>
      </c>
      <c r="O9022" s="43">
        <f t="shared" si="1666"/>
        <v>3.5276000000000001</v>
      </c>
      <c r="S9022" s="39">
        <f t="shared" si="1670"/>
        <v>1.1050000000005798E-2</v>
      </c>
      <c r="T9022" s="39">
        <f t="shared" si="1663"/>
        <v>9.5130298830873858</v>
      </c>
      <c r="U9022" s="39">
        <f t="shared" si="1664"/>
        <v>6.6863207091924792</v>
      </c>
      <c r="V9022" s="43">
        <f t="shared" si="1665"/>
        <v>2.8267000000000002</v>
      </c>
    </row>
    <row r="9023" spans="5:22" hidden="1" x14ac:dyDescent="0.25">
      <c r="E9023" s="39">
        <f t="shared" si="1668"/>
        <v>1.1040000000005799E-2</v>
      </c>
      <c r="F9023" s="39">
        <f t="shared" ref="F9023:F9086" si="1671">1/SQRT($E9023)</f>
        <v>9.5173373453335124</v>
      </c>
      <c r="G9023" s="39">
        <f t="shared" ref="G9023:G9086" si="1672">-2*LOG10(((2.51/($L$40*(SQRT(E9023))))+(0.269*($L$37/$E$25))))</f>
        <v>5.043866831758435</v>
      </c>
      <c r="H9023" s="43">
        <f t="shared" ref="H9023:H9086" si="1673">ROUND(ABS(F9023-G9023),4)</f>
        <v>4.4734999999999996</v>
      </c>
      <c r="L9023" s="39">
        <f t="shared" si="1669"/>
        <v>1.1040000000005799E-2</v>
      </c>
      <c r="M9023" s="39">
        <f t="shared" si="1667"/>
        <v>9.5173373453335124</v>
      </c>
      <c r="N9023" s="39">
        <f t="shared" ref="N9023:N9086" si="1674">2*LOG10(($L$40*(SQRT(L9023))))</f>
        <v>5.985016103650679</v>
      </c>
      <c r="O9023" s="43">
        <f t="shared" si="1666"/>
        <v>3.5323000000000002</v>
      </c>
      <c r="S9023" s="39">
        <f t="shared" si="1670"/>
        <v>1.1040000000005799E-2</v>
      </c>
      <c r="T9023" s="39">
        <f t="shared" ref="T9023:T9086" si="1675">1/SQRT($S9023)</f>
        <v>9.5173373453335124</v>
      </c>
      <c r="U9023" s="39">
        <f t="shared" ref="U9023:U9086" si="1676">2*LOG10(((3.71/($L$37/$E$25))))</f>
        <v>6.6863207091924792</v>
      </c>
      <c r="V9023" s="43">
        <f t="shared" ref="V9023:V9086" si="1677">ROUND(ABS(T9023-U9023),4)</f>
        <v>2.831</v>
      </c>
    </row>
    <row r="9024" spans="5:22" hidden="1" x14ac:dyDescent="0.25">
      <c r="E9024" s="39">
        <f t="shared" si="1668"/>
        <v>1.1030000000005799E-2</v>
      </c>
      <c r="F9024" s="39">
        <f t="shared" si="1671"/>
        <v>9.5216506640889733</v>
      </c>
      <c r="G9024" s="39">
        <f t="shared" si="1672"/>
        <v>5.0435325398170852</v>
      </c>
      <c r="H9024" s="43">
        <f t="shared" si="1673"/>
        <v>4.4781000000000004</v>
      </c>
      <c r="L9024" s="39">
        <f t="shared" si="1669"/>
        <v>1.1030000000005799E-2</v>
      </c>
      <c r="M9024" s="39">
        <f t="shared" si="1667"/>
        <v>9.5216506640889733</v>
      </c>
      <c r="N9024" s="39">
        <f t="shared" si="1674"/>
        <v>5.9846225426976902</v>
      </c>
      <c r="O9024" s="43">
        <f t="shared" ref="O9024:O9087" si="1678">ROUND(ABS(M9024-N9024),4)</f>
        <v>3.5369999999999999</v>
      </c>
      <c r="S9024" s="39">
        <f t="shared" si="1670"/>
        <v>1.1030000000005799E-2</v>
      </c>
      <c r="T9024" s="39">
        <f t="shared" si="1675"/>
        <v>9.5216506640889733</v>
      </c>
      <c r="U9024" s="39">
        <f t="shared" si="1676"/>
        <v>6.6863207091924792</v>
      </c>
      <c r="V9024" s="43">
        <f t="shared" si="1677"/>
        <v>2.8353000000000002</v>
      </c>
    </row>
    <row r="9025" spans="5:22" hidden="1" x14ac:dyDescent="0.25">
      <c r="E9025" s="39">
        <f t="shared" si="1668"/>
        <v>1.1020000000005799E-2</v>
      </c>
      <c r="F9025" s="39">
        <f t="shared" si="1671"/>
        <v>9.5259698526368481</v>
      </c>
      <c r="G9025" s="39">
        <f t="shared" si="1672"/>
        <v>5.0431979218248859</v>
      </c>
      <c r="H9025" s="43">
        <f t="shared" si="1673"/>
        <v>4.4828000000000001</v>
      </c>
      <c r="L9025" s="39">
        <f t="shared" si="1669"/>
        <v>1.1020000000005799E-2</v>
      </c>
      <c r="M9025" s="39">
        <f t="shared" ref="M9025:M9088" si="1679">1/SQRT($L9025)</f>
        <v>9.5259698526368481</v>
      </c>
      <c r="N9025" s="39">
        <f t="shared" si="1674"/>
        <v>5.9842286247732659</v>
      </c>
      <c r="O9025" s="43">
        <f t="shared" si="1678"/>
        <v>3.5417000000000001</v>
      </c>
      <c r="S9025" s="39">
        <f t="shared" si="1670"/>
        <v>1.1020000000005799E-2</v>
      </c>
      <c r="T9025" s="39">
        <f t="shared" si="1675"/>
        <v>9.5259698526368481</v>
      </c>
      <c r="U9025" s="39">
        <f t="shared" si="1676"/>
        <v>6.6863207091924792</v>
      </c>
      <c r="V9025" s="43">
        <f t="shared" si="1677"/>
        <v>2.8395999999999999</v>
      </c>
    </row>
    <row r="9026" spans="5:22" hidden="1" x14ac:dyDescent="0.25">
      <c r="E9026" s="39">
        <f t="shared" si="1668"/>
        <v>1.10100000000058E-2</v>
      </c>
      <c r="F9026" s="39">
        <f t="shared" si="1671"/>
        <v>9.5302949243024297</v>
      </c>
      <c r="G9026" s="39">
        <f t="shared" si="1672"/>
        <v>5.0428629771763349</v>
      </c>
      <c r="H9026" s="43">
        <f t="shared" si="1673"/>
        <v>4.4874000000000001</v>
      </c>
      <c r="L9026" s="39">
        <f t="shared" si="1669"/>
        <v>1.10100000000058E-2</v>
      </c>
      <c r="M9026" s="39">
        <f t="shared" si="1679"/>
        <v>9.5302949243024297</v>
      </c>
      <c r="N9026" s="39">
        <f t="shared" si="1674"/>
        <v>5.9838343492292516</v>
      </c>
      <c r="O9026" s="43">
        <f t="shared" si="1678"/>
        <v>3.5465</v>
      </c>
      <c r="S9026" s="39">
        <f t="shared" si="1670"/>
        <v>1.10100000000058E-2</v>
      </c>
      <c r="T9026" s="39">
        <f t="shared" si="1675"/>
        <v>9.5302949243024297</v>
      </c>
      <c r="U9026" s="39">
        <f t="shared" si="1676"/>
        <v>6.6863207091924792</v>
      </c>
      <c r="V9026" s="43">
        <f t="shared" si="1677"/>
        <v>2.8439999999999999</v>
      </c>
    </row>
    <row r="9027" spans="5:22" hidden="1" x14ac:dyDescent="0.25">
      <c r="E9027" s="39">
        <f t="shared" ref="E9027:E9090" si="1680">E9026-0.00001</f>
        <v>1.10000000000058E-2</v>
      </c>
      <c r="F9027" s="39">
        <f t="shared" si="1671"/>
        <v>9.5346258924534091</v>
      </c>
      <c r="G9027" s="39">
        <f t="shared" si="1672"/>
        <v>5.0425277052642556</v>
      </c>
      <c r="H9027" s="43">
        <f t="shared" si="1673"/>
        <v>4.4920999999999998</v>
      </c>
      <c r="L9027" s="39">
        <f t="shared" ref="L9027:L9090" si="1681">L9026-0.00001</f>
        <v>1.10000000000058E-2</v>
      </c>
      <c r="M9027" s="39">
        <f t="shared" si="1679"/>
        <v>9.5346258924534091</v>
      </c>
      <c r="N9027" s="39">
        <f t="shared" si="1674"/>
        <v>5.9834397154157246</v>
      </c>
      <c r="O9027" s="43">
        <f t="shared" si="1678"/>
        <v>3.5512000000000001</v>
      </c>
      <c r="S9027" s="39">
        <f t="shared" ref="S9027:S9090" si="1682">S9026-0.00001</f>
        <v>1.10000000000058E-2</v>
      </c>
      <c r="T9027" s="39">
        <f t="shared" si="1675"/>
        <v>9.5346258924534091</v>
      </c>
      <c r="U9027" s="39">
        <f t="shared" si="1676"/>
        <v>6.6863207091924792</v>
      </c>
      <c r="V9027" s="43">
        <f t="shared" si="1677"/>
        <v>2.8483000000000001</v>
      </c>
    </row>
    <row r="9028" spans="5:22" hidden="1" x14ac:dyDescent="0.25">
      <c r="E9028" s="39">
        <f t="shared" si="1680"/>
        <v>1.0990000000005801E-2</v>
      </c>
      <c r="F9028" s="39">
        <f t="shared" si="1671"/>
        <v>9.5389627705000315</v>
      </c>
      <c r="G9028" s="39">
        <f t="shared" si="1672"/>
        <v>5.0421921054798</v>
      </c>
      <c r="H9028" s="43">
        <f t="shared" si="1673"/>
        <v>4.4968000000000004</v>
      </c>
      <c r="L9028" s="39">
        <f t="shared" si="1681"/>
        <v>1.0990000000005801E-2</v>
      </c>
      <c r="M9028" s="39">
        <f t="shared" si="1679"/>
        <v>9.5389627705000315</v>
      </c>
      <c r="N9028" s="39">
        <f t="shared" si="1674"/>
        <v>5.9830447226809911</v>
      </c>
      <c r="O9028" s="43">
        <f t="shared" si="1678"/>
        <v>3.5558999999999998</v>
      </c>
      <c r="S9028" s="39">
        <f t="shared" si="1682"/>
        <v>1.0990000000005801E-2</v>
      </c>
      <c r="T9028" s="39">
        <f t="shared" si="1675"/>
        <v>9.5389627705000315</v>
      </c>
      <c r="U9028" s="39">
        <f t="shared" si="1676"/>
        <v>6.6863207091924792</v>
      </c>
      <c r="V9028" s="43">
        <f t="shared" si="1677"/>
        <v>2.8525999999999998</v>
      </c>
    </row>
    <row r="9029" spans="5:22" hidden="1" x14ac:dyDescent="0.25">
      <c r="E9029" s="39">
        <f t="shared" si="1680"/>
        <v>1.0980000000005801E-2</v>
      </c>
      <c r="F9029" s="39">
        <f t="shared" si="1671"/>
        <v>9.5433055718952833</v>
      </c>
      <c r="G9029" s="39">
        <f t="shared" si="1672"/>
        <v>5.0418561772124351</v>
      </c>
      <c r="H9029" s="43">
        <f t="shared" si="1673"/>
        <v>4.5014000000000003</v>
      </c>
      <c r="L9029" s="39">
        <f t="shared" si="1681"/>
        <v>1.0980000000005801E-2</v>
      </c>
      <c r="M9029" s="39">
        <f t="shared" si="1679"/>
        <v>9.5433055718952833</v>
      </c>
      <c r="N9029" s="39">
        <f t="shared" si="1674"/>
        <v>5.9826493703715737</v>
      </c>
      <c r="O9029" s="43">
        <f t="shared" si="1678"/>
        <v>3.5607000000000002</v>
      </c>
      <c r="S9029" s="39">
        <f t="shared" si="1682"/>
        <v>1.0980000000005801E-2</v>
      </c>
      <c r="T9029" s="39">
        <f t="shared" si="1675"/>
        <v>9.5433055718952833</v>
      </c>
      <c r="U9029" s="39">
        <f t="shared" si="1676"/>
        <v>6.6863207091924792</v>
      </c>
      <c r="V9029" s="43">
        <f t="shared" si="1677"/>
        <v>2.8570000000000002</v>
      </c>
    </row>
    <row r="9030" spans="5:22" hidden="1" x14ac:dyDescent="0.25">
      <c r="E9030" s="39">
        <f t="shared" si="1680"/>
        <v>1.0970000000005801E-2</v>
      </c>
      <c r="F9030" s="39">
        <f t="shared" si="1671"/>
        <v>9.5476543101350604</v>
      </c>
      <c r="G9030" s="39">
        <f t="shared" si="1672"/>
        <v>5.0415199198499412</v>
      </c>
      <c r="H9030" s="43">
        <f t="shared" si="1673"/>
        <v>4.5061</v>
      </c>
      <c r="L9030" s="39">
        <f t="shared" si="1681"/>
        <v>1.0970000000005801E-2</v>
      </c>
      <c r="M9030" s="39">
        <f t="shared" si="1679"/>
        <v>9.5476543101350604</v>
      </c>
      <c r="N9030" s="39">
        <f t="shared" si="1674"/>
        <v>5.9822536578322119</v>
      </c>
      <c r="O9030" s="43">
        <f t="shared" si="1678"/>
        <v>3.5653999999999999</v>
      </c>
      <c r="S9030" s="39">
        <f t="shared" si="1682"/>
        <v>1.0970000000005801E-2</v>
      </c>
      <c r="T9030" s="39">
        <f t="shared" si="1675"/>
        <v>9.5476543101350604</v>
      </c>
      <c r="U9030" s="39">
        <f t="shared" si="1676"/>
        <v>6.6863207091924792</v>
      </c>
      <c r="V9030" s="43">
        <f t="shared" si="1677"/>
        <v>2.8613</v>
      </c>
    </row>
    <row r="9031" spans="5:22" hidden="1" x14ac:dyDescent="0.25">
      <c r="E9031" s="39">
        <f t="shared" si="1680"/>
        <v>1.0960000000005802E-2</v>
      </c>
      <c r="F9031" s="39">
        <f t="shared" si="1671"/>
        <v>9.5520089987583479</v>
      </c>
      <c r="G9031" s="39">
        <f t="shared" si="1672"/>
        <v>5.0411833327784032</v>
      </c>
      <c r="H9031" s="43">
        <f t="shared" si="1673"/>
        <v>4.5107999999999997</v>
      </c>
      <c r="L9031" s="39">
        <f t="shared" si="1681"/>
        <v>1.0960000000005802E-2</v>
      </c>
      <c r="M9031" s="39">
        <f t="shared" si="1679"/>
        <v>9.5520089987583479</v>
      </c>
      <c r="N9031" s="39">
        <f t="shared" si="1674"/>
        <v>5.9818575844058515</v>
      </c>
      <c r="O9031" s="43">
        <f t="shared" si="1678"/>
        <v>3.5701999999999998</v>
      </c>
      <c r="S9031" s="39">
        <f t="shared" si="1682"/>
        <v>1.0960000000005802E-2</v>
      </c>
      <c r="T9031" s="39">
        <f t="shared" si="1675"/>
        <v>9.5520089987583479</v>
      </c>
      <c r="U9031" s="39">
        <f t="shared" si="1676"/>
        <v>6.6863207091924792</v>
      </c>
      <c r="V9031" s="43">
        <f t="shared" si="1677"/>
        <v>2.8656999999999999</v>
      </c>
    </row>
    <row r="9032" spans="5:22" hidden="1" x14ac:dyDescent="0.25">
      <c r="E9032" s="39">
        <f t="shared" si="1680"/>
        <v>1.0950000000005802E-2</v>
      </c>
      <c r="F9032" s="39">
        <f t="shared" si="1671"/>
        <v>9.5563696513473992</v>
      </c>
      <c r="G9032" s="39">
        <f t="shared" si="1672"/>
        <v>5.040846415382207</v>
      </c>
      <c r="H9032" s="43">
        <f t="shared" si="1673"/>
        <v>4.5155000000000003</v>
      </c>
      <c r="L9032" s="39">
        <f t="shared" si="1681"/>
        <v>1.0950000000005802E-2</v>
      </c>
      <c r="M9032" s="39">
        <f t="shared" si="1679"/>
        <v>9.5563696513473992</v>
      </c>
      <c r="N9032" s="39">
        <f t="shared" si="1674"/>
        <v>5.9814611494336383</v>
      </c>
      <c r="O9032" s="43">
        <f t="shared" si="1678"/>
        <v>3.5749</v>
      </c>
      <c r="S9032" s="39">
        <f t="shared" si="1682"/>
        <v>1.0950000000005802E-2</v>
      </c>
      <c r="T9032" s="39">
        <f t="shared" si="1675"/>
        <v>9.5563696513473992</v>
      </c>
      <c r="U9032" s="39">
        <f t="shared" si="1676"/>
        <v>6.6863207091924792</v>
      </c>
      <c r="V9032" s="43">
        <f t="shared" si="1677"/>
        <v>2.87</v>
      </c>
    </row>
    <row r="9033" spans="5:22" hidden="1" x14ac:dyDescent="0.25">
      <c r="E9033" s="39">
        <f t="shared" si="1680"/>
        <v>1.0940000000005803E-2</v>
      </c>
      <c r="F9033" s="39">
        <f t="shared" si="1671"/>
        <v>9.5607362815279071</v>
      </c>
      <c r="G9033" s="39">
        <f t="shared" si="1672"/>
        <v>5.0405091670440303</v>
      </c>
      <c r="H9033" s="43">
        <f t="shared" si="1673"/>
        <v>4.5202</v>
      </c>
      <c r="L9033" s="39">
        <f t="shared" si="1681"/>
        <v>1.0940000000005803E-2</v>
      </c>
      <c r="M9033" s="39">
        <f t="shared" si="1679"/>
        <v>9.5607362815279071</v>
      </c>
      <c r="N9033" s="39">
        <f t="shared" si="1674"/>
        <v>5.9810643522549132</v>
      </c>
      <c r="O9033" s="43">
        <f t="shared" si="1678"/>
        <v>3.5796999999999999</v>
      </c>
      <c r="S9033" s="39">
        <f t="shared" si="1682"/>
        <v>1.0940000000005803E-2</v>
      </c>
      <c r="T9033" s="39">
        <f t="shared" si="1675"/>
        <v>9.5607362815279071</v>
      </c>
      <c r="U9033" s="39">
        <f t="shared" si="1676"/>
        <v>6.6863207091924792</v>
      </c>
      <c r="V9033" s="43">
        <f t="shared" si="1677"/>
        <v>2.8744000000000001</v>
      </c>
    </row>
    <row r="9034" spans="5:22" hidden="1" x14ac:dyDescent="0.25">
      <c r="E9034" s="39">
        <f t="shared" si="1680"/>
        <v>1.0930000000005803E-2</v>
      </c>
      <c r="F9034" s="39">
        <f t="shared" si="1671"/>
        <v>9.5651089029691914</v>
      </c>
      <c r="G9034" s="39">
        <f t="shared" si="1672"/>
        <v>5.0401715871448385</v>
      </c>
      <c r="H9034" s="43">
        <f t="shared" si="1673"/>
        <v>4.5248999999999997</v>
      </c>
      <c r="L9034" s="39">
        <f t="shared" si="1681"/>
        <v>1.0930000000005803E-2</v>
      </c>
      <c r="M9034" s="39">
        <f t="shared" si="1679"/>
        <v>9.5651089029691914</v>
      </c>
      <c r="N9034" s="39">
        <f t="shared" si="1674"/>
        <v>5.9806671922072043</v>
      </c>
      <c r="O9034" s="43">
        <f t="shared" si="1678"/>
        <v>3.5844</v>
      </c>
      <c r="S9034" s="39">
        <f t="shared" si="1682"/>
        <v>1.0930000000005803E-2</v>
      </c>
      <c r="T9034" s="39">
        <f t="shared" si="1675"/>
        <v>9.5651089029691914</v>
      </c>
      <c r="U9034" s="39">
        <f t="shared" si="1676"/>
        <v>6.6863207091924792</v>
      </c>
      <c r="V9034" s="43">
        <f t="shared" si="1677"/>
        <v>2.8788</v>
      </c>
    </row>
    <row r="9035" spans="5:22" hidden="1" x14ac:dyDescent="0.25">
      <c r="E9035" s="39">
        <f t="shared" si="1680"/>
        <v>1.0920000000005804E-2</v>
      </c>
      <c r="F9035" s="39">
        <f t="shared" si="1671"/>
        <v>9.5694875293843662</v>
      </c>
      <c r="G9035" s="39">
        <f t="shared" si="1672"/>
        <v>5.0398336750638775</v>
      </c>
      <c r="H9035" s="43">
        <f t="shared" si="1673"/>
        <v>4.5297000000000001</v>
      </c>
      <c r="L9035" s="39">
        <f t="shared" si="1681"/>
        <v>1.0920000000005804E-2</v>
      </c>
      <c r="M9035" s="39">
        <f t="shared" si="1679"/>
        <v>9.5694875293843662</v>
      </c>
      <c r="N9035" s="39">
        <f t="shared" si="1674"/>
        <v>5.98026966862622</v>
      </c>
      <c r="O9035" s="43">
        <f t="shared" si="1678"/>
        <v>3.5891999999999999</v>
      </c>
      <c r="S9035" s="39">
        <f t="shared" si="1682"/>
        <v>1.0920000000005804E-2</v>
      </c>
      <c r="T9035" s="39">
        <f t="shared" si="1675"/>
        <v>9.5694875293843662</v>
      </c>
      <c r="U9035" s="39">
        <f t="shared" si="1676"/>
        <v>6.6863207091924792</v>
      </c>
      <c r="V9035" s="43">
        <f t="shared" si="1677"/>
        <v>2.8832</v>
      </c>
    </row>
    <row r="9036" spans="5:22" hidden="1" x14ac:dyDescent="0.25">
      <c r="E9036" s="39">
        <f t="shared" si="1680"/>
        <v>1.0910000000005804E-2</v>
      </c>
      <c r="F9036" s="39">
        <f t="shared" si="1671"/>
        <v>9.5738721745305355</v>
      </c>
      <c r="G9036" s="39">
        <f t="shared" si="1672"/>
        <v>5.0394954301786674</v>
      </c>
      <c r="H9036" s="43">
        <f t="shared" si="1673"/>
        <v>4.5343999999999998</v>
      </c>
      <c r="L9036" s="39">
        <f t="shared" si="1681"/>
        <v>1.0910000000005804E-2</v>
      </c>
      <c r="M9036" s="39">
        <f t="shared" si="1679"/>
        <v>9.5738721745305355</v>
      </c>
      <c r="N9036" s="39">
        <f t="shared" si="1674"/>
        <v>5.9798717808458441</v>
      </c>
      <c r="O9036" s="43">
        <f t="shared" si="1678"/>
        <v>3.5939999999999999</v>
      </c>
      <c r="S9036" s="39">
        <f t="shared" si="1682"/>
        <v>1.0910000000005804E-2</v>
      </c>
      <c r="T9036" s="39">
        <f t="shared" si="1675"/>
        <v>9.5738721745305355</v>
      </c>
      <c r="U9036" s="39">
        <f t="shared" si="1676"/>
        <v>6.6863207091924792</v>
      </c>
      <c r="V9036" s="43">
        <f t="shared" si="1677"/>
        <v>2.8875999999999999</v>
      </c>
    </row>
    <row r="9037" spans="5:22" hidden="1" x14ac:dyDescent="0.25">
      <c r="E9037" s="39">
        <f t="shared" si="1680"/>
        <v>1.0900000000005804E-2</v>
      </c>
      <c r="F9037" s="39">
        <f t="shared" si="1671"/>
        <v>9.5782628522089635</v>
      </c>
      <c r="G9037" s="39">
        <f t="shared" si="1672"/>
        <v>5.0391568518649965</v>
      </c>
      <c r="H9037" s="43">
        <f t="shared" si="1673"/>
        <v>4.5391000000000004</v>
      </c>
      <c r="L9037" s="39">
        <f t="shared" si="1681"/>
        <v>1.0900000000005804E-2</v>
      </c>
      <c r="M9037" s="39">
        <f t="shared" si="1679"/>
        <v>9.5782628522089635</v>
      </c>
      <c r="N9037" s="39">
        <f t="shared" si="1674"/>
        <v>5.9794735281981257</v>
      </c>
      <c r="O9037" s="43">
        <f t="shared" si="1678"/>
        <v>3.5988000000000002</v>
      </c>
      <c r="S9037" s="39">
        <f t="shared" si="1682"/>
        <v>1.0900000000005804E-2</v>
      </c>
      <c r="T9037" s="39">
        <f t="shared" si="1675"/>
        <v>9.5782628522089635</v>
      </c>
      <c r="U9037" s="39">
        <f t="shared" si="1676"/>
        <v>6.6863207091924792</v>
      </c>
      <c r="V9037" s="43">
        <f t="shared" si="1677"/>
        <v>2.8919000000000001</v>
      </c>
    </row>
    <row r="9038" spans="5:22" hidden="1" x14ac:dyDescent="0.25">
      <c r="E9038" s="39">
        <f t="shared" si="1680"/>
        <v>1.0890000000005805E-2</v>
      </c>
      <c r="F9038" s="39">
        <f t="shared" si="1671"/>
        <v>9.5826595762652627</v>
      </c>
      <c r="G9038" s="39">
        <f t="shared" si="1672"/>
        <v>5.0388179394969139</v>
      </c>
      <c r="H9038" s="43">
        <f t="shared" si="1673"/>
        <v>4.5438000000000001</v>
      </c>
      <c r="L9038" s="39">
        <f t="shared" si="1681"/>
        <v>1.0890000000005805E-2</v>
      </c>
      <c r="M9038" s="39">
        <f t="shared" si="1679"/>
        <v>9.5826595762652627</v>
      </c>
      <c r="N9038" s="39">
        <f t="shared" si="1674"/>
        <v>5.9790749100132778</v>
      </c>
      <c r="O9038" s="43">
        <f t="shared" si="1678"/>
        <v>3.6036000000000001</v>
      </c>
      <c r="S9038" s="39">
        <f t="shared" si="1682"/>
        <v>1.0890000000005805E-2</v>
      </c>
      <c r="T9038" s="39">
        <f t="shared" si="1675"/>
        <v>9.5826595762652627</v>
      </c>
      <c r="U9038" s="39">
        <f t="shared" si="1676"/>
        <v>6.6863207091924792</v>
      </c>
      <c r="V9038" s="43">
        <f t="shared" si="1677"/>
        <v>2.8963000000000001</v>
      </c>
    </row>
    <row r="9039" spans="5:22" hidden="1" x14ac:dyDescent="0.25">
      <c r="E9039" s="39">
        <f t="shared" si="1680"/>
        <v>1.0880000000005805E-2</v>
      </c>
      <c r="F9039" s="39">
        <f t="shared" si="1671"/>
        <v>9.587062360589572</v>
      </c>
      <c r="G9039" s="39">
        <f t="shared" si="1672"/>
        <v>5.0384786924467235</v>
      </c>
      <c r="H9039" s="43">
        <f t="shared" si="1673"/>
        <v>4.5486000000000004</v>
      </c>
      <c r="L9039" s="39">
        <f t="shared" si="1681"/>
        <v>1.0880000000005805E-2</v>
      </c>
      <c r="M9039" s="39">
        <f t="shared" si="1679"/>
        <v>9.587062360589572</v>
      </c>
      <c r="N9039" s="39">
        <f t="shared" si="1674"/>
        <v>5.9786759256196635</v>
      </c>
      <c r="O9039" s="43">
        <f t="shared" si="1678"/>
        <v>3.6084000000000001</v>
      </c>
      <c r="S9039" s="39">
        <f t="shared" si="1682"/>
        <v>1.0880000000005805E-2</v>
      </c>
      <c r="T9039" s="39">
        <f t="shared" si="1675"/>
        <v>9.587062360589572</v>
      </c>
      <c r="U9039" s="39">
        <f t="shared" si="1676"/>
        <v>6.6863207091924792</v>
      </c>
      <c r="V9039" s="43">
        <f t="shared" si="1677"/>
        <v>2.9007000000000001</v>
      </c>
    </row>
    <row r="9040" spans="5:22" hidden="1" x14ac:dyDescent="0.25">
      <c r="E9040" s="39">
        <f t="shared" si="1680"/>
        <v>1.0870000000005806E-2</v>
      </c>
      <c r="F9040" s="39">
        <f t="shared" si="1671"/>
        <v>9.5914712191167517</v>
      </c>
      <c r="G9040" s="39">
        <f t="shared" si="1672"/>
        <v>5.0381391100849786</v>
      </c>
      <c r="H9040" s="43">
        <f t="shared" si="1673"/>
        <v>4.5533000000000001</v>
      </c>
      <c r="L9040" s="39">
        <f t="shared" si="1681"/>
        <v>1.0870000000005806E-2</v>
      </c>
      <c r="M9040" s="39">
        <f t="shared" si="1679"/>
        <v>9.5914712191167517</v>
      </c>
      <c r="N9040" s="39">
        <f t="shared" si="1674"/>
        <v>5.9782765743437976</v>
      </c>
      <c r="O9040" s="43">
        <f t="shared" si="1678"/>
        <v>3.6132</v>
      </c>
      <c r="S9040" s="39">
        <f t="shared" si="1682"/>
        <v>1.0870000000005806E-2</v>
      </c>
      <c r="T9040" s="39">
        <f t="shared" si="1675"/>
        <v>9.5914712191167517</v>
      </c>
      <c r="U9040" s="39">
        <f t="shared" si="1676"/>
        <v>6.6863207091924792</v>
      </c>
      <c r="V9040" s="43">
        <f t="shared" si="1677"/>
        <v>2.9051999999999998</v>
      </c>
    </row>
    <row r="9041" spans="5:22" hidden="1" x14ac:dyDescent="0.25">
      <c r="E9041" s="39">
        <f t="shared" si="1680"/>
        <v>1.0860000000005806E-2</v>
      </c>
      <c r="F9041" s="39">
        <f t="shared" si="1671"/>
        <v>9.5958861658265526</v>
      </c>
      <c r="G9041" s="39">
        <f t="shared" si="1672"/>
        <v>5.0377991917804756</v>
      </c>
      <c r="H9041" s="43">
        <f t="shared" si="1673"/>
        <v>4.5580999999999996</v>
      </c>
      <c r="L9041" s="39">
        <f t="shared" si="1681"/>
        <v>1.0860000000005806E-2</v>
      </c>
      <c r="M9041" s="39">
        <f t="shared" si="1679"/>
        <v>9.5958861658265526</v>
      </c>
      <c r="N9041" s="39">
        <f t="shared" si="1674"/>
        <v>5.9778768555103312</v>
      </c>
      <c r="O9041" s="43">
        <f t="shared" si="1678"/>
        <v>3.6179999999999999</v>
      </c>
      <c r="S9041" s="39">
        <f t="shared" si="1682"/>
        <v>1.0860000000005806E-2</v>
      </c>
      <c r="T9041" s="39">
        <f t="shared" si="1675"/>
        <v>9.5958861658265526</v>
      </c>
      <c r="U9041" s="39">
        <f t="shared" si="1676"/>
        <v>6.6863207091924792</v>
      </c>
      <c r="V9041" s="43">
        <f t="shared" si="1677"/>
        <v>2.9096000000000002</v>
      </c>
    </row>
    <row r="9042" spans="5:22" hidden="1" x14ac:dyDescent="0.25">
      <c r="E9042" s="39">
        <f t="shared" si="1680"/>
        <v>1.0850000000005806E-2</v>
      </c>
      <c r="F9042" s="39">
        <f t="shared" si="1671"/>
        <v>9.6003072147438182</v>
      </c>
      <c r="G9042" s="39">
        <f t="shared" si="1672"/>
        <v>5.0374589369002436</v>
      </c>
      <c r="H9042" s="43">
        <f t="shared" si="1673"/>
        <v>4.5628000000000002</v>
      </c>
      <c r="L9042" s="39">
        <f t="shared" si="1681"/>
        <v>1.0850000000005806E-2</v>
      </c>
      <c r="M9042" s="39">
        <f t="shared" si="1679"/>
        <v>9.6003072147438182</v>
      </c>
      <c r="N9042" s="39">
        <f t="shared" si="1674"/>
        <v>5.9774767684420516</v>
      </c>
      <c r="O9042" s="43">
        <f t="shared" si="1678"/>
        <v>3.6227999999999998</v>
      </c>
      <c r="S9042" s="39">
        <f t="shared" si="1682"/>
        <v>1.0850000000005806E-2</v>
      </c>
      <c r="T9042" s="39">
        <f t="shared" si="1675"/>
        <v>9.6003072147438182</v>
      </c>
      <c r="U9042" s="39">
        <f t="shared" si="1676"/>
        <v>6.6863207091924792</v>
      </c>
      <c r="V9042" s="43">
        <f t="shared" si="1677"/>
        <v>2.9140000000000001</v>
      </c>
    </row>
    <row r="9043" spans="5:22" hidden="1" x14ac:dyDescent="0.25">
      <c r="E9043" s="39">
        <f t="shared" si="1680"/>
        <v>1.0840000000005807E-2</v>
      </c>
      <c r="F9043" s="39">
        <f t="shared" si="1671"/>
        <v>9.6047343799386606</v>
      </c>
      <c r="G9043" s="39">
        <f t="shared" si="1672"/>
        <v>5.0371183448095431</v>
      </c>
      <c r="H9043" s="43">
        <f t="shared" si="1673"/>
        <v>4.5675999999999997</v>
      </c>
      <c r="L9043" s="39">
        <f t="shared" si="1681"/>
        <v>1.0840000000005807E-2</v>
      </c>
      <c r="M9043" s="39">
        <f t="shared" si="1679"/>
        <v>9.6047343799386606</v>
      </c>
      <c r="N9043" s="39">
        <f t="shared" si="1674"/>
        <v>5.9770763124598716</v>
      </c>
      <c r="O9043" s="43">
        <f t="shared" si="1678"/>
        <v>3.6276999999999999</v>
      </c>
      <c r="S9043" s="39">
        <f t="shared" si="1682"/>
        <v>1.0840000000005807E-2</v>
      </c>
      <c r="T9043" s="39">
        <f t="shared" si="1675"/>
        <v>9.6047343799386606</v>
      </c>
      <c r="U9043" s="39">
        <f t="shared" si="1676"/>
        <v>6.6863207091924792</v>
      </c>
      <c r="V9043" s="43">
        <f t="shared" si="1677"/>
        <v>2.9184000000000001</v>
      </c>
    </row>
    <row r="9044" spans="5:22" hidden="1" x14ac:dyDescent="0.25">
      <c r="E9044" s="39">
        <f t="shared" si="1680"/>
        <v>1.0830000000005807E-2</v>
      </c>
      <c r="F9044" s="39">
        <f t="shared" si="1671"/>
        <v>9.6091676755266544</v>
      </c>
      <c r="G9044" s="39">
        <f t="shared" si="1672"/>
        <v>5.0367774148718549</v>
      </c>
      <c r="H9044" s="43">
        <f t="shared" si="1673"/>
        <v>4.5724</v>
      </c>
      <c r="L9044" s="39">
        <f t="shared" si="1681"/>
        <v>1.0830000000005807E-2</v>
      </c>
      <c r="M9044" s="39">
        <f t="shared" si="1679"/>
        <v>9.6091676755266544</v>
      </c>
      <c r="N9044" s="39">
        <f t="shared" si="1674"/>
        <v>5.976675486882824</v>
      </c>
      <c r="O9044" s="43">
        <f t="shared" si="1678"/>
        <v>3.6324999999999998</v>
      </c>
      <c r="S9044" s="39">
        <f t="shared" si="1682"/>
        <v>1.0830000000005807E-2</v>
      </c>
      <c r="T9044" s="39">
        <f t="shared" si="1675"/>
        <v>9.6091676755266544</v>
      </c>
      <c r="U9044" s="39">
        <f t="shared" si="1676"/>
        <v>6.6863207091924792</v>
      </c>
      <c r="V9044" s="43">
        <f t="shared" si="1677"/>
        <v>2.9228000000000001</v>
      </c>
    </row>
    <row r="9045" spans="5:22" hidden="1" x14ac:dyDescent="0.25">
      <c r="E9045" s="39">
        <f t="shared" si="1680"/>
        <v>1.0820000000005808E-2</v>
      </c>
      <c r="F9045" s="39">
        <f t="shared" si="1671"/>
        <v>9.6136071156690228</v>
      </c>
      <c r="G9045" s="39">
        <f t="shared" si="1672"/>
        <v>5.0364361464488789</v>
      </c>
      <c r="H9045" s="43">
        <f t="shared" si="1673"/>
        <v>4.5772000000000004</v>
      </c>
      <c r="L9045" s="39">
        <f t="shared" si="1681"/>
        <v>1.0820000000005808E-2</v>
      </c>
      <c r="M9045" s="39">
        <f t="shared" si="1679"/>
        <v>9.6136071156690228</v>
      </c>
      <c r="N9045" s="39">
        <f t="shared" si="1674"/>
        <v>5.9762742910280551</v>
      </c>
      <c r="O9045" s="43">
        <f t="shared" si="1678"/>
        <v>3.6373000000000002</v>
      </c>
      <c r="S9045" s="39">
        <f t="shared" si="1682"/>
        <v>1.0820000000005808E-2</v>
      </c>
      <c r="T9045" s="39">
        <f t="shared" si="1675"/>
        <v>9.6136071156690228</v>
      </c>
      <c r="U9045" s="39">
        <f t="shared" si="1676"/>
        <v>6.6863207091924792</v>
      </c>
      <c r="V9045" s="43">
        <f t="shared" si="1677"/>
        <v>2.9272999999999998</v>
      </c>
    </row>
    <row r="9046" spans="5:22" hidden="1" x14ac:dyDescent="0.25">
      <c r="E9046" s="39">
        <f t="shared" si="1680"/>
        <v>1.0810000000005808E-2</v>
      </c>
      <c r="F9046" s="39">
        <f t="shared" si="1671"/>
        <v>9.6180527145728316</v>
      </c>
      <c r="G9046" s="39">
        <f t="shared" si="1672"/>
        <v>5.0360945389005218</v>
      </c>
      <c r="H9046" s="43">
        <f t="shared" si="1673"/>
        <v>4.5819999999999999</v>
      </c>
      <c r="L9046" s="39">
        <f t="shared" si="1681"/>
        <v>1.0810000000005808E-2</v>
      </c>
      <c r="M9046" s="39">
        <f t="shared" si="1679"/>
        <v>9.6180527145728316</v>
      </c>
      <c r="N9046" s="39">
        <f t="shared" si="1674"/>
        <v>5.9758727242108147</v>
      </c>
      <c r="O9046" s="43">
        <f t="shared" si="1678"/>
        <v>3.6421999999999999</v>
      </c>
      <c r="S9046" s="39">
        <f t="shared" si="1682"/>
        <v>1.0810000000005808E-2</v>
      </c>
      <c r="T9046" s="39">
        <f t="shared" si="1675"/>
        <v>9.6180527145728316</v>
      </c>
      <c r="U9046" s="39">
        <f t="shared" si="1676"/>
        <v>6.6863207091924792</v>
      </c>
      <c r="V9046" s="43">
        <f t="shared" si="1677"/>
        <v>2.9317000000000002</v>
      </c>
    </row>
    <row r="9047" spans="5:22" hidden="1" x14ac:dyDescent="0.25">
      <c r="E9047" s="39">
        <f t="shared" si="1680"/>
        <v>1.0800000000005808E-2</v>
      </c>
      <c r="F9047" s="39">
        <f t="shared" si="1671"/>
        <v>9.6225044864911755</v>
      </c>
      <c r="G9047" s="39">
        <f t="shared" si="1672"/>
        <v>5.0357525915848917</v>
      </c>
      <c r="H9047" s="43">
        <f t="shared" si="1673"/>
        <v>4.5868000000000002</v>
      </c>
      <c r="L9047" s="39">
        <f t="shared" si="1681"/>
        <v>1.0800000000005808E-2</v>
      </c>
      <c r="M9047" s="39">
        <f t="shared" si="1679"/>
        <v>9.6225044864911755</v>
      </c>
      <c r="N9047" s="39">
        <f t="shared" si="1674"/>
        <v>5.975470785744454</v>
      </c>
      <c r="O9047" s="43">
        <f t="shared" si="1678"/>
        <v>3.6469999999999998</v>
      </c>
      <c r="S9047" s="39">
        <f t="shared" si="1682"/>
        <v>1.0800000000005808E-2</v>
      </c>
      <c r="T9047" s="39">
        <f t="shared" si="1675"/>
        <v>9.6225044864911755</v>
      </c>
      <c r="U9047" s="39">
        <f t="shared" si="1676"/>
        <v>6.6863207091924792</v>
      </c>
      <c r="V9047" s="43">
        <f t="shared" si="1677"/>
        <v>2.9361999999999999</v>
      </c>
    </row>
    <row r="9048" spans="5:22" hidden="1" x14ac:dyDescent="0.25">
      <c r="E9048" s="39">
        <f t="shared" si="1680"/>
        <v>1.0790000000005809E-2</v>
      </c>
      <c r="F9048" s="39">
        <f t="shared" si="1671"/>
        <v>9.62696244572337</v>
      </c>
      <c r="G9048" s="39">
        <f t="shared" si="1672"/>
        <v>5.0354103038582956</v>
      </c>
      <c r="H9048" s="43">
        <f t="shared" si="1673"/>
        <v>4.5915999999999997</v>
      </c>
      <c r="L9048" s="39">
        <f t="shared" si="1681"/>
        <v>1.0790000000005809E-2</v>
      </c>
      <c r="M9048" s="39">
        <f t="shared" si="1679"/>
        <v>9.62696244572337</v>
      </c>
      <c r="N9048" s="39">
        <f t="shared" si="1674"/>
        <v>5.9750684749404153</v>
      </c>
      <c r="O9048" s="43">
        <f t="shared" si="1678"/>
        <v>3.6518999999999999</v>
      </c>
      <c r="S9048" s="39">
        <f t="shared" si="1682"/>
        <v>1.0790000000005809E-2</v>
      </c>
      <c r="T9048" s="39">
        <f t="shared" si="1675"/>
        <v>9.62696244572337</v>
      </c>
      <c r="U9048" s="39">
        <f t="shared" si="1676"/>
        <v>6.6863207091924792</v>
      </c>
      <c r="V9048" s="43">
        <f t="shared" si="1677"/>
        <v>2.9405999999999999</v>
      </c>
    </row>
    <row r="9049" spans="5:22" hidden="1" x14ac:dyDescent="0.25">
      <c r="E9049" s="39">
        <f t="shared" si="1680"/>
        <v>1.0780000000005809E-2</v>
      </c>
      <c r="F9049" s="39">
        <f t="shared" si="1671"/>
        <v>9.6314266066151486</v>
      </c>
      <c r="G9049" s="39">
        <f t="shared" si="1672"/>
        <v>5.0350676750752257</v>
      </c>
      <c r="H9049" s="43">
        <f t="shared" si="1673"/>
        <v>4.5964</v>
      </c>
      <c r="L9049" s="39">
        <f t="shared" si="1681"/>
        <v>1.0780000000005809E-2</v>
      </c>
      <c r="M9049" s="39">
        <f t="shared" si="1679"/>
        <v>9.6314266066151486</v>
      </c>
      <c r="N9049" s="39">
        <f t="shared" si="1674"/>
        <v>5.974665791108225</v>
      </c>
      <c r="O9049" s="43">
        <f t="shared" si="1678"/>
        <v>3.6568000000000001</v>
      </c>
      <c r="S9049" s="39">
        <f t="shared" si="1682"/>
        <v>1.0780000000005809E-2</v>
      </c>
      <c r="T9049" s="39">
        <f t="shared" si="1675"/>
        <v>9.6314266066151486</v>
      </c>
      <c r="U9049" s="39">
        <f t="shared" si="1676"/>
        <v>6.6863207091924792</v>
      </c>
      <c r="V9049" s="43">
        <f t="shared" si="1677"/>
        <v>2.9451000000000001</v>
      </c>
    </row>
    <row r="9050" spans="5:22" hidden="1" x14ac:dyDescent="0.25">
      <c r="E9050" s="39">
        <f t="shared" si="1680"/>
        <v>1.077000000000581E-2</v>
      </c>
      <c r="F9050" s="39">
        <f t="shared" si="1671"/>
        <v>9.6358969835588546</v>
      </c>
      <c r="G9050" s="39">
        <f t="shared" si="1672"/>
        <v>5.0347247045883616</v>
      </c>
      <c r="H9050" s="43">
        <f t="shared" si="1673"/>
        <v>4.6012000000000004</v>
      </c>
      <c r="L9050" s="39">
        <f t="shared" si="1681"/>
        <v>1.077000000000581E-2</v>
      </c>
      <c r="M9050" s="39">
        <f t="shared" si="1679"/>
        <v>9.6358969835588546</v>
      </c>
      <c r="N9050" s="39">
        <f t="shared" si="1674"/>
        <v>5.974262733555487</v>
      </c>
      <c r="O9050" s="43">
        <f t="shared" si="1678"/>
        <v>3.6616</v>
      </c>
      <c r="S9050" s="39">
        <f t="shared" si="1682"/>
        <v>1.077000000000581E-2</v>
      </c>
      <c r="T9050" s="39">
        <f t="shared" si="1675"/>
        <v>9.6358969835588546</v>
      </c>
      <c r="U9050" s="39">
        <f t="shared" si="1676"/>
        <v>6.6863207091924792</v>
      </c>
      <c r="V9050" s="43">
        <f t="shared" si="1677"/>
        <v>2.9496000000000002</v>
      </c>
    </row>
    <row r="9051" spans="5:22" hidden="1" x14ac:dyDescent="0.25">
      <c r="E9051" s="39">
        <f t="shared" si="1680"/>
        <v>1.076000000000581E-2</v>
      </c>
      <c r="F9051" s="39">
        <f t="shared" si="1671"/>
        <v>9.6403735909936348</v>
      </c>
      <c r="G9051" s="39">
        <f t="shared" si="1672"/>
        <v>5.0343813917485525</v>
      </c>
      <c r="H9051" s="43">
        <f t="shared" si="1673"/>
        <v>4.6059999999999999</v>
      </c>
      <c r="L9051" s="39">
        <f t="shared" si="1681"/>
        <v>1.076000000000581E-2</v>
      </c>
      <c r="M9051" s="39">
        <f t="shared" si="1679"/>
        <v>9.6403735909936348</v>
      </c>
      <c r="N9051" s="39">
        <f t="shared" si="1674"/>
        <v>5.9738593015878756</v>
      </c>
      <c r="O9051" s="43">
        <f t="shared" si="1678"/>
        <v>3.6665000000000001</v>
      </c>
      <c r="S9051" s="39">
        <f t="shared" si="1682"/>
        <v>1.076000000000581E-2</v>
      </c>
      <c r="T9051" s="39">
        <f t="shared" si="1675"/>
        <v>9.6403735909936348</v>
      </c>
      <c r="U9051" s="39">
        <f t="shared" si="1676"/>
        <v>6.6863207091924792</v>
      </c>
      <c r="V9051" s="43">
        <f t="shared" si="1677"/>
        <v>2.9540999999999999</v>
      </c>
    </row>
    <row r="9052" spans="5:22" hidden="1" x14ac:dyDescent="0.25">
      <c r="E9052" s="39">
        <f t="shared" si="1680"/>
        <v>1.075000000000581E-2</v>
      </c>
      <c r="F9052" s="39">
        <f t="shared" si="1671"/>
        <v>9.6448564434056365</v>
      </c>
      <c r="G9052" s="39">
        <f t="shared" si="1672"/>
        <v>5.0340377359048212</v>
      </c>
      <c r="H9052" s="43">
        <f t="shared" si="1673"/>
        <v>4.6108000000000002</v>
      </c>
      <c r="L9052" s="39">
        <f t="shared" si="1681"/>
        <v>1.075000000000581E-2</v>
      </c>
      <c r="M9052" s="39">
        <f t="shared" si="1679"/>
        <v>9.6448564434056365</v>
      </c>
      <c r="N9052" s="39">
        <f t="shared" si="1674"/>
        <v>5.97345549450913</v>
      </c>
      <c r="O9052" s="43">
        <f t="shared" si="1678"/>
        <v>3.6714000000000002</v>
      </c>
      <c r="S9052" s="39">
        <f t="shared" si="1682"/>
        <v>1.075000000000581E-2</v>
      </c>
      <c r="T9052" s="39">
        <f t="shared" si="1675"/>
        <v>9.6448564434056365</v>
      </c>
      <c r="U9052" s="39">
        <f t="shared" si="1676"/>
        <v>6.6863207091924792</v>
      </c>
      <c r="V9052" s="43">
        <f t="shared" si="1677"/>
        <v>2.9584999999999999</v>
      </c>
    </row>
    <row r="9053" spans="5:22" hidden="1" x14ac:dyDescent="0.25">
      <c r="E9053" s="39">
        <f t="shared" si="1680"/>
        <v>1.0740000000005811E-2</v>
      </c>
      <c r="F9053" s="39">
        <f t="shared" si="1671"/>
        <v>9.6493455553282015</v>
      </c>
      <c r="G9053" s="39">
        <f t="shared" si="1672"/>
        <v>5.0336937364043486</v>
      </c>
      <c r="H9053" s="43">
        <f t="shared" si="1673"/>
        <v>4.6157000000000004</v>
      </c>
      <c r="L9053" s="39">
        <f t="shared" si="1681"/>
        <v>1.0740000000005811E-2</v>
      </c>
      <c r="M9053" s="39">
        <f t="shared" si="1679"/>
        <v>9.6493455553282015</v>
      </c>
      <c r="N9053" s="39">
        <f t="shared" si="1674"/>
        <v>5.9730513116210426</v>
      </c>
      <c r="O9053" s="43">
        <f t="shared" si="1678"/>
        <v>3.6762999999999999</v>
      </c>
      <c r="S9053" s="39">
        <f t="shared" si="1682"/>
        <v>1.0740000000005811E-2</v>
      </c>
      <c r="T9053" s="39">
        <f t="shared" si="1675"/>
        <v>9.6493455553282015</v>
      </c>
      <c r="U9053" s="39">
        <f t="shared" si="1676"/>
        <v>6.6863207091924792</v>
      </c>
      <c r="V9053" s="43">
        <f t="shared" si="1677"/>
        <v>2.9630000000000001</v>
      </c>
    </row>
    <row r="9054" spans="5:22" hidden="1" x14ac:dyDescent="0.25">
      <c r="E9054" s="39">
        <f t="shared" si="1680"/>
        <v>1.0730000000005811E-2</v>
      </c>
      <c r="F9054" s="39">
        <f t="shared" si="1671"/>
        <v>9.6538409413420716</v>
      </c>
      <c r="G9054" s="39">
        <f t="shared" si="1672"/>
        <v>5.0333493925924735</v>
      </c>
      <c r="H9054" s="43">
        <f t="shared" si="1673"/>
        <v>4.6204999999999998</v>
      </c>
      <c r="L9054" s="39">
        <f t="shared" si="1681"/>
        <v>1.0730000000005811E-2</v>
      </c>
      <c r="M9054" s="39">
        <f t="shared" si="1679"/>
        <v>9.6538409413420716</v>
      </c>
      <c r="N9054" s="39">
        <f t="shared" si="1674"/>
        <v>5.972646752223457</v>
      </c>
      <c r="O9054" s="43">
        <f t="shared" si="1678"/>
        <v>3.6812</v>
      </c>
      <c r="S9054" s="39">
        <f t="shared" si="1682"/>
        <v>1.0730000000005811E-2</v>
      </c>
      <c r="T9054" s="39">
        <f t="shared" si="1675"/>
        <v>9.6538409413420716</v>
      </c>
      <c r="U9054" s="39">
        <f t="shared" si="1676"/>
        <v>6.6863207091924792</v>
      </c>
      <c r="V9054" s="43">
        <f t="shared" si="1677"/>
        <v>2.9674999999999998</v>
      </c>
    </row>
    <row r="9055" spans="5:22" hidden="1" x14ac:dyDescent="0.25">
      <c r="E9055" s="39">
        <f t="shared" si="1680"/>
        <v>1.0720000000005812E-2</v>
      </c>
      <c r="F9055" s="39">
        <f t="shared" si="1671"/>
        <v>9.6583426160755792</v>
      </c>
      <c r="G9055" s="39">
        <f t="shared" si="1672"/>
        <v>5.0330047038126802</v>
      </c>
      <c r="H9055" s="43">
        <f t="shared" si="1673"/>
        <v>4.6253000000000002</v>
      </c>
      <c r="L9055" s="39">
        <f t="shared" si="1681"/>
        <v>1.0720000000005812E-2</v>
      </c>
      <c r="M9055" s="39">
        <f t="shared" si="1679"/>
        <v>9.6583426160755792</v>
      </c>
      <c r="N9055" s="39">
        <f t="shared" si="1674"/>
        <v>5.9722418156142574</v>
      </c>
      <c r="O9055" s="43">
        <f t="shared" si="1678"/>
        <v>3.6861000000000002</v>
      </c>
      <c r="S9055" s="39">
        <f t="shared" si="1682"/>
        <v>1.0720000000005812E-2</v>
      </c>
      <c r="T9055" s="39">
        <f t="shared" si="1675"/>
        <v>9.6583426160755792</v>
      </c>
      <c r="U9055" s="39">
        <f t="shared" si="1676"/>
        <v>6.6863207091924792</v>
      </c>
      <c r="V9055" s="43">
        <f t="shared" si="1677"/>
        <v>2.972</v>
      </c>
    </row>
    <row r="9056" spans="5:22" hidden="1" x14ac:dyDescent="0.25">
      <c r="E9056" s="39">
        <f t="shared" si="1680"/>
        <v>1.0710000000005812E-2</v>
      </c>
      <c r="F9056" s="39">
        <f t="shared" si="1671"/>
        <v>9.6628505942048513</v>
      </c>
      <c r="G9056" s="39">
        <f t="shared" si="1672"/>
        <v>5.0326596694065948</v>
      </c>
      <c r="H9056" s="43">
        <f t="shared" si="1673"/>
        <v>4.6302000000000003</v>
      </c>
      <c r="L9056" s="39">
        <f t="shared" si="1681"/>
        <v>1.0710000000005812E-2</v>
      </c>
      <c r="M9056" s="39">
        <f t="shared" si="1679"/>
        <v>9.6628505942048513</v>
      </c>
      <c r="N9056" s="39">
        <f t="shared" si="1674"/>
        <v>5.9718365010893626</v>
      </c>
      <c r="O9056" s="43">
        <f t="shared" si="1678"/>
        <v>3.6909999999999998</v>
      </c>
      <c r="S9056" s="39">
        <f t="shared" si="1682"/>
        <v>1.0710000000005812E-2</v>
      </c>
      <c r="T9056" s="39">
        <f t="shared" si="1675"/>
        <v>9.6628505942048513</v>
      </c>
      <c r="U9056" s="39">
        <f t="shared" si="1676"/>
        <v>6.6863207091924792</v>
      </c>
      <c r="V9056" s="43">
        <f t="shared" si="1677"/>
        <v>2.9765000000000001</v>
      </c>
    </row>
    <row r="9057" spans="5:22" hidden="1" x14ac:dyDescent="0.25">
      <c r="E9057" s="39">
        <f t="shared" si="1680"/>
        <v>1.0700000000005813E-2</v>
      </c>
      <c r="F9057" s="39">
        <f t="shared" si="1671"/>
        <v>9.6673648904540102</v>
      </c>
      <c r="G9057" s="39">
        <f t="shared" si="1672"/>
        <v>5.0323142887139785</v>
      </c>
      <c r="H9057" s="43">
        <f t="shared" si="1673"/>
        <v>4.6351000000000004</v>
      </c>
      <c r="L9057" s="39">
        <f t="shared" si="1681"/>
        <v>1.0700000000005813E-2</v>
      </c>
      <c r="M9057" s="39">
        <f t="shared" si="1679"/>
        <v>9.6673648904540102</v>
      </c>
      <c r="N9057" s="39">
        <f t="shared" si="1674"/>
        <v>5.9714308079427161</v>
      </c>
      <c r="O9057" s="43">
        <f t="shared" si="1678"/>
        <v>3.6959</v>
      </c>
      <c r="S9057" s="39">
        <f t="shared" si="1682"/>
        <v>1.0700000000005813E-2</v>
      </c>
      <c r="T9057" s="39">
        <f t="shared" si="1675"/>
        <v>9.6673648904540102</v>
      </c>
      <c r="U9057" s="39">
        <f t="shared" si="1676"/>
        <v>6.6863207091924792</v>
      </c>
      <c r="V9057" s="43">
        <f t="shared" si="1677"/>
        <v>2.9809999999999999</v>
      </c>
    </row>
    <row r="9058" spans="5:22" hidden="1" x14ac:dyDescent="0.25">
      <c r="E9058" s="39">
        <f t="shared" si="1680"/>
        <v>1.0690000000005813E-2</v>
      </c>
      <c r="F9058" s="39">
        <f t="shared" si="1671"/>
        <v>9.6718855195953726</v>
      </c>
      <c r="G9058" s="39">
        <f t="shared" si="1672"/>
        <v>5.0319685610727172</v>
      </c>
      <c r="H9058" s="43">
        <f t="shared" si="1673"/>
        <v>4.6398999999999999</v>
      </c>
      <c r="L9058" s="39">
        <f t="shared" si="1681"/>
        <v>1.0690000000005813E-2</v>
      </c>
      <c r="M9058" s="39">
        <f t="shared" si="1679"/>
        <v>9.6718855195953726</v>
      </c>
      <c r="N9058" s="39">
        <f t="shared" si="1674"/>
        <v>5.9710247354662851</v>
      </c>
      <c r="O9058" s="43">
        <f t="shared" si="1678"/>
        <v>3.7008999999999999</v>
      </c>
      <c r="S9058" s="39">
        <f t="shared" si="1682"/>
        <v>1.0690000000005813E-2</v>
      </c>
      <c r="T9058" s="39">
        <f t="shared" si="1675"/>
        <v>9.6718855195953726</v>
      </c>
      <c r="U9058" s="39">
        <f t="shared" si="1676"/>
        <v>6.6863207091924792</v>
      </c>
      <c r="V9058" s="43">
        <f t="shared" si="1677"/>
        <v>2.9855999999999998</v>
      </c>
    </row>
    <row r="9059" spans="5:22" hidden="1" x14ac:dyDescent="0.25">
      <c r="E9059" s="39">
        <f t="shared" si="1680"/>
        <v>1.0680000000005813E-2</v>
      </c>
      <c r="F9059" s="39">
        <f t="shared" si="1671"/>
        <v>9.6764124964496609</v>
      </c>
      <c r="G9059" s="39">
        <f t="shared" si="1672"/>
        <v>5.0316224858188185</v>
      </c>
      <c r="H9059" s="43">
        <f t="shared" si="1673"/>
        <v>4.6448</v>
      </c>
      <c r="L9059" s="39">
        <f t="shared" si="1681"/>
        <v>1.0680000000005813E-2</v>
      </c>
      <c r="M9059" s="39">
        <f t="shared" si="1679"/>
        <v>9.6764124964496609</v>
      </c>
      <c r="N9059" s="39">
        <f t="shared" si="1674"/>
        <v>5.9706182829500447</v>
      </c>
      <c r="O9059" s="43">
        <f t="shared" si="1678"/>
        <v>3.7058</v>
      </c>
      <c r="S9059" s="39">
        <f t="shared" si="1682"/>
        <v>1.0680000000005813E-2</v>
      </c>
      <c r="T9059" s="39">
        <f t="shared" si="1675"/>
        <v>9.6764124964496609</v>
      </c>
      <c r="U9059" s="39">
        <f t="shared" si="1676"/>
        <v>6.6863207091924792</v>
      </c>
      <c r="V9059" s="43">
        <f t="shared" si="1677"/>
        <v>2.9901</v>
      </c>
    </row>
    <row r="9060" spans="5:22" hidden="1" x14ac:dyDescent="0.25">
      <c r="E9060" s="39">
        <f t="shared" si="1680"/>
        <v>1.0670000000005814E-2</v>
      </c>
      <c r="F9060" s="39">
        <f t="shared" si="1671"/>
        <v>9.6809458358861953</v>
      </c>
      <c r="G9060" s="39">
        <f t="shared" si="1672"/>
        <v>5.0312760622864019</v>
      </c>
      <c r="H9060" s="43">
        <f t="shared" si="1673"/>
        <v>4.6497000000000002</v>
      </c>
      <c r="L9060" s="39">
        <f t="shared" si="1681"/>
        <v>1.0670000000005814E-2</v>
      </c>
      <c r="M9060" s="39">
        <f t="shared" si="1679"/>
        <v>9.6809458358861953</v>
      </c>
      <c r="N9060" s="39">
        <f t="shared" si="1674"/>
        <v>5.9702114496819778</v>
      </c>
      <c r="O9060" s="43">
        <f t="shared" si="1678"/>
        <v>3.7107000000000001</v>
      </c>
      <c r="S9060" s="39">
        <f t="shared" si="1682"/>
        <v>1.0670000000005814E-2</v>
      </c>
      <c r="T9060" s="39">
        <f t="shared" si="1675"/>
        <v>9.6809458358861953</v>
      </c>
      <c r="U9060" s="39">
        <f t="shared" si="1676"/>
        <v>6.6863207091924792</v>
      </c>
      <c r="V9060" s="43">
        <f t="shared" si="1677"/>
        <v>2.9946000000000002</v>
      </c>
    </row>
    <row r="9061" spans="5:22" hidden="1" x14ac:dyDescent="0.25">
      <c r="E9061" s="39">
        <f t="shared" si="1680"/>
        <v>1.0660000000005814E-2</v>
      </c>
      <c r="F9061" s="39">
        <f t="shared" si="1671"/>
        <v>9.6854855528231045</v>
      </c>
      <c r="G9061" s="39">
        <f t="shared" si="1672"/>
        <v>5.0309292898076938</v>
      </c>
      <c r="H9061" s="43">
        <f t="shared" si="1673"/>
        <v>4.6546000000000003</v>
      </c>
      <c r="L9061" s="39">
        <f t="shared" si="1681"/>
        <v>1.0660000000005814E-2</v>
      </c>
      <c r="M9061" s="39">
        <f t="shared" si="1679"/>
        <v>9.6854855528231045</v>
      </c>
      <c r="N9061" s="39">
        <f t="shared" si="1674"/>
        <v>5.9698042349480609</v>
      </c>
      <c r="O9061" s="43">
        <f t="shared" si="1678"/>
        <v>3.7157</v>
      </c>
      <c r="S9061" s="39">
        <f t="shared" si="1682"/>
        <v>1.0660000000005814E-2</v>
      </c>
      <c r="T9061" s="39">
        <f t="shared" si="1675"/>
        <v>9.6854855528231045</v>
      </c>
      <c r="U9061" s="39">
        <f t="shared" si="1676"/>
        <v>6.6863207091924792</v>
      </c>
      <c r="V9061" s="43">
        <f t="shared" si="1677"/>
        <v>2.9992000000000001</v>
      </c>
    </row>
    <row r="9062" spans="5:22" hidden="1" x14ac:dyDescent="0.25">
      <c r="E9062" s="39">
        <f t="shared" si="1680"/>
        <v>1.0650000000005815E-2</v>
      </c>
      <c r="F9062" s="39">
        <f t="shared" si="1671"/>
        <v>9.6900316622275398</v>
      </c>
      <c r="G9062" s="39">
        <f t="shared" si="1672"/>
        <v>5.0305821677130176</v>
      </c>
      <c r="H9062" s="43">
        <f t="shared" si="1673"/>
        <v>4.6593999999999998</v>
      </c>
      <c r="L9062" s="39">
        <f t="shared" si="1681"/>
        <v>1.0650000000005815E-2</v>
      </c>
      <c r="M9062" s="39">
        <f t="shared" si="1679"/>
        <v>9.6900316622275398</v>
      </c>
      <c r="N9062" s="39">
        <f t="shared" si="1674"/>
        <v>5.9693966380322649</v>
      </c>
      <c r="O9062" s="43">
        <f t="shared" si="1678"/>
        <v>3.7206000000000001</v>
      </c>
      <c r="S9062" s="39">
        <f t="shared" si="1682"/>
        <v>1.0650000000005815E-2</v>
      </c>
      <c r="T9062" s="39">
        <f t="shared" si="1675"/>
        <v>9.6900316622275398</v>
      </c>
      <c r="U9062" s="39">
        <f t="shared" si="1676"/>
        <v>6.6863207091924792</v>
      </c>
      <c r="V9062" s="43">
        <f t="shared" si="1677"/>
        <v>3.0036999999999998</v>
      </c>
    </row>
    <row r="9063" spans="5:22" hidden="1" x14ac:dyDescent="0.25">
      <c r="E9063" s="39">
        <f t="shared" si="1680"/>
        <v>1.0640000000005815E-2</v>
      </c>
      <c r="F9063" s="39">
        <f t="shared" si="1671"/>
        <v>9.6945841791158678</v>
      </c>
      <c r="G9063" s="39">
        <f t="shared" si="1672"/>
        <v>5.0302346953307886</v>
      </c>
      <c r="H9063" s="43">
        <f t="shared" si="1673"/>
        <v>4.6642999999999999</v>
      </c>
      <c r="L9063" s="39">
        <f t="shared" si="1681"/>
        <v>1.0640000000005815E-2</v>
      </c>
      <c r="M9063" s="39">
        <f t="shared" si="1679"/>
        <v>9.6945841791158678</v>
      </c>
      <c r="N9063" s="39">
        <f t="shared" si="1674"/>
        <v>5.9689886582165377</v>
      </c>
      <c r="O9063" s="43">
        <f t="shared" si="1678"/>
        <v>3.7256</v>
      </c>
      <c r="S9063" s="39">
        <f t="shared" si="1682"/>
        <v>1.0640000000005815E-2</v>
      </c>
      <c r="T9063" s="39">
        <f t="shared" si="1675"/>
        <v>9.6945841791158678</v>
      </c>
      <c r="U9063" s="39">
        <f t="shared" si="1676"/>
        <v>6.6863207091924792</v>
      </c>
      <c r="V9063" s="43">
        <f t="shared" si="1677"/>
        <v>3.0083000000000002</v>
      </c>
    </row>
    <row r="9064" spans="5:22" hidden="1" x14ac:dyDescent="0.25">
      <c r="E9064" s="39">
        <f t="shared" si="1680"/>
        <v>1.0630000000005815E-2</v>
      </c>
      <c r="F9064" s="39">
        <f t="shared" si="1671"/>
        <v>9.6991431185538879</v>
      </c>
      <c r="G9064" s="39">
        <f t="shared" si="1672"/>
        <v>5.0298868719875056</v>
      </c>
      <c r="H9064" s="43">
        <f t="shared" si="1673"/>
        <v>4.6692999999999998</v>
      </c>
      <c r="L9064" s="39">
        <f t="shared" si="1681"/>
        <v>1.0630000000005815E-2</v>
      </c>
      <c r="M9064" s="39">
        <f t="shared" si="1679"/>
        <v>9.6991431185538879</v>
      </c>
      <c r="N9064" s="39">
        <f t="shared" si="1674"/>
        <v>5.9685802947808053</v>
      </c>
      <c r="O9064" s="43">
        <f t="shared" si="1678"/>
        <v>3.7305999999999999</v>
      </c>
      <c r="S9064" s="39">
        <f t="shared" si="1682"/>
        <v>1.0630000000005815E-2</v>
      </c>
      <c r="T9064" s="39">
        <f t="shared" si="1675"/>
        <v>9.6991431185538879</v>
      </c>
      <c r="U9064" s="39">
        <f t="shared" si="1676"/>
        <v>6.6863207091924792</v>
      </c>
      <c r="V9064" s="43">
        <f t="shared" si="1677"/>
        <v>3.0127999999999999</v>
      </c>
    </row>
    <row r="9065" spans="5:22" hidden="1" x14ac:dyDescent="0.25">
      <c r="E9065" s="39">
        <f t="shared" si="1680"/>
        <v>1.0620000000005816E-2</v>
      </c>
      <c r="F9065" s="39">
        <f t="shared" si="1671"/>
        <v>9.7037084956570414</v>
      </c>
      <c r="G9065" s="39">
        <f t="shared" si="1672"/>
        <v>5.0295386970077445</v>
      </c>
      <c r="H9065" s="43">
        <f t="shared" si="1673"/>
        <v>4.6741999999999999</v>
      </c>
      <c r="L9065" s="39">
        <f t="shared" si="1681"/>
        <v>1.0620000000005816E-2</v>
      </c>
      <c r="M9065" s="39">
        <f t="shared" si="1679"/>
        <v>9.7037084956570414</v>
      </c>
      <c r="N9065" s="39">
        <f t="shared" si="1674"/>
        <v>5.9681715470029593</v>
      </c>
      <c r="O9065" s="43">
        <f t="shared" si="1678"/>
        <v>3.7355</v>
      </c>
      <c r="S9065" s="39">
        <f t="shared" si="1682"/>
        <v>1.0620000000005816E-2</v>
      </c>
      <c r="T9065" s="39">
        <f t="shared" si="1675"/>
        <v>9.7037084956570414</v>
      </c>
      <c r="U9065" s="39">
        <f t="shared" si="1676"/>
        <v>6.6863207091924792</v>
      </c>
      <c r="V9065" s="43">
        <f t="shared" si="1677"/>
        <v>3.0173999999999999</v>
      </c>
    </row>
    <row r="9066" spans="5:22" hidden="1" x14ac:dyDescent="0.25">
      <c r="E9066" s="39">
        <f t="shared" si="1680"/>
        <v>1.0610000000005816E-2</v>
      </c>
      <c r="F9066" s="39">
        <f t="shared" si="1671"/>
        <v>9.7082803255906214</v>
      </c>
      <c r="G9066" s="39">
        <f t="shared" si="1672"/>
        <v>5.0291901697141528</v>
      </c>
      <c r="H9066" s="43">
        <f t="shared" si="1673"/>
        <v>4.6791</v>
      </c>
      <c r="L9066" s="39">
        <f t="shared" si="1681"/>
        <v>1.0610000000005816E-2</v>
      </c>
      <c r="M9066" s="39">
        <f t="shared" si="1679"/>
        <v>9.7082803255906214</v>
      </c>
      <c r="N9066" s="39">
        <f t="shared" si="1674"/>
        <v>5.9677624141588499</v>
      </c>
      <c r="O9066" s="43">
        <f t="shared" si="1678"/>
        <v>3.7404999999999999</v>
      </c>
      <c r="S9066" s="39">
        <f t="shared" si="1682"/>
        <v>1.0610000000005816E-2</v>
      </c>
      <c r="T9066" s="39">
        <f t="shared" si="1675"/>
        <v>9.7082803255906214</v>
      </c>
      <c r="U9066" s="39">
        <f t="shared" si="1676"/>
        <v>6.6863207091924792</v>
      </c>
      <c r="V9066" s="43">
        <f t="shared" si="1677"/>
        <v>3.0219999999999998</v>
      </c>
    </row>
    <row r="9067" spans="5:22" hidden="1" x14ac:dyDescent="0.25">
      <c r="E9067" s="39">
        <f t="shared" si="1680"/>
        <v>1.0600000000005817E-2</v>
      </c>
      <c r="F9067" s="39">
        <f t="shared" si="1671"/>
        <v>9.7128586235699768</v>
      </c>
      <c r="G9067" s="39">
        <f t="shared" si="1672"/>
        <v>5.0288412894274366</v>
      </c>
      <c r="H9067" s="43">
        <f t="shared" si="1673"/>
        <v>4.6840000000000002</v>
      </c>
      <c r="L9067" s="39">
        <f t="shared" si="1681"/>
        <v>1.0600000000005817E-2</v>
      </c>
      <c r="M9067" s="39">
        <f t="shared" si="1679"/>
        <v>9.7128586235699768</v>
      </c>
      <c r="N9067" s="39">
        <f t="shared" si="1674"/>
        <v>5.9673528955222794</v>
      </c>
      <c r="O9067" s="43">
        <f t="shared" si="1678"/>
        <v>3.7454999999999998</v>
      </c>
      <c r="S9067" s="39">
        <f t="shared" si="1682"/>
        <v>1.0600000000005817E-2</v>
      </c>
      <c r="T9067" s="39">
        <f t="shared" si="1675"/>
        <v>9.7128586235699768</v>
      </c>
      <c r="U9067" s="39">
        <f t="shared" si="1676"/>
        <v>6.6863207091924792</v>
      </c>
      <c r="V9067" s="43">
        <f t="shared" si="1677"/>
        <v>3.0265</v>
      </c>
    </row>
    <row r="9068" spans="5:22" hidden="1" x14ac:dyDescent="0.25">
      <c r="E9068" s="39">
        <f t="shared" si="1680"/>
        <v>1.0590000000005817E-2</v>
      </c>
      <c r="F9068" s="39">
        <f t="shared" si="1671"/>
        <v>9.7174434048607381</v>
      </c>
      <c r="G9068" s="39">
        <f t="shared" si="1672"/>
        <v>5.0284920554663595</v>
      </c>
      <c r="H9068" s="43">
        <f t="shared" si="1673"/>
        <v>4.6890000000000001</v>
      </c>
      <c r="L9068" s="39">
        <f t="shared" si="1681"/>
        <v>1.0590000000005817E-2</v>
      </c>
      <c r="M9068" s="39">
        <f t="shared" si="1679"/>
        <v>9.7174434048607381</v>
      </c>
      <c r="N9068" s="39">
        <f t="shared" si="1674"/>
        <v>5.9669429903649949</v>
      </c>
      <c r="O9068" s="43">
        <f t="shared" si="1678"/>
        <v>3.7505000000000002</v>
      </c>
      <c r="S9068" s="39">
        <f t="shared" si="1682"/>
        <v>1.0590000000005817E-2</v>
      </c>
      <c r="T9068" s="39">
        <f t="shared" si="1675"/>
        <v>9.7174434048607381</v>
      </c>
      <c r="U9068" s="39">
        <f t="shared" si="1676"/>
        <v>6.6863207091924792</v>
      </c>
      <c r="V9068" s="43">
        <f t="shared" si="1677"/>
        <v>3.0310999999999999</v>
      </c>
    </row>
    <row r="9069" spans="5:22" hidden="1" x14ac:dyDescent="0.25">
      <c r="E9069" s="39">
        <f t="shared" si="1680"/>
        <v>1.0580000000005817E-2</v>
      </c>
      <c r="F9069" s="39">
        <f t="shared" si="1671"/>
        <v>9.7220346847790218</v>
      </c>
      <c r="G9069" s="39">
        <f t="shared" si="1672"/>
        <v>5.0281424671477302</v>
      </c>
      <c r="H9069" s="43">
        <f t="shared" si="1673"/>
        <v>4.6939000000000002</v>
      </c>
      <c r="L9069" s="39">
        <f t="shared" si="1681"/>
        <v>1.0580000000005817E-2</v>
      </c>
      <c r="M9069" s="39">
        <f t="shared" si="1679"/>
        <v>9.7220346847790218</v>
      </c>
      <c r="N9069" s="39">
        <f t="shared" si="1674"/>
        <v>5.9665326979566764</v>
      </c>
      <c r="O9069" s="43">
        <f t="shared" si="1678"/>
        <v>3.7555000000000001</v>
      </c>
      <c r="S9069" s="39">
        <f t="shared" si="1682"/>
        <v>1.0580000000005817E-2</v>
      </c>
      <c r="T9069" s="39">
        <f t="shared" si="1675"/>
        <v>9.7220346847790218</v>
      </c>
      <c r="U9069" s="39">
        <f t="shared" si="1676"/>
        <v>6.6863207091924792</v>
      </c>
      <c r="V9069" s="43">
        <f t="shared" si="1677"/>
        <v>3.0356999999999998</v>
      </c>
    </row>
    <row r="9070" spans="5:22" hidden="1" x14ac:dyDescent="0.25">
      <c r="E9070" s="39">
        <f t="shared" si="1680"/>
        <v>1.0570000000005818E-2</v>
      </c>
      <c r="F9070" s="39">
        <f t="shared" si="1671"/>
        <v>9.7266324786916485</v>
      </c>
      <c r="G9070" s="39">
        <f t="shared" si="1672"/>
        <v>5.0277925237864007</v>
      </c>
      <c r="H9070" s="43">
        <f t="shared" si="1673"/>
        <v>4.6988000000000003</v>
      </c>
      <c r="L9070" s="39">
        <f t="shared" si="1681"/>
        <v>1.0570000000005818E-2</v>
      </c>
      <c r="M9070" s="39">
        <f t="shared" si="1679"/>
        <v>9.7266324786916485</v>
      </c>
      <c r="N9070" s="39">
        <f t="shared" si="1674"/>
        <v>5.9661220175649365</v>
      </c>
      <c r="O9070" s="43">
        <f t="shared" si="1678"/>
        <v>3.7605</v>
      </c>
      <c r="S9070" s="39">
        <f t="shared" si="1682"/>
        <v>1.0570000000005818E-2</v>
      </c>
      <c r="T9070" s="39">
        <f t="shared" si="1675"/>
        <v>9.7266324786916485</v>
      </c>
      <c r="U9070" s="39">
        <f t="shared" si="1676"/>
        <v>6.6863207091924792</v>
      </c>
      <c r="V9070" s="43">
        <f t="shared" si="1677"/>
        <v>3.0402999999999998</v>
      </c>
    </row>
    <row r="9071" spans="5:22" hidden="1" x14ac:dyDescent="0.25">
      <c r="E9071" s="39">
        <f t="shared" si="1680"/>
        <v>1.0560000000005818E-2</v>
      </c>
      <c r="F9071" s="39">
        <f t="shared" si="1671"/>
        <v>9.7312368020163564</v>
      </c>
      <c r="G9071" s="39">
        <f t="shared" si="1672"/>
        <v>5.0274422246952515</v>
      </c>
      <c r="H9071" s="43">
        <f t="shared" si="1673"/>
        <v>4.7038000000000002</v>
      </c>
      <c r="L9071" s="39">
        <f t="shared" si="1681"/>
        <v>1.0560000000005818E-2</v>
      </c>
      <c r="M9071" s="39">
        <f t="shared" si="1679"/>
        <v>9.7312368020163564</v>
      </c>
      <c r="N9071" s="39">
        <f t="shared" si="1674"/>
        <v>5.9657109484553041</v>
      </c>
      <c r="O9071" s="43">
        <f t="shared" si="1678"/>
        <v>3.7654999999999998</v>
      </c>
      <c r="S9071" s="39">
        <f t="shared" si="1682"/>
        <v>1.0560000000005818E-2</v>
      </c>
      <c r="T9071" s="39">
        <f t="shared" si="1675"/>
        <v>9.7312368020163564</v>
      </c>
      <c r="U9071" s="39">
        <f t="shared" si="1676"/>
        <v>6.6863207091924792</v>
      </c>
      <c r="V9071" s="43">
        <f t="shared" si="1677"/>
        <v>3.0449000000000002</v>
      </c>
    </row>
    <row r="9072" spans="5:22" hidden="1" x14ac:dyDescent="0.25">
      <c r="E9072" s="39">
        <f t="shared" si="1680"/>
        <v>1.0550000000005819E-2</v>
      </c>
      <c r="F9072" s="39">
        <f t="shared" si="1671"/>
        <v>9.7358476702220251</v>
      </c>
      <c r="G9072" s="39">
        <f t="shared" si="1672"/>
        <v>5.027091569185191</v>
      </c>
      <c r="H9072" s="43">
        <f t="shared" si="1673"/>
        <v>4.7088000000000001</v>
      </c>
      <c r="L9072" s="39">
        <f t="shared" si="1681"/>
        <v>1.0550000000005819E-2</v>
      </c>
      <c r="M9072" s="39">
        <f t="shared" si="1679"/>
        <v>9.7358476702220251</v>
      </c>
      <c r="N9072" s="39">
        <f t="shared" si="1674"/>
        <v>5.9652994898912217</v>
      </c>
      <c r="O9072" s="43">
        <f t="shared" si="1678"/>
        <v>3.7705000000000002</v>
      </c>
      <c r="S9072" s="39">
        <f t="shared" si="1682"/>
        <v>1.0550000000005819E-2</v>
      </c>
      <c r="T9072" s="39">
        <f t="shared" si="1675"/>
        <v>9.7358476702220251</v>
      </c>
      <c r="U9072" s="39">
        <f t="shared" si="1676"/>
        <v>6.6863207091924792</v>
      </c>
      <c r="V9072" s="43">
        <f t="shared" si="1677"/>
        <v>3.0495000000000001</v>
      </c>
    </row>
    <row r="9073" spans="5:22" hidden="1" x14ac:dyDescent="0.25">
      <c r="E9073" s="39">
        <f t="shared" si="1680"/>
        <v>1.0540000000005819E-2</v>
      </c>
      <c r="F9073" s="39">
        <f t="shared" si="1671"/>
        <v>9.740465098828885</v>
      </c>
      <c r="G9073" s="39">
        <f t="shared" si="1672"/>
        <v>5.0267405565651444</v>
      </c>
      <c r="H9073" s="43">
        <f t="shared" si="1673"/>
        <v>4.7137000000000002</v>
      </c>
      <c r="L9073" s="39">
        <f t="shared" si="1681"/>
        <v>1.0540000000005819E-2</v>
      </c>
      <c r="M9073" s="39">
        <f t="shared" si="1679"/>
        <v>9.740465098828885</v>
      </c>
      <c r="N9073" s="39">
        <f t="shared" si="1674"/>
        <v>5.9648876411340384</v>
      </c>
      <c r="O9073" s="43">
        <f t="shared" si="1678"/>
        <v>3.7755999999999998</v>
      </c>
      <c r="S9073" s="39">
        <f t="shared" si="1682"/>
        <v>1.0540000000005819E-2</v>
      </c>
      <c r="T9073" s="39">
        <f t="shared" si="1675"/>
        <v>9.740465098828885</v>
      </c>
      <c r="U9073" s="39">
        <f t="shared" si="1676"/>
        <v>6.6863207091924792</v>
      </c>
      <c r="V9073" s="43">
        <f t="shared" si="1677"/>
        <v>3.0541</v>
      </c>
    </row>
    <row r="9074" spans="5:22" hidden="1" x14ac:dyDescent="0.25">
      <c r="E9074" s="39">
        <f t="shared" si="1680"/>
        <v>1.0530000000005819E-2</v>
      </c>
      <c r="F9074" s="39">
        <f t="shared" si="1671"/>
        <v>9.745089103408743</v>
      </c>
      <c r="G9074" s="39">
        <f t="shared" si="1672"/>
        <v>5.0263891861420467</v>
      </c>
      <c r="H9074" s="43">
        <f t="shared" si="1673"/>
        <v>4.7187000000000001</v>
      </c>
      <c r="L9074" s="39">
        <f t="shared" si="1681"/>
        <v>1.0530000000005819E-2</v>
      </c>
      <c r="M9074" s="39">
        <f t="shared" si="1679"/>
        <v>9.745089103408743</v>
      </c>
      <c r="N9074" s="39">
        <f t="shared" si="1674"/>
        <v>5.9644754014429973</v>
      </c>
      <c r="O9074" s="43">
        <f t="shared" si="1678"/>
        <v>3.7806000000000002</v>
      </c>
      <c r="S9074" s="39">
        <f t="shared" si="1682"/>
        <v>1.0530000000005819E-2</v>
      </c>
      <c r="T9074" s="39">
        <f t="shared" si="1675"/>
        <v>9.745089103408743</v>
      </c>
      <c r="U9074" s="39">
        <f t="shared" si="1676"/>
        <v>6.6863207091924792</v>
      </c>
      <c r="V9074" s="43">
        <f t="shared" si="1677"/>
        <v>3.0588000000000002</v>
      </c>
    </row>
    <row r="9075" spans="5:22" hidden="1" x14ac:dyDescent="0.25">
      <c r="E9075" s="39">
        <f t="shared" si="1680"/>
        <v>1.052000000000582E-2</v>
      </c>
      <c r="F9075" s="39">
        <f t="shared" si="1671"/>
        <v>9.7497196995852011</v>
      </c>
      <c r="G9075" s="39">
        <f t="shared" si="1672"/>
        <v>5.0260374572208342</v>
      </c>
      <c r="H9075" s="43">
        <f t="shared" si="1673"/>
        <v>4.7237</v>
      </c>
      <c r="L9075" s="39">
        <f t="shared" si="1681"/>
        <v>1.052000000000582E-2</v>
      </c>
      <c r="M9075" s="39">
        <f t="shared" si="1679"/>
        <v>9.7497196995852011</v>
      </c>
      <c r="N9075" s="39">
        <f t="shared" si="1674"/>
        <v>5.9640627700752313</v>
      </c>
      <c r="O9075" s="43">
        <f t="shared" si="1678"/>
        <v>3.7856999999999998</v>
      </c>
      <c r="S9075" s="39">
        <f t="shared" si="1682"/>
        <v>1.052000000000582E-2</v>
      </c>
      <c r="T9075" s="39">
        <f t="shared" si="1675"/>
        <v>9.7497196995852011</v>
      </c>
      <c r="U9075" s="39">
        <f t="shared" si="1676"/>
        <v>6.6863207091924792</v>
      </c>
      <c r="V9075" s="43">
        <f t="shared" si="1677"/>
        <v>3.0634000000000001</v>
      </c>
    </row>
    <row r="9076" spans="5:22" hidden="1" x14ac:dyDescent="0.25">
      <c r="E9076" s="39">
        <f t="shared" si="1680"/>
        <v>1.051000000000582E-2</v>
      </c>
      <c r="F9076" s="39">
        <f t="shared" si="1671"/>
        <v>9.7543569030338766</v>
      </c>
      <c r="G9076" s="39">
        <f t="shared" si="1672"/>
        <v>5.0256853691044379</v>
      </c>
      <c r="H9076" s="43">
        <f t="shared" si="1673"/>
        <v>4.7286999999999999</v>
      </c>
      <c r="L9076" s="39">
        <f t="shared" si="1681"/>
        <v>1.051000000000582E-2</v>
      </c>
      <c r="M9076" s="39">
        <f t="shared" si="1679"/>
        <v>9.7543569030338766</v>
      </c>
      <c r="N9076" s="39">
        <f t="shared" si="1674"/>
        <v>5.9636497462857534</v>
      </c>
      <c r="O9076" s="43">
        <f t="shared" si="1678"/>
        <v>3.7907000000000002</v>
      </c>
      <c r="S9076" s="39">
        <f t="shared" si="1682"/>
        <v>1.051000000000582E-2</v>
      </c>
      <c r="T9076" s="39">
        <f t="shared" si="1675"/>
        <v>9.7543569030338766</v>
      </c>
      <c r="U9076" s="39">
        <f t="shared" si="1676"/>
        <v>6.6863207091924792</v>
      </c>
      <c r="V9076" s="43">
        <f t="shared" si="1677"/>
        <v>3.0680000000000001</v>
      </c>
    </row>
    <row r="9077" spans="5:22" hidden="1" x14ac:dyDescent="0.25">
      <c r="E9077" s="39">
        <f t="shared" si="1680"/>
        <v>1.0500000000005821E-2</v>
      </c>
      <c r="F9077" s="39">
        <f t="shared" si="1671"/>
        <v>9.7590007294826275</v>
      </c>
      <c r="G9077" s="39">
        <f t="shared" si="1672"/>
        <v>5.0253329210937778</v>
      </c>
      <c r="H9077" s="43">
        <f t="shared" si="1673"/>
        <v>4.7336999999999998</v>
      </c>
      <c r="L9077" s="39">
        <f t="shared" si="1681"/>
        <v>1.0500000000005821E-2</v>
      </c>
      <c r="M9077" s="39">
        <f t="shared" si="1679"/>
        <v>9.7590007294826275</v>
      </c>
      <c r="N9077" s="39">
        <f t="shared" si="1674"/>
        <v>5.96323632932745</v>
      </c>
      <c r="O9077" s="43">
        <f t="shared" si="1678"/>
        <v>3.7957999999999998</v>
      </c>
      <c r="S9077" s="39">
        <f t="shared" si="1682"/>
        <v>1.0500000000005821E-2</v>
      </c>
      <c r="T9077" s="39">
        <f t="shared" si="1675"/>
        <v>9.7590007294826275</v>
      </c>
      <c r="U9077" s="39">
        <f t="shared" si="1676"/>
        <v>6.6863207091924792</v>
      </c>
      <c r="V9077" s="43">
        <f t="shared" si="1677"/>
        <v>3.0727000000000002</v>
      </c>
    </row>
    <row r="9078" spans="5:22" hidden="1" x14ac:dyDescent="0.25">
      <c r="E9078" s="39">
        <f t="shared" si="1680"/>
        <v>1.0490000000005821E-2</v>
      </c>
      <c r="F9078" s="39">
        <f t="shared" si="1671"/>
        <v>9.763651194711775</v>
      </c>
      <c r="G9078" s="39">
        <f t="shared" si="1672"/>
        <v>5.0249801124877509</v>
      </c>
      <c r="H9078" s="43">
        <f t="shared" si="1673"/>
        <v>4.7386999999999997</v>
      </c>
      <c r="L9078" s="39">
        <f t="shared" si="1681"/>
        <v>1.0490000000005821E-2</v>
      </c>
      <c r="M9078" s="39">
        <f t="shared" si="1679"/>
        <v>9.763651194711775</v>
      </c>
      <c r="N9078" s="39">
        <f t="shared" si="1674"/>
        <v>5.9628225184510697</v>
      </c>
      <c r="O9078" s="43">
        <f t="shared" si="1678"/>
        <v>3.8008000000000002</v>
      </c>
      <c r="S9078" s="39">
        <f t="shared" si="1682"/>
        <v>1.0490000000005821E-2</v>
      </c>
      <c r="T9078" s="39">
        <f t="shared" si="1675"/>
        <v>9.763651194711775</v>
      </c>
      <c r="U9078" s="39">
        <f t="shared" si="1676"/>
        <v>6.6863207091924792</v>
      </c>
      <c r="V9078" s="43">
        <f t="shared" si="1677"/>
        <v>3.0773000000000001</v>
      </c>
    </row>
    <row r="9079" spans="5:22" hidden="1" x14ac:dyDescent="0.25">
      <c r="E9079" s="39">
        <f t="shared" si="1680"/>
        <v>1.0480000000005821E-2</v>
      </c>
      <c r="F9079" s="39">
        <f t="shared" si="1671"/>
        <v>9.7683083145543304</v>
      </c>
      <c r="G9079" s="39">
        <f t="shared" si="1672"/>
        <v>5.0246269425832271</v>
      </c>
      <c r="H9079" s="43">
        <f t="shared" si="1673"/>
        <v>4.7436999999999996</v>
      </c>
      <c r="L9079" s="39">
        <f t="shared" si="1681"/>
        <v>1.0480000000005821E-2</v>
      </c>
      <c r="M9079" s="39">
        <f t="shared" si="1679"/>
        <v>9.7683083145543304</v>
      </c>
      <c r="N9079" s="39">
        <f t="shared" si="1674"/>
        <v>5.9624083129052199</v>
      </c>
      <c r="O9079" s="43">
        <f t="shared" si="1678"/>
        <v>3.8058999999999998</v>
      </c>
      <c r="S9079" s="39">
        <f t="shared" si="1682"/>
        <v>1.0480000000005821E-2</v>
      </c>
      <c r="T9079" s="39">
        <f t="shared" si="1675"/>
        <v>9.7683083145543304</v>
      </c>
      <c r="U9079" s="39">
        <f t="shared" si="1676"/>
        <v>6.6863207091924792</v>
      </c>
      <c r="V9079" s="43">
        <f t="shared" si="1677"/>
        <v>3.0819999999999999</v>
      </c>
    </row>
    <row r="9080" spans="5:22" hidden="1" x14ac:dyDescent="0.25">
      <c r="E9080" s="39">
        <f t="shared" si="1680"/>
        <v>1.0470000000005822E-2</v>
      </c>
      <c r="F9080" s="39">
        <f t="shared" si="1671"/>
        <v>9.7729721048962208</v>
      </c>
      <c r="G9080" s="39">
        <f t="shared" si="1672"/>
        <v>5.0242734106750371</v>
      </c>
      <c r="H9080" s="43">
        <f t="shared" si="1673"/>
        <v>4.7487000000000004</v>
      </c>
      <c r="L9080" s="39">
        <f t="shared" si="1681"/>
        <v>1.0470000000005822E-2</v>
      </c>
      <c r="M9080" s="39">
        <f t="shared" si="1679"/>
        <v>9.7729721048962208</v>
      </c>
      <c r="N9080" s="39">
        <f t="shared" si="1674"/>
        <v>5.9619937119363549</v>
      </c>
      <c r="O9080" s="43">
        <f t="shared" si="1678"/>
        <v>3.8109999999999999</v>
      </c>
      <c r="S9080" s="39">
        <f t="shared" si="1682"/>
        <v>1.0470000000005822E-2</v>
      </c>
      <c r="T9080" s="39">
        <f t="shared" si="1675"/>
        <v>9.7729721048962208</v>
      </c>
      <c r="U9080" s="39">
        <f t="shared" si="1676"/>
        <v>6.6863207091924792</v>
      </c>
      <c r="V9080" s="43">
        <f t="shared" si="1677"/>
        <v>3.0867</v>
      </c>
    </row>
    <row r="9081" spans="5:22" hidden="1" x14ac:dyDescent="0.25">
      <c r="E9081" s="39">
        <f t="shared" si="1680"/>
        <v>1.0460000000005822E-2</v>
      </c>
      <c r="F9081" s="39">
        <f t="shared" si="1671"/>
        <v>9.7776425816765098</v>
      </c>
      <c r="G9081" s="39">
        <f t="shared" si="1672"/>
        <v>5.0239195160559715</v>
      </c>
      <c r="H9081" s="43">
        <f t="shared" si="1673"/>
        <v>4.7537000000000003</v>
      </c>
      <c r="L9081" s="39">
        <f t="shared" si="1681"/>
        <v>1.0460000000005822E-2</v>
      </c>
      <c r="M9081" s="39">
        <f t="shared" si="1679"/>
        <v>9.7776425816765098</v>
      </c>
      <c r="N9081" s="39">
        <f t="shared" si="1674"/>
        <v>5.961578714788768</v>
      </c>
      <c r="O9081" s="43">
        <f t="shared" si="1678"/>
        <v>3.8161</v>
      </c>
      <c r="S9081" s="39">
        <f t="shared" si="1682"/>
        <v>1.0460000000005822E-2</v>
      </c>
      <c r="T9081" s="39">
        <f t="shared" si="1675"/>
        <v>9.7776425816765098</v>
      </c>
      <c r="U9081" s="39">
        <f t="shared" si="1676"/>
        <v>6.6863207091924792</v>
      </c>
      <c r="V9081" s="43">
        <f t="shared" si="1677"/>
        <v>3.0912999999999999</v>
      </c>
    </row>
    <row r="9082" spans="5:22" hidden="1" x14ac:dyDescent="0.25">
      <c r="E9082" s="39">
        <f t="shared" si="1680"/>
        <v>1.0450000000005823E-2</v>
      </c>
      <c r="F9082" s="39">
        <f t="shared" si="1671"/>
        <v>9.7823197608876438</v>
      </c>
      <c r="G9082" s="39">
        <f t="shared" si="1672"/>
        <v>5.0235652580167649</v>
      </c>
      <c r="H9082" s="43">
        <f t="shared" si="1673"/>
        <v>4.7587999999999999</v>
      </c>
      <c r="L9082" s="39">
        <f t="shared" si="1681"/>
        <v>1.0450000000005823E-2</v>
      </c>
      <c r="M9082" s="39">
        <f t="shared" si="1679"/>
        <v>9.7823197608876438</v>
      </c>
      <c r="N9082" s="39">
        <f t="shared" si="1674"/>
        <v>5.9611633207045855</v>
      </c>
      <c r="O9082" s="43">
        <f t="shared" si="1678"/>
        <v>3.8212000000000002</v>
      </c>
      <c r="S9082" s="39">
        <f t="shared" si="1682"/>
        <v>1.0450000000005823E-2</v>
      </c>
      <c r="T9082" s="39">
        <f t="shared" si="1675"/>
        <v>9.7823197608876438</v>
      </c>
      <c r="U9082" s="39">
        <f t="shared" si="1676"/>
        <v>6.6863207091924792</v>
      </c>
      <c r="V9082" s="43">
        <f t="shared" si="1677"/>
        <v>3.0960000000000001</v>
      </c>
    </row>
    <row r="9083" spans="5:22" hidden="1" x14ac:dyDescent="0.25">
      <c r="E9083" s="39">
        <f t="shared" si="1680"/>
        <v>1.0440000000005823E-2</v>
      </c>
      <c r="F9083" s="39">
        <f t="shared" si="1671"/>
        <v>9.7870036585756619</v>
      </c>
      <c r="G9083" s="39">
        <f t="shared" si="1672"/>
        <v>5.0232106358460955</v>
      </c>
      <c r="H9083" s="43">
        <f t="shared" si="1673"/>
        <v>4.7637999999999998</v>
      </c>
      <c r="L9083" s="39">
        <f t="shared" si="1681"/>
        <v>1.0440000000005823E-2</v>
      </c>
      <c r="M9083" s="39">
        <f t="shared" si="1679"/>
        <v>9.7870036585756619</v>
      </c>
      <c r="N9083" s="39">
        <f t="shared" si="1674"/>
        <v>5.9607475289237568</v>
      </c>
      <c r="O9083" s="43">
        <f t="shared" si="1678"/>
        <v>3.8262999999999998</v>
      </c>
      <c r="S9083" s="39">
        <f t="shared" si="1682"/>
        <v>1.0440000000005823E-2</v>
      </c>
      <c r="T9083" s="39">
        <f t="shared" si="1675"/>
        <v>9.7870036585756619</v>
      </c>
      <c r="U9083" s="39">
        <f t="shared" si="1676"/>
        <v>6.6863207091924792</v>
      </c>
      <c r="V9083" s="43">
        <f t="shared" si="1677"/>
        <v>3.1006999999999998</v>
      </c>
    </row>
    <row r="9084" spans="5:22" hidden="1" x14ac:dyDescent="0.25">
      <c r="E9084" s="39">
        <f t="shared" si="1680"/>
        <v>1.0430000000005824E-2</v>
      </c>
      <c r="F9084" s="39">
        <f t="shared" si="1671"/>
        <v>9.7916942908404394</v>
      </c>
      <c r="G9084" s="39">
        <f t="shared" si="1672"/>
        <v>5.0228556488305705</v>
      </c>
      <c r="H9084" s="43">
        <f t="shared" si="1673"/>
        <v>4.7687999999999997</v>
      </c>
      <c r="L9084" s="39">
        <f t="shared" si="1681"/>
        <v>1.0430000000005824E-2</v>
      </c>
      <c r="M9084" s="39">
        <f t="shared" si="1679"/>
        <v>9.7916942908404394</v>
      </c>
      <c r="N9084" s="39">
        <f t="shared" si="1674"/>
        <v>5.9603313386840444</v>
      </c>
      <c r="O9084" s="43">
        <f t="shared" si="1678"/>
        <v>3.8313999999999999</v>
      </c>
      <c r="S9084" s="39">
        <f t="shared" si="1682"/>
        <v>1.0430000000005824E-2</v>
      </c>
      <c r="T9084" s="39">
        <f t="shared" si="1675"/>
        <v>9.7916942908404394</v>
      </c>
      <c r="U9084" s="39">
        <f t="shared" si="1676"/>
        <v>6.6863207091924792</v>
      </c>
      <c r="V9084" s="43">
        <f t="shared" si="1677"/>
        <v>3.1053999999999999</v>
      </c>
    </row>
    <row r="9085" spans="5:22" hidden="1" x14ac:dyDescent="0.25">
      <c r="E9085" s="39">
        <f t="shared" si="1680"/>
        <v>1.0420000000005824E-2</v>
      </c>
      <c r="F9085" s="39">
        <f t="shared" si="1671"/>
        <v>9.7963916738359149</v>
      </c>
      <c r="G9085" s="39">
        <f t="shared" si="1672"/>
        <v>5.0225002962547221</v>
      </c>
      <c r="H9085" s="43">
        <f t="shared" si="1673"/>
        <v>4.7739000000000003</v>
      </c>
      <c r="L9085" s="39">
        <f t="shared" si="1681"/>
        <v>1.0420000000005824E-2</v>
      </c>
      <c r="M9085" s="39">
        <f t="shared" si="1679"/>
        <v>9.7963916738359149</v>
      </c>
      <c r="N9085" s="39">
        <f t="shared" si="1674"/>
        <v>5.9599147492210198</v>
      </c>
      <c r="O9085" s="43">
        <f t="shared" si="1678"/>
        <v>3.8365</v>
      </c>
      <c r="S9085" s="39">
        <f t="shared" si="1682"/>
        <v>1.0420000000005824E-2</v>
      </c>
      <c r="T9085" s="39">
        <f t="shared" si="1675"/>
        <v>9.7963916738359149</v>
      </c>
      <c r="U9085" s="39">
        <f t="shared" si="1676"/>
        <v>6.6863207091924792</v>
      </c>
      <c r="V9085" s="43">
        <f t="shared" si="1677"/>
        <v>3.1101000000000001</v>
      </c>
    </row>
    <row r="9086" spans="5:22" hidden="1" x14ac:dyDescent="0.25">
      <c r="E9086" s="39">
        <f t="shared" si="1680"/>
        <v>1.0410000000005824E-2</v>
      </c>
      <c r="F9086" s="39">
        <f t="shared" si="1671"/>
        <v>9.8010958237703303</v>
      </c>
      <c r="G9086" s="39">
        <f t="shared" si="1672"/>
        <v>5.0221445774009998</v>
      </c>
      <c r="H9086" s="43">
        <f t="shared" si="1673"/>
        <v>4.7789999999999999</v>
      </c>
      <c r="L9086" s="39">
        <f t="shared" si="1681"/>
        <v>1.0410000000005824E-2</v>
      </c>
      <c r="M9086" s="39">
        <f t="shared" si="1679"/>
        <v>9.8010958237703303</v>
      </c>
      <c r="N9086" s="39">
        <f t="shared" si="1674"/>
        <v>5.9594977597680501</v>
      </c>
      <c r="O9086" s="43">
        <f t="shared" si="1678"/>
        <v>3.8416000000000001</v>
      </c>
      <c r="S9086" s="39">
        <f t="shared" si="1682"/>
        <v>1.0410000000005824E-2</v>
      </c>
      <c r="T9086" s="39">
        <f t="shared" si="1675"/>
        <v>9.8010958237703303</v>
      </c>
      <c r="U9086" s="39">
        <f t="shared" si="1676"/>
        <v>6.6863207091924792</v>
      </c>
      <c r="V9086" s="43">
        <f t="shared" si="1677"/>
        <v>3.1147999999999998</v>
      </c>
    </row>
    <row r="9087" spans="5:22" hidden="1" x14ac:dyDescent="0.25">
      <c r="E9087" s="39">
        <f t="shared" si="1680"/>
        <v>1.0400000000005825E-2</v>
      </c>
      <c r="F9087" s="39">
        <f t="shared" ref="F9087:F9150" si="1683">1/SQRT($E9087)</f>
        <v>9.8058067569064562</v>
      </c>
      <c r="G9087" s="39">
        <f t="shared" ref="G9087:G9150" si="1684">-2*LOG10(((2.51/($L$40*(SQRT(E9087))))+(0.269*($L$37/$E$25))))</f>
        <v>5.021788491549759</v>
      </c>
      <c r="H9087" s="43">
        <f t="shared" ref="H9087:H9150" si="1685">ROUND(ABS(F9087-G9087),4)</f>
        <v>4.7839999999999998</v>
      </c>
      <c r="L9087" s="39">
        <f t="shared" si="1681"/>
        <v>1.0400000000005825E-2</v>
      </c>
      <c r="M9087" s="39">
        <f t="shared" si="1679"/>
        <v>9.8058067569064562</v>
      </c>
      <c r="N9087" s="39">
        <f t="shared" ref="N9087:N9150" si="1686">2*LOG10(($L$40*(SQRT(L9087))))</f>
        <v>5.9590803695562942</v>
      </c>
      <c r="O9087" s="43">
        <f t="shared" si="1678"/>
        <v>3.8466999999999998</v>
      </c>
      <c r="S9087" s="39">
        <f t="shared" si="1682"/>
        <v>1.0400000000005825E-2</v>
      </c>
      <c r="T9087" s="39">
        <f t="shared" ref="T9087:T9150" si="1687">1/SQRT($S9087)</f>
        <v>9.8058067569064562</v>
      </c>
      <c r="U9087" s="39">
        <f t="shared" ref="U9087:U9150" si="1688">2*LOG10(((3.71/($L$37/$E$25))))</f>
        <v>6.6863207091924792</v>
      </c>
      <c r="V9087" s="43">
        <f t="shared" ref="V9087:V9150" si="1689">ROUND(ABS(T9087-U9087),4)</f>
        <v>3.1194999999999999</v>
      </c>
    </row>
    <row r="9088" spans="5:22" hidden="1" x14ac:dyDescent="0.25">
      <c r="E9088" s="39">
        <f t="shared" si="1680"/>
        <v>1.0390000000005825E-2</v>
      </c>
      <c r="F9088" s="39">
        <f t="shared" si="1683"/>
        <v>9.8105244895618373</v>
      </c>
      <c r="G9088" s="39">
        <f t="shared" si="1684"/>
        <v>5.021432037979257</v>
      </c>
      <c r="H9088" s="43">
        <f t="shared" si="1685"/>
        <v>4.7891000000000004</v>
      </c>
      <c r="L9088" s="39">
        <f t="shared" si="1681"/>
        <v>1.0390000000005825E-2</v>
      </c>
      <c r="M9088" s="39">
        <f t="shared" si="1679"/>
        <v>9.8105244895618373</v>
      </c>
      <c r="N9088" s="39">
        <f t="shared" si="1686"/>
        <v>5.9586625778146916</v>
      </c>
      <c r="O9088" s="43">
        <f t="shared" ref="O9088:O9151" si="1690">ROUND(ABS(M9088-N9088),4)</f>
        <v>3.8519000000000001</v>
      </c>
      <c r="S9088" s="39">
        <f t="shared" si="1682"/>
        <v>1.0390000000005825E-2</v>
      </c>
      <c r="T9088" s="39">
        <f t="shared" si="1687"/>
        <v>9.8105244895618373</v>
      </c>
      <c r="U9088" s="39">
        <f t="shared" si="1688"/>
        <v>6.6863207091924792</v>
      </c>
      <c r="V9088" s="43">
        <f t="shared" si="1689"/>
        <v>3.1242000000000001</v>
      </c>
    </row>
    <row r="9089" spans="5:22" hidden="1" x14ac:dyDescent="0.25">
      <c r="E9089" s="39">
        <f t="shared" si="1680"/>
        <v>1.0380000000005826E-2</v>
      </c>
      <c r="F9089" s="39">
        <f t="shared" si="1683"/>
        <v>9.8152490381090214</v>
      </c>
      <c r="G9089" s="39">
        <f t="shared" si="1684"/>
        <v>5.0210752159656407</v>
      </c>
      <c r="H9089" s="43">
        <f t="shared" si="1685"/>
        <v>4.7942</v>
      </c>
      <c r="L9089" s="39">
        <f t="shared" si="1681"/>
        <v>1.0380000000005826E-2</v>
      </c>
      <c r="M9089" s="39">
        <f t="shared" ref="M9089:M9152" si="1691">1/SQRT($L9089)</f>
        <v>9.8152490381090214</v>
      </c>
      <c r="N9089" s="39">
        <f t="shared" si="1686"/>
        <v>5.9582443837699541</v>
      </c>
      <c r="O9089" s="43">
        <f t="shared" si="1690"/>
        <v>3.8570000000000002</v>
      </c>
      <c r="S9089" s="39">
        <f t="shared" si="1682"/>
        <v>1.0380000000005826E-2</v>
      </c>
      <c r="T9089" s="39">
        <f t="shared" si="1687"/>
        <v>9.8152490381090214</v>
      </c>
      <c r="U9089" s="39">
        <f t="shared" si="1688"/>
        <v>6.6863207091924792</v>
      </c>
      <c r="V9089" s="43">
        <f t="shared" si="1689"/>
        <v>3.1288999999999998</v>
      </c>
    </row>
    <row r="9090" spans="5:22" hidden="1" x14ac:dyDescent="0.25">
      <c r="E9090" s="39">
        <f t="shared" si="1680"/>
        <v>1.0370000000005826E-2</v>
      </c>
      <c r="F9090" s="39">
        <f t="shared" si="1683"/>
        <v>9.819980418975808</v>
      </c>
      <c r="G9090" s="39">
        <f t="shared" si="1684"/>
        <v>5.0207180247829415</v>
      </c>
      <c r="H9090" s="43">
        <f t="shared" si="1685"/>
        <v>4.7992999999999997</v>
      </c>
      <c r="L9090" s="39">
        <f t="shared" si="1681"/>
        <v>1.0370000000005826E-2</v>
      </c>
      <c r="M9090" s="39">
        <f t="shared" si="1691"/>
        <v>9.819980418975808</v>
      </c>
      <c r="N9090" s="39">
        <f t="shared" si="1686"/>
        <v>5.9578257866465556</v>
      </c>
      <c r="O9090" s="43">
        <f t="shared" si="1690"/>
        <v>3.8622000000000001</v>
      </c>
      <c r="S9090" s="39">
        <f t="shared" si="1682"/>
        <v>1.0370000000005826E-2</v>
      </c>
      <c r="T9090" s="39">
        <f t="shared" si="1687"/>
        <v>9.819980418975808</v>
      </c>
      <c r="U9090" s="39">
        <f t="shared" si="1688"/>
        <v>6.6863207091924792</v>
      </c>
      <c r="V9090" s="43">
        <f t="shared" si="1689"/>
        <v>3.1337000000000002</v>
      </c>
    </row>
    <row r="9091" spans="5:22" hidden="1" x14ac:dyDescent="0.25">
      <c r="E9091" s="39">
        <f t="shared" ref="E9091:E9154" si="1692">E9090-0.00001</f>
        <v>1.0360000000005826E-2</v>
      </c>
      <c r="F9091" s="39">
        <f t="shared" si="1683"/>
        <v>9.8247186486454794</v>
      </c>
      <c r="G9091" s="39">
        <f t="shared" si="1684"/>
        <v>5.0203604637030663</v>
      </c>
      <c r="H9091" s="43">
        <f t="shared" si="1685"/>
        <v>4.8044000000000002</v>
      </c>
      <c r="L9091" s="39">
        <f t="shared" ref="L9091:L9154" si="1693">L9090-0.00001</f>
        <v>1.0360000000005826E-2</v>
      </c>
      <c r="M9091" s="39">
        <f t="shared" si="1691"/>
        <v>9.8247186486454794</v>
      </c>
      <c r="N9091" s="39">
        <f t="shared" si="1686"/>
        <v>5.9574067856667297</v>
      </c>
      <c r="O9091" s="43">
        <f t="shared" si="1690"/>
        <v>3.8673000000000002</v>
      </c>
      <c r="S9091" s="39">
        <f t="shared" ref="S9091:S9154" si="1694">S9090-0.00001</f>
        <v>1.0360000000005826E-2</v>
      </c>
      <c r="T9091" s="39">
        <f t="shared" si="1687"/>
        <v>9.8247186486454794</v>
      </c>
      <c r="U9091" s="39">
        <f t="shared" si="1688"/>
        <v>6.6863207091924792</v>
      </c>
      <c r="V9091" s="43">
        <f t="shared" si="1689"/>
        <v>3.1383999999999999</v>
      </c>
    </row>
    <row r="9092" spans="5:22" hidden="1" x14ac:dyDescent="0.25">
      <c r="E9092" s="39">
        <f t="shared" si="1692"/>
        <v>1.0350000000005827E-2</v>
      </c>
      <c r="F9092" s="39">
        <f t="shared" si="1683"/>
        <v>9.8294637436570422</v>
      </c>
      <c r="G9092" s="39">
        <f t="shared" si="1684"/>
        <v>5.0200025319957895</v>
      </c>
      <c r="H9092" s="43">
        <f t="shared" si="1685"/>
        <v>4.8094999999999999</v>
      </c>
      <c r="L9092" s="39">
        <f t="shared" si="1693"/>
        <v>1.0350000000005827E-2</v>
      </c>
      <c r="M9092" s="39">
        <f t="shared" si="1691"/>
        <v>9.8294637436570422</v>
      </c>
      <c r="N9092" s="39">
        <f t="shared" si="1686"/>
        <v>5.9569873800504523</v>
      </c>
      <c r="O9092" s="43">
        <f t="shared" si="1690"/>
        <v>3.8725000000000001</v>
      </c>
      <c r="S9092" s="39">
        <f t="shared" si="1694"/>
        <v>1.0350000000005827E-2</v>
      </c>
      <c r="T9092" s="39">
        <f t="shared" si="1687"/>
        <v>9.8294637436570422</v>
      </c>
      <c r="U9092" s="39">
        <f t="shared" si="1688"/>
        <v>6.6863207091924792</v>
      </c>
      <c r="V9092" s="43">
        <f t="shared" si="1689"/>
        <v>3.1431</v>
      </c>
    </row>
    <row r="9093" spans="5:22" hidden="1" x14ac:dyDescent="0.25">
      <c r="E9093" s="39">
        <f t="shared" si="1692"/>
        <v>1.0340000000005827E-2</v>
      </c>
      <c r="F9093" s="39">
        <f t="shared" si="1683"/>
        <v>9.8342157206054779</v>
      </c>
      <c r="G9093" s="39">
        <f t="shared" si="1684"/>
        <v>5.0196442289287422</v>
      </c>
      <c r="H9093" s="43">
        <f t="shared" si="1685"/>
        <v>4.8146000000000004</v>
      </c>
      <c r="L9093" s="39">
        <f t="shared" si="1693"/>
        <v>1.0340000000005827E-2</v>
      </c>
      <c r="M9093" s="39">
        <f t="shared" si="1691"/>
        <v>9.8342157206054779</v>
      </c>
      <c r="N9093" s="39">
        <f t="shared" si="1686"/>
        <v>5.9565675690154398</v>
      </c>
      <c r="O9093" s="43">
        <f t="shared" si="1690"/>
        <v>3.8776000000000002</v>
      </c>
      <c r="S9093" s="39">
        <f t="shared" si="1694"/>
        <v>1.0340000000005827E-2</v>
      </c>
      <c r="T9093" s="39">
        <f t="shared" si="1687"/>
        <v>9.8342157206054779</v>
      </c>
      <c r="U9093" s="39">
        <f t="shared" si="1688"/>
        <v>6.6863207091924792</v>
      </c>
      <c r="V9093" s="43">
        <f t="shared" si="1689"/>
        <v>3.1478999999999999</v>
      </c>
    </row>
    <row r="9094" spans="5:22" hidden="1" x14ac:dyDescent="0.25">
      <c r="E9094" s="39">
        <f t="shared" si="1692"/>
        <v>1.0330000000005828E-2</v>
      </c>
      <c r="F9094" s="39">
        <f t="shared" si="1683"/>
        <v>9.838974596141977</v>
      </c>
      <c r="G9094" s="39">
        <f t="shared" si="1684"/>
        <v>5.0192855537674079</v>
      </c>
      <c r="H9094" s="43">
        <f t="shared" si="1685"/>
        <v>4.8197000000000001</v>
      </c>
      <c r="L9094" s="39">
        <f t="shared" si="1693"/>
        <v>1.0330000000005828E-2</v>
      </c>
      <c r="M9094" s="39">
        <f t="shared" si="1691"/>
        <v>9.838974596141977</v>
      </c>
      <c r="N9094" s="39">
        <f t="shared" si="1686"/>
        <v>5.9561473517771368</v>
      </c>
      <c r="O9094" s="43">
        <f t="shared" si="1690"/>
        <v>3.8828</v>
      </c>
      <c r="S9094" s="39">
        <f t="shared" si="1694"/>
        <v>1.0330000000005828E-2</v>
      </c>
      <c r="T9094" s="39">
        <f t="shared" si="1687"/>
        <v>9.838974596141977</v>
      </c>
      <c r="U9094" s="39">
        <f t="shared" si="1688"/>
        <v>6.6863207091924792</v>
      </c>
      <c r="V9094" s="43">
        <f t="shared" si="1689"/>
        <v>3.1526999999999998</v>
      </c>
    </row>
    <row r="9095" spans="5:22" hidden="1" x14ac:dyDescent="0.25">
      <c r="E9095" s="39">
        <f t="shared" si="1692"/>
        <v>1.0320000000005828E-2</v>
      </c>
      <c r="F9095" s="39">
        <f t="shared" si="1683"/>
        <v>9.8437403869741917</v>
      </c>
      <c r="G9095" s="39">
        <f t="shared" si="1684"/>
        <v>5.018926505775112</v>
      </c>
      <c r="H9095" s="43">
        <f t="shared" si="1685"/>
        <v>4.8247999999999998</v>
      </c>
      <c r="L9095" s="39">
        <f t="shared" si="1693"/>
        <v>1.0320000000005828E-2</v>
      </c>
      <c r="M9095" s="39">
        <f t="shared" si="1691"/>
        <v>9.8437403869741917</v>
      </c>
      <c r="N9095" s="39">
        <f t="shared" si="1686"/>
        <v>5.9557267275487087</v>
      </c>
      <c r="O9095" s="43">
        <f t="shared" si="1690"/>
        <v>3.8879999999999999</v>
      </c>
      <c r="S9095" s="39">
        <f t="shared" si="1694"/>
        <v>1.0320000000005828E-2</v>
      </c>
      <c r="T9095" s="39">
        <f t="shared" si="1687"/>
        <v>9.8437403869741917</v>
      </c>
      <c r="U9095" s="39">
        <f t="shared" si="1688"/>
        <v>6.6863207091924792</v>
      </c>
      <c r="V9095" s="43">
        <f t="shared" si="1689"/>
        <v>3.1574</v>
      </c>
    </row>
    <row r="9096" spans="5:22" hidden="1" x14ac:dyDescent="0.25">
      <c r="E9096" s="39">
        <f t="shared" si="1692"/>
        <v>1.0310000000005828E-2</v>
      </c>
      <c r="F9096" s="39">
        <f t="shared" si="1683"/>
        <v>9.8485131098664791</v>
      </c>
      <c r="G9096" s="39">
        <f t="shared" si="1684"/>
        <v>5.0185670842130117</v>
      </c>
      <c r="H9096" s="43">
        <f t="shared" si="1685"/>
        <v>4.8299000000000003</v>
      </c>
      <c r="L9096" s="39">
        <f t="shared" si="1693"/>
        <v>1.0310000000005828E-2</v>
      </c>
      <c r="M9096" s="39">
        <f t="shared" si="1691"/>
        <v>9.8485131098664791</v>
      </c>
      <c r="N9096" s="39">
        <f t="shared" si="1686"/>
        <v>5.9553056955410328</v>
      </c>
      <c r="O9096" s="43">
        <f t="shared" si="1690"/>
        <v>3.8932000000000002</v>
      </c>
      <c r="S9096" s="39">
        <f t="shared" si="1694"/>
        <v>1.0310000000005828E-2</v>
      </c>
      <c r="T9096" s="39">
        <f t="shared" si="1687"/>
        <v>9.8485131098664791</v>
      </c>
      <c r="U9096" s="39">
        <f t="shared" si="1688"/>
        <v>6.6863207091924792</v>
      </c>
      <c r="V9096" s="43">
        <f t="shared" si="1689"/>
        <v>3.1621999999999999</v>
      </c>
    </row>
    <row r="9097" spans="5:22" hidden="1" x14ac:dyDescent="0.25">
      <c r="E9097" s="39">
        <f t="shared" si="1692"/>
        <v>1.0300000000005829E-2</v>
      </c>
      <c r="F9097" s="39">
        <f t="shared" si="1683"/>
        <v>9.8532927816401426</v>
      </c>
      <c r="G9097" s="39">
        <f t="shared" si="1684"/>
        <v>5.0182072883400908</v>
      </c>
      <c r="H9097" s="43">
        <f t="shared" si="1685"/>
        <v>4.8350999999999997</v>
      </c>
      <c r="L9097" s="39">
        <f t="shared" si="1693"/>
        <v>1.0300000000005829E-2</v>
      </c>
      <c r="M9097" s="39">
        <f t="shared" si="1691"/>
        <v>9.8532927816401426</v>
      </c>
      <c r="N9097" s="39">
        <f t="shared" si="1686"/>
        <v>5.954884254962689</v>
      </c>
      <c r="O9097" s="43">
        <f t="shared" si="1690"/>
        <v>3.8984000000000001</v>
      </c>
      <c r="S9097" s="39">
        <f t="shared" si="1694"/>
        <v>1.0300000000005829E-2</v>
      </c>
      <c r="T9097" s="39">
        <f t="shared" si="1687"/>
        <v>9.8532927816401426</v>
      </c>
      <c r="U9097" s="39">
        <f t="shared" si="1688"/>
        <v>6.6863207091924792</v>
      </c>
      <c r="V9097" s="43">
        <f t="shared" si="1689"/>
        <v>3.1669999999999998</v>
      </c>
    </row>
    <row r="9098" spans="5:22" hidden="1" x14ac:dyDescent="0.25">
      <c r="E9098" s="39">
        <f t="shared" si="1692"/>
        <v>1.0290000000005829E-2</v>
      </c>
      <c r="F9098" s="39">
        <f t="shared" si="1683"/>
        <v>9.8580794191736967</v>
      </c>
      <c r="G9098" s="39">
        <f t="shared" si="1684"/>
        <v>5.01784711741315</v>
      </c>
      <c r="H9098" s="43">
        <f t="shared" si="1685"/>
        <v>4.8402000000000003</v>
      </c>
      <c r="L9098" s="39">
        <f t="shared" si="1693"/>
        <v>1.0290000000005829E-2</v>
      </c>
      <c r="M9098" s="39">
        <f t="shared" si="1691"/>
        <v>9.8580794191736967</v>
      </c>
      <c r="N9098" s="39">
        <f t="shared" si="1686"/>
        <v>5.9544624050199504</v>
      </c>
      <c r="O9098" s="43">
        <f t="shared" si="1690"/>
        <v>3.9036</v>
      </c>
      <c r="S9098" s="39">
        <f t="shared" si="1694"/>
        <v>1.0290000000005829E-2</v>
      </c>
      <c r="T9098" s="39">
        <f t="shared" si="1687"/>
        <v>9.8580794191736967</v>
      </c>
      <c r="U9098" s="39">
        <f t="shared" si="1688"/>
        <v>6.6863207091924792</v>
      </c>
      <c r="V9098" s="43">
        <f t="shared" si="1689"/>
        <v>3.1718000000000002</v>
      </c>
    </row>
    <row r="9099" spans="5:22" hidden="1" x14ac:dyDescent="0.25">
      <c r="E9099" s="39">
        <f t="shared" si="1692"/>
        <v>1.028000000000583E-2</v>
      </c>
      <c r="F9099" s="39">
        <f t="shared" si="1683"/>
        <v>9.8628730394030981</v>
      </c>
      <c r="G9099" s="39">
        <f t="shared" si="1684"/>
        <v>5.0174865706867955</v>
      </c>
      <c r="H9099" s="43">
        <f t="shared" si="1685"/>
        <v>4.8453999999999997</v>
      </c>
      <c r="L9099" s="39">
        <f t="shared" si="1693"/>
        <v>1.028000000000583E-2</v>
      </c>
      <c r="M9099" s="39">
        <f t="shared" si="1691"/>
        <v>9.8628730394030981</v>
      </c>
      <c r="N9099" s="39">
        <f t="shared" si="1686"/>
        <v>5.9540401449167746</v>
      </c>
      <c r="O9099" s="43">
        <f t="shared" si="1690"/>
        <v>3.9087999999999998</v>
      </c>
      <c r="S9099" s="39">
        <f t="shared" si="1694"/>
        <v>1.028000000000583E-2</v>
      </c>
      <c r="T9099" s="39">
        <f t="shared" si="1687"/>
        <v>9.8628730394030981</v>
      </c>
      <c r="U9099" s="39">
        <f t="shared" si="1688"/>
        <v>6.6863207091924792</v>
      </c>
      <c r="V9099" s="43">
        <f t="shared" si="1689"/>
        <v>3.1766000000000001</v>
      </c>
    </row>
    <row r="9100" spans="5:22" hidden="1" x14ac:dyDescent="0.25">
      <c r="E9100" s="39">
        <f t="shared" si="1692"/>
        <v>1.027000000000583E-2</v>
      </c>
      <c r="F9100" s="39">
        <f t="shared" si="1683"/>
        <v>9.8676736593220156</v>
      </c>
      <c r="G9100" s="39">
        <f t="shared" si="1684"/>
        <v>5.0171256474134367</v>
      </c>
      <c r="H9100" s="43">
        <f t="shared" si="1685"/>
        <v>4.8505000000000003</v>
      </c>
      <c r="L9100" s="39">
        <f t="shared" si="1693"/>
        <v>1.027000000000583E-2</v>
      </c>
      <c r="M9100" s="39">
        <f t="shared" si="1691"/>
        <v>9.8676736593220156</v>
      </c>
      <c r="N9100" s="39">
        <f t="shared" si="1686"/>
        <v>5.9536174738547958</v>
      </c>
      <c r="O9100" s="43">
        <f t="shared" si="1690"/>
        <v>3.9140999999999999</v>
      </c>
      <c r="S9100" s="39">
        <f t="shared" si="1694"/>
        <v>1.027000000000583E-2</v>
      </c>
      <c r="T9100" s="39">
        <f t="shared" si="1687"/>
        <v>9.8676736593220156</v>
      </c>
      <c r="U9100" s="39">
        <f t="shared" si="1688"/>
        <v>6.6863207091924792</v>
      </c>
      <c r="V9100" s="43">
        <f t="shared" si="1689"/>
        <v>3.1814</v>
      </c>
    </row>
    <row r="9101" spans="5:22" hidden="1" x14ac:dyDescent="0.25">
      <c r="E9101" s="39">
        <f t="shared" si="1692"/>
        <v>1.026000000000583E-2</v>
      </c>
      <c r="F9101" s="39">
        <f t="shared" si="1683"/>
        <v>9.8724812959820678</v>
      </c>
      <c r="G9101" s="39">
        <f t="shared" si="1684"/>
        <v>5.0167643468432708</v>
      </c>
      <c r="H9101" s="43">
        <f t="shared" si="1685"/>
        <v>4.8556999999999997</v>
      </c>
      <c r="L9101" s="39">
        <f t="shared" si="1693"/>
        <v>1.026000000000583E-2</v>
      </c>
      <c r="M9101" s="39">
        <f t="shared" si="1691"/>
        <v>9.8724812959820678</v>
      </c>
      <c r="N9101" s="39">
        <f t="shared" si="1686"/>
        <v>5.9531943910333149</v>
      </c>
      <c r="O9101" s="43">
        <f t="shared" si="1690"/>
        <v>3.9192999999999998</v>
      </c>
      <c r="S9101" s="39">
        <f t="shared" si="1694"/>
        <v>1.026000000000583E-2</v>
      </c>
      <c r="T9101" s="39">
        <f t="shared" si="1687"/>
        <v>9.8724812959820678</v>
      </c>
      <c r="U9101" s="39">
        <f t="shared" si="1688"/>
        <v>6.6863207091924792</v>
      </c>
      <c r="V9101" s="43">
        <f t="shared" si="1689"/>
        <v>3.1861999999999999</v>
      </c>
    </row>
    <row r="9102" spans="5:22" hidden="1" x14ac:dyDescent="0.25">
      <c r="E9102" s="39">
        <f t="shared" si="1692"/>
        <v>1.0250000000005831E-2</v>
      </c>
      <c r="F9102" s="39">
        <f t="shared" si="1683"/>
        <v>9.8772959664930866</v>
      </c>
      <c r="G9102" s="39">
        <f t="shared" si="1684"/>
        <v>5.0164026682242779</v>
      </c>
      <c r="H9102" s="43">
        <f t="shared" si="1685"/>
        <v>4.8609</v>
      </c>
      <c r="L9102" s="39">
        <f t="shared" si="1693"/>
        <v>1.0250000000005831E-2</v>
      </c>
      <c r="M9102" s="39">
        <f t="shared" si="1691"/>
        <v>9.8772959664930866</v>
      </c>
      <c r="N9102" s="39">
        <f t="shared" si="1686"/>
        <v>5.9527708956492908</v>
      </c>
      <c r="O9102" s="43">
        <f t="shared" si="1690"/>
        <v>3.9245000000000001</v>
      </c>
      <c r="S9102" s="39">
        <f t="shared" si="1694"/>
        <v>1.0250000000005831E-2</v>
      </c>
      <c r="T9102" s="39">
        <f t="shared" si="1687"/>
        <v>9.8772959664930866</v>
      </c>
      <c r="U9102" s="39">
        <f t="shared" si="1688"/>
        <v>6.6863207091924792</v>
      </c>
      <c r="V9102" s="43">
        <f t="shared" si="1689"/>
        <v>3.1909999999999998</v>
      </c>
    </row>
    <row r="9103" spans="5:22" hidden="1" x14ac:dyDescent="0.25">
      <c r="E9103" s="39">
        <f t="shared" si="1692"/>
        <v>1.0240000000005831E-2</v>
      </c>
      <c r="F9103" s="39">
        <f t="shared" si="1683"/>
        <v>9.8821176880233725</v>
      </c>
      <c r="G9103" s="39">
        <f t="shared" si="1684"/>
        <v>5.0160406108022118</v>
      </c>
      <c r="H9103" s="43">
        <f t="shared" si="1685"/>
        <v>4.8661000000000003</v>
      </c>
      <c r="L9103" s="39">
        <f t="shared" si="1693"/>
        <v>1.0240000000005831E-2</v>
      </c>
      <c r="M9103" s="39">
        <f t="shared" si="1691"/>
        <v>9.8821176880233725</v>
      </c>
      <c r="N9103" s="39">
        <f t="shared" si="1686"/>
        <v>5.9523469868973304</v>
      </c>
      <c r="O9103" s="43">
        <f t="shared" si="1690"/>
        <v>3.9298000000000002</v>
      </c>
      <c r="S9103" s="39">
        <f t="shared" si="1694"/>
        <v>1.0240000000005831E-2</v>
      </c>
      <c r="T9103" s="39">
        <f t="shared" si="1687"/>
        <v>9.8821176880233725</v>
      </c>
      <c r="U9103" s="39">
        <f t="shared" si="1688"/>
        <v>6.6863207091924792</v>
      </c>
      <c r="V9103" s="43">
        <f t="shared" si="1689"/>
        <v>3.1958000000000002</v>
      </c>
    </row>
    <row r="9104" spans="5:22" hidden="1" x14ac:dyDescent="0.25">
      <c r="E9104" s="39">
        <f t="shared" si="1692"/>
        <v>1.0230000000005832E-2</v>
      </c>
      <c r="F9104" s="39">
        <f t="shared" si="1683"/>
        <v>9.8869464777999454</v>
      </c>
      <c r="G9104" s="39">
        <f t="shared" si="1684"/>
        <v>5.015678173820592</v>
      </c>
      <c r="H9104" s="43">
        <f t="shared" si="1685"/>
        <v>4.8712999999999997</v>
      </c>
      <c r="L9104" s="39">
        <f t="shared" si="1693"/>
        <v>1.0230000000005832E-2</v>
      </c>
      <c r="M9104" s="39">
        <f t="shared" si="1691"/>
        <v>9.8869464777999454</v>
      </c>
      <c r="N9104" s="39">
        <f t="shared" si="1686"/>
        <v>5.951922663969679</v>
      </c>
      <c r="O9104" s="43">
        <f t="shared" si="1690"/>
        <v>3.9350000000000001</v>
      </c>
      <c r="S9104" s="39">
        <f t="shared" si="1694"/>
        <v>1.0230000000005832E-2</v>
      </c>
      <c r="T9104" s="39">
        <f t="shared" si="1687"/>
        <v>9.8869464777999454</v>
      </c>
      <c r="U9104" s="39">
        <f t="shared" si="1688"/>
        <v>6.6863207091924792</v>
      </c>
      <c r="V9104" s="43">
        <f t="shared" si="1689"/>
        <v>3.2006000000000001</v>
      </c>
    </row>
    <row r="9105" spans="5:22" hidden="1" x14ac:dyDescent="0.25">
      <c r="E9105" s="39">
        <f t="shared" si="1692"/>
        <v>1.0220000000005832E-2</v>
      </c>
      <c r="F9105" s="39">
        <f t="shared" si="1683"/>
        <v>9.8917823531088107</v>
      </c>
      <c r="G9105" s="39">
        <f t="shared" si="1684"/>
        <v>5.0153153565206914</v>
      </c>
      <c r="H9105" s="43">
        <f t="shared" si="1685"/>
        <v>4.8765000000000001</v>
      </c>
      <c r="L9105" s="39">
        <f t="shared" si="1693"/>
        <v>1.0220000000005832E-2</v>
      </c>
      <c r="M9105" s="39">
        <f t="shared" si="1691"/>
        <v>9.8917823531088107</v>
      </c>
      <c r="N9105" s="39">
        <f t="shared" si="1686"/>
        <v>5.9514979260562129</v>
      </c>
      <c r="O9105" s="43">
        <f t="shared" si="1690"/>
        <v>3.9403000000000001</v>
      </c>
      <c r="S9105" s="39">
        <f t="shared" si="1694"/>
        <v>1.0220000000005832E-2</v>
      </c>
      <c r="T9105" s="39">
        <f t="shared" si="1687"/>
        <v>9.8917823531088107</v>
      </c>
      <c r="U9105" s="39">
        <f t="shared" si="1688"/>
        <v>6.6863207091924792</v>
      </c>
      <c r="V9105" s="43">
        <f t="shared" si="1689"/>
        <v>3.2054999999999998</v>
      </c>
    </row>
    <row r="9106" spans="5:22" hidden="1" x14ac:dyDescent="0.25">
      <c r="E9106" s="39">
        <f t="shared" si="1692"/>
        <v>1.0210000000005832E-2</v>
      </c>
      <c r="F9106" s="39">
        <f t="shared" si="1683"/>
        <v>9.8966253312952155</v>
      </c>
      <c r="G9106" s="39">
        <f t="shared" si="1684"/>
        <v>5.0149521581415319</v>
      </c>
      <c r="H9106" s="43">
        <f t="shared" si="1685"/>
        <v>4.8817000000000004</v>
      </c>
      <c r="L9106" s="39">
        <f t="shared" si="1693"/>
        <v>1.0210000000005832E-2</v>
      </c>
      <c r="M9106" s="39">
        <f t="shared" si="1691"/>
        <v>9.8966253312952155</v>
      </c>
      <c r="N9106" s="39">
        <f t="shared" si="1686"/>
        <v>5.9510727723444292</v>
      </c>
      <c r="O9106" s="43">
        <f t="shared" si="1690"/>
        <v>3.9456000000000002</v>
      </c>
      <c r="S9106" s="39">
        <f t="shared" si="1694"/>
        <v>1.0210000000005832E-2</v>
      </c>
      <c r="T9106" s="39">
        <f t="shared" si="1687"/>
        <v>9.8966253312952155</v>
      </c>
      <c r="U9106" s="39">
        <f t="shared" si="1688"/>
        <v>6.6863207091924792</v>
      </c>
      <c r="V9106" s="43">
        <f t="shared" si="1689"/>
        <v>3.2103000000000002</v>
      </c>
    </row>
    <row r="9107" spans="5:22" hidden="1" x14ac:dyDescent="0.25">
      <c r="E9107" s="39">
        <f t="shared" si="1692"/>
        <v>1.0200000000005833E-2</v>
      </c>
      <c r="F9107" s="39">
        <f t="shared" si="1683"/>
        <v>9.9014754297639112</v>
      </c>
      <c r="G9107" s="39">
        <f t="shared" si="1684"/>
        <v>5.0145885779198718</v>
      </c>
      <c r="H9107" s="43">
        <f t="shared" si="1685"/>
        <v>4.8868999999999998</v>
      </c>
      <c r="L9107" s="39">
        <f t="shared" si="1693"/>
        <v>1.0200000000005833E-2</v>
      </c>
      <c r="M9107" s="39">
        <f t="shared" si="1691"/>
        <v>9.9014754297639112</v>
      </c>
      <c r="N9107" s="39">
        <f t="shared" si="1686"/>
        <v>5.9506472020194368</v>
      </c>
      <c r="O9107" s="43">
        <f t="shared" si="1690"/>
        <v>3.9508000000000001</v>
      </c>
      <c r="S9107" s="39">
        <f t="shared" si="1694"/>
        <v>1.0200000000005833E-2</v>
      </c>
      <c r="T9107" s="39">
        <f t="shared" si="1687"/>
        <v>9.9014754297639112</v>
      </c>
      <c r="U9107" s="39">
        <f t="shared" si="1688"/>
        <v>6.6863207091924792</v>
      </c>
      <c r="V9107" s="43">
        <f t="shared" si="1689"/>
        <v>3.2151999999999998</v>
      </c>
    </row>
    <row r="9108" spans="5:22" hidden="1" x14ac:dyDescent="0.25">
      <c r="E9108" s="39">
        <f t="shared" si="1692"/>
        <v>1.0190000000005833E-2</v>
      </c>
      <c r="F9108" s="39">
        <f t="shared" si="1683"/>
        <v>9.9063326659794129</v>
      </c>
      <c r="G9108" s="39">
        <f t="shared" si="1684"/>
        <v>5.0142246150902006</v>
      </c>
      <c r="H9108" s="43">
        <f t="shared" si="1685"/>
        <v>4.8921000000000001</v>
      </c>
      <c r="L9108" s="39">
        <f t="shared" si="1693"/>
        <v>1.0190000000005833E-2</v>
      </c>
      <c r="M9108" s="39">
        <f t="shared" si="1691"/>
        <v>9.9063326659794129</v>
      </c>
      <c r="N9108" s="39">
        <f t="shared" si="1686"/>
        <v>5.9502212142639461</v>
      </c>
      <c r="O9108" s="43">
        <f t="shared" si="1690"/>
        <v>3.9561000000000002</v>
      </c>
      <c r="S9108" s="39">
        <f t="shared" si="1694"/>
        <v>1.0190000000005833E-2</v>
      </c>
      <c r="T9108" s="39">
        <f t="shared" si="1687"/>
        <v>9.9063326659794129</v>
      </c>
      <c r="U9108" s="39">
        <f t="shared" si="1688"/>
        <v>6.6863207091924792</v>
      </c>
      <c r="V9108" s="43">
        <f t="shared" si="1689"/>
        <v>3.22</v>
      </c>
    </row>
    <row r="9109" spans="5:22" hidden="1" x14ac:dyDescent="0.25">
      <c r="E9109" s="39">
        <f t="shared" si="1692"/>
        <v>1.0180000000005834E-2</v>
      </c>
      <c r="F9109" s="39">
        <f t="shared" si="1683"/>
        <v>9.9111970574662678</v>
      </c>
      <c r="G9109" s="39">
        <f t="shared" si="1684"/>
        <v>5.0138602688847271</v>
      </c>
      <c r="H9109" s="43">
        <f t="shared" si="1685"/>
        <v>4.8973000000000004</v>
      </c>
      <c r="L9109" s="39">
        <f t="shared" si="1693"/>
        <v>1.0180000000005834E-2</v>
      </c>
      <c r="M9109" s="39">
        <f t="shared" si="1691"/>
        <v>9.9111970574662678</v>
      </c>
      <c r="N9109" s="39">
        <f t="shared" si="1686"/>
        <v>5.9497948082582601</v>
      </c>
      <c r="O9109" s="43">
        <f t="shared" si="1690"/>
        <v>3.9613999999999998</v>
      </c>
      <c r="S9109" s="39">
        <f t="shared" si="1694"/>
        <v>1.0180000000005834E-2</v>
      </c>
      <c r="T9109" s="39">
        <f t="shared" si="1687"/>
        <v>9.9111970574662678</v>
      </c>
      <c r="U9109" s="39">
        <f t="shared" si="1688"/>
        <v>6.6863207091924792</v>
      </c>
      <c r="V9109" s="43">
        <f t="shared" si="1689"/>
        <v>3.2248999999999999</v>
      </c>
    </row>
    <row r="9110" spans="5:22" hidden="1" x14ac:dyDescent="0.25">
      <c r="E9110" s="39">
        <f t="shared" si="1692"/>
        <v>1.0170000000005834E-2</v>
      </c>
      <c r="F9110" s="39">
        <f t="shared" si="1683"/>
        <v>9.9160686218093161</v>
      </c>
      <c r="G9110" s="39">
        <f t="shared" si="1684"/>
        <v>5.0134955385333697</v>
      </c>
      <c r="H9110" s="43">
        <f t="shared" si="1685"/>
        <v>4.9025999999999996</v>
      </c>
      <c r="L9110" s="39">
        <f t="shared" si="1693"/>
        <v>1.0170000000005834E-2</v>
      </c>
      <c r="M9110" s="39">
        <f t="shared" si="1691"/>
        <v>9.9160686218093161</v>
      </c>
      <c r="N9110" s="39">
        <f t="shared" si="1686"/>
        <v>5.9493679831802648</v>
      </c>
      <c r="O9110" s="43">
        <f t="shared" si="1690"/>
        <v>3.9666999999999999</v>
      </c>
      <c r="S9110" s="39">
        <f t="shared" si="1694"/>
        <v>1.0170000000005834E-2</v>
      </c>
      <c r="T9110" s="39">
        <f t="shared" si="1687"/>
        <v>9.9160686218093161</v>
      </c>
      <c r="U9110" s="39">
        <f t="shared" si="1688"/>
        <v>6.6863207091924792</v>
      </c>
      <c r="V9110" s="43">
        <f t="shared" si="1689"/>
        <v>3.2296999999999998</v>
      </c>
    </row>
    <row r="9111" spans="5:22" hidden="1" x14ac:dyDescent="0.25">
      <c r="E9111" s="39">
        <f t="shared" si="1692"/>
        <v>1.0160000000005835E-2</v>
      </c>
      <c r="F9111" s="39">
        <f t="shared" si="1683"/>
        <v>9.9209473766539649</v>
      </c>
      <c r="G9111" s="39">
        <f t="shared" si="1684"/>
        <v>5.0131304232637515</v>
      </c>
      <c r="H9111" s="43">
        <f t="shared" si="1685"/>
        <v>4.9077999999999999</v>
      </c>
      <c r="L9111" s="39">
        <f t="shared" si="1693"/>
        <v>1.0160000000005835E-2</v>
      </c>
      <c r="M9111" s="39">
        <f t="shared" si="1691"/>
        <v>9.9209473766539649</v>
      </c>
      <c r="N9111" s="39">
        <f t="shared" si="1686"/>
        <v>5.9489407382054207</v>
      </c>
      <c r="O9111" s="43">
        <f t="shared" si="1690"/>
        <v>3.972</v>
      </c>
      <c r="S9111" s="39">
        <f t="shared" si="1694"/>
        <v>1.0160000000005835E-2</v>
      </c>
      <c r="T9111" s="39">
        <f t="shared" si="1687"/>
        <v>9.9209473766539649</v>
      </c>
      <c r="U9111" s="39">
        <f t="shared" si="1688"/>
        <v>6.6863207091924792</v>
      </c>
      <c r="V9111" s="43">
        <f t="shared" si="1689"/>
        <v>3.2345999999999999</v>
      </c>
    </row>
    <row r="9112" spans="5:22" hidden="1" x14ac:dyDescent="0.25">
      <c r="E9112" s="39">
        <f t="shared" si="1692"/>
        <v>1.0150000000005835E-2</v>
      </c>
      <c r="F9112" s="39">
        <f t="shared" si="1683"/>
        <v>9.9258333397064504</v>
      </c>
      <c r="G9112" s="39">
        <f t="shared" si="1684"/>
        <v>5.0127649223011872</v>
      </c>
      <c r="H9112" s="43">
        <f t="shared" si="1685"/>
        <v>4.9131</v>
      </c>
      <c r="L9112" s="39">
        <f t="shared" si="1693"/>
        <v>1.0150000000005835E-2</v>
      </c>
      <c r="M9112" s="39">
        <f t="shared" si="1691"/>
        <v>9.9258333397064504</v>
      </c>
      <c r="N9112" s="39">
        <f t="shared" si="1686"/>
        <v>5.9485130725067528</v>
      </c>
      <c r="O9112" s="43">
        <f t="shared" si="1690"/>
        <v>3.9773000000000001</v>
      </c>
      <c r="S9112" s="39">
        <f t="shared" si="1694"/>
        <v>1.0150000000005835E-2</v>
      </c>
      <c r="T9112" s="39">
        <f t="shared" si="1687"/>
        <v>9.9258333397064504</v>
      </c>
      <c r="U9112" s="39">
        <f t="shared" si="1688"/>
        <v>6.6863207091924792</v>
      </c>
      <c r="V9112" s="43">
        <f t="shared" si="1689"/>
        <v>3.2395</v>
      </c>
    </row>
    <row r="9113" spans="5:22" hidden="1" x14ac:dyDescent="0.25">
      <c r="E9113" s="39">
        <f t="shared" si="1692"/>
        <v>1.0140000000005835E-2</v>
      </c>
      <c r="F9113" s="39">
        <f t="shared" si="1683"/>
        <v>9.9307265287341089</v>
      </c>
      <c r="G9113" s="39">
        <f t="shared" si="1684"/>
        <v>5.0123990348686744</v>
      </c>
      <c r="H9113" s="43">
        <f t="shared" si="1685"/>
        <v>4.9183000000000003</v>
      </c>
      <c r="L9113" s="39">
        <f t="shared" si="1693"/>
        <v>1.0140000000005835E-2</v>
      </c>
      <c r="M9113" s="39">
        <f t="shared" si="1691"/>
        <v>9.9307265287341089</v>
      </c>
      <c r="N9113" s="39">
        <f t="shared" si="1686"/>
        <v>5.9480849852548383</v>
      </c>
      <c r="O9113" s="43">
        <f t="shared" si="1690"/>
        <v>3.9826000000000001</v>
      </c>
      <c r="S9113" s="39">
        <f t="shared" si="1694"/>
        <v>1.0140000000005835E-2</v>
      </c>
      <c r="T9113" s="39">
        <f t="shared" si="1687"/>
        <v>9.9307265287341089</v>
      </c>
      <c r="U9113" s="39">
        <f t="shared" si="1688"/>
        <v>6.6863207091924792</v>
      </c>
      <c r="V9113" s="43">
        <f t="shared" si="1689"/>
        <v>3.2444000000000002</v>
      </c>
    </row>
    <row r="9114" spans="5:22" hidden="1" x14ac:dyDescent="0.25">
      <c r="E9114" s="39">
        <f t="shared" si="1692"/>
        <v>1.0130000000005836E-2</v>
      </c>
      <c r="F9114" s="39">
        <f t="shared" si="1683"/>
        <v>9.9356269615656512</v>
      </c>
      <c r="G9114" s="39">
        <f t="shared" si="1684"/>
        <v>5.0120327601868873</v>
      </c>
      <c r="H9114" s="43">
        <f t="shared" si="1685"/>
        <v>4.9236000000000004</v>
      </c>
      <c r="L9114" s="39">
        <f t="shared" si="1693"/>
        <v>1.0130000000005836E-2</v>
      </c>
      <c r="M9114" s="39">
        <f t="shared" si="1691"/>
        <v>9.9356269615656512</v>
      </c>
      <c r="N9114" s="39">
        <f t="shared" si="1686"/>
        <v>5.9476564756178014</v>
      </c>
      <c r="O9114" s="43">
        <f t="shared" si="1690"/>
        <v>3.988</v>
      </c>
      <c r="S9114" s="39">
        <f t="shared" si="1694"/>
        <v>1.0130000000005836E-2</v>
      </c>
      <c r="T9114" s="39">
        <f t="shared" si="1687"/>
        <v>9.9356269615656512</v>
      </c>
      <c r="U9114" s="39">
        <f t="shared" si="1688"/>
        <v>6.6863207091924792</v>
      </c>
      <c r="V9114" s="43">
        <f t="shared" si="1689"/>
        <v>3.2492999999999999</v>
      </c>
    </row>
    <row r="9115" spans="5:22" hidden="1" x14ac:dyDescent="0.25">
      <c r="E9115" s="39">
        <f t="shared" si="1692"/>
        <v>1.0120000000005836E-2</v>
      </c>
      <c r="F9115" s="39">
        <f t="shared" si="1683"/>
        <v>9.9405346560914349</v>
      </c>
      <c r="G9115" s="39">
        <f t="shared" si="1684"/>
        <v>5.0116660974741647</v>
      </c>
      <c r="H9115" s="43">
        <f t="shared" si="1685"/>
        <v>4.9288999999999996</v>
      </c>
      <c r="L9115" s="39">
        <f t="shared" si="1693"/>
        <v>1.0120000000005836E-2</v>
      </c>
      <c r="M9115" s="39">
        <f t="shared" si="1691"/>
        <v>9.9405346560914349</v>
      </c>
      <c r="N9115" s="39">
        <f t="shared" si="1686"/>
        <v>5.9472275427613015</v>
      </c>
      <c r="O9115" s="43">
        <f t="shared" si="1690"/>
        <v>3.9933000000000001</v>
      </c>
      <c r="S9115" s="39">
        <f t="shared" si="1694"/>
        <v>1.0120000000005836E-2</v>
      </c>
      <c r="T9115" s="39">
        <f t="shared" si="1687"/>
        <v>9.9405346560914349</v>
      </c>
      <c r="U9115" s="39">
        <f t="shared" si="1688"/>
        <v>6.6863207091924792</v>
      </c>
      <c r="V9115" s="43">
        <f t="shared" si="1689"/>
        <v>3.2542</v>
      </c>
    </row>
    <row r="9116" spans="5:22" hidden="1" x14ac:dyDescent="0.25">
      <c r="E9116" s="39">
        <f t="shared" si="1692"/>
        <v>1.0110000000005837E-2</v>
      </c>
      <c r="F9116" s="39">
        <f t="shared" si="1683"/>
        <v>9.9454496302637327</v>
      </c>
      <c r="G9116" s="39">
        <f t="shared" si="1684"/>
        <v>5.0112990459465001</v>
      </c>
      <c r="H9116" s="43">
        <f t="shared" si="1685"/>
        <v>4.9341999999999997</v>
      </c>
      <c r="L9116" s="39">
        <f t="shared" si="1693"/>
        <v>1.0110000000005837E-2</v>
      </c>
      <c r="M9116" s="39">
        <f t="shared" si="1691"/>
        <v>9.9454496302637327</v>
      </c>
      <c r="N9116" s="39">
        <f t="shared" si="1686"/>
        <v>5.9467981858485226</v>
      </c>
      <c r="O9116" s="43">
        <f t="shared" si="1690"/>
        <v>3.9986999999999999</v>
      </c>
      <c r="S9116" s="39">
        <f t="shared" si="1694"/>
        <v>1.0110000000005837E-2</v>
      </c>
      <c r="T9116" s="39">
        <f t="shared" si="1687"/>
        <v>9.9454496302637327</v>
      </c>
      <c r="U9116" s="39">
        <f t="shared" si="1688"/>
        <v>6.6863207091924792</v>
      </c>
      <c r="V9116" s="43">
        <f t="shared" si="1689"/>
        <v>3.2591000000000001</v>
      </c>
    </row>
    <row r="9117" spans="5:22" hidden="1" x14ac:dyDescent="0.25">
      <c r="E9117" s="39">
        <f t="shared" si="1692"/>
        <v>1.0100000000005837E-2</v>
      </c>
      <c r="F9117" s="39">
        <f t="shared" si="1683"/>
        <v>9.9503719020970163</v>
      </c>
      <c r="G9117" s="39">
        <f t="shared" si="1684"/>
        <v>5.010931604817535</v>
      </c>
      <c r="H9117" s="43">
        <f t="shared" si="1685"/>
        <v>4.9394</v>
      </c>
      <c r="L9117" s="39">
        <f t="shared" si="1693"/>
        <v>1.0100000000005837E-2</v>
      </c>
      <c r="M9117" s="39">
        <f t="shared" si="1691"/>
        <v>9.9503719020970163</v>
      </c>
      <c r="N9117" s="39">
        <f t="shared" si="1686"/>
        <v>5.9463684040401645</v>
      </c>
      <c r="O9117" s="43">
        <f t="shared" si="1690"/>
        <v>4.0039999999999996</v>
      </c>
      <c r="S9117" s="39">
        <f t="shared" si="1694"/>
        <v>1.0100000000005837E-2</v>
      </c>
      <c r="T9117" s="39">
        <f t="shared" si="1687"/>
        <v>9.9503719020970163</v>
      </c>
      <c r="U9117" s="39">
        <f t="shared" si="1688"/>
        <v>6.6863207091924792</v>
      </c>
      <c r="V9117" s="43">
        <f t="shared" si="1689"/>
        <v>3.2641</v>
      </c>
    </row>
    <row r="9118" spans="5:22" hidden="1" x14ac:dyDescent="0.25">
      <c r="E9118" s="39">
        <f t="shared" si="1692"/>
        <v>1.0090000000005837E-2</v>
      </c>
      <c r="F9118" s="39">
        <f t="shared" si="1683"/>
        <v>9.9553014896682264</v>
      </c>
      <c r="G9118" s="39">
        <f t="shared" si="1684"/>
        <v>5.0105637732985491</v>
      </c>
      <c r="H9118" s="43">
        <f t="shared" si="1685"/>
        <v>4.9447000000000001</v>
      </c>
      <c r="L9118" s="39">
        <f t="shared" si="1693"/>
        <v>1.0090000000005837E-2</v>
      </c>
      <c r="M9118" s="39">
        <f t="shared" si="1691"/>
        <v>9.9553014896682264</v>
      </c>
      <c r="N9118" s="39">
        <f t="shared" si="1686"/>
        <v>5.9459381964944331</v>
      </c>
      <c r="O9118" s="43">
        <f t="shared" si="1690"/>
        <v>4.0094000000000003</v>
      </c>
      <c r="S9118" s="39">
        <f t="shared" si="1694"/>
        <v>1.0090000000005837E-2</v>
      </c>
      <c r="T9118" s="39">
        <f t="shared" si="1687"/>
        <v>9.9553014896682264</v>
      </c>
      <c r="U9118" s="39">
        <f t="shared" si="1688"/>
        <v>6.6863207091924792</v>
      </c>
      <c r="V9118" s="43">
        <f t="shared" si="1689"/>
        <v>3.2690000000000001</v>
      </c>
    </row>
    <row r="9119" spans="5:22" hidden="1" x14ac:dyDescent="0.25">
      <c r="E9119" s="39">
        <f t="shared" si="1692"/>
        <v>1.0080000000005838E-2</v>
      </c>
      <c r="F9119" s="39">
        <f t="shared" si="1683"/>
        <v>9.9602384111170625</v>
      </c>
      <c r="G9119" s="39">
        <f t="shared" si="1684"/>
        <v>5.0101955505984481</v>
      </c>
      <c r="H9119" s="43">
        <f t="shared" si="1685"/>
        <v>4.95</v>
      </c>
      <c r="L9119" s="39">
        <f t="shared" si="1693"/>
        <v>1.0080000000005838E-2</v>
      </c>
      <c r="M9119" s="39">
        <f t="shared" si="1691"/>
        <v>9.9602384111170625</v>
      </c>
      <c r="N9119" s="39">
        <f t="shared" si="1686"/>
        <v>5.9455075623670286</v>
      </c>
      <c r="O9119" s="43">
        <f t="shared" si="1690"/>
        <v>4.0147000000000004</v>
      </c>
      <c r="S9119" s="39">
        <f t="shared" si="1694"/>
        <v>1.0080000000005838E-2</v>
      </c>
      <c r="T9119" s="39">
        <f t="shared" si="1687"/>
        <v>9.9602384111170625</v>
      </c>
      <c r="U9119" s="39">
        <f t="shared" si="1688"/>
        <v>6.6863207091924792</v>
      </c>
      <c r="V9119" s="43">
        <f t="shared" si="1689"/>
        <v>3.2738999999999998</v>
      </c>
    </row>
    <row r="9120" spans="5:22" hidden="1" x14ac:dyDescent="0.25">
      <c r="E9120" s="39">
        <f t="shared" si="1692"/>
        <v>1.0070000000005838E-2</v>
      </c>
      <c r="F9120" s="39">
        <f t="shared" si="1683"/>
        <v>9.9651826846462495</v>
      </c>
      <c r="G9120" s="39">
        <f t="shared" si="1684"/>
        <v>5.0098269359237566</v>
      </c>
      <c r="H9120" s="43">
        <f t="shared" si="1685"/>
        <v>4.9554</v>
      </c>
      <c r="L9120" s="39">
        <f t="shared" si="1693"/>
        <v>1.0070000000005838E-2</v>
      </c>
      <c r="M9120" s="39">
        <f t="shared" si="1691"/>
        <v>9.9651826846462495</v>
      </c>
      <c r="N9120" s="39">
        <f t="shared" si="1686"/>
        <v>5.9450765008111404</v>
      </c>
      <c r="O9120" s="43">
        <f t="shared" si="1690"/>
        <v>4.0201000000000002</v>
      </c>
      <c r="S9120" s="39">
        <f t="shared" si="1694"/>
        <v>1.0070000000005838E-2</v>
      </c>
      <c r="T9120" s="39">
        <f t="shared" si="1687"/>
        <v>9.9651826846462495</v>
      </c>
      <c r="U9120" s="39">
        <f t="shared" si="1688"/>
        <v>6.6863207091924792</v>
      </c>
      <c r="V9120" s="43">
        <f t="shared" si="1689"/>
        <v>3.2789000000000001</v>
      </c>
    </row>
    <row r="9121" spans="5:22" hidden="1" x14ac:dyDescent="0.25">
      <c r="E9121" s="39">
        <f t="shared" si="1692"/>
        <v>1.0060000000005839E-2</v>
      </c>
      <c r="F9121" s="39">
        <f t="shared" si="1683"/>
        <v>9.9701343285218247</v>
      </c>
      <c r="G9121" s="39">
        <f t="shared" si="1684"/>
        <v>5.0094579284786098</v>
      </c>
      <c r="H9121" s="43">
        <f t="shared" si="1685"/>
        <v>4.9607000000000001</v>
      </c>
      <c r="L9121" s="39">
        <f t="shared" si="1693"/>
        <v>1.0060000000005839E-2</v>
      </c>
      <c r="M9121" s="39">
        <f t="shared" si="1691"/>
        <v>9.9701343285218247</v>
      </c>
      <c r="N9121" s="39">
        <f t="shared" si="1686"/>
        <v>5.9446450109774318</v>
      </c>
      <c r="O9121" s="43">
        <f t="shared" si="1690"/>
        <v>4.0255000000000001</v>
      </c>
      <c r="S9121" s="39">
        <f t="shared" si="1694"/>
        <v>1.0060000000005839E-2</v>
      </c>
      <c r="T9121" s="39">
        <f t="shared" si="1687"/>
        <v>9.9701343285218247</v>
      </c>
      <c r="U9121" s="39">
        <f t="shared" si="1688"/>
        <v>6.6863207091924792</v>
      </c>
      <c r="V9121" s="43">
        <f t="shared" si="1689"/>
        <v>3.2837999999999998</v>
      </c>
    </row>
    <row r="9122" spans="5:22" hidden="1" x14ac:dyDescent="0.25">
      <c r="E9122" s="39">
        <f t="shared" si="1692"/>
        <v>1.0050000000005839E-2</v>
      </c>
      <c r="F9122" s="39">
        <f t="shared" si="1683"/>
        <v>9.9750933610734318</v>
      </c>
      <c r="G9122" s="39">
        <f t="shared" si="1684"/>
        <v>5.0090885274647396</v>
      </c>
      <c r="H9122" s="43">
        <f t="shared" si="1685"/>
        <v>4.9660000000000002</v>
      </c>
      <c r="L9122" s="39">
        <f t="shared" si="1693"/>
        <v>1.0050000000005839E-2</v>
      </c>
      <c r="M9122" s="39">
        <f t="shared" si="1691"/>
        <v>9.9750933610734318</v>
      </c>
      <c r="N9122" s="39">
        <f t="shared" si="1686"/>
        <v>5.9442130920140306</v>
      </c>
      <c r="O9122" s="43">
        <f t="shared" si="1690"/>
        <v>4.0308999999999999</v>
      </c>
      <c r="S9122" s="39">
        <f t="shared" si="1694"/>
        <v>1.0050000000005839E-2</v>
      </c>
      <c r="T9122" s="39">
        <f t="shared" si="1687"/>
        <v>9.9750933610734318</v>
      </c>
      <c r="U9122" s="39">
        <f t="shared" si="1688"/>
        <v>6.6863207091924792</v>
      </c>
      <c r="V9122" s="43">
        <f t="shared" si="1689"/>
        <v>3.2888000000000002</v>
      </c>
    </row>
    <row r="9123" spans="5:22" hidden="1" x14ac:dyDescent="0.25">
      <c r="E9123" s="39">
        <f t="shared" si="1692"/>
        <v>1.0040000000005839E-2</v>
      </c>
      <c r="F9123" s="39">
        <f t="shared" si="1683"/>
        <v>9.9800598006945869</v>
      </c>
      <c r="G9123" s="39">
        <f t="shared" si="1684"/>
        <v>5.0087187320814701</v>
      </c>
      <c r="H9123" s="43">
        <f t="shared" si="1685"/>
        <v>4.9713000000000003</v>
      </c>
      <c r="L9123" s="39">
        <f t="shared" si="1693"/>
        <v>1.0040000000005839E-2</v>
      </c>
      <c r="M9123" s="39">
        <f t="shared" si="1691"/>
        <v>9.9800598006945869</v>
      </c>
      <c r="N9123" s="39">
        <f t="shared" si="1686"/>
        <v>5.9437807430665242</v>
      </c>
      <c r="O9123" s="43">
        <f t="shared" si="1690"/>
        <v>4.0362999999999998</v>
      </c>
      <c r="S9123" s="39">
        <f t="shared" si="1694"/>
        <v>1.0040000000005839E-2</v>
      </c>
      <c r="T9123" s="39">
        <f t="shared" si="1687"/>
        <v>9.9800598006945869</v>
      </c>
      <c r="U9123" s="39">
        <f t="shared" si="1688"/>
        <v>6.6863207091924792</v>
      </c>
      <c r="V9123" s="43">
        <f t="shared" si="1689"/>
        <v>3.2936999999999999</v>
      </c>
    </row>
    <row r="9124" spans="5:22" hidden="1" x14ac:dyDescent="0.25">
      <c r="E9124" s="39">
        <f t="shared" si="1692"/>
        <v>1.003000000000584E-2</v>
      </c>
      <c r="F9124" s="39">
        <f t="shared" si="1683"/>
        <v>9.9850336658429804</v>
      </c>
      <c r="G9124" s="39">
        <f t="shared" si="1684"/>
        <v>5.0083485415257023</v>
      </c>
      <c r="H9124" s="43">
        <f t="shared" si="1685"/>
        <v>4.9767000000000001</v>
      </c>
      <c r="L9124" s="39">
        <f t="shared" si="1693"/>
        <v>1.003000000000584E-2</v>
      </c>
      <c r="M9124" s="39">
        <f t="shared" si="1691"/>
        <v>9.9850336658429804</v>
      </c>
      <c r="N9124" s="39">
        <f t="shared" si="1686"/>
        <v>5.943347963277942</v>
      </c>
      <c r="O9124" s="43">
        <f t="shared" si="1690"/>
        <v>4.0416999999999996</v>
      </c>
      <c r="S9124" s="39">
        <f t="shared" si="1694"/>
        <v>1.003000000000584E-2</v>
      </c>
      <c r="T9124" s="39">
        <f t="shared" si="1687"/>
        <v>9.9850336658429804</v>
      </c>
      <c r="U9124" s="39">
        <f t="shared" si="1688"/>
        <v>6.6863207091924792</v>
      </c>
      <c r="V9124" s="43">
        <f t="shared" si="1689"/>
        <v>3.2987000000000002</v>
      </c>
    </row>
    <row r="9125" spans="5:22" hidden="1" x14ac:dyDescent="0.25">
      <c r="E9125" s="39">
        <f t="shared" si="1692"/>
        <v>1.002000000000584E-2</v>
      </c>
      <c r="F9125" s="39">
        <f t="shared" si="1683"/>
        <v>9.9900149750407596</v>
      </c>
      <c r="G9125" s="39">
        <f t="shared" si="1684"/>
        <v>5.0079779549919108</v>
      </c>
      <c r="H9125" s="43">
        <f t="shared" si="1685"/>
        <v>4.9820000000000002</v>
      </c>
      <c r="L9125" s="39">
        <f t="shared" si="1693"/>
        <v>1.002000000000584E-2</v>
      </c>
      <c r="M9125" s="39">
        <f t="shared" si="1691"/>
        <v>9.9900149750407596</v>
      </c>
      <c r="N9125" s="39">
        <f t="shared" si="1686"/>
        <v>5.9429147517887513</v>
      </c>
      <c r="O9125" s="43">
        <f t="shared" si="1690"/>
        <v>4.0471000000000004</v>
      </c>
      <c r="S9125" s="39">
        <f t="shared" si="1694"/>
        <v>1.002000000000584E-2</v>
      </c>
      <c r="T9125" s="39">
        <f t="shared" si="1687"/>
        <v>9.9900149750407596</v>
      </c>
      <c r="U9125" s="39">
        <f t="shared" si="1688"/>
        <v>6.6863207091924792</v>
      </c>
      <c r="V9125" s="43">
        <f t="shared" si="1689"/>
        <v>3.3037000000000001</v>
      </c>
    </row>
    <row r="9126" spans="5:22" hidden="1" x14ac:dyDescent="0.25">
      <c r="E9126" s="39">
        <f t="shared" si="1692"/>
        <v>1.0010000000005841E-2</v>
      </c>
      <c r="F9126" s="39">
        <f t="shared" si="1683"/>
        <v>9.9950037468748167</v>
      </c>
      <c r="G9126" s="39">
        <f t="shared" si="1684"/>
        <v>5.0076069716721285</v>
      </c>
      <c r="H9126" s="43">
        <f t="shared" si="1685"/>
        <v>4.9874000000000001</v>
      </c>
      <c r="L9126" s="39">
        <f t="shared" si="1693"/>
        <v>1.0010000000005841E-2</v>
      </c>
      <c r="M9126" s="39">
        <f t="shared" si="1691"/>
        <v>9.9950037468748167</v>
      </c>
      <c r="N9126" s="39">
        <f t="shared" si="1686"/>
        <v>5.9424811077368433</v>
      </c>
      <c r="O9126" s="43">
        <f t="shared" si="1690"/>
        <v>4.0525000000000002</v>
      </c>
      <c r="S9126" s="39">
        <f t="shared" si="1694"/>
        <v>1.0010000000005841E-2</v>
      </c>
      <c r="T9126" s="39">
        <f t="shared" si="1687"/>
        <v>9.9950037468748167</v>
      </c>
      <c r="U9126" s="39">
        <f t="shared" si="1688"/>
        <v>6.6863207091924792</v>
      </c>
      <c r="V9126" s="43">
        <f t="shared" si="1689"/>
        <v>3.3087</v>
      </c>
    </row>
    <row r="9127" spans="5:22" hidden="1" x14ac:dyDescent="0.25">
      <c r="E9127" s="39">
        <f t="shared" si="1692"/>
        <v>1.0000000000005841E-2</v>
      </c>
      <c r="F9127" s="39">
        <f t="shared" si="1683"/>
        <v>9.9999999999970797</v>
      </c>
      <c r="G9127" s="39">
        <f t="shared" si="1684"/>
        <v>5.0072355907559407</v>
      </c>
      <c r="H9127" s="43">
        <f t="shared" si="1685"/>
        <v>4.9927999999999999</v>
      </c>
      <c r="L9127" s="39">
        <f t="shared" si="1693"/>
        <v>1.0000000000005841E-2</v>
      </c>
      <c r="M9127" s="39">
        <f t="shared" si="1691"/>
        <v>9.9999999999970797</v>
      </c>
      <c r="N9127" s="39">
        <f t="shared" si="1686"/>
        <v>5.942047030257525</v>
      </c>
      <c r="O9127" s="43">
        <f t="shared" si="1690"/>
        <v>4.0579999999999998</v>
      </c>
      <c r="S9127" s="39">
        <f t="shared" si="1694"/>
        <v>1.0000000000005841E-2</v>
      </c>
      <c r="T9127" s="39">
        <f t="shared" si="1687"/>
        <v>9.9999999999970797</v>
      </c>
      <c r="U9127" s="39">
        <f t="shared" si="1688"/>
        <v>6.6863207091924792</v>
      </c>
      <c r="V9127" s="43">
        <f t="shared" si="1689"/>
        <v>3.3136999999999999</v>
      </c>
    </row>
    <row r="9128" spans="5:22" hidden="1" x14ac:dyDescent="0.25">
      <c r="E9128" s="39">
        <f t="shared" si="1692"/>
        <v>9.9900000000058414E-3</v>
      </c>
      <c r="F9128" s="39">
        <f t="shared" si="1683"/>
        <v>10.005003753124811</v>
      </c>
      <c r="G9128" s="39">
        <f t="shared" si="1684"/>
        <v>5.0068638114304704</v>
      </c>
      <c r="H9128" s="43">
        <f t="shared" si="1685"/>
        <v>4.9981</v>
      </c>
      <c r="L9128" s="39">
        <f t="shared" si="1693"/>
        <v>9.9900000000058414E-3</v>
      </c>
      <c r="M9128" s="39">
        <f t="shared" si="1691"/>
        <v>10.005003753124811</v>
      </c>
      <c r="N9128" s="39">
        <f t="shared" si="1686"/>
        <v>5.9416125184835069</v>
      </c>
      <c r="O9128" s="43">
        <f t="shared" si="1690"/>
        <v>4.0633999999999997</v>
      </c>
      <c r="S9128" s="39">
        <f t="shared" si="1694"/>
        <v>9.9900000000058414E-3</v>
      </c>
      <c r="T9128" s="39">
        <f t="shared" si="1687"/>
        <v>10.005003753124811</v>
      </c>
      <c r="U9128" s="39">
        <f t="shared" si="1688"/>
        <v>6.6863207091924792</v>
      </c>
      <c r="V9128" s="43">
        <f t="shared" si="1689"/>
        <v>3.3187000000000002</v>
      </c>
    </row>
    <row r="9129" spans="5:22" hidden="1" x14ac:dyDescent="0.25">
      <c r="E9129" s="39">
        <f t="shared" si="1692"/>
        <v>9.9800000000058418E-3</v>
      </c>
      <c r="F9129" s="39">
        <f t="shared" si="1683"/>
        <v>10.0100150250409</v>
      </c>
      <c r="G9129" s="39">
        <f t="shared" si="1684"/>
        <v>5.0064916328803752</v>
      </c>
      <c r="H9129" s="43">
        <f t="shared" si="1685"/>
        <v>5.0034999999999998</v>
      </c>
      <c r="L9129" s="39">
        <f t="shared" si="1693"/>
        <v>9.9800000000058418E-3</v>
      </c>
      <c r="M9129" s="39">
        <f t="shared" si="1691"/>
        <v>10.0100150250409</v>
      </c>
      <c r="N9129" s="39">
        <f t="shared" si="1686"/>
        <v>5.9411775715448965</v>
      </c>
      <c r="O9129" s="43">
        <f t="shared" si="1690"/>
        <v>4.0688000000000004</v>
      </c>
      <c r="S9129" s="39">
        <f t="shared" si="1694"/>
        <v>9.9800000000058418E-3</v>
      </c>
      <c r="T9129" s="39">
        <f t="shared" si="1687"/>
        <v>10.0100150250409</v>
      </c>
      <c r="U9129" s="39">
        <f t="shared" si="1688"/>
        <v>6.6863207091924792</v>
      </c>
      <c r="V9129" s="43">
        <f t="shared" si="1689"/>
        <v>3.3237000000000001</v>
      </c>
    </row>
    <row r="9130" spans="5:22" hidden="1" x14ac:dyDescent="0.25">
      <c r="E9130" s="39">
        <f t="shared" si="1692"/>
        <v>9.9700000000058422E-3</v>
      </c>
      <c r="F9130" s="39">
        <f t="shared" si="1683"/>
        <v>10.015033834594149</v>
      </c>
      <c r="G9130" s="39">
        <f t="shared" si="1684"/>
        <v>5.006119054287832</v>
      </c>
      <c r="H9130" s="43">
        <f t="shared" si="1685"/>
        <v>5.0088999999999997</v>
      </c>
      <c r="L9130" s="39">
        <f t="shared" si="1693"/>
        <v>9.9700000000058422E-3</v>
      </c>
      <c r="M9130" s="39">
        <f t="shared" si="1691"/>
        <v>10.015033834594149</v>
      </c>
      <c r="N9130" s="39">
        <f t="shared" si="1686"/>
        <v>5.9407421885691809</v>
      </c>
      <c r="O9130" s="43">
        <f t="shared" si="1690"/>
        <v>4.0743</v>
      </c>
      <c r="S9130" s="39">
        <f t="shared" si="1694"/>
        <v>9.9700000000058422E-3</v>
      </c>
      <c r="T9130" s="39">
        <f t="shared" si="1687"/>
        <v>10.015033834594149</v>
      </c>
      <c r="U9130" s="39">
        <f t="shared" si="1688"/>
        <v>6.6863207091924792</v>
      </c>
      <c r="V9130" s="43">
        <f t="shared" si="1689"/>
        <v>3.3287</v>
      </c>
    </row>
    <row r="9131" spans="5:22" hidden="1" x14ac:dyDescent="0.25">
      <c r="E9131" s="39">
        <f t="shared" si="1692"/>
        <v>9.9600000000058427E-3</v>
      </c>
      <c r="F9131" s="39">
        <f t="shared" si="1683"/>
        <v>10.020060200699591</v>
      </c>
      <c r="G9131" s="39">
        <f t="shared" si="1684"/>
        <v>5.0057460748325289</v>
      </c>
      <c r="H9131" s="43">
        <f t="shared" si="1685"/>
        <v>5.0143000000000004</v>
      </c>
      <c r="L9131" s="39">
        <f t="shared" si="1693"/>
        <v>9.9600000000058427E-3</v>
      </c>
      <c r="M9131" s="39">
        <f t="shared" si="1691"/>
        <v>10.020060200699591</v>
      </c>
      <c r="N9131" s="39">
        <f t="shared" si="1686"/>
        <v>5.9403063686812247</v>
      </c>
      <c r="O9131" s="43">
        <f t="shared" si="1690"/>
        <v>4.0797999999999996</v>
      </c>
      <c r="S9131" s="39">
        <f t="shared" si="1694"/>
        <v>9.9600000000058427E-3</v>
      </c>
      <c r="T9131" s="39">
        <f t="shared" si="1687"/>
        <v>10.020060200699591</v>
      </c>
      <c r="U9131" s="39">
        <f t="shared" si="1688"/>
        <v>6.6863207091924792</v>
      </c>
      <c r="V9131" s="43">
        <f t="shared" si="1689"/>
        <v>3.3336999999999999</v>
      </c>
    </row>
    <row r="9132" spans="5:22" hidden="1" x14ac:dyDescent="0.25">
      <c r="E9132" s="39">
        <f t="shared" si="1692"/>
        <v>9.9500000000058431E-3</v>
      </c>
      <c r="F9132" s="39">
        <f t="shared" si="1683"/>
        <v>10.025094142338766</v>
      </c>
      <c r="G9132" s="39">
        <f t="shared" si="1684"/>
        <v>5.0053726936916529</v>
      </c>
      <c r="H9132" s="43">
        <f t="shared" si="1685"/>
        <v>5.0197000000000003</v>
      </c>
      <c r="L9132" s="39">
        <f t="shared" si="1693"/>
        <v>9.9500000000058431E-3</v>
      </c>
      <c r="M9132" s="39">
        <f t="shared" si="1691"/>
        <v>10.025094142338766</v>
      </c>
      <c r="N9132" s="39">
        <f t="shared" si="1686"/>
        <v>5.939870111003251</v>
      </c>
      <c r="O9132" s="43">
        <f t="shared" si="1690"/>
        <v>4.0852000000000004</v>
      </c>
      <c r="S9132" s="39">
        <f t="shared" si="1694"/>
        <v>9.9500000000058431E-3</v>
      </c>
      <c r="T9132" s="39">
        <f t="shared" si="1687"/>
        <v>10.025094142338766</v>
      </c>
      <c r="U9132" s="39">
        <f t="shared" si="1688"/>
        <v>6.6863207091924792</v>
      </c>
      <c r="V9132" s="43">
        <f t="shared" si="1689"/>
        <v>3.3388</v>
      </c>
    </row>
    <row r="9133" spans="5:22" hidden="1" x14ac:dyDescent="0.25">
      <c r="E9133" s="39">
        <f t="shared" si="1692"/>
        <v>9.9400000000058435E-3</v>
      </c>
      <c r="F9133" s="39">
        <f t="shared" si="1683"/>
        <v>10.030135678560045</v>
      </c>
      <c r="G9133" s="39">
        <f t="shared" si="1684"/>
        <v>5.0049989100398848</v>
      </c>
      <c r="H9133" s="43">
        <f t="shared" si="1685"/>
        <v>5.0251000000000001</v>
      </c>
      <c r="L9133" s="39">
        <f t="shared" si="1693"/>
        <v>9.9400000000058435E-3</v>
      </c>
      <c r="M9133" s="39">
        <f t="shared" si="1691"/>
        <v>10.030135678560045</v>
      </c>
      <c r="N9133" s="39">
        <f t="shared" si="1686"/>
        <v>5.9394334146548395</v>
      </c>
      <c r="O9133" s="43">
        <f t="shared" si="1690"/>
        <v>4.0907</v>
      </c>
      <c r="S9133" s="39">
        <f t="shared" si="1694"/>
        <v>9.9400000000058435E-3</v>
      </c>
      <c r="T9133" s="39">
        <f t="shared" si="1687"/>
        <v>10.030135678560045</v>
      </c>
      <c r="U9133" s="39">
        <f t="shared" si="1688"/>
        <v>6.6863207091924792</v>
      </c>
      <c r="V9133" s="43">
        <f t="shared" si="1689"/>
        <v>3.3437999999999999</v>
      </c>
    </row>
    <row r="9134" spans="5:22" hidden="1" x14ac:dyDescent="0.25">
      <c r="E9134" s="39">
        <f t="shared" si="1692"/>
        <v>9.9300000000058439E-3</v>
      </c>
      <c r="F9134" s="39">
        <f t="shared" si="1683"/>
        <v>10.03518482847891</v>
      </c>
      <c r="G9134" s="39">
        <f t="shared" si="1684"/>
        <v>5.0046247230493845</v>
      </c>
      <c r="H9134" s="43">
        <f t="shared" si="1685"/>
        <v>5.0305999999999997</v>
      </c>
      <c r="L9134" s="39">
        <f t="shared" si="1693"/>
        <v>9.9300000000058439E-3</v>
      </c>
      <c r="M9134" s="39">
        <f t="shared" si="1691"/>
        <v>10.03518482847891</v>
      </c>
      <c r="N9134" s="39">
        <f t="shared" si="1686"/>
        <v>5.9389962787529074</v>
      </c>
      <c r="O9134" s="43">
        <f t="shared" si="1690"/>
        <v>4.0961999999999996</v>
      </c>
      <c r="S9134" s="39">
        <f t="shared" si="1694"/>
        <v>9.9300000000058439E-3</v>
      </c>
      <c r="T9134" s="39">
        <f t="shared" si="1687"/>
        <v>10.03518482847891</v>
      </c>
      <c r="U9134" s="39">
        <f t="shared" si="1688"/>
        <v>6.6863207091924792</v>
      </c>
      <c r="V9134" s="43">
        <f t="shared" si="1689"/>
        <v>3.3489</v>
      </c>
    </row>
    <row r="9135" spans="5:22" hidden="1" x14ac:dyDescent="0.25">
      <c r="E9135" s="39">
        <f t="shared" si="1692"/>
        <v>9.9200000000058443E-3</v>
      </c>
      <c r="F9135" s="39">
        <f t="shared" si="1683"/>
        <v>10.04024161127828</v>
      </c>
      <c r="G9135" s="39">
        <f t="shared" si="1684"/>
        <v>5.0042501318897816</v>
      </c>
      <c r="H9135" s="43">
        <f t="shared" si="1685"/>
        <v>5.0359999999999996</v>
      </c>
      <c r="L9135" s="39">
        <f t="shared" si="1693"/>
        <v>9.9200000000058443E-3</v>
      </c>
      <c r="M9135" s="39">
        <f t="shared" si="1691"/>
        <v>10.04024161127828</v>
      </c>
      <c r="N9135" s="39">
        <f t="shared" si="1686"/>
        <v>5.9385587024117052</v>
      </c>
      <c r="O9135" s="43">
        <f t="shared" si="1690"/>
        <v>4.1017000000000001</v>
      </c>
      <c r="S9135" s="39">
        <f t="shared" si="1694"/>
        <v>9.9200000000058443E-3</v>
      </c>
      <c r="T9135" s="39">
        <f t="shared" si="1687"/>
        <v>10.04024161127828</v>
      </c>
      <c r="U9135" s="39">
        <f t="shared" si="1688"/>
        <v>6.6863207091924792</v>
      </c>
      <c r="V9135" s="43">
        <f t="shared" si="1689"/>
        <v>3.3538999999999999</v>
      </c>
    </row>
    <row r="9136" spans="5:22" hidden="1" x14ac:dyDescent="0.25">
      <c r="E9136" s="39">
        <f t="shared" si="1692"/>
        <v>9.9100000000058447E-3</v>
      </c>
      <c r="F9136" s="39">
        <f t="shared" si="1683"/>
        <v>10.045306046208797</v>
      </c>
      <c r="G9136" s="39">
        <f t="shared" si="1684"/>
        <v>5.0038751357281672</v>
      </c>
      <c r="H9136" s="43">
        <f t="shared" si="1685"/>
        <v>5.0414000000000003</v>
      </c>
      <c r="L9136" s="39">
        <f t="shared" si="1693"/>
        <v>9.9100000000058447E-3</v>
      </c>
      <c r="M9136" s="39">
        <f t="shared" si="1691"/>
        <v>10.045306046208797</v>
      </c>
      <c r="N9136" s="39">
        <f t="shared" si="1686"/>
        <v>5.9381206847428025</v>
      </c>
      <c r="O9136" s="43">
        <f t="shared" si="1690"/>
        <v>4.1071999999999997</v>
      </c>
      <c r="S9136" s="39">
        <f t="shared" si="1694"/>
        <v>9.9100000000058447E-3</v>
      </c>
      <c r="T9136" s="39">
        <f t="shared" si="1687"/>
        <v>10.045306046208797</v>
      </c>
      <c r="U9136" s="39">
        <f t="shared" si="1688"/>
        <v>6.6863207091924792</v>
      </c>
      <c r="V9136" s="43">
        <f t="shared" si="1689"/>
        <v>3.359</v>
      </c>
    </row>
    <row r="9137" spans="5:22" hidden="1" x14ac:dyDescent="0.25">
      <c r="E9137" s="39">
        <f t="shared" si="1692"/>
        <v>9.9000000000058451E-3</v>
      </c>
      <c r="F9137" s="39">
        <f t="shared" si="1683"/>
        <v>10.050378152589154</v>
      </c>
      <c r="G9137" s="39">
        <f t="shared" si="1684"/>
        <v>5.0034997337290816</v>
      </c>
      <c r="H9137" s="43">
        <f t="shared" si="1685"/>
        <v>5.0468999999999999</v>
      </c>
      <c r="L9137" s="39">
        <f t="shared" si="1693"/>
        <v>9.9000000000058451E-3</v>
      </c>
      <c r="M9137" s="39">
        <f t="shared" si="1691"/>
        <v>10.050378152589154</v>
      </c>
      <c r="N9137" s="39">
        <f t="shared" si="1686"/>
        <v>5.9376822248550774</v>
      </c>
      <c r="O9137" s="43">
        <f t="shared" si="1690"/>
        <v>4.1127000000000002</v>
      </c>
      <c r="S9137" s="39">
        <f t="shared" si="1694"/>
        <v>9.9000000000058451E-3</v>
      </c>
      <c r="T9137" s="39">
        <f t="shared" si="1687"/>
        <v>10.050378152589154</v>
      </c>
      <c r="U9137" s="39">
        <f t="shared" si="1688"/>
        <v>6.6863207091924792</v>
      </c>
      <c r="V9137" s="43">
        <f t="shared" si="1689"/>
        <v>3.3641000000000001</v>
      </c>
    </row>
    <row r="9138" spans="5:22" hidden="1" x14ac:dyDescent="0.25">
      <c r="E9138" s="39">
        <f t="shared" si="1692"/>
        <v>9.8900000000058455E-3</v>
      </c>
      <c r="F9138" s="39">
        <f t="shared" si="1683"/>
        <v>10.055457949806387</v>
      </c>
      <c r="G9138" s="39">
        <f t="shared" si="1684"/>
        <v>5.0031239250545028</v>
      </c>
      <c r="H9138" s="43">
        <f t="shared" si="1685"/>
        <v>5.0522999999999998</v>
      </c>
      <c r="L9138" s="39">
        <f t="shared" si="1693"/>
        <v>9.8900000000058455E-3</v>
      </c>
      <c r="M9138" s="39">
        <f t="shared" si="1691"/>
        <v>10.055457949806387</v>
      </c>
      <c r="N9138" s="39">
        <f t="shared" si="1686"/>
        <v>5.9372433218547069</v>
      </c>
      <c r="O9138" s="43">
        <f t="shared" si="1690"/>
        <v>4.1181999999999999</v>
      </c>
      <c r="S9138" s="39">
        <f t="shared" si="1694"/>
        <v>9.8900000000058455E-3</v>
      </c>
      <c r="T9138" s="39">
        <f t="shared" si="1687"/>
        <v>10.055457949806387</v>
      </c>
      <c r="U9138" s="39">
        <f t="shared" si="1688"/>
        <v>6.6863207091924792</v>
      </c>
      <c r="V9138" s="43">
        <f t="shared" si="1689"/>
        <v>3.3691</v>
      </c>
    </row>
    <row r="9139" spans="5:22" hidden="1" x14ac:dyDescent="0.25">
      <c r="E9139" s="39">
        <f t="shared" si="1692"/>
        <v>9.8800000000058459E-3</v>
      </c>
      <c r="F9139" s="39">
        <f t="shared" si="1683"/>
        <v>10.060545457316197</v>
      </c>
      <c r="G9139" s="39">
        <f t="shared" si="1684"/>
        <v>5.0027477088638399</v>
      </c>
      <c r="H9139" s="43">
        <f t="shared" si="1685"/>
        <v>5.0578000000000003</v>
      </c>
      <c r="L9139" s="39">
        <f t="shared" si="1693"/>
        <v>9.8800000000058459E-3</v>
      </c>
      <c r="M9139" s="39">
        <f t="shared" si="1691"/>
        <v>10.060545457316197</v>
      </c>
      <c r="N9139" s="39">
        <f t="shared" si="1686"/>
        <v>5.936803974845156</v>
      </c>
      <c r="O9139" s="43">
        <f t="shared" si="1690"/>
        <v>4.1237000000000004</v>
      </c>
      <c r="S9139" s="39">
        <f t="shared" si="1694"/>
        <v>9.8800000000058459E-3</v>
      </c>
      <c r="T9139" s="39">
        <f t="shared" si="1687"/>
        <v>10.060545457316197</v>
      </c>
      <c r="U9139" s="39">
        <f t="shared" si="1688"/>
        <v>6.6863207091924792</v>
      </c>
      <c r="V9139" s="43">
        <f t="shared" si="1689"/>
        <v>3.3742000000000001</v>
      </c>
    </row>
    <row r="9140" spans="5:22" hidden="1" x14ac:dyDescent="0.25">
      <c r="E9140" s="39">
        <f t="shared" si="1692"/>
        <v>9.8700000000058463E-3</v>
      </c>
      <c r="F9140" s="39">
        <f t="shared" si="1683"/>
        <v>10.065640694643253</v>
      </c>
      <c r="G9140" s="39">
        <f t="shared" si="1684"/>
        <v>5.0023710843139195</v>
      </c>
      <c r="H9140" s="43">
        <f t="shared" si="1685"/>
        <v>5.0632999999999999</v>
      </c>
      <c r="L9140" s="39">
        <f t="shared" si="1693"/>
        <v>9.8700000000058463E-3</v>
      </c>
      <c r="M9140" s="39">
        <f t="shared" si="1691"/>
        <v>10.065640694643253</v>
      </c>
      <c r="N9140" s="39">
        <f t="shared" si="1686"/>
        <v>5.9363641829271652</v>
      </c>
      <c r="O9140" s="43">
        <f t="shared" si="1690"/>
        <v>4.1292999999999997</v>
      </c>
      <c r="S9140" s="39">
        <f t="shared" si="1694"/>
        <v>9.8700000000058463E-3</v>
      </c>
      <c r="T9140" s="39">
        <f t="shared" si="1687"/>
        <v>10.065640694643253</v>
      </c>
      <c r="U9140" s="39">
        <f t="shared" si="1688"/>
        <v>6.6863207091924792</v>
      </c>
      <c r="V9140" s="43">
        <f t="shared" si="1689"/>
        <v>3.3793000000000002</v>
      </c>
    </row>
    <row r="9141" spans="5:22" hidden="1" x14ac:dyDescent="0.25">
      <c r="E9141" s="39">
        <f t="shared" si="1692"/>
        <v>9.8600000000058467E-3</v>
      </c>
      <c r="F9141" s="39">
        <f t="shared" si="1683"/>
        <v>10.070743681381526</v>
      </c>
      <c r="G9141" s="39">
        <f t="shared" si="1684"/>
        <v>5.0019940505589764</v>
      </c>
      <c r="H9141" s="43">
        <f t="shared" si="1685"/>
        <v>5.0686999999999998</v>
      </c>
      <c r="L9141" s="39">
        <f t="shared" si="1693"/>
        <v>9.8600000000058467E-3</v>
      </c>
      <c r="M9141" s="39">
        <f t="shared" si="1691"/>
        <v>10.070743681381526</v>
      </c>
      <c r="N9141" s="39">
        <f t="shared" si="1686"/>
        <v>5.9359239451987396</v>
      </c>
      <c r="O9141" s="43">
        <f t="shared" si="1690"/>
        <v>4.1348000000000003</v>
      </c>
      <c r="S9141" s="39">
        <f t="shared" si="1694"/>
        <v>9.8600000000058467E-3</v>
      </c>
      <c r="T9141" s="39">
        <f t="shared" si="1687"/>
        <v>10.070743681381526</v>
      </c>
      <c r="U9141" s="39">
        <f t="shared" si="1688"/>
        <v>6.6863207091924792</v>
      </c>
      <c r="V9141" s="43">
        <f t="shared" si="1689"/>
        <v>3.3843999999999999</v>
      </c>
    </row>
    <row r="9142" spans="5:22" hidden="1" x14ac:dyDescent="0.25">
      <c r="E9142" s="39">
        <f t="shared" si="1692"/>
        <v>9.8500000000058471E-3</v>
      </c>
      <c r="F9142" s="39">
        <f t="shared" si="1683"/>
        <v>10.075854437194577</v>
      </c>
      <c r="G9142" s="39">
        <f t="shared" si="1684"/>
        <v>5.0016166067506429</v>
      </c>
      <c r="H9142" s="43">
        <f t="shared" si="1685"/>
        <v>5.0742000000000003</v>
      </c>
      <c r="L9142" s="39">
        <f t="shared" si="1693"/>
        <v>9.8500000000058471E-3</v>
      </c>
      <c r="M9142" s="39">
        <f t="shared" si="1691"/>
        <v>10.075854437194577</v>
      </c>
      <c r="N9142" s="39">
        <f t="shared" si="1686"/>
        <v>5.9354832607551407</v>
      </c>
      <c r="O9142" s="43">
        <f t="shared" si="1690"/>
        <v>4.1403999999999996</v>
      </c>
      <c r="S9142" s="39">
        <f t="shared" si="1694"/>
        <v>9.8500000000058471E-3</v>
      </c>
      <c r="T9142" s="39">
        <f t="shared" si="1687"/>
        <v>10.075854437194577</v>
      </c>
      <c r="U9142" s="39">
        <f t="shared" si="1688"/>
        <v>6.6863207091924792</v>
      </c>
      <c r="V9142" s="43">
        <f t="shared" si="1689"/>
        <v>3.3895</v>
      </c>
    </row>
    <row r="9143" spans="5:22" hidden="1" x14ac:dyDescent="0.25">
      <c r="E9143" s="39">
        <f t="shared" si="1692"/>
        <v>9.8400000000058475E-3</v>
      </c>
      <c r="F9143" s="39">
        <f t="shared" si="1683"/>
        <v>10.080972981815902</v>
      </c>
      <c r="G9143" s="39">
        <f t="shared" si="1684"/>
        <v>5.0012387520379358</v>
      </c>
      <c r="H9143" s="43">
        <f t="shared" si="1685"/>
        <v>5.0796999999999999</v>
      </c>
      <c r="L9143" s="39">
        <f t="shared" si="1693"/>
        <v>9.8400000000058475E-3</v>
      </c>
      <c r="M9143" s="39">
        <f t="shared" si="1691"/>
        <v>10.080972981815902</v>
      </c>
      <c r="N9143" s="39">
        <f t="shared" si="1686"/>
        <v>5.9350421286888704</v>
      </c>
      <c r="O9143" s="43">
        <f t="shared" si="1690"/>
        <v>4.1459000000000001</v>
      </c>
      <c r="S9143" s="39">
        <f t="shared" si="1694"/>
        <v>9.8400000000058475E-3</v>
      </c>
      <c r="T9143" s="39">
        <f t="shared" si="1687"/>
        <v>10.080972981815902</v>
      </c>
      <c r="U9143" s="39">
        <f t="shared" si="1688"/>
        <v>6.6863207091924792</v>
      </c>
      <c r="V9143" s="43">
        <f t="shared" si="1689"/>
        <v>3.3946999999999998</v>
      </c>
    </row>
    <row r="9144" spans="5:22" hidden="1" x14ac:dyDescent="0.25">
      <c r="E9144" s="39">
        <f t="shared" si="1692"/>
        <v>9.8300000000058479E-3</v>
      </c>
      <c r="F9144" s="39">
        <f t="shared" si="1683"/>
        <v>10.086099335049239</v>
      </c>
      <c r="G9144" s="39">
        <f t="shared" si="1684"/>
        <v>5.0008604855672516</v>
      </c>
      <c r="H9144" s="43">
        <f t="shared" si="1685"/>
        <v>5.0852000000000004</v>
      </c>
      <c r="L9144" s="39">
        <f t="shared" si="1693"/>
        <v>9.8300000000058479E-3</v>
      </c>
      <c r="M9144" s="39">
        <f t="shared" si="1691"/>
        <v>10.086099335049239</v>
      </c>
      <c r="N9144" s="39">
        <f t="shared" si="1686"/>
        <v>5.9346005480896649</v>
      </c>
      <c r="O9144" s="43">
        <f t="shared" si="1690"/>
        <v>4.1515000000000004</v>
      </c>
      <c r="S9144" s="39">
        <f t="shared" si="1694"/>
        <v>9.8300000000058479E-3</v>
      </c>
      <c r="T9144" s="39">
        <f t="shared" si="1687"/>
        <v>10.086099335049239</v>
      </c>
      <c r="U9144" s="39">
        <f t="shared" si="1688"/>
        <v>6.6863207091924792</v>
      </c>
      <c r="V9144" s="43">
        <f t="shared" si="1689"/>
        <v>3.3997999999999999</v>
      </c>
    </row>
    <row r="9145" spans="5:22" hidden="1" x14ac:dyDescent="0.25">
      <c r="E9145" s="39">
        <f t="shared" si="1692"/>
        <v>9.8200000000058484E-3</v>
      </c>
      <c r="F9145" s="39">
        <f t="shared" si="1683"/>
        <v>10.091233516768884</v>
      </c>
      <c r="G9145" s="39">
        <f t="shared" si="1684"/>
        <v>5.0004818064823491</v>
      </c>
      <c r="H9145" s="43">
        <f t="shared" si="1685"/>
        <v>5.0907999999999998</v>
      </c>
      <c r="L9145" s="39">
        <f t="shared" si="1693"/>
        <v>9.8200000000058484E-3</v>
      </c>
      <c r="M9145" s="39">
        <f t="shared" si="1691"/>
        <v>10.091233516768884</v>
      </c>
      <c r="N9145" s="39">
        <f t="shared" si="1686"/>
        <v>5.9341585180444794</v>
      </c>
      <c r="O9145" s="43">
        <f t="shared" si="1690"/>
        <v>4.1570999999999998</v>
      </c>
      <c r="S9145" s="39">
        <f t="shared" si="1694"/>
        <v>9.8200000000058484E-3</v>
      </c>
      <c r="T9145" s="39">
        <f t="shared" si="1687"/>
        <v>10.091233516768884</v>
      </c>
      <c r="U9145" s="39">
        <f t="shared" si="1688"/>
        <v>6.6863207091924792</v>
      </c>
      <c r="V9145" s="43">
        <f t="shared" si="1689"/>
        <v>3.4049</v>
      </c>
    </row>
    <row r="9146" spans="5:22" hidden="1" x14ac:dyDescent="0.25">
      <c r="E9146" s="39">
        <f t="shared" si="1692"/>
        <v>9.8100000000058488E-3</v>
      </c>
      <c r="F9146" s="39">
        <f t="shared" si="1683"/>
        <v>10.096375546920035</v>
      </c>
      <c r="G9146" s="39">
        <f t="shared" si="1684"/>
        <v>5.0001027139243428</v>
      </c>
      <c r="H9146" s="43">
        <f t="shared" si="1685"/>
        <v>5.0963000000000003</v>
      </c>
      <c r="L9146" s="39">
        <f t="shared" si="1693"/>
        <v>9.8100000000058488E-3</v>
      </c>
      <c r="M9146" s="39">
        <f t="shared" si="1691"/>
        <v>10.096375546920035</v>
      </c>
      <c r="N9146" s="39">
        <f t="shared" si="1686"/>
        <v>5.9337160376374785</v>
      </c>
      <c r="O9146" s="43">
        <f t="shared" si="1690"/>
        <v>4.1627000000000001</v>
      </c>
      <c r="S9146" s="39">
        <f t="shared" si="1694"/>
        <v>9.8100000000058488E-3</v>
      </c>
      <c r="T9146" s="39">
        <f t="shared" si="1687"/>
        <v>10.096375546920035</v>
      </c>
      <c r="U9146" s="39">
        <f t="shared" si="1688"/>
        <v>6.6863207091924792</v>
      </c>
      <c r="V9146" s="43">
        <f t="shared" si="1689"/>
        <v>3.4100999999999999</v>
      </c>
    </row>
    <row r="9147" spans="5:22" hidden="1" x14ac:dyDescent="0.25">
      <c r="E9147" s="39">
        <f t="shared" si="1692"/>
        <v>9.8000000000058492E-3</v>
      </c>
      <c r="F9147" s="39">
        <f t="shared" si="1683"/>
        <v>10.101525445519092</v>
      </c>
      <c r="G9147" s="39">
        <f t="shared" si="1684"/>
        <v>4.999723207031689</v>
      </c>
      <c r="H9147" s="43">
        <f t="shared" si="1685"/>
        <v>5.1017999999999999</v>
      </c>
      <c r="L9147" s="39">
        <f t="shared" si="1693"/>
        <v>9.8000000000058492E-3</v>
      </c>
      <c r="M9147" s="39">
        <f t="shared" si="1691"/>
        <v>10.101525445519092</v>
      </c>
      <c r="N9147" s="39">
        <f t="shared" si="1686"/>
        <v>5.9332731059500254</v>
      </c>
      <c r="O9147" s="43">
        <f t="shared" si="1690"/>
        <v>4.1683000000000003</v>
      </c>
      <c r="S9147" s="39">
        <f t="shared" si="1694"/>
        <v>9.8000000000058492E-3</v>
      </c>
      <c r="T9147" s="39">
        <f t="shared" si="1687"/>
        <v>10.101525445519092</v>
      </c>
      <c r="U9147" s="39">
        <f t="shared" si="1688"/>
        <v>6.6863207091924792</v>
      </c>
      <c r="V9147" s="43">
        <f t="shared" si="1689"/>
        <v>3.4152</v>
      </c>
    </row>
    <row r="9148" spans="5:22" hidden="1" x14ac:dyDescent="0.25">
      <c r="E9148" s="39">
        <f t="shared" si="1692"/>
        <v>9.7900000000058496E-3</v>
      </c>
      <c r="F9148" s="39">
        <f t="shared" si="1683"/>
        <v>10.106683232654007</v>
      </c>
      <c r="G9148" s="39">
        <f t="shared" si="1684"/>
        <v>4.9993432849401795</v>
      </c>
      <c r="H9148" s="43">
        <f t="shared" si="1685"/>
        <v>5.1073000000000004</v>
      </c>
      <c r="L9148" s="39">
        <f t="shared" si="1693"/>
        <v>9.7900000000058496E-3</v>
      </c>
      <c r="M9148" s="39">
        <f t="shared" si="1691"/>
        <v>10.106683232654007</v>
      </c>
      <c r="N9148" s="39">
        <f t="shared" si="1686"/>
        <v>5.9328297220606681</v>
      </c>
      <c r="O9148" s="43">
        <f t="shared" si="1690"/>
        <v>4.1738999999999997</v>
      </c>
      <c r="S9148" s="39">
        <f t="shared" si="1694"/>
        <v>9.7900000000058496E-3</v>
      </c>
      <c r="T9148" s="39">
        <f t="shared" si="1687"/>
        <v>10.106683232654007</v>
      </c>
      <c r="U9148" s="39">
        <f t="shared" si="1688"/>
        <v>6.6863207091924792</v>
      </c>
      <c r="V9148" s="43">
        <f t="shared" si="1689"/>
        <v>3.4203999999999999</v>
      </c>
    </row>
    <row r="9149" spans="5:22" hidden="1" x14ac:dyDescent="0.25">
      <c r="E9149" s="39">
        <f t="shared" si="1692"/>
        <v>9.78000000000585E-3</v>
      </c>
      <c r="F9149" s="39">
        <f t="shared" si="1683"/>
        <v>10.111848928484596</v>
      </c>
      <c r="G9149" s="39">
        <f t="shared" si="1684"/>
        <v>4.9989629467829246</v>
      </c>
      <c r="H9149" s="43">
        <f t="shared" si="1685"/>
        <v>5.1128999999999998</v>
      </c>
      <c r="L9149" s="39">
        <f t="shared" si="1693"/>
        <v>9.78000000000585E-3</v>
      </c>
      <c r="M9149" s="39">
        <f t="shared" si="1691"/>
        <v>10.111848928484596</v>
      </c>
      <c r="N9149" s="39">
        <f t="shared" si="1686"/>
        <v>5.9323858850451323</v>
      </c>
      <c r="O9149" s="43">
        <f t="shared" si="1690"/>
        <v>4.1795</v>
      </c>
      <c r="S9149" s="39">
        <f t="shared" si="1694"/>
        <v>9.78000000000585E-3</v>
      </c>
      <c r="T9149" s="39">
        <f t="shared" si="1687"/>
        <v>10.111848928484596</v>
      </c>
      <c r="U9149" s="39">
        <f t="shared" si="1688"/>
        <v>6.6863207091924792</v>
      </c>
      <c r="V9149" s="43">
        <f t="shared" si="1689"/>
        <v>3.4255</v>
      </c>
    </row>
    <row r="9150" spans="5:22" hidden="1" x14ac:dyDescent="0.25">
      <c r="E9150" s="39">
        <f t="shared" si="1692"/>
        <v>9.7700000000058504E-3</v>
      </c>
      <c r="F9150" s="39">
        <f t="shared" si="1683"/>
        <v>10.117022553242881</v>
      </c>
      <c r="G9150" s="39">
        <f t="shared" si="1684"/>
        <v>4.9985821916903479</v>
      </c>
      <c r="H9150" s="43">
        <f t="shared" si="1685"/>
        <v>5.1184000000000003</v>
      </c>
      <c r="L9150" s="39">
        <f t="shared" si="1693"/>
        <v>9.7700000000058504E-3</v>
      </c>
      <c r="M9150" s="39">
        <f t="shared" si="1691"/>
        <v>10.117022553242881</v>
      </c>
      <c r="N9150" s="39">
        <f t="shared" si="1686"/>
        <v>5.9319415939763038</v>
      </c>
      <c r="O9150" s="43">
        <f t="shared" si="1690"/>
        <v>4.1851000000000003</v>
      </c>
      <c r="S9150" s="39">
        <f t="shared" si="1694"/>
        <v>9.7700000000058504E-3</v>
      </c>
      <c r="T9150" s="39">
        <f t="shared" si="1687"/>
        <v>10.117022553242881</v>
      </c>
      <c r="U9150" s="39">
        <f t="shared" si="1688"/>
        <v>6.6863207091924792</v>
      </c>
      <c r="V9150" s="43">
        <f t="shared" si="1689"/>
        <v>3.4306999999999999</v>
      </c>
    </row>
    <row r="9151" spans="5:22" hidden="1" x14ac:dyDescent="0.25">
      <c r="E9151" s="39">
        <f t="shared" si="1692"/>
        <v>9.7600000000058508E-3</v>
      </c>
      <c r="F9151" s="39">
        <f t="shared" ref="F9151:F9214" si="1695">1/SQRT($E9151)</f>
        <v>10.122204127233417</v>
      </c>
      <c r="G9151" s="39">
        <f t="shared" ref="G9151:G9214" si="1696">-2*LOG10(((2.51/($L$40*(SQRT(E9151))))+(0.269*($L$37/$E$25))))</f>
        <v>4.9982010187901702</v>
      </c>
      <c r="H9151" s="43">
        <f t="shared" ref="H9151:H9214" si="1697">ROUND(ABS(F9151-G9151),4)</f>
        <v>5.1239999999999997</v>
      </c>
      <c r="L9151" s="39">
        <f t="shared" si="1693"/>
        <v>9.7600000000058508E-3</v>
      </c>
      <c r="M9151" s="39">
        <f t="shared" si="1691"/>
        <v>10.122204127233417</v>
      </c>
      <c r="N9151" s="39">
        <f t="shared" ref="N9151:N9214" si="1698">2*LOG10(($L$40*(SQRT(L9151))))</f>
        <v>5.9314968479242234</v>
      </c>
      <c r="O9151" s="43">
        <f t="shared" si="1690"/>
        <v>4.1906999999999996</v>
      </c>
      <c r="S9151" s="39">
        <f t="shared" si="1694"/>
        <v>9.7600000000058508E-3</v>
      </c>
      <c r="T9151" s="39">
        <f t="shared" ref="T9151:T9214" si="1699">1/SQRT($S9151)</f>
        <v>10.122204127233417</v>
      </c>
      <c r="U9151" s="39">
        <f t="shared" ref="U9151:U9214" si="1700">2*LOG10(((3.71/($L$37/$E$25))))</f>
        <v>6.6863207091924792</v>
      </c>
      <c r="V9151" s="43">
        <f t="shared" ref="V9151:V9214" si="1701">ROUND(ABS(T9151-U9151),4)</f>
        <v>3.4359000000000002</v>
      </c>
    </row>
    <row r="9152" spans="5:22" hidden="1" x14ac:dyDescent="0.25">
      <c r="E9152" s="39">
        <f t="shared" si="1692"/>
        <v>9.7500000000058512E-3</v>
      </c>
      <c r="F9152" s="39">
        <f t="shared" si="1695"/>
        <v>10.127393670833628</v>
      </c>
      <c r="G9152" s="39">
        <f t="shared" si="1696"/>
        <v>4.9978194272074017</v>
      </c>
      <c r="H9152" s="43">
        <f t="shared" si="1697"/>
        <v>5.1295999999999999</v>
      </c>
      <c r="L9152" s="39">
        <f t="shared" si="1693"/>
        <v>9.7500000000058512E-3</v>
      </c>
      <c r="M9152" s="39">
        <f t="shared" si="1691"/>
        <v>10.127393670833628</v>
      </c>
      <c r="N9152" s="39">
        <f t="shared" si="1698"/>
        <v>5.9310516459560683</v>
      </c>
      <c r="O9152" s="43">
        <f t="shared" ref="O9152:O9215" si="1702">ROUND(ABS(M9152-N9152),4)</f>
        <v>4.1962999999999999</v>
      </c>
      <c r="S9152" s="39">
        <f t="shared" si="1694"/>
        <v>9.7500000000058512E-3</v>
      </c>
      <c r="T9152" s="39">
        <f t="shared" si="1699"/>
        <v>10.127393670833628</v>
      </c>
      <c r="U9152" s="39">
        <f t="shared" si="1700"/>
        <v>6.6863207091924792</v>
      </c>
      <c r="V9152" s="43">
        <f t="shared" si="1701"/>
        <v>3.4411</v>
      </c>
    </row>
    <row r="9153" spans="5:22" hidden="1" x14ac:dyDescent="0.25">
      <c r="E9153" s="39">
        <f t="shared" si="1692"/>
        <v>9.7400000000058516E-3</v>
      </c>
      <c r="F9153" s="39">
        <f t="shared" si="1695"/>
        <v>10.132591204494146</v>
      </c>
      <c r="G9153" s="39">
        <f t="shared" si="1696"/>
        <v>4.9974374160643311</v>
      </c>
      <c r="H9153" s="43">
        <f t="shared" si="1697"/>
        <v>5.1352000000000002</v>
      </c>
      <c r="L9153" s="39">
        <f t="shared" si="1693"/>
        <v>9.7400000000058516E-3</v>
      </c>
      <c r="M9153" s="39">
        <f t="shared" ref="M9153:M9216" si="1703">1/SQRT($L9153)</f>
        <v>10.132591204494146</v>
      </c>
      <c r="N9153" s="39">
        <f t="shared" si="1698"/>
        <v>5.930605987136147</v>
      </c>
      <c r="O9153" s="43">
        <f t="shared" si="1702"/>
        <v>4.202</v>
      </c>
      <c r="S9153" s="39">
        <f t="shared" si="1694"/>
        <v>9.7400000000058516E-3</v>
      </c>
      <c r="T9153" s="39">
        <f t="shared" si="1699"/>
        <v>10.132591204494146</v>
      </c>
      <c r="U9153" s="39">
        <f t="shared" si="1700"/>
        <v>6.6863207091924792</v>
      </c>
      <c r="V9153" s="43">
        <f t="shared" si="1701"/>
        <v>3.4462999999999999</v>
      </c>
    </row>
    <row r="9154" spans="5:22" hidden="1" x14ac:dyDescent="0.25">
      <c r="E9154" s="39">
        <f t="shared" si="1692"/>
        <v>9.730000000005852E-3</v>
      </c>
      <c r="F9154" s="39">
        <f t="shared" si="1695"/>
        <v>10.137796748739145</v>
      </c>
      <c r="G9154" s="39">
        <f t="shared" si="1696"/>
        <v>4.9970549844805099</v>
      </c>
      <c r="H9154" s="43">
        <f t="shared" si="1697"/>
        <v>5.1406999999999998</v>
      </c>
      <c r="L9154" s="39">
        <f t="shared" si="1693"/>
        <v>9.730000000005852E-3</v>
      </c>
      <c r="M9154" s="39">
        <f t="shared" si="1703"/>
        <v>10.137796748739145</v>
      </c>
      <c r="N9154" s="39">
        <f t="shared" si="1698"/>
        <v>5.930159870525884</v>
      </c>
      <c r="O9154" s="43">
        <f t="shared" si="1702"/>
        <v>4.2076000000000002</v>
      </c>
      <c r="S9154" s="39">
        <f t="shared" si="1694"/>
        <v>9.730000000005852E-3</v>
      </c>
      <c r="T9154" s="39">
        <f t="shared" si="1699"/>
        <v>10.137796748739145</v>
      </c>
      <c r="U9154" s="39">
        <f t="shared" si="1700"/>
        <v>6.6863207091924792</v>
      </c>
      <c r="V9154" s="43">
        <f t="shared" si="1701"/>
        <v>3.4514999999999998</v>
      </c>
    </row>
    <row r="9155" spans="5:22" hidden="1" x14ac:dyDescent="0.25">
      <c r="E9155" s="39">
        <f t="shared" ref="E9155:E9218" si="1704">E9154-0.00001</f>
        <v>9.7200000000058524E-3</v>
      </c>
      <c r="F9155" s="39">
        <f t="shared" si="1695"/>
        <v>10.143010324166688</v>
      </c>
      <c r="G9155" s="39">
        <f t="shared" si="1696"/>
        <v>4.9966721315727458</v>
      </c>
      <c r="H9155" s="43">
        <f t="shared" si="1697"/>
        <v>5.1463000000000001</v>
      </c>
      <c r="L9155" s="39">
        <f t="shared" ref="L9155:L9218" si="1705">L9154-0.00001</f>
        <v>9.7200000000058524E-3</v>
      </c>
      <c r="M9155" s="39">
        <f t="shared" si="1703"/>
        <v>10.143010324166688</v>
      </c>
      <c r="N9155" s="39">
        <f t="shared" si="1698"/>
        <v>5.9297132951838067</v>
      </c>
      <c r="O9155" s="43">
        <f t="shared" si="1702"/>
        <v>4.2133000000000003</v>
      </c>
      <c r="S9155" s="39">
        <f t="shared" ref="S9155:S9218" si="1706">S9154-0.00001</f>
        <v>9.7200000000058524E-3</v>
      </c>
      <c r="T9155" s="39">
        <f t="shared" si="1699"/>
        <v>10.143010324166688</v>
      </c>
      <c r="U9155" s="39">
        <f t="shared" si="1700"/>
        <v>6.6863207091924792</v>
      </c>
      <c r="V9155" s="43">
        <f t="shared" si="1701"/>
        <v>3.4567000000000001</v>
      </c>
    </row>
    <row r="9156" spans="5:22" hidden="1" x14ac:dyDescent="0.25">
      <c r="E9156" s="39">
        <f t="shared" si="1704"/>
        <v>9.7100000000058528E-3</v>
      </c>
      <c r="F9156" s="39">
        <f t="shared" si="1695"/>
        <v>10.148231951449063</v>
      </c>
      <c r="G9156" s="39">
        <f t="shared" si="1696"/>
        <v>4.9962888564550916</v>
      </c>
      <c r="H9156" s="43">
        <f t="shared" si="1697"/>
        <v>5.1519000000000004</v>
      </c>
      <c r="L9156" s="39">
        <f t="shared" si="1705"/>
        <v>9.7100000000058528E-3</v>
      </c>
      <c r="M9156" s="39">
        <f t="shared" si="1703"/>
        <v>10.148231951449063</v>
      </c>
      <c r="N9156" s="39">
        <f t="shared" si="1698"/>
        <v>5.9292662601655373</v>
      </c>
      <c r="O9156" s="43">
        <f t="shared" si="1702"/>
        <v>4.2190000000000003</v>
      </c>
      <c r="S9156" s="39">
        <f t="shared" si="1706"/>
        <v>9.7100000000058528E-3</v>
      </c>
      <c r="T9156" s="39">
        <f t="shared" si="1699"/>
        <v>10.148231951449063</v>
      </c>
      <c r="U9156" s="39">
        <f t="shared" si="1700"/>
        <v>6.6863207091924792</v>
      </c>
      <c r="V9156" s="43">
        <f t="shared" si="1701"/>
        <v>3.4619</v>
      </c>
    </row>
    <row r="9157" spans="5:22" hidden="1" x14ac:dyDescent="0.25">
      <c r="E9157" s="39">
        <f t="shared" si="1704"/>
        <v>9.7000000000058532E-3</v>
      </c>
      <c r="F9157" s="39">
        <f t="shared" si="1695"/>
        <v>10.153461651333126</v>
      </c>
      <c r="G9157" s="39">
        <f t="shared" si="1696"/>
        <v>4.9959051582388279</v>
      </c>
      <c r="H9157" s="43">
        <f t="shared" si="1697"/>
        <v>5.1576000000000004</v>
      </c>
      <c r="L9157" s="39">
        <f t="shared" si="1705"/>
        <v>9.7000000000058532E-3</v>
      </c>
      <c r="M9157" s="39">
        <f t="shared" si="1703"/>
        <v>10.153461651333126</v>
      </c>
      <c r="N9157" s="39">
        <f t="shared" si="1698"/>
        <v>5.9288187645237782</v>
      </c>
      <c r="O9157" s="43">
        <f t="shared" si="1702"/>
        <v>4.2245999999999997</v>
      </c>
      <c r="S9157" s="39">
        <f t="shared" si="1706"/>
        <v>9.7000000000058532E-3</v>
      </c>
      <c r="T9157" s="39">
        <f t="shared" si="1699"/>
        <v>10.153461651333126</v>
      </c>
      <c r="U9157" s="39">
        <f t="shared" si="1700"/>
        <v>6.6863207091924792</v>
      </c>
      <c r="V9157" s="43">
        <f t="shared" si="1701"/>
        <v>3.4670999999999998</v>
      </c>
    </row>
    <row r="9158" spans="5:22" hidden="1" x14ac:dyDescent="0.25">
      <c r="E9158" s="39">
        <f t="shared" si="1704"/>
        <v>9.6900000000058537E-3</v>
      </c>
      <c r="F9158" s="39">
        <f t="shared" si="1695"/>
        <v>10.158699444640657</v>
      </c>
      <c r="G9158" s="39">
        <f t="shared" si="1696"/>
        <v>4.995521036032458</v>
      </c>
      <c r="H9158" s="43">
        <f t="shared" si="1697"/>
        <v>5.1631999999999998</v>
      </c>
      <c r="L9158" s="39">
        <f t="shared" si="1705"/>
        <v>9.6900000000058537E-3</v>
      </c>
      <c r="M9158" s="39">
        <f t="shared" si="1703"/>
        <v>10.158699444640657</v>
      </c>
      <c r="N9158" s="39">
        <f t="shared" si="1698"/>
        <v>5.9283708073082986</v>
      </c>
      <c r="O9158" s="43">
        <f t="shared" si="1702"/>
        <v>4.2302999999999997</v>
      </c>
      <c r="S9158" s="39">
        <f t="shared" si="1706"/>
        <v>9.6900000000058537E-3</v>
      </c>
      <c r="T9158" s="39">
        <f t="shared" si="1699"/>
        <v>10.158699444640657</v>
      </c>
      <c r="U9158" s="39">
        <f t="shared" si="1700"/>
        <v>6.6863207091924792</v>
      </c>
      <c r="V9158" s="43">
        <f t="shared" si="1701"/>
        <v>3.4723999999999999</v>
      </c>
    </row>
    <row r="9159" spans="5:22" hidden="1" x14ac:dyDescent="0.25">
      <c r="E9159" s="39">
        <f t="shared" si="1704"/>
        <v>9.6800000000058541E-3</v>
      </c>
      <c r="F9159" s="39">
        <f t="shared" si="1695"/>
        <v>10.163945352268698</v>
      </c>
      <c r="G9159" s="39">
        <f t="shared" si="1696"/>
        <v>4.9951364889416938</v>
      </c>
      <c r="H9159" s="43">
        <f t="shared" si="1697"/>
        <v>5.1688000000000001</v>
      </c>
      <c r="L9159" s="39">
        <f t="shared" si="1705"/>
        <v>9.6800000000058541E-3</v>
      </c>
      <c r="M9159" s="39">
        <f t="shared" si="1703"/>
        <v>10.163945352268698</v>
      </c>
      <c r="N9159" s="39">
        <f t="shared" si="1698"/>
        <v>5.9279223875659275</v>
      </c>
      <c r="O9159" s="43">
        <f t="shared" si="1702"/>
        <v>4.2359999999999998</v>
      </c>
      <c r="S9159" s="39">
        <f t="shared" si="1706"/>
        <v>9.6800000000058541E-3</v>
      </c>
      <c r="T9159" s="39">
        <f t="shared" si="1699"/>
        <v>10.163945352268698</v>
      </c>
      <c r="U9159" s="39">
        <f t="shared" si="1700"/>
        <v>6.6863207091924792</v>
      </c>
      <c r="V9159" s="43">
        <f t="shared" si="1701"/>
        <v>3.4775999999999998</v>
      </c>
    </row>
    <row r="9160" spans="5:22" hidden="1" x14ac:dyDescent="0.25">
      <c r="E9160" s="39">
        <f t="shared" si="1704"/>
        <v>9.6700000000058545E-3</v>
      </c>
      <c r="F9160" s="39">
        <f t="shared" si="1695"/>
        <v>10.169199395189906</v>
      </c>
      <c r="G9160" s="39">
        <f t="shared" si="1696"/>
        <v>4.9947515160694431</v>
      </c>
      <c r="H9160" s="43">
        <f t="shared" si="1697"/>
        <v>5.1744000000000003</v>
      </c>
      <c r="L9160" s="39">
        <f t="shared" si="1705"/>
        <v>9.6700000000058545E-3</v>
      </c>
      <c r="M9160" s="39">
        <f t="shared" si="1703"/>
        <v>10.169199395189906</v>
      </c>
      <c r="N9160" s="39">
        <f t="shared" si="1698"/>
        <v>5.9274735043405355</v>
      </c>
      <c r="O9160" s="43">
        <f t="shared" si="1702"/>
        <v>4.2416999999999998</v>
      </c>
      <c r="S9160" s="39">
        <f t="shared" si="1706"/>
        <v>9.6700000000058545E-3</v>
      </c>
      <c r="T9160" s="39">
        <f t="shared" si="1699"/>
        <v>10.169199395189906</v>
      </c>
      <c r="U9160" s="39">
        <f t="shared" si="1700"/>
        <v>6.6863207091924792</v>
      </c>
      <c r="V9160" s="43">
        <f t="shared" si="1701"/>
        <v>3.4828999999999999</v>
      </c>
    </row>
    <row r="9161" spans="5:22" hidden="1" x14ac:dyDescent="0.25">
      <c r="E9161" s="39">
        <f t="shared" si="1704"/>
        <v>9.6600000000058549E-3</v>
      </c>
      <c r="F9161" s="39">
        <f t="shared" si="1695"/>
        <v>10.174461594452913</v>
      </c>
      <c r="G9161" s="39">
        <f t="shared" si="1696"/>
        <v>4.9943661165158009</v>
      </c>
      <c r="H9161" s="43">
        <f t="shared" si="1697"/>
        <v>5.1801000000000004</v>
      </c>
      <c r="L9161" s="39">
        <f t="shared" si="1705"/>
        <v>9.6600000000058549E-3</v>
      </c>
      <c r="M9161" s="39">
        <f t="shared" si="1703"/>
        <v>10.174461594452913</v>
      </c>
      <c r="N9161" s="39">
        <f t="shared" si="1698"/>
        <v>5.9270241566730277</v>
      </c>
      <c r="O9161" s="43">
        <f t="shared" si="1702"/>
        <v>4.2473999999999998</v>
      </c>
      <c r="S9161" s="39">
        <f t="shared" si="1706"/>
        <v>9.6600000000058549E-3</v>
      </c>
      <c r="T9161" s="39">
        <f t="shared" si="1699"/>
        <v>10.174461594452913</v>
      </c>
      <c r="U9161" s="39">
        <f t="shared" si="1700"/>
        <v>6.6863207091924792</v>
      </c>
      <c r="V9161" s="43">
        <f t="shared" si="1701"/>
        <v>3.4881000000000002</v>
      </c>
    </row>
    <row r="9162" spans="5:22" hidden="1" x14ac:dyDescent="0.25">
      <c r="E9162" s="39">
        <f t="shared" si="1704"/>
        <v>9.6500000000058553E-3</v>
      </c>
      <c r="F9162" s="39">
        <f t="shared" si="1695"/>
        <v>10.179731971182663</v>
      </c>
      <c r="G9162" s="39">
        <f t="shared" si="1696"/>
        <v>4.9939802893780341</v>
      </c>
      <c r="H9162" s="43">
        <f t="shared" si="1697"/>
        <v>5.1858000000000004</v>
      </c>
      <c r="L9162" s="39">
        <f t="shared" si="1705"/>
        <v>9.6500000000058553E-3</v>
      </c>
      <c r="M9162" s="39">
        <f t="shared" si="1703"/>
        <v>10.179731971182663</v>
      </c>
      <c r="N9162" s="39">
        <f t="shared" si="1698"/>
        <v>5.9265743436013274</v>
      </c>
      <c r="O9162" s="43">
        <f t="shared" si="1702"/>
        <v>4.2531999999999996</v>
      </c>
      <c r="S9162" s="39">
        <f t="shared" si="1706"/>
        <v>9.6500000000058553E-3</v>
      </c>
      <c r="T9162" s="39">
        <f t="shared" si="1699"/>
        <v>10.179731971182663</v>
      </c>
      <c r="U9162" s="39">
        <f t="shared" si="1700"/>
        <v>6.6863207091924792</v>
      </c>
      <c r="V9162" s="43">
        <f t="shared" si="1701"/>
        <v>3.4933999999999998</v>
      </c>
    </row>
    <row r="9163" spans="5:22" hidden="1" x14ac:dyDescent="0.25">
      <c r="E9163" s="39">
        <f t="shared" si="1704"/>
        <v>9.6400000000058557E-3</v>
      </c>
      <c r="F9163" s="39">
        <f t="shared" si="1695"/>
        <v>10.185010546580788</v>
      </c>
      <c r="G9163" s="39">
        <f t="shared" si="1696"/>
        <v>4.993594033750572</v>
      </c>
      <c r="H9163" s="43">
        <f t="shared" si="1697"/>
        <v>5.1913999999999998</v>
      </c>
      <c r="L9163" s="39">
        <f t="shared" si="1705"/>
        <v>9.6400000000058557E-3</v>
      </c>
      <c r="M9163" s="39">
        <f t="shared" si="1703"/>
        <v>10.185010546580788</v>
      </c>
      <c r="N9163" s="39">
        <f t="shared" si="1698"/>
        <v>5.9261240641603656</v>
      </c>
      <c r="O9163" s="43">
        <f t="shared" si="1702"/>
        <v>4.2588999999999997</v>
      </c>
      <c r="S9163" s="39">
        <f t="shared" si="1706"/>
        <v>9.6400000000058557E-3</v>
      </c>
      <c r="T9163" s="39">
        <f t="shared" si="1699"/>
        <v>10.185010546580788</v>
      </c>
      <c r="U9163" s="39">
        <f t="shared" si="1700"/>
        <v>6.6863207091924792</v>
      </c>
      <c r="V9163" s="43">
        <f t="shared" si="1701"/>
        <v>3.4986999999999999</v>
      </c>
    </row>
    <row r="9164" spans="5:22" hidden="1" x14ac:dyDescent="0.25">
      <c r="E9164" s="39">
        <f t="shared" si="1704"/>
        <v>9.6300000000058561E-3</v>
      </c>
      <c r="F9164" s="39">
        <f t="shared" si="1695"/>
        <v>10.190297341925952</v>
      </c>
      <c r="G9164" s="39">
        <f t="shared" si="1696"/>
        <v>4.9932073487249937</v>
      </c>
      <c r="H9164" s="43">
        <f t="shared" si="1697"/>
        <v>5.1970999999999998</v>
      </c>
      <c r="L9164" s="39">
        <f t="shared" si="1705"/>
        <v>9.6300000000058561E-3</v>
      </c>
      <c r="M9164" s="39">
        <f t="shared" si="1703"/>
        <v>10.190297341925952</v>
      </c>
      <c r="N9164" s="39">
        <f t="shared" si="1698"/>
        <v>5.9256733173820697</v>
      </c>
      <c r="O9164" s="43">
        <f t="shared" si="1702"/>
        <v>4.2645999999999997</v>
      </c>
      <c r="S9164" s="39">
        <f t="shared" si="1706"/>
        <v>9.6300000000058561E-3</v>
      </c>
      <c r="T9164" s="39">
        <f t="shared" si="1699"/>
        <v>10.190297341925952</v>
      </c>
      <c r="U9164" s="39">
        <f t="shared" si="1700"/>
        <v>6.6863207091924792</v>
      </c>
      <c r="V9164" s="43">
        <f t="shared" si="1701"/>
        <v>3.504</v>
      </c>
    </row>
    <row r="9165" spans="5:22" hidden="1" x14ac:dyDescent="0.25">
      <c r="E9165" s="39">
        <f t="shared" si="1704"/>
        <v>9.6200000000058565E-3</v>
      </c>
      <c r="F9165" s="39">
        <f t="shared" si="1695"/>
        <v>10.195592378574217</v>
      </c>
      <c r="G9165" s="39">
        <f t="shared" si="1696"/>
        <v>4.9928202333900176</v>
      </c>
      <c r="H9165" s="43">
        <f t="shared" si="1697"/>
        <v>5.2027999999999999</v>
      </c>
      <c r="L9165" s="39">
        <f t="shared" si="1705"/>
        <v>9.6200000000058565E-3</v>
      </c>
      <c r="M9165" s="39">
        <f t="shared" si="1703"/>
        <v>10.195592378574217</v>
      </c>
      <c r="N9165" s="39">
        <f t="shared" si="1698"/>
        <v>5.925222102295348</v>
      </c>
      <c r="O9165" s="43">
        <f t="shared" si="1702"/>
        <v>4.2704000000000004</v>
      </c>
      <c r="S9165" s="39">
        <f t="shared" si="1706"/>
        <v>9.6200000000058565E-3</v>
      </c>
      <c r="T9165" s="39">
        <f t="shared" si="1699"/>
        <v>10.195592378574217</v>
      </c>
      <c r="U9165" s="39">
        <f t="shared" si="1700"/>
        <v>6.6863207091924792</v>
      </c>
      <c r="V9165" s="43">
        <f t="shared" si="1701"/>
        <v>3.5093000000000001</v>
      </c>
    </row>
    <row r="9166" spans="5:22" hidden="1" x14ac:dyDescent="0.25">
      <c r="E9166" s="39">
        <f t="shared" si="1704"/>
        <v>9.6100000000058569E-3</v>
      </c>
      <c r="F9166" s="39">
        <f t="shared" si="1695"/>
        <v>10.200895677959405</v>
      </c>
      <c r="G9166" s="39">
        <f t="shared" si="1696"/>
        <v>4.9924326868314859</v>
      </c>
      <c r="H9166" s="43">
        <f t="shared" si="1697"/>
        <v>5.2084999999999999</v>
      </c>
      <c r="L9166" s="39">
        <f t="shared" si="1705"/>
        <v>9.6100000000058569E-3</v>
      </c>
      <c r="M9166" s="39">
        <f t="shared" si="1703"/>
        <v>10.200895677959405</v>
      </c>
      <c r="N9166" s="39">
        <f t="shared" si="1698"/>
        <v>5.9247704179260809</v>
      </c>
      <c r="O9166" s="43">
        <f t="shared" si="1702"/>
        <v>4.2760999999999996</v>
      </c>
      <c r="S9166" s="39">
        <f t="shared" si="1706"/>
        <v>9.6100000000058569E-3</v>
      </c>
      <c r="T9166" s="39">
        <f t="shared" si="1699"/>
        <v>10.200895677959405</v>
      </c>
      <c r="U9166" s="39">
        <f t="shared" si="1700"/>
        <v>6.6863207091924792</v>
      </c>
      <c r="V9166" s="43">
        <f t="shared" si="1701"/>
        <v>3.5146000000000002</v>
      </c>
    </row>
    <row r="9167" spans="5:22" hidden="1" x14ac:dyDescent="0.25">
      <c r="E9167" s="39">
        <f t="shared" si="1704"/>
        <v>9.6000000000058573E-3</v>
      </c>
      <c r="F9167" s="39">
        <f t="shared" si="1695"/>
        <v>10.206207261593461</v>
      </c>
      <c r="G9167" s="39">
        <f t="shared" si="1696"/>
        <v>4.9920447081323571</v>
      </c>
      <c r="H9167" s="43">
        <f t="shared" si="1697"/>
        <v>5.2141999999999999</v>
      </c>
      <c r="L9167" s="39">
        <f t="shared" si="1705"/>
        <v>9.6000000000058573E-3</v>
      </c>
      <c r="M9167" s="39">
        <f t="shared" si="1703"/>
        <v>10.206207261593461</v>
      </c>
      <c r="N9167" s="39">
        <f t="shared" si="1698"/>
        <v>5.9243182632971045</v>
      </c>
      <c r="O9167" s="43">
        <f t="shared" si="1702"/>
        <v>4.2819000000000003</v>
      </c>
      <c r="S9167" s="39">
        <f t="shared" si="1706"/>
        <v>9.6000000000058573E-3</v>
      </c>
      <c r="T9167" s="39">
        <f t="shared" si="1699"/>
        <v>10.206207261593461</v>
      </c>
      <c r="U9167" s="39">
        <f t="shared" si="1700"/>
        <v>6.6863207091924792</v>
      </c>
      <c r="V9167" s="43">
        <f t="shared" si="1701"/>
        <v>3.5198999999999998</v>
      </c>
    </row>
    <row r="9168" spans="5:22" hidden="1" x14ac:dyDescent="0.25">
      <c r="E9168" s="39">
        <f t="shared" si="1704"/>
        <v>9.5900000000058577E-3</v>
      </c>
      <c r="F9168" s="39">
        <f t="shared" si="1695"/>
        <v>10.211527151066822</v>
      </c>
      <c r="G9168" s="39">
        <f t="shared" si="1696"/>
        <v>4.9916562963726898</v>
      </c>
      <c r="H9168" s="43">
        <f t="shared" si="1697"/>
        <v>5.2199</v>
      </c>
      <c r="L9168" s="39">
        <f t="shared" si="1705"/>
        <v>9.5900000000058577E-3</v>
      </c>
      <c r="M9168" s="39">
        <f t="shared" si="1703"/>
        <v>10.211527151066822</v>
      </c>
      <c r="N9168" s="39">
        <f t="shared" si="1698"/>
        <v>5.9238656374282002</v>
      </c>
      <c r="O9168" s="43">
        <f t="shared" si="1702"/>
        <v>4.2877000000000001</v>
      </c>
      <c r="S9168" s="39">
        <f t="shared" si="1706"/>
        <v>9.5900000000058577E-3</v>
      </c>
      <c r="T9168" s="39">
        <f t="shared" si="1699"/>
        <v>10.211527151066822</v>
      </c>
      <c r="U9168" s="39">
        <f t="shared" si="1700"/>
        <v>6.6863207091924792</v>
      </c>
      <c r="V9168" s="43">
        <f t="shared" si="1701"/>
        <v>3.5251999999999999</v>
      </c>
    </row>
    <row r="9169" spans="5:22" hidden="1" x14ac:dyDescent="0.25">
      <c r="E9169" s="39">
        <f t="shared" si="1704"/>
        <v>9.5800000000058581E-3</v>
      </c>
      <c r="F9169" s="39">
        <f t="shared" si="1695"/>
        <v>10.216855368048781</v>
      </c>
      <c r="G9169" s="39">
        <f t="shared" si="1696"/>
        <v>4.9912674506296328</v>
      </c>
      <c r="H9169" s="43">
        <f t="shared" si="1697"/>
        <v>5.2256</v>
      </c>
      <c r="L9169" s="39">
        <f t="shared" si="1705"/>
        <v>9.5800000000058581E-3</v>
      </c>
      <c r="M9169" s="39">
        <f t="shared" si="1703"/>
        <v>10.216855368048781</v>
      </c>
      <c r="N9169" s="39">
        <f t="shared" si="1698"/>
        <v>5.9234125393360806</v>
      </c>
      <c r="O9169" s="43">
        <f t="shared" si="1702"/>
        <v>4.2934000000000001</v>
      </c>
      <c r="S9169" s="39">
        <f t="shared" si="1706"/>
        <v>9.5800000000058581E-3</v>
      </c>
      <c r="T9169" s="39">
        <f t="shared" si="1699"/>
        <v>10.216855368048781</v>
      </c>
      <c r="U9169" s="39">
        <f t="shared" si="1700"/>
        <v>6.6863207091924792</v>
      </c>
      <c r="V9169" s="43">
        <f t="shared" si="1701"/>
        <v>3.5305</v>
      </c>
    </row>
    <row r="9170" spans="5:22" hidden="1" x14ac:dyDescent="0.25">
      <c r="E9170" s="39">
        <f t="shared" si="1704"/>
        <v>9.5700000000058585E-3</v>
      </c>
      <c r="F9170" s="39">
        <f t="shared" si="1695"/>
        <v>10.222191934287864</v>
      </c>
      <c r="G9170" s="39">
        <f t="shared" si="1696"/>
        <v>4.9908781699774138</v>
      </c>
      <c r="H9170" s="43">
        <f t="shared" si="1697"/>
        <v>5.2313000000000001</v>
      </c>
      <c r="L9170" s="39">
        <f t="shared" si="1705"/>
        <v>9.5700000000058585E-3</v>
      </c>
      <c r="M9170" s="39">
        <f t="shared" si="1703"/>
        <v>10.222191934287864</v>
      </c>
      <c r="N9170" s="39">
        <f t="shared" si="1698"/>
        <v>5.9229589680343802</v>
      </c>
      <c r="O9170" s="43">
        <f t="shared" si="1702"/>
        <v>4.2991999999999999</v>
      </c>
      <c r="S9170" s="39">
        <f t="shared" si="1706"/>
        <v>9.5700000000058585E-3</v>
      </c>
      <c r="T9170" s="39">
        <f t="shared" si="1699"/>
        <v>10.222191934287864</v>
      </c>
      <c r="U9170" s="39">
        <f t="shared" si="1700"/>
        <v>6.6863207091924792</v>
      </c>
      <c r="V9170" s="43">
        <f t="shared" si="1701"/>
        <v>3.5358999999999998</v>
      </c>
    </row>
    <row r="9171" spans="5:22" hidden="1" x14ac:dyDescent="0.25">
      <c r="E9171" s="39">
        <f t="shared" si="1704"/>
        <v>9.5600000000058589E-3</v>
      </c>
      <c r="F9171" s="39">
        <f t="shared" si="1695"/>
        <v>10.227536871612195</v>
      </c>
      <c r="G9171" s="39">
        <f t="shared" si="1696"/>
        <v>4.9904884534873242</v>
      </c>
      <c r="H9171" s="43">
        <f t="shared" si="1697"/>
        <v>5.2370000000000001</v>
      </c>
      <c r="L9171" s="39">
        <f t="shared" si="1705"/>
        <v>9.5600000000058589E-3</v>
      </c>
      <c r="M9171" s="39">
        <f t="shared" si="1703"/>
        <v>10.227536871612195</v>
      </c>
      <c r="N9171" s="39">
        <f t="shared" si="1698"/>
        <v>5.922504922533637</v>
      </c>
      <c r="O9171" s="43">
        <f t="shared" si="1702"/>
        <v>4.3049999999999997</v>
      </c>
      <c r="S9171" s="39">
        <f t="shared" si="1706"/>
        <v>9.5600000000058589E-3</v>
      </c>
      <c r="T9171" s="39">
        <f t="shared" si="1699"/>
        <v>10.227536871612195</v>
      </c>
      <c r="U9171" s="39">
        <f t="shared" si="1700"/>
        <v>6.6863207091924792</v>
      </c>
      <c r="V9171" s="43">
        <f t="shared" si="1701"/>
        <v>3.5411999999999999</v>
      </c>
    </row>
    <row r="9172" spans="5:22" hidden="1" x14ac:dyDescent="0.25">
      <c r="E9172" s="39">
        <f t="shared" si="1704"/>
        <v>9.5500000000058594E-3</v>
      </c>
      <c r="F9172" s="39">
        <f t="shared" si="1695"/>
        <v>10.232890201929878</v>
      </c>
      <c r="G9172" s="39">
        <f t="shared" si="1696"/>
        <v>4.9900983002277073</v>
      </c>
      <c r="H9172" s="43">
        <f t="shared" si="1697"/>
        <v>5.2427999999999999</v>
      </c>
      <c r="L9172" s="39">
        <f t="shared" si="1705"/>
        <v>9.5500000000058594E-3</v>
      </c>
      <c r="M9172" s="39">
        <f t="shared" si="1703"/>
        <v>10.232890201929878</v>
      </c>
      <c r="N9172" s="39">
        <f t="shared" si="1698"/>
        <v>5.9220504018412834</v>
      </c>
      <c r="O9172" s="43">
        <f t="shared" si="1702"/>
        <v>4.3108000000000004</v>
      </c>
      <c r="S9172" s="39">
        <f t="shared" si="1706"/>
        <v>9.5500000000058594E-3</v>
      </c>
      <c r="T9172" s="39">
        <f t="shared" si="1699"/>
        <v>10.232890201929878</v>
      </c>
      <c r="U9172" s="39">
        <f t="shared" si="1700"/>
        <v>6.6863207091924792</v>
      </c>
      <c r="V9172" s="43">
        <f t="shared" si="1701"/>
        <v>3.5466000000000002</v>
      </c>
    </row>
    <row r="9173" spans="5:22" hidden="1" x14ac:dyDescent="0.25">
      <c r="E9173" s="39">
        <f t="shared" si="1704"/>
        <v>9.5400000000058598E-3</v>
      </c>
      <c r="F9173" s="39">
        <f t="shared" si="1695"/>
        <v>10.238251947229374</v>
      </c>
      <c r="G9173" s="39">
        <f t="shared" si="1696"/>
        <v>4.9897077092639499</v>
      </c>
      <c r="H9173" s="43">
        <f t="shared" si="1697"/>
        <v>5.2484999999999999</v>
      </c>
      <c r="L9173" s="39">
        <f t="shared" si="1705"/>
        <v>9.5400000000058598E-3</v>
      </c>
      <c r="M9173" s="39">
        <f t="shared" si="1703"/>
        <v>10.238251947229374</v>
      </c>
      <c r="N9173" s="39">
        <f t="shared" si="1698"/>
        <v>5.9215954049616331</v>
      </c>
      <c r="O9173" s="43">
        <f t="shared" si="1702"/>
        <v>4.3167</v>
      </c>
      <c r="S9173" s="39">
        <f t="shared" si="1706"/>
        <v>9.5400000000058598E-3</v>
      </c>
      <c r="T9173" s="39">
        <f t="shared" si="1699"/>
        <v>10.238251947229374</v>
      </c>
      <c r="U9173" s="39">
        <f t="shared" si="1700"/>
        <v>6.6863207091924792</v>
      </c>
      <c r="V9173" s="43">
        <f t="shared" si="1701"/>
        <v>3.5518999999999998</v>
      </c>
    </row>
    <row r="9174" spans="5:22" hidden="1" x14ac:dyDescent="0.25">
      <c r="E9174" s="39">
        <f t="shared" si="1704"/>
        <v>9.5300000000058602E-3</v>
      </c>
      <c r="F9174" s="39">
        <f t="shared" si="1695"/>
        <v>10.243622129579878</v>
      </c>
      <c r="G9174" s="39">
        <f t="shared" si="1696"/>
        <v>4.9893166796584634</v>
      </c>
      <c r="H9174" s="43">
        <f t="shared" si="1697"/>
        <v>5.2542999999999997</v>
      </c>
      <c r="L9174" s="39">
        <f t="shared" si="1705"/>
        <v>9.5300000000058602E-3</v>
      </c>
      <c r="M9174" s="39">
        <f t="shared" si="1703"/>
        <v>10.243622129579878</v>
      </c>
      <c r="N9174" s="39">
        <f t="shared" si="1698"/>
        <v>5.9211399308958645</v>
      </c>
      <c r="O9174" s="43">
        <f t="shared" si="1702"/>
        <v>4.3224999999999998</v>
      </c>
      <c r="S9174" s="39">
        <f t="shared" si="1706"/>
        <v>9.5300000000058602E-3</v>
      </c>
      <c r="T9174" s="39">
        <f t="shared" si="1699"/>
        <v>10.243622129579878</v>
      </c>
      <c r="U9174" s="39">
        <f t="shared" si="1700"/>
        <v>6.6863207091924792</v>
      </c>
      <c r="V9174" s="43">
        <f t="shared" si="1701"/>
        <v>3.5573000000000001</v>
      </c>
    </row>
    <row r="9175" spans="5:22" hidden="1" x14ac:dyDescent="0.25">
      <c r="E9175" s="39">
        <f t="shared" si="1704"/>
        <v>9.5200000000058606E-3</v>
      </c>
      <c r="F9175" s="39">
        <f t="shared" si="1695"/>
        <v>10.249000771131692</v>
      </c>
      <c r="G9175" s="39">
        <f t="shared" si="1696"/>
        <v>4.9889252104706765</v>
      </c>
      <c r="H9175" s="43">
        <f t="shared" si="1697"/>
        <v>5.2601000000000004</v>
      </c>
      <c r="L9175" s="39">
        <f t="shared" si="1705"/>
        <v>9.5200000000058606E-3</v>
      </c>
      <c r="M9175" s="39">
        <f t="shared" si="1703"/>
        <v>10.249000771131692</v>
      </c>
      <c r="N9175" s="39">
        <f t="shared" si="1698"/>
        <v>5.9206839786420131</v>
      </c>
      <c r="O9175" s="43">
        <f t="shared" si="1702"/>
        <v>4.3282999999999996</v>
      </c>
      <c r="S9175" s="39">
        <f t="shared" si="1706"/>
        <v>9.5200000000058606E-3</v>
      </c>
      <c r="T9175" s="39">
        <f t="shared" si="1699"/>
        <v>10.249000771131692</v>
      </c>
      <c r="U9175" s="39">
        <f t="shared" si="1700"/>
        <v>6.6863207091924792</v>
      </c>
      <c r="V9175" s="43">
        <f t="shared" si="1701"/>
        <v>3.5627</v>
      </c>
    </row>
    <row r="9176" spans="5:22" hidden="1" x14ac:dyDescent="0.25">
      <c r="E9176" s="39">
        <f t="shared" si="1704"/>
        <v>9.510000000005861E-3</v>
      </c>
      <c r="F9176" s="39">
        <f t="shared" si="1695"/>
        <v>10.254387894116627</v>
      </c>
      <c r="G9176" s="39">
        <f t="shared" si="1696"/>
        <v>4.9885333007570196</v>
      </c>
      <c r="H9176" s="43">
        <f t="shared" si="1697"/>
        <v>5.2659000000000002</v>
      </c>
      <c r="L9176" s="39">
        <f t="shared" si="1705"/>
        <v>9.510000000005861E-3</v>
      </c>
      <c r="M9176" s="39">
        <f t="shared" si="1703"/>
        <v>10.254387894116627</v>
      </c>
      <c r="N9176" s="39">
        <f t="shared" si="1698"/>
        <v>5.920227547194953</v>
      </c>
      <c r="O9176" s="43">
        <f t="shared" si="1702"/>
        <v>4.3342000000000001</v>
      </c>
      <c r="S9176" s="39">
        <f t="shared" si="1706"/>
        <v>9.510000000005861E-3</v>
      </c>
      <c r="T9176" s="39">
        <f t="shared" si="1699"/>
        <v>10.254387894116627</v>
      </c>
      <c r="U9176" s="39">
        <f t="shared" si="1700"/>
        <v>6.6863207091924792</v>
      </c>
      <c r="V9176" s="43">
        <f t="shared" si="1701"/>
        <v>3.5680999999999998</v>
      </c>
    </row>
    <row r="9177" spans="5:22" hidden="1" x14ac:dyDescent="0.25">
      <c r="E9177" s="39">
        <f t="shared" si="1704"/>
        <v>9.5000000000058614E-3</v>
      </c>
      <c r="F9177" s="39">
        <f t="shared" si="1695"/>
        <v>10.259783520848377</v>
      </c>
      <c r="G9177" s="39">
        <f t="shared" si="1696"/>
        <v>4.9881409495709139</v>
      </c>
      <c r="H9177" s="43">
        <f t="shared" si="1697"/>
        <v>5.2716000000000003</v>
      </c>
      <c r="L9177" s="39">
        <f t="shared" si="1705"/>
        <v>9.5000000000058614E-3</v>
      </c>
      <c r="M9177" s="39">
        <f t="shared" si="1703"/>
        <v>10.259783520848377</v>
      </c>
      <c r="N9177" s="39">
        <f t="shared" si="1698"/>
        <v>5.9197706355463868</v>
      </c>
      <c r="O9177" s="43">
        <f t="shared" si="1702"/>
        <v>4.34</v>
      </c>
      <c r="S9177" s="39">
        <f t="shared" si="1706"/>
        <v>9.5000000000058614E-3</v>
      </c>
      <c r="T9177" s="39">
        <f t="shared" si="1699"/>
        <v>10.259783520848377</v>
      </c>
      <c r="U9177" s="39">
        <f t="shared" si="1700"/>
        <v>6.6863207091924792</v>
      </c>
      <c r="V9177" s="43">
        <f t="shared" si="1701"/>
        <v>3.5735000000000001</v>
      </c>
    </row>
    <row r="9178" spans="5:22" hidden="1" x14ac:dyDescent="0.25">
      <c r="E9178" s="39">
        <f t="shared" si="1704"/>
        <v>9.4900000000058618E-3</v>
      </c>
      <c r="F9178" s="39">
        <f t="shared" si="1695"/>
        <v>10.265187673722902</v>
      </c>
      <c r="G9178" s="39">
        <f t="shared" si="1696"/>
        <v>4.9877481559627572</v>
      </c>
      <c r="H9178" s="43">
        <f t="shared" si="1697"/>
        <v>5.2774000000000001</v>
      </c>
      <c r="L9178" s="39">
        <f t="shared" si="1705"/>
        <v>9.4900000000058618E-3</v>
      </c>
      <c r="M9178" s="39">
        <f t="shared" si="1703"/>
        <v>10.265187673722902</v>
      </c>
      <c r="N9178" s="39">
        <f t="shared" si="1698"/>
        <v>5.9193132426848321</v>
      </c>
      <c r="O9178" s="43">
        <f t="shared" si="1702"/>
        <v>4.3459000000000003</v>
      </c>
      <c r="S9178" s="39">
        <f t="shared" si="1706"/>
        <v>9.4900000000058618E-3</v>
      </c>
      <c r="T9178" s="39">
        <f t="shared" si="1699"/>
        <v>10.265187673722902</v>
      </c>
      <c r="U9178" s="39">
        <f t="shared" si="1700"/>
        <v>6.6863207091924792</v>
      </c>
      <c r="V9178" s="43">
        <f t="shared" si="1701"/>
        <v>3.5789</v>
      </c>
    </row>
    <row r="9179" spans="5:22" hidden="1" x14ac:dyDescent="0.25">
      <c r="E9179" s="39">
        <f t="shared" si="1704"/>
        <v>9.4800000000058622E-3</v>
      </c>
      <c r="F9179" s="39">
        <f t="shared" si="1695"/>
        <v>10.270600375218837</v>
      </c>
      <c r="G9179" s="39">
        <f t="shared" si="1696"/>
        <v>4.9873549189799125</v>
      </c>
      <c r="H9179" s="43">
        <f t="shared" si="1697"/>
        <v>5.2831999999999999</v>
      </c>
      <c r="L9179" s="39">
        <f t="shared" si="1705"/>
        <v>9.4800000000058622E-3</v>
      </c>
      <c r="M9179" s="39">
        <f t="shared" si="1703"/>
        <v>10.270600375218837</v>
      </c>
      <c r="N9179" s="39">
        <f t="shared" si="1698"/>
        <v>5.9188553675956062</v>
      </c>
      <c r="O9179" s="43">
        <f t="shared" si="1702"/>
        <v>4.3517000000000001</v>
      </c>
      <c r="S9179" s="39">
        <f t="shared" si="1706"/>
        <v>9.4800000000058622E-3</v>
      </c>
      <c r="T9179" s="39">
        <f t="shared" si="1699"/>
        <v>10.270600375218837</v>
      </c>
      <c r="U9179" s="39">
        <f t="shared" si="1700"/>
        <v>6.6863207091924792</v>
      </c>
      <c r="V9179" s="43">
        <f t="shared" si="1701"/>
        <v>3.5842999999999998</v>
      </c>
    </row>
    <row r="9180" spans="5:22" hidden="1" x14ac:dyDescent="0.25">
      <c r="E9180" s="39">
        <f t="shared" si="1704"/>
        <v>9.4700000000058626E-3</v>
      </c>
      <c r="F9180" s="39">
        <f t="shared" si="1695"/>
        <v>10.276021647897867</v>
      </c>
      <c r="G9180" s="39">
        <f t="shared" si="1696"/>
        <v>4.9869612376666925</v>
      </c>
      <c r="H9180" s="43">
        <f t="shared" si="1697"/>
        <v>5.2891000000000004</v>
      </c>
      <c r="L9180" s="39">
        <f t="shared" si="1705"/>
        <v>9.4700000000058626E-3</v>
      </c>
      <c r="M9180" s="39">
        <f t="shared" si="1703"/>
        <v>10.276021647897867</v>
      </c>
      <c r="N9180" s="39">
        <f t="shared" si="1698"/>
        <v>5.9183970092608131</v>
      </c>
      <c r="O9180" s="43">
        <f t="shared" si="1702"/>
        <v>4.3575999999999997</v>
      </c>
      <c r="S9180" s="39">
        <f t="shared" si="1706"/>
        <v>9.4700000000058626E-3</v>
      </c>
      <c r="T9180" s="39">
        <f t="shared" si="1699"/>
        <v>10.276021647897867</v>
      </c>
      <c r="U9180" s="39">
        <f t="shared" si="1700"/>
        <v>6.6863207091924792</v>
      </c>
      <c r="V9180" s="43">
        <f t="shared" si="1701"/>
        <v>3.5897000000000001</v>
      </c>
    </row>
    <row r="9181" spans="5:22" hidden="1" x14ac:dyDescent="0.25">
      <c r="E9181" s="39">
        <f t="shared" si="1704"/>
        <v>9.460000000005863E-3</v>
      </c>
      <c r="F9181" s="39">
        <f t="shared" si="1695"/>
        <v>10.281451514405125</v>
      </c>
      <c r="G9181" s="39">
        <f t="shared" si="1696"/>
        <v>4.9865671110643497</v>
      </c>
      <c r="H9181" s="43">
        <f t="shared" si="1697"/>
        <v>5.2949000000000002</v>
      </c>
      <c r="L9181" s="39">
        <f t="shared" si="1705"/>
        <v>9.460000000005863E-3</v>
      </c>
      <c r="M9181" s="39">
        <f t="shared" si="1703"/>
        <v>10.281451514405125</v>
      </c>
      <c r="N9181" s="39">
        <f t="shared" si="1698"/>
        <v>5.9179381666593329</v>
      </c>
      <c r="O9181" s="43">
        <f t="shared" si="1702"/>
        <v>4.3635000000000002</v>
      </c>
      <c r="S9181" s="39">
        <f t="shared" si="1706"/>
        <v>9.460000000005863E-3</v>
      </c>
      <c r="T9181" s="39">
        <f t="shared" si="1699"/>
        <v>10.281451514405125</v>
      </c>
      <c r="U9181" s="39">
        <f t="shared" si="1700"/>
        <v>6.6863207091924792</v>
      </c>
      <c r="V9181" s="43">
        <f t="shared" si="1701"/>
        <v>3.5951</v>
      </c>
    </row>
    <row r="9182" spans="5:22" hidden="1" x14ac:dyDescent="0.25">
      <c r="E9182" s="39">
        <f t="shared" si="1704"/>
        <v>9.4500000000058634E-3</v>
      </c>
      <c r="F9182" s="39">
        <f t="shared" si="1695"/>
        <v>10.286889997469604</v>
      </c>
      <c r="G9182" s="39">
        <f t="shared" si="1696"/>
        <v>4.9861725382110631</v>
      </c>
      <c r="H9182" s="43">
        <f t="shared" si="1697"/>
        <v>5.3007</v>
      </c>
      <c r="L9182" s="39">
        <f t="shared" si="1705"/>
        <v>9.4500000000058634E-3</v>
      </c>
      <c r="M9182" s="39">
        <f t="shared" si="1703"/>
        <v>10.286889997469604</v>
      </c>
      <c r="N9182" s="39">
        <f t="shared" si="1698"/>
        <v>5.9174788387668036</v>
      </c>
      <c r="O9182" s="43">
        <f t="shared" si="1702"/>
        <v>4.3693999999999997</v>
      </c>
      <c r="S9182" s="39">
        <f t="shared" si="1706"/>
        <v>9.4500000000058634E-3</v>
      </c>
      <c r="T9182" s="39">
        <f t="shared" si="1699"/>
        <v>10.286889997469604</v>
      </c>
      <c r="U9182" s="39">
        <f t="shared" si="1700"/>
        <v>6.6863207091924792</v>
      </c>
      <c r="V9182" s="43">
        <f t="shared" si="1701"/>
        <v>3.6006</v>
      </c>
    </row>
    <row r="9183" spans="5:22" hidden="1" x14ac:dyDescent="0.25">
      <c r="E9183" s="39">
        <f t="shared" si="1704"/>
        <v>9.4400000000058638E-3</v>
      </c>
      <c r="F9183" s="39">
        <f t="shared" si="1695"/>
        <v>10.292337119904532</v>
      </c>
      <c r="G9183" s="39">
        <f t="shared" si="1696"/>
        <v>4.9857775181419219</v>
      </c>
      <c r="H9183" s="43">
        <f t="shared" si="1697"/>
        <v>5.3066000000000004</v>
      </c>
      <c r="L9183" s="39">
        <f t="shared" si="1705"/>
        <v>9.4400000000058638E-3</v>
      </c>
      <c r="M9183" s="39">
        <f t="shared" si="1703"/>
        <v>10.292337119904532</v>
      </c>
      <c r="N9183" s="39">
        <f t="shared" si="1698"/>
        <v>5.9170190245556098</v>
      </c>
      <c r="O9183" s="43">
        <f t="shared" si="1702"/>
        <v>4.3753000000000002</v>
      </c>
      <c r="S9183" s="39">
        <f t="shared" si="1706"/>
        <v>9.4400000000058638E-3</v>
      </c>
      <c r="T9183" s="39">
        <f t="shared" si="1699"/>
        <v>10.292337119904532</v>
      </c>
      <c r="U9183" s="39">
        <f t="shared" si="1700"/>
        <v>6.6863207091924792</v>
      </c>
      <c r="V9183" s="43">
        <f t="shared" si="1701"/>
        <v>3.6059999999999999</v>
      </c>
    </row>
    <row r="9184" spans="5:22" hidden="1" x14ac:dyDescent="0.25">
      <c r="E9184" s="39">
        <f t="shared" si="1704"/>
        <v>9.4300000000058642E-3</v>
      </c>
      <c r="F9184" s="39">
        <f t="shared" si="1695"/>
        <v>10.297792904607796</v>
      </c>
      <c r="G9184" s="39">
        <f t="shared" si="1696"/>
        <v>4.9853820498889165</v>
      </c>
      <c r="H9184" s="43">
        <f t="shared" si="1697"/>
        <v>5.3124000000000002</v>
      </c>
      <c r="L9184" s="39">
        <f t="shared" si="1705"/>
        <v>9.4300000000058642E-3</v>
      </c>
      <c r="M9184" s="39">
        <f t="shared" si="1703"/>
        <v>10.297792904607796</v>
      </c>
      <c r="N9184" s="39">
        <f t="shared" si="1698"/>
        <v>5.9165587229948695</v>
      </c>
      <c r="O9184" s="43">
        <f t="shared" si="1702"/>
        <v>4.3811999999999998</v>
      </c>
      <c r="S9184" s="39">
        <f t="shared" si="1706"/>
        <v>9.4300000000058642E-3</v>
      </c>
      <c r="T9184" s="39">
        <f t="shared" si="1699"/>
        <v>10.297792904607796</v>
      </c>
      <c r="U9184" s="39">
        <f t="shared" si="1700"/>
        <v>6.6863207091924792</v>
      </c>
      <c r="V9184" s="43">
        <f t="shared" si="1701"/>
        <v>3.6114999999999999</v>
      </c>
    </row>
    <row r="9185" spans="5:22" hidden="1" x14ac:dyDescent="0.25">
      <c r="E9185" s="39">
        <f t="shared" si="1704"/>
        <v>9.4200000000058647E-3</v>
      </c>
      <c r="F9185" s="39">
        <f t="shared" si="1695"/>
        <v>10.303257374562337</v>
      </c>
      <c r="G9185" s="39">
        <f t="shared" si="1696"/>
        <v>4.9849861324809215</v>
      </c>
      <c r="H9185" s="43">
        <f t="shared" si="1697"/>
        <v>5.3182999999999998</v>
      </c>
      <c r="L9185" s="39">
        <f t="shared" si="1705"/>
        <v>9.4200000000058647E-3</v>
      </c>
      <c r="M9185" s="39">
        <f t="shared" si="1703"/>
        <v>10.303257374562337</v>
      </c>
      <c r="N9185" s="39">
        <f t="shared" si="1698"/>
        <v>5.9160979330504189</v>
      </c>
      <c r="O9185" s="43">
        <f t="shared" si="1702"/>
        <v>4.3872</v>
      </c>
      <c r="S9185" s="39">
        <f t="shared" si="1706"/>
        <v>9.4200000000058647E-3</v>
      </c>
      <c r="T9185" s="39">
        <f t="shared" si="1699"/>
        <v>10.303257374562337</v>
      </c>
      <c r="U9185" s="39">
        <f t="shared" si="1700"/>
        <v>6.6863207091924792</v>
      </c>
      <c r="V9185" s="43">
        <f t="shared" si="1701"/>
        <v>3.6168999999999998</v>
      </c>
    </row>
    <row r="9186" spans="5:22" hidden="1" x14ac:dyDescent="0.25">
      <c r="E9186" s="39">
        <f t="shared" si="1704"/>
        <v>9.4100000000058651E-3</v>
      </c>
      <c r="F9186" s="39">
        <f t="shared" si="1695"/>
        <v>10.308730552836554</v>
      </c>
      <c r="G9186" s="39">
        <f t="shared" si="1696"/>
        <v>4.9845897649436841</v>
      </c>
      <c r="H9186" s="43">
        <f t="shared" si="1697"/>
        <v>5.3240999999999996</v>
      </c>
      <c r="L9186" s="39">
        <f t="shared" si="1705"/>
        <v>9.4100000000058651E-3</v>
      </c>
      <c r="M9186" s="39">
        <f t="shared" si="1703"/>
        <v>10.308730552836554</v>
      </c>
      <c r="N9186" s="39">
        <f t="shared" si="1698"/>
        <v>5.9156366536847989</v>
      </c>
      <c r="O9186" s="43">
        <f t="shared" si="1702"/>
        <v>4.3930999999999996</v>
      </c>
      <c r="S9186" s="39">
        <f t="shared" si="1706"/>
        <v>9.4100000000058651E-3</v>
      </c>
      <c r="T9186" s="39">
        <f t="shared" si="1699"/>
        <v>10.308730552836554</v>
      </c>
      <c r="U9186" s="39">
        <f t="shared" si="1700"/>
        <v>6.6863207091924792</v>
      </c>
      <c r="V9186" s="43">
        <f t="shared" si="1701"/>
        <v>3.6223999999999998</v>
      </c>
    </row>
    <row r="9187" spans="5:22" hidden="1" x14ac:dyDescent="0.25">
      <c r="E9187" s="39">
        <f t="shared" si="1704"/>
        <v>9.4000000000058655E-3</v>
      </c>
      <c r="F9187" s="39">
        <f t="shared" si="1695"/>
        <v>10.314212462584717</v>
      </c>
      <c r="G9187" s="39">
        <f t="shared" si="1696"/>
        <v>4.9841929462998129</v>
      </c>
      <c r="H9187" s="43">
        <f t="shared" si="1697"/>
        <v>5.33</v>
      </c>
      <c r="L9187" s="39">
        <f t="shared" si="1705"/>
        <v>9.4000000000058655E-3</v>
      </c>
      <c r="M9187" s="39">
        <f t="shared" si="1703"/>
        <v>10.314212462584717</v>
      </c>
      <c r="N9187" s="39">
        <f t="shared" si="1698"/>
        <v>5.9151748838572411</v>
      </c>
      <c r="O9187" s="43">
        <f t="shared" si="1702"/>
        <v>4.399</v>
      </c>
      <c r="S9187" s="39">
        <f t="shared" si="1706"/>
        <v>9.4000000000058655E-3</v>
      </c>
      <c r="T9187" s="39">
        <f t="shared" si="1699"/>
        <v>10.314212462584717</v>
      </c>
      <c r="U9187" s="39">
        <f t="shared" si="1700"/>
        <v>6.6863207091924792</v>
      </c>
      <c r="V9187" s="43">
        <f t="shared" si="1701"/>
        <v>3.6278999999999999</v>
      </c>
    </row>
    <row r="9188" spans="5:22" hidden="1" x14ac:dyDescent="0.25">
      <c r="E9188" s="39">
        <f t="shared" si="1704"/>
        <v>9.3900000000058659E-3</v>
      </c>
      <c r="F9188" s="39">
        <f t="shared" si="1695"/>
        <v>10.319703127047376</v>
      </c>
      <c r="G9188" s="39">
        <f t="shared" si="1696"/>
        <v>4.9837956755687607</v>
      </c>
      <c r="H9188" s="43">
        <f t="shared" si="1697"/>
        <v>5.3358999999999996</v>
      </c>
      <c r="L9188" s="39">
        <f t="shared" si="1705"/>
        <v>9.3900000000058659E-3</v>
      </c>
      <c r="M9188" s="39">
        <f t="shared" si="1703"/>
        <v>10.319703127047376</v>
      </c>
      <c r="N9188" s="39">
        <f t="shared" si="1698"/>
        <v>5.9147126225236528</v>
      </c>
      <c r="O9188" s="43">
        <f t="shared" si="1702"/>
        <v>4.4050000000000002</v>
      </c>
      <c r="S9188" s="39">
        <f t="shared" si="1706"/>
        <v>9.3900000000058659E-3</v>
      </c>
      <c r="T9188" s="39">
        <f t="shared" si="1699"/>
        <v>10.319703127047376</v>
      </c>
      <c r="U9188" s="39">
        <f t="shared" si="1700"/>
        <v>6.6863207091924792</v>
      </c>
      <c r="V9188" s="43">
        <f t="shared" si="1701"/>
        <v>3.6334</v>
      </c>
    </row>
    <row r="9189" spans="5:22" hidden="1" x14ac:dyDescent="0.25">
      <c r="E9189" s="39">
        <f t="shared" si="1704"/>
        <v>9.3800000000058663E-3</v>
      </c>
      <c r="F9189" s="39">
        <f t="shared" si="1695"/>
        <v>10.325202569551783</v>
      </c>
      <c r="G9189" s="39">
        <f t="shared" si="1696"/>
        <v>4.983397951766813</v>
      </c>
      <c r="H9189" s="43">
        <f t="shared" si="1697"/>
        <v>5.3418000000000001</v>
      </c>
      <c r="L9189" s="39">
        <f t="shared" si="1705"/>
        <v>9.3800000000058663E-3</v>
      </c>
      <c r="M9189" s="39">
        <f t="shared" si="1703"/>
        <v>10.325202569551783</v>
      </c>
      <c r="N9189" s="39">
        <f t="shared" si="1698"/>
        <v>5.914249868636607</v>
      </c>
      <c r="O9189" s="43">
        <f t="shared" si="1702"/>
        <v>4.4109999999999996</v>
      </c>
      <c r="S9189" s="39">
        <f t="shared" si="1706"/>
        <v>9.3800000000058663E-3</v>
      </c>
      <c r="T9189" s="39">
        <f t="shared" si="1699"/>
        <v>10.325202569551783</v>
      </c>
      <c r="U9189" s="39">
        <f t="shared" si="1700"/>
        <v>6.6863207091924792</v>
      </c>
      <c r="V9189" s="43">
        <f t="shared" si="1701"/>
        <v>3.6389</v>
      </c>
    </row>
    <row r="9190" spans="5:22" hidden="1" x14ac:dyDescent="0.25">
      <c r="E9190" s="39">
        <f t="shared" si="1704"/>
        <v>9.3700000000058667E-3</v>
      </c>
      <c r="F9190" s="39">
        <f t="shared" si="1695"/>
        <v>10.330710813512294</v>
      </c>
      <c r="G9190" s="39">
        <f t="shared" si="1696"/>
        <v>4.9829997739070722</v>
      </c>
      <c r="H9190" s="43">
        <f t="shared" si="1697"/>
        <v>5.3476999999999997</v>
      </c>
      <c r="L9190" s="39">
        <f t="shared" si="1705"/>
        <v>9.3700000000058667E-3</v>
      </c>
      <c r="M9190" s="39">
        <f t="shared" si="1703"/>
        <v>10.330710813512294</v>
      </c>
      <c r="N9190" s="39">
        <f t="shared" si="1698"/>
        <v>5.9137866211453209</v>
      </c>
      <c r="O9190" s="43">
        <f t="shared" si="1702"/>
        <v>4.4169</v>
      </c>
      <c r="S9190" s="39">
        <f t="shared" si="1706"/>
        <v>9.3700000000058667E-3</v>
      </c>
      <c r="T9190" s="39">
        <f t="shared" si="1699"/>
        <v>10.330710813512294</v>
      </c>
      <c r="U9190" s="39">
        <f t="shared" si="1700"/>
        <v>6.6863207091924792</v>
      </c>
      <c r="V9190" s="43">
        <f t="shared" si="1701"/>
        <v>3.6444000000000001</v>
      </c>
    </row>
    <row r="9191" spans="5:22" hidden="1" x14ac:dyDescent="0.25">
      <c r="E9191" s="39">
        <f t="shared" si="1704"/>
        <v>9.3600000000058671E-3</v>
      </c>
      <c r="F9191" s="39">
        <f t="shared" si="1695"/>
        <v>10.3362278824308</v>
      </c>
      <c r="G9191" s="39">
        <f t="shared" si="1696"/>
        <v>4.9826011409994484</v>
      </c>
      <c r="H9191" s="43">
        <f t="shared" si="1697"/>
        <v>5.3536000000000001</v>
      </c>
      <c r="L9191" s="39">
        <f t="shared" si="1705"/>
        <v>9.3600000000058671E-3</v>
      </c>
      <c r="M9191" s="39">
        <f t="shared" si="1703"/>
        <v>10.3362278824308</v>
      </c>
      <c r="N9191" s="39">
        <f t="shared" si="1698"/>
        <v>5.9133228789956487</v>
      </c>
      <c r="O9191" s="43">
        <f t="shared" si="1702"/>
        <v>4.4229000000000003</v>
      </c>
      <c r="S9191" s="39">
        <f t="shared" si="1706"/>
        <v>9.3600000000058671E-3</v>
      </c>
      <c r="T9191" s="39">
        <f t="shared" si="1699"/>
        <v>10.3362278824308</v>
      </c>
      <c r="U9191" s="39">
        <f t="shared" si="1700"/>
        <v>6.6863207091924792</v>
      </c>
      <c r="V9191" s="43">
        <f t="shared" si="1701"/>
        <v>3.6499000000000001</v>
      </c>
    </row>
    <row r="9192" spans="5:22" hidden="1" x14ac:dyDescent="0.25">
      <c r="E9192" s="39">
        <f t="shared" si="1704"/>
        <v>9.3500000000058675E-3</v>
      </c>
      <c r="F9192" s="39">
        <f t="shared" si="1695"/>
        <v>10.341753799897138</v>
      </c>
      <c r="G9192" s="39">
        <f t="shared" si="1696"/>
        <v>4.982202052050642</v>
      </c>
      <c r="H9192" s="43">
        <f t="shared" si="1697"/>
        <v>5.3596000000000004</v>
      </c>
      <c r="L9192" s="39">
        <f t="shared" si="1705"/>
        <v>9.3500000000058675E-3</v>
      </c>
      <c r="M9192" s="39">
        <f t="shared" si="1703"/>
        <v>10.341753799897138</v>
      </c>
      <c r="N9192" s="39">
        <f t="shared" si="1698"/>
        <v>5.912858641130061</v>
      </c>
      <c r="O9192" s="43">
        <f t="shared" si="1702"/>
        <v>4.4288999999999996</v>
      </c>
      <c r="S9192" s="39">
        <f t="shared" si="1706"/>
        <v>9.3500000000058675E-3</v>
      </c>
      <c r="T9192" s="39">
        <f t="shared" si="1699"/>
        <v>10.341753799897138</v>
      </c>
      <c r="U9192" s="39">
        <f t="shared" si="1700"/>
        <v>6.6863207091924792</v>
      </c>
      <c r="V9192" s="43">
        <f t="shared" si="1701"/>
        <v>3.6554000000000002</v>
      </c>
    </row>
    <row r="9193" spans="5:22" hidden="1" x14ac:dyDescent="0.25">
      <c r="E9193" s="39">
        <f t="shared" si="1704"/>
        <v>9.3400000000058679E-3</v>
      </c>
      <c r="F9193" s="39">
        <f t="shared" si="1695"/>
        <v>10.34728858958953</v>
      </c>
      <c r="G9193" s="39">
        <f t="shared" si="1696"/>
        <v>4.9818025060641284</v>
      </c>
      <c r="H9193" s="43">
        <f t="shared" si="1697"/>
        <v>5.3654999999999999</v>
      </c>
      <c r="L9193" s="39">
        <f t="shared" si="1705"/>
        <v>9.3400000000058679E-3</v>
      </c>
      <c r="M9193" s="39">
        <f t="shared" si="1703"/>
        <v>10.34728858958953</v>
      </c>
      <c r="N9193" s="39">
        <f t="shared" si="1698"/>
        <v>5.9123939064876367</v>
      </c>
      <c r="O9193" s="43">
        <f t="shared" si="1702"/>
        <v>4.4348999999999998</v>
      </c>
      <c r="S9193" s="39">
        <f t="shared" si="1706"/>
        <v>9.3400000000058679E-3</v>
      </c>
      <c r="T9193" s="39">
        <f t="shared" si="1699"/>
        <v>10.34728858958953</v>
      </c>
      <c r="U9193" s="39">
        <f t="shared" si="1700"/>
        <v>6.6863207091924792</v>
      </c>
      <c r="V9193" s="43">
        <f t="shared" si="1701"/>
        <v>3.661</v>
      </c>
    </row>
    <row r="9194" spans="5:22" hidden="1" x14ac:dyDescent="0.25">
      <c r="E9194" s="39">
        <f t="shared" si="1704"/>
        <v>9.3300000000058683E-3</v>
      </c>
      <c r="F9194" s="39">
        <f t="shared" si="1695"/>
        <v>10.352832275274988</v>
      </c>
      <c r="G9194" s="39">
        <f t="shared" si="1696"/>
        <v>4.9814025020401509</v>
      </c>
      <c r="H9194" s="43">
        <f t="shared" si="1697"/>
        <v>5.3714000000000004</v>
      </c>
      <c r="L9194" s="39">
        <f t="shared" si="1705"/>
        <v>9.3300000000058683E-3</v>
      </c>
      <c r="M9194" s="39">
        <f t="shared" si="1703"/>
        <v>10.352832275274988</v>
      </c>
      <c r="N9194" s="39">
        <f t="shared" si="1698"/>
        <v>5.9119286740040442</v>
      </c>
      <c r="O9194" s="43">
        <f t="shared" si="1702"/>
        <v>4.4409000000000001</v>
      </c>
      <c r="S9194" s="39">
        <f t="shared" si="1706"/>
        <v>9.3300000000058683E-3</v>
      </c>
      <c r="T9194" s="39">
        <f t="shared" si="1699"/>
        <v>10.352832275274988</v>
      </c>
      <c r="U9194" s="39">
        <f t="shared" si="1700"/>
        <v>6.6863207091924792</v>
      </c>
      <c r="V9194" s="43">
        <f t="shared" si="1701"/>
        <v>3.6665000000000001</v>
      </c>
    </row>
    <row r="9195" spans="5:22" hidden="1" x14ac:dyDescent="0.25">
      <c r="E9195" s="39">
        <f t="shared" si="1704"/>
        <v>9.3200000000058687E-3</v>
      </c>
      <c r="F9195" s="39">
        <f t="shared" si="1695"/>
        <v>10.35838488080976</v>
      </c>
      <c r="G9195" s="39">
        <f t="shared" si="1696"/>
        <v>4.9810020389756993</v>
      </c>
      <c r="H9195" s="43">
        <f t="shared" si="1697"/>
        <v>5.3773999999999997</v>
      </c>
      <c r="L9195" s="39">
        <f t="shared" si="1705"/>
        <v>9.3200000000058687E-3</v>
      </c>
      <c r="M9195" s="39">
        <f t="shared" si="1703"/>
        <v>10.35838488080976</v>
      </c>
      <c r="N9195" s="39">
        <f t="shared" si="1698"/>
        <v>5.9114629426115259</v>
      </c>
      <c r="O9195" s="43">
        <f t="shared" si="1702"/>
        <v>4.4469000000000003</v>
      </c>
      <c r="S9195" s="39">
        <f t="shared" si="1706"/>
        <v>9.3200000000058687E-3</v>
      </c>
      <c r="T9195" s="39">
        <f t="shared" si="1699"/>
        <v>10.35838488080976</v>
      </c>
      <c r="U9195" s="39">
        <f t="shared" si="1700"/>
        <v>6.6863207091924792</v>
      </c>
      <c r="V9195" s="43">
        <f t="shared" si="1701"/>
        <v>3.6720999999999999</v>
      </c>
    </row>
    <row r="9196" spans="5:22" hidden="1" x14ac:dyDescent="0.25">
      <c r="E9196" s="39">
        <f t="shared" si="1704"/>
        <v>9.3100000000058691E-3</v>
      </c>
      <c r="F9196" s="39">
        <f t="shared" si="1695"/>
        <v>10.363946430139757</v>
      </c>
      <c r="G9196" s="39">
        <f t="shared" si="1696"/>
        <v>4.9806011158644985</v>
      </c>
      <c r="H9196" s="43">
        <f t="shared" si="1697"/>
        <v>5.3833000000000002</v>
      </c>
      <c r="L9196" s="39">
        <f t="shared" si="1705"/>
        <v>9.3100000000058691E-3</v>
      </c>
      <c r="M9196" s="39">
        <f t="shared" si="1703"/>
        <v>10.363946430139757</v>
      </c>
      <c r="N9196" s="39">
        <f t="shared" si="1698"/>
        <v>5.9109967112388873</v>
      </c>
      <c r="O9196" s="43">
        <f t="shared" si="1702"/>
        <v>4.4528999999999996</v>
      </c>
      <c r="S9196" s="39">
        <f t="shared" si="1706"/>
        <v>9.3100000000058691E-3</v>
      </c>
      <c r="T9196" s="39">
        <f t="shared" si="1699"/>
        <v>10.363946430139757</v>
      </c>
      <c r="U9196" s="39">
        <f t="shared" si="1700"/>
        <v>6.6863207091924792</v>
      </c>
      <c r="V9196" s="43">
        <f t="shared" si="1701"/>
        <v>3.6776</v>
      </c>
    </row>
    <row r="9197" spans="5:22" hidden="1" x14ac:dyDescent="0.25">
      <c r="E9197" s="39">
        <f t="shared" si="1704"/>
        <v>9.3000000000058695E-3</v>
      </c>
      <c r="F9197" s="39">
        <f t="shared" si="1695"/>
        <v>10.369516947300982</v>
      </c>
      <c r="G9197" s="39">
        <f t="shared" si="1696"/>
        <v>4.9801997316969961</v>
      </c>
      <c r="H9197" s="43">
        <f t="shared" si="1697"/>
        <v>5.3893000000000004</v>
      </c>
      <c r="L9197" s="39">
        <f t="shared" si="1705"/>
        <v>9.3000000000058695E-3</v>
      </c>
      <c r="M9197" s="39">
        <f t="shared" si="1703"/>
        <v>10.369516947300982</v>
      </c>
      <c r="N9197" s="39">
        <f t="shared" si="1698"/>
        <v>5.9105299788114802</v>
      </c>
      <c r="O9197" s="43">
        <f t="shared" si="1702"/>
        <v>4.4589999999999996</v>
      </c>
      <c r="S9197" s="39">
        <f t="shared" si="1706"/>
        <v>9.3000000000058695E-3</v>
      </c>
      <c r="T9197" s="39">
        <f t="shared" si="1699"/>
        <v>10.369516947300982</v>
      </c>
      <c r="U9197" s="39">
        <f t="shared" si="1700"/>
        <v>6.6863207091924792</v>
      </c>
      <c r="V9197" s="43">
        <f t="shared" si="1701"/>
        <v>3.6831999999999998</v>
      </c>
    </row>
    <row r="9198" spans="5:22" hidden="1" x14ac:dyDescent="0.25">
      <c r="E9198" s="39">
        <f t="shared" si="1704"/>
        <v>9.29000000000587E-3</v>
      </c>
      <c r="F9198" s="39">
        <f t="shared" si="1695"/>
        <v>10.375096456419964</v>
      </c>
      <c r="G9198" s="39">
        <f t="shared" si="1696"/>
        <v>4.9797978854603473</v>
      </c>
      <c r="H9198" s="43">
        <f t="shared" si="1697"/>
        <v>5.3952999999999998</v>
      </c>
      <c r="L9198" s="39">
        <f t="shared" si="1705"/>
        <v>9.29000000000587E-3</v>
      </c>
      <c r="M9198" s="39">
        <f t="shared" si="1703"/>
        <v>10.375096456419964</v>
      </c>
      <c r="N9198" s="39">
        <f t="shared" si="1698"/>
        <v>5.9100627442511868</v>
      </c>
      <c r="O9198" s="43">
        <f t="shared" si="1702"/>
        <v>4.4649999999999999</v>
      </c>
      <c r="S9198" s="39">
        <f t="shared" si="1706"/>
        <v>9.29000000000587E-3</v>
      </c>
      <c r="T9198" s="39">
        <f t="shared" si="1699"/>
        <v>10.375096456419964</v>
      </c>
      <c r="U9198" s="39">
        <f t="shared" si="1700"/>
        <v>6.6863207091924792</v>
      </c>
      <c r="V9198" s="43">
        <f t="shared" si="1701"/>
        <v>3.6888000000000001</v>
      </c>
    </row>
    <row r="9199" spans="5:22" hidden="1" x14ac:dyDescent="0.25">
      <c r="E9199" s="39">
        <f t="shared" si="1704"/>
        <v>9.2800000000058704E-3</v>
      </c>
      <c r="F9199" s="39">
        <f t="shared" si="1695"/>
        <v>10.380684981714213</v>
      </c>
      <c r="G9199" s="39">
        <f t="shared" si="1696"/>
        <v>4.9793955761383977</v>
      </c>
      <c r="H9199" s="43">
        <f t="shared" si="1697"/>
        <v>5.4013</v>
      </c>
      <c r="L9199" s="39">
        <f t="shared" si="1705"/>
        <v>9.2800000000058704E-3</v>
      </c>
      <c r="M9199" s="39">
        <f t="shared" si="1703"/>
        <v>10.380684981714213</v>
      </c>
      <c r="N9199" s="39">
        <f t="shared" si="1698"/>
        <v>5.9095950064764073</v>
      </c>
      <c r="O9199" s="43">
        <f t="shared" si="1702"/>
        <v>4.4710999999999999</v>
      </c>
      <c r="S9199" s="39">
        <f t="shared" si="1706"/>
        <v>9.2800000000058704E-3</v>
      </c>
      <c r="T9199" s="39">
        <f t="shared" si="1699"/>
        <v>10.380684981714213</v>
      </c>
      <c r="U9199" s="39">
        <f t="shared" si="1700"/>
        <v>6.6863207091924792</v>
      </c>
      <c r="V9199" s="43">
        <f t="shared" si="1701"/>
        <v>3.6943999999999999</v>
      </c>
    </row>
    <row r="9200" spans="5:22" hidden="1" x14ac:dyDescent="0.25">
      <c r="E9200" s="39">
        <f t="shared" si="1704"/>
        <v>9.2700000000058708E-3</v>
      </c>
      <c r="F9200" s="39">
        <f t="shared" si="1695"/>
        <v>10.386282547492643</v>
      </c>
      <c r="G9200" s="39">
        <f t="shared" si="1696"/>
        <v>4.9789928027116739</v>
      </c>
      <c r="H9200" s="43">
        <f t="shared" si="1697"/>
        <v>5.4073000000000002</v>
      </c>
      <c r="L9200" s="39">
        <f t="shared" si="1705"/>
        <v>9.2700000000058708E-3</v>
      </c>
      <c r="M9200" s="39">
        <f t="shared" si="1703"/>
        <v>10.386282547492643</v>
      </c>
      <c r="N9200" s="39">
        <f t="shared" si="1698"/>
        <v>5.9091267644020427</v>
      </c>
      <c r="O9200" s="43">
        <f t="shared" si="1702"/>
        <v>4.4771999999999998</v>
      </c>
      <c r="S9200" s="39">
        <f t="shared" si="1706"/>
        <v>9.2700000000058708E-3</v>
      </c>
      <c r="T9200" s="39">
        <f t="shared" si="1699"/>
        <v>10.386282547492643</v>
      </c>
      <c r="U9200" s="39">
        <f t="shared" si="1700"/>
        <v>6.6863207091924792</v>
      </c>
      <c r="V9200" s="43">
        <f t="shared" si="1701"/>
        <v>3.7</v>
      </c>
    </row>
    <row r="9201" spans="5:22" hidden="1" x14ac:dyDescent="0.25">
      <c r="E9201" s="39">
        <f t="shared" si="1704"/>
        <v>9.2600000000058712E-3</v>
      </c>
      <c r="F9201" s="39">
        <f t="shared" si="1695"/>
        <v>10.391889178156022</v>
      </c>
      <c r="G9201" s="39">
        <f t="shared" si="1696"/>
        <v>4.9785895641573665</v>
      </c>
      <c r="H9201" s="43">
        <f t="shared" si="1697"/>
        <v>5.4132999999999996</v>
      </c>
      <c r="L9201" s="39">
        <f t="shared" si="1705"/>
        <v>9.2600000000058712E-3</v>
      </c>
      <c r="M9201" s="39">
        <f t="shared" si="1703"/>
        <v>10.391889178156022</v>
      </c>
      <c r="N9201" s="39">
        <f t="shared" si="1698"/>
        <v>5.9086580169394809</v>
      </c>
      <c r="O9201" s="43">
        <f t="shared" si="1702"/>
        <v>4.4832000000000001</v>
      </c>
      <c r="S9201" s="39">
        <f t="shared" si="1706"/>
        <v>9.2600000000058712E-3</v>
      </c>
      <c r="T9201" s="39">
        <f t="shared" si="1699"/>
        <v>10.391889178156022</v>
      </c>
      <c r="U9201" s="39">
        <f t="shared" si="1700"/>
        <v>6.6863207091924792</v>
      </c>
      <c r="V9201" s="43">
        <f t="shared" si="1701"/>
        <v>3.7056</v>
      </c>
    </row>
    <row r="9202" spans="5:22" hidden="1" x14ac:dyDescent="0.25">
      <c r="E9202" s="39">
        <f t="shared" si="1704"/>
        <v>9.2500000000058716E-3</v>
      </c>
      <c r="F9202" s="39">
        <f t="shared" si="1695"/>
        <v>10.397504898197427</v>
      </c>
      <c r="G9202" s="39">
        <f t="shared" si="1696"/>
        <v>4.9781858594493134</v>
      </c>
      <c r="H9202" s="43">
        <f t="shared" si="1697"/>
        <v>5.4192999999999998</v>
      </c>
      <c r="L9202" s="39">
        <f t="shared" si="1705"/>
        <v>9.2500000000058716E-3</v>
      </c>
      <c r="M9202" s="39">
        <f t="shared" si="1703"/>
        <v>10.397504898197427</v>
      </c>
      <c r="N9202" s="39">
        <f t="shared" si="1698"/>
        <v>5.9081887629965788</v>
      </c>
      <c r="O9202" s="43">
        <f t="shared" si="1702"/>
        <v>4.4893000000000001</v>
      </c>
      <c r="S9202" s="39">
        <f t="shared" si="1706"/>
        <v>9.2500000000058716E-3</v>
      </c>
      <c r="T9202" s="39">
        <f t="shared" si="1699"/>
        <v>10.397504898197427</v>
      </c>
      <c r="U9202" s="39">
        <f t="shared" si="1700"/>
        <v>6.6863207091924792</v>
      </c>
      <c r="V9202" s="43">
        <f t="shared" si="1701"/>
        <v>3.7111999999999998</v>
      </c>
    </row>
    <row r="9203" spans="5:22" hidden="1" x14ac:dyDescent="0.25">
      <c r="E9203" s="39">
        <f t="shared" si="1704"/>
        <v>9.240000000005872E-3</v>
      </c>
      <c r="F9203" s="39">
        <f t="shared" si="1695"/>
        <v>10.403129732202682</v>
      </c>
      <c r="G9203" s="39">
        <f t="shared" si="1696"/>
        <v>4.9777816875579886</v>
      </c>
      <c r="H9203" s="43">
        <f t="shared" si="1697"/>
        <v>5.4253</v>
      </c>
      <c r="L9203" s="39">
        <f t="shared" si="1705"/>
        <v>9.240000000005872E-3</v>
      </c>
      <c r="M9203" s="39">
        <f t="shared" si="1703"/>
        <v>10.403129732202682</v>
      </c>
      <c r="N9203" s="39">
        <f t="shared" si="1698"/>
        <v>5.9077190014776537</v>
      </c>
      <c r="O9203" s="43">
        <f t="shared" si="1702"/>
        <v>4.4954000000000001</v>
      </c>
      <c r="S9203" s="39">
        <f t="shared" si="1706"/>
        <v>9.240000000005872E-3</v>
      </c>
      <c r="T9203" s="39">
        <f t="shared" si="1699"/>
        <v>10.403129732202682</v>
      </c>
      <c r="U9203" s="39">
        <f t="shared" si="1700"/>
        <v>6.6863207091924792</v>
      </c>
      <c r="V9203" s="43">
        <f t="shared" si="1701"/>
        <v>3.7168000000000001</v>
      </c>
    </row>
    <row r="9204" spans="5:22" hidden="1" x14ac:dyDescent="0.25">
      <c r="E9204" s="39">
        <f t="shared" si="1704"/>
        <v>9.2300000000058724E-3</v>
      </c>
      <c r="F9204" s="39">
        <f t="shared" si="1695"/>
        <v>10.408763704850816</v>
      </c>
      <c r="G9204" s="39">
        <f t="shared" si="1696"/>
        <v>4.9773770474504877</v>
      </c>
      <c r="H9204" s="43">
        <f t="shared" si="1697"/>
        <v>5.4314</v>
      </c>
      <c r="L9204" s="39">
        <f t="shared" si="1705"/>
        <v>9.2300000000058724E-3</v>
      </c>
      <c r="M9204" s="39">
        <f t="shared" si="1703"/>
        <v>10.408763704850816</v>
      </c>
      <c r="N9204" s="39">
        <f t="shared" si="1698"/>
        <v>5.9072487312834596</v>
      </c>
      <c r="O9204" s="43">
        <f t="shared" si="1702"/>
        <v>4.5015000000000001</v>
      </c>
      <c r="S9204" s="39">
        <f t="shared" si="1706"/>
        <v>9.2300000000058724E-3</v>
      </c>
      <c r="T9204" s="39">
        <f t="shared" si="1699"/>
        <v>10.408763704850816</v>
      </c>
      <c r="U9204" s="39">
        <f t="shared" si="1700"/>
        <v>6.6863207091924792</v>
      </c>
      <c r="V9204" s="43">
        <f t="shared" si="1701"/>
        <v>3.7223999999999999</v>
      </c>
    </row>
    <row r="9205" spans="5:22" hidden="1" x14ac:dyDescent="0.25">
      <c r="E9205" s="39">
        <f t="shared" si="1704"/>
        <v>9.2200000000058728E-3</v>
      </c>
      <c r="F9205" s="39">
        <f t="shared" si="1695"/>
        <v>10.414406840914518</v>
      </c>
      <c r="G9205" s="39">
        <f t="shared" si="1696"/>
        <v>4.97697193809051</v>
      </c>
      <c r="H9205" s="43">
        <f t="shared" si="1697"/>
        <v>5.4374000000000002</v>
      </c>
      <c r="L9205" s="39">
        <f t="shared" si="1705"/>
        <v>9.2200000000058728E-3</v>
      </c>
      <c r="M9205" s="39">
        <f t="shared" si="1703"/>
        <v>10.414406840914518</v>
      </c>
      <c r="N9205" s="39">
        <f t="shared" si="1698"/>
        <v>5.9067779513111773</v>
      </c>
      <c r="O9205" s="43">
        <f t="shared" si="1702"/>
        <v>4.5076000000000001</v>
      </c>
      <c r="S9205" s="39">
        <f t="shared" si="1706"/>
        <v>9.2200000000058728E-3</v>
      </c>
      <c r="T9205" s="39">
        <f t="shared" si="1699"/>
        <v>10.414406840914518</v>
      </c>
      <c r="U9205" s="39">
        <f t="shared" si="1700"/>
        <v>6.6863207091924792</v>
      </c>
      <c r="V9205" s="43">
        <f t="shared" si="1701"/>
        <v>3.7281</v>
      </c>
    </row>
    <row r="9206" spans="5:22" hidden="1" x14ac:dyDescent="0.25">
      <c r="E9206" s="39">
        <f t="shared" si="1704"/>
        <v>9.2100000000058732E-3</v>
      </c>
      <c r="F9206" s="39">
        <f t="shared" si="1695"/>
        <v>10.420059165260589</v>
      </c>
      <c r="G9206" s="39">
        <f t="shared" si="1696"/>
        <v>4.9765663584383466</v>
      </c>
      <c r="H9206" s="43">
        <f t="shared" si="1697"/>
        <v>5.4435000000000002</v>
      </c>
      <c r="L9206" s="39">
        <f t="shared" si="1705"/>
        <v>9.2100000000058732E-3</v>
      </c>
      <c r="M9206" s="39">
        <f t="shared" si="1703"/>
        <v>10.420059165260589</v>
      </c>
      <c r="N9206" s="39">
        <f t="shared" si="1698"/>
        <v>5.9063066604543968</v>
      </c>
      <c r="O9206" s="43">
        <f t="shared" si="1702"/>
        <v>4.5137999999999998</v>
      </c>
      <c r="S9206" s="39">
        <f t="shared" si="1706"/>
        <v>9.2100000000058732E-3</v>
      </c>
      <c r="T9206" s="39">
        <f t="shared" si="1699"/>
        <v>10.420059165260589</v>
      </c>
      <c r="U9206" s="39">
        <f t="shared" si="1700"/>
        <v>6.6863207091924792</v>
      </c>
      <c r="V9206" s="43">
        <f t="shared" si="1701"/>
        <v>3.7336999999999998</v>
      </c>
    </row>
    <row r="9207" spans="5:22" hidden="1" x14ac:dyDescent="0.25">
      <c r="E9207" s="39">
        <f t="shared" si="1704"/>
        <v>9.2000000000058736E-3</v>
      </c>
      <c r="F9207" s="39">
        <f t="shared" si="1695"/>
        <v>10.425720702850409</v>
      </c>
      <c r="G9207" s="39">
        <f t="shared" si="1696"/>
        <v>4.976160307450864</v>
      </c>
      <c r="H9207" s="43">
        <f t="shared" si="1697"/>
        <v>5.4496000000000002</v>
      </c>
      <c r="L9207" s="39">
        <f t="shared" si="1705"/>
        <v>9.2000000000058736E-3</v>
      </c>
      <c r="M9207" s="39">
        <f t="shared" si="1703"/>
        <v>10.425720702850409</v>
      </c>
      <c r="N9207" s="39">
        <f t="shared" si="1698"/>
        <v>5.9058348576031037</v>
      </c>
      <c r="O9207" s="43">
        <f t="shared" si="1702"/>
        <v>4.5198999999999998</v>
      </c>
      <c r="S9207" s="39">
        <f t="shared" si="1706"/>
        <v>9.2000000000058736E-3</v>
      </c>
      <c r="T9207" s="39">
        <f t="shared" si="1699"/>
        <v>10.425720702850409</v>
      </c>
      <c r="U9207" s="39">
        <f t="shared" si="1700"/>
        <v>6.6863207091924792</v>
      </c>
      <c r="V9207" s="43">
        <f t="shared" si="1701"/>
        <v>3.7393999999999998</v>
      </c>
    </row>
    <row r="9208" spans="5:22" hidden="1" x14ac:dyDescent="0.25">
      <c r="E9208" s="39">
        <f t="shared" si="1704"/>
        <v>9.190000000005874E-3</v>
      </c>
      <c r="F9208" s="39">
        <f t="shared" si="1695"/>
        <v>10.431391478740402</v>
      </c>
      <c r="G9208" s="39">
        <f t="shared" si="1696"/>
        <v>4.9757537840814887</v>
      </c>
      <c r="H9208" s="43">
        <f t="shared" si="1697"/>
        <v>5.4555999999999996</v>
      </c>
      <c r="L9208" s="39">
        <f t="shared" si="1705"/>
        <v>9.190000000005874E-3</v>
      </c>
      <c r="M9208" s="39">
        <f t="shared" si="1703"/>
        <v>10.431391478740402</v>
      </c>
      <c r="N9208" s="39">
        <f t="shared" si="1698"/>
        <v>5.9053625416436599</v>
      </c>
      <c r="O9208" s="43">
        <f t="shared" si="1702"/>
        <v>4.5259999999999998</v>
      </c>
      <c r="S9208" s="39">
        <f t="shared" si="1706"/>
        <v>9.190000000005874E-3</v>
      </c>
      <c r="T9208" s="39">
        <f t="shared" si="1699"/>
        <v>10.431391478740402</v>
      </c>
      <c r="U9208" s="39">
        <f t="shared" si="1700"/>
        <v>6.6863207091924792</v>
      </c>
      <c r="V9208" s="43">
        <f t="shared" si="1701"/>
        <v>3.7450999999999999</v>
      </c>
    </row>
    <row r="9209" spans="5:22" hidden="1" x14ac:dyDescent="0.25">
      <c r="E9209" s="39">
        <f t="shared" si="1704"/>
        <v>9.1800000000058744E-3</v>
      </c>
      <c r="F9209" s="39">
        <f t="shared" si="1695"/>
        <v>10.437071518082485</v>
      </c>
      <c r="G9209" s="39">
        <f t="shared" si="1696"/>
        <v>4.9753467872801949</v>
      </c>
      <c r="H9209" s="43">
        <f t="shared" si="1697"/>
        <v>5.4617000000000004</v>
      </c>
      <c r="L9209" s="39">
        <f t="shared" si="1705"/>
        <v>9.1800000000058744E-3</v>
      </c>
      <c r="M9209" s="39">
        <f t="shared" si="1703"/>
        <v>10.437071518082485</v>
      </c>
      <c r="N9209" s="39">
        <f t="shared" si="1698"/>
        <v>5.9048897114587913</v>
      </c>
      <c r="O9209" s="43">
        <f t="shared" si="1702"/>
        <v>4.5321999999999996</v>
      </c>
      <c r="S9209" s="39">
        <f t="shared" si="1706"/>
        <v>9.1800000000058744E-3</v>
      </c>
      <c r="T9209" s="39">
        <f t="shared" si="1699"/>
        <v>10.437071518082485</v>
      </c>
      <c r="U9209" s="39">
        <f t="shared" si="1700"/>
        <v>6.6863207091924792</v>
      </c>
      <c r="V9209" s="43">
        <f t="shared" si="1701"/>
        <v>3.7507999999999999</v>
      </c>
    </row>
    <row r="9210" spans="5:22" hidden="1" x14ac:dyDescent="0.25">
      <c r="E9210" s="39">
        <f t="shared" si="1704"/>
        <v>9.1700000000058748E-3</v>
      </c>
      <c r="F9210" s="39">
        <f t="shared" si="1695"/>
        <v>10.442760846124562</v>
      </c>
      <c r="G9210" s="39">
        <f t="shared" si="1696"/>
        <v>4.9749393159934856</v>
      </c>
      <c r="H9210" s="43">
        <f t="shared" si="1697"/>
        <v>5.4678000000000004</v>
      </c>
      <c r="L9210" s="39">
        <f t="shared" si="1705"/>
        <v>9.1700000000058748E-3</v>
      </c>
      <c r="M9210" s="39">
        <f t="shared" si="1703"/>
        <v>10.442760846124562</v>
      </c>
      <c r="N9210" s="39">
        <f t="shared" si="1698"/>
        <v>5.9044163659275704</v>
      </c>
      <c r="O9210" s="43">
        <f t="shared" si="1702"/>
        <v>4.5382999999999996</v>
      </c>
      <c r="S9210" s="39">
        <f t="shared" si="1706"/>
        <v>9.1700000000058748E-3</v>
      </c>
      <c r="T9210" s="39">
        <f t="shared" si="1699"/>
        <v>10.442760846124562</v>
      </c>
      <c r="U9210" s="39">
        <f t="shared" si="1700"/>
        <v>6.6863207091924792</v>
      </c>
      <c r="V9210" s="43">
        <f t="shared" si="1701"/>
        <v>3.7564000000000002</v>
      </c>
    </row>
    <row r="9211" spans="5:22" hidden="1" x14ac:dyDescent="0.25">
      <c r="E9211" s="39">
        <f t="shared" si="1704"/>
        <v>9.1600000000058752E-3</v>
      </c>
      <c r="F9211" s="39">
        <f t="shared" si="1695"/>
        <v>10.448459488210972</v>
      </c>
      <c r="G9211" s="39">
        <f t="shared" si="1696"/>
        <v>4.9745313691643789</v>
      </c>
      <c r="H9211" s="43">
        <f t="shared" si="1697"/>
        <v>5.4739000000000004</v>
      </c>
      <c r="L9211" s="39">
        <f t="shared" si="1705"/>
        <v>9.1600000000058752E-3</v>
      </c>
      <c r="M9211" s="39">
        <f t="shared" si="1703"/>
        <v>10.448459488210972</v>
      </c>
      <c r="N9211" s="39">
        <f t="shared" si="1698"/>
        <v>5.9039425039253999</v>
      </c>
      <c r="O9211" s="43">
        <f t="shared" si="1702"/>
        <v>4.5445000000000002</v>
      </c>
      <c r="S9211" s="39">
        <f t="shared" si="1706"/>
        <v>9.1600000000058752E-3</v>
      </c>
      <c r="T9211" s="39">
        <f t="shared" si="1699"/>
        <v>10.448459488210972</v>
      </c>
      <c r="U9211" s="39">
        <f t="shared" si="1700"/>
        <v>6.6863207091924792</v>
      </c>
      <c r="V9211" s="43">
        <f t="shared" si="1701"/>
        <v>3.7621000000000002</v>
      </c>
    </row>
    <row r="9212" spans="5:22" hidden="1" x14ac:dyDescent="0.25">
      <c r="E9212" s="39">
        <f t="shared" si="1704"/>
        <v>9.1500000000058757E-3</v>
      </c>
      <c r="F9212" s="39">
        <f t="shared" si="1695"/>
        <v>10.454167469782977</v>
      </c>
      <c r="G9212" s="39">
        <f t="shared" si="1696"/>
        <v>4.974122945732395</v>
      </c>
      <c r="H9212" s="43">
        <f t="shared" si="1697"/>
        <v>5.48</v>
      </c>
      <c r="L9212" s="39">
        <f t="shared" si="1705"/>
        <v>9.1500000000058757E-3</v>
      </c>
      <c r="M9212" s="39">
        <f t="shared" si="1703"/>
        <v>10.454167469782977</v>
      </c>
      <c r="N9212" s="39">
        <f t="shared" si="1698"/>
        <v>5.9034681243239984</v>
      </c>
      <c r="O9212" s="43">
        <f t="shared" si="1702"/>
        <v>4.5507</v>
      </c>
      <c r="S9212" s="39">
        <f t="shared" si="1706"/>
        <v>9.1500000000058757E-3</v>
      </c>
      <c r="T9212" s="39">
        <f t="shared" si="1699"/>
        <v>10.454167469782977</v>
      </c>
      <c r="U9212" s="39">
        <f t="shared" si="1700"/>
        <v>6.6863207091924792</v>
      </c>
      <c r="V9212" s="43">
        <f t="shared" si="1701"/>
        <v>3.7677999999999998</v>
      </c>
    </row>
    <row r="9213" spans="5:22" hidden="1" x14ac:dyDescent="0.25">
      <c r="E9213" s="39">
        <f t="shared" si="1704"/>
        <v>9.1400000000058761E-3</v>
      </c>
      <c r="F9213" s="39">
        <f t="shared" si="1695"/>
        <v>10.459884816379237</v>
      </c>
      <c r="G9213" s="39">
        <f t="shared" si="1696"/>
        <v>4.9737140446335362</v>
      </c>
      <c r="H9213" s="43">
        <f t="shared" si="1697"/>
        <v>5.4862000000000002</v>
      </c>
      <c r="L9213" s="39">
        <f t="shared" si="1705"/>
        <v>9.1400000000058761E-3</v>
      </c>
      <c r="M9213" s="39">
        <f t="shared" si="1703"/>
        <v>10.459884816379237</v>
      </c>
      <c r="N9213" s="39">
        <f t="shared" si="1698"/>
        <v>5.9029932259913815</v>
      </c>
      <c r="O9213" s="43">
        <f t="shared" si="1702"/>
        <v>4.5568999999999997</v>
      </c>
      <c r="S9213" s="39">
        <f t="shared" si="1706"/>
        <v>9.1400000000058761E-3</v>
      </c>
      <c r="T9213" s="39">
        <f t="shared" si="1699"/>
        <v>10.459884816379237</v>
      </c>
      <c r="U9213" s="39">
        <f t="shared" si="1700"/>
        <v>6.6863207091924792</v>
      </c>
      <c r="V9213" s="43">
        <f t="shared" si="1701"/>
        <v>3.7736000000000001</v>
      </c>
    </row>
    <row r="9214" spans="5:22" hidden="1" x14ac:dyDescent="0.25">
      <c r="E9214" s="39">
        <f t="shared" si="1704"/>
        <v>9.1300000000058765E-3</v>
      </c>
      <c r="F9214" s="39">
        <f t="shared" si="1695"/>
        <v>10.465611553636286</v>
      </c>
      <c r="G9214" s="39">
        <f t="shared" si="1696"/>
        <v>4.973304664800275</v>
      </c>
      <c r="H9214" s="43">
        <f t="shared" si="1697"/>
        <v>5.4923000000000002</v>
      </c>
      <c r="L9214" s="39">
        <f t="shared" si="1705"/>
        <v>9.1300000000058765E-3</v>
      </c>
      <c r="M9214" s="39">
        <f t="shared" si="1703"/>
        <v>10.465611553636286</v>
      </c>
      <c r="N9214" s="39">
        <f t="shared" si="1698"/>
        <v>5.902517807791849</v>
      </c>
      <c r="O9214" s="43">
        <f t="shared" si="1702"/>
        <v>4.5631000000000004</v>
      </c>
      <c r="S9214" s="39">
        <f t="shared" si="1706"/>
        <v>9.1300000000058765E-3</v>
      </c>
      <c r="T9214" s="39">
        <f t="shared" si="1699"/>
        <v>10.465611553636286</v>
      </c>
      <c r="U9214" s="39">
        <f t="shared" si="1700"/>
        <v>6.6863207091924792</v>
      </c>
      <c r="V9214" s="43">
        <f t="shared" si="1701"/>
        <v>3.7793000000000001</v>
      </c>
    </row>
    <row r="9215" spans="5:22" hidden="1" x14ac:dyDescent="0.25">
      <c r="E9215" s="39">
        <f t="shared" si="1704"/>
        <v>9.1200000000058769E-3</v>
      </c>
      <c r="F9215" s="39">
        <f t="shared" ref="F9215:F9278" si="1707">1/SQRT($E9215)</f>
        <v>10.471347707289015</v>
      </c>
      <c r="G9215" s="39">
        <f t="shared" ref="G9215:G9278" si="1708">-2*LOG10(((2.51/($L$40*(SQRT(E9215))))+(0.269*($L$37/$E$25))))</f>
        <v>4.9728948051615394</v>
      </c>
      <c r="H9215" s="43">
        <f t="shared" ref="H9215:H9278" si="1709">ROUND(ABS(F9215-G9215),4)</f>
        <v>5.4984999999999999</v>
      </c>
      <c r="L9215" s="39">
        <f t="shared" si="1705"/>
        <v>9.1200000000058769E-3</v>
      </c>
      <c r="M9215" s="39">
        <f t="shared" si="1703"/>
        <v>10.471347707289015</v>
      </c>
      <c r="N9215" s="39">
        <f t="shared" ref="N9215:N9278" si="1710">2*LOG10(($L$40*(SQRT(L9215))))</f>
        <v>5.9020418685859672</v>
      </c>
      <c r="O9215" s="43">
        <f t="shared" si="1702"/>
        <v>4.5693000000000001</v>
      </c>
      <c r="S9215" s="39">
        <f t="shared" si="1706"/>
        <v>9.1200000000058769E-3</v>
      </c>
      <c r="T9215" s="39">
        <f t="shared" ref="T9215:T9278" si="1711">1/SQRT($S9215)</f>
        <v>10.471347707289015</v>
      </c>
      <c r="U9215" s="39">
        <f t="shared" ref="U9215:U9278" si="1712">2*LOG10(((3.71/($L$37/$E$25))))</f>
        <v>6.6863207091924792</v>
      </c>
      <c r="V9215" s="43">
        <f t="shared" ref="V9215:V9278" si="1713">ROUND(ABS(T9215-U9215),4)</f>
        <v>3.7850000000000001</v>
      </c>
    </row>
    <row r="9216" spans="5:22" hidden="1" x14ac:dyDescent="0.25">
      <c r="E9216" s="39">
        <f t="shared" si="1704"/>
        <v>9.1100000000058773E-3</v>
      </c>
      <c r="F9216" s="39">
        <f t="shared" si="1707"/>
        <v>10.477093303171161</v>
      </c>
      <c r="G9216" s="39">
        <f t="shared" si="1708"/>
        <v>4.9724844646426902</v>
      </c>
      <c r="H9216" s="43">
        <f t="shared" si="1709"/>
        <v>5.5045999999999999</v>
      </c>
      <c r="L9216" s="39">
        <f t="shared" si="1705"/>
        <v>9.1100000000058773E-3</v>
      </c>
      <c r="M9216" s="39">
        <f t="shared" si="1703"/>
        <v>10.477093303171161</v>
      </c>
      <c r="N9216" s="39">
        <f t="shared" si="1710"/>
        <v>5.9015654072305495</v>
      </c>
      <c r="O9216" s="43">
        <f t="shared" ref="O9216:O9279" si="1714">ROUND(ABS(M9216-N9216),4)</f>
        <v>4.5754999999999999</v>
      </c>
      <c r="S9216" s="39">
        <f t="shared" si="1706"/>
        <v>9.1100000000058773E-3</v>
      </c>
      <c r="T9216" s="39">
        <f t="shared" si="1711"/>
        <v>10.477093303171161</v>
      </c>
      <c r="U9216" s="39">
        <f t="shared" si="1712"/>
        <v>6.6863207091924792</v>
      </c>
      <c r="V9216" s="43">
        <f t="shared" si="1713"/>
        <v>3.7907999999999999</v>
      </c>
    </row>
    <row r="9217" spans="5:22" hidden="1" x14ac:dyDescent="0.25">
      <c r="E9217" s="39">
        <f t="shared" si="1704"/>
        <v>9.1000000000058777E-3</v>
      </c>
      <c r="F9217" s="39">
        <f t="shared" si="1707"/>
        <v>10.482848367215798</v>
      </c>
      <c r="G9217" s="39">
        <f t="shared" si="1708"/>
        <v>4.9720736421655154</v>
      </c>
      <c r="H9217" s="43">
        <f t="shared" si="1709"/>
        <v>5.5107999999999997</v>
      </c>
      <c r="L9217" s="39">
        <f t="shared" si="1705"/>
        <v>9.1000000000058777E-3</v>
      </c>
      <c r="M9217" s="39">
        <f t="shared" ref="M9217:M9280" si="1715">1/SQRT($L9217)</f>
        <v>10.482848367215798</v>
      </c>
      <c r="N9217" s="39">
        <f t="shared" si="1710"/>
        <v>5.9010884225786455</v>
      </c>
      <c r="O9217" s="43">
        <f t="shared" si="1714"/>
        <v>4.5818000000000003</v>
      </c>
      <c r="S9217" s="39">
        <f t="shared" si="1706"/>
        <v>9.1000000000058777E-3</v>
      </c>
      <c r="T9217" s="39">
        <f t="shared" si="1711"/>
        <v>10.482848367215798</v>
      </c>
      <c r="U9217" s="39">
        <f t="shared" si="1712"/>
        <v>6.6863207091924792</v>
      </c>
      <c r="V9217" s="43">
        <f t="shared" si="1713"/>
        <v>3.7965</v>
      </c>
    </row>
    <row r="9218" spans="5:22" hidden="1" x14ac:dyDescent="0.25">
      <c r="E9218" s="39">
        <f t="shared" si="1704"/>
        <v>9.0900000000058781E-3</v>
      </c>
      <c r="F9218" s="39">
        <f t="shared" si="1707"/>
        <v>10.488612925455818</v>
      </c>
      <c r="G9218" s="39">
        <f t="shared" si="1708"/>
        <v>4.9716623366482073</v>
      </c>
      <c r="H9218" s="43">
        <f t="shared" si="1709"/>
        <v>5.5170000000000003</v>
      </c>
      <c r="L9218" s="39">
        <f t="shared" si="1705"/>
        <v>9.0900000000058781E-3</v>
      </c>
      <c r="M9218" s="39">
        <f t="shared" si="1715"/>
        <v>10.488612925455818</v>
      </c>
      <c r="N9218" s="39">
        <f t="shared" si="1710"/>
        <v>5.900610913479519</v>
      </c>
      <c r="O9218" s="43">
        <f t="shared" si="1714"/>
        <v>4.5880000000000001</v>
      </c>
      <c r="S9218" s="39">
        <f t="shared" si="1706"/>
        <v>9.0900000000058781E-3</v>
      </c>
      <c r="T9218" s="39">
        <f t="shared" si="1711"/>
        <v>10.488612925455818</v>
      </c>
      <c r="U9218" s="39">
        <f t="shared" si="1712"/>
        <v>6.6863207091924792</v>
      </c>
      <c r="V9218" s="43">
        <f t="shared" si="1713"/>
        <v>3.8022999999999998</v>
      </c>
    </row>
    <row r="9219" spans="5:22" hidden="1" x14ac:dyDescent="0.25">
      <c r="E9219" s="39">
        <f t="shared" ref="E9219:E9282" si="1716">E9218-0.00001</f>
        <v>9.0800000000058785E-3</v>
      </c>
      <c r="F9219" s="39">
        <f t="shared" si="1707"/>
        <v>10.494387004024439</v>
      </c>
      <c r="G9219" s="39">
        <f t="shared" si="1708"/>
        <v>4.9712505470053472</v>
      </c>
      <c r="H9219" s="43">
        <f t="shared" si="1709"/>
        <v>5.5231000000000003</v>
      </c>
      <c r="L9219" s="39">
        <f t="shared" ref="L9219:L9282" si="1717">L9218-0.00001</f>
        <v>9.0800000000058785E-3</v>
      </c>
      <c r="M9219" s="39">
        <f t="shared" si="1715"/>
        <v>10.494387004024439</v>
      </c>
      <c r="N9219" s="39">
        <f t="shared" si="1710"/>
        <v>5.9001328787786376</v>
      </c>
      <c r="O9219" s="43">
        <f t="shared" si="1714"/>
        <v>4.5942999999999996</v>
      </c>
      <c r="S9219" s="39">
        <f t="shared" ref="S9219:S9282" si="1718">S9218-0.00001</f>
        <v>9.0800000000058785E-3</v>
      </c>
      <c r="T9219" s="39">
        <f t="shared" si="1711"/>
        <v>10.494387004024439</v>
      </c>
      <c r="U9219" s="39">
        <f t="shared" si="1712"/>
        <v>6.6863207091924792</v>
      </c>
      <c r="V9219" s="43">
        <f t="shared" si="1713"/>
        <v>3.8081</v>
      </c>
    </row>
    <row r="9220" spans="5:22" hidden="1" x14ac:dyDescent="0.25">
      <c r="E9220" s="39">
        <f t="shared" si="1716"/>
        <v>9.0700000000058789E-3</v>
      </c>
      <c r="F9220" s="39">
        <f t="shared" si="1707"/>
        <v>10.500170629155694</v>
      </c>
      <c r="G9220" s="39">
        <f t="shared" si="1708"/>
        <v>4.9708382721478923</v>
      </c>
      <c r="H9220" s="43">
        <f t="shared" si="1709"/>
        <v>5.5293000000000001</v>
      </c>
      <c r="L9220" s="39">
        <f t="shared" si="1717"/>
        <v>9.0700000000058789E-3</v>
      </c>
      <c r="M9220" s="39">
        <f t="shared" si="1715"/>
        <v>10.500170629155694</v>
      </c>
      <c r="N9220" s="39">
        <f t="shared" si="1710"/>
        <v>5.8996543173176477</v>
      </c>
      <c r="O9220" s="43">
        <f t="shared" si="1714"/>
        <v>4.6005000000000003</v>
      </c>
      <c r="S9220" s="39">
        <f t="shared" si="1718"/>
        <v>9.0700000000058789E-3</v>
      </c>
      <c r="T9220" s="39">
        <f t="shared" si="1711"/>
        <v>10.500170629155694</v>
      </c>
      <c r="U9220" s="39">
        <f t="shared" si="1712"/>
        <v>6.6863207091924792</v>
      </c>
      <c r="V9220" s="43">
        <f t="shared" si="1713"/>
        <v>3.8138000000000001</v>
      </c>
    </row>
    <row r="9221" spans="5:22" hidden="1" x14ac:dyDescent="0.25">
      <c r="E9221" s="39">
        <f t="shared" si="1716"/>
        <v>9.0600000000058793E-3</v>
      </c>
      <c r="F9221" s="39">
        <f t="shared" si="1707"/>
        <v>10.50596382718493</v>
      </c>
      <c r="G9221" s="39">
        <f t="shared" si="1708"/>
        <v>4.9704255109831577</v>
      </c>
      <c r="H9221" s="43">
        <f t="shared" si="1709"/>
        <v>5.5354999999999999</v>
      </c>
      <c r="L9221" s="39">
        <f t="shared" si="1717"/>
        <v>9.0600000000058793E-3</v>
      </c>
      <c r="M9221" s="39">
        <f t="shared" si="1715"/>
        <v>10.50596382718493</v>
      </c>
      <c r="N9221" s="39">
        <f t="shared" si="1710"/>
        <v>5.8991752279343661</v>
      </c>
      <c r="O9221" s="43">
        <f t="shared" si="1714"/>
        <v>4.6067999999999998</v>
      </c>
      <c r="S9221" s="39">
        <f t="shared" si="1718"/>
        <v>9.0600000000058793E-3</v>
      </c>
      <c r="T9221" s="39">
        <f t="shared" si="1711"/>
        <v>10.50596382718493</v>
      </c>
      <c r="U9221" s="39">
        <f t="shared" si="1712"/>
        <v>6.6863207091924792</v>
      </c>
      <c r="V9221" s="43">
        <f t="shared" si="1713"/>
        <v>3.8195999999999999</v>
      </c>
    </row>
    <row r="9222" spans="5:22" hidden="1" x14ac:dyDescent="0.25">
      <c r="E9222" s="39">
        <f t="shared" si="1716"/>
        <v>9.0500000000058797E-3</v>
      </c>
      <c r="F9222" s="39">
        <f t="shared" si="1707"/>
        <v>10.511766624549319</v>
      </c>
      <c r="G9222" s="39">
        <f t="shared" si="1708"/>
        <v>4.9700122624148015</v>
      </c>
      <c r="H9222" s="43">
        <f t="shared" si="1709"/>
        <v>5.5418000000000003</v>
      </c>
      <c r="L9222" s="39">
        <f t="shared" si="1717"/>
        <v>9.0500000000058797E-3</v>
      </c>
      <c r="M9222" s="39">
        <f t="shared" si="1715"/>
        <v>10.511766624549319</v>
      </c>
      <c r="N9222" s="39">
        <f t="shared" si="1710"/>
        <v>5.8986956094627567</v>
      </c>
      <c r="O9222" s="43">
        <f t="shared" si="1714"/>
        <v>4.6131000000000002</v>
      </c>
      <c r="S9222" s="39">
        <f t="shared" si="1718"/>
        <v>9.0500000000058797E-3</v>
      </c>
      <c r="T9222" s="39">
        <f t="shared" si="1711"/>
        <v>10.511766624549319</v>
      </c>
      <c r="U9222" s="39">
        <f t="shared" si="1712"/>
        <v>6.6863207091924792</v>
      </c>
      <c r="V9222" s="43">
        <f t="shared" si="1713"/>
        <v>3.8254000000000001</v>
      </c>
    </row>
    <row r="9223" spans="5:22" hidden="1" x14ac:dyDescent="0.25">
      <c r="E9223" s="39">
        <f t="shared" si="1716"/>
        <v>9.0400000000058801E-3</v>
      </c>
      <c r="F9223" s="39">
        <f t="shared" si="1707"/>
        <v>10.51757904778836</v>
      </c>
      <c r="G9223" s="39">
        <f t="shared" si="1708"/>
        <v>4.9695985253428052</v>
      </c>
      <c r="H9223" s="43">
        <f t="shared" si="1709"/>
        <v>5.548</v>
      </c>
      <c r="L9223" s="39">
        <f t="shared" si="1717"/>
        <v>9.0400000000058801E-3</v>
      </c>
      <c r="M9223" s="39">
        <f t="shared" si="1715"/>
        <v>10.51757904778836</v>
      </c>
      <c r="N9223" s="39">
        <f t="shared" si="1710"/>
        <v>5.8982154607329171</v>
      </c>
      <c r="O9223" s="43">
        <f t="shared" si="1714"/>
        <v>4.6193999999999997</v>
      </c>
      <c r="S9223" s="39">
        <f t="shared" si="1718"/>
        <v>9.0400000000058801E-3</v>
      </c>
      <c r="T9223" s="39">
        <f t="shared" si="1711"/>
        <v>10.51757904778836</v>
      </c>
      <c r="U9223" s="39">
        <f t="shared" si="1712"/>
        <v>6.6863207091924792</v>
      </c>
      <c r="V9223" s="43">
        <f t="shared" si="1713"/>
        <v>3.8313000000000001</v>
      </c>
    </row>
    <row r="9224" spans="5:22" hidden="1" x14ac:dyDescent="0.25">
      <c r="E9224" s="39">
        <f t="shared" si="1716"/>
        <v>9.0300000000058805E-3</v>
      </c>
      <c r="F9224" s="39">
        <f t="shared" si="1707"/>
        <v>10.523401123544392</v>
      </c>
      <c r="G9224" s="39">
        <f t="shared" si="1708"/>
        <v>4.9691842986634605</v>
      </c>
      <c r="H9224" s="43">
        <f t="shared" si="1709"/>
        <v>5.5541999999999998</v>
      </c>
      <c r="L9224" s="39">
        <f t="shared" si="1717"/>
        <v>9.0300000000058805E-3</v>
      </c>
      <c r="M9224" s="39">
        <f t="shared" si="1715"/>
        <v>10.523401123544392</v>
      </c>
      <c r="N9224" s="39">
        <f t="shared" si="1710"/>
        <v>5.8977347805710592</v>
      </c>
      <c r="O9224" s="43">
        <f t="shared" si="1714"/>
        <v>4.6257000000000001</v>
      </c>
      <c r="S9224" s="39">
        <f t="shared" si="1718"/>
        <v>9.0300000000058805E-3</v>
      </c>
      <c r="T9224" s="39">
        <f t="shared" si="1711"/>
        <v>10.523401123544392</v>
      </c>
      <c r="U9224" s="39">
        <f t="shared" si="1712"/>
        <v>6.6863207091924792</v>
      </c>
      <c r="V9224" s="43">
        <f t="shared" si="1713"/>
        <v>3.8371</v>
      </c>
    </row>
    <row r="9225" spans="5:22" hidden="1" x14ac:dyDescent="0.25">
      <c r="E9225" s="39">
        <f t="shared" si="1716"/>
        <v>9.020000000005881E-3</v>
      </c>
      <c r="F9225" s="39">
        <f t="shared" si="1707"/>
        <v>10.5292328785631</v>
      </c>
      <c r="G9225" s="39">
        <f t="shared" si="1708"/>
        <v>4.9687695812693535</v>
      </c>
      <c r="H9225" s="43">
        <f t="shared" si="1709"/>
        <v>5.5605000000000002</v>
      </c>
      <c r="L9225" s="39">
        <f t="shared" si="1717"/>
        <v>9.020000000005881E-3</v>
      </c>
      <c r="M9225" s="39">
        <f t="shared" si="1715"/>
        <v>10.5292328785631</v>
      </c>
      <c r="N9225" s="39">
        <f t="shared" si="1710"/>
        <v>5.8972535677994955</v>
      </c>
      <c r="O9225" s="43">
        <f t="shared" si="1714"/>
        <v>4.6319999999999997</v>
      </c>
      <c r="S9225" s="39">
        <f t="shared" si="1718"/>
        <v>9.020000000005881E-3</v>
      </c>
      <c r="T9225" s="39">
        <f t="shared" si="1711"/>
        <v>10.5292328785631</v>
      </c>
      <c r="U9225" s="39">
        <f t="shared" si="1712"/>
        <v>6.6863207091924792</v>
      </c>
      <c r="V9225" s="43">
        <f t="shared" si="1713"/>
        <v>3.8429000000000002</v>
      </c>
    </row>
    <row r="9226" spans="5:22" hidden="1" x14ac:dyDescent="0.25">
      <c r="E9226" s="39">
        <f t="shared" si="1716"/>
        <v>9.0100000000058814E-3</v>
      </c>
      <c r="F9226" s="39">
        <f t="shared" si="1707"/>
        <v>10.535074339694042</v>
      </c>
      <c r="G9226" s="39">
        <f t="shared" si="1708"/>
        <v>4.9683543720493457</v>
      </c>
      <c r="H9226" s="43">
        <f t="shared" si="1709"/>
        <v>5.5667</v>
      </c>
      <c r="L9226" s="39">
        <f t="shared" si="1717"/>
        <v>9.0100000000058814E-3</v>
      </c>
      <c r="M9226" s="39">
        <f t="shared" si="1715"/>
        <v>10.535074339694042</v>
      </c>
      <c r="N9226" s="39">
        <f t="shared" si="1710"/>
        <v>5.8967718212366176</v>
      </c>
      <c r="O9226" s="43">
        <f t="shared" si="1714"/>
        <v>4.6383000000000001</v>
      </c>
      <c r="S9226" s="39">
        <f t="shared" si="1718"/>
        <v>9.0100000000058814E-3</v>
      </c>
      <c r="T9226" s="39">
        <f t="shared" si="1711"/>
        <v>10.535074339694042</v>
      </c>
      <c r="U9226" s="39">
        <f t="shared" si="1712"/>
        <v>6.6863207091924792</v>
      </c>
      <c r="V9226" s="43">
        <f t="shared" si="1713"/>
        <v>3.8488000000000002</v>
      </c>
    </row>
    <row r="9227" spans="5:22" hidden="1" x14ac:dyDescent="0.25">
      <c r="E9227" s="39">
        <f t="shared" si="1716"/>
        <v>9.0000000000058818E-3</v>
      </c>
      <c r="F9227" s="39">
        <f t="shared" si="1707"/>
        <v>10.540925533891153</v>
      </c>
      <c r="G9227" s="39">
        <f t="shared" si="1708"/>
        <v>4.9679386698885581</v>
      </c>
      <c r="H9227" s="43">
        <f t="shared" si="1709"/>
        <v>5.5730000000000004</v>
      </c>
      <c r="L9227" s="39">
        <f t="shared" si="1717"/>
        <v>9.0000000000058818E-3</v>
      </c>
      <c r="M9227" s="39">
        <f t="shared" si="1715"/>
        <v>10.540925533891153</v>
      </c>
      <c r="N9227" s="39">
        <f t="shared" si="1710"/>
        <v>5.8962895396968795</v>
      </c>
      <c r="O9227" s="43">
        <f t="shared" si="1714"/>
        <v>4.6445999999999996</v>
      </c>
      <c r="S9227" s="39">
        <f t="shared" si="1718"/>
        <v>9.0000000000058818E-3</v>
      </c>
      <c r="T9227" s="39">
        <f t="shared" si="1711"/>
        <v>10.540925533891153</v>
      </c>
      <c r="U9227" s="39">
        <f t="shared" si="1712"/>
        <v>6.6863207091924792</v>
      </c>
      <c r="V9227" s="43">
        <f t="shared" si="1713"/>
        <v>3.8546</v>
      </c>
    </row>
    <row r="9228" spans="5:22" hidden="1" x14ac:dyDescent="0.25">
      <c r="E9228" s="39">
        <f t="shared" si="1716"/>
        <v>8.9900000000058822E-3</v>
      </c>
      <c r="F9228" s="39">
        <f t="shared" si="1707"/>
        <v>10.546786488213288</v>
      </c>
      <c r="G9228" s="39">
        <f t="shared" si="1708"/>
        <v>4.9675224736683532</v>
      </c>
      <c r="H9228" s="43">
        <f t="shared" si="1709"/>
        <v>5.5792999999999999</v>
      </c>
      <c r="L9228" s="39">
        <f t="shared" si="1717"/>
        <v>8.9900000000058822E-3</v>
      </c>
      <c r="M9228" s="39">
        <f t="shared" si="1715"/>
        <v>10.546786488213288</v>
      </c>
      <c r="N9228" s="39">
        <f t="shared" si="1710"/>
        <v>5.8958067219907839</v>
      </c>
      <c r="O9228" s="43">
        <f t="shared" si="1714"/>
        <v>4.6509999999999998</v>
      </c>
      <c r="S9228" s="39">
        <f t="shared" si="1718"/>
        <v>8.9900000000058822E-3</v>
      </c>
      <c r="T9228" s="39">
        <f t="shared" si="1711"/>
        <v>10.546786488213288</v>
      </c>
      <c r="U9228" s="39">
        <f t="shared" si="1712"/>
        <v>6.6863207091924792</v>
      </c>
      <c r="V9228" s="43">
        <f t="shared" si="1713"/>
        <v>3.8605</v>
      </c>
    </row>
    <row r="9229" spans="5:22" hidden="1" x14ac:dyDescent="0.25">
      <c r="E9229" s="39">
        <f t="shared" si="1716"/>
        <v>8.9800000000058826E-3</v>
      </c>
      <c r="F9229" s="39">
        <f t="shared" si="1707"/>
        <v>10.552657229824725</v>
      </c>
      <c r="G9229" s="39">
        <f t="shared" si="1708"/>
        <v>4.9671057822663229</v>
      </c>
      <c r="H9229" s="43">
        <f t="shared" si="1709"/>
        <v>5.5856000000000003</v>
      </c>
      <c r="L9229" s="39">
        <f t="shared" si="1717"/>
        <v>8.9800000000058826E-3</v>
      </c>
      <c r="M9229" s="39">
        <f t="shared" si="1715"/>
        <v>10.552657229824725</v>
      </c>
      <c r="N9229" s="39">
        <f t="shared" si="1710"/>
        <v>5.8953233669248597</v>
      </c>
      <c r="O9229" s="43">
        <f t="shared" si="1714"/>
        <v>4.6573000000000002</v>
      </c>
      <c r="S9229" s="39">
        <f t="shared" si="1718"/>
        <v>8.9800000000058826E-3</v>
      </c>
      <c r="T9229" s="39">
        <f t="shared" si="1711"/>
        <v>10.552657229824725</v>
      </c>
      <c r="U9229" s="39">
        <f t="shared" si="1712"/>
        <v>6.6863207091924792</v>
      </c>
      <c r="V9229" s="43">
        <f t="shared" si="1713"/>
        <v>3.8662999999999998</v>
      </c>
    </row>
    <row r="9230" spans="5:22" hidden="1" x14ac:dyDescent="0.25">
      <c r="E9230" s="39">
        <f t="shared" si="1716"/>
        <v>8.970000000005883E-3</v>
      </c>
      <c r="F9230" s="39">
        <f t="shared" si="1707"/>
        <v>10.558537785995712</v>
      </c>
      <c r="G9230" s="39">
        <f t="shared" si="1708"/>
        <v>4.966688594556266</v>
      </c>
      <c r="H9230" s="43">
        <f t="shared" si="1709"/>
        <v>5.5918000000000001</v>
      </c>
      <c r="L9230" s="39">
        <f t="shared" si="1717"/>
        <v>8.970000000005883E-3</v>
      </c>
      <c r="M9230" s="39">
        <f t="shared" si="1715"/>
        <v>10.558537785995712</v>
      </c>
      <c r="N9230" s="39">
        <f t="shared" si="1710"/>
        <v>5.8948394733016478</v>
      </c>
      <c r="O9230" s="43">
        <f t="shared" si="1714"/>
        <v>4.6637000000000004</v>
      </c>
      <c r="S9230" s="39">
        <f t="shared" si="1718"/>
        <v>8.970000000005883E-3</v>
      </c>
      <c r="T9230" s="39">
        <f t="shared" si="1711"/>
        <v>10.558537785995712</v>
      </c>
      <c r="U9230" s="39">
        <f t="shared" si="1712"/>
        <v>6.6863207091924792</v>
      </c>
      <c r="V9230" s="43">
        <f t="shared" si="1713"/>
        <v>3.8721999999999999</v>
      </c>
    </row>
    <row r="9231" spans="5:22" hidden="1" x14ac:dyDescent="0.25">
      <c r="E9231" s="39">
        <f t="shared" si="1716"/>
        <v>8.9600000000058834E-3</v>
      </c>
      <c r="F9231" s="39">
        <f t="shared" si="1707"/>
        <v>10.564428184102988</v>
      </c>
      <c r="G9231" s="39">
        <f t="shared" si="1708"/>
        <v>4.9662709094081734</v>
      </c>
      <c r="H9231" s="43">
        <f t="shared" si="1709"/>
        <v>5.5982000000000003</v>
      </c>
      <c r="L9231" s="39">
        <f t="shared" si="1717"/>
        <v>8.9600000000058834E-3</v>
      </c>
      <c r="M9231" s="39">
        <f t="shared" si="1715"/>
        <v>10.564428184102988</v>
      </c>
      <c r="N9231" s="39">
        <f t="shared" si="1710"/>
        <v>5.8943550399196818</v>
      </c>
      <c r="O9231" s="43">
        <f t="shared" si="1714"/>
        <v>4.6700999999999997</v>
      </c>
      <c r="S9231" s="39">
        <f t="shared" si="1718"/>
        <v>8.9600000000058834E-3</v>
      </c>
      <c r="T9231" s="39">
        <f t="shared" si="1711"/>
        <v>10.564428184102988</v>
      </c>
      <c r="U9231" s="39">
        <f t="shared" si="1712"/>
        <v>6.6863207091924792</v>
      </c>
      <c r="V9231" s="43">
        <f t="shared" si="1713"/>
        <v>3.8780999999999999</v>
      </c>
    </row>
    <row r="9232" spans="5:22" hidden="1" x14ac:dyDescent="0.25">
      <c r="E9232" s="39">
        <f t="shared" si="1716"/>
        <v>8.9500000000058838E-3</v>
      </c>
      <c r="F9232" s="39">
        <f t="shared" si="1707"/>
        <v>10.570328451630324</v>
      </c>
      <c r="G9232" s="39">
        <f t="shared" si="1708"/>
        <v>4.9658527256882117</v>
      </c>
      <c r="H9232" s="43">
        <f t="shared" si="1709"/>
        <v>5.6044999999999998</v>
      </c>
      <c r="L9232" s="39">
        <f t="shared" si="1717"/>
        <v>8.9500000000058838E-3</v>
      </c>
      <c r="M9232" s="39">
        <f t="shared" si="1715"/>
        <v>10.570328451630324</v>
      </c>
      <c r="N9232" s="39">
        <f t="shared" si="1710"/>
        <v>5.8938700655734682</v>
      </c>
      <c r="O9232" s="43">
        <f t="shared" si="1714"/>
        <v>4.6764999999999999</v>
      </c>
      <c r="S9232" s="39">
        <f t="shared" si="1718"/>
        <v>8.9500000000058838E-3</v>
      </c>
      <c r="T9232" s="39">
        <f t="shared" si="1711"/>
        <v>10.570328451630324</v>
      </c>
      <c r="U9232" s="39">
        <f t="shared" si="1712"/>
        <v>6.6863207091924792</v>
      </c>
      <c r="V9232" s="43">
        <f t="shared" si="1713"/>
        <v>3.8839999999999999</v>
      </c>
    </row>
    <row r="9233" spans="5:22" hidden="1" x14ac:dyDescent="0.25">
      <c r="E9233" s="39">
        <f t="shared" si="1716"/>
        <v>8.9400000000058842E-3</v>
      </c>
      <c r="F9233" s="39">
        <f t="shared" si="1707"/>
        <v>10.576238616169059</v>
      </c>
      <c r="G9233" s="39">
        <f t="shared" si="1708"/>
        <v>4.965434042258706</v>
      </c>
      <c r="H9233" s="43">
        <f t="shared" si="1709"/>
        <v>5.6108000000000002</v>
      </c>
      <c r="L9233" s="39">
        <f t="shared" si="1717"/>
        <v>8.9400000000058842E-3</v>
      </c>
      <c r="M9233" s="39">
        <f t="shared" si="1715"/>
        <v>10.576238616169059</v>
      </c>
      <c r="N9233" s="39">
        <f t="shared" si="1710"/>
        <v>5.8933845490534749</v>
      </c>
      <c r="O9233" s="43">
        <f t="shared" si="1714"/>
        <v>4.6829000000000001</v>
      </c>
      <c r="S9233" s="39">
        <f t="shared" si="1718"/>
        <v>8.9400000000058842E-3</v>
      </c>
      <c r="T9233" s="39">
        <f t="shared" si="1711"/>
        <v>10.576238616169059</v>
      </c>
      <c r="U9233" s="39">
        <f t="shared" si="1712"/>
        <v>6.6863207091924792</v>
      </c>
      <c r="V9233" s="43">
        <f t="shared" si="1713"/>
        <v>3.8898999999999999</v>
      </c>
    </row>
    <row r="9234" spans="5:22" hidden="1" x14ac:dyDescent="0.25">
      <c r="E9234" s="39">
        <f t="shared" si="1716"/>
        <v>8.9300000000058846E-3</v>
      </c>
      <c r="F9234" s="39">
        <f t="shared" si="1707"/>
        <v>10.582158705418641</v>
      </c>
      <c r="G9234" s="39">
        <f t="shared" si="1708"/>
        <v>4.9650148579781206</v>
      </c>
      <c r="H9234" s="43">
        <f t="shared" si="1709"/>
        <v>5.6170999999999998</v>
      </c>
      <c r="L9234" s="39">
        <f t="shared" si="1717"/>
        <v>8.9300000000058846E-3</v>
      </c>
      <c r="M9234" s="39">
        <f t="shared" si="1715"/>
        <v>10.582158705418641</v>
      </c>
      <c r="N9234" s="39">
        <f t="shared" si="1710"/>
        <v>5.8928984891461038</v>
      </c>
      <c r="O9234" s="43">
        <f t="shared" si="1714"/>
        <v>4.6893000000000002</v>
      </c>
      <c r="S9234" s="39">
        <f t="shared" si="1718"/>
        <v>8.9300000000058846E-3</v>
      </c>
      <c r="T9234" s="39">
        <f t="shared" si="1711"/>
        <v>10.582158705418641</v>
      </c>
      <c r="U9234" s="39">
        <f t="shared" si="1712"/>
        <v>6.6863207091924792</v>
      </c>
      <c r="V9234" s="43">
        <f t="shared" si="1713"/>
        <v>3.8957999999999999</v>
      </c>
    </row>
    <row r="9235" spans="5:22" hidden="1" x14ac:dyDescent="0.25">
      <c r="E9235" s="39">
        <f t="shared" si="1716"/>
        <v>8.920000000005885E-3</v>
      </c>
      <c r="F9235" s="39">
        <f t="shared" si="1707"/>
        <v>10.588088747187175</v>
      </c>
      <c r="G9235" s="39">
        <f t="shared" si="1708"/>
        <v>4.9645951717010428</v>
      </c>
      <c r="H9235" s="43">
        <f t="shared" si="1709"/>
        <v>5.6234999999999999</v>
      </c>
      <c r="L9235" s="39">
        <f t="shared" si="1717"/>
        <v>8.920000000005885E-3</v>
      </c>
      <c r="M9235" s="39">
        <f t="shared" si="1715"/>
        <v>10.588088747187175</v>
      </c>
      <c r="N9235" s="39">
        <f t="shared" si="1710"/>
        <v>5.892411884633681</v>
      </c>
      <c r="O9235" s="43">
        <f t="shared" si="1714"/>
        <v>4.6957000000000004</v>
      </c>
      <c r="S9235" s="39">
        <f t="shared" si="1718"/>
        <v>8.920000000005885E-3</v>
      </c>
      <c r="T9235" s="39">
        <f t="shared" si="1711"/>
        <v>10.588088747187175</v>
      </c>
      <c r="U9235" s="39">
        <f t="shared" si="1712"/>
        <v>6.6863207091924792</v>
      </c>
      <c r="V9235" s="43">
        <f t="shared" si="1713"/>
        <v>3.9018000000000002</v>
      </c>
    </row>
    <row r="9236" spans="5:22" hidden="1" x14ac:dyDescent="0.25">
      <c r="E9236" s="39">
        <f t="shared" si="1716"/>
        <v>8.9100000000058854E-3</v>
      </c>
      <c r="F9236" s="39">
        <f t="shared" si="1707"/>
        <v>10.594028769391972</v>
      </c>
      <c r="G9236" s="39">
        <f t="shared" si="1708"/>
        <v>4.9641749822781671</v>
      </c>
      <c r="H9236" s="43">
        <f t="shared" si="1709"/>
        <v>5.6299000000000001</v>
      </c>
      <c r="L9236" s="39">
        <f t="shared" si="1717"/>
        <v>8.9100000000058854E-3</v>
      </c>
      <c r="M9236" s="39">
        <f t="shared" si="1715"/>
        <v>10.594028769391972</v>
      </c>
      <c r="N9236" s="39">
        <f t="shared" si="1710"/>
        <v>5.8919247342944328</v>
      </c>
      <c r="O9236" s="43">
        <f t="shared" si="1714"/>
        <v>4.7020999999999997</v>
      </c>
      <c r="S9236" s="39">
        <f t="shared" si="1718"/>
        <v>8.9100000000058854E-3</v>
      </c>
      <c r="T9236" s="39">
        <f t="shared" si="1711"/>
        <v>10.594028769391972</v>
      </c>
      <c r="U9236" s="39">
        <f t="shared" si="1712"/>
        <v>6.6863207091924792</v>
      </c>
      <c r="V9236" s="43">
        <f t="shared" si="1713"/>
        <v>3.9077000000000002</v>
      </c>
    </row>
    <row r="9237" spans="5:22" hidden="1" x14ac:dyDescent="0.25">
      <c r="E9237" s="39">
        <f t="shared" si="1716"/>
        <v>8.9000000000058858E-3</v>
      </c>
      <c r="F9237" s="39">
        <f t="shared" si="1707"/>
        <v>10.599978800060095</v>
      </c>
      <c r="G9237" s="39">
        <f t="shared" si="1708"/>
        <v>4.9637542885562755</v>
      </c>
      <c r="H9237" s="43">
        <f t="shared" si="1709"/>
        <v>5.6361999999999997</v>
      </c>
      <c r="L9237" s="39">
        <f t="shared" si="1717"/>
        <v>8.9000000000058858E-3</v>
      </c>
      <c r="M9237" s="39">
        <f t="shared" si="1715"/>
        <v>10.599978800060095</v>
      </c>
      <c r="N9237" s="39">
        <f t="shared" si="1710"/>
        <v>5.8914370369024711</v>
      </c>
      <c r="O9237" s="43">
        <f t="shared" si="1714"/>
        <v>4.7084999999999999</v>
      </c>
      <c r="S9237" s="39">
        <f t="shared" si="1718"/>
        <v>8.9000000000058858E-3</v>
      </c>
      <c r="T9237" s="39">
        <f t="shared" si="1711"/>
        <v>10.599978800060095</v>
      </c>
      <c r="U9237" s="39">
        <f t="shared" si="1712"/>
        <v>6.6863207091924792</v>
      </c>
      <c r="V9237" s="43">
        <f t="shared" si="1713"/>
        <v>3.9137</v>
      </c>
    </row>
    <row r="9238" spans="5:22" hidden="1" x14ac:dyDescent="0.25">
      <c r="E9238" s="39">
        <f t="shared" si="1716"/>
        <v>8.8900000000058862E-3</v>
      </c>
      <c r="F9238" s="39">
        <f t="shared" si="1707"/>
        <v>10.605938867328923</v>
      </c>
      <c r="G9238" s="39">
        <f t="shared" si="1708"/>
        <v>4.9633330893782182</v>
      </c>
      <c r="H9238" s="43">
        <f t="shared" si="1709"/>
        <v>5.6425999999999998</v>
      </c>
      <c r="L9238" s="39">
        <f t="shared" si="1717"/>
        <v>8.8900000000058862E-3</v>
      </c>
      <c r="M9238" s="39">
        <f t="shared" si="1715"/>
        <v>10.605938867328923</v>
      </c>
      <c r="N9238" s="39">
        <f t="shared" si="1710"/>
        <v>5.890948791227772</v>
      </c>
      <c r="O9238" s="43">
        <f t="shared" si="1714"/>
        <v>4.7149999999999999</v>
      </c>
      <c r="S9238" s="39">
        <f t="shared" si="1718"/>
        <v>8.8900000000058862E-3</v>
      </c>
      <c r="T9238" s="39">
        <f t="shared" si="1711"/>
        <v>10.605938867328923</v>
      </c>
      <c r="U9238" s="39">
        <f t="shared" si="1712"/>
        <v>6.6863207091924792</v>
      </c>
      <c r="V9238" s="43">
        <f t="shared" si="1713"/>
        <v>3.9196</v>
      </c>
    </row>
    <row r="9239" spans="5:22" hidden="1" x14ac:dyDescent="0.25">
      <c r="E9239" s="39">
        <f t="shared" si="1716"/>
        <v>8.8800000000058867E-3</v>
      </c>
      <c r="F9239" s="39">
        <f t="shared" si="1707"/>
        <v>10.611908999446705</v>
      </c>
      <c r="G9239" s="39">
        <f t="shared" si="1708"/>
        <v>4.9629113835829015</v>
      </c>
      <c r="H9239" s="43">
        <f t="shared" si="1709"/>
        <v>5.649</v>
      </c>
      <c r="L9239" s="39">
        <f t="shared" si="1717"/>
        <v>8.8800000000058867E-3</v>
      </c>
      <c r="M9239" s="39">
        <f t="shared" si="1715"/>
        <v>10.611908999446705</v>
      </c>
      <c r="N9239" s="39">
        <f t="shared" si="1710"/>
        <v>5.8904599960361601</v>
      </c>
      <c r="O9239" s="43">
        <f t="shared" si="1714"/>
        <v>4.7214</v>
      </c>
      <c r="S9239" s="39">
        <f t="shared" si="1718"/>
        <v>8.8800000000058867E-3</v>
      </c>
      <c r="T9239" s="39">
        <f t="shared" si="1711"/>
        <v>10.611908999446705</v>
      </c>
      <c r="U9239" s="39">
        <f t="shared" si="1712"/>
        <v>6.6863207091924792</v>
      </c>
      <c r="V9239" s="43">
        <f t="shared" si="1713"/>
        <v>3.9256000000000002</v>
      </c>
    </row>
    <row r="9240" spans="5:22" hidden="1" x14ac:dyDescent="0.25">
      <c r="E9240" s="39">
        <f t="shared" si="1716"/>
        <v>8.8700000000058871E-3</v>
      </c>
      <c r="F9240" s="39">
        <f t="shared" si="1707"/>
        <v>10.617889224773121</v>
      </c>
      <c r="G9240" s="39">
        <f t="shared" si="1708"/>
        <v>4.962489170005262</v>
      </c>
      <c r="H9240" s="43">
        <f t="shared" si="1709"/>
        <v>5.6554000000000002</v>
      </c>
      <c r="L9240" s="39">
        <f t="shared" si="1717"/>
        <v>8.8700000000058871E-3</v>
      </c>
      <c r="M9240" s="39">
        <f t="shared" si="1715"/>
        <v>10.617889224773121</v>
      </c>
      <c r="N9240" s="39">
        <f t="shared" si="1710"/>
        <v>5.8899706500892854</v>
      </c>
      <c r="O9240" s="43">
        <f t="shared" si="1714"/>
        <v>4.7279</v>
      </c>
      <c r="S9240" s="39">
        <f t="shared" si="1718"/>
        <v>8.8700000000058871E-3</v>
      </c>
      <c r="T9240" s="39">
        <f t="shared" si="1711"/>
        <v>10.617889224773121</v>
      </c>
      <c r="U9240" s="39">
        <f t="shared" si="1712"/>
        <v>6.6863207091924792</v>
      </c>
      <c r="V9240" s="43">
        <f t="shared" si="1713"/>
        <v>3.9316</v>
      </c>
    </row>
    <row r="9241" spans="5:22" hidden="1" x14ac:dyDescent="0.25">
      <c r="E9241" s="39">
        <f t="shared" si="1716"/>
        <v>8.8600000000058875E-3</v>
      </c>
      <c r="F9241" s="39">
        <f t="shared" si="1707"/>
        <v>10.623879571779851</v>
      </c>
      <c r="G9241" s="39">
        <f t="shared" si="1708"/>
        <v>4.962066447476257</v>
      </c>
      <c r="H9241" s="43">
        <f t="shared" si="1709"/>
        <v>5.6618000000000004</v>
      </c>
      <c r="L9241" s="39">
        <f t="shared" si="1717"/>
        <v>8.8600000000058875E-3</v>
      </c>
      <c r="M9241" s="39">
        <f t="shared" si="1715"/>
        <v>10.623879571779851</v>
      </c>
      <c r="N9241" s="39">
        <f t="shared" si="1710"/>
        <v>5.8894807521446104</v>
      </c>
      <c r="O9241" s="43">
        <f t="shared" si="1714"/>
        <v>4.7343999999999999</v>
      </c>
      <c r="S9241" s="39">
        <f t="shared" si="1718"/>
        <v>8.8600000000058875E-3</v>
      </c>
      <c r="T9241" s="39">
        <f t="shared" si="1711"/>
        <v>10.623879571779851</v>
      </c>
      <c r="U9241" s="39">
        <f t="shared" si="1712"/>
        <v>6.6863207091924792</v>
      </c>
      <c r="V9241" s="43">
        <f t="shared" si="1713"/>
        <v>3.9376000000000002</v>
      </c>
    </row>
    <row r="9242" spans="5:22" hidden="1" x14ac:dyDescent="0.25">
      <c r="E9242" s="39">
        <f t="shared" si="1716"/>
        <v>8.8500000000058879E-3</v>
      </c>
      <c r="F9242" s="39">
        <f t="shared" si="1707"/>
        <v>10.629880069051142</v>
      </c>
      <c r="G9242" s="39">
        <f t="shared" si="1708"/>
        <v>4.96164321482284</v>
      </c>
      <c r="H9242" s="43">
        <f t="shared" si="1709"/>
        <v>5.6681999999999997</v>
      </c>
      <c r="L9242" s="39">
        <f t="shared" si="1717"/>
        <v>8.8500000000058879E-3</v>
      </c>
      <c r="M9242" s="39">
        <f t="shared" si="1715"/>
        <v>10.629880069051142</v>
      </c>
      <c r="N9242" s="39">
        <f t="shared" si="1710"/>
        <v>5.8889903009553857</v>
      </c>
      <c r="O9242" s="43">
        <f t="shared" si="1714"/>
        <v>4.7408999999999999</v>
      </c>
      <c r="S9242" s="39">
        <f t="shared" si="1718"/>
        <v>8.8500000000058879E-3</v>
      </c>
      <c r="T9242" s="39">
        <f t="shared" si="1711"/>
        <v>10.629880069051142</v>
      </c>
      <c r="U9242" s="39">
        <f t="shared" si="1712"/>
        <v>6.6863207091924792</v>
      </c>
      <c r="V9242" s="43">
        <f t="shared" si="1713"/>
        <v>3.9436</v>
      </c>
    </row>
    <row r="9243" spans="5:22" hidden="1" x14ac:dyDescent="0.25">
      <c r="E9243" s="39">
        <f t="shared" si="1716"/>
        <v>8.8400000000058883E-3</v>
      </c>
      <c r="F9243" s="39">
        <f t="shared" si="1707"/>
        <v>10.635890745284383</v>
      </c>
      <c r="G9243" s="39">
        <f t="shared" si="1708"/>
        <v>4.9612194708679445</v>
      </c>
      <c r="H9243" s="43">
        <f t="shared" si="1709"/>
        <v>5.6746999999999996</v>
      </c>
      <c r="L9243" s="39">
        <f t="shared" si="1717"/>
        <v>8.8400000000058883E-3</v>
      </c>
      <c r="M9243" s="39">
        <f t="shared" si="1715"/>
        <v>10.635890745284383</v>
      </c>
      <c r="N9243" s="39">
        <f t="shared" si="1710"/>
        <v>5.8884992952706332</v>
      </c>
      <c r="O9243" s="43">
        <f t="shared" si="1714"/>
        <v>4.7473999999999998</v>
      </c>
      <c r="S9243" s="39">
        <f t="shared" si="1718"/>
        <v>8.8400000000058883E-3</v>
      </c>
      <c r="T9243" s="39">
        <f t="shared" si="1711"/>
        <v>10.635890745284383</v>
      </c>
      <c r="U9243" s="39">
        <f t="shared" si="1712"/>
        <v>6.6863207091924792</v>
      </c>
      <c r="V9243" s="43">
        <f t="shared" si="1713"/>
        <v>3.9496000000000002</v>
      </c>
    </row>
    <row r="9244" spans="5:22" hidden="1" x14ac:dyDescent="0.25">
      <c r="E9244" s="39">
        <f t="shared" si="1716"/>
        <v>8.8300000000058887E-3</v>
      </c>
      <c r="F9244" s="39">
        <f t="shared" si="1707"/>
        <v>10.641911629290684</v>
      </c>
      <c r="G9244" s="39">
        <f t="shared" si="1708"/>
        <v>4.9607952144304663</v>
      </c>
      <c r="H9244" s="43">
        <f t="shared" si="1709"/>
        <v>5.6810999999999998</v>
      </c>
      <c r="L9244" s="39">
        <f t="shared" si="1717"/>
        <v>8.8300000000058887E-3</v>
      </c>
      <c r="M9244" s="39">
        <f t="shared" si="1715"/>
        <v>10.641911629290684</v>
      </c>
      <c r="N9244" s="39">
        <f t="shared" si="1710"/>
        <v>5.8880077338351295</v>
      </c>
      <c r="O9244" s="43">
        <f t="shared" si="1714"/>
        <v>4.7538999999999998</v>
      </c>
      <c r="S9244" s="39">
        <f t="shared" si="1718"/>
        <v>8.8300000000058887E-3</v>
      </c>
      <c r="T9244" s="39">
        <f t="shared" si="1711"/>
        <v>10.641911629290684</v>
      </c>
      <c r="U9244" s="39">
        <f t="shared" si="1712"/>
        <v>6.6863207091924792</v>
      </c>
      <c r="V9244" s="43">
        <f t="shared" si="1713"/>
        <v>3.9556</v>
      </c>
    </row>
    <row r="9245" spans="5:22" hidden="1" x14ac:dyDescent="0.25">
      <c r="E9245" s="39">
        <f t="shared" si="1716"/>
        <v>8.8200000000058891E-3</v>
      </c>
      <c r="F9245" s="39">
        <f t="shared" si="1707"/>
        <v>10.647942749995444</v>
      </c>
      <c r="G9245" s="39">
        <f t="shared" si="1708"/>
        <v>4.960370444325247</v>
      </c>
      <c r="H9245" s="43">
        <f t="shared" si="1709"/>
        <v>5.6875999999999998</v>
      </c>
      <c r="L9245" s="39">
        <f t="shared" si="1717"/>
        <v>8.8200000000058891E-3</v>
      </c>
      <c r="M9245" s="39">
        <f t="shared" si="1715"/>
        <v>10.647942749995444</v>
      </c>
      <c r="N9245" s="39">
        <f t="shared" si="1710"/>
        <v>5.8875156153893808</v>
      </c>
      <c r="O9245" s="43">
        <f t="shared" si="1714"/>
        <v>4.7603999999999997</v>
      </c>
      <c r="S9245" s="39">
        <f t="shared" si="1718"/>
        <v>8.8200000000058891E-3</v>
      </c>
      <c r="T9245" s="39">
        <f t="shared" si="1711"/>
        <v>10.647942749995444</v>
      </c>
      <c r="U9245" s="39">
        <f t="shared" si="1712"/>
        <v>6.6863207091924792</v>
      </c>
      <c r="V9245" s="43">
        <f t="shared" si="1713"/>
        <v>3.9615999999999998</v>
      </c>
    </row>
    <row r="9246" spans="5:22" hidden="1" x14ac:dyDescent="0.25">
      <c r="E9246" s="39">
        <f t="shared" si="1716"/>
        <v>8.8100000000058895E-3</v>
      </c>
      <c r="F9246" s="39">
        <f t="shared" si="1707"/>
        <v>10.65398413643895</v>
      </c>
      <c r="G9246" s="39">
        <f t="shared" si="1708"/>
        <v>4.9599451593630492</v>
      </c>
      <c r="H9246" s="43">
        <f t="shared" si="1709"/>
        <v>5.694</v>
      </c>
      <c r="L9246" s="39">
        <f t="shared" si="1717"/>
        <v>8.8100000000058895E-3</v>
      </c>
      <c r="M9246" s="39">
        <f t="shared" si="1715"/>
        <v>10.65398413643895</v>
      </c>
      <c r="N9246" s="39">
        <f t="shared" si="1710"/>
        <v>5.8870229386696096</v>
      </c>
      <c r="O9246" s="43">
        <f t="shared" si="1714"/>
        <v>4.7670000000000003</v>
      </c>
      <c r="S9246" s="39">
        <f t="shared" si="1718"/>
        <v>8.8100000000058895E-3</v>
      </c>
      <c r="T9246" s="39">
        <f t="shared" si="1711"/>
        <v>10.65398413643895</v>
      </c>
      <c r="U9246" s="39">
        <f t="shared" si="1712"/>
        <v>6.6863207091924792</v>
      </c>
      <c r="V9246" s="43">
        <f t="shared" si="1713"/>
        <v>3.9676999999999998</v>
      </c>
    </row>
    <row r="9247" spans="5:22" hidden="1" x14ac:dyDescent="0.25">
      <c r="E9247" s="39">
        <f t="shared" si="1716"/>
        <v>8.8000000000058899E-3</v>
      </c>
      <c r="F9247" s="39">
        <f t="shared" si="1707"/>
        <v>10.660035817776954</v>
      </c>
      <c r="G9247" s="39">
        <f t="shared" si="1708"/>
        <v>4.9595193583505441</v>
      </c>
      <c r="H9247" s="43">
        <f t="shared" si="1709"/>
        <v>5.7004999999999999</v>
      </c>
      <c r="L9247" s="39">
        <f t="shared" si="1717"/>
        <v>8.8000000000058899E-3</v>
      </c>
      <c r="M9247" s="39">
        <f t="shared" si="1715"/>
        <v>10.660035817776954</v>
      </c>
      <c r="N9247" s="39">
        <f t="shared" si="1710"/>
        <v>5.8865297024077305</v>
      </c>
      <c r="O9247" s="43">
        <f t="shared" si="1714"/>
        <v>4.7735000000000003</v>
      </c>
      <c r="S9247" s="39">
        <f t="shared" si="1718"/>
        <v>8.8000000000058899E-3</v>
      </c>
      <c r="T9247" s="39">
        <f t="shared" si="1711"/>
        <v>10.660035817776954</v>
      </c>
      <c r="U9247" s="39">
        <f t="shared" si="1712"/>
        <v>6.6863207091924792</v>
      </c>
      <c r="V9247" s="43">
        <f t="shared" si="1713"/>
        <v>3.9737</v>
      </c>
    </row>
    <row r="9248" spans="5:22" hidden="1" x14ac:dyDescent="0.25">
      <c r="E9248" s="39">
        <f t="shared" si="1716"/>
        <v>8.7900000000058903E-3</v>
      </c>
      <c r="F9248" s="39">
        <f t="shared" si="1707"/>
        <v>10.666097823281271</v>
      </c>
      <c r="G9248" s="39">
        <f t="shared" si="1708"/>
        <v>4.9590930400902904</v>
      </c>
      <c r="H9248" s="43">
        <f t="shared" si="1709"/>
        <v>5.7069999999999999</v>
      </c>
      <c r="L9248" s="39">
        <f t="shared" si="1717"/>
        <v>8.7900000000058903E-3</v>
      </c>
      <c r="M9248" s="39">
        <f t="shared" si="1715"/>
        <v>10.666097823281271</v>
      </c>
      <c r="N9248" s="39">
        <f t="shared" si="1710"/>
        <v>5.886035905331334</v>
      </c>
      <c r="O9248" s="43">
        <f t="shared" si="1714"/>
        <v>4.7801</v>
      </c>
      <c r="S9248" s="39">
        <f t="shared" si="1718"/>
        <v>8.7900000000058903E-3</v>
      </c>
      <c r="T9248" s="39">
        <f t="shared" si="1711"/>
        <v>10.666097823281271</v>
      </c>
      <c r="U9248" s="39">
        <f t="shared" si="1712"/>
        <v>6.6863207091924792</v>
      </c>
      <c r="V9248" s="43">
        <f t="shared" si="1713"/>
        <v>3.9798</v>
      </c>
    </row>
    <row r="9249" spans="5:22" hidden="1" x14ac:dyDescent="0.25">
      <c r="E9249" s="39">
        <f t="shared" si="1716"/>
        <v>8.7800000000058907E-3</v>
      </c>
      <c r="F9249" s="39">
        <f t="shared" si="1707"/>
        <v>10.672170182340363</v>
      </c>
      <c r="G9249" s="39">
        <f t="shared" si="1708"/>
        <v>4.9586662033807158</v>
      </c>
      <c r="H9249" s="43">
        <f t="shared" si="1709"/>
        <v>5.7134999999999998</v>
      </c>
      <c r="L9249" s="39">
        <f t="shared" si="1717"/>
        <v>8.7800000000058907E-3</v>
      </c>
      <c r="M9249" s="39">
        <f t="shared" si="1715"/>
        <v>10.672170182340363</v>
      </c>
      <c r="N9249" s="39">
        <f t="shared" si="1710"/>
        <v>5.8855415461636653</v>
      </c>
      <c r="O9249" s="43">
        <f t="shared" si="1714"/>
        <v>4.7866</v>
      </c>
      <c r="S9249" s="39">
        <f t="shared" si="1718"/>
        <v>8.7800000000058907E-3</v>
      </c>
      <c r="T9249" s="39">
        <f t="shared" si="1711"/>
        <v>10.672170182340363</v>
      </c>
      <c r="U9249" s="39">
        <f t="shared" si="1712"/>
        <v>6.6863207091924792</v>
      </c>
      <c r="V9249" s="43">
        <f t="shared" si="1713"/>
        <v>3.9857999999999998</v>
      </c>
    </row>
    <row r="9250" spans="5:22" hidden="1" x14ac:dyDescent="0.25">
      <c r="E9250" s="39">
        <f t="shared" si="1716"/>
        <v>8.7700000000058911E-3</v>
      </c>
      <c r="F9250" s="39">
        <f t="shared" si="1707"/>
        <v>10.678252924459953</v>
      </c>
      <c r="G9250" s="39">
        <f t="shared" si="1708"/>
        <v>4.958238847016097</v>
      </c>
      <c r="H9250" s="43">
        <f t="shared" si="1709"/>
        <v>5.72</v>
      </c>
      <c r="L9250" s="39">
        <f t="shared" si="1717"/>
        <v>8.7700000000058911E-3</v>
      </c>
      <c r="M9250" s="39">
        <f t="shared" si="1715"/>
        <v>10.678252924459953</v>
      </c>
      <c r="N9250" s="39">
        <f t="shared" si="1710"/>
        <v>5.8850466236236034</v>
      </c>
      <c r="O9250" s="43">
        <f t="shared" si="1714"/>
        <v>4.7931999999999997</v>
      </c>
      <c r="S9250" s="39">
        <f t="shared" si="1718"/>
        <v>8.7700000000058911E-3</v>
      </c>
      <c r="T9250" s="39">
        <f t="shared" si="1711"/>
        <v>10.678252924459953</v>
      </c>
      <c r="U9250" s="39">
        <f t="shared" si="1712"/>
        <v>6.6863207091924792</v>
      </c>
      <c r="V9250" s="43">
        <f t="shared" si="1713"/>
        <v>3.9918999999999998</v>
      </c>
    </row>
    <row r="9251" spans="5:22" hidden="1" x14ac:dyDescent="0.25">
      <c r="E9251" s="39">
        <f t="shared" si="1716"/>
        <v>8.7600000000058915E-3</v>
      </c>
      <c r="F9251" s="39">
        <f t="shared" si="1707"/>
        <v>10.684346079263612</v>
      </c>
      <c r="G9251" s="39">
        <f t="shared" si="1708"/>
        <v>4.9578109697865411</v>
      </c>
      <c r="H9251" s="43">
        <f t="shared" si="1709"/>
        <v>5.7264999999999997</v>
      </c>
      <c r="L9251" s="39">
        <f t="shared" si="1717"/>
        <v>8.7600000000058915E-3</v>
      </c>
      <c r="M9251" s="39">
        <f t="shared" si="1715"/>
        <v>10.684346079263612</v>
      </c>
      <c r="N9251" s="39">
        <f t="shared" si="1710"/>
        <v>5.8845511364256442</v>
      </c>
      <c r="O9251" s="43">
        <f t="shared" si="1714"/>
        <v>4.7998000000000003</v>
      </c>
      <c r="S9251" s="39">
        <f t="shared" si="1718"/>
        <v>8.7600000000058915E-3</v>
      </c>
      <c r="T9251" s="39">
        <f t="shared" si="1711"/>
        <v>10.684346079263612</v>
      </c>
      <c r="U9251" s="39">
        <f t="shared" si="1712"/>
        <v>6.6863207091924792</v>
      </c>
      <c r="V9251" s="43">
        <f t="shared" si="1713"/>
        <v>3.9980000000000002</v>
      </c>
    </row>
    <row r="9252" spans="5:22" hidden="1" x14ac:dyDescent="0.25">
      <c r="E9252" s="39">
        <f t="shared" si="1716"/>
        <v>8.750000000005892E-3</v>
      </c>
      <c r="F9252" s="39">
        <f t="shared" si="1707"/>
        <v>10.690449676493376</v>
      </c>
      <c r="G9252" s="39">
        <f t="shared" si="1708"/>
        <v>4.9573825704779697</v>
      </c>
      <c r="H9252" s="43">
        <f t="shared" si="1709"/>
        <v>5.7331000000000003</v>
      </c>
      <c r="L9252" s="39">
        <f t="shared" si="1717"/>
        <v>8.750000000005892E-3</v>
      </c>
      <c r="M9252" s="39">
        <f t="shared" si="1715"/>
        <v>10.690449676493376</v>
      </c>
      <c r="N9252" s="39">
        <f t="shared" si="1710"/>
        <v>5.8840550832798764</v>
      </c>
      <c r="O9252" s="43">
        <f t="shared" si="1714"/>
        <v>4.8064</v>
      </c>
      <c r="S9252" s="39">
        <f t="shared" si="1718"/>
        <v>8.750000000005892E-3</v>
      </c>
      <c r="T9252" s="39">
        <f t="shared" si="1711"/>
        <v>10.690449676493376</v>
      </c>
      <c r="U9252" s="39">
        <f t="shared" si="1712"/>
        <v>6.6863207091924792</v>
      </c>
      <c r="V9252" s="43">
        <f t="shared" si="1713"/>
        <v>4.0041000000000002</v>
      </c>
    </row>
    <row r="9253" spans="5:22" hidden="1" x14ac:dyDescent="0.25">
      <c r="E9253" s="39">
        <f t="shared" si="1716"/>
        <v>8.7400000000058924E-3</v>
      </c>
      <c r="F9253" s="39">
        <f t="shared" si="1707"/>
        <v>10.696563746010348</v>
      </c>
      <c r="G9253" s="39">
        <f t="shared" si="1708"/>
        <v>4.9569536478720924</v>
      </c>
      <c r="H9253" s="43">
        <f t="shared" si="1709"/>
        <v>5.7396000000000003</v>
      </c>
      <c r="L9253" s="39">
        <f t="shared" si="1717"/>
        <v>8.7400000000058924E-3</v>
      </c>
      <c r="M9253" s="39">
        <f t="shared" si="1715"/>
        <v>10.696563746010348</v>
      </c>
      <c r="N9253" s="39">
        <f t="shared" si="1710"/>
        <v>5.8835584628919664</v>
      </c>
      <c r="O9253" s="43">
        <f t="shared" si="1714"/>
        <v>4.8129999999999997</v>
      </c>
      <c r="S9253" s="39">
        <f t="shared" si="1718"/>
        <v>8.7400000000058924E-3</v>
      </c>
      <c r="T9253" s="39">
        <f t="shared" si="1711"/>
        <v>10.696563746010348</v>
      </c>
      <c r="U9253" s="39">
        <f t="shared" si="1712"/>
        <v>6.6863207091924792</v>
      </c>
      <c r="V9253" s="43">
        <f t="shared" si="1713"/>
        <v>4.0102000000000002</v>
      </c>
    </row>
    <row r="9254" spans="5:22" hidden="1" x14ac:dyDescent="0.25">
      <c r="E9254" s="39">
        <f t="shared" si="1716"/>
        <v>8.7300000000058928E-3</v>
      </c>
      <c r="F9254" s="39">
        <f t="shared" si="1707"/>
        <v>10.702688317795314</v>
      </c>
      <c r="G9254" s="39">
        <f t="shared" si="1708"/>
        <v>4.9565242007463937</v>
      </c>
      <c r="H9254" s="43">
        <f t="shared" si="1709"/>
        <v>5.7462</v>
      </c>
      <c r="L9254" s="39">
        <f t="shared" si="1717"/>
        <v>8.7300000000058928E-3</v>
      </c>
      <c r="M9254" s="39">
        <f t="shared" si="1715"/>
        <v>10.702688317795314</v>
      </c>
      <c r="N9254" s="39">
        <f t="shared" si="1710"/>
        <v>5.8830612739631336</v>
      </c>
      <c r="O9254" s="43">
        <f t="shared" si="1714"/>
        <v>4.8196000000000003</v>
      </c>
      <c r="S9254" s="39">
        <f t="shared" si="1718"/>
        <v>8.7300000000058928E-3</v>
      </c>
      <c r="T9254" s="39">
        <f t="shared" si="1711"/>
        <v>10.702688317795314</v>
      </c>
      <c r="U9254" s="39">
        <f t="shared" si="1712"/>
        <v>6.6863207091924792</v>
      </c>
      <c r="V9254" s="43">
        <f t="shared" si="1713"/>
        <v>4.0164</v>
      </c>
    </row>
    <row r="9255" spans="5:22" hidden="1" x14ac:dyDescent="0.25">
      <c r="E9255" s="39">
        <f t="shared" si="1716"/>
        <v>8.7200000000058932E-3</v>
      </c>
      <c r="F9255" s="39">
        <f t="shared" si="1707"/>
        <v>10.708823421949365</v>
      </c>
      <c r="G9255" s="39">
        <f t="shared" si="1708"/>
        <v>4.9560942278741136</v>
      </c>
      <c r="H9255" s="43">
        <f t="shared" si="1709"/>
        <v>5.7526999999999999</v>
      </c>
      <c r="L9255" s="39">
        <f t="shared" si="1717"/>
        <v>8.7200000000058932E-3</v>
      </c>
      <c r="M9255" s="39">
        <f t="shared" si="1715"/>
        <v>10.708823421949365</v>
      </c>
      <c r="N9255" s="39">
        <f t="shared" si="1710"/>
        <v>5.8825635151901317</v>
      </c>
      <c r="O9255" s="43">
        <f t="shared" si="1714"/>
        <v>4.8262999999999998</v>
      </c>
      <c r="S9255" s="39">
        <f t="shared" si="1718"/>
        <v>8.7200000000058932E-3</v>
      </c>
      <c r="T9255" s="39">
        <f t="shared" si="1711"/>
        <v>10.708823421949365</v>
      </c>
      <c r="U9255" s="39">
        <f t="shared" si="1712"/>
        <v>6.6863207091924792</v>
      </c>
      <c r="V9255" s="43">
        <f t="shared" si="1713"/>
        <v>4.0225</v>
      </c>
    </row>
    <row r="9256" spans="5:22" hidden="1" x14ac:dyDescent="0.25">
      <c r="E9256" s="39">
        <f t="shared" si="1716"/>
        <v>8.7100000000058936E-3</v>
      </c>
      <c r="F9256" s="39">
        <f t="shared" si="1707"/>
        <v>10.714969088694513</v>
      </c>
      <c r="G9256" s="39">
        <f t="shared" si="1708"/>
        <v>4.9556637280242226</v>
      </c>
      <c r="H9256" s="43">
        <f t="shared" si="1709"/>
        <v>5.7592999999999996</v>
      </c>
      <c r="L9256" s="39">
        <f t="shared" si="1717"/>
        <v>8.7100000000058936E-3</v>
      </c>
      <c r="M9256" s="39">
        <f t="shared" si="1715"/>
        <v>10.714969088694513</v>
      </c>
      <c r="N9256" s="39">
        <f t="shared" si="1710"/>
        <v>5.8820651852652279</v>
      </c>
      <c r="O9256" s="43">
        <f t="shared" si="1714"/>
        <v>4.8329000000000004</v>
      </c>
      <c r="S9256" s="39">
        <f t="shared" si="1718"/>
        <v>8.7100000000058936E-3</v>
      </c>
      <c r="T9256" s="39">
        <f t="shared" si="1711"/>
        <v>10.714969088694513</v>
      </c>
      <c r="U9256" s="39">
        <f t="shared" si="1712"/>
        <v>6.6863207091924792</v>
      </c>
      <c r="V9256" s="43">
        <f t="shared" si="1713"/>
        <v>4.0286</v>
      </c>
    </row>
    <row r="9257" spans="5:22" hidden="1" x14ac:dyDescent="0.25">
      <c r="E9257" s="39">
        <f t="shared" si="1716"/>
        <v>8.700000000005894E-3</v>
      </c>
      <c r="F9257" s="39">
        <f t="shared" si="1707"/>
        <v>10.721125348374317</v>
      </c>
      <c r="G9257" s="39">
        <f t="shared" si="1708"/>
        <v>4.9552326999614067</v>
      </c>
      <c r="H9257" s="43">
        <f t="shared" si="1709"/>
        <v>5.7659000000000002</v>
      </c>
      <c r="L9257" s="39">
        <f t="shared" si="1717"/>
        <v>8.700000000005894E-3</v>
      </c>
      <c r="M9257" s="39">
        <f t="shared" si="1715"/>
        <v>10.721125348374317</v>
      </c>
      <c r="N9257" s="39">
        <f t="shared" si="1710"/>
        <v>5.8815662828761841</v>
      </c>
      <c r="O9257" s="43">
        <f t="shared" si="1714"/>
        <v>4.8395999999999999</v>
      </c>
      <c r="S9257" s="39">
        <f t="shared" si="1718"/>
        <v>8.700000000005894E-3</v>
      </c>
      <c r="T9257" s="39">
        <f t="shared" si="1711"/>
        <v>10.721125348374317</v>
      </c>
      <c r="U9257" s="39">
        <f t="shared" si="1712"/>
        <v>6.6863207091924792</v>
      </c>
      <c r="V9257" s="43">
        <f t="shared" si="1713"/>
        <v>4.0347999999999997</v>
      </c>
    </row>
    <row r="9258" spans="5:22" hidden="1" x14ac:dyDescent="0.25">
      <c r="E9258" s="39">
        <f t="shared" si="1716"/>
        <v>8.6900000000058944E-3</v>
      </c>
      <c r="F9258" s="39">
        <f t="shared" si="1707"/>
        <v>10.727292231454514</v>
      </c>
      <c r="G9258" s="39">
        <f t="shared" si="1708"/>
        <v>4.9548011424460459</v>
      </c>
      <c r="H9258" s="43">
        <f t="shared" si="1709"/>
        <v>5.7725</v>
      </c>
      <c r="L9258" s="39">
        <f t="shared" si="1717"/>
        <v>8.6900000000058944E-3</v>
      </c>
      <c r="M9258" s="39">
        <f t="shared" si="1715"/>
        <v>10.727292231454514</v>
      </c>
      <c r="N9258" s="39">
        <f t="shared" si="1710"/>
        <v>5.8810668067062322</v>
      </c>
      <c r="O9258" s="43">
        <f t="shared" si="1714"/>
        <v>4.8461999999999996</v>
      </c>
      <c r="S9258" s="39">
        <f t="shared" si="1718"/>
        <v>8.6900000000058944E-3</v>
      </c>
      <c r="T9258" s="39">
        <f t="shared" si="1711"/>
        <v>10.727292231454514</v>
      </c>
      <c r="U9258" s="39">
        <f t="shared" si="1712"/>
        <v>6.6863207091924792</v>
      </c>
      <c r="V9258" s="43">
        <f t="shared" si="1713"/>
        <v>4.0410000000000004</v>
      </c>
    </row>
    <row r="9259" spans="5:22" hidden="1" x14ac:dyDescent="0.25">
      <c r="E9259" s="39">
        <f t="shared" si="1716"/>
        <v>8.6800000000058948E-3</v>
      </c>
      <c r="F9259" s="39">
        <f t="shared" si="1707"/>
        <v>10.733469768523651</v>
      </c>
      <c r="G9259" s="39">
        <f t="shared" si="1708"/>
        <v>4.9543690542341947</v>
      </c>
      <c r="H9259" s="43">
        <f t="shared" si="1709"/>
        <v>5.7790999999999997</v>
      </c>
      <c r="L9259" s="39">
        <f t="shared" si="1717"/>
        <v>8.6800000000058948E-3</v>
      </c>
      <c r="M9259" s="39">
        <f t="shared" si="1715"/>
        <v>10.733469768523651</v>
      </c>
      <c r="N9259" s="39">
        <f t="shared" si="1710"/>
        <v>5.8805667554340575</v>
      </c>
      <c r="O9259" s="43">
        <f t="shared" si="1714"/>
        <v>4.8529</v>
      </c>
      <c r="S9259" s="39">
        <f t="shared" si="1718"/>
        <v>8.6800000000058948E-3</v>
      </c>
      <c r="T9259" s="39">
        <f t="shared" si="1711"/>
        <v>10.733469768523651</v>
      </c>
      <c r="U9259" s="39">
        <f t="shared" si="1712"/>
        <v>6.6863207091924792</v>
      </c>
      <c r="V9259" s="43">
        <f t="shared" si="1713"/>
        <v>4.0471000000000004</v>
      </c>
    </row>
    <row r="9260" spans="5:22" hidden="1" x14ac:dyDescent="0.25">
      <c r="E9260" s="39">
        <f t="shared" si="1716"/>
        <v>8.6700000000058952E-3</v>
      </c>
      <c r="F9260" s="39">
        <f t="shared" si="1707"/>
        <v>10.739657990293724</v>
      </c>
      <c r="G9260" s="39">
        <f t="shared" si="1708"/>
        <v>4.9539364340775611</v>
      </c>
      <c r="H9260" s="43">
        <f t="shared" si="1709"/>
        <v>5.7857000000000003</v>
      </c>
      <c r="L9260" s="39">
        <f t="shared" si="1717"/>
        <v>8.6700000000058952E-3</v>
      </c>
      <c r="M9260" s="39">
        <f t="shared" si="1715"/>
        <v>10.739657990293724</v>
      </c>
      <c r="N9260" s="39">
        <f t="shared" si="1710"/>
        <v>5.8800661277337767</v>
      </c>
      <c r="O9260" s="43">
        <f t="shared" si="1714"/>
        <v>4.8596000000000004</v>
      </c>
      <c r="S9260" s="39">
        <f t="shared" si="1718"/>
        <v>8.6700000000058952E-3</v>
      </c>
      <c r="T9260" s="39">
        <f t="shared" si="1711"/>
        <v>10.739657990293724</v>
      </c>
      <c r="U9260" s="39">
        <f t="shared" si="1712"/>
        <v>6.6863207091924792</v>
      </c>
      <c r="V9260" s="43">
        <f t="shared" si="1713"/>
        <v>4.0533000000000001</v>
      </c>
    </row>
    <row r="9261" spans="5:22" hidden="1" x14ac:dyDescent="0.25">
      <c r="E9261" s="39">
        <f t="shared" si="1716"/>
        <v>8.6600000000058956E-3</v>
      </c>
      <c r="F9261" s="39">
        <f t="shared" si="1707"/>
        <v>10.745856927600814</v>
      </c>
      <c r="G9261" s="39">
        <f t="shared" si="1708"/>
        <v>4.9535032807234893</v>
      </c>
      <c r="H9261" s="43">
        <f t="shared" si="1709"/>
        <v>5.7923999999999998</v>
      </c>
      <c r="L9261" s="39">
        <f t="shared" si="1717"/>
        <v>8.6600000000058956E-3</v>
      </c>
      <c r="M9261" s="39">
        <f t="shared" si="1715"/>
        <v>10.745856927600814</v>
      </c>
      <c r="N9261" s="39">
        <f t="shared" si="1710"/>
        <v>5.8795649222749136</v>
      </c>
      <c r="O9261" s="43">
        <f t="shared" si="1714"/>
        <v>4.8662999999999998</v>
      </c>
      <c r="S9261" s="39">
        <f t="shared" si="1718"/>
        <v>8.6600000000058956E-3</v>
      </c>
      <c r="T9261" s="39">
        <f t="shared" si="1711"/>
        <v>10.745856927600814</v>
      </c>
      <c r="U9261" s="39">
        <f t="shared" si="1712"/>
        <v>6.6863207091924792</v>
      </c>
      <c r="V9261" s="43">
        <f t="shared" si="1713"/>
        <v>4.0594999999999999</v>
      </c>
    </row>
    <row r="9262" spans="5:22" hidden="1" x14ac:dyDescent="0.25">
      <c r="E9262" s="39">
        <f t="shared" si="1716"/>
        <v>8.650000000005896E-3</v>
      </c>
      <c r="F9262" s="39">
        <f t="shared" si="1707"/>
        <v>10.752066611405743</v>
      </c>
      <c r="G9262" s="39">
        <f t="shared" si="1708"/>
        <v>4.9530695929149333</v>
      </c>
      <c r="H9262" s="43">
        <f t="shared" si="1709"/>
        <v>5.7990000000000004</v>
      </c>
      <c r="L9262" s="39">
        <f t="shared" si="1717"/>
        <v>8.650000000005896E-3</v>
      </c>
      <c r="M9262" s="39">
        <f t="shared" si="1715"/>
        <v>10.752066611405743</v>
      </c>
      <c r="N9262" s="39">
        <f t="shared" si="1710"/>
        <v>5.8790631377223814</v>
      </c>
      <c r="O9262" s="43">
        <f t="shared" si="1714"/>
        <v>4.8730000000000002</v>
      </c>
      <c r="S9262" s="39">
        <f t="shared" si="1718"/>
        <v>8.650000000005896E-3</v>
      </c>
      <c r="T9262" s="39">
        <f t="shared" si="1711"/>
        <v>10.752066611405743</v>
      </c>
      <c r="U9262" s="39">
        <f t="shared" si="1712"/>
        <v>6.6863207091924792</v>
      </c>
      <c r="V9262" s="43">
        <f t="shared" si="1713"/>
        <v>4.0656999999999996</v>
      </c>
    </row>
    <row r="9263" spans="5:22" hidden="1" x14ac:dyDescent="0.25">
      <c r="E9263" s="39">
        <f t="shared" si="1716"/>
        <v>8.6400000000058964E-3</v>
      </c>
      <c r="F9263" s="39">
        <f t="shared" si="1707"/>
        <v>10.758287072794708</v>
      </c>
      <c r="G9263" s="39">
        <f t="shared" si="1708"/>
        <v>4.9526353693904444</v>
      </c>
      <c r="H9263" s="43">
        <f t="shared" si="1709"/>
        <v>5.8056999999999999</v>
      </c>
      <c r="L9263" s="39">
        <f t="shared" si="1717"/>
        <v>8.6400000000058964E-3</v>
      </c>
      <c r="M9263" s="39">
        <f t="shared" si="1715"/>
        <v>10.758287072794708</v>
      </c>
      <c r="N9263" s="39">
        <f t="shared" si="1710"/>
        <v>5.8785607727364608</v>
      </c>
      <c r="O9263" s="43">
        <f t="shared" si="1714"/>
        <v>4.8796999999999997</v>
      </c>
      <c r="S9263" s="39">
        <f t="shared" si="1718"/>
        <v>8.6400000000058964E-3</v>
      </c>
      <c r="T9263" s="39">
        <f t="shared" si="1711"/>
        <v>10.758287072794708</v>
      </c>
      <c r="U9263" s="39">
        <f t="shared" si="1712"/>
        <v>6.6863207091924792</v>
      </c>
      <c r="V9263" s="43">
        <f t="shared" si="1713"/>
        <v>4.0720000000000001</v>
      </c>
    </row>
    <row r="9264" spans="5:22" hidden="1" x14ac:dyDescent="0.25">
      <c r="E9264" s="39">
        <f t="shared" si="1716"/>
        <v>8.6300000000058968E-3</v>
      </c>
      <c r="F9264" s="39">
        <f t="shared" si="1707"/>
        <v>10.764518342979953</v>
      </c>
      <c r="G9264" s="39">
        <f t="shared" si="1708"/>
        <v>4.9522006088841435</v>
      </c>
      <c r="H9264" s="43">
        <f t="shared" si="1709"/>
        <v>5.8122999999999996</v>
      </c>
      <c r="L9264" s="39">
        <f t="shared" si="1717"/>
        <v>8.6300000000058968E-3</v>
      </c>
      <c r="M9264" s="39">
        <f t="shared" si="1715"/>
        <v>10.764518342979953</v>
      </c>
      <c r="N9264" s="39">
        <f t="shared" si="1710"/>
        <v>5.8780578259727774</v>
      </c>
      <c r="O9264" s="43">
        <f t="shared" si="1714"/>
        <v>4.8864999999999998</v>
      </c>
      <c r="S9264" s="39">
        <f t="shared" si="1718"/>
        <v>8.6300000000058968E-3</v>
      </c>
      <c r="T9264" s="39">
        <f t="shared" si="1711"/>
        <v>10.764518342979953</v>
      </c>
      <c r="U9264" s="39">
        <f t="shared" si="1712"/>
        <v>6.6863207091924792</v>
      </c>
      <c r="V9264" s="43">
        <f t="shared" si="1713"/>
        <v>4.0781999999999998</v>
      </c>
    </row>
    <row r="9265" spans="5:22" hidden="1" x14ac:dyDescent="0.25">
      <c r="E9265" s="39">
        <f t="shared" si="1716"/>
        <v>8.6200000000058973E-3</v>
      </c>
      <c r="F9265" s="39">
        <f t="shared" si="1707"/>
        <v>10.770760453300408</v>
      </c>
      <c r="G9265" s="39">
        <f t="shared" si="1708"/>
        <v>4.9517653101257064</v>
      </c>
      <c r="H9265" s="43">
        <f t="shared" si="1709"/>
        <v>5.819</v>
      </c>
      <c r="L9265" s="39">
        <f t="shared" si="1717"/>
        <v>8.6200000000058973E-3</v>
      </c>
      <c r="M9265" s="39">
        <f t="shared" si="1715"/>
        <v>10.770760453300408</v>
      </c>
      <c r="N9265" s="39">
        <f t="shared" si="1710"/>
        <v>5.8775542960822813</v>
      </c>
      <c r="O9265" s="43">
        <f t="shared" si="1714"/>
        <v>4.8932000000000002</v>
      </c>
      <c r="S9265" s="39">
        <f t="shared" si="1718"/>
        <v>8.6200000000058973E-3</v>
      </c>
      <c r="T9265" s="39">
        <f t="shared" si="1711"/>
        <v>10.770760453300408</v>
      </c>
      <c r="U9265" s="39">
        <f t="shared" si="1712"/>
        <v>6.6863207091924792</v>
      </c>
      <c r="V9265" s="43">
        <f t="shared" si="1713"/>
        <v>4.0843999999999996</v>
      </c>
    </row>
    <row r="9266" spans="5:22" hidden="1" x14ac:dyDescent="0.25">
      <c r="E9266" s="39">
        <f t="shared" si="1716"/>
        <v>8.6100000000058977E-3</v>
      </c>
      <c r="F9266" s="39">
        <f t="shared" si="1707"/>
        <v>10.777013435222367</v>
      </c>
      <c r="G9266" s="39">
        <f t="shared" si="1708"/>
        <v>4.9513294718403369</v>
      </c>
      <c r="H9266" s="43">
        <f t="shared" si="1709"/>
        <v>5.8257000000000003</v>
      </c>
      <c r="L9266" s="39">
        <f t="shared" si="1717"/>
        <v>8.6100000000058977E-3</v>
      </c>
      <c r="M9266" s="39">
        <f t="shared" si="1715"/>
        <v>10.777013435222367</v>
      </c>
      <c r="N9266" s="39">
        <f t="shared" si="1710"/>
        <v>5.8770501817112235</v>
      </c>
      <c r="O9266" s="43">
        <f t="shared" si="1714"/>
        <v>4.9000000000000004</v>
      </c>
      <c r="S9266" s="39">
        <f t="shared" si="1718"/>
        <v>8.6100000000058977E-3</v>
      </c>
      <c r="T9266" s="39">
        <f t="shared" si="1711"/>
        <v>10.777013435222367</v>
      </c>
      <c r="U9266" s="39">
        <f t="shared" si="1712"/>
        <v>6.6863207091924792</v>
      </c>
      <c r="V9266" s="43">
        <f t="shared" si="1713"/>
        <v>4.0907</v>
      </c>
    </row>
    <row r="9267" spans="5:22" hidden="1" x14ac:dyDescent="0.25">
      <c r="E9267" s="39">
        <f t="shared" si="1716"/>
        <v>8.6000000000058981E-3</v>
      </c>
      <c r="F9267" s="39">
        <f t="shared" si="1707"/>
        <v>10.783277320340144</v>
      </c>
      <c r="G9267" s="39">
        <f t="shared" si="1708"/>
        <v>4.9508930927487516</v>
      </c>
      <c r="H9267" s="43">
        <f t="shared" si="1709"/>
        <v>5.8323999999999998</v>
      </c>
      <c r="L9267" s="39">
        <f t="shared" si="1717"/>
        <v>8.6000000000058981E-3</v>
      </c>
      <c r="M9267" s="39">
        <f t="shared" si="1715"/>
        <v>10.783277320340144</v>
      </c>
      <c r="N9267" s="39">
        <f t="shared" si="1710"/>
        <v>5.8765454815011369</v>
      </c>
      <c r="O9267" s="43">
        <f t="shared" si="1714"/>
        <v>4.9066999999999998</v>
      </c>
      <c r="S9267" s="39">
        <f t="shared" si="1718"/>
        <v>8.6000000000058981E-3</v>
      </c>
      <c r="T9267" s="39">
        <f t="shared" si="1711"/>
        <v>10.783277320340144</v>
      </c>
      <c r="U9267" s="39">
        <f t="shared" si="1712"/>
        <v>6.6863207091924792</v>
      </c>
      <c r="V9267" s="43">
        <f t="shared" si="1713"/>
        <v>4.0970000000000004</v>
      </c>
    </row>
    <row r="9268" spans="5:22" hidden="1" x14ac:dyDescent="0.25">
      <c r="E9268" s="39">
        <f t="shared" si="1716"/>
        <v>8.5900000000058985E-3</v>
      </c>
      <c r="F9268" s="39">
        <f t="shared" si="1707"/>
        <v>10.789552140376745</v>
      </c>
      <c r="G9268" s="39">
        <f t="shared" si="1708"/>
        <v>4.950456171567156</v>
      </c>
      <c r="H9268" s="43">
        <f t="shared" si="1709"/>
        <v>5.8391000000000002</v>
      </c>
      <c r="L9268" s="39">
        <f t="shared" si="1717"/>
        <v>8.5900000000058985E-3</v>
      </c>
      <c r="M9268" s="39">
        <f t="shared" si="1715"/>
        <v>10.789552140376745</v>
      </c>
      <c r="N9268" s="39">
        <f t="shared" si="1710"/>
        <v>5.8760401940888114</v>
      </c>
      <c r="O9268" s="43">
        <f t="shared" si="1714"/>
        <v>4.9135</v>
      </c>
      <c r="S9268" s="39">
        <f t="shared" si="1718"/>
        <v>8.5900000000058985E-3</v>
      </c>
      <c r="T9268" s="39">
        <f t="shared" si="1711"/>
        <v>10.789552140376745</v>
      </c>
      <c r="U9268" s="39">
        <f t="shared" si="1712"/>
        <v>6.6863207091924792</v>
      </c>
      <c r="V9268" s="43">
        <f t="shared" si="1713"/>
        <v>4.1032000000000002</v>
      </c>
    </row>
    <row r="9269" spans="5:22" hidden="1" x14ac:dyDescent="0.25">
      <c r="E9269" s="39">
        <f t="shared" si="1716"/>
        <v>8.5800000000058989E-3</v>
      </c>
      <c r="F9269" s="39">
        <f t="shared" si="1707"/>
        <v>10.795837927184552</v>
      </c>
      <c r="G9269" s="39">
        <f t="shared" si="1708"/>
        <v>4.9500187070072235</v>
      </c>
      <c r="H9269" s="43">
        <f t="shared" si="1709"/>
        <v>5.8457999999999997</v>
      </c>
      <c r="L9269" s="39">
        <f t="shared" si="1717"/>
        <v>8.5800000000058989E-3</v>
      </c>
      <c r="M9269" s="39">
        <f t="shared" si="1715"/>
        <v>10.795837927184552</v>
      </c>
      <c r="N9269" s="39">
        <f t="shared" si="1710"/>
        <v>5.8755343181062747</v>
      </c>
      <c r="O9269" s="43">
        <f t="shared" si="1714"/>
        <v>4.9203000000000001</v>
      </c>
      <c r="S9269" s="39">
        <f t="shared" si="1718"/>
        <v>8.5800000000058989E-3</v>
      </c>
      <c r="T9269" s="39">
        <f t="shared" si="1711"/>
        <v>10.795837927184552</v>
      </c>
      <c r="U9269" s="39">
        <f t="shared" si="1712"/>
        <v>6.6863207091924792</v>
      </c>
      <c r="V9269" s="43">
        <f t="shared" si="1713"/>
        <v>4.1094999999999997</v>
      </c>
    </row>
    <row r="9270" spans="5:22" hidden="1" x14ac:dyDescent="0.25">
      <c r="E9270" s="39">
        <f t="shared" si="1716"/>
        <v>8.5700000000058993E-3</v>
      </c>
      <c r="F9270" s="39">
        <f t="shared" si="1707"/>
        <v>10.802134712745984</v>
      </c>
      <c r="G9270" s="39">
        <f t="shared" si="1708"/>
        <v>4.9495806977760743</v>
      </c>
      <c r="H9270" s="43">
        <f t="shared" si="1709"/>
        <v>5.8525999999999998</v>
      </c>
      <c r="L9270" s="39">
        <f t="shared" si="1717"/>
        <v>8.5700000000058993E-3</v>
      </c>
      <c r="M9270" s="39">
        <f t="shared" si="1715"/>
        <v>10.802134712745984</v>
      </c>
      <c r="N9270" s="39">
        <f t="shared" si="1710"/>
        <v>5.875027852180768</v>
      </c>
      <c r="O9270" s="43">
        <f t="shared" si="1714"/>
        <v>4.9271000000000003</v>
      </c>
      <c r="S9270" s="39">
        <f t="shared" si="1718"/>
        <v>8.5700000000058993E-3</v>
      </c>
      <c r="T9270" s="39">
        <f t="shared" si="1711"/>
        <v>10.802134712745984</v>
      </c>
      <c r="U9270" s="39">
        <f t="shared" si="1712"/>
        <v>6.6863207091924792</v>
      </c>
      <c r="V9270" s="43">
        <f t="shared" si="1713"/>
        <v>4.1158000000000001</v>
      </c>
    </row>
    <row r="9271" spans="5:22" hidden="1" x14ac:dyDescent="0.25">
      <c r="E9271" s="39">
        <f t="shared" si="1716"/>
        <v>8.5600000000058997E-3</v>
      </c>
      <c r="F9271" s="39">
        <f t="shared" si="1707"/>
        <v>10.808442529174197</v>
      </c>
      <c r="G9271" s="39">
        <f t="shared" si="1708"/>
        <v>4.9491421425762541</v>
      </c>
      <c r="H9271" s="43">
        <f t="shared" si="1709"/>
        <v>5.8593000000000002</v>
      </c>
      <c r="L9271" s="39">
        <f t="shared" si="1717"/>
        <v>8.5600000000058997E-3</v>
      </c>
      <c r="M9271" s="39">
        <f t="shared" si="1715"/>
        <v>10.808442529174197</v>
      </c>
      <c r="N9271" s="39">
        <f t="shared" si="1710"/>
        <v>5.8745207949347238</v>
      </c>
      <c r="O9271" s="43">
        <f t="shared" si="1714"/>
        <v>4.9339000000000004</v>
      </c>
      <c r="S9271" s="39">
        <f t="shared" si="1718"/>
        <v>8.5600000000058997E-3</v>
      </c>
      <c r="T9271" s="39">
        <f t="shared" si="1711"/>
        <v>10.808442529174197</v>
      </c>
      <c r="U9271" s="39">
        <f t="shared" si="1712"/>
        <v>6.6863207091924792</v>
      </c>
      <c r="V9271" s="43">
        <f t="shared" si="1713"/>
        <v>4.1220999999999997</v>
      </c>
    </row>
    <row r="9272" spans="5:22" hidden="1" x14ac:dyDescent="0.25">
      <c r="E9272" s="39">
        <f t="shared" si="1716"/>
        <v>8.5500000000059001E-3</v>
      </c>
      <c r="F9272" s="39">
        <f t="shared" si="1707"/>
        <v>10.814761408713771</v>
      </c>
      <c r="G9272" s="39">
        <f t="shared" si="1708"/>
        <v>4.9487030401057135</v>
      </c>
      <c r="H9272" s="43">
        <f t="shared" si="1709"/>
        <v>5.8661000000000003</v>
      </c>
      <c r="L9272" s="39">
        <f t="shared" si="1717"/>
        <v>8.5500000000059001E-3</v>
      </c>
      <c r="M9272" s="39">
        <f t="shared" si="1715"/>
        <v>10.814761408713771</v>
      </c>
      <c r="N9272" s="39">
        <f t="shared" si="1710"/>
        <v>5.8740131449857431</v>
      </c>
      <c r="O9272" s="43">
        <f t="shared" si="1714"/>
        <v>4.9406999999999996</v>
      </c>
      <c r="S9272" s="39">
        <f t="shared" si="1718"/>
        <v>8.5500000000059001E-3</v>
      </c>
      <c r="T9272" s="39">
        <f t="shared" si="1711"/>
        <v>10.814761408713771</v>
      </c>
      <c r="U9272" s="39">
        <f t="shared" si="1712"/>
        <v>6.6863207091924792</v>
      </c>
      <c r="V9272" s="43">
        <f t="shared" si="1713"/>
        <v>4.1284000000000001</v>
      </c>
    </row>
    <row r="9273" spans="5:22" hidden="1" x14ac:dyDescent="0.25">
      <c r="E9273" s="39">
        <f t="shared" si="1716"/>
        <v>8.5400000000059005E-3</v>
      </c>
      <c r="F9273" s="39">
        <f t="shared" si="1707"/>
        <v>10.821091383741386</v>
      </c>
      <c r="G9273" s="39">
        <f t="shared" si="1708"/>
        <v>4.9482633890577841</v>
      </c>
      <c r="H9273" s="43">
        <f t="shared" si="1709"/>
        <v>5.8727999999999998</v>
      </c>
      <c r="L9273" s="39">
        <f t="shared" si="1717"/>
        <v>8.5400000000059005E-3</v>
      </c>
      <c r="M9273" s="39">
        <f t="shared" si="1715"/>
        <v>10.821091383741386</v>
      </c>
      <c r="N9273" s="39">
        <f t="shared" si="1710"/>
        <v>5.8735049009465765</v>
      </c>
      <c r="O9273" s="43">
        <f t="shared" si="1714"/>
        <v>4.9476000000000004</v>
      </c>
      <c r="S9273" s="39">
        <f t="shared" si="1718"/>
        <v>8.5400000000059005E-3</v>
      </c>
      <c r="T9273" s="39">
        <f t="shared" si="1711"/>
        <v>10.821091383741386</v>
      </c>
      <c r="U9273" s="39">
        <f t="shared" si="1712"/>
        <v>6.6863207091924792</v>
      </c>
      <c r="V9273" s="43">
        <f t="shared" si="1713"/>
        <v>4.1348000000000003</v>
      </c>
    </row>
    <row r="9274" spans="5:22" hidden="1" x14ac:dyDescent="0.25">
      <c r="E9274" s="39">
        <f t="shared" si="1716"/>
        <v>8.5300000000059009E-3</v>
      </c>
      <c r="F9274" s="39">
        <f t="shared" si="1707"/>
        <v>10.827432486766542</v>
      </c>
      <c r="G9274" s="39">
        <f t="shared" si="1708"/>
        <v>4.9478231881211583</v>
      </c>
      <c r="H9274" s="43">
        <f t="shared" si="1709"/>
        <v>5.8795999999999999</v>
      </c>
      <c r="L9274" s="39">
        <f t="shared" si="1717"/>
        <v>8.5300000000059009E-3</v>
      </c>
      <c r="M9274" s="39">
        <f t="shared" si="1715"/>
        <v>10.827432486766542</v>
      </c>
      <c r="N9274" s="39">
        <f t="shared" si="1710"/>
        <v>5.872996061425094</v>
      </c>
      <c r="O9274" s="43">
        <f t="shared" si="1714"/>
        <v>4.9543999999999997</v>
      </c>
      <c r="S9274" s="39">
        <f t="shared" si="1718"/>
        <v>8.5300000000059009E-3</v>
      </c>
      <c r="T9274" s="39">
        <f t="shared" si="1711"/>
        <v>10.827432486766542</v>
      </c>
      <c r="U9274" s="39">
        <f t="shared" si="1712"/>
        <v>6.6863207091924792</v>
      </c>
      <c r="V9274" s="43">
        <f t="shared" si="1713"/>
        <v>4.1410999999999998</v>
      </c>
    </row>
    <row r="9275" spans="5:22" hidden="1" x14ac:dyDescent="0.25">
      <c r="E9275" s="39">
        <f t="shared" si="1716"/>
        <v>8.5200000000059013E-3</v>
      </c>
      <c r="F9275" s="39">
        <f t="shared" si="1707"/>
        <v>10.833784750432235</v>
      </c>
      <c r="G9275" s="39">
        <f t="shared" si="1708"/>
        <v>4.9473824359798693</v>
      </c>
      <c r="H9275" s="43">
        <f t="shared" si="1709"/>
        <v>5.8864000000000001</v>
      </c>
      <c r="L9275" s="39">
        <f t="shared" si="1717"/>
        <v>8.5200000000059013E-3</v>
      </c>
      <c r="M9275" s="39">
        <f t="shared" si="1715"/>
        <v>10.833784750432235</v>
      </c>
      <c r="N9275" s="39">
        <f t="shared" si="1710"/>
        <v>5.8724866250242718</v>
      </c>
      <c r="O9275" s="43">
        <f t="shared" si="1714"/>
        <v>4.9612999999999996</v>
      </c>
      <c r="S9275" s="39">
        <f t="shared" si="1718"/>
        <v>8.5200000000059013E-3</v>
      </c>
      <c r="T9275" s="39">
        <f t="shared" si="1711"/>
        <v>10.833784750432235</v>
      </c>
      <c r="U9275" s="39">
        <f t="shared" si="1712"/>
        <v>6.6863207091924792</v>
      </c>
      <c r="V9275" s="43">
        <f t="shared" si="1713"/>
        <v>4.1475</v>
      </c>
    </row>
    <row r="9276" spans="5:22" hidden="1" x14ac:dyDescent="0.25">
      <c r="E9276" s="39">
        <f t="shared" si="1716"/>
        <v>8.5100000000059017E-3</v>
      </c>
      <c r="F9276" s="39">
        <f t="shared" si="1707"/>
        <v>10.840148207515687</v>
      </c>
      <c r="G9276" s="39">
        <f t="shared" si="1708"/>
        <v>4.9469411313132632</v>
      </c>
      <c r="H9276" s="43">
        <f t="shared" si="1709"/>
        <v>5.8932000000000002</v>
      </c>
      <c r="L9276" s="39">
        <f t="shared" si="1717"/>
        <v>8.5100000000059017E-3</v>
      </c>
      <c r="M9276" s="39">
        <f t="shared" si="1715"/>
        <v>10.840148207515687</v>
      </c>
      <c r="N9276" s="39">
        <f t="shared" si="1710"/>
        <v>5.8719765903421601</v>
      </c>
      <c r="O9276" s="43">
        <f t="shared" si="1714"/>
        <v>4.9682000000000004</v>
      </c>
      <c r="S9276" s="39">
        <f t="shared" si="1718"/>
        <v>8.5100000000059017E-3</v>
      </c>
      <c r="T9276" s="39">
        <f t="shared" si="1711"/>
        <v>10.840148207515687</v>
      </c>
      <c r="U9276" s="39">
        <f t="shared" si="1712"/>
        <v>6.6863207091924792</v>
      </c>
      <c r="V9276" s="43">
        <f t="shared" si="1713"/>
        <v>4.1538000000000004</v>
      </c>
    </row>
    <row r="9277" spans="5:22" hidden="1" x14ac:dyDescent="0.25">
      <c r="E9277" s="39">
        <f t="shared" si="1716"/>
        <v>8.5000000000059021E-3</v>
      </c>
      <c r="F9277" s="39">
        <f t="shared" si="1707"/>
        <v>10.846522890929043</v>
      </c>
      <c r="G9277" s="39">
        <f t="shared" si="1708"/>
        <v>4.9464992727959833</v>
      </c>
      <c r="H9277" s="43">
        <f t="shared" si="1709"/>
        <v>5.9</v>
      </c>
      <c r="L9277" s="39">
        <f t="shared" si="1717"/>
        <v>8.5000000000059021E-3</v>
      </c>
      <c r="M9277" s="39">
        <f t="shared" si="1715"/>
        <v>10.846522890929043</v>
      </c>
      <c r="N9277" s="39">
        <f t="shared" si="1710"/>
        <v>5.8714659559718658</v>
      </c>
      <c r="O9277" s="43">
        <f t="shared" si="1714"/>
        <v>4.9751000000000003</v>
      </c>
      <c r="S9277" s="39">
        <f t="shared" si="1718"/>
        <v>8.5000000000059021E-3</v>
      </c>
      <c r="T9277" s="39">
        <f t="shared" si="1711"/>
        <v>10.846522890929043</v>
      </c>
      <c r="U9277" s="39">
        <f t="shared" si="1712"/>
        <v>6.6863207091924792</v>
      </c>
      <c r="V9277" s="43">
        <f t="shared" si="1713"/>
        <v>4.1601999999999997</v>
      </c>
    </row>
    <row r="9278" spans="5:22" hidden="1" x14ac:dyDescent="0.25">
      <c r="E9278" s="39">
        <f t="shared" si="1716"/>
        <v>8.4900000000059025E-3</v>
      </c>
      <c r="F9278" s="39">
        <f t="shared" si="1707"/>
        <v>10.852908833720084</v>
      </c>
      <c r="G9278" s="39">
        <f t="shared" si="1708"/>
        <v>4.9460568590979435</v>
      </c>
      <c r="H9278" s="43">
        <f t="shared" si="1709"/>
        <v>5.9069000000000003</v>
      </c>
      <c r="L9278" s="39">
        <f t="shared" si="1717"/>
        <v>8.4900000000059025E-3</v>
      </c>
      <c r="M9278" s="39">
        <f t="shared" si="1715"/>
        <v>10.852908833720084</v>
      </c>
      <c r="N9278" s="39">
        <f t="shared" si="1710"/>
        <v>5.8709547205015253</v>
      </c>
      <c r="O9278" s="43">
        <f t="shared" si="1714"/>
        <v>4.9820000000000002</v>
      </c>
      <c r="S9278" s="39">
        <f t="shared" si="1718"/>
        <v>8.4900000000059025E-3</v>
      </c>
      <c r="T9278" s="39">
        <f t="shared" si="1711"/>
        <v>10.852908833720084</v>
      </c>
      <c r="U9278" s="39">
        <f t="shared" si="1712"/>
        <v>6.6863207091924792</v>
      </c>
      <c r="V9278" s="43">
        <f t="shared" si="1713"/>
        <v>4.1665999999999999</v>
      </c>
    </row>
    <row r="9279" spans="5:22" hidden="1" x14ac:dyDescent="0.25">
      <c r="E9279" s="39">
        <f t="shared" si="1716"/>
        <v>8.480000000005903E-3</v>
      </c>
      <c r="F9279" s="39">
        <f t="shared" ref="F9279:F9342" si="1719">1/SQRT($E9279)</f>
        <v>10.859306069072954</v>
      </c>
      <c r="G9279" s="39">
        <f t="shared" ref="G9279:G9342" si="1720">-2*LOG10(((2.51/($L$40*(SQRT(E9279))))+(0.269*($L$37/$E$25))))</f>
        <v>4.94561388888431</v>
      </c>
      <c r="H9279" s="43">
        <f t="shared" ref="H9279:H9342" si="1721">ROUND(ABS(F9279-G9279),4)</f>
        <v>5.9137000000000004</v>
      </c>
      <c r="L9279" s="39">
        <f t="shared" si="1717"/>
        <v>8.480000000005903E-3</v>
      </c>
      <c r="M9279" s="39">
        <f t="shared" si="1715"/>
        <v>10.859306069072954</v>
      </c>
      <c r="N9279" s="39">
        <f t="shared" ref="N9279:N9342" si="1722">2*LOG10(($L$40*(SQRT(L9279))))</f>
        <v>5.8704428825142871</v>
      </c>
      <c r="O9279" s="43">
        <f t="shared" si="1714"/>
        <v>4.9889000000000001</v>
      </c>
      <c r="S9279" s="39">
        <f t="shared" si="1718"/>
        <v>8.480000000005903E-3</v>
      </c>
      <c r="T9279" s="39">
        <f t="shared" ref="T9279:T9342" si="1723">1/SQRT($S9279)</f>
        <v>10.859306069072954</v>
      </c>
      <c r="U9279" s="39">
        <f t="shared" ref="U9279:U9342" si="1724">2*LOG10(((3.71/($L$37/$E$25))))</f>
        <v>6.6863207091924792</v>
      </c>
      <c r="V9279" s="43">
        <f t="shared" ref="V9279:V9342" si="1725">ROUND(ABS(T9279-U9279),4)</f>
        <v>4.173</v>
      </c>
    </row>
    <row r="9280" spans="5:22" hidden="1" x14ac:dyDescent="0.25">
      <c r="E9280" s="39">
        <f t="shared" si="1716"/>
        <v>8.4700000000059034E-3</v>
      </c>
      <c r="F9280" s="39">
        <f t="shared" si="1719"/>
        <v>10.865714630308883</v>
      </c>
      <c r="G9280" s="39">
        <f t="shared" si="1720"/>
        <v>4.9451703608154736</v>
      </c>
      <c r="H9280" s="43">
        <f t="shared" si="1721"/>
        <v>5.9204999999999997</v>
      </c>
      <c r="L9280" s="39">
        <f t="shared" si="1717"/>
        <v>8.4700000000059034E-3</v>
      </c>
      <c r="M9280" s="39">
        <f t="shared" si="1715"/>
        <v>10.865714630308883</v>
      </c>
      <c r="N9280" s="39">
        <f t="shared" si="1722"/>
        <v>5.8699304405882806</v>
      </c>
      <c r="O9280" s="43">
        <f t="shared" ref="O9280:O9343" si="1726">ROUND(ABS(M9280-N9280),4)</f>
        <v>4.9958</v>
      </c>
      <c r="S9280" s="39">
        <f t="shared" si="1718"/>
        <v>8.4700000000059034E-3</v>
      </c>
      <c r="T9280" s="39">
        <f t="shared" si="1723"/>
        <v>10.865714630308883</v>
      </c>
      <c r="U9280" s="39">
        <f t="shared" si="1724"/>
        <v>6.6863207091924792</v>
      </c>
      <c r="V9280" s="43">
        <f t="shared" si="1725"/>
        <v>4.1794000000000002</v>
      </c>
    </row>
    <row r="9281" spans="5:22" hidden="1" x14ac:dyDescent="0.25">
      <c r="E9281" s="39">
        <f t="shared" si="1716"/>
        <v>8.4600000000059038E-3</v>
      </c>
      <c r="F9281" s="39">
        <f t="shared" si="1719"/>
        <v>10.87213455088691</v>
      </c>
      <c r="G9281" s="39">
        <f t="shared" si="1720"/>
        <v>4.9447262735470296</v>
      </c>
      <c r="H9281" s="43">
        <f t="shared" si="1721"/>
        <v>5.9273999999999996</v>
      </c>
      <c r="L9281" s="39">
        <f t="shared" si="1717"/>
        <v>8.4600000000059038E-3</v>
      </c>
      <c r="M9281" s="39">
        <f t="shared" ref="M9281:M9344" si="1727">1/SQRT($L9281)</f>
        <v>10.87213455088691</v>
      </c>
      <c r="N9281" s="39">
        <f t="shared" si="1722"/>
        <v>5.8694173932965974</v>
      </c>
      <c r="O9281" s="43">
        <f t="shared" si="1726"/>
        <v>5.0026999999999999</v>
      </c>
      <c r="S9281" s="39">
        <f t="shared" si="1718"/>
        <v>8.4600000000059038E-3</v>
      </c>
      <c r="T9281" s="39">
        <f t="shared" si="1723"/>
        <v>10.87213455088691</v>
      </c>
      <c r="U9281" s="39">
        <f t="shared" si="1724"/>
        <v>6.6863207091924792</v>
      </c>
      <c r="V9281" s="43">
        <f t="shared" si="1725"/>
        <v>4.1858000000000004</v>
      </c>
    </row>
    <row r="9282" spans="5:22" hidden="1" x14ac:dyDescent="0.25">
      <c r="E9282" s="39">
        <f t="shared" si="1716"/>
        <v>8.4500000000059042E-3</v>
      </c>
      <c r="F9282" s="39">
        <f t="shared" si="1719"/>
        <v>10.878565864404623</v>
      </c>
      <c r="G9282" s="39">
        <f t="shared" si="1720"/>
        <v>4.944281625729757</v>
      </c>
      <c r="H9282" s="43">
        <f t="shared" si="1721"/>
        <v>5.9343000000000004</v>
      </c>
      <c r="L9282" s="39">
        <f t="shared" si="1717"/>
        <v>8.4500000000059042E-3</v>
      </c>
      <c r="M9282" s="39">
        <f t="shared" si="1727"/>
        <v>10.878565864404623</v>
      </c>
      <c r="N9282" s="39">
        <f t="shared" si="1722"/>
        <v>5.8689037392072665</v>
      </c>
      <c r="O9282" s="43">
        <f t="shared" si="1726"/>
        <v>5.0096999999999996</v>
      </c>
      <c r="S9282" s="39">
        <f t="shared" si="1718"/>
        <v>8.4500000000059042E-3</v>
      </c>
      <c r="T9282" s="39">
        <f t="shared" si="1723"/>
        <v>10.878565864404623</v>
      </c>
      <c r="U9282" s="39">
        <f t="shared" si="1724"/>
        <v>6.6863207091924792</v>
      </c>
      <c r="V9282" s="43">
        <f t="shared" si="1725"/>
        <v>4.1921999999999997</v>
      </c>
    </row>
    <row r="9283" spans="5:22" hidden="1" x14ac:dyDescent="0.25">
      <c r="E9283" s="39">
        <f t="shared" ref="E9283:E9346" si="1728">E9282-0.00001</f>
        <v>8.4400000000059046E-3</v>
      </c>
      <c r="F9283" s="39">
        <f t="shared" si="1719"/>
        <v>10.885008604598895</v>
      </c>
      <c r="G9283" s="39">
        <f t="shared" si="1720"/>
        <v>4.9438364160095913</v>
      </c>
      <c r="H9283" s="43">
        <f t="shared" si="1721"/>
        <v>5.9412000000000003</v>
      </c>
      <c r="L9283" s="39">
        <f t="shared" ref="L9283:L9346" si="1729">L9282-0.00001</f>
        <v>8.4400000000059046E-3</v>
      </c>
      <c r="M9283" s="39">
        <f t="shared" si="1727"/>
        <v>10.885008604598895</v>
      </c>
      <c r="N9283" s="39">
        <f t="shared" si="1722"/>
        <v>5.8683894768832294</v>
      </c>
      <c r="O9283" s="43">
        <f t="shared" si="1726"/>
        <v>5.0166000000000004</v>
      </c>
      <c r="S9283" s="39">
        <f t="shared" ref="S9283:S9346" si="1730">S9282-0.00001</f>
        <v>8.4400000000059046E-3</v>
      </c>
      <c r="T9283" s="39">
        <f t="shared" si="1723"/>
        <v>10.885008604598895</v>
      </c>
      <c r="U9283" s="39">
        <f t="shared" si="1724"/>
        <v>6.6863207091924792</v>
      </c>
      <c r="V9283" s="43">
        <f t="shared" si="1725"/>
        <v>4.1986999999999997</v>
      </c>
    </row>
    <row r="9284" spans="5:22" hidden="1" x14ac:dyDescent="0.25">
      <c r="E9284" s="39">
        <f t="shared" si="1728"/>
        <v>8.430000000005905E-3</v>
      </c>
      <c r="F9284" s="39">
        <f t="shared" si="1719"/>
        <v>10.891462805346627</v>
      </c>
      <c r="G9284" s="39">
        <f t="shared" si="1720"/>
        <v>4.9433906430276053</v>
      </c>
      <c r="H9284" s="43">
        <f t="shared" si="1721"/>
        <v>5.9481000000000002</v>
      </c>
      <c r="L9284" s="39">
        <f t="shared" si="1729"/>
        <v>8.430000000005905E-3</v>
      </c>
      <c r="M9284" s="39">
        <f t="shared" si="1727"/>
        <v>10.891462805346627</v>
      </c>
      <c r="N9284" s="39">
        <f t="shared" si="1722"/>
        <v>5.8678746048823172</v>
      </c>
      <c r="O9284" s="43">
        <f t="shared" si="1726"/>
        <v>5.0236000000000001</v>
      </c>
      <c r="S9284" s="39">
        <f t="shared" si="1730"/>
        <v>8.430000000005905E-3</v>
      </c>
      <c r="T9284" s="39">
        <f t="shared" si="1723"/>
        <v>10.891462805346627</v>
      </c>
      <c r="U9284" s="39">
        <f t="shared" si="1724"/>
        <v>6.6863207091924792</v>
      </c>
      <c r="V9284" s="43">
        <f t="shared" si="1725"/>
        <v>4.2050999999999998</v>
      </c>
    </row>
    <row r="9285" spans="5:22" hidden="1" x14ac:dyDescent="0.25">
      <c r="E9285" s="39">
        <f t="shared" si="1728"/>
        <v>8.4200000000059054E-3</v>
      </c>
      <c r="F9285" s="39">
        <f t="shared" si="1719"/>
        <v>10.897928500665502</v>
      </c>
      <c r="G9285" s="39">
        <f t="shared" si="1720"/>
        <v>4.9429443054199824</v>
      </c>
      <c r="H9285" s="43">
        <f t="shared" si="1721"/>
        <v>5.9550000000000001</v>
      </c>
      <c r="L9285" s="39">
        <f t="shared" si="1729"/>
        <v>8.4200000000059054E-3</v>
      </c>
      <c r="M9285" s="39">
        <f t="shared" si="1727"/>
        <v>10.897928500665502</v>
      </c>
      <c r="N9285" s="39">
        <f t="shared" si="1722"/>
        <v>5.8673591217572252</v>
      </c>
      <c r="O9285" s="43">
        <f t="shared" si="1726"/>
        <v>5.0305999999999997</v>
      </c>
      <c r="S9285" s="39">
        <f t="shared" si="1730"/>
        <v>8.4200000000059054E-3</v>
      </c>
      <c r="T9285" s="39">
        <f t="shared" si="1723"/>
        <v>10.897928500665502</v>
      </c>
      <c r="U9285" s="39">
        <f t="shared" si="1724"/>
        <v>6.6863207091924792</v>
      </c>
      <c r="V9285" s="43">
        <f t="shared" si="1725"/>
        <v>4.2115999999999998</v>
      </c>
    </row>
    <row r="9286" spans="5:22" hidden="1" x14ac:dyDescent="0.25">
      <c r="E9286" s="39">
        <f t="shared" si="1728"/>
        <v>8.4100000000059058E-3</v>
      </c>
      <c r="F9286" s="39">
        <f t="shared" si="1719"/>
        <v>10.904405724714721</v>
      </c>
      <c r="G9286" s="39">
        <f t="shared" si="1720"/>
        <v>4.9424974018179961</v>
      </c>
      <c r="H9286" s="43">
        <f t="shared" si="1721"/>
        <v>5.9619</v>
      </c>
      <c r="L9286" s="39">
        <f t="shared" si="1729"/>
        <v>8.4100000000059058E-3</v>
      </c>
      <c r="M9286" s="39">
        <f t="shared" si="1727"/>
        <v>10.904405724714721</v>
      </c>
      <c r="N9286" s="39">
        <f t="shared" si="1722"/>
        <v>5.8668430260554878</v>
      </c>
      <c r="O9286" s="43">
        <f t="shared" si="1726"/>
        <v>5.0376000000000003</v>
      </c>
      <c r="S9286" s="39">
        <f t="shared" si="1730"/>
        <v>8.4100000000059058E-3</v>
      </c>
      <c r="T9286" s="39">
        <f t="shared" si="1723"/>
        <v>10.904405724714721</v>
      </c>
      <c r="U9286" s="39">
        <f t="shared" si="1724"/>
        <v>6.6863207091924792</v>
      </c>
      <c r="V9286" s="43">
        <f t="shared" si="1725"/>
        <v>4.2180999999999997</v>
      </c>
    </row>
    <row r="9287" spans="5:22" hidden="1" x14ac:dyDescent="0.25">
      <c r="E9287" s="39">
        <f t="shared" si="1728"/>
        <v>8.4000000000059062E-3</v>
      </c>
      <c r="F9287" s="39">
        <f t="shared" si="1719"/>
        <v>10.910894511795783</v>
      </c>
      <c r="G9287" s="39">
        <f t="shared" si="1720"/>
        <v>4.9420499308479862</v>
      </c>
      <c r="H9287" s="43">
        <f t="shared" si="1721"/>
        <v>5.9687999999999999</v>
      </c>
      <c r="L9287" s="39">
        <f t="shared" si="1729"/>
        <v>8.4000000000059062E-3</v>
      </c>
      <c r="M9287" s="39">
        <f t="shared" si="1727"/>
        <v>10.910894511795783</v>
      </c>
      <c r="N9287" s="39">
        <f t="shared" si="1722"/>
        <v>5.8663263163194577</v>
      </c>
      <c r="O9287" s="43">
        <f t="shared" si="1726"/>
        <v>5.0446</v>
      </c>
      <c r="S9287" s="39">
        <f t="shared" si="1730"/>
        <v>8.4000000000059062E-3</v>
      </c>
      <c r="T9287" s="39">
        <f t="shared" si="1723"/>
        <v>10.910894511795783</v>
      </c>
      <c r="U9287" s="39">
        <f t="shared" si="1724"/>
        <v>6.6863207091924792</v>
      </c>
      <c r="V9287" s="43">
        <f t="shared" si="1725"/>
        <v>4.2245999999999997</v>
      </c>
    </row>
    <row r="9288" spans="5:22" hidden="1" x14ac:dyDescent="0.25">
      <c r="E9288" s="39">
        <f t="shared" si="1728"/>
        <v>8.3900000000059066E-3</v>
      </c>
      <c r="F9288" s="39">
        <f t="shared" si="1719"/>
        <v>10.917394896353235</v>
      </c>
      <c r="G9288" s="39">
        <f t="shared" si="1720"/>
        <v>4.9416018911313309</v>
      </c>
      <c r="H9288" s="43">
        <f t="shared" si="1721"/>
        <v>5.9757999999999996</v>
      </c>
      <c r="L9288" s="39">
        <f t="shared" si="1729"/>
        <v>8.3900000000059066E-3</v>
      </c>
      <c r="M9288" s="39">
        <f t="shared" si="1727"/>
        <v>10.917394896353235</v>
      </c>
      <c r="N9288" s="39">
        <f t="shared" si="1722"/>
        <v>5.8658089910862774</v>
      </c>
      <c r="O9288" s="43">
        <f t="shared" si="1726"/>
        <v>5.0515999999999996</v>
      </c>
      <c r="S9288" s="39">
        <f t="shared" si="1730"/>
        <v>8.3900000000059066E-3</v>
      </c>
      <c r="T9288" s="39">
        <f t="shared" si="1723"/>
        <v>10.917394896353235</v>
      </c>
      <c r="U9288" s="39">
        <f t="shared" si="1724"/>
        <v>6.6863207091924792</v>
      </c>
      <c r="V9288" s="43">
        <f t="shared" si="1725"/>
        <v>4.2310999999999996</v>
      </c>
    </row>
    <row r="9289" spans="5:22" hidden="1" x14ac:dyDescent="0.25">
      <c r="E9289" s="39">
        <f t="shared" si="1728"/>
        <v>8.380000000005907E-3</v>
      </c>
      <c r="F9289" s="39">
        <f t="shared" si="1719"/>
        <v>10.923906912975442</v>
      </c>
      <c r="G9289" s="39">
        <f t="shared" si="1720"/>
        <v>4.9411532812844312</v>
      </c>
      <c r="H9289" s="43">
        <f t="shared" si="1721"/>
        <v>5.9828000000000001</v>
      </c>
      <c r="L9289" s="39">
        <f t="shared" si="1729"/>
        <v>8.380000000005907E-3</v>
      </c>
      <c r="M9289" s="39">
        <f t="shared" si="1727"/>
        <v>10.923906912975442</v>
      </c>
      <c r="N9289" s="39">
        <f t="shared" si="1722"/>
        <v>5.8652910488878538</v>
      </c>
      <c r="O9289" s="43">
        <f t="shared" si="1726"/>
        <v>5.0586000000000002</v>
      </c>
      <c r="S9289" s="39">
        <f t="shared" si="1730"/>
        <v>8.380000000005907E-3</v>
      </c>
      <c r="T9289" s="39">
        <f t="shared" si="1723"/>
        <v>10.923906912975442</v>
      </c>
      <c r="U9289" s="39">
        <f t="shared" si="1724"/>
        <v>6.6863207091924792</v>
      </c>
      <c r="V9289" s="43">
        <f t="shared" si="1725"/>
        <v>4.2375999999999996</v>
      </c>
    </row>
    <row r="9290" spans="5:22" hidden="1" x14ac:dyDescent="0.25">
      <c r="E9290" s="39">
        <f t="shared" si="1728"/>
        <v>8.3700000000059074E-3</v>
      </c>
      <c r="F9290" s="39">
        <f t="shared" si="1719"/>
        <v>10.930430596395359</v>
      </c>
      <c r="G9290" s="39">
        <f t="shared" si="1720"/>
        <v>4.940704099918678</v>
      </c>
      <c r="H9290" s="43">
        <f t="shared" si="1721"/>
        <v>5.9897</v>
      </c>
      <c r="L9290" s="39">
        <f t="shared" si="1729"/>
        <v>8.3700000000059074E-3</v>
      </c>
      <c r="M9290" s="39">
        <f t="shared" si="1727"/>
        <v>10.930430596395359</v>
      </c>
      <c r="N9290" s="39">
        <f t="shared" si="1722"/>
        <v>5.8647724882508374</v>
      </c>
      <c r="O9290" s="43">
        <f t="shared" si="1726"/>
        <v>5.0656999999999996</v>
      </c>
      <c r="S9290" s="39">
        <f t="shared" si="1730"/>
        <v>8.3700000000059074E-3</v>
      </c>
      <c r="T9290" s="39">
        <f t="shared" si="1723"/>
        <v>10.930430596395359</v>
      </c>
      <c r="U9290" s="39">
        <f t="shared" si="1724"/>
        <v>6.6863207091924792</v>
      </c>
      <c r="V9290" s="43">
        <f t="shared" si="1725"/>
        <v>4.2441000000000004</v>
      </c>
    </row>
    <row r="9291" spans="5:22" hidden="1" x14ac:dyDescent="0.25">
      <c r="E9291" s="39">
        <f t="shared" si="1728"/>
        <v>8.3600000000059078E-3</v>
      </c>
      <c r="F9291" s="39">
        <f t="shared" si="1719"/>
        <v>10.936965981491314</v>
      </c>
      <c r="G9291" s="39">
        <f t="shared" si="1720"/>
        <v>4.9402543456404349</v>
      </c>
      <c r="H9291" s="43">
        <f t="shared" si="1721"/>
        <v>5.9966999999999997</v>
      </c>
      <c r="L9291" s="39">
        <f t="shared" si="1729"/>
        <v>8.3600000000059078E-3</v>
      </c>
      <c r="M9291" s="39">
        <f t="shared" si="1727"/>
        <v>10.936965981491314</v>
      </c>
      <c r="N9291" s="39">
        <f t="shared" si="1722"/>
        <v>5.8642533076965941</v>
      </c>
      <c r="O9291" s="43">
        <f t="shared" si="1726"/>
        <v>5.0727000000000002</v>
      </c>
      <c r="S9291" s="39">
        <f t="shared" si="1730"/>
        <v>8.3600000000059078E-3</v>
      </c>
      <c r="T9291" s="39">
        <f t="shared" si="1723"/>
        <v>10.936965981491314</v>
      </c>
      <c r="U9291" s="39">
        <f t="shared" si="1724"/>
        <v>6.6863207091924792</v>
      </c>
      <c r="V9291" s="43">
        <f t="shared" si="1725"/>
        <v>4.2506000000000004</v>
      </c>
    </row>
    <row r="9292" spans="5:22" hidden="1" x14ac:dyDescent="0.25">
      <c r="E9292" s="39">
        <f t="shared" si="1728"/>
        <v>8.3500000000059083E-3</v>
      </c>
      <c r="F9292" s="39">
        <f t="shared" si="1719"/>
        <v>10.943513103287785</v>
      </c>
      <c r="G9292" s="39">
        <f t="shared" si="1720"/>
        <v>4.9398040170510091</v>
      </c>
      <c r="H9292" s="43">
        <f t="shared" si="1721"/>
        <v>6.0037000000000003</v>
      </c>
      <c r="L9292" s="39">
        <f t="shared" si="1729"/>
        <v>8.3500000000059083E-3</v>
      </c>
      <c r="M9292" s="39">
        <f t="shared" si="1727"/>
        <v>10.943513103287785</v>
      </c>
      <c r="N9292" s="39">
        <f t="shared" si="1722"/>
        <v>5.8637335057411804</v>
      </c>
      <c r="O9292" s="43">
        <f t="shared" si="1726"/>
        <v>5.0797999999999996</v>
      </c>
      <c r="S9292" s="39">
        <f t="shared" si="1730"/>
        <v>8.3500000000059083E-3</v>
      </c>
      <c r="T9292" s="39">
        <f t="shared" si="1723"/>
        <v>10.943513103287785</v>
      </c>
      <c r="U9292" s="39">
        <f t="shared" si="1724"/>
        <v>6.6863207091924792</v>
      </c>
      <c r="V9292" s="43">
        <f t="shared" si="1725"/>
        <v>4.2572000000000001</v>
      </c>
    </row>
    <row r="9293" spans="5:22" hidden="1" x14ac:dyDescent="0.25">
      <c r="E9293" s="39">
        <f t="shared" si="1728"/>
        <v>8.3400000000059087E-3</v>
      </c>
      <c r="F9293" s="39">
        <f t="shared" si="1719"/>
        <v>10.950071996956192</v>
      </c>
      <c r="G9293" s="39">
        <f t="shared" si="1720"/>
        <v>4.9393531127466312</v>
      </c>
      <c r="H9293" s="43">
        <f t="shared" si="1721"/>
        <v>6.0106999999999999</v>
      </c>
      <c r="L9293" s="39">
        <f t="shared" si="1729"/>
        <v>8.3400000000059087E-3</v>
      </c>
      <c r="M9293" s="39">
        <f t="shared" si="1727"/>
        <v>10.950071996956192</v>
      </c>
      <c r="N9293" s="39">
        <f t="shared" si="1722"/>
        <v>5.8632130808953171</v>
      </c>
      <c r="O9293" s="43">
        <f t="shared" si="1726"/>
        <v>5.0869</v>
      </c>
      <c r="S9293" s="39">
        <f t="shared" si="1730"/>
        <v>8.3400000000059087E-3</v>
      </c>
      <c r="T9293" s="39">
        <f t="shared" si="1723"/>
        <v>10.950071996956192</v>
      </c>
      <c r="U9293" s="39">
        <f t="shared" si="1724"/>
        <v>6.6863207091924792</v>
      </c>
      <c r="V9293" s="43">
        <f t="shared" si="1725"/>
        <v>4.2637999999999998</v>
      </c>
    </row>
    <row r="9294" spans="5:22" hidden="1" x14ac:dyDescent="0.25">
      <c r="E9294" s="39">
        <f t="shared" si="1728"/>
        <v>8.3300000000059091E-3</v>
      </c>
      <c r="F9294" s="39">
        <f t="shared" si="1719"/>
        <v>10.956642697815692</v>
      </c>
      <c r="G9294" s="39">
        <f t="shared" si="1720"/>
        <v>4.9389016313184264</v>
      </c>
      <c r="H9294" s="43">
        <f t="shared" si="1721"/>
        <v>6.0176999999999996</v>
      </c>
      <c r="L9294" s="39">
        <f t="shared" si="1729"/>
        <v>8.3300000000059091E-3</v>
      </c>
      <c r="M9294" s="39">
        <f t="shared" si="1727"/>
        <v>10.956642697815692</v>
      </c>
      <c r="N9294" s="39">
        <f t="shared" si="1722"/>
        <v>5.8626920316643663</v>
      </c>
      <c r="O9294" s="43">
        <f t="shared" si="1726"/>
        <v>5.0940000000000003</v>
      </c>
      <c r="S9294" s="39">
        <f t="shared" si="1730"/>
        <v>8.3300000000059091E-3</v>
      </c>
      <c r="T9294" s="39">
        <f t="shared" si="1723"/>
        <v>10.956642697815692</v>
      </c>
      <c r="U9294" s="39">
        <f t="shared" si="1724"/>
        <v>6.6863207091924792</v>
      </c>
      <c r="V9294" s="43">
        <f t="shared" si="1725"/>
        <v>4.2702999999999998</v>
      </c>
    </row>
    <row r="9295" spans="5:22" hidden="1" x14ac:dyDescent="0.25">
      <c r="E9295" s="39">
        <f t="shared" si="1728"/>
        <v>8.3200000000059095E-3</v>
      </c>
      <c r="F9295" s="39">
        <f t="shared" si="1719"/>
        <v>10.963225241333971</v>
      </c>
      <c r="G9295" s="39">
        <f t="shared" si="1720"/>
        <v>4.9384495713523942</v>
      </c>
      <c r="H9295" s="43">
        <f t="shared" si="1721"/>
        <v>6.0247999999999999</v>
      </c>
      <c r="L9295" s="39">
        <f t="shared" si="1729"/>
        <v>8.3200000000059095E-3</v>
      </c>
      <c r="M9295" s="39">
        <f t="shared" si="1727"/>
        <v>10.963225241333971</v>
      </c>
      <c r="N9295" s="39">
        <f t="shared" si="1722"/>
        <v>5.8621703565483037</v>
      </c>
      <c r="O9295" s="43">
        <f t="shared" si="1726"/>
        <v>5.1010999999999997</v>
      </c>
      <c r="S9295" s="39">
        <f t="shared" si="1730"/>
        <v>8.3200000000059095E-3</v>
      </c>
      <c r="T9295" s="39">
        <f t="shared" si="1723"/>
        <v>10.963225241333971</v>
      </c>
      <c r="U9295" s="39">
        <f t="shared" si="1724"/>
        <v>6.6863207091924792</v>
      </c>
      <c r="V9295" s="43">
        <f t="shared" si="1725"/>
        <v>4.2769000000000004</v>
      </c>
    </row>
    <row r="9296" spans="5:22" hidden="1" x14ac:dyDescent="0.25">
      <c r="E9296" s="39">
        <f t="shared" si="1728"/>
        <v>8.3100000000059099E-3</v>
      </c>
      <c r="F9296" s="39">
        <f t="shared" si="1719"/>
        <v>10.969819663128058</v>
      </c>
      <c r="G9296" s="39">
        <f t="shared" si="1720"/>
        <v>4.937996931429379</v>
      </c>
      <c r="H9296" s="43">
        <f t="shared" si="1721"/>
        <v>6.0317999999999996</v>
      </c>
      <c r="L9296" s="39">
        <f t="shared" si="1729"/>
        <v>8.3100000000059099E-3</v>
      </c>
      <c r="M9296" s="39">
        <f t="shared" si="1727"/>
        <v>10.969819663128058</v>
      </c>
      <c r="N9296" s="39">
        <f t="shared" si="1722"/>
        <v>5.8616480540416909</v>
      </c>
      <c r="O9296" s="43">
        <f t="shared" si="1726"/>
        <v>5.1082000000000001</v>
      </c>
      <c r="S9296" s="39">
        <f t="shared" si="1730"/>
        <v>8.3100000000059099E-3</v>
      </c>
      <c r="T9296" s="39">
        <f t="shared" si="1723"/>
        <v>10.969819663128058</v>
      </c>
      <c r="U9296" s="39">
        <f t="shared" si="1724"/>
        <v>6.6863207091924792</v>
      </c>
      <c r="V9296" s="43">
        <f t="shared" si="1725"/>
        <v>4.2835000000000001</v>
      </c>
    </row>
    <row r="9297" spans="5:22" hidden="1" x14ac:dyDescent="0.25">
      <c r="E9297" s="39">
        <f t="shared" si="1728"/>
        <v>8.3000000000059103E-3</v>
      </c>
      <c r="F9297" s="39">
        <f t="shared" si="1719"/>
        <v>10.976425998965126</v>
      </c>
      <c r="G9297" s="39">
        <f t="shared" si="1720"/>
        <v>4.9375437101250501</v>
      </c>
      <c r="H9297" s="43">
        <f t="shared" si="1721"/>
        <v>6.0388999999999999</v>
      </c>
      <c r="L9297" s="39">
        <f t="shared" si="1729"/>
        <v>8.3000000000059103E-3</v>
      </c>
      <c r="M9297" s="39">
        <f t="shared" si="1727"/>
        <v>10.976425998965126</v>
      </c>
      <c r="N9297" s="39">
        <f t="shared" si="1722"/>
        <v>5.8611251226336538</v>
      </c>
      <c r="O9297" s="43">
        <f t="shared" si="1726"/>
        <v>5.1153000000000004</v>
      </c>
      <c r="S9297" s="39">
        <f t="shared" si="1730"/>
        <v>8.3000000000059103E-3</v>
      </c>
      <c r="T9297" s="39">
        <f t="shared" si="1723"/>
        <v>10.976425998965126</v>
      </c>
      <c r="U9297" s="39">
        <f t="shared" si="1724"/>
        <v>6.6863207091924792</v>
      </c>
      <c r="V9297" s="43">
        <f t="shared" si="1725"/>
        <v>4.2900999999999998</v>
      </c>
    </row>
    <row r="9298" spans="5:22" hidden="1" x14ac:dyDescent="0.25">
      <c r="E9298" s="39">
        <f t="shared" si="1728"/>
        <v>8.2900000000059107E-3</v>
      </c>
      <c r="F9298" s="39">
        <f t="shared" si="1719"/>
        <v>10.983044284763309</v>
      </c>
      <c r="G9298" s="39">
        <f t="shared" si="1720"/>
        <v>4.9370899060098719</v>
      </c>
      <c r="H9298" s="43">
        <f t="shared" si="1721"/>
        <v>6.0460000000000003</v>
      </c>
      <c r="L9298" s="39">
        <f t="shared" si="1729"/>
        <v>8.2900000000059107E-3</v>
      </c>
      <c r="M9298" s="39">
        <f t="shared" si="1727"/>
        <v>10.983044284763309</v>
      </c>
      <c r="N9298" s="39">
        <f t="shared" si="1722"/>
        <v>5.8606015608078543</v>
      </c>
      <c r="O9298" s="43">
        <f t="shared" si="1726"/>
        <v>5.1223999999999998</v>
      </c>
      <c r="S9298" s="39">
        <f t="shared" si="1730"/>
        <v>8.2900000000059107E-3</v>
      </c>
      <c r="T9298" s="39">
        <f t="shared" si="1723"/>
        <v>10.983044284763309</v>
      </c>
      <c r="U9298" s="39">
        <f t="shared" si="1724"/>
        <v>6.6863207091924792</v>
      </c>
      <c r="V9298" s="43">
        <f t="shared" si="1725"/>
        <v>4.2967000000000004</v>
      </c>
    </row>
    <row r="9299" spans="5:22" hidden="1" x14ac:dyDescent="0.25">
      <c r="E9299" s="39">
        <f t="shared" si="1728"/>
        <v>8.2800000000059111E-3</v>
      </c>
      <c r="F9299" s="39">
        <f t="shared" si="1719"/>
        <v>10.989674556592528</v>
      </c>
      <c r="G9299" s="39">
        <f t="shared" si="1720"/>
        <v>4.9366355176490826</v>
      </c>
      <c r="H9299" s="43">
        <f t="shared" si="1721"/>
        <v>6.0529999999999999</v>
      </c>
      <c r="L9299" s="39">
        <f t="shared" si="1729"/>
        <v>8.2800000000059111E-3</v>
      </c>
      <c r="M9299" s="39">
        <f t="shared" si="1727"/>
        <v>10.989674556592528</v>
      </c>
      <c r="N9299" s="39">
        <f t="shared" si="1722"/>
        <v>5.8600773670424608</v>
      </c>
      <c r="O9299" s="43">
        <f t="shared" si="1726"/>
        <v>5.1295999999999999</v>
      </c>
      <c r="S9299" s="39">
        <f t="shared" si="1730"/>
        <v>8.2800000000059111E-3</v>
      </c>
      <c r="T9299" s="39">
        <f t="shared" si="1723"/>
        <v>10.989674556592528</v>
      </c>
      <c r="U9299" s="39">
        <f t="shared" si="1724"/>
        <v>6.6863207091924792</v>
      </c>
      <c r="V9299" s="43">
        <f t="shared" si="1725"/>
        <v>4.3033999999999999</v>
      </c>
    </row>
    <row r="9300" spans="5:22" hidden="1" x14ac:dyDescent="0.25">
      <c r="E9300" s="39">
        <f t="shared" si="1728"/>
        <v>8.2700000000059115E-3</v>
      </c>
      <c r="F9300" s="39">
        <f t="shared" si="1719"/>
        <v>10.996316850675303</v>
      </c>
      <c r="G9300" s="39">
        <f t="shared" si="1720"/>
        <v>4.9361805436026662</v>
      </c>
      <c r="H9300" s="43">
        <f t="shared" si="1721"/>
        <v>6.0601000000000003</v>
      </c>
      <c r="L9300" s="39">
        <f t="shared" si="1729"/>
        <v>8.2700000000059115E-3</v>
      </c>
      <c r="M9300" s="39">
        <f t="shared" si="1727"/>
        <v>10.996316850675303</v>
      </c>
      <c r="N9300" s="39">
        <f t="shared" si="1722"/>
        <v>5.859552539810128</v>
      </c>
      <c r="O9300" s="43">
        <f t="shared" si="1726"/>
        <v>5.1368</v>
      </c>
      <c r="S9300" s="39">
        <f t="shared" si="1730"/>
        <v>8.2700000000059115E-3</v>
      </c>
      <c r="T9300" s="39">
        <f t="shared" si="1723"/>
        <v>10.996316850675303</v>
      </c>
      <c r="U9300" s="39">
        <f t="shared" si="1724"/>
        <v>6.6863207091924792</v>
      </c>
      <c r="V9300" s="43">
        <f t="shared" si="1725"/>
        <v>4.3099999999999996</v>
      </c>
    </row>
    <row r="9301" spans="5:22" hidden="1" x14ac:dyDescent="0.25">
      <c r="E9301" s="39">
        <f t="shared" si="1728"/>
        <v>8.2600000000059119E-3</v>
      </c>
      <c r="F9301" s="39">
        <f t="shared" si="1719"/>
        <v>11.002971203387601</v>
      </c>
      <c r="G9301" s="39">
        <f t="shared" si="1720"/>
        <v>4.9357249824253264</v>
      </c>
      <c r="H9301" s="43">
        <f t="shared" si="1721"/>
        <v>6.0671999999999997</v>
      </c>
      <c r="L9301" s="39">
        <f t="shared" si="1729"/>
        <v>8.2600000000059119E-3</v>
      </c>
      <c r="M9301" s="39">
        <f t="shared" si="1727"/>
        <v>11.002971203387601</v>
      </c>
      <c r="N9301" s="39">
        <f t="shared" si="1722"/>
        <v>5.8590270775779638</v>
      </c>
      <c r="O9301" s="43">
        <f t="shared" si="1726"/>
        <v>5.1439000000000004</v>
      </c>
      <c r="S9301" s="39">
        <f t="shared" si="1730"/>
        <v>8.2600000000059119E-3</v>
      </c>
      <c r="T9301" s="39">
        <f t="shared" si="1723"/>
        <v>11.002971203387601</v>
      </c>
      <c r="U9301" s="39">
        <f t="shared" si="1724"/>
        <v>6.6863207091924792</v>
      </c>
      <c r="V9301" s="43">
        <f t="shared" si="1725"/>
        <v>4.3167</v>
      </c>
    </row>
    <row r="9302" spans="5:22" hidden="1" x14ac:dyDescent="0.25">
      <c r="E9302" s="39">
        <f t="shared" si="1728"/>
        <v>8.2500000000059123E-3</v>
      </c>
      <c r="F9302" s="39">
        <f t="shared" si="1719"/>
        <v>11.009637651259661</v>
      </c>
      <c r="G9302" s="39">
        <f t="shared" si="1720"/>
        <v>4.9352688326664635</v>
      </c>
      <c r="H9302" s="43">
        <f t="shared" si="1721"/>
        <v>6.0743999999999998</v>
      </c>
      <c r="L9302" s="39">
        <f t="shared" si="1729"/>
        <v>8.2500000000059123E-3</v>
      </c>
      <c r="M9302" s="39">
        <f t="shared" si="1727"/>
        <v>11.009637651259661</v>
      </c>
      <c r="N9302" s="39">
        <f t="shared" si="1722"/>
        <v>5.8585009788075073</v>
      </c>
      <c r="O9302" s="43">
        <f t="shared" si="1726"/>
        <v>5.1510999999999996</v>
      </c>
      <c r="S9302" s="39">
        <f t="shared" si="1730"/>
        <v>8.2500000000059123E-3</v>
      </c>
      <c r="T9302" s="39">
        <f t="shared" si="1723"/>
        <v>11.009637651259661</v>
      </c>
      <c r="U9302" s="39">
        <f t="shared" si="1724"/>
        <v>6.6863207091924792</v>
      </c>
      <c r="V9302" s="43">
        <f t="shared" si="1725"/>
        <v>4.3232999999999997</v>
      </c>
    </row>
    <row r="9303" spans="5:22" hidden="1" x14ac:dyDescent="0.25">
      <c r="E9303" s="39">
        <f t="shared" si="1728"/>
        <v>8.2400000000059127E-3</v>
      </c>
      <c r="F9303" s="39">
        <f t="shared" si="1719"/>
        <v>11.016316230976841</v>
      </c>
      <c r="G9303" s="39">
        <f t="shared" si="1720"/>
        <v>4.9348120928701471</v>
      </c>
      <c r="H9303" s="43">
        <f t="shared" si="1721"/>
        <v>6.0815000000000001</v>
      </c>
      <c r="L9303" s="39">
        <f t="shared" si="1729"/>
        <v>8.2400000000059127E-3</v>
      </c>
      <c r="M9303" s="39">
        <f t="shared" si="1727"/>
        <v>11.016316230976841</v>
      </c>
      <c r="N9303" s="39">
        <f t="shared" si="1722"/>
        <v>5.8579742419546985</v>
      </c>
      <c r="O9303" s="43">
        <f t="shared" si="1726"/>
        <v>5.1582999999999997</v>
      </c>
      <c r="S9303" s="39">
        <f t="shared" si="1730"/>
        <v>8.2400000000059127E-3</v>
      </c>
      <c r="T9303" s="39">
        <f t="shared" si="1723"/>
        <v>11.016316230976841</v>
      </c>
      <c r="U9303" s="39">
        <f t="shared" si="1724"/>
        <v>6.6863207091924792</v>
      </c>
      <c r="V9303" s="43">
        <f t="shared" si="1725"/>
        <v>4.33</v>
      </c>
    </row>
    <row r="9304" spans="5:22" hidden="1" x14ac:dyDescent="0.25">
      <c r="E9304" s="39">
        <f t="shared" si="1728"/>
        <v>8.2300000000059131E-3</v>
      </c>
      <c r="F9304" s="39">
        <f t="shared" si="1719"/>
        <v>11.023006979380463</v>
      </c>
      <c r="G9304" s="39">
        <f t="shared" si="1720"/>
        <v>4.9343547615750891</v>
      </c>
      <c r="H9304" s="43">
        <f t="shared" si="1721"/>
        <v>6.0887000000000002</v>
      </c>
      <c r="L9304" s="39">
        <f t="shared" si="1729"/>
        <v>8.2300000000059131E-3</v>
      </c>
      <c r="M9304" s="39">
        <f t="shared" si="1727"/>
        <v>11.023006979380463</v>
      </c>
      <c r="N9304" s="39">
        <f t="shared" si="1722"/>
        <v>5.8574468654698526</v>
      </c>
      <c r="O9304" s="43">
        <f t="shared" si="1726"/>
        <v>5.1656000000000004</v>
      </c>
      <c r="S9304" s="39">
        <f t="shared" si="1730"/>
        <v>8.2300000000059131E-3</v>
      </c>
      <c r="T9304" s="39">
        <f t="shared" si="1723"/>
        <v>11.023006979380463</v>
      </c>
      <c r="U9304" s="39">
        <f t="shared" si="1724"/>
        <v>6.6863207091924792</v>
      </c>
      <c r="V9304" s="43">
        <f t="shared" si="1725"/>
        <v>4.3367000000000004</v>
      </c>
    </row>
    <row r="9305" spans="5:22" hidden="1" x14ac:dyDescent="0.25">
      <c r="E9305" s="39">
        <f t="shared" si="1728"/>
        <v>8.2200000000059135E-3</v>
      </c>
      <c r="F9305" s="39">
        <f t="shared" si="1719"/>
        <v>11.029709933468672</v>
      </c>
      <c r="G9305" s="39">
        <f t="shared" si="1720"/>
        <v>4.9338968373146193</v>
      </c>
      <c r="H9305" s="43">
        <f t="shared" si="1721"/>
        <v>6.0957999999999997</v>
      </c>
      <c r="L9305" s="39">
        <f t="shared" si="1729"/>
        <v>8.2200000000059135E-3</v>
      </c>
      <c r="M9305" s="39">
        <f t="shared" si="1727"/>
        <v>11.029709933468672</v>
      </c>
      <c r="N9305" s="39">
        <f t="shared" si="1722"/>
        <v>5.8569188477976342</v>
      </c>
      <c r="O9305" s="43">
        <f t="shared" si="1726"/>
        <v>5.1727999999999996</v>
      </c>
      <c r="S9305" s="39">
        <f t="shared" si="1730"/>
        <v>8.2200000000059135E-3</v>
      </c>
      <c r="T9305" s="39">
        <f t="shared" si="1723"/>
        <v>11.029709933468672</v>
      </c>
      <c r="U9305" s="39">
        <f t="shared" si="1724"/>
        <v>6.6863207091924792</v>
      </c>
      <c r="V9305" s="43">
        <f t="shared" si="1725"/>
        <v>4.3433999999999999</v>
      </c>
    </row>
    <row r="9306" spans="5:22" hidden="1" x14ac:dyDescent="0.25">
      <c r="E9306" s="39">
        <f t="shared" si="1728"/>
        <v>8.210000000005914E-3</v>
      </c>
      <c r="F9306" s="39">
        <f t="shared" si="1719"/>
        <v>11.036425130397285</v>
      </c>
      <c r="G9306" s="39">
        <f t="shared" si="1720"/>
        <v>4.9334383186166582</v>
      </c>
      <c r="H9306" s="43">
        <f t="shared" si="1721"/>
        <v>6.1029999999999998</v>
      </c>
      <c r="L9306" s="39">
        <f t="shared" si="1729"/>
        <v>8.210000000005914E-3</v>
      </c>
      <c r="M9306" s="39">
        <f t="shared" si="1727"/>
        <v>11.036425130397285</v>
      </c>
      <c r="N9306" s="39">
        <f t="shared" si="1722"/>
        <v>5.8563901873770243</v>
      </c>
      <c r="O9306" s="43">
        <f t="shared" si="1726"/>
        <v>5.18</v>
      </c>
      <c r="S9306" s="39">
        <f t="shared" si="1730"/>
        <v>8.210000000005914E-3</v>
      </c>
      <c r="T9306" s="39">
        <f t="shared" si="1723"/>
        <v>11.036425130397285</v>
      </c>
      <c r="U9306" s="39">
        <f t="shared" si="1724"/>
        <v>6.6863207091924792</v>
      </c>
      <c r="V9306" s="43">
        <f t="shared" si="1725"/>
        <v>4.3501000000000003</v>
      </c>
    </row>
    <row r="9307" spans="5:22" hidden="1" x14ac:dyDescent="0.25">
      <c r="E9307" s="39">
        <f t="shared" si="1728"/>
        <v>8.2000000000059144E-3</v>
      </c>
      <c r="F9307" s="39">
        <f t="shared" si="1719"/>
        <v>11.043152607480671</v>
      </c>
      <c r="G9307" s="39">
        <f t="shared" si="1720"/>
        <v>4.9329792040036899</v>
      </c>
      <c r="H9307" s="43">
        <f t="shared" si="1721"/>
        <v>6.1101999999999999</v>
      </c>
      <c r="L9307" s="39">
        <f t="shared" si="1729"/>
        <v>8.2000000000059144E-3</v>
      </c>
      <c r="M9307" s="39">
        <f t="shared" si="1727"/>
        <v>11.043152607480671</v>
      </c>
      <c r="N9307" s="39">
        <f t="shared" si="1722"/>
        <v>5.8558608826413012</v>
      </c>
      <c r="O9307" s="43">
        <f t="shared" si="1726"/>
        <v>5.1872999999999996</v>
      </c>
      <c r="S9307" s="39">
        <f t="shared" si="1730"/>
        <v>8.2000000000059144E-3</v>
      </c>
      <c r="T9307" s="39">
        <f t="shared" si="1723"/>
        <v>11.043152607480671</v>
      </c>
      <c r="U9307" s="39">
        <f t="shared" si="1724"/>
        <v>6.6863207091924792</v>
      </c>
      <c r="V9307" s="43">
        <f t="shared" si="1725"/>
        <v>4.3567999999999998</v>
      </c>
    </row>
    <row r="9308" spans="5:22" hidden="1" x14ac:dyDescent="0.25">
      <c r="E9308" s="39">
        <f t="shared" si="1728"/>
        <v>8.1900000000059148E-3</v>
      </c>
      <c r="F9308" s="39">
        <f t="shared" si="1719"/>
        <v>11.049892402192608</v>
      </c>
      <c r="G9308" s="39">
        <f t="shared" si="1720"/>
        <v>4.9325194919927355</v>
      </c>
      <c r="H9308" s="43">
        <f t="shared" si="1721"/>
        <v>6.1173999999999999</v>
      </c>
      <c r="L9308" s="39">
        <f t="shared" si="1729"/>
        <v>8.1900000000059148E-3</v>
      </c>
      <c r="M9308" s="39">
        <f t="shared" si="1727"/>
        <v>11.049892402192608</v>
      </c>
      <c r="N9308" s="39">
        <f t="shared" si="1722"/>
        <v>5.8553309320180036</v>
      </c>
      <c r="O9308" s="43">
        <f t="shared" si="1726"/>
        <v>5.1946000000000003</v>
      </c>
      <c r="S9308" s="39">
        <f t="shared" si="1730"/>
        <v>8.1900000000059148E-3</v>
      </c>
      <c r="T9308" s="39">
        <f t="shared" si="1723"/>
        <v>11.049892402192608</v>
      </c>
      <c r="U9308" s="39">
        <f t="shared" si="1724"/>
        <v>6.6863207091924792</v>
      </c>
      <c r="V9308" s="43">
        <f t="shared" si="1725"/>
        <v>4.3635999999999999</v>
      </c>
    </row>
    <row r="9309" spans="5:22" hidden="1" x14ac:dyDescent="0.25">
      <c r="E9309" s="39">
        <f t="shared" si="1728"/>
        <v>8.1800000000059152E-3</v>
      </c>
      <c r="F9309" s="39">
        <f t="shared" si="1719"/>
        <v>11.056644552167166</v>
      </c>
      <c r="G9309" s="39">
        <f t="shared" si="1720"/>
        <v>4.9320591810953269</v>
      </c>
      <c r="H9309" s="43">
        <f t="shared" si="1721"/>
        <v>6.1246</v>
      </c>
      <c r="L9309" s="39">
        <f t="shared" si="1729"/>
        <v>8.1800000000059152E-3</v>
      </c>
      <c r="M9309" s="39">
        <f t="shared" si="1727"/>
        <v>11.056644552167166</v>
      </c>
      <c r="N9309" s="39">
        <f t="shared" si="1722"/>
        <v>5.8548003339289076</v>
      </c>
      <c r="O9309" s="43">
        <f t="shared" si="1726"/>
        <v>5.2018000000000004</v>
      </c>
      <c r="S9309" s="39">
        <f t="shared" si="1730"/>
        <v>8.1800000000059152E-3</v>
      </c>
      <c r="T9309" s="39">
        <f t="shared" si="1723"/>
        <v>11.056644552167166</v>
      </c>
      <c r="U9309" s="39">
        <f t="shared" si="1724"/>
        <v>6.6863207091924792</v>
      </c>
      <c r="V9309" s="43">
        <f t="shared" si="1725"/>
        <v>4.3703000000000003</v>
      </c>
    </row>
    <row r="9310" spans="5:22" hidden="1" x14ac:dyDescent="0.25">
      <c r="E9310" s="39">
        <f t="shared" si="1728"/>
        <v>8.1700000000059156E-3</v>
      </c>
      <c r="F9310" s="39">
        <f t="shared" si="1719"/>
        <v>11.063409095199585</v>
      </c>
      <c r="G9310" s="39">
        <f t="shared" si="1720"/>
        <v>4.9315982698174823</v>
      </c>
      <c r="H9310" s="43">
        <f t="shared" si="1721"/>
        <v>6.1318000000000001</v>
      </c>
      <c r="L9310" s="39">
        <f t="shared" si="1729"/>
        <v>8.1700000000059156E-3</v>
      </c>
      <c r="M9310" s="39">
        <f t="shared" si="1727"/>
        <v>11.063409095199585</v>
      </c>
      <c r="N9310" s="39">
        <f t="shared" si="1722"/>
        <v>5.8542690867900014</v>
      </c>
      <c r="O9310" s="43">
        <f t="shared" si="1726"/>
        <v>5.2091000000000003</v>
      </c>
      <c r="S9310" s="39">
        <f t="shared" si="1730"/>
        <v>8.1700000000059156E-3</v>
      </c>
      <c r="T9310" s="39">
        <f t="shared" si="1723"/>
        <v>11.063409095199585</v>
      </c>
      <c r="U9310" s="39">
        <f t="shared" si="1724"/>
        <v>6.6863207091924792</v>
      </c>
      <c r="V9310" s="43">
        <f t="shared" si="1725"/>
        <v>4.3771000000000004</v>
      </c>
    </row>
    <row r="9311" spans="5:22" hidden="1" x14ac:dyDescent="0.25">
      <c r="E9311" s="39">
        <f t="shared" si="1728"/>
        <v>8.160000000005916E-3</v>
      </c>
      <c r="F9311" s="39">
        <f t="shared" si="1719"/>
        <v>11.070186069247178</v>
      </c>
      <c r="G9311" s="39">
        <f t="shared" si="1720"/>
        <v>4.9311367566596704</v>
      </c>
      <c r="H9311" s="43">
        <f t="shared" si="1721"/>
        <v>6.1390000000000002</v>
      </c>
      <c r="L9311" s="39">
        <f t="shared" si="1729"/>
        <v>8.160000000005916E-3</v>
      </c>
      <c r="M9311" s="39">
        <f t="shared" si="1727"/>
        <v>11.070186069247178</v>
      </c>
      <c r="N9311" s="39">
        <f t="shared" si="1722"/>
        <v>5.8537371890114471</v>
      </c>
      <c r="O9311" s="43">
        <f t="shared" si="1726"/>
        <v>5.2164000000000001</v>
      </c>
      <c r="S9311" s="39">
        <f t="shared" si="1730"/>
        <v>8.160000000005916E-3</v>
      </c>
      <c r="T9311" s="39">
        <f t="shared" si="1723"/>
        <v>11.070186069247178</v>
      </c>
      <c r="U9311" s="39">
        <f t="shared" si="1724"/>
        <v>6.6863207091924792</v>
      </c>
      <c r="V9311" s="43">
        <f t="shared" si="1725"/>
        <v>4.3838999999999997</v>
      </c>
    </row>
    <row r="9312" spans="5:22" hidden="1" x14ac:dyDescent="0.25">
      <c r="E9312" s="39">
        <f t="shared" si="1728"/>
        <v>8.1500000000059164E-3</v>
      </c>
      <c r="F9312" s="39">
        <f t="shared" si="1719"/>
        <v>11.076975512430206</v>
      </c>
      <c r="G9312" s="39">
        <f t="shared" si="1720"/>
        <v>4.9306746401167949</v>
      </c>
      <c r="H9312" s="43">
        <f t="shared" si="1721"/>
        <v>6.1463000000000001</v>
      </c>
      <c r="L9312" s="39">
        <f t="shared" si="1729"/>
        <v>8.1500000000059164E-3</v>
      </c>
      <c r="M9312" s="39">
        <f t="shared" si="1727"/>
        <v>11.076975512430206</v>
      </c>
      <c r="N9312" s="39">
        <f t="shared" si="1722"/>
        <v>5.8532046389975632</v>
      </c>
      <c r="O9312" s="43">
        <f t="shared" si="1726"/>
        <v>5.2237999999999998</v>
      </c>
      <c r="S9312" s="39">
        <f t="shared" si="1730"/>
        <v>8.1500000000059164E-3</v>
      </c>
      <c r="T9312" s="39">
        <f t="shared" si="1723"/>
        <v>11.076975512430206</v>
      </c>
      <c r="U9312" s="39">
        <f t="shared" si="1724"/>
        <v>6.6863207091924792</v>
      </c>
      <c r="V9312" s="43">
        <f t="shared" si="1725"/>
        <v>4.3906999999999998</v>
      </c>
    </row>
    <row r="9313" spans="5:22" hidden="1" x14ac:dyDescent="0.25">
      <c r="E9313" s="39">
        <f t="shared" si="1728"/>
        <v>8.1400000000059168E-3</v>
      </c>
      <c r="F9313" s="39">
        <f t="shared" si="1719"/>
        <v>11.083777463032787</v>
      </c>
      <c r="G9313" s="39">
        <f t="shared" si="1720"/>
        <v>4.9302119186781574</v>
      </c>
      <c r="H9313" s="43">
        <f t="shared" si="1721"/>
        <v>6.1536</v>
      </c>
      <c r="L9313" s="39">
        <f t="shared" si="1729"/>
        <v>8.1400000000059168E-3</v>
      </c>
      <c r="M9313" s="39">
        <f t="shared" si="1727"/>
        <v>11.083777463032787</v>
      </c>
      <c r="N9313" s="39">
        <f t="shared" si="1722"/>
        <v>5.8526714351467879</v>
      </c>
      <c r="O9313" s="43">
        <f t="shared" si="1726"/>
        <v>5.2310999999999996</v>
      </c>
      <c r="S9313" s="39">
        <f t="shared" si="1730"/>
        <v>8.1400000000059168E-3</v>
      </c>
      <c r="T9313" s="39">
        <f t="shared" si="1723"/>
        <v>11.083777463032787</v>
      </c>
      <c r="U9313" s="39">
        <f t="shared" si="1724"/>
        <v>6.6863207091924792</v>
      </c>
      <c r="V9313" s="43">
        <f t="shared" si="1725"/>
        <v>4.3975</v>
      </c>
    </row>
    <row r="9314" spans="5:22" hidden="1" x14ac:dyDescent="0.25">
      <c r="E9314" s="39">
        <f t="shared" si="1728"/>
        <v>8.1300000000059172E-3</v>
      </c>
      <c r="F9314" s="39">
        <f t="shared" si="1719"/>
        <v>11.090591959503811</v>
      </c>
      <c r="G9314" s="39">
        <f t="shared" si="1720"/>
        <v>4.929748590827435</v>
      </c>
      <c r="H9314" s="43">
        <f t="shared" si="1721"/>
        <v>6.1608000000000001</v>
      </c>
      <c r="L9314" s="39">
        <f t="shared" si="1729"/>
        <v>8.1300000000059172E-3</v>
      </c>
      <c r="M9314" s="39">
        <f t="shared" si="1727"/>
        <v>11.090591959503811</v>
      </c>
      <c r="N9314" s="39">
        <f t="shared" si="1722"/>
        <v>5.8521375758516552</v>
      </c>
      <c r="O9314" s="43">
        <f t="shared" si="1726"/>
        <v>5.2385000000000002</v>
      </c>
      <c r="S9314" s="39">
        <f t="shared" si="1730"/>
        <v>8.1300000000059172E-3</v>
      </c>
      <c r="T9314" s="39">
        <f t="shared" si="1723"/>
        <v>11.090591959503811</v>
      </c>
      <c r="U9314" s="39">
        <f t="shared" si="1724"/>
        <v>6.6863207091924792</v>
      </c>
      <c r="V9314" s="43">
        <f t="shared" si="1725"/>
        <v>4.4043000000000001</v>
      </c>
    </row>
    <row r="9315" spans="5:22" hidden="1" x14ac:dyDescent="0.25">
      <c r="E9315" s="39">
        <f t="shared" si="1728"/>
        <v>8.1200000000059176E-3</v>
      </c>
      <c r="F9315" s="39">
        <f t="shared" si="1719"/>
        <v>11.097419040457838</v>
      </c>
      <c r="G9315" s="39">
        <f t="shared" si="1720"/>
        <v>4.9292846550426486</v>
      </c>
      <c r="H9315" s="43">
        <f t="shared" si="1721"/>
        <v>6.1680999999999999</v>
      </c>
      <c r="L9315" s="39">
        <f t="shared" si="1729"/>
        <v>8.1200000000059176E-3</v>
      </c>
      <c r="M9315" s="39">
        <f t="shared" si="1727"/>
        <v>11.097419040457838</v>
      </c>
      <c r="N9315" s="39">
        <f t="shared" si="1722"/>
        <v>5.8516030594987631</v>
      </c>
      <c r="O9315" s="43">
        <f t="shared" si="1726"/>
        <v>5.2458</v>
      </c>
      <c r="S9315" s="39">
        <f t="shared" si="1730"/>
        <v>8.1200000000059176E-3</v>
      </c>
      <c r="T9315" s="39">
        <f t="shared" si="1723"/>
        <v>11.097419040457838</v>
      </c>
      <c r="U9315" s="39">
        <f t="shared" si="1724"/>
        <v>6.6863207091924792</v>
      </c>
      <c r="V9315" s="43">
        <f t="shared" si="1725"/>
        <v>4.4111000000000002</v>
      </c>
    </row>
    <row r="9316" spans="5:22" hidden="1" x14ac:dyDescent="0.25">
      <c r="E9316" s="39">
        <f t="shared" si="1728"/>
        <v>8.110000000005918E-3</v>
      </c>
      <c r="F9316" s="39">
        <f t="shared" si="1719"/>
        <v>11.104258744676025</v>
      </c>
      <c r="G9316" s="39">
        <f t="shared" si="1720"/>
        <v>4.9288201097961393</v>
      </c>
      <c r="H9316" s="43">
        <f t="shared" si="1721"/>
        <v>6.1753999999999998</v>
      </c>
      <c r="L9316" s="39">
        <f t="shared" si="1729"/>
        <v>8.110000000005918E-3</v>
      </c>
      <c r="M9316" s="39">
        <f t="shared" si="1727"/>
        <v>11.104258744676025</v>
      </c>
      <c r="N9316" s="39">
        <f t="shared" si="1722"/>
        <v>5.851067884468744</v>
      </c>
      <c r="O9316" s="43">
        <f t="shared" si="1726"/>
        <v>5.2531999999999996</v>
      </c>
      <c r="S9316" s="39">
        <f t="shared" si="1730"/>
        <v>8.110000000005918E-3</v>
      </c>
      <c r="T9316" s="39">
        <f t="shared" si="1723"/>
        <v>11.104258744676025</v>
      </c>
      <c r="U9316" s="39">
        <f t="shared" si="1724"/>
        <v>6.6863207091924792</v>
      </c>
      <c r="V9316" s="43">
        <f t="shared" si="1725"/>
        <v>4.4179000000000004</v>
      </c>
    </row>
    <row r="9317" spans="5:22" hidden="1" x14ac:dyDescent="0.25">
      <c r="E9317" s="39">
        <f t="shared" si="1728"/>
        <v>8.1000000000059184E-3</v>
      </c>
      <c r="F9317" s="39">
        <f t="shared" si="1719"/>
        <v>11.111111111107052</v>
      </c>
      <c r="G9317" s="39">
        <f t="shared" si="1720"/>
        <v>4.9283549535545355</v>
      </c>
      <c r="H9317" s="43">
        <f t="shared" si="1721"/>
        <v>6.1828000000000003</v>
      </c>
      <c r="L9317" s="39">
        <f t="shared" si="1729"/>
        <v>8.1000000000059184E-3</v>
      </c>
      <c r="M9317" s="39">
        <f t="shared" si="1727"/>
        <v>11.111111111107052</v>
      </c>
      <c r="N9317" s="39">
        <f t="shared" si="1722"/>
        <v>5.8505320491362385</v>
      </c>
      <c r="O9317" s="43">
        <f t="shared" si="1726"/>
        <v>5.2606000000000002</v>
      </c>
      <c r="S9317" s="39">
        <f t="shared" si="1730"/>
        <v>8.1000000000059184E-3</v>
      </c>
      <c r="T9317" s="39">
        <f t="shared" si="1723"/>
        <v>11.111111111107052</v>
      </c>
      <c r="U9317" s="39">
        <f t="shared" si="1724"/>
        <v>6.6863207091924792</v>
      </c>
      <c r="V9317" s="43">
        <f t="shared" si="1725"/>
        <v>4.4248000000000003</v>
      </c>
    </row>
    <row r="9318" spans="5:22" hidden="1" x14ac:dyDescent="0.25">
      <c r="E9318" s="39">
        <f t="shared" si="1728"/>
        <v>8.0900000000059188E-3</v>
      </c>
      <c r="F9318" s="39">
        <f t="shared" si="1719"/>
        <v>11.117976178868052</v>
      </c>
      <c r="G9318" s="39">
        <f t="shared" si="1720"/>
        <v>4.9278891847787296</v>
      </c>
      <c r="H9318" s="43">
        <f t="shared" si="1721"/>
        <v>6.1901000000000002</v>
      </c>
      <c r="L9318" s="39">
        <f t="shared" si="1729"/>
        <v>8.0900000000059188E-3</v>
      </c>
      <c r="M9318" s="39">
        <f t="shared" si="1727"/>
        <v>11.117976178868052</v>
      </c>
      <c r="N9318" s="39">
        <f t="shared" si="1722"/>
        <v>5.8499955518698608</v>
      </c>
      <c r="O9318" s="43">
        <f t="shared" si="1726"/>
        <v>5.2679999999999998</v>
      </c>
      <c r="S9318" s="39">
        <f t="shared" si="1730"/>
        <v>8.0900000000059188E-3</v>
      </c>
      <c r="T9318" s="39">
        <f t="shared" si="1723"/>
        <v>11.117976178868052</v>
      </c>
      <c r="U9318" s="39">
        <f t="shared" si="1724"/>
        <v>6.6863207091924792</v>
      </c>
      <c r="V9318" s="43">
        <f t="shared" si="1725"/>
        <v>4.4317000000000002</v>
      </c>
    </row>
    <row r="9319" spans="5:22" hidden="1" x14ac:dyDescent="0.25">
      <c r="E9319" s="39">
        <f t="shared" si="1728"/>
        <v>8.0800000000059193E-3</v>
      </c>
      <c r="F9319" s="39">
        <f t="shared" si="1719"/>
        <v>11.124853987245546</v>
      </c>
      <c r="G9319" s="39">
        <f t="shared" si="1720"/>
        <v>4.9274228019238446</v>
      </c>
      <c r="H9319" s="43">
        <f t="shared" si="1721"/>
        <v>6.1974</v>
      </c>
      <c r="L9319" s="39">
        <f t="shared" si="1729"/>
        <v>8.0800000000059193E-3</v>
      </c>
      <c r="M9319" s="39">
        <f t="shared" si="1727"/>
        <v>11.124853987245546</v>
      </c>
      <c r="N9319" s="39">
        <f t="shared" si="1722"/>
        <v>5.8494583910321749</v>
      </c>
      <c r="O9319" s="43">
        <f t="shared" si="1726"/>
        <v>5.2754000000000003</v>
      </c>
      <c r="S9319" s="39">
        <f t="shared" si="1730"/>
        <v>8.0800000000059193E-3</v>
      </c>
      <c r="T9319" s="39">
        <f t="shared" si="1723"/>
        <v>11.124853987245546</v>
      </c>
      <c r="U9319" s="39">
        <f t="shared" si="1724"/>
        <v>6.6863207091924792</v>
      </c>
      <c r="V9319" s="43">
        <f t="shared" si="1725"/>
        <v>4.4385000000000003</v>
      </c>
    </row>
    <row r="9320" spans="5:22" hidden="1" x14ac:dyDescent="0.25">
      <c r="E9320" s="39">
        <f t="shared" si="1728"/>
        <v>8.0700000000059197E-3</v>
      </c>
      <c r="F9320" s="39">
        <f t="shared" si="1719"/>
        <v>11.131744575696391</v>
      </c>
      <c r="G9320" s="39">
        <f t="shared" si="1720"/>
        <v>4.926955803439208</v>
      </c>
      <c r="H9320" s="43">
        <f t="shared" si="1721"/>
        <v>6.2047999999999996</v>
      </c>
      <c r="L9320" s="39">
        <f t="shared" si="1729"/>
        <v>8.0700000000059197E-3</v>
      </c>
      <c r="M9320" s="39">
        <f t="shared" si="1727"/>
        <v>11.131744575696391</v>
      </c>
      <c r="N9320" s="39">
        <f t="shared" si="1722"/>
        <v>5.8489205649796601</v>
      </c>
      <c r="O9320" s="43">
        <f t="shared" si="1726"/>
        <v>5.2827999999999999</v>
      </c>
      <c r="S9320" s="39">
        <f t="shared" si="1730"/>
        <v>8.0700000000059197E-3</v>
      </c>
      <c r="T9320" s="39">
        <f t="shared" si="1723"/>
        <v>11.131744575696391</v>
      </c>
      <c r="U9320" s="39">
        <f t="shared" si="1724"/>
        <v>6.6863207091924792</v>
      </c>
      <c r="V9320" s="43">
        <f t="shared" si="1725"/>
        <v>4.4454000000000002</v>
      </c>
    </row>
    <row r="9321" spans="5:22" hidden="1" x14ac:dyDescent="0.25">
      <c r="E9321" s="39">
        <f t="shared" si="1728"/>
        <v>8.0600000000059201E-3</v>
      </c>
      <c r="F9321" s="39">
        <f t="shared" si="1719"/>
        <v>11.138647983848735</v>
      </c>
      <c r="G9321" s="39">
        <f t="shared" si="1720"/>
        <v>4.9264881877683226</v>
      </c>
      <c r="H9321" s="43">
        <f t="shared" si="1721"/>
        <v>6.2122000000000002</v>
      </c>
      <c r="L9321" s="39">
        <f t="shared" si="1729"/>
        <v>8.0600000000059201E-3</v>
      </c>
      <c r="M9321" s="39">
        <f t="shared" si="1727"/>
        <v>11.138647983848735</v>
      </c>
      <c r="N9321" s="39">
        <f t="shared" si="1722"/>
        <v>5.8483820720626802</v>
      </c>
      <c r="O9321" s="43">
        <f t="shared" si="1726"/>
        <v>5.2903000000000002</v>
      </c>
      <c r="S9321" s="39">
        <f t="shared" si="1730"/>
        <v>8.0600000000059201E-3</v>
      </c>
      <c r="T9321" s="39">
        <f t="shared" si="1723"/>
        <v>11.138647983848735</v>
      </c>
      <c r="U9321" s="39">
        <f t="shared" si="1724"/>
        <v>6.6863207091924792</v>
      </c>
      <c r="V9321" s="43">
        <f t="shared" si="1725"/>
        <v>4.4523000000000001</v>
      </c>
    </row>
    <row r="9322" spans="5:22" hidden="1" x14ac:dyDescent="0.25">
      <c r="E9322" s="39">
        <f t="shared" si="1728"/>
        <v>8.0500000000059205E-3</v>
      </c>
      <c r="F9322" s="39">
        <f t="shared" si="1719"/>
        <v>11.145564251502957</v>
      </c>
      <c r="G9322" s="39">
        <f t="shared" si="1720"/>
        <v>4.9260199533488365</v>
      </c>
      <c r="H9322" s="43">
        <f t="shared" si="1721"/>
        <v>6.2195</v>
      </c>
      <c r="L9322" s="39">
        <f t="shared" si="1729"/>
        <v>8.0500000000059205E-3</v>
      </c>
      <c r="M9322" s="39">
        <f t="shared" si="1727"/>
        <v>11.145564251502957</v>
      </c>
      <c r="N9322" s="39">
        <f t="shared" si="1722"/>
        <v>5.8478429106254586</v>
      </c>
      <c r="O9322" s="43">
        <f t="shared" si="1726"/>
        <v>5.2976999999999999</v>
      </c>
      <c r="S9322" s="39">
        <f t="shared" si="1730"/>
        <v>8.0500000000059205E-3</v>
      </c>
      <c r="T9322" s="39">
        <f t="shared" si="1723"/>
        <v>11.145564251502957</v>
      </c>
      <c r="U9322" s="39">
        <f t="shared" si="1724"/>
        <v>6.6863207091924792</v>
      </c>
      <c r="V9322" s="43">
        <f t="shared" si="1725"/>
        <v>4.4592000000000001</v>
      </c>
    </row>
    <row r="9323" spans="5:22" hidden="1" x14ac:dyDescent="0.25">
      <c r="E9323" s="39">
        <f t="shared" si="1728"/>
        <v>8.0400000000059209E-3</v>
      </c>
      <c r="F9323" s="39">
        <f t="shared" si="1719"/>
        <v>11.152493418632655</v>
      </c>
      <c r="G9323" s="39">
        <f t="shared" si="1720"/>
        <v>4.9255510986125151</v>
      </c>
      <c r="H9323" s="43">
        <f t="shared" si="1721"/>
        <v>6.2268999999999997</v>
      </c>
      <c r="L9323" s="39">
        <f t="shared" si="1729"/>
        <v>8.0400000000059209E-3</v>
      </c>
      <c r="M9323" s="39">
        <f t="shared" si="1727"/>
        <v>11.152493418632655</v>
      </c>
      <c r="N9323" s="39">
        <f t="shared" si="1722"/>
        <v>5.8473030790060418</v>
      </c>
      <c r="O9323" s="43">
        <f t="shared" si="1726"/>
        <v>5.3052000000000001</v>
      </c>
      <c r="S9323" s="39">
        <f t="shared" si="1730"/>
        <v>8.0400000000059209E-3</v>
      </c>
      <c r="T9323" s="39">
        <f t="shared" si="1723"/>
        <v>11.152493418632655</v>
      </c>
      <c r="U9323" s="39">
        <f t="shared" si="1724"/>
        <v>6.6863207091924792</v>
      </c>
      <c r="V9323" s="43">
        <f t="shared" si="1725"/>
        <v>4.4661999999999997</v>
      </c>
    </row>
    <row r="9324" spans="5:22" hidden="1" x14ac:dyDescent="0.25">
      <c r="E9324" s="39">
        <f t="shared" si="1728"/>
        <v>8.0300000000059213E-3</v>
      </c>
      <c r="F9324" s="39">
        <f t="shared" si="1719"/>
        <v>11.1594355253856</v>
      </c>
      <c r="G9324" s="39">
        <f t="shared" si="1720"/>
        <v>4.9250816219852096</v>
      </c>
      <c r="H9324" s="43">
        <f t="shared" si="1721"/>
        <v>6.2343999999999999</v>
      </c>
      <c r="L9324" s="39">
        <f t="shared" si="1729"/>
        <v>8.0300000000059213E-3</v>
      </c>
      <c r="M9324" s="39">
        <f t="shared" si="1727"/>
        <v>11.1594355253856</v>
      </c>
      <c r="N9324" s="39">
        <f t="shared" si="1722"/>
        <v>5.846762575536272</v>
      </c>
      <c r="O9324" s="43">
        <f t="shared" si="1726"/>
        <v>5.3127000000000004</v>
      </c>
      <c r="S9324" s="39">
        <f t="shared" si="1730"/>
        <v>8.0300000000059213E-3</v>
      </c>
      <c r="T9324" s="39">
        <f t="shared" si="1723"/>
        <v>11.1594355253856</v>
      </c>
      <c r="U9324" s="39">
        <f t="shared" si="1724"/>
        <v>6.6863207091924792</v>
      </c>
      <c r="V9324" s="43">
        <f t="shared" si="1725"/>
        <v>4.4730999999999996</v>
      </c>
    </row>
    <row r="9325" spans="5:22" hidden="1" x14ac:dyDescent="0.25">
      <c r="E9325" s="39">
        <f t="shared" si="1728"/>
        <v>8.0200000000059217E-3</v>
      </c>
      <c r="F9325" s="39">
        <f t="shared" si="1719"/>
        <v>11.166390612084712</v>
      </c>
      <c r="G9325" s="39">
        <f t="shared" si="1720"/>
        <v>4.9246115218868312</v>
      </c>
      <c r="H9325" s="43">
        <f t="shared" si="1721"/>
        <v>6.2417999999999996</v>
      </c>
      <c r="L9325" s="39">
        <f t="shared" si="1729"/>
        <v>8.0200000000059217E-3</v>
      </c>
      <c r="M9325" s="39">
        <f t="shared" si="1727"/>
        <v>11.166390612084712</v>
      </c>
      <c r="N9325" s="39">
        <f t="shared" si="1722"/>
        <v>5.846221398541755</v>
      </c>
      <c r="O9325" s="43">
        <f t="shared" si="1726"/>
        <v>5.3201999999999998</v>
      </c>
      <c r="S9325" s="39">
        <f t="shared" si="1730"/>
        <v>8.0200000000059217E-3</v>
      </c>
      <c r="T9325" s="39">
        <f t="shared" si="1723"/>
        <v>11.166390612084712</v>
      </c>
      <c r="U9325" s="39">
        <f t="shared" si="1724"/>
        <v>6.6863207091924792</v>
      </c>
      <c r="V9325" s="43">
        <f t="shared" si="1725"/>
        <v>4.4801000000000002</v>
      </c>
    </row>
    <row r="9326" spans="5:22" hidden="1" x14ac:dyDescent="0.25">
      <c r="E9326" s="39">
        <f t="shared" si="1728"/>
        <v>8.0100000000059221E-3</v>
      </c>
      <c r="F9326" s="39">
        <f t="shared" si="1719"/>
        <v>11.173358719229052</v>
      </c>
      <c r="G9326" s="39">
        <f t="shared" si="1720"/>
        <v>4.924140796731316</v>
      </c>
      <c r="H9326" s="43">
        <f t="shared" si="1721"/>
        <v>6.2492000000000001</v>
      </c>
      <c r="L9326" s="39">
        <f t="shared" si="1729"/>
        <v>8.0100000000059221E-3</v>
      </c>
      <c r="M9326" s="39">
        <f t="shared" si="1727"/>
        <v>11.173358719229052</v>
      </c>
      <c r="N9326" s="39">
        <f t="shared" si="1722"/>
        <v>5.8456795463418301</v>
      </c>
      <c r="O9326" s="43">
        <f t="shared" si="1726"/>
        <v>5.3277000000000001</v>
      </c>
      <c r="S9326" s="39">
        <f t="shared" si="1730"/>
        <v>8.0100000000059221E-3</v>
      </c>
      <c r="T9326" s="39">
        <f t="shared" si="1723"/>
        <v>11.173358719229052</v>
      </c>
      <c r="U9326" s="39">
        <f t="shared" si="1724"/>
        <v>6.6863207091924792</v>
      </c>
      <c r="V9326" s="43">
        <f t="shared" si="1725"/>
        <v>4.4870000000000001</v>
      </c>
    </row>
    <row r="9327" spans="5:22" hidden="1" x14ac:dyDescent="0.25">
      <c r="E9327" s="39">
        <f t="shared" si="1728"/>
        <v>8.0000000000059225E-3</v>
      </c>
      <c r="F9327" s="39">
        <f t="shared" si="1719"/>
        <v>11.18033988749481</v>
      </c>
      <c r="G9327" s="39">
        <f t="shared" si="1720"/>
        <v>4.9236694449265999</v>
      </c>
      <c r="H9327" s="43">
        <f t="shared" si="1721"/>
        <v>6.2567000000000004</v>
      </c>
      <c r="L9327" s="39">
        <f t="shared" si="1729"/>
        <v>8.0000000000059225E-3</v>
      </c>
      <c r="M9327" s="39">
        <f t="shared" si="1727"/>
        <v>11.18033988749481</v>
      </c>
      <c r="N9327" s="39">
        <f t="shared" si="1722"/>
        <v>5.8451370172495363</v>
      </c>
      <c r="O9327" s="43">
        <f t="shared" si="1726"/>
        <v>5.3352000000000004</v>
      </c>
      <c r="S9327" s="39">
        <f t="shared" si="1730"/>
        <v>8.0000000000059225E-3</v>
      </c>
      <c r="T9327" s="39">
        <f t="shared" si="1723"/>
        <v>11.18033988749481</v>
      </c>
      <c r="U9327" s="39">
        <f t="shared" si="1724"/>
        <v>6.6863207091924792</v>
      </c>
      <c r="V9327" s="43">
        <f t="shared" si="1725"/>
        <v>4.4939999999999998</v>
      </c>
    </row>
    <row r="9328" spans="5:22" hidden="1" x14ac:dyDescent="0.25">
      <c r="E9328" s="39">
        <f t="shared" si="1728"/>
        <v>7.9900000000059229E-3</v>
      </c>
      <c r="F9328" s="39">
        <f t="shared" si="1719"/>
        <v>11.1873341577363</v>
      </c>
      <c r="G9328" s="39">
        <f t="shared" si="1720"/>
        <v>4.9231974648745842</v>
      </c>
      <c r="H9328" s="43">
        <f t="shared" si="1721"/>
        <v>6.2641</v>
      </c>
      <c r="L9328" s="39">
        <f t="shared" si="1729"/>
        <v>7.9900000000059229E-3</v>
      </c>
      <c r="M9328" s="39">
        <f t="shared" si="1727"/>
        <v>11.1873341577363</v>
      </c>
      <c r="N9328" s="39">
        <f t="shared" si="1722"/>
        <v>5.8445938095715846</v>
      </c>
      <c r="O9328" s="43">
        <f t="shared" si="1726"/>
        <v>5.3426999999999998</v>
      </c>
      <c r="S9328" s="39">
        <f t="shared" si="1730"/>
        <v>7.9900000000059229E-3</v>
      </c>
      <c r="T9328" s="39">
        <f t="shared" si="1723"/>
        <v>11.1873341577363</v>
      </c>
      <c r="U9328" s="39">
        <f t="shared" si="1724"/>
        <v>6.6863207091924792</v>
      </c>
      <c r="V9328" s="43">
        <f t="shared" si="1725"/>
        <v>4.5010000000000003</v>
      </c>
    </row>
    <row r="9329" spans="5:22" hidden="1" x14ac:dyDescent="0.25">
      <c r="E9329" s="39">
        <f t="shared" si="1728"/>
        <v>7.9800000000059233E-3</v>
      </c>
      <c r="F9329" s="39">
        <f t="shared" si="1719"/>
        <v>11.194341570986971</v>
      </c>
      <c r="G9329" s="39">
        <f t="shared" si="1720"/>
        <v>4.9227248549711096</v>
      </c>
      <c r="H9329" s="43">
        <f t="shared" si="1721"/>
        <v>6.2716000000000003</v>
      </c>
      <c r="L9329" s="39">
        <f t="shared" si="1729"/>
        <v>7.9800000000059233E-3</v>
      </c>
      <c r="M9329" s="39">
        <f t="shared" si="1727"/>
        <v>11.194341570986971</v>
      </c>
      <c r="N9329" s="39">
        <f t="shared" si="1722"/>
        <v>5.844049921608323</v>
      </c>
      <c r="O9329" s="43">
        <f t="shared" si="1726"/>
        <v>5.3502999999999998</v>
      </c>
      <c r="S9329" s="39">
        <f t="shared" si="1730"/>
        <v>7.9800000000059233E-3</v>
      </c>
      <c r="T9329" s="39">
        <f t="shared" si="1723"/>
        <v>11.194341570986971</v>
      </c>
      <c r="U9329" s="39">
        <f t="shared" si="1724"/>
        <v>6.6863207091924792</v>
      </c>
      <c r="V9329" s="43">
        <f t="shared" si="1725"/>
        <v>4.508</v>
      </c>
    </row>
    <row r="9330" spans="5:22" hidden="1" x14ac:dyDescent="0.25">
      <c r="E9330" s="39">
        <f t="shared" si="1728"/>
        <v>7.9700000000059237E-3</v>
      </c>
      <c r="F9330" s="39">
        <f t="shared" si="1719"/>
        <v>11.201362168460401</v>
      </c>
      <c r="G9330" s="39">
        <f t="shared" si="1720"/>
        <v>4.92225161360592</v>
      </c>
      <c r="H9330" s="43">
        <f t="shared" si="1721"/>
        <v>6.2790999999999997</v>
      </c>
      <c r="L9330" s="39">
        <f t="shared" si="1729"/>
        <v>7.9700000000059237E-3</v>
      </c>
      <c r="M9330" s="39">
        <f t="shared" si="1727"/>
        <v>11.201362168460401</v>
      </c>
      <c r="N9330" s="39">
        <f t="shared" si="1722"/>
        <v>5.8435053516537065</v>
      </c>
      <c r="O9330" s="43">
        <f t="shared" si="1726"/>
        <v>5.3578999999999999</v>
      </c>
      <c r="S9330" s="39">
        <f t="shared" si="1730"/>
        <v>7.9700000000059237E-3</v>
      </c>
      <c r="T9330" s="39">
        <f t="shared" si="1723"/>
        <v>11.201362168460401</v>
      </c>
      <c r="U9330" s="39">
        <f t="shared" si="1724"/>
        <v>6.6863207091924792</v>
      </c>
      <c r="V9330" s="43">
        <f t="shared" si="1725"/>
        <v>4.5149999999999997</v>
      </c>
    </row>
    <row r="9331" spans="5:22" hidden="1" x14ac:dyDescent="0.25">
      <c r="E9331" s="39">
        <f t="shared" si="1728"/>
        <v>7.9600000000059241E-3</v>
      </c>
      <c r="F9331" s="39">
        <f t="shared" si="1719"/>
        <v>11.208395991551338</v>
      </c>
      <c r="G9331" s="39">
        <f t="shared" si="1720"/>
        <v>4.9217777391626392</v>
      </c>
      <c r="H9331" s="43">
        <f t="shared" si="1721"/>
        <v>6.2866</v>
      </c>
      <c r="L9331" s="39">
        <f t="shared" si="1729"/>
        <v>7.9600000000059241E-3</v>
      </c>
      <c r="M9331" s="39">
        <f t="shared" si="1727"/>
        <v>11.208395991551338</v>
      </c>
      <c r="N9331" s="39">
        <f t="shared" si="1722"/>
        <v>5.8429600979952632</v>
      </c>
      <c r="O9331" s="43">
        <f t="shared" si="1726"/>
        <v>5.3654000000000002</v>
      </c>
      <c r="S9331" s="39">
        <f t="shared" si="1730"/>
        <v>7.9600000000059241E-3</v>
      </c>
      <c r="T9331" s="39">
        <f t="shared" si="1723"/>
        <v>11.208395991551338</v>
      </c>
      <c r="U9331" s="39">
        <f t="shared" si="1724"/>
        <v>6.6863207091924792</v>
      </c>
      <c r="V9331" s="43">
        <f t="shared" si="1725"/>
        <v>4.5221</v>
      </c>
    </row>
    <row r="9332" spans="5:22" hidden="1" x14ac:dyDescent="0.25">
      <c r="E9332" s="39">
        <f t="shared" si="1728"/>
        <v>7.9500000000059245E-3</v>
      </c>
      <c r="F9332" s="39">
        <f t="shared" si="1719"/>
        <v>11.215443081836707</v>
      </c>
      <c r="G9332" s="39">
        <f t="shared" si="1720"/>
        <v>4.9213032300187312</v>
      </c>
      <c r="H9332" s="43">
        <f t="shared" si="1721"/>
        <v>6.2941000000000003</v>
      </c>
      <c r="L9332" s="39">
        <f t="shared" si="1729"/>
        <v>7.9500000000059245E-3</v>
      </c>
      <c r="M9332" s="39">
        <f t="shared" si="1727"/>
        <v>11.215443081836707</v>
      </c>
      <c r="N9332" s="39">
        <f t="shared" si="1722"/>
        <v>5.8424141589140648</v>
      </c>
      <c r="O9332" s="43">
        <f t="shared" si="1726"/>
        <v>5.3730000000000002</v>
      </c>
      <c r="S9332" s="39">
        <f t="shared" si="1730"/>
        <v>7.9500000000059245E-3</v>
      </c>
      <c r="T9332" s="39">
        <f t="shared" si="1723"/>
        <v>11.215443081836707</v>
      </c>
      <c r="U9332" s="39">
        <f t="shared" si="1724"/>
        <v>6.6863207091924792</v>
      </c>
      <c r="V9332" s="43">
        <f t="shared" si="1725"/>
        <v>4.5290999999999997</v>
      </c>
    </row>
    <row r="9333" spans="5:22" hidden="1" x14ac:dyDescent="0.25">
      <c r="E9333" s="39">
        <f t="shared" si="1728"/>
        <v>7.940000000005925E-3</v>
      </c>
      <c r="F9333" s="39">
        <f t="shared" si="1719"/>
        <v>11.222503481076652</v>
      </c>
      <c r="G9333" s="39">
        <f t="shared" si="1720"/>
        <v>4.9208280845454766</v>
      </c>
      <c r="H9333" s="43">
        <f t="shared" si="1721"/>
        <v>6.3017000000000003</v>
      </c>
      <c r="L9333" s="39">
        <f t="shared" si="1729"/>
        <v>7.940000000005925E-3</v>
      </c>
      <c r="M9333" s="39">
        <f t="shared" si="1727"/>
        <v>11.222503481076652</v>
      </c>
      <c r="N9333" s="39">
        <f t="shared" si="1722"/>
        <v>5.8418675326846916</v>
      </c>
      <c r="O9333" s="43">
        <f t="shared" si="1726"/>
        <v>5.3806000000000003</v>
      </c>
      <c r="S9333" s="39">
        <f t="shared" si="1730"/>
        <v>7.940000000005925E-3</v>
      </c>
      <c r="T9333" s="39">
        <f t="shared" si="1723"/>
        <v>11.222503481076652</v>
      </c>
      <c r="U9333" s="39">
        <f t="shared" si="1724"/>
        <v>6.6863207091924792</v>
      </c>
      <c r="V9333" s="43">
        <f t="shared" si="1725"/>
        <v>4.5362</v>
      </c>
    </row>
    <row r="9334" spans="5:22" hidden="1" x14ac:dyDescent="0.25">
      <c r="E9334" s="39">
        <f t="shared" si="1728"/>
        <v>7.9300000000059254E-3</v>
      </c>
      <c r="F9334" s="39">
        <f t="shared" si="1719"/>
        <v>11.229577231215572</v>
      </c>
      <c r="G9334" s="39">
        <f t="shared" si="1720"/>
        <v>4.9203523011079362</v>
      </c>
      <c r="H9334" s="43">
        <f t="shared" si="1721"/>
        <v>6.3091999999999997</v>
      </c>
      <c r="L9334" s="39">
        <f t="shared" si="1729"/>
        <v>7.9300000000059254E-3</v>
      </c>
      <c r="M9334" s="39">
        <f t="shared" si="1727"/>
        <v>11.229577231215572</v>
      </c>
      <c r="N9334" s="39">
        <f t="shared" si="1722"/>
        <v>5.8413202175751993</v>
      </c>
      <c r="O9334" s="43">
        <f t="shared" si="1726"/>
        <v>5.3883000000000001</v>
      </c>
      <c r="S9334" s="39">
        <f t="shared" si="1730"/>
        <v>7.9300000000059254E-3</v>
      </c>
      <c r="T9334" s="39">
        <f t="shared" si="1723"/>
        <v>11.229577231215572</v>
      </c>
      <c r="U9334" s="39">
        <f t="shared" si="1724"/>
        <v>6.6863207091924792</v>
      </c>
      <c r="V9334" s="43">
        <f t="shared" si="1725"/>
        <v>4.5433000000000003</v>
      </c>
    </row>
    <row r="9335" spans="5:22" hidden="1" x14ac:dyDescent="0.25">
      <c r="E9335" s="39">
        <f t="shared" si="1728"/>
        <v>7.9200000000059258E-3</v>
      </c>
      <c r="F9335" s="39">
        <f t="shared" si="1719"/>
        <v>11.236664374383166</v>
      </c>
      <c r="G9335" s="39">
        <f t="shared" si="1720"/>
        <v>4.9198758780649232</v>
      </c>
      <c r="H9335" s="43">
        <f t="shared" si="1721"/>
        <v>6.3167999999999997</v>
      </c>
      <c r="L9335" s="39">
        <f t="shared" si="1729"/>
        <v>7.9200000000059258E-3</v>
      </c>
      <c r="M9335" s="39">
        <f t="shared" si="1727"/>
        <v>11.236664374383166</v>
      </c>
      <c r="N9335" s="39">
        <f t="shared" si="1722"/>
        <v>5.8407722118470895</v>
      </c>
      <c r="O9335" s="43">
        <f t="shared" si="1726"/>
        <v>5.3959000000000001</v>
      </c>
      <c r="S9335" s="39">
        <f t="shared" si="1730"/>
        <v>7.9200000000059258E-3</v>
      </c>
      <c r="T9335" s="39">
        <f t="shared" si="1723"/>
        <v>11.236664374383166</v>
      </c>
      <c r="U9335" s="39">
        <f t="shared" si="1724"/>
        <v>6.6863207091924792</v>
      </c>
      <c r="V9335" s="43">
        <f t="shared" si="1725"/>
        <v>4.5503</v>
      </c>
    </row>
    <row r="9336" spans="5:22" hidden="1" x14ac:dyDescent="0.25">
      <c r="E9336" s="39">
        <f t="shared" si="1728"/>
        <v>7.9100000000059262E-3</v>
      </c>
      <c r="F9336" s="39">
        <f t="shared" si="1719"/>
        <v>11.243764952895489</v>
      </c>
      <c r="G9336" s="39">
        <f t="shared" si="1720"/>
        <v>4.9193988137689679</v>
      </c>
      <c r="H9336" s="43">
        <f t="shared" si="1721"/>
        <v>6.3243999999999998</v>
      </c>
      <c r="L9336" s="39">
        <f t="shared" si="1729"/>
        <v>7.9100000000059262E-3</v>
      </c>
      <c r="M9336" s="39">
        <f t="shared" si="1727"/>
        <v>11.243764952895489</v>
      </c>
      <c r="N9336" s="39">
        <f t="shared" si="1722"/>
        <v>5.8402235137552729</v>
      </c>
      <c r="O9336" s="43">
        <f t="shared" si="1726"/>
        <v>5.4035000000000002</v>
      </c>
      <c r="S9336" s="39">
        <f t="shared" si="1730"/>
        <v>7.9100000000059262E-3</v>
      </c>
      <c r="T9336" s="39">
        <f t="shared" si="1723"/>
        <v>11.243764952895489</v>
      </c>
      <c r="U9336" s="39">
        <f t="shared" si="1724"/>
        <v>6.6863207091924792</v>
      </c>
      <c r="V9336" s="43">
        <f t="shared" si="1725"/>
        <v>4.5574000000000003</v>
      </c>
    </row>
    <row r="9337" spans="5:22" hidden="1" x14ac:dyDescent="0.25">
      <c r="E9337" s="39">
        <f t="shared" si="1728"/>
        <v>7.9000000000059266E-3</v>
      </c>
      <c r="F9337" s="39">
        <f t="shared" si="1719"/>
        <v>11.250879009256018</v>
      </c>
      <c r="G9337" s="39">
        <f t="shared" si="1720"/>
        <v>4.9189211065662883</v>
      </c>
      <c r="H9337" s="43">
        <f t="shared" si="1721"/>
        <v>6.3319999999999999</v>
      </c>
      <c r="L9337" s="39">
        <f t="shared" si="1729"/>
        <v>7.9000000000059266E-3</v>
      </c>
      <c r="M9337" s="39">
        <f t="shared" si="1727"/>
        <v>11.250879009256018</v>
      </c>
      <c r="N9337" s="39">
        <f t="shared" si="1722"/>
        <v>5.8396741215480379</v>
      </c>
      <c r="O9337" s="43">
        <f t="shared" si="1726"/>
        <v>5.4112</v>
      </c>
      <c r="S9337" s="39">
        <f t="shared" si="1730"/>
        <v>7.9000000000059266E-3</v>
      </c>
      <c r="T9337" s="39">
        <f t="shared" si="1723"/>
        <v>11.250879009256018</v>
      </c>
      <c r="U9337" s="39">
        <f t="shared" si="1724"/>
        <v>6.6863207091924792</v>
      </c>
      <c r="V9337" s="43">
        <f t="shared" si="1725"/>
        <v>4.5646000000000004</v>
      </c>
    </row>
    <row r="9338" spans="5:22" hidden="1" x14ac:dyDescent="0.25">
      <c r="E9338" s="39">
        <f t="shared" si="1728"/>
        <v>7.890000000005927E-3</v>
      </c>
      <c r="F9338" s="39">
        <f t="shared" si="1719"/>
        <v>11.258006586156711</v>
      </c>
      <c r="G9338" s="39">
        <f t="shared" si="1720"/>
        <v>4.9184427547967555</v>
      </c>
      <c r="H9338" s="43">
        <f t="shared" si="1721"/>
        <v>6.3395999999999999</v>
      </c>
      <c r="L9338" s="39">
        <f t="shared" si="1729"/>
        <v>7.890000000005927E-3</v>
      </c>
      <c r="M9338" s="39">
        <f t="shared" si="1727"/>
        <v>11.258006586156711</v>
      </c>
      <c r="N9338" s="39">
        <f t="shared" si="1722"/>
        <v>5.8391240334670176</v>
      </c>
      <c r="O9338" s="43">
        <f t="shared" si="1726"/>
        <v>5.4188999999999998</v>
      </c>
      <c r="S9338" s="39">
        <f t="shared" si="1730"/>
        <v>7.890000000005927E-3</v>
      </c>
      <c r="T9338" s="39">
        <f t="shared" si="1723"/>
        <v>11.258006586156711</v>
      </c>
      <c r="U9338" s="39">
        <f t="shared" si="1724"/>
        <v>6.6863207091924792</v>
      </c>
      <c r="V9338" s="43">
        <f t="shared" si="1725"/>
        <v>4.5716999999999999</v>
      </c>
    </row>
    <row r="9339" spans="5:22" hidden="1" x14ac:dyDescent="0.25">
      <c r="E9339" s="39">
        <f t="shared" si="1728"/>
        <v>7.8800000000059274E-3</v>
      </c>
      <c r="F9339" s="39">
        <f t="shared" si="1719"/>
        <v>11.265147726479087</v>
      </c>
      <c r="G9339" s="39">
        <f t="shared" si="1720"/>
        <v>4.9179637567938643</v>
      </c>
      <c r="H9339" s="43">
        <f t="shared" si="1721"/>
        <v>6.3472</v>
      </c>
      <c r="L9339" s="39">
        <f t="shared" si="1729"/>
        <v>7.8800000000059274E-3</v>
      </c>
      <c r="M9339" s="39">
        <f t="shared" si="1727"/>
        <v>11.265147726479087</v>
      </c>
      <c r="N9339" s="39">
        <f t="shared" si="1722"/>
        <v>5.8385732477471528</v>
      </c>
      <c r="O9339" s="43">
        <f t="shared" si="1726"/>
        <v>5.4265999999999996</v>
      </c>
      <c r="S9339" s="39">
        <f t="shared" si="1730"/>
        <v>7.8800000000059274E-3</v>
      </c>
      <c r="T9339" s="39">
        <f t="shared" si="1723"/>
        <v>11.265147726479087</v>
      </c>
      <c r="U9339" s="39">
        <f t="shared" si="1724"/>
        <v>6.6863207091924792</v>
      </c>
      <c r="V9339" s="43">
        <f t="shared" si="1725"/>
        <v>4.5788000000000002</v>
      </c>
    </row>
    <row r="9340" spans="5:22" hidden="1" x14ac:dyDescent="0.25">
      <c r="E9340" s="39">
        <f t="shared" si="1728"/>
        <v>7.8700000000059278E-3</v>
      </c>
      <c r="F9340" s="39">
        <f t="shared" si="1719"/>
        <v>11.27230247329531</v>
      </c>
      <c r="G9340" s="39">
        <f t="shared" si="1720"/>
        <v>4.9174841108846987</v>
      </c>
      <c r="H9340" s="43">
        <f t="shared" si="1721"/>
        <v>6.3548</v>
      </c>
      <c r="L9340" s="39">
        <f t="shared" si="1729"/>
        <v>7.8700000000059278E-3</v>
      </c>
      <c r="M9340" s="39">
        <f t="shared" si="1727"/>
        <v>11.27230247329531</v>
      </c>
      <c r="N9340" s="39">
        <f t="shared" si="1722"/>
        <v>5.8380217626166626</v>
      </c>
      <c r="O9340" s="43">
        <f t="shared" si="1726"/>
        <v>5.4343000000000004</v>
      </c>
      <c r="S9340" s="39">
        <f t="shared" si="1730"/>
        <v>7.8700000000059278E-3</v>
      </c>
      <c r="T9340" s="39">
        <f t="shared" si="1723"/>
        <v>11.27230247329531</v>
      </c>
      <c r="U9340" s="39">
        <f t="shared" si="1724"/>
        <v>6.6863207091924792</v>
      </c>
      <c r="V9340" s="43">
        <f t="shared" si="1725"/>
        <v>4.5860000000000003</v>
      </c>
    </row>
    <row r="9341" spans="5:22" hidden="1" x14ac:dyDescent="0.25">
      <c r="E9341" s="39">
        <f t="shared" si="1728"/>
        <v>7.8600000000059282E-3</v>
      </c>
      <c r="F9341" s="39">
        <f t="shared" si="1719"/>
        <v>11.279470869869284</v>
      </c>
      <c r="G9341" s="39">
        <f t="shared" si="1720"/>
        <v>4.9170038153898998</v>
      </c>
      <c r="H9341" s="43">
        <f t="shared" si="1721"/>
        <v>6.3624999999999998</v>
      </c>
      <c r="L9341" s="39">
        <f t="shared" si="1729"/>
        <v>7.8600000000059282E-3</v>
      </c>
      <c r="M9341" s="39">
        <f t="shared" si="1727"/>
        <v>11.279470869869284</v>
      </c>
      <c r="N9341" s="39">
        <f t="shared" si="1722"/>
        <v>5.8374695762970061</v>
      </c>
      <c r="O9341" s="43">
        <f t="shared" si="1726"/>
        <v>5.4420000000000002</v>
      </c>
      <c r="S9341" s="39">
        <f t="shared" si="1730"/>
        <v>7.8600000000059282E-3</v>
      </c>
      <c r="T9341" s="39">
        <f t="shared" si="1723"/>
        <v>11.279470869869284</v>
      </c>
      <c r="U9341" s="39">
        <f t="shared" si="1724"/>
        <v>6.6863207091924792</v>
      </c>
      <c r="V9341" s="43">
        <f t="shared" si="1725"/>
        <v>4.5932000000000004</v>
      </c>
    </row>
    <row r="9342" spans="5:22" hidden="1" x14ac:dyDescent="0.25">
      <c r="E9342" s="39">
        <f t="shared" si="1728"/>
        <v>7.8500000000059286E-3</v>
      </c>
      <c r="F9342" s="39">
        <f t="shared" si="1719"/>
        <v>11.286652959657745</v>
      </c>
      <c r="G9342" s="39">
        <f t="shared" si="1720"/>
        <v>4.9165228686236322</v>
      </c>
      <c r="H9342" s="43">
        <f t="shared" si="1721"/>
        <v>6.3700999999999999</v>
      </c>
      <c r="L9342" s="39">
        <f t="shared" si="1729"/>
        <v>7.8500000000059286E-3</v>
      </c>
      <c r="M9342" s="39">
        <f t="shared" si="1727"/>
        <v>11.286652959657745</v>
      </c>
      <c r="N9342" s="39">
        <f t="shared" si="1722"/>
        <v>5.8369166870028515</v>
      </c>
      <c r="O9342" s="43">
        <f t="shared" si="1726"/>
        <v>5.4497</v>
      </c>
      <c r="S9342" s="39">
        <f t="shared" si="1730"/>
        <v>7.8500000000059286E-3</v>
      </c>
      <c r="T9342" s="39">
        <f t="shared" si="1723"/>
        <v>11.286652959657745</v>
      </c>
      <c r="U9342" s="39">
        <f t="shared" si="1724"/>
        <v>6.6863207091924792</v>
      </c>
      <c r="V9342" s="43">
        <f t="shared" si="1725"/>
        <v>4.6002999999999998</v>
      </c>
    </row>
    <row r="9343" spans="5:22" hidden="1" x14ac:dyDescent="0.25">
      <c r="E9343" s="39">
        <f t="shared" si="1728"/>
        <v>7.840000000005929E-3</v>
      </c>
      <c r="F9343" s="39">
        <f t="shared" ref="F9343:F9406" si="1731">1/SQRT($E9343)</f>
        <v>11.293848786311369</v>
      </c>
      <c r="G9343" s="39">
        <f t="shared" ref="G9343:G9406" si="1732">-2*LOG10(((2.51/($L$40*(SQRT(E9343))))+(0.269*($L$37/$E$25))))</f>
        <v>4.9160412688935509</v>
      </c>
      <c r="H9343" s="43">
        <f t="shared" ref="H9343:H9406" si="1733">ROUND(ABS(F9343-G9343),4)</f>
        <v>6.3777999999999997</v>
      </c>
      <c r="L9343" s="39">
        <f t="shared" si="1729"/>
        <v>7.840000000005929E-3</v>
      </c>
      <c r="M9343" s="39">
        <f t="shared" si="1727"/>
        <v>11.293848786311369</v>
      </c>
      <c r="N9343" s="39">
        <f t="shared" ref="N9343:N9406" si="1734">2*LOG10(($L$40*(SQRT(L9343))))</f>
        <v>5.8363630929420376</v>
      </c>
      <c r="O9343" s="43">
        <f t="shared" si="1726"/>
        <v>5.4574999999999996</v>
      </c>
      <c r="S9343" s="39">
        <f t="shared" si="1730"/>
        <v>7.840000000005929E-3</v>
      </c>
      <c r="T9343" s="39">
        <f t="shared" ref="T9343:T9406" si="1735">1/SQRT($S9343)</f>
        <v>11.293848786311369</v>
      </c>
      <c r="U9343" s="39">
        <f t="shared" ref="U9343:U9406" si="1736">2*LOG10(((3.71/($L$37/$E$25))))</f>
        <v>6.6863207091924792</v>
      </c>
      <c r="V9343" s="43">
        <f t="shared" ref="V9343:V9406" si="1737">ROUND(ABS(T9343-U9343),4)</f>
        <v>4.6074999999999999</v>
      </c>
    </row>
    <row r="9344" spans="5:22" hidden="1" x14ac:dyDescent="0.25">
      <c r="E9344" s="39">
        <f t="shared" si="1728"/>
        <v>7.8300000000059294E-3</v>
      </c>
      <c r="F9344" s="39">
        <f t="shared" si="1731"/>
        <v>11.301058393675895</v>
      </c>
      <c r="G9344" s="39">
        <f t="shared" si="1732"/>
        <v>4.9155590145007668</v>
      </c>
      <c r="H9344" s="43">
        <f t="shared" si="1733"/>
        <v>6.3855000000000004</v>
      </c>
      <c r="L9344" s="39">
        <f t="shared" si="1729"/>
        <v>7.8300000000059294E-3</v>
      </c>
      <c r="M9344" s="39">
        <f t="shared" si="1727"/>
        <v>11.301058393675895</v>
      </c>
      <c r="N9344" s="39">
        <f t="shared" si="1734"/>
        <v>5.8358087923155431</v>
      </c>
      <c r="O9344" s="43">
        <f t="shared" ref="O9344:O9407" si="1738">ROUND(ABS(M9344-N9344),4)</f>
        <v>5.4652000000000003</v>
      </c>
      <c r="S9344" s="39">
        <f t="shared" si="1730"/>
        <v>7.8300000000059294E-3</v>
      </c>
      <c r="T9344" s="39">
        <f t="shared" si="1735"/>
        <v>11.301058393675895</v>
      </c>
      <c r="U9344" s="39">
        <f t="shared" si="1736"/>
        <v>6.6863207091924792</v>
      </c>
      <c r="V9344" s="43">
        <f t="shared" si="1737"/>
        <v>4.6147</v>
      </c>
    </row>
    <row r="9345" spans="5:22" hidden="1" x14ac:dyDescent="0.25">
      <c r="E9345" s="39">
        <f t="shared" si="1728"/>
        <v>7.8200000000059298E-3</v>
      </c>
      <c r="F9345" s="39">
        <f t="shared" si="1731"/>
        <v>11.308281825793228</v>
      </c>
      <c r="G9345" s="39">
        <f t="shared" si="1732"/>
        <v>4.9150761037398176</v>
      </c>
      <c r="H9345" s="43">
        <f t="shared" si="1733"/>
        <v>6.3932000000000002</v>
      </c>
      <c r="L9345" s="39">
        <f t="shared" si="1729"/>
        <v>7.8200000000059298E-3</v>
      </c>
      <c r="M9345" s="39">
        <f t="shared" ref="M9345:M9408" si="1739">1/SQRT($L9345)</f>
        <v>11.308281825793228</v>
      </c>
      <c r="N9345" s="39">
        <f t="shared" si="1734"/>
        <v>5.835253783317448</v>
      </c>
      <c r="O9345" s="43">
        <f t="shared" si="1738"/>
        <v>5.4729999999999999</v>
      </c>
      <c r="S9345" s="39">
        <f t="shared" si="1730"/>
        <v>7.8200000000059298E-3</v>
      </c>
      <c r="T9345" s="39">
        <f t="shared" si="1735"/>
        <v>11.308281825793228</v>
      </c>
      <c r="U9345" s="39">
        <f t="shared" si="1736"/>
        <v>6.6863207091924792</v>
      </c>
      <c r="V9345" s="43">
        <f t="shared" si="1737"/>
        <v>4.6219999999999999</v>
      </c>
    </row>
    <row r="9346" spans="5:22" hidden="1" x14ac:dyDescent="0.25">
      <c r="E9346" s="39">
        <f t="shared" si="1728"/>
        <v>7.8100000000059303E-3</v>
      </c>
      <c r="F9346" s="39">
        <f t="shared" si="1731"/>
        <v>11.315519126902593</v>
      </c>
      <c r="G9346" s="39">
        <f t="shared" si="1732"/>
        <v>4.9145925348986284</v>
      </c>
      <c r="H9346" s="43">
        <f t="shared" si="1733"/>
        <v>6.4009</v>
      </c>
      <c r="L9346" s="39">
        <f t="shared" si="1729"/>
        <v>7.8100000000059303E-3</v>
      </c>
      <c r="M9346" s="39">
        <f t="shared" si="1739"/>
        <v>11.315519126902593</v>
      </c>
      <c r="N9346" s="39">
        <f t="shared" si="1734"/>
        <v>5.8346980641349013</v>
      </c>
      <c r="O9346" s="43">
        <f t="shared" si="1738"/>
        <v>5.4808000000000003</v>
      </c>
      <c r="S9346" s="39">
        <f t="shared" si="1730"/>
        <v>7.8100000000059303E-3</v>
      </c>
      <c r="T9346" s="39">
        <f t="shared" si="1735"/>
        <v>11.315519126902593</v>
      </c>
      <c r="U9346" s="39">
        <f t="shared" si="1736"/>
        <v>6.6863207091924792</v>
      </c>
      <c r="V9346" s="43">
        <f t="shared" si="1737"/>
        <v>4.6292</v>
      </c>
    </row>
    <row r="9347" spans="5:22" hidden="1" x14ac:dyDescent="0.25">
      <c r="E9347" s="39">
        <f t="shared" ref="E9347:E9410" si="1740">E9346-0.00001</f>
        <v>7.8000000000059307E-3</v>
      </c>
      <c r="F9347" s="39">
        <f t="shared" si="1731"/>
        <v>11.322770341441652</v>
      </c>
      <c r="G9347" s="39">
        <f t="shared" si="1732"/>
        <v>4.9141083062584778</v>
      </c>
      <c r="H9347" s="43">
        <f t="shared" si="1733"/>
        <v>6.4086999999999996</v>
      </c>
      <c r="L9347" s="39">
        <f t="shared" ref="L9347:L9410" si="1741">L9346-0.00001</f>
        <v>7.8000000000059307E-3</v>
      </c>
      <c r="M9347" s="39">
        <f t="shared" si="1739"/>
        <v>11.322770341441652</v>
      </c>
      <c r="N9347" s="39">
        <f t="shared" si="1734"/>
        <v>5.8341416329480813</v>
      </c>
      <c r="O9347" s="43">
        <f t="shared" si="1738"/>
        <v>5.4885999999999999</v>
      </c>
      <c r="S9347" s="39">
        <f t="shared" ref="S9347:S9410" si="1742">S9346-0.00001</f>
        <v>7.8000000000059307E-3</v>
      </c>
      <c r="T9347" s="39">
        <f t="shared" si="1735"/>
        <v>11.322770341441652</v>
      </c>
      <c r="U9347" s="39">
        <f t="shared" si="1736"/>
        <v>6.6863207091924792</v>
      </c>
      <c r="V9347" s="43">
        <f t="shared" si="1737"/>
        <v>4.6364000000000001</v>
      </c>
    </row>
    <row r="9348" spans="5:22" hidden="1" x14ac:dyDescent="0.25">
      <c r="E9348" s="39">
        <f t="shared" si="1740"/>
        <v>7.7900000000059311E-3</v>
      </c>
      <c r="F9348" s="39">
        <f t="shared" si="1731"/>
        <v>11.330035514047664</v>
      </c>
      <c r="G9348" s="39">
        <f t="shared" si="1732"/>
        <v>4.9136234160939711</v>
      </c>
      <c r="H9348" s="43">
        <f t="shared" si="1733"/>
        <v>6.4164000000000003</v>
      </c>
      <c r="L9348" s="39">
        <f t="shared" si="1741"/>
        <v>7.7900000000059311E-3</v>
      </c>
      <c r="M9348" s="39">
        <f t="shared" si="1739"/>
        <v>11.330035514047664</v>
      </c>
      <c r="N9348" s="39">
        <f t="shared" si="1734"/>
        <v>5.8335844879301666</v>
      </c>
      <c r="O9348" s="43">
        <f t="shared" si="1738"/>
        <v>5.4965000000000002</v>
      </c>
      <c r="S9348" s="39">
        <f t="shared" si="1742"/>
        <v>7.7900000000059311E-3</v>
      </c>
      <c r="T9348" s="39">
        <f t="shared" si="1735"/>
        <v>11.330035514047664</v>
      </c>
      <c r="U9348" s="39">
        <f t="shared" si="1736"/>
        <v>6.6863207091924792</v>
      </c>
      <c r="V9348" s="43">
        <f t="shared" si="1737"/>
        <v>4.6436999999999999</v>
      </c>
    </row>
    <row r="9349" spans="5:22" hidden="1" x14ac:dyDescent="0.25">
      <c r="E9349" s="39">
        <f t="shared" si="1740"/>
        <v>7.7800000000059315E-3</v>
      </c>
      <c r="F9349" s="39">
        <f t="shared" si="1731"/>
        <v>11.337314689558633</v>
      </c>
      <c r="G9349" s="39">
        <f t="shared" si="1732"/>
        <v>4.9131378626729942</v>
      </c>
      <c r="H9349" s="43">
        <f t="shared" si="1733"/>
        <v>6.4241999999999999</v>
      </c>
      <c r="L9349" s="39">
        <f t="shared" si="1741"/>
        <v>7.7800000000059315E-3</v>
      </c>
      <c r="M9349" s="39">
        <f t="shared" si="1739"/>
        <v>11.337314689558633</v>
      </c>
      <c r="N9349" s="39">
        <f t="shared" si="1734"/>
        <v>5.8330266272472908</v>
      </c>
      <c r="O9349" s="43">
        <f t="shared" si="1738"/>
        <v>5.5042999999999997</v>
      </c>
      <c r="S9349" s="39">
        <f t="shared" si="1742"/>
        <v>7.7800000000059315E-3</v>
      </c>
      <c r="T9349" s="39">
        <f t="shared" si="1735"/>
        <v>11.337314689558633</v>
      </c>
      <c r="U9349" s="39">
        <f t="shared" si="1736"/>
        <v>6.6863207091924792</v>
      </c>
      <c r="V9349" s="43">
        <f t="shared" si="1737"/>
        <v>4.6509999999999998</v>
      </c>
    </row>
    <row r="9350" spans="5:22" hidden="1" x14ac:dyDescent="0.25">
      <c r="E9350" s="39">
        <f t="shared" si="1740"/>
        <v>7.7700000000059319E-3</v>
      </c>
      <c r="F9350" s="39">
        <f t="shared" si="1731"/>
        <v>11.344607913014467</v>
      </c>
      <c r="G9350" s="39">
        <f t="shared" si="1732"/>
        <v>4.9126516442566901</v>
      </c>
      <c r="H9350" s="43">
        <f t="shared" si="1733"/>
        <v>6.4320000000000004</v>
      </c>
      <c r="L9350" s="39">
        <f t="shared" si="1741"/>
        <v>7.7700000000059319E-3</v>
      </c>
      <c r="M9350" s="39">
        <f t="shared" si="1739"/>
        <v>11.344607913014467</v>
      </c>
      <c r="N9350" s="39">
        <f t="shared" si="1734"/>
        <v>5.8324680490585168</v>
      </c>
      <c r="O9350" s="43">
        <f t="shared" si="1738"/>
        <v>5.5121000000000002</v>
      </c>
      <c r="S9350" s="39">
        <f t="shared" si="1742"/>
        <v>7.7700000000059319E-3</v>
      </c>
      <c r="T9350" s="39">
        <f t="shared" si="1735"/>
        <v>11.344607913014467</v>
      </c>
      <c r="U9350" s="39">
        <f t="shared" si="1736"/>
        <v>6.6863207091924792</v>
      </c>
      <c r="V9350" s="43">
        <f t="shared" si="1737"/>
        <v>4.6582999999999997</v>
      </c>
    </row>
    <row r="9351" spans="5:22" hidden="1" x14ac:dyDescent="0.25">
      <c r="E9351" s="39">
        <f t="shared" si="1740"/>
        <v>7.7600000000059323E-3</v>
      </c>
      <c r="F9351" s="39">
        <f t="shared" si="1731"/>
        <v>11.351915229658156</v>
      </c>
      <c r="G9351" s="39">
        <f t="shared" si="1732"/>
        <v>4.912164759099416</v>
      </c>
      <c r="H9351" s="43">
        <f t="shared" si="1733"/>
        <v>6.4398</v>
      </c>
      <c r="L9351" s="39">
        <f t="shared" si="1741"/>
        <v>7.7600000000059323E-3</v>
      </c>
      <c r="M9351" s="39">
        <f t="shared" si="1739"/>
        <v>11.351915229658156</v>
      </c>
      <c r="N9351" s="39">
        <f t="shared" si="1734"/>
        <v>5.8319087515157912</v>
      </c>
      <c r="O9351" s="43">
        <f t="shared" si="1738"/>
        <v>5.52</v>
      </c>
      <c r="S9351" s="39">
        <f t="shared" si="1742"/>
        <v>7.7600000000059323E-3</v>
      </c>
      <c r="T9351" s="39">
        <f t="shared" si="1735"/>
        <v>11.351915229658156</v>
      </c>
      <c r="U9351" s="39">
        <f t="shared" si="1736"/>
        <v>6.6863207091924792</v>
      </c>
      <c r="V9351" s="43">
        <f t="shared" si="1737"/>
        <v>4.6656000000000004</v>
      </c>
    </row>
    <row r="9352" spans="5:22" hidden="1" x14ac:dyDescent="0.25">
      <c r="E9352" s="39">
        <f t="shared" si="1740"/>
        <v>7.7500000000059327E-3</v>
      </c>
      <c r="F9352" s="39">
        <f t="shared" si="1731"/>
        <v>11.359236684936949</v>
      </c>
      <c r="G9352" s="39">
        <f t="shared" si="1732"/>
        <v>4.9116772054487097</v>
      </c>
      <c r="H9352" s="43">
        <f t="shared" si="1733"/>
        <v>6.4476000000000004</v>
      </c>
      <c r="L9352" s="39">
        <f t="shared" si="1741"/>
        <v>7.7500000000059327E-3</v>
      </c>
      <c r="M9352" s="39">
        <f t="shared" si="1739"/>
        <v>11.359236684936949</v>
      </c>
      <c r="N9352" s="39">
        <f t="shared" si="1734"/>
        <v>5.8313487327639137</v>
      </c>
      <c r="O9352" s="43">
        <f t="shared" si="1738"/>
        <v>5.5278999999999998</v>
      </c>
      <c r="S9352" s="39">
        <f t="shared" si="1742"/>
        <v>7.7500000000059327E-3</v>
      </c>
      <c r="T9352" s="39">
        <f t="shared" si="1735"/>
        <v>11.359236684936949</v>
      </c>
      <c r="U9352" s="39">
        <f t="shared" si="1736"/>
        <v>6.6863207091924792</v>
      </c>
      <c r="V9352" s="43">
        <f t="shared" si="1737"/>
        <v>4.6729000000000003</v>
      </c>
    </row>
    <row r="9353" spans="5:22" hidden="1" x14ac:dyDescent="0.25">
      <c r="E9353" s="39">
        <f t="shared" si="1740"/>
        <v>7.7400000000059331E-3</v>
      </c>
      <c r="F9353" s="39">
        <f t="shared" si="1731"/>
        <v>11.366572324503537</v>
      </c>
      <c r="G9353" s="39">
        <f t="shared" si="1732"/>
        <v>4.9111889815452594</v>
      </c>
      <c r="H9353" s="43">
        <f t="shared" si="1733"/>
        <v>6.4554</v>
      </c>
      <c r="L9353" s="39">
        <f t="shared" si="1741"/>
        <v>7.7400000000059331E-3</v>
      </c>
      <c r="M9353" s="39">
        <f t="shared" si="1739"/>
        <v>11.366572324503537</v>
      </c>
      <c r="N9353" s="39">
        <f t="shared" si="1734"/>
        <v>5.8307879909404967</v>
      </c>
      <c r="O9353" s="43">
        <f t="shared" si="1738"/>
        <v>5.5358000000000001</v>
      </c>
      <c r="S9353" s="39">
        <f t="shared" si="1742"/>
        <v>7.7400000000059331E-3</v>
      </c>
      <c r="T9353" s="39">
        <f t="shared" si="1735"/>
        <v>11.366572324503537</v>
      </c>
      <c r="U9353" s="39">
        <f t="shared" si="1736"/>
        <v>6.6863207091924792</v>
      </c>
      <c r="V9353" s="43">
        <f t="shared" si="1737"/>
        <v>4.6802999999999999</v>
      </c>
    </row>
    <row r="9354" spans="5:22" hidden="1" x14ac:dyDescent="0.25">
      <c r="E9354" s="39">
        <f t="shared" si="1740"/>
        <v>7.7300000000059335E-3</v>
      </c>
      <c r="F9354" s="39">
        <f t="shared" si="1731"/>
        <v>11.373922194217247</v>
      </c>
      <c r="G9354" s="39">
        <f t="shared" si="1732"/>
        <v>4.9107000856228611</v>
      </c>
      <c r="H9354" s="43">
        <f t="shared" si="1733"/>
        <v>6.4631999999999996</v>
      </c>
      <c r="L9354" s="39">
        <f t="shared" si="1741"/>
        <v>7.7300000000059335E-3</v>
      </c>
      <c r="M9354" s="39">
        <f t="shared" si="1739"/>
        <v>11.373922194217247</v>
      </c>
      <c r="N9354" s="39">
        <f t="shared" si="1734"/>
        <v>5.830226524175929</v>
      </c>
      <c r="O9354" s="43">
        <f t="shared" si="1738"/>
        <v>5.5437000000000003</v>
      </c>
      <c r="S9354" s="39">
        <f t="shared" si="1742"/>
        <v>7.7300000000059335E-3</v>
      </c>
      <c r="T9354" s="39">
        <f t="shared" si="1735"/>
        <v>11.373922194217247</v>
      </c>
      <c r="U9354" s="39">
        <f t="shared" si="1736"/>
        <v>6.6863207091924792</v>
      </c>
      <c r="V9354" s="43">
        <f t="shared" si="1737"/>
        <v>4.6875999999999998</v>
      </c>
    </row>
    <row r="9355" spans="5:22" hidden="1" x14ac:dyDescent="0.25">
      <c r="E9355" s="39">
        <f t="shared" si="1740"/>
        <v>7.7200000000059339E-3</v>
      </c>
      <c r="F9355" s="39">
        <f t="shared" si="1731"/>
        <v>11.381286340145261</v>
      </c>
      <c r="G9355" s="39">
        <f t="shared" si="1732"/>
        <v>4.9102105159083855</v>
      </c>
      <c r="H9355" s="43">
        <f t="shared" si="1733"/>
        <v>6.4710999999999999</v>
      </c>
      <c r="L9355" s="39">
        <f t="shared" si="1741"/>
        <v>7.7200000000059339E-3</v>
      </c>
      <c r="M9355" s="39">
        <f t="shared" si="1739"/>
        <v>11.381286340145261</v>
      </c>
      <c r="N9355" s="39">
        <f t="shared" si="1734"/>
        <v>5.8296643305933413</v>
      </c>
      <c r="O9355" s="43">
        <f t="shared" si="1738"/>
        <v>5.5515999999999996</v>
      </c>
      <c r="S9355" s="39">
        <f t="shared" si="1742"/>
        <v>7.7200000000059339E-3</v>
      </c>
      <c r="T9355" s="39">
        <f t="shared" si="1735"/>
        <v>11.381286340145261</v>
      </c>
      <c r="U9355" s="39">
        <f t="shared" si="1736"/>
        <v>6.6863207091924792</v>
      </c>
      <c r="V9355" s="43">
        <f t="shared" si="1737"/>
        <v>4.6950000000000003</v>
      </c>
    </row>
    <row r="9356" spans="5:22" hidden="1" x14ac:dyDescent="0.25">
      <c r="E9356" s="39">
        <f t="shared" si="1740"/>
        <v>7.7100000000059343E-3</v>
      </c>
      <c r="F9356" s="39">
        <f t="shared" si="1731"/>
        <v>11.38866480856381</v>
      </c>
      <c r="G9356" s="39">
        <f t="shared" si="1732"/>
        <v>4.9097202706217438</v>
      </c>
      <c r="H9356" s="43">
        <f t="shared" si="1733"/>
        <v>6.4789000000000003</v>
      </c>
      <c r="L9356" s="39">
        <f t="shared" si="1741"/>
        <v>7.7100000000059343E-3</v>
      </c>
      <c r="M9356" s="39">
        <f t="shared" si="1739"/>
        <v>11.38866480856381</v>
      </c>
      <c r="N9356" s="39">
        <f t="shared" si="1734"/>
        <v>5.8291014083085617</v>
      </c>
      <c r="O9356" s="43">
        <f t="shared" si="1738"/>
        <v>5.5595999999999997</v>
      </c>
      <c r="S9356" s="39">
        <f t="shared" si="1742"/>
        <v>7.7100000000059343E-3</v>
      </c>
      <c r="T9356" s="39">
        <f t="shared" si="1735"/>
        <v>11.38866480856381</v>
      </c>
      <c r="U9356" s="39">
        <f t="shared" si="1736"/>
        <v>6.6863207091924792</v>
      </c>
      <c r="V9356" s="43">
        <f t="shared" si="1737"/>
        <v>4.7023000000000001</v>
      </c>
    </row>
    <row r="9357" spans="5:22" hidden="1" x14ac:dyDescent="0.25">
      <c r="E9357" s="39">
        <f t="shared" si="1740"/>
        <v>7.7000000000059347E-3</v>
      </c>
      <c r="F9357" s="39">
        <f t="shared" si="1731"/>
        <v>11.396057645959404</v>
      </c>
      <c r="G9357" s="39">
        <f t="shared" si="1732"/>
        <v>4.909229347975848</v>
      </c>
      <c r="H9357" s="43">
        <f t="shared" si="1733"/>
        <v>6.4867999999999997</v>
      </c>
      <c r="L9357" s="39">
        <f t="shared" si="1741"/>
        <v>7.7000000000059347E-3</v>
      </c>
      <c r="M9357" s="39">
        <f t="shared" si="1739"/>
        <v>11.396057645959404</v>
      </c>
      <c r="N9357" s="39">
        <f t="shared" si="1734"/>
        <v>5.8285377554300872</v>
      </c>
      <c r="O9357" s="43">
        <f t="shared" si="1738"/>
        <v>5.5674999999999999</v>
      </c>
      <c r="S9357" s="39">
        <f t="shared" si="1742"/>
        <v>7.7000000000059347E-3</v>
      </c>
      <c r="T9357" s="39">
        <f t="shared" si="1735"/>
        <v>11.396057645959404</v>
      </c>
      <c r="U9357" s="39">
        <f t="shared" si="1736"/>
        <v>6.6863207091924792</v>
      </c>
      <c r="V9357" s="43">
        <f t="shared" si="1737"/>
        <v>4.7096999999999998</v>
      </c>
    </row>
    <row r="9358" spans="5:22" hidden="1" x14ac:dyDescent="0.25">
      <c r="E9358" s="39">
        <f t="shared" si="1740"/>
        <v>7.6900000000059351E-3</v>
      </c>
      <c r="F9358" s="39">
        <f t="shared" si="1731"/>
        <v>11.403464899030061</v>
      </c>
      <c r="G9358" s="39">
        <f t="shared" si="1732"/>
        <v>4.908737746176576</v>
      </c>
      <c r="H9358" s="43">
        <f t="shared" si="1733"/>
        <v>6.4946999999999999</v>
      </c>
      <c r="L9358" s="39">
        <f t="shared" si="1741"/>
        <v>7.6900000000059351E-3</v>
      </c>
      <c r="M9358" s="39">
        <f t="shared" si="1739"/>
        <v>11.403464899030061</v>
      </c>
      <c r="N9358" s="39">
        <f t="shared" si="1734"/>
        <v>5.8279733700590377</v>
      </c>
      <c r="O9358" s="43">
        <f t="shared" si="1738"/>
        <v>5.5754999999999999</v>
      </c>
      <c r="S9358" s="39">
        <f t="shared" si="1742"/>
        <v>7.6900000000059351E-3</v>
      </c>
      <c r="T9358" s="39">
        <f t="shared" si="1735"/>
        <v>11.403464899030061</v>
      </c>
      <c r="U9358" s="39">
        <f t="shared" si="1736"/>
        <v>6.6863207091924792</v>
      </c>
      <c r="V9358" s="43">
        <f t="shared" si="1737"/>
        <v>4.7171000000000003</v>
      </c>
    </row>
    <row r="9359" spans="5:22" hidden="1" x14ac:dyDescent="0.25">
      <c r="E9359" s="39">
        <f t="shared" si="1740"/>
        <v>7.6800000000059356E-3</v>
      </c>
      <c r="F9359" s="39">
        <f t="shared" si="1731"/>
        <v>11.410886614686552</v>
      </c>
      <c r="G9359" s="39">
        <f t="shared" si="1732"/>
        <v>4.9082454634227357</v>
      </c>
      <c r="H9359" s="43">
        <f t="shared" si="1733"/>
        <v>6.5026000000000002</v>
      </c>
      <c r="L9359" s="39">
        <f t="shared" si="1741"/>
        <v>7.6800000000059356E-3</v>
      </c>
      <c r="M9359" s="39">
        <f t="shared" si="1739"/>
        <v>11.410886614686552</v>
      </c>
      <c r="N9359" s="39">
        <f t="shared" si="1734"/>
        <v>5.8274082502891185</v>
      </c>
      <c r="O9359" s="43">
        <f t="shared" si="1738"/>
        <v>5.5834999999999999</v>
      </c>
      <c r="S9359" s="39">
        <f t="shared" si="1742"/>
        <v>7.6800000000059356E-3</v>
      </c>
      <c r="T9359" s="39">
        <f t="shared" si="1735"/>
        <v>11.410886614686552</v>
      </c>
      <c r="U9359" s="39">
        <f t="shared" si="1736"/>
        <v>6.6863207091924792</v>
      </c>
      <c r="V9359" s="43">
        <f t="shared" si="1737"/>
        <v>4.7245999999999997</v>
      </c>
    </row>
    <row r="9360" spans="5:22" hidden="1" x14ac:dyDescent="0.25">
      <c r="E9360" s="39">
        <f t="shared" si="1740"/>
        <v>7.670000000005936E-3</v>
      </c>
      <c r="F9360" s="39">
        <f t="shared" si="1731"/>
        <v>11.418322840053634</v>
      </c>
      <c r="G9360" s="39">
        <f t="shared" si="1732"/>
        <v>4.9077524979060252</v>
      </c>
      <c r="H9360" s="43">
        <f t="shared" si="1733"/>
        <v>6.5106000000000002</v>
      </c>
      <c r="L9360" s="39">
        <f t="shared" si="1741"/>
        <v>7.670000000005936E-3</v>
      </c>
      <c r="M9360" s="39">
        <f t="shared" si="1739"/>
        <v>11.418322840053634</v>
      </c>
      <c r="N9360" s="39">
        <f t="shared" si="1734"/>
        <v>5.8268423942065883</v>
      </c>
      <c r="O9360" s="43">
        <f t="shared" si="1738"/>
        <v>5.5914999999999999</v>
      </c>
      <c r="S9360" s="39">
        <f t="shared" si="1742"/>
        <v>7.670000000005936E-3</v>
      </c>
      <c r="T9360" s="39">
        <f t="shared" si="1735"/>
        <v>11.418322840053634</v>
      </c>
      <c r="U9360" s="39">
        <f t="shared" si="1736"/>
        <v>6.6863207091924792</v>
      </c>
      <c r="V9360" s="43">
        <f t="shared" si="1737"/>
        <v>4.7320000000000002</v>
      </c>
    </row>
    <row r="9361" spans="5:22" hidden="1" x14ac:dyDescent="0.25">
      <c r="E9361" s="39">
        <f t="shared" si="1740"/>
        <v>7.6600000000059364E-3</v>
      </c>
      <c r="F9361" s="39">
        <f t="shared" si="1731"/>
        <v>11.425773622471324</v>
      </c>
      <c r="G9361" s="39">
        <f t="shared" si="1732"/>
        <v>4.9072588478109989</v>
      </c>
      <c r="H9361" s="43">
        <f t="shared" si="1733"/>
        <v>6.5185000000000004</v>
      </c>
      <c r="L9361" s="39">
        <f t="shared" si="1741"/>
        <v>7.6600000000059364E-3</v>
      </c>
      <c r="M9361" s="39">
        <f t="shared" si="1739"/>
        <v>11.425773622471324</v>
      </c>
      <c r="N9361" s="39">
        <f t="shared" si="1734"/>
        <v>5.8262757998902117</v>
      </c>
      <c r="O9361" s="43">
        <f t="shared" si="1738"/>
        <v>5.5994999999999999</v>
      </c>
      <c r="S9361" s="39">
        <f t="shared" si="1742"/>
        <v>7.6600000000059364E-3</v>
      </c>
      <c r="T9361" s="39">
        <f t="shared" si="1735"/>
        <v>11.425773622471324</v>
      </c>
      <c r="U9361" s="39">
        <f t="shared" si="1736"/>
        <v>6.6863207091924792</v>
      </c>
      <c r="V9361" s="43">
        <f t="shared" si="1737"/>
        <v>4.7394999999999996</v>
      </c>
    </row>
    <row r="9362" spans="5:22" hidden="1" x14ac:dyDescent="0.25">
      <c r="E9362" s="39">
        <f t="shared" si="1740"/>
        <v>7.6500000000059368E-3</v>
      </c>
      <c r="F9362" s="39">
        <f t="shared" si="1731"/>
        <v>11.433239009496154</v>
      </c>
      <c r="G9362" s="39">
        <f t="shared" si="1732"/>
        <v>4.9067645113150267</v>
      </c>
      <c r="H9362" s="43">
        <f t="shared" si="1733"/>
        <v>6.5265000000000004</v>
      </c>
      <c r="L9362" s="39">
        <f t="shared" si="1741"/>
        <v>7.6500000000059368E-3</v>
      </c>
      <c r="M9362" s="39">
        <f t="shared" si="1739"/>
        <v>11.433239009496154</v>
      </c>
      <c r="N9362" s="39">
        <f t="shared" si="1734"/>
        <v>5.8257084654112257</v>
      </c>
      <c r="O9362" s="43">
        <f t="shared" si="1738"/>
        <v>5.6074999999999999</v>
      </c>
      <c r="S9362" s="39">
        <f t="shared" si="1742"/>
        <v>7.6500000000059368E-3</v>
      </c>
      <c r="T9362" s="39">
        <f t="shared" si="1735"/>
        <v>11.433239009496154</v>
      </c>
      <c r="U9362" s="39">
        <f t="shared" si="1736"/>
        <v>6.6863207091924792</v>
      </c>
      <c r="V9362" s="43">
        <f t="shared" si="1737"/>
        <v>4.7469000000000001</v>
      </c>
    </row>
    <row r="9363" spans="5:22" hidden="1" x14ac:dyDescent="0.25">
      <c r="E9363" s="39">
        <f t="shared" si="1740"/>
        <v>7.6400000000059372E-3</v>
      </c>
      <c r="F9363" s="39">
        <f t="shared" si="1731"/>
        <v>11.440719048902444</v>
      </c>
      <c r="G9363" s="39">
        <f t="shared" si="1732"/>
        <v>4.9062694865882595</v>
      </c>
      <c r="H9363" s="43">
        <f t="shared" si="1733"/>
        <v>6.5343999999999998</v>
      </c>
      <c r="L9363" s="39">
        <f t="shared" si="1741"/>
        <v>7.6400000000059372E-3</v>
      </c>
      <c r="M9363" s="39">
        <f t="shared" si="1739"/>
        <v>11.440719048902444</v>
      </c>
      <c r="N9363" s="39">
        <f t="shared" si="1734"/>
        <v>5.8251403888332982</v>
      </c>
      <c r="O9363" s="43">
        <f t="shared" si="1738"/>
        <v>5.6155999999999997</v>
      </c>
      <c r="S9363" s="39">
        <f t="shared" si="1742"/>
        <v>7.6400000000059372E-3</v>
      </c>
      <c r="T9363" s="39">
        <f t="shared" si="1735"/>
        <v>11.440719048902444</v>
      </c>
      <c r="U9363" s="39">
        <f t="shared" si="1736"/>
        <v>6.6863207091924792</v>
      </c>
      <c r="V9363" s="43">
        <f t="shared" si="1737"/>
        <v>4.7544000000000004</v>
      </c>
    </row>
    <row r="9364" spans="5:22" hidden="1" x14ac:dyDescent="0.25">
      <c r="E9364" s="39">
        <f t="shared" si="1740"/>
        <v>7.6300000000059376E-3</v>
      </c>
      <c r="F9364" s="39">
        <f t="shared" si="1731"/>
        <v>11.448213788683596</v>
      </c>
      <c r="G9364" s="39">
        <f t="shared" si="1732"/>
        <v>4.9057737717935863</v>
      </c>
      <c r="H9364" s="43">
        <f t="shared" si="1733"/>
        <v>6.5423999999999998</v>
      </c>
      <c r="L9364" s="39">
        <f t="shared" si="1741"/>
        <v>7.6300000000059376E-3</v>
      </c>
      <c r="M9364" s="39">
        <f t="shared" si="1739"/>
        <v>11.448213788683596</v>
      </c>
      <c r="N9364" s="39">
        <f t="shared" si="1734"/>
        <v>5.8245715682124892</v>
      </c>
      <c r="O9364" s="43">
        <f t="shared" si="1738"/>
        <v>5.6235999999999997</v>
      </c>
      <c r="S9364" s="39">
        <f t="shared" si="1742"/>
        <v>7.6300000000059376E-3</v>
      </c>
      <c r="T9364" s="39">
        <f t="shared" si="1735"/>
        <v>11.448213788683596</v>
      </c>
      <c r="U9364" s="39">
        <f t="shared" si="1736"/>
        <v>6.6863207091924792</v>
      </c>
      <c r="V9364" s="43">
        <f t="shared" si="1737"/>
        <v>4.7618999999999998</v>
      </c>
    </row>
    <row r="9365" spans="5:22" hidden="1" x14ac:dyDescent="0.25">
      <c r="E9365" s="39">
        <f t="shared" si="1740"/>
        <v>7.620000000005938E-3</v>
      </c>
      <c r="F9365" s="39">
        <f t="shared" si="1731"/>
        <v>11.455723277053382</v>
      </c>
      <c r="G9365" s="39">
        <f t="shared" si="1732"/>
        <v>4.9052773650866017</v>
      </c>
      <c r="H9365" s="43">
        <f t="shared" si="1733"/>
        <v>6.5503999999999998</v>
      </c>
      <c r="L9365" s="39">
        <f t="shared" si="1741"/>
        <v>7.620000000005938E-3</v>
      </c>
      <c r="M9365" s="39">
        <f t="shared" si="1739"/>
        <v>11.455723277053382</v>
      </c>
      <c r="N9365" s="39">
        <f t="shared" si="1734"/>
        <v>5.8240020015972096</v>
      </c>
      <c r="O9365" s="43">
        <f t="shared" si="1738"/>
        <v>5.6317000000000004</v>
      </c>
      <c r="S9365" s="39">
        <f t="shared" si="1742"/>
        <v>7.620000000005938E-3</v>
      </c>
      <c r="T9365" s="39">
        <f t="shared" si="1735"/>
        <v>11.455723277053382</v>
      </c>
      <c r="U9365" s="39">
        <f t="shared" si="1736"/>
        <v>6.6863207091924792</v>
      </c>
      <c r="V9365" s="43">
        <f t="shared" si="1737"/>
        <v>4.7694000000000001</v>
      </c>
    </row>
    <row r="9366" spans="5:22" hidden="1" x14ac:dyDescent="0.25">
      <c r="E9366" s="39">
        <f t="shared" si="1740"/>
        <v>7.6100000000059384E-3</v>
      </c>
      <c r="F9366" s="39">
        <f t="shared" si="1731"/>
        <v>11.463247562447242</v>
      </c>
      <c r="G9366" s="39">
        <f t="shared" si="1732"/>
        <v>4.9047802646155638</v>
      </c>
      <c r="H9366" s="43">
        <f t="shared" si="1733"/>
        <v>6.5585000000000004</v>
      </c>
      <c r="L9366" s="39">
        <f t="shared" si="1741"/>
        <v>7.6100000000059384E-3</v>
      </c>
      <c r="M9366" s="39">
        <f t="shared" si="1739"/>
        <v>11.463247562447242</v>
      </c>
      <c r="N9366" s="39">
        <f t="shared" si="1734"/>
        <v>5.823431687028183</v>
      </c>
      <c r="O9366" s="43">
        <f t="shared" si="1738"/>
        <v>5.6398000000000001</v>
      </c>
      <c r="S9366" s="39">
        <f t="shared" si="1742"/>
        <v>7.6100000000059384E-3</v>
      </c>
      <c r="T9366" s="39">
        <f t="shared" si="1735"/>
        <v>11.463247562447242</v>
      </c>
      <c r="U9366" s="39">
        <f t="shared" si="1736"/>
        <v>6.6863207091924792</v>
      </c>
      <c r="V9366" s="43">
        <f t="shared" si="1737"/>
        <v>4.7769000000000004</v>
      </c>
    </row>
    <row r="9367" spans="5:22" hidden="1" x14ac:dyDescent="0.25">
      <c r="E9367" s="39">
        <f t="shared" si="1740"/>
        <v>7.6000000000059388E-3</v>
      </c>
      <c r="F9367" s="39">
        <f t="shared" si="1731"/>
        <v>11.470786693523607</v>
      </c>
      <c r="G9367" s="39">
        <f t="shared" si="1732"/>
        <v>4.9042824685213553</v>
      </c>
      <c r="H9367" s="43">
        <f t="shared" si="1733"/>
        <v>6.5664999999999996</v>
      </c>
      <c r="L9367" s="39">
        <f t="shared" si="1741"/>
        <v>7.6000000000059388E-3</v>
      </c>
      <c r="M9367" s="39">
        <f t="shared" si="1739"/>
        <v>11.470786693523607</v>
      </c>
      <c r="N9367" s="39">
        <f t="shared" si="1734"/>
        <v>5.8228606225384016</v>
      </c>
      <c r="O9367" s="43">
        <f t="shared" si="1738"/>
        <v>5.6478999999999999</v>
      </c>
      <c r="S9367" s="39">
        <f t="shared" si="1742"/>
        <v>7.6000000000059388E-3</v>
      </c>
      <c r="T9367" s="39">
        <f t="shared" si="1735"/>
        <v>11.470786693523607</v>
      </c>
      <c r="U9367" s="39">
        <f t="shared" si="1736"/>
        <v>6.6863207091924792</v>
      </c>
      <c r="V9367" s="43">
        <f t="shared" si="1737"/>
        <v>4.7845000000000004</v>
      </c>
    </row>
    <row r="9368" spans="5:22" hidden="1" x14ac:dyDescent="0.25">
      <c r="E9368" s="39">
        <f t="shared" si="1740"/>
        <v>7.5900000000059392E-3</v>
      </c>
      <c r="F9368" s="39">
        <f t="shared" si="1731"/>
        <v>11.478340719165207</v>
      </c>
      <c r="G9368" s="39">
        <f t="shared" si="1732"/>
        <v>4.9037839749374461</v>
      </c>
      <c r="H9368" s="43">
        <f t="shared" si="1733"/>
        <v>6.5746000000000002</v>
      </c>
      <c r="L9368" s="39">
        <f t="shared" si="1741"/>
        <v>7.5900000000059392E-3</v>
      </c>
      <c r="M9368" s="39">
        <f t="shared" si="1739"/>
        <v>11.478340719165207</v>
      </c>
      <c r="N9368" s="39">
        <f t="shared" si="1734"/>
        <v>5.8222888061530913</v>
      </c>
      <c r="O9368" s="43">
        <f t="shared" si="1738"/>
        <v>5.6561000000000003</v>
      </c>
      <c r="S9368" s="39">
        <f t="shared" si="1742"/>
        <v>7.5900000000059392E-3</v>
      </c>
      <c r="T9368" s="39">
        <f t="shared" si="1735"/>
        <v>11.478340719165207</v>
      </c>
      <c r="U9368" s="39">
        <f t="shared" si="1736"/>
        <v>6.6863207091924792</v>
      </c>
      <c r="V9368" s="43">
        <f t="shared" si="1737"/>
        <v>4.7919999999999998</v>
      </c>
    </row>
    <row r="9369" spans="5:22" hidden="1" x14ac:dyDescent="0.25">
      <c r="E9369" s="39">
        <f t="shared" si="1740"/>
        <v>7.5800000000059396E-3</v>
      </c>
      <c r="F9369" s="39">
        <f t="shared" si="1731"/>
        <v>11.485909688480417</v>
      </c>
      <c r="G9369" s="39">
        <f t="shared" si="1732"/>
        <v>4.9032847819898526</v>
      </c>
      <c r="H9369" s="43">
        <f t="shared" si="1733"/>
        <v>6.5826000000000002</v>
      </c>
      <c r="L9369" s="39">
        <f t="shared" si="1741"/>
        <v>7.5800000000059396E-3</v>
      </c>
      <c r="M9369" s="39">
        <f t="shared" si="1739"/>
        <v>11.485909688480417</v>
      </c>
      <c r="N9369" s="39">
        <f t="shared" si="1734"/>
        <v>5.8217162358896646</v>
      </c>
      <c r="O9369" s="43">
        <f t="shared" si="1738"/>
        <v>5.6642000000000001</v>
      </c>
      <c r="S9369" s="39">
        <f t="shared" si="1742"/>
        <v>7.5800000000059396E-3</v>
      </c>
      <c r="T9369" s="39">
        <f t="shared" si="1735"/>
        <v>11.485909688480417</v>
      </c>
      <c r="U9369" s="39">
        <f t="shared" si="1736"/>
        <v>6.6863207091924792</v>
      </c>
      <c r="V9369" s="43">
        <f t="shared" si="1737"/>
        <v>4.7995999999999999</v>
      </c>
    </row>
    <row r="9370" spans="5:22" hidden="1" x14ac:dyDescent="0.25">
      <c r="E9370" s="39">
        <f t="shared" si="1740"/>
        <v>7.57000000000594E-3</v>
      </c>
      <c r="F9370" s="39">
        <f t="shared" si="1731"/>
        <v>11.493493650804583</v>
      </c>
      <c r="G9370" s="39">
        <f t="shared" si="1732"/>
        <v>4.9027848877970985</v>
      </c>
      <c r="H9370" s="43">
        <f t="shared" si="1733"/>
        <v>6.5907</v>
      </c>
      <c r="L9370" s="39">
        <f t="shared" si="1741"/>
        <v>7.57000000000594E-3</v>
      </c>
      <c r="M9370" s="39">
        <f t="shared" si="1739"/>
        <v>11.493493650804583</v>
      </c>
      <c r="N9370" s="39">
        <f t="shared" si="1734"/>
        <v>5.8211429097576843</v>
      </c>
      <c r="O9370" s="43">
        <f t="shared" si="1738"/>
        <v>5.6723999999999997</v>
      </c>
      <c r="S9370" s="39">
        <f t="shared" si="1742"/>
        <v>7.57000000000594E-3</v>
      </c>
      <c r="T9370" s="39">
        <f t="shared" si="1735"/>
        <v>11.493493650804583</v>
      </c>
      <c r="U9370" s="39">
        <f t="shared" si="1736"/>
        <v>6.6863207091924792</v>
      </c>
      <c r="V9370" s="43">
        <f t="shared" si="1737"/>
        <v>4.8071999999999999</v>
      </c>
    </row>
    <row r="9371" spans="5:22" hidden="1" x14ac:dyDescent="0.25">
      <c r="E9371" s="39">
        <f t="shared" si="1740"/>
        <v>7.5600000000059404E-3</v>
      </c>
      <c r="F9371" s="39">
        <f t="shared" si="1731"/>
        <v>11.501092655701386</v>
      </c>
      <c r="G9371" s="39">
        <f t="shared" si="1732"/>
        <v>4.9022842904701767</v>
      </c>
      <c r="H9371" s="43">
        <f t="shared" si="1733"/>
        <v>6.5987999999999998</v>
      </c>
      <c r="L9371" s="39">
        <f t="shared" si="1741"/>
        <v>7.5600000000059404E-3</v>
      </c>
      <c r="M9371" s="39">
        <f t="shared" si="1739"/>
        <v>11.501092655701386</v>
      </c>
      <c r="N9371" s="39">
        <f t="shared" si="1734"/>
        <v>5.8205688257588184</v>
      </c>
      <c r="O9371" s="43">
        <f t="shared" si="1738"/>
        <v>5.6805000000000003</v>
      </c>
      <c r="S9371" s="39">
        <f t="shared" si="1742"/>
        <v>7.5600000000059404E-3</v>
      </c>
      <c r="T9371" s="39">
        <f t="shared" si="1735"/>
        <v>11.501092655701386</v>
      </c>
      <c r="U9371" s="39">
        <f t="shared" si="1736"/>
        <v>6.6863207091924792</v>
      </c>
      <c r="V9371" s="43">
        <f t="shared" si="1737"/>
        <v>4.8148</v>
      </c>
    </row>
    <row r="9372" spans="5:22" hidden="1" x14ac:dyDescent="0.25">
      <c r="E9372" s="39">
        <f t="shared" si="1740"/>
        <v>7.5500000000059408E-3</v>
      </c>
      <c r="F9372" s="39">
        <f t="shared" si="1731"/>
        <v>11.508706752964192</v>
      </c>
      <c r="G9372" s="39">
        <f t="shared" si="1732"/>
        <v>4.9017829881125046</v>
      </c>
      <c r="H9372" s="43">
        <f t="shared" si="1733"/>
        <v>6.6069000000000004</v>
      </c>
      <c r="L9372" s="39">
        <f t="shared" si="1741"/>
        <v>7.5500000000059408E-3</v>
      </c>
      <c r="M9372" s="39">
        <f t="shared" si="1739"/>
        <v>11.508706752964192</v>
      </c>
      <c r="N9372" s="39">
        <f t="shared" si="1734"/>
        <v>5.8199939818868005</v>
      </c>
      <c r="O9372" s="43">
        <f t="shared" si="1738"/>
        <v>5.6886999999999999</v>
      </c>
      <c r="S9372" s="39">
        <f t="shared" si="1742"/>
        <v>7.5500000000059408E-3</v>
      </c>
      <c r="T9372" s="39">
        <f t="shared" si="1735"/>
        <v>11.508706752964192</v>
      </c>
      <c r="U9372" s="39">
        <f t="shared" si="1736"/>
        <v>6.6863207091924792</v>
      </c>
      <c r="V9372" s="43">
        <f t="shared" si="1737"/>
        <v>4.8224</v>
      </c>
    </row>
    <row r="9373" spans="5:22" hidden="1" x14ac:dyDescent="0.25">
      <c r="E9373" s="39">
        <f t="shared" si="1740"/>
        <v>7.5400000000059413E-3</v>
      </c>
      <c r="F9373" s="39">
        <f t="shared" si="1731"/>
        <v>11.51633599261743</v>
      </c>
      <c r="G9373" s="39">
        <f t="shared" si="1732"/>
        <v>4.9012809788198899</v>
      </c>
      <c r="H9373" s="43">
        <f t="shared" si="1733"/>
        <v>6.6151</v>
      </c>
      <c r="L9373" s="39">
        <f t="shared" si="1741"/>
        <v>7.5400000000059413E-3</v>
      </c>
      <c r="M9373" s="39">
        <f t="shared" si="1739"/>
        <v>11.51633599261743</v>
      </c>
      <c r="N9373" s="39">
        <f t="shared" si="1734"/>
        <v>5.8194183761273877</v>
      </c>
      <c r="O9373" s="43">
        <f t="shared" si="1738"/>
        <v>5.6969000000000003</v>
      </c>
      <c r="S9373" s="39">
        <f t="shared" si="1742"/>
        <v>7.5400000000059413E-3</v>
      </c>
      <c r="T9373" s="39">
        <f t="shared" si="1735"/>
        <v>11.51633599261743</v>
      </c>
      <c r="U9373" s="39">
        <f t="shared" si="1736"/>
        <v>6.6863207091924792</v>
      </c>
      <c r="V9373" s="43">
        <f t="shared" si="1737"/>
        <v>4.83</v>
      </c>
    </row>
    <row r="9374" spans="5:22" hidden="1" x14ac:dyDescent="0.25">
      <c r="E9374" s="39">
        <f t="shared" si="1740"/>
        <v>7.5300000000059417E-3</v>
      </c>
      <c r="F9374" s="39">
        <f t="shared" si="1731"/>
        <v>11.523980424917969</v>
      </c>
      <c r="G9374" s="39">
        <f t="shared" si="1732"/>
        <v>4.9007782606804842</v>
      </c>
      <c r="H9374" s="43">
        <f t="shared" si="1733"/>
        <v>6.6231999999999998</v>
      </c>
      <c r="L9374" s="39">
        <f t="shared" si="1741"/>
        <v>7.5300000000059417E-3</v>
      </c>
      <c r="M9374" s="39">
        <f t="shared" si="1739"/>
        <v>11.523980424917969</v>
      </c>
      <c r="N9374" s="39">
        <f t="shared" si="1734"/>
        <v>5.818842006458314</v>
      </c>
      <c r="O9374" s="43">
        <f t="shared" si="1738"/>
        <v>5.7050999999999998</v>
      </c>
      <c r="S9374" s="39">
        <f t="shared" si="1742"/>
        <v>7.5300000000059417E-3</v>
      </c>
      <c r="T9374" s="39">
        <f t="shared" si="1735"/>
        <v>11.523980424917969</v>
      </c>
      <c r="U9374" s="39">
        <f t="shared" si="1736"/>
        <v>6.6863207091924792</v>
      </c>
      <c r="V9374" s="43">
        <f t="shared" si="1737"/>
        <v>4.8376999999999999</v>
      </c>
    </row>
    <row r="9375" spans="5:22" hidden="1" x14ac:dyDescent="0.25">
      <c r="E9375" s="39">
        <f t="shared" si="1740"/>
        <v>7.5200000000059421E-3</v>
      </c>
      <c r="F9375" s="39">
        <f t="shared" si="1731"/>
        <v>11.531640100356508</v>
      </c>
      <c r="G9375" s="39">
        <f t="shared" si="1732"/>
        <v>4.9002748317747464</v>
      </c>
      <c r="H9375" s="43">
        <f t="shared" si="1733"/>
        <v>6.6314000000000002</v>
      </c>
      <c r="L9375" s="39">
        <f t="shared" si="1741"/>
        <v>7.5200000000059421E-3</v>
      </c>
      <c r="M9375" s="39">
        <f t="shared" si="1739"/>
        <v>11.531640100356508</v>
      </c>
      <c r="N9375" s="39">
        <f t="shared" si="1734"/>
        <v>5.8182648708492559</v>
      </c>
      <c r="O9375" s="43">
        <f t="shared" si="1738"/>
        <v>5.7134</v>
      </c>
      <c r="S9375" s="39">
        <f t="shared" si="1742"/>
        <v>7.5200000000059421E-3</v>
      </c>
      <c r="T9375" s="39">
        <f t="shared" si="1735"/>
        <v>11.531640100356508</v>
      </c>
      <c r="U9375" s="39">
        <f t="shared" si="1736"/>
        <v>6.6863207091924792</v>
      </c>
      <c r="V9375" s="43">
        <f t="shared" si="1737"/>
        <v>4.8452999999999999</v>
      </c>
    </row>
    <row r="9376" spans="5:22" hidden="1" x14ac:dyDescent="0.25">
      <c r="E9376" s="39">
        <f t="shared" si="1740"/>
        <v>7.5100000000059425E-3</v>
      </c>
      <c r="F9376" s="39">
        <f t="shared" si="1731"/>
        <v>11.539315069658974</v>
      </c>
      <c r="G9376" s="39">
        <f t="shared" si="1732"/>
        <v>4.8997706901753979</v>
      </c>
      <c r="H9376" s="43">
        <f t="shared" si="1733"/>
        <v>6.6395</v>
      </c>
      <c r="L9376" s="39">
        <f t="shared" si="1741"/>
        <v>7.5100000000059425E-3</v>
      </c>
      <c r="M9376" s="39">
        <f t="shared" si="1739"/>
        <v>11.539315069658974</v>
      </c>
      <c r="N9376" s="39">
        <f t="shared" si="1734"/>
        <v>5.8176869672617828</v>
      </c>
      <c r="O9376" s="43">
        <f t="shared" si="1738"/>
        <v>5.7215999999999996</v>
      </c>
      <c r="S9376" s="39">
        <f t="shared" si="1742"/>
        <v>7.5100000000059425E-3</v>
      </c>
      <c r="T9376" s="39">
        <f t="shared" si="1735"/>
        <v>11.539315069658974</v>
      </c>
      <c r="U9376" s="39">
        <f t="shared" si="1736"/>
        <v>6.6863207091924792</v>
      </c>
      <c r="V9376" s="43">
        <f t="shared" si="1737"/>
        <v>4.8529999999999998</v>
      </c>
    </row>
    <row r="9377" spans="5:22" hidden="1" x14ac:dyDescent="0.25">
      <c r="E9377" s="39">
        <f t="shared" si="1740"/>
        <v>7.5000000000059429E-3</v>
      </c>
      <c r="F9377" s="39">
        <f t="shared" si="1731"/>
        <v>11.547005383787941</v>
      </c>
      <c r="G9377" s="39">
        <f t="shared" si="1732"/>
        <v>4.8992658339473847</v>
      </c>
      <c r="H9377" s="43">
        <f t="shared" si="1733"/>
        <v>6.6477000000000004</v>
      </c>
      <c r="L9377" s="39">
        <f t="shared" si="1741"/>
        <v>7.5000000000059429E-3</v>
      </c>
      <c r="M9377" s="39">
        <f t="shared" si="1739"/>
        <v>11.547005383787941</v>
      </c>
      <c r="N9377" s="39">
        <f t="shared" si="1734"/>
        <v>5.8171082936493148</v>
      </c>
      <c r="O9377" s="43">
        <f t="shared" si="1738"/>
        <v>5.7298999999999998</v>
      </c>
      <c r="S9377" s="39">
        <f t="shared" si="1742"/>
        <v>7.5000000000059429E-3</v>
      </c>
      <c r="T9377" s="39">
        <f t="shared" si="1735"/>
        <v>11.547005383787941</v>
      </c>
      <c r="U9377" s="39">
        <f t="shared" si="1736"/>
        <v>6.6863207091924792</v>
      </c>
      <c r="V9377" s="43">
        <f t="shared" si="1737"/>
        <v>4.8606999999999996</v>
      </c>
    </row>
    <row r="9378" spans="5:22" hidden="1" x14ac:dyDescent="0.25">
      <c r="E9378" s="39">
        <f t="shared" si="1740"/>
        <v>7.4900000000059433E-3</v>
      </c>
      <c r="F9378" s="39">
        <f t="shared" si="1731"/>
        <v>11.554711093944045</v>
      </c>
      <c r="G9378" s="39">
        <f t="shared" si="1732"/>
        <v>4.8987602611478325</v>
      </c>
      <c r="H9378" s="43">
        <f t="shared" si="1733"/>
        <v>6.6559999999999997</v>
      </c>
      <c r="L9378" s="39">
        <f t="shared" si="1741"/>
        <v>7.4900000000059433E-3</v>
      </c>
      <c r="M9378" s="39">
        <f t="shared" si="1739"/>
        <v>11.554711093944045</v>
      </c>
      <c r="N9378" s="39">
        <f t="shared" si="1734"/>
        <v>5.8165288479570822</v>
      </c>
      <c r="O9378" s="43">
        <f t="shared" si="1738"/>
        <v>5.7382</v>
      </c>
      <c r="S9378" s="39">
        <f t="shared" si="1742"/>
        <v>7.4900000000059433E-3</v>
      </c>
      <c r="T9378" s="39">
        <f t="shared" si="1735"/>
        <v>11.554711093944045</v>
      </c>
      <c r="U9378" s="39">
        <f t="shared" si="1736"/>
        <v>6.6863207091924792</v>
      </c>
      <c r="V9378" s="43">
        <f t="shared" si="1737"/>
        <v>4.8684000000000003</v>
      </c>
    </row>
    <row r="9379" spans="5:22" hidden="1" x14ac:dyDescent="0.25">
      <c r="E9379" s="39">
        <f t="shared" si="1740"/>
        <v>7.4800000000059437E-3</v>
      </c>
      <c r="F9379" s="39">
        <f t="shared" si="1731"/>
        <v>11.562432251567413</v>
      </c>
      <c r="G9379" s="39">
        <f t="shared" si="1732"/>
        <v>4.8982539698260066</v>
      </c>
      <c r="H9379" s="43">
        <f t="shared" si="1733"/>
        <v>6.6642000000000001</v>
      </c>
      <c r="L9379" s="39">
        <f t="shared" si="1741"/>
        <v>7.4800000000059437E-3</v>
      </c>
      <c r="M9379" s="39">
        <f t="shared" si="1739"/>
        <v>11.562432251567413</v>
      </c>
      <c r="N9379" s="39">
        <f t="shared" si="1734"/>
        <v>5.8159486281220776</v>
      </c>
      <c r="O9379" s="43">
        <f t="shared" si="1738"/>
        <v>5.7465000000000002</v>
      </c>
      <c r="S9379" s="39">
        <f t="shared" si="1742"/>
        <v>7.4800000000059437E-3</v>
      </c>
      <c r="T9379" s="39">
        <f t="shared" si="1735"/>
        <v>11.562432251567413</v>
      </c>
      <c r="U9379" s="39">
        <f t="shared" si="1736"/>
        <v>6.6863207091924792</v>
      </c>
      <c r="V9379" s="43">
        <f t="shared" si="1737"/>
        <v>4.8761000000000001</v>
      </c>
    </row>
    <row r="9380" spans="5:22" hidden="1" x14ac:dyDescent="0.25">
      <c r="E9380" s="39">
        <f t="shared" si="1740"/>
        <v>7.4700000000059441E-3</v>
      </c>
      <c r="F9380" s="39">
        <f t="shared" si="1731"/>
        <v>11.570168908339118</v>
      </c>
      <c r="G9380" s="39">
        <f t="shared" si="1732"/>
        <v>4.8977469580232702</v>
      </c>
      <c r="H9380" s="43">
        <f t="shared" si="1733"/>
        <v>6.6723999999999997</v>
      </c>
      <c r="L9380" s="39">
        <f t="shared" si="1741"/>
        <v>7.4700000000059441E-3</v>
      </c>
      <c r="M9380" s="39">
        <f t="shared" si="1739"/>
        <v>11.570168908339118</v>
      </c>
      <c r="N9380" s="39">
        <f t="shared" si="1734"/>
        <v>5.8153676320730154</v>
      </c>
      <c r="O9380" s="43">
        <f t="shared" si="1738"/>
        <v>5.7548000000000004</v>
      </c>
      <c r="S9380" s="39">
        <f t="shared" si="1742"/>
        <v>7.4700000000059441E-3</v>
      </c>
      <c r="T9380" s="39">
        <f t="shared" si="1735"/>
        <v>11.570168908339118</v>
      </c>
      <c r="U9380" s="39">
        <f t="shared" si="1736"/>
        <v>6.6863207091924792</v>
      </c>
      <c r="V9380" s="43">
        <f t="shared" si="1737"/>
        <v>4.8837999999999999</v>
      </c>
    </row>
    <row r="9381" spans="5:22" hidden="1" x14ac:dyDescent="0.25">
      <c r="E9381" s="39">
        <f t="shared" si="1740"/>
        <v>7.4600000000059445E-3</v>
      </c>
      <c r="F9381" s="39">
        <f t="shared" si="1731"/>
        <v>11.577921116182615</v>
      </c>
      <c r="G9381" s="39">
        <f t="shared" si="1732"/>
        <v>4.8972392237730382</v>
      </c>
      <c r="H9381" s="43">
        <f t="shared" si="1733"/>
        <v>6.6806999999999999</v>
      </c>
      <c r="L9381" s="39">
        <f t="shared" si="1741"/>
        <v>7.4600000000059445E-3</v>
      </c>
      <c r="M9381" s="39">
        <f t="shared" si="1739"/>
        <v>11.577921116182615</v>
      </c>
      <c r="N9381" s="39">
        <f t="shared" si="1734"/>
        <v>5.8147858577302856</v>
      </c>
      <c r="O9381" s="43">
        <f t="shared" si="1738"/>
        <v>5.7630999999999997</v>
      </c>
      <c r="S9381" s="39">
        <f t="shared" si="1742"/>
        <v>7.4600000000059445E-3</v>
      </c>
      <c r="T9381" s="39">
        <f t="shared" si="1735"/>
        <v>11.577921116182615</v>
      </c>
      <c r="U9381" s="39">
        <f t="shared" si="1736"/>
        <v>6.6863207091924792</v>
      </c>
      <c r="V9381" s="43">
        <f t="shared" si="1737"/>
        <v>4.8916000000000004</v>
      </c>
    </row>
    <row r="9382" spans="5:22" hidden="1" x14ac:dyDescent="0.25">
      <c r="E9382" s="39">
        <f t="shared" si="1740"/>
        <v>7.4500000000059449E-3</v>
      </c>
      <c r="F9382" s="39">
        <f t="shared" si="1731"/>
        <v>11.585688927265222</v>
      </c>
      <c r="G9382" s="39">
        <f t="shared" si="1732"/>
        <v>4.8967307651007381</v>
      </c>
      <c r="H9382" s="43">
        <f t="shared" si="1733"/>
        <v>6.6890000000000001</v>
      </c>
      <c r="L9382" s="39">
        <f t="shared" si="1741"/>
        <v>7.4500000000059449E-3</v>
      </c>
      <c r="M9382" s="39">
        <f t="shared" si="1739"/>
        <v>11.585688927265222</v>
      </c>
      <c r="N9382" s="39">
        <f t="shared" si="1734"/>
        <v>5.8142033030059102</v>
      </c>
      <c r="O9382" s="43">
        <f t="shared" si="1738"/>
        <v>5.7714999999999996</v>
      </c>
      <c r="S9382" s="39">
        <f t="shared" si="1742"/>
        <v>7.4500000000059449E-3</v>
      </c>
      <c r="T9382" s="39">
        <f t="shared" si="1735"/>
        <v>11.585688927265222</v>
      </c>
      <c r="U9382" s="39">
        <f t="shared" si="1736"/>
        <v>6.6863207091924792</v>
      </c>
      <c r="V9382" s="43">
        <f t="shared" si="1737"/>
        <v>4.8994</v>
      </c>
    </row>
    <row r="9383" spans="5:22" hidden="1" x14ac:dyDescent="0.25">
      <c r="E9383" s="39">
        <f t="shared" si="1740"/>
        <v>7.4400000000059453E-3</v>
      </c>
      <c r="F9383" s="39">
        <f t="shared" si="1731"/>
        <v>11.593472393999575</v>
      </c>
      <c r="G9383" s="39">
        <f t="shared" si="1732"/>
        <v>4.8962215800237665</v>
      </c>
      <c r="H9383" s="43">
        <f t="shared" si="1733"/>
        <v>6.6973000000000003</v>
      </c>
      <c r="L9383" s="39">
        <f t="shared" si="1741"/>
        <v>7.4400000000059453E-3</v>
      </c>
      <c r="M9383" s="39">
        <f t="shared" si="1739"/>
        <v>11.593472393999575</v>
      </c>
      <c r="N9383" s="39">
        <f t="shared" si="1734"/>
        <v>5.8136199658034968</v>
      </c>
      <c r="O9383" s="43">
        <f t="shared" si="1738"/>
        <v>5.7798999999999996</v>
      </c>
      <c r="S9383" s="39">
        <f t="shared" si="1742"/>
        <v>7.4400000000059453E-3</v>
      </c>
      <c r="T9383" s="39">
        <f t="shared" si="1735"/>
        <v>11.593472393999575</v>
      </c>
      <c r="U9383" s="39">
        <f t="shared" si="1736"/>
        <v>6.6863207091924792</v>
      </c>
      <c r="V9383" s="43">
        <f t="shared" si="1737"/>
        <v>4.9071999999999996</v>
      </c>
    </row>
    <row r="9384" spans="5:22" hidden="1" x14ac:dyDescent="0.25">
      <c r="E9384" s="39">
        <f t="shared" si="1740"/>
        <v>7.4300000000059457E-3</v>
      </c>
      <c r="F9384" s="39">
        <f t="shared" si="1731"/>
        <v>11.60127156904513</v>
      </c>
      <c r="G9384" s="39">
        <f t="shared" si="1732"/>
        <v>4.895711666551442</v>
      </c>
      <c r="H9384" s="43">
        <f t="shared" si="1733"/>
        <v>6.7055999999999996</v>
      </c>
      <c r="L9384" s="39">
        <f t="shared" si="1741"/>
        <v>7.4300000000059457E-3</v>
      </c>
      <c r="M9384" s="39">
        <f t="shared" si="1739"/>
        <v>11.60127156904513</v>
      </c>
      <c r="N9384" s="39">
        <f t="shared" si="1734"/>
        <v>5.8130358440181933</v>
      </c>
      <c r="O9384" s="43">
        <f t="shared" si="1738"/>
        <v>5.7881999999999998</v>
      </c>
      <c r="S9384" s="39">
        <f t="shared" si="1742"/>
        <v>7.4300000000059457E-3</v>
      </c>
      <c r="T9384" s="39">
        <f t="shared" si="1735"/>
        <v>11.60127156904513</v>
      </c>
      <c r="U9384" s="39">
        <f t="shared" si="1736"/>
        <v>6.6863207091924792</v>
      </c>
      <c r="V9384" s="43">
        <f t="shared" si="1737"/>
        <v>4.915</v>
      </c>
    </row>
    <row r="9385" spans="5:22" hidden="1" x14ac:dyDescent="0.25">
      <c r="E9385" s="39">
        <f t="shared" si="1740"/>
        <v>7.4200000000059461E-3</v>
      </c>
      <c r="F9385" s="39">
        <f t="shared" si="1731"/>
        <v>11.60908650530965</v>
      </c>
      <c r="G9385" s="39">
        <f t="shared" si="1732"/>
        <v>4.8952010226849669</v>
      </c>
      <c r="H9385" s="43">
        <f t="shared" si="1733"/>
        <v>6.7138999999999998</v>
      </c>
      <c r="L9385" s="39">
        <f t="shared" si="1741"/>
        <v>7.4200000000059461E-3</v>
      </c>
      <c r="M9385" s="39">
        <f t="shared" si="1739"/>
        <v>11.60908650530965</v>
      </c>
      <c r="N9385" s="39">
        <f t="shared" si="1734"/>
        <v>5.8124509355366456</v>
      </c>
      <c r="O9385" s="43">
        <f t="shared" si="1738"/>
        <v>5.7965999999999998</v>
      </c>
      <c r="S9385" s="39">
        <f t="shared" si="1742"/>
        <v>7.4200000000059461E-3</v>
      </c>
      <c r="T9385" s="39">
        <f t="shared" si="1735"/>
        <v>11.60908650530965</v>
      </c>
      <c r="U9385" s="39">
        <f t="shared" si="1736"/>
        <v>6.6863207091924792</v>
      </c>
      <c r="V9385" s="43">
        <f t="shared" si="1737"/>
        <v>4.9227999999999996</v>
      </c>
    </row>
    <row r="9386" spans="5:22" hidden="1" x14ac:dyDescent="0.25">
      <c r="E9386" s="39">
        <f t="shared" si="1740"/>
        <v>7.4100000000059466E-3</v>
      </c>
      <c r="F9386" s="39">
        <f t="shared" si="1731"/>
        <v>11.616917255950719</v>
      </c>
      <c r="G9386" s="39">
        <f t="shared" si="1732"/>
        <v>4.8946896464173779</v>
      </c>
      <c r="H9386" s="43">
        <f t="shared" si="1733"/>
        <v>6.7222</v>
      </c>
      <c r="L9386" s="39">
        <f t="shared" si="1741"/>
        <v>7.4100000000059466E-3</v>
      </c>
      <c r="M9386" s="39">
        <f t="shared" si="1739"/>
        <v>11.616917255950719</v>
      </c>
      <c r="N9386" s="39">
        <f t="shared" si="1734"/>
        <v>5.8118652382369476</v>
      </c>
      <c r="O9386" s="43">
        <f t="shared" si="1738"/>
        <v>5.8051000000000004</v>
      </c>
      <c r="S9386" s="39">
        <f t="shared" si="1742"/>
        <v>7.4100000000059466E-3</v>
      </c>
      <c r="T9386" s="39">
        <f t="shared" si="1735"/>
        <v>11.616917255950719</v>
      </c>
      <c r="U9386" s="39">
        <f t="shared" si="1736"/>
        <v>6.6863207091924792</v>
      </c>
      <c r="V9386" s="43">
        <f t="shared" si="1737"/>
        <v>4.9306000000000001</v>
      </c>
    </row>
    <row r="9387" spans="5:22" hidden="1" x14ac:dyDescent="0.25">
      <c r="E9387" s="39">
        <f t="shared" si="1740"/>
        <v>7.400000000005947E-3</v>
      </c>
      <c r="F9387" s="39">
        <f t="shared" si="1731"/>
        <v>11.624763874377257</v>
      </c>
      <c r="G9387" s="39">
        <f t="shared" si="1732"/>
        <v>4.8941775357335047</v>
      </c>
      <c r="H9387" s="43">
        <f t="shared" si="1733"/>
        <v>6.7305999999999999</v>
      </c>
      <c r="L9387" s="39">
        <f t="shared" si="1741"/>
        <v>7.400000000005947E-3</v>
      </c>
      <c r="M9387" s="39">
        <f t="shared" si="1739"/>
        <v>11.624763874377257</v>
      </c>
      <c r="N9387" s="39">
        <f t="shared" si="1734"/>
        <v>5.8112787499885963</v>
      </c>
      <c r="O9387" s="43">
        <f t="shared" si="1738"/>
        <v>5.8135000000000003</v>
      </c>
      <c r="S9387" s="39">
        <f t="shared" si="1742"/>
        <v>7.400000000005947E-3</v>
      </c>
      <c r="T9387" s="39">
        <f t="shared" si="1735"/>
        <v>11.624763874377257</v>
      </c>
      <c r="U9387" s="39">
        <f t="shared" si="1736"/>
        <v>6.6863207091924792</v>
      </c>
      <c r="V9387" s="43">
        <f t="shared" si="1737"/>
        <v>4.9383999999999997</v>
      </c>
    </row>
    <row r="9388" spans="5:22" hidden="1" x14ac:dyDescent="0.25">
      <c r="E9388" s="39">
        <f t="shared" si="1740"/>
        <v>7.3900000000059474E-3</v>
      </c>
      <c r="F9388" s="39">
        <f t="shared" si="1731"/>
        <v>11.632626414251046</v>
      </c>
      <c r="G9388" s="39">
        <f t="shared" si="1732"/>
        <v>4.8936646886099266</v>
      </c>
      <c r="H9388" s="43">
        <f t="shared" si="1733"/>
        <v>6.7389999999999999</v>
      </c>
      <c r="L9388" s="39">
        <f t="shared" si="1741"/>
        <v>7.3900000000059474E-3</v>
      </c>
      <c r="M9388" s="39">
        <f t="shared" si="1739"/>
        <v>11.632626414251046</v>
      </c>
      <c r="N9388" s="39">
        <f t="shared" si="1734"/>
        <v>5.810691468652446</v>
      </c>
      <c r="O9388" s="43">
        <f t="shared" si="1738"/>
        <v>5.8219000000000003</v>
      </c>
      <c r="S9388" s="39">
        <f t="shared" si="1742"/>
        <v>7.3900000000059474E-3</v>
      </c>
      <c r="T9388" s="39">
        <f t="shared" si="1735"/>
        <v>11.632626414251046</v>
      </c>
      <c r="U9388" s="39">
        <f t="shared" si="1736"/>
        <v>6.6863207091924792</v>
      </c>
      <c r="V9388" s="43">
        <f t="shared" si="1737"/>
        <v>4.9462999999999999</v>
      </c>
    </row>
    <row r="9389" spans="5:22" hidden="1" x14ac:dyDescent="0.25">
      <c r="E9389" s="39">
        <f t="shared" si="1740"/>
        <v>7.3800000000059478E-3</v>
      </c>
      <c r="F9389" s="39">
        <f t="shared" si="1731"/>
        <v>11.64050492948828</v>
      </c>
      <c r="G9389" s="39">
        <f t="shared" si="1732"/>
        <v>4.8931511030149233</v>
      </c>
      <c r="H9389" s="43">
        <f t="shared" si="1733"/>
        <v>6.7473999999999998</v>
      </c>
      <c r="L9389" s="39">
        <f t="shared" si="1741"/>
        <v>7.3800000000059478E-3</v>
      </c>
      <c r="M9389" s="39">
        <f t="shared" si="1739"/>
        <v>11.64050492948828</v>
      </c>
      <c r="N9389" s="39">
        <f t="shared" si="1734"/>
        <v>5.8101033920806628</v>
      </c>
      <c r="O9389" s="43">
        <f t="shared" si="1738"/>
        <v>5.8304</v>
      </c>
      <c r="S9389" s="39">
        <f t="shared" si="1742"/>
        <v>7.3800000000059478E-3</v>
      </c>
      <c r="T9389" s="39">
        <f t="shared" si="1735"/>
        <v>11.64050492948828</v>
      </c>
      <c r="U9389" s="39">
        <f t="shared" si="1736"/>
        <v>6.6863207091924792</v>
      </c>
      <c r="V9389" s="43">
        <f t="shared" si="1737"/>
        <v>4.9542000000000002</v>
      </c>
    </row>
    <row r="9390" spans="5:22" hidden="1" x14ac:dyDescent="0.25">
      <c r="E9390" s="39">
        <f t="shared" si="1740"/>
        <v>7.3700000000059482E-3</v>
      </c>
      <c r="F9390" s="39">
        <f t="shared" si="1731"/>
        <v>11.64839947426111</v>
      </c>
      <c r="G9390" s="39">
        <f t="shared" si="1732"/>
        <v>4.892636776908434</v>
      </c>
      <c r="H9390" s="43">
        <f t="shared" si="1733"/>
        <v>6.7557999999999998</v>
      </c>
      <c r="L9390" s="39">
        <f t="shared" si="1741"/>
        <v>7.3700000000059482E-3</v>
      </c>
      <c r="M9390" s="39">
        <f t="shared" si="1739"/>
        <v>11.64839947426111</v>
      </c>
      <c r="N9390" s="39">
        <f t="shared" si="1734"/>
        <v>5.8095145181166732</v>
      </c>
      <c r="O9390" s="43">
        <f t="shared" si="1738"/>
        <v>5.8388999999999998</v>
      </c>
      <c r="S9390" s="39">
        <f t="shared" si="1742"/>
        <v>7.3700000000059482E-3</v>
      </c>
      <c r="T9390" s="39">
        <f t="shared" si="1735"/>
        <v>11.64839947426111</v>
      </c>
      <c r="U9390" s="39">
        <f t="shared" si="1736"/>
        <v>6.6863207091924792</v>
      </c>
      <c r="V9390" s="43">
        <f t="shared" si="1737"/>
        <v>4.9621000000000004</v>
      </c>
    </row>
    <row r="9391" spans="5:22" hidden="1" x14ac:dyDescent="0.25">
      <c r="E9391" s="39">
        <f t="shared" si="1740"/>
        <v>7.3600000000059486E-3</v>
      </c>
      <c r="F9391" s="39">
        <f t="shared" si="1731"/>
        <v>11.656310102999212</v>
      </c>
      <c r="G9391" s="39">
        <f t="shared" si="1732"/>
        <v>4.8921217082420076</v>
      </c>
      <c r="H9391" s="43">
        <f t="shared" si="1733"/>
        <v>6.7641999999999998</v>
      </c>
      <c r="L9391" s="39">
        <f t="shared" si="1741"/>
        <v>7.3600000000059486E-3</v>
      </c>
      <c r="M9391" s="39">
        <f t="shared" si="1739"/>
        <v>11.656310102999212</v>
      </c>
      <c r="N9391" s="39">
        <f t="shared" si="1734"/>
        <v>5.8089248445951212</v>
      </c>
      <c r="O9391" s="43">
        <f t="shared" si="1738"/>
        <v>5.8474000000000004</v>
      </c>
      <c r="S9391" s="39">
        <f t="shared" si="1742"/>
        <v>7.3600000000059486E-3</v>
      </c>
      <c r="T9391" s="39">
        <f t="shared" si="1735"/>
        <v>11.656310102999212</v>
      </c>
      <c r="U9391" s="39">
        <f t="shared" si="1736"/>
        <v>6.6863207091924792</v>
      </c>
      <c r="V9391" s="43">
        <f t="shared" si="1737"/>
        <v>4.97</v>
      </c>
    </row>
    <row r="9392" spans="5:22" hidden="1" x14ac:dyDescent="0.25">
      <c r="E9392" s="39">
        <f t="shared" si="1740"/>
        <v>7.350000000005949E-3</v>
      </c>
      <c r="F9392" s="39">
        <f t="shared" si="1731"/>
        <v>11.664236870391365</v>
      </c>
      <c r="G9392" s="39">
        <f t="shared" si="1732"/>
        <v>4.8916058949587615</v>
      </c>
      <c r="H9392" s="43">
        <f t="shared" si="1733"/>
        <v>6.7725999999999997</v>
      </c>
      <c r="L9392" s="39">
        <f t="shared" si="1741"/>
        <v>7.350000000005949E-3</v>
      </c>
      <c r="M9392" s="39">
        <f t="shared" si="1739"/>
        <v>11.664236870391365</v>
      </c>
      <c r="N9392" s="39">
        <f t="shared" si="1734"/>
        <v>5.808334369341817</v>
      </c>
      <c r="O9392" s="43">
        <f t="shared" si="1738"/>
        <v>5.8559000000000001</v>
      </c>
      <c r="S9392" s="39">
        <f t="shared" si="1742"/>
        <v>7.350000000005949E-3</v>
      </c>
      <c r="T9392" s="39">
        <f t="shared" si="1735"/>
        <v>11.664236870391365</v>
      </c>
      <c r="U9392" s="39">
        <f t="shared" si="1736"/>
        <v>6.6863207091924792</v>
      </c>
      <c r="V9392" s="43">
        <f t="shared" si="1737"/>
        <v>4.9779</v>
      </c>
    </row>
    <row r="9393" spans="5:22" hidden="1" x14ac:dyDescent="0.25">
      <c r="E9393" s="39">
        <f t="shared" si="1740"/>
        <v>7.3400000000059494E-3</v>
      </c>
      <c r="F9393" s="39">
        <f t="shared" si="1731"/>
        <v>11.672179831387037</v>
      </c>
      <c r="G9393" s="39">
        <f t="shared" si="1732"/>
        <v>4.8910893349933309</v>
      </c>
      <c r="H9393" s="43">
        <f t="shared" si="1733"/>
        <v>6.7811000000000003</v>
      </c>
      <c r="L9393" s="39">
        <f t="shared" si="1741"/>
        <v>7.3400000000059494E-3</v>
      </c>
      <c r="M9393" s="39">
        <f t="shared" si="1739"/>
        <v>11.672179831387037</v>
      </c>
      <c r="N9393" s="39">
        <f t="shared" si="1734"/>
        <v>5.8077430901736937</v>
      </c>
      <c r="O9393" s="43">
        <f t="shared" si="1738"/>
        <v>5.8643999999999998</v>
      </c>
      <c r="S9393" s="39">
        <f t="shared" si="1742"/>
        <v>7.3400000000059494E-3</v>
      </c>
      <c r="T9393" s="39">
        <f t="shared" si="1735"/>
        <v>11.672179831387037</v>
      </c>
      <c r="U9393" s="39">
        <f t="shared" si="1736"/>
        <v>6.6863207091924792</v>
      </c>
      <c r="V9393" s="43">
        <f t="shared" si="1737"/>
        <v>4.9859</v>
      </c>
    </row>
    <row r="9394" spans="5:22" hidden="1" x14ac:dyDescent="0.25">
      <c r="E9394" s="39">
        <f t="shared" si="1740"/>
        <v>7.3300000000059498E-3</v>
      </c>
      <c r="F9394" s="39">
        <f t="shared" si="1731"/>
        <v>11.680139041197984</v>
      </c>
      <c r="G9394" s="39">
        <f t="shared" si="1732"/>
        <v>4.8905720262718262</v>
      </c>
      <c r="H9394" s="43">
        <f t="shared" si="1733"/>
        <v>6.7896000000000001</v>
      </c>
      <c r="L9394" s="39">
        <f t="shared" si="1741"/>
        <v>7.3300000000059498E-3</v>
      </c>
      <c r="M9394" s="39">
        <f t="shared" si="1739"/>
        <v>11.680139041197984</v>
      </c>
      <c r="N9394" s="39">
        <f t="shared" si="1734"/>
        <v>5.8071510048987518</v>
      </c>
      <c r="O9394" s="43">
        <f t="shared" si="1738"/>
        <v>5.8730000000000002</v>
      </c>
      <c r="S9394" s="39">
        <f t="shared" si="1742"/>
        <v>7.3300000000059498E-3</v>
      </c>
      <c r="T9394" s="39">
        <f t="shared" si="1735"/>
        <v>11.680139041197984</v>
      </c>
      <c r="U9394" s="39">
        <f t="shared" si="1736"/>
        <v>6.6863207091924792</v>
      </c>
      <c r="V9394" s="43">
        <f t="shared" si="1737"/>
        <v>4.9938000000000002</v>
      </c>
    </row>
    <row r="9395" spans="5:22" hidden="1" x14ac:dyDescent="0.25">
      <c r="E9395" s="39">
        <f t="shared" si="1740"/>
        <v>7.3200000000059502E-3</v>
      </c>
      <c r="F9395" s="39">
        <f t="shared" si="1731"/>
        <v>11.68811455529986</v>
      </c>
      <c r="G9395" s="39">
        <f t="shared" si="1732"/>
        <v>4.8900539667117826</v>
      </c>
      <c r="H9395" s="43">
        <f t="shared" si="1733"/>
        <v>6.7980999999999998</v>
      </c>
      <c r="L9395" s="39">
        <f t="shared" si="1741"/>
        <v>7.3200000000059502E-3</v>
      </c>
      <c r="M9395" s="39">
        <f t="shared" si="1739"/>
        <v>11.68811455529986</v>
      </c>
      <c r="N9395" s="39">
        <f t="shared" si="1734"/>
        <v>5.8065581113160158</v>
      </c>
      <c r="O9395" s="43">
        <f t="shared" si="1738"/>
        <v>5.8815999999999997</v>
      </c>
      <c r="S9395" s="39">
        <f t="shared" si="1742"/>
        <v>7.3200000000059502E-3</v>
      </c>
      <c r="T9395" s="39">
        <f t="shared" si="1735"/>
        <v>11.68811455529986</v>
      </c>
      <c r="U9395" s="39">
        <f t="shared" si="1736"/>
        <v>6.6863207091924792</v>
      </c>
      <c r="V9395" s="43">
        <f t="shared" si="1737"/>
        <v>5.0018000000000002</v>
      </c>
    </row>
    <row r="9396" spans="5:22" hidden="1" x14ac:dyDescent="0.25">
      <c r="E9396" s="39">
        <f t="shared" si="1740"/>
        <v>7.3100000000059506E-3</v>
      </c>
      <c r="F9396" s="39">
        <f t="shared" si="1731"/>
        <v>11.696106429433847</v>
      </c>
      <c r="G9396" s="39">
        <f t="shared" si="1732"/>
        <v>4.8895351542221164</v>
      </c>
      <c r="H9396" s="43">
        <f t="shared" si="1733"/>
        <v>6.8066000000000004</v>
      </c>
      <c r="L9396" s="39">
        <f t="shared" si="1741"/>
        <v>7.3100000000059506E-3</v>
      </c>
      <c r="M9396" s="39">
        <f t="shared" si="1739"/>
        <v>11.696106429433847</v>
      </c>
      <c r="N9396" s="39">
        <f t="shared" si="1734"/>
        <v>5.8059644072154848</v>
      </c>
      <c r="O9396" s="43">
        <f t="shared" si="1738"/>
        <v>5.8901000000000003</v>
      </c>
      <c r="S9396" s="39">
        <f t="shared" si="1742"/>
        <v>7.3100000000059506E-3</v>
      </c>
      <c r="T9396" s="39">
        <f t="shared" si="1735"/>
        <v>11.696106429433847</v>
      </c>
      <c r="U9396" s="39">
        <f t="shared" si="1736"/>
        <v>6.6863207091924792</v>
      </c>
      <c r="V9396" s="43">
        <f t="shared" si="1737"/>
        <v>5.0098000000000003</v>
      </c>
    </row>
    <row r="9397" spans="5:22" hidden="1" x14ac:dyDescent="0.25">
      <c r="E9397" s="39">
        <f t="shared" si="1740"/>
        <v>7.300000000005951E-3</v>
      </c>
      <c r="F9397" s="39">
        <f t="shared" si="1731"/>
        <v>11.704114719608286</v>
      </c>
      <c r="G9397" s="39">
        <f t="shared" si="1732"/>
        <v>4.8890155867030742</v>
      </c>
      <c r="H9397" s="43">
        <f t="shared" si="1733"/>
        <v>6.8151000000000002</v>
      </c>
      <c r="L9397" s="39">
        <f t="shared" si="1741"/>
        <v>7.300000000005951E-3</v>
      </c>
      <c r="M9397" s="39">
        <f t="shared" si="1739"/>
        <v>11.704114719608286</v>
      </c>
      <c r="N9397" s="39">
        <f t="shared" si="1734"/>
        <v>5.8053698903780813</v>
      </c>
      <c r="O9397" s="43">
        <f t="shared" si="1738"/>
        <v>5.8986999999999998</v>
      </c>
      <c r="S9397" s="39">
        <f t="shared" si="1742"/>
        <v>7.300000000005951E-3</v>
      </c>
      <c r="T9397" s="39">
        <f t="shared" si="1735"/>
        <v>11.704114719608286</v>
      </c>
      <c r="U9397" s="39">
        <f t="shared" si="1736"/>
        <v>6.6863207091924792</v>
      </c>
      <c r="V9397" s="43">
        <f t="shared" si="1737"/>
        <v>5.0178000000000003</v>
      </c>
    </row>
    <row r="9398" spans="5:22" hidden="1" x14ac:dyDescent="0.25">
      <c r="E9398" s="39">
        <f t="shared" si="1740"/>
        <v>7.2900000000059514E-3</v>
      </c>
      <c r="F9398" s="39">
        <f t="shared" si="1731"/>
        <v>11.712139482100326</v>
      </c>
      <c r="G9398" s="39">
        <f t="shared" si="1732"/>
        <v>4.888495262046189</v>
      </c>
      <c r="H9398" s="43">
        <f t="shared" si="1733"/>
        <v>6.8235999999999999</v>
      </c>
      <c r="L9398" s="39">
        <f t="shared" si="1741"/>
        <v>7.2900000000059514E-3</v>
      </c>
      <c r="M9398" s="39">
        <f t="shared" si="1739"/>
        <v>11.712139482100326</v>
      </c>
      <c r="N9398" s="39">
        <f t="shared" si="1734"/>
        <v>5.8047745585756001</v>
      </c>
      <c r="O9398" s="43">
        <f t="shared" si="1738"/>
        <v>5.9074</v>
      </c>
      <c r="S9398" s="39">
        <f t="shared" si="1742"/>
        <v>7.2900000000059514E-3</v>
      </c>
      <c r="T9398" s="39">
        <f t="shared" si="1735"/>
        <v>11.712139482100326</v>
      </c>
      <c r="U9398" s="39">
        <f t="shared" si="1736"/>
        <v>6.6863207091924792</v>
      </c>
      <c r="V9398" s="43">
        <f t="shared" si="1737"/>
        <v>5.0258000000000003</v>
      </c>
    </row>
    <row r="9399" spans="5:22" hidden="1" x14ac:dyDescent="0.25">
      <c r="E9399" s="39">
        <f t="shared" si="1740"/>
        <v>7.2800000000059518E-3</v>
      </c>
      <c r="F9399" s="39">
        <f t="shared" si="1731"/>
        <v>11.720180773457594</v>
      </c>
      <c r="G9399" s="39">
        <f t="shared" si="1732"/>
        <v>4.8879741781342254</v>
      </c>
      <c r="H9399" s="43">
        <f t="shared" si="1733"/>
        <v>6.8322000000000003</v>
      </c>
      <c r="L9399" s="39">
        <f t="shared" si="1741"/>
        <v>7.2800000000059518E-3</v>
      </c>
      <c r="M9399" s="39">
        <f t="shared" si="1739"/>
        <v>11.720180773457594</v>
      </c>
      <c r="N9399" s="39">
        <f t="shared" si="1734"/>
        <v>5.804178409570663</v>
      </c>
      <c r="O9399" s="43">
        <f t="shared" si="1738"/>
        <v>5.9160000000000004</v>
      </c>
      <c r="S9399" s="39">
        <f t="shared" si="1742"/>
        <v>7.2800000000059518E-3</v>
      </c>
      <c r="T9399" s="39">
        <f t="shared" si="1735"/>
        <v>11.720180773457594</v>
      </c>
      <c r="U9399" s="39">
        <f t="shared" si="1736"/>
        <v>6.6863207091924792</v>
      </c>
      <c r="V9399" s="43">
        <f t="shared" si="1737"/>
        <v>5.0339</v>
      </c>
    </row>
    <row r="9400" spans="5:22" hidden="1" x14ac:dyDescent="0.25">
      <c r="E9400" s="39">
        <f t="shared" si="1740"/>
        <v>7.2700000000059523E-3</v>
      </c>
      <c r="F9400" s="39">
        <f t="shared" si="1731"/>
        <v>11.728238650499852</v>
      </c>
      <c r="G9400" s="39">
        <f t="shared" si="1732"/>
        <v>4.887452332841141</v>
      </c>
      <c r="H9400" s="43">
        <f t="shared" si="1733"/>
        <v>6.8407999999999998</v>
      </c>
      <c r="L9400" s="39">
        <f t="shared" si="1741"/>
        <v>7.2700000000059523E-3</v>
      </c>
      <c r="M9400" s="39">
        <f t="shared" si="1739"/>
        <v>11.728238650499852</v>
      </c>
      <c r="N9400" s="39">
        <f t="shared" si="1734"/>
        <v>5.8035814411166644</v>
      </c>
      <c r="O9400" s="43">
        <f t="shared" si="1738"/>
        <v>5.9246999999999996</v>
      </c>
      <c r="S9400" s="39">
        <f t="shared" si="1742"/>
        <v>7.2700000000059523E-3</v>
      </c>
      <c r="T9400" s="39">
        <f t="shared" si="1735"/>
        <v>11.728238650499852</v>
      </c>
      <c r="U9400" s="39">
        <f t="shared" si="1736"/>
        <v>6.6863207091924792</v>
      </c>
      <c r="V9400" s="43">
        <f t="shared" si="1737"/>
        <v>5.0419</v>
      </c>
    </row>
    <row r="9401" spans="5:22" hidden="1" x14ac:dyDescent="0.25">
      <c r="E9401" s="39">
        <f t="shared" si="1740"/>
        <v>7.2600000000059527E-3</v>
      </c>
      <c r="F9401" s="39">
        <f t="shared" si="1731"/>
        <v>11.736313170320694</v>
      </c>
      <c r="G9401" s="39">
        <f t="shared" si="1732"/>
        <v>4.8869297240320275</v>
      </c>
      <c r="H9401" s="43">
        <f t="shared" si="1733"/>
        <v>6.8494000000000002</v>
      </c>
      <c r="L9401" s="39">
        <f t="shared" si="1741"/>
        <v>7.2600000000059527E-3</v>
      </c>
      <c r="M9401" s="39">
        <f t="shared" si="1739"/>
        <v>11.736313170320694</v>
      </c>
      <c r="N9401" s="39">
        <f t="shared" si="1734"/>
        <v>5.8029836509577208</v>
      </c>
      <c r="O9401" s="43">
        <f t="shared" si="1738"/>
        <v>5.9333</v>
      </c>
      <c r="S9401" s="39">
        <f t="shared" si="1742"/>
        <v>7.2600000000059527E-3</v>
      </c>
      <c r="T9401" s="39">
        <f t="shared" si="1735"/>
        <v>11.736313170320694</v>
      </c>
      <c r="U9401" s="39">
        <f t="shared" si="1736"/>
        <v>6.6863207091924792</v>
      </c>
      <c r="V9401" s="43">
        <f t="shared" si="1737"/>
        <v>5.05</v>
      </c>
    </row>
    <row r="9402" spans="5:22" hidden="1" x14ac:dyDescent="0.25">
      <c r="E9402" s="39">
        <f t="shared" si="1740"/>
        <v>7.2500000000059531E-3</v>
      </c>
      <c r="F9402" s="39">
        <f t="shared" si="1731"/>
        <v>11.744404390289247</v>
      </c>
      <c r="G9402" s="39">
        <f t="shared" si="1732"/>
        <v>4.8864063495630683</v>
      </c>
      <c r="H9402" s="43">
        <f t="shared" si="1733"/>
        <v>6.8579999999999997</v>
      </c>
      <c r="L9402" s="39">
        <f t="shared" si="1741"/>
        <v>7.2500000000059531E-3</v>
      </c>
      <c r="M9402" s="39">
        <f t="shared" si="1739"/>
        <v>11.744404390289247</v>
      </c>
      <c r="N9402" s="39">
        <f t="shared" si="1734"/>
        <v>5.8023850368286212</v>
      </c>
      <c r="O9402" s="43">
        <f t="shared" si="1738"/>
        <v>5.9420000000000002</v>
      </c>
      <c r="S9402" s="39">
        <f t="shared" si="1742"/>
        <v>7.2500000000059531E-3</v>
      </c>
      <c r="T9402" s="39">
        <f t="shared" si="1735"/>
        <v>11.744404390289247</v>
      </c>
      <c r="U9402" s="39">
        <f t="shared" si="1736"/>
        <v>6.6863207091924792</v>
      </c>
      <c r="V9402" s="43">
        <f t="shared" si="1737"/>
        <v>5.0580999999999996</v>
      </c>
    </row>
    <row r="9403" spans="5:22" hidden="1" x14ac:dyDescent="0.25">
      <c r="E9403" s="39">
        <f t="shared" si="1740"/>
        <v>7.2400000000059535E-3</v>
      </c>
      <c r="F9403" s="39">
        <f t="shared" si="1731"/>
        <v>11.75251236805188</v>
      </c>
      <c r="G9403" s="39">
        <f t="shared" si="1732"/>
        <v>4.8858822072814876</v>
      </c>
      <c r="H9403" s="43">
        <f t="shared" si="1733"/>
        <v>6.8666</v>
      </c>
      <c r="L9403" s="39">
        <f t="shared" si="1741"/>
        <v>7.2400000000059535E-3</v>
      </c>
      <c r="M9403" s="39">
        <f t="shared" si="1739"/>
        <v>11.75251236805188</v>
      </c>
      <c r="N9403" s="39">
        <f t="shared" si="1734"/>
        <v>5.8017855964547751</v>
      </c>
      <c r="O9403" s="43">
        <f t="shared" si="1738"/>
        <v>5.9507000000000003</v>
      </c>
      <c r="S9403" s="39">
        <f t="shared" si="1742"/>
        <v>7.2400000000059535E-3</v>
      </c>
      <c r="T9403" s="39">
        <f t="shared" si="1735"/>
        <v>11.75251236805188</v>
      </c>
      <c r="U9403" s="39">
        <f t="shared" si="1736"/>
        <v>6.6863207091924792</v>
      </c>
      <c r="V9403" s="43">
        <f t="shared" si="1737"/>
        <v>5.0662000000000003</v>
      </c>
    </row>
    <row r="9404" spans="5:22" hidden="1" x14ac:dyDescent="0.25">
      <c r="E9404" s="39">
        <f t="shared" si="1740"/>
        <v>7.2300000000059539E-3</v>
      </c>
      <c r="F9404" s="39">
        <f t="shared" si="1731"/>
        <v>11.760637161533921</v>
      </c>
      <c r="G9404" s="39">
        <f t="shared" si="1732"/>
        <v>4.8853572950254973</v>
      </c>
      <c r="H9404" s="43">
        <f t="shared" si="1733"/>
        <v>6.8753000000000002</v>
      </c>
      <c r="L9404" s="39">
        <f t="shared" si="1741"/>
        <v>7.2300000000059539E-3</v>
      </c>
      <c r="M9404" s="39">
        <f t="shared" si="1739"/>
        <v>11.760637161533921</v>
      </c>
      <c r="N9404" s="39">
        <f t="shared" si="1734"/>
        <v>5.801185327552159</v>
      </c>
      <c r="O9404" s="43">
        <f t="shared" si="1738"/>
        <v>5.9595000000000002</v>
      </c>
      <c r="S9404" s="39">
        <f t="shared" si="1742"/>
        <v>7.2300000000059539E-3</v>
      </c>
      <c r="T9404" s="39">
        <f t="shared" si="1735"/>
        <v>11.760637161533921</v>
      </c>
      <c r="U9404" s="39">
        <f t="shared" si="1736"/>
        <v>6.6863207091924792</v>
      </c>
      <c r="V9404" s="43">
        <f t="shared" si="1737"/>
        <v>5.0743</v>
      </c>
    </row>
    <row r="9405" spans="5:22" hidden="1" x14ac:dyDescent="0.25">
      <c r="E9405" s="39">
        <f t="shared" si="1740"/>
        <v>7.2200000000059543E-3</v>
      </c>
      <c r="F9405" s="39">
        <f t="shared" si="1731"/>
        <v>11.768778828941409</v>
      </c>
      <c r="G9405" s="39">
        <f t="shared" si="1732"/>
        <v>4.8848316106242518</v>
      </c>
      <c r="H9405" s="43">
        <f t="shared" si="1733"/>
        <v>6.8838999999999997</v>
      </c>
      <c r="L9405" s="39">
        <f t="shared" si="1741"/>
        <v>7.2200000000059543E-3</v>
      </c>
      <c r="M9405" s="39">
        <f t="shared" si="1739"/>
        <v>11.768778828941409</v>
      </c>
      <c r="N9405" s="39">
        <f t="shared" si="1734"/>
        <v>5.8005842278272679</v>
      </c>
      <c r="O9405" s="43">
        <f t="shared" si="1738"/>
        <v>5.9682000000000004</v>
      </c>
      <c r="S9405" s="39">
        <f t="shared" si="1742"/>
        <v>7.2200000000059543E-3</v>
      </c>
      <c r="T9405" s="39">
        <f t="shared" si="1735"/>
        <v>11.768778828941409</v>
      </c>
      <c r="U9405" s="39">
        <f t="shared" si="1736"/>
        <v>6.6863207091924792</v>
      </c>
      <c r="V9405" s="43">
        <f t="shared" si="1737"/>
        <v>5.0824999999999996</v>
      </c>
    </row>
    <row r="9406" spans="5:22" hidden="1" x14ac:dyDescent="0.25">
      <c r="E9406" s="39">
        <f t="shared" si="1740"/>
        <v>7.2100000000059547E-3</v>
      </c>
      <c r="F9406" s="39">
        <f t="shared" si="1731"/>
        <v>11.776937428762837</v>
      </c>
      <c r="G9406" s="39">
        <f t="shared" si="1732"/>
        <v>4.8843051518977934</v>
      </c>
      <c r="H9406" s="43">
        <f t="shared" si="1733"/>
        <v>6.8925999999999998</v>
      </c>
      <c r="L9406" s="39">
        <f t="shared" si="1741"/>
        <v>7.2100000000059547E-3</v>
      </c>
      <c r="M9406" s="39">
        <f t="shared" si="1739"/>
        <v>11.776937428762837</v>
      </c>
      <c r="N9406" s="39">
        <f t="shared" si="1734"/>
        <v>5.7999822949770587</v>
      </c>
      <c r="O9406" s="43">
        <f t="shared" si="1738"/>
        <v>5.9770000000000003</v>
      </c>
      <c r="S9406" s="39">
        <f t="shared" si="1742"/>
        <v>7.2100000000059547E-3</v>
      </c>
      <c r="T9406" s="39">
        <f t="shared" si="1735"/>
        <v>11.776937428762837</v>
      </c>
      <c r="U9406" s="39">
        <f t="shared" si="1736"/>
        <v>6.6863207091924792</v>
      </c>
      <c r="V9406" s="43">
        <f t="shared" si="1737"/>
        <v>5.0906000000000002</v>
      </c>
    </row>
    <row r="9407" spans="5:22" hidden="1" x14ac:dyDescent="0.25">
      <c r="E9407" s="39">
        <f t="shared" si="1740"/>
        <v>7.2000000000059551E-3</v>
      </c>
      <c r="F9407" s="39">
        <f t="shared" ref="F9407:F9470" si="1743">1/SQRT($E9407)</f>
        <v>11.785113019770918</v>
      </c>
      <c r="G9407" s="39">
        <f t="shared" ref="G9407:G9470" si="1744">-2*LOG10(((2.51/($L$40*(SQRT(E9407))))+(0.269*($L$37/$E$25))))</f>
        <v>4.8837779166570039</v>
      </c>
      <c r="H9407" s="43">
        <f t="shared" ref="H9407:H9470" si="1745">ROUND(ABS(F9407-G9407),4)</f>
        <v>6.9013</v>
      </c>
      <c r="L9407" s="39">
        <f t="shared" si="1741"/>
        <v>7.2000000000059551E-3</v>
      </c>
      <c r="M9407" s="39">
        <f t="shared" si="1739"/>
        <v>11.785113019770918</v>
      </c>
      <c r="N9407" s="39">
        <f t="shared" ref="N9407:N9470" si="1746">2*LOG10(($L$40*(SQRT(L9407))))</f>
        <v>5.7993795266888988</v>
      </c>
      <c r="O9407" s="43">
        <f t="shared" si="1738"/>
        <v>5.9856999999999996</v>
      </c>
      <c r="S9407" s="39">
        <f t="shared" si="1742"/>
        <v>7.2000000000059551E-3</v>
      </c>
      <c r="T9407" s="39">
        <f t="shared" ref="T9407:T9470" si="1747">1/SQRT($S9407)</f>
        <v>11.785113019770918</v>
      </c>
      <c r="U9407" s="39">
        <f t="shared" ref="U9407:U9470" si="1748">2*LOG10(((3.71/($L$37/$E$25))))</f>
        <v>6.6863207091924792</v>
      </c>
      <c r="V9407" s="43">
        <f t="shared" ref="V9407:V9470" si="1749">ROUND(ABS(T9407-U9407),4)</f>
        <v>5.0987999999999998</v>
      </c>
    </row>
    <row r="9408" spans="5:22" hidden="1" x14ac:dyDescent="0.25">
      <c r="E9408" s="39">
        <f t="shared" si="1740"/>
        <v>7.1900000000059555E-3</v>
      </c>
      <c r="F9408" s="39">
        <f t="shared" si="1743"/>
        <v>11.793305661024364</v>
      </c>
      <c r="G9408" s="39">
        <f t="shared" si="1744"/>
        <v>4.883249902703553</v>
      </c>
      <c r="H9408" s="43">
        <f t="shared" si="1745"/>
        <v>6.9100999999999999</v>
      </c>
      <c r="L9408" s="39">
        <f t="shared" si="1741"/>
        <v>7.1900000000059555E-3</v>
      </c>
      <c r="M9408" s="39">
        <f t="shared" si="1739"/>
        <v>11.793305661024364</v>
      </c>
      <c r="N9408" s="39">
        <f t="shared" si="1746"/>
        <v>5.7987759206405132</v>
      </c>
      <c r="O9408" s="43">
        <f t="shared" ref="O9408:O9471" si="1750">ROUND(ABS(M9408-N9408),4)</f>
        <v>5.9945000000000004</v>
      </c>
      <c r="S9408" s="39">
        <f t="shared" si="1742"/>
        <v>7.1900000000059555E-3</v>
      </c>
      <c r="T9408" s="39">
        <f t="shared" si="1747"/>
        <v>11.793305661024364</v>
      </c>
      <c r="U9408" s="39">
        <f t="shared" si="1748"/>
        <v>6.6863207091924792</v>
      </c>
      <c r="V9408" s="43">
        <f t="shared" si="1749"/>
        <v>5.1070000000000002</v>
      </c>
    </row>
    <row r="9409" spans="5:22" hidden="1" x14ac:dyDescent="0.25">
      <c r="E9409" s="39">
        <f t="shared" si="1740"/>
        <v>7.1800000000059559E-3</v>
      </c>
      <c r="F9409" s="39">
        <f t="shared" si="1743"/>
        <v>11.80151541186968</v>
      </c>
      <c r="G9409" s="39">
        <f t="shared" si="1744"/>
        <v>4.8827211078298447</v>
      </c>
      <c r="H9409" s="43">
        <f t="shared" si="1745"/>
        <v>6.9188000000000001</v>
      </c>
      <c r="L9409" s="39">
        <f t="shared" si="1741"/>
        <v>7.1800000000059559E-3</v>
      </c>
      <c r="M9409" s="39">
        <f t="shared" ref="M9409:M9472" si="1751">1/SQRT($L9409)</f>
        <v>11.80151541186968</v>
      </c>
      <c r="N9409" s="39">
        <f t="shared" si="1746"/>
        <v>5.7981714744999318</v>
      </c>
      <c r="O9409" s="43">
        <f t="shared" si="1750"/>
        <v>6.0033000000000003</v>
      </c>
      <c r="S9409" s="39">
        <f t="shared" si="1742"/>
        <v>7.1800000000059559E-3</v>
      </c>
      <c r="T9409" s="39">
        <f t="shared" si="1747"/>
        <v>11.80151541186968</v>
      </c>
      <c r="U9409" s="39">
        <f t="shared" si="1748"/>
        <v>6.6863207091924792</v>
      </c>
      <c r="V9409" s="43">
        <f t="shared" si="1749"/>
        <v>5.1151999999999997</v>
      </c>
    </row>
    <row r="9410" spans="5:22" hidden="1" x14ac:dyDescent="0.25">
      <c r="E9410" s="39">
        <f t="shared" si="1740"/>
        <v>7.1700000000059563E-3</v>
      </c>
      <c r="F9410" s="39">
        <f t="shared" si="1743"/>
        <v>11.80974233194296</v>
      </c>
      <c r="G9410" s="39">
        <f t="shared" si="1744"/>
        <v>4.882191529818968</v>
      </c>
      <c r="H9410" s="43">
        <f t="shared" si="1745"/>
        <v>6.9276</v>
      </c>
      <c r="L9410" s="39">
        <f t="shared" si="1741"/>
        <v>7.1700000000059563E-3</v>
      </c>
      <c r="M9410" s="39">
        <f t="shared" si="1751"/>
        <v>11.80974233194296</v>
      </c>
      <c r="N9410" s="39">
        <f t="shared" si="1746"/>
        <v>5.7975661859254322</v>
      </c>
      <c r="O9410" s="43">
        <f t="shared" si="1750"/>
        <v>6.0122</v>
      </c>
      <c r="S9410" s="39">
        <f t="shared" si="1742"/>
        <v>7.1700000000059563E-3</v>
      </c>
      <c r="T9410" s="39">
        <f t="shared" si="1747"/>
        <v>11.80974233194296</v>
      </c>
      <c r="U9410" s="39">
        <f t="shared" si="1748"/>
        <v>6.6863207091924792</v>
      </c>
      <c r="V9410" s="43">
        <f t="shared" si="1749"/>
        <v>5.1234000000000002</v>
      </c>
    </row>
    <row r="9411" spans="5:22" hidden="1" x14ac:dyDescent="0.25">
      <c r="E9411" s="39">
        <f t="shared" ref="E9411:E9474" si="1752">E9410-0.00001</f>
        <v>7.1600000000059567E-3</v>
      </c>
      <c r="F9411" s="39">
        <f t="shared" si="1743"/>
        <v>11.817986481171721</v>
      </c>
      <c r="G9411" s="39">
        <f t="shared" si="1744"/>
        <v>4.8816611664446441</v>
      </c>
      <c r="H9411" s="43">
        <f t="shared" si="1745"/>
        <v>6.9363000000000001</v>
      </c>
      <c r="L9411" s="39">
        <f t="shared" ref="L9411:L9474" si="1753">L9410-0.00001</f>
        <v>7.1600000000059567E-3</v>
      </c>
      <c r="M9411" s="39">
        <f t="shared" si="1751"/>
        <v>11.817986481171721</v>
      </c>
      <c r="N9411" s="39">
        <f t="shared" si="1746"/>
        <v>5.7969600525654883</v>
      </c>
      <c r="O9411" s="43">
        <f t="shared" si="1750"/>
        <v>6.0209999999999999</v>
      </c>
      <c r="S9411" s="39">
        <f t="shared" ref="S9411:S9474" si="1754">S9410-0.00001</f>
        <v>7.1600000000059567E-3</v>
      </c>
      <c r="T9411" s="39">
        <f t="shared" si="1747"/>
        <v>11.817986481171721</v>
      </c>
      <c r="U9411" s="39">
        <f t="shared" si="1748"/>
        <v>6.6863207091924792</v>
      </c>
      <c r="V9411" s="43">
        <f t="shared" si="1749"/>
        <v>5.1317000000000004</v>
      </c>
    </row>
    <row r="9412" spans="5:22" hidden="1" x14ac:dyDescent="0.25">
      <c r="E9412" s="39">
        <f t="shared" si="1752"/>
        <v>7.1500000000059571E-3</v>
      </c>
      <c r="F9412" s="39">
        <f t="shared" si="1743"/>
        <v>11.826247919776726</v>
      </c>
      <c r="G9412" s="39">
        <f t="shared" si="1744"/>
        <v>4.8811300154711708</v>
      </c>
      <c r="H9412" s="43">
        <f t="shared" si="1745"/>
        <v>6.9451000000000001</v>
      </c>
      <c r="L9412" s="39">
        <f t="shared" si="1753"/>
        <v>7.1500000000059571E-3</v>
      </c>
      <c r="M9412" s="39">
        <f t="shared" si="1751"/>
        <v>11.826247919776726</v>
      </c>
      <c r="N9412" s="39">
        <f t="shared" si="1746"/>
        <v>5.7963530720587135</v>
      </c>
      <c r="O9412" s="43">
        <f t="shared" si="1750"/>
        <v>6.0298999999999996</v>
      </c>
      <c r="S9412" s="39">
        <f t="shared" si="1754"/>
        <v>7.1500000000059571E-3</v>
      </c>
      <c r="T9412" s="39">
        <f t="shared" si="1747"/>
        <v>11.826247919776726</v>
      </c>
      <c r="U9412" s="39">
        <f t="shared" si="1748"/>
        <v>6.6863207091924792</v>
      </c>
      <c r="V9412" s="43">
        <f t="shared" si="1749"/>
        <v>5.1398999999999999</v>
      </c>
    </row>
    <row r="9413" spans="5:22" hidden="1" x14ac:dyDescent="0.25">
      <c r="E9413" s="39">
        <f t="shared" si="1752"/>
        <v>7.1400000000059576E-3</v>
      </c>
      <c r="F9413" s="39">
        <f t="shared" si="1743"/>
        <v>11.834526708273835</v>
      </c>
      <c r="G9413" s="39">
        <f t="shared" si="1744"/>
        <v>4.880598074653375</v>
      </c>
      <c r="H9413" s="43">
        <f t="shared" si="1745"/>
        <v>6.9539</v>
      </c>
      <c r="L9413" s="39">
        <f t="shared" si="1753"/>
        <v>7.1400000000059576E-3</v>
      </c>
      <c r="M9413" s="39">
        <f t="shared" si="1751"/>
        <v>11.834526708273835</v>
      </c>
      <c r="N9413" s="39">
        <f t="shared" si="1746"/>
        <v>5.7957452420338074</v>
      </c>
      <c r="O9413" s="43">
        <f t="shared" si="1750"/>
        <v>6.0388000000000002</v>
      </c>
      <c r="S9413" s="39">
        <f t="shared" si="1754"/>
        <v>7.1400000000059576E-3</v>
      </c>
      <c r="T9413" s="39">
        <f t="shared" si="1747"/>
        <v>11.834526708273835</v>
      </c>
      <c r="U9413" s="39">
        <f t="shared" si="1748"/>
        <v>6.6863207091924792</v>
      </c>
      <c r="V9413" s="43">
        <f t="shared" si="1749"/>
        <v>5.1482000000000001</v>
      </c>
    </row>
    <row r="9414" spans="5:22" hidden="1" x14ac:dyDescent="0.25">
      <c r="E9414" s="39">
        <f t="shared" si="1752"/>
        <v>7.130000000005958E-3</v>
      </c>
      <c r="F9414" s="39">
        <f t="shared" si="1743"/>
        <v>11.842822907475865</v>
      </c>
      <c r="G9414" s="39">
        <f t="shared" si="1744"/>
        <v>4.8800653417365529</v>
      </c>
      <c r="H9414" s="43">
        <f t="shared" si="1745"/>
        <v>6.9627999999999997</v>
      </c>
      <c r="L9414" s="39">
        <f t="shared" si="1753"/>
        <v>7.130000000005958E-3</v>
      </c>
      <c r="M9414" s="39">
        <f t="shared" si="1751"/>
        <v>11.842822907475865</v>
      </c>
      <c r="N9414" s="39">
        <f t="shared" si="1746"/>
        <v>5.7951365601094995</v>
      </c>
      <c r="O9414" s="43">
        <f t="shared" si="1750"/>
        <v>6.0476999999999999</v>
      </c>
      <c r="S9414" s="39">
        <f t="shared" si="1754"/>
        <v>7.130000000005958E-3</v>
      </c>
      <c r="T9414" s="39">
        <f t="shared" si="1747"/>
        <v>11.842822907475865</v>
      </c>
      <c r="U9414" s="39">
        <f t="shared" si="1748"/>
        <v>6.6863207091924792</v>
      </c>
      <c r="V9414" s="43">
        <f t="shared" si="1749"/>
        <v>5.1565000000000003</v>
      </c>
    </row>
    <row r="9415" spans="5:22" hidden="1" x14ac:dyDescent="0.25">
      <c r="E9415" s="39">
        <f t="shared" si="1752"/>
        <v>7.1200000000059584E-3</v>
      </c>
      <c r="F9415" s="39">
        <f t="shared" si="1743"/>
        <v>11.851136578494472</v>
      </c>
      <c r="G9415" s="39">
        <f t="shared" si="1744"/>
        <v>4.8795318144564215</v>
      </c>
      <c r="H9415" s="43">
        <f t="shared" si="1745"/>
        <v>6.9715999999999996</v>
      </c>
      <c r="L9415" s="39">
        <f t="shared" si="1753"/>
        <v>7.1200000000059584E-3</v>
      </c>
      <c r="M9415" s="39">
        <f t="shared" si="1751"/>
        <v>11.851136578494472</v>
      </c>
      <c r="N9415" s="39">
        <f t="shared" si="1746"/>
        <v>5.7945270238944904</v>
      </c>
      <c r="O9415" s="43">
        <f t="shared" si="1750"/>
        <v>6.0566000000000004</v>
      </c>
      <c r="S9415" s="39">
        <f t="shared" si="1754"/>
        <v>7.1200000000059584E-3</v>
      </c>
      <c r="T9415" s="39">
        <f t="shared" si="1747"/>
        <v>11.851136578494472</v>
      </c>
      <c r="U9415" s="39">
        <f t="shared" si="1748"/>
        <v>6.6863207091924792</v>
      </c>
      <c r="V9415" s="43">
        <f t="shared" si="1749"/>
        <v>5.1647999999999996</v>
      </c>
    </row>
    <row r="9416" spans="5:22" hidden="1" x14ac:dyDescent="0.25">
      <c r="E9416" s="39">
        <f t="shared" si="1752"/>
        <v>7.1100000000059588E-3</v>
      </c>
      <c r="F9416" s="39">
        <f t="shared" si="1743"/>
        <v>11.85946778274203</v>
      </c>
      <c r="G9416" s="39">
        <f t="shared" si="1744"/>
        <v>4.8789974905390618</v>
      </c>
      <c r="H9416" s="43">
        <f t="shared" si="1745"/>
        <v>6.9805000000000001</v>
      </c>
      <c r="L9416" s="39">
        <f t="shared" si="1753"/>
        <v>7.1100000000059588E-3</v>
      </c>
      <c r="M9416" s="39">
        <f t="shared" si="1751"/>
        <v>11.85946778274203</v>
      </c>
      <c r="N9416" s="39">
        <f t="shared" si="1746"/>
        <v>5.7939166309874013</v>
      </c>
      <c r="O9416" s="43">
        <f t="shared" si="1750"/>
        <v>6.0655999999999999</v>
      </c>
      <c r="S9416" s="39">
        <f t="shared" si="1754"/>
        <v>7.1100000000059588E-3</v>
      </c>
      <c r="T9416" s="39">
        <f t="shared" si="1747"/>
        <v>11.85946778274203</v>
      </c>
      <c r="U9416" s="39">
        <f t="shared" si="1748"/>
        <v>6.6863207091924792</v>
      </c>
      <c r="V9416" s="43">
        <f t="shared" si="1749"/>
        <v>5.1730999999999998</v>
      </c>
    </row>
    <row r="9417" spans="5:22" hidden="1" x14ac:dyDescent="0.25">
      <c r="E9417" s="39">
        <f t="shared" si="1752"/>
        <v>7.1000000000059592E-3</v>
      </c>
      <c r="F9417" s="39">
        <f t="shared" si="1743"/>
        <v>11.867816581933553</v>
      </c>
      <c r="G9417" s="39">
        <f t="shared" si="1744"/>
        <v>4.8784623677008643</v>
      </c>
      <c r="H9417" s="43">
        <f t="shared" si="1745"/>
        <v>6.9893999999999998</v>
      </c>
      <c r="L9417" s="39">
        <f t="shared" si="1753"/>
        <v>7.1000000000059592E-3</v>
      </c>
      <c r="M9417" s="39">
        <f t="shared" si="1751"/>
        <v>11.867816581933553</v>
      </c>
      <c r="N9417" s="39">
        <f t="shared" si="1746"/>
        <v>5.7933053789767106</v>
      </c>
      <c r="O9417" s="43">
        <f t="shared" si="1750"/>
        <v>6.0744999999999996</v>
      </c>
      <c r="S9417" s="39">
        <f t="shared" si="1754"/>
        <v>7.1000000000059592E-3</v>
      </c>
      <c r="T9417" s="39">
        <f t="shared" si="1747"/>
        <v>11.867816581933553</v>
      </c>
      <c r="U9417" s="39">
        <f t="shared" si="1748"/>
        <v>6.6863207091924792</v>
      </c>
      <c r="V9417" s="43">
        <f t="shared" si="1749"/>
        <v>5.1814999999999998</v>
      </c>
    </row>
    <row r="9418" spans="5:22" hidden="1" x14ac:dyDescent="0.25">
      <c r="E9418" s="39">
        <f t="shared" si="1752"/>
        <v>7.0900000000059596E-3</v>
      </c>
      <c r="F9418" s="39">
        <f t="shared" si="1743"/>
        <v>11.876183038088596</v>
      </c>
      <c r="G9418" s="39">
        <f t="shared" si="1744"/>
        <v>4.8779264436484739</v>
      </c>
      <c r="H9418" s="43">
        <f t="shared" si="1745"/>
        <v>6.9983000000000004</v>
      </c>
      <c r="L9418" s="39">
        <f t="shared" si="1753"/>
        <v>7.0900000000059596E-3</v>
      </c>
      <c r="M9418" s="39">
        <f t="shared" si="1751"/>
        <v>11.876183038088596</v>
      </c>
      <c r="N9418" s="39">
        <f t="shared" si="1746"/>
        <v>5.7926932654407022</v>
      </c>
      <c r="O9418" s="43">
        <f t="shared" si="1750"/>
        <v>6.0834999999999999</v>
      </c>
      <c r="S9418" s="39">
        <f t="shared" si="1754"/>
        <v>7.0900000000059596E-3</v>
      </c>
      <c r="T9418" s="39">
        <f t="shared" si="1747"/>
        <v>11.876183038088596</v>
      </c>
      <c r="U9418" s="39">
        <f t="shared" si="1748"/>
        <v>6.6863207091924792</v>
      </c>
      <c r="V9418" s="43">
        <f t="shared" si="1749"/>
        <v>5.1898999999999997</v>
      </c>
    </row>
    <row r="9419" spans="5:22" hidden="1" x14ac:dyDescent="0.25">
      <c r="E9419" s="39">
        <f t="shared" si="1752"/>
        <v>7.08000000000596E-3</v>
      </c>
      <c r="F9419" s="39">
        <f t="shared" si="1743"/>
        <v>11.884567213533206</v>
      </c>
      <c r="G9419" s="39">
        <f t="shared" si="1744"/>
        <v>4.8773897160787367</v>
      </c>
      <c r="H9419" s="43">
        <f t="shared" si="1745"/>
        <v>7.0072000000000001</v>
      </c>
      <c r="L9419" s="39">
        <f t="shared" si="1753"/>
        <v>7.08000000000596E-3</v>
      </c>
      <c r="M9419" s="39">
        <f t="shared" si="1751"/>
        <v>11.884567213533206</v>
      </c>
      <c r="N9419" s="39">
        <f t="shared" si="1746"/>
        <v>5.7920802879474058</v>
      </c>
      <c r="O9419" s="43">
        <f t="shared" si="1750"/>
        <v>6.0925000000000002</v>
      </c>
      <c r="S9419" s="39">
        <f t="shared" si="1754"/>
        <v>7.08000000000596E-3</v>
      </c>
      <c r="T9419" s="39">
        <f t="shared" si="1747"/>
        <v>11.884567213533206</v>
      </c>
      <c r="U9419" s="39">
        <f t="shared" si="1748"/>
        <v>6.6863207091924792</v>
      </c>
      <c r="V9419" s="43">
        <f t="shared" si="1749"/>
        <v>5.1981999999999999</v>
      </c>
    </row>
    <row r="9420" spans="5:22" hidden="1" x14ac:dyDescent="0.25">
      <c r="E9420" s="39">
        <f t="shared" si="1752"/>
        <v>7.0700000000059604E-3</v>
      </c>
      <c r="F9420" s="39">
        <f t="shared" si="1743"/>
        <v>11.892969170901864</v>
      </c>
      <c r="G9420" s="39">
        <f t="shared" si="1744"/>
        <v>4.8768521826786415</v>
      </c>
      <c r="H9420" s="43">
        <f t="shared" si="1745"/>
        <v>7.0160999999999998</v>
      </c>
      <c r="L9420" s="39">
        <f t="shared" si="1753"/>
        <v>7.0700000000059604E-3</v>
      </c>
      <c r="M9420" s="39">
        <f t="shared" si="1751"/>
        <v>11.892969170901864</v>
      </c>
      <c r="N9420" s="39">
        <f t="shared" si="1746"/>
        <v>5.7914664440545369</v>
      </c>
      <c r="O9420" s="43">
        <f t="shared" si="1750"/>
        <v>6.1014999999999997</v>
      </c>
      <c r="S9420" s="39">
        <f t="shared" si="1754"/>
        <v>7.0700000000059604E-3</v>
      </c>
      <c r="T9420" s="39">
        <f t="shared" si="1747"/>
        <v>11.892969170901864</v>
      </c>
      <c r="U9420" s="39">
        <f t="shared" si="1748"/>
        <v>6.6863207091924792</v>
      </c>
      <c r="V9420" s="43">
        <f t="shared" si="1749"/>
        <v>5.2065999999999999</v>
      </c>
    </row>
    <row r="9421" spans="5:22" hidden="1" x14ac:dyDescent="0.25">
      <c r="E9421" s="39">
        <f t="shared" si="1752"/>
        <v>7.0600000000059608E-3</v>
      </c>
      <c r="F9421" s="39">
        <f t="shared" si="1743"/>
        <v>11.901388973139454</v>
      </c>
      <c r="G9421" s="39">
        <f t="shared" si="1744"/>
        <v>4.876313841125266</v>
      </c>
      <c r="H9421" s="43">
        <f t="shared" si="1745"/>
        <v>7.0251000000000001</v>
      </c>
      <c r="L9421" s="39">
        <f t="shared" si="1753"/>
        <v>7.0600000000059608E-3</v>
      </c>
      <c r="M9421" s="39">
        <f t="shared" si="1751"/>
        <v>11.901388973139454</v>
      </c>
      <c r="N9421" s="39">
        <f t="shared" si="1746"/>
        <v>5.7908517313094414</v>
      </c>
      <c r="O9421" s="43">
        <f t="shared" si="1750"/>
        <v>6.1105</v>
      </c>
      <c r="S9421" s="39">
        <f t="shared" si="1754"/>
        <v>7.0600000000059608E-3</v>
      </c>
      <c r="T9421" s="39">
        <f t="shared" si="1747"/>
        <v>11.901388973139454</v>
      </c>
      <c r="U9421" s="39">
        <f t="shared" si="1748"/>
        <v>6.6863207091924792</v>
      </c>
      <c r="V9421" s="43">
        <f t="shared" si="1749"/>
        <v>5.2150999999999996</v>
      </c>
    </row>
    <row r="9422" spans="5:22" hidden="1" x14ac:dyDescent="0.25">
      <c r="E9422" s="39">
        <f t="shared" si="1752"/>
        <v>7.0500000000059612E-3</v>
      </c>
      <c r="F9422" s="39">
        <f t="shared" si="1743"/>
        <v>11.909826683503237</v>
      </c>
      <c r="G9422" s="39">
        <f t="shared" si="1744"/>
        <v>4.8757746890857172</v>
      </c>
      <c r="H9422" s="43">
        <f t="shared" si="1745"/>
        <v>7.0340999999999996</v>
      </c>
      <c r="L9422" s="39">
        <f t="shared" si="1753"/>
        <v>7.0500000000059612E-3</v>
      </c>
      <c r="M9422" s="39">
        <f t="shared" si="1751"/>
        <v>11.909826683503237</v>
      </c>
      <c r="N9422" s="39">
        <f t="shared" si="1746"/>
        <v>5.7902361472490371</v>
      </c>
      <c r="O9422" s="43">
        <f t="shared" si="1750"/>
        <v>6.1196000000000002</v>
      </c>
      <c r="S9422" s="39">
        <f t="shared" si="1754"/>
        <v>7.0500000000059612E-3</v>
      </c>
      <c r="T9422" s="39">
        <f t="shared" si="1747"/>
        <v>11.909826683503237</v>
      </c>
      <c r="U9422" s="39">
        <f t="shared" si="1748"/>
        <v>6.6863207091924792</v>
      </c>
      <c r="V9422" s="43">
        <f t="shared" si="1749"/>
        <v>5.2234999999999996</v>
      </c>
    </row>
    <row r="9423" spans="5:22" hidden="1" x14ac:dyDescent="0.25">
      <c r="E9423" s="39">
        <f t="shared" si="1752"/>
        <v>7.0400000000059616E-3</v>
      </c>
      <c r="F9423" s="39">
        <f t="shared" si="1743"/>
        <v>11.918282365564858</v>
      </c>
      <c r="G9423" s="39">
        <f t="shared" si="1744"/>
        <v>4.8752347242170782</v>
      </c>
      <c r="H9423" s="43">
        <f t="shared" si="1745"/>
        <v>7.0430000000000001</v>
      </c>
      <c r="L9423" s="39">
        <f t="shared" si="1753"/>
        <v>7.0400000000059616E-3</v>
      </c>
      <c r="M9423" s="39">
        <f t="shared" si="1751"/>
        <v>11.918282365564858</v>
      </c>
      <c r="N9423" s="39">
        <f t="shared" si="1746"/>
        <v>5.7896196893997507</v>
      </c>
      <c r="O9423" s="43">
        <f t="shared" si="1750"/>
        <v>6.1287000000000003</v>
      </c>
      <c r="S9423" s="39">
        <f t="shared" si="1754"/>
        <v>7.0400000000059616E-3</v>
      </c>
      <c r="T9423" s="39">
        <f t="shared" si="1747"/>
        <v>11.918282365564858</v>
      </c>
      <c r="U9423" s="39">
        <f t="shared" si="1748"/>
        <v>6.6863207091924792</v>
      </c>
      <c r="V9423" s="43">
        <f t="shared" si="1749"/>
        <v>5.2320000000000002</v>
      </c>
    </row>
    <row r="9424" spans="5:22" hidden="1" x14ac:dyDescent="0.25">
      <c r="E9424" s="39">
        <f t="shared" si="1752"/>
        <v>7.030000000005962E-3</v>
      </c>
      <c r="F9424" s="39">
        <f t="shared" si="1743"/>
        <v>11.926756083212345</v>
      </c>
      <c r="G9424" s="39">
        <f t="shared" si="1744"/>
        <v>4.8746939441663493</v>
      </c>
      <c r="H9424" s="43">
        <f t="shared" si="1745"/>
        <v>7.0521000000000003</v>
      </c>
      <c r="L9424" s="39">
        <f t="shared" si="1753"/>
        <v>7.030000000005962E-3</v>
      </c>
      <c r="M9424" s="39">
        <f t="shared" si="1751"/>
        <v>11.926756083212345</v>
      </c>
      <c r="N9424" s="39">
        <f t="shared" si="1746"/>
        <v>5.7890023552774634</v>
      </c>
      <c r="O9424" s="43">
        <f t="shared" si="1750"/>
        <v>6.1378000000000004</v>
      </c>
      <c r="S9424" s="39">
        <f t="shared" si="1754"/>
        <v>7.030000000005962E-3</v>
      </c>
      <c r="T9424" s="39">
        <f t="shared" si="1747"/>
        <v>11.926756083212345</v>
      </c>
      <c r="U9424" s="39">
        <f t="shared" si="1748"/>
        <v>6.6863207091924792</v>
      </c>
      <c r="V9424" s="43">
        <f t="shared" si="1749"/>
        <v>5.2404000000000002</v>
      </c>
    </row>
    <row r="9425" spans="5:22" hidden="1" x14ac:dyDescent="0.25">
      <c r="E9425" s="39">
        <f t="shared" si="1752"/>
        <v>7.0200000000059624E-3</v>
      </c>
      <c r="F9425" s="39">
        <f t="shared" si="1743"/>
        <v>11.935247900652147</v>
      </c>
      <c r="G9425" s="39">
        <f t="shared" si="1744"/>
        <v>4.8741523465703889</v>
      </c>
      <c r="H9425" s="43">
        <f t="shared" si="1745"/>
        <v>7.0610999999999997</v>
      </c>
      <c r="L9425" s="39">
        <f t="shared" si="1753"/>
        <v>7.0200000000059624E-3</v>
      </c>
      <c r="M9425" s="39">
        <f t="shared" si="1751"/>
        <v>11.935247900652147</v>
      </c>
      <c r="N9425" s="39">
        <f t="shared" si="1746"/>
        <v>5.7883841423874447</v>
      </c>
      <c r="O9425" s="43">
        <f t="shared" si="1750"/>
        <v>6.1468999999999996</v>
      </c>
      <c r="S9425" s="39">
        <f t="shared" si="1754"/>
        <v>7.0200000000059624E-3</v>
      </c>
      <c r="T9425" s="39">
        <f t="shared" si="1747"/>
        <v>11.935247900652147</v>
      </c>
      <c r="U9425" s="39">
        <f t="shared" si="1748"/>
        <v>6.6863207091924792</v>
      </c>
      <c r="V9425" s="43">
        <f t="shared" si="1749"/>
        <v>5.2488999999999999</v>
      </c>
    </row>
    <row r="9426" spans="5:22" hidden="1" x14ac:dyDescent="0.25">
      <c r="E9426" s="39">
        <f t="shared" si="1752"/>
        <v>7.0100000000059629E-3</v>
      </c>
      <c r="F9426" s="39">
        <f t="shared" si="1743"/>
        <v>11.943757882411171</v>
      </c>
      <c r="G9426" s="39">
        <f t="shared" si="1744"/>
        <v>4.8736099290558572</v>
      </c>
      <c r="H9426" s="43">
        <f t="shared" si="1745"/>
        <v>7.0701000000000001</v>
      </c>
      <c r="L9426" s="39">
        <f t="shared" si="1753"/>
        <v>7.0100000000059629E-3</v>
      </c>
      <c r="M9426" s="39">
        <f t="shared" si="1751"/>
        <v>11.943757882411171</v>
      </c>
      <c r="N9426" s="39">
        <f t="shared" si="1746"/>
        <v>5.7877650482242986</v>
      </c>
      <c r="O9426" s="43">
        <f t="shared" si="1750"/>
        <v>6.1559999999999997</v>
      </c>
      <c r="S9426" s="39">
        <f t="shared" si="1754"/>
        <v>7.0100000000059629E-3</v>
      </c>
      <c r="T9426" s="39">
        <f t="shared" si="1747"/>
        <v>11.943757882411171</v>
      </c>
      <c r="U9426" s="39">
        <f t="shared" si="1748"/>
        <v>6.6863207091924792</v>
      </c>
      <c r="V9426" s="43">
        <f t="shared" si="1749"/>
        <v>5.2573999999999996</v>
      </c>
    </row>
    <row r="9427" spans="5:22" hidden="1" x14ac:dyDescent="0.25">
      <c r="E9427" s="39">
        <f t="shared" si="1752"/>
        <v>7.0000000000059633E-3</v>
      </c>
      <c r="F9427" s="39">
        <f t="shared" si="1743"/>
        <v>11.952286093338845</v>
      </c>
      <c r="G9427" s="39">
        <f t="shared" si="1744"/>
        <v>4.8730666892391552</v>
      </c>
      <c r="H9427" s="43">
        <f t="shared" si="1745"/>
        <v>7.0792000000000002</v>
      </c>
      <c r="L9427" s="39">
        <f t="shared" si="1753"/>
        <v>7.0000000000059633E-3</v>
      </c>
      <c r="M9427" s="39">
        <f t="shared" si="1751"/>
        <v>11.952286093338845</v>
      </c>
      <c r="N9427" s="39">
        <f t="shared" si="1746"/>
        <v>5.7871450702718974</v>
      </c>
      <c r="O9427" s="43">
        <f t="shared" si="1750"/>
        <v>6.1650999999999998</v>
      </c>
      <c r="S9427" s="39">
        <f t="shared" si="1754"/>
        <v>7.0000000000059633E-3</v>
      </c>
      <c r="T9427" s="39">
        <f t="shared" si="1747"/>
        <v>11.952286093338845</v>
      </c>
      <c r="U9427" s="39">
        <f t="shared" si="1748"/>
        <v>6.6863207091924792</v>
      </c>
      <c r="V9427" s="43">
        <f t="shared" si="1749"/>
        <v>5.266</v>
      </c>
    </row>
    <row r="9428" spans="5:22" hidden="1" x14ac:dyDescent="0.25">
      <c r="E9428" s="39">
        <f t="shared" si="1752"/>
        <v>6.9900000000059637E-3</v>
      </c>
      <c r="F9428" s="39">
        <f t="shared" si="1743"/>
        <v>11.960832598609192</v>
      </c>
      <c r="G9428" s="39">
        <f t="shared" si="1744"/>
        <v>4.8725226247263711</v>
      </c>
      <c r="H9428" s="43">
        <f t="shared" si="1745"/>
        <v>7.0883000000000003</v>
      </c>
      <c r="L9428" s="39">
        <f t="shared" si="1753"/>
        <v>6.9900000000059637E-3</v>
      </c>
      <c r="M9428" s="39">
        <f t="shared" si="1751"/>
        <v>11.960832598609192</v>
      </c>
      <c r="N9428" s="39">
        <f t="shared" si="1746"/>
        <v>5.7865242060033228</v>
      </c>
      <c r="O9428" s="43">
        <f t="shared" si="1750"/>
        <v>6.1742999999999997</v>
      </c>
      <c r="S9428" s="39">
        <f t="shared" si="1754"/>
        <v>6.9900000000059637E-3</v>
      </c>
      <c r="T9428" s="39">
        <f t="shared" si="1747"/>
        <v>11.960832598609192</v>
      </c>
      <c r="U9428" s="39">
        <f t="shared" si="1748"/>
        <v>6.6863207091924792</v>
      </c>
      <c r="V9428" s="43">
        <f t="shared" si="1749"/>
        <v>5.2744999999999997</v>
      </c>
    </row>
    <row r="9429" spans="5:22" hidden="1" x14ac:dyDescent="0.25">
      <c r="E9429" s="39">
        <f t="shared" si="1752"/>
        <v>6.9800000000059641E-3</v>
      </c>
      <c r="F9429" s="39">
        <f t="shared" si="1743"/>
        <v>11.969397463722922</v>
      </c>
      <c r="G9429" s="39">
        <f t="shared" si="1744"/>
        <v>4.8719777331132139</v>
      </c>
      <c r="H9429" s="43">
        <f t="shared" si="1745"/>
        <v>7.0974000000000004</v>
      </c>
      <c r="L9429" s="39">
        <f t="shared" si="1753"/>
        <v>6.9800000000059641E-3</v>
      </c>
      <c r="M9429" s="39">
        <f t="shared" si="1751"/>
        <v>11.969397463722922</v>
      </c>
      <c r="N9429" s="39">
        <f t="shared" si="1746"/>
        <v>5.7859024528808032</v>
      </c>
      <c r="O9429" s="43">
        <f t="shared" si="1750"/>
        <v>6.1835000000000004</v>
      </c>
      <c r="S9429" s="39">
        <f t="shared" si="1754"/>
        <v>6.9800000000059641E-3</v>
      </c>
      <c r="T9429" s="39">
        <f t="shared" si="1747"/>
        <v>11.969397463722922</v>
      </c>
      <c r="U9429" s="39">
        <f t="shared" si="1748"/>
        <v>6.6863207091924792</v>
      </c>
      <c r="V9429" s="43">
        <f t="shared" si="1749"/>
        <v>5.2831000000000001</v>
      </c>
    </row>
    <row r="9430" spans="5:22" hidden="1" x14ac:dyDescent="0.25">
      <c r="E9430" s="39">
        <f t="shared" si="1752"/>
        <v>6.9700000000059645E-3</v>
      </c>
      <c r="F9430" s="39">
        <f t="shared" si="1743"/>
        <v>11.977980754509538</v>
      </c>
      <c r="G9430" s="39">
        <f t="shared" si="1744"/>
        <v>4.8714320119849575</v>
      </c>
      <c r="H9430" s="43">
        <f t="shared" si="1745"/>
        <v>7.1064999999999996</v>
      </c>
      <c r="L9430" s="39">
        <f t="shared" si="1753"/>
        <v>6.9700000000059645E-3</v>
      </c>
      <c r="M9430" s="39">
        <f t="shared" si="1751"/>
        <v>11.977980754509538</v>
      </c>
      <c r="N9430" s="39">
        <f t="shared" si="1746"/>
        <v>5.7852798083556518</v>
      </c>
      <c r="O9430" s="43">
        <f t="shared" si="1750"/>
        <v>6.1927000000000003</v>
      </c>
      <c r="S9430" s="39">
        <f t="shared" si="1754"/>
        <v>6.9700000000059645E-3</v>
      </c>
      <c r="T9430" s="39">
        <f t="shared" si="1747"/>
        <v>11.977980754509538</v>
      </c>
      <c r="U9430" s="39">
        <f t="shared" si="1748"/>
        <v>6.6863207091924792</v>
      </c>
      <c r="V9430" s="43">
        <f t="shared" si="1749"/>
        <v>5.2916999999999996</v>
      </c>
    </row>
    <row r="9431" spans="5:22" hidden="1" x14ac:dyDescent="0.25">
      <c r="E9431" s="39">
        <f t="shared" si="1752"/>
        <v>6.9600000000059649E-3</v>
      </c>
      <c r="F9431" s="39">
        <f t="shared" si="1743"/>
        <v>11.986582537129468</v>
      </c>
      <c r="G9431" s="39">
        <f t="shared" si="1744"/>
        <v>4.8708854589163817</v>
      </c>
      <c r="H9431" s="43">
        <f t="shared" si="1745"/>
        <v>7.1157000000000004</v>
      </c>
      <c r="L9431" s="39">
        <f t="shared" si="1753"/>
        <v>6.9600000000059649E-3</v>
      </c>
      <c r="M9431" s="39">
        <f t="shared" si="1751"/>
        <v>11.986582537129468</v>
      </c>
      <c r="N9431" s="39">
        <f t="shared" si="1746"/>
        <v>5.7846562698682051</v>
      </c>
      <c r="O9431" s="43">
        <f t="shared" si="1750"/>
        <v>6.2019000000000002</v>
      </c>
      <c r="S9431" s="39">
        <f t="shared" si="1754"/>
        <v>6.9600000000059649E-3</v>
      </c>
      <c r="T9431" s="39">
        <f t="shared" si="1747"/>
        <v>11.986582537129468</v>
      </c>
      <c r="U9431" s="39">
        <f t="shared" si="1748"/>
        <v>6.6863207091924792</v>
      </c>
      <c r="V9431" s="43">
        <f t="shared" si="1749"/>
        <v>5.3003</v>
      </c>
    </row>
    <row r="9432" spans="5:22" hidden="1" x14ac:dyDescent="0.25">
      <c r="E9432" s="39">
        <f t="shared" si="1752"/>
        <v>6.9500000000059653E-3</v>
      </c>
      <c r="F9432" s="39">
        <f t="shared" si="1743"/>
        <v>11.995202878076196</v>
      </c>
      <c r="G9432" s="39">
        <f t="shared" si="1744"/>
        <v>4.8703380714717079</v>
      </c>
      <c r="H9432" s="43">
        <f t="shared" si="1745"/>
        <v>7.1249000000000002</v>
      </c>
      <c r="L9432" s="39">
        <f t="shared" si="1753"/>
        <v>6.9500000000059653E-3</v>
      </c>
      <c r="M9432" s="39">
        <f t="shared" si="1751"/>
        <v>11.995202878076196</v>
      </c>
      <c r="N9432" s="39">
        <f t="shared" si="1746"/>
        <v>5.7840318348477577</v>
      </c>
      <c r="O9432" s="43">
        <f t="shared" si="1750"/>
        <v>6.2111999999999998</v>
      </c>
      <c r="S9432" s="39">
        <f t="shared" si="1754"/>
        <v>6.9500000000059653E-3</v>
      </c>
      <c r="T9432" s="39">
        <f t="shared" si="1747"/>
        <v>11.995202878076196</v>
      </c>
      <c r="U9432" s="39">
        <f t="shared" si="1748"/>
        <v>6.6863207091924792</v>
      </c>
      <c r="V9432" s="43">
        <f t="shared" si="1749"/>
        <v>5.3089000000000004</v>
      </c>
    </row>
    <row r="9433" spans="5:22" hidden="1" x14ac:dyDescent="0.25">
      <c r="E9433" s="39">
        <f t="shared" si="1752"/>
        <v>6.9400000000059657E-3</v>
      </c>
      <c r="F9433" s="39">
        <f t="shared" si="1743"/>
        <v>12.003841844178432</v>
      </c>
      <c r="G9433" s="39">
        <f t="shared" si="1744"/>
        <v>4.8697898472045393</v>
      </c>
      <c r="H9433" s="43">
        <f t="shared" si="1745"/>
        <v>7.1341000000000001</v>
      </c>
      <c r="L9433" s="39">
        <f t="shared" si="1753"/>
        <v>6.9400000000059657E-3</v>
      </c>
      <c r="M9433" s="39">
        <f t="shared" si="1751"/>
        <v>12.003841844178432</v>
      </c>
      <c r="N9433" s="39">
        <f t="shared" si="1746"/>
        <v>5.7834065007124993</v>
      </c>
      <c r="O9433" s="43">
        <f t="shared" si="1750"/>
        <v>6.2203999999999997</v>
      </c>
      <c r="S9433" s="39">
        <f t="shared" si="1754"/>
        <v>6.9400000000059657E-3</v>
      </c>
      <c r="T9433" s="39">
        <f t="shared" si="1747"/>
        <v>12.003841844178432</v>
      </c>
      <c r="U9433" s="39">
        <f t="shared" si="1748"/>
        <v>6.6863207091924792</v>
      </c>
      <c r="V9433" s="43">
        <f t="shared" si="1749"/>
        <v>5.3174999999999999</v>
      </c>
    </row>
    <row r="9434" spans="5:22" hidden="1" x14ac:dyDescent="0.25">
      <c r="E9434" s="39">
        <f t="shared" si="1752"/>
        <v>6.9300000000059661E-3</v>
      </c>
      <c r="F9434" s="39">
        <f t="shared" si="1743"/>
        <v>12.012499502602282</v>
      </c>
      <c r="G9434" s="39">
        <f t="shared" si="1744"/>
        <v>4.8692407836578004</v>
      </c>
      <c r="H9434" s="43">
        <f t="shared" si="1745"/>
        <v>7.1433</v>
      </c>
      <c r="L9434" s="39">
        <f t="shared" si="1753"/>
        <v>6.9300000000059661E-3</v>
      </c>
      <c r="M9434" s="39">
        <f t="shared" si="1751"/>
        <v>12.012499502602282</v>
      </c>
      <c r="N9434" s="39">
        <f t="shared" si="1746"/>
        <v>5.7827802648694515</v>
      </c>
      <c r="O9434" s="43">
        <f t="shared" si="1750"/>
        <v>6.2297000000000002</v>
      </c>
      <c r="S9434" s="39">
        <f t="shared" si="1754"/>
        <v>6.9300000000059661E-3</v>
      </c>
      <c r="T9434" s="39">
        <f t="shared" si="1747"/>
        <v>12.012499502602282</v>
      </c>
      <c r="U9434" s="39">
        <f t="shared" si="1748"/>
        <v>6.6863207091924792</v>
      </c>
      <c r="V9434" s="43">
        <f t="shared" si="1749"/>
        <v>5.3262</v>
      </c>
    </row>
    <row r="9435" spans="5:22" hidden="1" x14ac:dyDescent="0.25">
      <c r="E9435" s="39">
        <f t="shared" si="1752"/>
        <v>6.9200000000059665E-3</v>
      </c>
      <c r="F9435" s="39">
        <f t="shared" si="1743"/>
        <v>12.021175920853443</v>
      </c>
      <c r="G9435" s="39">
        <f t="shared" si="1744"/>
        <v>4.8686908783636751</v>
      </c>
      <c r="H9435" s="43">
        <f t="shared" si="1745"/>
        <v>7.1524999999999999</v>
      </c>
      <c r="L9435" s="39">
        <f t="shared" si="1753"/>
        <v>6.9200000000059665E-3</v>
      </c>
      <c r="M9435" s="39">
        <f t="shared" si="1751"/>
        <v>12.021175920853443</v>
      </c>
      <c r="N9435" s="39">
        <f t="shared" si="1746"/>
        <v>5.7821531247144033</v>
      </c>
      <c r="O9435" s="43">
        <f t="shared" si="1750"/>
        <v>6.2389999999999999</v>
      </c>
      <c r="S9435" s="39">
        <f t="shared" si="1754"/>
        <v>6.9200000000059665E-3</v>
      </c>
      <c r="T9435" s="39">
        <f t="shared" si="1747"/>
        <v>12.021175920853443</v>
      </c>
      <c r="U9435" s="39">
        <f t="shared" si="1748"/>
        <v>6.6863207091924792</v>
      </c>
      <c r="V9435" s="43">
        <f t="shared" si="1749"/>
        <v>5.3349000000000002</v>
      </c>
    </row>
    <row r="9436" spans="5:22" hidden="1" x14ac:dyDescent="0.25">
      <c r="E9436" s="39">
        <f t="shared" si="1752"/>
        <v>6.9100000000059669E-3</v>
      </c>
      <c r="F9436" s="39">
        <f t="shared" si="1743"/>
        <v>12.02987116677941</v>
      </c>
      <c r="G9436" s="39">
        <f t="shared" si="1744"/>
        <v>4.8681401288435424</v>
      </c>
      <c r="H9436" s="43">
        <f t="shared" si="1745"/>
        <v>7.1616999999999997</v>
      </c>
      <c r="L9436" s="39">
        <f t="shared" si="1753"/>
        <v>6.9100000000059669E-3</v>
      </c>
      <c r="M9436" s="39">
        <f t="shared" si="1751"/>
        <v>12.02987116677941</v>
      </c>
      <c r="N9436" s="39">
        <f t="shared" si="1746"/>
        <v>5.7815250776318443</v>
      </c>
      <c r="O9436" s="43">
        <f t="shared" si="1750"/>
        <v>6.2483000000000004</v>
      </c>
      <c r="S9436" s="39">
        <f t="shared" si="1754"/>
        <v>6.9100000000059669E-3</v>
      </c>
      <c r="T9436" s="39">
        <f t="shared" si="1747"/>
        <v>12.02987116677941</v>
      </c>
      <c r="U9436" s="39">
        <f t="shared" si="1748"/>
        <v>6.6863207091924792</v>
      </c>
      <c r="V9436" s="43">
        <f t="shared" si="1749"/>
        <v>5.3436000000000003</v>
      </c>
    </row>
    <row r="9437" spans="5:22" hidden="1" x14ac:dyDescent="0.25">
      <c r="E9437" s="39">
        <f t="shared" si="1752"/>
        <v>6.9000000000059673E-3</v>
      </c>
      <c r="F9437" s="39">
        <f t="shared" si="1743"/>
        <v>12.038585308571715</v>
      </c>
      <c r="G9437" s="39">
        <f t="shared" si="1744"/>
        <v>4.8675885326079129</v>
      </c>
      <c r="H9437" s="43">
        <f t="shared" si="1745"/>
        <v>7.1710000000000003</v>
      </c>
      <c r="L9437" s="39">
        <f t="shared" si="1753"/>
        <v>6.9000000000059673E-3</v>
      </c>
      <c r="M9437" s="39">
        <f t="shared" si="1751"/>
        <v>12.038585308571715</v>
      </c>
      <c r="N9437" s="39">
        <f t="shared" si="1746"/>
        <v>5.7808961209949015</v>
      </c>
      <c r="O9437" s="43">
        <f t="shared" si="1750"/>
        <v>6.2576999999999998</v>
      </c>
      <c r="S9437" s="39">
        <f t="shared" si="1754"/>
        <v>6.9000000000059673E-3</v>
      </c>
      <c r="T9437" s="39">
        <f t="shared" si="1747"/>
        <v>12.038585308571715</v>
      </c>
      <c r="U9437" s="39">
        <f t="shared" si="1748"/>
        <v>6.6863207091924792</v>
      </c>
      <c r="V9437" s="43">
        <f t="shared" si="1749"/>
        <v>5.3522999999999996</v>
      </c>
    </row>
    <row r="9438" spans="5:22" hidden="1" x14ac:dyDescent="0.25">
      <c r="E9438" s="39">
        <f t="shared" si="1752"/>
        <v>6.8900000000059677E-3</v>
      </c>
      <c r="F9438" s="39">
        <f t="shared" si="1743"/>
        <v>12.047318414768155</v>
      </c>
      <c r="G9438" s="39">
        <f t="shared" si="1744"/>
        <v>4.8670360871563707</v>
      </c>
      <c r="H9438" s="43">
        <f t="shared" si="1745"/>
        <v>7.1802999999999999</v>
      </c>
      <c r="L9438" s="39">
        <f t="shared" si="1753"/>
        <v>6.8900000000059677E-3</v>
      </c>
      <c r="M9438" s="39">
        <f t="shared" si="1751"/>
        <v>12.047318414768155</v>
      </c>
      <c r="N9438" s="39">
        <f t="shared" si="1746"/>
        <v>5.7802662521652728</v>
      </c>
      <c r="O9438" s="43">
        <f t="shared" si="1750"/>
        <v>6.2671000000000001</v>
      </c>
      <c r="S9438" s="39">
        <f t="shared" si="1754"/>
        <v>6.8900000000059677E-3</v>
      </c>
      <c r="T9438" s="39">
        <f t="shared" si="1747"/>
        <v>12.047318414768155</v>
      </c>
      <c r="U9438" s="39">
        <f t="shared" si="1748"/>
        <v>6.6863207091924792</v>
      </c>
      <c r="V9438" s="43">
        <f t="shared" si="1749"/>
        <v>5.3609999999999998</v>
      </c>
    </row>
    <row r="9439" spans="5:22" hidden="1" x14ac:dyDescent="0.25">
      <c r="E9439" s="39">
        <f t="shared" si="1752"/>
        <v>6.8800000000059681E-3</v>
      </c>
      <c r="F9439" s="39">
        <f t="shared" si="1743"/>
        <v>12.056070554255074</v>
      </c>
      <c r="G9439" s="39">
        <f t="shared" si="1744"/>
        <v>4.8664827899775016</v>
      </c>
      <c r="H9439" s="43">
        <f t="shared" si="1745"/>
        <v>7.1896000000000004</v>
      </c>
      <c r="L9439" s="39">
        <f t="shared" si="1753"/>
        <v>6.8800000000059681E-3</v>
      </c>
      <c r="M9439" s="39">
        <f t="shared" si="1751"/>
        <v>12.056070554255074</v>
      </c>
      <c r="N9439" s="39">
        <f t="shared" si="1746"/>
        <v>5.7796354684931588</v>
      </c>
      <c r="O9439" s="43">
        <f t="shared" si="1750"/>
        <v>6.2763999999999998</v>
      </c>
      <c r="S9439" s="39">
        <f t="shared" si="1754"/>
        <v>6.8800000000059681E-3</v>
      </c>
      <c r="T9439" s="39">
        <f t="shared" si="1747"/>
        <v>12.056070554255074</v>
      </c>
      <c r="U9439" s="39">
        <f t="shared" si="1748"/>
        <v>6.6863207091924792</v>
      </c>
      <c r="V9439" s="43">
        <f t="shared" si="1749"/>
        <v>5.3696999999999999</v>
      </c>
    </row>
    <row r="9440" spans="5:22" hidden="1" x14ac:dyDescent="0.25">
      <c r="E9440" s="39">
        <f t="shared" si="1752"/>
        <v>6.8700000000059686E-3</v>
      </c>
      <c r="F9440" s="39">
        <f t="shared" si="1743"/>
        <v>12.064841796269635</v>
      </c>
      <c r="G9440" s="39">
        <f t="shared" si="1744"/>
        <v>4.8659286385488354</v>
      </c>
      <c r="H9440" s="43">
        <f t="shared" si="1745"/>
        <v>7.1989000000000001</v>
      </c>
      <c r="L9440" s="39">
        <f t="shared" si="1753"/>
        <v>6.8700000000059686E-3</v>
      </c>
      <c r="M9440" s="39">
        <f t="shared" si="1751"/>
        <v>12.064841796269635</v>
      </c>
      <c r="N9440" s="39">
        <f t="shared" si="1746"/>
        <v>5.7790037673171986</v>
      </c>
      <c r="O9440" s="43">
        <f t="shared" si="1750"/>
        <v>6.2858000000000001</v>
      </c>
      <c r="S9440" s="39">
        <f t="shared" si="1754"/>
        <v>6.8700000000059686E-3</v>
      </c>
      <c r="T9440" s="39">
        <f t="shared" si="1747"/>
        <v>12.064841796269635</v>
      </c>
      <c r="U9440" s="39">
        <f t="shared" si="1748"/>
        <v>6.6863207091924792</v>
      </c>
      <c r="V9440" s="43">
        <f t="shared" si="1749"/>
        <v>5.3784999999999998</v>
      </c>
    </row>
    <row r="9441" spans="5:22" hidden="1" x14ac:dyDescent="0.25">
      <c r="E9441" s="39">
        <f t="shared" si="1752"/>
        <v>6.860000000005969E-3</v>
      </c>
      <c r="F9441" s="39">
        <f t="shared" si="1743"/>
        <v>12.073632210402128</v>
      </c>
      <c r="G9441" s="39">
        <f t="shared" si="1744"/>
        <v>4.8653736303367783</v>
      </c>
      <c r="H9441" s="43">
        <f t="shared" si="1745"/>
        <v>7.2083000000000004</v>
      </c>
      <c r="L9441" s="39">
        <f t="shared" si="1753"/>
        <v>6.860000000005969E-3</v>
      </c>
      <c r="M9441" s="39">
        <f t="shared" si="1751"/>
        <v>12.073632210402128</v>
      </c>
      <c r="N9441" s="39">
        <f t="shared" si="1746"/>
        <v>5.7783711459644005</v>
      </c>
      <c r="O9441" s="43">
        <f t="shared" si="1750"/>
        <v>6.2953000000000001</v>
      </c>
      <c r="S9441" s="39">
        <f t="shared" si="1754"/>
        <v>6.860000000005969E-3</v>
      </c>
      <c r="T9441" s="39">
        <f t="shared" si="1747"/>
        <v>12.073632210402128</v>
      </c>
      <c r="U9441" s="39">
        <f t="shared" si="1748"/>
        <v>6.6863207091924792</v>
      </c>
      <c r="V9441" s="43">
        <f t="shared" si="1749"/>
        <v>5.3872999999999998</v>
      </c>
    </row>
    <row r="9442" spans="5:22" hidden="1" x14ac:dyDescent="0.25">
      <c r="E9442" s="39">
        <f t="shared" si="1752"/>
        <v>6.8500000000059694E-3</v>
      </c>
      <c r="F9442" s="39">
        <f t="shared" si="1743"/>
        <v>12.082441866598273</v>
      </c>
      <c r="G9442" s="39">
        <f t="shared" si="1744"/>
        <v>4.8648177627965463</v>
      </c>
      <c r="H9442" s="43">
        <f t="shared" si="1745"/>
        <v>7.2176</v>
      </c>
      <c r="L9442" s="39">
        <f t="shared" si="1753"/>
        <v>6.8500000000059694E-3</v>
      </c>
      <c r="M9442" s="39">
        <f t="shared" si="1751"/>
        <v>12.082441866598273</v>
      </c>
      <c r="N9442" s="39">
        <f t="shared" si="1746"/>
        <v>5.7777376017500748</v>
      </c>
      <c r="O9442" s="43">
        <f t="shared" si="1750"/>
        <v>6.3047000000000004</v>
      </c>
      <c r="S9442" s="39">
        <f t="shared" si="1754"/>
        <v>6.8500000000059694E-3</v>
      </c>
      <c r="T9442" s="39">
        <f t="shared" si="1747"/>
        <v>12.082441866598273</v>
      </c>
      <c r="U9442" s="39">
        <f t="shared" si="1748"/>
        <v>6.6863207091924792</v>
      </c>
      <c r="V9442" s="43">
        <f t="shared" si="1749"/>
        <v>5.3960999999999997</v>
      </c>
    </row>
    <row r="9443" spans="5:22" hidden="1" x14ac:dyDescent="0.25">
      <c r="E9443" s="39">
        <f t="shared" si="1752"/>
        <v>6.8400000000059698E-3</v>
      </c>
      <c r="F9443" s="39">
        <f t="shared" si="1743"/>
        <v>12.091270835161584</v>
      </c>
      <c r="G9443" s="39">
        <f t="shared" si="1744"/>
        <v>4.8642610333721041</v>
      </c>
      <c r="H9443" s="43">
        <f t="shared" si="1745"/>
        <v>7.2270000000000003</v>
      </c>
      <c r="L9443" s="39">
        <f t="shared" si="1753"/>
        <v>6.8400000000059698E-3</v>
      </c>
      <c r="M9443" s="39">
        <f t="shared" si="1751"/>
        <v>12.091270835161584</v>
      </c>
      <c r="N9443" s="39">
        <f t="shared" si="1746"/>
        <v>5.7771031319777659</v>
      </c>
      <c r="O9443" s="43">
        <f t="shared" si="1750"/>
        <v>6.3141999999999996</v>
      </c>
      <c r="S9443" s="39">
        <f t="shared" si="1754"/>
        <v>6.8400000000059698E-3</v>
      </c>
      <c r="T9443" s="39">
        <f t="shared" si="1747"/>
        <v>12.091270835161584</v>
      </c>
      <c r="U9443" s="39">
        <f t="shared" si="1748"/>
        <v>6.6863207091924792</v>
      </c>
      <c r="V9443" s="43">
        <f t="shared" si="1749"/>
        <v>5.4050000000000002</v>
      </c>
    </row>
    <row r="9444" spans="5:22" hidden="1" x14ac:dyDescent="0.25">
      <c r="E9444" s="39">
        <f t="shared" si="1752"/>
        <v>6.8300000000059702E-3</v>
      </c>
      <c r="F9444" s="39">
        <f t="shared" si="1743"/>
        <v>12.100119186755698</v>
      </c>
      <c r="G9444" s="39">
        <f t="shared" si="1744"/>
        <v>4.863703439496093</v>
      </c>
      <c r="H9444" s="43">
        <f t="shared" si="1745"/>
        <v>7.2363999999999997</v>
      </c>
      <c r="L9444" s="39">
        <f t="shared" si="1753"/>
        <v>6.8300000000059702E-3</v>
      </c>
      <c r="M9444" s="39">
        <f t="shared" si="1751"/>
        <v>12.100119186755698</v>
      </c>
      <c r="N9444" s="39">
        <f t="shared" si="1746"/>
        <v>5.7764677339391834</v>
      </c>
      <c r="O9444" s="43">
        <f t="shared" si="1750"/>
        <v>6.3236999999999997</v>
      </c>
      <c r="S9444" s="39">
        <f t="shared" si="1754"/>
        <v>6.8300000000059702E-3</v>
      </c>
      <c r="T9444" s="39">
        <f t="shared" si="1747"/>
        <v>12.100119186755698</v>
      </c>
      <c r="U9444" s="39">
        <f t="shared" si="1748"/>
        <v>6.6863207091924792</v>
      </c>
      <c r="V9444" s="43">
        <f t="shared" si="1749"/>
        <v>5.4138000000000002</v>
      </c>
    </row>
    <row r="9445" spans="5:22" hidden="1" x14ac:dyDescent="0.25">
      <c r="E9445" s="39">
        <f t="shared" si="1752"/>
        <v>6.8200000000059706E-3</v>
      </c>
      <c r="F9445" s="39">
        <f t="shared" si="1743"/>
        <v>12.108986992406768</v>
      </c>
      <c r="G9445" s="39">
        <f t="shared" si="1744"/>
        <v>4.8631449785897685</v>
      </c>
      <c r="H9445" s="43">
        <f t="shared" si="1745"/>
        <v>7.2458</v>
      </c>
      <c r="L9445" s="39">
        <f t="shared" si="1753"/>
        <v>6.8200000000059706E-3</v>
      </c>
      <c r="M9445" s="39">
        <f t="shared" si="1751"/>
        <v>12.108986992406768</v>
      </c>
      <c r="N9445" s="39">
        <f t="shared" si="1746"/>
        <v>5.7758314049141299</v>
      </c>
      <c r="O9445" s="43">
        <f t="shared" si="1750"/>
        <v>6.3331999999999997</v>
      </c>
      <c r="S9445" s="39">
        <f t="shared" si="1754"/>
        <v>6.8200000000059706E-3</v>
      </c>
      <c r="T9445" s="39">
        <f t="shared" si="1747"/>
        <v>12.108986992406768</v>
      </c>
      <c r="U9445" s="39">
        <f t="shared" si="1748"/>
        <v>6.6863207091924792</v>
      </c>
      <c r="V9445" s="43">
        <f t="shared" si="1749"/>
        <v>5.4226999999999999</v>
      </c>
    </row>
    <row r="9446" spans="5:22" hidden="1" x14ac:dyDescent="0.25">
      <c r="E9446" s="39">
        <f t="shared" si="1752"/>
        <v>6.810000000005971E-3</v>
      </c>
      <c r="F9446" s="39">
        <f t="shared" si="1743"/>
        <v>12.117874323505852</v>
      </c>
      <c r="G9446" s="39">
        <f t="shared" si="1744"/>
        <v>4.8625856480629315</v>
      </c>
      <c r="H9446" s="43">
        <f t="shared" si="1745"/>
        <v>7.2553000000000001</v>
      </c>
      <c r="L9446" s="39">
        <f t="shared" si="1753"/>
        <v>6.810000000005971E-3</v>
      </c>
      <c r="M9446" s="39">
        <f t="shared" si="1751"/>
        <v>12.117874323505852</v>
      </c>
      <c r="N9446" s="39">
        <f t="shared" si="1746"/>
        <v>5.7751941421704371</v>
      </c>
      <c r="O9446" s="43">
        <f t="shared" si="1750"/>
        <v>6.3426999999999998</v>
      </c>
      <c r="S9446" s="39">
        <f t="shared" si="1754"/>
        <v>6.810000000005971E-3</v>
      </c>
      <c r="T9446" s="39">
        <f t="shared" si="1747"/>
        <v>12.117874323505852</v>
      </c>
      <c r="U9446" s="39">
        <f t="shared" si="1748"/>
        <v>6.6863207091924792</v>
      </c>
      <c r="V9446" s="43">
        <f t="shared" si="1749"/>
        <v>5.4316000000000004</v>
      </c>
    </row>
    <row r="9447" spans="5:22" hidden="1" x14ac:dyDescent="0.25">
      <c r="E9447" s="39">
        <f t="shared" si="1752"/>
        <v>6.8000000000059714E-3</v>
      </c>
      <c r="F9447" s="39">
        <f t="shared" si="1743"/>
        <v>12.126781251811325</v>
      </c>
      <c r="G9447" s="39">
        <f t="shared" si="1744"/>
        <v>4.8620254453138587</v>
      </c>
      <c r="H9447" s="43">
        <f t="shared" si="1745"/>
        <v>7.2648000000000001</v>
      </c>
      <c r="L9447" s="39">
        <f t="shared" si="1753"/>
        <v>6.8000000000059714E-3</v>
      </c>
      <c r="M9447" s="39">
        <f t="shared" si="1751"/>
        <v>12.126781251811325</v>
      </c>
      <c r="N9447" s="39">
        <f t="shared" si="1746"/>
        <v>5.7745559429638886</v>
      </c>
      <c r="O9447" s="43">
        <f t="shared" si="1750"/>
        <v>6.3521999999999998</v>
      </c>
      <c r="S9447" s="39">
        <f t="shared" si="1754"/>
        <v>6.8000000000059714E-3</v>
      </c>
      <c r="T9447" s="39">
        <f t="shared" si="1747"/>
        <v>12.126781251811325</v>
      </c>
      <c r="U9447" s="39">
        <f t="shared" si="1748"/>
        <v>6.6863207091924792</v>
      </c>
      <c r="V9447" s="43">
        <f t="shared" si="1749"/>
        <v>5.4405000000000001</v>
      </c>
    </row>
    <row r="9448" spans="5:22" hidden="1" x14ac:dyDescent="0.25">
      <c r="E9448" s="39">
        <f t="shared" si="1752"/>
        <v>6.7900000000059718E-3</v>
      </c>
      <c r="F9448" s="39">
        <f t="shared" si="1743"/>
        <v>12.135707849451315</v>
      </c>
      <c r="G9448" s="39">
        <f t="shared" si="1744"/>
        <v>4.8614643677292406</v>
      </c>
      <c r="H9448" s="43">
        <f t="shared" si="1745"/>
        <v>7.2742000000000004</v>
      </c>
      <c r="L9448" s="39">
        <f t="shared" si="1753"/>
        <v>6.7900000000059718E-3</v>
      </c>
      <c r="M9448" s="39">
        <f t="shared" si="1751"/>
        <v>12.135707849451315</v>
      </c>
      <c r="N9448" s="39">
        <f t="shared" si="1746"/>
        <v>5.773916804538155</v>
      </c>
      <c r="O9448" s="43">
        <f t="shared" si="1750"/>
        <v>6.3617999999999997</v>
      </c>
      <c r="S9448" s="39">
        <f t="shared" si="1754"/>
        <v>6.7900000000059718E-3</v>
      </c>
      <c r="T9448" s="39">
        <f t="shared" si="1747"/>
        <v>12.135707849451315</v>
      </c>
      <c r="U9448" s="39">
        <f t="shared" si="1748"/>
        <v>6.6863207091924792</v>
      </c>
      <c r="V9448" s="43">
        <f t="shared" si="1749"/>
        <v>5.4493999999999998</v>
      </c>
    </row>
    <row r="9449" spans="5:22" hidden="1" x14ac:dyDescent="0.25">
      <c r="E9449" s="39">
        <f t="shared" si="1752"/>
        <v>6.7800000000059722E-3</v>
      </c>
      <c r="F9449" s="39">
        <f t="shared" si="1743"/>
        <v>12.144654188926157</v>
      </c>
      <c r="G9449" s="39">
        <f t="shared" si="1744"/>
        <v>4.8609024126841041</v>
      </c>
      <c r="H9449" s="43">
        <f t="shared" si="1745"/>
        <v>7.2838000000000003</v>
      </c>
      <c r="L9449" s="39">
        <f t="shared" si="1753"/>
        <v>6.7800000000059722E-3</v>
      </c>
      <c r="M9449" s="39">
        <f t="shared" si="1751"/>
        <v>12.144654188926157</v>
      </c>
      <c r="N9449" s="39">
        <f t="shared" si="1746"/>
        <v>5.7732767241247167</v>
      </c>
      <c r="O9449" s="43">
        <f t="shared" si="1750"/>
        <v>6.3714000000000004</v>
      </c>
      <c r="S9449" s="39">
        <f t="shared" si="1754"/>
        <v>6.7800000000059722E-3</v>
      </c>
      <c r="T9449" s="39">
        <f t="shared" si="1747"/>
        <v>12.144654188926157</v>
      </c>
      <c r="U9449" s="39">
        <f t="shared" si="1748"/>
        <v>6.6863207091924792</v>
      </c>
      <c r="V9449" s="43">
        <f t="shared" si="1749"/>
        <v>5.4583000000000004</v>
      </c>
    </row>
    <row r="9450" spans="5:22" hidden="1" x14ac:dyDescent="0.25">
      <c r="E9450" s="39">
        <f t="shared" si="1752"/>
        <v>6.7700000000059726E-3</v>
      </c>
      <c r="F9450" s="39">
        <f t="shared" si="1743"/>
        <v>12.153620343110864</v>
      </c>
      <c r="G9450" s="39">
        <f t="shared" si="1744"/>
        <v>4.8603395775417511</v>
      </c>
      <c r="H9450" s="43">
        <f t="shared" si="1745"/>
        <v>7.2933000000000003</v>
      </c>
      <c r="L9450" s="39">
        <f t="shared" si="1753"/>
        <v>6.7700000000059726E-3</v>
      </c>
      <c r="M9450" s="39">
        <f t="shared" si="1751"/>
        <v>12.153620343110864</v>
      </c>
      <c r="N9450" s="39">
        <f t="shared" si="1746"/>
        <v>5.7726356989427989</v>
      </c>
      <c r="O9450" s="43">
        <f t="shared" si="1750"/>
        <v>6.3810000000000002</v>
      </c>
      <c r="S9450" s="39">
        <f t="shared" si="1754"/>
        <v>6.7700000000059726E-3</v>
      </c>
      <c r="T9450" s="39">
        <f t="shared" si="1747"/>
        <v>12.153620343110864</v>
      </c>
      <c r="U9450" s="39">
        <f t="shared" si="1748"/>
        <v>6.6863207091924792</v>
      </c>
      <c r="V9450" s="43">
        <f t="shared" si="1749"/>
        <v>5.4672999999999998</v>
      </c>
    </row>
    <row r="9451" spans="5:22" hidden="1" x14ac:dyDescent="0.25">
      <c r="E9451" s="39">
        <f t="shared" si="1752"/>
        <v>6.760000000005973E-3</v>
      </c>
      <c r="F9451" s="39">
        <f t="shared" si="1743"/>
        <v>12.162606385257623</v>
      </c>
      <c r="G9451" s="39">
        <f t="shared" si="1744"/>
        <v>4.8597758596536824</v>
      </c>
      <c r="H9451" s="43">
        <f t="shared" si="1745"/>
        <v>7.3028000000000004</v>
      </c>
      <c r="L9451" s="39">
        <f t="shared" si="1753"/>
        <v>6.760000000005973E-3</v>
      </c>
      <c r="M9451" s="39">
        <f t="shared" si="1751"/>
        <v>12.162606385257623</v>
      </c>
      <c r="N9451" s="39">
        <f t="shared" si="1746"/>
        <v>5.7719937261992902</v>
      </c>
      <c r="O9451" s="43">
        <f t="shared" si="1750"/>
        <v>6.3906000000000001</v>
      </c>
      <c r="S9451" s="39">
        <f t="shared" si="1754"/>
        <v>6.760000000005973E-3</v>
      </c>
      <c r="T9451" s="39">
        <f t="shared" si="1747"/>
        <v>12.162606385257623</v>
      </c>
      <c r="U9451" s="39">
        <f t="shared" si="1748"/>
        <v>6.6863207091924792</v>
      </c>
      <c r="V9451" s="43">
        <f t="shared" si="1749"/>
        <v>5.4763000000000002</v>
      </c>
    </row>
    <row r="9452" spans="5:22" hidden="1" x14ac:dyDescent="0.25">
      <c r="E9452" s="39">
        <f t="shared" si="1752"/>
        <v>6.7500000000059734E-3</v>
      </c>
      <c r="F9452" s="39">
        <f t="shared" si="1743"/>
        <v>12.171612388998307</v>
      </c>
      <c r="G9452" s="39">
        <f t="shared" si="1744"/>
        <v>4.8592112563595338</v>
      </c>
      <c r="H9452" s="43">
        <f t="shared" si="1745"/>
        <v>7.3124000000000002</v>
      </c>
      <c r="L9452" s="39">
        <f t="shared" si="1753"/>
        <v>6.7500000000059734E-3</v>
      </c>
      <c r="M9452" s="39">
        <f t="shared" si="1751"/>
        <v>12.171612388998307</v>
      </c>
      <c r="N9452" s="39">
        <f t="shared" si="1746"/>
        <v>5.77135080308868</v>
      </c>
      <c r="O9452" s="43">
        <f t="shared" si="1750"/>
        <v>6.4002999999999997</v>
      </c>
      <c r="S9452" s="39">
        <f t="shared" si="1754"/>
        <v>6.7500000000059734E-3</v>
      </c>
      <c r="T9452" s="39">
        <f t="shared" si="1747"/>
        <v>12.171612388998307</v>
      </c>
      <c r="U9452" s="39">
        <f t="shared" si="1748"/>
        <v>6.6863207091924792</v>
      </c>
      <c r="V9452" s="43">
        <f t="shared" si="1749"/>
        <v>5.4852999999999996</v>
      </c>
    </row>
    <row r="9453" spans="5:22" hidden="1" x14ac:dyDescent="0.25">
      <c r="E9453" s="39">
        <f t="shared" si="1752"/>
        <v>6.7400000000059739E-3</v>
      </c>
      <c r="F9453" s="39">
        <f t="shared" si="1743"/>
        <v>12.180638428347001</v>
      </c>
      <c r="G9453" s="39">
        <f t="shared" si="1744"/>
        <v>4.8586457649869983</v>
      </c>
      <c r="H9453" s="43">
        <f t="shared" si="1745"/>
        <v>7.3220000000000001</v>
      </c>
      <c r="L9453" s="39">
        <f t="shared" si="1753"/>
        <v>6.7400000000059739E-3</v>
      </c>
      <c r="M9453" s="39">
        <f t="shared" si="1751"/>
        <v>12.180638428347001</v>
      </c>
      <c r="N9453" s="39">
        <f t="shared" si="1746"/>
        <v>5.7707069267929754</v>
      </c>
      <c r="O9453" s="43">
        <f t="shared" si="1750"/>
        <v>6.4099000000000004</v>
      </c>
      <c r="S9453" s="39">
        <f t="shared" si="1754"/>
        <v>6.7400000000059739E-3</v>
      </c>
      <c r="T9453" s="39">
        <f t="shared" si="1747"/>
        <v>12.180638428347001</v>
      </c>
      <c r="U9453" s="39">
        <f t="shared" si="1748"/>
        <v>6.6863207091924792</v>
      </c>
      <c r="V9453" s="43">
        <f t="shared" si="1749"/>
        <v>5.4943</v>
      </c>
    </row>
    <row r="9454" spans="5:22" hidden="1" x14ac:dyDescent="0.25">
      <c r="E9454" s="39">
        <f t="shared" si="1752"/>
        <v>6.7300000000059743E-3</v>
      </c>
      <c r="F9454" s="39">
        <f t="shared" si="1743"/>
        <v>12.189684577702574</v>
      </c>
      <c r="G9454" s="39">
        <f t="shared" si="1744"/>
        <v>4.8580793828517619</v>
      </c>
      <c r="H9454" s="43">
        <f t="shared" si="1745"/>
        <v>7.3315999999999999</v>
      </c>
      <c r="L9454" s="39">
        <f t="shared" si="1753"/>
        <v>6.7300000000059743E-3</v>
      </c>
      <c r="M9454" s="39">
        <f t="shared" si="1751"/>
        <v>12.189684577702574</v>
      </c>
      <c r="N9454" s="39">
        <f t="shared" si="1746"/>
        <v>5.7700620944816334</v>
      </c>
      <c r="O9454" s="43">
        <f t="shared" si="1750"/>
        <v>6.4196</v>
      </c>
      <c r="S9454" s="39">
        <f t="shared" si="1754"/>
        <v>6.7300000000059743E-3</v>
      </c>
      <c r="T9454" s="39">
        <f t="shared" si="1747"/>
        <v>12.189684577702574</v>
      </c>
      <c r="U9454" s="39">
        <f t="shared" si="1748"/>
        <v>6.6863207091924792</v>
      </c>
      <c r="V9454" s="43">
        <f t="shared" si="1749"/>
        <v>5.5034000000000001</v>
      </c>
    </row>
    <row r="9455" spans="5:22" hidden="1" x14ac:dyDescent="0.25">
      <c r="E9455" s="39">
        <f t="shared" si="1752"/>
        <v>6.7200000000059747E-3</v>
      </c>
      <c r="F9455" s="39">
        <f t="shared" si="1743"/>
        <v>12.19875091185124</v>
      </c>
      <c r="G9455" s="39">
        <f t="shared" si="1744"/>
        <v>4.8575121072574268</v>
      </c>
      <c r="H9455" s="43">
        <f t="shared" si="1745"/>
        <v>7.3411999999999997</v>
      </c>
      <c r="L9455" s="39">
        <f t="shared" si="1753"/>
        <v>6.7200000000059747E-3</v>
      </c>
      <c r="M9455" s="39">
        <f t="shared" si="1751"/>
        <v>12.19875091185124</v>
      </c>
      <c r="N9455" s="39">
        <f t="shared" si="1746"/>
        <v>5.7694163033114823</v>
      </c>
      <c r="O9455" s="43">
        <f t="shared" si="1750"/>
        <v>6.4292999999999996</v>
      </c>
      <c r="S9455" s="39">
        <f t="shared" si="1754"/>
        <v>6.7200000000059747E-3</v>
      </c>
      <c r="T9455" s="39">
        <f t="shared" si="1747"/>
        <v>12.19875091185124</v>
      </c>
      <c r="U9455" s="39">
        <f t="shared" si="1748"/>
        <v>6.6863207091924792</v>
      </c>
      <c r="V9455" s="43">
        <f t="shared" si="1749"/>
        <v>5.5124000000000004</v>
      </c>
    </row>
    <row r="9456" spans="5:22" hidden="1" x14ac:dyDescent="0.25">
      <c r="E9456" s="39">
        <f t="shared" si="1752"/>
        <v>6.7100000000059751E-3</v>
      </c>
      <c r="F9456" s="39">
        <f t="shared" si="1743"/>
        <v>12.207837505969167</v>
      </c>
      <c r="G9456" s="39">
        <f t="shared" si="1744"/>
        <v>4.8569439354954396</v>
      </c>
      <c r="H9456" s="43">
        <f t="shared" si="1745"/>
        <v>7.3509000000000002</v>
      </c>
      <c r="L9456" s="39">
        <f t="shared" si="1753"/>
        <v>6.7100000000059751E-3</v>
      </c>
      <c r="M9456" s="39">
        <f t="shared" si="1751"/>
        <v>12.207837505969167</v>
      </c>
      <c r="N9456" s="39">
        <f t="shared" si="1746"/>
        <v>5.7687695504266499</v>
      </c>
      <c r="O9456" s="43">
        <f t="shared" si="1750"/>
        <v>6.4390999999999998</v>
      </c>
      <c r="S9456" s="39">
        <f t="shared" si="1754"/>
        <v>6.7100000000059751E-3</v>
      </c>
      <c r="T9456" s="39">
        <f t="shared" si="1747"/>
        <v>12.207837505969167</v>
      </c>
      <c r="U9456" s="39">
        <f t="shared" si="1748"/>
        <v>6.6863207091924792</v>
      </c>
      <c r="V9456" s="43">
        <f t="shared" si="1749"/>
        <v>5.5214999999999996</v>
      </c>
    </row>
    <row r="9457" spans="5:22" hidden="1" x14ac:dyDescent="0.25">
      <c r="E9457" s="39">
        <f t="shared" si="1752"/>
        <v>6.7000000000059755E-3</v>
      </c>
      <c r="F9457" s="39">
        <f t="shared" si="1743"/>
        <v>12.216944435625074</v>
      </c>
      <c r="G9457" s="39">
        <f t="shared" si="1744"/>
        <v>4.8563748648450202</v>
      </c>
      <c r="H9457" s="43">
        <f t="shared" si="1745"/>
        <v>7.3605999999999998</v>
      </c>
      <c r="L9457" s="39">
        <f t="shared" si="1753"/>
        <v>6.7000000000059755E-3</v>
      </c>
      <c r="M9457" s="39">
        <f t="shared" si="1751"/>
        <v>12.216944435625074</v>
      </c>
      <c r="N9457" s="39">
        <f t="shared" si="1746"/>
        <v>5.7681218329584851</v>
      </c>
      <c r="O9457" s="43">
        <f t="shared" si="1750"/>
        <v>6.4488000000000003</v>
      </c>
      <c r="S9457" s="39">
        <f t="shared" si="1754"/>
        <v>6.7000000000059755E-3</v>
      </c>
      <c r="T9457" s="39">
        <f t="shared" si="1747"/>
        <v>12.216944435625074</v>
      </c>
      <c r="U9457" s="39">
        <f t="shared" si="1748"/>
        <v>6.6863207091924792</v>
      </c>
      <c r="V9457" s="43">
        <f t="shared" si="1749"/>
        <v>5.5305999999999997</v>
      </c>
    </row>
    <row r="9458" spans="5:22" hidden="1" x14ac:dyDescent="0.25">
      <c r="E9458" s="39">
        <f t="shared" si="1752"/>
        <v>6.6900000000059759E-3</v>
      </c>
      <c r="F9458" s="39">
        <f t="shared" si="1743"/>
        <v>12.2260717767829</v>
      </c>
      <c r="G9458" s="39">
        <f t="shared" si="1744"/>
        <v>4.8558048925730883</v>
      </c>
      <c r="H9458" s="43">
        <f t="shared" si="1745"/>
        <v>7.3703000000000003</v>
      </c>
      <c r="L9458" s="39">
        <f t="shared" si="1753"/>
        <v>6.6900000000059759E-3</v>
      </c>
      <c r="M9458" s="39">
        <f t="shared" si="1751"/>
        <v>12.2260717767829</v>
      </c>
      <c r="N9458" s="39">
        <f t="shared" si="1746"/>
        <v>5.7674731480254824</v>
      </c>
      <c r="O9458" s="43">
        <f t="shared" si="1750"/>
        <v>6.4585999999999997</v>
      </c>
      <c r="S9458" s="39">
        <f t="shared" si="1754"/>
        <v>6.6900000000059759E-3</v>
      </c>
      <c r="T9458" s="39">
        <f t="shared" si="1747"/>
        <v>12.2260717767829</v>
      </c>
      <c r="U9458" s="39">
        <f t="shared" si="1748"/>
        <v>6.6863207091924792</v>
      </c>
      <c r="V9458" s="43">
        <f t="shared" si="1749"/>
        <v>5.5397999999999996</v>
      </c>
    </row>
    <row r="9459" spans="5:22" hidden="1" x14ac:dyDescent="0.25">
      <c r="E9459" s="39">
        <f t="shared" si="1752"/>
        <v>6.6800000000059763E-3</v>
      </c>
      <c r="F9459" s="39">
        <f t="shared" si="1743"/>
        <v>12.235219605804437</v>
      </c>
      <c r="G9459" s="39">
        <f t="shared" si="1744"/>
        <v>4.8552340159341876</v>
      </c>
      <c r="H9459" s="43">
        <f t="shared" si="1745"/>
        <v>7.38</v>
      </c>
      <c r="L9459" s="39">
        <f t="shared" si="1753"/>
        <v>6.6800000000059763E-3</v>
      </c>
      <c r="M9459" s="39">
        <f t="shared" si="1751"/>
        <v>12.235219605804437</v>
      </c>
      <c r="N9459" s="39">
        <f t="shared" si="1746"/>
        <v>5.7668234927332049</v>
      </c>
      <c r="O9459" s="43">
        <f t="shared" si="1750"/>
        <v>6.4683999999999999</v>
      </c>
      <c r="S9459" s="39">
        <f t="shared" si="1754"/>
        <v>6.6800000000059763E-3</v>
      </c>
      <c r="T9459" s="39">
        <f t="shared" si="1747"/>
        <v>12.235219605804437</v>
      </c>
      <c r="U9459" s="39">
        <f t="shared" si="1748"/>
        <v>6.6863207091924792</v>
      </c>
      <c r="V9459" s="43">
        <f t="shared" si="1749"/>
        <v>5.5488999999999997</v>
      </c>
    </row>
    <row r="9460" spans="5:22" hidden="1" x14ac:dyDescent="0.25">
      <c r="E9460" s="39">
        <f t="shared" si="1752"/>
        <v>6.6700000000059767E-3</v>
      </c>
      <c r="F9460" s="39">
        <f t="shared" si="1743"/>
        <v>12.244387999452035</v>
      </c>
      <c r="G9460" s="39">
        <f t="shared" si="1744"/>
        <v>4.854662232170412</v>
      </c>
      <c r="H9460" s="43">
        <f t="shared" si="1745"/>
        <v>7.3897000000000004</v>
      </c>
      <c r="L9460" s="39">
        <f t="shared" si="1753"/>
        <v>6.6700000000059767E-3</v>
      </c>
      <c r="M9460" s="39">
        <f t="shared" si="1751"/>
        <v>12.244387999452035</v>
      </c>
      <c r="N9460" s="39">
        <f t="shared" si="1746"/>
        <v>5.7661728641742087</v>
      </c>
      <c r="O9460" s="43">
        <f t="shared" si="1750"/>
        <v>6.4782000000000002</v>
      </c>
      <c r="S9460" s="39">
        <f t="shared" si="1754"/>
        <v>6.6700000000059767E-3</v>
      </c>
      <c r="T9460" s="39">
        <f t="shared" si="1747"/>
        <v>12.244387999452035</v>
      </c>
      <c r="U9460" s="39">
        <f t="shared" si="1748"/>
        <v>6.6863207091924792</v>
      </c>
      <c r="V9460" s="43">
        <f t="shared" si="1749"/>
        <v>5.5580999999999996</v>
      </c>
    </row>
    <row r="9461" spans="5:22" hidden="1" x14ac:dyDescent="0.25">
      <c r="E9461" s="39">
        <f t="shared" si="1752"/>
        <v>6.6600000000059771E-3</v>
      </c>
      <c r="F9461" s="39">
        <f t="shared" si="1743"/>
        <v>12.253577034891297</v>
      </c>
      <c r="G9461" s="39">
        <f t="shared" si="1744"/>
        <v>4.8540895385113316</v>
      </c>
      <c r="H9461" s="43">
        <f t="shared" si="1745"/>
        <v>7.3994999999999997</v>
      </c>
      <c r="L9461" s="39">
        <f t="shared" si="1753"/>
        <v>6.6600000000059771E-3</v>
      </c>
      <c r="M9461" s="39">
        <f t="shared" si="1751"/>
        <v>12.253577034891297</v>
      </c>
      <c r="N9461" s="39">
        <f t="shared" si="1746"/>
        <v>5.7655212594279615</v>
      </c>
      <c r="O9461" s="43">
        <f t="shared" si="1750"/>
        <v>6.4881000000000002</v>
      </c>
      <c r="S9461" s="39">
        <f t="shared" si="1754"/>
        <v>6.6600000000059771E-3</v>
      </c>
      <c r="T9461" s="39">
        <f t="shared" si="1747"/>
        <v>12.253577034891297</v>
      </c>
      <c r="U9461" s="39">
        <f t="shared" si="1748"/>
        <v>6.6863207091924792</v>
      </c>
      <c r="V9461" s="43">
        <f t="shared" si="1749"/>
        <v>5.5673000000000004</v>
      </c>
    </row>
    <row r="9462" spans="5:22" hidden="1" x14ac:dyDescent="0.25">
      <c r="E9462" s="39">
        <f t="shared" si="1752"/>
        <v>6.6500000000059775E-3</v>
      </c>
      <c r="F9462" s="39">
        <f t="shared" si="1743"/>
        <v>12.262786789693804</v>
      </c>
      <c r="G9462" s="39">
        <f t="shared" si="1744"/>
        <v>4.8535159321739156</v>
      </c>
      <c r="H9462" s="43">
        <f t="shared" si="1745"/>
        <v>7.4093</v>
      </c>
      <c r="L9462" s="39">
        <f t="shared" si="1753"/>
        <v>6.6500000000059775E-3</v>
      </c>
      <c r="M9462" s="39">
        <f t="shared" si="1751"/>
        <v>12.262786789693804</v>
      </c>
      <c r="N9462" s="39">
        <f t="shared" si="1746"/>
        <v>5.7648686755607663</v>
      </c>
      <c r="O9462" s="43">
        <f t="shared" si="1750"/>
        <v>6.4978999999999996</v>
      </c>
      <c r="S9462" s="39">
        <f t="shared" si="1754"/>
        <v>6.6500000000059775E-3</v>
      </c>
      <c r="T9462" s="39">
        <f t="shared" si="1747"/>
        <v>12.262786789693804</v>
      </c>
      <c r="U9462" s="39">
        <f t="shared" si="1748"/>
        <v>6.6863207091924792</v>
      </c>
      <c r="V9462" s="43">
        <f t="shared" si="1749"/>
        <v>5.5765000000000002</v>
      </c>
    </row>
    <row r="9463" spans="5:22" hidden="1" x14ac:dyDescent="0.25">
      <c r="E9463" s="39">
        <f t="shared" si="1752"/>
        <v>6.6400000000059779E-3</v>
      </c>
      <c r="F9463" s="39">
        <f t="shared" si="1743"/>
        <v>12.272017341839875</v>
      </c>
      <c r="G9463" s="39">
        <f t="shared" si="1744"/>
        <v>4.8529414103624555</v>
      </c>
      <c r="H9463" s="43">
        <f t="shared" si="1745"/>
        <v>7.4191000000000003</v>
      </c>
      <c r="L9463" s="39">
        <f t="shared" si="1753"/>
        <v>6.6400000000059779E-3</v>
      </c>
      <c r="M9463" s="39">
        <f t="shared" si="1751"/>
        <v>12.272017341839875</v>
      </c>
      <c r="N9463" s="39">
        <f t="shared" si="1746"/>
        <v>5.7642151096256793</v>
      </c>
      <c r="O9463" s="43">
        <f t="shared" si="1750"/>
        <v>6.5077999999999996</v>
      </c>
      <c r="S9463" s="39">
        <f t="shared" si="1754"/>
        <v>6.6400000000059779E-3</v>
      </c>
      <c r="T9463" s="39">
        <f t="shared" si="1747"/>
        <v>12.272017341839875</v>
      </c>
      <c r="U9463" s="39">
        <f t="shared" si="1748"/>
        <v>6.6863207091924792</v>
      </c>
      <c r="V9463" s="43">
        <f t="shared" si="1749"/>
        <v>5.5857000000000001</v>
      </c>
    </row>
    <row r="9464" spans="5:22" hidden="1" x14ac:dyDescent="0.25">
      <c r="E9464" s="39">
        <f t="shared" si="1752"/>
        <v>6.6300000000059783E-3</v>
      </c>
      <c r="F9464" s="39">
        <f t="shared" si="1743"/>
        <v>12.281268769721331</v>
      </c>
      <c r="G9464" s="39">
        <f t="shared" si="1744"/>
        <v>4.8523659702684911</v>
      </c>
      <c r="H9464" s="43">
        <f t="shared" si="1745"/>
        <v>7.4288999999999996</v>
      </c>
      <c r="L9464" s="39">
        <f t="shared" si="1753"/>
        <v>6.6300000000059783E-3</v>
      </c>
      <c r="M9464" s="39">
        <f t="shared" si="1751"/>
        <v>12.281268769721331</v>
      </c>
      <c r="N9464" s="39">
        <f t="shared" si="1746"/>
        <v>5.7635605586624354</v>
      </c>
      <c r="O9464" s="43">
        <f t="shared" si="1750"/>
        <v>6.5176999999999996</v>
      </c>
      <c r="S9464" s="39">
        <f t="shared" si="1754"/>
        <v>6.6300000000059783E-3</v>
      </c>
      <c r="T9464" s="39">
        <f t="shared" si="1747"/>
        <v>12.281268769721331</v>
      </c>
      <c r="U9464" s="39">
        <f t="shared" si="1748"/>
        <v>6.6863207091924792</v>
      </c>
      <c r="V9464" s="43">
        <f t="shared" si="1749"/>
        <v>5.5949</v>
      </c>
    </row>
    <row r="9465" spans="5:22" hidden="1" x14ac:dyDescent="0.25">
      <c r="E9465" s="39">
        <f t="shared" si="1752"/>
        <v>6.6200000000059787E-3</v>
      </c>
      <c r="F9465" s="39">
        <f t="shared" si="1743"/>
        <v>12.290541152144295</v>
      </c>
      <c r="G9465" s="39">
        <f t="shared" si="1744"/>
        <v>4.8517896090707282</v>
      </c>
      <c r="H9465" s="43">
        <f t="shared" si="1745"/>
        <v>7.4387999999999996</v>
      </c>
      <c r="L9465" s="39">
        <f t="shared" si="1753"/>
        <v>6.6200000000059787E-3</v>
      </c>
      <c r="M9465" s="39">
        <f t="shared" si="1751"/>
        <v>12.290541152144295</v>
      </c>
      <c r="N9465" s="39">
        <f t="shared" si="1746"/>
        <v>5.7629050196973628</v>
      </c>
      <c r="O9465" s="43">
        <f t="shared" si="1750"/>
        <v>6.5275999999999996</v>
      </c>
      <c r="S9465" s="39">
        <f t="shared" si="1754"/>
        <v>6.6200000000059787E-3</v>
      </c>
      <c r="T9465" s="39">
        <f t="shared" si="1747"/>
        <v>12.290541152144295</v>
      </c>
      <c r="U9465" s="39">
        <f t="shared" si="1748"/>
        <v>6.6863207091924792</v>
      </c>
      <c r="V9465" s="43">
        <f t="shared" si="1749"/>
        <v>5.6041999999999996</v>
      </c>
    </row>
    <row r="9466" spans="5:22" hidden="1" x14ac:dyDescent="0.25">
      <c r="E9466" s="39">
        <f t="shared" si="1752"/>
        <v>6.6100000000059791E-3</v>
      </c>
      <c r="F9466" s="39">
        <f t="shared" si="1743"/>
        <v>12.299834568332013</v>
      </c>
      <c r="G9466" s="39">
        <f t="shared" si="1744"/>
        <v>4.851212323934968</v>
      </c>
      <c r="H9466" s="43">
        <f t="shared" si="1745"/>
        <v>7.4485999999999999</v>
      </c>
      <c r="L9466" s="39">
        <f t="shared" si="1753"/>
        <v>6.6100000000059791E-3</v>
      </c>
      <c r="M9466" s="39">
        <f t="shared" si="1751"/>
        <v>12.299834568332013</v>
      </c>
      <c r="N9466" s="39">
        <f t="shared" si="1746"/>
        <v>5.7622484897433042</v>
      </c>
      <c r="O9466" s="43">
        <f t="shared" si="1750"/>
        <v>6.5376000000000003</v>
      </c>
      <c r="S9466" s="39">
        <f t="shared" si="1754"/>
        <v>6.6100000000059791E-3</v>
      </c>
      <c r="T9466" s="39">
        <f t="shared" si="1747"/>
        <v>12.299834568332013</v>
      </c>
      <c r="U9466" s="39">
        <f t="shared" si="1748"/>
        <v>6.6863207091924792</v>
      </c>
      <c r="V9466" s="43">
        <f t="shared" si="1749"/>
        <v>5.6135000000000002</v>
      </c>
    </row>
    <row r="9467" spans="5:22" hidden="1" x14ac:dyDescent="0.25">
      <c r="E9467" s="39">
        <f t="shared" si="1752"/>
        <v>6.6000000000059796E-3</v>
      </c>
      <c r="F9467" s="39">
        <f t="shared" si="1743"/>
        <v>12.309149097927698</v>
      </c>
      <c r="G9467" s="39">
        <f t="shared" si="1744"/>
        <v>4.8506341120140197</v>
      </c>
      <c r="H9467" s="43">
        <f t="shared" si="1745"/>
        <v>7.4584999999999999</v>
      </c>
      <c r="L9467" s="39">
        <f t="shared" si="1753"/>
        <v>6.6000000000059796E-3</v>
      </c>
      <c r="M9467" s="39">
        <f t="shared" si="1751"/>
        <v>12.309149097927698</v>
      </c>
      <c r="N9467" s="39">
        <f t="shared" si="1746"/>
        <v>5.7615909657995328</v>
      </c>
      <c r="O9467" s="43">
        <f t="shared" si="1750"/>
        <v>6.5476000000000001</v>
      </c>
      <c r="S9467" s="39">
        <f t="shared" si="1754"/>
        <v>6.6000000000059796E-3</v>
      </c>
      <c r="T9467" s="39">
        <f t="shared" si="1747"/>
        <v>12.309149097927698</v>
      </c>
      <c r="U9467" s="39">
        <f t="shared" si="1748"/>
        <v>6.6863207091924792</v>
      </c>
      <c r="V9467" s="43">
        <f t="shared" si="1749"/>
        <v>5.6227999999999998</v>
      </c>
    </row>
    <row r="9468" spans="5:22" hidden="1" x14ac:dyDescent="0.25">
      <c r="E9468" s="39">
        <f t="shared" si="1752"/>
        <v>6.59000000000598E-3</v>
      </c>
      <c r="F9468" s="39">
        <f t="shared" si="1743"/>
        <v>12.318484820997387</v>
      </c>
      <c r="G9468" s="39">
        <f t="shared" si="1744"/>
        <v>4.850054970447629</v>
      </c>
      <c r="H9468" s="43">
        <f t="shared" si="1745"/>
        <v>7.4683999999999999</v>
      </c>
      <c r="L9468" s="39">
        <f t="shared" si="1753"/>
        <v>6.59000000000598E-3</v>
      </c>
      <c r="M9468" s="39">
        <f t="shared" si="1751"/>
        <v>12.318484820997387</v>
      </c>
      <c r="N9468" s="39">
        <f t="shared" si="1746"/>
        <v>5.760932444851675</v>
      </c>
      <c r="O9468" s="43">
        <f t="shared" si="1750"/>
        <v>6.5575999999999999</v>
      </c>
      <c r="S9468" s="39">
        <f t="shared" si="1754"/>
        <v>6.59000000000598E-3</v>
      </c>
      <c r="T9468" s="39">
        <f t="shared" si="1747"/>
        <v>12.318484820997387</v>
      </c>
      <c r="U9468" s="39">
        <f t="shared" si="1748"/>
        <v>6.6863207091924792</v>
      </c>
      <c r="V9468" s="43">
        <f t="shared" si="1749"/>
        <v>5.6322000000000001</v>
      </c>
    </row>
    <row r="9469" spans="5:22" hidden="1" x14ac:dyDescent="0.25">
      <c r="E9469" s="39">
        <f t="shared" si="1752"/>
        <v>6.5800000000059804E-3</v>
      </c>
      <c r="F9469" s="39">
        <f t="shared" si="1743"/>
        <v>12.327841818032846</v>
      </c>
      <c r="G9469" s="39">
        <f t="shared" si="1744"/>
        <v>4.8494748963623922</v>
      </c>
      <c r="H9469" s="43">
        <f t="shared" si="1745"/>
        <v>7.4783999999999997</v>
      </c>
      <c r="L9469" s="39">
        <f t="shared" si="1753"/>
        <v>6.5800000000059804E-3</v>
      </c>
      <c r="M9469" s="39">
        <f t="shared" si="1751"/>
        <v>12.327841818032846</v>
      </c>
      <c r="N9469" s="39">
        <f t="shared" si="1746"/>
        <v>5.7602729238716215</v>
      </c>
      <c r="O9469" s="43">
        <f t="shared" si="1750"/>
        <v>6.5675999999999997</v>
      </c>
      <c r="S9469" s="39">
        <f t="shared" si="1754"/>
        <v>6.5800000000059804E-3</v>
      </c>
      <c r="T9469" s="39">
        <f t="shared" si="1747"/>
        <v>12.327841818032846</v>
      </c>
      <c r="U9469" s="39">
        <f t="shared" si="1748"/>
        <v>6.6863207091924792</v>
      </c>
      <c r="V9469" s="43">
        <f t="shared" si="1749"/>
        <v>5.6414999999999997</v>
      </c>
    </row>
    <row r="9470" spans="5:22" hidden="1" x14ac:dyDescent="0.25">
      <c r="E9470" s="39">
        <f t="shared" si="1752"/>
        <v>6.5700000000059808E-3</v>
      </c>
      <c r="F9470" s="39">
        <f t="shared" si="1743"/>
        <v>12.337220169954472</v>
      </c>
      <c r="G9470" s="39">
        <f t="shared" si="1744"/>
        <v>4.8488938868716813</v>
      </c>
      <c r="H9470" s="43">
        <f t="shared" si="1745"/>
        <v>7.4882999999999997</v>
      </c>
      <c r="L9470" s="39">
        <f t="shared" si="1753"/>
        <v>6.5700000000059808E-3</v>
      </c>
      <c r="M9470" s="39">
        <f t="shared" si="1751"/>
        <v>12.337220169954472</v>
      </c>
      <c r="N9470" s="39">
        <f t="shared" si="1746"/>
        <v>5.7596123998174473</v>
      </c>
      <c r="O9470" s="43">
        <f t="shared" si="1750"/>
        <v>6.5776000000000003</v>
      </c>
      <c r="S9470" s="39">
        <f t="shared" si="1754"/>
        <v>6.5700000000059808E-3</v>
      </c>
      <c r="T9470" s="39">
        <f t="shared" si="1747"/>
        <v>12.337220169954472</v>
      </c>
      <c r="U9470" s="39">
        <f t="shared" si="1748"/>
        <v>6.6863207091924792</v>
      </c>
      <c r="V9470" s="43">
        <f t="shared" si="1749"/>
        <v>5.6509</v>
      </c>
    </row>
    <row r="9471" spans="5:22" hidden="1" x14ac:dyDescent="0.25">
      <c r="E9471" s="39">
        <f t="shared" si="1752"/>
        <v>6.5600000000059812E-3</v>
      </c>
      <c r="F9471" s="39">
        <f t="shared" ref="F9471:F9534" si="1755">1/SQRT($E9471)</f>
        <v>12.346619958114243</v>
      </c>
      <c r="G9471" s="39">
        <f t="shared" ref="G9471:G9534" si="1756">-2*LOG10(((2.51/($L$40*(SQRT(E9471))))+(0.269*($L$37/$E$25))))</f>
        <v>4.8483119390755567</v>
      </c>
      <c r="H9471" s="43">
        <f t="shared" ref="H9471:H9534" si="1757">ROUND(ABS(F9471-G9471),4)</f>
        <v>7.4983000000000004</v>
      </c>
      <c r="L9471" s="39">
        <f t="shared" si="1753"/>
        <v>6.5600000000059812E-3</v>
      </c>
      <c r="M9471" s="39">
        <f t="shared" si="1751"/>
        <v>12.346619958114243</v>
      </c>
      <c r="N9471" s="39">
        <f t="shared" ref="N9471:N9534" si="1758">2*LOG10(($L$40*(SQRT(L9471))))</f>
        <v>5.7589508696333276</v>
      </c>
      <c r="O9471" s="43">
        <f t="shared" si="1750"/>
        <v>6.5876999999999999</v>
      </c>
      <c r="S9471" s="39">
        <f t="shared" si="1754"/>
        <v>6.5600000000059812E-3</v>
      </c>
      <c r="T9471" s="39">
        <f t="shared" ref="T9471:T9534" si="1759">1/SQRT($S9471)</f>
        <v>12.346619958114243</v>
      </c>
      <c r="U9471" s="39">
        <f t="shared" ref="U9471:U9534" si="1760">2*LOG10(((3.71/($L$37/$E$25))))</f>
        <v>6.6863207091924792</v>
      </c>
      <c r="V9471" s="43">
        <f t="shared" ref="V9471:V9534" si="1761">ROUND(ABS(T9471-U9471),4)</f>
        <v>5.6603000000000003</v>
      </c>
    </row>
    <row r="9472" spans="5:22" hidden="1" x14ac:dyDescent="0.25">
      <c r="E9472" s="39">
        <f t="shared" si="1752"/>
        <v>6.5500000000059816E-3</v>
      </c>
      <c r="F9472" s="39">
        <f t="shared" si="1755"/>
        <v>12.356041264298668</v>
      </c>
      <c r="G9472" s="39">
        <f t="shared" si="1756"/>
        <v>4.8477290500606918</v>
      </c>
      <c r="H9472" s="43">
        <f t="shared" si="1757"/>
        <v>7.5083000000000002</v>
      </c>
      <c r="L9472" s="39">
        <f t="shared" si="1753"/>
        <v>6.5500000000059816E-3</v>
      </c>
      <c r="M9472" s="39">
        <f t="shared" si="1751"/>
        <v>12.356041264298668</v>
      </c>
      <c r="N9472" s="39">
        <f t="shared" si="1758"/>
        <v>5.7582883302494503</v>
      </c>
      <c r="O9472" s="43">
        <f t="shared" ref="O9472:O9535" si="1762">ROUND(ABS(M9472-N9472),4)</f>
        <v>6.5978000000000003</v>
      </c>
      <c r="S9472" s="39">
        <f t="shared" si="1754"/>
        <v>6.5500000000059816E-3</v>
      </c>
      <c r="T9472" s="39">
        <f t="shared" si="1759"/>
        <v>12.356041264298668</v>
      </c>
      <c r="U9472" s="39">
        <f t="shared" si="1760"/>
        <v>6.6863207091924792</v>
      </c>
      <c r="V9472" s="43">
        <f t="shared" si="1761"/>
        <v>5.6696999999999997</v>
      </c>
    </row>
    <row r="9473" spans="5:22" hidden="1" x14ac:dyDescent="0.25">
      <c r="E9473" s="39">
        <f t="shared" si="1752"/>
        <v>6.540000000005982E-3</v>
      </c>
      <c r="F9473" s="39">
        <f t="shared" si="1755"/>
        <v>12.365484170731794</v>
      </c>
      <c r="G9473" s="39">
        <f t="shared" si="1756"/>
        <v>4.8471452169002882</v>
      </c>
      <c r="H9473" s="43">
        <f t="shared" si="1757"/>
        <v>7.5183</v>
      </c>
      <c r="L9473" s="39">
        <f t="shared" si="1753"/>
        <v>6.540000000005982E-3</v>
      </c>
      <c r="M9473" s="39">
        <f t="shared" ref="M9473:M9536" si="1763">1/SQRT($L9473)</f>
        <v>12.365484170731794</v>
      </c>
      <c r="N9473" s="39">
        <f t="shared" si="1758"/>
        <v>5.7576247785819357</v>
      </c>
      <c r="O9473" s="43">
        <f t="shared" si="1762"/>
        <v>6.6078999999999999</v>
      </c>
      <c r="S9473" s="39">
        <f t="shared" si="1754"/>
        <v>6.540000000005982E-3</v>
      </c>
      <c r="T9473" s="39">
        <f t="shared" si="1759"/>
        <v>12.365484170731794</v>
      </c>
      <c r="U9473" s="39">
        <f t="shared" si="1760"/>
        <v>6.6863207091924792</v>
      </c>
      <c r="V9473" s="43">
        <f t="shared" si="1761"/>
        <v>5.6791999999999998</v>
      </c>
    </row>
    <row r="9474" spans="5:22" hidden="1" x14ac:dyDescent="0.25">
      <c r="E9474" s="39">
        <f t="shared" si="1752"/>
        <v>6.5300000000059824E-3</v>
      </c>
      <c r="F9474" s="39">
        <f t="shared" si="1755"/>
        <v>12.374948760078203</v>
      </c>
      <c r="G9474" s="39">
        <f t="shared" si="1756"/>
        <v>4.8465604366539896</v>
      </c>
      <c r="H9474" s="43">
        <f t="shared" si="1757"/>
        <v>7.5284000000000004</v>
      </c>
      <c r="L9474" s="39">
        <f t="shared" si="1753"/>
        <v>6.5300000000059824E-3</v>
      </c>
      <c r="M9474" s="39">
        <f t="shared" si="1763"/>
        <v>12.374948760078203</v>
      </c>
      <c r="N9474" s="39">
        <f t="shared" si="1758"/>
        <v>5.7569602115327427</v>
      </c>
      <c r="O9474" s="43">
        <f t="shared" si="1762"/>
        <v>6.6180000000000003</v>
      </c>
      <c r="S9474" s="39">
        <f t="shared" si="1754"/>
        <v>6.5300000000059824E-3</v>
      </c>
      <c r="T9474" s="39">
        <f t="shared" si="1759"/>
        <v>12.374948760078203</v>
      </c>
      <c r="U9474" s="39">
        <f t="shared" si="1760"/>
        <v>6.6863207091924792</v>
      </c>
      <c r="V9474" s="43">
        <f t="shared" si="1761"/>
        <v>5.6886000000000001</v>
      </c>
    </row>
    <row r="9475" spans="5:22" hidden="1" x14ac:dyDescent="0.25">
      <c r="E9475" s="39">
        <f t="shared" ref="E9475:E9538" si="1764">E9474-0.00001</f>
        <v>6.5200000000059828E-3</v>
      </c>
      <c r="F9475" s="39">
        <f t="shared" si="1755"/>
        <v>12.384435115446067</v>
      </c>
      <c r="G9475" s="39">
        <f t="shared" si="1756"/>
        <v>4.8459747063678043</v>
      </c>
      <c r="H9475" s="43">
        <f t="shared" si="1757"/>
        <v>7.5385</v>
      </c>
      <c r="L9475" s="39">
        <f t="shared" ref="L9475:L9538" si="1765">L9474-0.00001</f>
        <v>6.5200000000059828E-3</v>
      </c>
      <c r="M9475" s="39">
        <f t="shared" si="1763"/>
        <v>12.384435115446067</v>
      </c>
      <c r="N9475" s="39">
        <f t="shared" si="1758"/>
        <v>5.7562946259895895</v>
      </c>
      <c r="O9475" s="43">
        <f t="shared" si="1762"/>
        <v>6.6280999999999999</v>
      </c>
      <c r="S9475" s="39">
        <f t="shared" ref="S9475:S9538" si="1766">S9474-0.00001</f>
        <v>6.5200000000059828E-3</v>
      </c>
      <c r="T9475" s="39">
        <f t="shared" si="1759"/>
        <v>12.384435115446067</v>
      </c>
      <c r="U9475" s="39">
        <f t="shared" si="1760"/>
        <v>6.6863207091924792</v>
      </c>
      <c r="V9475" s="43">
        <f t="shared" si="1761"/>
        <v>5.6981000000000002</v>
      </c>
    </row>
    <row r="9476" spans="5:22" hidden="1" x14ac:dyDescent="0.25">
      <c r="E9476" s="39">
        <f t="shared" si="1764"/>
        <v>6.5100000000059832E-3</v>
      </c>
      <c r="F9476" s="39">
        <f t="shared" si="1755"/>
        <v>12.393943320390193</v>
      </c>
      <c r="G9476" s="39">
        <f t="shared" si="1756"/>
        <v>4.8453880230740154</v>
      </c>
      <c r="H9476" s="43">
        <f t="shared" si="1757"/>
        <v>7.5486000000000004</v>
      </c>
      <c r="L9476" s="39">
        <f t="shared" si="1765"/>
        <v>6.5100000000059832E-3</v>
      </c>
      <c r="M9476" s="39">
        <f t="shared" si="1763"/>
        <v>12.393943320390193</v>
      </c>
      <c r="N9476" s="39">
        <f t="shared" si="1758"/>
        <v>5.7556280188258624</v>
      </c>
      <c r="O9476" s="43">
        <f t="shared" si="1762"/>
        <v>6.6383000000000001</v>
      </c>
      <c r="S9476" s="39">
        <f t="shared" si="1766"/>
        <v>6.5100000000059832E-3</v>
      </c>
      <c r="T9476" s="39">
        <f t="shared" si="1759"/>
        <v>12.393943320390193</v>
      </c>
      <c r="U9476" s="39">
        <f t="shared" si="1760"/>
        <v>6.6863207091924792</v>
      </c>
      <c r="V9476" s="43">
        <f t="shared" si="1761"/>
        <v>5.7076000000000002</v>
      </c>
    </row>
    <row r="9477" spans="5:22" hidden="1" x14ac:dyDescent="0.25">
      <c r="E9477" s="39">
        <f t="shared" si="1764"/>
        <v>6.5000000000059836E-3</v>
      </c>
      <c r="F9477" s="39">
        <f t="shared" si="1755"/>
        <v>12.403473458915135</v>
      </c>
      <c r="G9477" s="39">
        <f t="shared" si="1756"/>
        <v>4.8448003837911005</v>
      </c>
      <c r="H9477" s="43">
        <f t="shared" si="1757"/>
        <v>7.5587</v>
      </c>
      <c r="L9477" s="39">
        <f t="shared" si="1765"/>
        <v>6.5000000000059836E-3</v>
      </c>
      <c r="M9477" s="39">
        <f t="shared" si="1763"/>
        <v>12.403473458915135</v>
      </c>
      <c r="N9477" s="39">
        <f t="shared" si="1758"/>
        <v>5.7549603869005264</v>
      </c>
      <c r="O9477" s="43">
        <f t="shared" si="1762"/>
        <v>6.6485000000000003</v>
      </c>
      <c r="S9477" s="39">
        <f t="shared" si="1766"/>
        <v>6.5000000000059836E-3</v>
      </c>
      <c r="T9477" s="39">
        <f t="shared" si="1759"/>
        <v>12.403473458915135</v>
      </c>
      <c r="U9477" s="39">
        <f t="shared" si="1760"/>
        <v>6.6863207091924792</v>
      </c>
      <c r="V9477" s="43">
        <f t="shared" si="1761"/>
        <v>5.7172000000000001</v>
      </c>
    </row>
    <row r="9478" spans="5:22" hidden="1" x14ac:dyDescent="0.25">
      <c r="E9478" s="39">
        <f t="shared" si="1764"/>
        <v>6.490000000005984E-3</v>
      </c>
      <c r="F9478" s="39">
        <f t="shared" si="1755"/>
        <v>12.413025615478301</v>
      </c>
      <c r="G9478" s="39">
        <f t="shared" si="1756"/>
        <v>4.8442117855236431</v>
      </c>
      <c r="H9478" s="43">
        <f t="shared" si="1757"/>
        <v>7.5688000000000004</v>
      </c>
      <c r="L9478" s="39">
        <f t="shared" si="1765"/>
        <v>6.490000000005984E-3</v>
      </c>
      <c r="M9478" s="39">
        <f t="shared" si="1763"/>
        <v>12.413025615478301</v>
      </c>
      <c r="N9478" s="39">
        <f t="shared" si="1758"/>
        <v>5.7542917270580407</v>
      </c>
      <c r="O9478" s="43">
        <f t="shared" si="1762"/>
        <v>6.6586999999999996</v>
      </c>
      <c r="S9478" s="39">
        <f t="shared" si="1766"/>
        <v>6.490000000005984E-3</v>
      </c>
      <c r="T9478" s="39">
        <f t="shared" si="1759"/>
        <v>12.413025615478301</v>
      </c>
      <c r="U9478" s="39">
        <f t="shared" si="1760"/>
        <v>6.6863207091924792</v>
      </c>
      <c r="V9478" s="43">
        <f t="shared" si="1761"/>
        <v>5.7267000000000001</v>
      </c>
    </row>
    <row r="9479" spans="5:22" hidden="1" x14ac:dyDescent="0.25">
      <c r="E9479" s="39">
        <f t="shared" si="1764"/>
        <v>6.4800000000059844E-3</v>
      </c>
      <c r="F9479" s="39">
        <f t="shared" si="1755"/>
        <v>12.422599874993095</v>
      </c>
      <c r="G9479" s="39">
        <f t="shared" si="1756"/>
        <v>4.8436222252622478</v>
      </c>
      <c r="H9479" s="43">
        <f t="shared" si="1757"/>
        <v>7.5789999999999997</v>
      </c>
      <c r="L9479" s="39">
        <f t="shared" si="1765"/>
        <v>6.4800000000059844E-3</v>
      </c>
      <c r="M9479" s="39">
        <f t="shared" si="1763"/>
        <v>12.422599874993095</v>
      </c>
      <c r="N9479" s="39">
        <f t="shared" si="1758"/>
        <v>5.7536220361282657</v>
      </c>
      <c r="O9479" s="43">
        <f t="shared" si="1762"/>
        <v>6.6689999999999996</v>
      </c>
      <c r="S9479" s="39">
        <f t="shared" si="1766"/>
        <v>6.4800000000059844E-3</v>
      </c>
      <c r="T9479" s="39">
        <f t="shared" si="1759"/>
        <v>12.422599874993095</v>
      </c>
      <c r="U9479" s="39">
        <f t="shared" si="1760"/>
        <v>6.6863207091924792</v>
      </c>
      <c r="V9479" s="43">
        <f t="shared" si="1761"/>
        <v>5.7363</v>
      </c>
    </row>
    <row r="9480" spans="5:22" hidden="1" x14ac:dyDescent="0.25">
      <c r="E9480" s="39">
        <f t="shared" si="1764"/>
        <v>6.4700000000059849E-3</v>
      </c>
      <c r="F9480" s="39">
        <f t="shared" si="1755"/>
        <v>12.432196322832089</v>
      </c>
      <c r="G9480" s="39">
        <f t="shared" si="1756"/>
        <v>4.8430316999834506</v>
      </c>
      <c r="H9480" s="43">
        <f t="shared" si="1757"/>
        <v>7.5891999999999999</v>
      </c>
      <c r="L9480" s="39">
        <f t="shared" si="1765"/>
        <v>6.4700000000059849E-3</v>
      </c>
      <c r="M9480" s="39">
        <f t="shared" si="1763"/>
        <v>12.432196322832089</v>
      </c>
      <c r="N9480" s="39">
        <f t="shared" si="1758"/>
        <v>5.752951310926373</v>
      </c>
      <c r="O9480" s="43">
        <f t="shared" si="1762"/>
        <v>6.6791999999999998</v>
      </c>
      <c r="S9480" s="39">
        <f t="shared" si="1766"/>
        <v>6.4700000000059849E-3</v>
      </c>
      <c r="T9480" s="39">
        <f t="shared" si="1759"/>
        <v>12.432196322832089</v>
      </c>
      <c r="U9480" s="39">
        <f t="shared" si="1760"/>
        <v>6.6863207091924792</v>
      </c>
      <c r="V9480" s="43">
        <f t="shared" si="1761"/>
        <v>5.7458999999999998</v>
      </c>
    </row>
    <row r="9481" spans="5:22" hidden="1" x14ac:dyDescent="0.25">
      <c r="E9481" s="39">
        <f t="shared" si="1764"/>
        <v>6.4600000000059853E-3</v>
      </c>
      <c r="F9481" s="39">
        <f t="shared" si="1755"/>
        <v>12.441815044830223</v>
      </c>
      <c r="G9481" s="39">
        <f t="shared" si="1756"/>
        <v>4.8424402066496386</v>
      </c>
      <c r="H9481" s="43">
        <f t="shared" si="1757"/>
        <v>7.5994000000000002</v>
      </c>
      <c r="L9481" s="39">
        <f t="shared" si="1765"/>
        <v>6.4600000000059853E-3</v>
      </c>
      <c r="M9481" s="39">
        <f t="shared" si="1763"/>
        <v>12.441815044830223</v>
      </c>
      <c r="N9481" s="39">
        <f t="shared" si="1758"/>
        <v>5.7522795482527576</v>
      </c>
      <c r="O9481" s="43">
        <f t="shared" si="1762"/>
        <v>6.6894999999999998</v>
      </c>
      <c r="S9481" s="39">
        <f t="shared" si="1766"/>
        <v>6.4600000000059853E-3</v>
      </c>
      <c r="T9481" s="39">
        <f t="shared" si="1759"/>
        <v>12.441815044830223</v>
      </c>
      <c r="U9481" s="39">
        <f t="shared" si="1760"/>
        <v>6.6863207091924792</v>
      </c>
      <c r="V9481" s="43">
        <f t="shared" si="1761"/>
        <v>5.7554999999999996</v>
      </c>
    </row>
    <row r="9482" spans="5:22" hidden="1" x14ac:dyDescent="0.25">
      <c r="E9482" s="39">
        <f t="shared" si="1764"/>
        <v>6.4500000000059857E-3</v>
      </c>
      <c r="F9482" s="39">
        <f t="shared" si="1755"/>
        <v>12.451456127288029</v>
      </c>
      <c r="G9482" s="39">
        <f t="shared" si="1756"/>
        <v>4.8418477422089543</v>
      </c>
      <c r="H9482" s="43">
        <f t="shared" si="1757"/>
        <v>7.6096000000000004</v>
      </c>
      <c r="L9482" s="39">
        <f t="shared" si="1765"/>
        <v>6.4500000000059857E-3</v>
      </c>
      <c r="M9482" s="39">
        <f t="shared" si="1763"/>
        <v>12.451456127288029</v>
      </c>
      <c r="N9482" s="39">
        <f t="shared" si="1758"/>
        <v>5.7516067448929418</v>
      </c>
      <c r="O9482" s="43">
        <f t="shared" si="1762"/>
        <v>6.6997999999999998</v>
      </c>
      <c r="S9482" s="39">
        <f t="shared" si="1766"/>
        <v>6.4500000000059857E-3</v>
      </c>
      <c r="T9482" s="39">
        <f t="shared" si="1759"/>
        <v>12.451456127288029</v>
      </c>
      <c r="U9482" s="39">
        <f t="shared" si="1760"/>
        <v>6.6863207091924792</v>
      </c>
      <c r="V9482" s="43">
        <f t="shared" si="1761"/>
        <v>5.7651000000000003</v>
      </c>
    </row>
    <row r="9483" spans="5:22" hidden="1" x14ac:dyDescent="0.25">
      <c r="E9483" s="39">
        <f t="shared" si="1764"/>
        <v>6.4400000000059861E-3</v>
      </c>
      <c r="F9483" s="39">
        <f t="shared" si="1755"/>
        <v>12.46111965697488</v>
      </c>
      <c r="G9483" s="39">
        <f t="shared" si="1756"/>
        <v>4.8412543035952087</v>
      </c>
      <c r="H9483" s="43">
        <f t="shared" si="1757"/>
        <v>7.6199000000000003</v>
      </c>
      <c r="L9483" s="39">
        <f t="shared" si="1765"/>
        <v>6.4400000000059861E-3</v>
      </c>
      <c r="M9483" s="39">
        <f t="shared" si="1763"/>
        <v>12.46111965697488</v>
      </c>
      <c r="N9483" s="39">
        <f t="shared" si="1758"/>
        <v>5.7509328976174867</v>
      </c>
      <c r="O9483" s="43">
        <f t="shared" si="1762"/>
        <v>6.7102000000000004</v>
      </c>
      <c r="S9483" s="39">
        <f t="shared" si="1766"/>
        <v>6.4400000000059861E-3</v>
      </c>
      <c r="T9483" s="39">
        <f t="shared" si="1759"/>
        <v>12.46111965697488</v>
      </c>
      <c r="U9483" s="39">
        <f t="shared" si="1760"/>
        <v>6.6863207091924792</v>
      </c>
      <c r="V9483" s="43">
        <f t="shared" si="1761"/>
        <v>5.7747999999999999</v>
      </c>
    </row>
    <row r="9484" spans="5:22" hidden="1" x14ac:dyDescent="0.25">
      <c r="E9484" s="39">
        <f t="shared" si="1764"/>
        <v>6.4300000000059865E-3</v>
      </c>
      <c r="F9484" s="39">
        <f t="shared" si="1755"/>
        <v>12.470805721132269</v>
      </c>
      <c r="G9484" s="39">
        <f t="shared" si="1756"/>
        <v>4.840659887727794</v>
      </c>
      <c r="H9484" s="43">
        <f t="shared" si="1757"/>
        <v>7.6300999999999997</v>
      </c>
      <c r="L9484" s="39">
        <f t="shared" si="1765"/>
        <v>6.4300000000059865E-3</v>
      </c>
      <c r="M9484" s="39">
        <f t="shared" si="1763"/>
        <v>12.470805721132269</v>
      </c>
      <c r="N9484" s="39">
        <f t="shared" si="1758"/>
        <v>5.7502580031818971</v>
      </c>
      <c r="O9484" s="43">
        <f t="shared" si="1762"/>
        <v>6.7205000000000004</v>
      </c>
      <c r="S9484" s="39">
        <f t="shared" si="1766"/>
        <v>6.4300000000059865E-3</v>
      </c>
      <c r="T9484" s="39">
        <f t="shared" si="1759"/>
        <v>12.470805721132269</v>
      </c>
      <c r="U9484" s="39">
        <f t="shared" si="1760"/>
        <v>6.6863207091924792</v>
      </c>
      <c r="V9484" s="43">
        <f t="shared" si="1761"/>
        <v>5.7845000000000004</v>
      </c>
    </row>
    <row r="9485" spans="5:22" hidden="1" x14ac:dyDescent="0.25">
      <c r="E9485" s="39">
        <f t="shared" si="1764"/>
        <v>6.4200000000059869E-3</v>
      </c>
      <c r="F9485" s="39">
        <f t="shared" si="1755"/>
        <v>12.480514407477129</v>
      </c>
      <c r="G9485" s="39">
        <f t="shared" si="1756"/>
        <v>4.8400644915115913</v>
      </c>
      <c r="H9485" s="43">
        <f t="shared" si="1757"/>
        <v>7.6403999999999996</v>
      </c>
      <c r="L9485" s="39">
        <f t="shared" si="1765"/>
        <v>6.4200000000059869E-3</v>
      </c>
      <c r="M9485" s="39">
        <f t="shared" si="1763"/>
        <v>12.480514407477129</v>
      </c>
      <c r="N9485" s="39">
        <f t="shared" si="1758"/>
        <v>5.7495820583265296</v>
      </c>
      <c r="O9485" s="43">
        <f t="shared" si="1762"/>
        <v>6.7309000000000001</v>
      </c>
      <c r="S9485" s="39">
        <f t="shared" si="1766"/>
        <v>6.4200000000059869E-3</v>
      </c>
      <c r="T9485" s="39">
        <f t="shared" si="1759"/>
        <v>12.480514407477129</v>
      </c>
      <c r="U9485" s="39">
        <f t="shared" si="1760"/>
        <v>6.6863207091924792</v>
      </c>
      <c r="V9485" s="43">
        <f t="shared" si="1761"/>
        <v>5.7942</v>
      </c>
    </row>
    <row r="9486" spans="5:22" hidden="1" x14ac:dyDescent="0.25">
      <c r="E9486" s="39">
        <f t="shared" si="1764"/>
        <v>6.4100000000059873E-3</v>
      </c>
      <c r="F9486" s="39">
        <f t="shared" si="1755"/>
        <v>12.490245804205147</v>
      </c>
      <c r="G9486" s="39">
        <f t="shared" si="1756"/>
        <v>4.8394681118368821</v>
      </c>
      <c r="H9486" s="43">
        <f t="shared" si="1757"/>
        <v>7.6508000000000003</v>
      </c>
      <c r="L9486" s="39">
        <f t="shared" si="1765"/>
        <v>6.4100000000059873E-3</v>
      </c>
      <c r="M9486" s="39">
        <f t="shared" si="1763"/>
        <v>12.490245804205147</v>
      </c>
      <c r="N9486" s="39">
        <f t="shared" si="1758"/>
        <v>5.7489050597764937</v>
      </c>
      <c r="O9486" s="43">
        <f t="shared" si="1762"/>
        <v>6.7412999999999998</v>
      </c>
      <c r="S9486" s="39">
        <f t="shared" si="1766"/>
        <v>6.4100000000059873E-3</v>
      </c>
      <c r="T9486" s="39">
        <f t="shared" si="1759"/>
        <v>12.490245804205147</v>
      </c>
      <c r="U9486" s="39">
        <f t="shared" si="1760"/>
        <v>6.6863207091924792</v>
      </c>
      <c r="V9486" s="43">
        <f t="shared" si="1761"/>
        <v>5.8038999999999996</v>
      </c>
    </row>
    <row r="9487" spans="5:22" hidden="1" x14ac:dyDescent="0.25">
      <c r="E9487" s="39">
        <f t="shared" si="1764"/>
        <v>6.4000000000059877E-3</v>
      </c>
      <c r="F9487" s="39">
        <f t="shared" si="1755"/>
        <v>12.499999999994152</v>
      </c>
      <c r="G9487" s="39">
        <f t="shared" si="1756"/>
        <v>4.8388707455792517</v>
      </c>
      <c r="H9487" s="43">
        <f t="shared" si="1757"/>
        <v>7.6611000000000002</v>
      </c>
      <c r="L9487" s="39">
        <f t="shared" si="1765"/>
        <v>6.4000000000059877E-3</v>
      </c>
      <c r="M9487" s="39">
        <f t="shared" si="1763"/>
        <v>12.499999999994152</v>
      </c>
      <c r="N9487" s="39">
        <f t="shared" si="1758"/>
        <v>5.7482270042415644</v>
      </c>
      <c r="O9487" s="43">
        <f t="shared" si="1762"/>
        <v>6.7518000000000002</v>
      </c>
      <c r="S9487" s="39">
        <f t="shared" si="1766"/>
        <v>6.4000000000059877E-3</v>
      </c>
      <c r="T9487" s="39">
        <f t="shared" si="1759"/>
        <v>12.499999999994152</v>
      </c>
      <c r="U9487" s="39">
        <f t="shared" si="1760"/>
        <v>6.6863207091924792</v>
      </c>
      <c r="V9487" s="43">
        <f t="shared" si="1761"/>
        <v>5.8136999999999999</v>
      </c>
    </row>
    <row r="9488" spans="5:22" hidden="1" x14ac:dyDescent="0.25">
      <c r="E9488" s="39">
        <f t="shared" si="1764"/>
        <v>6.3900000000059881E-3</v>
      </c>
      <c r="F9488" s="39">
        <f t="shared" si="1755"/>
        <v>12.509777084007498</v>
      </c>
      <c r="G9488" s="39">
        <f t="shared" si="1756"/>
        <v>4.8382723895995019</v>
      </c>
      <c r="H9488" s="43">
        <f t="shared" si="1757"/>
        <v>7.6715</v>
      </c>
      <c r="L9488" s="39">
        <f t="shared" si="1765"/>
        <v>6.3900000000059881E-3</v>
      </c>
      <c r="M9488" s="39">
        <f t="shared" si="1763"/>
        <v>12.509777084007498</v>
      </c>
      <c r="N9488" s="39">
        <f t="shared" si="1758"/>
        <v>5.7475478884160784</v>
      </c>
      <c r="O9488" s="43">
        <f t="shared" si="1762"/>
        <v>6.7622</v>
      </c>
      <c r="S9488" s="39">
        <f t="shared" si="1766"/>
        <v>6.3900000000059881E-3</v>
      </c>
      <c r="T9488" s="39">
        <f t="shared" si="1759"/>
        <v>12.509777084007498</v>
      </c>
      <c r="U9488" s="39">
        <f t="shared" si="1760"/>
        <v>6.6863207091924792</v>
      </c>
      <c r="V9488" s="43">
        <f t="shared" si="1761"/>
        <v>5.8235000000000001</v>
      </c>
    </row>
    <row r="9489" spans="5:22" hidden="1" x14ac:dyDescent="0.25">
      <c r="E9489" s="39">
        <f t="shared" si="1764"/>
        <v>6.3800000000059885E-3</v>
      </c>
      <c r="F9489" s="39">
        <f t="shared" si="1755"/>
        <v>12.519577145897484</v>
      </c>
      <c r="G9489" s="39">
        <f t="shared" si="1756"/>
        <v>4.837673040743554</v>
      </c>
      <c r="H9489" s="43">
        <f t="shared" si="1757"/>
        <v>7.6818999999999997</v>
      </c>
      <c r="L9489" s="39">
        <f t="shared" si="1765"/>
        <v>6.3800000000059885E-3</v>
      </c>
      <c r="M9489" s="39">
        <f t="shared" si="1763"/>
        <v>12.519577145897484</v>
      </c>
      <c r="N9489" s="39">
        <f t="shared" si="1758"/>
        <v>5.7468677089788409</v>
      </c>
      <c r="O9489" s="43">
        <f t="shared" si="1762"/>
        <v>6.7727000000000004</v>
      </c>
      <c r="S9489" s="39">
        <f t="shared" si="1766"/>
        <v>6.3800000000059885E-3</v>
      </c>
      <c r="T9489" s="39">
        <f t="shared" si="1759"/>
        <v>12.519577145897484</v>
      </c>
      <c r="U9489" s="39">
        <f t="shared" si="1760"/>
        <v>6.6863207091924792</v>
      </c>
      <c r="V9489" s="43">
        <f t="shared" si="1761"/>
        <v>5.8333000000000004</v>
      </c>
    </row>
    <row r="9490" spans="5:22" hidden="1" x14ac:dyDescent="0.25">
      <c r="E9490" s="39">
        <f t="shared" si="1764"/>
        <v>6.3700000000059889E-3</v>
      </c>
      <c r="F9490" s="39">
        <f t="shared" si="1755"/>
        <v>12.529400275808813</v>
      </c>
      <c r="G9490" s="39">
        <f t="shared" si="1756"/>
        <v>4.8370726958423589</v>
      </c>
      <c r="H9490" s="43">
        <f t="shared" si="1757"/>
        <v>7.6923000000000004</v>
      </c>
      <c r="L9490" s="39">
        <f t="shared" si="1765"/>
        <v>6.3700000000059889E-3</v>
      </c>
      <c r="M9490" s="39">
        <f t="shared" si="1763"/>
        <v>12.529400275808813</v>
      </c>
      <c r="N9490" s="39">
        <f t="shared" si="1758"/>
        <v>5.7461864625930295</v>
      </c>
      <c r="O9490" s="43">
        <f t="shared" si="1762"/>
        <v>6.7831999999999999</v>
      </c>
      <c r="S9490" s="39">
        <f t="shared" si="1766"/>
        <v>6.3700000000059889E-3</v>
      </c>
      <c r="T9490" s="39">
        <f t="shared" si="1759"/>
        <v>12.529400275808813</v>
      </c>
      <c r="U9490" s="39">
        <f t="shared" si="1760"/>
        <v>6.6863207091924792</v>
      </c>
      <c r="V9490" s="43">
        <f t="shared" si="1761"/>
        <v>5.8430999999999997</v>
      </c>
    </row>
    <row r="9491" spans="5:22" hidden="1" x14ac:dyDescent="0.25">
      <c r="E9491" s="39">
        <f t="shared" si="1764"/>
        <v>6.3600000000059893E-3</v>
      </c>
      <c r="F9491" s="39">
        <f t="shared" si="1755"/>
        <v>12.539246564382074</v>
      </c>
      <c r="G9491" s="39">
        <f t="shared" si="1756"/>
        <v>4.8364713517118005</v>
      </c>
      <c r="H9491" s="43">
        <f t="shared" si="1757"/>
        <v>7.7027999999999999</v>
      </c>
      <c r="L9491" s="39">
        <f t="shared" si="1765"/>
        <v>6.3600000000059893E-3</v>
      </c>
      <c r="M9491" s="39">
        <f t="shared" si="1763"/>
        <v>12.539246564382074</v>
      </c>
      <c r="N9491" s="39">
        <f t="shared" si="1758"/>
        <v>5.7455041459060938</v>
      </c>
      <c r="O9491" s="43">
        <f t="shared" si="1762"/>
        <v>6.7937000000000003</v>
      </c>
      <c r="S9491" s="39">
        <f t="shared" si="1766"/>
        <v>6.3600000000059893E-3</v>
      </c>
      <c r="T9491" s="39">
        <f t="shared" si="1759"/>
        <v>12.539246564382074</v>
      </c>
      <c r="U9491" s="39">
        <f t="shared" si="1760"/>
        <v>6.6863207091924792</v>
      </c>
      <c r="V9491" s="43">
        <f t="shared" si="1761"/>
        <v>5.8529</v>
      </c>
    </row>
    <row r="9492" spans="5:22" hidden="1" x14ac:dyDescent="0.25">
      <c r="E9492" s="39">
        <f t="shared" si="1764"/>
        <v>6.3500000000059897E-3</v>
      </c>
      <c r="F9492" s="39">
        <f t="shared" si="1755"/>
        <v>12.549116102757253</v>
      </c>
      <c r="G9492" s="39">
        <f t="shared" si="1756"/>
        <v>4.8358690051525963</v>
      </c>
      <c r="H9492" s="43">
        <f t="shared" si="1757"/>
        <v>7.7131999999999996</v>
      </c>
      <c r="L9492" s="39">
        <f t="shared" si="1765"/>
        <v>6.3500000000059897E-3</v>
      </c>
      <c r="M9492" s="39">
        <f t="shared" si="1763"/>
        <v>12.549116102757253</v>
      </c>
      <c r="N9492" s="39">
        <f t="shared" si="1758"/>
        <v>5.7448207555496564</v>
      </c>
      <c r="O9492" s="43">
        <f t="shared" si="1762"/>
        <v>6.8042999999999996</v>
      </c>
      <c r="S9492" s="39">
        <f t="shared" si="1766"/>
        <v>6.3500000000059897E-3</v>
      </c>
      <c r="T9492" s="39">
        <f t="shared" si="1759"/>
        <v>12.549116102757253</v>
      </c>
      <c r="U9492" s="39">
        <f t="shared" si="1760"/>
        <v>6.6863207091924792</v>
      </c>
      <c r="V9492" s="43">
        <f t="shared" si="1761"/>
        <v>5.8628</v>
      </c>
    </row>
    <row r="9493" spans="5:22" hidden="1" x14ac:dyDescent="0.25">
      <c r="E9493" s="39">
        <f t="shared" si="1764"/>
        <v>6.3400000000059901E-3</v>
      </c>
      <c r="F9493" s="39">
        <f t="shared" si="1755"/>
        <v>12.559008982577275</v>
      </c>
      <c r="G9493" s="39">
        <f t="shared" si="1756"/>
        <v>4.83526565295021</v>
      </c>
      <c r="H9493" s="43">
        <f t="shared" si="1757"/>
        <v>7.7237</v>
      </c>
      <c r="L9493" s="39">
        <f t="shared" si="1765"/>
        <v>6.3400000000059901E-3</v>
      </c>
      <c r="M9493" s="39">
        <f t="shared" si="1763"/>
        <v>12.559008982577275</v>
      </c>
      <c r="N9493" s="39">
        <f t="shared" si="1758"/>
        <v>5.7441362881394138</v>
      </c>
      <c r="O9493" s="43">
        <f t="shared" si="1762"/>
        <v>6.8148999999999997</v>
      </c>
      <c r="S9493" s="39">
        <f t="shared" si="1766"/>
        <v>6.3400000000059901E-3</v>
      </c>
      <c r="T9493" s="39">
        <f t="shared" si="1759"/>
        <v>12.559008982577275</v>
      </c>
      <c r="U9493" s="39">
        <f t="shared" si="1760"/>
        <v>6.6863207091924792</v>
      </c>
      <c r="V9493" s="43">
        <f t="shared" si="1761"/>
        <v>5.8727</v>
      </c>
    </row>
    <row r="9494" spans="5:22" hidden="1" x14ac:dyDescent="0.25">
      <c r="E9494" s="39">
        <f t="shared" si="1764"/>
        <v>6.3300000000059906E-3</v>
      </c>
      <c r="F9494" s="39">
        <f t="shared" si="1755"/>
        <v>12.568925295991578</v>
      </c>
      <c r="G9494" s="39">
        <f t="shared" si="1756"/>
        <v>4.8346612918747471</v>
      </c>
      <c r="H9494" s="43">
        <f t="shared" si="1757"/>
        <v>7.7343000000000002</v>
      </c>
      <c r="L9494" s="39">
        <f t="shared" si="1765"/>
        <v>6.3300000000059906E-3</v>
      </c>
      <c r="M9494" s="39">
        <f t="shared" si="1763"/>
        <v>12.568925295991578</v>
      </c>
      <c r="N9494" s="39">
        <f t="shared" si="1758"/>
        <v>5.743450740275037</v>
      </c>
      <c r="O9494" s="43">
        <f t="shared" si="1762"/>
        <v>6.8254999999999999</v>
      </c>
      <c r="S9494" s="39">
        <f t="shared" si="1766"/>
        <v>6.3300000000059906E-3</v>
      </c>
      <c r="T9494" s="39">
        <f t="shared" si="1759"/>
        <v>12.568925295991578</v>
      </c>
      <c r="U9494" s="39">
        <f t="shared" si="1760"/>
        <v>6.6863207091924792</v>
      </c>
      <c r="V9494" s="43">
        <f t="shared" si="1761"/>
        <v>5.8826000000000001</v>
      </c>
    </row>
    <row r="9495" spans="5:22" hidden="1" x14ac:dyDescent="0.25">
      <c r="E9495" s="39">
        <f t="shared" si="1764"/>
        <v>6.320000000005991E-3</v>
      </c>
      <c r="F9495" s="39">
        <f t="shared" si="1755"/>
        <v>12.578865135659727</v>
      </c>
      <c r="G9495" s="39">
        <f t="shared" si="1756"/>
        <v>4.8340559186808596</v>
      </c>
      <c r="H9495" s="43">
        <f t="shared" si="1757"/>
        <v>7.7447999999999997</v>
      </c>
      <c r="L9495" s="39">
        <f t="shared" si="1765"/>
        <v>6.320000000005991E-3</v>
      </c>
      <c r="M9495" s="39">
        <f t="shared" si="1763"/>
        <v>12.578865135659727</v>
      </c>
      <c r="N9495" s="39">
        <f t="shared" si="1758"/>
        <v>5.7427641085400678</v>
      </c>
      <c r="O9495" s="43">
        <f t="shared" si="1762"/>
        <v>6.8361000000000001</v>
      </c>
      <c r="S9495" s="39">
        <f t="shared" si="1766"/>
        <v>6.320000000005991E-3</v>
      </c>
      <c r="T9495" s="39">
        <f t="shared" si="1759"/>
        <v>12.578865135659727</v>
      </c>
      <c r="U9495" s="39">
        <f t="shared" si="1760"/>
        <v>6.6863207091924792</v>
      </c>
      <c r="V9495" s="43">
        <f t="shared" si="1761"/>
        <v>5.8925000000000001</v>
      </c>
    </row>
    <row r="9496" spans="5:22" hidden="1" x14ac:dyDescent="0.25">
      <c r="E9496" s="39">
        <f t="shared" si="1764"/>
        <v>6.3100000000059914E-3</v>
      </c>
      <c r="F9496" s="39">
        <f t="shared" si="1755"/>
        <v>12.588828594755039</v>
      </c>
      <c r="G9496" s="39">
        <f t="shared" si="1756"/>
        <v>4.8334495301076501</v>
      </c>
      <c r="H9496" s="43">
        <f t="shared" si="1757"/>
        <v>7.7553999999999998</v>
      </c>
      <c r="L9496" s="39">
        <f t="shared" si="1765"/>
        <v>6.3100000000059914E-3</v>
      </c>
      <c r="M9496" s="39">
        <f t="shared" si="1763"/>
        <v>12.588828594755039</v>
      </c>
      <c r="N9496" s="39">
        <f t="shared" si="1758"/>
        <v>5.7420763895018174</v>
      </c>
      <c r="O9496" s="43">
        <f t="shared" si="1762"/>
        <v>6.8468</v>
      </c>
      <c r="S9496" s="39">
        <f t="shared" si="1766"/>
        <v>6.3100000000059914E-3</v>
      </c>
      <c r="T9496" s="39">
        <f t="shared" si="1759"/>
        <v>12.588828594755039</v>
      </c>
      <c r="U9496" s="39">
        <f t="shared" si="1760"/>
        <v>6.6863207091924792</v>
      </c>
      <c r="V9496" s="43">
        <f t="shared" si="1761"/>
        <v>5.9024999999999999</v>
      </c>
    </row>
    <row r="9497" spans="5:22" hidden="1" x14ac:dyDescent="0.25">
      <c r="E9497" s="39">
        <f t="shared" si="1764"/>
        <v>6.3000000000059918E-3</v>
      </c>
      <c r="F9497" s="39">
        <f t="shared" si="1755"/>
        <v>12.598815766968249</v>
      </c>
      <c r="G9497" s="39">
        <f t="shared" si="1756"/>
        <v>4.832842122878569</v>
      </c>
      <c r="H9497" s="43">
        <f t="shared" si="1757"/>
        <v>7.766</v>
      </c>
      <c r="L9497" s="39">
        <f t="shared" si="1765"/>
        <v>6.3000000000059918E-3</v>
      </c>
      <c r="M9497" s="39">
        <f t="shared" si="1763"/>
        <v>12.598815766968249</v>
      </c>
      <c r="N9497" s="39">
        <f t="shared" si="1758"/>
        <v>5.7413875797112661</v>
      </c>
      <c r="O9497" s="43">
        <f t="shared" si="1762"/>
        <v>6.8574000000000002</v>
      </c>
      <c r="S9497" s="39">
        <f t="shared" si="1766"/>
        <v>6.3000000000059918E-3</v>
      </c>
      <c r="T9497" s="39">
        <f t="shared" si="1759"/>
        <v>12.598815766968249</v>
      </c>
      <c r="U9497" s="39">
        <f t="shared" si="1760"/>
        <v>6.6863207091924792</v>
      </c>
      <c r="V9497" s="43">
        <f t="shared" si="1761"/>
        <v>5.9124999999999996</v>
      </c>
    </row>
    <row r="9498" spans="5:22" hidden="1" x14ac:dyDescent="0.25">
      <c r="E9498" s="39">
        <f t="shared" si="1764"/>
        <v>6.2900000000059922E-3</v>
      </c>
      <c r="F9498" s="39">
        <f t="shared" si="1755"/>
        <v>12.608826746511228</v>
      </c>
      <c r="G9498" s="39">
        <f t="shared" si="1756"/>
        <v>4.8322336937013146</v>
      </c>
      <c r="H9498" s="43">
        <f t="shared" si="1757"/>
        <v>7.7766000000000002</v>
      </c>
      <c r="L9498" s="39">
        <f t="shared" si="1765"/>
        <v>6.2900000000059922E-3</v>
      </c>
      <c r="M9498" s="39">
        <f t="shared" si="1763"/>
        <v>12.608826746511228</v>
      </c>
      <c r="N9498" s="39">
        <f t="shared" si="1758"/>
        <v>5.740697675702954</v>
      </c>
      <c r="O9498" s="43">
        <f t="shared" si="1762"/>
        <v>6.8681000000000001</v>
      </c>
      <c r="S9498" s="39">
        <f t="shared" si="1766"/>
        <v>6.2900000000059922E-3</v>
      </c>
      <c r="T9498" s="39">
        <f t="shared" si="1759"/>
        <v>12.608826746511228</v>
      </c>
      <c r="U9498" s="39">
        <f t="shared" si="1760"/>
        <v>6.6863207091924792</v>
      </c>
      <c r="V9498" s="43">
        <f t="shared" si="1761"/>
        <v>5.9225000000000003</v>
      </c>
    </row>
    <row r="9499" spans="5:22" hidden="1" x14ac:dyDescent="0.25">
      <c r="E9499" s="39">
        <f t="shared" si="1764"/>
        <v>6.2800000000059926E-3</v>
      </c>
      <c r="F9499" s="39">
        <f t="shared" si="1755"/>
        <v>12.618861628120699</v>
      </c>
      <c r="G9499" s="39">
        <f t="shared" si="1756"/>
        <v>4.8316242392677369</v>
      </c>
      <c r="H9499" s="43">
        <f t="shared" si="1757"/>
        <v>7.7872000000000003</v>
      </c>
      <c r="L9499" s="39">
        <f t="shared" si="1765"/>
        <v>6.2800000000059926E-3</v>
      </c>
      <c r="M9499" s="39">
        <f t="shared" si="1763"/>
        <v>12.618861628120699</v>
      </c>
      <c r="N9499" s="39">
        <f t="shared" si="1758"/>
        <v>5.7400066739948814</v>
      </c>
      <c r="O9499" s="43">
        <f t="shared" si="1762"/>
        <v>6.8788999999999998</v>
      </c>
      <c r="S9499" s="39">
        <f t="shared" si="1766"/>
        <v>6.2800000000059926E-3</v>
      </c>
      <c r="T9499" s="39">
        <f t="shared" si="1759"/>
        <v>12.618861628120699</v>
      </c>
      <c r="U9499" s="39">
        <f t="shared" si="1760"/>
        <v>6.6863207091924792</v>
      </c>
      <c r="V9499" s="43">
        <f t="shared" si="1761"/>
        <v>5.9325000000000001</v>
      </c>
    </row>
    <row r="9500" spans="5:22" hidden="1" x14ac:dyDescent="0.25">
      <c r="E9500" s="39">
        <f t="shared" si="1764"/>
        <v>6.270000000005993E-3</v>
      </c>
      <c r="F9500" s="39">
        <f t="shared" si="1755"/>
        <v>12.628920507062004</v>
      </c>
      <c r="G9500" s="39">
        <f t="shared" si="1756"/>
        <v>4.8310137562537303</v>
      </c>
      <c r="H9500" s="43">
        <f t="shared" si="1757"/>
        <v>7.7979000000000003</v>
      </c>
      <c r="L9500" s="39">
        <f t="shared" si="1765"/>
        <v>6.270000000005993E-3</v>
      </c>
      <c r="M9500" s="39">
        <f t="shared" si="1763"/>
        <v>12.628920507062004</v>
      </c>
      <c r="N9500" s="39">
        <f t="shared" si="1758"/>
        <v>5.7393145710884026</v>
      </c>
      <c r="O9500" s="43">
        <f t="shared" si="1762"/>
        <v>6.8895999999999997</v>
      </c>
      <c r="S9500" s="39">
        <f t="shared" si="1766"/>
        <v>6.270000000005993E-3</v>
      </c>
      <c r="T9500" s="39">
        <f t="shared" si="1759"/>
        <v>12.628920507062004</v>
      </c>
      <c r="U9500" s="39">
        <f t="shared" si="1760"/>
        <v>6.6863207091924792</v>
      </c>
      <c r="V9500" s="43">
        <f t="shared" si="1761"/>
        <v>5.9425999999999997</v>
      </c>
    </row>
    <row r="9501" spans="5:22" hidden="1" x14ac:dyDescent="0.25">
      <c r="E9501" s="39">
        <f t="shared" si="1764"/>
        <v>6.2600000000059934E-3</v>
      </c>
      <c r="F9501" s="39">
        <f t="shared" si="1755"/>
        <v>12.639003479132915</v>
      </c>
      <c r="G9501" s="39">
        <f t="shared" si="1756"/>
        <v>4.8304022413191348</v>
      </c>
      <c r="H9501" s="43">
        <f t="shared" si="1757"/>
        <v>7.8086000000000002</v>
      </c>
      <c r="L9501" s="39">
        <f t="shared" si="1765"/>
        <v>6.2600000000059934E-3</v>
      </c>
      <c r="M9501" s="39">
        <f t="shared" si="1763"/>
        <v>12.639003479132915</v>
      </c>
      <c r="N9501" s="39">
        <f t="shared" si="1758"/>
        <v>5.7386213634681162</v>
      </c>
      <c r="O9501" s="43">
        <f t="shared" si="1762"/>
        <v>6.9004000000000003</v>
      </c>
      <c r="S9501" s="39">
        <f t="shared" si="1766"/>
        <v>6.2600000000059934E-3</v>
      </c>
      <c r="T9501" s="39">
        <f t="shared" si="1759"/>
        <v>12.639003479132915</v>
      </c>
      <c r="U9501" s="39">
        <f t="shared" si="1760"/>
        <v>6.6863207091924792</v>
      </c>
      <c r="V9501" s="43">
        <f t="shared" si="1761"/>
        <v>5.9527000000000001</v>
      </c>
    </row>
    <row r="9502" spans="5:22" hidden="1" x14ac:dyDescent="0.25">
      <c r="E9502" s="39">
        <f t="shared" si="1764"/>
        <v>6.2500000000059938E-3</v>
      </c>
      <c r="F9502" s="39">
        <f t="shared" si="1755"/>
        <v>12.649110640667454</v>
      </c>
      <c r="G9502" s="39">
        <f t="shared" si="1756"/>
        <v>4.8297896911076315</v>
      </c>
      <c r="H9502" s="43">
        <f t="shared" si="1757"/>
        <v>7.8193000000000001</v>
      </c>
      <c r="L9502" s="39">
        <f t="shared" si="1765"/>
        <v>6.2500000000059938E-3</v>
      </c>
      <c r="M9502" s="39">
        <f t="shared" si="1763"/>
        <v>12.649110640667454</v>
      </c>
      <c r="N9502" s="39">
        <f t="shared" si="1758"/>
        <v>5.7379270476017625</v>
      </c>
      <c r="O9502" s="43">
        <f t="shared" si="1762"/>
        <v>6.9112</v>
      </c>
      <c r="S9502" s="39">
        <f t="shared" si="1766"/>
        <v>6.2500000000059938E-3</v>
      </c>
      <c r="T9502" s="39">
        <f t="shared" si="1759"/>
        <v>12.649110640667454</v>
      </c>
      <c r="U9502" s="39">
        <f t="shared" si="1760"/>
        <v>6.6863207091924792</v>
      </c>
      <c r="V9502" s="43">
        <f t="shared" si="1761"/>
        <v>5.9627999999999997</v>
      </c>
    </row>
    <row r="9503" spans="5:22" hidden="1" x14ac:dyDescent="0.25">
      <c r="E9503" s="39">
        <f t="shared" si="1764"/>
        <v>6.2400000000059942E-3</v>
      </c>
      <c r="F9503" s="39">
        <f t="shared" si="1755"/>
        <v>12.659242088539752</v>
      </c>
      <c r="G9503" s="39">
        <f t="shared" si="1756"/>
        <v>4.8291761022466373</v>
      </c>
      <c r="H9503" s="43">
        <f t="shared" si="1757"/>
        <v>7.8300999999999998</v>
      </c>
      <c r="L9503" s="39">
        <f t="shared" si="1765"/>
        <v>6.2400000000059942E-3</v>
      </c>
      <c r="M9503" s="39">
        <f t="shared" si="1763"/>
        <v>12.659242088539752</v>
      </c>
      <c r="N9503" s="39">
        <f t="shared" si="1758"/>
        <v>5.7372316199401121</v>
      </c>
      <c r="O9503" s="43">
        <f t="shared" si="1762"/>
        <v>6.9219999999999997</v>
      </c>
      <c r="S9503" s="39">
        <f t="shared" si="1766"/>
        <v>6.2400000000059942E-3</v>
      </c>
      <c r="T9503" s="39">
        <f t="shared" si="1759"/>
        <v>12.659242088539752</v>
      </c>
      <c r="U9503" s="39">
        <f t="shared" si="1760"/>
        <v>6.6863207091924792</v>
      </c>
      <c r="V9503" s="43">
        <f t="shared" si="1761"/>
        <v>5.9729000000000001</v>
      </c>
    </row>
    <row r="9504" spans="5:22" hidden="1" x14ac:dyDescent="0.25">
      <c r="E9504" s="39">
        <f t="shared" si="1764"/>
        <v>6.2300000000059946E-3</v>
      </c>
      <c r="F9504" s="39">
        <f t="shared" si="1755"/>
        <v>12.669397920167976</v>
      </c>
      <c r="G9504" s="39">
        <f t="shared" si="1756"/>
        <v>4.8285614713472027</v>
      </c>
      <c r="H9504" s="43">
        <f t="shared" si="1757"/>
        <v>7.8407999999999998</v>
      </c>
      <c r="L9504" s="39">
        <f t="shared" si="1765"/>
        <v>6.2300000000059946E-3</v>
      </c>
      <c r="M9504" s="39">
        <f t="shared" si="1763"/>
        <v>12.669397920167976</v>
      </c>
      <c r="N9504" s="39">
        <f t="shared" si="1758"/>
        <v>5.7365350769168586</v>
      </c>
      <c r="O9504" s="43">
        <f t="shared" si="1762"/>
        <v>6.9329000000000001</v>
      </c>
      <c r="S9504" s="39">
        <f t="shared" si="1766"/>
        <v>6.2300000000059946E-3</v>
      </c>
      <c r="T9504" s="39">
        <f t="shared" si="1759"/>
        <v>12.669397920167976</v>
      </c>
      <c r="U9504" s="39">
        <f t="shared" si="1760"/>
        <v>6.6863207091924792</v>
      </c>
      <c r="V9504" s="43">
        <f t="shared" si="1761"/>
        <v>5.9831000000000003</v>
      </c>
    </row>
    <row r="9505" spans="5:22" hidden="1" x14ac:dyDescent="0.25">
      <c r="E9505" s="39">
        <f t="shared" si="1764"/>
        <v>6.220000000005995E-3</v>
      </c>
      <c r="F9505" s="39">
        <f t="shared" si="1755"/>
        <v>12.679578233518233</v>
      </c>
      <c r="G9505" s="39">
        <f t="shared" si="1756"/>
        <v>4.827945795003906</v>
      </c>
      <c r="H9505" s="43">
        <f t="shared" si="1757"/>
        <v>7.8516000000000004</v>
      </c>
      <c r="L9505" s="39">
        <f t="shared" si="1765"/>
        <v>6.220000000005995E-3</v>
      </c>
      <c r="M9505" s="39">
        <f t="shared" si="1763"/>
        <v>12.679578233518233</v>
      </c>
      <c r="N9505" s="39">
        <f t="shared" si="1758"/>
        <v>5.7358374149485085</v>
      </c>
      <c r="O9505" s="43">
        <f t="shared" si="1762"/>
        <v>6.9436999999999998</v>
      </c>
      <c r="S9505" s="39">
        <f t="shared" si="1766"/>
        <v>6.220000000005995E-3</v>
      </c>
      <c r="T9505" s="39">
        <f t="shared" si="1759"/>
        <v>12.679578233518233</v>
      </c>
      <c r="U9505" s="39">
        <f t="shared" si="1760"/>
        <v>6.6863207091924792</v>
      </c>
      <c r="V9505" s="43">
        <f t="shared" si="1761"/>
        <v>5.9932999999999996</v>
      </c>
    </row>
    <row r="9506" spans="5:22" hidden="1" x14ac:dyDescent="0.25">
      <c r="E9506" s="39">
        <f t="shared" si="1764"/>
        <v>6.2100000000059954E-3</v>
      </c>
      <c r="F9506" s="39">
        <f t="shared" si="1755"/>
        <v>12.689783127108559</v>
      </c>
      <c r="G9506" s="39">
        <f t="shared" si="1756"/>
        <v>4.8273290697947422</v>
      </c>
      <c r="H9506" s="43">
        <f t="shared" si="1757"/>
        <v>7.8624999999999998</v>
      </c>
      <c r="L9506" s="39">
        <f t="shared" si="1765"/>
        <v>6.2100000000059954E-3</v>
      </c>
      <c r="M9506" s="39">
        <f t="shared" si="1763"/>
        <v>12.689783127108559</v>
      </c>
      <c r="N9506" s="39">
        <f t="shared" si="1758"/>
        <v>5.7351386304342702</v>
      </c>
      <c r="O9506" s="43">
        <f t="shared" si="1762"/>
        <v>6.9546000000000001</v>
      </c>
      <c r="S9506" s="39">
        <f t="shared" si="1766"/>
        <v>6.2100000000059954E-3</v>
      </c>
      <c r="T9506" s="39">
        <f t="shared" si="1759"/>
        <v>12.689783127108559</v>
      </c>
      <c r="U9506" s="39">
        <f t="shared" si="1760"/>
        <v>6.6863207091924792</v>
      </c>
      <c r="V9506" s="43">
        <f t="shared" si="1761"/>
        <v>6.0034999999999998</v>
      </c>
    </row>
    <row r="9507" spans="5:22" hidden="1" x14ac:dyDescent="0.25">
      <c r="E9507" s="39">
        <f t="shared" si="1764"/>
        <v>6.2000000000059959E-3</v>
      </c>
      <c r="F9507" s="39">
        <f t="shared" si="1755"/>
        <v>12.700012700012911</v>
      </c>
      <c r="G9507" s="39">
        <f t="shared" si="1756"/>
        <v>4.826711292281022</v>
      </c>
      <c r="H9507" s="43">
        <f t="shared" si="1757"/>
        <v>7.8733000000000004</v>
      </c>
      <c r="L9507" s="39">
        <f t="shared" si="1765"/>
        <v>6.2000000000059959E-3</v>
      </c>
      <c r="M9507" s="39">
        <f t="shared" si="1763"/>
        <v>12.700012700012911</v>
      </c>
      <c r="N9507" s="39">
        <f t="shared" si="1758"/>
        <v>5.7344387197559445</v>
      </c>
      <c r="O9507" s="43">
        <f t="shared" si="1762"/>
        <v>6.9656000000000002</v>
      </c>
      <c r="S9507" s="39">
        <f t="shared" si="1766"/>
        <v>6.2000000000059959E-3</v>
      </c>
      <c r="T9507" s="39">
        <f t="shared" si="1759"/>
        <v>12.700012700012911</v>
      </c>
      <c r="U9507" s="39">
        <f t="shared" si="1760"/>
        <v>6.6863207091924792</v>
      </c>
      <c r="V9507" s="43">
        <f t="shared" si="1761"/>
        <v>6.0137</v>
      </c>
    </row>
    <row r="9508" spans="5:22" hidden="1" x14ac:dyDescent="0.25">
      <c r="E9508" s="39">
        <f t="shared" si="1764"/>
        <v>6.1900000000059963E-3</v>
      </c>
      <c r="F9508" s="39">
        <f t="shared" si="1755"/>
        <v>12.710267051865214</v>
      </c>
      <c r="G9508" s="39">
        <f t="shared" si="1756"/>
        <v>4.826092459007258</v>
      </c>
      <c r="H9508" s="43">
        <f t="shared" si="1757"/>
        <v>7.8841999999999999</v>
      </c>
      <c r="L9508" s="39">
        <f t="shared" si="1765"/>
        <v>6.1900000000059963E-3</v>
      </c>
      <c r="M9508" s="39">
        <f t="shared" si="1763"/>
        <v>12.710267051865214</v>
      </c>
      <c r="N9508" s="39">
        <f t="shared" si="1758"/>
        <v>5.7337376792778096</v>
      </c>
      <c r="O9508" s="43">
        <f t="shared" si="1762"/>
        <v>6.9764999999999997</v>
      </c>
      <c r="S9508" s="39">
        <f t="shared" si="1766"/>
        <v>6.1900000000059963E-3</v>
      </c>
      <c r="T9508" s="39">
        <f t="shared" si="1759"/>
        <v>12.710267051865214</v>
      </c>
      <c r="U9508" s="39">
        <f t="shared" si="1760"/>
        <v>6.6863207091924792</v>
      </c>
      <c r="V9508" s="43">
        <f t="shared" si="1761"/>
        <v>6.0239000000000003</v>
      </c>
    </row>
    <row r="9509" spans="5:22" hidden="1" x14ac:dyDescent="0.25">
      <c r="E9509" s="39">
        <f t="shared" si="1764"/>
        <v>6.1800000000059967E-3</v>
      </c>
      <c r="F9509" s="39">
        <f t="shared" si="1755"/>
        <v>12.720546282863438</v>
      </c>
      <c r="G9509" s="39">
        <f t="shared" si="1756"/>
        <v>4.8254725665010589</v>
      </c>
      <c r="H9509" s="43">
        <f t="shared" si="1757"/>
        <v>7.8951000000000002</v>
      </c>
      <c r="L9509" s="39">
        <f t="shared" si="1765"/>
        <v>6.1800000000059967E-3</v>
      </c>
      <c r="M9509" s="39">
        <f t="shared" si="1763"/>
        <v>12.720546282863438</v>
      </c>
      <c r="N9509" s="39">
        <f t="shared" si="1758"/>
        <v>5.7330355053465079</v>
      </c>
      <c r="O9509" s="43">
        <f t="shared" si="1762"/>
        <v>6.9874999999999998</v>
      </c>
      <c r="S9509" s="39">
        <f t="shared" si="1766"/>
        <v>6.1800000000059967E-3</v>
      </c>
      <c r="T9509" s="39">
        <f t="shared" si="1759"/>
        <v>12.720546282863438</v>
      </c>
      <c r="U9509" s="39">
        <f t="shared" si="1760"/>
        <v>6.6863207091924792</v>
      </c>
      <c r="V9509" s="43">
        <f t="shared" si="1761"/>
        <v>6.0342000000000002</v>
      </c>
    </row>
    <row r="9510" spans="5:22" hidden="1" x14ac:dyDescent="0.25">
      <c r="E9510" s="39">
        <f t="shared" si="1764"/>
        <v>6.1700000000059971E-3</v>
      </c>
      <c r="F9510" s="39">
        <f t="shared" si="1755"/>
        <v>12.730850493773705</v>
      </c>
      <c r="G9510" s="39">
        <f t="shared" si="1756"/>
        <v>4.8248516112730169</v>
      </c>
      <c r="H9510" s="43">
        <f t="shared" si="1757"/>
        <v>7.9059999999999997</v>
      </c>
      <c r="L9510" s="39">
        <f t="shared" si="1765"/>
        <v>6.1700000000059971E-3</v>
      </c>
      <c r="M9510" s="39">
        <f t="shared" si="1763"/>
        <v>12.730850493773705</v>
      </c>
      <c r="N9510" s="39">
        <f t="shared" si="1758"/>
        <v>5.7323321942909349</v>
      </c>
      <c r="O9510" s="43">
        <f t="shared" si="1762"/>
        <v>6.9984999999999999</v>
      </c>
      <c r="S9510" s="39">
        <f t="shared" si="1766"/>
        <v>6.1700000000059971E-3</v>
      </c>
      <c r="T9510" s="39">
        <f t="shared" si="1759"/>
        <v>12.730850493773705</v>
      </c>
      <c r="U9510" s="39">
        <f t="shared" si="1760"/>
        <v>6.6863207091924792</v>
      </c>
      <c r="V9510" s="43">
        <f t="shared" si="1761"/>
        <v>6.0445000000000002</v>
      </c>
    </row>
    <row r="9511" spans="5:22" hidden="1" x14ac:dyDescent="0.25">
      <c r="E9511" s="39">
        <f t="shared" si="1764"/>
        <v>6.1600000000059975E-3</v>
      </c>
      <c r="F9511" s="39">
        <f t="shared" si="1755"/>
        <v>12.741179785934436</v>
      </c>
      <c r="G9511" s="39">
        <f t="shared" si="1756"/>
        <v>4.8242295898166008</v>
      </c>
      <c r="H9511" s="43">
        <f t="shared" si="1757"/>
        <v>7.9169999999999998</v>
      </c>
      <c r="L9511" s="39">
        <f t="shared" si="1765"/>
        <v>6.1600000000059975E-3</v>
      </c>
      <c r="M9511" s="39">
        <f t="shared" si="1763"/>
        <v>12.741179785934436</v>
      </c>
      <c r="N9511" s="39">
        <f t="shared" si="1758"/>
        <v>5.7316277424221189</v>
      </c>
      <c r="O9511" s="43">
        <f t="shared" si="1762"/>
        <v>7.0095999999999998</v>
      </c>
      <c r="S9511" s="39">
        <f t="shared" si="1766"/>
        <v>6.1600000000059975E-3</v>
      </c>
      <c r="T9511" s="39">
        <f t="shared" si="1759"/>
        <v>12.741179785934436</v>
      </c>
      <c r="U9511" s="39">
        <f t="shared" si="1760"/>
        <v>6.6863207091924792</v>
      </c>
      <c r="V9511" s="43">
        <f t="shared" si="1761"/>
        <v>6.0548999999999999</v>
      </c>
    </row>
    <row r="9512" spans="5:22" hidden="1" x14ac:dyDescent="0.25">
      <c r="E9512" s="39">
        <f t="shared" si="1764"/>
        <v>6.1500000000059979E-3</v>
      </c>
      <c r="F9512" s="39">
        <f t="shared" si="1755"/>
        <v>12.751534261260547</v>
      </c>
      <c r="G9512" s="39">
        <f t="shared" si="1756"/>
        <v>4.8236064986080391</v>
      </c>
      <c r="H9512" s="43">
        <f t="shared" si="1757"/>
        <v>7.9279000000000002</v>
      </c>
      <c r="L9512" s="39">
        <f t="shared" si="1765"/>
        <v>6.1500000000059979E-3</v>
      </c>
      <c r="M9512" s="39">
        <f t="shared" si="1763"/>
        <v>12.751534261260547</v>
      </c>
      <c r="N9512" s="39">
        <f t="shared" si="1758"/>
        <v>5.7309221460331115</v>
      </c>
      <c r="O9512" s="43">
        <f t="shared" si="1762"/>
        <v>7.0206</v>
      </c>
      <c r="S9512" s="39">
        <f t="shared" si="1766"/>
        <v>6.1500000000059979E-3</v>
      </c>
      <c r="T9512" s="39">
        <f t="shared" si="1759"/>
        <v>12.751534261260547</v>
      </c>
      <c r="U9512" s="39">
        <f t="shared" si="1760"/>
        <v>6.6863207091924792</v>
      </c>
      <c r="V9512" s="43">
        <f t="shared" si="1761"/>
        <v>6.0651999999999999</v>
      </c>
    </row>
    <row r="9513" spans="5:22" hidden="1" x14ac:dyDescent="0.25">
      <c r="E9513" s="39">
        <f t="shared" si="1764"/>
        <v>6.1400000000059983E-3</v>
      </c>
      <c r="F9513" s="39">
        <f t="shared" si="1755"/>
        <v>12.761914022247664</v>
      </c>
      <c r="G9513" s="39">
        <f t="shared" si="1756"/>
        <v>4.822982334106209</v>
      </c>
      <c r="H9513" s="43">
        <f t="shared" si="1757"/>
        <v>7.9389000000000003</v>
      </c>
      <c r="L9513" s="39">
        <f t="shared" si="1765"/>
        <v>6.1400000000059983E-3</v>
      </c>
      <c r="M9513" s="39">
        <f t="shared" si="1763"/>
        <v>12.761914022247664</v>
      </c>
      <c r="N9513" s="39">
        <f t="shared" si="1758"/>
        <v>5.7302154013988629</v>
      </c>
      <c r="O9513" s="43">
        <f t="shared" si="1762"/>
        <v>7.0316999999999998</v>
      </c>
      <c r="S9513" s="39">
        <f t="shared" si="1766"/>
        <v>6.1400000000059983E-3</v>
      </c>
      <c r="T9513" s="39">
        <f t="shared" si="1759"/>
        <v>12.761914022247664</v>
      </c>
      <c r="U9513" s="39">
        <f t="shared" si="1760"/>
        <v>6.6863207091924792</v>
      </c>
      <c r="V9513" s="43">
        <f t="shared" si="1761"/>
        <v>6.0755999999999997</v>
      </c>
    </row>
    <row r="9514" spans="5:22" hidden="1" x14ac:dyDescent="0.25">
      <c r="E9514" s="39">
        <f t="shared" si="1764"/>
        <v>6.1300000000059987E-3</v>
      </c>
      <c r="F9514" s="39">
        <f t="shared" si="1755"/>
        <v>12.772319171976381</v>
      </c>
      <c r="G9514" s="39">
        <f t="shared" si="1756"/>
        <v>4.822357092752525</v>
      </c>
      <c r="H9514" s="43">
        <f t="shared" si="1757"/>
        <v>7.95</v>
      </c>
      <c r="L9514" s="39">
        <f t="shared" si="1765"/>
        <v>6.1300000000059987E-3</v>
      </c>
      <c r="M9514" s="39">
        <f t="shared" si="1763"/>
        <v>12.772319171976381</v>
      </c>
      <c r="N9514" s="39">
        <f t="shared" si="1758"/>
        <v>5.7295075047761115</v>
      </c>
      <c r="O9514" s="43">
        <f t="shared" si="1762"/>
        <v>7.0427999999999997</v>
      </c>
      <c r="S9514" s="39">
        <f t="shared" si="1766"/>
        <v>6.1300000000059987E-3</v>
      </c>
      <c r="T9514" s="39">
        <f t="shared" si="1759"/>
        <v>12.772319171976381</v>
      </c>
      <c r="U9514" s="39">
        <f t="shared" si="1760"/>
        <v>6.6863207091924792</v>
      </c>
      <c r="V9514" s="43">
        <f t="shared" si="1761"/>
        <v>6.0860000000000003</v>
      </c>
    </row>
    <row r="9515" spans="5:22" hidden="1" x14ac:dyDescent="0.25">
      <c r="E9515" s="39">
        <f t="shared" si="1764"/>
        <v>6.1200000000059991E-3</v>
      </c>
      <c r="F9515" s="39">
        <f t="shared" si="1755"/>
        <v>12.782749814116576</v>
      </c>
      <c r="G9515" s="39">
        <f t="shared" si="1756"/>
        <v>4.8217307709708219</v>
      </c>
      <c r="H9515" s="43">
        <f t="shared" si="1757"/>
        <v>7.9610000000000003</v>
      </c>
      <c r="L9515" s="39">
        <f t="shared" si="1765"/>
        <v>6.1200000000059991E-3</v>
      </c>
      <c r="M9515" s="39">
        <f t="shared" si="1763"/>
        <v>12.782749814116576</v>
      </c>
      <c r="N9515" s="39">
        <f t="shared" si="1758"/>
        <v>5.7287984524032582</v>
      </c>
      <c r="O9515" s="43">
        <f t="shared" si="1762"/>
        <v>7.0540000000000003</v>
      </c>
      <c r="S9515" s="39">
        <f t="shared" si="1766"/>
        <v>6.1200000000059991E-3</v>
      </c>
      <c r="T9515" s="39">
        <f t="shared" si="1759"/>
        <v>12.782749814116576</v>
      </c>
      <c r="U9515" s="39">
        <f t="shared" si="1760"/>
        <v>6.6863207091924792</v>
      </c>
      <c r="V9515" s="43">
        <f t="shared" si="1761"/>
        <v>6.0964</v>
      </c>
    </row>
    <row r="9516" spans="5:22" hidden="1" x14ac:dyDescent="0.25">
      <c r="E9516" s="39">
        <f t="shared" si="1764"/>
        <v>6.1100000000059995E-3</v>
      </c>
      <c r="F9516" s="39">
        <f t="shared" si="1755"/>
        <v>12.793206052931724</v>
      </c>
      <c r="G9516" s="39">
        <f t="shared" si="1756"/>
        <v>4.8211033651672377</v>
      </c>
      <c r="H9516" s="43">
        <f t="shared" si="1757"/>
        <v>7.9721000000000002</v>
      </c>
      <c r="L9516" s="39">
        <f t="shared" si="1765"/>
        <v>6.1100000000059995E-3</v>
      </c>
      <c r="M9516" s="39">
        <f t="shared" si="1763"/>
        <v>12.793206052931724</v>
      </c>
      <c r="N9516" s="39">
        <f t="shared" si="1758"/>
        <v>5.7280882405002513</v>
      </c>
      <c r="O9516" s="43">
        <f t="shared" si="1762"/>
        <v>7.0651000000000002</v>
      </c>
      <c r="S9516" s="39">
        <f t="shared" si="1766"/>
        <v>6.1100000000059995E-3</v>
      </c>
      <c r="T9516" s="39">
        <f t="shared" si="1759"/>
        <v>12.793206052931724</v>
      </c>
      <c r="U9516" s="39">
        <f t="shared" si="1760"/>
        <v>6.6863207091924792</v>
      </c>
      <c r="V9516" s="43">
        <f t="shared" si="1761"/>
        <v>6.1069000000000004</v>
      </c>
    </row>
    <row r="9517" spans="5:22" hidden="1" x14ac:dyDescent="0.25">
      <c r="E9517" s="39">
        <f t="shared" si="1764"/>
        <v>6.1000000000059999E-3</v>
      </c>
      <c r="F9517" s="39">
        <f t="shared" si="1755"/>
        <v>12.803687993283301</v>
      </c>
      <c r="G9517" s="39">
        <f t="shared" si="1756"/>
        <v>4.8204748717301023</v>
      </c>
      <c r="H9517" s="43">
        <f t="shared" si="1757"/>
        <v>7.9832000000000001</v>
      </c>
      <c r="L9517" s="39">
        <f t="shared" si="1765"/>
        <v>6.1000000000059999E-3</v>
      </c>
      <c r="M9517" s="39">
        <f t="shared" si="1763"/>
        <v>12.803687993283301</v>
      </c>
      <c r="N9517" s="39">
        <f t="shared" si="1758"/>
        <v>5.7273768652684653</v>
      </c>
      <c r="O9517" s="43">
        <f t="shared" si="1762"/>
        <v>7.0762999999999998</v>
      </c>
      <c r="S9517" s="39">
        <f t="shared" si="1766"/>
        <v>6.1000000000059999E-3</v>
      </c>
      <c r="T9517" s="39">
        <f t="shared" si="1759"/>
        <v>12.803687993283301</v>
      </c>
      <c r="U9517" s="39">
        <f t="shared" si="1760"/>
        <v>6.6863207091924792</v>
      </c>
      <c r="V9517" s="43">
        <f t="shared" si="1761"/>
        <v>6.1173999999999999</v>
      </c>
    </row>
    <row r="9518" spans="5:22" hidden="1" x14ac:dyDescent="0.25">
      <c r="E9518" s="39">
        <f t="shared" si="1764"/>
        <v>6.0900000000060003E-3</v>
      </c>
      <c r="F9518" s="39">
        <f t="shared" si="1755"/>
        <v>12.814195740635178</v>
      </c>
      <c r="G9518" s="39">
        <f t="shared" si="1756"/>
        <v>4.8198452870298141</v>
      </c>
      <c r="H9518" s="43">
        <f t="shared" si="1757"/>
        <v>7.9943999999999997</v>
      </c>
      <c r="L9518" s="39">
        <f t="shared" si="1765"/>
        <v>6.0900000000060003E-3</v>
      </c>
      <c r="M9518" s="39">
        <f t="shared" si="1763"/>
        <v>12.814195740635178</v>
      </c>
      <c r="N9518" s="39">
        <f t="shared" si="1758"/>
        <v>5.7266643228905743</v>
      </c>
      <c r="O9518" s="43">
        <f t="shared" si="1762"/>
        <v>7.0875000000000004</v>
      </c>
      <c r="S9518" s="39">
        <f t="shared" si="1766"/>
        <v>6.0900000000060003E-3</v>
      </c>
      <c r="T9518" s="39">
        <f t="shared" si="1759"/>
        <v>12.814195740635178</v>
      </c>
      <c r="U9518" s="39">
        <f t="shared" si="1760"/>
        <v>6.6863207091924792</v>
      </c>
      <c r="V9518" s="43">
        <f t="shared" si="1761"/>
        <v>6.1279000000000003</v>
      </c>
    </row>
    <row r="9519" spans="5:22" hidden="1" x14ac:dyDescent="0.25">
      <c r="E9519" s="39">
        <f t="shared" si="1764"/>
        <v>6.0800000000060007E-3</v>
      </c>
      <c r="F9519" s="39">
        <f t="shared" si="1755"/>
        <v>12.824729401058097</v>
      </c>
      <c r="G9519" s="39">
        <f t="shared" si="1756"/>
        <v>4.8192146074187248</v>
      </c>
      <c r="H9519" s="43">
        <f t="shared" si="1757"/>
        <v>8.0054999999999996</v>
      </c>
      <c r="L9519" s="39">
        <f t="shared" si="1765"/>
        <v>6.0800000000060007E-3</v>
      </c>
      <c r="M9519" s="39">
        <f t="shared" si="1763"/>
        <v>12.824729401058097</v>
      </c>
      <c r="N9519" s="39">
        <f t="shared" si="1758"/>
        <v>5.7259506095304342</v>
      </c>
      <c r="O9519" s="43">
        <f t="shared" si="1762"/>
        <v>7.0987999999999998</v>
      </c>
      <c r="S9519" s="39">
        <f t="shared" si="1766"/>
        <v>6.0800000000060007E-3</v>
      </c>
      <c r="T9519" s="39">
        <f t="shared" si="1759"/>
        <v>12.824729401058097</v>
      </c>
      <c r="U9519" s="39">
        <f t="shared" si="1760"/>
        <v>6.6863207091924792</v>
      </c>
      <c r="V9519" s="43">
        <f t="shared" si="1761"/>
        <v>6.1383999999999999</v>
      </c>
    </row>
    <row r="9520" spans="5:22" hidden="1" x14ac:dyDescent="0.25">
      <c r="E9520" s="39">
        <f t="shared" si="1764"/>
        <v>6.0700000000060012E-3</v>
      </c>
      <c r="F9520" s="39">
        <f t="shared" si="1755"/>
        <v>12.835289081234153</v>
      </c>
      <c r="G9520" s="39">
        <f t="shared" si="1756"/>
        <v>4.8185828292310191</v>
      </c>
      <c r="H9520" s="43">
        <f t="shared" si="1757"/>
        <v>8.0167000000000002</v>
      </c>
      <c r="L9520" s="39">
        <f t="shared" si="1765"/>
        <v>6.0700000000060012E-3</v>
      </c>
      <c r="M9520" s="39">
        <f t="shared" si="1763"/>
        <v>12.835289081234153</v>
      </c>
      <c r="N9520" s="39">
        <f t="shared" si="1758"/>
        <v>5.7252357213329583</v>
      </c>
      <c r="O9520" s="43">
        <f t="shared" si="1762"/>
        <v>7.1101000000000001</v>
      </c>
      <c r="S9520" s="39">
        <f t="shared" si="1766"/>
        <v>6.0700000000060012E-3</v>
      </c>
      <c r="T9520" s="39">
        <f t="shared" si="1759"/>
        <v>12.835289081234153</v>
      </c>
      <c r="U9520" s="39">
        <f t="shared" si="1760"/>
        <v>6.6863207091924792</v>
      </c>
      <c r="V9520" s="43">
        <f t="shared" si="1761"/>
        <v>6.149</v>
      </c>
    </row>
    <row r="9521" spans="5:22" hidden="1" x14ac:dyDescent="0.25">
      <c r="E9521" s="39">
        <f t="shared" si="1764"/>
        <v>6.0600000000060016E-3</v>
      </c>
      <c r="F9521" s="39">
        <f t="shared" si="1755"/>
        <v>12.845874888461339</v>
      </c>
      <c r="G9521" s="39">
        <f t="shared" si="1756"/>
        <v>4.8179499487825952</v>
      </c>
      <c r="H9521" s="43">
        <f t="shared" si="1757"/>
        <v>8.0279000000000007</v>
      </c>
      <c r="L9521" s="39">
        <f t="shared" si="1765"/>
        <v>6.0600000000060016E-3</v>
      </c>
      <c r="M9521" s="39">
        <f t="shared" si="1763"/>
        <v>12.845874888461339</v>
      </c>
      <c r="N9521" s="39">
        <f t="shared" si="1758"/>
        <v>5.7245196544239869</v>
      </c>
      <c r="O9521" s="43">
        <f t="shared" si="1762"/>
        <v>7.1214000000000004</v>
      </c>
      <c r="S9521" s="39">
        <f t="shared" si="1766"/>
        <v>6.0600000000060016E-3</v>
      </c>
      <c r="T9521" s="39">
        <f t="shared" si="1759"/>
        <v>12.845874888461339</v>
      </c>
      <c r="U9521" s="39">
        <f t="shared" si="1760"/>
        <v>6.6863207091924792</v>
      </c>
      <c r="V9521" s="43">
        <f t="shared" si="1761"/>
        <v>6.1596000000000002</v>
      </c>
    </row>
    <row r="9522" spans="5:22" hidden="1" x14ac:dyDescent="0.25">
      <c r="E9522" s="39">
        <f t="shared" si="1764"/>
        <v>6.050000000006002E-3</v>
      </c>
      <c r="F9522" s="39">
        <f t="shared" si="1755"/>
        <v>12.856486930658123</v>
      </c>
      <c r="G9522" s="39">
        <f t="shared" si="1756"/>
        <v>4.8173159623709418</v>
      </c>
      <c r="H9522" s="43">
        <f t="shared" si="1757"/>
        <v>8.0391999999999992</v>
      </c>
      <c r="L9522" s="39">
        <f t="shared" si="1765"/>
        <v>6.050000000006002E-3</v>
      </c>
      <c r="M9522" s="39">
        <f t="shared" si="1763"/>
        <v>12.856486930658123</v>
      </c>
      <c r="N9522" s="39">
        <f t="shared" si="1758"/>
        <v>5.7238024049101703</v>
      </c>
      <c r="O9522" s="43">
        <f t="shared" si="1762"/>
        <v>7.1326999999999998</v>
      </c>
      <c r="S9522" s="39">
        <f t="shared" si="1766"/>
        <v>6.050000000006002E-3</v>
      </c>
      <c r="T9522" s="39">
        <f t="shared" si="1759"/>
        <v>12.856486930658123</v>
      </c>
      <c r="U9522" s="39">
        <f t="shared" si="1760"/>
        <v>6.6863207091924792</v>
      </c>
      <c r="V9522" s="43">
        <f t="shared" si="1761"/>
        <v>6.1702000000000004</v>
      </c>
    </row>
    <row r="9523" spans="5:22" hidden="1" x14ac:dyDescent="0.25">
      <c r="E9523" s="39">
        <f t="shared" si="1764"/>
        <v>6.0400000000060024E-3</v>
      </c>
      <c r="F9523" s="39">
        <f t="shared" si="1755"/>
        <v>12.867125316368075</v>
      </c>
      <c r="G9523" s="39">
        <f t="shared" si="1756"/>
        <v>4.816680866275016</v>
      </c>
      <c r="H9523" s="43">
        <f t="shared" si="1757"/>
        <v>8.0503999999999998</v>
      </c>
      <c r="L9523" s="39">
        <f t="shared" si="1765"/>
        <v>6.0400000000060024E-3</v>
      </c>
      <c r="M9523" s="39">
        <f t="shared" si="1763"/>
        <v>12.867125316368075</v>
      </c>
      <c r="N9523" s="39">
        <f t="shared" si="1758"/>
        <v>5.7230839688788349</v>
      </c>
      <c r="O9523" s="43">
        <f t="shared" si="1762"/>
        <v>7.1440000000000001</v>
      </c>
      <c r="S9523" s="39">
        <f t="shared" si="1766"/>
        <v>6.0400000000060024E-3</v>
      </c>
      <c r="T9523" s="39">
        <f t="shared" si="1759"/>
        <v>12.867125316368075</v>
      </c>
      <c r="U9523" s="39">
        <f t="shared" si="1760"/>
        <v>6.6863207091924792</v>
      </c>
      <c r="V9523" s="43">
        <f t="shared" si="1761"/>
        <v>6.1807999999999996</v>
      </c>
    </row>
    <row r="9524" spans="5:22" hidden="1" x14ac:dyDescent="0.25">
      <c r="E9524" s="39">
        <f t="shared" si="1764"/>
        <v>6.0300000000060028E-3</v>
      </c>
      <c r="F9524" s="39">
        <f t="shared" si="1755"/>
        <v>12.87779015476452</v>
      </c>
      <c r="G9524" s="39">
        <f t="shared" si="1756"/>
        <v>4.8160446567551212</v>
      </c>
      <c r="H9524" s="43">
        <f t="shared" si="1757"/>
        <v>8.0617000000000001</v>
      </c>
      <c r="L9524" s="39">
        <f t="shared" si="1765"/>
        <v>6.0300000000060028E-3</v>
      </c>
      <c r="M9524" s="39">
        <f t="shared" si="1763"/>
        <v>12.87779015476452</v>
      </c>
      <c r="N9524" s="39">
        <f t="shared" si="1758"/>
        <v>5.7223643423978547</v>
      </c>
      <c r="O9524" s="43">
        <f t="shared" si="1762"/>
        <v>7.1554000000000002</v>
      </c>
      <c r="S9524" s="39">
        <f t="shared" si="1766"/>
        <v>6.0300000000060028E-3</v>
      </c>
      <c r="T9524" s="39">
        <f t="shared" si="1759"/>
        <v>12.87779015476452</v>
      </c>
      <c r="U9524" s="39">
        <f t="shared" si="1760"/>
        <v>6.6863207091924792</v>
      </c>
      <c r="V9524" s="43">
        <f t="shared" si="1761"/>
        <v>6.1914999999999996</v>
      </c>
    </row>
    <row r="9525" spans="5:22" hidden="1" x14ac:dyDescent="0.25">
      <c r="E9525" s="39">
        <f t="shared" si="1764"/>
        <v>6.0200000000060032E-3</v>
      </c>
      <c r="F9525" s="39">
        <f t="shared" si="1755"/>
        <v>12.88848155565525</v>
      </c>
      <c r="G9525" s="39">
        <f t="shared" si="1756"/>
        <v>4.8154073300527811</v>
      </c>
      <c r="H9525" s="43">
        <f t="shared" si="1757"/>
        <v>8.0731000000000002</v>
      </c>
      <c r="L9525" s="39">
        <f t="shared" si="1765"/>
        <v>6.0200000000060032E-3</v>
      </c>
      <c r="M9525" s="39">
        <f t="shared" si="1763"/>
        <v>12.88848155565525</v>
      </c>
      <c r="N9525" s="39">
        <f t="shared" si="1758"/>
        <v>5.7216435215155288</v>
      </c>
      <c r="O9525" s="43">
        <f t="shared" si="1762"/>
        <v>7.1668000000000003</v>
      </c>
      <c r="S9525" s="39">
        <f t="shared" si="1766"/>
        <v>6.0200000000060032E-3</v>
      </c>
      <c r="T9525" s="39">
        <f t="shared" si="1759"/>
        <v>12.88848155565525</v>
      </c>
      <c r="U9525" s="39">
        <f t="shared" si="1760"/>
        <v>6.6863207091924792</v>
      </c>
      <c r="V9525" s="43">
        <f t="shared" si="1761"/>
        <v>6.2022000000000004</v>
      </c>
    </row>
    <row r="9526" spans="5:22" hidden="1" x14ac:dyDescent="0.25">
      <c r="E9526" s="39">
        <f t="shared" si="1764"/>
        <v>6.0100000000060036E-3</v>
      </c>
      <c r="F9526" s="39">
        <f t="shared" si="1755"/>
        <v>12.899199629487271</v>
      </c>
      <c r="G9526" s="39">
        <f t="shared" si="1756"/>
        <v>4.8147688823906147</v>
      </c>
      <c r="H9526" s="43">
        <f t="shared" si="1757"/>
        <v>8.0844000000000005</v>
      </c>
      <c r="L9526" s="39">
        <f t="shared" si="1765"/>
        <v>6.0100000000060036E-3</v>
      </c>
      <c r="M9526" s="39">
        <f t="shared" si="1763"/>
        <v>12.899199629487271</v>
      </c>
      <c r="N9526" s="39">
        <f t="shared" si="1758"/>
        <v>5.7209215022604445</v>
      </c>
      <c r="O9526" s="43">
        <f t="shared" si="1762"/>
        <v>7.1783000000000001</v>
      </c>
      <c r="S9526" s="39">
        <f t="shared" si="1766"/>
        <v>6.0100000000060036E-3</v>
      </c>
      <c r="T9526" s="39">
        <f t="shared" si="1759"/>
        <v>12.899199629487271</v>
      </c>
      <c r="U9526" s="39">
        <f t="shared" si="1760"/>
        <v>6.6863207091924792</v>
      </c>
      <c r="V9526" s="43">
        <f t="shared" si="1761"/>
        <v>6.2129000000000003</v>
      </c>
    </row>
    <row r="9527" spans="5:22" hidden="1" x14ac:dyDescent="0.25">
      <c r="E9527" s="39">
        <f t="shared" si="1764"/>
        <v>6.000000000006004E-3</v>
      </c>
      <c r="F9527" s="39">
        <f t="shared" si="1755"/>
        <v>12.909944487351597</v>
      </c>
      <c r="G9527" s="39">
        <f t="shared" si="1756"/>
        <v>4.8141293099722091</v>
      </c>
      <c r="H9527" s="43">
        <f t="shared" si="1757"/>
        <v>8.0958000000000006</v>
      </c>
      <c r="L9527" s="39">
        <f t="shared" si="1765"/>
        <v>6.000000000006004E-3</v>
      </c>
      <c r="M9527" s="39">
        <f t="shared" si="1763"/>
        <v>12.909944487351597</v>
      </c>
      <c r="N9527" s="39">
        <f t="shared" si="1758"/>
        <v>5.7201982806413492</v>
      </c>
      <c r="O9527" s="43">
        <f t="shared" si="1762"/>
        <v>7.1897000000000002</v>
      </c>
      <c r="S9527" s="39">
        <f t="shared" si="1766"/>
        <v>6.000000000006004E-3</v>
      </c>
      <c r="T9527" s="39">
        <f t="shared" si="1759"/>
        <v>12.909944487351597</v>
      </c>
      <c r="U9527" s="39">
        <f t="shared" si="1760"/>
        <v>6.6863207091924792</v>
      </c>
      <c r="V9527" s="43">
        <f t="shared" si="1761"/>
        <v>6.2236000000000002</v>
      </c>
    </row>
    <row r="9528" spans="5:22" hidden="1" x14ac:dyDescent="0.25">
      <c r="E9528" s="39">
        <f t="shared" si="1764"/>
        <v>5.9900000000060044E-3</v>
      </c>
      <c r="F9528" s="39">
        <f t="shared" si="1755"/>
        <v>12.92071624098808</v>
      </c>
      <c r="G9528" s="39">
        <f t="shared" si="1756"/>
        <v>4.8134886089819933</v>
      </c>
      <c r="H9528" s="43">
        <f t="shared" si="1757"/>
        <v>8.1072000000000006</v>
      </c>
      <c r="L9528" s="39">
        <f t="shared" si="1765"/>
        <v>5.9900000000060044E-3</v>
      </c>
      <c r="M9528" s="39">
        <f t="shared" si="1763"/>
        <v>12.92071624098808</v>
      </c>
      <c r="N9528" s="39">
        <f t="shared" si="1758"/>
        <v>5.7194738526470177</v>
      </c>
      <c r="O9528" s="43">
        <f t="shared" si="1762"/>
        <v>7.2012</v>
      </c>
      <c r="S9528" s="39">
        <f t="shared" si="1766"/>
        <v>5.9900000000060044E-3</v>
      </c>
      <c r="T9528" s="39">
        <f t="shared" si="1759"/>
        <v>12.92071624098808</v>
      </c>
      <c r="U9528" s="39">
        <f t="shared" si="1760"/>
        <v>6.6863207091924792</v>
      </c>
      <c r="V9528" s="43">
        <f t="shared" si="1761"/>
        <v>6.2343999999999999</v>
      </c>
    </row>
    <row r="9529" spans="5:22" hidden="1" x14ac:dyDescent="0.25">
      <c r="E9529" s="39">
        <f t="shared" si="1764"/>
        <v>5.9800000000060048E-3</v>
      </c>
      <c r="F9529" s="39">
        <f t="shared" si="1755"/>
        <v>12.931515002790301</v>
      </c>
      <c r="G9529" s="39">
        <f t="shared" si="1756"/>
        <v>4.8128467755851068</v>
      </c>
      <c r="H9529" s="43">
        <f t="shared" si="1757"/>
        <v>8.1187000000000005</v>
      </c>
      <c r="L9529" s="39">
        <f t="shared" si="1765"/>
        <v>5.9800000000060048E-3</v>
      </c>
      <c r="M9529" s="39">
        <f t="shared" si="1763"/>
        <v>12.931515002790301</v>
      </c>
      <c r="N9529" s="39">
        <f t="shared" si="1758"/>
        <v>5.7187482142461175</v>
      </c>
      <c r="O9529" s="43">
        <f t="shared" si="1762"/>
        <v>7.2127999999999997</v>
      </c>
      <c r="S9529" s="39">
        <f t="shared" si="1766"/>
        <v>5.9800000000060048E-3</v>
      </c>
      <c r="T9529" s="39">
        <f t="shared" si="1759"/>
        <v>12.931515002790301</v>
      </c>
      <c r="U9529" s="39">
        <f t="shared" si="1760"/>
        <v>6.6863207091924792</v>
      </c>
      <c r="V9529" s="43">
        <f t="shared" si="1761"/>
        <v>6.2451999999999996</v>
      </c>
    </row>
    <row r="9530" spans="5:22" hidden="1" x14ac:dyDescent="0.25">
      <c r="E9530" s="39">
        <f t="shared" si="1764"/>
        <v>5.9700000000060052E-3</v>
      </c>
      <c r="F9530" s="39">
        <f t="shared" si="1755"/>
        <v>12.942340885810481</v>
      </c>
      <c r="G9530" s="39">
        <f t="shared" si="1756"/>
        <v>4.8122038059272754</v>
      </c>
      <c r="H9530" s="43">
        <f t="shared" si="1757"/>
        <v>8.1301000000000005</v>
      </c>
      <c r="L9530" s="39">
        <f t="shared" si="1765"/>
        <v>5.9700000000060052E-3</v>
      </c>
      <c r="M9530" s="39">
        <f t="shared" si="1763"/>
        <v>12.942340885810481</v>
      </c>
      <c r="N9530" s="39">
        <f t="shared" si="1758"/>
        <v>5.718021361387077</v>
      </c>
      <c r="O9530" s="43">
        <f t="shared" si="1762"/>
        <v>7.2243000000000004</v>
      </c>
      <c r="S9530" s="39">
        <f t="shared" si="1766"/>
        <v>5.9700000000060052E-3</v>
      </c>
      <c r="T9530" s="39">
        <f t="shared" si="1759"/>
        <v>12.942340885810481</v>
      </c>
      <c r="U9530" s="39">
        <f t="shared" si="1760"/>
        <v>6.6863207091924792</v>
      </c>
      <c r="V9530" s="43">
        <f t="shared" si="1761"/>
        <v>6.2560000000000002</v>
      </c>
    </row>
    <row r="9531" spans="5:22" hidden="1" x14ac:dyDescent="0.25">
      <c r="E9531" s="39">
        <f t="shared" si="1764"/>
        <v>5.9600000000060056E-3</v>
      </c>
      <c r="F9531" s="39">
        <f t="shared" si="1755"/>
        <v>12.953194003764469</v>
      </c>
      <c r="G9531" s="39">
        <f t="shared" si="1756"/>
        <v>4.8115596961346716</v>
      </c>
      <c r="H9531" s="43">
        <f t="shared" si="1757"/>
        <v>8.1416000000000004</v>
      </c>
      <c r="L9531" s="39">
        <f t="shared" si="1765"/>
        <v>5.9600000000060056E-3</v>
      </c>
      <c r="M9531" s="39">
        <f t="shared" si="1763"/>
        <v>12.953194003764469</v>
      </c>
      <c r="N9531" s="39">
        <f t="shared" si="1758"/>
        <v>5.7172932899979454</v>
      </c>
      <c r="O9531" s="43">
        <f t="shared" si="1762"/>
        <v>7.2359</v>
      </c>
      <c r="S9531" s="39">
        <f t="shared" si="1766"/>
        <v>5.9600000000060056E-3</v>
      </c>
      <c r="T9531" s="39">
        <f t="shared" si="1759"/>
        <v>12.953194003764469</v>
      </c>
      <c r="U9531" s="39">
        <f t="shared" si="1760"/>
        <v>6.6863207091924792</v>
      </c>
      <c r="V9531" s="43">
        <f t="shared" si="1761"/>
        <v>6.2668999999999997</v>
      </c>
    </row>
    <row r="9532" spans="5:22" hidden="1" x14ac:dyDescent="0.25">
      <c r="E9532" s="39">
        <f t="shared" si="1764"/>
        <v>5.950000000006006E-3</v>
      </c>
      <c r="F9532" s="39">
        <f t="shared" si="1755"/>
        <v>12.964074471036744</v>
      </c>
      <c r="G9532" s="39">
        <f t="shared" si="1756"/>
        <v>4.8109144423137904</v>
      </c>
      <c r="H9532" s="43">
        <f t="shared" si="1757"/>
        <v>8.1532</v>
      </c>
      <c r="L9532" s="39">
        <f t="shared" si="1765"/>
        <v>5.950000000006006E-3</v>
      </c>
      <c r="M9532" s="39">
        <f t="shared" si="1763"/>
        <v>12.964074471036744</v>
      </c>
      <c r="N9532" s="39">
        <f t="shared" si="1758"/>
        <v>5.7165639959862586</v>
      </c>
      <c r="O9532" s="43">
        <f t="shared" si="1762"/>
        <v>7.2474999999999996</v>
      </c>
      <c r="S9532" s="39">
        <f t="shared" si="1766"/>
        <v>5.950000000006006E-3</v>
      </c>
      <c r="T9532" s="39">
        <f t="shared" si="1759"/>
        <v>12.964074471036744</v>
      </c>
      <c r="U9532" s="39">
        <f t="shared" si="1760"/>
        <v>6.6863207091924792</v>
      </c>
      <c r="V9532" s="43">
        <f t="shared" si="1761"/>
        <v>6.2778</v>
      </c>
    </row>
    <row r="9533" spans="5:22" hidden="1" x14ac:dyDescent="0.25">
      <c r="E9533" s="39">
        <f t="shared" si="1764"/>
        <v>5.9400000000060064E-3</v>
      </c>
      <c r="F9533" s="39">
        <f t="shared" si="1755"/>
        <v>12.974982402685491</v>
      </c>
      <c r="G9533" s="39">
        <f t="shared" si="1756"/>
        <v>4.8102680405513132</v>
      </c>
      <c r="H9533" s="43">
        <f t="shared" si="1757"/>
        <v>8.1646999999999998</v>
      </c>
      <c r="L9533" s="39">
        <f t="shared" si="1765"/>
        <v>5.9400000000060064E-3</v>
      </c>
      <c r="M9533" s="39">
        <f t="shared" si="1763"/>
        <v>12.974982402685491</v>
      </c>
      <c r="N9533" s="39">
        <f t="shared" si="1758"/>
        <v>5.7158334752389033</v>
      </c>
      <c r="O9533" s="43">
        <f t="shared" si="1762"/>
        <v>7.2591000000000001</v>
      </c>
      <c r="S9533" s="39">
        <f t="shared" si="1766"/>
        <v>5.9400000000060064E-3</v>
      </c>
      <c r="T9533" s="39">
        <f t="shared" si="1759"/>
        <v>12.974982402685491</v>
      </c>
      <c r="U9533" s="39">
        <f t="shared" si="1760"/>
        <v>6.6863207091924792</v>
      </c>
      <c r="V9533" s="43">
        <f t="shared" si="1761"/>
        <v>6.2887000000000004</v>
      </c>
    </row>
    <row r="9534" spans="5:22" hidden="1" x14ac:dyDescent="0.25">
      <c r="E9534" s="39">
        <f t="shared" si="1764"/>
        <v>5.9300000000060069E-3</v>
      </c>
      <c r="F9534" s="39">
        <f t="shared" si="1755"/>
        <v>12.985917914447693</v>
      </c>
      <c r="G9534" s="39">
        <f t="shared" si="1756"/>
        <v>4.809620486913972</v>
      </c>
      <c r="H9534" s="43">
        <f t="shared" si="1757"/>
        <v>8.1762999999999995</v>
      </c>
      <c r="L9534" s="39">
        <f t="shared" si="1765"/>
        <v>5.9300000000060069E-3</v>
      </c>
      <c r="M9534" s="39">
        <f t="shared" si="1763"/>
        <v>12.985917914447693</v>
      </c>
      <c r="N9534" s="39">
        <f t="shared" si="1758"/>
        <v>5.7151017236219737</v>
      </c>
      <c r="O9534" s="43">
        <f t="shared" si="1762"/>
        <v>7.2708000000000004</v>
      </c>
      <c r="S9534" s="39">
        <f t="shared" si="1766"/>
        <v>5.9300000000060069E-3</v>
      </c>
      <c r="T9534" s="39">
        <f t="shared" si="1759"/>
        <v>12.985917914447693</v>
      </c>
      <c r="U9534" s="39">
        <f t="shared" si="1760"/>
        <v>6.6863207091924792</v>
      </c>
      <c r="V9534" s="43">
        <f t="shared" si="1761"/>
        <v>6.2995999999999999</v>
      </c>
    </row>
    <row r="9535" spans="5:22" hidden="1" x14ac:dyDescent="0.25">
      <c r="E9535" s="39">
        <f t="shared" si="1764"/>
        <v>5.9200000000060073E-3</v>
      </c>
      <c r="F9535" s="39">
        <f t="shared" ref="F9535:F9598" si="1767">1/SQRT($E9535)</f>
        <v>12.996881122744313</v>
      </c>
      <c r="G9535" s="39">
        <f t="shared" ref="G9535:G9598" si="1768">-2*LOG10(((2.51/($L$40*(SQRT(E9535))))+(0.269*($L$37/$E$25))))</f>
        <v>4.8089717774484173</v>
      </c>
      <c r="H9535" s="43">
        <f t="shared" ref="H9535:H9598" si="1769">ROUND(ABS(F9535-G9535),4)</f>
        <v>8.1879000000000008</v>
      </c>
      <c r="L9535" s="39">
        <f t="shared" si="1765"/>
        <v>5.9200000000060073E-3</v>
      </c>
      <c r="M9535" s="39">
        <f t="shared" si="1763"/>
        <v>12.996881122744313</v>
      </c>
      <c r="N9535" s="39">
        <f t="shared" ref="N9535:N9598" si="1770">2*LOG10(($L$40*(SQRT(L9535))))</f>
        <v>5.7143687369806315</v>
      </c>
      <c r="O9535" s="43">
        <f t="shared" si="1762"/>
        <v>7.2824999999999998</v>
      </c>
      <c r="S9535" s="39">
        <f t="shared" si="1766"/>
        <v>5.9200000000060073E-3</v>
      </c>
      <c r="T9535" s="39">
        <f t="shared" ref="T9535:T9598" si="1771">1/SQRT($S9535)</f>
        <v>12.996881122744313</v>
      </c>
      <c r="U9535" s="39">
        <f t="shared" ref="U9535:U9598" si="1772">2*LOG10(((3.71/($L$37/$E$25))))</f>
        <v>6.6863207091924792</v>
      </c>
      <c r="V9535" s="43">
        <f t="shared" ref="V9535:V9598" si="1773">ROUND(ABS(T9535-U9535),4)</f>
        <v>6.3106</v>
      </c>
    </row>
    <row r="9536" spans="5:22" hidden="1" x14ac:dyDescent="0.25">
      <c r="E9536" s="39">
        <f t="shared" si="1764"/>
        <v>5.9100000000060077E-3</v>
      </c>
      <c r="F9536" s="39">
        <f t="shared" si="1767"/>
        <v>13.007872144685482</v>
      </c>
      <c r="G9536" s="39">
        <f t="shared" si="1768"/>
        <v>4.80832190818108</v>
      </c>
      <c r="H9536" s="43">
        <f t="shared" si="1769"/>
        <v>8.1996000000000002</v>
      </c>
      <c r="L9536" s="39">
        <f t="shared" si="1765"/>
        <v>5.9100000000060077E-3</v>
      </c>
      <c r="M9536" s="39">
        <f t="shared" si="1763"/>
        <v>13.007872144685482</v>
      </c>
      <c r="N9536" s="39">
        <f t="shared" si="1770"/>
        <v>5.7136345111389675</v>
      </c>
      <c r="O9536" s="43">
        <f t="shared" ref="O9536:O9599" si="1774">ROUND(ABS(M9536-N9536),4)</f>
        <v>7.2942</v>
      </c>
      <c r="S9536" s="39">
        <f t="shared" si="1766"/>
        <v>5.9100000000060077E-3</v>
      </c>
      <c r="T9536" s="39">
        <f t="shared" si="1771"/>
        <v>13.007872144685482</v>
      </c>
      <c r="U9536" s="39">
        <f t="shared" si="1772"/>
        <v>6.6863207091924792</v>
      </c>
      <c r="V9536" s="43">
        <f t="shared" si="1773"/>
        <v>6.3216000000000001</v>
      </c>
    </row>
    <row r="9537" spans="5:22" hidden="1" x14ac:dyDescent="0.25">
      <c r="E9537" s="39">
        <f t="shared" si="1764"/>
        <v>5.9000000000060081E-3</v>
      </c>
      <c r="F9537" s="39">
        <f t="shared" si="1767"/>
        <v>13.018891098075759</v>
      </c>
      <c r="G9537" s="39">
        <f t="shared" si="1768"/>
        <v>4.8076708751180313</v>
      </c>
      <c r="H9537" s="43">
        <f t="shared" si="1769"/>
        <v>8.2111999999999998</v>
      </c>
      <c r="L9537" s="39">
        <f t="shared" si="1765"/>
        <v>5.9000000000060081E-3</v>
      </c>
      <c r="M9537" s="39">
        <f t="shared" ref="M9537:M9600" si="1775">1/SQRT($L9537)</f>
        <v>13.018891098075759</v>
      </c>
      <c r="N9537" s="39">
        <f t="shared" si="1770"/>
        <v>5.7128990418998571</v>
      </c>
      <c r="O9537" s="43">
        <f t="shared" si="1774"/>
        <v>7.306</v>
      </c>
      <c r="S9537" s="39">
        <f t="shared" si="1766"/>
        <v>5.9000000000060081E-3</v>
      </c>
      <c r="T9537" s="39">
        <f t="shared" si="1771"/>
        <v>13.018891098075759</v>
      </c>
      <c r="U9537" s="39">
        <f t="shared" si="1772"/>
        <v>6.6863207091924792</v>
      </c>
      <c r="V9537" s="43">
        <f t="shared" si="1773"/>
        <v>6.3326000000000002</v>
      </c>
    </row>
    <row r="9538" spans="5:22" hidden="1" x14ac:dyDescent="0.25">
      <c r="E9538" s="39">
        <f t="shared" si="1764"/>
        <v>5.8900000000060085E-3</v>
      </c>
      <c r="F9538" s="39">
        <f t="shared" si="1767"/>
        <v>13.029938101419427</v>
      </c>
      <c r="G9538" s="39">
        <f t="shared" si="1768"/>
        <v>4.8070186742448495</v>
      </c>
      <c r="H9538" s="43">
        <f t="shared" si="1769"/>
        <v>8.2228999999999992</v>
      </c>
      <c r="L9538" s="39">
        <f t="shared" si="1765"/>
        <v>5.8900000000060085E-3</v>
      </c>
      <c r="M9538" s="39">
        <f t="shared" si="1775"/>
        <v>13.029938101419427</v>
      </c>
      <c r="N9538" s="39">
        <f t="shared" si="1770"/>
        <v>5.7121623250448152</v>
      </c>
      <c r="O9538" s="43">
        <f t="shared" si="1774"/>
        <v>7.3178000000000001</v>
      </c>
      <c r="S9538" s="39">
        <f t="shared" si="1766"/>
        <v>5.8900000000060085E-3</v>
      </c>
      <c r="T9538" s="39">
        <f t="shared" si="1771"/>
        <v>13.029938101419427</v>
      </c>
      <c r="U9538" s="39">
        <f t="shared" si="1772"/>
        <v>6.6863207091924792</v>
      </c>
      <c r="V9538" s="43">
        <f t="shared" si="1773"/>
        <v>6.3436000000000003</v>
      </c>
    </row>
    <row r="9539" spans="5:22" hidden="1" x14ac:dyDescent="0.25">
      <c r="E9539" s="39">
        <f t="shared" ref="E9539:E9582" si="1776">E9538-0.00001</f>
        <v>5.8800000000060089E-3</v>
      </c>
      <c r="F9539" s="39">
        <f t="shared" si="1767"/>
        <v>13.041013273925863</v>
      </c>
      <c r="G9539" s="39">
        <f t="shared" si="1768"/>
        <v>4.8063653015264727</v>
      </c>
      <c r="H9539" s="43">
        <f t="shared" si="1769"/>
        <v>8.2346000000000004</v>
      </c>
      <c r="L9539" s="39">
        <f t="shared" ref="L9539:L9582" si="1777">L9538-0.00001</f>
        <v>5.8800000000060089E-3</v>
      </c>
      <c r="M9539" s="39">
        <f t="shared" si="1775"/>
        <v>13.041013273925863</v>
      </c>
      <c r="N9539" s="39">
        <f t="shared" si="1770"/>
        <v>5.7114243563338531</v>
      </c>
      <c r="O9539" s="43">
        <f t="shared" si="1774"/>
        <v>7.3296000000000001</v>
      </c>
      <c r="S9539" s="39">
        <f t="shared" ref="S9539:S9582" si="1778">S9538-0.00001</f>
        <v>5.8800000000060089E-3</v>
      </c>
      <c r="T9539" s="39">
        <f t="shared" si="1771"/>
        <v>13.041013273925863</v>
      </c>
      <c r="U9539" s="39">
        <f t="shared" si="1772"/>
        <v>6.6863207091924792</v>
      </c>
      <c r="V9539" s="43">
        <f t="shared" si="1773"/>
        <v>6.3547000000000002</v>
      </c>
    </row>
    <row r="9540" spans="5:22" hidden="1" x14ac:dyDescent="0.25">
      <c r="E9540" s="39">
        <f t="shared" si="1776"/>
        <v>5.8700000000060093E-3</v>
      </c>
      <c r="F9540" s="39">
        <f t="shared" si="1767"/>
        <v>13.052116735514923</v>
      </c>
      <c r="G9540" s="39">
        <f t="shared" si="1768"/>
        <v>4.8057107529070651</v>
      </c>
      <c r="H9540" s="43">
        <f t="shared" si="1769"/>
        <v>8.2463999999999995</v>
      </c>
      <c r="L9540" s="39">
        <f t="shared" si="1777"/>
        <v>5.8700000000060093E-3</v>
      </c>
      <c r="M9540" s="39">
        <f t="shared" si="1775"/>
        <v>13.052116735514923</v>
      </c>
      <c r="N9540" s="39">
        <f t="shared" si="1770"/>
        <v>5.71068513150533</v>
      </c>
      <c r="O9540" s="43">
        <f t="shared" si="1774"/>
        <v>7.3414000000000001</v>
      </c>
      <c r="S9540" s="39">
        <f t="shared" si="1778"/>
        <v>5.8700000000060093E-3</v>
      </c>
      <c r="T9540" s="39">
        <f t="shared" si="1771"/>
        <v>13.052116735514923</v>
      </c>
      <c r="U9540" s="39">
        <f t="shared" si="1772"/>
        <v>6.6863207091924792</v>
      </c>
      <c r="V9540" s="43">
        <f t="shared" si="1773"/>
        <v>6.3658000000000001</v>
      </c>
    </row>
    <row r="9541" spans="5:22" hidden="1" x14ac:dyDescent="0.25">
      <c r="E9541" s="39">
        <f t="shared" si="1776"/>
        <v>5.8600000000060097E-3</v>
      </c>
      <c r="F9541" s="39">
        <f t="shared" si="1767"/>
        <v>13.063248606822405</v>
      </c>
      <c r="G9541" s="39">
        <f t="shared" si="1768"/>
        <v>4.8050550243098691</v>
      </c>
      <c r="H9541" s="43">
        <f t="shared" si="1769"/>
        <v>8.2582000000000004</v>
      </c>
      <c r="L9541" s="39">
        <f t="shared" si="1777"/>
        <v>5.8600000000060097E-3</v>
      </c>
      <c r="M9541" s="39">
        <f t="shared" si="1775"/>
        <v>13.063248606822405</v>
      </c>
      <c r="N9541" s="39">
        <f t="shared" si="1770"/>
        <v>5.7099446462758072</v>
      </c>
      <c r="O9541" s="43">
        <f t="shared" si="1774"/>
        <v>7.3532999999999999</v>
      </c>
      <c r="S9541" s="39">
        <f t="shared" si="1778"/>
        <v>5.8600000000060097E-3</v>
      </c>
      <c r="T9541" s="39">
        <f t="shared" si="1771"/>
        <v>13.063248606822405</v>
      </c>
      <c r="U9541" s="39">
        <f t="shared" si="1772"/>
        <v>6.6863207091924792</v>
      </c>
      <c r="V9541" s="43">
        <f t="shared" si="1773"/>
        <v>6.3769</v>
      </c>
    </row>
    <row r="9542" spans="5:22" hidden="1" x14ac:dyDescent="0.25">
      <c r="E9542" s="39">
        <f t="shared" si="1776"/>
        <v>5.8500000000060101E-3</v>
      </c>
      <c r="F9542" s="39">
        <f t="shared" si="1767"/>
        <v>13.074409009205553</v>
      </c>
      <c r="G9542" s="39">
        <f t="shared" si="1768"/>
        <v>4.804398111637064</v>
      </c>
      <c r="H9542" s="43">
        <f t="shared" si="1769"/>
        <v>8.27</v>
      </c>
      <c r="L9542" s="39">
        <f t="shared" si="1777"/>
        <v>5.8500000000060101E-3</v>
      </c>
      <c r="M9542" s="39">
        <f t="shared" si="1775"/>
        <v>13.074409009205553</v>
      </c>
      <c r="N9542" s="39">
        <f t="shared" si="1770"/>
        <v>5.7092028963398977</v>
      </c>
      <c r="O9542" s="43">
        <f t="shared" si="1774"/>
        <v>7.3651999999999997</v>
      </c>
      <c r="S9542" s="39">
        <f t="shared" si="1778"/>
        <v>5.8500000000060101E-3</v>
      </c>
      <c r="T9542" s="39">
        <f t="shared" si="1771"/>
        <v>13.074409009205553</v>
      </c>
      <c r="U9542" s="39">
        <f t="shared" si="1772"/>
        <v>6.6863207091924792</v>
      </c>
      <c r="V9542" s="43">
        <f t="shared" si="1773"/>
        <v>6.3880999999999997</v>
      </c>
    </row>
    <row r="9543" spans="5:22" hidden="1" x14ac:dyDescent="0.25">
      <c r="E9543" s="39">
        <f t="shared" si="1776"/>
        <v>5.8400000000060105E-3</v>
      </c>
      <c r="F9543" s="39">
        <f t="shared" si="1767"/>
        <v>13.085598064748609</v>
      </c>
      <c r="G9543" s="39">
        <f t="shared" si="1768"/>
        <v>4.8037400107696193</v>
      </c>
      <c r="H9543" s="43">
        <f t="shared" si="1769"/>
        <v>8.2819000000000003</v>
      </c>
      <c r="L9543" s="39">
        <f t="shared" si="1777"/>
        <v>5.8400000000060105E-3</v>
      </c>
      <c r="M9543" s="39">
        <f t="shared" si="1775"/>
        <v>13.085598064748609</v>
      </c>
      <c r="N9543" s="39">
        <f t="shared" si="1770"/>
        <v>5.7084598773701174</v>
      </c>
      <c r="O9543" s="43">
        <f t="shared" si="1774"/>
        <v>7.3771000000000004</v>
      </c>
      <c r="S9543" s="39">
        <f t="shared" si="1778"/>
        <v>5.8400000000060105E-3</v>
      </c>
      <c r="T9543" s="39">
        <f t="shared" si="1771"/>
        <v>13.085598064748609</v>
      </c>
      <c r="U9543" s="39">
        <f t="shared" si="1772"/>
        <v>6.6863207091924792</v>
      </c>
      <c r="V9543" s="43">
        <f t="shared" si="1773"/>
        <v>6.3993000000000002</v>
      </c>
    </row>
    <row r="9544" spans="5:22" hidden="1" x14ac:dyDescent="0.25">
      <c r="E9544" s="39">
        <f t="shared" si="1776"/>
        <v>5.8300000000060109E-3</v>
      </c>
      <c r="F9544" s="39">
        <f t="shared" si="1767"/>
        <v>13.09681589626843</v>
      </c>
      <c r="G9544" s="39">
        <f t="shared" si="1768"/>
        <v>4.8030807175671519</v>
      </c>
      <c r="H9544" s="43">
        <f t="shared" si="1769"/>
        <v>8.2936999999999994</v>
      </c>
      <c r="L9544" s="39">
        <f t="shared" si="1777"/>
        <v>5.8300000000060109E-3</v>
      </c>
      <c r="M9544" s="39">
        <f t="shared" si="1775"/>
        <v>13.09681589626843</v>
      </c>
      <c r="N9544" s="39">
        <f t="shared" si="1770"/>
        <v>5.7077155850167332</v>
      </c>
      <c r="O9544" s="43">
        <f t="shared" si="1774"/>
        <v>7.3891</v>
      </c>
      <c r="S9544" s="39">
        <f t="shared" si="1778"/>
        <v>5.8300000000060109E-3</v>
      </c>
      <c r="T9544" s="39">
        <f t="shared" si="1771"/>
        <v>13.09681589626843</v>
      </c>
      <c r="U9544" s="39">
        <f t="shared" si="1772"/>
        <v>6.6863207091924792</v>
      </c>
      <c r="V9544" s="43">
        <f t="shared" si="1773"/>
        <v>6.4104999999999999</v>
      </c>
    </row>
    <row r="9545" spans="5:22" hidden="1" x14ac:dyDescent="0.25">
      <c r="E9545" s="39">
        <f t="shared" si="1776"/>
        <v>5.8200000000060113E-3</v>
      </c>
      <c r="F9545" s="39">
        <f t="shared" si="1767"/>
        <v>13.108062627320137</v>
      </c>
      <c r="G9545" s="39">
        <f t="shared" si="1768"/>
        <v>4.8024202278677759</v>
      </c>
      <c r="H9545" s="43">
        <f t="shared" si="1769"/>
        <v>8.3056000000000001</v>
      </c>
      <c r="L9545" s="39">
        <f t="shared" si="1777"/>
        <v>5.8200000000060113E-3</v>
      </c>
      <c r="M9545" s="39">
        <f t="shared" si="1775"/>
        <v>13.108062627320137</v>
      </c>
      <c r="N9545" s="39">
        <f t="shared" si="1770"/>
        <v>5.7069700149076077</v>
      </c>
      <c r="O9545" s="43">
        <f t="shared" si="1774"/>
        <v>7.4010999999999996</v>
      </c>
      <c r="S9545" s="39">
        <f t="shared" si="1778"/>
        <v>5.8200000000060113E-3</v>
      </c>
      <c r="T9545" s="39">
        <f t="shared" si="1771"/>
        <v>13.108062627320137</v>
      </c>
      <c r="U9545" s="39">
        <f t="shared" si="1772"/>
        <v>6.6863207091924792</v>
      </c>
      <c r="V9545" s="43">
        <f t="shared" si="1773"/>
        <v>6.4217000000000004</v>
      </c>
    </row>
    <row r="9546" spans="5:22" hidden="1" x14ac:dyDescent="0.25">
      <c r="E9546" s="39">
        <f t="shared" si="1776"/>
        <v>5.8100000000060117E-3</v>
      </c>
      <c r="F9546" s="39">
        <f t="shared" si="1767"/>
        <v>13.119338382202855</v>
      </c>
      <c r="G9546" s="39">
        <f t="shared" si="1768"/>
        <v>4.8017585374879532</v>
      </c>
      <c r="H9546" s="43">
        <f t="shared" si="1769"/>
        <v>8.3176000000000005</v>
      </c>
      <c r="L9546" s="39">
        <f t="shared" si="1777"/>
        <v>5.8100000000060117E-3</v>
      </c>
      <c r="M9546" s="39">
        <f t="shared" si="1775"/>
        <v>13.119338382202855</v>
      </c>
      <c r="N9546" s="39">
        <f t="shared" si="1770"/>
        <v>5.7062231626480511</v>
      </c>
      <c r="O9546" s="43">
        <f t="shared" si="1774"/>
        <v>7.4131</v>
      </c>
      <c r="S9546" s="39">
        <f t="shared" si="1778"/>
        <v>5.8100000000060117E-3</v>
      </c>
      <c r="T9546" s="39">
        <f t="shared" si="1771"/>
        <v>13.119338382202855</v>
      </c>
      <c r="U9546" s="39">
        <f t="shared" si="1772"/>
        <v>6.6863207091924792</v>
      </c>
      <c r="V9546" s="43">
        <f t="shared" si="1773"/>
        <v>6.4329999999999998</v>
      </c>
    </row>
    <row r="9547" spans="5:22" hidden="1" x14ac:dyDescent="0.25">
      <c r="E9547" s="39">
        <f t="shared" si="1776"/>
        <v>5.8000000000060122E-3</v>
      </c>
      <c r="F9547" s="39">
        <f t="shared" si="1767"/>
        <v>13.13064328596545</v>
      </c>
      <c r="G9547" s="39">
        <f t="shared" si="1768"/>
        <v>4.8010956422223465</v>
      </c>
      <c r="H9547" s="43">
        <f t="shared" si="1769"/>
        <v>8.3294999999999995</v>
      </c>
      <c r="L9547" s="39">
        <f t="shared" si="1777"/>
        <v>5.8000000000060122E-3</v>
      </c>
      <c r="M9547" s="39">
        <f t="shared" si="1775"/>
        <v>13.13064328596545</v>
      </c>
      <c r="N9547" s="39">
        <f t="shared" si="1770"/>
        <v>5.7054750238206582</v>
      </c>
      <c r="O9547" s="43">
        <f t="shared" si="1774"/>
        <v>7.4252000000000002</v>
      </c>
      <c r="S9547" s="39">
        <f t="shared" si="1778"/>
        <v>5.8000000000060122E-3</v>
      </c>
      <c r="T9547" s="39">
        <f t="shared" si="1771"/>
        <v>13.13064328596545</v>
      </c>
      <c r="U9547" s="39">
        <f t="shared" si="1772"/>
        <v>6.6863207091924792</v>
      </c>
      <c r="V9547" s="43">
        <f t="shared" si="1773"/>
        <v>6.4443000000000001</v>
      </c>
    </row>
    <row r="9548" spans="5:22" hidden="1" x14ac:dyDescent="0.25">
      <c r="E9548" s="39">
        <f t="shared" si="1776"/>
        <v>5.7900000000060126E-3</v>
      </c>
      <c r="F9548" s="39">
        <f t="shared" si="1767"/>
        <v>13.141977464412381</v>
      </c>
      <c r="G9548" s="39">
        <f t="shared" si="1768"/>
        <v>4.8004315378436662</v>
      </c>
      <c r="H9548" s="43">
        <f t="shared" si="1769"/>
        <v>8.3414999999999999</v>
      </c>
      <c r="L9548" s="39">
        <f t="shared" si="1777"/>
        <v>5.7900000000060126E-3</v>
      </c>
      <c r="M9548" s="39">
        <f t="shared" si="1775"/>
        <v>13.141977464412381</v>
      </c>
      <c r="N9548" s="39">
        <f t="shared" si="1770"/>
        <v>5.7047255939851578</v>
      </c>
      <c r="O9548" s="43">
        <f t="shared" si="1774"/>
        <v>7.4372999999999996</v>
      </c>
      <c r="S9548" s="39">
        <f t="shared" si="1778"/>
        <v>5.7900000000060126E-3</v>
      </c>
      <c r="T9548" s="39">
        <f t="shared" si="1771"/>
        <v>13.141977464412381</v>
      </c>
      <c r="U9548" s="39">
        <f t="shared" si="1772"/>
        <v>6.6863207091924792</v>
      </c>
      <c r="V9548" s="43">
        <f t="shared" si="1773"/>
        <v>6.4557000000000002</v>
      </c>
    </row>
    <row r="9549" spans="5:22" hidden="1" x14ac:dyDescent="0.25">
      <c r="E9549" s="39">
        <f t="shared" si="1776"/>
        <v>5.780000000006013E-3</v>
      </c>
      <c r="F9549" s="39">
        <f t="shared" si="1767"/>
        <v>13.153341044109569</v>
      </c>
      <c r="G9549" s="39">
        <f t="shared" si="1768"/>
        <v>4.7997662201025166</v>
      </c>
      <c r="H9549" s="43">
        <f t="shared" si="1769"/>
        <v>8.3536000000000001</v>
      </c>
      <c r="L9549" s="39">
        <f t="shared" si="1777"/>
        <v>5.780000000006013E-3</v>
      </c>
      <c r="M9549" s="39">
        <f t="shared" si="1775"/>
        <v>13.153341044109569</v>
      </c>
      <c r="N9549" s="39">
        <f t="shared" si="1770"/>
        <v>5.7039748686782517</v>
      </c>
      <c r="O9549" s="43">
        <f t="shared" si="1774"/>
        <v>7.4493999999999998</v>
      </c>
      <c r="S9549" s="39">
        <f t="shared" si="1778"/>
        <v>5.780000000006013E-3</v>
      </c>
      <c r="T9549" s="39">
        <f t="shared" si="1771"/>
        <v>13.153341044109569</v>
      </c>
      <c r="U9549" s="39">
        <f t="shared" si="1772"/>
        <v>6.6863207091924792</v>
      </c>
      <c r="V9549" s="43">
        <f t="shared" si="1773"/>
        <v>6.4669999999999996</v>
      </c>
    </row>
    <row r="9550" spans="5:22" hidden="1" x14ac:dyDescent="0.25">
      <c r="E9550" s="39">
        <f t="shared" si="1776"/>
        <v>5.7700000000060134E-3</v>
      </c>
      <c r="F9550" s="39">
        <f t="shared" si="1767"/>
        <v>13.164734152390327</v>
      </c>
      <c r="G9550" s="39">
        <f t="shared" si="1768"/>
        <v>4.7990996847272474</v>
      </c>
      <c r="H9550" s="43">
        <f t="shared" si="1769"/>
        <v>8.3656000000000006</v>
      </c>
      <c r="L9550" s="39">
        <f t="shared" si="1777"/>
        <v>5.7700000000060134E-3</v>
      </c>
      <c r="M9550" s="39">
        <f t="shared" si="1775"/>
        <v>13.164734152390327</v>
      </c>
      <c r="N9550" s="39">
        <f t="shared" si="1770"/>
        <v>5.7032228434134549</v>
      </c>
      <c r="O9550" s="43">
        <f t="shared" si="1774"/>
        <v>7.4615</v>
      </c>
      <c r="S9550" s="39">
        <f t="shared" si="1778"/>
        <v>5.7700000000060134E-3</v>
      </c>
      <c r="T9550" s="39">
        <f t="shared" si="1771"/>
        <v>13.164734152390327</v>
      </c>
      <c r="U9550" s="39">
        <f t="shared" si="1772"/>
        <v>6.6863207091924792</v>
      </c>
      <c r="V9550" s="43">
        <f t="shared" si="1773"/>
        <v>6.4783999999999997</v>
      </c>
    </row>
    <row r="9551" spans="5:22" hidden="1" x14ac:dyDescent="0.25">
      <c r="E9551" s="39">
        <f t="shared" si="1776"/>
        <v>5.7600000000060138E-3</v>
      </c>
      <c r="F9551" s="39">
        <f t="shared" si="1767"/>
        <v>13.17615691736137</v>
      </c>
      <c r="G9551" s="39">
        <f t="shared" si="1768"/>
        <v>4.7984319274237901</v>
      </c>
      <c r="H9551" s="43">
        <f t="shared" si="1769"/>
        <v>8.3777000000000008</v>
      </c>
      <c r="L9551" s="39">
        <f t="shared" si="1777"/>
        <v>5.7600000000060138E-3</v>
      </c>
      <c r="M9551" s="39">
        <f t="shared" si="1775"/>
        <v>13.17615691736137</v>
      </c>
      <c r="N9551" s="39">
        <f t="shared" si="1770"/>
        <v>5.7024695136809367</v>
      </c>
      <c r="O9551" s="43">
        <f t="shared" si="1774"/>
        <v>7.4737</v>
      </c>
      <c r="S9551" s="39">
        <f t="shared" si="1778"/>
        <v>5.7600000000060138E-3</v>
      </c>
      <c r="T9551" s="39">
        <f t="shared" si="1771"/>
        <v>13.17615691736137</v>
      </c>
      <c r="U9551" s="39">
        <f t="shared" si="1772"/>
        <v>6.6863207091924792</v>
      </c>
      <c r="V9551" s="43">
        <f t="shared" si="1773"/>
        <v>6.4897999999999998</v>
      </c>
    </row>
    <row r="9552" spans="5:22" hidden="1" x14ac:dyDescent="0.25">
      <c r="E9552" s="39">
        <f t="shared" si="1776"/>
        <v>5.7500000000060142E-3</v>
      </c>
      <c r="F9552" s="39">
        <f t="shared" si="1767"/>
        <v>13.187609467908844</v>
      </c>
      <c r="G9552" s="39">
        <f t="shared" si="1768"/>
        <v>4.7977629438755081</v>
      </c>
      <c r="H9552" s="43">
        <f t="shared" si="1769"/>
        <v>8.3897999999999993</v>
      </c>
      <c r="L9552" s="39">
        <f t="shared" si="1777"/>
        <v>5.7500000000060142E-3</v>
      </c>
      <c r="M9552" s="39">
        <f t="shared" si="1775"/>
        <v>13.187609467908844</v>
      </c>
      <c r="N9552" s="39">
        <f t="shared" si="1770"/>
        <v>5.7017148749473554</v>
      </c>
      <c r="O9552" s="43">
        <f t="shared" si="1774"/>
        <v>7.4859</v>
      </c>
      <c r="S9552" s="39">
        <f t="shared" si="1778"/>
        <v>5.7500000000060142E-3</v>
      </c>
      <c r="T9552" s="39">
        <f t="shared" si="1771"/>
        <v>13.187609467908844</v>
      </c>
      <c r="U9552" s="39">
        <f t="shared" si="1772"/>
        <v>6.6863207091924792</v>
      </c>
      <c r="V9552" s="43">
        <f t="shared" si="1773"/>
        <v>6.5012999999999996</v>
      </c>
    </row>
    <row r="9553" spans="5:22" hidden="1" x14ac:dyDescent="0.25">
      <c r="E9553" s="39">
        <f t="shared" si="1776"/>
        <v>5.7400000000060146E-3</v>
      </c>
      <c r="F9553" s="39">
        <f t="shared" si="1767"/>
        <v>13.199091933704452</v>
      </c>
      <c r="G9553" s="39">
        <f t="shared" si="1768"/>
        <v>4.7970927297430368</v>
      </c>
      <c r="H9553" s="43">
        <f t="shared" si="1769"/>
        <v>8.4019999999999992</v>
      </c>
      <c r="L9553" s="39">
        <f t="shared" si="1777"/>
        <v>5.7400000000060146E-3</v>
      </c>
      <c r="M9553" s="39">
        <f t="shared" si="1775"/>
        <v>13.199091933704452</v>
      </c>
      <c r="N9553" s="39">
        <f t="shared" si="1770"/>
        <v>5.7009589226556994</v>
      </c>
      <c r="O9553" s="43">
        <f t="shared" si="1774"/>
        <v>7.4981</v>
      </c>
      <c r="S9553" s="39">
        <f t="shared" si="1778"/>
        <v>5.7400000000060146E-3</v>
      </c>
      <c r="T9553" s="39">
        <f t="shared" si="1771"/>
        <v>13.199091933704452</v>
      </c>
      <c r="U9553" s="39">
        <f t="shared" si="1772"/>
        <v>6.6863207091924792</v>
      </c>
      <c r="V9553" s="43">
        <f t="shared" si="1773"/>
        <v>6.5128000000000004</v>
      </c>
    </row>
    <row r="9554" spans="5:22" hidden="1" x14ac:dyDescent="0.25">
      <c r="E9554" s="39">
        <f t="shared" si="1776"/>
        <v>5.730000000006015E-3</v>
      </c>
      <c r="F9554" s="39">
        <f t="shared" si="1767"/>
        <v>13.210604445211608</v>
      </c>
      <c r="G9554" s="39">
        <f t="shared" si="1768"/>
        <v>4.7964212806641227</v>
      </c>
      <c r="H9554" s="43">
        <f t="shared" si="1769"/>
        <v>8.4141999999999992</v>
      </c>
      <c r="L9554" s="39">
        <f t="shared" si="1777"/>
        <v>5.730000000006015E-3</v>
      </c>
      <c r="M9554" s="39">
        <f t="shared" si="1775"/>
        <v>13.210604445211608</v>
      </c>
      <c r="N9554" s="39">
        <f t="shared" si="1770"/>
        <v>5.7002016522251173</v>
      </c>
      <c r="O9554" s="43">
        <f t="shared" si="1774"/>
        <v>7.5103999999999997</v>
      </c>
      <c r="S9554" s="39">
        <f t="shared" si="1778"/>
        <v>5.730000000006015E-3</v>
      </c>
      <c r="T9554" s="39">
        <f t="shared" si="1771"/>
        <v>13.210604445211608</v>
      </c>
      <c r="U9554" s="39">
        <f t="shared" si="1772"/>
        <v>6.6863207091924792</v>
      </c>
      <c r="V9554" s="43">
        <f t="shared" si="1773"/>
        <v>6.5243000000000002</v>
      </c>
    </row>
    <row r="9555" spans="5:22" hidden="1" x14ac:dyDescent="0.25">
      <c r="E9555" s="39">
        <f t="shared" si="1776"/>
        <v>5.7200000000060154E-3</v>
      </c>
      <c r="F9555" s="39">
        <f t="shared" si="1767"/>
        <v>13.222147133691676</v>
      </c>
      <c r="G9555" s="39">
        <f t="shared" si="1768"/>
        <v>4.7957485922534655</v>
      </c>
      <c r="H9555" s="43">
        <f t="shared" si="1769"/>
        <v>8.4263999999999992</v>
      </c>
      <c r="L9555" s="39">
        <f t="shared" si="1777"/>
        <v>5.7200000000060154E-3</v>
      </c>
      <c r="M9555" s="39">
        <f t="shared" si="1775"/>
        <v>13.222147133691676</v>
      </c>
      <c r="N9555" s="39">
        <f t="shared" si="1770"/>
        <v>5.6994430590507523</v>
      </c>
      <c r="O9555" s="43">
        <f t="shared" si="1774"/>
        <v>7.5227000000000004</v>
      </c>
      <c r="S9555" s="39">
        <f t="shared" si="1778"/>
        <v>5.7200000000060154E-3</v>
      </c>
      <c r="T9555" s="39">
        <f t="shared" si="1771"/>
        <v>13.222147133691676</v>
      </c>
      <c r="U9555" s="39">
        <f t="shared" si="1772"/>
        <v>6.6863207091924792</v>
      </c>
      <c r="V9555" s="43">
        <f t="shared" si="1773"/>
        <v>6.5358000000000001</v>
      </c>
    </row>
    <row r="9556" spans="5:22" hidden="1" x14ac:dyDescent="0.25">
      <c r="E9556" s="39">
        <f t="shared" si="1776"/>
        <v>5.7100000000060158E-3</v>
      </c>
      <c r="F9556" s="39">
        <f t="shared" si="1767"/>
        <v>13.233720131210235</v>
      </c>
      <c r="G9556" s="39">
        <f t="shared" si="1768"/>
        <v>4.7950746601025527</v>
      </c>
      <c r="H9556" s="43">
        <f t="shared" si="1769"/>
        <v>8.4385999999999992</v>
      </c>
      <c r="L9556" s="39">
        <f t="shared" si="1777"/>
        <v>5.7100000000060158E-3</v>
      </c>
      <c r="M9556" s="39">
        <f t="shared" si="1775"/>
        <v>13.233720131210235</v>
      </c>
      <c r="N9556" s="39">
        <f t="shared" si="1770"/>
        <v>5.6986831385035766</v>
      </c>
      <c r="O9556" s="43">
        <f t="shared" si="1774"/>
        <v>7.5350000000000001</v>
      </c>
      <c r="S9556" s="39">
        <f t="shared" si="1778"/>
        <v>5.7100000000060158E-3</v>
      </c>
      <c r="T9556" s="39">
        <f t="shared" si="1771"/>
        <v>13.233720131210235</v>
      </c>
      <c r="U9556" s="39">
        <f t="shared" si="1772"/>
        <v>6.6863207091924792</v>
      </c>
      <c r="V9556" s="43">
        <f t="shared" si="1773"/>
        <v>6.5473999999999997</v>
      </c>
    </row>
    <row r="9557" spans="5:22" hidden="1" x14ac:dyDescent="0.25">
      <c r="E9557" s="39">
        <f t="shared" si="1776"/>
        <v>5.7000000000060162E-3</v>
      </c>
      <c r="F9557" s="39">
        <f t="shared" si="1767"/>
        <v>13.245323570643448</v>
      </c>
      <c r="G9557" s="39">
        <f t="shared" si="1768"/>
        <v>4.7943994797794982</v>
      </c>
      <c r="H9557" s="43">
        <f t="shared" si="1769"/>
        <v>8.4509000000000007</v>
      </c>
      <c r="L9557" s="39">
        <f t="shared" si="1777"/>
        <v>5.7000000000060162E-3</v>
      </c>
      <c r="M9557" s="39">
        <f t="shared" si="1775"/>
        <v>13.245323570643448</v>
      </c>
      <c r="N9557" s="39">
        <f t="shared" si="1770"/>
        <v>5.6979218859302208</v>
      </c>
      <c r="O9557" s="43">
        <f t="shared" si="1774"/>
        <v>7.5473999999999997</v>
      </c>
      <c r="S9557" s="39">
        <f t="shared" si="1778"/>
        <v>5.7000000000060162E-3</v>
      </c>
      <c r="T9557" s="39">
        <f t="shared" si="1771"/>
        <v>13.245323570643448</v>
      </c>
      <c r="U9557" s="39">
        <f t="shared" si="1772"/>
        <v>6.6863207091924792</v>
      </c>
      <c r="V9557" s="43">
        <f t="shared" si="1773"/>
        <v>6.5590000000000002</v>
      </c>
    </row>
    <row r="9558" spans="5:22" hidden="1" x14ac:dyDescent="0.25">
      <c r="E9558" s="39">
        <f t="shared" si="1776"/>
        <v>5.6900000000060166E-3</v>
      </c>
      <c r="F9558" s="39">
        <f t="shared" si="1767"/>
        <v>13.256957585684455</v>
      </c>
      <c r="G9558" s="39">
        <f t="shared" si="1768"/>
        <v>4.7937230468288794</v>
      </c>
      <c r="H9558" s="43">
        <f t="shared" si="1769"/>
        <v>8.4632000000000005</v>
      </c>
      <c r="L9558" s="39">
        <f t="shared" si="1777"/>
        <v>5.6900000000060166E-3</v>
      </c>
      <c r="M9558" s="39">
        <f t="shared" si="1775"/>
        <v>13.256957585684455</v>
      </c>
      <c r="N9558" s="39">
        <f t="shared" si="1770"/>
        <v>5.6971592966528011</v>
      </c>
      <c r="O9558" s="43">
        <f t="shared" si="1774"/>
        <v>7.5598000000000001</v>
      </c>
      <c r="S9558" s="39">
        <f t="shared" si="1778"/>
        <v>5.6900000000060166E-3</v>
      </c>
      <c r="T9558" s="39">
        <f t="shared" si="1771"/>
        <v>13.256957585684455</v>
      </c>
      <c r="U9558" s="39">
        <f t="shared" si="1772"/>
        <v>6.6863207091924792</v>
      </c>
      <c r="V9558" s="43">
        <f t="shared" si="1773"/>
        <v>6.5705999999999998</v>
      </c>
    </row>
    <row r="9559" spans="5:22" hidden="1" x14ac:dyDescent="0.25">
      <c r="E9559" s="39">
        <f t="shared" si="1776"/>
        <v>5.680000000006017E-3</v>
      </c>
      <c r="F9559" s="39">
        <f t="shared" si="1767"/>
        <v>13.268622310849853</v>
      </c>
      <c r="G9559" s="39">
        <f t="shared" si="1768"/>
        <v>4.7930453567715627</v>
      </c>
      <c r="H9559" s="43">
        <f t="shared" si="1769"/>
        <v>8.4756</v>
      </c>
      <c r="L9559" s="39">
        <f t="shared" si="1777"/>
        <v>5.680000000006017E-3</v>
      </c>
      <c r="M9559" s="39">
        <f t="shared" si="1775"/>
        <v>13.268622310849853</v>
      </c>
      <c r="N9559" s="39">
        <f t="shared" si="1770"/>
        <v>5.6963953659687503</v>
      </c>
      <c r="O9559" s="43">
        <f t="shared" si="1774"/>
        <v>7.5721999999999996</v>
      </c>
      <c r="S9559" s="39">
        <f t="shared" si="1778"/>
        <v>5.680000000006017E-3</v>
      </c>
      <c r="T9559" s="39">
        <f t="shared" si="1771"/>
        <v>13.268622310849853</v>
      </c>
      <c r="U9559" s="39">
        <f t="shared" si="1772"/>
        <v>6.6863207091924792</v>
      </c>
      <c r="V9559" s="43">
        <f t="shared" si="1773"/>
        <v>6.5823</v>
      </c>
    </row>
    <row r="9560" spans="5:22" hidden="1" x14ac:dyDescent="0.25">
      <c r="E9560" s="39">
        <f t="shared" si="1776"/>
        <v>5.6700000000060174E-3</v>
      </c>
      <c r="F9560" s="39">
        <f t="shared" si="1767"/>
        <v>13.280317881486216</v>
      </c>
      <c r="G9560" s="39">
        <f t="shared" si="1768"/>
        <v>4.7923664051045467</v>
      </c>
      <c r="H9560" s="43">
        <f t="shared" si="1769"/>
        <v>8.4879999999999995</v>
      </c>
      <c r="L9560" s="39">
        <f t="shared" si="1777"/>
        <v>5.6700000000060174E-3</v>
      </c>
      <c r="M9560" s="39">
        <f t="shared" si="1775"/>
        <v>13.280317881486216</v>
      </c>
      <c r="N9560" s="39">
        <f t="shared" si="1770"/>
        <v>5.6956300891506384</v>
      </c>
      <c r="O9560" s="43">
        <f t="shared" si="1774"/>
        <v>7.5846999999999998</v>
      </c>
      <c r="S9560" s="39">
        <f t="shared" si="1778"/>
        <v>5.6700000000060174E-3</v>
      </c>
      <c r="T9560" s="39">
        <f t="shared" si="1771"/>
        <v>13.280317881486216</v>
      </c>
      <c r="U9560" s="39">
        <f t="shared" si="1772"/>
        <v>6.6863207091924792</v>
      </c>
      <c r="V9560" s="43">
        <f t="shared" si="1773"/>
        <v>6.5940000000000003</v>
      </c>
    </row>
    <row r="9561" spans="5:22" hidden="1" x14ac:dyDescent="0.25">
      <c r="E9561" s="39">
        <f t="shared" si="1776"/>
        <v>5.6600000000060179E-3</v>
      </c>
      <c r="F9561" s="39">
        <f t="shared" si="1767"/>
        <v>13.292044433776699</v>
      </c>
      <c r="G9561" s="39">
        <f t="shared" si="1768"/>
        <v>4.7916861873007832</v>
      </c>
      <c r="H9561" s="43">
        <f t="shared" si="1769"/>
        <v>8.5004000000000008</v>
      </c>
      <c r="L9561" s="39">
        <f t="shared" si="1777"/>
        <v>5.6600000000060179E-3</v>
      </c>
      <c r="M9561" s="39">
        <f t="shared" si="1775"/>
        <v>13.292044433776699</v>
      </c>
      <c r="N9561" s="39">
        <f t="shared" si="1770"/>
        <v>5.6948634614460039</v>
      </c>
      <c r="O9561" s="43">
        <f t="shared" si="1774"/>
        <v>7.5972</v>
      </c>
      <c r="S9561" s="39">
        <f t="shared" si="1778"/>
        <v>5.6600000000060179E-3</v>
      </c>
      <c r="T9561" s="39">
        <f t="shared" si="1771"/>
        <v>13.292044433776699</v>
      </c>
      <c r="U9561" s="39">
        <f t="shared" si="1772"/>
        <v>6.6863207091924792</v>
      </c>
      <c r="V9561" s="43">
        <f t="shared" si="1773"/>
        <v>6.6056999999999997</v>
      </c>
    </row>
    <row r="9562" spans="5:22" hidden="1" x14ac:dyDescent="0.25">
      <c r="E9562" s="39">
        <f t="shared" si="1776"/>
        <v>5.6500000000060183E-3</v>
      </c>
      <c r="F9562" s="39">
        <f t="shared" si="1767"/>
        <v>13.303802104747701</v>
      </c>
      <c r="G9562" s="39">
        <f t="shared" si="1768"/>
        <v>4.7910046988090107</v>
      </c>
      <c r="H9562" s="43">
        <f t="shared" si="1769"/>
        <v>8.5128000000000004</v>
      </c>
      <c r="L9562" s="39">
        <f t="shared" si="1777"/>
        <v>5.6500000000060183E-3</v>
      </c>
      <c r="M9562" s="39">
        <f t="shared" si="1775"/>
        <v>13.303802104747701</v>
      </c>
      <c r="N9562" s="39">
        <f t="shared" si="1770"/>
        <v>5.6940954780771724</v>
      </c>
      <c r="O9562" s="43">
        <f t="shared" si="1774"/>
        <v>7.6097000000000001</v>
      </c>
      <c r="S9562" s="39">
        <f t="shared" si="1778"/>
        <v>5.6500000000060183E-3</v>
      </c>
      <c r="T9562" s="39">
        <f t="shared" si="1771"/>
        <v>13.303802104747701</v>
      </c>
      <c r="U9562" s="39">
        <f t="shared" si="1772"/>
        <v>6.6863207091924792</v>
      </c>
      <c r="V9562" s="43">
        <f t="shared" si="1773"/>
        <v>6.6174999999999997</v>
      </c>
    </row>
    <row r="9563" spans="5:22" hidden="1" x14ac:dyDescent="0.25">
      <c r="E9563" s="39">
        <f t="shared" si="1776"/>
        <v>5.6400000000060187E-3</v>
      </c>
      <c r="F9563" s="39">
        <f t="shared" si="1767"/>
        <v>13.315591032275581</v>
      </c>
      <c r="G9563" s="39">
        <f t="shared" si="1768"/>
        <v>4.7903219350535835</v>
      </c>
      <c r="H9563" s="43">
        <f t="shared" si="1769"/>
        <v>8.5252999999999997</v>
      </c>
      <c r="L9563" s="39">
        <f t="shared" si="1777"/>
        <v>5.6400000000060187E-3</v>
      </c>
      <c r="M9563" s="39">
        <f t="shared" si="1775"/>
        <v>13.315591032275581</v>
      </c>
      <c r="N9563" s="39">
        <f t="shared" si="1770"/>
        <v>5.6933261342410768</v>
      </c>
      <c r="O9563" s="43">
        <f t="shared" si="1774"/>
        <v>7.6223000000000001</v>
      </c>
      <c r="S9563" s="39">
        <f t="shared" si="1778"/>
        <v>5.6400000000060187E-3</v>
      </c>
      <c r="T9563" s="39">
        <f t="shared" si="1771"/>
        <v>13.315591032275581</v>
      </c>
      <c r="U9563" s="39">
        <f t="shared" si="1772"/>
        <v>6.6863207091924792</v>
      </c>
      <c r="V9563" s="43">
        <f t="shared" si="1773"/>
        <v>6.6292999999999997</v>
      </c>
    </row>
    <row r="9564" spans="5:22" hidden="1" x14ac:dyDescent="0.25">
      <c r="E9564" s="39">
        <f t="shared" si="1776"/>
        <v>5.6300000000060191E-3</v>
      </c>
      <c r="F9564" s="39">
        <f t="shared" si="1767"/>
        <v>13.327411355093458</v>
      </c>
      <c r="G9564" s="39">
        <f t="shared" si="1768"/>
        <v>4.7896378914342925</v>
      </c>
      <c r="H9564" s="43">
        <f t="shared" si="1769"/>
        <v>8.5378000000000007</v>
      </c>
      <c r="L9564" s="39">
        <f t="shared" si="1777"/>
        <v>5.6300000000060191E-3</v>
      </c>
      <c r="M9564" s="39">
        <f t="shared" si="1775"/>
        <v>13.327411355093458</v>
      </c>
      <c r="N9564" s="39">
        <f t="shared" si="1770"/>
        <v>5.6925554251090817</v>
      </c>
      <c r="O9564" s="43">
        <f t="shared" si="1774"/>
        <v>7.6349</v>
      </c>
      <c r="S9564" s="39">
        <f t="shared" si="1778"/>
        <v>5.6300000000060191E-3</v>
      </c>
      <c r="T9564" s="39">
        <f t="shared" si="1771"/>
        <v>13.327411355093458</v>
      </c>
      <c r="U9564" s="39">
        <f t="shared" si="1772"/>
        <v>6.6863207091924792</v>
      </c>
      <c r="V9564" s="43">
        <f t="shared" si="1773"/>
        <v>6.6410999999999998</v>
      </c>
    </row>
    <row r="9565" spans="5:22" hidden="1" x14ac:dyDescent="0.25">
      <c r="E9565" s="39">
        <f t="shared" si="1776"/>
        <v>5.6200000000060195E-3</v>
      </c>
      <c r="F9565" s="39">
        <f t="shared" si="1767"/>
        <v>13.339263212798059</v>
      </c>
      <c r="G9565" s="39">
        <f t="shared" si="1768"/>
        <v>4.7889525633261956</v>
      </c>
      <c r="H9565" s="43">
        <f t="shared" si="1769"/>
        <v>8.5503</v>
      </c>
      <c r="L9565" s="39">
        <f t="shared" si="1777"/>
        <v>5.6200000000060195E-3</v>
      </c>
      <c r="M9565" s="39">
        <f t="shared" si="1775"/>
        <v>13.339263212798059</v>
      </c>
      <c r="N9565" s="39">
        <f t="shared" si="1770"/>
        <v>5.6917833458267975</v>
      </c>
      <c r="O9565" s="43">
        <f t="shared" si="1774"/>
        <v>7.6475</v>
      </c>
      <c r="S9565" s="39">
        <f t="shared" si="1778"/>
        <v>5.6200000000060195E-3</v>
      </c>
      <c r="T9565" s="39">
        <f t="shared" si="1771"/>
        <v>13.339263212798059</v>
      </c>
      <c r="U9565" s="39">
        <f t="shared" si="1772"/>
        <v>6.6863207091924792</v>
      </c>
      <c r="V9565" s="43">
        <f t="shared" si="1773"/>
        <v>6.6528999999999998</v>
      </c>
    </row>
    <row r="9566" spans="5:22" hidden="1" x14ac:dyDescent="0.25">
      <c r="E9566" s="39">
        <f t="shared" si="1776"/>
        <v>5.6100000000060199E-3</v>
      </c>
      <c r="F9566" s="39">
        <f t="shared" si="1767"/>
        <v>13.351146745856655</v>
      </c>
      <c r="G9566" s="39">
        <f t="shared" si="1768"/>
        <v>4.7882659460794352</v>
      </c>
      <c r="H9566" s="43">
        <f t="shared" si="1769"/>
        <v>8.5629000000000008</v>
      </c>
      <c r="L9566" s="39">
        <f t="shared" si="1777"/>
        <v>5.6100000000060199E-3</v>
      </c>
      <c r="M9566" s="39">
        <f t="shared" si="1775"/>
        <v>13.351146745856655</v>
      </c>
      <c r="N9566" s="39">
        <f t="shared" si="1770"/>
        <v>5.6910098915138985</v>
      </c>
      <c r="O9566" s="43">
        <f t="shared" si="1774"/>
        <v>7.6600999999999999</v>
      </c>
      <c r="S9566" s="39">
        <f t="shared" si="1778"/>
        <v>5.6100000000060199E-3</v>
      </c>
      <c r="T9566" s="39">
        <f t="shared" si="1771"/>
        <v>13.351146745856655</v>
      </c>
      <c r="U9566" s="39">
        <f t="shared" si="1772"/>
        <v>6.6863207091924792</v>
      </c>
      <c r="V9566" s="43">
        <f t="shared" si="1773"/>
        <v>6.6647999999999996</v>
      </c>
    </row>
    <row r="9567" spans="5:22" hidden="1" x14ac:dyDescent="0.25">
      <c r="E9567" s="39">
        <f t="shared" si="1776"/>
        <v>5.6000000000060203E-3</v>
      </c>
      <c r="F9567" s="39">
        <f t="shared" si="1767"/>
        <v>13.363062095614037</v>
      </c>
      <c r="G9567" s="39">
        <f t="shared" si="1768"/>
        <v>4.7875780350190622</v>
      </c>
      <c r="H9567" s="43">
        <f t="shared" si="1769"/>
        <v>8.5754999999999999</v>
      </c>
      <c r="L9567" s="39">
        <f t="shared" si="1777"/>
        <v>5.6000000000060203E-3</v>
      </c>
      <c r="M9567" s="39">
        <f t="shared" si="1775"/>
        <v>13.363062095614037</v>
      </c>
      <c r="N9567" s="39">
        <f t="shared" si="1770"/>
        <v>5.690235057263938</v>
      </c>
      <c r="O9567" s="43">
        <f t="shared" si="1774"/>
        <v>7.6727999999999996</v>
      </c>
      <c r="S9567" s="39">
        <f t="shared" si="1778"/>
        <v>5.6000000000060203E-3</v>
      </c>
      <c r="T9567" s="39">
        <f t="shared" si="1771"/>
        <v>13.363062095614037</v>
      </c>
      <c r="U9567" s="39">
        <f t="shared" si="1772"/>
        <v>6.6863207091924792</v>
      </c>
      <c r="V9567" s="43">
        <f t="shared" si="1773"/>
        <v>6.6767000000000003</v>
      </c>
    </row>
    <row r="9568" spans="5:22" hidden="1" x14ac:dyDescent="0.25">
      <c r="E9568" s="39">
        <f t="shared" si="1776"/>
        <v>5.5900000000060207E-3</v>
      </c>
      <c r="F9568" s="39">
        <f t="shared" si="1767"/>
        <v>13.375009404299592</v>
      </c>
      <c r="G9568" s="39">
        <f t="shared" si="1768"/>
        <v>4.7868888254448576</v>
      </c>
      <c r="H9568" s="43">
        <f t="shared" si="1769"/>
        <v>8.5881000000000007</v>
      </c>
      <c r="L9568" s="39">
        <f t="shared" si="1777"/>
        <v>5.5900000000060207E-3</v>
      </c>
      <c r="M9568" s="39">
        <f t="shared" si="1775"/>
        <v>13.375009404299592</v>
      </c>
      <c r="N9568" s="39">
        <f t="shared" si="1770"/>
        <v>5.6894588381441622</v>
      </c>
      <c r="O9568" s="43">
        <f t="shared" si="1774"/>
        <v>7.6856</v>
      </c>
      <c r="S9568" s="39">
        <f t="shared" si="1778"/>
        <v>5.5900000000060207E-3</v>
      </c>
      <c r="T9568" s="39">
        <f t="shared" si="1771"/>
        <v>13.375009404299592</v>
      </c>
      <c r="U9568" s="39">
        <f t="shared" si="1772"/>
        <v>6.6863207091924792</v>
      </c>
      <c r="V9568" s="43">
        <f t="shared" si="1773"/>
        <v>6.6886999999999999</v>
      </c>
    </row>
    <row r="9569" spans="5:22" hidden="1" x14ac:dyDescent="0.25">
      <c r="E9569" s="39">
        <f t="shared" si="1776"/>
        <v>5.5800000000060211E-3</v>
      </c>
      <c r="F9569" s="39">
        <f t="shared" si="1767"/>
        <v>13.386988815034425</v>
      </c>
      <c r="G9569" s="39">
        <f t="shared" si="1768"/>
        <v>4.7861983126311474</v>
      </c>
      <c r="H9569" s="43">
        <f t="shared" si="1769"/>
        <v>8.6007999999999996</v>
      </c>
      <c r="L9569" s="39">
        <f t="shared" si="1777"/>
        <v>5.5800000000060211E-3</v>
      </c>
      <c r="M9569" s="39">
        <f t="shared" si="1775"/>
        <v>13.386988815034425</v>
      </c>
      <c r="N9569" s="39">
        <f t="shared" si="1770"/>
        <v>5.6886812291953186</v>
      </c>
      <c r="O9569" s="43">
        <f t="shared" si="1774"/>
        <v>7.6982999999999997</v>
      </c>
      <c r="S9569" s="39">
        <f t="shared" si="1778"/>
        <v>5.5800000000060211E-3</v>
      </c>
      <c r="T9569" s="39">
        <f t="shared" si="1771"/>
        <v>13.386988815034425</v>
      </c>
      <c r="U9569" s="39">
        <f t="shared" si="1772"/>
        <v>6.6863207091924792</v>
      </c>
      <c r="V9569" s="43">
        <f t="shared" si="1773"/>
        <v>6.7007000000000003</v>
      </c>
    </row>
    <row r="9570" spans="5:22" hidden="1" x14ac:dyDescent="0.25">
      <c r="E9570" s="39">
        <f t="shared" si="1776"/>
        <v>5.5700000000060215E-3</v>
      </c>
      <c r="F9570" s="39">
        <f t="shared" si="1767"/>
        <v>13.399000471838567</v>
      </c>
      <c r="G9570" s="39">
        <f t="shared" si="1768"/>
        <v>4.7855064918266184</v>
      </c>
      <c r="H9570" s="43">
        <f t="shared" si="1769"/>
        <v>8.6135000000000002</v>
      </c>
      <c r="L9570" s="39">
        <f t="shared" si="1777"/>
        <v>5.5700000000060215E-3</v>
      </c>
      <c r="M9570" s="39">
        <f t="shared" si="1775"/>
        <v>13.399000471838567</v>
      </c>
      <c r="N9570" s="39">
        <f t="shared" si="1770"/>
        <v>5.6879022254314693</v>
      </c>
      <c r="O9570" s="43">
        <f t="shared" si="1774"/>
        <v>7.7111000000000001</v>
      </c>
      <c r="S9570" s="39">
        <f t="shared" si="1778"/>
        <v>5.5700000000060215E-3</v>
      </c>
      <c r="T9570" s="39">
        <f t="shared" si="1771"/>
        <v>13.399000471838567</v>
      </c>
      <c r="U9570" s="39">
        <f t="shared" si="1772"/>
        <v>6.6863207091924792</v>
      </c>
      <c r="V9570" s="43">
        <f t="shared" si="1773"/>
        <v>6.7126999999999999</v>
      </c>
    </row>
    <row r="9571" spans="5:22" hidden="1" x14ac:dyDescent="0.25">
      <c r="E9571" s="39">
        <f t="shared" si="1776"/>
        <v>5.5600000000060219E-3</v>
      </c>
      <c r="F9571" s="39">
        <f t="shared" si="1767"/>
        <v>13.411044519638239</v>
      </c>
      <c r="G9571" s="39">
        <f t="shared" si="1768"/>
        <v>4.7848133582541363</v>
      </c>
      <c r="H9571" s="43">
        <f t="shared" si="1769"/>
        <v>8.6262000000000008</v>
      </c>
      <c r="L9571" s="39">
        <f t="shared" si="1777"/>
        <v>5.5600000000060219E-3</v>
      </c>
      <c r="M9571" s="39">
        <f t="shared" si="1775"/>
        <v>13.411044519638239</v>
      </c>
      <c r="N9571" s="39">
        <f t="shared" si="1770"/>
        <v>5.6871218218397992</v>
      </c>
      <c r="O9571" s="43">
        <f t="shared" si="1774"/>
        <v>7.7239000000000004</v>
      </c>
      <c r="S9571" s="39">
        <f t="shared" si="1778"/>
        <v>5.5600000000060219E-3</v>
      </c>
      <c r="T9571" s="39">
        <f t="shared" si="1771"/>
        <v>13.411044519638239</v>
      </c>
      <c r="U9571" s="39">
        <f t="shared" si="1772"/>
        <v>6.6863207091924792</v>
      </c>
      <c r="V9571" s="43">
        <f t="shared" si="1773"/>
        <v>6.7247000000000003</v>
      </c>
    </row>
    <row r="9572" spans="5:22" hidden="1" x14ac:dyDescent="0.25">
      <c r="E9572" s="39">
        <f t="shared" si="1776"/>
        <v>5.5500000000060223E-3</v>
      </c>
      <c r="F9572" s="39">
        <f t="shared" si="1767"/>
        <v>13.423121104273203</v>
      </c>
      <c r="G9572" s="39">
        <f t="shared" si="1768"/>
        <v>4.7841189071105568</v>
      </c>
      <c r="H9572" s="43">
        <f t="shared" si="1769"/>
        <v>8.6389999999999993</v>
      </c>
      <c r="L9572" s="39">
        <f t="shared" si="1777"/>
        <v>5.5500000000060223E-3</v>
      </c>
      <c r="M9572" s="39">
        <f t="shared" si="1775"/>
        <v>13.423121104273203</v>
      </c>
      <c r="N9572" s="39">
        <f t="shared" si="1770"/>
        <v>5.6863400133804181</v>
      </c>
      <c r="O9572" s="43">
        <f t="shared" si="1774"/>
        <v>7.7367999999999997</v>
      </c>
      <c r="S9572" s="39">
        <f t="shared" si="1778"/>
        <v>5.5500000000060223E-3</v>
      </c>
      <c r="T9572" s="39">
        <f t="shared" si="1771"/>
        <v>13.423121104273203</v>
      </c>
      <c r="U9572" s="39">
        <f t="shared" si="1772"/>
        <v>6.6863207091924792</v>
      </c>
      <c r="V9572" s="43">
        <f t="shared" si="1773"/>
        <v>6.7367999999999997</v>
      </c>
    </row>
    <row r="9573" spans="5:22" hidden="1" x14ac:dyDescent="0.25">
      <c r="E9573" s="39">
        <f t="shared" si="1776"/>
        <v>5.5400000000060227E-3</v>
      </c>
      <c r="F9573" s="39">
        <f t="shared" si="1767"/>
        <v>13.435230372504174</v>
      </c>
      <c r="G9573" s="39">
        <f t="shared" si="1768"/>
        <v>4.7834231335665383</v>
      </c>
      <c r="H9573" s="43">
        <f t="shared" si="1769"/>
        <v>8.6517999999999997</v>
      </c>
      <c r="L9573" s="39">
        <f t="shared" si="1777"/>
        <v>5.5400000000060227E-3</v>
      </c>
      <c r="M9573" s="39">
        <f t="shared" si="1775"/>
        <v>13.435230372504174</v>
      </c>
      <c r="N9573" s="39">
        <f t="shared" si="1770"/>
        <v>5.6855567949861729</v>
      </c>
      <c r="O9573" s="43">
        <f t="shared" si="1774"/>
        <v>7.7496999999999998</v>
      </c>
      <c r="S9573" s="39">
        <f t="shared" si="1778"/>
        <v>5.5400000000060227E-3</v>
      </c>
      <c r="T9573" s="39">
        <f t="shared" si="1771"/>
        <v>13.435230372504174</v>
      </c>
      <c r="U9573" s="39">
        <f t="shared" si="1772"/>
        <v>6.6863207091924792</v>
      </c>
      <c r="V9573" s="43">
        <f t="shared" si="1773"/>
        <v>6.7488999999999999</v>
      </c>
    </row>
    <row r="9574" spans="5:22" hidden="1" x14ac:dyDescent="0.25">
      <c r="E9574" s="39">
        <f t="shared" si="1776"/>
        <v>5.5300000000060232E-3</v>
      </c>
      <c r="F9574" s="39">
        <f t="shared" si="1767"/>
        <v>13.447372472020312</v>
      </c>
      <c r="G9574" s="39">
        <f t="shared" si="1768"/>
        <v>4.782726032766349</v>
      </c>
      <c r="H9574" s="43">
        <f t="shared" si="1769"/>
        <v>8.6646000000000001</v>
      </c>
      <c r="L9574" s="39">
        <f t="shared" si="1777"/>
        <v>5.5300000000060232E-3</v>
      </c>
      <c r="M9574" s="39">
        <f t="shared" si="1775"/>
        <v>13.447372472020312</v>
      </c>
      <c r="N9574" s="39">
        <f t="shared" si="1770"/>
        <v>5.6847721615624422</v>
      </c>
      <c r="O9574" s="43">
        <f t="shared" si="1774"/>
        <v>7.7625999999999999</v>
      </c>
      <c r="S9574" s="39">
        <f t="shared" si="1778"/>
        <v>5.5300000000060232E-3</v>
      </c>
      <c r="T9574" s="39">
        <f t="shared" si="1771"/>
        <v>13.447372472020312</v>
      </c>
      <c r="U9574" s="39">
        <f t="shared" si="1772"/>
        <v>6.6863207091924792</v>
      </c>
      <c r="V9574" s="43">
        <f t="shared" si="1773"/>
        <v>6.7610999999999999</v>
      </c>
    </row>
    <row r="9575" spans="5:22" hidden="1" x14ac:dyDescent="0.25">
      <c r="E9575" s="39">
        <f t="shared" si="1776"/>
        <v>5.5200000000060236E-3</v>
      </c>
      <c r="F9575" s="39">
        <f t="shared" si="1767"/>
        <v>13.459547551446795</v>
      </c>
      <c r="G9575" s="39">
        <f t="shared" si="1768"/>
        <v>4.7820275998276776</v>
      </c>
      <c r="H9575" s="43">
        <f t="shared" si="1769"/>
        <v>8.6775000000000002</v>
      </c>
      <c r="L9575" s="39">
        <f t="shared" si="1777"/>
        <v>5.5200000000060236E-3</v>
      </c>
      <c r="M9575" s="39">
        <f t="shared" si="1775"/>
        <v>13.459547551446795</v>
      </c>
      <c r="N9575" s="39">
        <f t="shared" si="1770"/>
        <v>5.6839861079869438</v>
      </c>
      <c r="O9575" s="43">
        <f t="shared" si="1774"/>
        <v>7.7755999999999998</v>
      </c>
      <c r="S9575" s="39">
        <f t="shared" si="1778"/>
        <v>5.5200000000060236E-3</v>
      </c>
      <c r="T9575" s="39">
        <f t="shared" si="1771"/>
        <v>13.459547551446795</v>
      </c>
      <c r="U9575" s="39">
        <f t="shared" si="1772"/>
        <v>6.6863207091924792</v>
      </c>
      <c r="V9575" s="43">
        <f t="shared" si="1773"/>
        <v>6.7732000000000001</v>
      </c>
    </row>
    <row r="9576" spans="5:22" hidden="1" x14ac:dyDescent="0.25">
      <c r="E9576" s="39">
        <f t="shared" si="1776"/>
        <v>5.510000000006024E-3</v>
      </c>
      <c r="F9576" s="39">
        <f t="shared" si="1767"/>
        <v>13.471755760352444</v>
      </c>
      <c r="G9576" s="39">
        <f t="shared" si="1768"/>
        <v>4.7813278298414392</v>
      </c>
      <c r="H9576" s="43">
        <f t="shared" si="1769"/>
        <v>8.6904000000000003</v>
      </c>
      <c r="L9576" s="39">
        <f t="shared" si="1777"/>
        <v>5.510000000006024E-3</v>
      </c>
      <c r="M9576" s="39">
        <f t="shared" si="1775"/>
        <v>13.471755760352444</v>
      </c>
      <c r="N9576" s="39">
        <f t="shared" si="1770"/>
        <v>5.6831986291095307</v>
      </c>
      <c r="O9576" s="43">
        <f t="shared" si="1774"/>
        <v>7.7885999999999997</v>
      </c>
      <c r="S9576" s="39">
        <f t="shared" si="1778"/>
        <v>5.510000000006024E-3</v>
      </c>
      <c r="T9576" s="39">
        <f t="shared" si="1771"/>
        <v>13.471755760352444</v>
      </c>
      <c r="U9576" s="39">
        <f t="shared" si="1772"/>
        <v>6.6863207091924792</v>
      </c>
      <c r="V9576" s="43">
        <f t="shared" si="1773"/>
        <v>6.7854000000000001</v>
      </c>
    </row>
    <row r="9577" spans="5:22" hidden="1" x14ac:dyDescent="0.25">
      <c r="E9577" s="39">
        <f t="shared" si="1776"/>
        <v>5.5000000000060244E-3</v>
      </c>
      <c r="F9577" s="39">
        <f t="shared" si="1767"/>
        <v>13.483997249257456</v>
      </c>
      <c r="G9577" s="39">
        <f t="shared" si="1768"/>
        <v>4.7806267178715771</v>
      </c>
      <c r="H9577" s="43">
        <f t="shared" si="1769"/>
        <v>8.7034000000000002</v>
      </c>
      <c r="L9577" s="39">
        <f t="shared" si="1777"/>
        <v>5.5000000000060244E-3</v>
      </c>
      <c r="M9577" s="39">
        <f t="shared" si="1775"/>
        <v>13.483997249257456</v>
      </c>
      <c r="N9577" s="39">
        <f t="shared" si="1770"/>
        <v>5.6824097197519903</v>
      </c>
      <c r="O9577" s="43">
        <f t="shared" si="1774"/>
        <v>7.8015999999999996</v>
      </c>
      <c r="S9577" s="39">
        <f t="shared" si="1778"/>
        <v>5.5000000000060244E-3</v>
      </c>
      <c r="T9577" s="39">
        <f t="shared" si="1771"/>
        <v>13.483997249257456</v>
      </c>
      <c r="U9577" s="39">
        <f t="shared" si="1772"/>
        <v>6.6863207091924792</v>
      </c>
      <c r="V9577" s="43">
        <f t="shared" si="1773"/>
        <v>6.7976999999999999</v>
      </c>
    </row>
    <row r="9578" spans="5:22" hidden="1" x14ac:dyDescent="0.25">
      <c r="E9578" s="39">
        <f t="shared" si="1776"/>
        <v>5.4900000000060248E-3</v>
      </c>
      <c r="F9578" s="39">
        <f t="shared" si="1767"/>
        <v>13.496272169641193</v>
      </c>
      <c r="G9578" s="39">
        <f t="shared" si="1768"/>
        <v>4.7799242589548685</v>
      </c>
      <c r="H9578" s="43">
        <f t="shared" si="1769"/>
        <v>8.7163000000000004</v>
      </c>
      <c r="L9578" s="39">
        <f t="shared" si="1777"/>
        <v>5.4900000000060248E-3</v>
      </c>
      <c r="M9578" s="39">
        <f t="shared" si="1775"/>
        <v>13.496272169641193</v>
      </c>
      <c r="N9578" s="39">
        <f t="shared" si="1770"/>
        <v>5.6816193747078394</v>
      </c>
      <c r="O9578" s="43">
        <f t="shared" si="1774"/>
        <v>7.8147000000000002</v>
      </c>
      <c r="S9578" s="39">
        <f t="shared" si="1778"/>
        <v>5.4900000000060248E-3</v>
      </c>
      <c r="T9578" s="39">
        <f t="shared" si="1771"/>
        <v>13.496272169641193</v>
      </c>
      <c r="U9578" s="39">
        <f t="shared" si="1772"/>
        <v>6.6863207091924792</v>
      </c>
      <c r="V9578" s="43">
        <f t="shared" si="1773"/>
        <v>6.81</v>
      </c>
    </row>
    <row r="9579" spans="5:22" hidden="1" x14ac:dyDescent="0.25">
      <c r="E9579" s="39">
        <f t="shared" si="1776"/>
        <v>5.4800000000060252E-3</v>
      </c>
      <c r="F9579" s="39">
        <f t="shared" si="1767"/>
        <v>13.508580673950053</v>
      </c>
      <c r="G9579" s="39">
        <f t="shared" si="1768"/>
        <v>4.779220448100725</v>
      </c>
      <c r="H9579" s="43">
        <f t="shared" si="1769"/>
        <v>8.7294</v>
      </c>
      <c r="L9579" s="39">
        <f t="shared" si="1777"/>
        <v>5.4800000000060252E-3</v>
      </c>
      <c r="M9579" s="39">
        <f t="shared" si="1775"/>
        <v>13.508580673950053</v>
      </c>
      <c r="N9579" s="39">
        <f t="shared" si="1770"/>
        <v>5.680827588742118</v>
      </c>
      <c r="O9579" s="43">
        <f t="shared" si="1774"/>
        <v>7.8277999999999999</v>
      </c>
      <c r="S9579" s="39">
        <f t="shared" si="1778"/>
        <v>5.4800000000060252E-3</v>
      </c>
      <c r="T9579" s="39">
        <f t="shared" si="1771"/>
        <v>13.508580673950053</v>
      </c>
      <c r="U9579" s="39">
        <f t="shared" si="1772"/>
        <v>6.6863207091924792</v>
      </c>
      <c r="V9579" s="43">
        <f t="shared" si="1773"/>
        <v>6.8223000000000003</v>
      </c>
    </row>
    <row r="9580" spans="5:22" hidden="1" x14ac:dyDescent="0.25">
      <c r="E9580" s="39">
        <f t="shared" si="1776"/>
        <v>5.4700000000060256E-3</v>
      </c>
      <c r="F9580" s="39">
        <f t="shared" si="1767"/>
        <v>13.52092291560542</v>
      </c>
      <c r="G9580" s="39">
        <f t="shared" si="1768"/>
        <v>4.7785152802909909</v>
      </c>
      <c r="H9580" s="43">
        <f t="shared" si="1769"/>
        <v>8.7423999999999999</v>
      </c>
      <c r="L9580" s="39">
        <f t="shared" si="1777"/>
        <v>5.4700000000060256E-3</v>
      </c>
      <c r="M9580" s="39">
        <f t="shared" si="1775"/>
        <v>13.52092291560542</v>
      </c>
      <c r="N9580" s="39">
        <f t="shared" si="1770"/>
        <v>5.6800343565911797</v>
      </c>
      <c r="O9580" s="43">
        <f t="shared" si="1774"/>
        <v>7.8409000000000004</v>
      </c>
      <c r="S9580" s="39">
        <f t="shared" si="1778"/>
        <v>5.4700000000060256E-3</v>
      </c>
      <c r="T9580" s="39">
        <f t="shared" si="1771"/>
        <v>13.52092291560542</v>
      </c>
      <c r="U9580" s="39">
        <f t="shared" si="1772"/>
        <v>6.6863207091924792</v>
      </c>
      <c r="V9580" s="43">
        <f t="shared" si="1773"/>
        <v>6.8346</v>
      </c>
    </row>
    <row r="9581" spans="5:22" hidden="1" x14ac:dyDescent="0.25">
      <c r="E9581" s="39">
        <f t="shared" si="1776"/>
        <v>5.460000000006026E-3</v>
      </c>
      <c r="F9581" s="39">
        <f t="shared" si="1767"/>
        <v>13.533299049011703</v>
      </c>
      <c r="G9581" s="39">
        <f t="shared" si="1768"/>
        <v>4.7778087504797382</v>
      </c>
      <c r="H9581" s="43">
        <f t="shared" si="1769"/>
        <v>8.7554999999999996</v>
      </c>
      <c r="L9581" s="39">
        <f t="shared" si="1777"/>
        <v>5.460000000006026E-3</v>
      </c>
      <c r="M9581" s="39">
        <f t="shared" si="1775"/>
        <v>13.533299049011703</v>
      </c>
      <c r="N9581" s="39">
        <f t="shared" si="1770"/>
        <v>5.6792396729624874</v>
      </c>
      <c r="O9581" s="43">
        <f t="shared" si="1774"/>
        <v>7.8540999999999999</v>
      </c>
      <c r="S9581" s="39">
        <f t="shared" si="1778"/>
        <v>5.460000000006026E-3</v>
      </c>
      <c r="T9581" s="39">
        <f t="shared" si="1771"/>
        <v>13.533299049011703</v>
      </c>
      <c r="U9581" s="39">
        <f t="shared" si="1772"/>
        <v>6.6863207091924792</v>
      </c>
      <c r="V9581" s="43">
        <f t="shared" si="1773"/>
        <v>6.8470000000000004</v>
      </c>
    </row>
    <row r="9582" spans="5:22" hidden="1" x14ac:dyDescent="0.25">
      <c r="E9582" s="39">
        <f t="shared" si="1776"/>
        <v>5.4500000000060264E-3</v>
      </c>
      <c r="F9582" s="39">
        <f t="shared" si="1767"/>
        <v>13.545709229564437</v>
      </c>
      <c r="G9582" s="39">
        <f t="shared" si="1768"/>
        <v>4.7771008535930681</v>
      </c>
      <c r="H9582" s="43">
        <f t="shared" si="1769"/>
        <v>8.7685999999999993</v>
      </c>
      <c r="L9582" s="39">
        <f t="shared" si="1777"/>
        <v>5.4500000000060264E-3</v>
      </c>
      <c r="M9582" s="39">
        <f t="shared" si="1775"/>
        <v>13.545709229564437</v>
      </c>
      <c r="N9582" s="39">
        <f t="shared" si="1770"/>
        <v>5.6784435325343932</v>
      </c>
      <c r="O9582" s="43">
        <f t="shared" si="1774"/>
        <v>7.8673000000000002</v>
      </c>
      <c r="S9582" s="39">
        <f t="shared" si="1778"/>
        <v>5.4500000000060264E-3</v>
      </c>
      <c r="T9582" s="39">
        <f t="shared" si="1771"/>
        <v>13.545709229564437</v>
      </c>
      <c r="U9582" s="39">
        <f t="shared" si="1772"/>
        <v>6.6863207091924792</v>
      </c>
      <c r="V9582" s="43">
        <f t="shared" si="1773"/>
        <v>6.8593999999999999</v>
      </c>
    </row>
    <row r="9583" spans="5:22" hidden="1" x14ac:dyDescent="0.25">
      <c r="E9583" s="39">
        <f>E9582-0.00001</f>
        <v>5.4400000000060268E-3</v>
      </c>
      <c r="F9583" s="39">
        <f t="shared" si="1767"/>
        <v>13.558153613658501</v>
      </c>
      <c r="G9583" s="39">
        <f t="shared" si="1768"/>
        <v>4.7763915845288976</v>
      </c>
      <c r="H9583" s="43">
        <f t="shared" si="1769"/>
        <v>8.7818000000000005</v>
      </c>
      <c r="L9583" s="39">
        <f>L9582-0.00001</f>
        <v>5.4400000000060268E-3</v>
      </c>
      <c r="M9583" s="39">
        <f t="shared" si="1775"/>
        <v>13.558153613658501</v>
      </c>
      <c r="N9583" s="39">
        <f t="shared" si="1770"/>
        <v>5.6776459299559319</v>
      </c>
      <c r="O9583" s="43">
        <f t="shared" si="1774"/>
        <v>7.8804999999999996</v>
      </c>
      <c r="S9583" s="39">
        <f>S9582-0.00001</f>
        <v>5.4400000000060268E-3</v>
      </c>
      <c r="T9583" s="39">
        <f t="shared" si="1771"/>
        <v>13.558153613658501</v>
      </c>
      <c r="U9583" s="39">
        <f t="shared" si="1772"/>
        <v>6.6863207091924792</v>
      </c>
      <c r="V9583" s="43">
        <f t="shared" si="1773"/>
        <v>6.8718000000000004</v>
      </c>
    </row>
    <row r="9584" spans="5:22" hidden="1" x14ac:dyDescent="0.25">
      <c r="E9584" s="39">
        <f t="shared" ref="E9584:E9647" si="1779">E9583-0.00001</f>
        <v>5.4300000000060272E-3</v>
      </c>
      <c r="F9584" s="39">
        <f t="shared" si="1767"/>
        <v>13.570632358696367</v>
      </c>
      <c r="G9584" s="39">
        <f t="shared" si="1768"/>
        <v>4.7756809381567544</v>
      </c>
      <c r="H9584" s="43">
        <f t="shared" si="1769"/>
        <v>8.7949999999999999</v>
      </c>
      <c r="L9584" s="39">
        <f t="shared" ref="L9584:L9647" si="1780">L9583-0.00001</f>
        <v>5.4300000000060272E-3</v>
      </c>
      <c r="M9584" s="39">
        <f t="shared" si="1775"/>
        <v>13.570632358696367</v>
      </c>
      <c r="N9584" s="39">
        <f t="shared" si="1770"/>
        <v>5.6768468598465995</v>
      </c>
      <c r="O9584" s="43">
        <f t="shared" si="1774"/>
        <v>7.8937999999999997</v>
      </c>
      <c r="S9584" s="39">
        <f t="shared" ref="S9584:S9647" si="1781">S9583-0.00001</f>
        <v>5.4300000000060272E-3</v>
      </c>
      <c r="T9584" s="39">
        <f t="shared" si="1771"/>
        <v>13.570632358696367</v>
      </c>
      <c r="U9584" s="39">
        <f t="shared" si="1772"/>
        <v>6.6863207091924792</v>
      </c>
      <c r="V9584" s="43">
        <f t="shared" si="1773"/>
        <v>6.8842999999999996</v>
      </c>
    </row>
    <row r="9585" spans="5:22" hidden="1" x14ac:dyDescent="0.25">
      <c r="E9585" s="39">
        <f t="shared" si="1779"/>
        <v>5.4200000000060276E-3</v>
      </c>
      <c r="F9585" s="39">
        <f t="shared" si="1767"/>
        <v>13.583145623096479</v>
      </c>
      <c r="G9585" s="39">
        <f t="shared" si="1768"/>
        <v>4.7749689093175673</v>
      </c>
      <c r="H9585" s="43">
        <f t="shared" si="1769"/>
        <v>8.8081999999999994</v>
      </c>
      <c r="L9585" s="39">
        <f t="shared" si="1780"/>
        <v>5.4200000000060276E-3</v>
      </c>
      <c r="M9585" s="39">
        <f t="shared" si="1775"/>
        <v>13.583145623096479</v>
      </c>
      <c r="N9585" s="39">
        <f t="shared" si="1770"/>
        <v>5.6760463167961408</v>
      </c>
      <c r="O9585" s="43">
        <f t="shared" si="1774"/>
        <v>7.9070999999999998</v>
      </c>
      <c r="S9585" s="39">
        <f t="shared" si="1781"/>
        <v>5.4200000000060276E-3</v>
      </c>
      <c r="T9585" s="39">
        <f t="shared" si="1771"/>
        <v>13.583145623096479</v>
      </c>
      <c r="U9585" s="39">
        <f t="shared" si="1772"/>
        <v>6.6863207091924792</v>
      </c>
      <c r="V9585" s="43">
        <f t="shared" si="1773"/>
        <v>6.8967999999999998</v>
      </c>
    </row>
    <row r="9586" spans="5:22" hidden="1" x14ac:dyDescent="0.25">
      <c r="E9586" s="39">
        <f t="shared" si="1779"/>
        <v>5.410000000006028E-3</v>
      </c>
      <c r="F9586" s="39">
        <f t="shared" si="1767"/>
        <v>13.595693566301698</v>
      </c>
      <c r="G9586" s="39">
        <f t="shared" si="1768"/>
        <v>4.7742554928234524</v>
      </c>
      <c r="H9586" s="43">
        <f t="shared" si="1769"/>
        <v>8.8214000000000006</v>
      </c>
      <c r="L9586" s="39">
        <f t="shared" si="1780"/>
        <v>5.410000000006028E-3</v>
      </c>
      <c r="M9586" s="39">
        <f t="shared" si="1775"/>
        <v>13.595693566301698</v>
      </c>
      <c r="N9586" s="39">
        <f t="shared" si="1770"/>
        <v>5.6752442953643243</v>
      </c>
      <c r="O9586" s="43">
        <f t="shared" si="1774"/>
        <v>7.9203999999999999</v>
      </c>
      <c r="S9586" s="39">
        <f t="shared" si="1781"/>
        <v>5.410000000006028E-3</v>
      </c>
      <c r="T9586" s="39">
        <f t="shared" si="1771"/>
        <v>13.595693566301698</v>
      </c>
      <c r="U9586" s="39">
        <f t="shared" si="1772"/>
        <v>6.6863207091924792</v>
      </c>
      <c r="V9586" s="43">
        <f t="shared" si="1773"/>
        <v>6.9093999999999998</v>
      </c>
    </row>
    <row r="9587" spans="5:22" hidden="1" x14ac:dyDescent="0.25">
      <c r="E9587" s="39">
        <f t="shared" si="1779"/>
        <v>5.4000000000060284E-3</v>
      </c>
      <c r="F9587" s="39">
        <f t="shared" si="1767"/>
        <v>13.608276348787838</v>
      </c>
      <c r="G9587" s="39">
        <f t="shared" si="1768"/>
        <v>4.7735406834574992</v>
      </c>
      <c r="H9587" s="43">
        <f t="shared" si="1769"/>
        <v>8.8346999999999998</v>
      </c>
      <c r="L9587" s="39">
        <f t="shared" si="1780"/>
        <v>5.4000000000060284E-3</v>
      </c>
      <c r="M9587" s="39">
        <f t="shared" si="1775"/>
        <v>13.608276348787838</v>
      </c>
      <c r="N9587" s="39">
        <f t="shared" si="1770"/>
        <v>5.6744407900807241</v>
      </c>
      <c r="O9587" s="43">
        <f t="shared" si="1774"/>
        <v>7.9337999999999997</v>
      </c>
      <c r="S9587" s="39">
        <f t="shared" si="1781"/>
        <v>5.4000000000060284E-3</v>
      </c>
      <c r="T9587" s="39">
        <f t="shared" si="1771"/>
        <v>13.608276348787838</v>
      </c>
      <c r="U9587" s="39">
        <f t="shared" si="1772"/>
        <v>6.6863207091924792</v>
      </c>
      <c r="V9587" s="43">
        <f t="shared" si="1773"/>
        <v>6.9219999999999997</v>
      </c>
    </row>
    <row r="9588" spans="5:22" hidden="1" x14ac:dyDescent="0.25">
      <c r="E9588" s="39">
        <f t="shared" si="1779"/>
        <v>5.3900000000060289E-3</v>
      </c>
      <c r="F9588" s="39">
        <f t="shared" si="1767"/>
        <v>13.620894132072273</v>
      </c>
      <c r="G9588" s="39">
        <f t="shared" si="1768"/>
        <v>4.7728244759735539</v>
      </c>
      <c r="H9588" s="43">
        <f t="shared" si="1769"/>
        <v>8.8481000000000005</v>
      </c>
      <c r="L9588" s="39">
        <f t="shared" si="1780"/>
        <v>5.3900000000060289E-3</v>
      </c>
      <c r="M9588" s="39">
        <f t="shared" si="1775"/>
        <v>13.620894132072273</v>
      </c>
      <c r="N9588" s="39">
        <f t="shared" si="1770"/>
        <v>5.6736357954444951</v>
      </c>
      <c r="O9588" s="43">
        <f t="shared" si="1774"/>
        <v>7.9473000000000003</v>
      </c>
      <c r="S9588" s="39">
        <f t="shared" si="1781"/>
        <v>5.3900000000060289E-3</v>
      </c>
      <c r="T9588" s="39">
        <f t="shared" si="1771"/>
        <v>13.620894132072273</v>
      </c>
      <c r="U9588" s="39">
        <f t="shared" si="1772"/>
        <v>6.6863207091924792</v>
      </c>
      <c r="V9588" s="43">
        <f t="shared" si="1773"/>
        <v>6.9345999999999997</v>
      </c>
    </row>
    <row r="9589" spans="5:22" hidden="1" x14ac:dyDescent="0.25">
      <c r="E9589" s="39">
        <f t="shared" si="1779"/>
        <v>5.3800000000060293E-3</v>
      </c>
      <c r="F9589" s="39">
        <f t="shared" si="1767"/>
        <v>13.633547078722655</v>
      </c>
      <c r="G9589" s="39">
        <f t="shared" si="1768"/>
        <v>4.7721068650960001</v>
      </c>
      <c r="H9589" s="43">
        <f t="shared" si="1769"/>
        <v>8.8613999999999997</v>
      </c>
      <c r="L9589" s="39">
        <f t="shared" si="1780"/>
        <v>5.3800000000060293E-3</v>
      </c>
      <c r="M9589" s="39">
        <f t="shared" si="1775"/>
        <v>13.633547078722655</v>
      </c>
      <c r="N9589" s="39">
        <f t="shared" si="1770"/>
        <v>5.6728293059241466</v>
      </c>
      <c r="O9589" s="43">
        <f t="shared" si="1774"/>
        <v>7.9607000000000001</v>
      </c>
      <c r="S9589" s="39">
        <f t="shared" si="1781"/>
        <v>5.3800000000060293E-3</v>
      </c>
      <c r="T9589" s="39">
        <f t="shared" si="1771"/>
        <v>13.633547078722655</v>
      </c>
      <c r="U9589" s="39">
        <f t="shared" si="1772"/>
        <v>6.6863207091924792</v>
      </c>
      <c r="V9589" s="43">
        <f t="shared" si="1773"/>
        <v>6.9471999999999996</v>
      </c>
    </row>
    <row r="9590" spans="5:22" hidden="1" x14ac:dyDescent="0.25">
      <c r="E9590" s="39">
        <f t="shared" si="1779"/>
        <v>5.3700000000060297E-3</v>
      </c>
      <c r="F9590" s="39">
        <f t="shared" si="1767"/>
        <v>13.646235352365718</v>
      </c>
      <c r="G9590" s="39">
        <f t="shared" si="1768"/>
        <v>4.7713878455195431</v>
      </c>
      <c r="H9590" s="43">
        <f t="shared" si="1769"/>
        <v>8.8748000000000005</v>
      </c>
      <c r="L9590" s="39">
        <f t="shared" si="1780"/>
        <v>5.3700000000060297E-3</v>
      </c>
      <c r="M9590" s="39">
        <f t="shared" si="1775"/>
        <v>13.646235352365718</v>
      </c>
      <c r="N9590" s="39">
        <f t="shared" si="1770"/>
        <v>5.6720213159573145</v>
      </c>
      <c r="O9590" s="43">
        <f t="shared" si="1774"/>
        <v>7.9741999999999997</v>
      </c>
      <c r="S9590" s="39">
        <f t="shared" si="1781"/>
        <v>5.3700000000060297E-3</v>
      </c>
      <c r="T9590" s="39">
        <f t="shared" si="1771"/>
        <v>13.646235352365718</v>
      </c>
      <c r="U9590" s="39">
        <f t="shared" si="1772"/>
        <v>6.6863207091924792</v>
      </c>
      <c r="V9590" s="43">
        <f t="shared" si="1773"/>
        <v>6.9599000000000002</v>
      </c>
    </row>
    <row r="9591" spans="5:22" hidden="1" x14ac:dyDescent="0.25">
      <c r="E9591" s="39">
        <f t="shared" si="1779"/>
        <v>5.3600000000060301E-3</v>
      </c>
      <c r="F9591" s="39">
        <f t="shared" si="1767"/>
        <v>13.658959117696142</v>
      </c>
      <c r="G9591" s="39">
        <f t="shared" si="1768"/>
        <v>4.7706674119089811</v>
      </c>
      <c r="H9591" s="43">
        <f t="shared" si="1769"/>
        <v>8.8882999999999992</v>
      </c>
      <c r="L9591" s="39">
        <f t="shared" si="1780"/>
        <v>5.3600000000060301E-3</v>
      </c>
      <c r="M9591" s="39">
        <f t="shared" si="1775"/>
        <v>13.658959117696142</v>
      </c>
      <c r="N9591" s="39">
        <f t="shared" si="1770"/>
        <v>5.6712118199505293</v>
      </c>
      <c r="O9591" s="43">
        <f t="shared" si="1774"/>
        <v>7.9877000000000002</v>
      </c>
      <c r="S9591" s="39">
        <f t="shared" si="1781"/>
        <v>5.3600000000060301E-3</v>
      </c>
      <c r="T9591" s="39">
        <f t="shared" si="1771"/>
        <v>13.658959117696142</v>
      </c>
      <c r="U9591" s="39">
        <f t="shared" si="1772"/>
        <v>6.6863207091924792</v>
      </c>
      <c r="V9591" s="43">
        <f t="shared" si="1773"/>
        <v>6.9725999999999999</v>
      </c>
    </row>
    <row r="9592" spans="5:22" hidden="1" x14ac:dyDescent="0.25">
      <c r="E9592" s="39">
        <f t="shared" si="1779"/>
        <v>5.3500000000060305E-3</v>
      </c>
      <c r="F9592" s="39">
        <f t="shared" si="1767"/>
        <v>13.671718540485559</v>
      </c>
      <c r="G9592" s="39">
        <f t="shared" si="1768"/>
        <v>4.7699455588989856</v>
      </c>
      <c r="H9592" s="43">
        <f t="shared" si="1769"/>
        <v>8.9017999999999997</v>
      </c>
      <c r="L9592" s="39">
        <f t="shared" si="1780"/>
        <v>5.3500000000060305E-3</v>
      </c>
      <c r="M9592" s="39">
        <f t="shared" si="1775"/>
        <v>13.671718540485559</v>
      </c>
      <c r="N9592" s="39">
        <f t="shared" si="1770"/>
        <v>5.6704008122789888</v>
      </c>
      <c r="O9592" s="43">
        <f t="shared" si="1774"/>
        <v>8.0013000000000005</v>
      </c>
      <c r="S9592" s="39">
        <f t="shared" si="1781"/>
        <v>5.3500000000060305E-3</v>
      </c>
      <c r="T9592" s="39">
        <f t="shared" si="1771"/>
        <v>13.671718540485559</v>
      </c>
      <c r="U9592" s="39">
        <f t="shared" si="1772"/>
        <v>6.6863207091924792</v>
      </c>
      <c r="V9592" s="43">
        <f t="shared" si="1773"/>
        <v>6.9854000000000003</v>
      </c>
    </row>
    <row r="9593" spans="5:22" hidden="1" x14ac:dyDescent="0.25">
      <c r="E9593" s="39">
        <f t="shared" si="1779"/>
        <v>5.3400000000060309E-3</v>
      </c>
      <c r="F9593" s="39">
        <f t="shared" si="1767"/>
        <v>13.684513787591605</v>
      </c>
      <c r="G9593" s="39">
        <f t="shared" si="1768"/>
        <v>4.7692222810938718</v>
      </c>
      <c r="H9593" s="43">
        <f t="shared" si="1769"/>
        <v>8.9153000000000002</v>
      </c>
      <c r="L9593" s="39">
        <f t="shared" si="1780"/>
        <v>5.3400000000060309E-3</v>
      </c>
      <c r="M9593" s="39">
        <f t="shared" si="1775"/>
        <v>13.684513787591605</v>
      </c>
      <c r="N9593" s="39">
        <f t="shared" si="1770"/>
        <v>5.6695882872863175</v>
      </c>
      <c r="O9593" s="43">
        <f t="shared" si="1774"/>
        <v>8.0149000000000008</v>
      </c>
      <c r="S9593" s="39">
        <f t="shared" si="1781"/>
        <v>5.3400000000060309E-3</v>
      </c>
      <c r="T9593" s="39">
        <f t="shared" si="1771"/>
        <v>13.684513787591605</v>
      </c>
      <c r="U9593" s="39">
        <f t="shared" si="1772"/>
        <v>6.6863207091924792</v>
      </c>
      <c r="V9593" s="43">
        <f t="shared" si="1773"/>
        <v>6.9981999999999998</v>
      </c>
    </row>
    <row r="9594" spans="5:22" hidden="1" x14ac:dyDescent="0.25">
      <c r="E9594" s="39">
        <f t="shared" si="1779"/>
        <v>5.3300000000060313E-3</v>
      </c>
      <c r="F9594" s="39">
        <f t="shared" si="1767"/>
        <v>13.697345026967096</v>
      </c>
      <c r="G9594" s="39">
        <f t="shared" si="1768"/>
        <v>4.7684975730673722</v>
      </c>
      <c r="H9594" s="43">
        <f t="shared" si="1769"/>
        <v>8.9288000000000007</v>
      </c>
      <c r="L9594" s="39">
        <f t="shared" si="1780"/>
        <v>5.3300000000060313E-3</v>
      </c>
      <c r="M9594" s="39">
        <f t="shared" si="1775"/>
        <v>13.697345026967096</v>
      </c>
      <c r="N9594" s="39">
        <f t="shared" si="1770"/>
        <v>5.6687742392843345</v>
      </c>
      <c r="O9594" s="43">
        <f t="shared" si="1774"/>
        <v>8.0286000000000008</v>
      </c>
      <c r="S9594" s="39">
        <f t="shared" si="1781"/>
        <v>5.3300000000060313E-3</v>
      </c>
      <c r="T9594" s="39">
        <f t="shared" si="1771"/>
        <v>13.697345026967096</v>
      </c>
      <c r="U9594" s="39">
        <f t="shared" si="1772"/>
        <v>6.6863207091924792</v>
      </c>
      <c r="V9594" s="43">
        <f t="shared" si="1773"/>
        <v>7.0110000000000001</v>
      </c>
    </row>
    <row r="9595" spans="5:22" hidden="1" x14ac:dyDescent="0.25">
      <c r="E9595" s="39">
        <f t="shared" si="1779"/>
        <v>5.3200000000060317E-3</v>
      </c>
      <c r="F9595" s="39">
        <f t="shared" si="1767"/>
        <v>13.710212427669273</v>
      </c>
      <c r="G9595" s="39">
        <f t="shared" si="1768"/>
        <v>4.7677714293624049</v>
      </c>
      <c r="H9595" s="43">
        <f t="shared" si="1769"/>
        <v>8.9423999999999992</v>
      </c>
      <c r="L9595" s="39">
        <f t="shared" si="1780"/>
        <v>5.3200000000060317E-3</v>
      </c>
      <c r="M9595" s="39">
        <f t="shared" si="1775"/>
        <v>13.710212427669273</v>
      </c>
      <c r="N9595" s="39">
        <f t="shared" si="1770"/>
        <v>5.6679586625528113</v>
      </c>
      <c r="O9595" s="43">
        <f t="shared" si="1774"/>
        <v>8.0422999999999991</v>
      </c>
      <c r="S9595" s="39">
        <f t="shared" si="1781"/>
        <v>5.3200000000060317E-3</v>
      </c>
      <c r="T9595" s="39">
        <f t="shared" si="1771"/>
        <v>13.710212427669273</v>
      </c>
      <c r="U9595" s="39">
        <f t="shared" si="1772"/>
        <v>6.6863207091924792</v>
      </c>
      <c r="V9595" s="43">
        <f t="shared" si="1773"/>
        <v>7.0239000000000003</v>
      </c>
    </row>
    <row r="9596" spans="5:22" hidden="1" x14ac:dyDescent="0.25">
      <c r="E9596" s="39">
        <f t="shared" si="1779"/>
        <v>5.3100000000060321E-3</v>
      </c>
      <c r="F9596" s="39">
        <f t="shared" si="1767"/>
        <v>13.723116159869175</v>
      </c>
      <c r="G9596" s="39">
        <f t="shared" si="1768"/>
        <v>4.7670438444908374</v>
      </c>
      <c r="H9596" s="43">
        <f t="shared" si="1769"/>
        <v>8.9560999999999993</v>
      </c>
      <c r="L9596" s="39">
        <f t="shared" si="1780"/>
        <v>5.3100000000060321E-3</v>
      </c>
      <c r="M9596" s="39">
        <f t="shared" si="1775"/>
        <v>13.723116159869175</v>
      </c>
      <c r="N9596" s="39">
        <f t="shared" si="1770"/>
        <v>5.6671415513392338</v>
      </c>
      <c r="O9596" s="43">
        <f t="shared" si="1774"/>
        <v>8.0559999999999992</v>
      </c>
      <c r="S9596" s="39">
        <f t="shared" si="1781"/>
        <v>5.3100000000060321E-3</v>
      </c>
      <c r="T9596" s="39">
        <f t="shared" si="1771"/>
        <v>13.723116159869175</v>
      </c>
      <c r="U9596" s="39">
        <f t="shared" si="1772"/>
        <v>6.6863207091924792</v>
      </c>
      <c r="V9596" s="43">
        <f t="shared" si="1773"/>
        <v>7.0368000000000004</v>
      </c>
    </row>
    <row r="9597" spans="5:22" hidden="1" x14ac:dyDescent="0.25">
      <c r="E9597" s="39">
        <f t="shared" si="1779"/>
        <v>5.3000000000060325E-3</v>
      </c>
      <c r="F9597" s="39">
        <f t="shared" si="1767"/>
        <v>13.736056394861086</v>
      </c>
      <c r="G9597" s="39">
        <f t="shared" si="1768"/>
        <v>4.766314812933258</v>
      </c>
      <c r="H9597" s="43">
        <f t="shared" si="1769"/>
        <v>8.9696999999999996</v>
      </c>
      <c r="L9597" s="39">
        <f t="shared" si="1780"/>
        <v>5.3000000000060325E-3</v>
      </c>
      <c r="M9597" s="39">
        <f t="shared" si="1775"/>
        <v>13.736056394861086</v>
      </c>
      <c r="N9597" s="39">
        <f t="shared" si="1770"/>
        <v>5.666322899858554</v>
      </c>
      <c r="O9597" s="43">
        <f t="shared" si="1774"/>
        <v>8.0696999999999992</v>
      </c>
      <c r="S9597" s="39">
        <f t="shared" si="1781"/>
        <v>5.3000000000060325E-3</v>
      </c>
      <c r="T9597" s="39">
        <f t="shared" si="1771"/>
        <v>13.736056394861086</v>
      </c>
      <c r="U9597" s="39">
        <f t="shared" si="1772"/>
        <v>6.6863207091924792</v>
      </c>
      <c r="V9597" s="43">
        <f t="shared" si="1773"/>
        <v>7.0496999999999996</v>
      </c>
    </row>
    <row r="9598" spans="5:22" hidden="1" x14ac:dyDescent="0.25">
      <c r="E9598" s="39">
        <f t="shared" si="1779"/>
        <v>5.2900000000060329E-3</v>
      </c>
      <c r="F9598" s="39">
        <f t="shared" si="1767"/>
        <v>13.74903330507207</v>
      </c>
      <c r="G9598" s="39">
        <f t="shared" si="1768"/>
        <v>4.765584329138731</v>
      </c>
      <c r="H9598" s="43">
        <f t="shared" si="1769"/>
        <v>8.9833999999999996</v>
      </c>
      <c r="L9598" s="39">
        <f t="shared" si="1780"/>
        <v>5.2900000000060329E-3</v>
      </c>
      <c r="M9598" s="39">
        <f t="shared" si="1775"/>
        <v>13.74903330507207</v>
      </c>
      <c r="N9598" s="39">
        <f t="shared" si="1770"/>
        <v>5.6655027022929518</v>
      </c>
      <c r="O9598" s="43">
        <f t="shared" si="1774"/>
        <v>8.0835000000000008</v>
      </c>
      <c r="S9598" s="39">
        <f t="shared" si="1781"/>
        <v>5.2900000000060329E-3</v>
      </c>
      <c r="T9598" s="39">
        <f t="shared" si="1771"/>
        <v>13.74903330507207</v>
      </c>
      <c r="U9598" s="39">
        <f t="shared" si="1772"/>
        <v>6.6863207091924792</v>
      </c>
      <c r="V9598" s="43">
        <f t="shared" si="1773"/>
        <v>7.0627000000000004</v>
      </c>
    </row>
    <row r="9599" spans="5:22" hidden="1" x14ac:dyDescent="0.25">
      <c r="E9599" s="39">
        <f t="shared" si="1779"/>
        <v>5.2800000000060333E-3</v>
      </c>
      <c r="F9599" s="39">
        <f t="shared" ref="F9599:F9662" si="1782">1/SQRT($E9599)</f>
        <v>13.762047064071645</v>
      </c>
      <c r="G9599" s="39">
        <f t="shared" ref="G9599:G9662" si="1783">-2*LOG10(((2.51/($L$40*(SQRT(E9599))))+(0.269*($L$37/$E$25))))</f>
        <v>4.7648523875245639</v>
      </c>
      <c r="H9599" s="43">
        <f t="shared" ref="H9599:H9662" si="1784">ROUND(ABS(F9599-G9599),4)</f>
        <v>8.9971999999999994</v>
      </c>
      <c r="L9599" s="39">
        <f t="shared" si="1780"/>
        <v>5.2800000000060333E-3</v>
      </c>
      <c r="M9599" s="39">
        <f t="shared" si="1775"/>
        <v>13.762047064071645</v>
      </c>
      <c r="N9599" s="39">
        <f t="shared" ref="N9599:N9662" si="1785">2*LOG10(($L$40*(SQRT(L9599))))</f>
        <v>5.6646809527915796</v>
      </c>
      <c r="O9599" s="43">
        <f t="shared" si="1774"/>
        <v>8.0974000000000004</v>
      </c>
      <c r="S9599" s="39">
        <f t="shared" si="1781"/>
        <v>5.2800000000060333E-3</v>
      </c>
      <c r="T9599" s="39">
        <f t="shared" ref="T9599:T9662" si="1786">1/SQRT($S9599)</f>
        <v>13.762047064071645</v>
      </c>
      <c r="U9599" s="39">
        <f t="shared" ref="U9599:U9662" si="1787">2*LOG10(((3.71/($L$37/$E$25))))</f>
        <v>6.6863207091924792</v>
      </c>
      <c r="V9599" s="43">
        <f t="shared" ref="V9599:V9662" si="1788">ROUND(ABS(T9599-U9599),4)</f>
        <v>7.0757000000000003</v>
      </c>
    </row>
    <row r="9600" spans="5:22" hidden="1" x14ac:dyDescent="0.25">
      <c r="E9600" s="39">
        <f t="shared" si="1779"/>
        <v>5.2700000000060337E-3</v>
      </c>
      <c r="F9600" s="39">
        <f t="shared" si="1782"/>
        <v>13.775097846581515</v>
      </c>
      <c r="G9600" s="39">
        <f t="shared" si="1783"/>
        <v>4.7641189824760577</v>
      </c>
      <c r="H9600" s="43">
        <f t="shared" si="1784"/>
        <v>9.0109999999999992</v>
      </c>
      <c r="L9600" s="39">
        <f t="shared" si="1780"/>
        <v>5.2700000000060337E-3</v>
      </c>
      <c r="M9600" s="39">
        <f t="shared" si="1775"/>
        <v>13.775097846581515</v>
      </c>
      <c r="N9600" s="39">
        <f t="shared" si="1785"/>
        <v>5.6638576454703147</v>
      </c>
      <c r="O9600" s="43">
        <f t="shared" ref="O9600:O9663" si="1789">ROUND(ABS(M9600-N9600),4)</f>
        <v>8.1112000000000002</v>
      </c>
      <c r="S9600" s="39">
        <f t="shared" si="1781"/>
        <v>5.2700000000060337E-3</v>
      </c>
      <c r="T9600" s="39">
        <f t="shared" si="1786"/>
        <v>13.775097846581515</v>
      </c>
      <c r="U9600" s="39">
        <f t="shared" si="1787"/>
        <v>6.6863207091924792</v>
      </c>
      <c r="V9600" s="43">
        <f t="shared" si="1788"/>
        <v>7.0888</v>
      </c>
    </row>
    <row r="9601" spans="5:22" hidden="1" x14ac:dyDescent="0.25">
      <c r="E9601" s="39">
        <f t="shared" si="1779"/>
        <v>5.2600000000060342E-3</v>
      </c>
      <c r="F9601" s="39">
        <f t="shared" si="1782"/>
        <v>13.788185828485434</v>
      </c>
      <c r="G9601" s="39">
        <f t="shared" si="1783"/>
        <v>4.7633841083462718</v>
      </c>
      <c r="H9601" s="43">
        <f t="shared" si="1784"/>
        <v>9.0248000000000008</v>
      </c>
      <c r="L9601" s="39">
        <f t="shared" si="1780"/>
        <v>5.2600000000060342E-3</v>
      </c>
      <c r="M9601" s="39">
        <f t="shared" ref="M9601:M9664" si="1790">1/SQRT($L9601)</f>
        <v>13.788185828485434</v>
      </c>
      <c r="N9601" s="39">
        <f t="shared" si="1785"/>
        <v>5.6630327744115085</v>
      </c>
      <c r="O9601" s="43">
        <f t="shared" si="1789"/>
        <v>8.1251999999999995</v>
      </c>
      <c r="S9601" s="39">
        <f t="shared" si="1781"/>
        <v>5.2600000000060342E-3</v>
      </c>
      <c r="T9601" s="39">
        <f t="shared" si="1786"/>
        <v>13.788185828485434</v>
      </c>
      <c r="U9601" s="39">
        <f t="shared" si="1787"/>
        <v>6.6863207091924792</v>
      </c>
      <c r="V9601" s="43">
        <f t="shared" si="1788"/>
        <v>7.1018999999999997</v>
      </c>
    </row>
    <row r="9602" spans="5:22" hidden="1" x14ac:dyDescent="0.25">
      <c r="E9602" s="39">
        <f t="shared" si="1779"/>
        <v>5.2500000000060346E-3</v>
      </c>
      <c r="F9602" s="39">
        <f t="shared" si="1782"/>
        <v>13.801311186839152</v>
      </c>
      <c r="G9602" s="39">
        <f t="shared" si="1783"/>
        <v>4.762647759455767</v>
      </c>
      <c r="H9602" s="43">
        <f t="shared" si="1784"/>
        <v>9.0387000000000004</v>
      </c>
      <c r="L9602" s="39">
        <f t="shared" si="1780"/>
        <v>5.2500000000060346E-3</v>
      </c>
      <c r="M9602" s="39">
        <f t="shared" si="1790"/>
        <v>13.801311186839152</v>
      </c>
      <c r="N9602" s="39">
        <f t="shared" si="1785"/>
        <v>5.6622063336637272</v>
      </c>
      <c r="O9602" s="43">
        <f t="shared" si="1789"/>
        <v>8.1390999999999991</v>
      </c>
      <c r="S9602" s="39">
        <f t="shared" si="1781"/>
        <v>5.2500000000060346E-3</v>
      </c>
      <c r="T9602" s="39">
        <f t="shared" si="1786"/>
        <v>13.801311186839152</v>
      </c>
      <c r="U9602" s="39">
        <f t="shared" si="1787"/>
        <v>6.6863207091924792</v>
      </c>
      <c r="V9602" s="43">
        <f t="shared" si="1788"/>
        <v>7.1150000000000002</v>
      </c>
    </row>
    <row r="9603" spans="5:22" hidden="1" x14ac:dyDescent="0.25">
      <c r="E9603" s="39">
        <f t="shared" si="1779"/>
        <v>5.240000000006035E-3</v>
      </c>
      <c r="F9603" s="39">
        <f t="shared" si="1782"/>
        <v>13.814474099880487</v>
      </c>
      <c r="G9603" s="39">
        <f t="shared" si="1783"/>
        <v>4.761909930092366</v>
      </c>
      <c r="H9603" s="43">
        <f t="shared" si="1784"/>
        <v>9.0526</v>
      </c>
      <c r="L9603" s="39">
        <f t="shared" si="1780"/>
        <v>5.240000000006035E-3</v>
      </c>
      <c r="M9603" s="39">
        <f t="shared" si="1790"/>
        <v>13.814474099880487</v>
      </c>
      <c r="N9603" s="39">
        <f t="shared" si="1785"/>
        <v>5.661378317241498</v>
      </c>
      <c r="O9603" s="43">
        <f t="shared" si="1789"/>
        <v>8.1531000000000002</v>
      </c>
      <c r="S9603" s="39">
        <f t="shared" si="1781"/>
        <v>5.240000000006035E-3</v>
      </c>
      <c r="T9603" s="39">
        <f t="shared" si="1786"/>
        <v>13.814474099880487</v>
      </c>
      <c r="U9603" s="39">
        <f t="shared" si="1787"/>
        <v>6.6863207091924792</v>
      </c>
      <c r="V9603" s="43">
        <f t="shared" si="1788"/>
        <v>7.1281999999999996</v>
      </c>
    </row>
    <row r="9604" spans="5:22" hidden="1" x14ac:dyDescent="0.25">
      <c r="E9604" s="39">
        <f t="shared" si="1779"/>
        <v>5.2300000000060354E-3</v>
      </c>
      <c r="F9604" s="39">
        <f t="shared" si="1782"/>
        <v>13.827674747039476</v>
      </c>
      <c r="G9604" s="39">
        <f t="shared" si="1783"/>
        <v>4.7611706145108945</v>
      </c>
      <c r="H9604" s="43">
        <f t="shared" si="1784"/>
        <v>9.0664999999999996</v>
      </c>
      <c r="L9604" s="39">
        <f t="shared" si="1780"/>
        <v>5.2300000000060354E-3</v>
      </c>
      <c r="M9604" s="39">
        <f t="shared" si="1790"/>
        <v>13.827674747039476</v>
      </c>
      <c r="N9604" s="39">
        <f t="shared" si="1785"/>
        <v>5.6605487191250461</v>
      </c>
      <c r="O9604" s="43">
        <f t="shared" si="1789"/>
        <v>8.1670999999999996</v>
      </c>
      <c r="S9604" s="39">
        <f t="shared" si="1781"/>
        <v>5.2300000000060354E-3</v>
      </c>
      <c r="T9604" s="39">
        <f t="shared" si="1786"/>
        <v>13.827674747039476</v>
      </c>
      <c r="U9604" s="39">
        <f t="shared" si="1787"/>
        <v>6.6863207091924792</v>
      </c>
      <c r="V9604" s="43">
        <f t="shared" si="1788"/>
        <v>7.1414</v>
      </c>
    </row>
    <row r="9605" spans="5:22" hidden="1" x14ac:dyDescent="0.25">
      <c r="E9605" s="39">
        <f t="shared" si="1779"/>
        <v>5.2200000000060358E-3</v>
      </c>
      <c r="F9605" s="39">
        <f t="shared" si="1782"/>
        <v>13.840913308948661</v>
      </c>
      <c r="G9605" s="39">
        <f t="shared" si="1783"/>
        <v>4.7604298069329332</v>
      </c>
      <c r="H9605" s="43">
        <f t="shared" si="1784"/>
        <v>9.0805000000000007</v>
      </c>
      <c r="L9605" s="39">
        <f t="shared" si="1780"/>
        <v>5.2200000000060358E-3</v>
      </c>
      <c r="M9605" s="39">
        <f t="shared" si="1790"/>
        <v>13.840913308948661</v>
      </c>
      <c r="N9605" s="39">
        <f t="shared" si="1785"/>
        <v>5.6597175332600349</v>
      </c>
      <c r="O9605" s="43">
        <f t="shared" si="1789"/>
        <v>8.1812000000000005</v>
      </c>
      <c r="S9605" s="39">
        <f t="shared" si="1781"/>
        <v>5.2200000000060358E-3</v>
      </c>
      <c r="T9605" s="39">
        <f t="shared" si="1786"/>
        <v>13.840913308948661</v>
      </c>
      <c r="U9605" s="39">
        <f t="shared" si="1787"/>
        <v>6.6863207091924792</v>
      </c>
      <c r="V9605" s="43">
        <f t="shared" si="1788"/>
        <v>7.1546000000000003</v>
      </c>
    </row>
    <row r="9606" spans="5:22" hidden="1" x14ac:dyDescent="0.25">
      <c r="E9606" s="39">
        <f t="shared" si="1779"/>
        <v>5.2100000000060362E-3</v>
      </c>
      <c r="F9606" s="39">
        <f t="shared" si="1782"/>
        <v>13.854189967453463</v>
      </c>
      <c r="G9606" s="39">
        <f t="shared" si="1783"/>
        <v>4.7596875015465576</v>
      </c>
      <c r="H9606" s="43">
        <f t="shared" si="1784"/>
        <v>9.0945</v>
      </c>
      <c r="L9606" s="39">
        <f t="shared" si="1780"/>
        <v>5.2100000000060362E-3</v>
      </c>
      <c r="M9606" s="39">
        <f t="shared" si="1790"/>
        <v>13.854189967453463</v>
      </c>
      <c r="N9606" s="39">
        <f t="shared" si="1785"/>
        <v>5.6588847535572988</v>
      </c>
      <c r="O9606" s="43">
        <f t="shared" si="1789"/>
        <v>8.1952999999999996</v>
      </c>
      <c r="S9606" s="39">
        <f t="shared" si="1781"/>
        <v>5.2100000000060362E-3</v>
      </c>
      <c r="T9606" s="39">
        <f t="shared" si="1786"/>
        <v>13.854189967453463</v>
      </c>
      <c r="U9606" s="39">
        <f t="shared" si="1787"/>
        <v>6.6863207091924792</v>
      </c>
      <c r="V9606" s="43">
        <f t="shared" si="1788"/>
        <v>7.1679000000000004</v>
      </c>
    </row>
    <row r="9607" spans="5:22" hidden="1" x14ac:dyDescent="0.25">
      <c r="E9607" s="39">
        <f t="shared" si="1779"/>
        <v>5.2000000000060366E-3</v>
      </c>
      <c r="F9607" s="39">
        <f t="shared" si="1782"/>
        <v>13.867504905622679</v>
      </c>
      <c r="G9607" s="39">
        <f t="shared" si="1783"/>
        <v>4.7589436925060804</v>
      </c>
      <c r="H9607" s="43">
        <f t="shared" si="1784"/>
        <v>9.1085999999999991</v>
      </c>
      <c r="L9607" s="39">
        <f t="shared" si="1780"/>
        <v>5.2000000000060366E-3</v>
      </c>
      <c r="M9607" s="39">
        <f t="shared" si="1790"/>
        <v>13.867504905622679</v>
      </c>
      <c r="N9607" s="39">
        <f t="shared" si="1785"/>
        <v>5.658050373892574</v>
      </c>
      <c r="O9607" s="43">
        <f t="shared" si="1789"/>
        <v>8.2095000000000002</v>
      </c>
      <c r="S9607" s="39">
        <f t="shared" si="1781"/>
        <v>5.2000000000060366E-3</v>
      </c>
      <c r="T9607" s="39">
        <f t="shared" si="1786"/>
        <v>13.867504905622679</v>
      </c>
      <c r="U9607" s="39">
        <f t="shared" si="1787"/>
        <v>6.6863207091924792</v>
      </c>
      <c r="V9607" s="43">
        <f t="shared" si="1788"/>
        <v>7.1811999999999996</v>
      </c>
    </row>
    <row r="9608" spans="5:22" hidden="1" x14ac:dyDescent="0.25">
      <c r="E9608" s="39">
        <f t="shared" si="1779"/>
        <v>5.190000000006037E-3</v>
      </c>
      <c r="F9608" s="39">
        <f t="shared" si="1782"/>
        <v>13.880858307759077</v>
      </c>
      <c r="G9608" s="39">
        <f t="shared" si="1783"/>
        <v>4.7581983739317906</v>
      </c>
      <c r="H9608" s="43">
        <f t="shared" si="1784"/>
        <v>9.1227</v>
      </c>
      <c r="L9608" s="39">
        <f t="shared" si="1780"/>
        <v>5.190000000006037E-3</v>
      </c>
      <c r="M9608" s="39">
        <f t="shared" si="1790"/>
        <v>13.880858307759077</v>
      </c>
      <c r="N9608" s="39">
        <f t="shared" si="1785"/>
        <v>5.657214388106234</v>
      </c>
      <c r="O9608" s="43">
        <f t="shared" si="1789"/>
        <v>8.2235999999999994</v>
      </c>
      <c r="S9608" s="39">
        <f t="shared" si="1781"/>
        <v>5.190000000006037E-3</v>
      </c>
      <c r="T9608" s="39">
        <f t="shared" si="1786"/>
        <v>13.880858307759077</v>
      </c>
      <c r="U9608" s="39">
        <f t="shared" si="1787"/>
        <v>6.6863207091924792</v>
      </c>
      <c r="V9608" s="43">
        <f t="shared" si="1788"/>
        <v>7.1944999999999997</v>
      </c>
    </row>
    <row r="9609" spans="5:22" hidden="1" x14ac:dyDescent="0.25">
      <c r="E9609" s="39">
        <f t="shared" si="1779"/>
        <v>5.1800000000060374E-3</v>
      </c>
      <c r="F9609" s="39">
        <f t="shared" si="1782"/>
        <v>13.894250359410114</v>
      </c>
      <c r="G9609" s="39">
        <f t="shared" si="1783"/>
        <v>4.7574515399096908</v>
      </c>
      <c r="H9609" s="43">
        <f t="shared" si="1784"/>
        <v>9.1367999999999991</v>
      </c>
      <c r="L9609" s="39">
        <f t="shared" si="1780"/>
        <v>5.1800000000060374E-3</v>
      </c>
      <c r="M9609" s="39">
        <f t="shared" si="1790"/>
        <v>13.894250359410114</v>
      </c>
      <c r="N9609" s="39">
        <f t="shared" si="1785"/>
        <v>5.6563767900030104</v>
      </c>
      <c r="O9609" s="43">
        <f t="shared" si="1789"/>
        <v>8.2378999999999998</v>
      </c>
      <c r="S9609" s="39">
        <f t="shared" si="1781"/>
        <v>5.1800000000060374E-3</v>
      </c>
      <c r="T9609" s="39">
        <f t="shared" si="1786"/>
        <v>13.894250359410114</v>
      </c>
      <c r="U9609" s="39">
        <f t="shared" si="1787"/>
        <v>6.6863207091924792</v>
      </c>
      <c r="V9609" s="43">
        <f t="shared" si="1788"/>
        <v>7.2079000000000004</v>
      </c>
    </row>
    <row r="9610" spans="5:22" hidden="1" x14ac:dyDescent="0.25">
      <c r="E9610" s="39">
        <f t="shared" si="1779"/>
        <v>5.1700000000060378E-3</v>
      </c>
      <c r="F9610" s="39">
        <f t="shared" si="1782"/>
        <v>13.907681247378763</v>
      </c>
      <c r="G9610" s="39">
        <f t="shared" si="1783"/>
        <v>4.7567031844912275</v>
      </c>
      <c r="H9610" s="43">
        <f t="shared" si="1784"/>
        <v>9.1509999999999998</v>
      </c>
      <c r="L9610" s="39">
        <f t="shared" si="1780"/>
        <v>5.1700000000060378E-3</v>
      </c>
      <c r="M9610" s="39">
        <f t="shared" si="1790"/>
        <v>13.907681247378763</v>
      </c>
      <c r="N9610" s="39">
        <f t="shared" si="1785"/>
        <v>5.6555375733517206</v>
      </c>
      <c r="O9610" s="43">
        <f t="shared" si="1789"/>
        <v>8.2521000000000004</v>
      </c>
      <c r="S9610" s="39">
        <f t="shared" si="1781"/>
        <v>5.1700000000060378E-3</v>
      </c>
      <c r="T9610" s="39">
        <f t="shared" si="1786"/>
        <v>13.907681247378763</v>
      </c>
      <c r="U9610" s="39">
        <f t="shared" si="1787"/>
        <v>6.6863207091924792</v>
      </c>
      <c r="V9610" s="43">
        <f t="shared" si="1788"/>
        <v>7.2214</v>
      </c>
    </row>
    <row r="9611" spans="5:22" hidden="1" x14ac:dyDescent="0.25">
      <c r="E9611" s="39">
        <f t="shared" si="1779"/>
        <v>5.1600000000060382E-3</v>
      </c>
      <c r="F9611" s="39">
        <f t="shared" si="1782"/>
        <v>13.921151159734467</v>
      </c>
      <c r="G9611" s="39">
        <f t="shared" si="1783"/>
        <v>4.755953301693026</v>
      </c>
      <c r="H9611" s="43">
        <f t="shared" si="1784"/>
        <v>9.1652000000000005</v>
      </c>
      <c r="L9611" s="39">
        <f t="shared" si="1780"/>
        <v>5.1600000000060382E-3</v>
      </c>
      <c r="M9611" s="39">
        <f t="shared" si="1790"/>
        <v>13.921151159734467</v>
      </c>
      <c r="N9611" s="39">
        <f t="shared" si="1785"/>
        <v>5.6546967318849903</v>
      </c>
      <c r="O9611" s="43">
        <f t="shared" si="1789"/>
        <v>8.2665000000000006</v>
      </c>
      <c r="S9611" s="39">
        <f t="shared" si="1781"/>
        <v>5.1600000000060382E-3</v>
      </c>
      <c r="T9611" s="39">
        <f t="shared" si="1786"/>
        <v>13.921151159734467</v>
      </c>
      <c r="U9611" s="39">
        <f t="shared" si="1787"/>
        <v>6.6863207091924792</v>
      </c>
      <c r="V9611" s="43">
        <f t="shared" si="1788"/>
        <v>7.2347999999999999</v>
      </c>
    </row>
    <row r="9612" spans="5:22" hidden="1" x14ac:dyDescent="0.25">
      <c r="E9612" s="39">
        <f t="shared" si="1779"/>
        <v>5.1500000000060386E-3</v>
      </c>
      <c r="F9612" s="39">
        <f t="shared" si="1782"/>
        <v>13.934660285824185</v>
      </c>
      <c r="G9612" s="39">
        <f t="shared" si="1783"/>
        <v>4.755201885496616</v>
      </c>
      <c r="H9612" s="43">
        <f t="shared" si="1784"/>
        <v>9.1795000000000009</v>
      </c>
      <c r="L9612" s="39">
        <f t="shared" si="1780"/>
        <v>5.1500000000060386E-3</v>
      </c>
      <c r="M9612" s="39">
        <f t="shared" si="1790"/>
        <v>13.934660285824185</v>
      </c>
      <c r="N9612" s="39">
        <f t="shared" si="1785"/>
        <v>5.6538542592989716</v>
      </c>
      <c r="O9612" s="43">
        <f t="shared" si="1789"/>
        <v>8.2807999999999993</v>
      </c>
      <c r="S9612" s="39">
        <f t="shared" si="1781"/>
        <v>5.1500000000060386E-3</v>
      </c>
      <c r="T9612" s="39">
        <f t="shared" si="1786"/>
        <v>13.934660285824185</v>
      </c>
      <c r="U9612" s="39">
        <f t="shared" si="1787"/>
        <v>6.6863207091924792</v>
      </c>
      <c r="V9612" s="43">
        <f t="shared" si="1788"/>
        <v>7.2483000000000004</v>
      </c>
    </row>
    <row r="9613" spans="5:22" hidden="1" x14ac:dyDescent="0.25">
      <c r="E9613" s="39">
        <f t="shared" si="1779"/>
        <v>5.140000000006039E-3</v>
      </c>
      <c r="F9613" s="39">
        <f t="shared" si="1782"/>
        <v>13.948208816283573</v>
      </c>
      <c r="G9613" s="39">
        <f t="shared" si="1783"/>
        <v>4.7544489298481594</v>
      </c>
      <c r="H9613" s="43">
        <f t="shared" si="1784"/>
        <v>9.1937999999999995</v>
      </c>
      <c r="L9613" s="39">
        <f t="shared" si="1780"/>
        <v>5.140000000006039E-3</v>
      </c>
      <c r="M9613" s="39">
        <f t="shared" si="1790"/>
        <v>13.948208816283573</v>
      </c>
      <c r="N9613" s="39">
        <f t="shared" si="1785"/>
        <v>5.6530101492530571</v>
      </c>
      <c r="O9613" s="43">
        <f t="shared" si="1789"/>
        <v>8.2951999999999995</v>
      </c>
      <c r="S9613" s="39">
        <f t="shared" si="1781"/>
        <v>5.140000000006039E-3</v>
      </c>
      <c r="T9613" s="39">
        <f t="shared" si="1786"/>
        <v>13.948208816283573</v>
      </c>
      <c r="U9613" s="39">
        <f t="shared" si="1787"/>
        <v>6.6863207091924792</v>
      </c>
      <c r="V9613" s="43">
        <f t="shared" si="1788"/>
        <v>7.2618999999999998</v>
      </c>
    </row>
    <row r="9614" spans="5:22" hidden="1" x14ac:dyDescent="0.25">
      <c r="E9614" s="39">
        <f t="shared" si="1779"/>
        <v>5.1300000000060395E-3</v>
      </c>
      <c r="F9614" s="39">
        <f t="shared" si="1782"/>
        <v>13.961796943048299</v>
      </c>
      <c r="G9614" s="39">
        <f t="shared" si="1783"/>
        <v>4.7536944286581724</v>
      </c>
      <c r="H9614" s="43">
        <f t="shared" si="1784"/>
        <v>9.2081</v>
      </c>
      <c r="L9614" s="39">
        <f t="shared" si="1780"/>
        <v>5.1300000000060395E-3</v>
      </c>
      <c r="M9614" s="39">
        <f t="shared" si="1790"/>
        <v>13.961796943048299</v>
      </c>
      <c r="N9614" s="39">
        <f t="shared" si="1785"/>
        <v>5.6521643953695984</v>
      </c>
      <c r="O9614" s="43">
        <f t="shared" si="1789"/>
        <v>8.3095999999999997</v>
      </c>
      <c r="S9614" s="39">
        <f t="shared" si="1781"/>
        <v>5.1300000000060395E-3</v>
      </c>
      <c r="T9614" s="39">
        <f t="shared" si="1786"/>
        <v>13.961796943048299</v>
      </c>
      <c r="U9614" s="39">
        <f t="shared" si="1787"/>
        <v>6.6863207091924792</v>
      </c>
      <c r="V9614" s="43">
        <f t="shared" si="1788"/>
        <v>7.2755000000000001</v>
      </c>
    </row>
    <row r="9615" spans="5:22" hidden="1" x14ac:dyDescent="0.25">
      <c r="E9615" s="39">
        <f t="shared" si="1779"/>
        <v>5.1200000000060399E-3</v>
      </c>
      <c r="F9615" s="39">
        <f t="shared" si="1782"/>
        <v>13.975424859365441</v>
      </c>
      <c r="G9615" s="39">
        <f t="shared" si="1783"/>
        <v>4.7529383758012456</v>
      </c>
      <c r="H9615" s="43">
        <f t="shared" si="1784"/>
        <v>9.2225000000000001</v>
      </c>
      <c r="L9615" s="39">
        <f t="shared" si="1780"/>
        <v>5.1200000000060399E-3</v>
      </c>
      <c r="M9615" s="39">
        <f t="shared" si="1790"/>
        <v>13.975424859365441</v>
      </c>
      <c r="N9615" s="39">
        <f t="shared" si="1785"/>
        <v>5.6513169912336139</v>
      </c>
      <c r="O9615" s="43">
        <f t="shared" si="1789"/>
        <v>8.3240999999999996</v>
      </c>
      <c r="S9615" s="39">
        <f t="shared" si="1781"/>
        <v>5.1200000000060399E-3</v>
      </c>
      <c r="T9615" s="39">
        <f t="shared" si="1786"/>
        <v>13.975424859365441</v>
      </c>
      <c r="U9615" s="39">
        <f t="shared" si="1787"/>
        <v>6.6863207091924792</v>
      </c>
      <c r="V9615" s="43">
        <f t="shared" si="1788"/>
        <v>7.2891000000000004</v>
      </c>
    </row>
    <row r="9616" spans="5:22" hidden="1" x14ac:dyDescent="0.25">
      <c r="E9616" s="39">
        <f t="shared" si="1779"/>
        <v>5.1100000000060403E-3</v>
      </c>
      <c r="F9616" s="39">
        <f t="shared" si="1782"/>
        <v>13.989092759805052</v>
      </c>
      <c r="G9616" s="39">
        <f t="shared" si="1783"/>
        <v>4.7521807651157646</v>
      </c>
      <c r="H9616" s="43">
        <f t="shared" si="1784"/>
        <v>9.2369000000000003</v>
      </c>
      <c r="L9616" s="39">
        <f t="shared" si="1780"/>
        <v>5.1100000000060403E-3</v>
      </c>
      <c r="M9616" s="39">
        <f t="shared" si="1790"/>
        <v>13.989092759805052</v>
      </c>
      <c r="N9616" s="39">
        <f t="shared" si="1785"/>
        <v>5.6504679303924972</v>
      </c>
      <c r="O9616" s="43">
        <f t="shared" si="1789"/>
        <v>8.3385999999999996</v>
      </c>
      <c r="S9616" s="39">
        <f t="shared" si="1781"/>
        <v>5.1100000000060403E-3</v>
      </c>
      <c r="T9616" s="39">
        <f t="shared" si="1786"/>
        <v>13.989092759805052</v>
      </c>
      <c r="U9616" s="39">
        <f t="shared" si="1787"/>
        <v>6.6863207091924792</v>
      </c>
      <c r="V9616" s="43">
        <f t="shared" si="1788"/>
        <v>7.3028000000000004</v>
      </c>
    </row>
    <row r="9617" spans="5:22" hidden="1" x14ac:dyDescent="0.25">
      <c r="E9617" s="39">
        <f t="shared" si="1779"/>
        <v>5.1000000000060407E-3</v>
      </c>
      <c r="F9617" s="39">
        <f t="shared" si="1782"/>
        <v>14.002800840271805</v>
      </c>
      <c r="G9617" s="39">
        <f t="shared" si="1783"/>
        <v>4.7514215904036181</v>
      </c>
      <c r="H9617" s="43">
        <f t="shared" si="1784"/>
        <v>9.2514000000000003</v>
      </c>
      <c r="L9617" s="39">
        <f t="shared" si="1780"/>
        <v>5.1000000000060407E-3</v>
      </c>
      <c r="M9617" s="39">
        <f t="shared" si="1790"/>
        <v>14.002800840271805</v>
      </c>
      <c r="N9617" s="39">
        <f t="shared" si="1785"/>
        <v>5.649617206355722</v>
      </c>
      <c r="O9617" s="43">
        <f t="shared" si="1789"/>
        <v>8.3531999999999993</v>
      </c>
      <c r="S9617" s="39">
        <f t="shared" si="1781"/>
        <v>5.1000000000060407E-3</v>
      </c>
      <c r="T9617" s="39">
        <f t="shared" si="1786"/>
        <v>14.002800840271805</v>
      </c>
      <c r="U9617" s="39">
        <f t="shared" si="1787"/>
        <v>6.6863207091924792</v>
      </c>
      <c r="V9617" s="43">
        <f t="shared" si="1788"/>
        <v>7.3164999999999996</v>
      </c>
    </row>
    <row r="9618" spans="5:22" hidden="1" x14ac:dyDescent="0.25">
      <c r="E9618" s="39">
        <f t="shared" si="1779"/>
        <v>5.0900000000060411E-3</v>
      </c>
      <c r="F9618" s="39">
        <f t="shared" si="1782"/>
        <v>14.016549298016805</v>
      </c>
      <c r="G9618" s="39">
        <f t="shared" si="1783"/>
        <v>4.7506608454299197</v>
      </c>
      <c r="H9618" s="43">
        <f t="shared" si="1784"/>
        <v>9.2659000000000002</v>
      </c>
      <c r="L9618" s="39">
        <f t="shared" si="1780"/>
        <v>5.0900000000060411E-3</v>
      </c>
      <c r="M9618" s="39">
        <f t="shared" si="1790"/>
        <v>14.016549298016805</v>
      </c>
      <c r="N9618" s="39">
        <f t="shared" si="1785"/>
        <v>5.6487648125945453</v>
      </c>
      <c r="O9618" s="43">
        <f t="shared" si="1789"/>
        <v>8.3678000000000008</v>
      </c>
      <c r="S9618" s="39">
        <f t="shared" si="1781"/>
        <v>5.0900000000060411E-3</v>
      </c>
      <c r="T9618" s="39">
        <f t="shared" si="1786"/>
        <v>14.016549298016805</v>
      </c>
      <c r="U9618" s="39">
        <f t="shared" si="1787"/>
        <v>6.6863207091924792</v>
      </c>
      <c r="V9618" s="43">
        <f t="shared" si="1788"/>
        <v>7.3301999999999996</v>
      </c>
    </row>
    <row r="9619" spans="5:22" hidden="1" x14ac:dyDescent="0.25">
      <c r="E9619" s="39">
        <f t="shared" si="1779"/>
        <v>5.0800000000060415E-3</v>
      </c>
      <c r="F9619" s="39">
        <f t="shared" si="1782"/>
        <v>14.030338331649501</v>
      </c>
      <c r="G9619" s="39">
        <f t="shared" si="1783"/>
        <v>4.7498985239227087</v>
      </c>
      <c r="H9619" s="43">
        <f t="shared" si="1784"/>
        <v>9.2804000000000002</v>
      </c>
      <c r="L9619" s="39">
        <f t="shared" si="1780"/>
        <v>5.0800000000060415E-3</v>
      </c>
      <c r="M9619" s="39">
        <f t="shared" si="1790"/>
        <v>14.030338331649501</v>
      </c>
      <c r="N9619" s="39">
        <f t="shared" si="1785"/>
        <v>5.6479107425417068</v>
      </c>
      <c r="O9619" s="43">
        <f t="shared" si="1789"/>
        <v>8.3824000000000005</v>
      </c>
      <c r="S9619" s="39">
        <f t="shared" si="1781"/>
        <v>5.0800000000060415E-3</v>
      </c>
      <c r="T9619" s="39">
        <f t="shared" si="1786"/>
        <v>14.030338331649501</v>
      </c>
      <c r="U9619" s="39">
        <f t="shared" si="1787"/>
        <v>6.6863207091924792</v>
      </c>
      <c r="V9619" s="43">
        <f t="shared" si="1788"/>
        <v>7.3440000000000003</v>
      </c>
    </row>
    <row r="9620" spans="5:22" hidden="1" x14ac:dyDescent="0.25">
      <c r="E9620" s="39">
        <f t="shared" si="1779"/>
        <v>5.0700000000060419E-3</v>
      </c>
      <c r="F9620" s="39">
        <f t="shared" si="1782"/>
        <v>14.044168141149738</v>
      </c>
      <c r="G9620" s="39">
        <f t="shared" si="1783"/>
        <v>4.7491346195726596</v>
      </c>
      <c r="H9620" s="43">
        <f t="shared" si="1784"/>
        <v>9.2949999999999999</v>
      </c>
      <c r="L9620" s="39">
        <f t="shared" si="1780"/>
        <v>5.0700000000060419E-3</v>
      </c>
      <c r="M9620" s="39">
        <f t="shared" si="1790"/>
        <v>14.044168141149738</v>
      </c>
      <c r="N9620" s="39">
        <f t="shared" si="1785"/>
        <v>5.6470549895911244</v>
      </c>
      <c r="O9620" s="43">
        <f t="shared" si="1789"/>
        <v>8.3971</v>
      </c>
      <c r="S9620" s="39">
        <f t="shared" si="1781"/>
        <v>5.0700000000060419E-3</v>
      </c>
      <c r="T9620" s="39">
        <f t="shared" si="1786"/>
        <v>14.044168141149738</v>
      </c>
      <c r="U9620" s="39">
        <f t="shared" si="1787"/>
        <v>6.6863207091924792</v>
      </c>
      <c r="V9620" s="43">
        <f t="shared" si="1788"/>
        <v>7.3578000000000001</v>
      </c>
    </row>
    <row r="9621" spans="5:22" hidden="1" x14ac:dyDescent="0.25">
      <c r="E9621" s="39">
        <f t="shared" si="1779"/>
        <v>5.0600000000060423E-3</v>
      </c>
      <c r="F9621" s="39">
        <f t="shared" si="1782"/>
        <v>14.058038927879938</v>
      </c>
      <c r="G9621" s="39">
        <f t="shared" si="1783"/>
        <v>4.7483691260327863</v>
      </c>
      <c r="H9621" s="43">
        <f t="shared" si="1784"/>
        <v>9.3096999999999994</v>
      </c>
      <c r="L9621" s="39">
        <f t="shared" si="1780"/>
        <v>5.0600000000060423E-3</v>
      </c>
      <c r="M9621" s="39">
        <f t="shared" si="1790"/>
        <v>14.058038927879938</v>
      </c>
      <c r="N9621" s="39">
        <f t="shared" si="1785"/>
        <v>5.6461975470975885</v>
      </c>
      <c r="O9621" s="43">
        <f t="shared" si="1789"/>
        <v>8.4117999999999995</v>
      </c>
      <c r="S9621" s="39">
        <f t="shared" si="1781"/>
        <v>5.0600000000060423E-3</v>
      </c>
      <c r="T9621" s="39">
        <f t="shared" si="1786"/>
        <v>14.058038927879938</v>
      </c>
      <c r="U9621" s="39">
        <f t="shared" si="1787"/>
        <v>6.6863207091924792</v>
      </c>
      <c r="V9621" s="43">
        <f t="shared" si="1788"/>
        <v>7.3716999999999997</v>
      </c>
    </row>
    <row r="9622" spans="5:22" hidden="1" x14ac:dyDescent="0.25">
      <c r="E9622" s="39">
        <f t="shared" si="1779"/>
        <v>5.0500000000060427E-3</v>
      </c>
      <c r="F9622" s="39">
        <f t="shared" si="1782"/>
        <v>14.071950894597418</v>
      </c>
      <c r="G9622" s="39">
        <f t="shared" si="1783"/>
        <v>4.7476020369181438</v>
      </c>
      <c r="H9622" s="43">
        <f t="shared" si="1784"/>
        <v>9.3242999999999991</v>
      </c>
      <c r="L9622" s="39">
        <f t="shared" si="1780"/>
        <v>5.0500000000060427E-3</v>
      </c>
      <c r="M9622" s="39">
        <f t="shared" si="1790"/>
        <v>14.071950894597418</v>
      </c>
      <c r="N9622" s="39">
        <f t="shared" si="1785"/>
        <v>5.6453384083764524</v>
      </c>
      <c r="O9622" s="43">
        <f t="shared" si="1789"/>
        <v>8.4266000000000005</v>
      </c>
      <c r="S9622" s="39">
        <f t="shared" si="1781"/>
        <v>5.0500000000060427E-3</v>
      </c>
      <c r="T9622" s="39">
        <f t="shared" si="1786"/>
        <v>14.071950894597418</v>
      </c>
      <c r="U9622" s="39">
        <f t="shared" si="1787"/>
        <v>6.6863207091924792</v>
      </c>
      <c r="V9622" s="43">
        <f t="shared" si="1788"/>
        <v>7.3856000000000002</v>
      </c>
    </row>
    <row r="9623" spans="5:22" hidden="1" x14ac:dyDescent="0.25">
      <c r="E9623" s="39">
        <f t="shared" si="1779"/>
        <v>5.0400000000060431E-3</v>
      </c>
      <c r="F9623" s="39">
        <f t="shared" si="1782"/>
        <v>14.08590424546683</v>
      </c>
      <c r="G9623" s="39">
        <f t="shared" si="1783"/>
        <v>4.7468333458055225</v>
      </c>
      <c r="H9623" s="43">
        <f t="shared" si="1784"/>
        <v>9.3391000000000002</v>
      </c>
      <c r="L9623" s="39">
        <f t="shared" si="1780"/>
        <v>5.0400000000060431E-3</v>
      </c>
      <c r="M9623" s="39">
        <f t="shared" si="1790"/>
        <v>14.08590424546683</v>
      </c>
      <c r="N9623" s="39">
        <f t="shared" si="1785"/>
        <v>5.6444775667033174</v>
      </c>
      <c r="O9623" s="43">
        <f t="shared" si="1789"/>
        <v>8.4413999999999998</v>
      </c>
      <c r="S9623" s="39">
        <f t="shared" si="1781"/>
        <v>5.0400000000060431E-3</v>
      </c>
      <c r="T9623" s="39">
        <f t="shared" si="1786"/>
        <v>14.08590424546683</v>
      </c>
      <c r="U9623" s="39">
        <f t="shared" si="1787"/>
        <v>6.6863207091924792</v>
      </c>
      <c r="V9623" s="43">
        <f t="shared" si="1788"/>
        <v>7.3996000000000004</v>
      </c>
    </row>
    <row r="9624" spans="5:22" hidden="1" x14ac:dyDescent="0.25">
      <c r="E9624" s="39">
        <f t="shared" si="1779"/>
        <v>5.0300000000060435E-3</v>
      </c>
      <c r="F9624" s="39">
        <f t="shared" si="1782"/>
        <v>14.099899186072758</v>
      </c>
      <c r="G9624" s="39">
        <f t="shared" si="1783"/>
        <v>4.746063046233143</v>
      </c>
      <c r="H9624" s="43">
        <f t="shared" si="1784"/>
        <v>9.3537999999999997</v>
      </c>
      <c r="L9624" s="39">
        <f t="shared" si="1780"/>
        <v>5.0300000000060435E-3</v>
      </c>
      <c r="M9624" s="39">
        <f t="shared" si="1790"/>
        <v>14.099899186072758</v>
      </c>
      <c r="N9624" s="39">
        <f t="shared" si="1785"/>
        <v>5.6436150153137206</v>
      </c>
      <c r="O9624" s="43">
        <f t="shared" si="1789"/>
        <v>8.4563000000000006</v>
      </c>
      <c r="S9624" s="39">
        <f t="shared" si="1781"/>
        <v>5.0300000000060435E-3</v>
      </c>
      <c r="T9624" s="39">
        <f t="shared" si="1786"/>
        <v>14.099899186072758</v>
      </c>
      <c r="U9624" s="39">
        <f t="shared" si="1787"/>
        <v>6.6863207091924792</v>
      </c>
      <c r="V9624" s="43">
        <f t="shared" si="1788"/>
        <v>7.4135999999999997</v>
      </c>
    </row>
    <row r="9625" spans="5:22" hidden="1" x14ac:dyDescent="0.25">
      <c r="E9625" s="39">
        <f t="shared" si="1779"/>
        <v>5.0200000000060439E-3</v>
      </c>
      <c r="F9625" s="39">
        <f t="shared" si="1782"/>
        <v>14.11393592343242</v>
      </c>
      <c r="G9625" s="39">
        <f t="shared" si="1783"/>
        <v>4.7452911317003501</v>
      </c>
      <c r="H9625" s="43">
        <f t="shared" si="1784"/>
        <v>9.3686000000000007</v>
      </c>
      <c r="L9625" s="39">
        <f t="shared" si="1780"/>
        <v>5.0200000000060439E-3</v>
      </c>
      <c r="M9625" s="39">
        <f t="shared" si="1790"/>
        <v>14.11393592343242</v>
      </c>
      <c r="N9625" s="39">
        <f t="shared" si="1785"/>
        <v>5.6427507474028129</v>
      </c>
      <c r="O9625" s="43">
        <f t="shared" si="1789"/>
        <v>8.4711999999999996</v>
      </c>
      <c r="S9625" s="39">
        <f t="shared" si="1781"/>
        <v>5.0200000000060439E-3</v>
      </c>
      <c r="T9625" s="39">
        <f t="shared" si="1786"/>
        <v>14.11393592343242</v>
      </c>
      <c r="U9625" s="39">
        <f t="shared" si="1787"/>
        <v>6.6863207091924792</v>
      </c>
      <c r="V9625" s="43">
        <f t="shared" si="1788"/>
        <v>7.4276</v>
      </c>
    </row>
    <row r="9626" spans="5:22" hidden="1" x14ac:dyDescent="0.25">
      <c r="E9626" s="39">
        <f t="shared" si="1779"/>
        <v>5.0100000000060443E-3</v>
      </c>
      <c r="F9626" s="39">
        <f t="shared" si="1782"/>
        <v>14.128014666008553</v>
      </c>
      <c r="G9626" s="39">
        <f t="shared" si="1783"/>
        <v>4.7445175956673022</v>
      </c>
      <c r="H9626" s="43">
        <f t="shared" si="1784"/>
        <v>9.3834999999999997</v>
      </c>
      <c r="L9626" s="39">
        <f t="shared" si="1780"/>
        <v>5.0100000000060443E-3</v>
      </c>
      <c r="M9626" s="39">
        <f t="shared" si="1790"/>
        <v>14.128014666008553</v>
      </c>
      <c r="N9626" s="39">
        <f t="shared" si="1785"/>
        <v>5.6418847561250409</v>
      </c>
      <c r="O9626" s="43">
        <f t="shared" si="1789"/>
        <v>8.4861000000000004</v>
      </c>
      <c r="S9626" s="39">
        <f t="shared" si="1781"/>
        <v>5.0100000000060443E-3</v>
      </c>
      <c r="T9626" s="39">
        <f t="shared" si="1786"/>
        <v>14.128014666008553</v>
      </c>
      <c r="U9626" s="39">
        <f t="shared" si="1787"/>
        <v>6.6863207091924792</v>
      </c>
      <c r="V9626" s="43">
        <f t="shared" si="1788"/>
        <v>7.4417</v>
      </c>
    </row>
    <row r="9627" spans="5:22" hidden="1" x14ac:dyDescent="0.25">
      <c r="E9627" s="39">
        <f t="shared" si="1779"/>
        <v>5.0000000000060447E-3</v>
      </c>
      <c r="F9627" s="39">
        <f t="shared" si="1782"/>
        <v>14.142135623722401</v>
      </c>
      <c r="G9627" s="39">
        <f t="shared" si="1783"/>
        <v>4.7437424315546499</v>
      </c>
      <c r="H9627" s="43">
        <f t="shared" si="1784"/>
        <v>9.3984000000000005</v>
      </c>
      <c r="L9627" s="39">
        <f t="shared" si="1780"/>
        <v>5.0000000000060447E-3</v>
      </c>
      <c r="M9627" s="39">
        <f t="shared" si="1790"/>
        <v>14.142135623722401</v>
      </c>
      <c r="N9627" s="39">
        <f t="shared" si="1785"/>
        <v>5.6410170345938146</v>
      </c>
      <c r="O9627" s="43">
        <f t="shared" si="1789"/>
        <v>8.5010999999999992</v>
      </c>
      <c r="S9627" s="39">
        <f t="shared" si="1781"/>
        <v>5.0000000000060447E-3</v>
      </c>
      <c r="T9627" s="39">
        <f t="shared" si="1786"/>
        <v>14.142135623722401</v>
      </c>
      <c r="U9627" s="39">
        <f t="shared" si="1787"/>
        <v>6.6863207091924792</v>
      </c>
      <c r="V9627" s="43">
        <f t="shared" si="1788"/>
        <v>7.4558</v>
      </c>
    </row>
    <row r="9628" spans="5:22" hidden="1" x14ac:dyDescent="0.25">
      <c r="E9628" s="39">
        <f t="shared" si="1779"/>
        <v>4.9900000000060452E-3</v>
      </c>
      <c r="F9628" s="39">
        <f t="shared" si="1782"/>
        <v>14.156299007966865</v>
      </c>
      <c r="G9628" s="39">
        <f t="shared" si="1783"/>
        <v>4.7429656327432266</v>
      </c>
      <c r="H9628" s="43">
        <f t="shared" si="1784"/>
        <v>9.4132999999999996</v>
      </c>
      <c r="L9628" s="39">
        <f t="shared" si="1780"/>
        <v>4.9900000000060452E-3</v>
      </c>
      <c r="M9628" s="39">
        <f t="shared" si="1790"/>
        <v>14.156299007966865</v>
      </c>
      <c r="N9628" s="39">
        <f t="shared" si="1785"/>
        <v>5.640147575881187</v>
      </c>
      <c r="O9628" s="43">
        <f t="shared" si="1789"/>
        <v>8.5161999999999995</v>
      </c>
      <c r="S9628" s="39">
        <f t="shared" si="1781"/>
        <v>4.9900000000060452E-3</v>
      </c>
      <c r="T9628" s="39">
        <f t="shared" si="1786"/>
        <v>14.156299007966865</v>
      </c>
      <c r="U9628" s="39">
        <f t="shared" si="1787"/>
        <v>6.6863207091924792</v>
      </c>
      <c r="V9628" s="43">
        <f t="shared" si="1788"/>
        <v>7.47</v>
      </c>
    </row>
    <row r="9629" spans="5:22" hidden="1" x14ac:dyDescent="0.25">
      <c r="E9629" s="39">
        <f t="shared" si="1779"/>
        <v>4.9800000000060456E-3</v>
      </c>
      <c r="F9629" s="39">
        <f t="shared" si="1782"/>
        <v>14.170505031619793</v>
      </c>
      <c r="G9629" s="39">
        <f t="shared" si="1783"/>
        <v>4.7421871925737209</v>
      </c>
      <c r="H9629" s="43">
        <f t="shared" si="1784"/>
        <v>9.4283000000000001</v>
      </c>
      <c r="L9629" s="39">
        <f t="shared" si="1780"/>
        <v>4.9800000000060456E-3</v>
      </c>
      <c r="M9629" s="39">
        <f t="shared" si="1790"/>
        <v>14.170505031619793</v>
      </c>
      <c r="N9629" s="39">
        <f t="shared" si="1785"/>
        <v>5.6392763730175153</v>
      </c>
      <c r="O9629" s="43">
        <f t="shared" si="1789"/>
        <v>8.5312000000000001</v>
      </c>
      <c r="S9629" s="39">
        <f t="shared" si="1781"/>
        <v>4.9800000000060456E-3</v>
      </c>
      <c r="T9629" s="39">
        <f t="shared" si="1786"/>
        <v>14.170505031619793</v>
      </c>
      <c r="U9629" s="39">
        <f t="shared" si="1787"/>
        <v>6.6863207091924792</v>
      </c>
      <c r="V9629" s="43">
        <f t="shared" si="1788"/>
        <v>7.4842000000000004</v>
      </c>
    </row>
    <row r="9630" spans="5:22" hidden="1" x14ac:dyDescent="0.25">
      <c r="E9630" s="39">
        <f t="shared" si="1779"/>
        <v>4.970000000006046E-3</v>
      </c>
      <c r="F9630" s="39">
        <f t="shared" si="1782"/>
        <v>14.184753909057422</v>
      </c>
      <c r="G9630" s="39">
        <f t="shared" si="1783"/>
        <v>4.7414071043463561</v>
      </c>
      <c r="H9630" s="43">
        <f t="shared" si="1784"/>
        <v>9.4433000000000007</v>
      </c>
      <c r="L9630" s="39">
        <f t="shared" si="1780"/>
        <v>4.970000000006046E-3</v>
      </c>
      <c r="M9630" s="39">
        <f t="shared" si="1790"/>
        <v>14.184753909057422</v>
      </c>
      <c r="N9630" s="39">
        <f t="shared" si="1785"/>
        <v>5.6384034189911318</v>
      </c>
      <c r="O9630" s="43">
        <f t="shared" si="1789"/>
        <v>8.5464000000000002</v>
      </c>
      <c r="S9630" s="39">
        <f t="shared" si="1781"/>
        <v>4.970000000006046E-3</v>
      </c>
      <c r="T9630" s="39">
        <f t="shared" si="1786"/>
        <v>14.184753909057422</v>
      </c>
      <c r="U9630" s="39">
        <f t="shared" si="1787"/>
        <v>6.6863207091924792</v>
      </c>
      <c r="V9630" s="43">
        <f t="shared" si="1788"/>
        <v>7.4984000000000002</v>
      </c>
    </row>
    <row r="9631" spans="5:22" hidden="1" x14ac:dyDescent="0.25">
      <c r="E9631" s="39">
        <f t="shared" si="1779"/>
        <v>4.9600000000060464E-3</v>
      </c>
      <c r="F9631" s="39">
        <f t="shared" si="1782"/>
        <v>14.199045856167967</v>
      </c>
      <c r="G9631" s="39">
        <f t="shared" si="1783"/>
        <v>4.7406253613205607</v>
      </c>
      <c r="H9631" s="43">
        <f t="shared" si="1784"/>
        <v>9.4583999999999993</v>
      </c>
      <c r="L9631" s="39">
        <f t="shared" si="1780"/>
        <v>4.9600000000060464E-3</v>
      </c>
      <c r="M9631" s="39">
        <f t="shared" si="1790"/>
        <v>14.199045856167967</v>
      </c>
      <c r="N9631" s="39">
        <f t="shared" si="1785"/>
        <v>5.6375287067479976</v>
      </c>
      <c r="O9631" s="43">
        <f t="shared" si="1789"/>
        <v>8.5615000000000006</v>
      </c>
      <c r="S9631" s="39">
        <f t="shared" si="1781"/>
        <v>4.9600000000060464E-3</v>
      </c>
      <c r="T9631" s="39">
        <f t="shared" si="1786"/>
        <v>14.199045856167967</v>
      </c>
      <c r="U9631" s="39">
        <f t="shared" si="1787"/>
        <v>6.6863207091924792</v>
      </c>
      <c r="V9631" s="43">
        <f t="shared" si="1788"/>
        <v>7.5126999999999997</v>
      </c>
    </row>
    <row r="9632" spans="5:22" hidden="1" x14ac:dyDescent="0.25">
      <c r="E9632" s="39">
        <f t="shared" si="1779"/>
        <v>4.9500000000060468E-3</v>
      </c>
      <c r="F9632" s="39">
        <f t="shared" si="1782"/>
        <v>14.213381090365349</v>
      </c>
      <c r="G9632" s="39">
        <f t="shared" si="1783"/>
        <v>4.7398419567146384</v>
      </c>
      <c r="H9632" s="43">
        <f t="shared" si="1784"/>
        <v>9.4734999999999996</v>
      </c>
      <c r="L9632" s="39">
        <f t="shared" si="1780"/>
        <v>4.9500000000060468E-3</v>
      </c>
      <c r="M9632" s="39">
        <f t="shared" si="1790"/>
        <v>14.213381090365349</v>
      </c>
      <c r="N9632" s="39">
        <f t="shared" si="1785"/>
        <v>5.6366522291913705</v>
      </c>
      <c r="O9632" s="43">
        <f t="shared" si="1789"/>
        <v>8.5767000000000007</v>
      </c>
      <c r="S9632" s="39">
        <f t="shared" si="1781"/>
        <v>4.9500000000060468E-3</v>
      </c>
      <c r="T9632" s="39">
        <f t="shared" si="1786"/>
        <v>14.213381090365349</v>
      </c>
      <c r="U9632" s="39">
        <f t="shared" si="1787"/>
        <v>6.6863207091924792</v>
      </c>
      <c r="V9632" s="43">
        <f t="shared" si="1788"/>
        <v>7.5270999999999999</v>
      </c>
    </row>
    <row r="9633" spans="5:22" hidden="1" x14ac:dyDescent="0.25">
      <c r="E9633" s="39">
        <f t="shared" si="1779"/>
        <v>4.9400000000060472E-3</v>
      </c>
      <c r="F9633" s="39">
        <f t="shared" si="1782"/>
        <v>14.227759830603096</v>
      </c>
      <c r="G9633" s="39">
        <f t="shared" si="1783"/>
        <v>4.7390568837054339</v>
      </c>
      <c r="H9633" s="43">
        <f t="shared" si="1784"/>
        <v>9.4886999999999997</v>
      </c>
      <c r="L9633" s="39">
        <f t="shared" si="1780"/>
        <v>4.9400000000060472E-3</v>
      </c>
      <c r="M9633" s="39">
        <f t="shared" si="1790"/>
        <v>14.227759830603096</v>
      </c>
      <c r="N9633" s="39">
        <f t="shared" si="1785"/>
        <v>5.6357739791814501</v>
      </c>
      <c r="O9633" s="43">
        <f t="shared" si="1789"/>
        <v>8.5920000000000005</v>
      </c>
      <c r="S9633" s="39">
        <f t="shared" si="1781"/>
        <v>4.9400000000060472E-3</v>
      </c>
      <c r="T9633" s="39">
        <f t="shared" si="1786"/>
        <v>14.227759830603096</v>
      </c>
      <c r="U9633" s="39">
        <f t="shared" si="1787"/>
        <v>6.6863207091924792</v>
      </c>
      <c r="V9633" s="43">
        <f t="shared" si="1788"/>
        <v>7.5414000000000003</v>
      </c>
    </row>
    <row r="9634" spans="5:22" hidden="1" x14ac:dyDescent="0.25">
      <c r="E9634" s="39">
        <f t="shared" si="1779"/>
        <v>4.9300000000060476E-3</v>
      </c>
      <c r="F9634" s="39">
        <f t="shared" si="1782"/>
        <v>14.242182297388389</v>
      </c>
      <c r="G9634" s="39">
        <f t="shared" si="1783"/>
        <v>4.7382701354279941</v>
      </c>
      <c r="H9634" s="43">
        <f t="shared" si="1784"/>
        <v>9.5038999999999998</v>
      </c>
      <c r="L9634" s="39">
        <f t="shared" si="1780"/>
        <v>4.9300000000060476E-3</v>
      </c>
      <c r="M9634" s="39">
        <f t="shared" si="1790"/>
        <v>14.242182297388389</v>
      </c>
      <c r="N9634" s="39">
        <f t="shared" si="1785"/>
        <v>5.6348939495350336</v>
      </c>
      <c r="O9634" s="43">
        <f t="shared" si="1789"/>
        <v>8.6073000000000004</v>
      </c>
      <c r="S9634" s="39">
        <f t="shared" si="1781"/>
        <v>4.9300000000060476E-3</v>
      </c>
      <c r="T9634" s="39">
        <f t="shared" si="1786"/>
        <v>14.242182297388389</v>
      </c>
      <c r="U9634" s="39">
        <f t="shared" si="1787"/>
        <v>6.6863207091924792</v>
      </c>
      <c r="V9634" s="43">
        <f t="shared" si="1788"/>
        <v>7.5559000000000003</v>
      </c>
    </row>
    <row r="9635" spans="5:22" hidden="1" x14ac:dyDescent="0.25">
      <c r="E9635" s="39">
        <f t="shared" si="1779"/>
        <v>4.920000000006048E-3</v>
      </c>
      <c r="F9635" s="39">
        <f t="shared" si="1782"/>
        <v>14.256648712796265</v>
      </c>
      <c r="G9635" s="39">
        <f t="shared" si="1783"/>
        <v>4.7374817049752291</v>
      </c>
      <c r="H9635" s="43">
        <f t="shared" si="1784"/>
        <v>9.5191999999999997</v>
      </c>
      <c r="L9635" s="39">
        <f t="shared" si="1780"/>
        <v>4.920000000006048E-3</v>
      </c>
      <c r="M9635" s="39">
        <f t="shared" si="1790"/>
        <v>14.256648712796265</v>
      </c>
      <c r="N9635" s="39">
        <f t="shared" si="1785"/>
        <v>5.6340121330251653</v>
      </c>
      <c r="O9635" s="43">
        <f t="shared" si="1789"/>
        <v>8.6226000000000003</v>
      </c>
      <c r="S9635" s="39">
        <f t="shared" si="1781"/>
        <v>4.920000000006048E-3</v>
      </c>
      <c r="T9635" s="39">
        <f t="shared" si="1786"/>
        <v>14.256648712796265</v>
      </c>
      <c r="U9635" s="39">
        <f t="shared" si="1787"/>
        <v>6.6863207091924792</v>
      </c>
      <c r="V9635" s="43">
        <f t="shared" si="1788"/>
        <v>7.5702999999999996</v>
      </c>
    </row>
    <row r="9636" spans="5:22" hidden="1" x14ac:dyDescent="0.25">
      <c r="E9636" s="39">
        <f t="shared" si="1779"/>
        <v>4.9100000000060484E-3</v>
      </c>
      <c r="F9636" s="39">
        <f t="shared" si="1782"/>
        <v>14.271159300483959</v>
      </c>
      <c r="G9636" s="39">
        <f t="shared" si="1783"/>
        <v>4.7366915853975646</v>
      </c>
      <c r="H9636" s="43">
        <f t="shared" si="1784"/>
        <v>9.5344999999999995</v>
      </c>
      <c r="L9636" s="39">
        <f t="shared" si="1780"/>
        <v>4.9100000000060484E-3</v>
      </c>
      <c r="M9636" s="39">
        <f t="shared" si="1790"/>
        <v>14.271159300483959</v>
      </c>
      <c r="N9636" s="39">
        <f t="shared" si="1785"/>
        <v>5.6331285223807743</v>
      </c>
      <c r="O9636" s="43">
        <f t="shared" si="1789"/>
        <v>8.6379999999999999</v>
      </c>
      <c r="S9636" s="39">
        <f t="shared" si="1781"/>
        <v>4.9100000000060484E-3</v>
      </c>
      <c r="T9636" s="39">
        <f t="shared" si="1786"/>
        <v>14.271159300483959</v>
      </c>
      <c r="U9636" s="39">
        <f t="shared" si="1787"/>
        <v>6.6863207091924792</v>
      </c>
      <c r="V9636" s="43">
        <f t="shared" si="1788"/>
        <v>7.5848000000000004</v>
      </c>
    </row>
    <row r="9637" spans="5:22" hidden="1" x14ac:dyDescent="0.25">
      <c r="E9637" s="39">
        <f t="shared" si="1779"/>
        <v>4.9000000000060488E-3</v>
      </c>
      <c r="F9637" s="39">
        <f t="shared" si="1782"/>
        <v>14.285714285705467</v>
      </c>
      <c r="G9637" s="39">
        <f t="shared" si="1783"/>
        <v>4.7358997697025975</v>
      </c>
      <c r="H9637" s="43">
        <f t="shared" si="1784"/>
        <v>9.5497999999999994</v>
      </c>
      <c r="L9637" s="39">
        <f t="shared" si="1780"/>
        <v>4.9000000000060488E-3</v>
      </c>
      <c r="M9637" s="39">
        <f t="shared" si="1790"/>
        <v>14.285714285705467</v>
      </c>
      <c r="N9637" s="39">
        <f t="shared" si="1785"/>
        <v>5.6322431102863204</v>
      </c>
      <c r="O9637" s="43">
        <f t="shared" si="1789"/>
        <v>8.6534999999999993</v>
      </c>
      <c r="S9637" s="39">
        <f t="shared" si="1781"/>
        <v>4.9000000000060488E-3</v>
      </c>
      <c r="T9637" s="39">
        <f t="shared" si="1786"/>
        <v>14.285714285705467</v>
      </c>
      <c r="U9637" s="39">
        <f t="shared" si="1787"/>
        <v>6.6863207091924792</v>
      </c>
      <c r="V9637" s="43">
        <f t="shared" si="1788"/>
        <v>7.5994000000000002</v>
      </c>
    </row>
    <row r="9638" spans="5:22" hidden="1" x14ac:dyDescent="0.25">
      <c r="E9638" s="39">
        <f t="shared" si="1779"/>
        <v>4.8900000000060492E-3</v>
      </c>
      <c r="F9638" s="39">
        <f t="shared" si="1782"/>
        <v>14.300313895326196</v>
      </c>
      <c r="G9638" s="39">
        <f t="shared" si="1783"/>
        <v>4.7351062508547415</v>
      </c>
      <c r="H9638" s="43">
        <f t="shared" si="1784"/>
        <v>9.5652000000000008</v>
      </c>
      <c r="L9638" s="39">
        <f t="shared" si="1780"/>
        <v>4.8900000000060492E-3</v>
      </c>
      <c r="M9638" s="39">
        <f t="shared" si="1790"/>
        <v>14.300313895326196</v>
      </c>
      <c r="N9638" s="39">
        <f t="shared" si="1785"/>
        <v>5.6313558893814282</v>
      </c>
      <c r="O9638" s="43">
        <f t="shared" si="1789"/>
        <v>8.6690000000000005</v>
      </c>
      <c r="S9638" s="39">
        <f t="shared" si="1781"/>
        <v>4.8900000000060492E-3</v>
      </c>
      <c r="T9638" s="39">
        <f t="shared" si="1786"/>
        <v>14.300313895326196</v>
      </c>
      <c r="U9638" s="39">
        <f t="shared" si="1787"/>
        <v>6.6863207091924792</v>
      </c>
      <c r="V9638" s="43">
        <f t="shared" si="1788"/>
        <v>7.6139999999999999</v>
      </c>
    </row>
    <row r="9639" spans="5:22" hidden="1" x14ac:dyDescent="0.25">
      <c r="E9639" s="39">
        <f t="shared" si="1779"/>
        <v>4.8800000000060496E-3</v>
      </c>
      <c r="F9639" s="39">
        <f t="shared" si="1782"/>
        <v>14.314958357837833</v>
      </c>
      <c r="G9639" s="39">
        <f t="shared" si="1783"/>
        <v>4.7343110217748707</v>
      </c>
      <c r="H9639" s="43">
        <f t="shared" si="1784"/>
        <v>9.5806000000000004</v>
      </c>
      <c r="L9639" s="39">
        <f t="shared" si="1780"/>
        <v>4.8800000000060496E-3</v>
      </c>
      <c r="M9639" s="39">
        <f t="shared" si="1790"/>
        <v>14.314958357837833</v>
      </c>
      <c r="N9639" s="39">
        <f t="shared" si="1785"/>
        <v>5.6304668522605201</v>
      </c>
      <c r="O9639" s="43">
        <f t="shared" si="1789"/>
        <v>8.6844999999999999</v>
      </c>
      <c r="S9639" s="39">
        <f t="shared" si="1781"/>
        <v>4.8800000000060496E-3</v>
      </c>
      <c r="T9639" s="39">
        <f t="shared" si="1786"/>
        <v>14.314958357837833</v>
      </c>
      <c r="U9639" s="39">
        <f t="shared" si="1787"/>
        <v>6.6863207091924792</v>
      </c>
      <c r="V9639" s="43">
        <f t="shared" si="1788"/>
        <v>7.6285999999999996</v>
      </c>
    </row>
    <row r="9640" spans="5:22" hidden="1" x14ac:dyDescent="0.25">
      <c r="E9640" s="39">
        <f t="shared" si="1779"/>
        <v>4.87000000000605E-3</v>
      </c>
      <c r="F9640" s="39">
        <f t="shared" si="1782"/>
        <v>14.329647903373358</v>
      </c>
      <c r="G9640" s="39">
        <f t="shared" si="1783"/>
        <v>4.7335140753399658</v>
      </c>
      <c r="H9640" s="43">
        <f t="shared" si="1784"/>
        <v>9.5960999999999999</v>
      </c>
      <c r="L9640" s="39">
        <f t="shared" si="1780"/>
        <v>4.87000000000605E-3</v>
      </c>
      <c r="M9640" s="39">
        <f t="shared" si="1790"/>
        <v>14.329647903373358</v>
      </c>
      <c r="N9640" s="39">
        <f t="shared" si="1785"/>
        <v>5.6295759914724446</v>
      </c>
      <c r="O9640" s="43">
        <f t="shared" si="1789"/>
        <v>8.7001000000000008</v>
      </c>
      <c r="S9640" s="39">
        <f t="shared" si="1781"/>
        <v>4.87000000000605E-3</v>
      </c>
      <c r="T9640" s="39">
        <f t="shared" si="1786"/>
        <v>14.329647903373358</v>
      </c>
      <c r="U9640" s="39">
        <f t="shared" si="1787"/>
        <v>6.6863207091924792</v>
      </c>
      <c r="V9640" s="43">
        <f t="shared" si="1788"/>
        <v>7.6433</v>
      </c>
    </row>
    <row r="9641" spans="5:22" hidden="1" x14ac:dyDescent="0.25">
      <c r="E9641" s="39">
        <f t="shared" si="1779"/>
        <v>4.8600000000060505E-3</v>
      </c>
      <c r="F9641" s="39">
        <f t="shared" si="1782"/>
        <v>14.344382763722246</v>
      </c>
      <c r="G9641" s="39">
        <f t="shared" si="1783"/>
        <v>4.7327154043827466</v>
      </c>
      <c r="H9641" s="43">
        <f t="shared" si="1784"/>
        <v>9.6117000000000008</v>
      </c>
      <c r="L9641" s="39">
        <f t="shared" si="1780"/>
        <v>4.8600000000060505E-3</v>
      </c>
      <c r="M9641" s="39">
        <f t="shared" si="1790"/>
        <v>14.344382763722246</v>
      </c>
      <c r="N9641" s="39">
        <f t="shared" si="1785"/>
        <v>5.6286832995201053</v>
      </c>
      <c r="O9641" s="43">
        <f t="shared" si="1789"/>
        <v>8.7157</v>
      </c>
      <c r="S9641" s="39">
        <f t="shared" si="1781"/>
        <v>4.8600000000060505E-3</v>
      </c>
      <c r="T9641" s="39">
        <f t="shared" si="1786"/>
        <v>14.344382763722246</v>
      </c>
      <c r="U9641" s="39">
        <f t="shared" si="1787"/>
        <v>6.6863207091924792</v>
      </c>
      <c r="V9641" s="43">
        <f t="shared" si="1788"/>
        <v>7.6581000000000001</v>
      </c>
    </row>
    <row r="9642" spans="5:22" hidden="1" x14ac:dyDescent="0.25">
      <c r="E9642" s="39">
        <f t="shared" si="1779"/>
        <v>4.8500000000060509E-3</v>
      </c>
      <c r="F9642" s="39">
        <f t="shared" si="1782"/>
        <v>14.359163172345806</v>
      </c>
      <c r="G9642" s="39">
        <f t="shared" si="1783"/>
        <v>4.7319150016913074</v>
      </c>
      <c r="H9642" s="43">
        <f t="shared" si="1784"/>
        <v>9.6272000000000002</v>
      </c>
      <c r="L9642" s="39">
        <f t="shared" si="1780"/>
        <v>4.8500000000060509E-3</v>
      </c>
      <c r="M9642" s="39">
        <f t="shared" si="1790"/>
        <v>14.359163172345806</v>
      </c>
      <c r="N9642" s="39">
        <f t="shared" si="1785"/>
        <v>5.6277887688600767</v>
      </c>
      <c r="O9642" s="43">
        <f t="shared" si="1789"/>
        <v>8.7314000000000007</v>
      </c>
      <c r="S9642" s="39">
        <f t="shared" si="1781"/>
        <v>4.8500000000060509E-3</v>
      </c>
      <c r="T9642" s="39">
        <f t="shared" si="1786"/>
        <v>14.359163172345806</v>
      </c>
      <c r="U9642" s="39">
        <f t="shared" si="1787"/>
        <v>6.6863207091924792</v>
      </c>
      <c r="V9642" s="43">
        <f t="shared" si="1788"/>
        <v>7.6727999999999996</v>
      </c>
    </row>
    <row r="9643" spans="5:22" hidden="1" x14ac:dyDescent="0.25">
      <c r="E9643" s="39">
        <f t="shared" si="1779"/>
        <v>4.8400000000060513E-3</v>
      </c>
      <c r="F9643" s="39">
        <f t="shared" si="1782"/>
        <v>14.373989364392738</v>
      </c>
      <c r="G9643" s="39">
        <f t="shared" si="1783"/>
        <v>4.7311128600087455</v>
      </c>
      <c r="H9643" s="43">
        <f t="shared" si="1784"/>
        <v>9.6428999999999991</v>
      </c>
      <c r="L9643" s="39">
        <f t="shared" si="1780"/>
        <v>4.8400000000060513E-3</v>
      </c>
      <c r="M9643" s="39">
        <f t="shared" si="1790"/>
        <v>14.373989364392738</v>
      </c>
      <c r="N9643" s="39">
        <f t="shared" si="1785"/>
        <v>5.6268923919022269</v>
      </c>
      <c r="O9643" s="43">
        <f t="shared" si="1789"/>
        <v>8.7470999999999997</v>
      </c>
      <c r="S9643" s="39">
        <f t="shared" si="1781"/>
        <v>4.8400000000060513E-3</v>
      </c>
      <c r="T9643" s="39">
        <f t="shared" si="1786"/>
        <v>14.373989364392738</v>
      </c>
      <c r="U9643" s="39">
        <f t="shared" si="1787"/>
        <v>6.6863207091924792</v>
      </c>
      <c r="V9643" s="43">
        <f t="shared" si="1788"/>
        <v>7.6877000000000004</v>
      </c>
    </row>
    <row r="9644" spans="5:22" hidden="1" x14ac:dyDescent="0.25">
      <c r="E9644" s="39">
        <f t="shared" si="1779"/>
        <v>4.8300000000060517E-3</v>
      </c>
      <c r="F9644" s="39">
        <f t="shared" si="1782"/>
        <v>14.38886157671484</v>
      </c>
      <c r="G9644" s="39">
        <f t="shared" si="1783"/>
        <v>4.7303089720327911</v>
      </c>
      <c r="H9644" s="43">
        <f t="shared" si="1784"/>
        <v>9.6585999999999999</v>
      </c>
      <c r="L9644" s="39">
        <f t="shared" si="1780"/>
        <v>4.8300000000060517E-3</v>
      </c>
      <c r="M9644" s="39">
        <f t="shared" si="1790"/>
        <v>14.38886157671484</v>
      </c>
      <c r="N9644" s="39">
        <f t="shared" si="1785"/>
        <v>5.6259941610093271</v>
      </c>
      <c r="O9644" s="43">
        <f t="shared" si="1789"/>
        <v>8.7629000000000001</v>
      </c>
      <c r="S9644" s="39">
        <f t="shared" si="1781"/>
        <v>4.8300000000060517E-3</v>
      </c>
      <c r="T9644" s="39">
        <f t="shared" si="1786"/>
        <v>14.38886157671484</v>
      </c>
      <c r="U9644" s="39">
        <f t="shared" si="1787"/>
        <v>6.6863207091924792</v>
      </c>
      <c r="V9644" s="43">
        <f t="shared" si="1788"/>
        <v>7.7024999999999997</v>
      </c>
    </row>
    <row r="9645" spans="5:22" hidden="1" x14ac:dyDescent="0.25">
      <c r="E9645" s="39">
        <f t="shared" si="1779"/>
        <v>4.8200000000060521E-3</v>
      </c>
      <c r="F9645" s="39">
        <f t="shared" si="1782"/>
        <v>14.403780047882893</v>
      </c>
      <c r="G9645" s="39">
        <f t="shared" si="1783"/>
        <v>4.7295033304154233</v>
      </c>
      <c r="H9645" s="43">
        <f t="shared" si="1784"/>
        <v>9.6743000000000006</v>
      </c>
      <c r="L9645" s="39">
        <f t="shared" si="1780"/>
        <v>4.8200000000060521E-3</v>
      </c>
      <c r="M9645" s="39">
        <f t="shared" si="1790"/>
        <v>14.403780047882893</v>
      </c>
      <c r="N9645" s="39">
        <f t="shared" si="1785"/>
        <v>5.6250940684966659</v>
      </c>
      <c r="O9645" s="43">
        <f t="shared" si="1789"/>
        <v>8.7787000000000006</v>
      </c>
      <c r="S9645" s="39">
        <f t="shared" si="1781"/>
        <v>4.8200000000060521E-3</v>
      </c>
      <c r="T9645" s="39">
        <f t="shared" si="1786"/>
        <v>14.403780047882893</v>
      </c>
      <c r="U9645" s="39">
        <f t="shared" si="1787"/>
        <v>6.6863207091924792</v>
      </c>
      <c r="V9645" s="43">
        <f t="shared" si="1788"/>
        <v>7.7175000000000002</v>
      </c>
    </row>
    <row r="9646" spans="5:22" hidden="1" x14ac:dyDescent="0.25">
      <c r="E9646" s="39">
        <f t="shared" si="1779"/>
        <v>4.8100000000060525E-3</v>
      </c>
      <c r="F9646" s="39">
        <f t="shared" si="1782"/>
        <v>14.418745018202738</v>
      </c>
      <c r="G9646" s="39">
        <f t="shared" si="1783"/>
        <v>4.7286959277624954</v>
      </c>
      <c r="H9646" s="43">
        <f t="shared" si="1784"/>
        <v>9.69</v>
      </c>
      <c r="L9646" s="39">
        <f t="shared" si="1780"/>
        <v>4.8100000000060525E-3</v>
      </c>
      <c r="M9646" s="39">
        <f t="shared" si="1790"/>
        <v>14.418745018202738</v>
      </c>
      <c r="N9646" s="39">
        <f t="shared" si="1785"/>
        <v>5.6241921066316491</v>
      </c>
      <c r="O9646" s="43">
        <f t="shared" si="1789"/>
        <v>8.7946000000000009</v>
      </c>
      <c r="S9646" s="39">
        <f t="shared" si="1781"/>
        <v>4.8100000000060525E-3</v>
      </c>
      <c r="T9646" s="39">
        <f t="shared" si="1786"/>
        <v>14.418745018202738</v>
      </c>
      <c r="U9646" s="39">
        <f t="shared" si="1787"/>
        <v>6.6863207091924792</v>
      </c>
      <c r="V9646" s="43">
        <f t="shared" si="1788"/>
        <v>7.7324000000000002</v>
      </c>
    </row>
    <row r="9647" spans="5:22" hidden="1" x14ac:dyDescent="0.25">
      <c r="E9647" s="39">
        <f t="shared" si="1779"/>
        <v>4.8000000000060529E-3</v>
      </c>
      <c r="F9647" s="39">
        <f t="shared" si="1782"/>
        <v>14.433756729731542</v>
      </c>
      <c r="G9647" s="39">
        <f t="shared" si="1783"/>
        <v>4.7278867566333416</v>
      </c>
      <c r="H9647" s="43">
        <f t="shared" si="1784"/>
        <v>9.7058999999999997</v>
      </c>
      <c r="L9647" s="39">
        <f t="shared" si="1780"/>
        <v>4.8000000000060529E-3</v>
      </c>
      <c r="M9647" s="39">
        <f t="shared" si="1790"/>
        <v>14.433756729731542</v>
      </c>
      <c r="N9647" s="39">
        <f t="shared" si="1785"/>
        <v>5.6232882676334057</v>
      </c>
      <c r="O9647" s="43">
        <f t="shared" si="1789"/>
        <v>8.8104999999999993</v>
      </c>
      <c r="S9647" s="39">
        <f t="shared" si="1781"/>
        <v>4.8000000000060529E-3</v>
      </c>
      <c r="T9647" s="39">
        <f t="shared" si="1786"/>
        <v>14.433756729731542</v>
      </c>
      <c r="U9647" s="39">
        <f t="shared" si="1787"/>
        <v>6.6863207091924792</v>
      </c>
      <c r="V9647" s="43">
        <f t="shared" si="1788"/>
        <v>7.7473999999999998</v>
      </c>
    </row>
    <row r="9648" spans="5:22" hidden="1" x14ac:dyDescent="0.25">
      <c r="E9648" s="39">
        <f t="shared" ref="E9648:E9711" si="1791">E9647-0.00001</f>
        <v>4.7900000000060533E-3</v>
      </c>
      <c r="F9648" s="39">
        <f t="shared" si="1782"/>
        <v>14.448815426294235</v>
      </c>
      <c r="G9648" s="39">
        <f t="shared" si="1783"/>
        <v>4.7270758095403922</v>
      </c>
      <c r="H9648" s="43">
        <f t="shared" si="1784"/>
        <v>9.7217000000000002</v>
      </c>
      <c r="L9648" s="39">
        <f t="shared" ref="L9648:L9711" si="1792">L9647-0.00001</f>
        <v>4.7900000000060533E-3</v>
      </c>
      <c r="M9648" s="39">
        <f t="shared" si="1790"/>
        <v>14.448815426294235</v>
      </c>
      <c r="N9648" s="39">
        <f t="shared" si="1785"/>
        <v>5.6223825436723827</v>
      </c>
      <c r="O9648" s="43">
        <f t="shared" si="1789"/>
        <v>8.8263999999999996</v>
      </c>
      <c r="S9648" s="39">
        <f t="shared" ref="S9648:S9711" si="1793">S9647-0.00001</f>
        <v>4.7900000000060533E-3</v>
      </c>
      <c r="T9648" s="39">
        <f t="shared" si="1786"/>
        <v>14.448815426294235</v>
      </c>
      <c r="U9648" s="39">
        <f t="shared" si="1787"/>
        <v>6.6863207091924792</v>
      </c>
      <c r="V9648" s="43">
        <f t="shared" si="1788"/>
        <v>7.7625000000000002</v>
      </c>
    </row>
    <row r="9649" spans="5:22" hidden="1" x14ac:dyDescent="0.25">
      <c r="E9649" s="39">
        <f t="shared" si="1791"/>
        <v>4.7800000000060537E-3</v>
      </c>
      <c r="F9649" s="39">
        <f t="shared" si="1782"/>
        <v>14.463921353500133</v>
      </c>
      <c r="G9649" s="39">
        <f t="shared" si="1783"/>
        <v>4.7262630789487794</v>
      </c>
      <c r="H9649" s="43">
        <f t="shared" si="1784"/>
        <v>9.7377000000000002</v>
      </c>
      <c r="L9649" s="39">
        <f t="shared" si="1792"/>
        <v>4.7800000000060537E-3</v>
      </c>
      <c r="M9649" s="39">
        <f t="shared" si="1790"/>
        <v>14.463921353500133</v>
      </c>
      <c r="N9649" s="39">
        <f t="shared" si="1785"/>
        <v>5.62147492686994</v>
      </c>
      <c r="O9649" s="43">
        <f t="shared" si="1789"/>
        <v>8.8423999999999996</v>
      </c>
      <c r="S9649" s="39">
        <f t="shared" si="1793"/>
        <v>4.7800000000060537E-3</v>
      </c>
      <c r="T9649" s="39">
        <f t="shared" si="1786"/>
        <v>14.463921353500133</v>
      </c>
      <c r="U9649" s="39">
        <f t="shared" si="1787"/>
        <v>6.6863207091924792</v>
      </c>
      <c r="V9649" s="43">
        <f t="shared" si="1788"/>
        <v>7.7775999999999996</v>
      </c>
    </row>
    <row r="9650" spans="5:22" hidden="1" x14ac:dyDescent="0.25">
      <c r="E9650" s="39">
        <f t="shared" si="1791"/>
        <v>4.7700000000060541E-3</v>
      </c>
      <c r="F9650" s="39">
        <f t="shared" si="1782"/>
        <v>14.47907475875979</v>
      </c>
      <c r="G9650" s="39">
        <f t="shared" si="1783"/>
        <v>4.7254485572759357</v>
      </c>
      <c r="H9650" s="43">
        <f t="shared" si="1784"/>
        <v>9.7536000000000005</v>
      </c>
      <c r="L9650" s="39">
        <f t="shared" si="1792"/>
        <v>4.7700000000060541E-3</v>
      </c>
      <c r="M9650" s="39">
        <f t="shared" si="1790"/>
        <v>14.47907475875979</v>
      </c>
      <c r="N9650" s="39">
        <f t="shared" si="1785"/>
        <v>5.620565409297936</v>
      </c>
      <c r="O9650" s="43">
        <f t="shared" si="1789"/>
        <v>8.8584999999999994</v>
      </c>
      <c r="S9650" s="39">
        <f t="shared" si="1793"/>
        <v>4.7700000000060541E-3</v>
      </c>
      <c r="T9650" s="39">
        <f t="shared" si="1786"/>
        <v>14.47907475875979</v>
      </c>
      <c r="U9650" s="39">
        <f t="shared" si="1787"/>
        <v>6.6863207091924792</v>
      </c>
      <c r="V9650" s="43">
        <f t="shared" si="1788"/>
        <v>7.7927999999999997</v>
      </c>
    </row>
    <row r="9651" spans="5:22" hidden="1" x14ac:dyDescent="0.25">
      <c r="E9651" s="39">
        <f t="shared" si="1791"/>
        <v>4.7600000000060545E-3</v>
      </c>
      <c r="F9651" s="39">
        <f t="shared" si="1782"/>
        <v>14.494275891301992</v>
      </c>
      <c r="G9651" s="39">
        <f t="shared" si="1783"/>
        <v>4.7246322368911962</v>
      </c>
      <c r="H9651" s="43">
        <f t="shared" si="1784"/>
        <v>9.7696000000000005</v>
      </c>
      <c r="L9651" s="39">
        <f t="shared" si="1792"/>
        <v>4.7600000000060545E-3</v>
      </c>
      <c r="M9651" s="39">
        <f t="shared" si="1790"/>
        <v>14.494275891301992</v>
      </c>
      <c r="N9651" s="39">
        <f t="shared" si="1785"/>
        <v>5.6196539829783161</v>
      </c>
      <c r="O9651" s="43">
        <f t="shared" si="1789"/>
        <v>8.8745999999999992</v>
      </c>
      <c r="S9651" s="39">
        <f t="shared" si="1793"/>
        <v>4.7600000000060545E-3</v>
      </c>
      <c r="T9651" s="39">
        <f t="shared" si="1786"/>
        <v>14.494275891301992</v>
      </c>
      <c r="U9651" s="39">
        <f t="shared" si="1787"/>
        <v>6.6863207091924792</v>
      </c>
      <c r="V9651" s="43">
        <f t="shared" si="1788"/>
        <v>7.8079999999999998</v>
      </c>
    </row>
    <row r="9652" spans="5:22" hidden="1" x14ac:dyDescent="0.25">
      <c r="E9652" s="39">
        <f t="shared" si="1791"/>
        <v>4.7500000000060549E-3</v>
      </c>
      <c r="F9652" s="39">
        <f t="shared" si="1782"/>
        <v>14.509525002190985</v>
      </c>
      <c r="G9652" s="39">
        <f t="shared" si="1783"/>
        <v>4.7238141101153897</v>
      </c>
      <c r="H9652" s="43">
        <f t="shared" si="1784"/>
        <v>9.7857000000000003</v>
      </c>
      <c r="L9652" s="39">
        <f t="shared" si="1792"/>
        <v>4.7500000000060549E-3</v>
      </c>
      <c r="M9652" s="39">
        <f t="shared" si="1790"/>
        <v>14.509525002190985</v>
      </c>
      <c r="N9652" s="39">
        <f t="shared" si="1785"/>
        <v>5.6187406398826916</v>
      </c>
      <c r="O9652" s="43">
        <f t="shared" si="1789"/>
        <v>8.8908000000000005</v>
      </c>
      <c r="S9652" s="39">
        <f t="shared" si="1793"/>
        <v>4.7500000000060549E-3</v>
      </c>
      <c r="T9652" s="39">
        <f t="shared" si="1786"/>
        <v>14.509525002190985</v>
      </c>
      <c r="U9652" s="39">
        <f t="shared" si="1787"/>
        <v>6.6863207091924792</v>
      </c>
      <c r="V9652" s="43">
        <f t="shared" si="1788"/>
        <v>7.8231999999999999</v>
      </c>
    </row>
    <row r="9653" spans="5:22" hidden="1" x14ac:dyDescent="0.25">
      <c r="E9653" s="39">
        <f t="shared" si="1791"/>
        <v>4.7400000000060553E-3</v>
      </c>
      <c r="F9653" s="39">
        <f t="shared" si="1782"/>
        <v>14.524822344343892</v>
      </c>
      <c r="G9653" s="39">
        <f t="shared" si="1783"/>
        <v>4.7229941692204251</v>
      </c>
      <c r="H9653" s="43">
        <f t="shared" si="1784"/>
        <v>9.8018000000000001</v>
      </c>
      <c r="L9653" s="39">
        <f t="shared" si="1792"/>
        <v>4.7400000000060553E-3</v>
      </c>
      <c r="M9653" s="39">
        <f t="shared" si="1790"/>
        <v>14.524822344343892</v>
      </c>
      <c r="N9653" s="39">
        <f t="shared" si="1785"/>
        <v>5.6178253719319109</v>
      </c>
      <c r="O9653" s="43">
        <f t="shared" si="1789"/>
        <v>8.907</v>
      </c>
      <c r="S9653" s="39">
        <f t="shared" si="1793"/>
        <v>4.7400000000060553E-3</v>
      </c>
      <c r="T9653" s="39">
        <f t="shared" si="1786"/>
        <v>14.524822344343892</v>
      </c>
      <c r="U9653" s="39">
        <f t="shared" si="1787"/>
        <v>6.6863207091924792</v>
      </c>
      <c r="V9653" s="43">
        <f t="shared" si="1788"/>
        <v>7.8384999999999998</v>
      </c>
    </row>
    <row r="9654" spans="5:22" hidden="1" x14ac:dyDescent="0.25">
      <c r="E9654" s="39">
        <f t="shared" si="1791"/>
        <v>4.7300000000060557E-3</v>
      </c>
      <c r="F9654" s="39">
        <f t="shared" si="1782"/>
        <v>14.540168172548324</v>
      </c>
      <c r="G9654" s="39">
        <f t="shared" si="1783"/>
        <v>4.722172406428883</v>
      </c>
      <c r="H9654" s="43">
        <f t="shared" si="1784"/>
        <v>9.8179999999999996</v>
      </c>
      <c r="L9654" s="39">
        <f t="shared" si="1792"/>
        <v>4.7300000000060557E-3</v>
      </c>
      <c r="M9654" s="39">
        <f t="shared" si="1790"/>
        <v>14.540168172548324</v>
      </c>
      <c r="N9654" s="39">
        <f t="shared" si="1785"/>
        <v>5.6169081709956385</v>
      </c>
      <c r="O9654" s="43">
        <f t="shared" si="1789"/>
        <v>8.9232999999999993</v>
      </c>
      <c r="S9654" s="39">
        <f t="shared" si="1793"/>
        <v>4.7300000000060557E-3</v>
      </c>
      <c r="T9654" s="39">
        <f t="shared" si="1786"/>
        <v>14.540168172548324</v>
      </c>
      <c r="U9654" s="39">
        <f t="shared" si="1787"/>
        <v>6.6863207091924792</v>
      </c>
      <c r="V9654" s="43">
        <f t="shared" si="1788"/>
        <v>7.8537999999999997</v>
      </c>
    </row>
    <row r="9655" spans="5:22" hidden="1" x14ac:dyDescent="0.25">
      <c r="E9655" s="39">
        <f t="shared" si="1791"/>
        <v>4.7200000000060562E-3</v>
      </c>
      <c r="F9655" s="39">
        <f t="shared" si="1782"/>
        <v>14.555562743480213</v>
      </c>
      <c r="G9655" s="39">
        <f t="shared" si="1783"/>
        <v>4.7213488139135897</v>
      </c>
      <c r="H9655" s="43">
        <f t="shared" si="1784"/>
        <v>9.8341999999999992</v>
      </c>
      <c r="L9655" s="39">
        <f t="shared" si="1792"/>
        <v>4.7200000000060562E-3</v>
      </c>
      <c r="M9655" s="39">
        <f t="shared" si="1790"/>
        <v>14.555562743480213</v>
      </c>
      <c r="N9655" s="39">
        <f t="shared" si="1785"/>
        <v>5.6159890288919163</v>
      </c>
      <c r="O9655" s="43">
        <f t="shared" si="1789"/>
        <v>8.9396000000000004</v>
      </c>
      <c r="S9655" s="39">
        <f t="shared" si="1793"/>
        <v>4.7200000000060562E-3</v>
      </c>
      <c r="T9655" s="39">
        <f t="shared" si="1786"/>
        <v>14.555562743480213</v>
      </c>
      <c r="U9655" s="39">
        <f t="shared" si="1787"/>
        <v>6.6863207091924792</v>
      </c>
      <c r="V9655" s="43">
        <f t="shared" si="1788"/>
        <v>7.8692000000000002</v>
      </c>
    </row>
    <row r="9656" spans="5:22" hidden="1" x14ac:dyDescent="0.25">
      <c r="E9656" s="39">
        <f t="shared" si="1791"/>
        <v>4.7100000000060566E-3</v>
      </c>
      <c r="F9656" s="39">
        <f t="shared" si="1782"/>
        <v>14.571006315721831</v>
      </c>
      <c r="G9656" s="39">
        <f t="shared" si="1783"/>
        <v>4.7205233837971958</v>
      </c>
      <c r="H9656" s="43">
        <f t="shared" si="1784"/>
        <v>9.8505000000000003</v>
      </c>
      <c r="L9656" s="39">
        <f t="shared" si="1792"/>
        <v>4.7100000000060566E-3</v>
      </c>
      <c r="M9656" s="39">
        <f t="shared" si="1790"/>
        <v>14.571006315721831</v>
      </c>
      <c r="N9656" s="39">
        <f t="shared" si="1785"/>
        <v>5.6150679373867254</v>
      </c>
      <c r="O9656" s="43">
        <f t="shared" si="1789"/>
        <v>8.9558999999999997</v>
      </c>
      <c r="S9656" s="39">
        <f t="shared" si="1793"/>
        <v>4.7100000000060566E-3</v>
      </c>
      <c r="T9656" s="39">
        <f t="shared" si="1786"/>
        <v>14.571006315721831</v>
      </c>
      <c r="U9656" s="39">
        <f t="shared" si="1787"/>
        <v>6.6863207091924792</v>
      </c>
      <c r="V9656" s="43">
        <f t="shared" si="1788"/>
        <v>7.8846999999999996</v>
      </c>
    </row>
    <row r="9657" spans="5:22" hidden="1" x14ac:dyDescent="0.25">
      <c r="E9657" s="39">
        <f t="shared" si="1791"/>
        <v>4.700000000006057E-3</v>
      </c>
      <c r="F9657" s="39">
        <f t="shared" si="1782"/>
        <v>14.586499149780057</v>
      </c>
      <c r="G9657" s="39">
        <f t="shared" si="1783"/>
        <v>4.7196961081517488</v>
      </c>
      <c r="H9657" s="43">
        <f t="shared" si="1784"/>
        <v>9.8667999999999996</v>
      </c>
      <c r="L9657" s="39">
        <f t="shared" si="1792"/>
        <v>4.700000000006057E-3</v>
      </c>
      <c r="M9657" s="39">
        <f t="shared" si="1790"/>
        <v>14.586499149780057</v>
      </c>
      <c r="N9657" s="39">
        <f t="shared" si="1785"/>
        <v>5.6141448881935476</v>
      </c>
      <c r="O9657" s="43">
        <f t="shared" si="1789"/>
        <v>8.9724000000000004</v>
      </c>
      <c r="S9657" s="39">
        <f t="shared" si="1793"/>
        <v>4.700000000006057E-3</v>
      </c>
      <c r="T9657" s="39">
        <f t="shared" si="1786"/>
        <v>14.586499149780057</v>
      </c>
      <c r="U9657" s="39">
        <f t="shared" si="1787"/>
        <v>6.6863207091924792</v>
      </c>
      <c r="V9657" s="43">
        <f t="shared" si="1788"/>
        <v>7.9001999999999999</v>
      </c>
    </row>
    <row r="9658" spans="5:22" hidden="1" x14ac:dyDescent="0.25">
      <c r="E9658" s="39">
        <f t="shared" si="1791"/>
        <v>4.6900000000060574E-3</v>
      </c>
      <c r="F9658" s="39">
        <f t="shared" si="1782"/>
        <v>14.602041508104797</v>
      </c>
      <c r="G9658" s="39">
        <f t="shared" si="1783"/>
        <v>4.7188669789982587</v>
      </c>
      <c r="H9658" s="43">
        <f t="shared" si="1784"/>
        <v>9.8832000000000004</v>
      </c>
      <c r="L9658" s="39">
        <f t="shared" si="1792"/>
        <v>4.6900000000060574E-3</v>
      </c>
      <c r="M9658" s="39">
        <f t="shared" si="1790"/>
        <v>14.602041508104797</v>
      </c>
      <c r="N9658" s="39">
        <f t="shared" si="1785"/>
        <v>5.6132198729729152</v>
      </c>
      <c r="O9658" s="43">
        <f t="shared" si="1789"/>
        <v>8.9887999999999995</v>
      </c>
      <c r="S9658" s="39">
        <f t="shared" si="1793"/>
        <v>4.6900000000060574E-3</v>
      </c>
      <c r="T9658" s="39">
        <f t="shared" si="1786"/>
        <v>14.602041508104797</v>
      </c>
      <c r="U9658" s="39">
        <f t="shared" si="1787"/>
        <v>6.6863207091924792</v>
      </c>
      <c r="V9658" s="43">
        <f t="shared" si="1788"/>
        <v>7.9157000000000002</v>
      </c>
    </row>
    <row r="9659" spans="5:22" hidden="1" x14ac:dyDescent="0.25">
      <c r="E9659" s="39">
        <f t="shared" si="1791"/>
        <v>4.6800000000060578E-3</v>
      </c>
      <c r="F9659" s="39">
        <f t="shared" si="1782"/>
        <v>14.617633655107694</v>
      </c>
      <c r="G9659" s="39">
        <f t="shared" si="1783"/>
        <v>4.7180359883062577</v>
      </c>
      <c r="H9659" s="43">
        <f t="shared" si="1784"/>
        <v>9.8995999999999995</v>
      </c>
      <c r="L9659" s="39">
        <f t="shared" si="1792"/>
        <v>4.6800000000060578E-3</v>
      </c>
      <c r="M9659" s="39">
        <f t="shared" si="1790"/>
        <v>14.617633655107694</v>
      </c>
      <c r="N9659" s="39">
        <f t="shared" si="1785"/>
        <v>5.612292883331957</v>
      </c>
      <c r="O9659" s="43">
        <f t="shared" si="1789"/>
        <v>9.0053000000000001</v>
      </c>
      <c r="S9659" s="39">
        <f t="shared" si="1793"/>
        <v>4.6800000000060578E-3</v>
      </c>
      <c r="T9659" s="39">
        <f t="shared" si="1786"/>
        <v>14.617633655107694</v>
      </c>
      <c r="U9659" s="39">
        <f t="shared" si="1787"/>
        <v>6.6863207091924792</v>
      </c>
      <c r="V9659" s="43">
        <f t="shared" si="1788"/>
        <v>7.9313000000000002</v>
      </c>
    </row>
    <row r="9660" spans="5:22" hidden="1" x14ac:dyDescent="0.25">
      <c r="E9660" s="39">
        <f t="shared" si="1791"/>
        <v>4.6700000000060582E-3</v>
      </c>
      <c r="F9660" s="39">
        <f t="shared" si="1782"/>
        <v>14.63327585718099</v>
      </c>
      <c r="G9660" s="39">
        <f t="shared" si="1783"/>
        <v>4.7172031279933622</v>
      </c>
      <c r="H9660" s="43">
        <f t="shared" si="1784"/>
        <v>9.9161000000000001</v>
      </c>
      <c r="L9660" s="39">
        <f t="shared" si="1792"/>
        <v>4.6700000000060582E-3</v>
      </c>
      <c r="M9660" s="39">
        <f t="shared" si="1790"/>
        <v>14.63327585718099</v>
      </c>
      <c r="N9660" s="39">
        <f t="shared" si="1785"/>
        <v>5.6113639108239468</v>
      </c>
      <c r="O9660" s="43">
        <f t="shared" si="1789"/>
        <v>9.0219000000000005</v>
      </c>
      <c r="S9660" s="39">
        <f t="shared" si="1793"/>
        <v>4.6700000000060582E-3</v>
      </c>
      <c r="T9660" s="39">
        <f t="shared" si="1786"/>
        <v>14.63327585718099</v>
      </c>
      <c r="U9660" s="39">
        <f t="shared" si="1787"/>
        <v>6.6863207091924792</v>
      </c>
      <c r="V9660" s="43">
        <f t="shared" si="1788"/>
        <v>7.9470000000000001</v>
      </c>
    </row>
    <row r="9661" spans="5:22" hidden="1" x14ac:dyDescent="0.25">
      <c r="E9661" s="39">
        <f t="shared" si="1791"/>
        <v>4.6600000000060586E-3</v>
      </c>
      <c r="F9661" s="39">
        <f t="shared" si="1782"/>
        <v>14.648968382716667</v>
      </c>
      <c r="G9661" s="39">
        <f t="shared" si="1783"/>
        <v>4.7163683899248241</v>
      </c>
      <c r="H9661" s="43">
        <f t="shared" si="1784"/>
        <v>9.9326000000000008</v>
      </c>
      <c r="L9661" s="39">
        <f t="shared" si="1792"/>
        <v>4.6600000000060586E-3</v>
      </c>
      <c r="M9661" s="39">
        <f t="shared" si="1790"/>
        <v>14.648968382716667</v>
      </c>
      <c r="N9661" s="39">
        <f t="shared" si="1785"/>
        <v>5.610432946947836</v>
      </c>
      <c r="O9661" s="43">
        <f t="shared" si="1789"/>
        <v>9.0385000000000009</v>
      </c>
      <c r="S9661" s="39">
        <f t="shared" si="1793"/>
        <v>4.6600000000060586E-3</v>
      </c>
      <c r="T9661" s="39">
        <f t="shared" si="1786"/>
        <v>14.648968382716667</v>
      </c>
      <c r="U9661" s="39">
        <f t="shared" si="1787"/>
        <v>6.6863207091924792</v>
      </c>
      <c r="V9661" s="43">
        <f t="shared" si="1788"/>
        <v>7.9626000000000001</v>
      </c>
    </row>
    <row r="9662" spans="5:22" hidden="1" x14ac:dyDescent="0.25">
      <c r="E9662" s="39">
        <f t="shared" si="1791"/>
        <v>4.650000000006059E-3</v>
      </c>
      <c r="F9662" s="39">
        <f t="shared" si="1782"/>
        <v>14.664711502125774</v>
      </c>
      <c r="G9662" s="39">
        <f t="shared" si="1783"/>
        <v>4.7155317659130764</v>
      </c>
      <c r="H9662" s="43">
        <f t="shared" si="1784"/>
        <v>9.9491999999999994</v>
      </c>
      <c r="L9662" s="39">
        <f t="shared" si="1792"/>
        <v>4.650000000006059E-3</v>
      </c>
      <c r="M9662" s="39">
        <f t="shared" si="1790"/>
        <v>14.664711502125774</v>
      </c>
      <c r="N9662" s="39">
        <f t="shared" si="1785"/>
        <v>5.6094999831477912</v>
      </c>
      <c r="O9662" s="43">
        <f t="shared" si="1789"/>
        <v>9.0551999999999992</v>
      </c>
      <c r="S9662" s="39">
        <f t="shared" si="1793"/>
        <v>4.650000000006059E-3</v>
      </c>
      <c r="T9662" s="39">
        <f t="shared" si="1786"/>
        <v>14.664711502125774</v>
      </c>
      <c r="U9662" s="39">
        <f t="shared" si="1787"/>
        <v>6.6863207091924792</v>
      </c>
      <c r="V9662" s="43">
        <f t="shared" si="1788"/>
        <v>7.9783999999999997</v>
      </c>
    </row>
    <row r="9663" spans="5:22" hidden="1" x14ac:dyDescent="0.25">
      <c r="E9663" s="39">
        <f t="shared" si="1791"/>
        <v>4.6400000000060594E-3</v>
      </c>
      <c r="F9663" s="39">
        <f t="shared" ref="F9663:F9726" si="1794">1/SQRT($E9663)</f>
        <v>14.680505487858001</v>
      </c>
      <c r="G9663" s="39">
        <f t="shared" ref="G9663:G9726" si="1795">-2*LOG10(((2.51/($L$40*(SQRT(E9663))))+(0.269*($L$37/$E$25))))</f>
        <v>4.71469324771728</v>
      </c>
      <c r="H9663" s="43">
        <f t="shared" ref="H9663:H9726" si="1796">ROUND(ABS(F9663-G9663),4)</f>
        <v>9.9657999999999998</v>
      </c>
      <c r="L9663" s="39">
        <f t="shared" si="1792"/>
        <v>4.6400000000060594E-3</v>
      </c>
      <c r="M9663" s="39">
        <f t="shared" si="1790"/>
        <v>14.680505487858001</v>
      </c>
      <c r="N9663" s="39">
        <f t="shared" ref="N9663:N9726" si="1797">2*LOG10(($L$40*(SQRT(L9663))))</f>
        <v>5.6085650108127192</v>
      </c>
      <c r="O9663" s="43">
        <f t="shared" si="1789"/>
        <v>9.0718999999999994</v>
      </c>
      <c r="S9663" s="39">
        <f t="shared" si="1793"/>
        <v>4.6400000000060594E-3</v>
      </c>
      <c r="T9663" s="39">
        <f t="shared" ref="T9663:T9726" si="1798">1/SQRT($S9663)</f>
        <v>14.680505487858001</v>
      </c>
      <c r="U9663" s="39">
        <f t="shared" ref="U9663:U9726" si="1799">2*LOG10(((3.71/($L$37/$E$25))))</f>
        <v>6.6863207091924792</v>
      </c>
      <c r="V9663" s="43">
        <f t="shared" ref="V9663:V9726" si="1800">ROUND(ABS(T9663-U9663),4)</f>
        <v>7.9942000000000002</v>
      </c>
    </row>
    <row r="9664" spans="5:22" hidden="1" x14ac:dyDescent="0.25">
      <c r="E9664" s="39">
        <f t="shared" si="1791"/>
        <v>4.6300000000060598E-3</v>
      </c>
      <c r="F9664" s="39">
        <f t="shared" si="1794"/>
        <v>14.696350614421485</v>
      </c>
      <c r="G9664" s="39">
        <f t="shared" si="1795"/>
        <v>4.7138528270428566</v>
      </c>
      <c r="H9664" s="43">
        <f t="shared" si="1796"/>
        <v>9.9824999999999999</v>
      </c>
      <c r="L9664" s="39">
        <f t="shared" si="1792"/>
        <v>4.6300000000060598E-3</v>
      </c>
      <c r="M9664" s="39">
        <f t="shared" si="1790"/>
        <v>14.696350614421485</v>
      </c>
      <c r="N9664" s="39">
        <f t="shared" si="1797"/>
        <v>5.6076280212757927</v>
      </c>
      <c r="O9664" s="43">
        <f t="shared" ref="O9664:O9727" si="1801">ROUND(ABS(M9664-N9664),4)</f>
        <v>9.0886999999999993</v>
      </c>
      <c r="S9664" s="39">
        <f t="shared" si="1793"/>
        <v>4.6300000000060598E-3</v>
      </c>
      <c r="T9664" s="39">
        <f t="shared" si="1798"/>
        <v>14.696350614421485</v>
      </c>
      <c r="U9664" s="39">
        <f t="shared" si="1799"/>
        <v>6.6863207091924792</v>
      </c>
      <c r="V9664" s="43">
        <f t="shared" si="1800"/>
        <v>8.01</v>
      </c>
    </row>
    <row r="9665" spans="5:22" hidden="1" x14ac:dyDescent="0.25">
      <c r="E9665" s="39">
        <f t="shared" si="1791"/>
        <v>4.6200000000060602E-3</v>
      </c>
      <c r="F9665" s="39">
        <f t="shared" si="1794"/>
        <v>14.712247158402842</v>
      </c>
      <c r="G9665" s="39">
        <f t="shared" si="1795"/>
        <v>4.7130104955410292</v>
      </c>
      <c r="H9665" s="43">
        <f t="shared" si="1796"/>
        <v>9.9992000000000001</v>
      </c>
      <c r="L9665" s="39">
        <f t="shared" si="1792"/>
        <v>4.6200000000060602E-3</v>
      </c>
      <c r="M9665" s="39">
        <f t="shared" ref="M9665:M9728" si="1802">1/SQRT($L9665)</f>
        <v>14.712247158402842</v>
      </c>
      <c r="N9665" s="39">
        <f t="shared" si="1797"/>
        <v>5.6066890058139665</v>
      </c>
      <c r="O9665" s="43">
        <f t="shared" si="1801"/>
        <v>9.1056000000000008</v>
      </c>
      <c r="S9665" s="39">
        <f t="shared" si="1793"/>
        <v>4.6200000000060602E-3</v>
      </c>
      <c r="T9665" s="39">
        <f t="shared" si="1798"/>
        <v>14.712247158402842</v>
      </c>
      <c r="U9665" s="39">
        <f t="shared" si="1799"/>
        <v>6.6863207091924792</v>
      </c>
      <c r="V9665" s="43">
        <f t="shared" si="1800"/>
        <v>8.0259</v>
      </c>
    </row>
    <row r="9666" spans="5:22" hidden="1" x14ac:dyDescent="0.25">
      <c r="E9666" s="39">
        <f t="shared" si="1791"/>
        <v>4.6100000000060606E-3</v>
      </c>
      <c r="F9666" s="39">
        <f t="shared" si="1794"/>
        <v>14.728195398487459</v>
      </c>
      <c r="G9666" s="39">
        <f t="shared" si="1795"/>
        <v>4.7121662448083423</v>
      </c>
      <c r="H9666" s="43">
        <f t="shared" si="1796"/>
        <v>10.016</v>
      </c>
      <c r="L9666" s="39">
        <f t="shared" si="1792"/>
        <v>4.6100000000060606E-3</v>
      </c>
      <c r="M9666" s="39">
        <f t="shared" si="1802"/>
        <v>14.728195398487459</v>
      </c>
      <c r="N9666" s="39">
        <f t="shared" si="1797"/>
        <v>5.6057479556474901</v>
      </c>
      <c r="O9666" s="43">
        <f t="shared" si="1801"/>
        <v>9.1224000000000007</v>
      </c>
      <c r="S9666" s="39">
        <f t="shared" si="1793"/>
        <v>4.6100000000060606E-3</v>
      </c>
      <c r="T9666" s="39">
        <f t="shared" si="1798"/>
        <v>14.728195398487459</v>
      </c>
      <c r="U9666" s="39">
        <f t="shared" si="1799"/>
        <v>6.6863207091924792</v>
      </c>
      <c r="V9666" s="43">
        <f t="shared" si="1800"/>
        <v>8.0419</v>
      </c>
    </row>
    <row r="9667" spans="5:22" hidden="1" x14ac:dyDescent="0.25">
      <c r="E9667" s="39">
        <f t="shared" si="1791"/>
        <v>4.600000000006061E-3</v>
      </c>
      <c r="F9667" s="39">
        <f t="shared" si="1794"/>
        <v>14.744195615479999</v>
      </c>
      <c r="G9667" s="39">
        <f t="shared" si="1795"/>
        <v>4.7113200663861905</v>
      </c>
      <c r="H9667" s="43">
        <f t="shared" si="1796"/>
        <v>10.0329</v>
      </c>
      <c r="L9667" s="39">
        <f t="shared" si="1792"/>
        <v>4.600000000006061E-3</v>
      </c>
      <c r="M9667" s="39">
        <f t="shared" si="1802"/>
        <v>14.744195615479999</v>
      </c>
      <c r="N9667" s="39">
        <f t="shared" si="1797"/>
        <v>5.6048048619394173</v>
      </c>
      <c r="O9667" s="43">
        <f t="shared" si="1801"/>
        <v>9.1394000000000002</v>
      </c>
      <c r="S9667" s="39">
        <f t="shared" si="1793"/>
        <v>4.600000000006061E-3</v>
      </c>
      <c r="T9667" s="39">
        <f t="shared" si="1798"/>
        <v>14.744195615479999</v>
      </c>
      <c r="U9667" s="39">
        <f t="shared" si="1799"/>
        <v>6.6863207091924792</v>
      </c>
      <c r="V9667" s="43">
        <f t="shared" si="1800"/>
        <v>8.0579000000000001</v>
      </c>
    </row>
    <row r="9668" spans="5:22" hidden="1" x14ac:dyDescent="0.25">
      <c r="E9668" s="39">
        <f t="shared" si="1791"/>
        <v>4.5900000000060615E-3</v>
      </c>
      <c r="F9668" s="39">
        <f t="shared" si="1794"/>
        <v>14.760248092325176</v>
      </c>
      <c r="G9668" s="39">
        <f t="shared" si="1795"/>
        <v>4.7104719517603328</v>
      </c>
      <c r="H9668" s="43">
        <f t="shared" si="1796"/>
        <v>10.049799999999999</v>
      </c>
      <c r="L9668" s="39">
        <f t="shared" si="1792"/>
        <v>4.5900000000060615E-3</v>
      </c>
      <c r="M9668" s="39">
        <f t="shared" si="1802"/>
        <v>14.760248092325176</v>
      </c>
      <c r="N9668" s="39">
        <f t="shared" si="1797"/>
        <v>5.6038597157951058</v>
      </c>
      <c r="O9668" s="43">
        <f t="shared" si="1801"/>
        <v>9.1563999999999997</v>
      </c>
      <c r="S9668" s="39">
        <f t="shared" si="1793"/>
        <v>4.5900000000060615E-3</v>
      </c>
      <c r="T9668" s="39">
        <f t="shared" si="1798"/>
        <v>14.760248092325176</v>
      </c>
      <c r="U9668" s="39">
        <f t="shared" si="1799"/>
        <v>6.6863207091924792</v>
      </c>
      <c r="V9668" s="43">
        <f t="shared" si="1800"/>
        <v>8.0739000000000001</v>
      </c>
    </row>
    <row r="9669" spans="5:22" hidden="1" x14ac:dyDescent="0.25">
      <c r="E9669" s="39">
        <f t="shared" si="1791"/>
        <v>4.5800000000060619E-3</v>
      </c>
      <c r="F9669" s="39">
        <f t="shared" si="1794"/>
        <v>14.776353114128765</v>
      </c>
      <c r="G9669" s="39">
        <f t="shared" si="1795"/>
        <v>4.7096218923604081</v>
      </c>
      <c r="H9669" s="43">
        <f t="shared" si="1796"/>
        <v>10.066700000000001</v>
      </c>
      <c r="L9669" s="39">
        <f t="shared" si="1792"/>
        <v>4.5800000000060619E-3</v>
      </c>
      <c r="M9669" s="39">
        <f t="shared" si="1802"/>
        <v>14.776353114128765</v>
      </c>
      <c r="N9669" s="39">
        <f t="shared" si="1797"/>
        <v>5.6029125082617153</v>
      </c>
      <c r="O9669" s="43">
        <f t="shared" si="1801"/>
        <v>9.1734000000000009</v>
      </c>
      <c r="S9669" s="39">
        <f t="shared" si="1793"/>
        <v>4.5800000000060619E-3</v>
      </c>
      <c r="T9669" s="39">
        <f t="shared" si="1798"/>
        <v>14.776353114128765</v>
      </c>
      <c r="U9669" s="39">
        <f t="shared" si="1799"/>
        <v>6.6863207091924792</v>
      </c>
      <c r="V9669" s="43">
        <f t="shared" si="1800"/>
        <v>8.09</v>
      </c>
    </row>
    <row r="9670" spans="5:22" hidden="1" x14ac:dyDescent="0.25">
      <c r="E9670" s="39">
        <f t="shared" si="1791"/>
        <v>4.5700000000060623E-3</v>
      </c>
      <c r="F9670" s="39">
        <f t="shared" si="1794"/>
        <v>14.79251096817887</v>
      </c>
      <c r="G9670" s="39">
        <f t="shared" si="1795"/>
        <v>4.7087698795594388</v>
      </c>
      <c r="H9670" s="43">
        <f t="shared" si="1796"/>
        <v>10.0837</v>
      </c>
      <c r="L9670" s="39">
        <f t="shared" si="1792"/>
        <v>4.5700000000060623E-3</v>
      </c>
      <c r="M9670" s="39">
        <f t="shared" si="1802"/>
        <v>14.79251096817887</v>
      </c>
      <c r="N9670" s="39">
        <f t="shared" si="1797"/>
        <v>5.6019632303276978</v>
      </c>
      <c r="O9670" s="43">
        <f t="shared" si="1801"/>
        <v>9.1905000000000001</v>
      </c>
      <c r="S9670" s="39">
        <f t="shared" si="1793"/>
        <v>4.5700000000060623E-3</v>
      </c>
      <c r="T9670" s="39">
        <f t="shared" si="1798"/>
        <v>14.79251096817887</v>
      </c>
      <c r="U9670" s="39">
        <f t="shared" si="1799"/>
        <v>6.6863207091924792</v>
      </c>
      <c r="V9670" s="43">
        <f t="shared" si="1800"/>
        <v>8.1061999999999994</v>
      </c>
    </row>
    <row r="9671" spans="5:22" hidden="1" x14ac:dyDescent="0.25">
      <c r="E9671" s="39">
        <f t="shared" si="1791"/>
        <v>4.5600000000060627E-3</v>
      </c>
      <c r="F9671" s="39">
        <f t="shared" si="1794"/>
        <v>14.808721943967464</v>
      </c>
      <c r="G9671" s="39">
        <f t="shared" si="1795"/>
        <v>4.7079159046733343</v>
      </c>
      <c r="H9671" s="43">
        <f t="shared" si="1796"/>
        <v>10.1008</v>
      </c>
      <c r="L9671" s="39">
        <f t="shared" si="1792"/>
        <v>4.5600000000060627E-3</v>
      </c>
      <c r="M9671" s="39">
        <f t="shared" si="1802"/>
        <v>14.808721943967464</v>
      </c>
      <c r="N9671" s="39">
        <f t="shared" si="1797"/>
        <v>5.6010118729222835</v>
      </c>
      <c r="O9671" s="43">
        <f t="shared" si="1801"/>
        <v>9.2077000000000009</v>
      </c>
      <c r="S9671" s="39">
        <f t="shared" si="1793"/>
        <v>4.5600000000060627E-3</v>
      </c>
      <c r="T9671" s="39">
        <f t="shared" si="1798"/>
        <v>14.808721943967464</v>
      </c>
      <c r="U9671" s="39">
        <f t="shared" si="1799"/>
        <v>6.6863207091924792</v>
      </c>
      <c r="V9671" s="43">
        <f t="shared" si="1800"/>
        <v>8.1224000000000007</v>
      </c>
    </row>
    <row r="9672" spans="5:22" hidden="1" x14ac:dyDescent="0.25">
      <c r="E9672" s="39">
        <f t="shared" si="1791"/>
        <v>4.5500000000060631E-3</v>
      </c>
      <c r="F9672" s="39">
        <f t="shared" si="1794"/>
        <v>14.824986333212147</v>
      </c>
      <c r="G9672" s="39">
        <f t="shared" si="1795"/>
        <v>4.7070599589603868</v>
      </c>
      <c r="H9672" s="43">
        <f t="shared" si="1796"/>
        <v>10.117900000000001</v>
      </c>
      <c r="L9672" s="39">
        <f t="shared" si="1792"/>
        <v>4.5500000000060631E-3</v>
      </c>
      <c r="M9672" s="39">
        <f t="shared" si="1802"/>
        <v>14.824986333212147</v>
      </c>
      <c r="N9672" s="39">
        <f t="shared" si="1797"/>
        <v>5.6000584269149618</v>
      </c>
      <c r="O9672" s="43">
        <f t="shared" si="1801"/>
        <v>9.2248999999999999</v>
      </c>
      <c r="S9672" s="39">
        <f t="shared" si="1793"/>
        <v>4.5500000000060631E-3</v>
      </c>
      <c r="T9672" s="39">
        <f t="shared" si="1798"/>
        <v>14.824986333212147</v>
      </c>
      <c r="U9672" s="39">
        <f t="shared" si="1799"/>
        <v>6.6863207091924792</v>
      </c>
      <c r="V9672" s="43">
        <f t="shared" si="1800"/>
        <v>8.1387</v>
      </c>
    </row>
    <row r="9673" spans="5:22" hidden="1" x14ac:dyDescent="0.25">
      <c r="E9673" s="39">
        <f t="shared" si="1791"/>
        <v>4.5400000000060635E-3</v>
      </c>
      <c r="F9673" s="39">
        <f t="shared" si="1794"/>
        <v>14.841304429878209</v>
      </c>
      <c r="G9673" s="39">
        <f t="shared" si="1795"/>
        <v>4.7062020336207633</v>
      </c>
      <c r="H9673" s="43">
        <f t="shared" si="1796"/>
        <v>10.1351</v>
      </c>
      <c r="L9673" s="39">
        <f t="shared" si="1792"/>
        <v>4.5400000000060635E-3</v>
      </c>
      <c r="M9673" s="39">
        <f t="shared" si="1802"/>
        <v>14.841304429878209</v>
      </c>
      <c r="N9673" s="39">
        <f t="shared" si="1797"/>
        <v>5.5991028831149547</v>
      </c>
      <c r="O9673" s="43">
        <f t="shared" si="1801"/>
        <v>9.2422000000000004</v>
      </c>
      <c r="S9673" s="39">
        <f t="shared" si="1793"/>
        <v>4.5400000000060635E-3</v>
      </c>
      <c r="T9673" s="39">
        <f t="shared" si="1798"/>
        <v>14.841304429878209</v>
      </c>
      <c r="U9673" s="39">
        <f t="shared" si="1799"/>
        <v>6.6863207091924792</v>
      </c>
      <c r="V9673" s="43">
        <f t="shared" si="1800"/>
        <v>8.1549999999999994</v>
      </c>
    </row>
    <row r="9674" spans="5:22" hidden="1" x14ac:dyDescent="0.25">
      <c r="E9674" s="39">
        <f t="shared" si="1791"/>
        <v>4.5300000000060639E-3</v>
      </c>
      <c r="F9674" s="39">
        <f t="shared" si="1794"/>
        <v>14.857676530200951</v>
      </c>
      <c r="G9674" s="39">
        <f t="shared" si="1795"/>
        <v>4.7053421197959882</v>
      </c>
      <c r="H9674" s="43">
        <f t="shared" si="1796"/>
        <v>10.1523</v>
      </c>
      <c r="L9674" s="39">
        <f t="shared" si="1792"/>
        <v>4.5300000000060639E-3</v>
      </c>
      <c r="M9674" s="39">
        <f t="shared" si="1802"/>
        <v>14.857676530200951</v>
      </c>
      <c r="N9674" s="39">
        <f t="shared" si="1797"/>
        <v>5.5981452322706842</v>
      </c>
      <c r="O9674" s="43">
        <f t="shared" si="1801"/>
        <v>9.2594999999999992</v>
      </c>
      <c r="S9674" s="39">
        <f t="shared" si="1793"/>
        <v>4.5300000000060639E-3</v>
      </c>
      <c r="T9674" s="39">
        <f t="shared" si="1798"/>
        <v>14.857676530200951</v>
      </c>
      <c r="U9674" s="39">
        <f t="shared" si="1799"/>
        <v>6.6863207091924792</v>
      </c>
      <c r="V9674" s="43">
        <f t="shared" si="1800"/>
        <v>8.1714000000000002</v>
      </c>
    </row>
    <row r="9675" spans="5:22" hidden="1" x14ac:dyDescent="0.25">
      <c r="E9675" s="39">
        <f t="shared" si="1791"/>
        <v>4.5200000000060643E-3</v>
      </c>
      <c r="F9675" s="39">
        <f t="shared" si="1794"/>
        <v>14.874102932708263</v>
      </c>
      <c r="G9675" s="39">
        <f t="shared" si="1795"/>
        <v>4.7044802085684232</v>
      </c>
      <c r="H9675" s="43">
        <f t="shared" si="1796"/>
        <v>10.169600000000001</v>
      </c>
      <c r="L9675" s="39">
        <f t="shared" si="1792"/>
        <v>4.5200000000060643E-3</v>
      </c>
      <c r="M9675" s="39">
        <f t="shared" si="1802"/>
        <v>14.874102932708263</v>
      </c>
      <c r="N9675" s="39">
        <f t="shared" si="1797"/>
        <v>5.5971854650692361</v>
      </c>
      <c r="O9675" s="43">
        <f t="shared" si="1801"/>
        <v>9.2768999999999995</v>
      </c>
      <c r="S9675" s="39">
        <f t="shared" si="1793"/>
        <v>4.5200000000060643E-3</v>
      </c>
      <c r="T9675" s="39">
        <f t="shared" si="1798"/>
        <v>14.874102932708263</v>
      </c>
      <c r="U9675" s="39">
        <f t="shared" si="1799"/>
        <v>6.6863207091924792</v>
      </c>
      <c r="V9675" s="43">
        <f t="shared" si="1800"/>
        <v>8.1877999999999993</v>
      </c>
    </row>
    <row r="9676" spans="5:22" hidden="1" x14ac:dyDescent="0.25">
      <c r="E9676" s="39">
        <f t="shared" si="1791"/>
        <v>4.5100000000060647E-3</v>
      </c>
      <c r="F9676" s="39">
        <f t="shared" si="1794"/>
        <v>14.890583938243484</v>
      </c>
      <c r="G9676" s="39">
        <f t="shared" si="1795"/>
        <v>4.703616290960742</v>
      </c>
      <c r="H9676" s="43">
        <f t="shared" si="1796"/>
        <v>10.186999999999999</v>
      </c>
      <c r="L9676" s="39">
        <f t="shared" si="1792"/>
        <v>4.5100000000060647E-3</v>
      </c>
      <c r="M9676" s="39">
        <f t="shared" si="1802"/>
        <v>14.890583938243484</v>
      </c>
      <c r="N9676" s="39">
        <f t="shared" si="1797"/>
        <v>5.5962235721358153</v>
      </c>
      <c r="O9676" s="43">
        <f t="shared" si="1801"/>
        <v>9.2943999999999996</v>
      </c>
      <c r="S9676" s="39">
        <f t="shared" si="1793"/>
        <v>4.5100000000060647E-3</v>
      </c>
      <c r="T9676" s="39">
        <f t="shared" si="1798"/>
        <v>14.890583938243484</v>
      </c>
      <c r="U9676" s="39">
        <f t="shared" si="1799"/>
        <v>6.6863207091924792</v>
      </c>
      <c r="V9676" s="43">
        <f t="shared" si="1800"/>
        <v>8.2042999999999999</v>
      </c>
    </row>
    <row r="9677" spans="5:22" hidden="1" x14ac:dyDescent="0.25">
      <c r="E9677" s="39">
        <f t="shared" si="1791"/>
        <v>4.5000000000060651E-3</v>
      </c>
      <c r="F9677" s="39">
        <f t="shared" si="1794"/>
        <v>14.907119849988552</v>
      </c>
      <c r="G9677" s="39">
        <f t="shared" si="1795"/>
        <v>4.702750357935396</v>
      </c>
      <c r="H9677" s="43">
        <f t="shared" si="1796"/>
        <v>10.2044</v>
      </c>
      <c r="L9677" s="39">
        <f t="shared" si="1792"/>
        <v>4.5000000000060651E-3</v>
      </c>
      <c r="M9677" s="39">
        <f t="shared" si="1802"/>
        <v>14.907119849988552</v>
      </c>
      <c r="N9677" s="39">
        <f t="shared" si="1797"/>
        <v>5.5952595440332002</v>
      </c>
      <c r="O9677" s="43">
        <f t="shared" si="1801"/>
        <v>9.3118999999999996</v>
      </c>
      <c r="S9677" s="39">
        <f t="shared" si="1793"/>
        <v>4.5000000000060651E-3</v>
      </c>
      <c r="T9677" s="39">
        <f t="shared" si="1798"/>
        <v>14.907119849988552</v>
      </c>
      <c r="U9677" s="39">
        <f t="shared" si="1799"/>
        <v>6.6863207091924792</v>
      </c>
      <c r="V9677" s="43">
        <f t="shared" si="1800"/>
        <v>8.2208000000000006</v>
      </c>
    </row>
    <row r="9678" spans="5:22" hidden="1" x14ac:dyDescent="0.25">
      <c r="E9678" s="39">
        <f t="shared" si="1791"/>
        <v>4.4900000000060655E-3</v>
      </c>
      <c r="F9678" s="39">
        <f t="shared" si="1794"/>
        <v>14.923710973487429</v>
      </c>
      <c r="G9678" s="39">
        <f t="shared" si="1795"/>
        <v>4.7018824003940782</v>
      </c>
      <c r="H9678" s="43">
        <f t="shared" si="1796"/>
        <v>10.2218</v>
      </c>
      <c r="L9678" s="39">
        <f t="shared" si="1792"/>
        <v>4.4900000000060655E-3</v>
      </c>
      <c r="M9678" s="39">
        <f t="shared" si="1802"/>
        <v>14.923710973487429</v>
      </c>
      <c r="N9678" s="39">
        <f t="shared" si="1797"/>
        <v>5.5942933712611804</v>
      </c>
      <c r="O9678" s="43">
        <f t="shared" si="1801"/>
        <v>9.3293999999999997</v>
      </c>
      <c r="S9678" s="39">
        <f t="shared" si="1793"/>
        <v>4.4900000000060655E-3</v>
      </c>
      <c r="T9678" s="39">
        <f t="shared" si="1798"/>
        <v>14.923710973487429</v>
      </c>
      <c r="U9678" s="39">
        <f t="shared" si="1799"/>
        <v>6.6863207091924792</v>
      </c>
      <c r="V9678" s="43">
        <f t="shared" si="1800"/>
        <v>8.2373999999999992</v>
      </c>
    </row>
    <row r="9679" spans="5:22" hidden="1" x14ac:dyDescent="0.25">
      <c r="E9679" s="39">
        <f t="shared" si="1791"/>
        <v>4.4800000000060659E-3</v>
      </c>
      <c r="F9679" s="39">
        <f t="shared" si="1794"/>
        <v>14.940357616669806</v>
      </c>
      <c r="G9679" s="39">
        <f t="shared" si="1795"/>
        <v>4.701012409177177</v>
      </c>
      <c r="H9679" s="43">
        <f t="shared" si="1796"/>
        <v>10.2393</v>
      </c>
      <c r="L9679" s="39">
        <f t="shared" si="1792"/>
        <v>4.4800000000060659E-3</v>
      </c>
      <c r="M9679" s="39">
        <f t="shared" si="1802"/>
        <v>14.940357616669806</v>
      </c>
      <c r="N9679" s="39">
        <f t="shared" si="1797"/>
        <v>5.5933250442560034</v>
      </c>
      <c r="O9679" s="43">
        <f t="shared" si="1801"/>
        <v>9.3469999999999995</v>
      </c>
      <c r="S9679" s="39">
        <f t="shared" si="1793"/>
        <v>4.4800000000060659E-3</v>
      </c>
      <c r="T9679" s="39">
        <f t="shared" si="1798"/>
        <v>14.940357616669806</v>
      </c>
      <c r="U9679" s="39">
        <f t="shared" si="1799"/>
        <v>6.6863207091924792</v>
      </c>
      <c r="V9679" s="43">
        <f t="shared" si="1800"/>
        <v>8.2539999999999996</v>
      </c>
    </row>
    <row r="9680" spans="5:22" hidden="1" x14ac:dyDescent="0.25">
      <c r="E9680" s="39">
        <f t="shared" si="1791"/>
        <v>4.4700000000060663E-3</v>
      </c>
      <c r="F9680" s="39">
        <f t="shared" si="1794"/>
        <v>14.95706008987511</v>
      </c>
      <c r="G9680" s="39">
        <f t="shared" si="1795"/>
        <v>4.7001403750632251</v>
      </c>
      <c r="H9680" s="43">
        <f t="shared" si="1796"/>
        <v>10.2569</v>
      </c>
      <c r="L9680" s="39">
        <f t="shared" si="1792"/>
        <v>4.4700000000060663E-3</v>
      </c>
      <c r="M9680" s="39">
        <f t="shared" si="1802"/>
        <v>14.95706008987511</v>
      </c>
      <c r="N9680" s="39">
        <f t="shared" si="1797"/>
        <v>5.5923545533897965</v>
      </c>
      <c r="O9680" s="43">
        <f t="shared" si="1801"/>
        <v>9.3646999999999991</v>
      </c>
      <c r="S9680" s="39">
        <f t="shared" si="1793"/>
        <v>4.4700000000060663E-3</v>
      </c>
      <c r="T9680" s="39">
        <f t="shared" si="1798"/>
        <v>14.95706008987511</v>
      </c>
      <c r="U9680" s="39">
        <f t="shared" si="1799"/>
        <v>6.6863207091924792</v>
      </c>
      <c r="V9680" s="43">
        <f t="shared" si="1800"/>
        <v>8.2706999999999997</v>
      </c>
    </row>
    <row r="9681" spans="5:22" hidden="1" x14ac:dyDescent="0.25">
      <c r="E9681" s="39">
        <f t="shared" si="1791"/>
        <v>4.4600000000060668E-3</v>
      </c>
      <c r="F9681" s="39">
        <f t="shared" si="1794"/>
        <v>14.973818705876813</v>
      </c>
      <c r="G9681" s="39">
        <f t="shared" si="1795"/>
        <v>4.6992662887683476</v>
      </c>
      <c r="H9681" s="43">
        <f t="shared" si="1796"/>
        <v>10.2746</v>
      </c>
      <c r="L9681" s="39">
        <f t="shared" si="1792"/>
        <v>4.4600000000060668E-3</v>
      </c>
      <c r="M9681" s="39">
        <f t="shared" si="1802"/>
        <v>14.973818705876813</v>
      </c>
      <c r="N9681" s="39">
        <f t="shared" si="1797"/>
        <v>5.5913818889700035</v>
      </c>
      <c r="O9681" s="43">
        <f t="shared" si="1801"/>
        <v>9.3824000000000005</v>
      </c>
      <c r="S9681" s="39">
        <f t="shared" si="1793"/>
        <v>4.4600000000060668E-3</v>
      </c>
      <c r="T9681" s="39">
        <f t="shared" si="1798"/>
        <v>14.973818705876813</v>
      </c>
      <c r="U9681" s="39">
        <f t="shared" si="1799"/>
        <v>6.6863207091924792</v>
      </c>
      <c r="V9681" s="43">
        <f t="shared" si="1800"/>
        <v>8.2874999999999996</v>
      </c>
    </row>
    <row r="9682" spans="5:22" hidden="1" x14ac:dyDescent="0.25">
      <c r="E9682" s="39">
        <f t="shared" si="1791"/>
        <v>4.4500000000060672E-3</v>
      </c>
      <c r="F9682" s="39">
        <f t="shared" si="1794"/>
        <v>14.990633779907011</v>
      </c>
      <c r="G9682" s="39">
        <f t="shared" si="1795"/>
        <v>4.6983901409456914</v>
      </c>
      <c r="H9682" s="43">
        <f t="shared" si="1796"/>
        <v>10.292199999999999</v>
      </c>
      <c r="L9682" s="39">
        <f t="shared" si="1792"/>
        <v>4.4500000000060672E-3</v>
      </c>
      <c r="M9682" s="39">
        <f t="shared" si="1802"/>
        <v>14.990633779907011</v>
      </c>
      <c r="N9682" s="39">
        <f t="shared" si="1797"/>
        <v>5.5904070412387945</v>
      </c>
      <c r="O9682" s="43">
        <f t="shared" si="1801"/>
        <v>9.4001999999999999</v>
      </c>
      <c r="S9682" s="39">
        <f t="shared" si="1793"/>
        <v>4.4500000000060672E-3</v>
      </c>
      <c r="T9682" s="39">
        <f t="shared" si="1798"/>
        <v>14.990633779907011</v>
      </c>
      <c r="U9682" s="39">
        <f t="shared" si="1799"/>
        <v>6.6863207091924792</v>
      </c>
      <c r="V9682" s="43">
        <f t="shared" si="1800"/>
        <v>8.3042999999999996</v>
      </c>
    </row>
    <row r="9683" spans="5:22" hidden="1" x14ac:dyDescent="0.25">
      <c r="E9683" s="39">
        <f t="shared" si="1791"/>
        <v>4.4400000000060676E-3</v>
      </c>
      <c r="F9683" s="39">
        <f t="shared" si="1794"/>
        <v>15.007505629681352</v>
      </c>
      <c r="G9683" s="39">
        <f t="shared" si="1795"/>
        <v>4.6975119221848622</v>
      </c>
      <c r="H9683" s="43">
        <f t="shared" si="1796"/>
        <v>10.31</v>
      </c>
      <c r="L9683" s="39">
        <f t="shared" si="1792"/>
        <v>4.4400000000060676E-3</v>
      </c>
      <c r="M9683" s="39">
        <f t="shared" si="1802"/>
        <v>15.007505629681352</v>
      </c>
      <c r="N9683" s="39">
        <f t="shared" si="1797"/>
        <v>5.5894300003724844</v>
      </c>
      <c r="O9683" s="43">
        <f t="shared" si="1801"/>
        <v>9.4181000000000008</v>
      </c>
      <c r="S9683" s="39">
        <f t="shared" si="1793"/>
        <v>4.4400000000060676E-3</v>
      </c>
      <c r="T9683" s="39">
        <f t="shared" si="1798"/>
        <v>15.007505629681352</v>
      </c>
      <c r="U9683" s="39">
        <f t="shared" si="1799"/>
        <v>6.6863207091924792</v>
      </c>
      <c r="V9683" s="43">
        <f t="shared" si="1800"/>
        <v>8.3211999999999993</v>
      </c>
    </row>
    <row r="9684" spans="5:22" hidden="1" x14ac:dyDescent="0.25">
      <c r="E9684" s="39">
        <f t="shared" si="1791"/>
        <v>4.430000000006068E-3</v>
      </c>
      <c r="F9684" s="39">
        <f t="shared" si="1794"/>
        <v>15.024434575424236</v>
      </c>
      <c r="G9684" s="39">
        <f t="shared" si="1795"/>
        <v>4.6966316230113465</v>
      </c>
      <c r="H9684" s="43">
        <f t="shared" si="1796"/>
        <v>10.3278</v>
      </c>
      <c r="L9684" s="39">
        <f t="shared" si="1792"/>
        <v>4.430000000006068E-3</v>
      </c>
      <c r="M9684" s="39">
        <f t="shared" si="1802"/>
        <v>15.024434575424236</v>
      </c>
      <c r="N9684" s="39">
        <f t="shared" si="1797"/>
        <v>5.5884507564809356</v>
      </c>
      <c r="O9684" s="43">
        <f t="shared" si="1801"/>
        <v>9.4359999999999999</v>
      </c>
      <c r="S9684" s="39">
        <f t="shared" si="1793"/>
        <v>4.430000000006068E-3</v>
      </c>
      <c r="T9684" s="39">
        <f t="shared" si="1798"/>
        <v>15.024434575424236</v>
      </c>
      <c r="U9684" s="39">
        <f t="shared" si="1799"/>
        <v>6.6863207091924792</v>
      </c>
      <c r="V9684" s="43">
        <f t="shared" si="1800"/>
        <v>8.3381000000000007</v>
      </c>
    </row>
    <row r="9685" spans="5:22" hidden="1" x14ac:dyDescent="0.25">
      <c r="E9685" s="39">
        <f t="shared" si="1791"/>
        <v>4.4200000000060684E-3</v>
      </c>
      <c r="F9685" s="39">
        <f t="shared" si="1794"/>
        <v>15.041420939894346</v>
      </c>
      <c r="G9685" s="39">
        <f t="shared" si="1795"/>
        <v>4.6957492338859304</v>
      </c>
      <c r="H9685" s="43">
        <f t="shared" si="1796"/>
        <v>10.345700000000001</v>
      </c>
      <c r="L9685" s="39">
        <f t="shared" si="1792"/>
        <v>4.4200000000060684E-3</v>
      </c>
      <c r="M9685" s="39">
        <f t="shared" si="1802"/>
        <v>15.041420939894346</v>
      </c>
      <c r="N9685" s="39">
        <f t="shared" si="1797"/>
        <v>5.5874692996069593</v>
      </c>
      <c r="O9685" s="43">
        <f t="shared" si="1801"/>
        <v>9.4540000000000006</v>
      </c>
      <c r="S9685" s="39">
        <f t="shared" si="1793"/>
        <v>4.4200000000060684E-3</v>
      </c>
      <c r="T9685" s="39">
        <f t="shared" si="1798"/>
        <v>15.041420939894346</v>
      </c>
      <c r="U9685" s="39">
        <f t="shared" si="1799"/>
        <v>6.6863207091924792</v>
      </c>
      <c r="V9685" s="43">
        <f t="shared" si="1800"/>
        <v>8.3551000000000002</v>
      </c>
    </row>
    <row r="9686" spans="5:22" hidden="1" x14ac:dyDescent="0.25">
      <c r="E9686" s="39">
        <f t="shared" si="1791"/>
        <v>4.4100000000060688E-3</v>
      </c>
      <c r="F9686" s="39">
        <f t="shared" si="1794"/>
        <v>15.058465048410492</v>
      </c>
      <c r="G9686" s="39">
        <f t="shared" si="1795"/>
        <v>4.6948647452041072</v>
      </c>
      <c r="H9686" s="43">
        <f t="shared" si="1796"/>
        <v>10.3636</v>
      </c>
      <c r="L9686" s="39">
        <f t="shared" si="1792"/>
        <v>4.4100000000060688E-3</v>
      </c>
      <c r="M9686" s="39">
        <f t="shared" si="1802"/>
        <v>15.058465048410492</v>
      </c>
      <c r="N9686" s="39">
        <f t="shared" si="1797"/>
        <v>5.5864856197257069</v>
      </c>
      <c r="O9686" s="43">
        <f t="shared" si="1801"/>
        <v>9.4719999999999995</v>
      </c>
      <c r="S9686" s="39">
        <f t="shared" si="1793"/>
        <v>4.4100000000060688E-3</v>
      </c>
      <c r="T9686" s="39">
        <f t="shared" si="1798"/>
        <v>15.058465048410492</v>
      </c>
      <c r="U9686" s="39">
        <f t="shared" si="1799"/>
        <v>6.6863207091924792</v>
      </c>
      <c r="V9686" s="43">
        <f t="shared" si="1800"/>
        <v>8.3720999999999997</v>
      </c>
    </row>
    <row r="9687" spans="5:22" hidden="1" x14ac:dyDescent="0.25">
      <c r="E9687" s="39">
        <f t="shared" si="1791"/>
        <v>4.4000000000060692E-3</v>
      </c>
      <c r="F9687" s="39">
        <f t="shared" si="1794"/>
        <v>15.075567228877782</v>
      </c>
      <c r="G9687" s="39">
        <f t="shared" si="1795"/>
        <v>4.6939781472954882</v>
      </c>
      <c r="H9687" s="43">
        <f t="shared" si="1796"/>
        <v>10.381600000000001</v>
      </c>
      <c r="L9687" s="39">
        <f t="shared" si="1792"/>
        <v>4.4000000000060692E-3</v>
      </c>
      <c r="M9687" s="39">
        <f t="shared" si="1802"/>
        <v>15.075567228877782</v>
      </c>
      <c r="N9687" s="39">
        <f t="shared" si="1797"/>
        <v>5.5854997067440575</v>
      </c>
      <c r="O9687" s="43">
        <f t="shared" si="1801"/>
        <v>9.4901</v>
      </c>
      <c r="S9687" s="39">
        <f t="shared" si="1793"/>
        <v>4.4000000000060692E-3</v>
      </c>
      <c r="T9687" s="39">
        <f t="shared" si="1798"/>
        <v>15.075567228877782</v>
      </c>
      <c r="U9687" s="39">
        <f t="shared" si="1799"/>
        <v>6.6863207091924792</v>
      </c>
      <c r="V9687" s="43">
        <f t="shared" si="1800"/>
        <v>8.3892000000000007</v>
      </c>
    </row>
    <row r="9688" spans="5:22" hidden="1" x14ac:dyDescent="0.25">
      <c r="E9688" s="39">
        <f t="shared" si="1791"/>
        <v>4.3900000000060696E-3</v>
      </c>
      <c r="F9688" s="39">
        <f t="shared" si="1794"/>
        <v>15.092727811814116</v>
      </c>
      <c r="G9688" s="39">
        <f t="shared" si="1795"/>
        <v>4.6930894304231927</v>
      </c>
      <c r="H9688" s="43">
        <f t="shared" si="1796"/>
        <v>10.3996</v>
      </c>
      <c r="L9688" s="39">
        <f t="shared" si="1792"/>
        <v>4.3900000000060696E-3</v>
      </c>
      <c r="M9688" s="39">
        <f t="shared" si="1802"/>
        <v>15.092727811814116</v>
      </c>
      <c r="N9688" s="39">
        <f t="shared" si="1797"/>
        <v>5.5845115504999931</v>
      </c>
      <c r="O9688" s="43">
        <f t="shared" si="1801"/>
        <v>9.5082000000000004</v>
      </c>
      <c r="S9688" s="39">
        <f t="shared" si="1793"/>
        <v>4.3900000000060696E-3</v>
      </c>
      <c r="T9688" s="39">
        <f t="shared" si="1798"/>
        <v>15.092727811814116</v>
      </c>
      <c r="U9688" s="39">
        <f t="shared" si="1799"/>
        <v>6.6863207091924792</v>
      </c>
      <c r="V9688" s="43">
        <f t="shared" si="1800"/>
        <v>8.4063999999999997</v>
      </c>
    </row>
    <row r="9689" spans="5:22" hidden="1" x14ac:dyDescent="0.25">
      <c r="E9689" s="39">
        <f t="shared" si="1791"/>
        <v>4.38000000000607E-3</v>
      </c>
      <c r="F9689" s="39">
        <f t="shared" si="1794"/>
        <v>15.109947130377016</v>
      </c>
      <c r="G9689" s="39">
        <f t="shared" si="1795"/>
        <v>4.6921985847832453</v>
      </c>
      <c r="H9689" s="43">
        <f t="shared" si="1796"/>
        <v>10.4177</v>
      </c>
      <c r="L9689" s="39">
        <f t="shared" si="1792"/>
        <v>4.38000000000607E-3</v>
      </c>
      <c r="M9689" s="39">
        <f t="shared" si="1802"/>
        <v>15.109947130377016</v>
      </c>
      <c r="N9689" s="39">
        <f t="shared" si="1797"/>
        <v>5.583521140761972</v>
      </c>
      <c r="O9689" s="43">
        <f t="shared" si="1801"/>
        <v>9.5264000000000006</v>
      </c>
      <c r="S9689" s="39">
        <f t="shared" si="1793"/>
        <v>4.38000000000607E-3</v>
      </c>
      <c r="T9689" s="39">
        <f t="shared" si="1798"/>
        <v>15.109947130377016</v>
      </c>
      <c r="U9689" s="39">
        <f t="shared" si="1799"/>
        <v>6.6863207091924792</v>
      </c>
      <c r="V9689" s="43">
        <f t="shared" si="1800"/>
        <v>8.4236000000000004</v>
      </c>
    </row>
    <row r="9690" spans="5:22" hidden="1" x14ac:dyDescent="0.25">
      <c r="E9690" s="39">
        <f t="shared" si="1791"/>
        <v>4.3700000000060704E-3</v>
      </c>
      <c r="F9690" s="39">
        <f t="shared" si="1794"/>
        <v>15.127225520390784</v>
      </c>
      <c r="G9690" s="39">
        <f t="shared" si="1795"/>
        <v>4.6913056005039557</v>
      </c>
      <c r="H9690" s="43">
        <f t="shared" si="1796"/>
        <v>10.4359</v>
      </c>
      <c r="L9690" s="39">
        <f t="shared" si="1792"/>
        <v>4.3700000000060704E-3</v>
      </c>
      <c r="M9690" s="39">
        <f t="shared" si="1802"/>
        <v>15.127225520390784</v>
      </c>
      <c r="N9690" s="39">
        <f t="shared" si="1797"/>
        <v>5.582528467228296</v>
      </c>
      <c r="O9690" s="43">
        <f t="shared" si="1801"/>
        <v>9.5447000000000006</v>
      </c>
      <c r="S9690" s="39">
        <f t="shared" si="1793"/>
        <v>4.3700000000060704E-3</v>
      </c>
      <c r="T9690" s="39">
        <f t="shared" si="1798"/>
        <v>15.127225520390784</v>
      </c>
      <c r="U9690" s="39">
        <f t="shared" si="1799"/>
        <v>6.6863207091924792</v>
      </c>
      <c r="V9690" s="43">
        <f t="shared" si="1800"/>
        <v>8.4408999999999992</v>
      </c>
    </row>
    <row r="9691" spans="5:22" hidden="1" x14ac:dyDescent="0.25">
      <c r="E9691" s="39">
        <f t="shared" si="1791"/>
        <v>4.3600000000060708E-3</v>
      </c>
      <c r="F9691" s="39">
        <f t="shared" si="1794"/>
        <v>15.144563320374024</v>
      </c>
      <c r="G9691" s="39">
        <f t="shared" si="1795"/>
        <v>4.6904104676452993</v>
      </c>
      <c r="H9691" s="43">
        <f t="shared" si="1796"/>
        <v>10.4542</v>
      </c>
      <c r="L9691" s="39">
        <f t="shared" si="1792"/>
        <v>4.3600000000060708E-3</v>
      </c>
      <c r="M9691" s="39">
        <f t="shared" si="1802"/>
        <v>15.144563320374024</v>
      </c>
      <c r="N9691" s="39">
        <f t="shared" si="1797"/>
        <v>5.5815335195264622</v>
      </c>
      <c r="O9691" s="43">
        <f t="shared" si="1801"/>
        <v>9.5630000000000006</v>
      </c>
      <c r="S9691" s="39">
        <f t="shared" si="1793"/>
        <v>4.3600000000060708E-3</v>
      </c>
      <c r="T9691" s="39">
        <f t="shared" si="1798"/>
        <v>15.144563320374024</v>
      </c>
      <c r="U9691" s="39">
        <f t="shared" si="1799"/>
        <v>6.6863207091924792</v>
      </c>
      <c r="V9691" s="43">
        <f t="shared" si="1800"/>
        <v>8.4581999999999997</v>
      </c>
    </row>
    <row r="9692" spans="5:22" hidden="1" x14ac:dyDescent="0.25">
      <c r="E9692" s="39">
        <f t="shared" si="1791"/>
        <v>4.3500000000060712E-3</v>
      </c>
      <c r="F9692" s="39">
        <f t="shared" si="1794"/>
        <v>15.161960871567489</v>
      </c>
      <c r="G9692" s="39">
        <f t="shared" si="1795"/>
        <v>4.6895131761982798</v>
      </c>
      <c r="H9692" s="43">
        <f t="shared" si="1796"/>
        <v>10.4724</v>
      </c>
      <c r="L9692" s="39">
        <f t="shared" si="1792"/>
        <v>4.3500000000060712E-3</v>
      </c>
      <c r="M9692" s="39">
        <f t="shared" si="1802"/>
        <v>15.161960871567489</v>
      </c>
      <c r="N9692" s="39">
        <f t="shared" si="1797"/>
        <v>5.5805362872125146</v>
      </c>
      <c r="O9692" s="43">
        <f t="shared" si="1801"/>
        <v>9.5814000000000004</v>
      </c>
      <c r="S9692" s="39">
        <f t="shared" si="1793"/>
        <v>4.3500000000060712E-3</v>
      </c>
      <c r="T9692" s="39">
        <f t="shared" si="1798"/>
        <v>15.161960871567489</v>
      </c>
      <c r="U9692" s="39">
        <f t="shared" si="1799"/>
        <v>6.6863207091924792</v>
      </c>
      <c r="V9692" s="43">
        <f t="shared" si="1800"/>
        <v>8.4756</v>
      </c>
    </row>
    <row r="9693" spans="5:22" hidden="1" x14ac:dyDescent="0.25">
      <c r="E9693" s="39">
        <f t="shared" si="1791"/>
        <v>4.3400000000060716E-3</v>
      </c>
      <c r="F9693" s="39">
        <f t="shared" si="1794"/>
        <v>15.17941851796229</v>
      </c>
      <c r="G9693" s="39">
        <f t="shared" si="1795"/>
        <v>4.6886137160843004</v>
      </c>
      <c r="H9693" s="43">
        <f t="shared" si="1796"/>
        <v>10.4908</v>
      </c>
      <c r="L9693" s="39">
        <f t="shared" si="1792"/>
        <v>4.3400000000060716E-3</v>
      </c>
      <c r="M9693" s="39">
        <f t="shared" si="1802"/>
        <v>15.17941851796229</v>
      </c>
      <c r="N9693" s="39">
        <f t="shared" si="1797"/>
        <v>5.5795367597703889</v>
      </c>
      <c r="O9693" s="43">
        <f t="shared" si="1801"/>
        <v>9.5998999999999999</v>
      </c>
      <c r="S9693" s="39">
        <f t="shared" si="1793"/>
        <v>4.3400000000060716E-3</v>
      </c>
      <c r="T9693" s="39">
        <f t="shared" si="1798"/>
        <v>15.17941851796229</v>
      </c>
      <c r="U9693" s="39">
        <f t="shared" si="1799"/>
        <v>6.6863207091924792</v>
      </c>
      <c r="V9693" s="43">
        <f t="shared" si="1800"/>
        <v>8.4931000000000001</v>
      </c>
    </row>
    <row r="9694" spans="5:22" hidden="1" x14ac:dyDescent="0.25">
      <c r="E9694" s="39">
        <f t="shared" si="1791"/>
        <v>4.330000000006072E-3</v>
      </c>
      <c r="F9694" s="39">
        <f t="shared" si="1794"/>
        <v>15.196936606328469</v>
      </c>
      <c r="G9694" s="39">
        <f t="shared" si="1795"/>
        <v>4.6877120771545107</v>
      </c>
      <c r="H9694" s="43">
        <f t="shared" si="1796"/>
        <v>10.5092</v>
      </c>
      <c r="L9694" s="39">
        <f t="shared" si="1792"/>
        <v>4.330000000006072E-3</v>
      </c>
      <c r="M9694" s="39">
        <f t="shared" si="1802"/>
        <v>15.196936606328469</v>
      </c>
      <c r="N9694" s="39">
        <f t="shared" si="1797"/>
        <v>5.5785349266112449</v>
      </c>
      <c r="O9694" s="43">
        <f t="shared" si="1801"/>
        <v>9.6183999999999994</v>
      </c>
      <c r="S9694" s="39">
        <f t="shared" si="1793"/>
        <v>4.330000000006072E-3</v>
      </c>
      <c r="T9694" s="39">
        <f t="shared" si="1798"/>
        <v>15.196936606328469</v>
      </c>
      <c r="U9694" s="39">
        <f t="shared" si="1799"/>
        <v>6.6863207091924792</v>
      </c>
      <c r="V9694" s="43">
        <f t="shared" si="1800"/>
        <v>8.5106000000000002</v>
      </c>
    </row>
    <row r="9695" spans="5:22" hidden="1" x14ac:dyDescent="0.25">
      <c r="E9695" s="39">
        <f t="shared" si="1791"/>
        <v>4.3200000000060725E-3</v>
      </c>
      <c r="F9695" s="39">
        <f t="shared" si="1794"/>
        <v>15.21451548624392</v>
      </c>
      <c r="G9695" s="39">
        <f t="shared" si="1795"/>
        <v>4.6868082491891592</v>
      </c>
      <c r="H9695" s="43">
        <f t="shared" si="1796"/>
        <v>10.527699999999999</v>
      </c>
      <c r="L9695" s="39">
        <f t="shared" si="1792"/>
        <v>4.3200000000060725E-3</v>
      </c>
      <c r="M9695" s="39">
        <f t="shared" si="1802"/>
        <v>15.21451548624392</v>
      </c>
      <c r="N9695" s="39">
        <f t="shared" si="1797"/>
        <v>5.577530777072794</v>
      </c>
      <c r="O9695" s="43">
        <f t="shared" si="1801"/>
        <v>9.6370000000000005</v>
      </c>
      <c r="S9695" s="39">
        <f t="shared" si="1793"/>
        <v>4.3200000000060725E-3</v>
      </c>
      <c r="T9695" s="39">
        <f t="shared" si="1798"/>
        <v>15.21451548624392</v>
      </c>
      <c r="U9695" s="39">
        <f t="shared" si="1799"/>
        <v>6.6863207091924792</v>
      </c>
      <c r="V9695" s="43">
        <f t="shared" si="1800"/>
        <v>8.5282</v>
      </c>
    </row>
    <row r="9696" spans="5:22" hidden="1" x14ac:dyDescent="0.25">
      <c r="E9696" s="39">
        <f t="shared" si="1791"/>
        <v>4.3100000000060729E-3</v>
      </c>
      <c r="F9696" s="39">
        <f t="shared" si="1794"/>
        <v>15.232155510123702</v>
      </c>
      <c r="G9696" s="39">
        <f t="shared" si="1795"/>
        <v>4.6859022218969297</v>
      </c>
      <c r="H9696" s="43">
        <f t="shared" si="1796"/>
        <v>10.5463</v>
      </c>
      <c r="L9696" s="39">
        <f t="shared" si="1792"/>
        <v>4.3100000000060729E-3</v>
      </c>
      <c r="M9696" s="39">
        <f t="shared" si="1802"/>
        <v>15.232155510123702</v>
      </c>
      <c r="N9696" s="39">
        <f t="shared" si="1797"/>
        <v>5.5765243004186145</v>
      </c>
      <c r="O9696" s="43">
        <f t="shared" si="1801"/>
        <v>9.6555999999999997</v>
      </c>
      <c r="S9696" s="39">
        <f t="shared" si="1793"/>
        <v>4.3100000000060729E-3</v>
      </c>
      <c r="T9696" s="39">
        <f t="shared" si="1798"/>
        <v>15.232155510123702</v>
      </c>
      <c r="U9696" s="39">
        <f t="shared" si="1799"/>
        <v>6.6863207091924792</v>
      </c>
      <c r="V9696" s="43">
        <f t="shared" si="1800"/>
        <v>8.5457999999999998</v>
      </c>
    </row>
    <row r="9697" spans="5:22" hidden="1" x14ac:dyDescent="0.25">
      <c r="E9697" s="39">
        <f t="shared" si="1791"/>
        <v>4.3000000000060733E-3</v>
      </c>
      <c r="F9697" s="39">
        <f t="shared" si="1794"/>
        <v>15.249857033249697</v>
      </c>
      <c r="G9697" s="39">
        <f t="shared" si="1795"/>
        <v>4.6849939849142768</v>
      </c>
      <c r="H9697" s="43">
        <f t="shared" si="1796"/>
        <v>10.5649</v>
      </c>
      <c r="L9697" s="39">
        <f t="shared" si="1792"/>
        <v>4.3000000000060733E-3</v>
      </c>
      <c r="M9697" s="39">
        <f t="shared" si="1802"/>
        <v>15.249857033249697</v>
      </c>
      <c r="N9697" s="39">
        <f t="shared" si="1797"/>
        <v>5.5755154858374709</v>
      </c>
      <c r="O9697" s="43">
        <f t="shared" si="1801"/>
        <v>9.6743000000000006</v>
      </c>
      <c r="S9697" s="39">
        <f t="shared" si="1793"/>
        <v>4.3000000000060733E-3</v>
      </c>
      <c r="T9697" s="39">
        <f t="shared" si="1798"/>
        <v>15.249857033249697</v>
      </c>
      <c r="U9697" s="39">
        <f t="shared" si="1799"/>
        <v>6.6863207091924792</v>
      </c>
      <c r="V9697" s="43">
        <f t="shared" si="1800"/>
        <v>8.5634999999999994</v>
      </c>
    </row>
    <row r="9698" spans="5:22" hidden="1" x14ac:dyDescent="0.25">
      <c r="E9698" s="39">
        <f t="shared" si="1791"/>
        <v>4.2900000000060737E-3</v>
      </c>
      <c r="F9698" s="39">
        <f t="shared" si="1794"/>
        <v>15.267620413800675</v>
      </c>
      <c r="G9698" s="39">
        <f t="shared" si="1795"/>
        <v>4.6840835278047468</v>
      </c>
      <c r="H9698" s="43">
        <f t="shared" si="1796"/>
        <v>10.583500000000001</v>
      </c>
      <c r="L9698" s="39">
        <f t="shared" si="1792"/>
        <v>4.2900000000060737E-3</v>
      </c>
      <c r="M9698" s="39">
        <f t="shared" si="1802"/>
        <v>15.267620413800675</v>
      </c>
      <c r="N9698" s="39">
        <f t="shared" si="1797"/>
        <v>5.5745043224426105</v>
      </c>
      <c r="O9698" s="43">
        <f t="shared" si="1801"/>
        <v>9.6930999999999994</v>
      </c>
      <c r="S9698" s="39">
        <f t="shared" si="1793"/>
        <v>4.2900000000060737E-3</v>
      </c>
      <c r="T9698" s="39">
        <f t="shared" si="1798"/>
        <v>15.267620413800675</v>
      </c>
      <c r="U9698" s="39">
        <f t="shared" si="1799"/>
        <v>6.6863207091924792</v>
      </c>
      <c r="V9698" s="43">
        <f t="shared" si="1800"/>
        <v>8.5813000000000006</v>
      </c>
    </row>
    <row r="9699" spans="5:22" hidden="1" x14ac:dyDescent="0.25">
      <c r="E9699" s="39">
        <f t="shared" si="1791"/>
        <v>4.2800000000060741E-3</v>
      </c>
      <c r="F9699" s="39">
        <f t="shared" si="1794"/>
        <v>15.285446012882728</v>
      </c>
      <c r="G9699" s="39">
        <f t="shared" si="1795"/>
        <v>4.6831708400582972</v>
      </c>
      <c r="H9699" s="43">
        <f t="shared" si="1796"/>
        <v>10.6023</v>
      </c>
      <c r="L9699" s="39">
        <f t="shared" si="1792"/>
        <v>4.2800000000060741E-3</v>
      </c>
      <c r="M9699" s="39">
        <f t="shared" si="1802"/>
        <v>15.285446012882728</v>
      </c>
      <c r="N9699" s="39">
        <f t="shared" si="1797"/>
        <v>5.5734907992710596</v>
      </c>
      <c r="O9699" s="43">
        <f t="shared" si="1801"/>
        <v>9.7119999999999997</v>
      </c>
      <c r="S9699" s="39">
        <f t="shared" si="1793"/>
        <v>4.2800000000060741E-3</v>
      </c>
      <c r="T9699" s="39">
        <f t="shared" si="1798"/>
        <v>15.285446012882728</v>
      </c>
      <c r="U9699" s="39">
        <f t="shared" si="1799"/>
        <v>6.6863207091924792</v>
      </c>
      <c r="V9699" s="43">
        <f t="shared" si="1800"/>
        <v>8.5991</v>
      </c>
    </row>
    <row r="9700" spans="5:22" hidden="1" x14ac:dyDescent="0.25">
      <c r="E9700" s="39">
        <f t="shared" si="1791"/>
        <v>4.2700000000060745E-3</v>
      </c>
      <c r="F9700" s="39">
        <f t="shared" si="1794"/>
        <v>15.303334194560113</v>
      </c>
      <c r="G9700" s="39">
        <f t="shared" si="1795"/>
        <v>4.6822559110906017</v>
      </c>
      <c r="H9700" s="43">
        <f t="shared" si="1796"/>
        <v>10.6211</v>
      </c>
      <c r="L9700" s="39">
        <f t="shared" si="1792"/>
        <v>4.2700000000060745E-3</v>
      </c>
      <c r="M9700" s="39">
        <f t="shared" si="1802"/>
        <v>15.303334194560113</v>
      </c>
      <c r="N9700" s="39">
        <f t="shared" si="1797"/>
        <v>5.5724749052829123</v>
      </c>
      <c r="O9700" s="43">
        <f t="shared" si="1801"/>
        <v>9.7309000000000001</v>
      </c>
      <c r="S9700" s="39">
        <f t="shared" si="1793"/>
        <v>4.2700000000060745E-3</v>
      </c>
      <c r="T9700" s="39">
        <f t="shared" si="1798"/>
        <v>15.303334194560113</v>
      </c>
      <c r="U9700" s="39">
        <f t="shared" si="1799"/>
        <v>6.6863207091924792</v>
      </c>
      <c r="V9700" s="43">
        <f t="shared" si="1800"/>
        <v>8.6170000000000009</v>
      </c>
    </row>
    <row r="9701" spans="5:22" hidden="1" x14ac:dyDescent="0.25">
      <c r="E9701" s="39">
        <f t="shared" si="1791"/>
        <v>4.2600000000060749E-3</v>
      </c>
      <c r="F9701" s="39">
        <f t="shared" si="1794"/>
        <v>15.321285325886468</v>
      </c>
      <c r="G9701" s="39">
        <f t="shared" si="1795"/>
        <v>4.6813387302423539</v>
      </c>
      <c r="H9701" s="43">
        <f t="shared" si="1796"/>
        <v>10.639900000000001</v>
      </c>
      <c r="L9701" s="39">
        <f t="shared" si="1792"/>
        <v>4.2600000000060749E-3</v>
      </c>
      <c r="M9701" s="39">
        <f t="shared" si="1802"/>
        <v>15.321285325886468</v>
      </c>
      <c r="N9701" s="39">
        <f t="shared" si="1797"/>
        <v>5.5714566293606094</v>
      </c>
      <c r="O9701" s="43">
        <f t="shared" si="1801"/>
        <v>9.7498000000000005</v>
      </c>
      <c r="S9701" s="39">
        <f t="shared" si="1793"/>
        <v>4.2600000000060749E-3</v>
      </c>
      <c r="T9701" s="39">
        <f t="shared" si="1798"/>
        <v>15.321285325886468</v>
      </c>
      <c r="U9701" s="39">
        <f t="shared" si="1799"/>
        <v>6.6863207091924792</v>
      </c>
      <c r="V9701" s="43">
        <f t="shared" si="1800"/>
        <v>8.6349999999999998</v>
      </c>
    </row>
    <row r="9702" spans="5:22" hidden="1" x14ac:dyDescent="0.25">
      <c r="E9702" s="39">
        <f t="shared" si="1791"/>
        <v>4.2500000000060753E-3</v>
      </c>
      <c r="F9702" s="39">
        <f t="shared" si="1794"/>
        <v>15.339299776936445</v>
      </c>
      <c r="G9702" s="39">
        <f t="shared" si="1795"/>
        <v>4.680419286778557</v>
      </c>
      <c r="H9702" s="43">
        <f t="shared" si="1796"/>
        <v>10.658899999999999</v>
      </c>
      <c r="L9702" s="39">
        <f t="shared" si="1792"/>
        <v>4.2500000000060753E-3</v>
      </c>
      <c r="M9702" s="39">
        <f t="shared" si="1802"/>
        <v>15.339299776936445</v>
      </c>
      <c r="N9702" s="39">
        <f t="shared" si="1797"/>
        <v>5.5704359603082034</v>
      </c>
      <c r="O9702" s="43">
        <f t="shared" si="1801"/>
        <v>9.7689000000000004</v>
      </c>
      <c r="S9702" s="39">
        <f t="shared" si="1793"/>
        <v>4.2500000000060753E-3</v>
      </c>
      <c r="T9702" s="39">
        <f t="shared" si="1798"/>
        <v>15.339299776936445</v>
      </c>
      <c r="U9702" s="39">
        <f t="shared" si="1799"/>
        <v>6.6863207091924792</v>
      </c>
      <c r="V9702" s="43">
        <f t="shared" si="1800"/>
        <v>8.6530000000000005</v>
      </c>
    </row>
    <row r="9703" spans="5:22" hidden="1" x14ac:dyDescent="0.25">
      <c r="E9703" s="39">
        <f t="shared" si="1791"/>
        <v>4.2400000000060757E-3</v>
      </c>
      <c r="F9703" s="39">
        <f t="shared" si="1794"/>
        <v>15.357377920837775</v>
      </c>
      <c r="G9703" s="39">
        <f t="shared" si="1795"/>
        <v>4.6794975698878076</v>
      </c>
      <c r="H9703" s="43">
        <f t="shared" si="1796"/>
        <v>10.677899999999999</v>
      </c>
      <c r="L9703" s="39">
        <f t="shared" si="1792"/>
        <v>4.2400000000060757E-3</v>
      </c>
      <c r="M9703" s="39">
        <f t="shared" si="1802"/>
        <v>15.357377920837775</v>
      </c>
      <c r="N9703" s="39">
        <f t="shared" si="1797"/>
        <v>5.5694128868506256</v>
      </c>
      <c r="O9703" s="43">
        <f t="shared" si="1801"/>
        <v>9.7880000000000003</v>
      </c>
      <c r="S9703" s="39">
        <f t="shared" si="1793"/>
        <v>4.2400000000060757E-3</v>
      </c>
      <c r="T9703" s="39">
        <f t="shared" si="1798"/>
        <v>15.357377920837775</v>
      </c>
      <c r="U9703" s="39">
        <f t="shared" si="1799"/>
        <v>6.6863207091924792</v>
      </c>
      <c r="V9703" s="43">
        <f t="shared" si="1800"/>
        <v>8.6710999999999991</v>
      </c>
    </row>
    <row r="9704" spans="5:22" hidden="1" x14ac:dyDescent="0.25">
      <c r="E9704" s="39">
        <f t="shared" si="1791"/>
        <v>4.2300000000060761E-3</v>
      </c>
      <c r="F9704" s="39">
        <f t="shared" si="1794"/>
        <v>15.375520133803709</v>
      </c>
      <c r="G9704" s="39">
        <f t="shared" si="1795"/>
        <v>4.6785735686815713</v>
      </c>
      <c r="H9704" s="43">
        <f t="shared" si="1796"/>
        <v>10.696899999999999</v>
      </c>
      <c r="L9704" s="39">
        <f t="shared" si="1792"/>
        <v>4.2300000000060761E-3</v>
      </c>
      <c r="M9704" s="39">
        <f t="shared" si="1802"/>
        <v>15.375520133803709</v>
      </c>
      <c r="N9704" s="39">
        <f t="shared" si="1797"/>
        <v>5.5683873976329368</v>
      </c>
      <c r="O9704" s="43">
        <f t="shared" si="1801"/>
        <v>9.8071000000000002</v>
      </c>
      <c r="S9704" s="39">
        <f t="shared" si="1793"/>
        <v>4.2300000000060761E-3</v>
      </c>
      <c r="T9704" s="39">
        <f t="shared" si="1798"/>
        <v>15.375520133803709</v>
      </c>
      <c r="U9704" s="39">
        <f t="shared" si="1799"/>
        <v>6.6863207091924792</v>
      </c>
      <c r="V9704" s="43">
        <f t="shared" si="1800"/>
        <v>8.6891999999999996</v>
      </c>
    </row>
    <row r="9705" spans="5:22" hidden="1" x14ac:dyDescent="0.25">
      <c r="E9705" s="39">
        <f t="shared" si="1791"/>
        <v>4.2200000000060765E-3</v>
      </c>
      <c r="F9705" s="39">
        <f t="shared" si="1794"/>
        <v>15.3937267951659</v>
      </c>
      <c r="G9705" s="39">
        <f t="shared" si="1795"/>
        <v>4.6776472721934494</v>
      </c>
      <c r="H9705" s="43">
        <f t="shared" si="1796"/>
        <v>10.716100000000001</v>
      </c>
      <c r="L9705" s="39">
        <f t="shared" si="1792"/>
        <v>4.2200000000060765E-3</v>
      </c>
      <c r="M9705" s="39">
        <f t="shared" si="1802"/>
        <v>15.3937267951659</v>
      </c>
      <c r="N9705" s="39">
        <f t="shared" si="1797"/>
        <v>5.5673594812195706</v>
      </c>
      <c r="O9705" s="43">
        <f t="shared" si="1801"/>
        <v>9.8263999999999996</v>
      </c>
      <c r="S9705" s="39">
        <f t="shared" si="1793"/>
        <v>4.2200000000060765E-3</v>
      </c>
      <c r="T9705" s="39">
        <f t="shared" si="1798"/>
        <v>15.3937267951659</v>
      </c>
      <c r="U9705" s="39">
        <f t="shared" si="1799"/>
        <v>6.6863207091924792</v>
      </c>
      <c r="V9705" s="43">
        <f t="shared" si="1800"/>
        <v>8.7073999999999998</v>
      </c>
    </row>
    <row r="9706" spans="5:22" hidden="1" x14ac:dyDescent="0.25">
      <c r="E9706" s="39">
        <f t="shared" si="1791"/>
        <v>4.2100000000060769E-3</v>
      </c>
      <c r="F9706" s="39">
        <f t="shared" si="1794"/>
        <v>15.411998287407721</v>
      </c>
      <c r="G9706" s="39">
        <f t="shared" si="1795"/>
        <v>4.6767186693784373</v>
      </c>
      <c r="H9706" s="43">
        <f t="shared" si="1796"/>
        <v>10.735300000000001</v>
      </c>
      <c r="L9706" s="39">
        <f t="shared" si="1792"/>
        <v>4.2100000000060769E-3</v>
      </c>
      <c r="M9706" s="39">
        <f t="shared" si="1802"/>
        <v>15.411998287407721</v>
      </c>
      <c r="N9706" s="39">
        <f t="shared" si="1797"/>
        <v>5.5663291260935663</v>
      </c>
      <c r="O9706" s="43">
        <f t="shared" si="1801"/>
        <v>9.8457000000000008</v>
      </c>
      <c r="S9706" s="39">
        <f t="shared" si="1793"/>
        <v>4.2100000000060769E-3</v>
      </c>
      <c r="T9706" s="39">
        <f t="shared" si="1798"/>
        <v>15.411998287407721</v>
      </c>
      <c r="U9706" s="39">
        <f t="shared" si="1799"/>
        <v>6.6863207091924792</v>
      </c>
      <c r="V9706" s="43">
        <f t="shared" si="1800"/>
        <v>8.7256999999999998</v>
      </c>
    </row>
    <row r="9707" spans="5:22" hidden="1" x14ac:dyDescent="0.25">
      <c r="E9707" s="39">
        <f t="shared" si="1791"/>
        <v>4.2000000000060773E-3</v>
      </c>
      <c r="F9707" s="39">
        <f t="shared" si="1794"/>
        <v>15.430334996198027</v>
      </c>
      <c r="G9707" s="39">
        <f t="shared" si="1795"/>
        <v>4.6757877491121711</v>
      </c>
      <c r="H9707" s="43">
        <f t="shared" si="1796"/>
        <v>10.7545</v>
      </c>
      <c r="L9707" s="39">
        <f t="shared" si="1792"/>
        <v>4.2000000000060773E-3</v>
      </c>
      <c r="M9707" s="39">
        <f t="shared" si="1802"/>
        <v>15.430334996198027</v>
      </c>
      <c r="N9707" s="39">
        <f t="shared" si="1797"/>
        <v>5.5652963206557997</v>
      </c>
      <c r="O9707" s="43">
        <f t="shared" si="1801"/>
        <v>9.8650000000000002</v>
      </c>
      <c r="S9707" s="39">
        <f t="shared" si="1793"/>
        <v>4.2000000000060773E-3</v>
      </c>
      <c r="T9707" s="39">
        <f t="shared" si="1798"/>
        <v>15.430334996198027</v>
      </c>
      <c r="U9707" s="39">
        <f t="shared" si="1799"/>
        <v>6.6863207091924792</v>
      </c>
      <c r="V9707" s="43">
        <f t="shared" si="1800"/>
        <v>8.7439999999999998</v>
      </c>
    </row>
    <row r="9708" spans="5:22" hidden="1" x14ac:dyDescent="0.25">
      <c r="E9708" s="39">
        <f t="shared" si="1791"/>
        <v>4.1900000000060778E-3</v>
      </c>
      <c r="F9708" s="39">
        <f t="shared" si="1794"/>
        <v>15.448737310425317</v>
      </c>
      <c r="G9708" s="39">
        <f t="shared" si="1795"/>
        <v>4.67485450019017</v>
      </c>
      <c r="H9708" s="43">
        <f t="shared" si="1796"/>
        <v>10.773899999999999</v>
      </c>
      <c r="L9708" s="39">
        <f t="shared" si="1792"/>
        <v>4.1900000000060778E-3</v>
      </c>
      <c r="M9708" s="39">
        <f t="shared" si="1802"/>
        <v>15.448737310425317</v>
      </c>
      <c r="N9708" s="39">
        <f t="shared" si="1797"/>
        <v>5.5642610532241967</v>
      </c>
      <c r="O9708" s="43">
        <f t="shared" si="1801"/>
        <v>9.8844999999999992</v>
      </c>
      <c r="S9708" s="39">
        <f t="shared" si="1793"/>
        <v>4.1900000000060778E-3</v>
      </c>
      <c r="T9708" s="39">
        <f t="shared" si="1798"/>
        <v>15.448737310425317</v>
      </c>
      <c r="U9708" s="39">
        <f t="shared" si="1799"/>
        <v>6.6863207091924792</v>
      </c>
      <c r="V9708" s="43">
        <f t="shared" si="1800"/>
        <v>8.7623999999999995</v>
      </c>
    </row>
    <row r="9709" spans="5:22" hidden="1" x14ac:dyDescent="0.25">
      <c r="E9709" s="39">
        <f t="shared" si="1791"/>
        <v>4.1800000000060782E-3</v>
      </c>
      <c r="F9709" s="39">
        <f t="shared" si="1794"/>
        <v>15.467205622232404</v>
      </c>
      <c r="G9709" s="39">
        <f t="shared" si="1795"/>
        <v>4.6739189113270658</v>
      </c>
      <c r="H9709" s="43">
        <f t="shared" si="1796"/>
        <v>10.7933</v>
      </c>
      <c r="L9709" s="39">
        <f t="shared" si="1792"/>
        <v>4.1800000000060782E-3</v>
      </c>
      <c r="M9709" s="39">
        <f t="shared" si="1802"/>
        <v>15.467205622232404</v>
      </c>
      <c r="N9709" s="39">
        <f t="shared" si="1797"/>
        <v>5.563223312032938</v>
      </c>
      <c r="O9709" s="43">
        <f t="shared" si="1801"/>
        <v>9.9039999999999999</v>
      </c>
      <c r="S9709" s="39">
        <f t="shared" si="1793"/>
        <v>4.1800000000060782E-3</v>
      </c>
      <c r="T9709" s="39">
        <f t="shared" si="1798"/>
        <v>15.467205622232404</v>
      </c>
      <c r="U9709" s="39">
        <f t="shared" si="1799"/>
        <v>6.6863207091924792</v>
      </c>
      <c r="V9709" s="43">
        <f t="shared" si="1800"/>
        <v>8.7809000000000008</v>
      </c>
    </row>
    <row r="9710" spans="5:22" hidden="1" x14ac:dyDescent="0.25">
      <c r="E9710" s="39">
        <f t="shared" si="1791"/>
        <v>4.1700000000060786E-3</v>
      </c>
      <c r="F9710" s="39">
        <f t="shared" si="1794"/>
        <v>15.485740327051486</v>
      </c>
      <c r="G9710" s="39">
        <f t="shared" si="1795"/>
        <v>4.672980971155825</v>
      </c>
      <c r="H9710" s="43">
        <f t="shared" si="1796"/>
        <v>10.812799999999999</v>
      </c>
      <c r="L9710" s="39">
        <f t="shared" si="1792"/>
        <v>4.1700000000060786E-3</v>
      </c>
      <c r="M9710" s="39">
        <f t="shared" si="1802"/>
        <v>15.485740327051486</v>
      </c>
      <c r="N9710" s="39">
        <f t="shared" si="1797"/>
        <v>5.5621830852316618</v>
      </c>
      <c r="O9710" s="43">
        <f t="shared" si="1801"/>
        <v>9.9236000000000004</v>
      </c>
      <c r="S9710" s="39">
        <f t="shared" si="1793"/>
        <v>4.1700000000060786E-3</v>
      </c>
      <c r="T9710" s="39">
        <f t="shared" si="1798"/>
        <v>15.485740327051486</v>
      </c>
      <c r="U9710" s="39">
        <f t="shared" si="1799"/>
        <v>6.6863207091924792</v>
      </c>
      <c r="V9710" s="43">
        <f t="shared" si="1800"/>
        <v>8.7994000000000003</v>
      </c>
    </row>
    <row r="9711" spans="5:22" hidden="1" x14ac:dyDescent="0.25">
      <c r="E9711" s="39">
        <f t="shared" si="1791"/>
        <v>4.160000000006079E-3</v>
      </c>
      <c r="F9711" s="39">
        <f t="shared" si="1794"/>
        <v>15.504341823639727</v>
      </c>
      <c r="G9711" s="39">
        <f t="shared" si="1795"/>
        <v>4.6720406682269626</v>
      </c>
      <c r="H9711" s="43">
        <f t="shared" si="1796"/>
        <v>10.8323</v>
      </c>
      <c r="L9711" s="39">
        <f t="shared" si="1792"/>
        <v>4.160000000006079E-3</v>
      </c>
      <c r="M9711" s="39">
        <f t="shared" si="1802"/>
        <v>15.504341823639727</v>
      </c>
      <c r="N9711" s="39">
        <f t="shared" si="1797"/>
        <v>5.5611403608846484</v>
      </c>
      <c r="O9711" s="43">
        <f t="shared" si="1801"/>
        <v>9.9431999999999992</v>
      </c>
      <c r="S9711" s="39">
        <f t="shared" si="1793"/>
        <v>4.160000000006079E-3</v>
      </c>
      <c r="T9711" s="39">
        <f t="shared" si="1798"/>
        <v>15.504341823639727</v>
      </c>
      <c r="U9711" s="39">
        <f t="shared" si="1799"/>
        <v>6.6863207091924792</v>
      </c>
      <c r="V9711" s="43">
        <f t="shared" si="1800"/>
        <v>8.8179999999999996</v>
      </c>
    </row>
    <row r="9712" spans="5:22" hidden="1" x14ac:dyDescent="0.25">
      <c r="E9712" s="39">
        <f t="shared" ref="E9712:E9775" si="1803">E9711-0.00001</f>
        <v>4.1500000000060794E-3</v>
      </c>
      <c r="F9712" s="39">
        <f t="shared" si="1794"/>
        <v>15.523010514115287</v>
      </c>
      <c r="G9712" s="39">
        <f t="shared" si="1795"/>
        <v>4.6710979910077395</v>
      </c>
      <c r="H9712" s="43">
        <f t="shared" si="1796"/>
        <v>10.851900000000001</v>
      </c>
      <c r="L9712" s="39">
        <f t="shared" ref="L9712:L9775" si="1804">L9711-0.00001</f>
        <v>4.1500000000060794E-3</v>
      </c>
      <c r="M9712" s="39">
        <f t="shared" si="1802"/>
        <v>15.523010514115287</v>
      </c>
      <c r="N9712" s="39">
        <f t="shared" si="1797"/>
        <v>5.5600951269700003</v>
      </c>
      <c r="O9712" s="43">
        <f t="shared" si="1801"/>
        <v>9.9628999999999994</v>
      </c>
      <c r="S9712" s="39">
        <f t="shared" ref="S9712:S9775" si="1805">S9711-0.00001</f>
        <v>4.1500000000060794E-3</v>
      </c>
      <c r="T9712" s="39">
        <f t="shared" si="1798"/>
        <v>15.523010514115287</v>
      </c>
      <c r="U9712" s="39">
        <f t="shared" si="1799"/>
        <v>6.6863207091924792</v>
      </c>
      <c r="V9712" s="43">
        <f t="shared" si="1800"/>
        <v>8.8367000000000004</v>
      </c>
    </row>
    <row r="9713" spans="5:22" hidden="1" x14ac:dyDescent="0.25">
      <c r="E9713" s="39">
        <f t="shared" si="1803"/>
        <v>4.1400000000060798E-3</v>
      </c>
      <c r="F9713" s="39">
        <f t="shared" si="1794"/>
        <v>15.541746803993817</v>
      </c>
      <c r="G9713" s="39">
        <f t="shared" si="1795"/>
        <v>4.6701529278813627</v>
      </c>
      <c r="H9713" s="43">
        <f t="shared" si="1796"/>
        <v>10.871600000000001</v>
      </c>
      <c r="L9713" s="39">
        <f t="shared" si="1804"/>
        <v>4.1400000000060798E-3</v>
      </c>
      <c r="M9713" s="39">
        <f t="shared" si="1802"/>
        <v>15.541746803993817</v>
      </c>
      <c r="N9713" s="39">
        <f t="shared" si="1797"/>
        <v>5.5590473713788082</v>
      </c>
      <c r="O9713" s="43">
        <f t="shared" si="1801"/>
        <v>9.9826999999999995</v>
      </c>
      <c r="S9713" s="39">
        <f t="shared" si="1805"/>
        <v>4.1400000000060798E-3</v>
      </c>
      <c r="T9713" s="39">
        <f t="shared" si="1798"/>
        <v>15.541746803993817</v>
      </c>
      <c r="U9713" s="39">
        <f t="shared" si="1799"/>
        <v>6.6863207091924792</v>
      </c>
      <c r="V9713" s="43">
        <f t="shared" si="1800"/>
        <v>8.8553999999999995</v>
      </c>
    </row>
    <row r="9714" spans="5:22" hidden="1" x14ac:dyDescent="0.25">
      <c r="E9714" s="39">
        <f t="shared" si="1803"/>
        <v>4.1300000000060802E-3</v>
      </c>
      <c r="F9714" s="39">
        <f t="shared" si="1794"/>
        <v>15.560551102225475</v>
      </c>
      <c r="G9714" s="39">
        <f t="shared" si="1795"/>
        <v>4.6692054671461642</v>
      </c>
      <c r="H9714" s="43">
        <f t="shared" si="1796"/>
        <v>10.891299999999999</v>
      </c>
      <c r="L9714" s="39">
        <f t="shared" si="1804"/>
        <v>4.1300000000060802E-3</v>
      </c>
      <c r="M9714" s="39">
        <f t="shared" si="1802"/>
        <v>15.560551102225475</v>
      </c>
      <c r="N9714" s="39">
        <f t="shared" si="1797"/>
        <v>5.5579970819143112</v>
      </c>
      <c r="O9714" s="43">
        <f t="shared" si="1801"/>
        <v>10.002599999999999</v>
      </c>
      <c r="S9714" s="39">
        <f t="shared" si="1805"/>
        <v>4.1300000000060802E-3</v>
      </c>
      <c r="T9714" s="39">
        <f t="shared" si="1798"/>
        <v>15.560551102225475</v>
      </c>
      <c r="U9714" s="39">
        <f t="shared" si="1799"/>
        <v>6.6863207091924792</v>
      </c>
      <c r="V9714" s="43">
        <f t="shared" si="1800"/>
        <v>8.8742000000000001</v>
      </c>
    </row>
    <row r="9715" spans="5:22" hidden="1" x14ac:dyDescent="0.25">
      <c r="E9715" s="39">
        <f t="shared" si="1803"/>
        <v>4.1200000000060806E-3</v>
      </c>
      <c r="F9715" s="39">
        <f t="shared" si="1794"/>
        <v>15.579423821232401</v>
      </c>
      <c r="G9715" s="39">
        <f t="shared" si="1795"/>
        <v>4.6682555970147757</v>
      </c>
      <c r="H9715" s="43">
        <f t="shared" si="1796"/>
        <v>10.911199999999999</v>
      </c>
      <c r="L9715" s="39">
        <f t="shared" si="1804"/>
        <v>4.1200000000060806E-3</v>
      </c>
      <c r="M9715" s="39">
        <f t="shared" si="1802"/>
        <v>15.579423821232401</v>
      </c>
      <c r="N9715" s="39">
        <f t="shared" si="1797"/>
        <v>5.5569442462910468</v>
      </c>
      <c r="O9715" s="43">
        <f t="shared" si="1801"/>
        <v>10.022500000000001</v>
      </c>
      <c r="S9715" s="39">
        <f t="shared" si="1805"/>
        <v>4.1200000000060806E-3</v>
      </c>
      <c r="T9715" s="39">
        <f t="shared" si="1798"/>
        <v>15.579423821232401</v>
      </c>
      <c r="U9715" s="39">
        <f t="shared" si="1799"/>
        <v>6.6863207091924792</v>
      </c>
      <c r="V9715" s="43">
        <f t="shared" si="1800"/>
        <v>8.8931000000000004</v>
      </c>
    </row>
    <row r="9716" spans="5:22" hidden="1" x14ac:dyDescent="0.25">
      <c r="E9716" s="39">
        <f t="shared" si="1803"/>
        <v>4.110000000006081E-3</v>
      </c>
      <c r="F9716" s="39">
        <f t="shared" si="1794"/>
        <v>15.598365376946715</v>
      </c>
      <c r="G9716" s="39">
        <f t="shared" si="1795"/>
        <v>4.6673033056132898</v>
      </c>
      <c r="H9716" s="43">
        <f t="shared" si="1796"/>
        <v>10.931100000000001</v>
      </c>
      <c r="L9716" s="39">
        <f t="shared" si="1804"/>
        <v>4.110000000006081E-3</v>
      </c>
      <c r="M9716" s="39">
        <f t="shared" si="1802"/>
        <v>15.598365376946715</v>
      </c>
      <c r="N9716" s="39">
        <f t="shared" si="1797"/>
        <v>5.5558888521339824</v>
      </c>
      <c r="O9716" s="43">
        <f t="shared" si="1801"/>
        <v>10.0425</v>
      </c>
      <c r="S9716" s="39">
        <f t="shared" si="1805"/>
        <v>4.110000000006081E-3</v>
      </c>
      <c r="T9716" s="39">
        <f t="shared" si="1798"/>
        <v>15.598365376946715</v>
      </c>
      <c r="U9716" s="39">
        <f t="shared" si="1799"/>
        <v>6.6863207091924792</v>
      </c>
      <c r="V9716" s="43">
        <f t="shared" si="1800"/>
        <v>8.9120000000000008</v>
      </c>
    </row>
    <row r="9717" spans="5:22" hidden="1" x14ac:dyDescent="0.25">
      <c r="E9717" s="39">
        <f t="shared" si="1803"/>
        <v>4.1000000000060814E-3</v>
      </c>
      <c r="F9717" s="39">
        <f t="shared" si="1794"/>
        <v>15.617376188849024</v>
      </c>
      <c r="G9717" s="39">
        <f t="shared" si="1795"/>
        <v>4.6663485809804177</v>
      </c>
      <c r="H9717" s="43">
        <f t="shared" si="1796"/>
        <v>10.951000000000001</v>
      </c>
      <c r="L9717" s="39">
        <f t="shared" si="1804"/>
        <v>4.1000000000060814E-3</v>
      </c>
      <c r="M9717" s="39">
        <f t="shared" si="1802"/>
        <v>15.617376188849024</v>
      </c>
      <c r="N9717" s="39">
        <f t="shared" si="1797"/>
        <v>5.5548308869776504</v>
      </c>
      <c r="O9717" s="43">
        <f t="shared" si="1801"/>
        <v>10.0625</v>
      </c>
      <c r="S9717" s="39">
        <f t="shared" si="1805"/>
        <v>4.1000000000060814E-3</v>
      </c>
      <c r="T9717" s="39">
        <f t="shared" si="1798"/>
        <v>15.617376188849024</v>
      </c>
      <c r="U9717" s="39">
        <f t="shared" si="1799"/>
        <v>6.6863207091924792</v>
      </c>
      <c r="V9717" s="43">
        <f t="shared" si="1800"/>
        <v>8.9311000000000007</v>
      </c>
    </row>
    <row r="9718" spans="5:22" hidden="1" x14ac:dyDescent="0.25">
      <c r="E9718" s="39">
        <f t="shared" si="1803"/>
        <v>4.0900000000060818E-3</v>
      </c>
      <c r="F9718" s="39">
        <f t="shared" si="1794"/>
        <v>15.636456680007427</v>
      </c>
      <c r="G9718" s="39">
        <f t="shared" si="1795"/>
        <v>4.6653914110666257</v>
      </c>
      <c r="H9718" s="43">
        <f t="shared" si="1796"/>
        <v>10.9711</v>
      </c>
      <c r="L9718" s="39">
        <f t="shared" si="1804"/>
        <v>4.0900000000060818E-3</v>
      </c>
      <c r="M9718" s="39">
        <f t="shared" si="1802"/>
        <v>15.636456680007427</v>
      </c>
      <c r="N9718" s="39">
        <f t="shared" si="1797"/>
        <v>5.5537703382652586</v>
      </c>
      <c r="O9718" s="43">
        <f t="shared" si="1801"/>
        <v>10.082700000000001</v>
      </c>
      <c r="S9718" s="39">
        <f t="shared" si="1805"/>
        <v>4.0900000000060818E-3</v>
      </c>
      <c r="T9718" s="39">
        <f t="shared" si="1798"/>
        <v>15.636456680007427</v>
      </c>
      <c r="U9718" s="39">
        <f t="shared" si="1799"/>
        <v>6.6863207091924792</v>
      </c>
      <c r="V9718" s="43">
        <f t="shared" si="1800"/>
        <v>8.9501000000000008</v>
      </c>
    </row>
    <row r="9719" spans="5:22" hidden="1" x14ac:dyDescent="0.25">
      <c r="E9719" s="39">
        <f t="shared" si="1803"/>
        <v>4.0800000000060822E-3</v>
      </c>
      <c r="F9719" s="39">
        <f t="shared" si="1794"/>
        <v>15.655607277117069</v>
      </c>
      <c r="G9719" s="39">
        <f t="shared" si="1795"/>
        <v>4.6644317837332743</v>
      </c>
      <c r="H9719" s="43">
        <f t="shared" si="1796"/>
        <v>10.991199999999999</v>
      </c>
      <c r="L9719" s="39">
        <f t="shared" si="1804"/>
        <v>4.0800000000060822E-3</v>
      </c>
      <c r="M9719" s="39">
        <f t="shared" si="1802"/>
        <v>15.655607277117069</v>
      </c>
      <c r="N9719" s="39">
        <f t="shared" si="1797"/>
        <v>5.5527071933477981</v>
      </c>
      <c r="O9719" s="43">
        <f t="shared" si="1801"/>
        <v>10.1029</v>
      </c>
      <c r="S9719" s="39">
        <f t="shared" si="1805"/>
        <v>4.0800000000060822E-3</v>
      </c>
      <c r="T9719" s="39">
        <f t="shared" si="1798"/>
        <v>15.655607277117069</v>
      </c>
      <c r="U9719" s="39">
        <f t="shared" si="1799"/>
        <v>6.6863207091924792</v>
      </c>
      <c r="V9719" s="43">
        <f t="shared" si="1800"/>
        <v>8.9693000000000005</v>
      </c>
    </row>
    <row r="9720" spans="5:22" hidden="1" x14ac:dyDescent="0.25">
      <c r="E9720" s="39">
        <f t="shared" si="1803"/>
        <v>4.0700000000060826E-3</v>
      </c>
      <c r="F9720" s="39">
        <f t="shared" si="1794"/>
        <v>15.674828410540208</v>
      </c>
      <c r="G9720" s="39">
        <f t="shared" si="1795"/>
        <v>4.6634696867517329</v>
      </c>
      <c r="H9720" s="43">
        <f t="shared" si="1796"/>
        <v>11.0114</v>
      </c>
      <c r="L9720" s="39">
        <f t="shared" si="1804"/>
        <v>4.0700000000060826E-3</v>
      </c>
      <c r="M9720" s="39">
        <f t="shared" si="1802"/>
        <v>15.674828410540208</v>
      </c>
      <c r="N9720" s="39">
        <f t="shared" si="1797"/>
        <v>5.5516414394831397</v>
      </c>
      <c r="O9720" s="43">
        <f t="shared" si="1801"/>
        <v>10.123200000000001</v>
      </c>
      <c r="S9720" s="39">
        <f t="shared" si="1805"/>
        <v>4.0700000000060826E-3</v>
      </c>
      <c r="T9720" s="39">
        <f t="shared" si="1798"/>
        <v>15.674828410540208</v>
      </c>
      <c r="U9720" s="39">
        <f t="shared" si="1799"/>
        <v>6.6863207091924792</v>
      </c>
      <c r="V9720" s="43">
        <f t="shared" si="1800"/>
        <v>8.9885000000000002</v>
      </c>
    </row>
    <row r="9721" spans="5:22" hidden="1" x14ac:dyDescent="0.25">
      <c r="E9721" s="39">
        <f t="shared" si="1803"/>
        <v>4.060000000006083E-3</v>
      </c>
      <c r="F9721" s="39">
        <f t="shared" si="1794"/>
        <v>15.694120514346857</v>
      </c>
      <c r="G9721" s="39">
        <f t="shared" si="1795"/>
        <v>4.6625051078024953</v>
      </c>
      <c r="H9721" s="43">
        <f t="shared" si="1796"/>
        <v>11.031599999999999</v>
      </c>
      <c r="L9721" s="39">
        <f t="shared" si="1804"/>
        <v>4.060000000006083E-3</v>
      </c>
      <c r="M9721" s="39">
        <f t="shared" si="1802"/>
        <v>15.694120514346857</v>
      </c>
      <c r="N9721" s="39">
        <f t="shared" si="1797"/>
        <v>5.5505730638351158</v>
      </c>
      <c r="O9721" s="43">
        <f t="shared" si="1801"/>
        <v>10.1435</v>
      </c>
      <c r="S9721" s="39">
        <f t="shared" si="1805"/>
        <v>4.060000000006083E-3</v>
      </c>
      <c r="T9721" s="39">
        <f t="shared" si="1798"/>
        <v>15.694120514346857</v>
      </c>
      <c r="U9721" s="39">
        <f t="shared" si="1799"/>
        <v>6.6863207091924792</v>
      </c>
      <c r="V9721" s="43">
        <f t="shared" si="1800"/>
        <v>9.0077999999999996</v>
      </c>
    </row>
    <row r="9722" spans="5:22" hidden="1" x14ac:dyDescent="0.25">
      <c r="E9722" s="39">
        <f t="shared" si="1803"/>
        <v>4.0500000000060835E-3</v>
      </c>
      <c r="F9722" s="39">
        <f t="shared" si="1794"/>
        <v>15.713484026355923</v>
      </c>
      <c r="G9722" s="39">
        <f t="shared" si="1795"/>
        <v>4.6615380344742778</v>
      </c>
      <c r="H9722" s="43">
        <f t="shared" si="1796"/>
        <v>11.0519</v>
      </c>
      <c r="L9722" s="39">
        <f t="shared" si="1804"/>
        <v>4.0500000000060835E-3</v>
      </c>
      <c r="M9722" s="39">
        <f t="shared" si="1802"/>
        <v>15.713484026355923</v>
      </c>
      <c r="N9722" s="39">
        <f t="shared" si="1797"/>
        <v>5.5495020534725921</v>
      </c>
      <c r="O9722" s="43">
        <f t="shared" si="1801"/>
        <v>10.164</v>
      </c>
      <c r="S9722" s="39">
        <f t="shared" si="1805"/>
        <v>4.0500000000060835E-3</v>
      </c>
      <c r="T9722" s="39">
        <f t="shared" si="1798"/>
        <v>15.713484026355923</v>
      </c>
      <c r="U9722" s="39">
        <f t="shared" si="1799"/>
        <v>6.6863207091924792</v>
      </c>
      <c r="V9722" s="43">
        <f t="shared" si="1800"/>
        <v>9.0272000000000006</v>
      </c>
    </row>
    <row r="9723" spans="5:22" hidden="1" x14ac:dyDescent="0.25">
      <c r="E9723" s="39">
        <f t="shared" si="1803"/>
        <v>4.0400000000060839E-3</v>
      </c>
      <c r="F9723" s="39">
        <f t="shared" si="1794"/>
        <v>15.732919388176967</v>
      </c>
      <c r="G9723" s="39">
        <f t="shared" si="1795"/>
        <v>4.6605684542631076</v>
      </c>
      <c r="H9723" s="43">
        <f t="shared" si="1796"/>
        <v>11.0724</v>
      </c>
      <c r="L9723" s="39">
        <f t="shared" si="1804"/>
        <v>4.0400000000060839E-3</v>
      </c>
      <c r="M9723" s="39">
        <f t="shared" si="1802"/>
        <v>15.732919388176967</v>
      </c>
      <c r="N9723" s="39">
        <f t="shared" si="1797"/>
        <v>5.5484283953685303</v>
      </c>
      <c r="O9723" s="43">
        <f t="shared" si="1801"/>
        <v>10.1845</v>
      </c>
      <c r="S9723" s="39">
        <f t="shared" si="1805"/>
        <v>4.0400000000060839E-3</v>
      </c>
      <c r="T9723" s="39">
        <f t="shared" si="1798"/>
        <v>15.732919388176967</v>
      </c>
      <c r="U9723" s="39">
        <f t="shared" si="1799"/>
        <v>6.6863207091924792</v>
      </c>
      <c r="V9723" s="43">
        <f t="shared" si="1800"/>
        <v>9.0465999999999998</v>
      </c>
    </row>
    <row r="9724" spans="5:22" hidden="1" x14ac:dyDescent="0.25">
      <c r="E9724" s="39">
        <f t="shared" si="1803"/>
        <v>4.0300000000060843E-3</v>
      </c>
      <c r="F9724" s="39">
        <f t="shared" si="1794"/>
        <v>15.752427045252505</v>
      </c>
      <c r="G9724" s="39">
        <f t="shared" si="1795"/>
        <v>4.6595963545713994</v>
      </c>
      <c r="H9724" s="43">
        <f t="shared" si="1796"/>
        <v>11.0928</v>
      </c>
      <c r="L9724" s="39">
        <f t="shared" si="1804"/>
        <v>4.0300000000060843E-3</v>
      </c>
      <c r="M9724" s="39">
        <f t="shared" si="1802"/>
        <v>15.752427045252505</v>
      </c>
      <c r="N9724" s="39">
        <f t="shared" si="1797"/>
        <v>5.5473520763990356</v>
      </c>
      <c r="O9724" s="43">
        <f t="shared" si="1801"/>
        <v>10.2051</v>
      </c>
      <c r="S9724" s="39">
        <f t="shared" si="1805"/>
        <v>4.0300000000060843E-3</v>
      </c>
      <c r="T9724" s="39">
        <f t="shared" si="1798"/>
        <v>15.752427045252505</v>
      </c>
      <c r="U9724" s="39">
        <f t="shared" si="1799"/>
        <v>6.6863207091924792</v>
      </c>
      <c r="V9724" s="43">
        <f t="shared" si="1800"/>
        <v>9.0661000000000005</v>
      </c>
    </row>
    <row r="9725" spans="5:22" hidden="1" x14ac:dyDescent="0.25">
      <c r="E9725" s="39">
        <f t="shared" si="1803"/>
        <v>4.0200000000060847E-3</v>
      </c>
      <c r="F9725" s="39">
        <f t="shared" si="1794"/>
        <v>15.77200744690086</v>
      </c>
      <c r="G9725" s="39">
        <f t="shared" si="1795"/>
        <v>4.6586217227070224</v>
      </c>
      <c r="H9725" s="43">
        <f t="shared" si="1796"/>
        <v>11.1134</v>
      </c>
      <c r="L9725" s="39">
        <f t="shared" si="1804"/>
        <v>4.0200000000060847E-3</v>
      </c>
      <c r="M9725" s="39">
        <f t="shared" si="1802"/>
        <v>15.77200744690086</v>
      </c>
      <c r="N9725" s="39">
        <f t="shared" si="1797"/>
        <v>5.5462730833423981</v>
      </c>
      <c r="O9725" s="43">
        <f t="shared" si="1801"/>
        <v>10.2257</v>
      </c>
      <c r="S9725" s="39">
        <f t="shared" si="1805"/>
        <v>4.0200000000060847E-3</v>
      </c>
      <c r="T9725" s="39">
        <f t="shared" si="1798"/>
        <v>15.77200744690086</v>
      </c>
      <c r="U9725" s="39">
        <f t="shared" si="1799"/>
        <v>6.6863207091924792</v>
      </c>
      <c r="V9725" s="43">
        <f t="shared" si="1800"/>
        <v>9.0856999999999992</v>
      </c>
    </row>
    <row r="9726" spans="5:22" hidden="1" x14ac:dyDescent="0.25">
      <c r="E9726" s="39">
        <f t="shared" si="1803"/>
        <v>4.0100000000060851E-3</v>
      </c>
      <c r="F9726" s="39">
        <f t="shared" si="1794"/>
        <v>15.791661046359653</v>
      </c>
      <c r="G9726" s="39">
        <f t="shared" si="1795"/>
        <v>4.6576445458823512</v>
      </c>
      <c r="H9726" s="43">
        <f t="shared" si="1796"/>
        <v>11.134</v>
      </c>
      <c r="L9726" s="39">
        <f t="shared" si="1804"/>
        <v>4.0100000000060851E-3</v>
      </c>
      <c r="M9726" s="39">
        <f t="shared" si="1802"/>
        <v>15.791661046359653</v>
      </c>
      <c r="N9726" s="39">
        <f t="shared" si="1797"/>
        <v>5.5451914028781122</v>
      </c>
      <c r="O9726" s="43">
        <f t="shared" si="1801"/>
        <v>10.246499999999999</v>
      </c>
      <c r="S9726" s="39">
        <f t="shared" si="1805"/>
        <v>4.0100000000060851E-3</v>
      </c>
      <c r="T9726" s="39">
        <f t="shared" si="1798"/>
        <v>15.791661046359653</v>
      </c>
      <c r="U9726" s="39">
        <f t="shared" si="1799"/>
        <v>6.6863207091924792</v>
      </c>
      <c r="V9726" s="43">
        <f t="shared" si="1800"/>
        <v>9.1052999999999997</v>
      </c>
    </row>
    <row r="9727" spans="5:22" hidden="1" x14ac:dyDescent="0.25">
      <c r="E9727" s="39">
        <f t="shared" si="1803"/>
        <v>4.0000000000060855E-3</v>
      </c>
      <c r="F9727" s="39">
        <f t="shared" ref="F9727:F9790" si="1806">1/SQRT($E9727)</f>
        <v>15.811388300829869</v>
      </c>
      <c r="G9727" s="39">
        <f t="shared" ref="G9727:G9790" si="1807">-2*LOG10(((2.51/($L$40*(SQRT(E9727))))+(0.269*($L$37/$E$25))))</f>
        <v>4.6566648112133135</v>
      </c>
      <c r="H9727" s="43">
        <f t="shared" ref="H9727:H9790" si="1808">ROUND(ABS(F9727-G9727),4)</f>
        <v>11.1547</v>
      </c>
      <c r="L9727" s="39">
        <f t="shared" si="1804"/>
        <v>4.0000000000060855E-3</v>
      </c>
      <c r="M9727" s="39">
        <f t="shared" si="1802"/>
        <v>15.811388300829869</v>
      </c>
      <c r="N9727" s="39">
        <f t="shared" ref="N9727:N9790" si="1809">2*LOG10(($L$40*(SQRT(L9727))))</f>
        <v>5.5441070215858943</v>
      </c>
      <c r="O9727" s="43">
        <f t="shared" si="1801"/>
        <v>10.267300000000001</v>
      </c>
      <c r="S9727" s="39">
        <f t="shared" si="1805"/>
        <v>4.0000000000060855E-3</v>
      </c>
      <c r="T9727" s="39">
        <f t="shared" ref="T9727:T9790" si="1810">1/SQRT($S9727)</f>
        <v>15.811388300829869</v>
      </c>
      <c r="U9727" s="39">
        <f t="shared" ref="U9727:U9790" si="1811">2*LOG10(((3.71/($L$37/$E$25))))</f>
        <v>6.6863207091924792</v>
      </c>
      <c r="V9727" s="43">
        <f t="shared" ref="V9727:V9790" si="1812">ROUND(ABS(T9727-U9727),4)</f>
        <v>9.1250999999999998</v>
      </c>
    </row>
    <row r="9728" spans="5:22" hidden="1" x14ac:dyDescent="0.25">
      <c r="E9728" s="39">
        <f t="shared" si="1803"/>
        <v>3.9900000000060859E-3</v>
      </c>
      <c r="F9728" s="39">
        <f t="shared" si="1806"/>
        <v>15.831189671520514</v>
      </c>
      <c r="G9728" s="39">
        <f t="shared" si="1807"/>
        <v>4.6556825057184161</v>
      </c>
      <c r="H9728" s="43">
        <f t="shared" si="1808"/>
        <v>11.1755</v>
      </c>
      <c r="L9728" s="39">
        <f t="shared" si="1804"/>
        <v>3.9900000000060859E-3</v>
      </c>
      <c r="M9728" s="39">
        <f t="shared" si="1802"/>
        <v>15.831189671520514</v>
      </c>
      <c r="N9728" s="39">
        <f t="shared" si="1809"/>
        <v>5.543019925944682</v>
      </c>
      <c r="O9728" s="43">
        <f t="shared" ref="O9728:O9791" si="1813">ROUND(ABS(M9728-N9728),4)</f>
        <v>10.2882</v>
      </c>
      <c r="S9728" s="39">
        <f t="shared" si="1805"/>
        <v>3.9900000000060859E-3</v>
      </c>
      <c r="T9728" s="39">
        <f t="shared" si="1810"/>
        <v>15.831189671520514</v>
      </c>
      <c r="U9728" s="39">
        <f t="shared" si="1811"/>
        <v>6.6863207091924792</v>
      </c>
      <c r="V9728" s="43">
        <f t="shared" si="1812"/>
        <v>9.1448999999999998</v>
      </c>
    </row>
    <row r="9729" spans="5:22" hidden="1" x14ac:dyDescent="0.25">
      <c r="E9729" s="39">
        <f t="shared" si="1803"/>
        <v>3.9800000000060863E-3</v>
      </c>
      <c r="F9729" s="39">
        <f t="shared" si="1806"/>
        <v>15.851065623693914</v>
      </c>
      <c r="G9729" s="39">
        <f t="shared" si="1807"/>
        <v>4.6546976163177627</v>
      </c>
      <c r="H9729" s="43">
        <f t="shared" si="1808"/>
        <v>11.196400000000001</v>
      </c>
      <c r="L9729" s="39">
        <f t="shared" si="1804"/>
        <v>3.9800000000060863E-3</v>
      </c>
      <c r="M9729" s="39">
        <f t="shared" ref="M9729:M9792" si="1814">1/SQRT($L9729)</f>
        <v>15.851065623693914</v>
      </c>
      <c r="N9729" s="39">
        <f t="shared" si="1809"/>
        <v>5.541930102331623</v>
      </c>
      <c r="O9729" s="43">
        <f t="shared" si="1813"/>
        <v>10.309100000000001</v>
      </c>
      <c r="S9729" s="39">
        <f t="shared" si="1805"/>
        <v>3.9800000000060863E-3</v>
      </c>
      <c r="T9729" s="39">
        <f t="shared" si="1810"/>
        <v>15.851065623693914</v>
      </c>
      <c r="U9729" s="39">
        <f t="shared" si="1811"/>
        <v>6.6863207091924792</v>
      </c>
      <c r="V9729" s="43">
        <f t="shared" si="1812"/>
        <v>9.1646999999999998</v>
      </c>
    </row>
    <row r="9730" spans="5:22" hidden="1" x14ac:dyDescent="0.25">
      <c r="E9730" s="39">
        <f t="shared" si="1803"/>
        <v>3.9700000000060867E-3</v>
      </c>
      <c r="F9730" s="39">
        <f t="shared" si="1806"/>
        <v>15.871016626711627</v>
      </c>
      <c r="G9730" s="39">
        <f t="shared" si="1807"/>
        <v>4.65371012983206</v>
      </c>
      <c r="H9730" s="43">
        <f t="shared" si="1808"/>
        <v>11.2173</v>
      </c>
      <c r="L9730" s="39">
        <f t="shared" si="1804"/>
        <v>3.9700000000060867E-3</v>
      </c>
      <c r="M9730" s="39">
        <f t="shared" si="1814"/>
        <v>15.871016626711627</v>
      </c>
      <c r="N9730" s="39">
        <f t="shared" si="1809"/>
        <v>5.5408375370210514</v>
      </c>
      <c r="O9730" s="43">
        <f t="shared" si="1813"/>
        <v>10.3302</v>
      </c>
      <c r="S9730" s="39">
        <f t="shared" si="1805"/>
        <v>3.9700000000060867E-3</v>
      </c>
      <c r="T9730" s="39">
        <f t="shared" si="1810"/>
        <v>15.871016626711627</v>
      </c>
      <c r="U9730" s="39">
        <f t="shared" si="1811"/>
        <v>6.6863207091924792</v>
      </c>
      <c r="V9730" s="43">
        <f t="shared" si="1812"/>
        <v>9.1846999999999994</v>
      </c>
    </row>
    <row r="9731" spans="5:22" hidden="1" x14ac:dyDescent="0.25">
      <c r="E9731" s="39">
        <f t="shared" si="1803"/>
        <v>3.9600000000060871E-3</v>
      </c>
      <c r="F9731" s="39">
        <f t="shared" si="1806"/>
        <v>15.891043154080991</v>
      </c>
      <c r="G9731" s="39">
        <f t="shared" si="1807"/>
        <v>4.6527200329816134</v>
      </c>
      <c r="H9731" s="43">
        <f t="shared" si="1808"/>
        <v>11.238300000000001</v>
      </c>
      <c r="L9731" s="39">
        <f t="shared" si="1804"/>
        <v>3.9600000000060871E-3</v>
      </c>
      <c r="M9731" s="39">
        <f t="shared" si="1814"/>
        <v>15.891043154080991</v>
      </c>
      <c r="N9731" s="39">
        <f t="shared" si="1809"/>
        <v>5.5397422161834511</v>
      </c>
      <c r="O9731" s="43">
        <f t="shared" si="1813"/>
        <v>10.3513</v>
      </c>
      <c r="S9731" s="39">
        <f t="shared" si="1805"/>
        <v>3.9600000000060871E-3</v>
      </c>
      <c r="T9731" s="39">
        <f t="shared" si="1810"/>
        <v>15.891043154080991</v>
      </c>
      <c r="U9731" s="39">
        <f t="shared" si="1811"/>
        <v>6.6863207091924792</v>
      </c>
      <c r="V9731" s="43">
        <f t="shared" si="1812"/>
        <v>9.2047000000000008</v>
      </c>
    </row>
    <row r="9732" spans="5:22" hidden="1" x14ac:dyDescent="0.25">
      <c r="E9732" s="39">
        <f t="shared" si="1803"/>
        <v>3.9500000000060875E-3</v>
      </c>
      <c r="F9732" s="39">
        <f t="shared" si="1806"/>
        <v>15.911145683502339</v>
      </c>
      <c r="G9732" s="39">
        <f t="shared" si="1807"/>
        <v>4.6517273123853018</v>
      </c>
      <c r="H9732" s="43">
        <f t="shared" si="1808"/>
        <v>11.259399999999999</v>
      </c>
      <c r="L9732" s="39">
        <f t="shared" si="1804"/>
        <v>3.9500000000060875E-3</v>
      </c>
      <c r="M9732" s="39">
        <f t="shared" si="1814"/>
        <v>15.911145683502339</v>
      </c>
      <c r="N9732" s="39">
        <f t="shared" si="1809"/>
        <v>5.5386441258844004</v>
      </c>
      <c r="O9732" s="43">
        <f t="shared" si="1813"/>
        <v>10.3725</v>
      </c>
      <c r="S9732" s="39">
        <f t="shared" si="1805"/>
        <v>3.9500000000060875E-3</v>
      </c>
      <c r="T9732" s="39">
        <f t="shared" si="1810"/>
        <v>15.911145683502339</v>
      </c>
      <c r="U9732" s="39">
        <f t="shared" si="1811"/>
        <v>6.6863207091924792</v>
      </c>
      <c r="V9732" s="43">
        <f t="shared" si="1812"/>
        <v>9.2248000000000001</v>
      </c>
    </row>
    <row r="9733" spans="5:22" hidden="1" x14ac:dyDescent="0.25">
      <c r="E9733" s="39">
        <f t="shared" si="1803"/>
        <v>3.9400000000060879E-3</v>
      </c>
      <c r="F9733" s="39">
        <f t="shared" si="1806"/>
        <v>15.931324696916846</v>
      </c>
      <c r="G9733" s="39">
        <f t="shared" si="1807"/>
        <v>4.6507319545595518</v>
      </c>
      <c r="H9733" s="43">
        <f t="shared" si="1808"/>
        <v>11.2806</v>
      </c>
      <c r="L9733" s="39">
        <f t="shared" si="1804"/>
        <v>3.9400000000060879E-3</v>
      </c>
      <c r="M9733" s="39">
        <f t="shared" si="1814"/>
        <v>15.931324696916846</v>
      </c>
      <c r="N9733" s="39">
        <f t="shared" si="1809"/>
        <v>5.5375432520835162</v>
      </c>
      <c r="O9733" s="43">
        <f t="shared" si="1813"/>
        <v>10.393800000000001</v>
      </c>
      <c r="S9733" s="39">
        <f t="shared" si="1805"/>
        <v>3.9400000000060879E-3</v>
      </c>
      <c r="T9733" s="39">
        <f t="shared" si="1810"/>
        <v>15.931324696916846</v>
      </c>
      <c r="U9733" s="39">
        <f t="shared" si="1811"/>
        <v>6.6863207091924792</v>
      </c>
      <c r="V9733" s="43">
        <f t="shared" si="1812"/>
        <v>9.2449999999999992</v>
      </c>
    </row>
    <row r="9734" spans="5:22" hidden="1" x14ac:dyDescent="0.25">
      <c r="E9734" s="39">
        <f t="shared" si="1803"/>
        <v>3.9300000000060883E-3</v>
      </c>
      <c r="F9734" s="39">
        <f t="shared" si="1806"/>
        <v>15.951580680555052</v>
      </c>
      <c r="G9734" s="39">
        <f t="shared" si="1807"/>
        <v>4.6497339459172844</v>
      </c>
      <c r="H9734" s="43">
        <f t="shared" si="1808"/>
        <v>11.3018</v>
      </c>
      <c r="L9734" s="39">
        <f t="shared" si="1804"/>
        <v>3.9300000000060883E-3</v>
      </c>
      <c r="M9734" s="39">
        <f t="shared" si="1814"/>
        <v>15.951580680555052</v>
      </c>
      <c r="N9734" s="39">
        <f t="shared" si="1809"/>
        <v>5.5364395806333704</v>
      </c>
      <c r="O9734" s="43">
        <f t="shared" si="1813"/>
        <v>10.415100000000001</v>
      </c>
      <c r="S9734" s="39">
        <f t="shared" si="1805"/>
        <v>3.9300000000060883E-3</v>
      </c>
      <c r="T9734" s="39">
        <f t="shared" si="1810"/>
        <v>15.951580680555052</v>
      </c>
      <c r="U9734" s="39">
        <f t="shared" si="1811"/>
        <v>6.6863207091924792</v>
      </c>
      <c r="V9734" s="43">
        <f t="shared" si="1812"/>
        <v>9.2652999999999999</v>
      </c>
    </row>
    <row r="9735" spans="5:22" hidden="1" x14ac:dyDescent="0.25">
      <c r="E9735" s="39">
        <f t="shared" si="1803"/>
        <v>3.9200000000060888E-3</v>
      </c>
      <c r="F9735" s="39">
        <f t="shared" si="1806"/>
        <v>15.971914124986093</v>
      </c>
      <c r="G9735" s="39">
        <f t="shared" si="1807"/>
        <v>4.6487332727668598</v>
      </c>
      <c r="H9735" s="43">
        <f t="shared" si="1808"/>
        <v>11.3232</v>
      </c>
      <c r="L9735" s="39">
        <f t="shared" si="1804"/>
        <v>3.9200000000060888E-3</v>
      </c>
      <c r="M9735" s="39">
        <f t="shared" si="1814"/>
        <v>15.971914124986093</v>
      </c>
      <c r="N9735" s="39">
        <f t="shared" si="1809"/>
        <v>5.5353330972784027</v>
      </c>
      <c r="O9735" s="43">
        <f t="shared" si="1813"/>
        <v>10.4366</v>
      </c>
      <c r="S9735" s="39">
        <f t="shared" si="1805"/>
        <v>3.9200000000060888E-3</v>
      </c>
      <c r="T9735" s="39">
        <f t="shared" si="1810"/>
        <v>15.971914124986093</v>
      </c>
      <c r="U9735" s="39">
        <f t="shared" si="1811"/>
        <v>6.6863207091924792</v>
      </c>
      <c r="V9735" s="43">
        <f t="shared" si="1812"/>
        <v>9.2856000000000005</v>
      </c>
    </row>
    <row r="9736" spans="5:22" hidden="1" x14ac:dyDescent="0.25">
      <c r="E9736" s="39">
        <f t="shared" si="1803"/>
        <v>3.9100000000060892E-3</v>
      </c>
      <c r="F9736" s="39">
        <f t="shared" si="1806"/>
        <v>15.99232552516758</v>
      </c>
      <c r="G9736" s="39">
        <f t="shared" si="1807"/>
        <v>4.6477299213110053</v>
      </c>
      <c r="H9736" s="43">
        <f t="shared" si="1808"/>
        <v>11.3446</v>
      </c>
      <c r="L9736" s="39">
        <f t="shared" si="1804"/>
        <v>3.9100000000060892E-3</v>
      </c>
      <c r="M9736" s="39">
        <f t="shared" si="1814"/>
        <v>15.99232552516758</v>
      </c>
      <c r="N9736" s="39">
        <f t="shared" si="1809"/>
        <v>5.5342237876538141</v>
      </c>
      <c r="O9736" s="43">
        <f t="shared" si="1813"/>
        <v>10.4581</v>
      </c>
      <c r="S9736" s="39">
        <f t="shared" si="1805"/>
        <v>3.9100000000060892E-3</v>
      </c>
      <c r="T9736" s="39">
        <f t="shared" si="1810"/>
        <v>15.99232552516758</v>
      </c>
      <c r="U9736" s="39">
        <f t="shared" si="1811"/>
        <v>6.6863207091924792</v>
      </c>
      <c r="V9736" s="43">
        <f t="shared" si="1812"/>
        <v>9.3059999999999992</v>
      </c>
    </row>
    <row r="9737" spans="5:22" hidden="1" x14ac:dyDescent="0.25">
      <c r="E9737" s="39">
        <f t="shared" si="1803"/>
        <v>3.9000000000060891E-3</v>
      </c>
      <c r="F9737" s="39">
        <f t="shared" si="1806"/>
        <v>16.012815380496214</v>
      </c>
      <c r="G9737" s="39">
        <f t="shared" si="1807"/>
        <v>4.6467238776457265</v>
      </c>
      <c r="H9737" s="43">
        <f t="shared" si="1808"/>
        <v>11.366099999999999</v>
      </c>
      <c r="L9737" s="39">
        <f t="shared" si="1804"/>
        <v>3.9000000000060891E-3</v>
      </c>
      <c r="M9737" s="39">
        <f t="shared" si="1814"/>
        <v>16.012815380496214</v>
      </c>
      <c r="N9737" s="39">
        <f t="shared" si="1809"/>
        <v>5.5331116372844482</v>
      </c>
      <c r="O9737" s="43">
        <f t="shared" si="1813"/>
        <v>10.479699999999999</v>
      </c>
      <c r="S9737" s="39">
        <f t="shared" si="1805"/>
        <v>3.9000000000060891E-3</v>
      </c>
      <c r="T9737" s="39">
        <f t="shared" si="1810"/>
        <v>16.012815380496214</v>
      </c>
      <c r="U9737" s="39">
        <f t="shared" si="1811"/>
        <v>6.6863207091924792</v>
      </c>
      <c r="V9737" s="43">
        <f t="shared" si="1812"/>
        <v>9.3264999999999993</v>
      </c>
    </row>
    <row r="9738" spans="5:22" hidden="1" x14ac:dyDescent="0.25">
      <c r="E9738" s="39">
        <f t="shared" si="1803"/>
        <v>3.8900000000060891E-3</v>
      </c>
      <c r="F9738" s="39">
        <f t="shared" si="1806"/>
        <v>16.033384194859096</v>
      </c>
      <c r="G9738" s="39">
        <f t="shared" si="1807"/>
        <v>4.6457151277592059</v>
      </c>
      <c r="H9738" s="43">
        <f t="shared" si="1808"/>
        <v>11.387700000000001</v>
      </c>
      <c r="L9738" s="39">
        <f t="shared" si="1804"/>
        <v>3.8900000000060891E-3</v>
      </c>
      <c r="M9738" s="39">
        <f t="shared" si="1814"/>
        <v>16.033384194859096</v>
      </c>
      <c r="N9738" s="39">
        <f t="shared" si="1809"/>
        <v>5.5319966315836586</v>
      </c>
      <c r="O9738" s="43">
        <f t="shared" si="1813"/>
        <v>10.5014</v>
      </c>
      <c r="S9738" s="39">
        <f t="shared" si="1805"/>
        <v>3.8900000000060891E-3</v>
      </c>
      <c r="T9738" s="39">
        <f t="shared" si="1810"/>
        <v>16.033384194859096</v>
      </c>
      <c r="U9738" s="39">
        <f t="shared" si="1811"/>
        <v>6.6863207091924792</v>
      </c>
      <c r="V9738" s="43">
        <f t="shared" si="1812"/>
        <v>9.3470999999999993</v>
      </c>
    </row>
    <row r="9739" spans="5:22" hidden="1" x14ac:dyDescent="0.25">
      <c r="E9739" s="39">
        <f t="shared" si="1803"/>
        <v>3.8800000000060891E-3</v>
      </c>
      <c r="F9739" s="39">
        <f t="shared" si="1806"/>
        <v>16.054032476685791</v>
      </c>
      <c r="G9739" s="39">
        <f t="shared" si="1807"/>
        <v>4.6447036575306919</v>
      </c>
      <c r="H9739" s="43">
        <f t="shared" si="1808"/>
        <v>11.4093</v>
      </c>
      <c r="L9739" s="39">
        <f t="shared" si="1804"/>
        <v>3.8800000000060891E-3</v>
      </c>
      <c r="M9739" s="39">
        <f t="shared" si="1814"/>
        <v>16.054032476685791</v>
      </c>
      <c r="N9739" s="39">
        <f t="shared" si="1809"/>
        <v>5.5308787558521599</v>
      </c>
      <c r="O9739" s="43">
        <f t="shared" si="1813"/>
        <v>10.523199999999999</v>
      </c>
      <c r="S9739" s="39">
        <f t="shared" si="1805"/>
        <v>3.8800000000060891E-3</v>
      </c>
      <c r="T9739" s="39">
        <f t="shared" si="1810"/>
        <v>16.054032476685791</v>
      </c>
      <c r="U9739" s="39">
        <f t="shared" si="1811"/>
        <v>6.6863207091924792</v>
      </c>
      <c r="V9739" s="43">
        <f t="shared" si="1812"/>
        <v>9.3676999999999992</v>
      </c>
    </row>
    <row r="9740" spans="5:22" hidden="1" x14ac:dyDescent="0.25">
      <c r="E9740" s="39">
        <f t="shared" si="1803"/>
        <v>3.8700000000060891E-3</v>
      </c>
      <c r="F9740" s="39">
        <f t="shared" si="1806"/>
        <v>16.074760739001093</v>
      </c>
      <c r="G9740" s="39">
        <f t="shared" si="1807"/>
        <v>4.6436894527293644</v>
      </c>
      <c r="H9740" s="43">
        <f t="shared" si="1808"/>
        <v>11.431100000000001</v>
      </c>
      <c r="L9740" s="39">
        <f t="shared" si="1804"/>
        <v>3.8700000000060891E-3</v>
      </c>
      <c r="M9740" s="39">
        <f t="shared" si="1814"/>
        <v>16.074760739001093</v>
      </c>
      <c r="N9740" s="39">
        <f t="shared" si="1809"/>
        <v>5.5297579952768654</v>
      </c>
      <c r="O9740" s="43">
        <f t="shared" si="1813"/>
        <v>10.545</v>
      </c>
      <c r="S9740" s="39">
        <f t="shared" si="1805"/>
        <v>3.8700000000060891E-3</v>
      </c>
      <c r="T9740" s="39">
        <f t="shared" si="1810"/>
        <v>16.074760739001093</v>
      </c>
      <c r="U9740" s="39">
        <f t="shared" si="1811"/>
        <v>6.6863207091924792</v>
      </c>
      <c r="V9740" s="43">
        <f t="shared" si="1812"/>
        <v>9.3884000000000007</v>
      </c>
    </row>
    <row r="9741" spans="5:22" hidden="1" x14ac:dyDescent="0.25">
      <c r="E9741" s="39">
        <f t="shared" si="1803"/>
        <v>3.860000000006089E-3</v>
      </c>
      <c r="F9741" s="39">
        <f t="shared" si="1806"/>
        <v>16.095569499478565</v>
      </c>
      <c r="G9741" s="39">
        <f t="shared" si="1807"/>
        <v>4.6426724990131962</v>
      </c>
      <c r="H9741" s="43">
        <f t="shared" si="1808"/>
        <v>11.4529</v>
      </c>
      <c r="L9741" s="39">
        <f t="shared" si="1804"/>
        <v>3.860000000006089E-3</v>
      </c>
      <c r="M9741" s="39">
        <f t="shared" si="1814"/>
        <v>16.095569499478565</v>
      </c>
      <c r="N9741" s="39">
        <f t="shared" si="1809"/>
        <v>5.5286343349297109</v>
      </c>
      <c r="O9741" s="43">
        <f t="shared" si="1813"/>
        <v>10.5669</v>
      </c>
      <c r="S9741" s="39">
        <f t="shared" si="1805"/>
        <v>3.860000000006089E-3</v>
      </c>
      <c r="T9741" s="39">
        <f t="shared" si="1810"/>
        <v>16.095569499478565</v>
      </c>
      <c r="U9741" s="39">
        <f t="shared" si="1811"/>
        <v>6.6863207091924792</v>
      </c>
      <c r="V9741" s="43">
        <f t="shared" si="1812"/>
        <v>9.4092000000000002</v>
      </c>
    </row>
    <row r="9742" spans="5:22" hidden="1" x14ac:dyDescent="0.25">
      <c r="E9742" s="39">
        <f t="shared" si="1803"/>
        <v>3.850000000006089E-3</v>
      </c>
      <c r="F9742" s="39">
        <f t="shared" si="1806"/>
        <v>16.116459280494862</v>
      </c>
      <c r="G9742" s="39">
        <f t="shared" si="1807"/>
        <v>4.6416527819277906</v>
      </c>
      <c r="H9742" s="43">
        <f t="shared" si="1808"/>
        <v>11.4748</v>
      </c>
      <c r="L9742" s="39">
        <f t="shared" si="1804"/>
        <v>3.850000000006089E-3</v>
      </c>
      <c r="M9742" s="39">
        <f t="shared" si="1814"/>
        <v>16.116459280494862</v>
      </c>
      <c r="N9742" s="39">
        <f t="shared" si="1809"/>
        <v>5.5275077597664586</v>
      </c>
      <c r="O9742" s="43">
        <f t="shared" si="1813"/>
        <v>10.589</v>
      </c>
      <c r="S9742" s="39">
        <f t="shared" si="1805"/>
        <v>3.850000000006089E-3</v>
      </c>
      <c r="T9742" s="39">
        <f t="shared" si="1810"/>
        <v>16.116459280494862</v>
      </c>
      <c r="U9742" s="39">
        <f t="shared" si="1811"/>
        <v>6.6863207091924792</v>
      </c>
      <c r="V9742" s="43">
        <f t="shared" si="1812"/>
        <v>9.4300999999999995</v>
      </c>
    </row>
    <row r="9743" spans="5:22" hidden="1" x14ac:dyDescent="0.25">
      <c r="E9743" s="39">
        <f t="shared" si="1803"/>
        <v>3.840000000006089E-3</v>
      </c>
      <c r="F9743" s="39">
        <f t="shared" si="1806"/>
        <v>16.137430609184776</v>
      </c>
      <c r="G9743" s="39">
        <f t="shared" si="1807"/>
        <v>4.6406302869052078</v>
      </c>
      <c r="H9743" s="43">
        <f t="shared" si="1808"/>
        <v>11.4968</v>
      </c>
      <c r="L9743" s="39">
        <f t="shared" si="1804"/>
        <v>3.840000000006089E-3</v>
      </c>
      <c r="M9743" s="39">
        <f t="shared" si="1814"/>
        <v>16.137430609184776</v>
      </c>
      <c r="N9743" s="39">
        <f t="shared" si="1809"/>
        <v>5.5263782546254907</v>
      </c>
      <c r="O9743" s="43">
        <f t="shared" si="1813"/>
        <v>10.6111</v>
      </c>
      <c r="S9743" s="39">
        <f t="shared" si="1805"/>
        <v>3.840000000006089E-3</v>
      </c>
      <c r="T9743" s="39">
        <f t="shared" si="1810"/>
        <v>16.137430609184776</v>
      </c>
      <c r="U9743" s="39">
        <f t="shared" si="1811"/>
        <v>6.6863207091924792</v>
      </c>
      <c r="V9743" s="43">
        <f t="shared" si="1812"/>
        <v>9.4511000000000003</v>
      </c>
    </row>
    <row r="9744" spans="5:22" hidden="1" x14ac:dyDescent="0.25">
      <c r="E9744" s="39">
        <f t="shared" si="1803"/>
        <v>3.830000000006089E-3</v>
      </c>
      <c r="F9744" s="39">
        <f t="shared" si="1806"/>
        <v>16.15848401749713</v>
      </c>
      <c r="G9744" s="39">
        <f t="shared" si="1807"/>
        <v>4.6396049992627759</v>
      </c>
      <c r="H9744" s="43">
        <f t="shared" si="1808"/>
        <v>11.5189</v>
      </c>
      <c r="L9744" s="39">
        <f t="shared" si="1804"/>
        <v>3.830000000006089E-3</v>
      </c>
      <c r="M9744" s="39">
        <f t="shared" si="1814"/>
        <v>16.15848401749713</v>
      </c>
      <c r="N9744" s="39">
        <f t="shared" si="1809"/>
        <v>5.525245804226584</v>
      </c>
      <c r="O9744" s="43">
        <f t="shared" si="1813"/>
        <v>10.6332</v>
      </c>
      <c r="S9744" s="39">
        <f t="shared" si="1805"/>
        <v>3.830000000006089E-3</v>
      </c>
      <c r="T9744" s="39">
        <f t="shared" si="1810"/>
        <v>16.15848401749713</v>
      </c>
      <c r="U9744" s="39">
        <f t="shared" si="1811"/>
        <v>6.6863207091924792</v>
      </c>
      <c r="V9744" s="43">
        <f t="shared" si="1812"/>
        <v>9.4722000000000008</v>
      </c>
    </row>
    <row r="9745" spans="5:22" hidden="1" x14ac:dyDescent="0.25">
      <c r="E9745" s="39">
        <f t="shared" si="1803"/>
        <v>3.8200000000060889E-3</v>
      </c>
      <c r="F9745" s="39">
        <f t="shared" si="1806"/>
        <v>16.179620042251443</v>
      </c>
      <c r="G9745" s="39">
        <f t="shared" si="1807"/>
        <v>4.6385769042018881</v>
      </c>
      <c r="H9745" s="43">
        <f t="shared" si="1808"/>
        <v>11.541</v>
      </c>
      <c r="L9745" s="39">
        <f t="shared" si="1804"/>
        <v>3.8200000000060889E-3</v>
      </c>
      <c r="M9745" s="39">
        <f t="shared" si="1814"/>
        <v>16.179620042251443</v>
      </c>
      <c r="N9745" s="39">
        <f t="shared" si="1809"/>
        <v>5.5241103931696722</v>
      </c>
      <c r="O9745" s="43">
        <f t="shared" si="1813"/>
        <v>10.6555</v>
      </c>
      <c r="S9745" s="39">
        <f t="shared" si="1805"/>
        <v>3.8200000000060889E-3</v>
      </c>
      <c r="T9745" s="39">
        <f t="shared" si="1810"/>
        <v>16.179620042251443</v>
      </c>
      <c r="U9745" s="39">
        <f t="shared" si="1811"/>
        <v>6.6863207091924792</v>
      </c>
      <c r="V9745" s="43">
        <f t="shared" si="1812"/>
        <v>9.4932999999999996</v>
      </c>
    </row>
    <row r="9746" spans="5:22" hidden="1" x14ac:dyDescent="0.25">
      <c r="E9746" s="39">
        <f t="shared" si="1803"/>
        <v>3.8100000000060889E-3</v>
      </c>
      <c r="F9746" s="39">
        <f t="shared" si="1806"/>
        <v>16.200839225195416</v>
      </c>
      <c r="G9746" s="39">
        <f t="shared" si="1807"/>
        <v>4.637545986806777</v>
      </c>
      <c r="H9746" s="43">
        <f t="shared" si="1808"/>
        <v>11.5633</v>
      </c>
      <c r="L9746" s="39">
        <f t="shared" si="1804"/>
        <v>3.8100000000060889E-3</v>
      </c>
      <c r="M9746" s="39">
        <f t="shared" si="1814"/>
        <v>16.200839225195416</v>
      </c>
      <c r="N9746" s="39">
        <f t="shared" si="1809"/>
        <v>5.5229720059335845</v>
      </c>
      <c r="O9746" s="43">
        <f t="shared" si="1813"/>
        <v>10.677899999999999</v>
      </c>
      <c r="S9746" s="39">
        <f t="shared" si="1805"/>
        <v>3.8100000000060889E-3</v>
      </c>
      <c r="T9746" s="39">
        <f t="shared" si="1810"/>
        <v>16.200839225195416</v>
      </c>
      <c r="U9746" s="39">
        <f t="shared" si="1811"/>
        <v>6.6863207091924792</v>
      </c>
      <c r="V9746" s="43">
        <f t="shared" si="1812"/>
        <v>9.5145</v>
      </c>
    </row>
    <row r="9747" spans="5:22" hidden="1" x14ac:dyDescent="0.25">
      <c r="E9747" s="39">
        <f t="shared" si="1803"/>
        <v>3.8000000000060889E-3</v>
      </c>
      <c r="F9747" s="39">
        <f t="shared" si="1806"/>
        <v>16.222142113063256</v>
      </c>
      <c r="G9747" s="39">
        <f t="shared" si="1807"/>
        <v>4.6365122320432848</v>
      </c>
      <c r="H9747" s="43">
        <f t="shared" si="1808"/>
        <v>11.585599999999999</v>
      </c>
      <c r="L9747" s="39">
        <f t="shared" si="1804"/>
        <v>3.8000000000060889E-3</v>
      </c>
      <c r="M9747" s="39">
        <f t="shared" si="1814"/>
        <v>16.222142113063256</v>
      </c>
      <c r="N9747" s="39">
        <f t="shared" si="1809"/>
        <v>5.5218306268747765</v>
      </c>
      <c r="O9747" s="43">
        <f t="shared" si="1813"/>
        <v>10.7003</v>
      </c>
      <c r="S9747" s="39">
        <f t="shared" si="1805"/>
        <v>3.8000000000060889E-3</v>
      </c>
      <c r="T9747" s="39">
        <f t="shared" si="1810"/>
        <v>16.222142113063256</v>
      </c>
      <c r="U9747" s="39">
        <f t="shared" si="1811"/>
        <v>6.6863207091924792</v>
      </c>
      <c r="V9747" s="43">
        <f t="shared" si="1812"/>
        <v>9.5358000000000001</v>
      </c>
    </row>
    <row r="9748" spans="5:22" hidden="1" x14ac:dyDescent="0.25">
      <c r="E9748" s="39">
        <f t="shared" si="1803"/>
        <v>3.7900000000060888E-3</v>
      </c>
      <c r="F9748" s="39">
        <f t="shared" si="1806"/>
        <v>16.243529257634851</v>
      </c>
      <c r="G9748" s="39">
        <f t="shared" si="1807"/>
        <v>4.6354756247576052</v>
      </c>
      <c r="H9748" s="43">
        <f t="shared" si="1808"/>
        <v>11.6081</v>
      </c>
      <c r="L9748" s="39">
        <f t="shared" si="1804"/>
        <v>3.7900000000060888E-3</v>
      </c>
      <c r="M9748" s="39">
        <f t="shared" si="1814"/>
        <v>16.243529257634851</v>
      </c>
      <c r="N9748" s="39">
        <f t="shared" si="1809"/>
        <v>5.5206862402260413</v>
      </c>
      <c r="O9748" s="43">
        <f t="shared" si="1813"/>
        <v>10.722799999999999</v>
      </c>
      <c r="S9748" s="39">
        <f t="shared" si="1805"/>
        <v>3.7900000000060888E-3</v>
      </c>
      <c r="T9748" s="39">
        <f t="shared" si="1810"/>
        <v>16.243529257634851</v>
      </c>
      <c r="U9748" s="39">
        <f t="shared" si="1811"/>
        <v>6.6863207091924792</v>
      </c>
      <c r="V9748" s="43">
        <f t="shared" si="1812"/>
        <v>9.5571999999999999</v>
      </c>
    </row>
    <row r="9749" spans="5:22" hidden="1" x14ac:dyDescent="0.25">
      <c r="E9749" s="39">
        <f t="shared" si="1803"/>
        <v>3.7800000000060888E-3</v>
      </c>
      <c r="F9749" s="39">
        <f t="shared" si="1806"/>
        <v>16.265001215795785</v>
      </c>
      <c r="G9749" s="39">
        <f t="shared" si="1807"/>
        <v>4.6344361496750128</v>
      </c>
      <c r="H9749" s="43">
        <f t="shared" si="1808"/>
        <v>11.630599999999999</v>
      </c>
      <c r="L9749" s="39">
        <f t="shared" si="1804"/>
        <v>3.7800000000060888E-3</v>
      </c>
      <c r="M9749" s="39">
        <f t="shared" si="1814"/>
        <v>16.265001215795785</v>
      </c>
      <c r="N9749" s="39">
        <f t="shared" si="1809"/>
        <v>5.519538830095196</v>
      </c>
      <c r="O9749" s="43">
        <f t="shared" si="1813"/>
        <v>10.7455</v>
      </c>
      <c r="S9749" s="39">
        <f t="shared" si="1805"/>
        <v>3.7800000000060888E-3</v>
      </c>
      <c r="T9749" s="39">
        <f t="shared" si="1810"/>
        <v>16.265001215795785</v>
      </c>
      <c r="U9749" s="39">
        <f t="shared" si="1811"/>
        <v>6.6863207091924792</v>
      </c>
      <c r="V9749" s="43">
        <f t="shared" si="1812"/>
        <v>9.5786999999999995</v>
      </c>
    </row>
    <row r="9750" spans="5:22" hidden="1" x14ac:dyDescent="0.25">
      <c r="E9750" s="39">
        <f t="shared" si="1803"/>
        <v>3.7700000000060888E-3</v>
      </c>
      <c r="F9750" s="39">
        <f t="shared" si="1806"/>
        <v>16.286558549598254</v>
      </c>
      <c r="G9750" s="39">
        <f t="shared" si="1807"/>
        <v>4.6333937913985803</v>
      </c>
      <c r="H9750" s="43">
        <f t="shared" si="1808"/>
        <v>11.6532</v>
      </c>
      <c r="L9750" s="39">
        <f t="shared" si="1804"/>
        <v>3.7700000000060888E-3</v>
      </c>
      <c r="M9750" s="39">
        <f t="shared" si="1814"/>
        <v>16.286558549598254</v>
      </c>
      <c r="N9750" s="39">
        <f t="shared" si="1809"/>
        <v>5.5183883804637652</v>
      </c>
      <c r="O9750" s="43">
        <f t="shared" si="1813"/>
        <v>10.7682</v>
      </c>
      <c r="S9750" s="39">
        <f t="shared" si="1805"/>
        <v>3.7700000000060888E-3</v>
      </c>
      <c r="T9750" s="39">
        <f t="shared" si="1810"/>
        <v>16.286558549598254</v>
      </c>
      <c r="U9750" s="39">
        <f t="shared" si="1811"/>
        <v>6.6863207091924792</v>
      </c>
      <c r="V9750" s="43">
        <f t="shared" si="1812"/>
        <v>9.6001999999999992</v>
      </c>
    </row>
    <row r="9751" spans="5:22" hidden="1" x14ac:dyDescent="0.25">
      <c r="E9751" s="39">
        <f t="shared" si="1803"/>
        <v>3.7600000000060888E-3</v>
      </c>
      <c r="F9751" s="39">
        <f t="shared" si="1806"/>
        <v>16.308201826322851</v>
      </c>
      <c r="G9751" s="39">
        <f t="shared" si="1807"/>
        <v>4.632348534407873</v>
      </c>
      <c r="H9751" s="43">
        <f t="shared" si="1808"/>
        <v>11.6759</v>
      </c>
      <c r="L9751" s="39">
        <f t="shared" si="1804"/>
        <v>3.7600000000060888E-3</v>
      </c>
      <c r="M9751" s="39">
        <f t="shared" si="1814"/>
        <v>16.308201826322851</v>
      </c>
      <c r="N9751" s="39">
        <f t="shared" si="1809"/>
        <v>5.5172348751856353</v>
      </c>
      <c r="O9751" s="43">
        <f t="shared" si="1813"/>
        <v>10.791</v>
      </c>
      <c r="S9751" s="39">
        <f t="shared" si="1805"/>
        <v>3.7600000000060888E-3</v>
      </c>
      <c r="T9751" s="39">
        <f t="shared" si="1810"/>
        <v>16.308201826322851</v>
      </c>
      <c r="U9751" s="39">
        <f t="shared" si="1811"/>
        <v>6.6863207091924792</v>
      </c>
      <c r="V9751" s="43">
        <f t="shared" si="1812"/>
        <v>9.6219000000000001</v>
      </c>
    </row>
    <row r="9752" spans="5:22" hidden="1" x14ac:dyDescent="0.25">
      <c r="E9752" s="39">
        <f t="shared" si="1803"/>
        <v>3.7500000000060887E-3</v>
      </c>
      <c r="F9752" s="39">
        <f t="shared" si="1806"/>
        <v>16.329931618541263</v>
      </c>
      <c r="G9752" s="39">
        <f t="shared" si="1807"/>
        <v>4.631300363057627</v>
      </c>
      <c r="H9752" s="43">
        <f t="shared" si="1808"/>
        <v>11.698600000000001</v>
      </c>
      <c r="L9752" s="39">
        <f t="shared" si="1804"/>
        <v>3.7500000000060887E-3</v>
      </c>
      <c r="M9752" s="39">
        <f t="shared" si="1814"/>
        <v>16.329931618541263</v>
      </c>
      <c r="N9752" s="39">
        <f t="shared" si="1809"/>
        <v>5.516078297985695</v>
      </c>
      <c r="O9752" s="43">
        <f t="shared" si="1813"/>
        <v>10.8139</v>
      </c>
      <c r="S9752" s="39">
        <f t="shared" si="1805"/>
        <v>3.7500000000060887E-3</v>
      </c>
      <c r="T9752" s="39">
        <f t="shared" si="1810"/>
        <v>16.329931618541263</v>
      </c>
      <c r="U9752" s="39">
        <f t="shared" si="1811"/>
        <v>6.6863207091924792</v>
      </c>
      <c r="V9752" s="43">
        <f t="shared" si="1812"/>
        <v>9.6435999999999993</v>
      </c>
    </row>
    <row r="9753" spans="5:22" hidden="1" x14ac:dyDescent="0.25">
      <c r="E9753" s="39">
        <f t="shared" si="1803"/>
        <v>3.7400000000060887E-3</v>
      </c>
      <c r="F9753" s="39">
        <f t="shared" si="1806"/>
        <v>16.351748504179906</v>
      </c>
      <c r="G9753" s="39">
        <f t="shared" si="1807"/>
        <v>4.6302492615764113</v>
      </c>
      <c r="H9753" s="43">
        <f t="shared" si="1808"/>
        <v>11.721500000000001</v>
      </c>
      <c r="L9753" s="39">
        <f t="shared" si="1804"/>
        <v>3.7400000000060887E-3</v>
      </c>
      <c r="M9753" s="39">
        <f t="shared" si="1814"/>
        <v>16.351748504179906</v>
      </c>
      <c r="N9753" s="39">
        <f t="shared" si="1809"/>
        <v>5.5149186324584578</v>
      </c>
      <c r="O9753" s="43">
        <f t="shared" si="1813"/>
        <v>10.8368</v>
      </c>
      <c r="S9753" s="39">
        <f t="shared" si="1805"/>
        <v>3.7400000000060887E-3</v>
      </c>
      <c r="T9753" s="39">
        <f t="shared" si="1810"/>
        <v>16.351748504179906</v>
      </c>
      <c r="U9753" s="39">
        <f t="shared" si="1811"/>
        <v>6.6863207091924792</v>
      </c>
      <c r="V9753" s="43">
        <f t="shared" si="1812"/>
        <v>9.6654</v>
      </c>
    </row>
    <row r="9754" spans="5:22" hidden="1" x14ac:dyDescent="0.25">
      <c r="E9754" s="39">
        <f t="shared" si="1803"/>
        <v>3.7300000000060887E-3</v>
      </c>
      <c r="F9754" s="39">
        <f t="shared" si="1806"/>
        <v>16.37365306658446</v>
      </c>
      <c r="G9754" s="39">
        <f t="shared" si="1807"/>
        <v>4.6291952140652706</v>
      </c>
      <c r="H9754" s="43">
        <f t="shared" si="1808"/>
        <v>11.7445</v>
      </c>
      <c r="L9754" s="39">
        <f t="shared" si="1804"/>
        <v>3.7300000000060887E-3</v>
      </c>
      <c r="M9754" s="39">
        <f t="shared" si="1814"/>
        <v>16.37365306658446</v>
      </c>
      <c r="N9754" s="39">
        <f t="shared" si="1809"/>
        <v>5.5137558620666676</v>
      </c>
      <c r="O9754" s="43">
        <f t="shared" si="1813"/>
        <v>10.8599</v>
      </c>
      <c r="S9754" s="39">
        <f t="shared" si="1805"/>
        <v>3.7300000000060887E-3</v>
      </c>
      <c r="T9754" s="39">
        <f t="shared" si="1810"/>
        <v>16.37365306658446</v>
      </c>
      <c r="U9754" s="39">
        <f t="shared" si="1811"/>
        <v>6.6863207091924792</v>
      </c>
      <c r="V9754" s="43">
        <f t="shared" si="1812"/>
        <v>9.6873000000000005</v>
      </c>
    </row>
    <row r="9755" spans="5:22" hidden="1" x14ac:dyDescent="0.25">
      <c r="E9755" s="39">
        <f t="shared" si="1803"/>
        <v>3.7200000000060887E-3</v>
      </c>
      <c r="F9755" s="39">
        <f t="shared" si="1806"/>
        <v>16.395645894585407</v>
      </c>
      <c r="G9755" s="39">
        <f t="shared" si="1807"/>
        <v>4.6281382044963495</v>
      </c>
      <c r="H9755" s="43">
        <f t="shared" si="1808"/>
        <v>11.7675</v>
      </c>
      <c r="L9755" s="39">
        <f t="shared" si="1804"/>
        <v>3.7200000000060887E-3</v>
      </c>
      <c r="M9755" s="39">
        <f t="shared" si="1814"/>
        <v>16.395645894585407</v>
      </c>
      <c r="N9755" s="39">
        <f t="shared" si="1809"/>
        <v>5.5125899701398788</v>
      </c>
      <c r="O9755" s="43">
        <f t="shared" si="1813"/>
        <v>10.883100000000001</v>
      </c>
      <c r="S9755" s="39">
        <f t="shared" si="1805"/>
        <v>3.7200000000060887E-3</v>
      </c>
      <c r="T9755" s="39">
        <f t="shared" si="1810"/>
        <v>16.395645894585407</v>
      </c>
      <c r="U9755" s="39">
        <f t="shared" si="1811"/>
        <v>6.6863207091924792</v>
      </c>
      <c r="V9755" s="43">
        <f t="shared" si="1812"/>
        <v>9.7093000000000007</v>
      </c>
    </row>
    <row r="9756" spans="5:22" hidden="1" x14ac:dyDescent="0.25">
      <c r="E9756" s="39">
        <f t="shared" si="1803"/>
        <v>3.7100000000060886E-3</v>
      </c>
      <c r="F9756" s="39">
        <f t="shared" si="1806"/>
        <v>16.417727582564492</v>
      </c>
      <c r="G9756" s="39">
        <f t="shared" si="1807"/>
        <v>4.6270782167115003</v>
      </c>
      <c r="H9756" s="43">
        <f t="shared" si="1808"/>
        <v>11.7906</v>
      </c>
      <c r="L9756" s="39">
        <f t="shared" si="1804"/>
        <v>3.7100000000060886E-3</v>
      </c>
      <c r="M9756" s="39">
        <f t="shared" si="1814"/>
        <v>16.417727582564492</v>
      </c>
      <c r="N9756" s="39">
        <f t="shared" si="1809"/>
        <v>5.5114209398730294</v>
      </c>
      <c r="O9756" s="43">
        <f t="shared" si="1813"/>
        <v>10.9063</v>
      </c>
      <c r="S9756" s="39">
        <f t="shared" si="1805"/>
        <v>3.7100000000060886E-3</v>
      </c>
      <c r="T9756" s="39">
        <f t="shared" si="1810"/>
        <v>16.417727582564492</v>
      </c>
      <c r="U9756" s="39">
        <f t="shared" si="1811"/>
        <v>6.6863207091924792</v>
      </c>
      <c r="V9756" s="43">
        <f t="shared" si="1812"/>
        <v>9.7314000000000007</v>
      </c>
    </row>
    <row r="9757" spans="5:22" hidden="1" x14ac:dyDescent="0.25">
      <c r="E9757" s="39">
        <f t="shared" si="1803"/>
        <v>3.7000000000060886E-3</v>
      </c>
      <c r="F9757" s="39">
        <f t="shared" si="1806"/>
        <v>16.439898730522202</v>
      </c>
      <c r="G9757" s="39">
        <f t="shared" si="1807"/>
        <v>4.6260152344208691</v>
      </c>
      <c r="H9757" s="43">
        <f t="shared" si="1808"/>
        <v>11.8139</v>
      </c>
      <c r="L9757" s="39">
        <f t="shared" si="1804"/>
        <v>3.7000000000060886E-3</v>
      </c>
      <c r="M9757" s="39">
        <f t="shared" si="1814"/>
        <v>16.439898730522202</v>
      </c>
      <c r="N9757" s="39">
        <f t="shared" si="1809"/>
        <v>5.510248754324981</v>
      </c>
      <c r="O9757" s="43">
        <f t="shared" si="1813"/>
        <v>10.929600000000001</v>
      </c>
      <c r="S9757" s="39">
        <f t="shared" si="1805"/>
        <v>3.7000000000060886E-3</v>
      </c>
      <c r="T9757" s="39">
        <f t="shared" si="1810"/>
        <v>16.439898730522202</v>
      </c>
      <c r="U9757" s="39">
        <f t="shared" si="1811"/>
        <v>6.6863207091924792</v>
      </c>
      <c r="V9757" s="43">
        <f t="shared" si="1812"/>
        <v>9.7536000000000005</v>
      </c>
    </row>
    <row r="9758" spans="5:22" hidden="1" x14ac:dyDescent="0.25">
      <c r="E9758" s="39">
        <f t="shared" si="1803"/>
        <v>3.6900000000060886E-3</v>
      </c>
      <c r="F9758" s="39">
        <f t="shared" si="1806"/>
        <v>16.462159944146244</v>
      </c>
      <c r="G9758" s="39">
        <f t="shared" si="1807"/>
        <v>4.6249492412014659</v>
      </c>
      <c r="H9758" s="43">
        <f t="shared" si="1808"/>
        <v>11.837199999999999</v>
      </c>
      <c r="L9758" s="39">
        <f t="shared" si="1804"/>
        <v>3.6900000000060886E-3</v>
      </c>
      <c r="M9758" s="39">
        <f t="shared" si="1814"/>
        <v>16.462159944146244</v>
      </c>
      <c r="N9758" s="39">
        <f t="shared" si="1809"/>
        <v>5.5090733964170484</v>
      </c>
      <c r="O9758" s="43">
        <f t="shared" si="1813"/>
        <v>10.953099999999999</v>
      </c>
      <c r="S9758" s="39">
        <f t="shared" si="1805"/>
        <v>3.6900000000060886E-3</v>
      </c>
      <c r="T9758" s="39">
        <f t="shared" si="1810"/>
        <v>16.462159944146244</v>
      </c>
      <c r="U9758" s="39">
        <f t="shared" si="1811"/>
        <v>6.6863207091924792</v>
      </c>
      <c r="V9758" s="43">
        <f t="shared" si="1812"/>
        <v>9.7758000000000003</v>
      </c>
    </row>
    <row r="9759" spans="5:22" hidden="1" x14ac:dyDescent="0.25">
      <c r="E9759" s="39">
        <f t="shared" si="1803"/>
        <v>3.6800000000060886E-3</v>
      </c>
      <c r="F9759" s="39">
        <f t="shared" si="1806"/>
        <v>16.484511834881037</v>
      </c>
      <c r="G9759" s="39">
        <f t="shared" si="1807"/>
        <v>4.6238802204957112</v>
      </c>
      <c r="H9759" s="43">
        <f t="shared" si="1808"/>
        <v>11.8606</v>
      </c>
      <c r="L9759" s="39">
        <f t="shared" si="1804"/>
        <v>3.6800000000060886E-3</v>
      </c>
      <c r="M9759" s="39">
        <f t="shared" si="1814"/>
        <v>16.484511834881037</v>
      </c>
      <c r="N9759" s="39">
        <f t="shared" si="1809"/>
        <v>5.5078948489315076</v>
      </c>
      <c r="O9759" s="43">
        <f t="shared" si="1813"/>
        <v>10.976599999999999</v>
      </c>
      <c r="S9759" s="39">
        <f t="shared" si="1805"/>
        <v>3.6800000000060886E-3</v>
      </c>
      <c r="T9759" s="39">
        <f t="shared" si="1810"/>
        <v>16.484511834881037</v>
      </c>
      <c r="U9759" s="39">
        <f t="shared" si="1811"/>
        <v>6.6863207091924792</v>
      </c>
      <c r="V9759" s="43">
        <f t="shared" si="1812"/>
        <v>9.7981999999999996</v>
      </c>
    </row>
    <row r="9760" spans="5:22" hidden="1" x14ac:dyDescent="0.25">
      <c r="E9760" s="39">
        <f t="shared" si="1803"/>
        <v>3.6700000000060885E-3</v>
      </c>
      <c r="F9760" s="39">
        <f t="shared" si="1806"/>
        <v>16.506955019998252</v>
      </c>
      <c r="G9760" s="39">
        <f t="shared" si="1807"/>
        <v>4.6228081556099658</v>
      </c>
      <c r="H9760" s="43">
        <f t="shared" si="1808"/>
        <v>11.8841</v>
      </c>
      <c r="L9760" s="39">
        <f t="shared" si="1804"/>
        <v>3.6700000000060885E-3</v>
      </c>
      <c r="M9760" s="39">
        <f t="shared" si="1814"/>
        <v>16.506955019998252</v>
      </c>
      <c r="N9760" s="39">
        <f t="shared" si="1809"/>
        <v>5.5067130945100811</v>
      </c>
      <c r="O9760" s="43">
        <f t="shared" si="1813"/>
        <v>11.0002</v>
      </c>
      <c r="S9760" s="39">
        <f t="shared" si="1805"/>
        <v>3.6700000000060885E-3</v>
      </c>
      <c r="T9760" s="39">
        <f t="shared" si="1810"/>
        <v>16.506955019998252</v>
      </c>
      <c r="U9760" s="39">
        <f t="shared" si="1811"/>
        <v>6.6863207091924792</v>
      </c>
      <c r="V9760" s="43">
        <f t="shared" si="1812"/>
        <v>9.8206000000000007</v>
      </c>
    </row>
    <row r="9761" spans="5:22" hidden="1" x14ac:dyDescent="0.25">
      <c r="E9761" s="39">
        <f t="shared" si="1803"/>
        <v>3.6600000000060885E-3</v>
      </c>
      <c r="F9761" s="39">
        <f t="shared" si="1806"/>
        <v>16.52949012266841</v>
      </c>
      <c r="G9761" s="39">
        <f t="shared" si="1807"/>
        <v>4.6217330297130417</v>
      </c>
      <c r="H9761" s="43">
        <f t="shared" si="1808"/>
        <v>11.9078</v>
      </c>
      <c r="L9761" s="39">
        <f t="shared" si="1804"/>
        <v>3.6600000000060885E-3</v>
      </c>
      <c r="M9761" s="39">
        <f t="shared" si="1814"/>
        <v>16.52949012266841</v>
      </c>
      <c r="N9761" s="39">
        <f t="shared" si="1809"/>
        <v>5.5055281156524041</v>
      </c>
      <c r="O9761" s="43">
        <f t="shared" si="1813"/>
        <v>11.023999999999999</v>
      </c>
      <c r="S9761" s="39">
        <f t="shared" si="1805"/>
        <v>3.6600000000060885E-3</v>
      </c>
      <c r="T9761" s="39">
        <f t="shared" si="1810"/>
        <v>16.52949012266841</v>
      </c>
      <c r="U9761" s="39">
        <f t="shared" si="1811"/>
        <v>6.6863207091924792</v>
      </c>
      <c r="V9761" s="43">
        <f t="shared" si="1812"/>
        <v>9.8431999999999995</v>
      </c>
    </row>
    <row r="9762" spans="5:22" hidden="1" x14ac:dyDescent="0.25">
      <c r="E9762" s="39">
        <f t="shared" si="1803"/>
        <v>3.6500000000060885E-3</v>
      </c>
      <c r="F9762" s="39">
        <f t="shared" si="1806"/>
        <v>16.552117772033554</v>
      </c>
      <c r="G9762" s="39">
        <f t="shared" si="1807"/>
        <v>4.620654825834686</v>
      </c>
      <c r="H9762" s="43">
        <f t="shared" si="1808"/>
        <v>11.9315</v>
      </c>
      <c r="L9762" s="39">
        <f t="shared" si="1804"/>
        <v>3.6500000000060885E-3</v>
      </c>
      <c r="M9762" s="39">
        <f t="shared" si="1814"/>
        <v>16.552117772033554</v>
      </c>
      <c r="N9762" s="39">
        <f t="shared" si="1809"/>
        <v>5.5043398947144704</v>
      </c>
      <c r="O9762" s="43">
        <f t="shared" si="1813"/>
        <v>11.047800000000001</v>
      </c>
      <c r="S9762" s="39">
        <f t="shared" si="1805"/>
        <v>3.6500000000060885E-3</v>
      </c>
      <c r="T9762" s="39">
        <f t="shared" si="1810"/>
        <v>16.552117772033554</v>
      </c>
      <c r="U9762" s="39">
        <f t="shared" si="1811"/>
        <v>6.6863207091924792</v>
      </c>
      <c r="V9762" s="43">
        <f t="shared" si="1812"/>
        <v>9.8658000000000001</v>
      </c>
    </row>
    <row r="9763" spans="5:22" hidden="1" x14ac:dyDescent="0.25">
      <c r="E9763" s="39">
        <f t="shared" si="1803"/>
        <v>3.6400000000060885E-3</v>
      </c>
      <c r="F9763" s="39">
        <f t="shared" si="1806"/>
        <v>16.574838603281034</v>
      </c>
      <c r="G9763" s="39">
        <f t="shared" si="1807"/>
        <v>4.6195735268640554</v>
      </c>
      <c r="H9763" s="43">
        <f t="shared" si="1808"/>
        <v>11.955299999999999</v>
      </c>
      <c r="L9763" s="39">
        <f t="shared" si="1804"/>
        <v>3.6400000000060885E-3</v>
      </c>
      <c r="M9763" s="39">
        <f t="shared" si="1814"/>
        <v>16.574838603281034</v>
      </c>
      <c r="N9763" s="39">
        <f t="shared" si="1809"/>
        <v>5.503148413907053</v>
      </c>
      <c r="O9763" s="43">
        <f t="shared" si="1813"/>
        <v>11.0717</v>
      </c>
      <c r="S9763" s="39">
        <f t="shared" si="1805"/>
        <v>3.6400000000060885E-3</v>
      </c>
      <c r="T9763" s="39">
        <f t="shared" si="1810"/>
        <v>16.574838603281034</v>
      </c>
      <c r="U9763" s="39">
        <f t="shared" si="1811"/>
        <v>6.6863207091924792</v>
      </c>
      <c r="V9763" s="43">
        <f t="shared" si="1812"/>
        <v>9.8885000000000005</v>
      </c>
    </row>
    <row r="9764" spans="5:22" hidden="1" x14ac:dyDescent="0.25">
      <c r="E9764" s="39">
        <f t="shared" si="1803"/>
        <v>3.6300000000060884E-3</v>
      </c>
      <c r="F9764" s="39">
        <f t="shared" si="1806"/>
        <v>16.597653257718388</v>
      </c>
      <c r="G9764" s="39">
        <f t="shared" si="1807"/>
        <v>4.6184891155481544</v>
      </c>
      <c r="H9764" s="43">
        <f t="shared" si="1808"/>
        <v>11.979200000000001</v>
      </c>
      <c r="L9764" s="39">
        <f t="shared" si="1804"/>
        <v>3.6300000000060884E-3</v>
      </c>
      <c r="M9764" s="39">
        <f t="shared" si="1814"/>
        <v>16.597653257718388</v>
      </c>
      <c r="N9764" s="39">
        <f t="shared" si="1809"/>
        <v>5.5019536552941117</v>
      </c>
      <c r="O9764" s="43">
        <f t="shared" si="1813"/>
        <v>11.095700000000001</v>
      </c>
      <c r="S9764" s="39">
        <f t="shared" si="1805"/>
        <v>3.6300000000060884E-3</v>
      </c>
      <c r="T9764" s="39">
        <f t="shared" si="1810"/>
        <v>16.597653257718388</v>
      </c>
      <c r="U9764" s="39">
        <f t="shared" si="1811"/>
        <v>6.6863207091924792</v>
      </c>
      <c r="V9764" s="43">
        <f t="shared" si="1812"/>
        <v>9.9113000000000007</v>
      </c>
    </row>
    <row r="9765" spans="5:22" hidden="1" x14ac:dyDescent="0.25">
      <c r="E9765" s="39">
        <f t="shared" si="1803"/>
        <v>3.6200000000060884E-3</v>
      </c>
      <c r="F9765" s="39">
        <f t="shared" si="1806"/>
        <v>16.620562382849364</v>
      </c>
      <c r="G9765" s="39">
        <f t="shared" si="1807"/>
        <v>4.6174015744902679</v>
      </c>
      <c r="H9765" s="43">
        <f t="shared" si="1808"/>
        <v>12.0032</v>
      </c>
      <c r="L9765" s="39">
        <f t="shared" si="1804"/>
        <v>3.6200000000060884E-3</v>
      </c>
      <c r="M9765" s="39">
        <f t="shared" si="1814"/>
        <v>16.620562382849364</v>
      </c>
      <c r="N9765" s="39">
        <f t="shared" si="1809"/>
        <v>5.5007556007911669</v>
      </c>
      <c r="O9765" s="43">
        <f t="shared" si="1813"/>
        <v>11.1198</v>
      </c>
      <c r="S9765" s="39">
        <f t="shared" si="1805"/>
        <v>3.6200000000060884E-3</v>
      </c>
      <c r="T9765" s="39">
        <f t="shared" si="1810"/>
        <v>16.620562382849364</v>
      </c>
      <c r="U9765" s="39">
        <f t="shared" si="1811"/>
        <v>6.6863207091924792</v>
      </c>
      <c r="V9765" s="43">
        <f t="shared" si="1812"/>
        <v>9.9342000000000006</v>
      </c>
    </row>
    <row r="9766" spans="5:22" hidden="1" x14ac:dyDescent="0.25">
      <c r="E9766" s="39">
        <f t="shared" si="1803"/>
        <v>3.6100000000060884E-3</v>
      </c>
      <c r="F9766" s="39">
        <f t="shared" si="1806"/>
        <v>16.643566632451119</v>
      </c>
      <c r="G9766" s="39">
        <f t="shared" si="1807"/>
        <v>4.6163108861483595</v>
      </c>
      <c r="H9766" s="43">
        <f t="shared" si="1808"/>
        <v>12.0273</v>
      </c>
      <c r="L9766" s="39">
        <f t="shared" si="1804"/>
        <v>3.6100000000060884E-3</v>
      </c>
      <c r="M9766" s="39">
        <f t="shared" si="1814"/>
        <v>16.643566632451119</v>
      </c>
      <c r="N9766" s="39">
        <f t="shared" si="1809"/>
        <v>5.4995542321636615</v>
      </c>
      <c r="O9766" s="43">
        <f t="shared" si="1813"/>
        <v>11.144</v>
      </c>
      <c r="S9766" s="39">
        <f t="shared" si="1805"/>
        <v>3.6100000000060884E-3</v>
      </c>
      <c r="T9766" s="39">
        <f t="shared" si="1810"/>
        <v>16.643566632451119</v>
      </c>
      <c r="U9766" s="39">
        <f t="shared" si="1811"/>
        <v>6.6863207091924792</v>
      </c>
      <c r="V9766" s="43">
        <f t="shared" si="1812"/>
        <v>9.9572000000000003</v>
      </c>
    </row>
    <row r="9767" spans="5:22" hidden="1" x14ac:dyDescent="0.25">
      <c r="E9767" s="39">
        <f t="shared" si="1803"/>
        <v>3.6000000000060883E-3</v>
      </c>
      <c r="F9767" s="39">
        <f t="shared" si="1806"/>
        <v>16.666666666652574</v>
      </c>
      <c r="G9767" s="39">
        <f t="shared" si="1807"/>
        <v>4.6152170328334536</v>
      </c>
      <c r="H9767" s="43">
        <f t="shared" si="1808"/>
        <v>12.051399999999999</v>
      </c>
      <c r="L9767" s="39">
        <f t="shared" si="1804"/>
        <v>3.6000000000060883E-3</v>
      </c>
      <c r="M9767" s="39">
        <f t="shared" si="1814"/>
        <v>16.666666666652574</v>
      </c>
      <c r="N9767" s="39">
        <f t="shared" si="1809"/>
        <v>5.4983495310252923</v>
      </c>
      <c r="O9767" s="43">
        <f t="shared" si="1813"/>
        <v>11.1683</v>
      </c>
      <c r="S9767" s="39">
        <f t="shared" si="1805"/>
        <v>3.6000000000060883E-3</v>
      </c>
      <c r="T9767" s="39">
        <f t="shared" si="1810"/>
        <v>16.666666666652574</v>
      </c>
      <c r="U9767" s="39">
        <f t="shared" si="1811"/>
        <v>6.6863207091924792</v>
      </c>
      <c r="V9767" s="43">
        <f t="shared" si="1812"/>
        <v>9.9802999999999997</v>
      </c>
    </row>
    <row r="9768" spans="5:22" hidden="1" x14ac:dyDescent="0.25">
      <c r="E9768" s="39">
        <f t="shared" si="1803"/>
        <v>3.5900000000060883E-3</v>
      </c>
      <c r="F9768" s="39">
        <f t="shared" si="1806"/>
        <v>16.689863152013974</v>
      </c>
      <c r="G9768" s="39">
        <f t="shared" si="1807"/>
        <v>4.6141199967079958</v>
      </c>
      <c r="H9768" s="43">
        <f t="shared" si="1808"/>
        <v>12.075699999999999</v>
      </c>
      <c r="L9768" s="39">
        <f t="shared" si="1804"/>
        <v>3.5900000000060883E-3</v>
      </c>
      <c r="M9768" s="39">
        <f t="shared" si="1814"/>
        <v>16.689863152013974</v>
      </c>
      <c r="N9768" s="39">
        <f t="shared" si="1809"/>
        <v>5.4971414788363262</v>
      </c>
      <c r="O9768" s="43">
        <f t="shared" si="1813"/>
        <v>11.1927</v>
      </c>
      <c r="S9768" s="39">
        <f t="shared" si="1805"/>
        <v>3.5900000000060883E-3</v>
      </c>
      <c r="T9768" s="39">
        <f t="shared" si="1810"/>
        <v>16.689863152013974</v>
      </c>
      <c r="U9768" s="39">
        <f t="shared" si="1811"/>
        <v>6.6863207091924792</v>
      </c>
      <c r="V9768" s="43">
        <f t="shared" si="1812"/>
        <v>10.003500000000001</v>
      </c>
    </row>
    <row r="9769" spans="5:22" hidden="1" x14ac:dyDescent="0.25">
      <c r="E9769" s="39">
        <f t="shared" si="1803"/>
        <v>3.5800000000060883E-3</v>
      </c>
      <c r="F9769" s="39">
        <f t="shared" si="1806"/>
        <v>16.713156761607678</v>
      </c>
      <c r="G9769" s="39">
        <f t="shared" si="1807"/>
        <v>4.6130197597841862</v>
      </c>
      <c r="H9769" s="43">
        <f t="shared" si="1808"/>
        <v>12.100099999999999</v>
      </c>
      <c r="L9769" s="39">
        <f t="shared" si="1804"/>
        <v>3.5800000000060883E-3</v>
      </c>
      <c r="M9769" s="39">
        <f t="shared" si="1814"/>
        <v>16.713156761607678</v>
      </c>
      <c r="N9769" s="39">
        <f t="shared" si="1809"/>
        <v>5.4959300569018836</v>
      </c>
      <c r="O9769" s="43">
        <f t="shared" si="1813"/>
        <v>11.2172</v>
      </c>
      <c r="S9769" s="39">
        <f t="shared" si="1805"/>
        <v>3.5800000000060883E-3</v>
      </c>
      <c r="T9769" s="39">
        <f t="shared" si="1810"/>
        <v>16.713156761607678</v>
      </c>
      <c r="U9769" s="39">
        <f t="shared" si="1811"/>
        <v>6.6863207091924792</v>
      </c>
      <c r="V9769" s="43">
        <f t="shared" si="1812"/>
        <v>10.0268</v>
      </c>
    </row>
    <row r="9770" spans="5:22" hidden="1" x14ac:dyDescent="0.25">
      <c r="E9770" s="39">
        <f t="shared" si="1803"/>
        <v>3.5700000000060883E-3</v>
      </c>
      <c r="F9770" s="39">
        <f t="shared" si="1806"/>
        <v>16.736548175100189</v>
      </c>
      <c r="G9770" s="39">
        <f t="shared" si="1807"/>
        <v>4.6119163039222908</v>
      </c>
      <c r="H9770" s="43">
        <f t="shared" si="1808"/>
        <v>12.124599999999999</v>
      </c>
      <c r="L9770" s="39">
        <f t="shared" si="1804"/>
        <v>3.5700000000060883E-3</v>
      </c>
      <c r="M9770" s="39">
        <f t="shared" si="1814"/>
        <v>16.736548175100189</v>
      </c>
      <c r="N9770" s="39">
        <f t="shared" si="1809"/>
        <v>5.4947152463702045</v>
      </c>
      <c r="O9770" s="43">
        <f t="shared" si="1813"/>
        <v>11.2418</v>
      </c>
      <c r="S9770" s="39">
        <f t="shared" si="1805"/>
        <v>3.5700000000060883E-3</v>
      </c>
      <c r="T9770" s="39">
        <f t="shared" si="1810"/>
        <v>16.736548175100189</v>
      </c>
      <c r="U9770" s="39">
        <f t="shared" si="1811"/>
        <v>6.6863207091924792</v>
      </c>
      <c r="V9770" s="43">
        <f t="shared" si="1812"/>
        <v>10.0502</v>
      </c>
    </row>
    <row r="9771" spans="5:22" hidden="1" x14ac:dyDescent="0.25">
      <c r="E9771" s="39">
        <f t="shared" si="1803"/>
        <v>3.5600000000060882E-3</v>
      </c>
      <c r="F9771" s="39">
        <f t="shared" si="1806"/>
        <v>16.760038078835443</v>
      </c>
      <c r="G9771" s="39">
        <f t="shared" si="1807"/>
        <v>4.6108096108289338</v>
      </c>
      <c r="H9771" s="43">
        <f t="shared" si="1808"/>
        <v>12.1492</v>
      </c>
      <c r="L9771" s="39">
        <f t="shared" si="1804"/>
        <v>3.5600000000060882E-3</v>
      </c>
      <c r="M9771" s="39">
        <f t="shared" si="1814"/>
        <v>16.760038078835443</v>
      </c>
      <c r="N9771" s="39">
        <f t="shared" si="1809"/>
        <v>5.4934970282308893</v>
      </c>
      <c r="O9771" s="43">
        <f t="shared" si="1813"/>
        <v>11.266500000000001</v>
      </c>
      <c r="S9771" s="39">
        <f t="shared" si="1805"/>
        <v>3.5600000000060882E-3</v>
      </c>
      <c r="T9771" s="39">
        <f t="shared" si="1810"/>
        <v>16.760038078835443</v>
      </c>
      <c r="U9771" s="39">
        <f t="shared" si="1811"/>
        <v>6.6863207091924792</v>
      </c>
      <c r="V9771" s="43">
        <f t="shared" si="1812"/>
        <v>10.073700000000001</v>
      </c>
    </row>
    <row r="9772" spans="5:22" hidden="1" x14ac:dyDescent="0.25">
      <c r="E9772" s="39">
        <f t="shared" si="1803"/>
        <v>3.5500000000060882E-3</v>
      </c>
      <c r="F9772" s="39">
        <f t="shared" si="1806"/>
        <v>16.783627165919391</v>
      </c>
      <c r="G9772" s="39">
        <f t="shared" si="1807"/>
        <v>4.6096996620553554</v>
      </c>
      <c r="H9772" s="43">
        <f t="shared" si="1808"/>
        <v>12.1739</v>
      </c>
      <c r="L9772" s="39">
        <f t="shared" si="1804"/>
        <v>3.5500000000060882E-3</v>
      </c>
      <c r="M9772" s="39">
        <f t="shared" si="1814"/>
        <v>16.783627165919391</v>
      </c>
      <c r="N9772" s="39">
        <f t="shared" si="1809"/>
        <v>5.4922753833131095</v>
      </c>
      <c r="O9772" s="43">
        <f t="shared" si="1813"/>
        <v>11.291399999999999</v>
      </c>
      <c r="S9772" s="39">
        <f t="shared" si="1805"/>
        <v>3.5500000000060882E-3</v>
      </c>
      <c r="T9772" s="39">
        <f t="shared" si="1810"/>
        <v>16.783627165919391</v>
      </c>
      <c r="U9772" s="39">
        <f t="shared" si="1811"/>
        <v>6.6863207091924792</v>
      </c>
      <c r="V9772" s="43">
        <f t="shared" si="1812"/>
        <v>10.097300000000001</v>
      </c>
    </row>
    <row r="9773" spans="5:22" hidden="1" x14ac:dyDescent="0.25">
      <c r="E9773" s="39">
        <f t="shared" si="1803"/>
        <v>3.5400000000060882E-3</v>
      </c>
      <c r="F9773" s="39">
        <f t="shared" si="1806"/>
        <v>16.807316136305907</v>
      </c>
      <c r="G9773" s="39">
        <f t="shared" si="1807"/>
        <v>4.6085864389956583</v>
      </c>
      <c r="H9773" s="43">
        <f t="shared" si="1808"/>
        <v>12.198700000000001</v>
      </c>
      <c r="L9773" s="39">
        <f t="shared" si="1804"/>
        <v>3.5400000000060882E-3</v>
      </c>
      <c r="M9773" s="39">
        <f t="shared" si="1814"/>
        <v>16.807316136305907</v>
      </c>
      <c r="N9773" s="39">
        <f t="shared" si="1809"/>
        <v>5.4910502922838056</v>
      </c>
      <c r="O9773" s="43">
        <f t="shared" si="1813"/>
        <v>11.3163</v>
      </c>
      <c r="S9773" s="39">
        <f t="shared" si="1805"/>
        <v>3.5400000000060882E-3</v>
      </c>
      <c r="T9773" s="39">
        <f t="shared" si="1810"/>
        <v>16.807316136305907</v>
      </c>
      <c r="U9773" s="39">
        <f t="shared" si="1811"/>
        <v>6.6863207091924792</v>
      </c>
      <c r="V9773" s="43">
        <f t="shared" si="1812"/>
        <v>10.121</v>
      </c>
    </row>
    <row r="9774" spans="5:22" hidden="1" x14ac:dyDescent="0.25">
      <c r="E9774" s="39">
        <f t="shared" si="1803"/>
        <v>3.5300000000060882E-3</v>
      </c>
      <c r="F9774" s="39">
        <f t="shared" si="1806"/>
        <v>16.831105696884013</v>
      </c>
      <c r="G9774" s="39">
        <f t="shared" si="1807"/>
        <v>4.6074699228850173</v>
      </c>
      <c r="H9774" s="43">
        <f t="shared" si="1808"/>
        <v>12.223599999999999</v>
      </c>
      <c r="L9774" s="39">
        <f t="shared" si="1804"/>
        <v>3.5300000000060882E-3</v>
      </c>
      <c r="M9774" s="39">
        <f t="shared" si="1814"/>
        <v>16.831105696884013</v>
      </c>
      <c r="N9774" s="39">
        <f t="shared" si="1809"/>
        <v>5.4898217356458421</v>
      </c>
      <c r="O9774" s="43">
        <f t="shared" si="1813"/>
        <v>11.3413</v>
      </c>
      <c r="S9774" s="39">
        <f t="shared" si="1805"/>
        <v>3.5300000000060882E-3</v>
      </c>
      <c r="T9774" s="39">
        <f t="shared" si="1810"/>
        <v>16.831105696884013</v>
      </c>
      <c r="U9774" s="39">
        <f t="shared" si="1811"/>
        <v>6.6863207091924792</v>
      </c>
      <c r="V9774" s="43">
        <f t="shared" si="1812"/>
        <v>10.1448</v>
      </c>
    </row>
    <row r="9775" spans="5:22" hidden="1" x14ac:dyDescent="0.25">
      <c r="E9775" s="39">
        <f t="shared" si="1803"/>
        <v>3.5200000000060881E-3</v>
      </c>
      <c r="F9775" s="39">
        <f t="shared" si="1806"/>
        <v>16.854996561566477</v>
      </c>
      <c r="G9775" s="39">
        <f t="shared" si="1807"/>
        <v>4.6063500947978708</v>
      </c>
      <c r="H9775" s="43">
        <f t="shared" si="1808"/>
        <v>12.2486</v>
      </c>
      <c r="L9775" s="39">
        <f t="shared" si="1804"/>
        <v>3.5200000000060881E-3</v>
      </c>
      <c r="M9775" s="39">
        <f t="shared" si="1814"/>
        <v>16.854996561566477</v>
      </c>
      <c r="N9775" s="39">
        <f t="shared" si="1809"/>
        <v>5.4885896937361531</v>
      </c>
      <c r="O9775" s="43">
        <f t="shared" si="1813"/>
        <v>11.366400000000001</v>
      </c>
      <c r="S9775" s="39">
        <f t="shared" si="1805"/>
        <v>3.5200000000060881E-3</v>
      </c>
      <c r="T9775" s="39">
        <f t="shared" si="1810"/>
        <v>16.854996561566477</v>
      </c>
      <c r="U9775" s="39">
        <f t="shared" si="1811"/>
        <v>6.6863207091924792</v>
      </c>
      <c r="V9775" s="43">
        <f t="shared" si="1812"/>
        <v>10.168699999999999</v>
      </c>
    </row>
    <row r="9776" spans="5:22" hidden="1" x14ac:dyDescent="0.25">
      <c r="E9776" s="39">
        <f t="shared" ref="E9776:E9839" si="1815">E9775-0.00001</f>
        <v>3.5100000000060881E-3</v>
      </c>
      <c r="F9776" s="39">
        <f t="shared" si="1806"/>
        <v>16.878989451379805</v>
      </c>
      <c r="G9776" s="39">
        <f t="shared" si="1807"/>
        <v>4.6052269356460851</v>
      </c>
      <c r="H9776" s="43">
        <f t="shared" si="1808"/>
        <v>12.2738</v>
      </c>
      <c r="L9776" s="39">
        <f t="shared" ref="L9776:L9839" si="1816">L9775-0.00001</f>
        <v>3.5100000000060881E-3</v>
      </c>
      <c r="M9776" s="39">
        <f t="shared" si="1814"/>
        <v>16.878989451379805</v>
      </c>
      <c r="N9776" s="39">
        <f t="shared" si="1809"/>
        <v>5.487354146723848</v>
      </c>
      <c r="O9776" s="43">
        <f t="shared" si="1813"/>
        <v>11.3916</v>
      </c>
      <c r="S9776" s="39">
        <f t="shared" ref="S9776:S9839" si="1817">S9775-0.00001</f>
        <v>3.5100000000060881E-3</v>
      </c>
      <c r="T9776" s="39">
        <f t="shared" si="1810"/>
        <v>16.878989451379805</v>
      </c>
      <c r="U9776" s="39">
        <f t="shared" si="1811"/>
        <v>6.6863207091924792</v>
      </c>
      <c r="V9776" s="43">
        <f t="shared" si="1812"/>
        <v>10.1927</v>
      </c>
    </row>
    <row r="9777" spans="5:22" hidden="1" x14ac:dyDescent="0.25">
      <c r="E9777" s="39">
        <f t="shared" si="1815"/>
        <v>3.5000000000060881E-3</v>
      </c>
      <c r="F9777" s="39">
        <f t="shared" si="1806"/>
        <v>16.903085094555632</v>
      </c>
      <c r="G9777" s="39">
        <f t="shared" si="1807"/>
        <v>4.6041004261770899</v>
      </c>
      <c r="H9777" s="43">
        <f t="shared" si="1808"/>
        <v>12.298999999999999</v>
      </c>
      <c r="L9777" s="39">
        <f t="shared" si="1816"/>
        <v>3.5000000000060881E-3</v>
      </c>
      <c r="M9777" s="39">
        <f t="shared" si="1814"/>
        <v>16.903085094555632</v>
      </c>
      <c r="N9777" s="39">
        <f t="shared" si="1809"/>
        <v>5.4861150746083025</v>
      </c>
      <c r="O9777" s="43">
        <f t="shared" si="1813"/>
        <v>11.417</v>
      </c>
      <c r="S9777" s="39">
        <f t="shared" si="1817"/>
        <v>3.5000000000060881E-3</v>
      </c>
      <c r="T9777" s="39">
        <f t="shared" si="1810"/>
        <v>16.903085094555632</v>
      </c>
      <c r="U9777" s="39">
        <f t="shared" si="1811"/>
        <v>6.6863207091924792</v>
      </c>
      <c r="V9777" s="43">
        <f t="shared" si="1812"/>
        <v>10.216799999999999</v>
      </c>
    </row>
    <row r="9778" spans="5:22" hidden="1" x14ac:dyDescent="0.25">
      <c r="E9778" s="39">
        <f t="shared" si="1815"/>
        <v>3.4900000000060881E-3</v>
      </c>
      <c r="F9778" s="39">
        <f t="shared" si="1806"/>
        <v>16.927284226623549</v>
      </c>
      <c r="G9778" s="39">
        <f t="shared" si="1807"/>
        <v>4.6029705469719868</v>
      </c>
      <c r="H9778" s="43">
        <f t="shared" si="1808"/>
        <v>12.324299999999999</v>
      </c>
      <c r="L9778" s="39">
        <f t="shared" si="1816"/>
        <v>3.4900000000060881E-3</v>
      </c>
      <c r="M9778" s="39">
        <f t="shared" si="1814"/>
        <v>16.927284226623549</v>
      </c>
      <c r="N9778" s="39">
        <f t="shared" si="1809"/>
        <v>5.4848724572172083</v>
      </c>
      <c r="O9778" s="43">
        <f t="shared" si="1813"/>
        <v>11.442399999999999</v>
      </c>
      <c r="S9778" s="39">
        <f t="shared" si="1817"/>
        <v>3.4900000000060881E-3</v>
      </c>
      <c r="T9778" s="39">
        <f t="shared" si="1810"/>
        <v>16.927284226623549</v>
      </c>
      <c r="U9778" s="39">
        <f t="shared" si="1811"/>
        <v>6.6863207091924792</v>
      </c>
      <c r="V9778" s="43">
        <f t="shared" si="1812"/>
        <v>10.241</v>
      </c>
    </row>
    <row r="9779" spans="5:22" hidden="1" x14ac:dyDescent="0.25">
      <c r="E9779" s="39">
        <f t="shared" si="1815"/>
        <v>3.480000000006088E-3</v>
      </c>
      <c r="F9779" s="39">
        <f t="shared" si="1806"/>
        <v>16.951587590505433</v>
      </c>
      <c r="G9779" s="39">
        <f t="shared" si="1807"/>
        <v>4.6018372784436377</v>
      </c>
      <c r="H9779" s="43">
        <f t="shared" si="1808"/>
        <v>12.3498</v>
      </c>
      <c r="L9779" s="39">
        <f t="shared" si="1816"/>
        <v>3.480000000006088E-3</v>
      </c>
      <c r="M9779" s="39">
        <f t="shared" si="1814"/>
        <v>16.951587590505433</v>
      </c>
      <c r="N9779" s="39">
        <f t="shared" si="1809"/>
        <v>5.483626274204612</v>
      </c>
      <c r="O9779" s="43">
        <f t="shared" si="1813"/>
        <v>11.468</v>
      </c>
      <c r="S9779" s="39">
        <f t="shared" si="1817"/>
        <v>3.480000000006088E-3</v>
      </c>
      <c r="T9779" s="39">
        <f t="shared" si="1810"/>
        <v>16.951587590505433</v>
      </c>
      <c r="U9779" s="39">
        <f t="shared" si="1811"/>
        <v>6.6863207091924792</v>
      </c>
      <c r="V9779" s="43">
        <f t="shared" si="1812"/>
        <v>10.2653</v>
      </c>
    </row>
    <row r="9780" spans="5:22" hidden="1" x14ac:dyDescent="0.25">
      <c r="E9780" s="39">
        <f t="shared" si="1815"/>
        <v>3.470000000006088E-3</v>
      </c>
      <c r="F9780" s="39">
        <f t="shared" si="1806"/>
        <v>16.975995936611206</v>
      </c>
      <c r="G9780" s="39">
        <f t="shared" si="1807"/>
        <v>4.6007006008347169</v>
      </c>
      <c r="H9780" s="43">
        <f t="shared" si="1808"/>
        <v>12.375299999999999</v>
      </c>
      <c r="L9780" s="39">
        <f t="shared" si="1816"/>
        <v>3.470000000006088E-3</v>
      </c>
      <c r="M9780" s="39">
        <f t="shared" si="1814"/>
        <v>16.975995936611206</v>
      </c>
      <c r="N9780" s="39">
        <f t="shared" si="1809"/>
        <v>5.4823765050489071</v>
      </c>
      <c r="O9780" s="43">
        <f t="shared" si="1813"/>
        <v>11.493600000000001</v>
      </c>
      <c r="S9780" s="39">
        <f t="shared" si="1817"/>
        <v>3.470000000006088E-3</v>
      </c>
      <c r="T9780" s="39">
        <f t="shared" si="1810"/>
        <v>16.975995936611206</v>
      </c>
      <c r="U9780" s="39">
        <f t="shared" si="1811"/>
        <v>6.6863207091924792</v>
      </c>
      <c r="V9780" s="43">
        <f t="shared" si="1812"/>
        <v>10.2897</v>
      </c>
    </row>
    <row r="9781" spans="5:22" hidden="1" x14ac:dyDescent="0.25">
      <c r="E9781" s="39">
        <f t="shared" si="1815"/>
        <v>3.460000000006088E-3</v>
      </c>
      <c r="F9781" s="39">
        <f t="shared" si="1806"/>
        <v>17.00051002293619</v>
      </c>
      <c r="G9781" s="39">
        <f t="shared" si="1807"/>
        <v>4.5995604942157398</v>
      </c>
      <c r="H9781" s="43">
        <f t="shared" si="1808"/>
        <v>12.4009</v>
      </c>
      <c r="L9781" s="39">
        <f t="shared" si="1816"/>
        <v>3.460000000006088E-3</v>
      </c>
      <c r="M9781" s="39">
        <f t="shared" si="1814"/>
        <v>17.00051002293619</v>
      </c>
      <c r="N9781" s="39">
        <f t="shared" si="1809"/>
        <v>5.481123129050812</v>
      </c>
      <c r="O9781" s="43">
        <f t="shared" si="1813"/>
        <v>11.519399999999999</v>
      </c>
      <c r="S9781" s="39">
        <f t="shared" si="1817"/>
        <v>3.460000000006088E-3</v>
      </c>
      <c r="T9781" s="39">
        <f t="shared" si="1810"/>
        <v>17.00051002293619</v>
      </c>
      <c r="U9781" s="39">
        <f t="shared" si="1811"/>
        <v>6.6863207091924792</v>
      </c>
      <c r="V9781" s="43">
        <f t="shared" si="1812"/>
        <v>10.3142</v>
      </c>
    </row>
    <row r="9782" spans="5:22" hidden="1" x14ac:dyDescent="0.25">
      <c r="E9782" s="39">
        <f t="shared" si="1815"/>
        <v>3.450000000006088E-3</v>
      </c>
      <c r="F9782" s="39">
        <f t="shared" si="1806"/>
        <v>17.025130615159949</v>
      </c>
      <c r="G9782" s="39">
        <f t="shared" si="1807"/>
        <v>4.5984169384830595</v>
      </c>
      <c r="H9782" s="43">
        <f t="shared" si="1808"/>
        <v>12.4267</v>
      </c>
      <c r="L9782" s="39">
        <f t="shared" si="1816"/>
        <v>3.450000000006088E-3</v>
      </c>
      <c r="M9782" s="39">
        <f t="shared" si="1814"/>
        <v>17.025130615159949</v>
      </c>
      <c r="N9782" s="39">
        <f t="shared" si="1809"/>
        <v>5.479866125331311</v>
      </c>
      <c r="O9782" s="43">
        <f t="shared" si="1813"/>
        <v>11.545299999999999</v>
      </c>
      <c r="S9782" s="39">
        <f t="shared" si="1817"/>
        <v>3.450000000006088E-3</v>
      </c>
      <c r="T9782" s="39">
        <f t="shared" si="1810"/>
        <v>17.025130615159949</v>
      </c>
      <c r="U9782" s="39">
        <f t="shared" si="1811"/>
        <v>6.6863207091924792</v>
      </c>
      <c r="V9782" s="43">
        <f t="shared" si="1812"/>
        <v>10.338800000000001</v>
      </c>
    </row>
    <row r="9783" spans="5:22" hidden="1" x14ac:dyDescent="0.25">
      <c r="E9783" s="39">
        <f t="shared" si="1815"/>
        <v>3.4400000000060879E-3</v>
      </c>
      <c r="F9783" s="39">
        <f t="shared" si="1806"/>
        <v>17.04985848674675</v>
      </c>
      <c r="G9783" s="39">
        <f t="shared" si="1807"/>
        <v>4.5972699133568398</v>
      </c>
      <c r="H9783" s="43">
        <f t="shared" si="1808"/>
        <v>12.4526</v>
      </c>
      <c r="L9783" s="39">
        <f t="shared" si="1816"/>
        <v>3.4400000000060879E-3</v>
      </c>
      <c r="M9783" s="39">
        <f t="shared" si="1814"/>
        <v>17.04985848674675</v>
      </c>
      <c r="N9783" s="39">
        <f t="shared" si="1809"/>
        <v>5.4786054728295692</v>
      </c>
      <c r="O9783" s="43">
        <f t="shared" si="1813"/>
        <v>11.571300000000001</v>
      </c>
      <c r="S9783" s="39">
        <f t="shared" si="1817"/>
        <v>3.4400000000060879E-3</v>
      </c>
      <c r="T9783" s="39">
        <f t="shared" si="1810"/>
        <v>17.04985848674675</v>
      </c>
      <c r="U9783" s="39">
        <f t="shared" si="1811"/>
        <v>6.6863207091924792</v>
      </c>
      <c r="V9783" s="43">
        <f t="shared" si="1812"/>
        <v>10.3635</v>
      </c>
    </row>
    <row r="9784" spans="5:22" hidden="1" x14ac:dyDescent="0.25">
      <c r="E9784" s="39">
        <f t="shared" si="1815"/>
        <v>3.4300000000060879E-3</v>
      </c>
      <c r="F9784" s="39">
        <f t="shared" si="1806"/>
        <v>17.074694419047614</v>
      </c>
      <c r="G9784" s="39">
        <f t="shared" si="1807"/>
        <v>4.5961193983789936</v>
      </c>
      <c r="H9784" s="43">
        <f t="shared" si="1808"/>
        <v>12.4786</v>
      </c>
      <c r="L9784" s="39">
        <f t="shared" si="1816"/>
        <v>3.4300000000060879E-3</v>
      </c>
      <c r="M9784" s="39">
        <f t="shared" si="1814"/>
        <v>17.074694419047614</v>
      </c>
      <c r="N9784" s="39">
        <f t="shared" si="1809"/>
        <v>5.4773411503008127</v>
      </c>
      <c r="O9784" s="43">
        <f t="shared" si="1813"/>
        <v>11.5974</v>
      </c>
      <c r="S9784" s="39">
        <f t="shared" si="1817"/>
        <v>3.4300000000060879E-3</v>
      </c>
      <c r="T9784" s="39">
        <f t="shared" si="1810"/>
        <v>17.074694419047614</v>
      </c>
      <c r="U9784" s="39">
        <f t="shared" si="1811"/>
        <v>6.6863207091924792</v>
      </c>
      <c r="V9784" s="43">
        <f t="shared" si="1812"/>
        <v>10.388400000000001</v>
      </c>
    </row>
    <row r="9785" spans="5:22" hidden="1" x14ac:dyDescent="0.25">
      <c r="E9785" s="39">
        <f t="shared" si="1815"/>
        <v>3.4200000000060879E-3</v>
      </c>
      <c r="F9785" s="39">
        <f t="shared" si="1806"/>
        <v>17.099639201404013</v>
      </c>
      <c r="G9785" s="39">
        <f t="shared" si="1807"/>
        <v>4.5949653729110924</v>
      </c>
      <c r="H9785" s="43">
        <f t="shared" si="1808"/>
        <v>12.5047</v>
      </c>
      <c r="L9785" s="39">
        <f t="shared" si="1816"/>
        <v>3.4200000000060879E-3</v>
      </c>
      <c r="M9785" s="39">
        <f t="shared" si="1814"/>
        <v>17.099639201404013</v>
      </c>
      <c r="N9785" s="39">
        <f t="shared" si="1809"/>
        <v>5.476073136314179</v>
      </c>
      <c r="O9785" s="43">
        <f t="shared" si="1813"/>
        <v>11.6236</v>
      </c>
      <c r="S9785" s="39">
        <f t="shared" si="1817"/>
        <v>3.4200000000060879E-3</v>
      </c>
      <c r="T9785" s="39">
        <f t="shared" si="1810"/>
        <v>17.099639201404013</v>
      </c>
      <c r="U9785" s="39">
        <f t="shared" si="1811"/>
        <v>6.6863207091924792</v>
      </c>
      <c r="V9785" s="43">
        <f t="shared" si="1812"/>
        <v>10.4133</v>
      </c>
    </row>
    <row r="9786" spans="5:22" hidden="1" x14ac:dyDescent="0.25">
      <c r="E9786" s="39">
        <f t="shared" si="1815"/>
        <v>3.4100000000060878E-3</v>
      </c>
      <c r="F9786" s="39">
        <f t="shared" si="1806"/>
        <v>17.124693631253255</v>
      </c>
      <c r="G9786" s="39">
        <f t="shared" si="1807"/>
        <v>4.5938078161322462</v>
      </c>
      <c r="H9786" s="43">
        <f t="shared" si="1808"/>
        <v>12.530900000000001</v>
      </c>
      <c r="L9786" s="39">
        <f t="shared" si="1816"/>
        <v>3.4100000000060878E-3</v>
      </c>
      <c r="M9786" s="39">
        <f t="shared" si="1814"/>
        <v>17.124693631253255</v>
      </c>
      <c r="N9786" s="39">
        <f t="shared" si="1809"/>
        <v>5.4748014092505439</v>
      </c>
      <c r="O9786" s="43">
        <f t="shared" si="1813"/>
        <v>11.649900000000001</v>
      </c>
      <c r="S9786" s="39">
        <f t="shared" si="1817"/>
        <v>3.4100000000060878E-3</v>
      </c>
      <c r="T9786" s="39">
        <f t="shared" si="1810"/>
        <v>17.124693631253255</v>
      </c>
      <c r="U9786" s="39">
        <f t="shared" si="1811"/>
        <v>6.6863207091924792</v>
      </c>
      <c r="V9786" s="43">
        <f t="shared" si="1812"/>
        <v>10.4384</v>
      </c>
    </row>
    <row r="9787" spans="5:22" hidden="1" x14ac:dyDescent="0.25">
      <c r="E9787" s="39">
        <f t="shared" si="1815"/>
        <v>3.4000000000060878E-3</v>
      </c>
      <c r="F9787" s="39">
        <f t="shared" si="1806"/>
        <v>17.149858514235529</v>
      </c>
      <c r="G9787" s="39">
        <f t="shared" si="1807"/>
        <v>4.5926467070369528</v>
      </c>
      <c r="H9787" s="43">
        <f t="shared" si="1808"/>
        <v>12.5572</v>
      </c>
      <c r="L9787" s="39">
        <f t="shared" si="1816"/>
        <v>3.4000000000060878E-3</v>
      </c>
      <c r="M9787" s="39">
        <f t="shared" si="1814"/>
        <v>17.149858514235529</v>
      </c>
      <c r="N9787" s="39">
        <f t="shared" si="1809"/>
        <v>5.4735259473003035</v>
      </c>
      <c r="O9787" s="43">
        <f t="shared" si="1813"/>
        <v>11.676299999999999</v>
      </c>
      <c r="S9787" s="39">
        <f t="shared" si="1817"/>
        <v>3.4000000000060878E-3</v>
      </c>
      <c r="T9787" s="39">
        <f t="shared" si="1810"/>
        <v>17.149858514235529</v>
      </c>
      <c r="U9787" s="39">
        <f t="shared" si="1811"/>
        <v>6.6863207091924792</v>
      </c>
      <c r="V9787" s="43">
        <f t="shared" si="1812"/>
        <v>10.4635</v>
      </c>
    </row>
    <row r="9788" spans="5:22" hidden="1" x14ac:dyDescent="0.25">
      <c r="E9788" s="39">
        <f t="shared" si="1815"/>
        <v>3.3900000000060878E-3</v>
      </c>
      <c r="F9788" s="39">
        <f t="shared" si="1806"/>
        <v>17.175134664302735</v>
      </c>
      <c r="G9788" s="39">
        <f t="shared" si="1807"/>
        <v>4.59148202443291</v>
      </c>
      <c r="H9788" s="43">
        <f t="shared" si="1808"/>
        <v>12.5837</v>
      </c>
      <c r="L9788" s="39">
        <f t="shared" si="1816"/>
        <v>3.3900000000060878E-3</v>
      </c>
      <c r="M9788" s="39">
        <f t="shared" si="1814"/>
        <v>17.175134664302735</v>
      </c>
      <c r="N9788" s="39">
        <f t="shared" si="1809"/>
        <v>5.4722467284611334</v>
      </c>
      <c r="O9788" s="43">
        <f t="shared" si="1813"/>
        <v>11.7029</v>
      </c>
      <c r="S9788" s="39">
        <f t="shared" si="1817"/>
        <v>3.3900000000060878E-3</v>
      </c>
      <c r="T9788" s="39">
        <f t="shared" si="1810"/>
        <v>17.175134664302735</v>
      </c>
      <c r="U9788" s="39">
        <f t="shared" si="1811"/>
        <v>6.6863207091924792</v>
      </c>
      <c r="V9788" s="43">
        <f t="shared" si="1812"/>
        <v>10.488799999999999</v>
      </c>
    </row>
    <row r="9789" spans="5:22" hidden="1" x14ac:dyDescent="0.25">
      <c r="E9789" s="39">
        <f t="shared" si="1815"/>
        <v>3.3800000000060878E-3</v>
      </c>
      <c r="F9789" s="39">
        <f t="shared" si="1806"/>
        <v>17.200522903829047</v>
      </c>
      <c r="G9789" s="39">
        <f t="shared" si="1807"/>
        <v>4.5903137469388042</v>
      </c>
      <c r="H9789" s="43">
        <f t="shared" si="1808"/>
        <v>12.610200000000001</v>
      </c>
      <c r="L9789" s="39">
        <f t="shared" si="1816"/>
        <v>3.3800000000060878E-3</v>
      </c>
      <c r="M9789" s="39">
        <f t="shared" si="1814"/>
        <v>17.200522903829047</v>
      </c>
      <c r="N9789" s="39">
        <f t="shared" si="1809"/>
        <v>5.4709637305357077</v>
      </c>
      <c r="O9789" s="43">
        <f t="shared" si="1813"/>
        <v>11.7296</v>
      </c>
      <c r="S9789" s="39">
        <f t="shared" si="1817"/>
        <v>3.3800000000060878E-3</v>
      </c>
      <c r="T9789" s="39">
        <f t="shared" si="1810"/>
        <v>17.200522903829047</v>
      </c>
      <c r="U9789" s="39">
        <f t="shared" si="1811"/>
        <v>6.6863207091924792</v>
      </c>
      <c r="V9789" s="43">
        <f t="shared" si="1812"/>
        <v>10.514200000000001</v>
      </c>
    </row>
    <row r="9790" spans="5:22" hidden="1" x14ac:dyDescent="0.25">
      <c r="E9790" s="39">
        <f t="shared" si="1815"/>
        <v>3.3700000000060877E-3</v>
      </c>
      <c r="F9790" s="39">
        <f t="shared" si="1806"/>
        <v>17.226024063723305</v>
      </c>
      <c r="G9790" s="39">
        <f t="shared" si="1807"/>
        <v>4.5891418529820589</v>
      </c>
      <c r="H9790" s="43">
        <f t="shared" si="1808"/>
        <v>12.636900000000001</v>
      </c>
      <c r="L9790" s="39">
        <f t="shared" si="1816"/>
        <v>3.3700000000060877E-3</v>
      </c>
      <c r="M9790" s="39">
        <f t="shared" si="1814"/>
        <v>17.226024063723305</v>
      </c>
      <c r="N9790" s="39">
        <f t="shared" si="1809"/>
        <v>5.4696769311293938</v>
      </c>
      <c r="O9790" s="43">
        <f t="shared" si="1813"/>
        <v>11.7563</v>
      </c>
      <c r="S9790" s="39">
        <f t="shared" si="1817"/>
        <v>3.3700000000060877E-3</v>
      </c>
      <c r="T9790" s="39">
        <f t="shared" si="1810"/>
        <v>17.226024063723305</v>
      </c>
      <c r="U9790" s="39">
        <f t="shared" si="1811"/>
        <v>6.6863207091924792</v>
      </c>
      <c r="V9790" s="43">
        <f t="shared" si="1812"/>
        <v>10.5397</v>
      </c>
    </row>
    <row r="9791" spans="5:22" hidden="1" x14ac:dyDescent="0.25">
      <c r="E9791" s="39">
        <f t="shared" si="1815"/>
        <v>3.3600000000060877E-3</v>
      </c>
      <c r="F9791" s="39">
        <f t="shared" ref="F9791:F9854" si="1818">1/SQRT($E9791)</f>
        <v>17.251638983543227</v>
      </c>
      <c r="G9791" s="39">
        <f t="shared" ref="G9791:G9854" si="1819">-2*LOG10(((2.51/($L$40*(SQRT(E9791))))+(0.269*($L$37/$E$25))))</f>
        <v>4.5879663207965509</v>
      </c>
      <c r="H9791" s="43">
        <f t="shared" ref="H9791:H9854" si="1820">ROUND(ABS(F9791-G9791),4)</f>
        <v>12.6637</v>
      </c>
      <c r="L9791" s="39">
        <f t="shared" si="1816"/>
        <v>3.3600000000060877E-3</v>
      </c>
      <c r="M9791" s="39">
        <f t="shared" si="1814"/>
        <v>17.251638983543227</v>
      </c>
      <c r="N9791" s="39">
        <f t="shared" ref="N9791:N9854" si="1821">2*LOG10(($L$40*(SQRT(L9791))))</f>
        <v>5.4683863076479016</v>
      </c>
      <c r="O9791" s="43">
        <f t="shared" si="1813"/>
        <v>11.783300000000001</v>
      </c>
      <c r="S9791" s="39">
        <f t="shared" si="1817"/>
        <v>3.3600000000060877E-3</v>
      </c>
      <c r="T9791" s="39">
        <f t="shared" ref="T9791:T9854" si="1822">1/SQRT($S9791)</f>
        <v>17.251638983543227</v>
      </c>
      <c r="U9791" s="39">
        <f t="shared" ref="U9791:U9854" si="1823">2*LOG10(((3.71/($L$37/$E$25))))</f>
        <v>6.6863207091924792</v>
      </c>
      <c r="V9791" s="43">
        <f t="shared" ref="V9791:V9854" si="1824">ROUND(ABS(T9791-U9791),4)</f>
        <v>10.565300000000001</v>
      </c>
    </row>
    <row r="9792" spans="5:22" hidden="1" x14ac:dyDescent="0.25">
      <c r="E9792" s="39">
        <f t="shared" si="1815"/>
        <v>3.3500000000060877E-3</v>
      </c>
      <c r="F9792" s="39">
        <f t="shared" si="1818"/>
        <v>17.277368511611506</v>
      </c>
      <c r="G9792" s="39">
        <f t="shared" si="1819"/>
        <v>4.5867871284202977</v>
      </c>
      <c r="H9792" s="43">
        <f t="shared" si="1820"/>
        <v>12.6906</v>
      </c>
      <c r="L9792" s="39">
        <f t="shared" si="1816"/>
        <v>3.3500000000060877E-3</v>
      </c>
      <c r="M9792" s="39">
        <f t="shared" si="1814"/>
        <v>17.277368511611506</v>
      </c>
      <c r="N9792" s="39">
        <f t="shared" si="1821"/>
        <v>5.4670918372949053</v>
      </c>
      <c r="O9792" s="43">
        <f t="shared" ref="O9792:O9855" si="1825">ROUND(ABS(M9792-N9792),4)</f>
        <v>11.8103</v>
      </c>
      <c r="S9792" s="39">
        <f t="shared" si="1817"/>
        <v>3.3500000000060877E-3</v>
      </c>
      <c r="T9792" s="39">
        <f t="shared" si="1822"/>
        <v>17.277368511611506</v>
      </c>
      <c r="U9792" s="39">
        <f t="shared" si="1823"/>
        <v>6.6863207091924792</v>
      </c>
      <c r="V9792" s="43">
        <f t="shared" si="1824"/>
        <v>10.590999999999999</v>
      </c>
    </row>
    <row r="9793" spans="5:22" hidden="1" x14ac:dyDescent="0.25">
      <c r="E9793" s="39">
        <f t="shared" si="1815"/>
        <v>3.3400000000060877E-3</v>
      </c>
      <c r="F9793" s="39">
        <f t="shared" si="1818"/>
        <v>17.303213505133801</v>
      </c>
      <c r="G9793" s="39">
        <f t="shared" si="1819"/>
        <v>4.5856042536931012</v>
      </c>
      <c r="H9793" s="43">
        <f t="shared" si="1820"/>
        <v>12.717599999999999</v>
      </c>
      <c r="L9793" s="39">
        <f t="shared" si="1816"/>
        <v>3.3400000000060877E-3</v>
      </c>
      <c r="M9793" s="39">
        <f t="shared" ref="M9793:M9856" si="1826">1/SQRT($L9793)</f>
        <v>17.303213505133801</v>
      </c>
      <c r="N9793" s="39">
        <f t="shared" si="1821"/>
        <v>5.4657934970696269</v>
      </c>
      <c r="O9793" s="43">
        <f t="shared" si="1825"/>
        <v>11.837400000000001</v>
      </c>
      <c r="S9793" s="39">
        <f t="shared" si="1817"/>
        <v>3.3400000000060877E-3</v>
      </c>
      <c r="T9793" s="39">
        <f t="shared" si="1822"/>
        <v>17.303213505133801</v>
      </c>
      <c r="U9793" s="39">
        <f t="shared" si="1823"/>
        <v>6.6863207091924792</v>
      </c>
      <c r="V9793" s="43">
        <f t="shared" si="1824"/>
        <v>10.616899999999999</v>
      </c>
    </row>
    <row r="9794" spans="5:22" hidden="1" x14ac:dyDescent="0.25">
      <c r="E9794" s="39">
        <f t="shared" si="1815"/>
        <v>3.3300000000060876E-3</v>
      </c>
      <c r="F9794" s="39">
        <f t="shared" si="1818"/>
        <v>17.329174830318706</v>
      </c>
      <c r="G9794" s="39">
        <f t="shared" si="1819"/>
        <v>4.5844176742541656</v>
      </c>
      <c r="H9794" s="43">
        <f t="shared" si="1820"/>
        <v>12.7448</v>
      </c>
      <c r="L9794" s="39">
        <f t="shared" si="1816"/>
        <v>3.3300000000060876E-3</v>
      </c>
      <c r="M9794" s="39">
        <f t="shared" si="1826"/>
        <v>17.329174830318706</v>
      </c>
      <c r="N9794" s="39">
        <f t="shared" si="1821"/>
        <v>5.4644912637643843</v>
      </c>
      <c r="O9794" s="43">
        <f t="shared" si="1825"/>
        <v>11.864699999999999</v>
      </c>
      <c r="S9794" s="39">
        <f t="shared" si="1817"/>
        <v>3.3300000000060876E-3</v>
      </c>
      <c r="T9794" s="39">
        <f t="shared" si="1822"/>
        <v>17.329174830318706</v>
      </c>
      <c r="U9794" s="39">
        <f t="shared" si="1823"/>
        <v>6.6863207091924792</v>
      </c>
      <c r="V9794" s="43">
        <f t="shared" si="1824"/>
        <v>10.642899999999999</v>
      </c>
    </row>
    <row r="9795" spans="5:22" hidden="1" x14ac:dyDescent="0.25">
      <c r="E9795" s="39">
        <f t="shared" si="1815"/>
        <v>3.3200000000060876E-3</v>
      </c>
      <c r="F9795" s="39">
        <f t="shared" si="1818"/>
        <v>17.355253362499671</v>
      </c>
      <c r="G9795" s="39">
        <f t="shared" si="1819"/>
        <v>4.5832273675396697</v>
      </c>
      <c r="H9795" s="43">
        <f t="shared" si="1820"/>
        <v>12.772</v>
      </c>
      <c r="L9795" s="39">
        <f t="shared" si="1816"/>
        <v>3.3200000000060876E-3</v>
      </c>
      <c r="M9795" s="39">
        <f t="shared" si="1826"/>
        <v>17.355253362499671</v>
      </c>
      <c r="N9795" s="39">
        <f t="shared" si="1821"/>
        <v>5.4631851139621039</v>
      </c>
      <c r="O9795" s="43">
        <f t="shared" si="1825"/>
        <v>11.892099999999999</v>
      </c>
      <c r="S9795" s="39">
        <f t="shared" si="1817"/>
        <v>3.3200000000060876E-3</v>
      </c>
      <c r="T9795" s="39">
        <f t="shared" si="1822"/>
        <v>17.355253362499671</v>
      </c>
      <c r="U9795" s="39">
        <f t="shared" si="1823"/>
        <v>6.6863207091924792</v>
      </c>
      <c r="V9795" s="43">
        <f t="shared" si="1824"/>
        <v>10.668900000000001</v>
      </c>
    </row>
    <row r="9796" spans="5:22" hidden="1" x14ac:dyDescent="0.25">
      <c r="E9796" s="39">
        <f t="shared" si="1815"/>
        <v>3.3100000000060876E-3</v>
      </c>
      <c r="F9796" s="39">
        <f t="shared" si="1818"/>
        <v>17.381449986258971</v>
      </c>
      <c r="G9796" s="39">
        <f t="shared" si="1819"/>
        <v>4.5820333107803144</v>
      </c>
      <c r="H9796" s="43">
        <f t="shared" si="1820"/>
        <v>12.7994</v>
      </c>
      <c r="L9796" s="39">
        <f t="shared" si="1816"/>
        <v>3.3100000000060876E-3</v>
      </c>
      <c r="M9796" s="39">
        <f t="shared" si="1826"/>
        <v>17.381449986258971</v>
      </c>
      <c r="N9796" s="39">
        <f t="shared" si="1821"/>
        <v>5.4618750240337883</v>
      </c>
      <c r="O9796" s="43">
        <f t="shared" si="1825"/>
        <v>11.919600000000001</v>
      </c>
      <c r="S9796" s="39">
        <f t="shared" si="1817"/>
        <v>3.3100000000060876E-3</v>
      </c>
      <c r="T9796" s="39">
        <f t="shared" si="1822"/>
        <v>17.381449986258971</v>
      </c>
      <c r="U9796" s="39">
        <f t="shared" si="1823"/>
        <v>6.6863207091924792</v>
      </c>
      <c r="V9796" s="43">
        <f t="shared" si="1824"/>
        <v>10.6951</v>
      </c>
    </row>
    <row r="9797" spans="5:22" hidden="1" x14ac:dyDescent="0.25">
      <c r="E9797" s="39">
        <f t="shared" si="1815"/>
        <v>3.3000000000060876E-3</v>
      </c>
      <c r="F9797" s="39">
        <f t="shared" si="1818"/>
        <v>17.407765595553727</v>
      </c>
      <c r="G9797" s="39">
        <f t="shared" si="1819"/>
        <v>4.5808354809988172</v>
      </c>
      <c r="H9797" s="43">
        <f t="shared" si="1820"/>
        <v>12.8269</v>
      </c>
      <c r="L9797" s="39">
        <f t="shared" si="1816"/>
        <v>3.3000000000060876E-3</v>
      </c>
      <c r="M9797" s="39">
        <f t="shared" si="1826"/>
        <v>17.407765595553727</v>
      </c>
      <c r="N9797" s="39">
        <f t="shared" si="1821"/>
        <v>5.4605609701359592</v>
      </c>
      <c r="O9797" s="43">
        <f t="shared" si="1825"/>
        <v>11.9472</v>
      </c>
      <c r="S9797" s="39">
        <f t="shared" si="1817"/>
        <v>3.3000000000060876E-3</v>
      </c>
      <c r="T9797" s="39">
        <f t="shared" si="1822"/>
        <v>17.407765595553727</v>
      </c>
      <c r="U9797" s="39">
        <f t="shared" si="1823"/>
        <v>6.6863207091924792</v>
      </c>
      <c r="V9797" s="43">
        <f t="shared" si="1824"/>
        <v>10.721399999999999</v>
      </c>
    </row>
    <row r="9798" spans="5:22" hidden="1" x14ac:dyDescent="0.25">
      <c r="E9798" s="39">
        <f t="shared" si="1815"/>
        <v>3.2900000000060875E-3</v>
      </c>
      <c r="F9798" s="39">
        <f t="shared" si="1818"/>
        <v>17.434201093844038</v>
      </c>
      <c r="G9798" s="39">
        <f t="shared" si="1819"/>
        <v>4.5796338550073852</v>
      </c>
      <c r="H9798" s="43">
        <f t="shared" si="1820"/>
        <v>12.8546</v>
      </c>
      <c r="L9798" s="39">
        <f t="shared" si="1816"/>
        <v>3.2900000000060875E-3</v>
      </c>
      <c r="M9798" s="39">
        <f t="shared" si="1826"/>
        <v>17.434201093844038</v>
      </c>
      <c r="N9798" s="39">
        <f t="shared" si="1821"/>
        <v>5.4592429282080488</v>
      </c>
      <c r="O9798" s="43">
        <f t="shared" si="1825"/>
        <v>11.975</v>
      </c>
      <c r="S9798" s="39">
        <f t="shared" si="1817"/>
        <v>3.2900000000060875E-3</v>
      </c>
      <c r="T9798" s="39">
        <f t="shared" si="1822"/>
        <v>17.434201093844038</v>
      </c>
      <c r="U9798" s="39">
        <f t="shared" si="1823"/>
        <v>6.6863207091924792</v>
      </c>
      <c r="V9798" s="43">
        <f t="shared" si="1824"/>
        <v>10.7479</v>
      </c>
    </row>
    <row r="9799" spans="5:22" hidden="1" x14ac:dyDescent="0.25">
      <c r="E9799" s="39">
        <f t="shared" si="1815"/>
        <v>3.2800000000060875E-3</v>
      </c>
      <c r="F9799" s="39">
        <f t="shared" si="1818"/>
        <v>17.460757394223251</v>
      </c>
      <c r="G9799" s="39">
        <f t="shared" si="1819"/>
        <v>4.578428409405138</v>
      </c>
      <c r="H9799" s="43">
        <f t="shared" si="1820"/>
        <v>12.882300000000001</v>
      </c>
      <c r="L9799" s="39">
        <f t="shared" si="1816"/>
        <v>3.2800000000060875E-3</v>
      </c>
      <c r="M9799" s="39">
        <f t="shared" si="1826"/>
        <v>17.460757394223251</v>
      </c>
      <c r="N9799" s="39">
        <f t="shared" si="1821"/>
        <v>5.4579208739697558</v>
      </c>
      <c r="O9799" s="43">
        <f t="shared" si="1825"/>
        <v>12.002800000000001</v>
      </c>
      <c r="S9799" s="39">
        <f t="shared" si="1817"/>
        <v>3.2800000000060875E-3</v>
      </c>
      <c r="T9799" s="39">
        <f t="shared" si="1822"/>
        <v>17.460757394223251</v>
      </c>
      <c r="U9799" s="39">
        <f t="shared" si="1823"/>
        <v>6.6863207091924792</v>
      </c>
      <c r="V9799" s="43">
        <f t="shared" si="1824"/>
        <v>10.7744</v>
      </c>
    </row>
    <row r="9800" spans="5:22" hidden="1" x14ac:dyDescent="0.25">
      <c r="E9800" s="39">
        <f t="shared" si="1815"/>
        <v>3.2700000000060875E-3</v>
      </c>
      <c r="F9800" s="39">
        <f t="shared" si="1818"/>
        <v>17.487435419550447</v>
      </c>
      <c r="G9800" s="39">
        <f t="shared" si="1819"/>
        <v>4.5772191205754957</v>
      </c>
      <c r="H9800" s="43">
        <f t="shared" si="1820"/>
        <v>12.9102</v>
      </c>
      <c r="L9800" s="39">
        <f t="shared" si="1816"/>
        <v>3.2700000000060875E-3</v>
      </c>
      <c r="M9800" s="39">
        <f t="shared" si="1826"/>
        <v>17.487435419550447</v>
      </c>
      <c r="N9800" s="39">
        <f t="shared" si="1821"/>
        <v>5.4565947829183656</v>
      </c>
      <c r="O9800" s="43">
        <f t="shared" si="1825"/>
        <v>12.030799999999999</v>
      </c>
      <c r="S9800" s="39">
        <f t="shared" si="1817"/>
        <v>3.2700000000060875E-3</v>
      </c>
      <c r="T9800" s="39">
        <f t="shared" si="1822"/>
        <v>17.487435419550447</v>
      </c>
      <c r="U9800" s="39">
        <f t="shared" si="1823"/>
        <v>6.6863207091924792</v>
      </c>
      <c r="V9800" s="43">
        <f t="shared" si="1824"/>
        <v>10.8011</v>
      </c>
    </row>
    <row r="9801" spans="5:22" hidden="1" x14ac:dyDescent="0.25">
      <c r="E9801" s="39">
        <f t="shared" si="1815"/>
        <v>3.2600000000060875E-3</v>
      </c>
      <c r="F9801" s="39">
        <f t="shared" si="1818"/>
        <v>17.514236102585116</v>
      </c>
      <c r="G9801" s="39">
        <f t="shared" si="1819"/>
        <v>4.5760059646835254</v>
      </c>
      <c r="H9801" s="43">
        <f t="shared" si="1820"/>
        <v>12.9382</v>
      </c>
      <c r="L9801" s="39">
        <f t="shared" si="1816"/>
        <v>3.2600000000060875E-3</v>
      </c>
      <c r="M9801" s="39">
        <f t="shared" si="1826"/>
        <v>17.514236102585116</v>
      </c>
      <c r="N9801" s="39">
        <f t="shared" si="1821"/>
        <v>5.4552646303260213</v>
      </c>
      <c r="O9801" s="43">
        <f t="shared" si="1825"/>
        <v>12.058999999999999</v>
      </c>
      <c r="S9801" s="39">
        <f t="shared" si="1817"/>
        <v>3.2600000000060875E-3</v>
      </c>
      <c r="T9801" s="39">
        <f t="shared" si="1822"/>
        <v>17.514236102585116</v>
      </c>
      <c r="U9801" s="39">
        <f t="shared" si="1823"/>
        <v>6.6863207091924792</v>
      </c>
      <c r="V9801" s="43">
        <f t="shared" si="1824"/>
        <v>10.8279</v>
      </c>
    </row>
    <row r="9802" spans="5:22" hidden="1" x14ac:dyDescent="0.25">
      <c r="E9802" s="39">
        <f t="shared" si="1815"/>
        <v>3.2500000000060874E-3</v>
      </c>
      <c r="F9802" s="39">
        <f t="shared" si="1818"/>
        <v>17.541160386124155</v>
      </c>
      <c r="G9802" s="39">
        <f t="shared" si="1819"/>
        <v>4.5747889176732492</v>
      </c>
      <c r="H9802" s="43">
        <f t="shared" si="1820"/>
        <v>12.9664</v>
      </c>
      <c r="L9802" s="39">
        <f t="shared" si="1816"/>
        <v>3.2500000000060874E-3</v>
      </c>
      <c r="M9802" s="39">
        <f t="shared" si="1826"/>
        <v>17.541160386124155</v>
      </c>
      <c r="N9802" s="39">
        <f t="shared" si="1821"/>
        <v>5.453930391236959</v>
      </c>
      <c r="O9802" s="43">
        <f t="shared" si="1825"/>
        <v>12.087199999999999</v>
      </c>
      <c r="S9802" s="39">
        <f t="shared" si="1817"/>
        <v>3.2500000000060874E-3</v>
      </c>
      <c r="T9802" s="39">
        <f t="shared" si="1822"/>
        <v>17.541160386124155</v>
      </c>
      <c r="U9802" s="39">
        <f t="shared" si="1823"/>
        <v>6.6863207091924792</v>
      </c>
      <c r="V9802" s="43">
        <f t="shared" si="1824"/>
        <v>10.854799999999999</v>
      </c>
    </row>
    <row r="9803" spans="5:22" hidden="1" x14ac:dyDescent="0.25">
      <c r="E9803" s="39">
        <f t="shared" si="1815"/>
        <v>3.2400000000060874E-3</v>
      </c>
      <c r="F9803" s="39">
        <f t="shared" si="1818"/>
        <v>17.56820922314116</v>
      </c>
      <c r="G9803" s="39">
        <f t="shared" si="1819"/>
        <v>4.573567955264906</v>
      </c>
      <c r="H9803" s="43">
        <f t="shared" si="1820"/>
        <v>12.9946</v>
      </c>
      <c r="L9803" s="39">
        <f t="shared" si="1816"/>
        <v>3.2400000000060874E-3</v>
      </c>
      <c r="M9803" s="39">
        <f t="shared" si="1826"/>
        <v>17.56820922314116</v>
      </c>
      <c r="N9803" s="39">
        <f t="shared" si="1821"/>
        <v>5.4525920404646993</v>
      </c>
      <c r="O9803" s="43">
        <f t="shared" si="1825"/>
        <v>12.115600000000001</v>
      </c>
      <c r="S9803" s="39">
        <f t="shared" si="1817"/>
        <v>3.2400000000060874E-3</v>
      </c>
      <c r="T9803" s="39">
        <f t="shared" si="1822"/>
        <v>17.56820922314116</v>
      </c>
      <c r="U9803" s="39">
        <f t="shared" si="1823"/>
        <v>6.6863207091924792</v>
      </c>
      <c r="V9803" s="43">
        <f t="shared" si="1824"/>
        <v>10.8819</v>
      </c>
    </row>
    <row r="9804" spans="5:22" hidden="1" x14ac:dyDescent="0.25">
      <c r="E9804" s="39">
        <f t="shared" si="1815"/>
        <v>3.2300000000060874E-3</v>
      </c>
      <c r="F9804" s="39">
        <f t="shared" si="1818"/>
        <v>17.595383576928089</v>
      </c>
      <c r="G9804" s="39">
        <f t="shared" si="1819"/>
        <v>4.5723430529521769</v>
      </c>
      <c r="H9804" s="43">
        <f t="shared" si="1820"/>
        <v>13.023</v>
      </c>
      <c r="L9804" s="39">
        <f t="shared" si="1816"/>
        <v>3.2300000000060874E-3</v>
      </c>
      <c r="M9804" s="39">
        <f t="shared" si="1826"/>
        <v>17.595383576928089</v>
      </c>
      <c r="N9804" s="39">
        <f t="shared" si="1821"/>
        <v>5.451249552589192</v>
      </c>
      <c r="O9804" s="43">
        <f t="shared" si="1825"/>
        <v>12.1441</v>
      </c>
      <c r="S9804" s="39">
        <f t="shared" si="1817"/>
        <v>3.2300000000060874E-3</v>
      </c>
      <c r="T9804" s="39">
        <f t="shared" si="1822"/>
        <v>17.595383576928089</v>
      </c>
      <c r="U9804" s="39">
        <f t="shared" si="1823"/>
        <v>6.6863207091924792</v>
      </c>
      <c r="V9804" s="43">
        <f t="shared" si="1824"/>
        <v>10.9091</v>
      </c>
    </row>
    <row r="9805" spans="5:22" hidden="1" x14ac:dyDescent="0.25">
      <c r="E9805" s="39">
        <f t="shared" si="1815"/>
        <v>3.2200000000060874E-3</v>
      </c>
      <c r="F9805" s="39">
        <f t="shared" si="1818"/>
        <v>17.622684421239377</v>
      </c>
      <c r="G9805" s="39">
        <f t="shared" si="1819"/>
        <v>4.5711141859993631</v>
      </c>
      <c r="H9805" s="43">
        <f t="shared" si="1820"/>
        <v>13.051600000000001</v>
      </c>
      <c r="L9805" s="39">
        <f t="shared" si="1816"/>
        <v>3.2200000000060874E-3</v>
      </c>
      <c r="M9805" s="39">
        <f t="shared" si="1826"/>
        <v>17.622684421239377</v>
      </c>
      <c r="N9805" s="39">
        <f t="shared" si="1821"/>
        <v>5.4499029019539229</v>
      </c>
      <c r="O9805" s="43">
        <f t="shared" si="1825"/>
        <v>12.172800000000001</v>
      </c>
      <c r="S9805" s="39">
        <f t="shared" si="1817"/>
        <v>3.2200000000060874E-3</v>
      </c>
      <c r="T9805" s="39">
        <f t="shared" si="1822"/>
        <v>17.622684421239377</v>
      </c>
      <c r="U9805" s="39">
        <f t="shared" si="1823"/>
        <v>6.6863207091924792</v>
      </c>
      <c r="V9805" s="43">
        <f t="shared" si="1824"/>
        <v>10.936400000000001</v>
      </c>
    </row>
    <row r="9806" spans="5:22" hidden="1" x14ac:dyDescent="0.25">
      <c r="E9806" s="39">
        <f t="shared" si="1815"/>
        <v>3.2100000000060873E-3</v>
      </c>
      <c r="F9806" s="39">
        <f t="shared" si="1818"/>
        <v>17.650112740438459</v>
      </c>
      <c r="G9806" s="39">
        <f t="shared" si="1819"/>
        <v>4.5698813294385188</v>
      </c>
      <c r="H9806" s="43">
        <f t="shared" si="1820"/>
        <v>13.0802</v>
      </c>
      <c r="L9806" s="39">
        <f t="shared" si="1816"/>
        <v>3.2100000000060873E-3</v>
      </c>
      <c r="M9806" s="39">
        <f t="shared" si="1826"/>
        <v>17.650112740438459</v>
      </c>
      <c r="N9806" s="39">
        <f t="shared" si="1821"/>
        <v>5.4485520626629667</v>
      </c>
      <c r="O9806" s="43">
        <f t="shared" si="1825"/>
        <v>12.201599999999999</v>
      </c>
      <c r="S9806" s="39">
        <f t="shared" si="1817"/>
        <v>3.2100000000060873E-3</v>
      </c>
      <c r="T9806" s="39">
        <f t="shared" si="1822"/>
        <v>17.650112740438459</v>
      </c>
      <c r="U9806" s="39">
        <f t="shared" si="1823"/>
        <v>6.6863207091924792</v>
      </c>
      <c r="V9806" s="43">
        <f t="shared" si="1824"/>
        <v>10.963800000000001</v>
      </c>
    </row>
    <row r="9807" spans="5:22" hidden="1" x14ac:dyDescent="0.25">
      <c r="E9807" s="39">
        <f t="shared" si="1815"/>
        <v>3.2000000000060873E-3</v>
      </c>
      <c r="F9807" s="39">
        <f t="shared" si="1818"/>
        <v>17.677669529646874</v>
      </c>
      <c r="G9807" s="39">
        <f t="shared" si="1819"/>
        <v>4.5686444580665455</v>
      </c>
      <c r="H9807" s="43">
        <f t="shared" si="1820"/>
        <v>13.109</v>
      </c>
      <c r="L9807" s="39">
        <f t="shared" si="1816"/>
        <v>3.2000000000060873E-3</v>
      </c>
      <c r="M9807" s="39">
        <f t="shared" si="1826"/>
        <v>17.677669529646874</v>
      </c>
      <c r="N9807" s="39">
        <f t="shared" si="1821"/>
        <v>5.4471970085780033</v>
      </c>
      <c r="O9807" s="43">
        <f t="shared" si="1825"/>
        <v>12.230499999999999</v>
      </c>
      <c r="S9807" s="39">
        <f t="shared" si="1817"/>
        <v>3.2000000000060873E-3</v>
      </c>
      <c r="T9807" s="39">
        <f t="shared" si="1822"/>
        <v>17.677669529646874</v>
      </c>
      <c r="U9807" s="39">
        <f t="shared" si="1823"/>
        <v>6.6863207091924792</v>
      </c>
      <c r="V9807" s="43">
        <f t="shared" si="1824"/>
        <v>10.991300000000001</v>
      </c>
    </row>
    <row r="9808" spans="5:22" hidden="1" x14ac:dyDescent="0.25">
      <c r="E9808" s="39">
        <f t="shared" si="1815"/>
        <v>3.1900000000060873E-3</v>
      </c>
      <c r="F9808" s="39">
        <f t="shared" si="1818"/>
        <v>17.705355794895883</v>
      </c>
      <c r="G9808" s="39">
        <f t="shared" si="1819"/>
        <v>4.5674035464422325</v>
      </c>
      <c r="H9808" s="43">
        <f t="shared" si="1820"/>
        <v>13.138</v>
      </c>
      <c r="L9808" s="39">
        <f t="shared" si="1816"/>
        <v>3.1900000000060873E-3</v>
      </c>
      <c r="M9808" s="39">
        <f t="shared" si="1826"/>
        <v>17.705355794895883</v>
      </c>
      <c r="N9808" s="39">
        <f t="shared" si="1821"/>
        <v>5.4458377133152807</v>
      </c>
      <c r="O9808" s="43">
        <f t="shared" si="1825"/>
        <v>12.259499999999999</v>
      </c>
      <c r="S9808" s="39">
        <f t="shared" si="1817"/>
        <v>3.1900000000060873E-3</v>
      </c>
      <c r="T9808" s="39">
        <f t="shared" si="1822"/>
        <v>17.705355794895883</v>
      </c>
      <c r="U9808" s="39">
        <f t="shared" si="1823"/>
        <v>6.6863207091924792</v>
      </c>
      <c r="V9808" s="43">
        <f t="shared" si="1824"/>
        <v>11.019</v>
      </c>
    </row>
    <row r="9809" spans="5:22" hidden="1" x14ac:dyDescent="0.25">
      <c r="E9809" s="39">
        <f t="shared" si="1815"/>
        <v>3.1800000000060872E-3</v>
      </c>
      <c r="F9809" s="39">
        <f t="shared" si="1818"/>
        <v>17.733172553280745</v>
      </c>
      <c r="G9809" s="39">
        <f t="shared" si="1819"/>
        <v>4.5661585688832584</v>
      </c>
      <c r="H9809" s="43">
        <f t="shared" si="1820"/>
        <v>13.167</v>
      </c>
      <c r="L9809" s="39">
        <f t="shared" si="1816"/>
        <v>3.1800000000060872E-3</v>
      </c>
      <c r="M9809" s="39">
        <f t="shared" si="1826"/>
        <v>17.733172553280745</v>
      </c>
      <c r="N9809" s="39">
        <f t="shared" si="1821"/>
        <v>5.4444741502425344</v>
      </c>
      <c r="O9809" s="43">
        <f t="shared" si="1825"/>
        <v>12.2887</v>
      </c>
      <c r="S9809" s="39">
        <f t="shared" si="1817"/>
        <v>3.1800000000060872E-3</v>
      </c>
      <c r="T9809" s="39">
        <f t="shared" si="1822"/>
        <v>17.733172553280745</v>
      </c>
      <c r="U9809" s="39">
        <f t="shared" si="1823"/>
        <v>6.6863207091924792</v>
      </c>
      <c r="V9809" s="43">
        <f t="shared" si="1824"/>
        <v>11.046900000000001</v>
      </c>
    </row>
    <row r="9810" spans="5:22" hidden="1" x14ac:dyDescent="0.25">
      <c r="E9810" s="39">
        <f t="shared" si="1815"/>
        <v>3.1700000000060872E-3</v>
      </c>
      <c r="F9810" s="39">
        <f t="shared" si="1818"/>
        <v>17.761120833117644</v>
      </c>
      <c r="G9810" s="39">
        <f t="shared" si="1819"/>
        <v>4.5649094994631394</v>
      </c>
      <c r="H9810" s="43">
        <f t="shared" si="1820"/>
        <v>13.196199999999999</v>
      </c>
      <c r="L9810" s="39">
        <f t="shared" si="1816"/>
        <v>3.1700000000060872E-3</v>
      </c>
      <c r="M9810" s="39">
        <f t="shared" si="1826"/>
        <v>17.761120833117644</v>
      </c>
      <c r="N9810" s="39">
        <f t="shared" si="1821"/>
        <v>5.4431062924758562</v>
      </c>
      <c r="O9810" s="43">
        <f t="shared" si="1825"/>
        <v>12.318</v>
      </c>
      <c r="S9810" s="39">
        <f t="shared" si="1817"/>
        <v>3.1700000000060872E-3</v>
      </c>
      <c r="T9810" s="39">
        <f t="shared" si="1822"/>
        <v>17.761120833117644</v>
      </c>
      <c r="U9810" s="39">
        <f t="shared" si="1823"/>
        <v>6.6863207091924792</v>
      </c>
      <c r="V9810" s="43">
        <f t="shared" si="1824"/>
        <v>11.0748</v>
      </c>
    </row>
    <row r="9811" spans="5:22" hidden="1" x14ac:dyDescent="0.25">
      <c r="E9811" s="39">
        <f t="shared" si="1815"/>
        <v>3.1600000000060872E-3</v>
      </c>
      <c r="F9811" s="39">
        <f t="shared" si="1818"/>
        <v>17.789201674103367</v>
      </c>
      <c r="G9811" s="39">
        <f t="shared" si="1819"/>
        <v>4.563656312008133</v>
      </c>
      <c r="H9811" s="43">
        <f t="shared" si="1820"/>
        <v>13.2255</v>
      </c>
      <c r="L9811" s="39">
        <f t="shared" si="1816"/>
        <v>3.1600000000060872E-3</v>
      </c>
      <c r="M9811" s="39">
        <f t="shared" si="1826"/>
        <v>17.789201674103367</v>
      </c>
      <c r="N9811" s="39">
        <f t="shared" si="1821"/>
        <v>5.4417341128765111</v>
      </c>
      <c r="O9811" s="43">
        <f t="shared" si="1825"/>
        <v>12.3475</v>
      </c>
      <c r="S9811" s="39">
        <f t="shared" si="1817"/>
        <v>3.1600000000060872E-3</v>
      </c>
      <c r="T9811" s="39">
        <f t="shared" si="1822"/>
        <v>17.789201674103367</v>
      </c>
      <c r="U9811" s="39">
        <f t="shared" si="1823"/>
        <v>6.6863207091924792</v>
      </c>
      <c r="V9811" s="43">
        <f t="shared" si="1824"/>
        <v>11.1029</v>
      </c>
    </row>
    <row r="9812" spans="5:22" hidden="1" x14ac:dyDescent="0.25">
      <c r="E9812" s="39">
        <f t="shared" si="1815"/>
        <v>3.1500000000060872E-3</v>
      </c>
      <c r="F9812" s="39">
        <f t="shared" si="1818"/>
        <v>17.817416127477742</v>
      </c>
      <c r="G9812" s="39">
        <f t="shared" si="1819"/>
        <v>4.5623989800940903</v>
      </c>
      <c r="H9812" s="43">
        <f t="shared" si="1820"/>
        <v>13.255000000000001</v>
      </c>
      <c r="L9812" s="39">
        <f t="shared" si="1816"/>
        <v>3.1500000000060872E-3</v>
      </c>
      <c r="M9812" s="39">
        <f t="shared" si="1826"/>
        <v>17.817416127477742</v>
      </c>
      <c r="N9812" s="39">
        <f t="shared" si="1821"/>
        <v>5.4403575840477112</v>
      </c>
      <c r="O9812" s="43">
        <f t="shared" si="1825"/>
        <v>12.3771</v>
      </c>
      <c r="S9812" s="39">
        <f t="shared" si="1817"/>
        <v>3.1500000000060872E-3</v>
      </c>
      <c r="T9812" s="39">
        <f t="shared" si="1822"/>
        <v>17.817416127477742</v>
      </c>
      <c r="U9812" s="39">
        <f t="shared" si="1823"/>
        <v>6.6863207091924792</v>
      </c>
      <c r="V9812" s="43">
        <f t="shared" si="1824"/>
        <v>11.1311</v>
      </c>
    </row>
    <row r="9813" spans="5:22" hidden="1" x14ac:dyDescent="0.25">
      <c r="E9813" s="39">
        <f t="shared" si="1815"/>
        <v>3.1400000000060871E-3</v>
      </c>
      <c r="F9813" s="39">
        <f t="shared" si="1818"/>
        <v>17.845765256188944</v>
      </c>
      <c r="G9813" s="39">
        <f t="shared" si="1819"/>
        <v>4.5611374770432604</v>
      </c>
      <c r="H9813" s="43">
        <f t="shared" si="1820"/>
        <v>13.284599999999999</v>
      </c>
      <c r="L9813" s="39">
        <f t="shared" si="1816"/>
        <v>3.1400000000060871E-3</v>
      </c>
      <c r="M9813" s="39">
        <f t="shared" si="1826"/>
        <v>17.845765256188944</v>
      </c>
      <c r="N9813" s="39">
        <f t="shared" si="1821"/>
        <v>5.4389766783313274</v>
      </c>
      <c r="O9813" s="43">
        <f t="shared" si="1825"/>
        <v>12.4068</v>
      </c>
      <c r="S9813" s="39">
        <f t="shared" si="1817"/>
        <v>3.1400000000060871E-3</v>
      </c>
      <c r="T9813" s="39">
        <f t="shared" si="1822"/>
        <v>17.845765256188944</v>
      </c>
      <c r="U9813" s="39">
        <f t="shared" si="1823"/>
        <v>6.6863207091924792</v>
      </c>
      <c r="V9813" s="43">
        <f t="shared" si="1824"/>
        <v>11.1594</v>
      </c>
    </row>
    <row r="9814" spans="5:22" hidden="1" x14ac:dyDescent="0.25">
      <c r="E9814" s="39">
        <f t="shared" si="1815"/>
        <v>3.1300000000060871E-3</v>
      </c>
      <c r="F9814" s="39">
        <f t="shared" si="1818"/>
        <v>17.874250135061679</v>
      </c>
      <c r="G9814" s="39">
        <f t="shared" si="1819"/>
        <v>4.5598717759210396</v>
      </c>
      <c r="H9814" s="43">
        <f t="shared" si="1820"/>
        <v>13.314399999999999</v>
      </c>
      <c r="L9814" s="39">
        <f t="shared" si="1816"/>
        <v>3.1300000000060871E-3</v>
      </c>
      <c r="M9814" s="39">
        <f t="shared" si="1826"/>
        <v>17.874250135061679</v>
      </c>
      <c r="N9814" s="39">
        <f t="shared" si="1821"/>
        <v>5.437591367804564</v>
      </c>
      <c r="O9814" s="43">
        <f t="shared" si="1825"/>
        <v>12.4367</v>
      </c>
      <c r="S9814" s="39">
        <f t="shared" si="1817"/>
        <v>3.1300000000060871E-3</v>
      </c>
      <c r="T9814" s="39">
        <f t="shared" si="1822"/>
        <v>17.874250135061679</v>
      </c>
      <c r="U9814" s="39">
        <f t="shared" si="1823"/>
        <v>6.6863207091924792</v>
      </c>
      <c r="V9814" s="43">
        <f t="shared" si="1824"/>
        <v>11.187900000000001</v>
      </c>
    </row>
    <row r="9815" spans="5:22" hidden="1" x14ac:dyDescent="0.25">
      <c r="E9815" s="39">
        <f t="shared" si="1815"/>
        <v>3.1200000000060871E-3</v>
      </c>
      <c r="F9815" s="39">
        <f t="shared" si="1818"/>
        <v>17.902871850968356</v>
      </c>
      <c r="G9815" s="39">
        <f t="shared" si="1819"/>
        <v>4.5586018495326748</v>
      </c>
      <c r="H9815" s="43">
        <f t="shared" si="1820"/>
        <v>13.3443</v>
      </c>
      <c r="L9815" s="39">
        <f t="shared" si="1816"/>
        <v>3.1200000000060871E-3</v>
      </c>
      <c r="M9815" s="39">
        <f t="shared" si="1826"/>
        <v>17.902871850968356</v>
      </c>
      <c r="N9815" s="39">
        <f t="shared" si="1821"/>
        <v>5.4362016242765607</v>
      </c>
      <c r="O9815" s="43">
        <f t="shared" si="1825"/>
        <v>12.466699999999999</v>
      </c>
      <c r="S9815" s="39">
        <f t="shared" si="1817"/>
        <v>3.1200000000060871E-3</v>
      </c>
      <c r="T9815" s="39">
        <f t="shared" si="1822"/>
        <v>17.902871850968356</v>
      </c>
      <c r="U9815" s="39">
        <f t="shared" si="1823"/>
        <v>6.6863207091924792</v>
      </c>
      <c r="V9815" s="43">
        <f t="shared" si="1824"/>
        <v>11.2166</v>
      </c>
    </row>
    <row r="9816" spans="5:22" hidden="1" x14ac:dyDescent="0.25">
      <c r="E9816" s="39">
        <f t="shared" si="1815"/>
        <v>3.1100000000060871E-3</v>
      </c>
      <c r="F9816" s="39">
        <f t="shared" si="1818"/>
        <v>17.93163150300327</v>
      </c>
      <c r="G9816" s="39">
        <f t="shared" si="1819"/>
        <v>4.5573276704199062</v>
      </c>
      <c r="H9816" s="43">
        <f t="shared" si="1820"/>
        <v>13.3743</v>
      </c>
      <c r="L9816" s="39">
        <f t="shared" si="1816"/>
        <v>3.1100000000060871E-3</v>
      </c>
      <c r="M9816" s="39">
        <f t="shared" si="1826"/>
        <v>17.93163150300327</v>
      </c>
      <c r="N9816" s="39">
        <f t="shared" si="1821"/>
        <v>5.4348074192849589</v>
      </c>
      <c r="O9816" s="43">
        <f t="shared" si="1825"/>
        <v>12.4968</v>
      </c>
      <c r="S9816" s="39">
        <f t="shared" si="1817"/>
        <v>3.1100000000060871E-3</v>
      </c>
      <c r="T9816" s="39">
        <f t="shared" si="1822"/>
        <v>17.93163150300327</v>
      </c>
      <c r="U9816" s="39">
        <f t="shared" si="1823"/>
        <v>6.6863207091924792</v>
      </c>
      <c r="V9816" s="43">
        <f t="shared" si="1824"/>
        <v>11.2453</v>
      </c>
    </row>
    <row r="9817" spans="5:22" hidden="1" x14ac:dyDescent="0.25">
      <c r="E9817" s="39">
        <f t="shared" si="1815"/>
        <v>3.100000000006087E-3</v>
      </c>
      <c r="F9817" s="39">
        <f t="shared" si="1818"/>
        <v>17.960530202659857</v>
      </c>
      <c r="G9817" s="39">
        <f t="shared" si="1819"/>
        <v>4.5560492108575623</v>
      </c>
      <c r="H9817" s="43">
        <f t="shared" si="1820"/>
        <v>13.404500000000001</v>
      </c>
      <c r="L9817" s="39">
        <f t="shared" si="1816"/>
        <v>3.100000000006087E-3</v>
      </c>
      <c r="M9817" s="39">
        <f t="shared" si="1826"/>
        <v>17.960530202659857</v>
      </c>
      <c r="N9817" s="39">
        <f t="shared" si="1821"/>
        <v>5.4334087240923967</v>
      </c>
      <c r="O9817" s="43">
        <f t="shared" si="1825"/>
        <v>12.527100000000001</v>
      </c>
      <c r="S9817" s="39">
        <f t="shared" si="1817"/>
        <v>3.100000000006087E-3</v>
      </c>
      <c r="T9817" s="39">
        <f t="shared" si="1822"/>
        <v>17.960530202659857</v>
      </c>
      <c r="U9817" s="39">
        <f t="shared" si="1823"/>
        <v>6.6863207091924792</v>
      </c>
      <c r="V9817" s="43">
        <f t="shared" si="1824"/>
        <v>11.2742</v>
      </c>
    </row>
    <row r="9818" spans="5:22" hidden="1" x14ac:dyDescent="0.25">
      <c r="E9818" s="39">
        <f t="shared" si="1815"/>
        <v>3.090000000006087E-3</v>
      </c>
      <c r="F9818" s="39">
        <f t="shared" si="1818"/>
        <v>17.989569074011143</v>
      </c>
      <c r="G9818" s="39">
        <f t="shared" si="1819"/>
        <v>4.5547664428500978</v>
      </c>
      <c r="H9818" s="43">
        <f t="shared" si="1820"/>
        <v>13.434799999999999</v>
      </c>
      <c r="L9818" s="39">
        <f t="shared" si="1816"/>
        <v>3.090000000006087E-3</v>
      </c>
      <c r="M9818" s="39">
        <f t="shared" si="1826"/>
        <v>17.989569074011143</v>
      </c>
      <c r="N9818" s="39">
        <f t="shared" si="1821"/>
        <v>5.4320055096829609</v>
      </c>
      <c r="O9818" s="43">
        <f t="shared" si="1825"/>
        <v>12.557600000000001</v>
      </c>
      <c r="S9818" s="39">
        <f t="shared" si="1817"/>
        <v>3.090000000006087E-3</v>
      </c>
      <c r="T9818" s="39">
        <f t="shared" si="1822"/>
        <v>17.989569074011143</v>
      </c>
      <c r="U9818" s="39">
        <f t="shared" si="1823"/>
        <v>6.6863207091924792</v>
      </c>
      <c r="V9818" s="43">
        <f t="shared" si="1824"/>
        <v>11.3032</v>
      </c>
    </row>
    <row r="9819" spans="5:22" hidden="1" x14ac:dyDescent="0.25">
      <c r="E9819" s="39">
        <f t="shared" si="1815"/>
        <v>3.080000000006087E-3</v>
      </c>
      <c r="F9819" s="39">
        <f t="shared" si="1818"/>
        <v>18.018749253893372</v>
      </c>
      <c r="G9819" s="39">
        <f t="shared" si="1819"/>
        <v>4.5534793381280734</v>
      </c>
      <c r="H9819" s="43">
        <f t="shared" si="1820"/>
        <v>13.465299999999999</v>
      </c>
      <c r="L9819" s="39">
        <f t="shared" si="1816"/>
        <v>3.080000000006087E-3</v>
      </c>
      <c r="M9819" s="39">
        <f t="shared" si="1826"/>
        <v>18.018749253893372</v>
      </c>
      <c r="N9819" s="39">
        <f t="shared" si="1821"/>
        <v>5.4305977467585738</v>
      </c>
      <c r="O9819" s="43">
        <f t="shared" si="1825"/>
        <v>12.588200000000001</v>
      </c>
      <c r="S9819" s="39">
        <f t="shared" si="1817"/>
        <v>3.080000000006087E-3</v>
      </c>
      <c r="T9819" s="39">
        <f t="shared" si="1822"/>
        <v>18.018749253893372</v>
      </c>
      <c r="U9819" s="39">
        <f t="shared" si="1823"/>
        <v>6.6863207091924792</v>
      </c>
      <c r="V9819" s="43">
        <f t="shared" si="1824"/>
        <v>11.3324</v>
      </c>
    </row>
    <row r="9820" spans="5:22" hidden="1" x14ac:dyDescent="0.25">
      <c r="E9820" s="39">
        <f t="shared" si="1815"/>
        <v>3.070000000006087E-3</v>
      </c>
      <c r="F9820" s="39">
        <f t="shared" si="1818"/>
        <v>18.048071892092945</v>
      </c>
      <c r="G9820" s="39">
        <f t="shared" si="1819"/>
        <v>4.5521878681445767</v>
      </c>
      <c r="H9820" s="43">
        <f t="shared" si="1820"/>
        <v>13.495900000000001</v>
      </c>
      <c r="L9820" s="39">
        <f t="shared" si="1816"/>
        <v>3.070000000006087E-3</v>
      </c>
      <c r="M9820" s="39">
        <f t="shared" si="1826"/>
        <v>18.048071892092945</v>
      </c>
      <c r="N9820" s="39">
        <f t="shared" si="1821"/>
        <v>5.4291854057353186</v>
      </c>
      <c r="O9820" s="43">
        <f t="shared" si="1825"/>
        <v>12.6189</v>
      </c>
      <c r="S9820" s="39">
        <f t="shared" si="1817"/>
        <v>3.070000000006087E-3</v>
      </c>
      <c r="T9820" s="39">
        <f t="shared" si="1822"/>
        <v>18.048071892092945</v>
      </c>
      <c r="U9820" s="39">
        <f t="shared" si="1823"/>
        <v>6.6863207091924792</v>
      </c>
      <c r="V9820" s="43">
        <f t="shared" si="1824"/>
        <v>11.361800000000001</v>
      </c>
    </row>
    <row r="9821" spans="5:22" hidden="1" x14ac:dyDescent="0.25">
      <c r="E9821" s="39">
        <f t="shared" si="1815"/>
        <v>3.0600000000060869E-3</v>
      </c>
      <c r="F9821" s="39">
        <f t="shared" si="1818"/>
        <v>18.0775381515367</v>
      </c>
      <c r="G9821" s="39">
        <f t="shared" si="1819"/>
        <v>4.5508920040715939</v>
      </c>
      <c r="H9821" s="43">
        <f t="shared" si="1820"/>
        <v>13.5266</v>
      </c>
      <c r="L9821" s="39">
        <f t="shared" si="1816"/>
        <v>3.0600000000060869E-3</v>
      </c>
      <c r="M9821" s="39">
        <f t="shared" si="1826"/>
        <v>18.0775381515367</v>
      </c>
      <c r="N9821" s="39">
        <f t="shared" si="1821"/>
        <v>5.4277684567397149</v>
      </c>
      <c r="O9821" s="43">
        <f t="shared" si="1825"/>
        <v>12.649800000000001</v>
      </c>
      <c r="S9821" s="39">
        <f t="shared" si="1817"/>
        <v>3.0600000000060869E-3</v>
      </c>
      <c r="T9821" s="39">
        <f t="shared" si="1822"/>
        <v>18.0775381515367</v>
      </c>
      <c r="U9821" s="39">
        <f t="shared" si="1823"/>
        <v>6.6863207091924792</v>
      </c>
      <c r="V9821" s="43">
        <f t="shared" si="1824"/>
        <v>11.3912</v>
      </c>
    </row>
    <row r="9822" spans="5:22" hidden="1" x14ac:dyDescent="0.25">
      <c r="E9822" s="39">
        <f t="shared" si="1815"/>
        <v>3.0500000000060869E-3</v>
      </c>
      <c r="F9822" s="39">
        <f t="shared" si="1818"/>
        <v>18.107149208485637</v>
      </c>
      <c r="G9822" s="39">
        <f t="shared" si="1819"/>
        <v>4.5495917167963098</v>
      </c>
      <c r="H9822" s="43">
        <f t="shared" si="1820"/>
        <v>13.557600000000001</v>
      </c>
      <c r="L9822" s="39">
        <f t="shared" si="1816"/>
        <v>3.0500000000060869E-3</v>
      </c>
      <c r="M9822" s="39">
        <f t="shared" si="1826"/>
        <v>18.107149208485637</v>
      </c>
      <c r="N9822" s="39">
        <f t="shared" si="1821"/>
        <v>5.4263468696049237</v>
      </c>
      <c r="O9822" s="43">
        <f t="shared" si="1825"/>
        <v>12.6808</v>
      </c>
      <c r="S9822" s="39">
        <f t="shared" si="1817"/>
        <v>3.0500000000060869E-3</v>
      </c>
      <c r="T9822" s="39">
        <f t="shared" si="1822"/>
        <v>18.107149208485637</v>
      </c>
      <c r="U9822" s="39">
        <f t="shared" si="1823"/>
        <v>6.6863207091924792</v>
      </c>
      <c r="V9822" s="43">
        <f t="shared" si="1824"/>
        <v>11.4208</v>
      </c>
    </row>
    <row r="9823" spans="5:22" hidden="1" x14ac:dyDescent="0.25">
      <c r="E9823" s="39">
        <f t="shared" si="1815"/>
        <v>3.0400000000060869E-3</v>
      </c>
      <c r="F9823" s="39">
        <f t="shared" si="1818"/>
        <v>18.136906252732135</v>
      </c>
      <c r="G9823" s="39">
        <f t="shared" si="1819"/>
        <v>4.5482869769173542</v>
      </c>
      <c r="H9823" s="43">
        <f t="shared" si="1820"/>
        <v>13.5886</v>
      </c>
      <c r="L9823" s="39">
        <f t="shared" si="1816"/>
        <v>3.0400000000060869E-3</v>
      </c>
      <c r="M9823" s="39">
        <f t="shared" si="1826"/>
        <v>18.136906252732135</v>
      </c>
      <c r="N9823" s="39">
        <f t="shared" si="1821"/>
        <v>5.4249206138668944</v>
      </c>
      <c r="O9823" s="43">
        <f t="shared" si="1825"/>
        <v>12.712</v>
      </c>
      <c r="S9823" s="39">
        <f t="shared" si="1817"/>
        <v>3.0400000000060869E-3</v>
      </c>
      <c r="T9823" s="39">
        <f t="shared" si="1822"/>
        <v>18.136906252732135</v>
      </c>
      <c r="U9823" s="39">
        <f t="shared" si="1823"/>
        <v>6.6863207091924792</v>
      </c>
      <c r="V9823" s="43">
        <f t="shared" si="1824"/>
        <v>11.4506</v>
      </c>
    </row>
    <row r="9824" spans="5:22" hidden="1" x14ac:dyDescent="0.25">
      <c r="E9824" s="39">
        <f t="shared" si="1815"/>
        <v>3.0300000000060869E-3</v>
      </c>
      <c r="F9824" s="39">
        <f t="shared" si="1818"/>
        <v>18.166810487800742</v>
      </c>
      <c r="G9824" s="39">
        <f t="shared" si="1819"/>
        <v>4.5469777547409844</v>
      </c>
      <c r="H9824" s="43">
        <f t="shared" si="1820"/>
        <v>13.6198</v>
      </c>
      <c r="L9824" s="39">
        <f t="shared" si="1816"/>
        <v>3.0300000000060869E-3</v>
      </c>
      <c r="M9824" s="39">
        <f t="shared" si="1826"/>
        <v>18.166810487800742</v>
      </c>
      <c r="N9824" s="39">
        <f t="shared" si="1821"/>
        <v>5.4234896587604489</v>
      </c>
      <c r="O9824" s="43">
        <f t="shared" si="1825"/>
        <v>12.7433</v>
      </c>
      <c r="S9824" s="39">
        <f t="shared" si="1817"/>
        <v>3.0300000000060869E-3</v>
      </c>
      <c r="T9824" s="39">
        <f t="shared" si="1822"/>
        <v>18.166810487800742</v>
      </c>
      <c r="U9824" s="39">
        <f t="shared" si="1823"/>
        <v>6.6863207091924792</v>
      </c>
      <c r="V9824" s="43">
        <f t="shared" si="1824"/>
        <v>11.480499999999999</v>
      </c>
    </row>
    <row r="9825" spans="5:22" hidden="1" x14ac:dyDescent="0.25">
      <c r="E9825" s="39">
        <f t="shared" si="1815"/>
        <v>3.0200000000060868E-3</v>
      </c>
      <c r="F9825" s="39">
        <f t="shared" si="1818"/>
        <v>18.196863131152639</v>
      </c>
      <c r="G9825" s="39">
        <f t="shared" si="1819"/>
        <v>4.545664020277207</v>
      </c>
      <c r="H9825" s="43">
        <f t="shared" si="1820"/>
        <v>13.651199999999999</v>
      </c>
      <c r="L9825" s="39">
        <f t="shared" si="1816"/>
        <v>3.0200000000060868E-3</v>
      </c>
      <c r="M9825" s="39">
        <f t="shared" si="1826"/>
        <v>18.196863131152639</v>
      </c>
      <c r="N9825" s="39">
        <f t="shared" si="1821"/>
        <v>5.4220539732152968</v>
      </c>
      <c r="O9825" s="43">
        <f t="shared" si="1825"/>
        <v>12.774800000000001</v>
      </c>
      <c r="S9825" s="39">
        <f t="shared" si="1817"/>
        <v>3.0200000000060868E-3</v>
      </c>
      <c r="T9825" s="39">
        <f t="shared" si="1822"/>
        <v>18.196863131152639</v>
      </c>
      <c r="U9825" s="39">
        <f t="shared" si="1823"/>
        <v>6.6863207091924792</v>
      </c>
      <c r="V9825" s="43">
        <f t="shared" si="1824"/>
        <v>11.5105</v>
      </c>
    </row>
    <row r="9826" spans="5:22" hidden="1" x14ac:dyDescent="0.25">
      <c r="E9826" s="39">
        <f t="shared" si="1815"/>
        <v>3.0100000000060868E-3</v>
      </c>
      <c r="F9826" s="39">
        <f t="shared" si="1818"/>
        <v>18.227065414393799</v>
      </c>
      <c r="G9826" s="39">
        <f t="shared" si="1819"/>
        <v>4.5443457432358265</v>
      </c>
      <c r="H9826" s="43">
        <f t="shared" si="1820"/>
        <v>13.682700000000001</v>
      </c>
      <c r="L9826" s="39">
        <f t="shared" si="1816"/>
        <v>3.0100000000060868E-3</v>
      </c>
      <c r="M9826" s="39">
        <f t="shared" si="1826"/>
        <v>18.227065414393799</v>
      </c>
      <c r="N9826" s="39">
        <f t="shared" si="1821"/>
        <v>5.4206135258519925</v>
      </c>
      <c r="O9826" s="43">
        <f t="shared" si="1825"/>
        <v>12.8065</v>
      </c>
      <c r="S9826" s="39">
        <f t="shared" si="1817"/>
        <v>3.0100000000060868E-3</v>
      </c>
      <c r="T9826" s="39">
        <f t="shared" si="1822"/>
        <v>18.227065414393799</v>
      </c>
      <c r="U9826" s="39">
        <f t="shared" si="1823"/>
        <v>6.6863207091924792</v>
      </c>
      <c r="V9826" s="43">
        <f t="shared" si="1824"/>
        <v>11.540699999999999</v>
      </c>
    </row>
    <row r="9827" spans="5:22" hidden="1" x14ac:dyDescent="0.25">
      <c r="E9827" s="39">
        <f t="shared" si="1815"/>
        <v>3.0000000000060868E-3</v>
      </c>
      <c r="F9827" s="39">
        <f t="shared" si="1818"/>
        <v>18.257418583487016</v>
      </c>
      <c r="G9827" s="39">
        <f t="shared" si="1819"/>
        <v>4.5430228930224441</v>
      </c>
      <c r="H9827" s="43">
        <f t="shared" si="1820"/>
        <v>13.714399999999999</v>
      </c>
      <c r="L9827" s="39">
        <f t="shared" si="1816"/>
        <v>3.0000000000060868E-3</v>
      </c>
      <c r="M9827" s="39">
        <f t="shared" si="1826"/>
        <v>18.257418583487016</v>
      </c>
      <c r="N9827" s="39">
        <f t="shared" si="1821"/>
        <v>5.4191682849778147</v>
      </c>
      <c r="O9827" s="43">
        <f t="shared" si="1825"/>
        <v>12.8383</v>
      </c>
      <c r="S9827" s="39">
        <f t="shared" si="1817"/>
        <v>3.0000000000060868E-3</v>
      </c>
      <c r="T9827" s="39">
        <f t="shared" si="1822"/>
        <v>18.257418583487016</v>
      </c>
      <c r="U9827" s="39">
        <f t="shared" si="1823"/>
        <v>6.6863207091924792</v>
      </c>
      <c r="V9827" s="43">
        <f t="shared" si="1824"/>
        <v>11.571099999999999</v>
      </c>
    </row>
    <row r="9828" spans="5:22" hidden="1" x14ac:dyDescent="0.25">
      <c r="E9828" s="39">
        <f t="shared" si="1815"/>
        <v>2.9900000000060867E-3</v>
      </c>
      <c r="F9828" s="39">
        <f t="shared" si="1818"/>
        <v>18.287923898967762</v>
      </c>
      <c r="G9828" s="39">
        <f t="shared" si="1819"/>
        <v>4.5416954387343678</v>
      </c>
      <c r="H9828" s="43">
        <f t="shared" si="1820"/>
        <v>13.7462</v>
      </c>
      <c r="L9828" s="39">
        <f t="shared" si="1816"/>
        <v>2.9900000000060867E-3</v>
      </c>
      <c r="M9828" s="39">
        <f t="shared" si="1826"/>
        <v>18.287923898967762</v>
      </c>
      <c r="N9828" s="39">
        <f t="shared" si="1821"/>
        <v>5.4177182185825847</v>
      </c>
      <c r="O9828" s="43">
        <f t="shared" si="1825"/>
        <v>12.870200000000001</v>
      </c>
      <c r="S9828" s="39">
        <f t="shared" si="1817"/>
        <v>2.9900000000060867E-3</v>
      </c>
      <c r="T9828" s="39">
        <f t="shared" si="1822"/>
        <v>18.287923898967762</v>
      </c>
      <c r="U9828" s="39">
        <f t="shared" si="1823"/>
        <v>6.6863207091924792</v>
      </c>
      <c r="V9828" s="43">
        <f t="shared" si="1824"/>
        <v>11.601599999999999</v>
      </c>
    </row>
    <row r="9829" spans="5:22" hidden="1" x14ac:dyDescent="0.25">
      <c r="E9829" s="39">
        <f t="shared" si="1815"/>
        <v>2.9800000000060867E-3</v>
      </c>
      <c r="F9829" s="39">
        <f t="shared" si="1818"/>
        <v>18.318582636164084</v>
      </c>
      <c r="G9829" s="39">
        <f t="shared" si="1819"/>
        <v>4.5403633491564772</v>
      </c>
      <c r="H9829" s="43">
        <f t="shared" si="1820"/>
        <v>13.7782</v>
      </c>
      <c r="L9829" s="39">
        <f t="shared" si="1816"/>
        <v>2.9800000000060867E-3</v>
      </c>
      <c r="M9829" s="39">
        <f t="shared" si="1826"/>
        <v>18.318582636164084</v>
      </c>
      <c r="N9829" s="39">
        <f t="shared" si="1821"/>
        <v>5.4162632943344136</v>
      </c>
      <c r="O9829" s="43">
        <f t="shared" si="1825"/>
        <v>12.9023</v>
      </c>
      <c r="S9829" s="39">
        <f t="shared" si="1817"/>
        <v>2.9800000000060867E-3</v>
      </c>
      <c r="T9829" s="39">
        <f t="shared" si="1822"/>
        <v>18.318582636164084</v>
      </c>
      <c r="U9829" s="39">
        <f t="shared" si="1823"/>
        <v>6.6863207091924792</v>
      </c>
      <c r="V9829" s="43">
        <f t="shared" si="1824"/>
        <v>11.632300000000001</v>
      </c>
    </row>
    <row r="9830" spans="5:22" hidden="1" x14ac:dyDescent="0.25">
      <c r="E9830" s="39">
        <f t="shared" si="1815"/>
        <v>2.9700000000060867E-3</v>
      </c>
      <c r="F9830" s="39">
        <f t="shared" si="1818"/>
        <v>18.34939608542054</v>
      </c>
      <c r="G9830" s="39">
        <f t="shared" si="1819"/>
        <v>4.5390265927569997</v>
      </c>
      <c r="H9830" s="43">
        <f t="shared" si="1820"/>
        <v>13.8104</v>
      </c>
      <c r="L9830" s="39">
        <f t="shared" si="1816"/>
        <v>2.9700000000060867E-3</v>
      </c>
      <c r="M9830" s="39">
        <f t="shared" si="1826"/>
        <v>18.34939608542054</v>
      </c>
      <c r="N9830" s="39">
        <f t="shared" si="1821"/>
        <v>5.4148034795753732</v>
      </c>
      <c r="O9830" s="43">
        <f t="shared" si="1825"/>
        <v>12.9346</v>
      </c>
      <c r="S9830" s="39">
        <f t="shared" si="1817"/>
        <v>2.9700000000060867E-3</v>
      </c>
      <c r="T9830" s="39">
        <f t="shared" si="1822"/>
        <v>18.34939608542054</v>
      </c>
      <c r="U9830" s="39">
        <f t="shared" si="1823"/>
        <v>6.6863207091924792</v>
      </c>
      <c r="V9830" s="43">
        <f t="shared" si="1824"/>
        <v>11.6631</v>
      </c>
    </row>
    <row r="9831" spans="5:22" hidden="1" x14ac:dyDescent="0.25">
      <c r="E9831" s="39">
        <f t="shared" si="1815"/>
        <v>2.9600000000060867E-3</v>
      </c>
      <c r="F9831" s="39">
        <f t="shared" si="1818"/>
        <v>18.380365552326296</v>
      </c>
      <c r="G9831" s="39">
        <f t="shared" si="1819"/>
        <v>4.5376851376832237</v>
      </c>
      <c r="H9831" s="43">
        <f t="shared" si="1820"/>
        <v>13.842700000000001</v>
      </c>
      <c r="L9831" s="39">
        <f t="shared" si="1816"/>
        <v>2.9600000000060867E-3</v>
      </c>
      <c r="M9831" s="39">
        <f t="shared" si="1826"/>
        <v>18.380365552326296</v>
      </c>
      <c r="N9831" s="39">
        <f t="shared" si="1821"/>
        <v>5.4133387413171024</v>
      </c>
      <c r="O9831" s="43">
        <f t="shared" si="1825"/>
        <v>12.967000000000001</v>
      </c>
      <c r="S9831" s="39">
        <f t="shared" si="1817"/>
        <v>2.9600000000060867E-3</v>
      </c>
      <c r="T9831" s="39">
        <f t="shared" si="1822"/>
        <v>18.380365552326296</v>
      </c>
      <c r="U9831" s="39">
        <f t="shared" si="1823"/>
        <v>6.6863207091924792</v>
      </c>
      <c r="V9831" s="43">
        <f t="shared" si="1824"/>
        <v>11.694000000000001</v>
      </c>
    </row>
    <row r="9832" spans="5:22" hidden="1" x14ac:dyDescent="0.25">
      <c r="E9832" s="39">
        <f t="shared" si="1815"/>
        <v>2.9500000000060866E-3</v>
      </c>
      <c r="F9832" s="39">
        <f t="shared" si="1818"/>
        <v>18.411492357947473</v>
      </c>
      <c r="G9832" s="39">
        <f t="shared" si="1819"/>
        <v>4.5363389517571422</v>
      </c>
      <c r="H9832" s="43">
        <f t="shared" si="1820"/>
        <v>13.8752</v>
      </c>
      <c r="L9832" s="39">
        <f t="shared" si="1816"/>
        <v>2.9500000000060866E-3</v>
      </c>
      <c r="M9832" s="39">
        <f t="shared" si="1826"/>
        <v>18.411492357947473</v>
      </c>
      <c r="N9832" s="39">
        <f t="shared" si="1821"/>
        <v>5.4118690462363297</v>
      </c>
      <c r="O9832" s="43">
        <f t="shared" si="1825"/>
        <v>12.999599999999999</v>
      </c>
      <c r="S9832" s="39">
        <f t="shared" si="1817"/>
        <v>2.9500000000060866E-3</v>
      </c>
      <c r="T9832" s="39">
        <f t="shared" si="1822"/>
        <v>18.411492357947473</v>
      </c>
      <c r="U9832" s="39">
        <f t="shared" si="1823"/>
        <v>6.6863207091924792</v>
      </c>
      <c r="V9832" s="43">
        <f t="shared" si="1824"/>
        <v>11.725199999999999</v>
      </c>
    </row>
    <row r="9833" spans="5:22" hidden="1" x14ac:dyDescent="0.25">
      <c r="E9833" s="39">
        <f t="shared" si="1815"/>
        <v>2.9400000000060866E-3</v>
      </c>
      <c r="F9833" s="39">
        <f t="shared" si="1818"/>
        <v>18.442777839063847</v>
      </c>
      <c r="G9833" s="39">
        <f t="shared" si="1819"/>
        <v>4.534988002471013</v>
      </c>
      <c r="H9833" s="43">
        <f t="shared" si="1820"/>
        <v>13.9078</v>
      </c>
      <c r="L9833" s="39">
        <f t="shared" si="1816"/>
        <v>2.9400000000060866E-3</v>
      </c>
      <c r="M9833" s="39">
        <f t="shared" si="1826"/>
        <v>18.442777839063847</v>
      </c>
      <c r="N9833" s="39">
        <f t="shared" si="1821"/>
        <v>5.4103943606703275</v>
      </c>
      <c r="O9833" s="43">
        <f t="shared" si="1825"/>
        <v>13.032400000000001</v>
      </c>
      <c r="S9833" s="39">
        <f t="shared" si="1817"/>
        <v>2.9400000000060866E-3</v>
      </c>
      <c r="T9833" s="39">
        <f t="shared" si="1822"/>
        <v>18.442777839063847</v>
      </c>
      <c r="U9833" s="39">
        <f t="shared" si="1823"/>
        <v>6.6863207091924792</v>
      </c>
      <c r="V9833" s="43">
        <f t="shared" si="1824"/>
        <v>11.756500000000001</v>
      </c>
    </row>
    <row r="9834" spans="5:22" hidden="1" x14ac:dyDescent="0.25">
      <c r="E9834" s="39">
        <f t="shared" si="1815"/>
        <v>2.9300000000060866E-3</v>
      </c>
      <c r="F9834" s="39">
        <f t="shared" si="1818"/>
        <v>18.474223348409968</v>
      </c>
      <c r="G9834" s="39">
        <f t="shared" si="1819"/>
        <v>4.5336322569828518</v>
      </c>
      <c r="H9834" s="43">
        <f t="shared" si="1820"/>
        <v>13.9406</v>
      </c>
      <c r="L9834" s="39">
        <f t="shared" si="1816"/>
        <v>2.9300000000060866E-3</v>
      </c>
      <c r="M9834" s="39">
        <f t="shared" si="1826"/>
        <v>18.474223348409968</v>
      </c>
      <c r="N9834" s="39">
        <f t="shared" si="1821"/>
        <v>5.4089146506122825</v>
      </c>
      <c r="O9834" s="43">
        <f t="shared" si="1825"/>
        <v>13.065300000000001</v>
      </c>
      <c r="S9834" s="39">
        <f t="shared" si="1817"/>
        <v>2.9300000000060866E-3</v>
      </c>
      <c r="T9834" s="39">
        <f t="shared" si="1822"/>
        <v>18.474223348409968</v>
      </c>
      <c r="U9834" s="39">
        <f t="shared" si="1823"/>
        <v>6.6863207091924792</v>
      </c>
      <c r="V9834" s="43">
        <f t="shared" si="1824"/>
        <v>11.7879</v>
      </c>
    </row>
    <row r="9835" spans="5:22" hidden="1" x14ac:dyDescent="0.25">
      <c r="E9835" s="39">
        <f t="shared" si="1815"/>
        <v>2.9200000000060866E-3</v>
      </c>
      <c r="F9835" s="39">
        <f t="shared" si="1818"/>
        <v>18.505830254920845</v>
      </c>
      <c r="G9835" s="39">
        <f t="shared" si="1819"/>
        <v>4.5322716821118432</v>
      </c>
      <c r="H9835" s="43">
        <f t="shared" si="1820"/>
        <v>13.973599999999999</v>
      </c>
      <c r="L9835" s="39">
        <f t="shared" si="1816"/>
        <v>2.9200000000060866E-3</v>
      </c>
      <c r="M9835" s="39">
        <f t="shared" si="1826"/>
        <v>18.505830254920845</v>
      </c>
      <c r="N9835" s="39">
        <f t="shared" si="1821"/>
        <v>5.4074298817065944</v>
      </c>
      <c r="O9835" s="43">
        <f t="shared" si="1825"/>
        <v>13.0984</v>
      </c>
      <c r="S9835" s="39">
        <f t="shared" si="1817"/>
        <v>2.9200000000060866E-3</v>
      </c>
      <c r="T9835" s="39">
        <f t="shared" si="1822"/>
        <v>18.505830254920845</v>
      </c>
      <c r="U9835" s="39">
        <f t="shared" si="1823"/>
        <v>6.6863207091924792</v>
      </c>
      <c r="V9835" s="43">
        <f t="shared" si="1824"/>
        <v>11.8195</v>
      </c>
    </row>
    <row r="9836" spans="5:22" hidden="1" x14ac:dyDescent="0.25">
      <c r="E9836" s="39">
        <f t="shared" si="1815"/>
        <v>2.9100000000060865E-3</v>
      </c>
      <c r="F9836" s="39">
        <f t="shared" si="1818"/>
        <v>18.537599943982229</v>
      </c>
      <c r="G9836" s="39">
        <f t="shared" si="1819"/>
        <v>4.5309062443336732</v>
      </c>
      <c r="H9836" s="43">
        <f t="shared" si="1820"/>
        <v>14.0067</v>
      </c>
      <c r="L9836" s="39">
        <f t="shared" si="1816"/>
        <v>2.9100000000060865E-3</v>
      </c>
      <c r="M9836" s="39">
        <f t="shared" si="1826"/>
        <v>18.537599943982229</v>
      </c>
      <c r="N9836" s="39">
        <f t="shared" si="1821"/>
        <v>5.4059400192440865</v>
      </c>
      <c r="O9836" s="43">
        <f t="shared" si="1825"/>
        <v>13.1317</v>
      </c>
      <c r="S9836" s="39">
        <f t="shared" si="1817"/>
        <v>2.9100000000060865E-3</v>
      </c>
      <c r="T9836" s="39">
        <f t="shared" si="1822"/>
        <v>18.537599943982229</v>
      </c>
      <c r="U9836" s="39">
        <f t="shared" si="1823"/>
        <v>6.6863207091924792</v>
      </c>
      <c r="V9836" s="43">
        <f t="shared" si="1824"/>
        <v>11.8513</v>
      </c>
    </row>
    <row r="9837" spans="5:22" hidden="1" x14ac:dyDescent="0.25">
      <c r="E9837" s="39">
        <f t="shared" si="1815"/>
        <v>2.9000000000060865E-3</v>
      </c>
      <c r="F9837" s="39">
        <f t="shared" si="1818"/>
        <v>18.569533817685699</v>
      </c>
      <c r="G9837" s="39">
        <f t="shared" si="1819"/>
        <v>4.5295359097757837</v>
      </c>
      <c r="H9837" s="43">
        <f t="shared" si="1820"/>
        <v>14.04</v>
      </c>
      <c r="L9837" s="39">
        <f t="shared" si="1816"/>
        <v>2.9000000000060865E-3</v>
      </c>
      <c r="M9837" s="39">
        <f t="shared" si="1826"/>
        <v>18.569533817685699</v>
      </c>
      <c r="N9837" s="39">
        <f t="shared" si="1821"/>
        <v>5.4044450281571388</v>
      </c>
      <c r="O9837" s="43">
        <f t="shared" si="1825"/>
        <v>13.165100000000001</v>
      </c>
      <c r="S9837" s="39">
        <f t="shared" si="1817"/>
        <v>2.9000000000060865E-3</v>
      </c>
      <c r="T9837" s="39">
        <f t="shared" si="1822"/>
        <v>18.569533817685699</v>
      </c>
      <c r="U9837" s="39">
        <f t="shared" si="1823"/>
        <v>6.6863207091924792</v>
      </c>
      <c r="V9837" s="43">
        <f t="shared" si="1824"/>
        <v>11.8832</v>
      </c>
    </row>
    <row r="9838" spans="5:22" hidden="1" x14ac:dyDescent="0.25">
      <c r="E9838" s="39">
        <f t="shared" si="1815"/>
        <v>2.8900000000060865E-3</v>
      </c>
      <c r="F9838" s="39">
        <f t="shared" si="1818"/>
        <v>18.601633295088526</v>
      </c>
      <c r="G9838" s="39">
        <f t="shared" si="1819"/>
        <v>4.5281606442125426</v>
      </c>
      <c r="H9838" s="43">
        <f t="shared" si="1820"/>
        <v>14.073499999999999</v>
      </c>
      <c r="L9838" s="39">
        <f t="shared" si="1816"/>
        <v>2.8900000000060865E-3</v>
      </c>
      <c r="M9838" s="39">
        <f t="shared" si="1826"/>
        <v>18.601633295088526</v>
      </c>
      <c r="N9838" s="39">
        <f t="shared" si="1821"/>
        <v>5.4029448730147331</v>
      </c>
      <c r="O9838" s="43">
        <f t="shared" si="1825"/>
        <v>13.198700000000001</v>
      </c>
      <c r="S9838" s="39">
        <f t="shared" si="1817"/>
        <v>2.8900000000060865E-3</v>
      </c>
      <c r="T9838" s="39">
        <f t="shared" si="1822"/>
        <v>18.601633295088526</v>
      </c>
      <c r="U9838" s="39">
        <f t="shared" si="1823"/>
        <v>6.6863207091924792</v>
      </c>
      <c r="V9838" s="43">
        <f t="shared" si="1824"/>
        <v>11.9153</v>
      </c>
    </row>
    <row r="9839" spans="5:22" hidden="1" x14ac:dyDescent="0.25">
      <c r="E9839" s="39">
        <f t="shared" si="1815"/>
        <v>2.8800000000060865E-3</v>
      </c>
      <c r="F9839" s="39">
        <f t="shared" si="1818"/>
        <v>18.633899812478557</v>
      </c>
      <c r="G9839" s="39">
        <f t="shared" si="1819"/>
        <v>4.5267804130603295</v>
      </c>
      <c r="H9839" s="43">
        <f t="shared" si="1820"/>
        <v>14.107100000000001</v>
      </c>
      <c r="L9839" s="39">
        <f t="shared" si="1816"/>
        <v>2.8800000000060865E-3</v>
      </c>
      <c r="M9839" s="39">
        <f t="shared" si="1826"/>
        <v>18.633899812478557</v>
      </c>
      <c r="N9839" s="39">
        <f t="shared" si="1821"/>
        <v>5.4014395180174199</v>
      </c>
      <c r="O9839" s="43">
        <f t="shared" si="1825"/>
        <v>13.2325</v>
      </c>
      <c r="S9839" s="39">
        <f t="shared" si="1817"/>
        <v>2.8800000000060865E-3</v>
      </c>
      <c r="T9839" s="39">
        <f t="shared" si="1822"/>
        <v>18.633899812478557</v>
      </c>
      <c r="U9839" s="39">
        <f t="shared" si="1823"/>
        <v>6.6863207091924792</v>
      </c>
      <c r="V9839" s="43">
        <f t="shared" si="1824"/>
        <v>11.9476</v>
      </c>
    </row>
    <row r="9840" spans="5:22" hidden="1" x14ac:dyDescent="0.25">
      <c r="E9840" s="39">
        <f t="shared" ref="E9840:E9903" si="1827">E9839-0.00001</f>
        <v>2.8700000000060864E-3</v>
      </c>
      <c r="F9840" s="39">
        <f t="shared" si="1818"/>
        <v>18.666334823644142</v>
      </c>
      <c r="G9840" s="39">
        <f t="shared" si="1819"/>
        <v>4.5253951813725388</v>
      </c>
      <c r="H9840" s="43">
        <f t="shared" si="1820"/>
        <v>14.1409</v>
      </c>
      <c r="L9840" s="39">
        <f t="shared" ref="L9840:L9903" si="1828">L9839-0.00001</f>
        <v>2.8700000000060864E-3</v>
      </c>
      <c r="M9840" s="39">
        <f t="shared" si="1826"/>
        <v>18.666334823644142</v>
      </c>
      <c r="N9840" s="39">
        <f t="shared" si="1821"/>
        <v>5.3999289269921844</v>
      </c>
      <c r="O9840" s="43">
        <f t="shared" si="1825"/>
        <v>13.266400000000001</v>
      </c>
      <c r="S9840" s="39">
        <f t="shared" ref="S9840:S9903" si="1829">S9839-0.00001</f>
        <v>2.8700000000060864E-3</v>
      </c>
      <c r="T9840" s="39">
        <f t="shared" si="1822"/>
        <v>18.666334823644142</v>
      </c>
      <c r="U9840" s="39">
        <f t="shared" si="1823"/>
        <v>6.6863207091924792</v>
      </c>
      <c r="V9840" s="43">
        <f t="shared" si="1824"/>
        <v>11.98</v>
      </c>
    </row>
    <row r="9841" spans="5:22" hidden="1" x14ac:dyDescent="0.25">
      <c r="E9841" s="39">
        <f t="shared" si="1827"/>
        <v>2.8600000000060864E-3</v>
      </c>
      <c r="F9841" s="39">
        <f t="shared" si="1818"/>
        <v>18.698939800149248</v>
      </c>
      <c r="G9841" s="39">
        <f t="shared" si="1819"/>
        <v>4.5240049138344904</v>
      </c>
      <c r="H9841" s="43">
        <f t="shared" si="1820"/>
        <v>14.174899999999999</v>
      </c>
      <c r="L9841" s="39">
        <f t="shared" si="1828"/>
        <v>2.8600000000060864E-3</v>
      </c>
      <c r="M9841" s="39">
        <f t="shared" si="1826"/>
        <v>18.698939800149248</v>
      </c>
      <c r="N9841" s="39">
        <f t="shared" si="1821"/>
        <v>5.3984130633872383</v>
      </c>
      <c r="O9841" s="43">
        <f t="shared" si="1825"/>
        <v>13.3005</v>
      </c>
      <c r="S9841" s="39">
        <f t="shared" si="1829"/>
        <v>2.8600000000060864E-3</v>
      </c>
      <c r="T9841" s="39">
        <f t="shared" si="1822"/>
        <v>18.698939800149248</v>
      </c>
      <c r="U9841" s="39">
        <f t="shared" si="1823"/>
        <v>6.6863207091924792</v>
      </c>
      <c r="V9841" s="43">
        <f t="shared" si="1824"/>
        <v>12.012600000000001</v>
      </c>
    </row>
    <row r="9842" spans="5:22" hidden="1" x14ac:dyDescent="0.25">
      <c r="E9842" s="39">
        <f t="shared" si="1827"/>
        <v>2.8500000000060864E-3</v>
      </c>
      <c r="F9842" s="39">
        <f t="shared" si="1818"/>
        <v>18.731716231613877</v>
      </c>
      <c r="G9842" s="39">
        <f t="shared" si="1819"/>
        <v>4.5226095747582562</v>
      </c>
      <c r="H9842" s="43">
        <f t="shared" si="1820"/>
        <v>14.209099999999999</v>
      </c>
      <c r="L9842" s="39">
        <f t="shared" si="1828"/>
        <v>2.8500000000060864E-3</v>
      </c>
      <c r="M9842" s="39">
        <f t="shared" si="1826"/>
        <v>18.731716231613877</v>
      </c>
      <c r="N9842" s="39">
        <f t="shared" si="1821"/>
        <v>5.3968918902667085</v>
      </c>
      <c r="O9842" s="43">
        <f t="shared" si="1825"/>
        <v>13.3348</v>
      </c>
      <c r="S9842" s="39">
        <f t="shared" si="1829"/>
        <v>2.8500000000060864E-3</v>
      </c>
      <c r="T9842" s="39">
        <f t="shared" si="1822"/>
        <v>18.731716231613877</v>
      </c>
      <c r="U9842" s="39">
        <f t="shared" si="1823"/>
        <v>6.6863207091924792</v>
      </c>
      <c r="V9842" s="43">
        <f t="shared" si="1824"/>
        <v>12.045400000000001</v>
      </c>
    </row>
    <row r="9843" spans="5:22" hidden="1" x14ac:dyDescent="0.25">
      <c r="E9843" s="39">
        <f t="shared" si="1827"/>
        <v>2.8400000000060864E-3</v>
      </c>
      <c r="F9843" s="39">
        <f t="shared" si="1818"/>
        <v>18.764665625999932</v>
      </c>
      <c r="G9843" s="39">
        <f t="shared" si="1819"/>
        <v>4.5212091280773947</v>
      </c>
      <c r="H9843" s="43">
        <f t="shared" si="1820"/>
        <v>14.243499999999999</v>
      </c>
      <c r="L9843" s="39">
        <f t="shared" si="1828"/>
        <v>2.8400000000060864E-3</v>
      </c>
      <c r="M9843" s="39">
        <f t="shared" si="1826"/>
        <v>18.764665625999932</v>
      </c>
      <c r="N9843" s="39">
        <f t="shared" si="1821"/>
        <v>5.3953653703052398</v>
      </c>
      <c r="O9843" s="43">
        <f t="shared" si="1825"/>
        <v>13.369300000000001</v>
      </c>
      <c r="S9843" s="39">
        <f t="shared" si="1829"/>
        <v>2.8400000000060864E-3</v>
      </c>
      <c r="T9843" s="39">
        <f t="shared" si="1822"/>
        <v>18.764665625999932</v>
      </c>
      <c r="U9843" s="39">
        <f t="shared" si="1823"/>
        <v>6.6863207091924792</v>
      </c>
      <c r="V9843" s="43">
        <f t="shared" si="1824"/>
        <v>12.0783</v>
      </c>
    </row>
    <row r="9844" spans="5:22" hidden="1" x14ac:dyDescent="0.25">
      <c r="E9844" s="39">
        <f t="shared" si="1827"/>
        <v>2.8300000000060863E-3</v>
      </c>
      <c r="F9844" s="39">
        <f t="shared" si="1818"/>
        <v>18.797789509902596</v>
      </c>
      <c r="G9844" s="39">
        <f t="shared" si="1819"/>
        <v>4.519803537341585</v>
      </c>
      <c r="H9844" s="43">
        <f t="shared" si="1820"/>
        <v>14.278</v>
      </c>
      <c r="L9844" s="39">
        <f t="shared" si="1828"/>
        <v>2.8300000000060863E-3</v>
      </c>
      <c r="M9844" s="39">
        <f t="shared" si="1826"/>
        <v>18.797789509902596</v>
      </c>
      <c r="N9844" s="39">
        <f t="shared" si="1821"/>
        <v>5.3938334657824951</v>
      </c>
      <c r="O9844" s="43">
        <f t="shared" si="1825"/>
        <v>13.404</v>
      </c>
      <c r="S9844" s="39">
        <f t="shared" si="1829"/>
        <v>2.8300000000060863E-3</v>
      </c>
      <c r="T9844" s="39">
        <f t="shared" si="1822"/>
        <v>18.797789509902596</v>
      </c>
      <c r="U9844" s="39">
        <f t="shared" si="1823"/>
        <v>6.6863207091924792</v>
      </c>
      <c r="V9844" s="43">
        <f t="shared" si="1824"/>
        <v>12.111499999999999</v>
      </c>
    </row>
    <row r="9845" spans="5:22" hidden="1" x14ac:dyDescent="0.25">
      <c r="E9845" s="39">
        <f t="shared" si="1827"/>
        <v>2.8200000000060863E-3</v>
      </c>
      <c r="F9845" s="39">
        <f t="shared" si="1818"/>
        <v>18.831089428847413</v>
      </c>
      <c r="G9845" s="39">
        <f t="shared" si="1819"/>
        <v>4.5183927657111793</v>
      </c>
      <c r="H9845" s="43">
        <f t="shared" si="1820"/>
        <v>14.3127</v>
      </c>
      <c r="L9845" s="39">
        <f t="shared" si="1828"/>
        <v>2.8200000000060863E-3</v>
      </c>
      <c r="M9845" s="39">
        <f t="shared" si="1826"/>
        <v>18.831089428847413</v>
      </c>
      <c r="N9845" s="39">
        <f t="shared" si="1821"/>
        <v>5.3922961385775698</v>
      </c>
      <c r="O9845" s="43">
        <f t="shared" si="1825"/>
        <v>13.438800000000001</v>
      </c>
      <c r="S9845" s="39">
        <f t="shared" si="1829"/>
        <v>2.8200000000060863E-3</v>
      </c>
      <c r="T9845" s="39">
        <f t="shared" si="1822"/>
        <v>18.831089428847413</v>
      </c>
      <c r="U9845" s="39">
        <f t="shared" si="1823"/>
        <v>6.6863207091924792</v>
      </c>
      <c r="V9845" s="43">
        <f t="shared" si="1824"/>
        <v>12.1448</v>
      </c>
    </row>
    <row r="9846" spans="5:22" hidden="1" x14ac:dyDescent="0.25">
      <c r="E9846" s="39">
        <f t="shared" si="1827"/>
        <v>2.8100000000060863E-3</v>
      </c>
      <c r="F9846" s="39">
        <f t="shared" si="1818"/>
        <v>18.864566947593193</v>
      </c>
      <c r="G9846" s="39">
        <f t="shared" si="1819"/>
        <v>4.5169767759516448</v>
      </c>
      <c r="H9846" s="43">
        <f t="shared" si="1820"/>
        <v>14.3476</v>
      </c>
      <c r="L9846" s="39">
        <f t="shared" si="1828"/>
        <v>2.8100000000060863E-3</v>
      </c>
      <c r="M9846" s="39">
        <f t="shared" si="1826"/>
        <v>18.864566947593193</v>
      </c>
      <c r="N9846" s="39">
        <f t="shared" si="1821"/>
        <v>5.3907533501632914</v>
      </c>
      <c r="O9846" s="43">
        <f t="shared" si="1825"/>
        <v>13.473800000000001</v>
      </c>
      <c r="S9846" s="39">
        <f t="shared" si="1829"/>
        <v>2.8100000000060863E-3</v>
      </c>
      <c r="T9846" s="39">
        <f t="shared" si="1822"/>
        <v>18.864566947593193</v>
      </c>
      <c r="U9846" s="39">
        <f t="shared" si="1823"/>
        <v>6.6863207091924792</v>
      </c>
      <c r="V9846" s="43">
        <f t="shared" si="1824"/>
        <v>12.1782</v>
      </c>
    </row>
    <row r="9847" spans="5:22" hidden="1" x14ac:dyDescent="0.25">
      <c r="E9847" s="39">
        <f t="shared" si="1827"/>
        <v>2.8000000000060862E-3</v>
      </c>
      <c r="F9847" s="39">
        <f t="shared" si="1818"/>
        <v>18.898223650440823</v>
      </c>
      <c r="G9847" s="39">
        <f t="shared" si="1819"/>
        <v>4.5155555304279149</v>
      </c>
      <c r="H9847" s="43">
        <f t="shared" si="1820"/>
        <v>14.3827</v>
      </c>
      <c r="L9847" s="39">
        <f t="shared" si="1828"/>
        <v>2.8000000000060862E-3</v>
      </c>
      <c r="M9847" s="39">
        <f t="shared" si="1826"/>
        <v>18.898223650440823</v>
      </c>
      <c r="N9847" s="39">
        <f t="shared" si="1821"/>
        <v>5.3892050616004346</v>
      </c>
      <c r="O9847" s="43">
        <f t="shared" si="1825"/>
        <v>13.509</v>
      </c>
      <c r="S9847" s="39">
        <f t="shared" si="1829"/>
        <v>2.8000000000060862E-3</v>
      </c>
      <c r="T9847" s="39">
        <f t="shared" si="1822"/>
        <v>18.898223650440823</v>
      </c>
      <c r="U9847" s="39">
        <f t="shared" si="1823"/>
        <v>6.6863207091924792</v>
      </c>
      <c r="V9847" s="43">
        <f t="shared" si="1824"/>
        <v>12.2119</v>
      </c>
    </row>
    <row r="9848" spans="5:22" hidden="1" x14ac:dyDescent="0.25">
      <c r="E9848" s="39">
        <f t="shared" si="1827"/>
        <v>2.7900000000060862E-3</v>
      </c>
      <c r="F9848" s="39">
        <f t="shared" si="1818"/>
        <v>18.932061141548179</v>
      </c>
      <c r="G9848" s="39">
        <f t="shared" si="1819"/>
        <v>4.5141289910986355</v>
      </c>
      <c r="H9848" s="43">
        <f t="shared" si="1820"/>
        <v>14.417899999999999</v>
      </c>
      <c r="L9848" s="39">
        <f t="shared" si="1828"/>
        <v>2.7900000000060862E-3</v>
      </c>
      <c r="M9848" s="39">
        <f t="shared" si="1826"/>
        <v>18.932061141548179</v>
      </c>
      <c r="N9848" s="39">
        <f t="shared" si="1821"/>
        <v>5.3876512335318161</v>
      </c>
      <c r="O9848" s="43">
        <f t="shared" si="1825"/>
        <v>13.5444</v>
      </c>
      <c r="S9848" s="39">
        <f t="shared" si="1829"/>
        <v>2.7900000000060862E-3</v>
      </c>
      <c r="T9848" s="39">
        <f t="shared" si="1822"/>
        <v>18.932061141548179</v>
      </c>
      <c r="U9848" s="39">
        <f t="shared" si="1823"/>
        <v>6.6863207091924792</v>
      </c>
      <c r="V9848" s="43">
        <f t="shared" si="1824"/>
        <v>12.245699999999999</v>
      </c>
    </row>
    <row r="9849" spans="5:22" hidden="1" x14ac:dyDescent="0.25">
      <c r="E9849" s="39">
        <f t="shared" si="1827"/>
        <v>2.7800000000060862E-3</v>
      </c>
      <c r="F9849" s="39">
        <f t="shared" si="1818"/>
        <v>18.966081045251279</v>
      </c>
      <c r="G9849" s="39">
        <f t="shared" si="1819"/>
        <v>4.5126971195103085</v>
      </c>
      <c r="H9849" s="43">
        <f t="shared" si="1820"/>
        <v>14.4534</v>
      </c>
      <c r="L9849" s="39">
        <f t="shared" si="1828"/>
        <v>2.7800000000060862E-3</v>
      </c>
      <c r="M9849" s="39">
        <f t="shared" si="1826"/>
        <v>18.966081045251279</v>
      </c>
      <c r="N9849" s="39">
        <f t="shared" si="1821"/>
        <v>5.3860918261762984</v>
      </c>
      <c r="O9849" s="43">
        <f t="shared" si="1825"/>
        <v>13.58</v>
      </c>
      <c r="S9849" s="39">
        <f t="shared" si="1829"/>
        <v>2.7800000000060862E-3</v>
      </c>
      <c r="T9849" s="39">
        <f t="shared" si="1822"/>
        <v>18.966081045251279</v>
      </c>
      <c r="U9849" s="39">
        <f t="shared" si="1823"/>
        <v>6.6863207091924792</v>
      </c>
      <c r="V9849" s="43">
        <f t="shared" si="1824"/>
        <v>12.2798</v>
      </c>
    </row>
    <row r="9850" spans="5:22" hidden="1" x14ac:dyDescent="0.25">
      <c r="E9850" s="39">
        <f t="shared" si="1827"/>
        <v>2.7700000000060862E-3</v>
      </c>
      <c r="F9850" s="39">
        <f t="shared" si="1818"/>
        <v>19.000285006391785</v>
      </c>
      <c r="G9850" s="39">
        <f t="shared" si="1819"/>
        <v>4.5112598767913319</v>
      </c>
      <c r="H9850" s="43">
        <f t="shared" si="1820"/>
        <v>14.489000000000001</v>
      </c>
      <c r="L9850" s="39">
        <f t="shared" si="1828"/>
        <v>2.7700000000060862E-3</v>
      </c>
      <c r="M9850" s="39">
        <f t="shared" si="1826"/>
        <v>19.000285006391785</v>
      </c>
      <c r="N9850" s="39">
        <f t="shared" si="1821"/>
        <v>5.384526799322674</v>
      </c>
      <c r="O9850" s="43">
        <f t="shared" si="1825"/>
        <v>13.6158</v>
      </c>
      <c r="S9850" s="39">
        <f t="shared" si="1829"/>
        <v>2.7700000000060862E-3</v>
      </c>
      <c r="T9850" s="39">
        <f t="shared" si="1822"/>
        <v>19.000285006391785</v>
      </c>
      <c r="U9850" s="39">
        <f t="shared" si="1823"/>
        <v>6.6863207091924792</v>
      </c>
      <c r="V9850" s="43">
        <f t="shared" si="1824"/>
        <v>12.314</v>
      </c>
    </row>
    <row r="9851" spans="5:22" hidden="1" x14ac:dyDescent="0.25">
      <c r="E9851" s="39">
        <f t="shared" si="1827"/>
        <v>2.7600000000060861E-3</v>
      </c>
      <c r="F9851" s="39">
        <f t="shared" si="1818"/>
        <v>19.034674690651038</v>
      </c>
      <c r="G9851" s="39">
        <f t="shared" si="1819"/>
        <v>4.509817223645924</v>
      </c>
      <c r="H9851" s="43">
        <f t="shared" si="1820"/>
        <v>14.524900000000001</v>
      </c>
      <c r="L9851" s="39">
        <f t="shared" si="1828"/>
        <v>2.7600000000060861E-3</v>
      </c>
      <c r="M9851" s="39">
        <f t="shared" si="1826"/>
        <v>19.034674690651038</v>
      </c>
      <c r="N9851" s="39">
        <f t="shared" si="1821"/>
        <v>5.3829561123234466</v>
      </c>
      <c r="O9851" s="43">
        <f t="shared" si="1825"/>
        <v>13.6517</v>
      </c>
      <c r="S9851" s="39">
        <f t="shared" si="1829"/>
        <v>2.7600000000060861E-3</v>
      </c>
      <c r="T9851" s="39">
        <f t="shared" si="1822"/>
        <v>19.034674690651038</v>
      </c>
      <c r="U9851" s="39">
        <f t="shared" si="1823"/>
        <v>6.6863207091924792</v>
      </c>
      <c r="V9851" s="43">
        <f t="shared" si="1824"/>
        <v>12.3484</v>
      </c>
    </row>
    <row r="9852" spans="5:22" hidden="1" x14ac:dyDescent="0.25">
      <c r="E9852" s="39">
        <f t="shared" si="1827"/>
        <v>2.7500000000060861E-3</v>
      </c>
      <c r="F9852" s="39">
        <f t="shared" si="1818"/>
        <v>19.069251784890746</v>
      </c>
      <c r="G9852" s="39">
        <f t="shared" si="1819"/>
        <v>4.5083691203479486</v>
      </c>
      <c r="H9852" s="43">
        <f t="shared" si="1820"/>
        <v>14.5609</v>
      </c>
      <c r="L9852" s="39">
        <f t="shared" si="1828"/>
        <v>2.7500000000060861E-3</v>
      </c>
      <c r="M9852" s="39">
        <f t="shared" si="1826"/>
        <v>19.069251784890746</v>
      </c>
      <c r="N9852" s="39">
        <f t="shared" si="1821"/>
        <v>5.3813797240884949</v>
      </c>
      <c r="O9852" s="43">
        <f t="shared" si="1825"/>
        <v>13.687900000000001</v>
      </c>
      <c r="S9852" s="39">
        <f t="shared" si="1829"/>
        <v>2.7500000000060861E-3</v>
      </c>
      <c r="T9852" s="39">
        <f t="shared" si="1822"/>
        <v>19.069251784890746</v>
      </c>
      <c r="U9852" s="39">
        <f t="shared" si="1823"/>
        <v>6.6863207091924792</v>
      </c>
      <c r="V9852" s="43">
        <f t="shared" si="1824"/>
        <v>12.382899999999999</v>
      </c>
    </row>
    <row r="9853" spans="5:22" hidden="1" x14ac:dyDescent="0.25">
      <c r="E9853" s="39">
        <f t="shared" si="1827"/>
        <v>2.7400000000060861E-3</v>
      </c>
      <c r="F9853" s="39">
        <f t="shared" si="1818"/>
        <v>19.104017997500534</v>
      </c>
      <c r="G9853" s="39">
        <f t="shared" si="1819"/>
        <v>4.5069155267346197</v>
      </c>
      <c r="H9853" s="43">
        <f t="shared" si="1820"/>
        <v>14.597099999999999</v>
      </c>
      <c r="L9853" s="39">
        <f t="shared" si="1828"/>
        <v>2.7400000000060861E-3</v>
      </c>
      <c r="M9853" s="39">
        <f t="shared" si="1826"/>
        <v>19.104017997500534</v>
      </c>
      <c r="N9853" s="39">
        <f t="shared" si="1821"/>
        <v>5.3797975930786235</v>
      </c>
      <c r="O9853" s="43">
        <f t="shared" si="1825"/>
        <v>13.7242</v>
      </c>
      <c r="S9853" s="39">
        <f t="shared" si="1829"/>
        <v>2.7400000000060861E-3</v>
      </c>
      <c r="T9853" s="39">
        <f t="shared" si="1822"/>
        <v>19.104017997500534</v>
      </c>
      <c r="U9853" s="39">
        <f t="shared" si="1823"/>
        <v>6.6863207091924792</v>
      </c>
      <c r="V9853" s="43">
        <f t="shared" si="1824"/>
        <v>12.4177</v>
      </c>
    </row>
    <row r="9854" spans="5:22" hidden="1" x14ac:dyDescent="0.25">
      <c r="E9854" s="39">
        <f t="shared" si="1827"/>
        <v>2.7300000000060861E-3</v>
      </c>
      <c r="F9854" s="39">
        <f t="shared" si="1818"/>
        <v>19.138975058752486</v>
      </c>
      <c r="G9854" s="39">
        <f t="shared" si="1819"/>
        <v>4.5054564022000889</v>
      </c>
      <c r="H9854" s="43">
        <f t="shared" si="1820"/>
        <v>14.6335</v>
      </c>
      <c r="L9854" s="39">
        <f t="shared" si="1828"/>
        <v>2.7300000000060861E-3</v>
      </c>
      <c r="M9854" s="39">
        <f t="shared" si="1826"/>
        <v>19.138975058752486</v>
      </c>
      <c r="N9854" s="39">
        <f t="shared" si="1821"/>
        <v>5.3782096772989956</v>
      </c>
      <c r="O9854" s="43">
        <f t="shared" si="1825"/>
        <v>13.7608</v>
      </c>
      <c r="S9854" s="39">
        <f t="shared" si="1829"/>
        <v>2.7300000000060861E-3</v>
      </c>
      <c r="T9854" s="39">
        <f t="shared" si="1822"/>
        <v>19.138975058752486</v>
      </c>
      <c r="U9854" s="39">
        <f t="shared" si="1823"/>
        <v>6.6863207091924792</v>
      </c>
      <c r="V9854" s="43">
        <f t="shared" si="1824"/>
        <v>12.4527</v>
      </c>
    </row>
    <row r="9855" spans="5:22" hidden="1" x14ac:dyDescent="0.25">
      <c r="E9855" s="39">
        <f t="shared" si="1827"/>
        <v>2.720000000006086E-3</v>
      </c>
      <c r="F9855" s="39">
        <f t="shared" ref="F9855:F9918" si="1830">1/SQRT($E9855)</f>
        <v>19.174124721162809</v>
      </c>
      <c r="G9855" s="39">
        <f t="shared" ref="G9855:G9918" si="1831">-2*LOG10(((2.51/($L$40*(SQRT(E9855))))+(0.269*($L$37/$E$25))))</f>
        <v>4.5039917056889252</v>
      </c>
      <c r="H9855" s="43">
        <f t="shared" ref="H9855:H9918" si="1832">ROUND(ABS(F9855-G9855),4)</f>
        <v>14.6701</v>
      </c>
      <c r="L9855" s="39">
        <f t="shared" si="1828"/>
        <v>2.720000000006086E-3</v>
      </c>
      <c r="M9855" s="39">
        <f t="shared" si="1826"/>
        <v>19.174124721162809</v>
      </c>
      <c r="N9855" s="39">
        <f t="shared" ref="N9855:N9918" si="1833">2*LOG10(($L$40*(SQRT(L9855))))</f>
        <v>5.3766159342924418</v>
      </c>
      <c r="O9855" s="43">
        <f t="shared" si="1825"/>
        <v>13.797499999999999</v>
      </c>
      <c r="S9855" s="39">
        <f t="shared" si="1829"/>
        <v>2.720000000006086E-3</v>
      </c>
      <c r="T9855" s="39">
        <f t="shared" ref="T9855:T9918" si="1834">1/SQRT($S9855)</f>
        <v>19.174124721162809</v>
      </c>
      <c r="U9855" s="39">
        <f t="shared" ref="U9855:U9918" si="1835">2*LOG10(((3.71/($L$37/$E$25))))</f>
        <v>6.6863207091924792</v>
      </c>
      <c r="V9855" s="43">
        <f t="shared" ref="V9855:V9918" si="1836">ROUND(ABS(T9855-U9855),4)</f>
        <v>12.4878</v>
      </c>
    </row>
    <row r="9856" spans="5:22" hidden="1" x14ac:dyDescent="0.25">
      <c r="E9856" s="39">
        <f t="shared" si="1827"/>
        <v>2.710000000006086E-3</v>
      </c>
      <c r="F9856" s="39">
        <f t="shared" si="1830"/>
        <v>19.209468759860894</v>
      </c>
      <c r="G9856" s="39">
        <f t="shared" si="1831"/>
        <v>4.5025213956894614</v>
      </c>
      <c r="H9856" s="43">
        <f t="shared" si="1832"/>
        <v>14.706899999999999</v>
      </c>
      <c r="L9856" s="39">
        <f t="shared" si="1828"/>
        <v>2.710000000006086E-3</v>
      </c>
      <c r="M9856" s="39">
        <f t="shared" si="1826"/>
        <v>19.209468759860894</v>
      </c>
      <c r="N9856" s="39">
        <f t="shared" si="1833"/>
        <v>5.3750163211326516</v>
      </c>
      <c r="O9856" s="43">
        <f t="shared" ref="O9856:O9919" si="1837">ROUND(ABS(M9856-N9856),4)</f>
        <v>13.8345</v>
      </c>
      <c r="S9856" s="39">
        <f t="shared" si="1829"/>
        <v>2.710000000006086E-3</v>
      </c>
      <c r="T9856" s="39">
        <f t="shared" si="1834"/>
        <v>19.209468759860894</v>
      </c>
      <c r="U9856" s="39">
        <f t="shared" si="1835"/>
        <v>6.6863207091924792</v>
      </c>
      <c r="V9856" s="43">
        <f t="shared" si="1836"/>
        <v>12.523099999999999</v>
      </c>
    </row>
    <row r="9857" spans="5:22" hidden="1" x14ac:dyDescent="0.25">
      <c r="E9857" s="39">
        <f t="shared" si="1827"/>
        <v>2.700000000006086E-3</v>
      </c>
      <c r="F9857" s="39">
        <f t="shared" si="1830"/>
        <v>19.245008972965834</v>
      </c>
      <c r="G9857" s="39">
        <f t="shared" si="1831"/>
        <v>4.5010454302270269</v>
      </c>
      <c r="H9857" s="43">
        <f t="shared" si="1832"/>
        <v>14.744</v>
      </c>
      <c r="L9857" s="39">
        <f t="shared" si="1828"/>
        <v>2.700000000006086E-3</v>
      </c>
      <c r="M9857" s="39">
        <f t="shared" ref="M9857:M9920" si="1838">1/SQRT($L9857)</f>
        <v>19.245008972965834</v>
      </c>
      <c r="N9857" s="39">
        <f t="shared" si="1833"/>
        <v>5.3734107944172376</v>
      </c>
      <c r="O9857" s="43">
        <f t="shared" si="1837"/>
        <v>13.871600000000001</v>
      </c>
      <c r="S9857" s="39">
        <f t="shared" si="1829"/>
        <v>2.700000000006086E-3</v>
      </c>
      <c r="T9857" s="39">
        <f t="shared" si="1834"/>
        <v>19.245008972965834</v>
      </c>
      <c r="U9857" s="39">
        <f t="shared" si="1835"/>
        <v>6.6863207091924792</v>
      </c>
      <c r="V9857" s="43">
        <f t="shared" si="1836"/>
        <v>12.5587</v>
      </c>
    </row>
    <row r="9858" spans="5:22" hidden="1" x14ac:dyDescent="0.25">
      <c r="E9858" s="39">
        <f t="shared" si="1827"/>
        <v>2.690000000006086E-3</v>
      </c>
      <c r="F9858" s="39">
        <f t="shared" si="1830"/>
        <v>19.280747181970664</v>
      </c>
      <c r="G9858" s="39">
        <f t="shared" si="1831"/>
        <v>4.4995637668570518</v>
      </c>
      <c r="H9858" s="43">
        <f t="shared" si="1832"/>
        <v>14.7812</v>
      </c>
      <c r="L9858" s="39">
        <f t="shared" si="1828"/>
        <v>2.690000000006086E-3</v>
      </c>
      <c r="M9858" s="39">
        <f t="shared" si="1838"/>
        <v>19.280747181970664</v>
      </c>
      <c r="N9858" s="39">
        <f t="shared" si="1833"/>
        <v>5.3717993102606618</v>
      </c>
      <c r="O9858" s="43">
        <f t="shared" si="1837"/>
        <v>13.908899999999999</v>
      </c>
      <c r="S9858" s="39">
        <f t="shared" si="1829"/>
        <v>2.690000000006086E-3</v>
      </c>
      <c r="T9858" s="39">
        <f t="shared" si="1834"/>
        <v>19.280747181970664</v>
      </c>
      <c r="U9858" s="39">
        <f t="shared" si="1835"/>
        <v>6.6863207091924792</v>
      </c>
      <c r="V9858" s="43">
        <f t="shared" si="1836"/>
        <v>12.5944</v>
      </c>
    </row>
    <row r="9859" spans="5:22" hidden="1" x14ac:dyDescent="0.25">
      <c r="E9859" s="39">
        <f t="shared" si="1827"/>
        <v>2.6800000000060859E-3</v>
      </c>
      <c r="F9859" s="39">
        <f t="shared" si="1830"/>
        <v>19.316685232134461</v>
      </c>
      <c r="G9859" s="39">
        <f t="shared" si="1831"/>
        <v>4.498076362658038</v>
      </c>
      <c r="H9859" s="43">
        <f t="shared" si="1832"/>
        <v>14.8186</v>
      </c>
      <c r="L9859" s="39">
        <f t="shared" si="1828"/>
        <v>2.6800000000060859E-3</v>
      </c>
      <c r="M9859" s="39">
        <f t="shared" si="1838"/>
        <v>19.316685232134461</v>
      </c>
      <c r="N9859" s="39">
        <f t="shared" si="1833"/>
        <v>5.3701818242870463</v>
      </c>
      <c r="O9859" s="43">
        <f t="shared" si="1837"/>
        <v>13.9465</v>
      </c>
      <c r="S9859" s="39">
        <f t="shared" si="1829"/>
        <v>2.6800000000060859E-3</v>
      </c>
      <c r="T9859" s="39">
        <f t="shared" si="1834"/>
        <v>19.316685232134461</v>
      </c>
      <c r="U9859" s="39">
        <f t="shared" si="1835"/>
        <v>6.6863207091924792</v>
      </c>
      <c r="V9859" s="43">
        <f t="shared" si="1836"/>
        <v>12.6304</v>
      </c>
    </row>
    <row r="9860" spans="5:22" hidden="1" x14ac:dyDescent="0.25">
      <c r="E9860" s="39">
        <f t="shared" si="1827"/>
        <v>2.6700000000060859E-3</v>
      </c>
      <c r="F9860" s="39">
        <f t="shared" si="1830"/>
        <v>19.352824992882532</v>
      </c>
      <c r="G9860" s="39">
        <f t="shared" si="1831"/>
        <v>4.4965831742244067</v>
      </c>
      <c r="H9860" s="43">
        <f t="shared" si="1832"/>
        <v>14.856199999999999</v>
      </c>
      <c r="L9860" s="39">
        <f t="shared" si="1828"/>
        <v>2.6700000000060859E-3</v>
      </c>
      <c r="M9860" s="39">
        <f t="shared" si="1838"/>
        <v>19.352824992882532</v>
      </c>
      <c r="N9860" s="39">
        <f t="shared" si="1833"/>
        <v>5.3685582916228363</v>
      </c>
      <c r="O9860" s="43">
        <f t="shared" si="1837"/>
        <v>13.984299999999999</v>
      </c>
      <c r="S9860" s="39">
        <f t="shared" si="1829"/>
        <v>2.6700000000060859E-3</v>
      </c>
      <c r="T9860" s="39">
        <f t="shared" si="1834"/>
        <v>19.352824992882532</v>
      </c>
      <c r="U9860" s="39">
        <f t="shared" si="1835"/>
        <v>6.6863207091924792</v>
      </c>
      <c r="V9860" s="43">
        <f t="shared" si="1836"/>
        <v>12.666499999999999</v>
      </c>
    </row>
    <row r="9861" spans="5:22" hidden="1" x14ac:dyDescent="0.25">
      <c r="E9861" s="39">
        <f t="shared" si="1827"/>
        <v>2.6600000000060859E-3</v>
      </c>
      <c r="F9861" s="39">
        <f t="shared" si="1830"/>
        <v>19.389168358214853</v>
      </c>
      <c r="G9861" s="39">
        <f t="shared" si="1831"/>
        <v>4.495084157659206</v>
      </c>
      <c r="H9861" s="43">
        <f t="shared" si="1832"/>
        <v>14.8941</v>
      </c>
      <c r="L9861" s="39">
        <f t="shared" si="1828"/>
        <v>2.6600000000060859E-3</v>
      </c>
      <c r="M9861" s="39">
        <f t="shared" si="1838"/>
        <v>19.389168358214853</v>
      </c>
      <c r="N9861" s="39">
        <f t="shared" si="1833"/>
        <v>5.3669286668893319</v>
      </c>
      <c r="O9861" s="43">
        <f t="shared" si="1837"/>
        <v>14.0222</v>
      </c>
      <c r="S9861" s="39">
        <f t="shared" si="1829"/>
        <v>2.6600000000060859E-3</v>
      </c>
      <c r="T9861" s="39">
        <f t="shared" si="1834"/>
        <v>19.389168358214853</v>
      </c>
      <c r="U9861" s="39">
        <f t="shared" si="1835"/>
        <v>6.6863207091924792</v>
      </c>
      <c r="V9861" s="43">
        <f t="shared" si="1836"/>
        <v>12.7028</v>
      </c>
    </row>
    <row r="9862" spans="5:22" hidden="1" x14ac:dyDescent="0.25">
      <c r="E9862" s="39">
        <f t="shared" si="1827"/>
        <v>2.6500000000060859E-3</v>
      </c>
      <c r="F9862" s="39">
        <f t="shared" si="1830"/>
        <v>19.425717247122979</v>
      </c>
      <c r="G9862" s="39">
        <f t="shared" si="1831"/>
        <v>4.4935792685666787</v>
      </c>
      <c r="H9862" s="43">
        <f t="shared" si="1832"/>
        <v>14.9321</v>
      </c>
      <c r="L9862" s="39">
        <f t="shared" si="1828"/>
        <v>2.6500000000060859E-3</v>
      </c>
      <c r="M9862" s="39">
        <f t="shared" si="1838"/>
        <v>19.425717247122979</v>
      </c>
      <c r="N9862" s="39">
        <f t="shared" si="1833"/>
        <v>5.3652929041950763</v>
      </c>
      <c r="O9862" s="43">
        <f t="shared" si="1837"/>
        <v>14.0604</v>
      </c>
      <c r="S9862" s="39">
        <f t="shared" si="1829"/>
        <v>2.6500000000060859E-3</v>
      </c>
      <c r="T9862" s="39">
        <f t="shared" si="1834"/>
        <v>19.425717247122979</v>
      </c>
      <c r="U9862" s="39">
        <f t="shared" si="1835"/>
        <v>6.6863207091924792</v>
      </c>
      <c r="V9862" s="43">
        <f t="shared" si="1836"/>
        <v>12.7394</v>
      </c>
    </row>
    <row r="9863" spans="5:22" hidden="1" x14ac:dyDescent="0.25">
      <c r="E9863" s="39">
        <f t="shared" si="1827"/>
        <v>2.6400000000060858E-3</v>
      </c>
      <c r="F9863" s="39">
        <f t="shared" si="1830"/>
        <v>19.462473604015642</v>
      </c>
      <c r="G9863" s="39">
        <f t="shared" si="1831"/>
        <v>4.4920684620446965</v>
      </c>
      <c r="H9863" s="43">
        <f t="shared" si="1832"/>
        <v>14.9704</v>
      </c>
      <c r="L9863" s="39">
        <f t="shared" si="1828"/>
        <v>2.6400000000060858E-3</v>
      </c>
      <c r="M9863" s="39">
        <f t="shared" si="1838"/>
        <v>19.462473604015642</v>
      </c>
      <c r="N9863" s="39">
        <f t="shared" si="1833"/>
        <v>5.3636509571281028</v>
      </c>
      <c r="O9863" s="43">
        <f t="shared" si="1837"/>
        <v>14.098800000000001</v>
      </c>
      <c r="S9863" s="39">
        <f t="shared" si="1829"/>
        <v>2.6400000000060858E-3</v>
      </c>
      <c r="T9863" s="39">
        <f t="shared" si="1834"/>
        <v>19.462473604015642</v>
      </c>
      <c r="U9863" s="39">
        <f t="shared" si="1835"/>
        <v>6.6863207091924792</v>
      </c>
      <c r="V9863" s="43">
        <f t="shared" si="1836"/>
        <v>12.776199999999999</v>
      </c>
    </row>
    <row r="9864" spans="5:22" hidden="1" x14ac:dyDescent="0.25">
      <c r="E9864" s="39">
        <f t="shared" si="1827"/>
        <v>2.6300000000060858E-3</v>
      </c>
      <c r="F9864" s="39">
        <f t="shared" si="1830"/>
        <v>19.499439399153232</v>
      </c>
      <c r="G9864" s="39">
        <f t="shared" si="1831"/>
        <v>4.4905516926770446</v>
      </c>
      <c r="H9864" s="43">
        <f t="shared" si="1832"/>
        <v>15.008900000000001</v>
      </c>
      <c r="L9864" s="39">
        <f t="shared" si="1828"/>
        <v>2.6300000000060858E-3</v>
      </c>
      <c r="M9864" s="39">
        <f t="shared" si="1838"/>
        <v>19.499439399153232</v>
      </c>
      <c r="N9864" s="39">
        <f t="shared" si="1833"/>
        <v>5.3620027787480335</v>
      </c>
      <c r="O9864" s="43">
        <f t="shared" si="1837"/>
        <v>14.1374</v>
      </c>
      <c r="S9864" s="39">
        <f t="shared" si="1829"/>
        <v>2.6300000000060858E-3</v>
      </c>
      <c r="T9864" s="39">
        <f t="shared" si="1834"/>
        <v>19.499439399153232</v>
      </c>
      <c r="U9864" s="39">
        <f t="shared" si="1835"/>
        <v>6.6863207091924792</v>
      </c>
      <c r="V9864" s="43">
        <f t="shared" si="1836"/>
        <v>12.8131</v>
      </c>
    </row>
    <row r="9865" spans="5:22" hidden="1" x14ac:dyDescent="0.25">
      <c r="E9865" s="39">
        <f t="shared" si="1827"/>
        <v>2.6200000000060858E-3</v>
      </c>
      <c r="F9865" s="39">
        <f t="shared" si="1830"/>
        <v>19.536616629091398</v>
      </c>
      <c r="G9865" s="39">
        <f t="shared" si="1831"/>
        <v>4.4890289145255586</v>
      </c>
      <c r="H9865" s="43">
        <f t="shared" si="1832"/>
        <v>15.047599999999999</v>
      </c>
      <c r="L9865" s="39">
        <f t="shared" si="1828"/>
        <v>2.6200000000060858E-3</v>
      </c>
      <c r="M9865" s="39">
        <f t="shared" si="1838"/>
        <v>19.536616629091398</v>
      </c>
      <c r="N9865" s="39">
        <f t="shared" si="1833"/>
        <v>5.3603483215780248</v>
      </c>
      <c r="O9865" s="43">
        <f t="shared" si="1837"/>
        <v>14.176299999999999</v>
      </c>
      <c r="S9865" s="39">
        <f t="shared" si="1829"/>
        <v>2.6200000000060858E-3</v>
      </c>
      <c r="T9865" s="39">
        <f t="shared" si="1834"/>
        <v>19.536616629091398</v>
      </c>
      <c r="U9865" s="39">
        <f t="shared" si="1835"/>
        <v>6.6863207091924792</v>
      </c>
      <c r="V9865" s="43">
        <f t="shared" si="1836"/>
        <v>12.850300000000001</v>
      </c>
    </row>
    <row r="9866" spans="5:22" hidden="1" x14ac:dyDescent="0.25">
      <c r="E9866" s="39">
        <f t="shared" si="1827"/>
        <v>2.6100000000060858E-3</v>
      </c>
      <c r="F9866" s="39">
        <f t="shared" si="1830"/>
        <v>19.574007317133962</v>
      </c>
      <c r="G9866" s="39">
        <f t="shared" si="1831"/>
        <v>4.4875000811221168</v>
      </c>
      <c r="H9866" s="43">
        <f t="shared" si="1832"/>
        <v>15.086499999999999</v>
      </c>
      <c r="L9866" s="39">
        <f t="shared" si="1828"/>
        <v>2.6100000000060858E-3</v>
      </c>
      <c r="M9866" s="39">
        <f t="shared" si="1838"/>
        <v>19.574007317133962</v>
      </c>
      <c r="N9866" s="39">
        <f t="shared" si="1833"/>
        <v>5.3586875375965644</v>
      </c>
      <c r="O9866" s="43">
        <f t="shared" si="1837"/>
        <v>14.215299999999999</v>
      </c>
      <c r="S9866" s="39">
        <f t="shared" si="1829"/>
        <v>2.6100000000060858E-3</v>
      </c>
      <c r="T9866" s="39">
        <f t="shared" si="1834"/>
        <v>19.574007317133962</v>
      </c>
      <c r="U9866" s="39">
        <f t="shared" si="1835"/>
        <v>6.6863207091924792</v>
      </c>
      <c r="V9866" s="43">
        <f t="shared" si="1836"/>
        <v>12.887700000000001</v>
      </c>
    </row>
    <row r="9867" spans="5:22" hidden="1" x14ac:dyDescent="0.25">
      <c r="E9867" s="39">
        <f t="shared" si="1827"/>
        <v>2.6000000000060857E-3</v>
      </c>
      <c r="F9867" s="39">
        <f t="shared" si="1830"/>
        <v>19.611613513795451</v>
      </c>
      <c r="G9867" s="39">
        <f t="shared" si="1831"/>
        <v>4.4859651454604696</v>
      </c>
      <c r="H9867" s="43">
        <f t="shared" si="1832"/>
        <v>15.1256</v>
      </c>
      <c r="L9867" s="39">
        <f t="shared" si="1828"/>
        <v>2.6000000000060857E-3</v>
      </c>
      <c r="M9867" s="39">
        <f t="shared" si="1838"/>
        <v>19.611613513795451</v>
      </c>
      <c r="N9867" s="39">
        <f t="shared" si="1833"/>
        <v>5.3570203782291053</v>
      </c>
      <c r="O9867" s="43">
        <f t="shared" si="1837"/>
        <v>14.2546</v>
      </c>
      <c r="S9867" s="39">
        <f t="shared" si="1829"/>
        <v>2.6000000000060857E-3</v>
      </c>
      <c r="T9867" s="39">
        <f t="shared" si="1834"/>
        <v>19.611613513795451</v>
      </c>
      <c r="U9867" s="39">
        <f t="shared" si="1835"/>
        <v>6.6863207091924792</v>
      </c>
      <c r="V9867" s="43">
        <f t="shared" si="1836"/>
        <v>12.9253</v>
      </c>
    </row>
    <row r="9868" spans="5:22" hidden="1" x14ac:dyDescent="0.25">
      <c r="E9868" s="39">
        <f t="shared" si="1827"/>
        <v>2.5900000000060857E-3</v>
      </c>
      <c r="F9868" s="39">
        <f t="shared" si="1830"/>
        <v>19.649437297273398</v>
      </c>
      <c r="G9868" s="39">
        <f t="shared" si="1831"/>
        <v>4.484424059987921</v>
      </c>
      <c r="H9868" s="43">
        <f t="shared" si="1832"/>
        <v>15.164999999999999</v>
      </c>
      <c r="L9868" s="39">
        <f t="shared" si="1828"/>
        <v>2.5900000000060857E-3</v>
      </c>
      <c r="M9868" s="39">
        <f t="shared" si="1838"/>
        <v>19.649437297273398</v>
      </c>
      <c r="N9868" s="39">
        <f t="shared" si="1833"/>
        <v>5.3553467943395434</v>
      </c>
      <c r="O9868" s="43">
        <f t="shared" si="1837"/>
        <v>14.2941</v>
      </c>
      <c r="S9868" s="39">
        <f t="shared" si="1829"/>
        <v>2.5900000000060857E-3</v>
      </c>
      <c r="T9868" s="39">
        <f t="shared" si="1834"/>
        <v>19.649437297273398</v>
      </c>
      <c r="U9868" s="39">
        <f t="shared" si="1835"/>
        <v>6.6863207091924792</v>
      </c>
      <c r="V9868" s="43">
        <f t="shared" si="1836"/>
        <v>12.963100000000001</v>
      </c>
    </row>
    <row r="9869" spans="5:22" hidden="1" x14ac:dyDescent="0.25">
      <c r="E9869" s="39">
        <f t="shared" si="1827"/>
        <v>2.5800000000060857E-3</v>
      </c>
      <c r="F9869" s="39">
        <f t="shared" si="1830"/>
        <v>19.687480773930726</v>
      </c>
      <c r="G9869" s="39">
        <f t="shared" si="1831"/>
        <v>4.4828767765968385</v>
      </c>
      <c r="H9869" s="43">
        <f t="shared" si="1832"/>
        <v>15.204599999999999</v>
      </c>
      <c r="L9869" s="39">
        <f t="shared" si="1828"/>
        <v>2.5800000000060857E-3</v>
      </c>
      <c r="M9869" s="39">
        <f t="shared" si="1838"/>
        <v>19.687480773930726</v>
      </c>
      <c r="N9869" s="39">
        <f t="shared" si="1833"/>
        <v>5.3536667362215251</v>
      </c>
      <c r="O9869" s="43">
        <f t="shared" si="1837"/>
        <v>14.3338</v>
      </c>
      <c r="S9869" s="39">
        <f t="shared" si="1829"/>
        <v>2.5800000000060857E-3</v>
      </c>
      <c r="T9869" s="39">
        <f t="shared" si="1834"/>
        <v>19.687480773930726</v>
      </c>
      <c r="U9869" s="39">
        <f t="shared" si="1835"/>
        <v>6.6863207091924792</v>
      </c>
      <c r="V9869" s="43">
        <f t="shared" si="1836"/>
        <v>13.001200000000001</v>
      </c>
    </row>
    <row r="9870" spans="5:22" hidden="1" x14ac:dyDescent="0.25">
      <c r="E9870" s="39">
        <f t="shared" si="1827"/>
        <v>2.5700000000060856E-3</v>
      </c>
      <c r="F9870" s="39">
        <f t="shared" si="1830"/>
        <v>19.725746078788436</v>
      </c>
      <c r="G9870" s="39">
        <f t="shared" si="1831"/>
        <v>4.4813232466160047</v>
      </c>
      <c r="H9870" s="43">
        <f t="shared" si="1832"/>
        <v>15.244400000000001</v>
      </c>
      <c r="L9870" s="39">
        <f t="shared" si="1828"/>
        <v>2.5700000000060856E-3</v>
      </c>
      <c r="M9870" s="39">
        <f t="shared" si="1838"/>
        <v>19.725746078788436</v>
      </c>
      <c r="N9870" s="39">
        <f t="shared" si="1833"/>
        <v>5.3519801535895937</v>
      </c>
      <c r="O9870" s="43">
        <f t="shared" si="1837"/>
        <v>14.373799999999999</v>
      </c>
      <c r="S9870" s="39">
        <f t="shared" si="1829"/>
        <v>2.5700000000060856E-3</v>
      </c>
      <c r="T9870" s="39">
        <f t="shared" si="1834"/>
        <v>19.725746078788436</v>
      </c>
      <c r="U9870" s="39">
        <f t="shared" si="1835"/>
        <v>6.6863207091924792</v>
      </c>
      <c r="V9870" s="43">
        <f t="shared" si="1836"/>
        <v>13.039400000000001</v>
      </c>
    </row>
    <row r="9871" spans="5:22" hidden="1" x14ac:dyDescent="0.25">
      <c r="E9871" s="39">
        <f t="shared" si="1827"/>
        <v>2.5600000000060856E-3</v>
      </c>
      <c r="F9871" s="39">
        <f t="shared" si="1830"/>
        <v>19.764235376028878</v>
      </c>
      <c r="G9871" s="39">
        <f t="shared" si="1831"/>
        <v>4.4797634208017998</v>
      </c>
      <c r="H9871" s="43">
        <f t="shared" si="1832"/>
        <v>15.2845</v>
      </c>
      <c r="L9871" s="39">
        <f t="shared" si="1828"/>
        <v>2.5600000000060856E-3</v>
      </c>
      <c r="M9871" s="39">
        <f t="shared" si="1838"/>
        <v>19.764235376028878</v>
      </c>
      <c r="N9871" s="39">
        <f t="shared" si="1833"/>
        <v>5.3502869955701531</v>
      </c>
      <c r="O9871" s="43">
        <f t="shared" si="1837"/>
        <v>14.4139</v>
      </c>
      <c r="S9871" s="39">
        <f t="shared" si="1829"/>
        <v>2.5600000000060856E-3</v>
      </c>
      <c r="T9871" s="39">
        <f t="shared" si="1834"/>
        <v>19.764235376028878</v>
      </c>
      <c r="U9871" s="39">
        <f t="shared" si="1835"/>
        <v>6.6863207091924792</v>
      </c>
      <c r="V9871" s="43">
        <f t="shared" si="1836"/>
        <v>13.0779</v>
      </c>
    </row>
    <row r="9872" spans="5:22" hidden="1" x14ac:dyDescent="0.25">
      <c r="E9872" s="39">
        <f t="shared" si="1827"/>
        <v>2.5500000000060856E-3</v>
      </c>
      <c r="F9872" s="39">
        <f t="shared" si="1830"/>
        <v>19.802950859509856</v>
      </c>
      <c r="G9872" s="39">
        <f t="shared" si="1831"/>
        <v>4.4781972493292077</v>
      </c>
      <c r="H9872" s="43">
        <f t="shared" si="1832"/>
        <v>15.3248</v>
      </c>
      <c r="L9872" s="39">
        <f t="shared" si="1828"/>
        <v>2.5500000000060856E-3</v>
      </c>
      <c r="M9872" s="39">
        <f t="shared" si="1838"/>
        <v>19.802950859509856</v>
      </c>
      <c r="N9872" s="39">
        <f t="shared" si="1833"/>
        <v>5.3485872106922629</v>
      </c>
      <c r="O9872" s="43">
        <f t="shared" si="1837"/>
        <v>14.4544</v>
      </c>
      <c r="S9872" s="39">
        <f t="shared" si="1829"/>
        <v>2.5500000000060856E-3</v>
      </c>
      <c r="T9872" s="39">
        <f t="shared" si="1834"/>
        <v>19.802950859509856</v>
      </c>
      <c r="U9872" s="39">
        <f t="shared" si="1835"/>
        <v>6.6863207091924792</v>
      </c>
      <c r="V9872" s="43">
        <f t="shared" si="1836"/>
        <v>13.1166</v>
      </c>
    </row>
    <row r="9873" spans="5:22" hidden="1" x14ac:dyDescent="0.25">
      <c r="E9873" s="39">
        <f t="shared" si="1827"/>
        <v>2.5400000000060856E-3</v>
      </c>
      <c r="F9873" s="39">
        <f t="shared" si="1830"/>
        <v>19.841894753289857</v>
      </c>
      <c r="G9873" s="39">
        <f t="shared" si="1831"/>
        <v>4.4766246817826465</v>
      </c>
      <c r="H9873" s="43">
        <f t="shared" si="1832"/>
        <v>15.3653</v>
      </c>
      <c r="L9873" s="39">
        <f t="shared" si="1828"/>
        <v>2.5400000000060856E-3</v>
      </c>
      <c r="M9873" s="39">
        <f t="shared" si="1838"/>
        <v>19.841894753289857</v>
      </c>
      <c r="N9873" s="39">
        <f t="shared" si="1833"/>
        <v>5.3468807468782495</v>
      </c>
      <c r="O9873" s="43">
        <f t="shared" si="1837"/>
        <v>14.494999999999999</v>
      </c>
      <c r="S9873" s="39">
        <f t="shared" si="1829"/>
        <v>2.5400000000060856E-3</v>
      </c>
      <c r="T9873" s="39">
        <f t="shared" si="1834"/>
        <v>19.841894753289857</v>
      </c>
      <c r="U9873" s="39">
        <f t="shared" si="1835"/>
        <v>6.6863207091924792</v>
      </c>
      <c r="V9873" s="43">
        <f t="shared" si="1836"/>
        <v>13.1556</v>
      </c>
    </row>
    <row r="9874" spans="5:22" hidden="1" x14ac:dyDescent="0.25">
      <c r="E9874" s="39">
        <f t="shared" si="1827"/>
        <v>2.5300000000060855E-3</v>
      </c>
      <c r="F9874" s="39">
        <f t="shared" si="1830"/>
        <v>19.881069312164694</v>
      </c>
      <c r="G9874" s="39">
        <f t="shared" si="1831"/>
        <v>4.4750456671466168</v>
      </c>
      <c r="H9874" s="43">
        <f t="shared" si="1832"/>
        <v>15.406000000000001</v>
      </c>
      <c r="L9874" s="39">
        <f t="shared" si="1828"/>
        <v>2.5300000000060855E-3</v>
      </c>
      <c r="M9874" s="39">
        <f t="shared" si="1838"/>
        <v>19.881069312164694</v>
      </c>
      <c r="N9874" s="39">
        <f t="shared" si="1833"/>
        <v>5.345167551434133</v>
      </c>
      <c r="O9874" s="43">
        <f t="shared" si="1837"/>
        <v>14.5359</v>
      </c>
      <c r="S9874" s="39">
        <f t="shared" si="1829"/>
        <v>2.5300000000060855E-3</v>
      </c>
      <c r="T9874" s="39">
        <f t="shared" si="1834"/>
        <v>19.881069312164694</v>
      </c>
      <c r="U9874" s="39">
        <f t="shared" si="1835"/>
        <v>6.6863207091924792</v>
      </c>
      <c r="V9874" s="43">
        <f t="shared" si="1836"/>
        <v>13.194699999999999</v>
      </c>
    </row>
    <row r="9875" spans="5:22" hidden="1" x14ac:dyDescent="0.25">
      <c r="E9875" s="39">
        <f t="shared" si="1827"/>
        <v>2.5200000000060855E-3</v>
      </c>
      <c r="F9875" s="39">
        <f t="shared" si="1830"/>
        <v>19.920476822215843</v>
      </c>
      <c r="G9875" s="39">
        <f t="shared" si="1831"/>
        <v>4.4734601537961689</v>
      </c>
      <c r="H9875" s="43">
        <f t="shared" si="1832"/>
        <v>15.446999999999999</v>
      </c>
      <c r="L9875" s="39">
        <f t="shared" si="1828"/>
        <v>2.5200000000060855E-3</v>
      </c>
      <c r="M9875" s="39">
        <f t="shared" si="1838"/>
        <v>19.920476822215843</v>
      </c>
      <c r="N9875" s="39">
        <f t="shared" si="1833"/>
        <v>5.3434475710398637</v>
      </c>
      <c r="O9875" s="43">
        <f t="shared" si="1837"/>
        <v>14.577</v>
      </c>
      <c r="S9875" s="39">
        <f t="shared" si="1829"/>
        <v>2.5200000000060855E-3</v>
      </c>
      <c r="T9875" s="39">
        <f t="shared" si="1834"/>
        <v>19.920476822215843</v>
      </c>
      <c r="U9875" s="39">
        <f t="shared" si="1835"/>
        <v>6.6863207091924792</v>
      </c>
      <c r="V9875" s="43">
        <f t="shared" si="1836"/>
        <v>13.2342</v>
      </c>
    </row>
    <row r="9876" spans="5:22" hidden="1" x14ac:dyDescent="0.25">
      <c r="E9876" s="39">
        <f t="shared" si="1827"/>
        <v>2.5100000000060855E-3</v>
      </c>
      <c r="F9876" s="39">
        <f t="shared" si="1830"/>
        <v>19.960119601370781</v>
      </c>
      <c r="G9876" s="39">
        <f t="shared" si="1831"/>
        <v>4.4718680894871738</v>
      </c>
      <c r="H9876" s="43">
        <f t="shared" si="1832"/>
        <v>15.488300000000001</v>
      </c>
      <c r="L9876" s="39">
        <f t="shared" si="1828"/>
        <v>2.5100000000060855E-3</v>
      </c>
      <c r="M9876" s="39">
        <f t="shared" si="1838"/>
        <v>19.960119601370781</v>
      </c>
      <c r="N9876" s="39">
        <f t="shared" si="1833"/>
        <v>5.3417207517393619</v>
      </c>
      <c r="O9876" s="43">
        <f t="shared" si="1837"/>
        <v>14.618399999999999</v>
      </c>
      <c r="S9876" s="39">
        <f t="shared" si="1829"/>
        <v>2.5100000000060855E-3</v>
      </c>
      <c r="T9876" s="39">
        <f t="shared" si="1834"/>
        <v>19.960119601370781</v>
      </c>
      <c r="U9876" s="39">
        <f t="shared" si="1835"/>
        <v>6.6863207091924792</v>
      </c>
      <c r="V9876" s="43">
        <f t="shared" si="1836"/>
        <v>13.2738</v>
      </c>
    </row>
    <row r="9877" spans="5:22" hidden="1" x14ac:dyDescent="0.25">
      <c r="E9877" s="39">
        <f t="shared" si="1827"/>
        <v>2.5000000000060855E-3</v>
      </c>
      <c r="F9877" s="39">
        <f t="shared" si="1830"/>
        <v>19.999999999975657</v>
      </c>
      <c r="G9877" s="39">
        <f t="shared" si="1831"/>
        <v>4.4702694213464023</v>
      </c>
      <c r="H9877" s="43">
        <f t="shared" si="1832"/>
        <v>15.5297</v>
      </c>
      <c r="L9877" s="39">
        <f t="shared" si="1828"/>
        <v>2.5000000000060855E-3</v>
      </c>
      <c r="M9877" s="39">
        <f t="shared" si="1838"/>
        <v>19.999999999975657</v>
      </c>
      <c r="N9877" s="39">
        <f t="shared" si="1833"/>
        <v>5.3399870389303654</v>
      </c>
      <c r="O9877" s="43">
        <f t="shared" si="1837"/>
        <v>14.66</v>
      </c>
      <c r="S9877" s="39">
        <f t="shared" si="1829"/>
        <v>2.5000000000060855E-3</v>
      </c>
      <c r="T9877" s="39">
        <f t="shared" si="1834"/>
        <v>19.999999999975657</v>
      </c>
      <c r="U9877" s="39">
        <f t="shared" si="1835"/>
        <v>6.6863207091924792</v>
      </c>
      <c r="V9877" s="43">
        <f t="shared" si="1836"/>
        <v>13.313700000000001</v>
      </c>
    </row>
    <row r="9878" spans="5:22" hidden="1" x14ac:dyDescent="0.25">
      <c r="E9878" s="39">
        <f t="shared" si="1827"/>
        <v>2.4900000000060854E-3</v>
      </c>
      <c r="F9878" s="39">
        <f t="shared" si="1830"/>
        <v>20.04012040138057</v>
      </c>
      <c r="G9878" s="39">
        <f t="shared" si="1831"/>
        <v>4.4686640958614046</v>
      </c>
      <c r="H9878" s="43">
        <f t="shared" si="1832"/>
        <v>15.5715</v>
      </c>
      <c r="L9878" s="39">
        <f t="shared" si="1828"/>
        <v>2.4900000000060854E-3</v>
      </c>
      <c r="M9878" s="39">
        <f t="shared" si="1838"/>
        <v>20.04012040138057</v>
      </c>
      <c r="N9878" s="39">
        <f t="shared" si="1833"/>
        <v>5.3382463773540687</v>
      </c>
      <c r="O9878" s="43">
        <f t="shared" si="1837"/>
        <v>14.7019</v>
      </c>
      <c r="S9878" s="39">
        <f t="shared" si="1829"/>
        <v>2.4900000000060854E-3</v>
      </c>
      <c r="T9878" s="39">
        <f t="shared" si="1834"/>
        <v>20.04012040138057</v>
      </c>
      <c r="U9878" s="39">
        <f t="shared" si="1835"/>
        <v>6.6863207091924792</v>
      </c>
      <c r="V9878" s="43">
        <f t="shared" si="1836"/>
        <v>13.3538</v>
      </c>
    </row>
    <row r="9879" spans="5:22" hidden="1" x14ac:dyDescent="0.25">
      <c r="E9879" s="39">
        <f t="shared" si="1827"/>
        <v>2.4800000000060854E-3</v>
      </c>
      <c r="F9879" s="39">
        <f t="shared" si="1830"/>
        <v>20.080483222537833</v>
      </c>
      <c r="G9879" s="39">
        <f t="shared" si="1831"/>
        <v>4.4670520588701876</v>
      </c>
      <c r="H9879" s="43">
        <f t="shared" si="1832"/>
        <v>15.6134</v>
      </c>
      <c r="L9879" s="39">
        <f t="shared" si="1828"/>
        <v>2.4800000000060854E-3</v>
      </c>
      <c r="M9879" s="39">
        <f t="shared" si="1838"/>
        <v>20.080483222537833</v>
      </c>
      <c r="N9879" s="39">
        <f t="shared" si="1833"/>
        <v>5.3364987110845528</v>
      </c>
      <c r="O9879" s="43">
        <f t="shared" si="1837"/>
        <v>14.744</v>
      </c>
      <c r="S9879" s="39">
        <f t="shared" si="1829"/>
        <v>2.4800000000060854E-3</v>
      </c>
      <c r="T9879" s="39">
        <f t="shared" si="1834"/>
        <v>20.080483222537833</v>
      </c>
      <c r="U9879" s="39">
        <f t="shared" si="1835"/>
        <v>6.6863207091924792</v>
      </c>
      <c r="V9879" s="43">
        <f t="shared" si="1836"/>
        <v>13.3942</v>
      </c>
    </row>
    <row r="9880" spans="5:22" hidden="1" x14ac:dyDescent="0.25">
      <c r="E9880" s="39">
        <f t="shared" si="1827"/>
        <v>2.4700000000060854E-3</v>
      </c>
      <c r="F9880" s="39">
        <f t="shared" si="1830"/>
        <v>20.121090914613557</v>
      </c>
      <c r="G9880" s="39">
        <f t="shared" si="1831"/>
        <v>4.4654332555506819</v>
      </c>
      <c r="H9880" s="43">
        <f t="shared" si="1832"/>
        <v>15.6557</v>
      </c>
      <c r="L9880" s="39">
        <f t="shared" si="1828"/>
        <v>2.4700000000060854E-3</v>
      </c>
      <c r="M9880" s="39">
        <f t="shared" si="1838"/>
        <v>20.121090914613557</v>
      </c>
      <c r="N9880" s="39">
        <f t="shared" si="1833"/>
        <v>5.334743983518007</v>
      </c>
      <c r="O9880" s="43">
        <f t="shared" si="1837"/>
        <v>14.786300000000001</v>
      </c>
      <c r="S9880" s="39">
        <f t="shared" si="1829"/>
        <v>2.4700000000060854E-3</v>
      </c>
      <c r="T9880" s="39">
        <f t="shared" si="1834"/>
        <v>20.121090914613557</v>
      </c>
      <c r="U9880" s="39">
        <f t="shared" si="1835"/>
        <v>6.6863207091924792</v>
      </c>
      <c r="V9880" s="43">
        <f t="shared" si="1836"/>
        <v>13.434799999999999</v>
      </c>
    </row>
    <row r="9881" spans="5:22" hidden="1" x14ac:dyDescent="0.25">
      <c r="E9881" s="39">
        <f t="shared" si="1827"/>
        <v>2.4600000000060854E-3</v>
      </c>
      <c r="F9881" s="39">
        <f t="shared" si="1830"/>
        <v>20.161945963612858</v>
      </c>
      <c r="G9881" s="39">
        <f t="shared" si="1831"/>
        <v>4.463807630409991</v>
      </c>
      <c r="H9881" s="43">
        <f t="shared" si="1832"/>
        <v>15.6981</v>
      </c>
      <c r="L9881" s="39">
        <f t="shared" si="1828"/>
        <v>2.4600000000060854E-3</v>
      </c>
      <c r="M9881" s="39">
        <f t="shared" si="1838"/>
        <v>20.161945963612858</v>
      </c>
      <c r="N9881" s="39">
        <f t="shared" si="1833"/>
        <v>5.3329821373617241</v>
      </c>
      <c r="O9881" s="43">
        <f t="shared" si="1837"/>
        <v>14.829000000000001</v>
      </c>
      <c r="S9881" s="39">
        <f t="shared" si="1829"/>
        <v>2.4600000000060854E-3</v>
      </c>
      <c r="T9881" s="39">
        <f t="shared" si="1834"/>
        <v>20.161945963612858</v>
      </c>
      <c r="U9881" s="39">
        <f t="shared" si="1835"/>
        <v>6.6863207091924792</v>
      </c>
      <c r="V9881" s="43">
        <f t="shared" si="1836"/>
        <v>13.4756</v>
      </c>
    </row>
    <row r="9882" spans="5:22" hidden="1" x14ac:dyDescent="0.25">
      <c r="E9882" s="39">
        <f t="shared" si="1827"/>
        <v>2.4500000000060853E-3</v>
      </c>
      <c r="F9882" s="39">
        <f t="shared" si="1830"/>
        <v>20.203050891019124</v>
      </c>
      <c r="G9882" s="39">
        <f t="shared" si="1831"/>
        <v>4.4621751272734267</v>
      </c>
      <c r="H9882" s="43">
        <f t="shared" si="1832"/>
        <v>15.7409</v>
      </c>
      <c r="L9882" s="39">
        <f t="shared" si="1828"/>
        <v>2.4500000000060853E-3</v>
      </c>
      <c r="M9882" s="39">
        <f t="shared" si="1838"/>
        <v>20.203050891019124</v>
      </c>
      <c r="N9882" s="39">
        <f t="shared" si="1833"/>
        <v>5.3312131146228818</v>
      </c>
      <c r="O9882" s="43">
        <f t="shared" si="1837"/>
        <v>14.8718</v>
      </c>
      <c r="S9882" s="39">
        <f t="shared" si="1829"/>
        <v>2.4500000000060853E-3</v>
      </c>
      <c r="T9882" s="39">
        <f t="shared" si="1834"/>
        <v>20.203050891019124</v>
      </c>
      <c r="U9882" s="39">
        <f t="shared" si="1835"/>
        <v>6.6863207091924792</v>
      </c>
      <c r="V9882" s="43">
        <f t="shared" si="1836"/>
        <v>13.5167</v>
      </c>
    </row>
    <row r="9883" spans="5:22" hidden="1" x14ac:dyDescent="0.25">
      <c r="E9883" s="39">
        <f t="shared" si="1827"/>
        <v>2.4400000000060853E-3</v>
      </c>
      <c r="F9883" s="39">
        <f t="shared" si="1830"/>
        <v>20.244408254447656</v>
      </c>
      <c r="G9883" s="39">
        <f t="shared" si="1831"/>
        <v>4.4605356892733159</v>
      </c>
      <c r="H9883" s="43">
        <f t="shared" si="1832"/>
        <v>15.783899999999999</v>
      </c>
      <c r="L9883" s="39">
        <f t="shared" si="1828"/>
        <v>2.4400000000060853E-3</v>
      </c>
      <c r="M9883" s="39">
        <f t="shared" si="1838"/>
        <v>20.244408254447656</v>
      </c>
      <c r="N9883" s="39">
        <f t="shared" si="1833"/>
        <v>5.3294368565970833</v>
      </c>
      <c r="O9883" s="43">
        <f t="shared" si="1837"/>
        <v>14.914999999999999</v>
      </c>
      <c r="S9883" s="39">
        <f t="shared" si="1829"/>
        <v>2.4400000000060853E-3</v>
      </c>
      <c r="T9883" s="39">
        <f t="shared" si="1834"/>
        <v>20.244408254447656</v>
      </c>
      <c r="U9883" s="39">
        <f t="shared" si="1835"/>
        <v>6.6863207091924792</v>
      </c>
      <c r="V9883" s="43">
        <f t="shared" si="1836"/>
        <v>13.5581</v>
      </c>
    </row>
    <row r="9884" spans="5:22" hidden="1" x14ac:dyDescent="0.25">
      <c r="E9884" s="39">
        <f t="shared" si="1827"/>
        <v>2.4300000000060853E-3</v>
      </c>
      <c r="F9884" s="39">
        <f t="shared" si="1830"/>
        <v>20.286020648314086</v>
      </c>
      <c r="G9884" s="39">
        <f t="shared" si="1831"/>
        <v>4.4588892588375826</v>
      </c>
      <c r="H9884" s="43">
        <f t="shared" si="1832"/>
        <v>15.8271</v>
      </c>
      <c r="L9884" s="39">
        <f t="shared" si="1828"/>
        <v>2.4300000000060853E-3</v>
      </c>
      <c r="M9884" s="39">
        <f t="shared" si="1838"/>
        <v>20.286020648314086</v>
      </c>
      <c r="N9884" s="39">
        <f t="shared" si="1833"/>
        <v>5.3276533038566711</v>
      </c>
      <c r="O9884" s="43">
        <f t="shared" si="1837"/>
        <v>14.958399999999999</v>
      </c>
      <c r="S9884" s="39">
        <f t="shared" si="1829"/>
        <v>2.4300000000060853E-3</v>
      </c>
      <c r="T9884" s="39">
        <f t="shared" si="1834"/>
        <v>20.286020648314086</v>
      </c>
      <c r="U9884" s="39">
        <f t="shared" si="1835"/>
        <v>6.6863207091924792</v>
      </c>
      <c r="V9884" s="43">
        <f t="shared" si="1836"/>
        <v>13.5997</v>
      </c>
    </row>
    <row r="9885" spans="5:22" hidden="1" x14ac:dyDescent="0.25">
      <c r="E9885" s="39">
        <f t="shared" si="1827"/>
        <v>2.4200000000060853E-3</v>
      </c>
      <c r="F9885" s="39">
        <f t="shared" si="1830"/>
        <v>20.327890704517987</v>
      </c>
      <c r="G9885" s="39">
        <f t="shared" si="1831"/>
        <v>4.4572357776780835</v>
      </c>
      <c r="H9885" s="43">
        <f t="shared" si="1832"/>
        <v>15.870699999999999</v>
      </c>
      <c r="L9885" s="39">
        <f t="shared" si="1828"/>
        <v>2.4200000000060853E-3</v>
      </c>
      <c r="M9885" s="39">
        <f t="shared" si="1838"/>
        <v>20.327890704517987</v>
      </c>
      <c r="N9885" s="39">
        <f t="shared" si="1833"/>
        <v>5.3258623962387945</v>
      </c>
      <c r="O9885" s="43">
        <f t="shared" si="1837"/>
        <v>15.002000000000001</v>
      </c>
      <c r="S9885" s="39">
        <f t="shared" si="1829"/>
        <v>2.4200000000060853E-3</v>
      </c>
      <c r="T9885" s="39">
        <f t="shared" si="1834"/>
        <v>20.327890704517987</v>
      </c>
      <c r="U9885" s="39">
        <f t="shared" si="1835"/>
        <v>6.6863207091924792</v>
      </c>
      <c r="V9885" s="43">
        <f t="shared" si="1836"/>
        <v>13.6416</v>
      </c>
    </row>
    <row r="9886" spans="5:22" hidden="1" x14ac:dyDescent="0.25">
      <c r="E9886" s="39">
        <f t="shared" si="1827"/>
        <v>2.4100000000060852E-3</v>
      </c>
      <c r="F9886" s="39">
        <f t="shared" si="1830"/>
        <v>20.370021093142046</v>
      </c>
      <c r="G9886" s="39">
        <f t="shared" si="1831"/>
        <v>4.4555751867787121</v>
      </c>
      <c r="H9886" s="43">
        <f t="shared" si="1832"/>
        <v>15.914400000000001</v>
      </c>
      <c r="L9886" s="39">
        <f t="shared" si="1828"/>
        <v>2.4100000000060852E-3</v>
      </c>
      <c r="M9886" s="39">
        <f t="shared" si="1838"/>
        <v>20.370021093142046</v>
      </c>
      <c r="N9886" s="39">
        <f t="shared" si="1833"/>
        <v>5.3240640728332362</v>
      </c>
      <c r="O9886" s="43">
        <f t="shared" si="1837"/>
        <v>15.045999999999999</v>
      </c>
      <c r="S9886" s="39">
        <f t="shared" si="1829"/>
        <v>2.4100000000060852E-3</v>
      </c>
      <c r="T9886" s="39">
        <f t="shared" si="1834"/>
        <v>20.370021093142046</v>
      </c>
      <c r="U9886" s="39">
        <f t="shared" si="1835"/>
        <v>6.6863207091924792</v>
      </c>
      <c r="V9886" s="43">
        <f t="shared" si="1836"/>
        <v>13.6837</v>
      </c>
    </row>
    <row r="9887" spans="5:22" hidden="1" x14ac:dyDescent="0.25">
      <c r="E9887" s="39">
        <f t="shared" si="1827"/>
        <v>2.4000000000060852E-3</v>
      </c>
      <c r="F9887" s="39">
        <f t="shared" si="1830"/>
        <v>20.412414523167275</v>
      </c>
      <c r="G9887" s="39">
        <f t="shared" si="1831"/>
        <v>4.4539074263832497</v>
      </c>
      <c r="H9887" s="43">
        <f t="shared" si="1832"/>
        <v>15.958500000000001</v>
      </c>
      <c r="L9887" s="39">
        <f t="shared" si="1828"/>
        <v>2.4000000000060852E-3</v>
      </c>
      <c r="M9887" s="39">
        <f t="shared" si="1838"/>
        <v>20.412414523167275</v>
      </c>
      <c r="N9887" s="39">
        <f t="shared" si="1833"/>
        <v>5.3222582719699778</v>
      </c>
      <c r="O9887" s="43">
        <f t="shared" si="1837"/>
        <v>15.090199999999999</v>
      </c>
      <c r="S9887" s="39">
        <f t="shared" si="1829"/>
        <v>2.4000000000060852E-3</v>
      </c>
      <c r="T9887" s="39">
        <f t="shared" si="1834"/>
        <v>20.412414523167275</v>
      </c>
      <c r="U9887" s="39">
        <f t="shared" si="1835"/>
        <v>6.6863207091924792</v>
      </c>
      <c r="V9887" s="43">
        <f t="shared" si="1836"/>
        <v>13.726100000000001</v>
      </c>
    </row>
    <row r="9888" spans="5:22" hidden="1" x14ac:dyDescent="0.25">
      <c r="E9888" s="39">
        <f t="shared" si="1827"/>
        <v>2.3900000000060852E-3</v>
      </c>
      <c r="F9888" s="39">
        <f t="shared" si="1830"/>
        <v>20.455073743204615</v>
      </c>
      <c r="G9888" s="39">
        <f t="shared" si="1831"/>
        <v>4.4522324359829604</v>
      </c>
      <c r="H9888" s="43">
        <f t="shared" si="1832"/>
        <v>16.002800000000001</v>
      </c>
      <c r="L9888" s="39">
        <f t="shared" si="1828"/>
        <v>2.3900000000060852E-3</v>
      </c>
      <c r="M9888" s="39">
        <f t="shared" si="1838"/>
        <v>20.455073743204615</v>
      </c>
      <c r="N9888" s="39">
        <f t="shared" si="1833"/>
        <v>5.3204449312065147</v>
      </c>
      <c r="O9888" s="43">
        <f t="shared" si="1837"/>
        <v>15.134600000000001</v>
      </c>
      <c r="S9888" s="39">
        <f t="shared" si="1829"/>
        <v>2.3900000000060852E-3</v>
      </c>
      <c r="T9888" s="39">
        <f t="shared" si="1834"/>
        <v>20.455073743204615</v>
      </c>
      <c r="U9888" s="39">
        <f t="shared" si="1835"/>
        <v>6.6863207091924792</v>
      </c>
      <c r="V9888" s="43">
        <f t="shared" si="1836"/>
        <v>13.768800000000001</v>
      </c>
    </row>
    <row r="9889" spans="5:22" hidden="1" x14ac:dyDescent="0.25">
      <c r="E9889" s="39">
        <f t="shared" si="1827"/>
        <v>2.3800000000060851E-3</v>
      </c>
      <c r="F9889" s="39">
        <f t="shared" si="1830"/>
        <v>20.49800154224349</v>
      </c>
      <c r="G9889" s="39">
        <f t="shared" si="1831"/>
        <v>4.4505501543039339</v>
      </c>
      <c r="H9889" s="43">
        <f t="shared" si="1832"/>
        <v>16.047499999999999</v>
      </c>
      <c r="L9889" s="39">
        <f t="shared" si="1828"/>
        <v>2.3800000000060851E-3</v>
      </c>
      <c r="M9889" s="39">
        <f t="shared" si="1838"/>
        <v>20.49800154224349</v>
      </c>
      <c r="N9889" s="39">
        <f t="shared" si="1833"/>
        <v>5.3186239873148935</v>
      </c>
      <c r="O9889" s="43">
        <f t="shared" si="1837"/>
        <v>15.179399999999999</v>
      </c>
      <c r="S9889" s="39">
        <f t="shared" si="1829"/>
        <v>2.3800000000060851E-3</v>
      </c>
      <c r="T9889" s="39">
        <f t="shared" si="1834"/>
        <v>20.49800154224349</v>
      </c>
      <c r="U9889" s="39">
        <f t="shared" si="1835"/>
        <v>6.6863207091924792</v>
      </c>
      <c r="V9889" s="43">
        <f t="shared" si="1836"/>
        <v>13.8117</v>
      </c>
    </row>
    <row r="9890" spans="5:22" hidden="1" x14ac:dyDescent="0.25">
      <c r="E9890" s="39">
        <f t="shared" si="1827"/>
        <v>2.3700000000060851E-3</v>
      </c>
      <c r="F9890" s="39">
        <f t="shared" si="1830"/>
        <v>20.541200750417655</v>
      </c>
      <c r="G9890" s="39">
        <f t="shared" si="1831"/>
        <v>4.4488605192941506</v>
      </c>
      <c r="H9890" s="43">
        <f t="shared" si="1832"/>
        <v>16.092300000000002</v>
      </c>
      <c r="L9890" s="39">
        <f t="shared" si="1828"/>
        <v>2.3700000000060851E-3</v>
      </c>
      <c r="M9890" s="39">
        <f t="shared" si="1838"/>
        <v>20.541200750417655</v>
      </c>
      <c r="N9890" s="39">
        <f t="shared" si="1833"/>
        <v>5.3167953762684901</v>
      </c>
      <c r="O9890" s="43">
        <f t="shared" si="1837"/>
        <v>15.224399999999999</v>
      </c>
      <c r="S9890" s="39">
        <f t="shared" si="1829"/>
        <v>2.3700000000060851E-3</v>
      </c>
      <c r="T9890" s="39">
        <f t="shared" si="1834"/>
        <v>20.541200750417655</v>
      </c>
      <c r="U9890" s="39">
        <f t="shared" si="1835"/>
        <v>6.6863207091924792</v>
      </c>
      <c r="V9890" s="43">
        <f t="shared" si="1836"/>
        <v>13.854900000000001</v>
      </c>
    </row>
    <row r="9891" spans="5:22" hidden="1" x14ac:dyDescent="0.25">
      <c r="E9891" s="39">
        <f t="shared" si="1827"/>
        <v>2.3600000000060851E-3</v>
      </c>
      <c r="F9891" s="39">
        <f t="shared" si="1830"/>
        <v>20.584674239788917</v>
      </c>
      <c r="G9891" s="39">
        <f t="shared" si="1831"/>
        <v>4.4471634681102765</v>
      </c>
      <c r="H9891" s="43">
        <f t="shared" si="1832"/>
        <v>16.137499999999999</v>
      </c>
      <c r="L9891" s="39">
        <f t="shared" si="1828"/>
        <v>2.3600000000060851E-3</v>
      </c>
      <c r="M9891" s="39">
        <f t="shared" si="1838"/>
        <v>20.584674239788917</v>
      </c>
      <c r="N9891" s="39">
        <f t="shared" si="1833"/>
        <v>5.3149590332284973</v>
      </c>
      <c r="O9891" s="43">
        <f t="shared" si="1837"/>
        <v>15.2697</v>
      </c>
      <c r="S9891" s="39">
        <f t="shared" si="1829"/>
        <v>2.3600000000060851E-3</v>
      </c>
      <c r="T9891" s="39">
        <f t="shared" si="1834"/>
        <v>20.584674239788917</v>
      </c>
      <c r="U9891" s="39">
        <f t="shared" si="1835"/>
        <v>6.6863207091924792</v>
      </c>
      <c r="V9891" s="43">
        <f t="shared" si="1836"/>
        <v>13.898400000000001</v>
      </c>
    </row>
    <row r="9892" spans="5:22" hidden="1" x14ac:dyDescent="0.25">
      <c r="E9892" s="39">
        <f t="shared" si="1827"/>
        <v>2.3500000000060851E-3</v>
      </c>
      <c r="F9892" s="39">
        <f t="shared" si="1830"/>
        <v>20.628424925149162</v>
      </c>
      <c r="G9892" s="39">
        <f t="shared" si="1831"/>
        <v>4.4454589371041848</v>
      </c>
      <c r="H9892" s="43">
        <f t="shared" si="1832"/>
        <v>16.183</v>
      </c>
      <c r="L9892" s="39">
        <f t="shared" si="1828"/>
        <v>2.3500000000060851E-3</v>
      </c>
      <c r="M9892" s="39">
        <f t="shared" si="1838"/>
        <v>20.628424925149162</v>
      </c>
      <c r="N9892" s="39">
        <f t="shared" si="1833"/>
        <v>5.3131148925301321</v>
      </c>
      <c r="O9892" s="43">
        <f t="shared" si="1837"/>
        <v>15.315300000000001</v>
      </c>
      <c r="S9892" s="39">
        <f t="shared" si="1829"/>
        <v>2.3500000000060851E-3</v>
      </c>
      <c r="T9892" s="39">
        <f t="shared" si="1834"/>
        <v>20.628424925149162</v>
      </c>
      <c r="U9892" s="39">
        <f t="shared" si="1835"/>
        <v>6.6863207091924792</v>
      </c>
      <c r="V9892" s="43">
        <f t="shared" si="1836"/>
        <v>13.9421</v>
      </c>
    </row>
    <row r="9893" spans="5:22" hidden="1" x14ac:dyDescent="0.25">
      <c r="E9893" s="39">
        <f t="shared" si="1827"/>
        <v>2.340000000006085E-3</v>
      </c>
      <c r="F9893" s="39">
        <f t="shared" si="1830"/>
        <v>20.672455764841196</v>
      </c>
      <c r="G9893" s="39">
        <f t="shared" si="1831"/>
        <v>4.4437468618091733</v>
      </c>
      <c r="H9893" s="43">
        <f t="shared" si="1832"/>
        <v>16.2287</v>
      </c>
      <c r="L9893" s="39">
        <f t="shared" si="1828"/>
        <v>2.340000000006085E-3</v>
      </c>
      <c r="M9893" s="39">
        <f t="shared" si="1838"/>
        <v>20.672455764841196</v>
      </c>
      <c r="N9893" s="39">
        <f t="shared" si="1833"/>
        <v>5.3112628876685433</v>
      </c>
      <c r="O9893" s="43">
        <f t="shared" si="1837"/>
        <v>15.3612</v>
      </c>
      <c r="S9893" s="39">
        <f t="shared" si="1829"/>
        <v>2.340000000006085E-3</v>
      </c>
      <c r="T9893" s="39">
        <f t="shared" si="1834"/>
        <v>20.672455764841196</v>
      </c>
      <c r="U9893" s="39">
        <f t="shared" si="1835"/>
        <v>6.6863207091924792</v>
      </c>
      <c r="V9893" s="43">
        <f t="shared" si="1836"/>
        <v>13.9861</v>
      </c>
    </row>
    <row r="9894" spans="5:22" hidden="1" x14ac:dyDescent="0.25">
      <c r="E9894" s="39">
        <f t="shared" si="1827"/>
        <v>2.330000000006085E-3</v>
      </c>
      <c r="F9894" s="39">
        <f t="shared" si="1830"/>
        <v>20.716769761598993</v>
      </c>
      <c r="G9894" s="39">
        <f t="shared" si="1831"/>
        <v>4.4420271769259028</v>
      </c>
      <c r="H9894" s="43">
        <f t="shared" si="1832"/>
        <v>16.274699999999999</v>
      </c>
      <c r="L9894" s="39">
        <f t="shared" si="1828"/>
        <v>2.330000000006085E-3</v>
      </c>
      <c r="M9894" s="39">
        <f t="shared" si="1838"/>
        <v>20.716769761598993</v>
      </c>
      <c r="N9894" s="39">
        <f t="shared" si="1833"/>
        <v>5.3094029512844241</v>
      </c>
      <c r="O9894" s="43">
        <f t="shared" si="1837"/>
        <v>15.407400000000001</v>
      </c>
      <c r="S9894" s="39">
        <f t="shared" si="1829"/>
        <v>2.330000000006085E-3</v>
      </c>
      <c r="T9894" s="39">
        <f t="shared" si="1834"/>
        <v>20.716769761598993</v>
      </c>
      <c r="U9894" s="39">
        <f t="shared" si="1835"/>
        <v>6.6863207091924792</v>
      </c>
      <c r="V9894" s="43">
        <f t="shared" si="1836"/>
        <v>14.0304</v>
      </c>
    </row>
    <row r="9895" spans="5:22" hidden="1" x14ac:dyDescent="0.25">
      <c r="E9895" s="39">
        <f t="shared" si="1827"/>
        <v>2.320000000006085E-3</v>
      </c>
      <c r="F9895" s="39">
        <f t="shared" si="1830"/>
        <v>20.761369963407766</v>
      </c>
      <c r="G9895" s="39">
        <f t="shared" si="1831"/>
        <v>4.4402998163080234</v>
      </c>
      <c r="H9895" s="43">
        <f t="shared" si="1832"/>
        <v>16.321100000000001</v>
      </c>
      <c r="L9895" s="39">
        <f t="shared" si="1828"/>
        <v>2.320000000006085E-3</v>
      </c>
      <c r="M9895" s="39">
        <f t="shared" si="1838"/>
        <v>20.761369963407766</v>
      </c>
      <c r="N9895" s="39">
        <f t="shared" si="1833"/>
        <v>5.3075350151493099</v>
      </c>
      <c r="O9895" s="43">
        <f t="shared" si="1837"/>
        <v>15.453799999999999</v>
      </c>
      <c r="S9895" s="39">
        <f t="shared" si="1829"/>
        <v>2.320000000006085E-3</v>
      </c>
      <c r="T9895" s="39">
        <f t="shared" si="1834"/>
        <v>20.761369963407766</v>
      </c>
      <c r="U9895" s="39">
        <f t="shared" si="1835"/>
        <v>6.6863207091924792</v>
      </c>
      <c r="V9895" s="43">
        <f t="shared" si="1836"/>
        <v>14.074999999999999</v>
      </c>
    </row>
    <row r="9896" spans="5:22" hidden="1" x14ac:dyDescent="0.25">
      <c r="E9896" s="39">
        <f t="shared" si="1827"/>
        <v>2.310000000006085E-3</v>
      </c>
      <c r="F9896" s="39">
        <f t="shared" si="1830"/>
        <v>20.806259464384574</v>
      </c>
      <c r="G9896" s="39">
        <f t="shared" si="1831"/>
        <v>4.4385647129474854</v>
      </c>
      <c r="H9896" s="43">
        <f t="shared" si="1832"/>
        <v>16.367699999999999</v>
      </c>
      <c r="L9896" s="39">
        <f t="shared" si="1828"/>
        <v>2.310000000006085E-3</v>
      </c>
      <c r="M9896" s="39">
        <f t="shared" si="1838"/>
        <v>20.806259464384574</v>
      </c>
      <c r="N9896" s="39">
        <f t="shared" si="1833"/>
        <v>5.305659010150559</v>
      </c>
      <c r="O9896" s="43">
        <f t="shared" si="1837"/>
        <v>15.5006</v>
      </c>
      <c r="S9896" s="39">
        <f t="shared" si="1829"/>
        <v>2.310000000006085E-3</v>
      </c>
      <c r="T9896" s="39">
        <f t="shared" si="1834"/>
        <v>20.806259464384574</v>
      </c>
      <c r="U9896" s="39">
        <f t="shared" si="1835"/>
        <v>6.6863207091924792</v>
      </c>
      <c r="V9896" s="43">
        <f t="shared" si="1836"/>
        <v>14.119899999999999</v>
      </c>
    </row>
    <row r="9897" spans="5:22" hidden="1" x14ac:dyDescent="0.25">
      <c r="E9897" s="39">
        <f t="shared" si="1827"/>
        <v>2.3000000000060849E-3</v>
      </c>
      <c r="F9897" s="39">
        <f t="shared" si="1830"/>
        <v>20.851441405679893</v>
      </c>
      <c r="G9897" s="39">
        <f t="shared" si="1831"/>
        <v>4.4368217989595466</v>
      </c>
      <c r="H9897" s="43">
        <f t="shared" si="1832"/>
        <v>16.4146</v>
      </c>
      <c r="L9897" s="39">
        <f t="shared" si="1828"/>
        <v>2.3000000000060849E-3</v>
      </c>
      <c r="M9897" s="39">
        <f t="shared" si="1838"/>
        <v>20.851441405679893</v>
      </c>
      <c r="N9897" s="39">
        <f t="shared" si="1833"/>
        <v>5.3037748662760125</v>
      </c>
      <c r="O9897" s="43">
        <f t="shared" si="1837"/>
        <v>15.547700000000001</v>
      </c>
      <c r="S9897" s="39">
        <f t="shared" si="1829"/>
        <v>2.3000000000060849E-3</v>
      </c>
      <c r="T9897" s="39">
        <f t="shared" si="1834"/>
        <v>20.851441405679893</v>
      </c>
      <c r="U9897" s="39">
        <f t="shared" si="1835"/>
        <v>6.6863207091924792</v>
      </c>
      <c r="V9897" s="43">
        <f t="shared" si="1836"/>
        <v>14.165100000000001</v>
      </c>
    </row>
    <row r="9898" spans="5:22" hidden="1" x14ac:dyDescent="0.25">
      <c r="E9898" s="39">
        <f t="shared" si="1827"/>
        <v>2.2900000000060849E-3</v>
      </c>
      <c r="F9898" s="39">
        <f t="shared" si="1830"/>
        <v>20.896918976400883</v>
      </c>
      <c r="G9898" s="39">
        <f t="shared" si="1831"/>
        <v>4.4350710055674325</v>
      </c>
      <c r="H9898" s="43">
        <f t="shared" si="1832"/>
        <v>16.4618</v>
      </c>
      <c r="L9898" s="39">
        <f t="shared" si="1828"/>
        <v>2.2900000000060849E-3</v>
      </c>
      <c r="M9898" s="39">
        <f t="shared" si="1838"/>
        <v>20.896918976400883</v>
      </c>
      <c r="N9898" s="39">
        <f t="shared" si="1833"/>
        <v>5.3018825125983131</v>
      </c>
      <c r="O9898" s="43">
        <f t="shared" si="1837"/>
        <v>15.595000000000001</v>
      </c>
      <c r="S9898" s="39">
        <f t="shared" si="1829"/>
        <v>2.2900000000060849E-3</v>
      </c>
      <c r="T9898" s="39">
        <f t="shared" si="1834"/>
        <v>20.896918976400883</v>
      </c>
      <c r="U9898" s="39">
        <f t="shared" si="1835"/>
        <v>6.6863207091924792</v>
      </c>
      <c r="V9898" s="43">
        <f t="shared" si="1836"/>
        <v>14.210599999999999</v>
      </c>
    </row>
    <row r="9899" spans="5:22" hidden="1" x14ac:dyDescent="0.25">
      <c r="E9899" s="39">
        <f t="shared" si="1827"/>
        <v>2.2800000000060849E-3</v>
      </c>
      <c r="F9899" s="39">
        <f t="shared" si="1830"/>
        <v>20.94269541455683</v>
      </c>
      <c r="G9899" s="39">
        <f t="shared" si="1831"/>
        <v>4.4333122630866768</v>
      </c>
      <c r="H9899" s="43">
        <f t="shared" si="1832"/>
        <v>16.509399999999999</v>
      </c>
      <c r="L9899" s="39">
        <f t="shared" si="1828"/>
        <v>2.2800000000060849E-3</v>
      </c>
      <c r="M9899" s="39">
        <f t="shared" si="1838"/>
        <v>20.94269541455683</v>
      </c>
      <c r="N9899" s="39">
        <f t="shared" si="1833"/>
        <v>5.299981877258884</v>
      </c>
      <c r="O9899" s="43">
        <f t="shared" si="1837"/>
        <v>15.6427</v>
      </c>
      <c r="S9899" s="39">
        <f t="shared" si="1829"/>
        <v>2.2800000000060849E-3</v>
      </c>
      <c r="T9899" s="39">
        <f t="shared" si="1834"/>
        <v>20.94269541455683</v>
      </c>
      <c r="U9899" s="39">
        <f t="shared" si="1835"/>
        <v>6.6863207091924792</v>
      </c>
      <c r="V9899" s="43">
        <f t="shared" si="1836"/>
        <v>14.256399999999999</v>
      </c>
    </row>
    <row r="9900" spans="5:22" hidden="1" x14ac:dyDescent="0.25">
      <c r="E9900" s="39">
        <f t="shared" si="1827"/>
        <v>2.2700000000060849E-3</v>
      </c>
      <c r="F9900" s="39">
        <f t="shared" si="1830"/>
        <v>20.988774008027544</v>
      </c>
      <c r="G9900" s="39">
        <f t="shared" si="1831"/>
        <v>4.4315455009091052</v>
      </c>
      <c r="H9900" s="43">
        <f t="shared" si="1832"/>
        <v>16.557200000000002</v>
      </c>
      <c r="L9900" s="39">
        <f t="shared" si="1828"/>
        <v>2.2700000000060849E-3</v>
      </c>
      <c r="M9900" s="39">
        <f t="shared" si="1838"/>
        <v>20.988774008027544</v>
      </c>
      <c r="N9900" s="39">
        <f t="shared" si="1833"/>
        <v>5.2980728874515579</v>
      </c>
      <c r="O9900" s="43">
        <f t="shared" si="1837"/>
        <v>15.6907</v>
      </c>
      <c r="S9900" s="39">
        <f t="shared" si="1829"/>
        <v>2.2700000000060849E-3</v>
      </c>
      <c r="T9900" s="39">
        <f t="shared" si="1834"/>
        <v>20.988774008027544</v>
      </c>
      <c r="U9900" s="39">
        <f t="shared" si="1835"/>
        <v>6.6863207091924792</v>
      </c>
      <c r="V9900" s="43">
        <f t="shared" si="1836"/>
        <v>14.3025</v>
      </c>
    </row>
    <row r="9901" spans="5:22" hidden="1" x14ac:dyDescent="0.25">
      <c r="E9901" s="39">
        <f t="shared" si="1827"/>
        <v>2.2600000000060848E-3</v>
      </c>
      <c r="F9901" s="39">
        <f t="shared" si="1830"/>
        <v>21.035158095555246</v>
      </c>
      <c r="G9901" s="39">
        <f t="shared" si="1831"/>
        <v>4.429770647486472</v>
      </c>
      <c r="H9901" s="43">
        <f t="shared" si="1832"/>
        <v>16.605399999999999</v>
      </c>
      <c r="L9901" s="39">
        <f t="shared" si="1828"/>
        <v>2.2600000000060848E-3</v>
      </c>
      <c r="M9901" s="39">
        <f t="shared" si="1838"/>
        <v>21.035158095555246</v>
      </c>
      <c r="N9901" s="39">
        <f t="shared" si="1833"/>
        <v>5.296155469405841</v>
      </c>
      <c r="O9901" s="43">
        <f t="shared" si="1837"/>
        <v>15.739000000000001</v>
      </c>
      <c r="S9901" s="39">
        <f t="shared" si="1829"/>
        <v>2.2600000000060848E-3</v>
      </c>
      <c r="T9901" s="39">
        <f t="shared" si="1834"/>
        <v>21.035158095555246</v>
      </c>
      <c r="U9901" s="39">
        <f t="shared" si="1835"/>
        <v>6.6863207091924792</v>
      </c>
      <c r="V9901" s="43">
        <f t="shared" si="1836"/>
        <v>14.348800000000001</v>
      </c>
    </row>
    <row r="9902" spans="5:22" hidden="1" x14ac:dyDescent="0.25">
      <c r="E9902" s="39">
        <f t="shared" si="1827"/>
        <v>2.2500000000060848E-3</v>
      </c>
      <c r="F9902" s="39">
        <f t="shared" si="1830"/>
        <v>21.081851067760688</v>
      </c>
      <c r="G9902" s="39">
        <f t="shared" si="1831"/>
        <v>4.4279876303137309</v>
      </c>
      <c r="H9902" s="43">
        <f t="shared" si="1832"/>
        <v>16.6539</v>
      </c>
      <c r="L9902" s="39">
        <f t="shared" si="1828"/>
        <v>2.2500000000060848E-3</v>
      </c>
      <c r="M9902" s="39">
        <f t="shared" si="1838"/>
        <v>21.081851067760688</v>
      </c>
      <c r="N9902" s="39">
        <f t="shared" si="1833"/>
        <v>5.2942295483698079</v>
      </c>
      <c r="O9902" s="43">
        <f t="shared" si="1837"/>
        <v>15.787599999999999</v>
      </c>
      <c r="S9902" s="39">
        <f t="shared" si="1829"/>
        <v>2.2500000000060848E-3</v>
      </c>
      <c r="T9902" s="39">
        <f t="shared" si="1834"/>
        <v>21.081851067760688</v>
      </c>
      <c r="U9902" s="39">
        <f t="shared" si="1835"/>
        <v>6.6863207091924792</v>
      </c>
      <c r="V9902" s="43">
        <f t="shared" si="1836"/>
        <v>14.3955</v>
      </c>
    </row>
    <row r="9903" spans="5:22" hidden="1" x14ac:dyDescent="0.25">
      <c r="E9903" s="39">
        <f t="shared" si="1827"/>
        <v>2.2400000000060848E-3</v>
      </c>
      <c r="F9903" s="39">
        <f t="shared" si="1830"/>
        <v>21.128856368184216</v>
      </c>
      <c r="G9903" s="39">
        <f t="shared" si="1831"/>
        <v>4.42619637591193</v>
      </c>
      <c r="H9903" s="43">
        <f t="shared" si="1832"/>
        <v>16.7027</v>
      </c>
      <c r="L9903" s="39">
        <f t="shared" si="1828"/>
        <v>2.2400000000060848E-3</v>
      </c>
      <c r="M9903" s="39">
        <f t="shared" si="1838"/>
        <v>21.128856368184216</v>
      </c>
      <c r="N9903" s="39">
        <f t="shared" si="1833"/>
        <v>5.2922950485926137</v>
      </c>
      <c r="O9903" s="43">
        <f t="shared" si="1837"/>
        <v>15.836600000000001</v>
      </c>
      <c r="S9903" s="39">
        <f t="shared" si="1829"/>
        <v>2.2400000000060848E-3</v>
      </c>
      <c r="T9903" s="39">
        <f t="shared" si="1834"/>
        <v>21.128856368184216</v>
      </c>
      <c r="U9903" s="39">
        <f t="shared" si="1835"/>
        <v>6.6863207091924792</v>
      </c>
      <c r="V9903" s="43">
        <f t="shared" si="1836"/>
        <v>14.442500000000001</v>
      </c>
    </row>
    <row r="9904" spans="5:22" hidden="1" x14ac:dyDescent="0.25">
      <c r="E9904" s="39">
        <f t="shared" ref="E9904:E9967" si="1839">E9903-0.00001</f>
        <v>2.2300000000060848E-3</v>
      </c>
      <c r="F9904" s="39">
        <f t="shared" si="1830"/>
        <v>21.176177494352444</v>
      </c>
      <c r="G9904" s="39">
        <f t="shared" si="1831"/>
        <v>4.4243968098107276</v>
      </c>
      <c r="H9904" s="43">
        <f t="shared" si="1832"/>
        <v>16.751799999999999</v>
      </c>
      <c r="L9904" s="39">
        <f t="shared" ref="L9904:L9967" si="1840">L9903-0.00001</f>
        <v>2.2300000000060848E-3</v>
      </c>
      <c r="M9904" s="39">
        <f t="shared" si="1838"/>
        <v>21.176177494352444</v>
      </c>
      <c r="N9904" s="39">
        <f t="shared" si="1833"/>
        <v>5.2903518933066165</v>
      </c>
      <c r="O9904" s="43">
        <f t="shared" si="1837"/>
        <v>15.8858</v>
      </c>
      <c r="S9904" s="39">
        <f t="shared" ref="S9904:S9967" si="1841">S9903-0.00001</f>
        <v>2.2300000000060848E-3</v>
      </c>
      <c r="T9904" s="39">
        <f t="shared" si="1834"/>
        <v>21.176177494352444</v>
      </c>
      <c r="U9904" s="39">
        <f t="shared" si="1835"/>
        <v>6.6863207091924792</v>
      </c>
      <c r="V9904" s="43">
        <f t="shared" si="1836"/>
        <v>14.4899</v>
      </c>
    </row>
    <row r="9905" spans="5:22" hidden="1" x14ac:dyDescent="0.25">
      <c r="E9905" s="39">
        <f t="shared" si="1839"/>
        <v>2.2200000000060847E-3</v>
      </c>
      <c r="F9905" s="39">
        <f t="shared" si="1830"/>
        <v>21.223817998871358</v>
      </c>
      <c r="G9905" s="39">
        <f t="shared" si="1831"/>
        <v>4.4225888565305098</v>
      </c>
      <c r="H9905" s="43">
        <f t="shared" si="1832"/>
        <v>16.801200000000001</v>
      </c>
      <c r="L9905" s="39">
        <f t="shared" si="1840"/>
        <v>2.2200000000060847E-3</v>
      </c>
      <c r="M9905" s="39">
        <f t="shared" si="1838"/>
        <v>21.223817998871358</v>
      </c>
      <c r="N9905" s="39">
        <f t="shared" si="1833"/>
        <v>5.2884000047091</v>
      </c>
      <c r="O9905" s="43">
        <f t="shared" si="1837"/>
        <v>15.9354</v>
      </c>
      <c r="S9905" s="39">
        <f t="shared" si="1841"/>
        <v>2.2200000000060847E-3</v>
      </c>
      <c r="T9905" s="39">
        <f t="shared" si="1834"/>
        <v>21.223817998871358</v>
      </c>
      <c r="U9905" s="39">
        <f t="shared" si="1835"/>
        <v>6.6863207091924792</v>
      </c>
      <c r="V9905" s="43">
        <f t="shared" si="1836"/>
        <v>14.5375</v>
      </c>
    </row>
    <row r="9906" spans="5:22" hidden="1" x14ac:dyDescent="0.25">
      <c r="E9906" s="39">
        <f t="shared" si="1839"/>
        <v>2.2100000000060847E-3</v>
      </c>
      <c r="F9906" s="39">
        <f t="shared" si="1830"/>
        <v>21.271781490546569</v>
      </c>
      <c r="G9906" s="39">
        <f t="shared" si="1831"/>
        <v>4.4207724395641073</v>
      </c>
      <c r="H9906" s="43">
        <f t="shared" si="1832"/>
        <v>16.850999999999999</v>
      </c>
      <c r="L9906" s="39">
        <f t="shared" si="1840"/>
        <v>2.2100000000060847E-3</v>
      </c>
      <c r="M9906" s="39">
        <f t="shared" si="1838"/>
        <v>21.271781490546569</v>
      </c>
      <c r="N9906" s="39">
        <f t="shared" si="1833"/>
        <v>5.2864393039435775</v>
      </c>
      <c r="O9906" s="43">
        <f t="shared" si="1837"/>
        <v>15.985300000000001</v>
      </c>
      <c r="S9906" s="39">
        <f t="shared" si="1841"/>
        <v>2.2100000000060847E-3</v>
      </c>
      <c r="T9906" s="39">
        <f t="shared" si="1834"/>
        <v>21.271781490546569</v>
      </c>
      <c r="U9906" s="39">
        <f t="shared" si="1835"/>
        <v>6.6863207091924792</v>
      </c>
      <c r="V9906" s="43">
        <f t="shared" si="1836"/>
        <v>14.5855</v>
      </c>
    </row>
    <row r="9907" spans="5:22" hidden="1" x14ac:dyDescent="0.25">
      <c r="E9907" s="39">
        <f t="shared" si="1839"/>
        <v>2.2000000000060847E-3</v>
      </c>
      <c r="F9907" s="39">
        <f t="shared" si="1830"/>
        <v>21.320071635531562</v>
      </c>
      <c r="G9907" s="39">
        <f t="shared" si="1831"/>
        <v>4.418947481358094</v>
      </c>
      <c r="H9907" s="43">
        <f t="shared" si="1832"/>
        <v>16.9011</v>
      </c>
      <c r="L9907" s="39">
        <f t="shared" si="1840"/>
        <v>2.2000000000060847E-3</v>
      </c>
      <c r="M9907" s="39">
        <f t="shared" si="1838"/>
        <v>21.320071635531562</v>
      </c>
      <c r="N9907" s="39">
        <f t="shared" si="1833"/>
        <v>5.2844697110806784</v>
      </c>
      <c r="O9907" s="43">
        <f t="shared" si="1837"/>
        <v>16.035599999999999</v>
      </c>
      <c r="S9907" s="39">
        <f t="shared" si="1841"/>
        <v>2.2000000000060847E-3</v>
      </c>
      <c r="T9907" s="39">
        <f t="shared" si="1834"/>
        <v>21.320071635531562</v>
      </c>
      <c r="U9907" s="39">
        <f t="shared" si="1835"/>
        <v>6.6863207091924792</v>
      </c>
      <c r="V9907" s="43">
        <f t="shared" si="1836"/>
        <v>14.633800000000001</v>
      </c>
    </row>
    <row r="9908" spans="5:22" hidden="1" x14ac:dyDescent="0.25">
      <c r="E9908" s="39">
        <f t="shared" si="1839"/>
        <v>2.1900000000060846E-3</v>
      </c>
      <c r="F9908" s="39">
        <f t="shared" si="1830"/>
        <v>21.368692158504725</v>
      </c>
      <c r="G9908" s="39">
        <f t="shared" si="1831"/>
        <v>4.4171139032936599</v>
      </c>
      <c r="H9908" s="43">
        <f t="shared" si="1832"/>
        <v>16.951599999999999</v>
      </c>
      <c r="L9908" s="39">
        <f t="shared" si="1840"/>
        <v>2.1900000000060846E-3</v>
      </c>
      <c r="M9908" s="39">
        <f t="shared" si="1838"/>
        <v>21.368692158504725</v>
      </c>
      <c r="N9908" s="39">
        <f t="shared" si="1833"/>
        <v>5.2824911450985956</v>
      </c>
      <c r="O9908" s="43">
        <f t="shared" si="1837"/>
        <v>16.086200000000002</v>
      </c>
      <c r="S9908" s="39">
        <f t="shared" si="1841"/>
        <v>2.1900000000060846E-3</v>
      </c>
      <c r="T9908" s="39">
        <f t="shared" si="1834"/>
        <v>21.368692158504725</v>
      </c>
      <c r="U9908" s="39">
        <f t="shared" si="1835"/>
        <v>6.6863207091924792</v>
      </c>
      <c r="V9908" s="43">
        <f t="shared" si="1836"/>
        <v>14.682399999999999</v>
      </c>
    </row>
    <row r="9909" spans="5:22" hidden="1" x14ac:dyDescent="0.25">
      <c r="E9909" s="39">
        <f t="shared" si="1839"/>
        <v>2.1800000000060846E-3</v>
      </c>
      <c r="F9909" s="39">
        <f t="shared" si="1830"/>
        <v>21.417646843876078</v>
      </c>
      <c r="G9909" s="39">
        <f t="shared" si="1831"/>
        <v>4.4152716256670459</v>
      </c>
      <c r="H9909" s="43">
        <f t="shared" si="1832"/>
        <v>17.002400000000002</v>
      </c>
      <c r="L9909" s="39">
        <f t="shared" si="1840"/>
        <v>2.1800000000060846E-3</v>
      </c>
      <c r="M9909" s="39">
        <f t="shared" si="1838"/>
        <v>21.417646843876078</v>
      </c>
      <c r="N9909" s="39">
        <f t="shared" si="1833"/>
        <v>5.2805035238630884</v>
      </c>
      <c r="O9909" s="43">
        <f t="shared" si="1837"/>
        <v>16.1371</v>
      </c>
      <c r="S9909" s="39">
        <f t="shared" si="1841"/>
        <v>2.1800000000060846E-3</v>
      </c>
      <c r="T9909" s="39">
        <f t="shared" si="1834"/>
        <v>21.417646843876078</v>
      </c>
      <c r="U9909" s="39">
        <f t="shared" si="1835"/>
        <v>6.6863207091924792</v>
      </c>
      <c r="V9909" s="43">
        <f t="shared" si="1836"/>
        <v>14.731299999999999</v>
      </c>
    </row>
    <row r="9910" spans="5:22" hidden="1" x14ac:dyDescent="0.25">
      <c r="E9910" s="39">
        <f t="shared" si="1839"/>
        <v>2.1700000000060846E-3</v>
      </c>
      <c r="F9910" s="39">
        <f t="shared" si="1830"/>
        <v>21.466939537024494</v>
      </c>
      <c r="G9910" s="39">
        <f t="shared" si="1831"/>
        <v>4.4134205676695268</v>
      </c>
      <c r="H9910" s="43">
        <f t="shared" si="1832"/>
        <v>17.0535</v>
      </c>
      <c r="L9910" s="39">
        <f t="shared" si="1840"/>
        <v>2.1700000000060846E-3</v>
      </c>
      <c r="M9910" s="39">
        <f t="shared" si="1838"/>
        <v>21.466939537024494</v>
      </c>
      <c r="N9910" s="39">
        <f t="shared" si="1833"/>
        <v>5.2785067641070178</v>
      </c>
      <c r="O9910" s="43">
        <f t="shared" si="1837"/>
        <v>16.188400000000001</v>
      </c>
      <c r="S9910" s="39">
        <f t="shared" si="1841"/>
        <v>2.1700000000060846E-3</v>
      </c>
      <c r="T9910" s="39">
        <f t="shared" si="1834"/>
        <v>21.466939537024494</v>
      </c>
      <c r="U9910" s="39">
        <f t="shared" si="1835"/>
        <v>6.6863207091924792</v>
      </c>
      <c r="V9910" s="43">
        <f t="shared" si="1836"/>
        <v>14.7806</v>
      </c>
    </row>
    <row r="9911" spans="5:22" hidden="1" x14ac:dyDescent="0.25">
      <c r="E9911" s="39">
        <f t="shared" si="1839"/>
        <v>2.1600000000060846E-3</v>
      </c>
      <c r="F9911" s="39">
        <f t="shared" si="1830"/>
        <v>21.516574145566455</v>
      </c>
      <c r="G9911" s="39">
        <f t="shared" si="1831"/>
        <v>4.4115606473669295</v>
      </c>
      <c r="H9911" s="43">
        <f t="shared" si="1832"/>
        <v>17.105</v>
      </c>
      <c r="L9911" s="39">
        <f t="shared" si="1840"/>
        <v>2.1600000000060846E-3</v>
      </c>
      <c r="M9911" s="39">
        <f t="shared" si="1838"/>
        <v>21.516574145566455</v>
      </c>
      <c r="N9911" s="39">
        <f t="shared" si="1833"/>
        <v>5.2765007814094256</v>
      </c>
      <c r="O9911" s="43">
        <f t="shared" si="1837"/>
        <v>16.240100000000002</v>
      </c>
      <c r="S9911" s="39">
        <f t="shared" si="1841"/>
        <v>2.1600000000060846E-3</v>
      </c>
      <c r="T9911" s="39">
        <f t="shared" si="1834"/>
        <v>21.516574145566455</v>
      </c>
      <c r="U9911" s="39">
        <f t="shared" si="1835"/>
        <v>6.6863207091924792</v>
      </c>
      <c r="V9911" s="43">
        <f t="shared" si="1836"/>
        <v>14.830299999999999</v>
      </c>
    </row>
    <row r="9912" spans="5:22" hidden="1" x14ac:dyDescent="0.25">
      <c r="E9912" s="39">
        <f t="shared" si="1839"/>
        <v>2.1500000000060845E-3</v>
      </c>
      <c r="F9912" s="39">
        <f t="shared" si="1830"/>
        <v>21.566554640657166</v>
      </c>
      <c r="G9912" s="39">
        <f t="shared" si="1831"/>
        <v>4.4096917816786769</v>
      </c>
      <c r="H9912" s="43">
        <f t="shared" si="1832"/>
        <v>17.1569</v>
      </c>
      <c r="L9912" s="39">
        <f t="shared" si="1840"/>
        <v>2.1500000000060845E-3</v>
      </c>
      <c r="M9912" s="39">
        <f t="shared" si="1838"/>
        <v>21.566554640657166</v>
      </c>
      <c r="N9912" s="39">
        <f t="shared" si="1833"/>
        <v>5.2744854901741052</v>
      </c>
      <c r="O9912" s="43">
        <f t="shared" si="1837"/>
        <v>16.292100000000001</v>
      </c>
      <c r="S9912" s="39">
        <f t="shared" si="1841"/>
        <v>2.1500000000060845E-3</v>
      </c>
      <c r="T9912" s="39">
        <f t="shared" si="1834"/>
        <v>21.566554640657166</v>
      </c>
      <c r="U9912" s="39">
        <f t="shared" si="1835"/>
        <v>6.6863207091924792</v>
      </c>
      <c r="V9912" s="43">
        <f t="shared" si="1836"/>
        <v>14.8802</v>
      </c>
    </row>
    <row r="9913" spans="5:22" hidden="1" x14ac:dyDescent="0.25">
      <c r="E9913" s="39">
        <f t="shared" si="1839"/>
        <v>2.1400000000060845E-3</v>
      </c>
      <c r="F9913" s="39">
        <f t="shared" si="1830"/>
        <v>21.616885058325114</v>
      </c>
      <c r="G9913" s="39">
        <f t="shared" si="1831"/>
        <v>4.4078138863563474</v>
      </c>
      <c r="H9913" s="43">
        <f t="shared" si="1832"/>
        <v>17.209099999999999</v>
      </c>
      <c r="L9913" s="39">
        <f t="shared" si="1840"/>
        <v>2.1400000000060845E-3</v>
      </c>
      <c r="M9913" s="39">
        <f t="shared" si="1838"/>
        <v>21.616885058325114</v>
      </c>
      <c r="N9913" s="39">
        <f t="shared" si="1833"/>
        <v>5.2724608036076965</v>
      </c>
      <c r="O9913" s="43">
        <f t="shared" si="1837"/>
        <v>16.3444</v>
      </c>
      <c r="S9913" s="39">
        <f t="shared" si="1841"/>
        <v>2.1400000000060845E-3</v>
      </c>
      <c r="T9913" s="39">
        <f t="shared" si="1834"/>
        <v>21.616885058325114</v>
      </c>
      <c r="U9913" s="39">
        <f t="shared" si="1835"/>
        <v>6.6863207091924792</v>
      </c>
      <c r="V9913" s="43">
        <f t="shared" si="1836"/>
        <v>14.9306</v>
      </c>
    </row>
    <row r="9914" spans="5:22" hidden="1" x14ac:dyDescent="0.25">
      <c r="E9914" s="39">
        <f t="shared" si="1839"/>
        <v>2.1300000000060845E-3</v>
      </c>
      <c r="F9914" s="39">
        <f t="shared" si="1830"/>
        <v>21.667569500841026</v>
      </c>
      <c r="G9914" s="39">
        <f t="shared" si="1831"/>
        <v>4.4059268759617147</v>
      </c>
      <c r="H9914" s="43">
        <f t="shared" si="1832"/>
        <v>17.261600000000001</v>
      </c>
      <c r="L9914" s="39">
        <f t="shared" si="1840"/>
        <v>2.1300000000060845E-3</v>
      </c>
      <c r="M9914" s="39">
        <f t="shared" si="1838"/>
        <v>21.667569500841026</v>
      </c>
      <c r="N9914" s="39">
        <f t="shared" si="1833"/>
        <v>5.270426633697249</v>
      </c>
      <c r="O9914" s="43">
        <f t="shared" si="1837"/>
        <v>16.397099999999998</v>
      </c>
      <c r="S9914" s="39">
        <f t="shared" si="1841"/>
        <v>2.1300000000060845E-3</v>
      </c>
      <c r="T9914" s="39">
        <f t="shared" si="1834"/>
        <v>21.667569500841026</v>
      </c>
      <c r="U9914" s="39">
        <f t="shared" si="1835"/>
        <v>6.6863207091924792</v>
      </c>
      <c r="V9914" s="43">
        <f t="shared" si="1836"/>
        <v>14.981199999999999</v>
      </c>
    </row>
    <row r="9915" spans="5:22" hidden="1" x14ac:dyDescent="0.25">
      <c r="E9915" s="39">
        <f t="shared" si="1839"/>
        <v>2.1200000000060845E-3</v>
      </c>
      <c r="F9915" s="39">
        <f t="shared" si="1830"/>
        <v>21.718612138122303</v>
      </c>
      <c r="G9915" s="39">
        <f t="shared" si="1831"/>
        <v>4.404030663844293</v>
      </c>
      <c r="H9915" s="43">
        <f t="shared" si="1832"/>
        <v>17.314599999999999</v>
      </c>
      <c r="L9915" s="39">
        <f t="shared" si="1840"/>
        <v>2.1200000000060845E-3</v>
      </c>
      <c r="M9915" s="39">
        <f t="shared" si="1838"/>
        <v>21.718612138122303</v>
      </c>
      <c r="N9915" s="39">
        <f t="shared" si="1833"/>
        <v>5.2683828911872688</v>
      </c>
      <c r="O9915" s="43">
        <f t="shared" si="1837"/>
        <v>16.450199999999999</v>
      </c>
      <c r="S9915" s="39">
        <f t="shared" si="1841"/>
        <v>2.1200000000060845E-3</v>
      </c>
      <c r="T9915" s="39">
        <f t="shared" si="1834"/>
        <v>21.718612138122303</v>
      </c>
      <c r="U9915" s="39">
        <f t="shared" si="1835"/>
        <v>6.6863207091924792</v>
      </c>
      <c r="V9915" s="43">
        <f t="shared" si="1836"/>
        <v>15.032299999999999</v>
      </c>
    </row>
    <row r="9916" spans="5:22" hidden="1" x14ac:dyDescent="0.25">
      <c r="E9916" s="39">
        <f t="shared" si="1839"/>
        <v>2.1100000000060844E-3</v>
      </c>
      <c r="F9916" s="39">
        <f t="shared" si="1830"/>
        <v>21.770017209174018</v>
      </c>
      <c r="G9916" s="39">
        <f t="shared" si="1831"/>
        <v>4.4021251621183302</v>
      </c>
      <c r="H9916" s="43">
        <f t="shared" si="1832"/>
        <v>17.367899999999999</v>
      </c>
      <c r="L9916" s="39">
        <f t="shared" si="1840"/>
        <v>2.1100000000060844E-3</v>
      </c>
      <c r="M9916" s="39">
        <f t="shared" si="1838"/>
        <v>21.770017209174018</v>
      </c>
      <c r="N9916" s="39">
        <f t="shared" si="1833"/>
        <v>5.2663294855562164</v>
      </c>
      <c r="O9916" s="43">
        <f t="shared" si="1837"/>
        <v>16.503699999999998</v>
      </c>
      <c r="S9916" s="39">
        <f t="shared" si="1841"/>
        <v>2.1100000000060844E-3</v>
      </c>
      <c r="T9916" s="39">
        <f t="shared" si="1834"/>
        <v>21.770017209174018</v>
      </c>
      <c r="U9916" s="39">
        <f t="shared" si="1835"/>
        <v>6.6863207091924792</v>
      </c>
      <c r="V9916" s="43">
        <f t="shared" si="1836"/>
        <v>15.0837</v>
      </c>
    </row>
    <row r="9917" spans="5:22" hidden="1" x14ac:dyDescent="0.25">
      <c r="E9917" s="39">
        <f t="shared" si="1839"/>
        <v>2.1000000000060844E-3</v>
      </c>
      <c r="F9917" s="39">
        <f t="shared" si="1830"/>
        <v>21.821789023567625</v>
      </c>
      <c r="G9917" s="39">
        <f t="shared" si="1831"/>
        <v>4.4002102816392599</v>
      </c>
      <c r="H9917" s="43">
        <f t="shared" si="1832"/>
        <v>17.421600000000002</v>
      </c>
      <c r="L9917" s="39">
        <f t="shared" si="1840"/>
        <v>2.1000000000060844E-3</v>
      </c>
      <c r="M9917" s="39">
        <f t="shared" si="1838"/>
        <v>21.821789023567625</v>
      </c>
      <c r="N9917" s="39">
        <f t="shared" si="1833"/>
        <v>5.2642663249924482</v>
      </c>
      <c r="O9917" s="43">
        <f t="shared" si="1837"/>
        <v>16.557500000000001</v>
      </c>
      <c r="S9917" s="39">
        <f t="shared" si="1841"/>
        <v>2.1000000000060844E-3</v>
      </c>
      <c r="T9917" s="39">
        <f t="shared" si="1834"/>
        <v>21.821789023567625</v>
      </c>
      <c r="U9917" s="39">
        <f t="shared" si="1835"/>
        <v>6.6863207091924792</v>
      </c>
      <c r="V9917" s="43">
        <f t="shared" si="1836"/>
        <v>15.1355</v>
      </c>
    </row>
    <row r="9918" spans="5:22" hidden="1" x14ac:dyDescent="0.25">
      <c r="E9918" s="39">
        <f t="shared" si="1839"/>
        <v>2.0900000000060844E-3</v>
      </c>
      <c r="F9918" s="39">
        <f t="shared" si="1830"/>
        <v>21.873931962958515</v>
      </c>
      <c r="G9918" s="39">
        <f t="shared" si="1831"/>
        <v>4.3982859319795997</v>
      </c>
      <c r="H9918" s="43">
        <f t="shared" si="1832"/>
        <v>17.4756</v>
      </c>
      <c r="L9918" s="39">
        <f t="shared" si="1840"/>
        <v>2.0900000000060844E-3</v>
      </c>
      <c r="M9918" s="39">
        <f t="shared" si="1838"/>
        <v>21.873931962958515</v>
      </c>
      <c r="N9918" s="39">
        <f t="shared" si="1833"/>
        <v>5.2621933163695891</v>
      </c>
      <c r="O9918" s="43">
        <f t="shared" si="1837"/>
        <v>16.611699999999999</v>
      </c>
      <c r="S9918" s="39">
        <f t="shared" si="1841"/>
        <v>2.0900000000060844E-3</v>
      </c>
      <c r="T9918" s="39">
        <f t="shared" si="1834"/>
        <v>21.873931962958515</v>
      </c>
      <c r="U9918" s="39">
        <f t="shared" si="1835"/>
        <v>6.6863207091924792</v>
      </c>
      <c r="V9918" s="43">
        <f t="shared" si="1836"/>
        <v>15.1876</v>
      </c>
    </row>
    <row r="9919" spans="5:22" hidden="1" x14ac:dyDescent="0.25">
      <c r="E9919" s="39">
        <f t="shared" si="1839"/>
        <v>2.0800000000060844E-3</v>
      </c>
      <c r="F9919" s="39">
        <f t="shared" ref="F9919:F9982" si="1842">1/SQRT($E9919)</f>
        <v>21.926450482643659</v>
      </c>
      <c r="G9919" s="39">
        <f t="shared" ref="G9919:G9982" si="1843">-2*LOG10(((2.51/($L$40*(SQRT(E9919))))+(0.269*($L$37/$E$25))))</f>
        <v>4.3963520214042546</v>
      </c>
      <c r="H9919" s="43">
        <f t="shared" ref="H9919:H9982" si="1844">ROUND(ABS(F9919-G9919),4)</f>
        <v>17.530100000000001</v>
      </c>
      <c r="L9919" s="39">
        <f t="shared" si="1840"/>
        <v>2.0800000000060844E-3</v>
      </c>
      <c r="M9919" s="39">
        <f t="shared" si="1838"/>
        <v>21.926450482643659</v>
      </c>
      <c r="N9919" s="39">
        <f t="shared" ref="N9919:N9982" si="1845">2*LOG10(($L$40*(SQRT(L9919))))</f>
        <v>5.260110365221303</v>
      </c>
      <c r="O9919" s="43">
        <f t="shared" si="1837"/>
        <v>16.6663</v>
      </c>
      <c r="S9919" s="39">
        <f t="shared" si="1841"/>
        <v>2.0800000000060844E-3</v>
      </c>
      <c r="T9919" s="39">
        <f t="shared" ref="T9919:T9982" si="1846">1/SQRT($S9919)</f>
        <v>21.926450482643659</v>
      </c>
      <c r="U9919" s="39">
        <f t="shared" ref="U9919:U9982" si="1847">2*LOG10(((3.71/($L$37/$E$25))))</f>
        <v>6.6863207091924792</v>
      </c>
      <c r="V9919" s="43">
        <f t="shared" ref="V9919:V9982" si="1848">ROUND(ABS(T9919-U9919),4)</f>
        <v>15.2401</v>
      </c>
    </row>
    <row r="9920" spans="5:22" hidden="1" x14ac:dyDescent="0.25">
      <c r="E9920" s="39">
        <f t="shared" si="1839"/>
        <v>2.0700000000060843E-3</v>
      </c>
      <c r="F9920" s="39">
        <f t="shared" si="1842"/>
        <v>21.979349113160598</v>
      </c>
      <c r="G9920" s="39">
        <f t="shared" si="1843"/>
        <v>4.3944084568452322</v>
      </c>
      <c r="H9920" s="43">
        <f t="shared" si="1844"/>
        <v>17.584900000000001</v>
      </c>
      <c r="L9920" s="39">
        <f t="shared" si="1840"/>
        <v>2.0700000000060843E-3</v>
      </c>
      <c r="M9920" s="39">
        <f t="shared" si="1838"/>
        <v>21.979349113160598</v>
      </c>
      <c r="N9920" s="39">
        <f t="shared" si="1845"/>
        <v>5.2580173757154656</v>
      </c>
      <c r="O9920" s="43">
        <f t="shared" ref="O9920:O9983" si="1849">ROUND(ABS(M9920-N9920),4)</f>
        <v>16.721299999999999</v>
      </c>
      <c r="S9920" s="39">
        <f t="shared" si="1841"/>
        <v>2.0700000000060843E-3</v>
      </c>
      <c r="T9920" s="39">
        <f t="shared" si="1846"/>
        <v>21.979349113160598</v>
      </c>
      <c r="U9920" s="39">
        <f t="shared" si="1847"/>
        <v>6.6863207091924792</v>
      </c>
      <c r="V9920" s="43">
        <f t="shared" si="1848"/>
        <v>15.292999999999999</v>
      </c>
    </row>
    <row r="9921" spans="5:22" hidden="1" x14ac:dyDescent="0.25">
      <c r="E9921" s="39">
        <f t="shared" si="1839"/>
        <v>2.0600000000060843E-3</v>
      </c>
      <c r="F9921" s="39">
        <f t="shared" si="1842"/>
        <v>22.032632461929047</v>
      </c>
      <c r="G9921" s="39">
        <f t="shared" si="1843"/>
        <v>4.3924551438757469</v>
      </c>
      <c r="H9921" s="43">
        <f t="shared" si="1844"/>
        <v>17.6402</v>
      </c>
      <c r="L9921" s="39">
        <f t="shared" si="1840"/>
        <v>2.0600000000060843E-3</v>
      </c>
      <c r="M9921" s="39">
        <f t="shared" ref="M9921:M9984" si="1850">1/SQRT($L9921)</f>
        <v>22.032632461929047</v>
      </c>
      <c r="N9921" s="39">
        <f t="shared" si="1845"/>
        <v>5.2559142506277068</v>
      </c>
      <c r="O9921" s="43">
        <f t="shared" si="1849"/>
        <v>16.776700000000002</v>
      </c>
      <c r="S9921" s="39">
        <f t="shared" si="1841"/>
        <v>2.0600000000060843E-3</v>
      </c>
      <c r="T9921" s="39">
        <f t="shared" si="1846"/>
        <v>22.032632461929047</v>
      </c>
      <c r="U9921" s="39">
        <f t="shared" si="1847"/>
        <v>6.6863207091924792</v>
      </c>
      <c r="V9921" s="43">
        <f t="shared" si="1848"/>
        <v>15.346299999999999</v>
      </c>
    </row>
    <row r="9922" spans="5:22" hidden="1" x14ac:dyDescent="0.25">
      <c r="E9922" s="39">
        <f t="shared" si="1839"/>
        <v>2.0500000000060843E-3</v>
      </c>
      <c r="F9922" s="39">
        <f t="shared" si="1842"/>
        <v>22.08630521493653</v>
      </c>
      <c r="G9922" s="39">
        <f t="shared" si="1843"/>
        <v>4.3904919866836858</v>
      </c>
      <c r="H9922" s="43">
        <f t="shared" si="1844"/>
        <v>17.695799999999998</v>
      </c>
      <c r="L9922" s="39">
        <f t="shared" si="1840"/>
        <v>2.0500000000060843E-3</v>
      </c>
      <c r="M9922" s="39">
        <f t="shared" si="1850"/>
        <v>22.08630521493653</v>
      </c>
      <c r="N9922" s="39">
        <f t="shared" si="1845"/>
        <v>5.2538008913143139</v>
      </c>
      <c r="O9922" s="43">
        <f t="shared" si="1849"/>
        <v>16.8325</v>
      </c>
      <c r="S9922" s="39">
        <f t="shared" si="1841"/>
        <v>2.0500000000060843E-3</v>
      </c>
      <c r="T9922" s="39">
        <f t="shared" si="1846"/>
        <v>22.08630521493653</v>
      </c>
      <c r="U9922" s="39">
        <f t="shared" si="1847"/>
        <v>6.6863207091924792</v>
      </c>
      <c r="V9922" s="43">
        <f t="shared" si="1848"/>
        <v>15.4</v>
      </c>
    </row>
    <row r="9923" spans="5:22" hidden="1" x14ac:dyDescent="0.25">
      <c r="E9923" s="39">
        <f t="shared" si="1839"/>
        <v>2.0400000000060843E-3</v>
      </c>
      <c r="F9923" s="39">
        <f t="shared" si="1842"/>
        <v>22.140372138469367</v>
      </c>
      <c r="G9923" s="39">
        <f t="shared" si="1843"/>
        <v>4.3885188880444304</v>
      </c>
      <c r="H9923" s="43">
        <f t="shared" si="1844"/>
        <v>17.751899999999999</v>
      </c>
      <c r="L9923" s="39">
        <f t="shared" si="1840"/>
        <v>2.0400000000060843E-3</v>
      </c>
      <c r="M9923" s="39">
        <f t="shared" si="1850"/>
        <v>22.140372138469367</v>
      </c>
      <c r="N9923" s="39">
        <f t="shared" si="1845"/>
        <v>5.2516771976844652</v>
      </c>
      <c r="O9923" s="43">
        <f t="shared" si="1849"/>
        <v>16.8887</v>
      </c>
      <c r="S9923" s="39">
        <f t="shared" si="1841"/>
        <v>2.0400000000060843E-3</v>
      </c>
      <c r="T9923" s="39">
        <f t="shared" si="1846"/>
        <v>22.140372138469367</v>
      </c>
      <c r="U9923" s="39">
        <f t="shared" si="1847"/>
        <v>6.6863207091924792</v>
      </c>
      <c r="V9923" s="43">
        <f t="shared" si="1848"/>
        <v>15.4541</v>
      </c>
    </row>
    <row r="9924" spans="5:22" hidden="1" x14ac:dyDescent="0.25">
      <c r="E9924" s="39">
        <f t="shared" si="1839"/>
        <v>2.0300000000060842E-3</v>
      </c>
      <c r="F9924" s="39">
        <f t="shared" si="1842"/>
        <v>22.194838080890502</v>
      </c>
      <c r="G9924" s="39">
        <f t="shared" si="1843"/>
        <v>4.3865357492930048</v>
      </c>
      <c r="H9924" s="43">
        <f t="shared" si="1844"/>
        <v>17.808299999999999</v>
      </c>
      <c r="L9924" s="39">
        <f t="shared" si="1840"/>
        <v>2.0300000000060842E-3</v>
      </c>
      <c r="M9924" s="39">
        <f t="shared" si="1850"/>
        <v>22.194838080890502</v>
      </c>
      <c r="N9924" s="39">
        <f t="shared" si="1845"/>
        <v>5.2495430681717856</v>
      </c>
      <c r="O9924" s="43">
        <f t="shared" si="1849"/>
        <v>16.9453</v>
      </c>
      <c r="S9924" s="39">
        <f t="shared" si="1841"/>
        <v>2.0300000000060842E-3</v>
      </c>
      <c r="T9924" s="39">
        <f t="shared" si="1846"/>
        <v>22.194838080890502</v>
      </c>
      <c r="U9924" s="39">
        <f t="shared" si="1847"/>
        <v>6.6863207091924792</v>
      </c>
      <c r="V9924" s="43">
        <f t="shared" si="1848"/>
        <v>15.5085</v>
      </c>
    </row>
    <row r="9925" spans="5:22" hidden="1" x14ac:dyDescent="0.25">
      <c r="E9925" s="39">
        <f t="shared" si="1839"/>
        <v>2.0200000000060842E-3</v>
      </c>
      <c r="F9925" s="39">
        <f t="shared" si="1842"/>
        <v>22.249707974465732</v>
      </c>
      <c r="G9925" s="39">
        <f t="shared" si="1843"/>
        <v>4.3845424702955365</v>
      </c>
      <c r="H9925" s="43">
        <f t="shared" si="1844"/>
        <v>17.865200000000002</v>
      </c>
      <c r="L9925" s="39">
        <f t="shared" si="1840"/>
        <v>2.0200000000060842E-3</v>
      </c>
      <c r="M9925" s="39">
        <f t="shared" si="1850"/>
        <v>22.249707974465732</v>
      </c>
      <c r="N9925" s="39">
        <f t="shared" si="1845"/>
        <v>5.2473983997052027</v>
      </c>
      <c r="O9925" s="43">
        <f t="shared" si="1849"/>
        <v>17.002300000000002</v>
      </c>
      <c r="S9925" s="39">
        <f t="shared" si="1841"/>
        <v>2.0200000000060842E-3</v>
      </c>
      <c r="T9925" s="39">
        <f t="shared" si="1846"/>
        <v>22.249707974465732</v>
      </c>
      <c r="U9925" s="39">
        <f t="shared" si="1847"/>
        <v>6.6863207091924792</v>
      </c>
      <c r="V9925" s="43">
        <f t="shared" si="1848"/>
        <v>15.5634</v>
      </c>
    </row>
    <row r="9926" spans="5:22" hidden="1" x14ac:dyDescent="0.25">
      <c r="E9926" s="39">
        <f t="shared" si="1839"/>
        <v>2.0100000000060842E-3</v>
      </c>
      <c r="F9926" s="39">
        <f t="shared" si="1842"/>
        <v>22.30498683723977</v>
      </c>
      <c r="G9926" s="39">
        <f t="shared" si="1843"/>
        <v>4.3825389494200095</v>
      </c>
      <c r="H9926" s="43">
        <f t="shared" si="1844"/>
        <v>17.9224</v>
      </c>
      <c r="L9926" s="39">
        <f t="shared" si="1840"/>
        <v>2.0100000000060842E-3</v>
      </c>
      <c r="M9926" s="39">
        <f t="shared" si="1850"/>
        <v>22.30498683723977</v>
      </c>
      <c r="N9926" s="39">
        <f t="shared" si="1845"/>
        <v>5.2452430876790741</v>
      </c>
      <c r="O9926" s="43">
        <f t="shared" si="1849"/>
        <v>17.059699999999999</v>
      </c>
      <c r="S9926" s="39">
        <f t="shared" si="1841"/>
        <v>2.0100000000060842E-3</v>
      </c>
      <c r="T9926" s="39">
        <f t="shared" si="1846"/>
        <v>22.30498683723977</v>
      </c>
      <c r="U9926" s="39">
        <f t="shared" si="1847"/>
        <v>6.6863207091924792</v>
      </c>
      <c r="V9926" s="43">
        <f t="shared" si="1848"/>
        <v>15.6187</v>
      </c>
    </row>
    <row r="9927" spans="5:22" hidden="1" x14ac:dyDescent="0.25">
      <c r="E9927" s="39">
        <f t="shared" si="1839"/>
        <v>2.0000000000060842E-3</v>
      </c>
      <c r="F9927" s="39">
        <f t="shared" si="1842"/>
        <v>22.360679774963884</v>
      </c>
      <c r="G9927" s="39">
        <f t="shared" si="1843"/>
        <v>4.3805250835062823</v>
      </c>
      <c r="H9927" s="43">
        <f t="shared" si="1844"/>
        <v>17.9802</v>
      </c>
      <c r="L9927" s="39">
        <f t="shared" si="1840"/>
        <v>2.0000000000060842E-3</v>
      </c>
      <c r="M9927" s="39">
        <f t="shared" si="1850"/>
        <v>22.360679774963884</v>
      </c>
      <c r="N9927" s="39">
        <f t="shared" si="1845"/>
        <v>5.243077025922573</v>
      </c>
      <c r="O9927" s="43">
        <f t="shared" si="1849"/>
        <v>17.117599999999999</v>
      </c>
      <c r="S9927" s="39">
        <f t="shared" si="1841"/>
        <v>2.0000000000060842E-3</v>
      </c>
      <c r="T9927" s="39">
        <f t="shared" si="1846"/>
        <v>22.360679774963884</v>
      </c>
      <c r="U9927" s="39">
        <f t="shared" si="1847"/>
        <v>6.6863207091924792</v>
      </c>
      <c r="V9927" s="43">
        <f t="shared" si="1848"/>
        <v>15.6744</v>
      </c>
    </row>
    <row r="9928" spans="5:22" hidden="1" x14ac:dyDescent="0.25">
      <c r="E9928" s="39">
        <f t="shared" si="1839"/>
        <v>1.9900000000060841E-3</v>
      </c>
      <c r="F9928" s="39">
        <f t="shared" si="1842"/>
        <v>22.416791983076749</v>
      </c>
      <c r="G9928" s="39">
        <f t="shared" si="1843"/>
        <v>4.3785007678353534</v>
      </c>
      <c r="H9928" s="43">
        <f t="shared" si="1844"/>
        <v>18.0383</v>
      </c>
      <c r="L9928" s="39">
        <f t="shared" si="1840"/>
        <v>1.9900000000060841E-3</v>
      </c>
      <c r="M9928" s="39">
        <f t="shared" si="1850"/>
        <v>22.416791983076749</v>
      </c>
      <c r="N9928" s="39">
        <f t="shared" si="1845"/>
        <v>5.2409001066683052</v>
      </c>
      <c r="O9928" s="43">
        <f t="shared" si="1849"/>
        <v>17.175899999999999</v>
      </c>
      <c r="S9928" s="39">
        <f t="shared" si="1841"/>
        <v>1.9900000000060841E-3</v>
      </c>
      <c r="T9928" s="39">
        <f t="shared" si="1846"/>
        <v>22.416791983076749</v>
      </c>
      <c r="U9928" s="39">
        <f t="shared" si="1847"/>
        <v>6.6863207091924792</v>
      </c>
      <c r="V9928" s="43">
        <f t="shared" si="1848"/>
        <v>15.730499999999999</v>
      </c>
    </row>
    <row r="9929" spans="5:22" hidden="1" x14ac:dyDescent="0.25">
      <c r="E9929" s="39">
        <f t="shared" si="1839"/>
        <v>1.9800000000060841E-3</v>
      </c>
      <c r="F9929" s="39">
        <f t="shared" si="1842"/>
        <v>22.473328748740208</v>
      </c>
      <c r="G9929" s="39">
        <f t="shared" si="1843"/>
        <v>4.3764658960978595</v>
      </c>
      <c r="H9929" s="43">
        <f t="shared" si="1844"/>
        <v>18.096900000000002</v>
      </c>
      <c r="L9929" s="39">
        <f t="shared" si="1840"/>
        <v>1.9800000000060841E-3</v>
      </c>
      <c r="M9929" s="39">
        <f t="shared" si="1850"/>
        <v>22.473328748740208</v>
      </c>
      <c r="N9929" s="39">
        <f t="shared" si="1845"/>
        <v>5.2387122205201369</v>
      </c>
      <c r="O9929" s="43">
        <f t="shared" si="1849"/>
        <v>17.2346</v>
      </c>
      <c r="S9929" s="39">
        <f t="shared" si="1841"/>
        <v>1.9800000000060841E-3</v>
      </c>
      <c r="T9929" s="39">
        <f t="shared" si="1846"/>
        <v>22.473328748740208</v>
      </c>
      <c r="U9929" s="39">
        <f t="shared" si="1847"/>
        <v>6.6863207091924792</v>
      </c>
      <c r="V9929" s="43">
        <f t="shared" si="1848"/>
        <v>15.787000000000001</v>
      </c>
    </row>
    <row r="9930" spans="5:22" hidden="1" x14ac:dyDescent="0.25">
      <c r="E9930" s="39">
        <f t="shared" si="1839"/>
        <v>1.9700000000060841E-3</v>
      </c>
      <c r="F9930" s="39">
        <f t="shared" si="1842"/>
        <v>22.530295452931856</v>
      </c>
      <c r="G9930" s="39">
        <f t="shared" si="1843"/>
        <v>4.374420360361758</v>
      </c>
      <c r="H9930" s="43">
        <f t="shared" si="1844"/>
        <v>18.155899999999999</v>
      </c>
      <c r="L9930" s="39">
        <f t="shared" si="1840"/>
        <v>1.9700000000060841E-3</v>
      </c>
      <c r="M9930" s="39">
        <f t="shared" si="1850"/>
        <v>22.530295452931856</v>
      </c>
      <c r="N9930" s="39">
        <f t="shared" si="1845"/>
        <v>5.2365132564202055</v>
      </c>
      <c r="O9930" s="43">
        <f t="shared" si="1849"/>
        <v>17.293800000000001</v>
      </c>
      <c r="S9930" s="39">
        <f t="shared" si="1841"/>
        <v>1.9700000000060841E-3</v>
      </c>
      <c r="T9930" s="39">
        <f t="shared" si="1846"/>
        <v>22.530295452931856</v>
      </c>
      <c r="U9930" s="39">
        <f t="shared" si="1847"/>
        <v>6.6863207091924792</v>
      </c>
      <c r="V9930" s="43">
        <f t="shared" si="1848"/>
        <v>15.843999999999999</v>
      </c>
    </row>
    <row r="9931" spans="5:22" hidden="1" x14ac:dyDescent="0.25">
      <c r="E9931" s="39">
        <f t="shared" si="1839"/>
        <v>1.960000000006084E-3</v>
      </c>
      <c r="F9931" s="39">
        <f t="shared" si="1842"/>
        <v>22.587697572596227</v>
      </c>
      <c r="G9931" s="39">
        <f t="shared" si="1843"/>
        <v>4.3723640510392023</v>
      </c>
      <c r="H9931" s="43">
        <f t="shared" si="1844"/>
        <v>18.215299999999999</v>
      </c>
      <c r="L9931" s="39">
        <f t="shared" si="1840"/>
        <v>1.960000000006084E-3</v>
      </c>
      <c r="M9931" s="39">
        <f t="shared" si="1850"/>
        <v>22.587697572596227</v>
      </c>
      <c r="N9931" s="39">
        <f t="shared" si="1845"/>
        <v>5.2343031016150947</v>
      </c>
      <c r="O9931" s="43">
        <f t="shared" si="1849"/>
        <v>17.353400000000001</v>
      </c>
      <c r="S9931" s="39">
        <f t="shared" si="1841"/>
        <v>1.960000000006084E-3</v>
      </c>
      <c r="T9931" s="39">
        <f t="shared" si="1846"/>
        <v>22.587697572596227</v>
      </c>
      <c r="U9931" s="39">
        <f t="shared" si="1847"/>
        <v>6.6863207091924792</v>
      </c>
      <c r="V9931" s="43">
        <f t="shared" si="1848"/>
        <v>15.901400000000001</v>
      </c>
    </row>
    <row r="9932" spans="5:22" hidden="1" x14ac:dyDescent="0.25">
      <c r="E9932" s="39">
        <f t="shared" si="1839"/>
        <v>1.950000000006084E-3</v>
      </c>
      <c r="F9932" s="39">
        <f t="shared" si="1842"/>
        <v>22.645540682856588</v>
      </c>
      <c r="G9932" s="39">
        <f t="shared" si="1843"/>
        <v>4.3702968568525593</v>
      </c>
      <c r="H9932" s="43">
        <f t="shared" si="1844"/>
        <v>18.275200000000002</v>
      </c>
      <c r="L9932" s="39">
        <f t="shared" si="1840"/>
        <v>1.950000000006084E-3</v>
      </c>
      <c r="M9932" s="39">
        <f t="shared" si="1850"/>
        <v>22.645540682856588</v>
      </c>
      <c r="N9932" s="39">
        <f t="shared" si="1845"/>
        <v>5.2320816416211438</v>
      </c>
      <c r="O9932" s="43">
        <f t="shared" si="1849"/>
        <v>17.413499999999999</v>
      </c>
      <c r="S9932" s="39">
        <f t="shared" si="1841"/>
        <v>1.950000000006084E-3</v>
      </c>
      <c r="T9932" s="39">
        <f t="shared" si="1846"/>
        <v>22.645540682856588</v>
      </c>
      <c r="U9932" s="39">
        <f t="shared" si="1847"/>
        <v>6.6863207091924792</v>
      </c>
      <c r="V9932" s="43">
        <f t="shared" si="1848"/>
        <v>15.959199999999999</v>
      </c>
    </row>
    <row r="9933" spans="5:22" hidden="1" x14ac:dyDescent="0.25">
      <c r="E9933" s="39">
        <f t="shared" si="1839"/>
        <v>1.940000000006084E-3</v>
      </c>
      <c r="F9933" s="39">
        <f t="shared" si="1842"/>
        <v>22.703830459289389</v>
      </c>
      <c r="G9933" s="39">
        <f t="shared" si="1843"/>
        <v>4.3682186647995493</v>
      </c>
      <c r="H9933" s="43">
        <f t="shared" si="1844"/>
        <v>18.335599999999999</v>
      </c>
      <c r="L9933" s="39">
        <f t="shared" si="1840"/>
        <v>1.940000000006084E-3</v>
      </c>
      <c r="M9933" s="39">
        <f t="shared" si="1850"/>
        <v>22.703830459289389</v>
      </c>
      <c r="N9933" s="39">
        <f t="shared" si="1845"/>
        <v>5.229848760188859</v>
      </c>
      <c r="O9933" s="43">
        <f t="shared" si="1849"/>
        <v>17.474</v>
      </c>
      <c r="S9933" s="39">
        <f t="shared" si="1841"/>
        <v>1.940000000006084E-3</v>
      </c>
      <c r="T9933" s="39">
        <f t="shared" si="1846"/>
        <v>22.703830459289389</v>
      </c>
      <c r="U9933" s="39">
        <f t="shared" si="1847"/>
        <v>6.6863207091924792</v>
      </c>
      <c r="V9933" s="43">
        <f t="shared" si="1848"/>
        <v>16.017499999999998</v>
      </c>
    </row>
    <row r="9934" spans="5:22" hidden="1" x14ac:dyDescent="0.25">
      <c r="E9934" s="39">
        <f t="shared" si="1839"/>
        <v>1.930000000006084E-3</v>
      </c>
      <c r="F9934" s="39">
        <f t="shared" si="1842"/>
        <v>22.762572680263393</v>
      </c>
      <c r="G9934" s="39">
        <f t="shared" si="1843"/>
        <v>4.3661293601174904</v>
      </c>
      <c r="H9934" s="43">
        <f t="shared" si="1844"/>
        <v>18.3964</v>
      </c>
      <c r="L9934" s="39">
        <f t="shared" si="1840"/>
        <v>1.930000000006084E-3</v>
      </c>
      <c r="M9934" s="39">
        <f t="shared" si="1850"/>
        <v>22.762572680263393</v>
      </c>
      <c r="N9934" s="39">
        <f t="shared" si="1845"/>
        <v>5.2276043392664135</v>
      </c>
      <c r="O9934" s="43">
        <f t="shared" si="1849"/>
        <v>17.535</v>
      </c>
      <c r="S9934" s="39">
        <f t="shared" si="1841"/>
        <v>1.930000000006084E-3</v>
      </c>
      <c r="T9934" s="39">
        <f t="shared" si="1846"/>
        <v>22.762572680263393</v>
      </c>
      <c r="U9934" s="39">
        <f t="shared" si="1847"/>
        <v>6.6863207091924792</v>
      </c>
      <c r="V9934" s="43">
        <f t="shared" si="1848"/>
        <v>16.0763</v>
      </c>
    </row>
    <row r="9935" spans="5:22" hidden="1" x14ac:dyDescent="0.25">
      <c r="E9935" s="39">
        <f t="shared" si="1839"/>
        <v>1.9200000000060839E-3</v>
      </c>
      <c r="F9935" s="39">
        <f t="shared" si="1842"/>
        <v>22.821773229345762</v>
      </c>
      <c r="G9935" s="39">
        <f t="shared" si="1843"/>
        <v>4.3640288262466083</v>
      </c>
      <c r="H9935" s="43">
        <f t="shared" si="1844"/>
        <v>18.457699999999999</v>
      </c>
      <c r="L9935" s="39">
        <f t="shared" si="1840"/>
        <v>1.9200000000060839E-3</v>
      </c>
      <c r="M9935" s="39">
        <f t="shared" si="1850"/>
        <v>22.821773229345762</v>
      </c>
      <c r="N9935" s="39">
        <f t="shared" si="1845"/>
        <v>5.2253482589621969</v>
      </c>
      <c r="O9935" s="43">
        <f t="shared" si="1849"/>
        <v>17.596399999999999</v>
      </c>
      <c r="S9935" s="39">
        <f t="shared" si="1841"/>
        <v>1.9200000000060839E-3</v>
      </c>
      <c r="T9935" s="39">
        <f t="shared" si="1846"/>
        <v>22.821773229345762</v>
      </c>
      <c r="U9935" s="39">
        <f t="shared" si="1847"/>
        <v>6.6863207091924792</v>
      </c>
      <c r="V9935" s="43">
        <f t="shared" si="1848"/>
        <v>16.1355</v>
      </c>
    </row>
    <row r="9936" spans="5:22" hidden="1" x14ac:dyDescent="0.25">
      <c r="E9936" s="39">
        <f t="shared" si="1839"/>
        <v>1.9100000000060839E-3</v>
      </c>
      <c r="F9936" s="39">
        <f t="shared" si="1842"/>
        <v>22.881438097777334</v>
      </c>
      <c r="G9936" s="39">
        <f t="shared" si="1843"/>
        <v>4.3619169447923856</v>
      </c>
      <c r="H9936" s="43">
        <f t="shared" si="1844"/>
        <v>18.519500000000001</v>
      </c>
      <c r="L9936" s="39">
        <f t="shared" si="1840"/>
        <v>1.9100000000060839E-3</v>
      </c>
      <c r="M9936" s="39">
        <f t="shared" si="1850"/>
        <v>22.881438097777334</v>
      </c>
      <c r="N9936" s="39">
        <f t="shared" si="1845"/>
        <v>5.223080397506382</v>
      </c>
      <c r="O9936" s="43">
        <f t="shared" si="1849"/>
        <v>17.6584</v>
      </c>
      <c r="S9936" s="39">
        <f t="shared" si="1841"/>
        <v>1.9100000000060839E-3</v>
      </c>
      <c r="T9936" s="39">
        <f t="shared" si="1846"/>
        <v>22.881438097777334</v>
      </c>
      <c r="U9936" s="39">
        <f t="shared" si="1847"/>
        <v>6.6863207091924792</v>
      </c>
      <c r="V9936" s="43">
        <f t="shared" si="1848"/>
        <v>16.1951</v>
      </c>
    </row>
    <row r="9937" spans="5:22" hidden="1" x14ac:dyDescent="0.25">
      <c r="E9937" s="39">
        <f t="shared" si="1839"/>
        <v>1.9000000000060839E-3</v>
      </c>
      <c r="F9937" s="39">
        <f t="shared" si="1842"/>
        <v>22.941573387019446</v>
      </c>
      <c r="G9937" s="39">
        <f t="shared" si="1843"/>
        <v>4.3597935954869218</v>
      </c>
      <c r="H9937" s="43">
        <f t="shared" si="1844"/>
        <v>18.581800000000001</v>
      </c>
      <c r="L9937" s="39">
        <f t="shared" si="1840"/>
        <v>1.9000000000060839E-3</v>
      </c>
      <c r="M9937" s="39">
        <f t="shared" si="1850"/>
        <v>22.941573387019446</v>
      </c>
      <c r="N9937" s="39">
        <f t="shared" si="1845"/>
        <v>5.2208006312114907</v>
      </c>
      <c r="O9937" s="43">
        <f t="shared" si="1849"/>
        <v>17.720800000000001</v>
      </c>
      <c r="S9937" s="39">
        <f t="shared" si="1841"/>
        <v>1.9000000000060839E-3</v>
      </c>
      <c r="T9937" s="39">
        <f t="shared" si="1846"/>
        <v>22.941573387019446</v>
      </c>
      <c r="U9937" s="39">
        <f t="shared" si="1847"/>
        <v>6.6863207091924792</v>
      </c>
      <c r="V9937" s="43">
        <f t="shared" si="1848"/>
        <v>16.255299999999998</v>
      </c>
    </row>
    <row r="9938" spans="5:22" hidden="1" x14ac:dyDescent="0.25">
      <c r="E9938" s="39">
        <f t="shared" si="1839"/>
        <v>1.8900000000060839E-3</v>
      </c>
      <c r="F9938" s="39">
        <f t="shared" si="1842"/>
        <v>23.002185311374785</v>
      </c>
      <c r="G9938" s="39">
        <f t="shared" si="1843"/>
        <v>4.3576586561492707</v>
      </c>
      <c r="H9938" s="43">
        <f t="shared" si="1844"/>
        <v>18.644500000000001</v>
      </c>
      <c r="L9938" s="39">
        <f t="shared" si="1840"/>
        <v>1.8900000000060839E-3</v>
      </c>
      <c r="M9938" s="39">
        <f t="shared" si="1850"/>
        <v>23.002185311374785</v>
      </c>
      <c r="N9938" s="39">
        <f t="shared" si="1845"/>
        <v>5.2185088344319128</v>
      </c>
      <c r="O9938" s="43">
        <f t="shared" si="1849"/>
        <v>17.7837</v>
      </c>
      <c r="S9938" s="39">
        <f t="shared" si="1841"/>
        <v>1.8900000000060839E-3</v>
      </c>
      <c r="T9938" s="39">
        <f t="shared" si="1846"/>
        <v>23.002185311374785</v>
      </c>
      <c r="U9938" s="39">
        <f t="shared" si="1847"/>
        <v>6.6863207091924792</v>
      </c>
      <c r="V9938" s="43">
        <f t="shared" si="1848"/>
        <v>16.315899999999999</v>
      </c>
    </row>
    <row r="9939" spans="5:22" hidden="1" x14ac:dyDescent="0.25">
      <c r="E9939" s="39">
        <f t="shared" si="1839"/>
        <v>1.8800000000060838E-3</v>
      </c>
      <c r="F9939" s="39">
        <f t="shared" si="1842"/>
        <v>23.063280200684812</v>
      </c>
      <c r="G9939" s="39">
        <f t="shared" si="1843"/>
        <v>4.3555120026447272</v>
      </c>
      <c r="H9939" s="43">
        <f t="shared" si="1844"/>
        <v>18.707799999999999</v>
      </c>
      <c r="L9939" s="39">
        <f t="shared" si="1840"/>
        <v>1.8800000000060838E-3</v>
      </c>
      <c r="M9939" s="39">
        <f t="shared" si="1850"/>
        <v>23.063280200684812</v>
      </c>
      <c r="N9939" s="39">
        <f t="shared" si="1845"/>
        <v>5.2162048795223566</v>
      </c>
      <c r="O9939" s="43">
        <f t="shared" si="1849"/>
        <v>17.847100000000001</v>
      </c>
      <c r="S9939" s="39">
        <f t="shared" si="1841"/>
        <v>1.8800000000060838E-3</v>
      </c>
      <c r="T9939" s="39">
        <f t="shared" si="1846"/>
        <v>23.063280200684812</v>
      </c>
      <c r="U9939" s="39">
        <f t="shared" si="1847"/>
        <v>6.6863207091924792</v>
      </c>
      <c r="V9939" s="43">
        <f t="shared" si="1848"/>
        <v>16.376999999999999</v>
      </c>
    </row>
    <row r="9940" spans="5:22" hidden="1" x14ac:dyDescent="0.25">
      <c r="E9940" s="39">
        <f t="shared" si="1839"/>
        <v>1.8700000000060838E-3</v>
      </c>
      <c r="F9940" s="39">
        <f t="shared" si="1842"/>
        <v>23.124864503106398</v>
      </c>
      <c r="G9940" s="39">
        <f t="shared" si="1843"/>
        <v>4.3533535088430195</v>
      </c>
      <c r="H9940" s="43">
        <f t="shared" si="1844"/>
        <v>18.7715</v>
      </c>
      <c r="L9940" s="39">
        <f t="shared" si="1840"/>
        <v>1.8700000000060838E-3</v>
      </c>
      <c r="M9940" s="39">
        <f t="shared" si="1850"/>
        <v>23.124864503106398</v>
      </c>
      <c r="N9940" s="39">
        <f t="shared" si="1845"/>
        <v>5.2138886367951827</v>
      </c>
      <c r="O9940" s="43">
        <f t="shared" si="1849"/>
        <v>17.911000000000001</v>
      </c>
      <c r="S9940" s="39">
        <f t="shared" si="1841"/>
        <v>1.8700000000060838E-3</v>
      </c>
      <c r="T9940" s="39">
        <f t="shared" si="1846"/>
        <v>23.124864503106398</v>
      </c>
      <c r="U9940" s="39">
        <f t="shared" si="1847"/>
        <v>6.6863207091924792</v>
      </c>
      <c r="V9940" s="43">
        <f t="shared" si="1848"/>
        <v>16.438500000000001</v>
      </c>
    </row>
    <row r="9941" spans="5:22" hidden="1" x14ac:dyDescent="0.25">
      <c r="E9941" s="39">
        <f t="shared" si="1839"/>
        <v>1.8600000000060838E-3</v>
      </c>
      <c r="F9941" s="39">
        <f t="shared" si="1842"/>
        <v>23.186944787970493</v>
      </c>
      <c r="G9941" s="39">
        <f t="shared" si="1843"/>
        <v>4.3511830465753851</v>
      </c>
      <c r="H9941" s="43">
        <f t="shared" si="1844"/>
        <v>18.835799999999999</v>
      </c>
      <c r="L9941" s="39">
        <f t="shared" si="1840"/>
        <v>1.8600000000060838E-3</v>
      </c>
      <c r="M9941" s="39">
        <f t="shared" si="1850"/>
        <v>23.186944787970493</v>
      </c>
      <c r="N9941" s="39">
        <f t="shared" si="1845"/>
        <v>5.2115599744766081</v>
      </c>
      <c r="O9941" s="43">
        <f t="shared" si="1849"/>
        <v>17.9754</v>
      </c>
      <c r="S9941" s="39">
        <f t="shared" si="1841"/>
        <v>1.8600000000060838E-3</v>
      </c>
      <c r="T9941" s="39">
        <f t="shared" si="1846"/>
        <v>23.186944787970493</v>
      </c>
      <c r="U9941" s="39">
        <f t="shared" si="1847"/>
        <v>6.6863207091924792</v>
      </c>
      <c r="V9941" s="43">
        <f t="shared" si="1848"/>
        <v>16.500599999999999</v>
      </c>
    </row>
    <row r="9942" spans="5:22" hidden="1" x14ac:dyDescent="0.25">
      <c r="E9942" s="39">
        <f t="shared" si="1839"/>
        <v>1.8500000000060838E-3</v>
      </c>
      <c r="F9942" s="39">
        <f t="shared" si="1842"/>
        <v>23.24952774872563</v>
      </c>
      <c r="G9942" s="39">
        <f t="shared" si="1843"/>
        <v>4.3490004855904827</v>
      </c>
      <c r="H9942" s="43">
        <f t="shared" si="1844"/>
        <v>18.900500000000001</v>
      </c>
      <c r="L9942" s="39">
        <f t="shared" si="1840"/>
        <v>1.8500000000060838E-3</v>
      </c>
      <c r="M9942" s="39">
        <f t="shared" si="1850"/>
        <v>23.24952774872563</v>
      </c>
      <c r="N9942" s="39">
        <f t="shared" si="1845"/>
        <v>5.2092187586617129</v>
      </c>
      <c r="O9942" s="43">
        <f t="shared" si="1849"/>
        <v>18.040299999999998</v>
      </c>
      <c r="S9942" s="39">
        <f t="shared" si="1841"/>
        <v>1.8500000000060838E-3</v>
      </c>
      <c r="T9942" s="39">
        <f t="shared" si="1846"/>
        <v>23.24952774872563</v>
      </c>
      <c r="U9942" s="39">
        <f t="shared" si="1847"/>
        <v>6.6863207091924792</v>
      </c>
      <c r="V9942" s="43">
        <f t="shared" si="1848"/>
        <v>16.563199999999998</v>
      </c>
    </row>
    <row r="9943" spans="5:22" hidden="1" x14ac:dyDescent="0.25">
      <c r="E9943" s="39">
        <f t="shared" si="1839"/>
        <v>1.8400000000060837E-3</v>
      </c>
      <c r="F9943" s="39">
        <f t="shared" si="1842"/>
        <v>23.312620205969306</v>
      </c>
      <c r="G9943" s="39">
        <f t="shared" si="1843"/>
        <v>4.3468056935091068</v>
      </c>
      <c r="H9943" s="43">
        <f t="shared" si="1844"/>
        <v>18.965800000000002</v>
      </c>
      <c r="L9943" s="39">
        <f t="shared" si="1840"/>
        <v>1.8400000000060837E-3</v>
      </c>
      <c r="M9943" s="39">
        <f t="shared" si="1850"/>
        <v>23.312620205969306</v>
      </c>
      <c r="N9943" s="39">
        <f t="shared" si="1845"/>
        <v>5.2068648532682431</v>
      </c>
      <c r="O9943" s="43">
        <f t="shared" si="1849"/>
        <v>18.105799999999999</v>
      </c>
      <c r="S9943" s="39">
        <f t="shared" si="1841"/>
        <v>1.8400000000060837E-3</v>
      </c>
      <c r="T9943" s="39">
        <f t="shared" si="1846"/>
        <v>23.312620205969306</v>
      </c>
      <c r="U9943" s="39">
        <f t="shared" si="1847"/>
        <v>6.6863207091924792</v>
      </c>
      <c r="V9943" s="43">
        <f t="shared" si="1848"/>
        <v>16.626300000000001</v>
      </c>
    </row>
    <row r="9944" spans="5:22" hidden="1" x14ac:dyDescent="0.25">
      <c r="E9944" s="39">
        <f t="shared" si="1839"/>
        <v>1.8300000000060837E-3</v>
      </c>
      <c r="F9944" s="39">
        <f t="shared" si="1842"/>
        <v>23.376229110570364</v>
      </c>
      <c r="G9944" s="39">
        <f t="shared" si="1843"/>
        <v>4.3445985357776724</v>
      </c>
      <c r="H9944" s="43">
        <f t="shared" si="1844"/>
        <v>19.031600000000001</v>
      </c>
      <c r="L9944" s="39">
        <f t="shared" si="1840"/>
        <v>1.8300000000060837E-3</v>
      </c>
      <c r="M9944" s="39">
        <f t="shared" si="1850"/>
        <v>23.376229110570364</v>
      </c>
      <c r="N9944" s="39">
        <f t="shared" si="1845"/>
        <v>5.204498119989144</v>
      </c>
      <c r="O9944" s="43">
        <f t="shared" si="1849"/>
        <v>18.171700000000001</v>
      </c>
      <c r="S9944" s="39">
        <f t="shared" si="1841"/>
        <v>1.8300000000060837E-3</v>
      </c>
      <c r="T9944" s="39">
        <f t="shared" si="1846"/>
        <v>23.376229110570364</v>
      </c>
      <c r="U9944" s="39">
        <f t="shared" si="1847"/>
        <v>6.6863207091924792</v>
      </c>
      <c r="V9944" s="43">
        <f t="shared" si="1848"/>
        <v>16.689900000000002</v>
      </c>
    </row>
    <row r="9945" spans="5:22" hidden="1" x14ac:dyDescent="0.25">
      <c r="E9945" s="39">
        <f t="shared" si="1839"/>
        <v>1.8200000000060837E-3</v>
      </c>
      <c r="F9945" s="39">
        <f t="shared" si="1842"/>
        <v>23.440361546885594</v>
      </c>
      <c r="G9945" s="39">
        <f t="shared" si="1843"/>
        <v>4.3423788756204118</v>
      </c>
      <c r="H9945" s="43">
        <f t="shared" si="1844"/>
        <v>19.097999999999999</v>
      </c>
      <c r="L9945" s="39">
        <f t="shared" si="1840"/>
        <v>1.8200000000060837E-3</v>
      </c>
      <c r="M9945" s="39">
        <f t="shared" si="1850"/>
        <v>23.440361546885594</v>
      </c>
      <c r="N9945" s="39">
        <f t="shared" si="1845"/>
        <v>5.2021184182437974</v>
      </c>
      <c r="O9945" s="43">
        <f t="shared" si="1849"/>
        <v>18.238199999999999</v>
      </c>
      <c r="S9945" s="39">
        <f t="shared" si="1841"/>
        <v>1.8200000000060837E-3</v>
      </c>
      <c r="T9945" s="39">
        <f t="shared" si="1846"/>
        <v>23.440361546885594</v>
      </c>
      <c r="U9945" s="39">
        <f t="shared" si="1847"/>
        <v>6.6863207091924792</v>
      </c>
      <c r="V9945" s="43">
        <f t="shared" si="1848"/>
        <v>16.754000000000001</v>
      </c>
    </row>
    <row r="9946" spans="5:22" hidden="1" x14ac:dyDescent="0.25">
      <c r="E9946" s="39">
        <f t="shared" si="1839"/>
        <v>1.8100000000060837E-3</v>
      </c>
      <c r="F9946" s="39">
        <f t="shared" si="1842"/>
        <v>23.505024736073921</v>
      </c>
      <c r="G9946" s="39">
        <f t="shared" si="1843"/>
        <v>4.3401465739902596</v>
      </c>
      <c r="H9946" s="43">
        <f t="shared" si="1844"/>
        <v>19.164899999999999</v>
      </c>
      <c r="L9946" s="39">
        <f t="shared" si="1840"/>
        <v>1.8100000000060837E-3</v>
      </c>
      <c r="M9946" s="39">
        <f t="shared" si="1850"/>
        <v>23.505024736073921</v>
      </c>
      <c r="N9946" s="39">
        <f t="shared" si="1845"/>
        <v>5.1997256051279148</v>
      </c>
      <c r="O9946" s="43">
        <f t="shared" si="1849"/>
        <v>18.305299999999999</v>
      </c>
      <c r="S9946" s="39">
        <f t="shared" si="1841"/>
        <v>1.8100000000060837E-3</v>
      </c>
      <c r="T9946" s="39">
        <f t="shared" si="1846"/>
        <v>23.505024736073921</v>
      </c>
      <c r="U9946" s="39">
        <f t="shared" si="1847"/>
        <v>6.6863207091924792</v>
      </c>
      <c r="V9946" s="43">
        <f t="shared" si="1848"/>
        <v>16.8187</v>
      </c>
    </row>
    <row r="9947" spans="5:22" hidden="1" x14ac:dyDescent="0.25">
      <c r="E9947" s="39">
        <f t="shared" si="1839"/>
        <v>1.8000000000060836E-3</v>
      </c>
      <c r="F9947" s="39">
        <f t="shared" si="1842"/>
        <v>23.570226039511752</v>
      </c>
      <c r="G9947" s="39">
        <f t="shared" si="1843"/>
        <v>4.3379014895183765</v>
      </c>
      <c r="H9947" s="43">
        <f t="shared" si="1844"/>
        <v>19.232299999999999</v>
      </c>
      <c r="L9947" s="39">
        <f t="shared" si="1840"/>
        <v>1.8000000000060836E-3</v>
      </c>
      <c r="M9947" s="39">
        <f t="shared" si="1850"/>
        <v>23.570226039511752</v>
      </c>
      <c r="N9947" s="39">
        <f t="shared" si="1845"/>
        <v>5.1973195353620447</v>
      </c>
      <c r="O9947" s="43">
        <f t="shared" si="1849"/>
        <v>18.372900000000001</v>
      </c>
      <c r="S9947" s="39">
        <f t="shared" si="1841"/>
        <v>1.8000000000060836E-3</v>
      </c>
      <c r="T9947" s="39">
        <f t="shared" si="1846"/>
        <v>23.570226039511752</v>
      </c>
      <c r="U9947" s="39">
        <f t="shared" si="1847"/>
        <v>6.6863207091924792</v>
      </c>
      <c r="V9947" s="43">
        <f t="shared" si="1848"/>
        <v>16.883900000000001</v>
      </c>
    </row>
    <row r="9948" spans="5:22" hidden="1" x14ac:dyDescent="0.25">
      <c r="E9948" s="39">
        <f t="shared" si="1839"/>
        <v>1.7900000000060836E-3</v>
      </c>
      <c r="F9948" s="39">
        <f t="shared" si="1842"/>
        <v>23.635972962313108</v>
      </c>
      <c r="G9948" s="39">
        <f t="shared" si="1843"/>
        <v>4.3356434784622531</v>
      </c>
      <c r="H9948" s="43">
        <f t="shared" si="1844"/>
        <v>19.3003</v>
      </c>
      <c r="L9948" s="39">
        <f t="shared" si="1840"/>
        <v>1.7900000000060836E-3</v>
      </c>
      <c r="M9948" s="39">
        <f t="shared" si="1850"/>
        <v>23.635972962313108</v>
      </c>
      <c r="N9948" s="39">
        <f t="shared" si="1845"/>
        <v>5.1949000612386405</v>
      </c>
      <c r="O9948" s="43">
        <f t="shared" si="1849"/>
        <v>18.441099999999999</v>
      </c>
      <c r="S9948" s="39">
        <f t="shared" si="1841"/>
        <v>1.7900000000060836E-3</v>
      </c>
      <c r="T9948" s="39">
        <f t="shared" si="1846"/>
        <v>23.635972962313108</v>
      </c>
      <c r="U9948" s="39">
        <f t="shared" si="1847"/>
        <v>6.6863207091924792</v>
      </c>
      <c r="V9948" s="43">
        <f t="shared" si="1848"/>
        <v>16.9497</v>
      </c>
    </row>
    <row r="9949" spans="5:22" hidden="1" x14ac:dyDescent="0.25">
      <c r="E9949" s="39">
        <f t="shared" si="1839"/>
        <v>1.7800000000060836E-3</v>
      </c>
      <c r="F9949" s="39">
        <f t="shared" si="1842"/>
        <v>23.702273156958359</v>
      </c>
      <c r="G9949" s="39">
        <f t="shared" si="1843"/>
        <v>4.3333723946523692</v>
      </c>
      <c r="H9949" s="43">
        <f t="shared" si="1844"/>
        <v>19.3689</v>
      </c>
      <c r="L9949" s="39">
        <f t="shared" si="1840"/>
        <v>1.7800000000060836E-3</v>
      </c>
      <c r="M9949" s="39">
        <f t="shared" si="1850"/>
        <v>23.702273156958359</v>
      </c>
      <c r="N9949" s="39">
        <f t="shared" si="1845"/>
        <v>5.1924670325676496</v>
      </c>
      <c r="O9949" s="43">
        <f t="shared" si="1849"/>
        <v>18.509799999999998</v>
      </c>
      <c r="S9949" s="39">
        <f t="shared" si="1841"/>
        <v>1.7800000000060836E-3</v>
      </c>
      <c r="T9949" s="39">
        <f t="shared" si="1846"/>
        <v>23.702273156958359</v>
      </c>
      <c r="U9949" s="39">
        <f t="shared" si="1847"/>
        <v>6.6863207091924792</v>
      </c>
      <c r="V9949" s="43">
        <f t="shared" si="1848"/>
        <v>17.015999999999998</v>
      </c>
    </row>
    <row r="9950" spans="5:22" hidden="1" x14ac:dyDescent="0.25">
      <c r="E9950" s="39">
        <f t="shared" si="1839"/>
        <v>1.7700000000060835E-3</v>
      </c>
      <c r="F9950" s="39">
        <f t="shared" si="1842"/>
        <v>23.769134427035567</v>
      </c>
      <c r="G9950" s="39">
        <f t="shared" si="1843"/>
        <v>4.3310880894373396</v>
      </c>
      <c r="H9950" s="43">
        <f t="shared" si="1844"/>
        <v>19.437999999999999</v>
      </c>
      <c r="L9950" s="39">
        <f t="shared" si="1840"/>
        <v>1.7700000000060835E-3</v>
      </c>
      <c r="M9950" s="39">
        <f t="shared" si="1850"/>
        <v>23.769134427035567</v>
      </c>
      <c r="N9950" s="39">
        <f t="shared" si="1845"/>
        <v>5.1900202966205704</v>
      </c>
      <c r="O9950" s="43">
        <f t="shared" si="1849"/>
        <v>18.5791</v>
      </c>
      <c r="S9950" s="39">
        <f t="shared" si="1841"/>
        <v>1.7700000000060835E-3</v>
      </c>
      <c r="T9950" s="39">
        <f t="shared" si="1846"/>
        <v>23.769134427035567</v>
      </c>
      <c r="U9950" s="39">
        <f t="shared" si="1847"/>
        <v>6.6863207091924792</v>
      </c>
      <c r="V9950" s="43">
        <f t="shared" si="1848"/>
        <v>17.082799999999999</v>
      </c>
    </row>
    <row r="9951" spans="5:22" hidden="1" x14ac:dyDescent="0.25">
      <c r="E9951" s="39">
        <f t="shared" si="1839"/>
        <v>1.7600000000060835E-3</v>
      </c>
      <c r="F9951" s="39">
        <f t="shared" si="1842"/>
        <v>23.836564731098612</v>
      </c>
      <c r="G9951" s="39">
        <f t="shared" si="1843"/>
        <v>4.3287904116275087</v>
      </c>
      <c r="H9951" s="43">
        <f t="shared" si="1844"/>
        <v>19.5078</v>
      </c>
      <c r="L9951" s="39">
        <f t="shared" si="1840"/>
        <v>1.7600000000060835E-3</v>
      </c>
      <c r="M9951" s="39">
        <f t="shared" si="1850"/>
        <v>23.836564731098612</v>
      </c>
      <c r="N9951" s="39">
        <f t="shared" si="1845"/>
        <v>5.1875596980729215</v>
      </c>
      <c r="O9951" s="43">
        <f t="shared" si="1849"/>
        <v>18.649000000000001</v>
      </c>
      <c r="S9951" s="39">
        <f t="shared" si="1841"/>
        <v>1.7600000000060835E-3</v>
      </c>
      <c r="T9951" s="39">
        <f t="shared" si="1846"/>
        <v>23.836564731098612</v>
      </c>
      <c r="U9951" s="39">
        <f t="shared" si="1847"/>
        <v>6.6863207091924792</v>
      </c>
      <c r="V9951" s="43">
        <f t="shared" si="1848"/>
        <v>17.150200000000002</v>
      </c>
    </row>
    <row r="9952" spans="5:22" hidden="1" x14ac:dyDescent="0.25">
      <c r="E9952" s="39">
        <f t="shared" si="1839"/>
        <v>1.7500000000060835E-3</v>
      </c>
      <c r="F9952" s="39">
        <f t="shared" si="1842"/>
        <v>23.904572186646323</v>
      </c>
      <c r="G9952" s="39">
        <f t="shared" si="1843"/>
        <v>4.3264792074369272</v>
      </c>
      <c r="H9952" s="43">
        <f t="shared" si="1844"/>
        <v>19.578099999999999</v>
      </c>
      <c r="L9952" s="39">
        <f t="shared" si="1840"/>
        <v>1.7500000000060835E-3</v>
      </c>
      <c r="M9952" s="39">
        <f t="shared" si="1850"/>
        <v>23.904572186646323</v>
      </c>
      <c r="N9952" s="39">
        <f t="shared" si="1845"/>
        <v>5.1850850789450753</v>
      </c>
      <c r="O9952" s="43">
        <f t="shared" si="1849"/>
        <v>18.7195</v>
      </c>
      <c r="S9952" s="39">
        <f t="shared" si="1841"/>
        <v>1.7500000000060835E-3</v>
      </c>
      <c r="T9952" s="39">
        <f t="shared" si="1846"/>
        <v>23.904572186646323</v>
      </c>
      <c r="U9952" s="39">
        <f t="shared" si="1847"/>
        <v>6.6863207091924792</v>
      </c>
      <c r="V9952" s="43">
        <f t="shared" si="1848"/>
        <v>17.218299999999999</v>
      </c>
    </row>
    <row r="9953" spans="5:22" hidden="1" x14ac:dyDescent="0.25">
      <c r="E9953" s="39">
        <f t="shared" si="1839"/>
        <v>1.7400000000060835E-3</v>
      </c>
      <c r="F9953" s="39">
        <f t="shared" si="1842"/>
        <v>23.9731650742273</v>
      </c>
      <c r="G9953" s="39">
        <f t="shared" si="1843"/>
        <v>4.3241543204236725</v>
      </c>
      <c r="H9953" s="43">
        <f t="shared" si="1844"/>
        <v>19.649000000000001</v>
      </c>
      <c r="L9953" s="39">
        <f t="shared" si="1840"/>
        <v>1.7400000000060835E-3</v>
      </c>
      <c r="M9953" s="39">
        <f t="shared" si="1850"/>
        <v>23.9731650742273</v>
      </c>
      <c r="N9953" s="39">
        <f t="shared" si="1845"/>
        <v>5.1825962785413893</v>
      </c>
      <c r="O9953" s="43">
        <f t="shared" si="1849"/>
        <v>18.790600000000001</v>
      </c>
      <c r="S9953" s="39">
        <f t="shared" si="1841"/>
        <v>1.7400000000060835E-3</v>
      </c>
      <c r="T9953" s="39">
        <f t="shared" si="1846"/>
        <v>23.9731650742273</v>
      </c>
      <c r="U9953" s="39">
        <f t="shared" si="1847"/>
        <v>6.6863207091924792</v>
      </c>
      <c r="V9953" s="43">
        <f t="shared" si="1848"/>
        <v>17.286799999999999</v>
      </c>
    </row>
    <row r="9954" spans="5:22" hidden="1" x14ac:dyDescent="0.25">
      <c r="E9954" s="39">
        <f t="shared" si="1839"/>
        <v>1.7300000000060834E-3</v>
      </c>
      <c r="F9954" s="39">
        <f t="shared" si="1842"/>
        <v>24.042351841674979</v>
      </c>
      <c r="G9954" s="39">
        <f t="shared" si="1843"/>
        <v>4.321815591428436</v>
      </c>
      <c r="H9954" s="43">
        <f t="shared" si="1844"/>
        <v>19.720500000000001</v>
      </c>
      <c r="L9954" s="39">
        <f t="shared" si="1840"/>
        <v>1.7300000000060834E-3</v>
      </c>
      <c r="M9954" s="39">
        <f t="shared" si="1850"/>
        <v>24.042351841674979</v>
      </c>
      <c r="N9954" s="39">
        <f t="shared" si="1845"/>
        <v>5.1800931333875937</v>
      </c>
      <c r="O9954" s="43">
        <f t="shared" si="1849"/>
        <v>18.862300000000001</v>
      </c>
      <c r="S9954" s="39">
        <f t="shared" si="1841"/>
        <v>1.7300000000060834E-3</v>
      </c>
      <c r="T9954" s="39">
        <f t="shared" si="1846"/>
        <v>24.042351841674979</v>
      </c>
      <c r="U9954" s="39">
        <f t="shared" si="1847"/>
        <v>6.6863207091924792</v>
      </c>
      <c r="V9954" s="43">
        <f t="shared" si="1848"/>
        <v>17.356000000000002</v>
      </c>
    </row>
    <row r="9955" spans="5:22" hidden="1" x14ac:dyDescent="0.25">
      <c r="E9955" s="39">
        <f t="shared" si="1839"/>
        <v>1.7200000000060834E-3</v>
      </c>
      <c r="F9955" s="39">
        <f t="shared" si="1842"/>
        <v>24.112141108477967</v>
      </c>
      <c r="G9955" s="39">
        <f t="shared" si="1843"/>
        <v>4.3194628585113337</v>
      </c>
      <c r="H9955" s="43">
        <f t="shared" si="1844"/>
        <v>19.7927</v>
      </c>
      <c r="L9955" s="39">
        <f t="shared" si="1840"/>
        <v>1.7200000000060834E-3</v>
      </c>
      <c r="M9955" s="39">
        <f t="shared" si="1850"/>
        <v>24.112141108477967</v>
      </c>
      <c r="N9955" s="39">
        <f t="shared" si="1845"/>
        <v>5.1775754771663562</v>
      </c>
      <c r="O9955" s="43">
        <f t="shared" si="1849"/>
        <v>18.9346</v>
      </c>
      <c r="S9955" s="39">
        <f t="shared" si="1841"/>
        <v>1.7200000000060834E-3</v>
      </c>
      <c r="T9955" s="39">
        <f t="shared" si="1846"/>
        <v>24.112141108477967</v>
      </c>
      <c r="U9955" s="39">
        <f t="shared" si="1847"/>
        <v>6.6863207091924792</v>
      </c>
      <c r="V9955" s="43">
        <f t="shared" si="1848"/>
        <v>17.425799999999999</v>
      </c>
    </row>
    <row r="9956" spans="5:22" hidden="1" x14ac:dyDescent="0.25">
      <c r="E9956" s="39">
        <f t="shared" si="1839"/>
        <v>1.7100000000060834E-3</v>
      </c>
      <c r="F9956" s="39">
        <f t="shared" si="1842"/>
        <v>24.182541670290707</v>
      </c>
      <c r="G9956" s="39">
        <f t="shared" si="1843"/>
        <v>4.3170959568868703</v>
      </c>
      <c r="H9956" s="43">
        <f t="shared" si="1844"/>
        <v>19.865400000000001</v>
      </c>
      <c r="L9956" s="39">
        <f t="shared" si="1840"/>
        <v>1.7100000000060834E-3</v>
      </c>
      <c r="M9956" s="39">
        <f t="shared" si="1850"/>
        <v>24.182541670290707</v>
      </c>
      <c r="N9956" s="39">
        <f t="shared" si="1845"/>
        <v>5.1750431406509696</v>
      </c>
      <c r="O9956" s="43">
        <f t="shared" si="1849"/>
        <v>19.0075</v>
      </c>
      <c r="S9956" s="39">
        <f t="shared" si="1841"/>
        <v>1.7100000000060834E-3</v>
      </c>
      <c r="T9956" s="39">
        <f t="shared" si="1846"/>
        <v>24.182541670290707</v>
      </c>
      <c r="U9956" s="39">
        <f t="shared" si="1847"/>
        <v>6.6863207091924792</v>
      </c>
      <c r="V9956" s="43">
        <f t="shared" si="1848"/>
        <v>17.496200000000002</v>
      </c>
    </row>
    <row r="9957" spans="5:22" hidden="1" x14ac:dyDescent="0.25">
      <c r="E9957" s="39">
        <f t="shared" si="1839"/>
        <v>1.7000000000060834E-3</v>
      </c>
      <c r="F9957" s="39">
        <f t="shared" si="1842"/>
        <v>24.253562503589901</v>
      </c>
      <c r="G9957" s="39">
        <f t="shared" si="1843"/>
        <v>4.3147147188569859</v>
      </c>
      <c r="H9957" s="43">
        <f t="shared" si="1844"/>
        <v>19.938800000000001</v>
      </c>
      <c r="L9957" s="39">
        <f t="shared" si="1840"/>
        <v>1.7000000000060834E-3</v>
      </c>
      <c r="M9957" s="39">
        <f t="shared" si="1850"/>
        <v>24.253562503589901</v>
      </c>
      <c r="N9957" s="39">
        <f t="shared" si="1845"/>
        <v>5.1724959516370994</v>
      </c>
      <c r="O9957" s="43">
        <f t="shared" si="1849"/>
        <v>19.081099999999999</v>
      </c>
      <c r="S9957" s="39">
        <f t="shared" si="1841"/>
        <v>1.7000000000060834E-3</v>
      </c>
      <c r="T9957" s="39">
        <f t="shared" si="1846"/>
        <v>24.253562503589901</v>
      </c>
      <c r="U9957" s="39">
        <f t="shared" si="1847"/>
        <v>6.6863207091924792</v>
      </c>
      <c r="V9957" s="43">
        <f t="shared" si="1848"/>
        <v>17.5672</v>
      </c>
    </row>
    <row r="9958" spans="5:22" hidden="1" x14ac:dyDescent="0.25">
      <c r="E9958" s="39">
        <f t="shared" si="1839"/>
        <v>1.6900000000060833E-3</v>
      </c>
      <c r="F9958" s="39">
        <f t="shared" si="1842"/>
        <v>24.325212770482214</v>
      </c>
      <c r="G9958" s="39">
        <f t="shared" si="1843"/>
        <v>4.3123189737421326</v>
      </c>
      <c r="H9958" s="43">
        <f t="shared" si="1844"/>
        <v>20.012899999999998</v>
      </c>
      <c r="L9958" s="39">
        <f t="shared" si="1840"/>
        <v>1.6900000000060833E-3</v>
      </c>
      <c r="M9958" s="39">
        <f t="shared" si="1850"/>
        <v>24.325212770482214</v>
      </c>
      <c r="N9958" s="39">
        <f t="shared" si="1845"/>
        <v>5.1699337348725081</v>
      </c>
      <c r="O9958" s="43">
        <f t="shared" si="1849"/>
        <v>19.1553</v>
      </c>
      <c r="S9958" s="39">
        <f t="shared" si="1841"/>
        <v>1.6900000000060833E-3</v>
      </c>
      <c r="T9958" s="39">
        <f t="shared" si="1846"/>
        <v>24.325212770482214</v>
      </c>
      <c r="U9958" s="39">
        <f t="shared" si="1847"/>
        <v>6.6863207091924792</v>
      </c>
      <c r="V9958" s="43">
        <f t="shared" si="1848"/>
        <v>17.6389</v>
      </c>
    </row>
    <row r="9959" spans="5:22" hidden="1" x14ac:dyDescent="0.25">
      <c r="E9959" s="39">
        <f t="shared" si="1839"/>
        <v>1.6800000000060833E-3</v>
      </c>
      <c r="F9959" s="39">
        <f t="shared" si="1842"/>
        <v>24.39750182366916</v>
      </c>
      <c r="G9959" s="39">
        <f t="shared" si="1843"/>
        <v>4.309908547810295</v>
      </c>
      <c r="H9959" s="43">
        <f t="shared" si="1844"/>
        <v>20.087599999999998</v>
      </c>
      <c r="L9959" s="39">
        <f t="shared" si="1840"/>
        <v>1.6800000000060833E-3</v>
      </c>
      <c r="M9959" s="39">
        <f t="shared" si="1850"/>
        <v>24.39750182366916</v>
      </c>
      <c r="N9959" s="39">
        <f t="shared" si="1845"/>
        <v>5.1673563119847064</v>
      </c>
      <c r="O9959" s="43">
        <f t="shared" si="1849"/>
        <v>19.2301</v>
      </c>
      <c r="S9959" s="39">
        <f t="shared" si="1841"/>
        <v>1.6800000000060833E-3</v>
      </c>
      <c r="T9959" s="39">
        <f t="shared" si="1846"/>
        <v>24.39750182366916</v>
      </c>
      <c r="U9959" s="39">
        <f t="shared" si="1847"/>
        <v>6.6863207091924792</v>
      </c>
      <c r="V9959" s="43">
        <f t="shared" si="1848"/>
        <v>17.711200000000002</v>
      </c>
    </row>
    <row r="9960" spans="5:22" hidden="1" x14ac:dyDescent="0.25">
      <c r="E9960" s="39">
        <f t="shared" si="1839"/>
        <v>1.6700000000060833E-3</v>
      </c>
      <c r="F9960" s="39">
        <f t="shared" si="1842"/>
        <v>24.47043921157525</v>
      </c>
      <c r="G9960" s="39">
        <f t="shared" si="1843"/>
        <v>4.307483264203892</v>
      </c>
      <c r="H9960" s="43">
        <f t="shared" si="1844"/>
        <v>20.163</v>
      </c>
      <c r="L9960" s="39">
        <f t="shared" si="1840"/>
        <v>1.6700000000060833E-3</v>
      </c>
      <c r="M9960" s="39">
        <f t="shared" si="1850"/>
        <v>24.47043921157525</v>
      </c>
      <c r="N9960" s="39">
        <f t="shared" si="1845"/>
        <v>5.1647635014064361</v>
      </c>
      <c r="O9960" s="43">
        <f t="shared" si="1849"/>
        <v>19.305700000000002</v>
      </c>
      <c r="S9960" s="39">
        <f t="shared" si="1841"/>
        <v>1.6700000000060833E-3</v>
      </c>
      <c r="T9960" s="39">
        <f t="shared" si="1846"/>
        <v>24.47043921157525</v>
      </c>
      <c r="U9960" s="39">
        <f t="shared" si="1847"/>
        <v>6.6863207091924792</v>
      </c>
      <c r="V9960" s="43">
        <f t="shared" si="1848"/>
        <v>17.784099999999999</v>
      </c>
    </row>
    <row r="9961" spans="5:22" hidden="1" x14ac:dyDescent="0.25">
      <c r="E9961" s="39">
        <f t="shared" si="1839"/>
        <v>1.6600000000060833E-3</v>
      </c>
      <c r="F9961" s="39">
        <f t="shared" si="1842"/>
        <v>24.544034683645826</v>
      </c>
      <c r="G9961" s="39">
        <f t="shared" si="1843"/>
        <v>4.3050429428644783</v>
      </c>
      <c r="H9961" s="43">
        <f t="shared" si="1844"/>
        <v>20.239000000000001</v>
      </c>
      <c r="L9961" s="39">
        <f t="shared" si="1840"/>
        <v>1.6600000000060833E-3</v>
      </c>
      <c r="M9961" s="39">
        <f t="shared" si="1850"/>
        <v>24.544034683645826</v>
      </c>
      <c r="N9961" s="39">
        <f t="shared" si="1845"/>
        <v>5.1621551182989176</v>
      </c>
      <c r="O9961" s="43">
        <f t="shared" si="1849"/>
        <v>19.381900000000002</v>
      </c>
      <c r="S9961" s="39">
        <f t="shared" si="1841"/>
        <v>1.6600000000060833E-3</v>
      </c>
      <c r="T9961" s="39">
        <f t="shared" si="1846"/>
        <v>24.544034683645826</v>
      </c>
      <c r="U9961" s="39">
        <f t="shared" si="1847"/>
        <v>6.6863207091924792</v>
      </c>
      <c r="V9961" s="43">
        <f t="shared" si="1848"/>
        <v>17.857700000000001</v>
      </c>
    </row>
    <row r="9962" spans="5:22" hidden="1" x14ac:dyDescent="0.25">
      <c r="E9962" s="39">
        <f t="shared" si="1839"/>
        <v>1.6500000000060832E-3</v>
      </c>
      <c r="F9962" s="39">
        <f t="shared" si="1842"/>
        <v>24.618298195821165</v>
      </c>
      <c r="G9962" s="39">
        <f t="shared" si="1843"/>
        <v>4.3025874004551596</v>
      </c>
      <c r="H9962" s="43">
        <f t="shared" si="1844"/>
        <v>20.3157</v>
      </c>
      <c r="L9962" s="39">
        <f t="shared" si="1840"/>
        <v>1.6500000000060832E-3</v>
      </c>
      <c r="M9962" s="39">
        <f t="shared" si="1850"/>
        <v>24.618298195821165</v>
      </c>
      <c r="N9962" s="39">
        <f t="shared" si="1845"/>
        <v>5.1595309744727782</v>
      </c>
      <c r="O9962" s="43">
        <f t="shared" si="1849"/>
        <v>19.4588</v>
      </c>
      <c r="S9962" s="39">
        <f t="shared" si="1841"/>
        <v>1.6500000000060832E-3</v>
      </c>
      <c r="T9962" s="39">
        <f t="shared" si="1846"/>
        <v>24.618298195821165</v>
      </c>
      <c r="U9962" s="39">
        <f t="shared" si="1847"/>
        <v>6.6863207091924792</v>
      </c>
      <c r="V9962" s="43">
        <f t="shared" si="1848"/>
        <v>17.931999999999999</v>
      </c>
    </row>
    <row r="9963" spans="5:22" hidden="1" x14ac:dyDescent="0.25">
      <c r="E9963" s="39">
        <f t="shared" si="1839"/>
        <v>1.6400000000060832E-3</v>
      </c>
      <c r="F9963" s="39">
        <f t="shared" si="1842"/>
        <v>24.693239916193942</v>
      </c>
      <c r="G9963" s="39">
        <f t="shared" si="1843"/>
        <v>4.3001164502806617</v>
      </c>
      <c r="H9963" s="43">
        <f t="shared" si="1844"/>
        <v>20.3931</v>
      </c>
      <c r="L9963" s="39">
        <f t="shared" si="1840"/>
        <v>1.6400000000060832E-3</v>
      </c>
      <c r="M9963" s="39">
        <f t="shared" si="1850"/>
        <v>24.693239916193942</v>
      </c>
      <c r="N9963" s="39">
        <f t="shared" si="1845"/>
        <v>5.1568908783065801</v>
      </c>
      <c r="O9963" s="43">
        <f t="shared" si="1849"/>
        <v>19.536300000000001</v>
      </c>
      <c r="S9963" s="39">
        <f t="shared" si="1841"/>
        <v>1.6400000000060832E-3</v>
      </c>
      <c r="T9963" s="39">
        <f t="shared" si="1846"/>
        <v>24.693239916193942</v>
      </c>
      <c r="U9963" s="39">
        <f t="shared" si="1847"/>
        <v>6.6863207091924792</v>
      </c>
      <c r="V9963" s="43">
        <f t="shared" si="1848"/>
        <v>18.006900000000002</v>
      </c>
    </row>
    <row r="9964" spans="5:22" hidden="1" x14ac:dyDescent="0.25">
      <c r="E9964" s="39">
        <f t="shared" si="1839"/>
        <v>1.6300000000060832E-3</v>
      </c>
      <c r="F9964" s="39">
        <f t="shared" si="1842"/>
        <v>24.768870230857278</v>
      </c>
      <c r="G9964" s="39">
        <f t="shared" si="1843"/>
        <v>4.2976299022049274</v>
      </c>
      <c r="H9964" s="43">
        <f t="shared" si="1844"/>
        <v>20.4712</v>
      </c>
      <c r="L9964" s="39">
        <f t="shared" si="1840"/>
        <v>1.6300000000060832E-3</v>
      </c>
      <c r="M9964" s="39">
        <f t="shared" si="1850"/>
        <v>24.768870230857278</v>
      </c>
      <c r="N9964" s="39">
        <f t="shared" si="1845"/>
        <v>5.15423463466285</v>
      </c>
      <c r="O9964" s="43">
        <f t="shared" si="1849"/>
        <v>19.614599999999999</v>
      </c>
      <c r="S9964" s="39">
        <f t="shared" si="1841"/>
        <v>1.6300000000060832E-3</v>
      </c>
      <c r="T9964" s="39">
        <f t="shared" si="1846"/>
        <v>24.768870230857278</v>
      </c>
      <c r="U9964" s="39">
        <f t="shared" si="1847"/>
        <v>6.6863207091924792</v>
      </c>
      <c r="V9964" s="43">
        <f t="shared" si="1848"/>
        <v>18.0825</v>
      </c>
    </row>
    <row r="9965" spans="5:22" hidden="1" x14ac:dyDescent="0.25">
      <c r="E9965" s="39">
        <f t="shared" si="1839"/>
        <v>1.6200000000060832E-3</v>
      </c>
      <c r="F9965" s="39">
        <f t="shared" si="1842"/>
        <v>24.845199749951014</v>
      </c>
      <c r="G9965" s="39">
        <f t="shared" si="1843"/>
        <v>4.2951275625661962</v>
      </c>
      <c r="H9965" s="43">
        <f t="shared" si="1844"/>
        <v>20.5501</v>
      </c>
      <c r="L9965" s="39">
        <f t="shared" si="1840"/>
        <v>1.6200000000060832E-3</v>
      </c>
      <c r="M9965" s="39">
        <f t="shared" si="1850"/>
        <v>24.845199749951014</v>
      </c>
      <c r="N9965" s="39">
        <f t="shared" si="1845"/>
        <v>5.1515620448015325</v>
      </c>
      <c r="O9965" s="43">
        <f t="shared" si="1849"/>
        <v>19.6936</v>
      </c>
      <c r="S9965" s="39">
        <f t="shared" si="1841"/>
        <v>1.6200000000060832E-3</v>
      </c>
      <c r="T9965" s="39">
        <f t="shared" si="1846"/>
        <v>24.845199749951014</v>
      </c>
      <c r="U9965" s="39">
        <f t="shared" si="1847"/>
        <v>6.6863207091924792</v>
      </c>
      <c r="V9965" s="43">
        <f t="shared" si="1848"/>
        <v>18.158899999999999</v>
      </c>
    </row>
    <row r="9966" spans="5:22" hidden="1" x14ac:dyDescent="0.25">
      <c r="E9966" s="39">
        <f t="shared" si="1839"/>
        <v>1.6100000000060831E-3</v>
      </c>
      <c r="F9966" s="39">
        <f t="shared" si="1842"/>
        <v>24.922239313914258</v>
      </c>
      <c r="G9966" s="39">
        <f t="shared" si="1843"/>
        <v>4.2926092340894328</v>
      </c>
      <c r="H9966" s="43">
        <f t="shared" si="1844"/>
        <v>20.6296</v>
      </c>
      <c r="L9966" s="39">
        <f t="shared" si="1840"/>
        <v>1.6100000000060831E-3</v>
      </c>
      <c r="M9966" s="39">
        <f t="shared" si="1850"/>
        <v>24.922239313914258</v>
      </c>
      <c r="N9966" s="39">
        <f t="shared" si="1845"/>
        <v>5.1488729062907614</v>
      </c>
      <c r="O9966" s="43">
        <f t="shared" si="1849"/>
        <v>19.773399999999999</v>
      </c>
      <c r="S9966" s="39">
        <f t="shared" si="1841"/>
        <v>1.6100000000060831E-3</v>
      </c>
      <c r="T9966" s="39">
        <f t="shared" si="1846"/>
        <v>24.922239313914258</v>
      </c>
      <c r="U9966" s="39">
        <f t="shared" si="1847"/>
        <v>6.6863207091924792</v>
      </c>
      <c r="V9966" s="43">
        <f t="shared" si="1848"/>
        <v>18.235900000000001</v>
      </c>
    </row>
    <row r="9967" spans="5:22" hidden="1" x14ac:dyDescent="0.25">
      <c r="E9967" s="39">
        <f t="shared" si="1839"/>
        <v>1.6000000000060831E-3</v>
      </c>
      <c r="F9967" s="39">
        <f t="shared" si="1842"/>
        <v>24.999999999952475</v>
      </c>
      <c r="G9967" s="39">
        <f t="shared" si="1843"/>
        <v>4.2900747157960284</v>
      </c>
      <c r="H9967" s="43">
        <f t="shared" si="1844"/>
        <v>20.709900000000001</v>
      </c>
      <c r="L9967" s="39">
        <f t="shared" si="1840"/>
        <v>1.6000000000060831E-3</v>
      </c>
      <c r="M9967" s="39">
        <f t="shared" si="1850"/>
        <v>24.999999999952475</v>
      </c>
      <c r="N9967" s="39">
        <f t="shared" si="1845"/>
        <v>5.1461670129148471</v>
      </c>
      <c r="O9967" s="43">
        <f t="shared" si="1849"/>
        <v>19.8538</v>
      </c>
      <c r="S9967" s="39">
        <f t="shared" si="1841"/>
        <v>1.6000000000060831E-3</v>
      </c>
      <c r="T9967" s="39">
        <f t="shared" si="1846"/>
        <v>24.999999999952475</v>
      </c>
      <c r="U9967" s="39">
        <f t="shared" si="1847"/>
        <v>6.6863207091924792</v>
      </c>
      <c r="V9967" s="43">
        <f t="shared" si="1848"/>
        <v>18.313700000000001</v>
      </c>
    </row>
    <row r="9968" spans="5:22" hidden="1" x14ac:dyDescent="0.25">
      <c r="E9968" s="39">
        <f t="shared" ref="E9968:E10031" si="1851">E9967-0.00001</f>
        <v>1.5900000000060831E-3</v>
      </c>
      <c r="F9968" s="39">
        <f t="shared" si="1842"/>
        <v>25.078493128727981</v>
      </c>
      <c r="G9968" s="39">
        <f t="shared" si="1843"/>
        <v>4.2875238029106688</v>
      </c>
      <c r="H9968" s="43">
        <f t="shared" si="1844"/>
        <v>20.791</v>
      </c>
      <c r="L9968" s="39">
        <f t="shared" ref="L9968:L10031" si="1852">L9967-0.00001</f>
        <v>1.5900000000060831E-3</v>
      </c>
      <c r="M9968" s="39">
        <f t="shared" si="1850"/>
        <v>25.078493128727981</v>
      </c>
      <c r="N9968" s="39">
        <f t="shared" si="1845"/>
        <v>5.1434441545793845</v>
      </c>
      <c r="O9968" s="43">
        <f t="shared" si="1849"/>
        <v>19.934999999999999</v>
      </c>
      <c r="S9968" s="39">
        <f t="shared" ref="S9968:S10031" si="1853">S9967-0.00001</f>
        <v>1.5900000000060831E-3</v>
      </c>
      <c r="T9968" s="39">
        <f t="shared" si="1846"/>
        <v>25.078493128727981</v>
      </c>
      <c r="U9968" s="39">
        <f t="shared" si="1847"/>
        <v>6.6863207091924792</v>
      </c>
      <c r="V9968" s="43">
        <f t="shared" si="1848"/>
        <v>18.392199999999999</v>
      </c>
    </row>
    <row r="9969" spans="5:22" hidden="1" x14ac:dyDescent="0.25">
      <c r="E9969" s="39">
        <f t="shared" si="1851"/>
        <v>1.580000000006083E-3</v>
      </c>
      <c r="F9969" s="39">
        <f t="shared" si="1842"/>
        <v>25.157730271282951</v>
      </c>
      <c r="G9969" s="39">
        <f t="shared" si="1843"/>
        <v>4.2849562867652535</v>
      </c>
      <c r="H9969" s="43">
        <f t="shared" si="1844"/>
        <v>20.872800000000002</v>
      </c>
      <c r="L9969" s="39">
        <f t="shared" si="1852"/>
        <v>1.580000000006083E-3</v>
      </c>
      <c r="M9969" s="39">
        <f t="shared" si="1850"/>
        <v>25.157730271282951</v>
      </c>
      <c r="N9969" s="39">
        <f t="shared" si="1845"/>
        <v>5.1407041172133656</v>
      </c>
      <c r="O9969" s="43">
        <f t="shared" si="1849"/>
        <v>20.016999999999999</v>
      </c>
      <c r="S9969" s="39">
        <f t="shared" si="1853"/>
        <v>1.580000000006083E-3</v>
      </c>
      <c r="T9969" s="39">
        <f t="shared" si="1846"/>
        <v>25.157730271282951</v>
      </c>
      <c r="U9969" s="39">
        <f t="shared" si="1847"/>
        <v>6.6863207091924792</v>
      </c>
      <c r="V9969" s="43">
        <f t="shared" si="1848"/>
        <v>18.471399999999999</v>
      </c>
    </row>
    <row r="9970" spans="5:22" hidden="1" x14ac:dyDescent="0.25">
      <c r="E9970" s="39">
        <f t="shared" si="1851"/>
        <v>1.570000000006083E-3</v>
      </c>
      <c r="F9970" s="39">
        <f t="shared" si="1842"/>
        <v>25.237723256204546</v>
      </c>
      <c r="G9970" s="39">
        <f t="shared" si="1843"/>
        <v>4.2823719546997632</v>
      </c>
      <c r="H9970" s="43">
        <f t="shared" si="1844"/>
        <v>20.955400000000001</v>
      </c>
      <c r="L9970" s="39">
        <f t="shared" si="1852"/>
        <v>1.570000000006083E-3</v>
      </c>
      <c r="M9970" s="39">
        <f t="shared" si="1850"/>
        <v>25.237723256204546</v>
      </c>
      <c r="N9970" s="39">
        <f t="shared" si="1845"/>
        <v>5.1379466826681872</v>
      </c>
      <c r="O9970" s="43">
        <f t="shared" si="1849"/>
        <v>20.099799999999998</v>
      </c>
      <c r="S9970" s="39">
        <f t="shared" si="1853"/>
        <v>1.570000000006083E-3</v>
      </c>
      <c r="T9970" s="39">
        <f t="shared" si="1846"/>
        <v>25.237723256204546</v>
      </c>
      <c r="U9970" s="39">
        <f t="shared" si="1847"/>
        <v>6.6863207091924792</v>
      </c>
      <c r="V9970" s="43">
        <f t="shared" si="1848"/>
        <v>18.551400000000001</v>
      </c>
    </row>
    <row r="9971" spans="5:22" hidden="1" x14ac:dyDescent="0.25">
      <c r="E9971" s="39">
        <f t="shared" si="1851"/>
        <v>1.560000000006083E-3</v>
      </c>
      <c r="F9971" s="39">
        <f t="shared" si="1842"/>
        <v>25.318484177042304</v>
      </c>
      <c r="G9971" s="39">
        <f t="shared" si="1843"/>
        <v>4.2797705899599476</v>
      </c>
      <c r="H9971" s="43">
        <f t="shared" si="1844"/>
        <v>21.038699999999999</v>
      </c>
      <c r="L9971" s="39">
        <f t="shared" si="1852"/>
        <v>1.560000000006083E-3</v>
      </c>
      <c r="M9971" s="39">
        <f t="shared" si="1850"/>
        <v>25.318484177042304</v>
      </c>
      <c r="N9971" s="39">
        <f t="shared" si="1845"/>
        <v>5.1351716286134259</v>
      </c>
      <c r="O9971" s="43">
        <f t="shared" si="1849"/>
        <v>20.183299999999999</v>
      </c>
      <c r="S9971" s="39">
        <f t="shared" si="1853"/>
        <v>1.560000000006083E-3</v>
      </c>
      <c r="T9971" s="39">
        <f t="shared" si="1846"/>
        <v>25.318484177042304</v>
      </c>
      <c r="U9971" s="39">
        <f t="shared" si="1847"/>
        <v>6.6863207091924792</v>
      </c>
      <c r="V9971" s="43">
        <f t="shared" si="1848"/>
        <v>18.632200000000001</v>
      </c>
    </row>
    <row r="9972" spans="5:22" hidden="1" x14ac:dyDescent="0.25">
      <c r="E9972" s="39">
        <f t="shared" si="1851"/>
        <v>1.550000000006083E-3</v>
      </c>
      <c r="F9972" s="39">
        <f t="shared" si="1842"/>
        <v>25.400025399988262</v>
      </c>
      <c r="G9972" s="39">
        <f t="shared" si="1843"/>
        <v>4.277151971591727</v>
      </c>
      <c r="H9972" s="43">
        <f t="shared" si="1844"/>
        <v>21.122900000000001</v>
      </c>
      <c r="L9972" s="39">
        <f t="shared" si="1852"/>
        <v>1.550000000006083E-3</v>
      </c>
      <c r="M9972" s="39">
        <f t="shared" si="1850"/>
        <v>25.400025399988262</v>
      </c>
      <c r="N9972" s="39">
        <f t="shared" si="1845"/>
        <v>5.1323787284292672</v>
      </c>
      <c r="O9972" s="43">
        <f t="shared" si="1849"/>
        <v>20.267600000000002</v>
      </c>
      <c r="S9972" s="39">
        <f t="shared" si="1853"/>
        <v>1.550000000006083E-3</v>
      </c>
      <c r="T9972" s="39">
        <f t="shared" si="1846"/>
        <v>25.400025399988262</v>
      </c>
      <c r="U9972" s="39">
        <f t="shared" si="1847"/>
        <v>6.6863207091924792</v>
      </c>
      <c r="V9972" s="43">
        <f t="shared" si="1848"/>
        <v>18.713699999999999</v>
      </c>
    </row>
    <row r="9973" spans="5:22" hidden="1" x14ac:dyDescent="0.25">
      <c r="E9973" s="39">
        <f t="shared" si="1851"/>
        <v>1.5400000000060829E-3</v>
      </c>
      <c r="F9973" s="39">
        <f t="shared" si="1842"/>
        <v>25.482359571830951</v>
      </c>
      <c r="G9973" s="39">
        <f t="shared" si="1843"/>
        <v>4.2745158743321596</v>
      </c>
      <c r="H9973" s="43">
        <f t="shared" si="1844"/>
        <v>21.207799999999999</v>
      </c>
      <c r="L9973" s="39">
        <f t="shared" si="1852"/>
        <v>1.5400000000060829E-3</v>
      </c>
      <c r="M9973" s="39">
        <f t="shared" si="1850"/>
        <v>25.482359571830951</v>
      </c>
      <c r="N9973" s="39">
        <f t="shared" si="1845"/>
        <v>5.1295677510954496</v>
      </c>
      <c r="O9973" s="43">
        <f t="shared" si="1849"/>
        <v>20.352799999999998</v>
      </c>
      <c r="S9973" s="39">
        <f t="shared" si="1853"/>
        <v>1.5400000000060829E-3</v>
      </c>
      <c r="T9973" s="39">
        <f t="shared" si="1846"/>
        <v>25.482359571830951</v>
      </c>
      <c r="U9973" s="39">
        <f t="shared" si="1847"/>
        <v>6.6863207091924792</v>
      </c>
      <c r="V9973" s="43">
        <f t="shared" si="1848"/>
        <v>18.795999999999999</v>
      </c>
    </row>
    <row r="9974" spans="5:22" hidden="1" x14ac:dyDescent="0.25">
      <c r="E9974" s="39">
        <f t="shared" si="1851"/>
        <v>1.5300000000060829E-3</v>
      </c>
      <c r="F9974" s="39">
        <f t="shared" si="1842"/>
        <v>25.565499628194861</v>
      </c>
      <c r="G9974" s="39">
        <f t="shared" si="1843"/>
        <v>4.2718620684968611</v>
      </c>
      <c r="H9974" s="43">
        <f t="shared" si="1844"/>
        <v>21.293600000000001</v>
      </c>
      <c r="L9974" s="39">
        <f t="shared" si="1852"/>
        <v>1.5300000000060829E-3</v>
      </c>
      <c r="M9974" s="39">
        <f t="shared" si="1850"/>
        <v>25.565499628194861</v>
      </c>
      <c r="N9974" s="39">
        <f t="shared" si="1845"/>
        <v>5.1267384610765969</v>
      </c>
      <c r="O9974" s="43">
        <f t="shared" si="1849"/>
        <v>20.438800000000001</v>
      </c>
      <c r="S9974" s="39">
        <f t="shared" si="1853"/>
        <v>1.5300000000060829E-3</v>
      </c>
      <c r="T9974" s="39">
        <f t="shared" si="1846"/>
        <v>25.565499628194861</v>
      </c>
      <c r="U9974" s="39">
        <f t="shared" si="1847"/>
        <v>6.6863207091924792</v>
      </c>
      <c r="V9974" s="43">
        <f t="shared" si="1848"/>
        <v>18.879200000000001</v>
      </c>
    </row>
    <row r="9975" spans="5:22" hidden="1" x14ac:dyDescent="0.25">
      <c r="E9975" s="39">
        <f t="shared" si="1851"/>
        <v>1.5200000000060829E-3</v>
      </c>
      <c r="F9975" s="39">
        <f t="shared" si="1842"/>
        <v>25.649458802077529</v>
      </c>
      <c r="G9975" s="39">
        <f t="shared" si="1843"/>
        <v>4.2691903198637124</v>
      </c>
      <c r="H9975" s="43">
        <f t="shared" si="1844"/>
        <v>21.380299999999998</v>
      </c>
      <c r="L9975" s="39">
        <f t="shared" si="1852"/>
        <v>1.5200000000060829E-3</v>
      </c>
      <c r="M9975" s="39">
        <f t="shared" si="1850"/>
        <v>25.649458802077529</v>
      </c>
      <c r="N9975" s="39">
        <f t="shared" si="1845"/>
        <v>5.1238906182037818</v>
      </c>
      <c r="O9975" s="43">
        <f t="shared" si="1849"/>
        <v>20.525600000000001</v>
      </c>
      <c r="S9975" s="39">
        <f t="shared" si="1853"/>
        <v>1.5200000000060829E-3</v>
      </c>
      <c r="T9975" s="39">
        <f t="shared" si="1846"/>
        <v>25.649458802077529</v>
      </c>
      <c r="U9975" s="39">
        <f t="shared" si="1847"/>
        <v>6.6863207091924792</v>
      </c>
      <c r="V9975" s="43">
        <f t="shared" si="1848"/>
        <v>18.963100000000001</v>
      </c>
    </row>
    <row r="9976" spans="5:22" hidden="1" x14ac:dyDescent="0.25">
      <c r="E9976" s="39">
        <f t="shared" si="1851"/>
        <v>1.5100000000060829E-3</v>
      </c>
      <c r="F9976" s="39">
        <f t="shared" si="1842"/>
        <v>25.734250632697105</v>
      </c>
      <c r="G9976" s="39">
        <f t="shared" si="1843"/>
        <v>4.2665003895527365</v>
      </c>
      <c r="H9976" s="43">
        <f t="shared" si="1844"/>
        <v>21.4678</v>
      </c>
      <c r="L9976" s="39">
        <f t="shared" si="1852"/>
        <v>1.5100000000060829E-3</v>
      </c>
      <c r="M9976" s="39">
        <f t="shared" si="1850"/>
        <v>25.734250632697105</v>
      </c>
      <c r="N9976" s="39">
        <f t="shared" si="1845"/>
        <v>5.1210239775521904</v>
      </c>
      <c r="O9976" s="43">
        <f t="shared" si="1849"/>
        <v>20.613199999999999</v>
      </c>
      <c r="S9976" s="39">
        <f t="shared" si="1853"/>
        <v>1.5100000000060829E-3</v>
      </c>
      <c r="T9976" s="39">
        <f t="shared" si="1846"/>
        <v>25.734250632697105</v>
      </c>
      <c r="U9976" s="39">
        <f t="shared" si="1847"/>
        <v>6.6863207091924792</v>
      </c>
      <c r="V9976" s="43">
        <f t="shared" si="1848"/>
        <v>19.047899999999998</v>
      </c>
    </row>
    <row r="9977" spans="5:22" hidden="1" x14ac:dyDescent="0.25">
      <c r="E9977" s="39">
        <f t="shared" si="1851"/>
        <v>1.5000000000060828E-3</v>
      </c>
      <c r="F9977" s="39">
        <f t="shared" si="1842"/>
        <v>25.819888974663762</v>
      </c>
      <c r="G9977" s="39">
        <f t="shared" si="1843"/>
        <v>4.2637920339019688</v>
      </c>
      <c r="H9977" s="43">
        <f t="shared" si="1844"/>
        <v>21.556100000000001</v>
      </c>
      <c r="L9977" s="39">
        <f t="shared" si="1852"/>
        <v>1.5000000000060828E-3</v>
      </c>
      <c r="M9977" s="39">
        <f t="shared" si="1850"/>
        <v>25.819888974663762</v>
      </c>
      <c r="N9977" s="39">
        <f t="shared" si="1845"/>
        <v>5.1181382893147136</v>
      </c>
      <c r="O9977" s="43">
        <f t="shared" si="1849"/>
        <v>20.701799999999999</v>
      </c>
      <c r="S9977" s="39">
        <f t="shared" si="1853"/>
        <v>1.5000000000060828E-3</v>
      </c>
      <c r="T9977" s="39">
        <f t="shared" si="1846"/>
        <v>25.819888974663762</v>
      </c>
      <c r="U9977" s="39">
        <f t="shared" si="1847"/>
        <v>6.6863207091924792</v>
      </c>
      <c r="V9977" s="43">
        <f t="shared" si="1848"/>
        <v>19.133600000000001</v>
      </c>
    </row>
    <row r="9978" spans="5:22" hidden="1" x14ac:dyDescent="0.25">
      <c r="E9978" s="39">
        <f t="shared" si="1851"/>
        <v>1.4900000000060828E-3</v>
      </c>
      <c r="F9978" s="39">
        <f t="shared" si="1842"/>
        <v>25.906388007489113</v>
      </c>
      <c r="G9978" s="39">
        <f t="shared" si="1843"/>
        <v>4.2610650043391667</v>
      </c>
      <c r="H9978" s="43">
        <f t="shared" si="1844"/>
        <v>21.645299999999999</v>
      </c>
      <c r="L9978" s="39">
        <f t="shared" si="1852"/>
        <v>1.4900000000060828E-3</v>
      </c>
      <c r="M9978" s="39">
        <f t="shared" si="1850"/>
        <v>25.906388007489113</v>
      </c>
      <c r="N9978" s="39">
        <f t="shared" si="1845"/>
        <v>5.1152332986713178</v>
      </c>
      <c r="O9978" s="43">
        <f t="shared" si="1849"/>
        <v>20.7912</v>
      </c>
      <c r="S9978" s="39">
        <f t="shared" si="1853"/>
        <v>1.4900000000060828E-3</v>
      </c>
      <c r="T9978" s="39">
        <f t="shared" si="1846"/>
        <v>25.906388007489113</v>
      </c>
      <c r="U9978" s="39">
        <f t="shared" si="1847"/>
        <v>6.6863207091924792</v>
      </c>
      <c r="V9978" s="43">
        <f t="shared" si="1848"/>
        <v>19.220099999999999</v>
      </c>
    </row>
    <row r="9979" spans="5:22" hidden="1" x14ac:dyDescent="0.25">
      <c r="E9979" s="39">
        <f t="shared" si="1851"/>
        <v>1.4800000000060828E-3</v>
      </c>
      <c r="F9979" s="39">
        <f t="shared" si="1842"/>
        <v>25.993762245448401</v>
      </c>
      <c r="G9979" s="39">
        <f t="shared" si="1843"/>
        <v>4.2583190472492003</v>
      </c>
      <c r="H9979" s="43">
        <f t="shared" si="1844"/>
        <v>21.735399999999998</v>
      </c>
      <c r="L9979" s="39">
        <f t="shared" si="1852"/>
        <v>1.4800000000060828E-3</v>
      </c>
      <c r="M9979" s="39">
        <f t="shared" si="1850"/>
        <v>25.993762245448401</v>
      </c>
      <c r="N9979" s="39">
        <f t="shared" si="1845"/>
        <v>5.1123087456540137</v>
      </c>
      <c r="O9979" s="43">
        <f t="shared" si="1849"/>
        <v>20.881499999999999</v>
      </c>
      <c r="S9979" s="39">
        <f t="shared" si="1853"/>
        <v>1.4800000000060828E-3</v>
      </c>
      <c r="T9979" s="39">
        <f t="shared" si="1846"/>
        <v>25.993762245448401</v>
      </c>
      <c r="U9979" s="39">
        <f t="shared" si="1847"/>
        <v>6.6863207091924792</v>
      </c>
      <c r="V9979" s="43">
        <f t="shared" si="1848"/>
        <v>19.307400000000001</v>
      </c>
    </row>
    <row r="9980" spans="5:22" hidden="1" x14ac:dyDescent="0.25">
      <c r="E9980" s="39">
        <f t="shared" si="1851"/>
        <v>1.4700000000060828E-3</v>
      </c>
      <c r="F9980" s="39">
        <f t="shared" si="1842"/>
        <v>26.08202654781109</v>
      </c>
      <c r="G9980" s="39">
        <f t="shared" si="1843"/>
        <v>4.2555539038369279</v>
      </c>
      <c r="H9980" s="43">
        <f t="shared" si="1844"/>
        <v>21.826499999999999</v>
      </c>
      <c r="L9980" s="39">
        <f t="shared" si="1852"/>
        <v>1.4700000000060828E-3</v>
      </c>
      <c r="M9980" s="39">
        <f t="shared" si="1850"/>
        <v>26.08202654781109</v>
      </c>
      <c r="N9980" s="39">
        <f t="shared" si="1845"/>
        <v>5.1093643650072442</v>
      </c>
      <c r="O9980" s="43">
        <f t="shared" si="1849"/>
        <v>20.9727</v>
      </c>
      <c r="S9980" s="39">
        <f t="shared" si="1853"/>
        <v>1.4700000000060828E-3</v>
      </c>
      <c r="T9980" s="39">
        <f t="shared" si="1846"/>
        <v>26.08202654781109</v>
      </c>
      <c r="U9980" s="39">
        <f t="shared" si="1847"/>
        <v>6.6863207091924792</v>
      </c>
      <c r="V9980" s="43">
        <f t="shared" si="1848"/>
        <v>19.395700000000001</v>
      </c>
    </row>
    <row r="9981" spans="5:22" hidden="1" x14ac:dyDescent="0.25">
      <c r="E9981" s="39">
        <f t="shared" si="1851"/>
        <v>1.4600000000060827E-3</v>
      </c>
      <c r="F9981" s="39">
        <f t="shared" si="1842"/>
        <v>26.171196129456167</v>
      </c>
      <c r="G9981" s="39">
        <f t="shared" si="1843"/>
        <v>4.2527693099853936</v>
      </c>
      <c r="H9981" s="43">
        <f t="shared" si="1844"/>
        <v>21.918399999999998</v>
      </c>
      <c r="L9981" s="39">
        <f t="shared" si="1852"/>
        <v>1.4600000000060827E-3</v>
      </c>
      <c r="M9981" s="39">
        <f t="shared" si="1850"/>
        <v>26.171196129456167</v>
      </c>
      <c r="N9981" s="39">
        <f t="shared" si="1845"/>
        <v>5.1063998860435174</v>
      </c>
      <c r="O9981" s="43">
        <f t="shared" si="1849"/>
        <v>21.064800000000002</v>
      </c>
      <c r="S9981" s="39">
        <f t="shared" si="1853"/>
        <v>1.4600000000060827E-3</v>
      </c>
      <c r="T9981" s="39">
        <f t="shared" si="1846"/>
        <v>26.171196129456167</v>
      </c>
      <c r="U9981" s="39">
        <f t="shared" si="1847"/>
        <v>6.6863207091924792</v>
      </c>
      <c r="V9981" s="43">
        <f t="shared" si="1848"/>
        <v>19.4849</v>
      </c>
    </row>
    <row r="9982" spans="5:22" hidden="1" x14ac:dyDescent="0.25">
      <c r="E9982" s="39">
        <f t="shared" si="1851"/>
        <v>1.4500000000060827E-3</v>
      </c>
      <c r="F9982" s="39">
        <f t="shared" si="1842"/>
        <v>26.261286571889428</v>
      </c>
      <c r="G9982" s="39">
        <f t="shared" si="1843"/>
        <v>4.2499649961091341</v>
      </c>
      <c r="H9982" s="43">
        <f t="shared" si="1844"/>
        <v>22.011299999999999</v>
      </c>
      <c r="L9982" s="39">
        <f t="shared" si="1852"/>
        <v>1.4500000000060827E-3</v>
      </c>
      <c r="M9982" s="39">
        <f t="shared" si="1850"/>
        <v>26.261286571889428</v>
      </c>
      <c r="N9982" s="39">
        <f t="shared" si="1845"/>
        <v>5.1034150324940679</v>
      </c>
      <c r="O9982" s="43">
        <f t="shared" si="1849"/>
        <v>21.157900000000001</v>
      </c>
      <c r="S9982" s="39">
        <f t="shared" si="1853"/>
        <v>1.4500000000060827E-3</v>
      </c>
      <c r="T9982" s="39">
        <f t="shared" si="1846"/>
        <v>26.261286571889428</v>
      </c>
      <c r="U9982" s="39">
        <f t="shared" si="1847"/>
        <v>6.6863207091924792</v>
      </c>
      <c r="V9982" s="43">
        <f t="shared" si="1848"/>
        <v>19.574999999999999</v>
      </c>
    </row>
    <row r="9983" spans="5:22" hidden="1" x14ac:dyDescent="0.25">
      <c r="E9983" s="39">
        <f t="shared" si="1851"/>
        <v>1.4400000000060827E-3</v>
      </c>
      <c r="F9983" s="39">
        <f t="shared" ref="F9983:F10046" si="1854">1/SQRT($E9983)</f>
        <v>26.352313834680839</v>
      </c>
      <c r="G9983" s="39">
        <f t="shared" ref="G9983:G10046" si="1855">-2*LOG10(((2.51/($L$40*(SQRT(E9983))))+(0.269*($L$37/$E$25))))</f>
        <v>4.2471406870024078</v>
      </c>
      <c r="H9983" s="43">
        <f t="shared" ref="H9983:H10046" si="1856">ROUND(ABS(F9983-G9983),4)</f>
        <v>22.1052</v>
      </c>
      <c r="L9983" s="39">
        <f t="shared" si="1852"/>
        <v>1.4400000000060827E-3</v>
      </c>
      <c r="M9983" s="39">
        <f t="shared" si="1850"/>
        <v>26.352313834680839</v>
      </c>
      <c r="N9983" s="39">
        <f t="shared" ref="N9983:N10046" si="1857">2*LOG10(($L$40*(SQRT(L9983))))</f>
        <v>5.1004095223543553</v>
      </c>
      <c r="O9983" s="43">
        <f t="shared" si="1849"/>
        <v>21.251899999999999</v>
      </c>
      <c r="S9983" s="39">
        <f t="shared" si="1853"/>
        <v>1.4400000000060827E-3</v>
      </c>
      <c r="T9983" s="39">
        <f t="shared" ref="T9983:T10046" si="1858">1/SQRT($S9983)</f>
        <v>26.352313834680839</v>
      </c>
      <c r="U9983" s="39">
        <f t="shared" ref="U9983:U10046" si="1859">2*LOG10(((3.71/($L$37/$E$25))))</f>
        <v>6.6863207091924792</v>
      </c>
      <c r="V9983" s="43">
        <f t="shared" ref="V9983:V10046" si="1860">ROUND(ABS(T9983-U9983),4)</f>
        <v>19.666</v>
      </c>
    </row>
    <row r="9984" spans="5:22" hidden="1" x14ac:dyDescent="0.25">
      <c r="E9984" s="39">
        <f t="shared" si="1851"/>
        <v>1.4300000000060827E-3</v>
      </c>
      <c r="F9984" s="39">
        <f t="shared" si="1854"/>
        <v>26.444294267341014</v>
      </c>
      <c r="G9984" s="39">
        <f t="shared" si="1855"/>
        <v>4.2442961016821181</v>
      </c>
      <c r="H9984" s="43">
        <f t="shared" si="1856"/>
        <v>22.2</v>
      </c>
      <c r="L9984" s="39">
        <f t="shared" si="1852"/>
        <v>1.4300000000060827E-3</v>
      </c>
      <c r="M9984" s="39">
        <f t="shared" si="1850"/>
        <v>26.444294267341014</v>
      </c>
      <c r="N9984" s="39">
        <f t="shared" si="1857"/>
        <v>5.0973830677241798</v>
      </c>
      <c r="O9984" s="43">
        <f t="shared" ref="O9984:O10047" si="1861">ROUND(ABS(M9984-N9984),4)</f>
        <v>21.346900000000002</v>
      </c>
      <c r="S9984" s="39">
        <f t="shared" si="1853"/>
        <v>1.4300000000060827E-3</v>
      </c>
      <c r="T9984" s="39">
        <f t="shared" si="1858"/>
        <v>26.444294267341014</v>
      </c>
      <c r="U9984" s="39">
        <f t="shared" si="1859"/>
        <v>6.6863207091924792</v>
      </c>
      <c r="V9984" s="43">
        <f t="shared" si="1860"/>
        <v>19.757999999999999</v>
      </c>
    </row>
    <row r="9985" spans="5:22" hidden="1" x14ac:dyDescent="0.25">
      <c r="E9985" s="39">
        <f t="shared" si="1851"/>
        <v>1.4200000000060826E-3</v>
      </c>
      <c r="F9985" s="39">
        <f t="shared" si="1854"/>
        <v>26.537244621656928</v>
      </c>
      <c r="G9985" s="39">
        <f t="shared" si="1855"/>
        <v>4.2414309532252235</v>
      </c>
      <c r="H9985" s="43">
        <f t="shared" si="1856"/>
        <v>22.2958</v>
      </c>
      <c r="L9985" s="39">
        <f t="shared" si="1852"/>
        <v>1.4200000000060826E-3</v>
      </c>
      <c r="M9985" s="39">
        <f t="shared" ref="M9985:M10048" si="1862">1/SQRT($L9985)</f>
        <v>26.537244621656928</v>
      </c>
      <c r="N9985" s="39">
        <f t="shared" si="1857"/>
        <v>5.0943353746421876</v>
      </c>
      <c r="O9985" s="43">
        <f t="shared" si="1861"/>
        <v>21.442900000000002</v>
      </c>
      <c r="S9985" s="39">
        <f t="shared" si="1853"/>
        <v>1.4200000000060826E-3</v>
      </c>
      <c r="T9985" s="39">
        <f t="shared" si="1858"/>
        <v>26.537244621656928</v>
      </c>
      <c r="U9985" s="39">
        <f t="shared" si="1859"/>
        <v>6.6863207091924792</v>
      </c>
      <c r="V9985" s="43">
        <f t="shared" si="1860"/>
        <v>19.850899999999999</v>
      </c>
    </row>
    <row r="9986" spans="5:22" hidden="1" x14ac:dyDescent="0.25">
      <c r="E9986" s="39">
        <f t="shared" si="1851"/>
        <v>1.4100000000060826E-3</v>
      </c>
      <c r="F9986" s="39">
        <f t="shared" si="1854"/>
        <v>26.631182064507929</v>
      </c>
      <c r="G9986" s="39">
        <f t="shared" si="1855"/>
        <v>4.2385449486003832</v>
      </c>
      <c r="H9986" s="43">
        <f t="shared" si="1856"/>
        <v>22.392600000000002</v>
      </c>
      <c r="L9986" s="39">
        <f t="shared" si="1852"/>
        <v>1.4100000000060826E-3</v>
      </c>
      <c r="M9986" s="39">
        <f t="shared" si="1862"/>
        <v>26.631182064507929</v>
      </c>
      <c r="N9986" s="39">
        <f t="shared" si="1857"/>
        <v>5.0912661429145247</v>
      </c>
      <c r="O9986" s="43">
        <f t="shared" si="1861"/>
        <v>21.539899999999999</v>
      </c>
      <c r="S9986" s="39">
        <f t="shared" si="1853"/>
        <v>1.4100000000060826E-3</v>
      </c>
      <c r="T9986" s="39">
        <f t="shared" si="1858"/>
        <v>26.631182064507929</v>
      </c>
      <c r="U9986" s="39">
        <f t="shared" si="1859"/>
        <v>6.6863207091924792</v>
      </c>
      <c r="V9986" s="43">
        <f t="shared" si="1860"/>
        <v>19.944900000000001</v>
      </c>
    </row>
    <row r="9987" spans="5:22" hidden="1" x14ac:dyDescent="0.25">
      <c r="E9987" s="39">
        <f t="shared" si="1851"/>
        <v>1.4000000000060826E-3</v>
      </c>
      <c r="F9987" s="39">
        <f t="shared" si="1854"/>
        <v>26.726124191184379</v>
      </c>
      <c r="G9987" s="39">
        <f t="shared" si="1855"/>
        <v>4.2356377884936096</v>
      </c>
      <c r="H9987" s="43">
        <f t="shared" si="1856"/>
        <v>22.490500000000001</v>
      </c>
      <c r="L9987" s="39">
        <f t="shared" si="1852"/>
        <v>1.4000000000060826E-3</v>
      </c>
      <c r="M9987" s="39">
        <f t="shared" si="1862"/>
        <v>26.726124191184379</v>
      </c>
      <c r="N9987" s="39">
        <f t="shared" si="1857"/>
        <v>5.0881750659373957</v>
      </c>
      <c r="O9987" s="43">
        <f t="shared" si="1861"/>
        <v>21.637899999999998</v>
      </c>
      <c r="S9987" s="39">
        <f t="shared" si="1853"/>
        <v>1.4000000000060826E-3</v>
      </c>
      <c r="T9987" s="39">
        <f t="shared" si="1858"/>
        <v>26.726124191184379</v>
      </c>
      <c r="U9987" s="39">
        <f t="shared" si="1859"/>
        <v>6.6863207091924792</v>
      </c>
      <c r="V9987" s="43">
        <f t="shared" si="1860"/>
        <v>20.0398</v>
      </c>
    </row>
    <row r="9988" spans="5:22" hidden="1" x14ac:dyDescent="0.25">
      <c r="E9988" s="39">
        <f t="shared" si="1851"/>
        <v>1.3900000000060826E-3</v>
      </c>
      <c r="F9988" s="39">
        <f t="shared" si="1854"/>
        <v>26.822089039232321</v>
      </c>
      <c r="G9988" s="39">
        <f t="shared" si="1855"/>
        <v>4.2327091671276511</v>
      </c>
      <c r="H9988" s="43">
        <f t="shared" si="1856"/>
        <v>22.589400000000001</v>
      </c>
      <c r="L9988" s="39">
        <f t="shared" si="1852"/>
        <v>1.3900000000060826E-3</v>
      </c>
      <c r="M9988" s="39">
        <f t="shared" si="1862"/>
        <v>26.822089039232321</v>
      </c>
      <c r="N9988" s="39">
        <f t="shared" si="1857"/>
        <v>5.0850618305132667</v>
      </c>
      <c r="O9988" s="43">
        <f t="shared" si="1861"/>
        <v>21.736999999999998</v>
      </c>
      <c r="S9988" s="39">
        <f t="shared" si="1853"/>
        <v>1.3900000000060826E-3</v>
      </c>
      <c r="T9988" s="39">
        <f t="shared" si="1858"/>
        <v>26.822089039232321</v>
      </c>
      <c r="U9988" s="39">
        <f t="shared" si="1859"/>
        <v>6.6863207091924792</v>
      </c>
      <c r="V9988" s="43">
        <f t="shared" si="1860"/>
        <v>20.1358</v>
      </c>
    </row>
    <row r="9989" spans="5:22" hidden="1" x14ac:dyDescent="0.25">
      <c r="E9989" s="39">
        <f t="shared" si="1851"/>
        <v>1.3800000000060825E-3</v>
      </c>
      <c r="F9989" s="39">
        <f t="shared" si="1854"/>
        <v>26.919095102848949</v>
      </c>
      <c r="G9989" s="39">
        <f t="shared" si="1855"/>
        <v>4.2297587720748533</v>
      </c>
      <c r="H9989" s="43">
        <f t="shared" si="1856"/>
        <v>22.689299999999999</v>
      </c>
      <c r="L9989" s="39">
        <f t="shared" si="1852"/>
        <v>1.3800000000060825E-3</v>
      </c>
      <c r="M9989" s="39">
        <f t="shared" si="1862"/>
        <v>26.919095102848949</v>
      </c>
      <c r="N9989" s="39">
        <f t="shared" si="1857"/>
        <v>5.0819261166604219</v>
      </c>
      <c r="O9989" s="43">
        <f t="shared" si="1861"/>
        <v>21.837199999999999</v>
      </c>
      <c r="S9989" s="39">
        <f t="shared" si="1853"/>
        <v>1.3800000000060825E-3</v>
      </c>
      <c r="T9989" s="39">
        <f t="shared" si="1858"/>
        <v>26.919095102848949</v>
      </c>
      <c r="U9989" s="39">
        <f t="shared" si="1859"/>
        <v>6.6863207091924792</v>
      </c>
      <c r="V9989" s="43">
        <f t="shared" si="1860"/>
        <v>20.232800000000001</v>
      </c>
    </row>
    <row r="9990" spans="5:22" hidden="1" x14ac:dyDescent="0.25">
      <c r="E9990" s="39">
        <f t="shared" si="1851"/>
        <v>1.3700000000060825E-3</v>
      </c>
      <c r="F9990" s="39">
        <f t="shared" si="1854"/>
        <v>27.01716134785498</v>
      </c>
      <c r="G9990" s="39">
        <f t="shared" si="1855"/>
        <v>4.2267862840631887</v>
      </c>
      <c r="H9990" s="43">
        <f t="shared" si="1856"/>
        <v>22.790400000000002</v>
      </c>
      <c r="L9990" s="39">
        <f t="shared" si="1852"/>
        <v>1.3700000000060825E-3</v>
      </c>
      <c r="M9990" s="39">
        <f t="shared" si="1862"/>
        <v>27.01716134785498</v>
      </c>
      <c r="N9990" s="39">
        <f t="shared" si="1857"/>
        <v>5.0787675974156059</v>
      </c>
      <c r="O9990" s="43">
        <f t="shared" si="1861"/>
        <v>21.938400000000001</v>
      </c>
      <c r="S9990" s="39">
        <f t="shared" si="1853"/>
        <v>1.3700000000060825E-3</v>
      </c>
      <c r="T9990" s="39">
        <f t="shared" si="1858"/>
        <v>27.01716134785498</v>
      </c>
      <c r="U9990" s="39">
        <f t="shared" si="1859"/>
        <v>6.6863207091924792</v>
      </c>
      <c r="V9990" s="43">
        <f t="shared" si="1860"/>
        <v>20.3308</v>
      </c>
    </row>
    <row r="9991" spans="5:22" hidden="1" x14ac:dyDescent="0.25">
      <c r="E9991" s="39">
        <f t="shared" si="1851"/>
        <v>1.3600000000060825E-3</v>
      </c>
      <c r="F9991" s="39">
        <f t="shared" si="1854"/>
        <v>27.116307227271381</v>
      </c>
      <c r="G9991" s="39">
        <f t="shared" si="1855"/>
        <v>4.2237913767751829</v>
      </c>
      <c r="H9991" s="43">
        <f t="shared" si="1856"/>
        <v>22.892499999999998</v>
      </c>
      <c r="L9991" s="39">
        <f t="shared" si="1852"/>
        <v>1.3600000000060825E-3</v>
      </c>
      <c r="M9991" s="39">
        <f t="shared" si="1862"/>
        <v>27.116307227271381</v>
      </c>
      <c r="N9991" s="39">
        <f t="shared" si="1857"/>
        <v>5.0755859386294313</v>
      </c>
      <c r="O9991" s="43">
        <f t="shared" si="1861"/>
        <v>22.040700000000001</v>
      </c>
      <c r="S9991" s="39">
        <f t="shared" si="1853"/>
        <v>1.3600000000060825E-3</v>
      </c>
      <c r="T9991" s="39">
        <f t="shared" si="1858"/>
        <v>27.116307227271381</v>
      </c>
      <c r="U9991" s="39">
        <f t="shared" si="1859"/>
        <v>6.6863207091924792</v>
      </c>
      <c r="V9991" s="43">
        <f t="shared" si="1860"/>
        <v>20.43</v>
      </c>
    </row>
    <row r="9992" spans="5:22" hidden="1" x14ac:dyDescent="0.25">
      <c r="E9992" s="39">
        <f t="shared" si="1851"/>
        <v>1.3500000000060824E-3</v>
      </c>
      <c r="F9992" s="39">
        <f t="shared" si="1854"/>
        <v>27.216552697529554</v>
      </c>
      <c r="G9992" s="39">
        <f t="shared" si="1855"/>
        <v>4.2207737166393988</v>
      </c>
      <c r="H9992" s="43">
        <f t="shared" si="1856"/>
        <v>22.995799999999999</v>
      </c>
      <c r="L9992" s="39">
        <f t="shared" si="1852"/>
        <v>1.3500000000060824E-3</v>
      </c>
      <c r="M9992" s="39">
        <f t="shared" si="1862"/>
        <v>27.216552697529554</v>
      </c>
      <c r="N9992" s="39">
        <f t="shared" si="1857"/>
        <v>5.0723807987542342</v>
      </c>
      <c r="O9992" s="43">
        <f t="shared" si="1861"/>
        <v>22.144200000000001</v>
      </c>
      <c r="S9992" s="39">
        <f t="shared" si="1853"/>
        <v>1.3500000000060824E-3</v>
      </c>
      <c r="T9992" s="39">
        <f t="shared" si="1858"/>
        <v>27.216552697529554</v>
      </c>
      <c r="U9992" s="39">
        <f t="shared" si="1859"/>
        <v>6.6863207091924792</v>
      </c>
      <c r="V9992" s="43">
        <f t="shared" si="1860"/>
        <v>20.530200000000001</v>
      </c>
    </row>
    <row r="9993" spans="5:22" hidden="1" x14ac:dyDescent="0.25">
      <c r="E9993" s="39">
        <f t="shared" si="1851"/>
        <v>1.3400000000060824E-3</v>
      </c>
      <c r="F9993" s="39">
        <f t="shared" si="1854"/>
        <v>27.317918235345651</v>
      </c>
      <c r="G9993" s="39">
        <f t="shared" si="1855"/>
        <v>4.217732962614158</v>
      </c>
      <c r="H9993" s="43">
        <f t="shared" si="1856"/>
        <v>23.100200000000001</v>
      </c>
      <c r="L9993" s="39">
        <f t="shared" si="1852"/>
        <v>1.3400000000060824E-3</v>
      </c>
      <c r="M9993" s="39">
        <f t="shared" si="1862"/>
        <v>27.317918235345651</v>
      </c>
      <c r="N9993" s="39">
        <f t="shared" si="1857"/>
        <v>5.06915182862405</v>
      </c>
      <c r="O9993" s="43">
        <f t="shared" si="1861"/>
        <v>22.248799999999999</v>
      </c>
      <c r="S9993" s="39">
        <f t="shared" si="1853"/>
        <v>1.3400000000060824E-3</v>
      </c>
      <c r="T9993" s="39">
        <f t="shared" si="1858"/>
        <v>27.317918235345651</v>
      </c>
      <c r="U9993" s="39">
        <f t="shared" si="1859"/>
        <v>6.6863207091924792</v>
      </c>
      <c r="V9993" s="43">
        <f t="shared" si="1860"/>
        <v>20.631599999999999</v>
      </c>
    </row>
    <row r="9994" spans="5:22" hidden="1" x14ac:dyDescent="0.25">
      <c r="E9994" s="39">
        <f t="shared" si="1851"/>
        <v>1.3300000000060824E-3</v>
      </c>
      <c r="F9994" s="39">
        <f t="shared" si="1854"/>
        <v>27.420424855291387</v>
      </c>
      <c r="G9994" s="39">
        <f t="shared" si="1855"/>
        <v>4.2146687659631485</v>
      </c>
      <c r="H9994" s="43">
        <f t="shared" si="1856"/>
        <v>23.2058</v>
      </c>
      <c r="L9994" s="39">
        <f t="shared" si="1852"/>
        <v>1.3300000000060824E-3</v>
      </c>
      <c r="M9994" s="39">
        <f t="shared" si="1862"/>
        <v>27.420424855291387</v>
      </c>
      <c r="N9994" s="39">
        <f t="shared" si="1857"/>
        <v>5.0658986712263427</v>
      </c>
      <c r="O9994" s="43">
        <f t="shared" si="1861"/>
        <v>22.354500000000002</v>
      </c>
      <c r="S9994" s="39">
        <f t="shared" si="1853"/>
        <v>1.3300000000060824E-3</v>
      </c>
      <c r="T9994" s="39">
        <f t="shared" si="1858"/>
        <v>27.420424855291387</v>
      </c>
      <c r="U9994" s="39">
        <f t="shared" si="1859"/>
        <v>6.6863207091924792</v>
      </c>
      <c r="V9994" s="43">
        <f t="shared" si="1860"/>
        <v>20.734100000000002</v>
      </c>
    </row>
    <row r="9995" spans="5:22" hidden="1" x14ac:dyDescent="0.25">
      <c r="E9995" s="39">
        <f t="shared" si="1851"/>
        <v>1.3200000000060824E-3</v>
      </c>
      <c r="F9995" s="39">
        <f t="shared" si="1854"/>
        <v>27.524094128095602</v>
      </c>
      <c r="G9995" s="39">
        <f t="shared" si="1855"/>
        <v>4.2115807700225467</v>
      </c>
      <c r="H9995" s="43">
        <f t="shared" si="1856"/>
        <v>23.3125</v>
      </c>
      <c r="L9995" s="39">
        <f t="shared" si="1852"/>
        <v>1.3200000000060824E-3</v>
      </c>
      <c r="M9995" s="39">
        <f t="shared" si="1862"/>
        <v>27.524094128095602</v>
      </c>
      <c r="N9995" s="39">
        <f t="shared" si="1857"/>
        <v>5.0626209614651216</v>
      </c>
      <c r="O9995" s="43">
        <f t="shared" si="1861"/>
        <v>22.461500000000001</v>
      </c>
      <c r="S9995" s="39">
        <f t="shared" si="1853"/>
        <v>1.3200000000060824E-3</v>
      </c>
      <c r="T9995" s="39">
        <f t="shared" si="1858"/>
        <v>27.524094128095602</v>
      </c>
      <c r="U9995" s="39">
        <f t="shared" si="1859"/>
        <v>6.6863207091924792</v>
      </c>
      <c r="V9995" s="43">
        <f t="shared" si="1860"/>
        <v>20.837800000000001</v>
      </c>
    </row>
    <row r="9996" spans="5:22" hidden="1" x14ac:dyDescent="0.25">
      <c r="E9996" s="39">
        <f t="shared" si="1851"/>
        <v>1.3100000000060823E-3</v>
      </c>
      <c r="F9996" s="39">
        <f t="shared" si="1854"/>
        <v>27.628948199712738</v>
      </c>
      <c r="G9996" s="39">
        <f t="shared" si="1855"/>
        <v>4.2084686099592705</v>
      </c>
      <c r="H9996" s="43">
        <f t="shared" si="1856"/>
        <v>23.420500000000001</v>
      </c>
      <c r="L9996" s="39">
        <f t="shared" si="1852"/>
        <v>1.3100000000060823E-3</v>
      </c>
      <c r="M9996" s="39">
        <f t="shared" si="1862"/>
        <v>27.628948199712738</v>
      </c>
      <c r="N9996" s="39">
        <f t="shared" si="1857"/>
        <v>5.0593183259150516</v>
      </c>
      <c r="O9996" s="43">
        <f t="shared" si="1861"/>
        <v>22.569600000000001</v>
      </c>
      <c r="S9996" s="39">
        <f t="shared" si="1853"/>
        <v>1.3100000000060823E-3</v>
      </c>
      <c r="T9996" s="39">
        <f t="shared" si="1858"/>
        <v>27.628948199712738</v>
      </c>
      <c r="U9996" s="39">
        <f t="shared" si="1859"/>
        <v>6.6863207091924792</v>
      </c>
      <c r="V9996" s="43">
        <f t="shared" si="1860"/>
        <v>20.942599999999999</v>
      </c>
    </row>
    <row r="9997" spans="5:22" hidden="1" x14ac:dyDescent="0.25">
      <c r="E9997" s="39">
        <f t="shared" si="1851"/>
        <v>1.3000000000060823E-3</v>
      </c>
      <c r="F9997" s="39">
        <f t="shared" si="1854"/>
        <v>27.735009811196573</v>
      </c>
      <c r="G9997" s="39">
        <f t="shared" si="1855"/>
        <v>4.2053319125199566</v>
      </c>
      <c r="H9997" s="43">
        <f t="shared" si="1856"/>
        <v>23.529699999999998</v>
      </c>
      <c r="L9997" s="39">
        <f t="shared" si="1852"/>
        <v>1.3000000000060823E-3</v>
      </c>
      <c r="M9997" s="39">
        <f t="shared" si="1862"/>
        <v>27.735009811196573</v>
      </c>
      <c r="N9997" s="39">
        <f t="shared" si="1857"/>
        <v>5.0559903825661401</v>
      </c>
      <c r="O9997" s="43">
        <f t="shared" si="1861"/>
        <v>22.678999999999998</v>
      </c>
      <c r="S9997" s="39">
        <f t="shared" si="1853"/>
        <v>1.3000000000060823E-3</v>
      </c>
      <c r="T9997" s="39">
        <f t="shared" si="1858"/>
        <v>27.735009811196573</v>
      </c>
      <c r="U9997" s="39">
        <f t="shared" si="1859"/>
        <v>6.6863207091924792</v>
      </c>
      <c r="V9997" s="43">
        <f t="shared" si="1860"/>
        <v>21.0487</v>
      </c>
    </row>
    <row r="9998" spans="5:22" hidden="1" x14ac:dyDescent="0.25">
      <c r="E9998" s="39">
        <f t="shared" si="1851"/>
        <v>1.2900000000060823E-3</v>
      </c>
      <c r="F9998" s="39">
        <f t="shared" si="1854"/>
        <v>27.842302319419588</v>
      </c>
      <c r="G9998" s="39">
        <f t="shared" si="1855"/>
        <v>4.2021702957702232</v>
      </c>
      <c r="H9998" s="43">
        <f t="shared" si="1856"/>
        <v>23.6401</v>
      </c>
      <c r="L9998" s="39">
        <f t="shared" si="1852"/>
        <v>1.2900000000060823E-3</v>
      </c>
      <c r="M9998" s="39">
        <f t="shared" si="1862"/>
        <v>27.842302319419588</v>
      </c>
      <c r="N9998" s="39">
        <f t="shared" si="1857"/>
        <v>5.0526367405585679</v>
      </c>
      <c r="O9998" s="43">
        <f t="shared" si="1861"/>
        <v>22.7897</v>
      </c>
      <c r="S9998" s="39">
        <f t="shared" si="1853"/>
        <v>1.2900000000060823E-3</v>
      </c>
      <c r="T9998" s="39">
        <f t="shared" si="1858"/>
        <v>27.842302319419588</v>
      </c>
      <c r="U9998" s="39">
        <f t="shared" si="1859"/>
        <v>6.6863207091924792</v>
      </c>
      <c r="V9998" s="43">
        <f t="shared" si="1860"/>
        <v>21.155999999999999</v>
      </c>
    </row>
    <row r="9999" spans="5:22" hidden="1" x14ac:dyDescent="0.25">
      <c r="E9999" s="39">
        <f t="shared" si="1851"/>
        <v>1.2800000000060823E-3</v>
      </c>
      <c r="F9999" s="39">
        <f t="shared" si="1854"/>
        <v>27.95084971868096</v>
      </c>
      <c r="G9999" s="39">
        <f t="shared" si="1855"/>
        <v>4.1989833688237734</v>
      </c>
      <c r="H9999" s="43">
        <f t="shared" si="1856"/>
        <v>23.751899999999999</v>
      </c>
      <c r="L9999" s="39">
        <f t="shared" si="1852"/>
        <v>1.2800000000060823E-3</v>
      </c>
      <c r="M9999" s="39">
        <f t="shared" si="1862"/>
        <v>27.95084971868096</v>
      </c>
      <c r="N9999" s="39">
        <f t="shared" si="1857"/>
        <v>5.049256999907203</v>
      </c>
      <c r="O9999" s="43">
        <f t="shared" si="1861"/>
        <v>22.901599999999998</v>
      </c>
      <c r="S9999" s="39">
        <f t="shared" si="1853"/>
        <v>1.2800000000060823E-3</v>
      </c>
      <c r="T9999" s="39">
        <f t="shared" si="1858"/>
        <v>27.95084971868096</v>
      </c>
      <c r="U9999" s="39">
        <f t="shared" si="1859"/>
        <v>6.6863207091924792</v>
      </c>
      <c r="V9999" s="43">
        <f t="shared" si="1860"/>
        <v>21.264500000000002</v>
      </c>
    </row>
    <row r="10000" spans="5:22" hidden="1" x14ac:dyDescent="0.25">
      <c r="E10000" s="39">
        <f t="shared" si="1851"/>
        <v>1.2700000000060822E-3</v>
      </c>
      <c r="F10000" s="39">
        <f t="shared" si="1854"/>
        <v>28.060676663248493</v>
      </c>
      <c r="G10000" s="39">
        <f t="shared" si="1855"/>
        <v>4.1957707315608568</v>
      </c>
      <c r="H10000" s="43">
        <f t="shared" si="1856"/>
        <v>23.864899999999999</v>
      </c>
      <c r="L10000" s="39">
        <f t="shared" si="1852"/>
        <v>1.2700000000060822E-3</v>
      </c>
      <c r="M10000" s="39">
        <f t="shared" si="1862"/>
        <v>28.060676663248493</v>
      </c>
      <c r="N10000" s="39">
        <f t="shared" si="1857"/>
        <v>5.0458507512153075</v>
      </c>
      <c r="O10000" s="43">
        <f t="shared" si="1861"/>
        <v>23.014800000000001</v>
      </c>
      <c r="S10000" s="39">
        <f t="shared" si="1853"/>
        <v>1.2700000000060822E-3</v>
      </c>
      <c r="T10000" s="39">
        <f t="shared" si="1858"/>
        <v>28.060676663248493</v>
      </c>
      <c r="U10000" s="39">
        <f t="shared" si="1859"/>
        <v>6.6863207091924792</v>
      </c>
      <c r="V10000" s="43">
        <f t="shared" si="1860"/>
        <v>21.374400000000001</v>
      </c>
    </row>
    <row r="10001" spans="5:22" hidden="1" x14ac:dyDescent="0.25">
      <c r="E10001" s="39">
        <f t="shared" si="1851"/>
        <v>1.2600000000060822E-3</v>
      </c>
      <c r="F10001" s="39">
        <f t="shared" si="1854"/>
        <v>28.171808490882555</v>
      </c>
      <c r="G10001" s="39">
        <f t="shared" si="1855"/>
        <v>4.1925319743355782</v>
      </c>
      <c r="H10001" s="43">
        <f t="shared" si="1856"/>
        <v>23.979299999999999</v>
      </c>
      <c r="L10001" s="39">
        <f t="shared" si="1852"/>
        <v>1.2600000000060822E-3</v>
      </c>
      <c r="M10001" s="39">
        <f t="shared" si="1862"/>
        <v>28.171808490882555</v>
      </c>
      <c r="N10001" s="39">
        <f t="shared" si="1857"/>
        <v>5.0424175753769305</v>
      </c>
      <c r="O10001" s="43">
        <f t="shared" si="1861"/>
        <v>23.1294</v>
      </c>
      <c r="S10001" s="39">
        <f t="shared" si="1853"/>
        <v>1.2600000000060822E-3</v>
      </c>
      <c r="T10001" s="39">
        <f t="shared" si="1858"/>
        <v>28.171808490882555</v>
      </c>
      <c r="U10001" s="39">
        <f t="shared" si="1859"/>
        <v>6.6863207091924792</v>
      </c>
      <c r="V10001" s="43">
        <f t="shared" si="1860"/>
        <v>21.485499999999998</v>
      </c>
    </row>
    <row r="10002" spans="5:22" hidden="1" x14ac:dyDescent="0.25">
      <c r="E10002" s="39">
        <f t="shared" si="1851"/>
        <v>1.2500000000060822E-3</v>
      </c>
      <c r="F10002" s="39">
        <f t="shared" si="1854"/>
        <v>28.28427124739309</v>
      </c>
      <c r="G10002" s="39">
        <f t="shared" si="1855"/>
        <v>4.1892666776715339</v>
      </c>
      <c r="H10002" s="43">
        <f t="shared" si="1856"/>
        <v>24.094999999999999</v>
      </c>
      <c r="L10002" s="39">
        <f t="shared" si="1852"/>
        <v>1.2500000000060822E-3</v>
      </c>
      <c r="M10002" s="39">
        <f t="shared" si="1862"/>
        <v>28.28427124739309</v>
      </c>
      <c r="N10002" s="39">
        <f t="shared" si="1857"/>
        <v>5.0389570432674402</v>
      </c>
      <c r="O10002" s="43">
        <f t="shared" si="1861"/>
        <v>23.2453</v>
      </c>
      <c r="S10002" s="39">
        <f t="shared" si="1853"/>
        <v>1.2500000000060822E-3</v>
      </c>
      <c r="T10002" s="39">
        <f t="shared" si="1858"/>
        <v>28.28427124739309</v>
      </c>
      <c r="U10002" s="39">
        <f t="shared" si="1859"/>
        <v>6.6863207091924792</v>
      </c>
      <c r="V10002" s="43">
        <f t="shared" si="1860"/>
        <v>21.597999999999999</v>
      </c>
    </row>
    <row r="10003" spans="5:22" hidden="1" x14ac:dyDescent="0.25">
      <c r="E10003" s="39">
        <f t="shared" si="1851"/>
        <v>1.2400000000060822E-3</v>
      </c>
      <c r="F10003" s="39">
        <f t="shared" si="1854"/>
        <v>28.398091712283595</v>
      </c>
      <c r="G10003" s="39">
        <f t="shared" si="1855"/>
        <v>4.185974411945196</v>
      </c>
      <c r="H10003" s="43">
        <f t="shared" si="1856"/>
        <v>24.2121</v>
      </c>
      <c r="L10003" s="39">
        <f t="shared" si="1852"/>
        <v>1.2400000000060822E-3</v>
      </c>
      <c r="M10003" s="39">
        <f t="shared" si="1862"/>
        <v>28.398091712283595</v>
      </c>
      <c r="N10003" s="39">
        <f t="shared" si="1857"/>
        <v>5.0354687154216364</v>
      </c>
      <c r="O10003" s="43">
        <f t="shared" si="1861"/>
        <v>23.3626</v>
      </c>
      <c r="S10003" s="39">
        <f t="shared" si="1853"/>
        <v>1.2400000000060822E-3</v>
      </c>
      <c r="T10003" s="39">
        <f t="shared" si="1858"/>
        <v>28.398091712283595</v>
      </c>
      <c r="U10003" s="39">
        <f t="shared" si="1859"/>
        <v>6.6863207091924792</v>
      </c>
      <c r="V10003" s="43">
        <f t="shared" si="1860"/>
        <v>21.7118</v>
      </c>
    </row>
    <row r="10004" spans="5:22" hidden="1" x14ac:dyDescent="0.25">
      <c r="E10004" s="39">
        <f t="shared" si="1851"/>
        <v>1.2300000000060821E-3</v>
      </c>
      <c r="F10004" s="39">
        <f t="shared" si="1854"/>
        <v>28.513297425539555</v>
      </c>
      <c r="G10004" s="39">
        <f t="shared" si="1855"/>
        <v>4.1826547370564588</v>
      </c>
      <c r="H10004" s="43">
        <f t="shared" si="1856"/>
        <v>24.3306</v>
      </c>
      <c r="L10004" s="39">
        <f t="shared" si="1852"/>
        <v>1.2300000000060821E-3</v>
      </c>
      <c r="M10004" s="39">
        <f t="shared" si="1862"/>
        <v>28.513297425539555</v>
      </c>
      <c r="N10004" s="39">
        <f t="shared" si="1857"/>
        <v>5.0319521416988167</v>
      </c>
      <c r="O10004" s="43">
        <f t="shared" si="1861"/>
        <v>23.481300000000001</v>
      </c>
      <c r="S10004" s="39">
        <f t="shared" si="1853"/>
        <v>1.2300000000060821E-3</v>
      </c>
      <c r="T10004" s="39">
        <f t="shared" si="1858"/>
        <v>28.513297425539555</v>
      </c>
      <c r="U10004" s="39">
        <f t="shared" si="1859"/>
        <v>6.6863207091924792</v>
      </c>
      <c r="V10004" s="43">
        <f t="shared" si="1860"/>
        <v>21.827000000000002</v>
      </c>
    </row>
    <row r="10005" spans="5:22" hidden="1" x14ac:dyDescent="0.25">
      <c r="E10005" s="39">
        <f t="shared" si="1851"/>
        <v>1.2200000000060821E-3</v>
      </c>
      <c r="F10005" s="39">
        <f t="shared" si="1854"/>
        <v>28.629916715622048</v>
      </c>
      <c r="G10005" s="39">
        <f t="shared" si="1855"/>
        <v>4.1793072020857158</v>
      </c>
      <c r="H10005" s="43">
        <f t="shared" si="1856"/>
        <v>24.450600000000001</v>
      </c>
      <c r="L10005" s="39">
        <f t="shared" si="1852"/>
        <v>1.2200000000060821E-3</v>
      </c>
      <c r="M10005" s="39">
        <f t="shared" si="1862"/>
        <v>28.629916715622048</v>
      </c>
      <c r="N10005" s="39">
        <f t="shared" si="1857"/>
        <v>5.0284068609341839</v>
      </c>
      <c r="O10005" s="43">
        <f t="shared" si="1861"/>
        <v>23.601500000000001</v>
      </c>
      <c r="S10005" s="39">
        <f t="shared" si="1853"/>
        <v>1.2200000000060821E-3</v>
      </c>
      <c r="T10005" s="39">
        <f t="shared" si="1858"/>
        <v>28.629916715622048</v>
      </c>
      <c r="U10005" s="39">
        <f t="shared" si="1859"/>
        <v>6.6863207091924792</v>
      </c>
      <c r="V10005" s="43">
        <f t="shared" si="1860"/>
        <v>21.9436</v>
      </c>
    </row>
    <row r="10006" spans="5:22" hidden="1" x14ac:dyDescent="0.25">
      <c r="E10006" s="39">
        <f t="shared" si="1851"/>
        <v>1.2100000000060821E-3</v>
      </c>
      <c r="F10006" s="39">
        <f t="shared" si="1854"/>
        <v>28.747978728731198</v>
      </c>
      <c r="G10006" s="39">
        <f t="shared" si="1855"/>
        <v>4.1759313449367985</v>
      </c>
      <c r="H10006" s="43">
        <f t="shared" si="1856"/>
        <v>24.571999999999999</v>
      </c>
      <c r="L10006" s="39">
        <f t="shared" si="1852"/>
        <v>1.2100000000060821E-3</v>
      </c>
      <c r="M10006" s="39">
        <f t="shared" si="1862"/>
        <v>28.747978728731198</v>
      </c>
      <c r="N10006" s="39">
        <f t="shared" si="1857"/>
        <v>5.024832400575904</v>
      </c>
      <c r="O10006" s="43">
        <f t="shared" si="1861"/>
        <v>23.723099999999999</v>
      </c>
      <c r="S10006" s="39">
        <f t="shared" si="1853"/>
        <v>1.2100000000060821E-3</v>
      </c>
      <c r="T10006" s="39">
        <f t="shared" si="1858"/>
        <v>28.747978728731198</v>
      </c>
      <c r="U10006" s="39">
        <f t="shared" si="1859"/>
        <v>6.6863207091924792</v>
      </c>
      <c r="V10006" s="43">
        <f t="shared" si="1860"/>
        <v>22.061699999999998</v>
      </c>
    </row>
    <row r="10007" spans="5:22" hidden="1" x14ac:dyDescent="0.25">
      <c r="E10007" s="39">
        <f t="shared" si="1851"/>
        <v>1.2000000000060821E-3</v>
      </c>
      <c r="F10007" s="39">
        <f t="shared" si="1854"/>
        <v>28.867513459408134</v>
      </c>
      <c r="G10007" s="39">
        <f t="shared" si="1855"/>
        <v>4.1725266919650732</v>
      </c>
      <c r="H10007" s="43">
        <f t="shared" si="1856"/>
        <v>24.695</v>
      </c>
      <c r="L10007" s="39">
        <f t="shared" si="1852"/>
        <v>1.2000000000060821E-3</v>
      </c>
      <c r="M10007" s="39">
        <f t="shared" si="1862"/>
        <v>28.867513459408134</v>
      </c>
      <c r="N10007" s="39">
        <f t="shared" si="1857"/>
        <v>5.021228276307097</v>
      </c>
      <c r="O10007" s="43">
        <f t="shared" si="1861"/>
        <v>23.846299999999999</v>
      </c>
      <c r="S10007" s="39">
        <f t="shared" si="1853"/>
        <v>1.2000000000060821E-3</v>
      </c>
      <c r="T10007" s="39">
        <f t="shared" si="1858"/>
        <v>28.867513459408134</v>
      </c>
      <c r="U10007" s="39">
        <f t="shared" si="1859"/>
        <v>6.6863207091924792</v>
      </c>
      <c r="V10007" s="43">
        <f t="shared" si="1860"/>
        <v>22.1812</v>
      </c>
    </row>
    <row r="10008" spans="5:22" hidden="1" x14ac:dyDescent="0.25">
      <c r="E10008" s="39">
        <f t="shared" si="1851"/>
        <v>1.190000000006082E-3</v>
      </c>
      <c r="F10008" s="39">
        <f t="shared" si="1854"/>
        <v>28.988551782548338</v>
      </c>
      <c r="G10008" s="39">
        <f t="shared" si="1855"/>
        <v>4.1690927575899588</v>
      </c>
      <c r="H10008" s="43">
        <f t="shared" si="1856"/>
        <v>24.819500000000001</v>
      </c>
      <c r="L10008" s="39">
        <f t="shared" si="1852"/>
        <v>1.190000000006082E-3</v>
      </c>
      <c r="M10008" s="39">
        <f t="shared" si="1862"/>
        <v>28.988551782548338</v>
      </c>
      <c r="N10008" s="39">
        <f t="shared" si="1857"/>
        <v>5.0175939916520216</v>
      </c>
      <c r="O10008" s="43">
        <f t="shared" si="1861"/>
        <v>23.971</v>
      </c>
      <c r="S10008" s="39">
        <f t="shared" si="1853"/>
        <v>1.190000000006082E-3</v>
      </c>
      <c r="T10008" s="39">
        <f t="shared" si="1858"/>
        <v>28.988551782548338</v>
      </c>
      <c r="U10008" s="39">
        <f t="shared" si="1859"/>
        <v>6.6863207091924792</v>
      </c>
      <c r="V10008" s="43">
        <f t="shared" si="1860"/>
        <v>22.302199999999999</v>
      </c>
    </row>
    <row r="10009" spans="5:22" hidden="1" x14ac:dyDescent="0.25">
      <c r="E10009" s="39">
        <f t="shared" si="1851"/>
        <v>1.180000000006082E-3</v>
      </c>
      <c r="F10009" s="39">
        <f t="shared" si="1854"/>
        <v>29.111125486904079</v>
      </c>
      <c r="G10009" s="39">
        <f t="shared" si="1855"/>
        <v>4.1656290438910499</v>
      </c>
      <c r="H10009" s="43">
        <f t="shared" si="1856"/>
        <v>24.945499999999999</v>
      </c>
      <c r="L10009" s="39">
        <f t="shared" si="1852"/>
        <v>1.180000000006082E-3</v>
      </c>
      <c r="M10009" s="39">
        <f t="shared" si="1862"/>
        <v>29.111125486904079</v>
      </c>
      <c r="N10009" s="39">
        <f t="shared" si="1857"/>
        <v>5.0139290375656351</v>
      </c>
      <c r="O10009" s="43">
        <f t="shared" si="1861"/>
        <v>24.097200000000001</v>
      </c>
      <c r="S10009" s="39">
        <f t="shared" si="1853"/>
        <v>1.180000000006082E-3</v>
      </c>
      <c r="T10009" s="39">
        <f t="shared" si="1858"/>
        <v>29.111125486904079</v>
      </c>
      <c r="U10009" s="39">
        <f t="shared" si="1859"/>
        <v>6.6863207091924792</v>
      </c>
      <c r="V10009" s="43">
        <f t="shared" si="1860"/>
        <v>22.424800000000001</v>
      </c>
    </row>
    <row r="10010" spans="5:22" hidden="1" x14ac:dyDescent="0.25">
      <c r="E10010" s="39">
        <f t="shared" si="1851"/>
        <v>1.170000000006082E-3</v>
      </c>
      <c r="F10010" s="39">
        <f t="shared" si="1854"/>
        <v>29.235267310158321</v>
      </c>
      <c r="G10010" s="39">
        <f t="shared" si="1855"/>
        <v>4.1621350401870494</v>
      </c>
      <c r="H10010" s="43">
        <f t="shared" si="1856"/>
        <v>25.0731</v>
      </c>
      <c r="L10010" s="39">
        <f t="shared" si="1852"/>
        <v>1.170000000006082E-3</v>
      </c>
      <c r="M10010" s="39">
        <f t="shared" si="1862"/>
        <v>29.235267310158321</v>
      </c>
      <c r="N10010" s="39">
        <f t="shared" si="1857"/>
        <v>5.01023289200569</v>
      </c>
      <c r="O10010" s="43">
        <f t="shared" si="1861"/>
        <v>24.225000000000001</v>
      </c>
      <c r="S10010" s="39">
        <f t="shared" si="1853"/>
        <v>1.170000000006082E-3</v>
      </c>
      <c r="T10010" s="39">
        <f t="shared" si="1858"/>
        <v>29.235267310158321</v>
      </c>
      <c r="U10010" s="39">
        <f t="shared" si="1859"/>
        <v>6.6863207091924792</v>
      </c>
      <c r="V10010" s="43">
        <f t="shared" si="1860"/>
        <v>22.5489</v>
      </c>
    </row>
    <row r="10011" spans="5:22" hidden="1" x14ac:dyDescent="0.25">
      <c r="E10011" s="39">
        <f t="shared" si="1851"/>
        <v>1.1600000000060819E-3</v>
      </c>
      <c r="F10011" s="39">
        <f t="shared" si="1854"/>
        <v>29.3610109756582</v>
      </c>
      <c r="G10011" s="39">
        <f t="shared" si="1855"/>
        <v>4.1586102225965709</v>
      </c>
      <c r="H10011" s="43">
        <f t="shared" si="1856"/>
        <v>25.202400000000001</v>
      </c>
      <c r="L10011" s="39">
        <f t="shared" si="1852"/>
        <v>1.1600000000060819E-3</v>
      </c>
      <c r="M10011" s="39">
        <f t="shared" si="1862"/>
        <v>29.3610109756582</v>
      </c>
      <c r="N10011" s="39">
        <f t="shared" si="1857"/>
        <v>5.0065050194864664</v>
      </c>
      <c r="O10011" s="43">
        <f t="shared" si="1861"/>
        <v>24.354500000000002</v>
      </c>
      <c r="S10011" s="39">
        <f t="shared" si="1853"/>
        <v>1.1600000000060819E-3</v>
      </c>
      <c r="T10011" s="39">
        <f t="shared" si="1858"/>
        <v>29.3610109756582</v>
      </c>
      <c r="U10011" s="39">
        <f t="shared" si="1859"/>
        <v>6.6863207091924792</v>
      </c>
      <c r="V10011" s="43">
        <f t="shared" si="1860"/>
        <v>22.674700000000001</v>
      </c>
    </row>
    <row r="10012" spans="5:22" hidden="1" x14ac:dyDescent="0.25">
      <c r="E10012" s="39">
        <f t="shared" si="1851"/>
        <v>1.1500000000060819E-3</v>
      </c>
      <c r="F10012" s="39">
        <f t="shared" si="1854"/>
        <v>29.488391230901453</v>
      </c>
      <c r="G10012" s="39">
        <f t="shared" si="1855"/>
        <v>4.1550540535799207</v>
      </c>
      <c r="H10012" s="43">
        <f t="shared" si="1856"/>
        <v>25.333300000000001</v>
      </c>
      <c r="L10012" s="39">
        <f t="shared" si="1852"/>
        <v>1.1500000000060819E-3</v>
      </c>
      <c r="M10012" s="39">
        <f t="shared" si="1862"/>
        <v>29.488391230901453</v>
      </c>
      <c r="N10012" s="39">
        <f t="shared" si="1857"/>
        <v>5.0027448706131796</v>
      </c>
      <c r="O10012" s="43">
        <f t="shared" si="1861"/>
        <v>24.485600000000002</v>
      </c>
      <c r="S10012" s="39">
        <f t="shared" si="1853"/>
        <v>1.1500000000060819E-3</v>
      </c>
      <c r="T10012" s="39">
        <f t="shared" si="1858"/>
        <v>29.488391230901453</v>
      </c>
      <c r="U10012" s="39">
        <f t="shared" si="1859"/>
        <v>6.6863207091924792</v>
      </c>
      <c r="V10012" s="43">
        <f t="shared" si="1860"/>
        <v>22.802099999999999</v>
      </c>
    </row>
    <row r="10013" spans="5:22" hidden="1" x14ac:dyDescent="0.25">
      <c r="E10013" s="39">
        <f t="shared" si="1851"/>
        <v>1.1400000000060819E-3</v>
      </c>
      <c r="F10013" s="39">
        <f t="shared" si="1854"/>
        <v>29.617443887875613</v>
      </c>
      <c r="G10013" s="39">
        <f t="shared" si="1855"/>
        <v>4.1514659814608228</v>
      </c>
      <c r="H10013" s="43">
        <f t="shared" si="1856"/>
        <v>25.466000000000001</v>
      </c>
      <c r="L10013" s="39">
        <f t="shared" si="1852"/>
        <v>1.1400000000060819E-3</v>
      </c>
      <c r="M10013" s="39">
        <f t="shared" si="1862"/>
        <v>29.617443887875613</v>
      </c>
      <c r="N10013" s="39">
        <f t="shared" si="1857"/>
        <v>4.998951881596061</v>
      </c>
      <c r="O10013" s="43">
        <f t="shared" si="1861"/>
        <v>24.618500000000001</v>
      </c>
      <c r="S10013" s="39">
        <f t="shared" si="1853"/>
        <v>1.1400000000060819E-3</v>
      </c>
      <c r="T10013" s="39">
        <f t="shared" si="1858"/>
        <v>29.617443887875613</v>
      </c>
      <c r="U10013" s="39">
        <f t="shared" si="1859"/>
        <v>6.6863207091924792</v>
      </c>
      <c r="V10013" s="43">
        <f t="shared" si="1860"/>
        <v>22.931100000000001</v>
      </c>
    </row>
    <row r="10014" spans="5:22" hidden="1" x14ac:dyDescent="0.25">
      <c r="E10014" s="39">
        <f t="shared" si="1851"/>
        <v>1.1300000000060819E-3</v>
      </c>
      <c r="F10014" s="39">
        <f t="shared" si="1854"/>
        <v>29.748205865356422</v>
      </c>
      <c r="G10014" s="39">
        <f t="shared" si="1855"/>
        <v>4.1478454399270444</v>
      </c>
      <c r="H10014" s="43">
        <f t="shared" si="1856"/>
        <v>25.6004</v>
      </c>
      <c r="L10014" s="39">
        <f t="shared" si="1852"/>
        <v>1.1300000000060819E-3</v>
      </c>
      <c r="M10014" s="39">
        <f t="shared" si="1862"/>
        <v>29.748205865356422</v>
      </c>
      <c r="N10014" s="39">
        <f t="shared" si="1857"/>
        <v>4.9951254737430286</v>
      </c>
      <c r="O10014" s="43">
        <f t="shared" si="1861"/>
        <v>24.7531</v>
      </c>
      <c r="S10014" s="39">
        <f t="shared" si="1853"/>
        <v>1.1300000000060819E-3</v>
      </c>
      <c r="T10014" s="39">
        <f t="shared" si="1858"/>
        <v>29.748205865356422</v>
      </c>
      <c r="U10014" s="39">
        <f t="shared" si="1859"/>
        <v>6.6863207091924792</v>
      </c>
      <c r="V10014" s="43">
        <f t="shared" si="1860"/>
        <v>23.061900000000001</v>
      </c>
    </row>
    <row r="10015" spans="5:22" hidden="1" x14ac:dyDescent="0.25">
      <c r="E10015" s="39">
        <f t="shared" si="1851"/>
        <v>1.1200000000060818E-3</v>
      </c>
      <c r="F10015" s="39">
        <f t="shared" si="1854"/>
        <v>29.880715233278714</v>
      </c>
      <c r="G10015" s="39">
        <f t="shared" si="1855"/>
        <v>4.1441918475087851</v>
      </c>
      <c r="H10015" s="43">
        <f t="shared" si="1856"/>
        <v>25.736499999999999</v>
      </c>
      <c r="L10015" s="39">
        <f t="shared" si="1852"/>
        <v>1.1200000000060818E-3</v>
      </c>
      <c r="M10015" s="39">
        <f t="shared" si="1862"/>
        <v>29.880715233278714</v>
      </c>
      <c r="N10015" s="39">
        <f t="shared" si="1857"/>
        <v>4.991265052929811</v>
      </c>
      <c r="O10015" s="43">
        <f t="shared" si="1861"/>
        <v>24.889500000000002</v>
      </c>
      <c r="S10015" s="39">
        <f t="shared" si="1853"/>
        <v>1.1200000000060818E-3</v>
      </c>
      <c r="T10015" s="39">
        <f t="shared" si="1858"/>
        <v>29.880715233278714</v>
      </c>
      <c r="U10015" s="39">
        <f t="shared" si="1859"/>
        <v>6.6863207091924792</v>
      </c>
      <c r="V10015" s="43">
        <f t="shared" si="1860"/>
        <v>23.194400000000002</v>
      </c>
    </row>
    <row r="10016" spans="5:22" hidden="1" x14ac:dyDescent="0.25">
      <c r="E10016" s="39">
        <f t="shared" si="1851"/>
        <v>1.1100000000060818E-3</v>
      </c>
      <c r="F10016" s="39">
        <f t="shared" si="1854"/>
        <v>30.01501125930098</v>
      </c>
      <c r="G10016" s="39">
        <f t="shared" si="1855"/>
        <v>4.1405046070336482</v>
      </c>
      <c r="H10016" s="43">
        <f t="shared" si="1856"/>
        <v>25.874500000000001</v>
      </c>
      <c r="L10016" s="39">
        <f t="shared" si="1852"/>
        <v>1.1100000000060818E-3</v>
      </c>
      <c r="M10016" s="39">
        <f t="shared" si="1862"/>
        <v>30.01501125930098</v>
      </c>
      <c r="N10016" s="39">
        <f t="shared" si="1857"/>
        <v>4.987370009046308</v>
      </c>
      <c r="O10016" s="43">
        <f t="shared" si="1861"/>
        <v>25.0276</v>
      </c>
      <c r="S10016" s="39">
        <f t="shared" si="1853"/>
        <v>1.1100000000060818E-3</v>
      </c>
      <c r="T10016" s="39">
        <f t="shared" si="1858"/>
        <v>30.01501125930098</v>
      </c>
      <c r="U10016" s="39">
        <f t="shared" si="1859"/>
        <v>6.6863207091924792</v>
      </c>
      <c r="V10016" s="43">
        <f t="shared" si="1860"/>
        <v>23.328700000000001</v>
      </c>
    </row>
    <row r="10017" spans="5:22" hidden="1" x14ac:dyDescent="0.25">
      <c r="E10017" s="39">
        <f t="shared" si="1851"/>
        <v>1.1000000000060818E-3</v>
      </c>
      <c r="F10017" s="39">
        <f t="shared" si="1854"/>
        <v>30.151134457693015</v>
      </c>
      <c r="G10017" s="39">
        <f t="shared" si="1855"/>
        <v>4.1367831050568942</v>
      </c>
      <c r="H10017" s="43">
        <f t="shared" si="1856"/>
        <v>26.014399999999998</v>
      </c>
      <c r="L10017" s="39">
        <f t="shared" si="1852"/>
        <v>1.1000000000060818E-3</v>
      </c>
      <c r="M10017" s="39">
        <f t="shared" si="1862"/>
        <v>30.151134457693015</v>
      </c>
      <c r="N10017" s="39">
        <f t="shared" si="1857"/>
        <v>4.9834397154178971</v>
      </c>
      <c r="O10017" s="43">
        <f t="shared" si="1861"/>
        <v>25.1677</v>
      </c>
      <c r="S10017" s="39">
        <f t="shared" si="1853"/>
        <v>1.1000000000060818E-3</v>
      </c>
      <c r="T10017" s="39">
        <f t="shared" si="1858"/>
        <v>30.151134457693015</v>
      </c>
      <c r="U10017" s="39">
        <f t="shared" si="1859"/>
        <v>6.6863207091924792</v>
      </c>
      <c r="V10017" s="43">
        <f t="shared" si="1860"/>
        <v>23.4648</v>
      </c>
    </row>
    <row r="10018" spans="5:22" hidden="1" x14ac:dyDescent="0.25">
      <c r="E10018" s="39">
        <f t="shared" si="1851"/>
        <v>1.0900000000060818E-3</v>
      </c>
      <c r="F10018" s="39">
        <f t="shared" si="1854"/>
        <v>30.289126640684628</v>
      </c>
      <c r="G10018" s="39">
        <f t="shared" si="1855"/>
        <v>4.1330267112656465</v>
      </c>
      <c r="H10018" s="43">
        <f t="shared" si="1856"/>
        <v>26.156099999999999</v>
      </c>
      <c r="L10018" s="39">
        <f t="shared" si="1852"/>
        <v>1.0900000000060818E-3</v>
      </c>
      <c r="M10018" s="39">
        <f t="shared" si="1862"/>
        <v>30.289126640684628</v>
      </c>
      <c r="N10018" s="39">
        <f t="shared" si="1857"/>
        <v>4.9794735282003177</v>
      </c>
      <c r="O10018" s="43">
        <f t="shared" si="1861"/>
        <v>25.309699999999999</v>
      </c>
      <c r="S10018" s="39">
        <f t="shared" si="1853"/>
        <v>1.0900000000060818E-3</v>
      </c>
      <c r="T10018" s="39">
        <f t="shared" si="1858"/>
        <v>30.289126640684628</v>
      </c>
      <c r="U10018" s="39">
        <f t="shared" si="1859"/>
        <v>6.6863207091924792</v>
      </c>
      <c r="V10018" s="43">
        <f t="shared" si="1860"/>
        <v>23.602799999999998</v>
      </c>
    </row>
    <row r="10019" spans="5:22" hidden="1" x14ac:dyDescent="0.25">
      <c r="E10019" s="39">
        <f t="shared" si="1851"/>
        <v>1.0800000000060817E-3</v>
      </c>
      <c r="F10019" s="39">
        <f t="shared" si="1854"/>
        <v>30.429030972423551</v>
      </c>
      <c r="G10019" s="39">
        <f t="shared" si="1855"/>
        <v>4.1292347778555945</v>
      </c>
      <c r="H10019" s="43">
        <f t="shared" si="1856"/>
        <v>26.299800000000001</v>
      </c>
      <c r="L10019" s="39">
        <f t="shared" si="1852"/>
        <v>1.0800000000060817E-3</v>
      </c>
      <c r="M10019" s="39">
        <f t="shared" si="1862"/>
        <v>30.429030972423551</v>
      </c>
      <c r="N10019" s="39">
        <f t="shared" si="1857"/>
        <v>4.9754707857466665</v>
      </c>
      <c r="O10019" s="43">
        <f t="shared" si="1861"/>
        <v>25.453600000000002</v>
      </c>
      <c r="S10019" s="39">
        <f t="shared" si="1853"/>
        <v>1.0800000000060817E-3</v>
      </c>
      <c r="T10019" s="39">
        <f t="shared" si="1858"/>
        <v>30.429030972423551</v>
      </c>
      <c r="U10019" s="39">
        <f t="shared" si="1859"/>
        <v>6.6863207091924792</v>
      </c>
      <c r="V10019" s="43">
        <f t="shared" si="1860"/>
        <v>23.742699999999999</v>
      </c>
    </row>
    <row r="10020" spans="5:22" hidden="1" x14ac:dyDescent="0.25">
      <c r="E10020" s="39">
        <f t="shared" si="1851"/>
        <v>1.0700000000060817E-3</v>
      </c>
      <c r="F10020" s="39">
        <f t="shared" si="1854"/>
        <v>30.570892025700271</v>
      </c>
      <c r="G10020" s="39">
        <f t="shared" si="1855"/>
        <v>4.1254066388786539</v>
      </c>
      <c r="H10020" s="43">
        <f t="shared" si="1856"/>
        <v>26.445499999999999</v>
      </c>
      <c r="L10020" s="39">
        <f t="shared" si="1852"/>
        <v>1.0700000000060817E-3</v>
      </c>
      <c r="M10020" s="39">
        <f t="shared" si="1862"/>
        <v>30.570892025700271</v>
      </c>
      <c r="N10020" s="39">
        <f t="shared" si="1857"/>
        <v>4.971430807944949</v>
      </c>
      <c r="O10020" s="43">
        <f t="shared" si="1861"/>
        <v>25.599499999999999</v>
      </c>
      <c r="S10020" s="39">
        <f t="shared" si="1853"/>
        <v>1.0700000000060817E-3</v>
      </c>
      <c r="T10020" s="39">
        <f t="shared" si="1858"/>
        <v>30.570892025700271</v>
      </c>
      <c r="U10020" s="39">
        <f t="shared" si="1859"/>
        <v>6.6863207091924792</v>
      </c>
      <c r="V10020" s="43">
        <f t="shared" si="1860"/>
        <v>23.884599999999999</v>
      </c>
    </row>
    <row r="10021" spans="5:22" hidden="1" x14ac:dyDescent="0.25">
      <c r="E10021" s="39">
        <f t="shared" si="1851"/>
        <v>1.0600000000060817E-3</v>
      </c>
      <c r="F10021" s="39">
        <f t="shared" si="1854"/>
        <v>30.714755841609445</v>
      </c>
      <c r="G10021" s="39">
        <f t="shared" si="1855"/>
        <v>4.1215416095599586</v>
      </c>
      <c r="H10021" s="43">
        <f t="shared" si="1856"/>
        <v>26.5932</v>
      </c>
      <c r="L10021" s="39">
        <f t="shared" si="1852"/>
        <v>1.0600000000060817E-3</v>
      </c>
      <c r="M10021" s="39">
        <f t="shared" si="1862"/>
        <v>30.714755841609445</v>
      </c>
      <c r="N10021" s="39">
        <f t="shared" si="1857"/>
        <v>4.9673528955245327</v>
      </c>
      <c r="O10021" s="43">
        <f t="shared" si="1861"/>
        <v>25.747399999999999</v>
      </c>
      <c r="S10021" s="39">
        <f t="shared" si="1853"/>
        <v>1.0600000000060817E-3</v>
      </c>
      <c r="T10021" s="39">
        <f t="shared" si="1858"/>
        <v>30.714755841609445</v>
      </c>
      <c r="U10021" s="39">
        <f t="shared" si="1859"/>
        <v>6.6863207091924792</v>
      </c>
      <c r="V10021" s="43">
        <f t="shared" si="1860"/>
        <v>24.028400000000001</v>
      </c>
    </row>
    <row r="10022" spans="5:22" hidden="1" x14ac:dyDescent="0.25">
      <c r="E10022" s="39">
        <f t="shared" si="1851"/>
        <v>1.0500000000060817E-3</v>
      </c>
      <c r="F10022" s="39">
        <f t="shared" si="1854"/>
        <v>30.860669992329008</v>
      </c>
      <c r="G10022" s="39">
        <f t="shared" si="1855"/>
        <v>4.1176389855824223</v>
      </c>
      <c r="H10022" s="43">
        <f t="shared" si="1856"/>
        <v>26.742999999999999</v>
      </c>
      <c r="L10022" s="39">
        <f t="shared" si="1852"/>
        <v>1.0500000000060817E-3</v>
      </c>
      <c r="M10022" s="39">
        <f t="shared" si="1862"/>
        <v>30.860669992329008</v>
      </c>
      <c r="N10022" s="39">
        <f t="shared" si="1857"/>
        <v>4.9632363293297246</v>
      </c>
      <c r="O10022" s="43">
        <f t="shared" si="1861"/>
        <v>25.897400000000001</v>
      </c>
      <c r="S10022" s="39">
        <f t="shared" si="1853"/>
        <v>1.0500000000060817E-3</v>
      </c>
      <c r="T10022" s="39">
        <f t="shared" si="1858"/>
        <v>30.860669992329008</v>
      </c>
      <c r="U10022" s="39">
        <f t="shared" si="1859"/>
        <v>6.6863207091924792</v>
      </c>
      <c r="V10022" s="43">
        <f t="shared" si="1860"/>
        <v>24.174299999999999</v>
      </c>
    </row>
    <row r="10023" spans="5:22" hidden="1" x14ac:dyDescent="0.25">
      <c r="E10023" s="39">
        <f t="shared" si="1851"/>
        <v>1.0400000000060816E-3</v>
      </c>
      <c r="F10023" s="39">
        <f t="shared" si="1854"/>
        <v>31.008683647211448</v>
      </c>
      <c r="G10023" s="39">
        <f t="shared" si="1855"/>
        <v>4.1136980423370204</v>
      </c>
      <c r="H10023" s="43">
        <f t="shared" si="1856"/>
        <v>26.895</v>
      </c>
      <c r="L10023" s="39">
        <f t="shared" si="1852"/>
        <v>1.0400000000060816E-3</v>
      </c>
      <c r="M10023" s="39">
        <f t="shared" si="1862"/>
        <v>31.008683647211448</v>
      </c>
      <c r="N10023" s="39">
        <f t="shared" si="1857"/>
        <v>4.959080369558591</v>
      </c>
      <c r="O10023" s="43">
        <f t="shared" si="1861"/>
        <v>26.049600000000002</v>
      </c>
      <c r="S10023" s="39">
        <f t="shared" si="1853"/>
        <v>1.0400000000060816E-3</v>
      </c>
      <c r="T10023" s="39">
        <f t="shared" si="1858"/>
        <v>31.008683647211448</v>
      </c>
      <c r="U10023" s="39">
        <f t="shared" si="1859"/>
        <v>6.6863207091924792</v>
      </c>
      <c r="V10023" s="43">
        <f t="shared" si="1860"/>
        <v>24.322399999999998</v>
      </c>
    </row>
    <row r="10024" spans="5:22" hidden="1" x14ac:dyDescent="0.25">
      <c r="E10024" s="39">
        <f t="shared" si="1851"/>
        <v>1.0300000000060816E-3</v>
      </c>
      <c r="F10024" s="39">
        <f t="shared" si="1854"/>
        <v>31.158847642395802</v>
      </c>
      <c r="G10024" s="39">
        <f t="shared" si="1855"/>
        <v>4.1097180341367903</v>
      </c>
      <c r="H10024" s="43">
        <f t="shared" si="1856"/>
        <v>27.049099999999999</v>
      </c>
      <c r="L10024" s="39">
        <f t="shared" si="1852"/>
        <v>1.0300000000060816E-3</v>
      </c>
      <c r="M10024" s="39">
        <f t="shared" si="1862"/>
        <v>31.158847642395802</v>
      </c>
      <c r="N10024" s="39">
        <f t="shared" si="1857"/>
        <v>4.9548842549650072</v>
      </c>
      <c r="O10024" s="43">
        <f t="shared" si="1861"/>
        <v>26.204000000000001</v>
      </c>
      <c r="S10024" s="39">
        <f t="shared" si="1853"/>
        <v>1.0300000000060816E-3</v>
      </c>
      <c r="T10024" s="39">
        <f t="shared" si="1858"/>
        <v>31.158847642395802</v>
      </c>
      <c r="U10024" s="39">
        <f t="shared" si="1859"/>
        <v>6.6863207091924792</v>
      </c>
      <c r="V10024" s="43">
        <f t="shared" si="1860"/>
        <v>24.4725</v>
      </c>
    </row>
    <row r="10025" spans="5:22" hidden="1" x14ac:dyDescent="0.25">
      <c r="E10025" s="39">
        <f t="shared" si="1851"/>
        <v>1.0200000000060816E-3</v>
      </c>
      <c r="F10025" s="39">
        <f t="shared" si="1854"/>
        <v>31.311214554164128</v>
      </c>
      <c r="G10025" s="39">
        <f t="shared" si="1855"/>
        <v>4.1056981933924286</v>
      </c>
      <c r="H10025" s="43">
        <f t="shared" si="1856"/>
        <v>27.205500000000001</v>
      </c>
      <c r="L10025" s="39">
        <f t="shared" si="1852"/>
        <v>1.0200000000060816E-3</v>
      </c>
      <c r="M10025" s="39">
        <f t="shared" si="1862"/>
        <v>31.311214554164128</v>
      </c>
      <c r="N10025" s="39">
        <f t="shared" si="1857"/>
        <v>4.950647202021778</v>
      </c>
      <c r="O10025" s="43">
        <f t="shared" si="1861"/>
        <v>26.360600000000002</v>
      </c>
      <c r="S10025" s="39">
        <f t="shared" si="1853"/>
        <v>1.0200000000060816E-3</v>
      </c>
      <c r="T10025" s="39">
        <f t="shared" si="1858"/>
        <v>31.311214554164128</v>
      </c>
      <c r="U10025" s="39">
        <f t="shared" si="1859"/>
        <v>6.6863207091924792</v>
      </c>
      <c r="V10025" s="43">
        <f t="shared" si="1860"/>
        <v>24.6249</v>
      </c>
    </row>
    <row r="10026" spans="5:22" hidden="1" x14ac:dyDescent="0.25">
      <c r="E10026" s="39">
        <f t="shared" si="1851"/>
        <v>1.0100000000060816E-3</v>
      </c>
      <c r="F10026" s="39">
        <f t="shared" si="1854"/>
        <v>31.465838776282897</v>
      </c>
      <c r="G10026" s="39">
        <f t="shared" si="1855"/>
        <v>4.1016377297472228</v>
      </c>
      <c r="H10026" s="43">
        <f t="shared" si="1856"/>
        <v>27.3642</v>
      </c>
      <c r="L10026" s="39">
        <f t="shared" si="1852"/>
        <v>1.0100000000060816E-3</v>
      </c>
      <c r="M10026" s="39">
        <f t="shared" si="1862"/>
        <v>31.465838776282897</v>
      </c>
      <c r="N10026" s="39">
        <f t="shared" si="1857"/>
        <v>4.9463684040425289</v>
      </c>
      <c r="O10026" s="43">
        <f t="shared" si="1861"/>
        <v>26.519500000000001</v>
      </c>
      <c r="S10026" s="39">
        <f t="shared" si="1853"/>
        <v>1.0100000000060816E-3</v>
      </c>
      <c r="T10026" s="39">
        <f t="shared" si="1858"/>
        <v>31.465838776282897</v>
      </c>
      <c r="U10026" s="39">
        <f t="shared" si="1859"/>
        <v>6.6863207091924792</v>
      </c>
      <c r="V10026" s="43">
        <f t="shared" si="1860"/>
        <v>24.779499999999999</v>
      </c>
    </row>
    <row r="10027" spans="5:22" hidden="1" x14ac:dyDescent="0.25">
      <c r="E10027" s="39">
        <f t="shared" si="1851"/>
        <v>1.0000000000060815E-3</v>
      </c>
      <c r="F10027" s="39">
        <f t="shared" si="1854"/>
        <v>31.622776601587635</v>
      </c>
      <c r="G10027" s="39">
        <f t="shared" si="1855"/>
        <v>4.0975358291688604</v>
      </c>
      <c r="H10027" s="43">
        <f t="shared" si="1856"/>
        <v>27.525200000000002</v>
      </c>
      <c r="L10027" s="39">
        <f t="shared" si="1852"/>
        <v>1.0000000000060815E-3</v>
      </c>
      <c r="M10027" s="39">
        <f t="shared" si="1862"/>
        <v>31.622776601587635</v>
      </c>
      <c r="N10027" s="39">
        <f t="shared" si="1857"/>
        <v>4.9420470302599124</v>
      </c>
      <c r="O10027" s="43">
        <f t="shared" si="1861"/>
        <v>26.680700000000002</v>
      </c>
      <c r="S10027" s="39">
        <f t="shared" si="1853"/>
        <v>1.0000000000060815E-3</v>
      </c>
      <c r="T10027" s="39">
        <f t="shared" si="1858"/>
        <v>31.622776601587635</v>
      </c>
      <c r="U10027" s="39">
        <f t="shared" si="1859"/>
        <v>6.6863207091924792</v>
      </c>
      <c r="V10027" s="43">
        <f t="shared" si="1860"/>
        <v>24.936499999999999</v>
      </c>
    </row>
    <row r="10028" spans="5:22" hidden="1" x14ac:dyDescent="0.25">
      <c r="E10028" s="39">
        <f t="shared" si="1851"/>
        <v>9.900000000060815E-4</v>
      </c>
      <c r="F10028" s="39">
        <f t="shared" si="1854"/>
        <v>31.782086308088793</v>
      </c>
      <c r="G10028" s="39">
        <f t="shared" si="1855"/>
        <v>4.093391652995539</v>
      </c>
      <c r="H10028" s="43">
        <f t="shared" si="1856"/>
        <v>27.688700000000001</v>
      </c>
      <c r="L10028" s="39">
        <f t="shared" si="1852"/>
        <v>9.900000000060815E-4</v>
      </c>
      <c r="M10028" s="39">
        <f t="shared" si="1862"/>
        <v>31.782086308088793</v>
      </c>
      <c r="N10028" s="39">
        <f t="shared" si="1857"/>
        <v>4.9376822248574888</v>
      </c>
      <c r="O10028" s="43">
        <f t="shared" si="1861"/>
        <v>26.8444</v>
      </c>
      <c r="S10028" s="39">
        <f t="shared" si="1853"/>
        <v>9.900000000060815E-4</v>
      </c>
      <c r="T10028" s="39">
        <f t="shared" si="1858"/>
        <v>31.782086308088793</v>
      </c>
      <c r="U10028" s="39">
        <f t="shared" si="1859"/>
        <v>6.6863207091924792</v>
      </c>
      <c r="V10028" s="43">
        <f t="shared" si="1860"/>
        <v>25.095800000000001</v>
      </c>
    </row>
    <row r="10029" spans="5:22" hidden="1" x14ac:dyDescent="0.25">
      <c r="E10029" s="39">
        <f t="shared" si="1851"/>
        <v>9.8000000000608148E-4</v>
      </c>
      <c r="F10029" s="39">
        <f t="shared" si="1854"/>
        <v>31.943828249897884</v>
      </c>
      <c r="G10029" s="39">
        <f t="shared" si="1855"/>
        <v>4.0892043369335793</v>
      </c>
      <c r="H10029" s="43">
        <f t="shared" si="1856"/>
        <v>27.854600000000001</v>
      </c>
      <c r="L10029" s="39">
        <f t="shared" si="1852"/>
        <v>9.8000000000608148E-4</v>
      </c>
      <c r="M10029" s="39">
        <f t="shared" si="1862"/>
        <v>31.943828249897884</v>
      </c>
      <c r="N10029" s="39">
        <f t="shared" si="1857"/>
        <v>4.9332731059524608</v>
      </c>
      <c r="O10029" s="43">
        <f t="shared" si="1861"/>
        <v>27.0106</v>
      </c>
      <c r="S10029" s="39">
        <f t="shared" si="1853"/>
        <v>9.8000000000608148E-4</v>
      </c>
      <c r="T10029" s="39">
        <f t="shared" si="1858"/>
        <v>31.943828249897884</v>
      </c>
      <c r="U10029" s="39">
        <f t="shared" si="1859"/>
        <v>6.6863207091924792</v>
      </c>
      <c r="V10029" s="43">
        <f t="shared" si="1860"/>
        <v>25.2575</v>
      </c>
    </row>
    <row r="10030" spans="5:22" hidden="1" x14ac:dyDescent="0.25">
      <c r="E10030" s="39">
        <f t="shared" si="1851"/>
        <v>9.7000000000608145E-4</v>
      </c>
      <c r="F10030" s="39">
        <f t="shared" si="1854"/>
        <v>32.108064953296129</v>
      </c>
      <c r="G10030" s="39">
        <f t="shared" si="1855"/>
        <v>4.0849729900035463</v>
      </c>
      <c r="H10030" s="43">
        <f t="shared" si="1856"/>
        <v>28.023099999999999</v>
      </c>
      <c r="L10030" s="39">
        <f t="shared" si="1852"/>
        <v>9.7000000000608145E-4</v>
      </c>
      <c r="M10030" s="39">
        <f t="shared" si="1862"/>
        <v>32.108064953296129</v>
      </c>
      <c r="N10030" s="39">
        <f t="shared" si="1857"/>
        <v>4.9288187645262385</v>
      </c>
      <c r="O10030" s="43">
        <f t="shared" si="1861"/>
        <v>27.179200000000002</v>
      </c>
      <c r="S10030" s="39">
        <f t="shared" si="1853"/>
        <v>9.7000000000608145E-4</v>
      </c>
      <c r="T10030" s="39">
        <f t="shared" si="1858"/>
        <v>32.108064953296129</v>
      </c>
      <c r="U10030" s="39">
        <f t="shared" si="1859"/>
        <v>6.6863207091924792</v>
      </c>
      <c r="V10030" s="43">
        <f t="shared" si="1860"/>
        <v>25.421700000000001</v>
      </c>
    </row>
    <row r="10031" spans="5:22" hidden="1" x14ac:dyDescent="0.25">
      <c r="E10031" s="39">
        <f t="shared" si="1851"/>
        <v>9.6000000000608142E-4</v>
      </c>
      <c r="F10031" s="39">
        <f t="shared" si="1854"/>
        <v>32.274861218292912</v>
      </c>
      <c r="G10031" s="39">
        <f t="shared" si="1855"/>
        <v>4.0806966934316895</v>
      </c>
      <c r="H10031" s="43">
        <f t="shared" si="1856"/>
        <v>28.194199999999999</v>
      </c>
      <c r="L10031" s="39">
        <f t="shared" si="1852"/>
        <v>9.6000000000608142E-4</v>
      </c>
      <c r="M10031" s="39">
        <f t="shared" si="1862"/>
        <v>32.274861218292912</v>
      </c>
      <c r="N10031" s="39">
        <f t="shared" si="1857"/>
        <v>4.9243182632995905</v>
      </c>
      <c r="O10031" s="43">
        <f t="shared" si="1861"/>
        <v>27.3505</v>
      </c>
      <c r="S10031" s="39">
        <f t="shared" si="1853"/>
        <v>9.6000000000608142E-4</v>
      </c>
      <c r="T10031" s="39">
        <f t="shared" si="1858"/>
        <v>32.274861218292912</v>
      </c>
      <c r="U10031" s="39">
        <f t="shared" si="1859"/>
        <v>6.6863207091924792</v>
      </c>
      <c r="V10031" s="43">
        <f t="shared" si="1860"/>
        <v>25.5885</v>
      </c>
    </row>
    <row r="10032" spans="5:22" hidden="1" x14ac:dyDescent="0.25">
      <c r="E10032" s="39">
        <f t="shared" ref="E10032:E10095" si="1863">E10031-0.00001</f>
        <v>9.500000000060814E-4</v>
      </c>
      <c r="F10032" s="39">
        <f t="shared" si="1854"/>
        <v>32.444284226048659</v>
      </c>
      <c r="G10032" s="39">
        <f t="shared" si="1855"/>
        <v>4.0763744994832418</v>
      </c>
      <c r="H10032" s="43">
        <f t="shared" si="1856"/>
        <v>28.367899999999999</v>
      </c>
      <c r="L10032" s="39">
        <f t="shared" ref="L10032:L10095" si="1864">L10031-0.00001</f>
        <v>9.500000000060814E-4</v>
      </c>
      <c r="M10032" s="39">
        <f t="shared" si="1862"/>
        <v>32.444284226048659</v>
      </c>
      <c r="N10032" s="39">
        <f t="shared" si="1857"/>
        <v>4.9197706355488986</v>
      </c>
      <c r="O10032" s="43">
        <f t="shared" si="1861"/>
        <v>27.5245</v>
      </c>
      <c r="S10032" s="39">
        <f t="shared" ref="S10032:S10095" si="1865">S10031-0.00001</f>
        <v>9.500000000060814E-4</v>
      </c>
      <c r="T10032" s="39">
        <f t="shared" si="1858"/>
        <v>32.444284226048659</v>
      </c>
      <c r="U10032" s="39">
        <f t="shared" si="1859"/>
        <v>6.6863207091924792</v>
      </c>
      <c r="V10032" s="43">
        <f t="shared" si="1860"/>
        <v>25.757999999999999</v>
      </c>
    </row>
    <row r="10033" spans="5:22" hidden="1" x14ac:dyDescent="0.25">
      <c r="E10033" s="39">
        <f t="shared" si="1863"/>
        <v>9.4000000000608137E-4</v>
      </c>
      <c r="F10033" s="39">
        <f t="shared" si="1854"/>
        <v>32.616403652566603</v>
      </c>
      <c r="G10033" s="39">
        <f t="shared" si="1855"/>
        <v>4.0720054302339017</v>
      </c>
      <c r="H10033" s="43">
        <f t="shared" si="1856"/>
        <v>28.5444</v>
      </c>
      <c r="L10033" s="39">
        <f t="shared" si="1864"/>
        <v>9.4000000000608137E-4</v>
      </c>
      <c r="M10033" s="39">
        <f t="shared" si="1862"/>
        <v>32.616403652566603</v>
      </c>
      <c r="N10033" s="39">
        <f t="shared" si="1857"/>
        <v>4.9151748838597795</v>
      </c>
      <c r="O10033" s="43">
        <f t="shared" si="1861"/>
        <v>27.7012</v>
      </c>
      <c r="S10033" s="39">
        <f t="shared" si="1865"/>
        <v>9.4000000000608137E-4</v>
      </c>
      <c r="T10033" s="39">
        <f t="shared" si="1858"/>
        <v>32.616403652566603</v>
      </c>
      <c r="U10033" s="39">
        <f t="shared" si="1859"/>
        <v>6.6863207091924792</v>
      </c>
      <c r="V10033" s="43">
        <f t="shared" si="1860"/>
        <v>25.930099999999999</v>
      </c>
    </row>
    <row r="10034" spans="5:22" hidden="1" x14ac:dyDescent="0.25">
      <c r="E10034" s="39">
        <f t="shared" si="1863"/>
        <v>9.3000000000608134E-4</v>
      </c>
      <c r="F10034" s="39">
        <f t="shared" si="1854"/>
        <v>32.791291789090437</v>
      </c>
      <c r="G10034" s="39">
        <f t="shared" si="1855"/>
        <v>4.0675884762755166</v>
      </c>
      <c r="H10034" s="43">
        <f t="shared" si="1856"/>
        <v>28.723700000000001</v>
      </c>
      <c r="L10034" s="39">
        <f t="shared" si="1864"/>
        <v>9.3000000000608134E-4</v>
      </c>
      <c r="M10034" s="39">
        <f t="shared" si="1862"/>
        <v>32.791291789090437</v>
      </c>
      <c r="N10034" s="39">
        <f t="shared" si="1857"/>
        <v>4.9105299788140462</v>
      </c>
      <c r="O10034" s="43">
        <f t="shared" si="1861"/>
        <v>27.880800000000001</v>
      </c>
      <c r="S10034" s="39">
        <f t="shared" si="1865"/>
        <v>9.3000000000608134E-4</v>
      </c>
      <c r="T10034" s="39">
        <f t="shared" si="1858"/>
        <v>32.791291789090437</v>
      </c>
      <c r="U10034" s="39">
        <f t="shared" si="1859"/>
        <v>6.6863207091924792</v>
      </c>
      <c r="V10034" s="43">
        <f t="shared" si="1860"/>
        <v>26.105</v>
      </c>
    </row>
    <row r="10035" spans="5:22" hidden="1" x14ac:dyDescent="0.25">
      <c r="E10035" s="39">
        <f t="shared" si="1863"/>
        <v>9.2000000000608132E-4</v>
      </c>
      <c r="F10035" s="39">
        <f t="shared" si="1854"/>
        <v>32.969023669680382</v>
      </c>
      <c r="G10035" s="39">
        <f t="shared" si="1855"/>
        <v>4.0631225953516905</v>
      </c>
      <c r="H10035" s="43">
        <f t="shared" si="1856"/>
        <v>28.905899999999999</v>
      </c>
      <c r="L10035" s="39">
        <f t="shared" si="1864"/>
        <v>9.2000000000608132E-4</v>
      </c>
      <c r="M10035" s="39">
        <f t="shared" si="1862"/>
        <v>32.969023669680382</v>
      </c>
      <c r="N10035" s="39">
        <f t="shared" si="1857"/>
        <v>4.9058348576056972</v>
      </c>
      <c r="O10035" s="43">
        <f t="shared" si="1861"/>
        <v>28.063199999999998</v>
      </c>
      <c r="S10035" s="39">
        <f t="shared" si="1865"/>
        <v>9.2000000000608132E-4</v>
      </c>
      <c r="T10035" s="39">
        <f t="shared" si="1858"/>
        <v>32.969023669680382</v>
      </c>
      <c r="U10035" s="39">
        <f t="shared" si="1859"/>
        <v>6.6863207091924792</v>
      </c>
      <c r="V10035" s="43">
        <f t="shared" si="1860"/>
        <v>26.282699999999998</v>
      </c>
    </row>
    <row r="10036" spans="5:22" hidden="1" x14ac:dyDescent="0.25">
      <c r="E10036" s="39">
        <f t="shared" si="1863"/>
        <v>9.1000000000608129E-4</v>
      </c>
      <c r="F10036" s="39">
        <f t="shared" si="1854"/>
        <v>33.149677206479026</v>
      </c>
      <c r="G10036" s="39">
        <f t="shared" si="1855"/>
        <v>4.058606710918724</v>
      </c>
      <c r="H10036" s="43">
        <f t="shared" si="1856"/>
        <v>29.091100000000001</v>
      </c>
      <c r="L10036" s="39">
        <f t="shared" si="1864"/>
        <v>9.1000000000608129E-4</v>
      </c>
      <c r="M10036" s="39">
        <f t="shared" si="1862"/>
        <v>33.149677206479026</v>
      </c>
      <c r="N10036" s="39">
        <f t="shared" si="1857"/>
        <v>4.9010884225812665</v>
      </c>
      <c r="O10036" s="43">
        <f t="shared" si="1861"/>
        <v>28.2486</v>
      </c>
      <c r="S10036" s="39">
        <f t="shared" si="1865"/>
        <v>9.1000000000608129E-4</v>
      </c>
      <c r="T10036" s="39">
        <f t="shared" si="1858"/>
        <v>33.149677206479026</v>
      </c>
      <c r="U10036" s="39">
        <f t="shared" si="1859"/>
        <v>6.6863207091924792</v>
      </c>
      <c r="V10036" s="43">
        <f t="shared" si="1860"/>
        <v>26.4634</v>
      </c>
    </row>
    <row r="10037" spans="5:22" hidden="1" x14ac:dyDescent="0.25">
      <c r="E10037" s="39">
        <f t="shared" si="1863"/>
        <v>9.0000000000608127E-4</v>
      </c>
      <c r="F10037" s="39">
        <f t="shared" si="1854"/>
        <v>33.333333333220715</v>
      </c>
      <c r="G10037" s="39">
        <f t="shared" si="1855"/>
        <v>4.0540397106269301</v>
      </c>
      <c r="H10037" s="43">
        <f t="shared" si="1856"/>
        <v>29.279299999999999</v>
      </c>
      <c r="L10037" s="39">
        <f t="shared" si="1864"/>
        <v>9.0000000000608127E-4</v>
      </c>
      <c r="M10037" s="39">
        <f t="shared" si="1862"/>
        <v>33.333333333220715</v>
      </c>
      <c r="N10037" s="39">
        <f t="shared" si="1857"/>
        <v>4.8962895396995307</v>
      </c>
      <c r="O10037" s="43">
        <f t="shared" si="1861"/>
        <v>28.437000000000001</v>
      </c>
      <c r="S10037" s="39">
        <f t="shared" si="1865"/>
        <v>9.0000000000608127E-4</v>
      </c>
      <c r="T10037" s="39">
        <f t="shared" si="1858"/>
        <v>33.333333333220715</v>
      </c>
      <c r="U10037" s="39">
        <f t="shared" si="1859"/>
        <v>6.6863207091924792</v>
      </c>
      <c r="V10037" s="43">
        <f t="shared" si="1860"/>
        <v>26.646999999999998</v>
      </c>
    </row>
    <row r="10038" spans="5:22" hidden="1" x14ac:dyDescent="0.25">
      <c r="E10038" s="39">
        <f t="shared" si="1863"/>
        <v>8.9000000000608124E-4</v>
      </c>
      <c r="F10038" s="39">
        <f t="shared" si="1854"/>
        <v>33.520076157585031</v>
      </c>
      <c r="G10038" s="39">
        <f t="shared" si="1855"/>
        <v>4.0494204447169739</v>
      </c>
      <c r="H10038" s="43">
        <f t="shared" si="1856"/>
        <v>29.470700000000001</v>
      </c>
      <c r="L10038" s="39">
        <f t="shared" si="1864"/>
        <v>8.9000000000608124E-4</v>
      </c>
      <c r="M10038" s="39">
        <f t="shared" si="1862"/>
        <v>33.520076157585031</v>
      </c>
      <c r="N10038" s="39">
        <f t="shared" si="1857"/>
        <v>4.8914370369051516</v>
      </c>
      <c r="O10038" s="43">
        <f t="shared" si="1861"/>
        <v>28.628599999999999</v>
      </c>
      <c r="S10038" s="39">
        <f t="shared" si="1865"/>
        <v>8.9000000000608124E-4</v>
      </c>
      <c r="T10038" s="39">
        <f t="shared" si="1858"/>
        <v>33.520076157585031</v>
      </c>
      <c r="U10038" s="39">
        <f t="shared" si="1859"/>
        <v>6.6863207091924792</v>
      </c>
      <c r="V10038" s="43">
        <f t="shared" si="1860"/>
        <v>26.8338</v>
      </c>
    </row>
    <row r="10039" spans="5:22" hidden="1" x14ac:dyDescent="0.25">
      <c r="E10039" s="39">
        <f t="shared" si="1863"/>
        <v>8.8000000000608121E-4</v>
      </c>
      <c r="F10039" s="39">
        <f t="shared" si="1854"/>
        <v>33.709993123045628</v>
      </c>
      <c r="G10039" s="39">
        <f t="shared" si="1855"/>
        <v>4.0447477243254699</v>
      </c>
      <c r="H10039" s="43">
        <f t="shared" si="1856"/>
        <v>29.665199999999999</v>
      </c>
      <c r="L10039" s="39">
        <f t="shared" si="1864"/>
        <v>8.8000000000608121E-4</v>
      </c>
      <c r="M10039" s="39">
        <f t="shared" si="1862"/>
        <v>33.709993123045628</v>
      </c>
      <c r="N10039" s="39">
        <f t="shared" si="1857"/>
        <v>4.8865297024104404</v>
      </c>
      <c r="O10039" s="43">
        <f t="shared" si="1861"/>
        <v>28.823499999999999</v>
      </c>
      <c r="S10039" s="39">
        <f t="shared" si="1865"/>
        <v>8.8000000000608121E-4</v>
      </c>
      <c r="T10039" s="39">
        <f t="shared" si="1858"/>
        <v>33.709993123045628</v>
      </c>
      <c r="U10039" s="39">
        <f t="shared" si="1859"/>
        <v>6.6863207091924792</v>
      </c>
      <c r="V10039" s="43">
        <f t="shared" si="1860"/>
        <v>27.023700000000002</v>
      </c>
    </row>
    <row r="10040" spans="5:22" hidden="1" x14ac:dyDescent="0.25">
      <c r="E10040" s="39">
        <f t="shared" si="1863"/>
        <v>8.7000000000608119E-4</v>
      </c>
      <c r="F10040" s="39">
        <f t="shared" si="1854"/>
        <v>33.903175180922027</v>
      </c>
      <c r="G10040" s="39">
        <f t="shared" si="1855"/>
        <v>4.0400203196936237</v>
      </c>
      <c r="H10040" s="43">
        <f t="shared" si="1856"/>
        <v>29.863199999999999</v>
      </c>
      <c r="L10040" s="39">
        <f t="shared" si="1864"/>
        <v>8.7000000000608119E-4</v>
      </c>
      <c r="M10040" s="39">
        <f t="shared" si="1862"/>
        <v>33.903175180922027</v>
      </c>
      <c r="N10040" s="39">
        <f t="shared" si="1857"/>
        <v>4.881566282878925</v>
      </c>
      <c r="O10040" s="43">
        <f t="shared" si="1861"/>
        <v>29.021599999999999</v>
      </c>
      <c r="S10040" s="39">
        <f t="shared" si="1865"/>
        <v>8.7000000000608119E-4</v>
      </c>
      <c r="T10040" s="39">
        <f t="shared" si="1858"/>
        <v>33.903175180922027</v>
      </c>
      <c r="U10040" s="39">
        <f t="shared" si="1859"/>
        <v>6.6863207091924792</v>
      </c>
      <c r="V10040" s="43">
        <f t="shared" si="1860"/>
        <v>27.216899999999999</v>
      </c>
    </row>
    <row r="10041" spans="5:22" hidden="1" x14ac:dyDescent="0.25">
      <c r="E10041" s="39">
        <f t="shared" si="1863"/>
        <v>8.6000000000608116E-4</v>
      </c>
      <c r="F10041" s="39">
        <f t="shared" si="1854"/>
        <v>34.099716973403112</v>
      </c>
      <c r="G10041" s="39">
        <f t="shared" si="1855"/>
        <v>4.035236958272157</v>
      </c>
      <c r="H10041" s="43">
        <f t="shared" si="1856"/>
        <v>30.064499999999999</v>
      </c>
      <c r="L10041" s="39">
        <f t="shared" si="1864"/>
        <v>8.6000000000608116E-4</v>
      </c>
      <c r="M10041" s="39">
        <f t="shared" si="1862"/>
        <v>34.099716973403112</v>
      </c>
      <c r="N10041" s="39">
        <f t="shared" si="1857"/>
        <v>4.8765454815039098</v>
      </c>
      <c r="O10041" s="43">
        <f t="shared" si="1861"/>
        <v>29.223199999999999</v>
      </c>
      <c r="S10041" s="39">
        <f t="shared" si="1865"/>
        <v>8.6000000000608116E-4</v>
      </c>
      <c r="T10041" s="39">
        <f t="shared" si="1858"/>
        <v>34.099716973403112</v>
      </c>
      <c r="U10041" s="39">
        <f t="shared" si="1859"/>
        <v>6.6863207091924792</v>
      </c>
      <c r="V10041" s="43">
        <f t="shared" si="1860"/>
        <v>27.413399999999999</v>
      </c>
    </row>
    <row r="10042" spans="5:22" hidden="1" x14ac:dyDescent="0.25">
      <c r="E10042" s="39">
        <f t="shared" si="1863"/>
        <v>8.5000000000608113E-4</v>
      </c>
      <c r="F10042" s="39">
        <f t="shared" si="1854"/>
        <v>34.299717028379071</v>
      </c>
      <c r="G10042" s="39">
        <f t="shared" si="1855"/>
        <v>4.0303963227152506</v>
      </c>
      <c r="H10042" s="43">
        <f t="shared" si="1856"/>
        <v>30.269300000000001</v>
      </c>
      <c r="L10042" s="39">
        <f t="shared" si="1864"/>
        <v>8.5000000000608113E-4</v>
      </c>
      <c r="M10042" s="39">
        <f t="shared" si="1862"/>
        <v>34.299717028379071</v>
      </c>
      <c r="N10042" s="39">
        <f t="shared" si="1857"/>
        <v>4.8714659559746707</v>
      </c>
      <c r="O10042" s="43">
        <f t="shared" si="1861"/>
        <v>29.4283</v>
      </c>
      <c r="S10042" s="39">
        <f t="shared" si="1865"/>
        <v>8.5000000000608113E-4</v>
      </c>
      <c r="T10042" s="39">
        <f t="shared" si="1858"/>
        <v>34.299717028379071</v>
      </c>
      <c r="U10042" s="39">
        <f t="shared" si="1859"/>
        <v>6.6863207091924792</v>
      </c>
      <c r="V10042" s="43">
        <f t="shared" si="1860"/>
        <v>27.613399999999999</v>
      </c>
    </row>
    <row r="10043" spans="5:22" hidden="1" x14ac:dyDescent="0.25">
      <c r="E10043" s="39">
        <f t="shared" si="1863"/>
        <v>8.4000000000608111E-4</v>
      </c>
      <c r="F10043" s="39">
        <f t="shared" si="1854"/>
        <v>34.503277966992819</v>
      </c>
      <c r="G10043" s="39">
        <f t="shared" si="1855"/>
        <v>4.0254970487556125</v>
      </c>
      <c r="H10043" s="43">
        <f t="shared" si="1856"/>
        <v>30.477799999999998</v>
      </c>
      <c r="L10043" s="39">
        <f t="shared" si="1864"/>
        <v>8.4000000000608111E-4</v>
      </c>
      <c r="M10043" s="39">
        <f t="shared" si="1862"/>
        <v>34.503277966992819</v>
      </c>
      <c r="N10043" s="39">
        <f t="shared" si="1857"/>
        <v>4.8663263163222963</v>
      </c>
      <c r="O10043" s="43">
        <f t="shared" si="1861"/>
        <v>29.637</v>
      </c>
      <c r="S10043" s="39">
        <f t="shared" si="1865"/>
        <v>8.4000000000608111E-4</v>
      </c>
      <c r="T10043" s="39">
        <f t="shared" si="1858"/>
        <v>34.503277966992819</v>
      </c>
      <c r="U10043" s="39">
        <f t="shared" si="1859"/>
        <v>6.6863207091924792</v>
      </c>
      <c r="V10043" s="43">
        <f t="shared" si="1860"/>
        <v>27.817</v>
      </c>
    </row>
    <row r="10044" spans="5:22" hidden="1" x14ac:dyDescent="0.25">
      <c r="E10044" s="39">
        <f t="shared" si="1863"/>
        <v>8.3000000000608108E-4</v>
      </c>
      <c r="F10044" s="39">
        <f t="shared" si="1854"/>
        <v>34.710506724904015</v>
      </c>
      <c r="G10044" s="39">
        <f t="shared" si="1855"/>
        <v>4.0205377229521071</v>
      </c>
      <c r="H10044" s="43">
        <f t="shared" si="1856"/>
        <v>30.69</v>
      </c>
      <c r="L10044" s="39">
        <f t="shared" si="1864"/>
        <v>8.3000000000608108E-4</v>
      </c>
      <c r="M10044" s="39">
        <f t="shared" si="1862"/>
        <v>34.710506724904015</v>
      </c>
      <c r="N10044" s="39">
        <f t="shared" si="1857"/>
        <v>4.8611251226365271</v>
      </c>
      <c r="O10044" s="43">
        <f t="shared" si="1861"/>
        <v>29.849399999999999</v>
      </c>
      <c r="S10044" s="39">
        <f t="shared" si="1865"/>
        <v>8.3000000000608108E-4</v>
      </c>
      <c r="T10044" s="39">
        <f t="shared" si="1858"/>
        <v>34.710506724904015</v>
      </c>
      <c r="U10044" s="39">
        <f t="shared" si="1859"/>
        <v>6.6863207091924792</v>
      </c>
      <c r="V10044" s="43">
        <f t="shared" si="1860"/>
        <v>28.0242</v>
      </c>
    </row>
    <row r="10045" spans="5:22" hidden="1" x14ac:dyDescent="0.25">
      <c r="E10045" s="39">
        <f t="shared" si="1863"/>
        <v>8.2000000000608106E-4</v>
      </c>
      <c r="F10045" s="39">
        <f t="shared" si="1854"/>
        <v>34.92151478834942</v>
      </c>
      <c r="G10045" s="39">
        <f t="shared" si="1855"/>
        <v>4.0155168803006873</v>
      </c>
      <c r="H10045" s="43">
        <f t="shared" si="1856"/>
        <v>30.905999999999999</v>
      </c>
      <c r="L10045" s="39">
        <f t="shared" si="1864"/>
        <v>8.2000000000608106E-4</v>
      </c>
      <c r="M10045" s="39">
        <f t="shared" si="1862"/>
        <v>34.92151478834942</v>
      </c>
      <c r="N10045" s="39">
        <f t="shared" si="1857"/>
        <v>4.8558608826442082</v>
      </c>
      <c r="O10045" s="43">
        <f t="shared" si="1861"/>
        <v>30.0657</v>
      </c>
      <c r="S10045" s="39">
        <f t="shared" si="1865"/>
        <v>8.2000000000608106E-4</v>
      </c>
      <c r="T10045" s="39">
        <f t="shared" si="1858"/>
        <v>34.92151478834942</v>
      </c>
      <c r="U10045" s="39">
        <f t="shared" si="1859"/>
        <v>6.6863207091924792</v>
      </c>
      <c r="V10045" s="43">
        <f t="shared" si="1860"/>
        <v>28.235199999999999</v>
      </c>
    </row>
    <row r="10046" spans="5:22" hidden="1" x14ac:dyDescent="0.25">
      <c r="E10046" s="39">
        <f t="shared" si="1863"/>
        <v>8.1000000000608103E-4</v>
      </c>
      <c r="F10046" s="39">
        <f t="shared" si="1854"/>
        <v>35.136418446183434</v>
      </c>
      <c r="G10046" s="39">
        <f t="shared" si="1855"/>
        <v>4.0104330016985328</v>
      </c>
      <c r="H10046" s="43">
        <f t="shared" si="1856"/>
        <v>31.126000000000001</v>
      </c>
      <c r="L10046" s="39">
        <f t="shared" si="1864"/>
        <v>8.1000000000608103E-4</v>
      </c>
      <c r="M10046" s="39">
        <f t="shared" si="1862"/>
        <v>35.136418446183434</v>
      </c>
      <c r="N10046" s="39">
        <f t="shared" si="1857"/>
        <v>4.850532049139181</v>
      </c>
      <c r="O10046" s="43">
        <f t="shared" si="1861"/>
        <v>30.285900000000002</v>
      </c>
      <c r="S10046" s="39">
        <f t="shared" si="1865"/>
        <v>8.1000000000608103E-4</v>
      </c>
      <c r="T10046" s="39">
        <f t="shared" si="1858"/>
        <v>35.136418446183434</v>
      </c>
      <c r="U10046" s="39">
        <f t="shared" si="1859"/>
        <v>6.6863207091924792</v>
      </c>
      <c r="V10046" s="43">
        <f t="shared" si="1860"/>
        <v>28.450099999999999</v>
      </c>
    </row>
    <row r="10047" spans="5:22" hidden="1" x14ac:dyDescent="0.25">
      <c r="E10047" s="39">
        <f t="shared" si="1863"/>
        <v>8.00000000006081E-4</v>
      </c>
      <c r="F10047" s="39">
        <f t="shared" ref="F10047:F10106" si="1866">1/SQRT($E10047)</f>
        <v>35.355339059193007</v>
      </c>
      <c r="G10047" s="39">
        <f t="shared" ref="G10047:G10106" si="1867">-2*LOG10(((2.51/($L$40*(SQRT(E10047))))+(0.269*($L$37/$E$25))))</f>
        <v>4.0052845112504558</v>
      </c>
      <c r="H10047" s="43">
        <f t="shared" ref="H10047:H10106" si="1868">ROUND(ABS(F10047-G10047),4)</f>
        <v>31.350100000000001</v>
      </c>
      <c r="L10047" s="39">
        <f t="shared" si="1864"/>
        <v>8.00000000006081E-4</v>
      </c>
      <c r="M10047" s="39">
        <f t="shared" si="1862"/>
        <v>35.355339059193007</v>
      </c>
      <c r="N10047" s="39">
        <f t="shared" ref="N10047:N10106" si="1869">2*LOG10(($L$40*(SQRT(L10047))))</f>
        <v>4.8451370172525161</v>
      </c>
      <c r="O10047" s="43">
        <f t="shared" si="1861"/>
        <v>30.510200000000001</v>
      </c>
      <c r="S10047" s="39">
        <f t="shared" si="1865"/>
        <v>8.00000000006081E-4</v>
      </c>
      <c r="T10047" s="39">
        <f t="shared" ref="T10047:T10106" si="1870">1/SQRT($S10047)</f>
        <v>35.355339059193007</v>
      </c>
      <c r="U10047" s="39">
        <f t="shared" ref="U10047:U10106" si="1871">2*LOG10(((3.71/($L$37/$E$25))))</f>
        <v>6.6863207091924792</v>
      </c>
      <c r="V10047" s="43">
        <f t="shared" ref="V10047:V10106" si="1872">ROUND(ABS(T10047-U10047),4)</f>
        <v>28.669</v>
      </c>
    </row>
    <row r="10048" spans="5:22" hidden="1" x14ac:dyDescent="0.25">
      <c r="E10048" s="39">
        <f t="shared" si="1863"/>
        <v>7.9000000000608098E-4</v>
      </c>
      <c r="F10048" s="39">
        <f t="shared" si="1866"/>
        <v>35.578403348104068</v>
      </c>
      <c r="G10048" s="39">
        <f t="shared" si="1867"/>
        <v>4.0000697734056505</v>
      </c>
      <c r="H10048" s="43">
        <f t="shared" si="1868"/>
        <v>31.578299999999999</v>
      </c>
      <c r="L10048" s="39">
        <f t="shared" si="1864"/>
        <v>7.9000000000608098E-4</v>
      </c>
      <c r="M10048" s="39">
        <f t="shared" si="1862"/>
        <v>35.578403348104068</v>
      </c>
      <c r="N10048" s="39">
        <f t="shared" si="1869"/>
        <v>4.839674121551055</v>
      </c>
      <c r="O10048" s="43">
        <f t="shared" ref="O10048:O10106" si="1873">ROUND(ABS(M10048-N10048),4)</f>
        <v>30.738700000000001</v>
      </c>
      <c r="S10048" s="39">
        <f t="shared" si="1865"/>
        <v>7.9000000000608098E-4</v>
      </c>
      <c r="T10048" s="39">
        <f t="shared" si="1870"/>
        <v>35.578403348104068</v>
      </c>
      <c r="U10048" s="39">
        <f t="shared" si="1871"/>
        <v>6.6863207091924792</v>
      </c>
      <c r="V10048" s="43">
        <f t="shared" si="1872"/>
        <v>28.892099999999999</v>
      </c>
    </row>
    <row r="10049" spans="5:22" hidden="1" x14ac:dyDescent="0.25">
      <c r="E10049" s="39">
        <f t="shared" si="1863"/>
        <v>7.8000000000608095E-4</v>
      </c>
      <c r="F10049" s="39">
        <f t="shared" si="1866"/>
        <v>35.805743701832071</v>
      </c>
      <c r="G10049" s="39">
        <f t="shared" si="1867"/>
        <v>3.9947870899118079</v>
      </c>
      <c r="H10049" s="43">
        <f t="shared" si="1868"/>
        <v>31.811</v>
      </c>
      <c r="L10049" s="39">
        <f t="shared" si="1864"/>
        <v>7.8000000000608095E-4</v>
      </c>
      <c r="M10049" s="39">
        <f t="shared" ref="M10049:M10106" si="1874">1/SQRT($L10049)</f>
        <v>35.805743701832071</v>
      </c>
      <c r="N10049" s="39">
        <f t="shared" si="1869"/>
        <v>4.8341416329511375</v>
      </c>
      <c r="O10049" s="43">
        <f t="shared" si="1873"/>
        <v>30.971599999999999</v>
      </c>
      <c r="S10049" s="39">
        <f t="shared" si="1865"/>
        <v>7.8000000000608095E-4</v>
      </c>
      <c r="T10049" s="39">
        <f t="shared" si="1870"/>
        <v>35.805743701832071</v>
      </c>
      <c r="U10049" s="39">
        <f t="shared" si="1871"/>
        <v>6.6863207091924792</v>
      </c>
      <c r="V10049" s="43">
        <f t="shared" si="1872"/>
        <v>29.119399999999999</v>
      </c>
    </row>
    <row r="10050" spans="5:22" hidden="1" x14ac:dyDescent="0.25">
      <c r="E10050" s="39">
        <f t="shared" si="1863"/>
        <v>7.7000000000608092E-4</v>
      </c>
      <c r="F10050" s="39">
        <f t="shared" si="1866"/>
        <v>36.037498507680063</v>
      </c>
      <c r="G10050" s="39">
        <f t="shared" si="1867"/>
        <v>3.9894346965724332</v>
      </c>
      <c r="H10050" s="43">
        <f t="shared" si="1868"/>
        <v>32.048099999999998</v>
      </c>
      <c r="L10050" s="39">
        <f t="shared" si="1864"/>
        <v>7.7000000000608092E-4</v>
      </c>
      <c r="M10050" s="39">
        <f t="shared" si="1874"/>
        <v>36.037498507680063</v>
      </c>
      <c r="N10050" s="39">
        <f t="shared" si="1869"/>
        <v>4.8285377554331825</v>
      </c>
      <c r="O10050" s="43">
        <f t="shared" si="1873"/>
        <v>31.209</v>
      </c>
      <c r="S10050" s="39">
        <f t="shared" si="1865"/>
        <v>7.7000000000608092E-4</v>
      </c>
      <c r="T10050" s="39">
        <f t="shared" si="1870"/>
        <v>36.037498507680063</v>
      </c>
      <c r="U10050" s="39">
        <f t="shared" si="1871"/>
        <v>6.6863207091924792</v>
      </c>
      <c r="V10050" s="43">
        <f t="shared" si="1872"/>
        <v>29.351199999999999</v>
      </c>
    </row>
    <row r="10051" spans="5:22" hidden="1" x14ac:dyDescent="0.25">
      <c r="E10051" s="39">
        <f t="shared" si="1863"/>
        <v>7.600000000060809E-4</v>
      </c>
      <c r="F10051" s="39">
        <f t="shared" si="1866"/>
        <v>36.273812505355465</v>
      </c>
      <c r="G10051" s="39">
        <f t="shared" si="1867"/>
        <v>3.9840107597919245</v>
      </c>
      <c r="H10051" s="43">
        <f t="shared" si="1868"/>
        <v>32.2898</v>
      </c>
      <c r="L10051" s="39">
        <f t="shared" si="1864"/>
        <v>7.600000000060809E-4</v>
      </c>
      <c r="M10051" s="39">
        <f t="shared" si="1874"/>
        <v>36.273812505355465</v>
      </c>
      <c r="N10051" s="39">
        <f t="shared" si="1869"/>
        <v>4.8228606225415369</v>
      </c>
      <c r="O10051" s="43">
        <f t="shared" si="1873"/>
        <v>31.451000000000001</v>
      </c>
      <c r="S10051" s="39">
        <f t="shared" si="1865"/>
        <v>7.600000000060809E-4</v>
      </c>
      <c r="T10051" s="39">
        <f t="shared" si="1870"/>
        <v>36.273812505355465</v>
      </c>
      <c r="U10051" s="39">
        <f t="shared" si="1871"/>
        <v>6.6863207091924792</v>
      </c>
      <c r="V10051" s="43">
        <f t="shared" si="1872"/>
        <v>29.587499999999999</v>
      </c>
    </row>
    <row r="10052" spans="5:22" hidden="1" x14ac:dyDescent="0.25">
      <c r="E10052" s="39">
        <f t="shared" si="1863"/>
        <v>7.5000000000608087E-4</v>
      </c>
      <c r="F10052" s="39">
        <f t="shared" si="1866"/>
        <v>36.514837166863046</v>
      </c>
      <c r="G10052" s="39">
        <f t="shared" si="1867"/>
        <v>3.9785133728915145</v>
      </c>
      <c r="H10052" s="43">
        <f t="shared" si="1868"/>
        <v>32.536299999999997</v>
      </c>
      <c r="L10052" s="39">
        <f t="shared" si="1864"/>
        <v>7.5000000000608087E-4</v>
      </c>
      <c r="M10052" s="39">
        <f t="shared" si="1874"/>
        <v>36.514837166863046</v>
      </c>
      <c r="N10052" s="39">
        <f t="shared" si="1869"/>
        <v>4.8171082936524918</v>
      </c>
      <c r="O10052" s="43">
        <f t="shared" si="1873"/>
        <v>31.697700000000001</v>
      </c>
      <c r="S10052" s="39">
        <f t="shared" si="1865"/>
        <v>7.5000000000608087E-4</v>
      </c>
      <c r="T10052" s="39">
        <f t="shared" si="1870"/>
        <v>36.514837166863046</v>
      </c>
      <c r="U10052" s="39">
        <f t="shared" si="1871"/>
        <v>6.6863207091924792</v>
      </c>
      <c r="V10052" s="43">
        <f t="shared" si="1872"/>
        <v>29.828499999999998</v>
      </c>
    </row>
    <row r="10053" spans="5:22" hidden="1" x14ac:dyDescent="0.25">
      <c r="E10053" s="39">
        <f t="shared" si="1863"/>
        <v>7.4000000000608085E-4</v>
      </c>
      <c r="F10053" s="39">
        <f t="shared" si="1866"/>
        <v>36.760731104539346</v>
      </c>
      <c r="G10053" s="39">
        <f t="shared" si="1867"/>
        <v>3.9729405521776138</v>
      </c>
      <c r="H10053" s="43">
        <f t="shared" si="1868"/>
        <v>32.787799999999997</v>
      </c>
      <c r="L10053" s="39">
        <f t="shared" si="1864"/>
        <v>7.4000000000608085E-4</v>
      </c>
      <c r="M10053" s="39">
        <f t="shared" si="1874"/>
        <v>36.760731104539346</v>
      </c>
      <c r="N10053" s="39">
        <f t="shared" si="1869"/>
        <v>4.8112787499918159</v>
      </c>
      <c r="O10053" s="43">
        <f t="shared" si="1873"/>
        <v>31.9495</v>
      </c>
      <c r="S10053" s="39">
        <f t="shared" si="1865"/>
        <v>7.4000000000608085E-4</v>
      </c>
      <c r="T10053" s="39">
        <f t="shared" si="1870"/>
        <v>36.760731104539346</v>
      </c>
      <c r="U10053" s="39">
        <f t="shared" si="1871"/>
        <v>6.6863207091924792</v>
      </c>
      <c r="V10053" s="43">
        <f t="shared" si="1872"/>
        <v>30.074400000000001</v>
      </c>
    </row>
    <row r="10054" spans="5:22" hidden="1" x14ac:dyDescent="0.25">
      <c r="E10054" s="39">
        <f t="shared" si="1863"/>
        <v>7.3000000000608082E-4</v>
      </c>
      <c r="F10054" s="39">
        <f t="shared" si="1866"/>
        <v>37.011660509726106</v>
      </c>
      <c r="G10054" s="39">
        <f t="shared" si="1867"/>
        <v>3.9672902327423083</v>
      </c>
      <c r="H10054" s="43">
        <f t="shared" si="1868"/>
        <v>33.044400000000003</v>
      </c>
      <c r="L10054" s="39">
        <f t="shared" si="1864"/>
        <v>7.3000000000608082E-4</v>
      </c>
      <c r="M10054" s="39">
        <f t="shared" si="1874"/>
        <v>37.011660509726106</v>
      </c>
      <c r="N10054" s="39">
        <f t="shared" si="1869"/>
        <v>4.8053698903813444</v>
      </c>
      <c r="O10054" s="43">
        <f t="shared" si="1873"/>
        <v>32.206299999999999</v>
      </c>
      <c r="S10054" s="39">
        <f t="shared" si="1865"/>
        <v>7.3000000000608082E-4</v>
      </c>
      <c r="T10054" s="39">
        <f t="shared" si="1870"/>
        <v>37.011660509726106</v>
      </c>
      <c r="U10054" s="39">
        <f t="shared" si="1871"/>
        <v>6.6863207091924792</v>
      </c>
      <c r="V10054" s="43">
        <f t="shared" si="1872"/>
        <v>30.325299999999999</v>
      </c>
    </row>
    <row r="10055" spans="5:22" hidden="1" x14ac:dyDescent="0.25">
      <c r="E10055" s="39">
        <f t="shared" si="1863"/>
        <v>7.2000000000608079E-4</v>
      </c>
      <c r="F10055" s="39">
        <f t="shared" si="1866"/>
        <v>37.267799624839121</v>
      </c>
      <c r="G10055" s="39">
        <f t="shared" si="1867"/>
        <v>3.961560263973833</v>
      </c>
      <c r="H10055" s="43">
        <f t="shared" si="1868"/>
        <v>33.306199999999997</v>
      </c>
      <c r="L10055" s="39">
        <f t="shared" si="1864"/>
        <v>7.2000000000608079E-4</v>
      </c>
      <c r="M10055" s="39">
        <f t="shared" si="1874"/>
        <v>37.267799624839121</v>
      </c>
      <c r="N10055" s="39">
        <f t="shared" si="1869"/>
        <v>4.7993795266922072</v>
      </c>
      <c r="O10055" s="43">
        <f t="shared" si="1873"/>
        <v>32.468400000000003</v>
      </c>
      <c r="S10055" s="39">
        <f t="shared" si="1865"/>
        <v>7.2000000000608079E-4</v>
      </c>
      <c r="T10055" s="39">
        <f t="shared" si="1870"/>
        <v>37.267799624839121</v>
      </c>
      <c r="U10055" s="39">
        <f t="shared" si="1871"/>
        <v>6.6863207091924792</v>
      </c>
      <c r="V10055" s="43">
        <f t="shared" si="1872"/>
        <v>30.581499999999998</v>
      </c>
    </row>
    <row r="10056" spans="5:22" hidden="1" x14ac:dyDescent="0.25">
      <c r="E10056" s="39">
        <f t="shared" si="1863"/>
        <v>7.1000000000608077E-4</v>
      </c>
      <c r="F10056" s="39">
        <f t="shared" si="1866"/>
        <v>37.52933125187937</v>
      </c>
      <c r="G10056" s="39">
        <f t="shared" si="1867"/>
        <v>3.9557484047526446</v>
      </c>
      <c r="H10056" s="43">
        <f t="shared" si="1868"/>
        <v>33.573599999999999</v>
      </c>
      <c r="L10056" s="39">
        <f t="shared" si="1864"/>
        <v>7.1000000000608077E-4</v>
      </c>
      <c r="M10056" s="39">
        <f t="shared" si="1874"/>
        <v>37.52933125187937</v>
      </c>
      <c r="N10056" s="39">
        <f t="shared" si="1869"/>
        <v>4.7933053789800661</v>
      </c>
      <c r="O10056" s="43">
        <f t="shared" si="1873"/>
        <v>32.735999999999997</v>
      </c>
      <c r="S10056" s="39">
        <f t="shared" si="1865"/>
        <v>7.1000000000608077E-4</v>
      </c>
      <c r="T10056" s="39">
        <f t="shared" si="1870"/>
        <v>37.52933125187937</v>
      </c>
      <c r="U10056" s="39">
        <f t="shared" si="1871"/>
        <v>6.6863207091924792</v>
      </c>
      <c r="V10056" s="43">
        <f t="shared" si="1872"/>
        <v>30.843</v>
      </c>
    </row>
    <row r="10057" spans="5:22" hidden="1" x14ac:dyDescent="0.25">
      <c r="E10057" s="39">
        <f t="shared" si="1863"/>
        <v>7.0000000000608074E-4</v>
      </c>
      <c r="F10057" s="39">
        <f t="shared" si="1866"/>
        <v>37.796447300758558</v>
      </c>
      <c r="G10057" s="39">
        <f t="shared" si="1867"/>
        <v>3.9498523183063163</v>
      </c>
      <c r="H10057" s="43">
        <f t="shared" si="1868"/>
        <v>33.846600000000002</v>
      </c>
      <c r="L10057" s="39">
        <f t="shared" si="1864"/>
        <v>7.0000000000608074E-4</v>
      </c>
      <c r="M10057" s="39">
        <f t="shared" si="1874"/>
        <v>37.796447300758558</v>
      </c>
      <c r="N10057" s="39">
        <f t="shared" si="1869"/>
        <v>4.7871450702753009</v>
      </c>
      <c r="O10057" s="43">
        <f t="shared" si="1873"/>
        <v>33.009300000000003</v>
      </c>
      <c r="S10057" s="39">
        <f t="shared" si="1865"/>
        <v>7.0000000000608074E-4</v>
      </c>
      <c r="T10057" s="39">
        <f t="shared" si="1870"/>
        <v>37.796447300758558</v>
      </c>
      <c r="U10057" s="39">
        <f t="shared" si="1871"/>
        <v>6.6863207091924792</v>
      </c>
      <c r="V10057" s="43">
        <f t="shared" si="1872"/>
        <v>31.110099999999999</v>
      </c>
    </row>
    <row r="10058" spans="5:22" hidden="1" x14ac:dyDescent="0.25">
      <c r="E10058" s="39">
        <f t="shared" si="1863"/>
        <v>6.9000000000608071E-4</v>
      </c>
      <c r="F10058" s="39">
        <f t="shared" si="1866"/>
        <v>38.069349381176302</v>
      </c>
      <c r="G10058" s="39">
        <f t="shared" si="1867"/>
        <v>3.9438695666937602</v>
      </c>
      <c r="H10058" s="43">
        <f t="shared" si="1868"/>
        <v>34.125500000000002</v>
      </c>
      <c r="L10058" s="39">
        <f t="shared" si="1864"/>
        <v>6.9000000000608071E-4</v>
      </c>
      <c r="M10058" s="39">
        <f t="shared" si="1874"/>
        <v>38.069349381176302</v>
      </c>
      <c r="N10058" s="39">
        <f t="shared" si="1869"/>
        <v>4.7808961209983538</v>
      </c>
      <c r="O10058" s="43">
        <f t="shared" si="1873"/>
        <v>33.288499999999999</v>
      </c>
      <c r="S10058" s="39">
        <f t="shared" si="1865"/>
        <v>6.9000000000608071E-4</v>
      </c>
      <c r="T10058" s="39">
        <f t="shared" si="1870"/>
        <v>38.069349381176302</v>
      </c>
      <c r="U10058" s="39">
        <f t="shared" si="1871"/>
        <v>6.6863207091924792</v>
      </c>
      <c r="V10058" s="43">
        <f t="shared" si="1872"/>
        <v>31.382999999999999</v>
      </c>
    </row>
    <row r="10059" spans="5:22" hidden="1" x14ac:dyDescent="0.25">
      <c r="E10059" s="39">
        <f t="shared" si="1863"/>
        <v>6.8000000000608069E-4</v>
      </c>
      <c r="F10059" s="39">
        <f t="shared" si="1866"/>
        <v>38.348249442197059</v>
      </c>
      <c r="G10059" s="39">
        <f t="shared" si="1867"/>
        <v>3.9377976048862831</v>
      </c>
      <c r="H10059" s="43">
        <f t="shared" si="1868"/>
        <v>34.410499999999999</v>
      </c>
      <c r="L10059" s="39">
        <f t="shared" si="1864"/>
        <v>6.8000000000608069E-4</v>
      </c>
      <c r="M10059" s="39">
        <f t="shared" si="1874"/>
        <v>38.348249442197059</v>
      </c>
      <c r="N10059" s="39">
        <f t="shared" si="1869"/>
        <v>4.7745559429673907</v>
      </c>
      <c r="O10059" s="43">
        <f t="shared" si="1873"/>
        <v>33.573700000000002</v>
      </c>
      <c r="S10059" s="39">
        <f t="shared" si="1865"/>
        <v>6.8000000000608069E-4</v>
      </c>
      <c r="T10059" s="39">
        <f t="shared" si="1870"/>
        <v>38.348249442197059</v>
      </c>
      <c r="U10059" s="39">
        <f t="shared" si="1871"/>
        <v>6.6863207091924792</v>
      </c>
      <c r="V10059" s="43">
        <f t="shared" si="1872"/>
        <v>31.661899999999999</v>
      </c>
    </row>
    <row r="10060" spans="5:22" hidden="1" x14ac:dyDescent="0.25">
      <c r="E10060" s="39">
        <f t="shared" si="1863"/>
        <v>6.7000000000608066E-4</v>
      </c>
      <c r="F10060" s="39">
        <f t="shared" si="1866"/>
        <v>38.633370464137478</v>
      </c>
      <c r="G10060" s="39">
        <f t="shared" si="1867"/>
        <v>3.9316337744095882</v>
      </c>
      <c r="H10060" s="43">
        <f t="shared" si="1868"/>
        <v>34.701700000000002</v>
      </c>
      <c r="L10060" s="39">
        <f t="shared" si="1864"/>
        <v>6.7000000000608066E-4</v>
      </c>
      <c r="M10060" s="39">
        <f t="shared" si="1874"/>
        <v>38.633370464137478</v>
      </c>
      <c r="N10060" s="39">
        <f t="shared" si="1869"/>
        <v>4.7681218329620387</v>
      </c>
      <c r="O10060" s="43">
        <f t="shared" si="1873"/>
        <v>33.865200000000002</v>
      </c>
      <c r="S10060" s="39">
        <f t="shared" si="1865"/>
        <v>6.7000000000608066E-4</v>
      </c>
      <c r="T10060" s="39">
        <f t="shared" si="1870"/>
        <v>38.633370464137478</v>
      </c>
      <c r="U10060" s="39">
        <f t="shared" si="1871"/>
        <v>6.6863207091924792</v>
      </c>
      <c r="V10060" s="43">
        <f t="shared" si="1872"/>
        <v>31.946999999999999</v>
      </c>
    </row>
    <row r="10061" spans="5:22" hidden="1" x14ac:dyDescent="0.25">
      <c r="E10061" s="39">
        <f t="shared" si="1863"/>
        <v>6.6000000000608064E-4</v>
      </c>
      <c r="F10061" s="39">
        <f t="shared" si="1866"/>
        <v>38.924947207896842</v>
      </c>
      <c r="G10061" s="39">
        <f t="shared" si="1867"/>
        <v>3.9253752965070778</v>
      </c>
      <c r="H10061" s="43">
        <f t="shared" si="1868"/>
        <v>34.999600000000001</v>
      </c>
      <c r="L10061" s="39">
        <f t="shared" si="1864"/>
        <v>6.6000000000608064E-4</v>
      </c>
      <c r="M10061" s="39">
        <f t="shared" si="1874"/>
        <v>38.924947207896842</v>
      </c>
      <c r="N10061" s="39">
        <f t="shared" si="1869"/>
        <v>4.7615909658031406</v>
      </c>
      <c r="O10061" s="43">
        <f t="shared" si="1873"/>
        <v>34.163400000000003</v>
      </c>
      <c r="S10061" s="39">
        <f t="shared" si="1865"/>
        <v>6.6000000000608064E-4</v>
      </c>
      <c r="T10061" s="39">
        <f t="shared" si="1870"/>
        <v>38.924947207896842</v>
      </c>
      <c r="U10061" s="39">
        <f t="shared" si="1871"/>
        <v>6.6863207091924792</v>
      </c>
      <c r="V10061" s="43">
        <f t="shared" si="1872"/>
        <v>32.238599999999998</v>
      </c>
    </row>
    <row r="10062" spans="5:22" hidden="1" x14ac:dyDescent="0.25">
      <c r="E10062" s="39">
        <f t="shared" si="1863"/>
        <v>6.5000000000608061E-4</v>
      </c>
      <c r="F10062" s="39">
        <f t="shared" si="1866"/>
        <v>39.223227027453341</v>
      </c>
      <c r="G10062" s="39">
        <f t="shared" si="1867"/>
        <v>3.9190192647805473</v>
      </c>
      <c r="H10062" s="43">
        <f t="shared" si="1868"/>
        <v>35.304200000000002</v>
      </c>
      <c r="L10062" s="39">
        <f t="shared" si="1864"/>
        <v>6.5000000000608061E-4</v>
      </c>
      <c r="M10062" s="39">
        <f t="shared" si="1874"/>
        <v>39.223227027453341</v>
      </c>
      <c r="N10062" s="39">
        <f t="shared" si="1869"/>
        <v>4.7549603869041892</v>
      </c>
      <c r="O10062" s="43">
        <f t="shared" si="1873"/>
        <v>34.468299999999999</v>
      </c>
      <c r="S10062" s="39">
        <f t="shared" si="1865"/>
        <v>6.5000000000608061E-4</v>
      </c>
      <c r="T10062" s="39">
        <f t="shared" si="1870"/>
        <v>39.223227027453341</v>
      </c>
      <c r="U10062" s="39">
        <f t="shared" si="1871"/>
        <v>6.6863207091924792</v>
      </c>
      <c r="V10062" s="43">
        <f t="shared" si="1872"/>
        <v>32.536900000000003</v>
      </c>
    </row>
    <row r="10063" spans="5:22" hidden="1" x14ac:dyDescent="0.25">
      <c r="E10063" s="39">
        <f t="shared" si="1863"/>
        <v>6.4000000000608058E-4</v>
      </c>
      <c r="F10063" s="39">
        <f t="shared" si="1866"/>
        <v>39.528470751916963</v>
      </c>
      <c r="G10063" s="39">
        <f t="shared" si="1867"/>
        <v>3.9125626372596138</v>
      </c>
      <c r="H10063" s="43">
        <f t="shared" si="1868"/>
        <v>35.615900000000003</v>
      </c>
      <c r="L10063" s="39">
        <f t="shared" si="1864"/>
        <v>6.4000000000608058E-4</v>
      </c>
      <c r="M10063" s="39">
        <f t="shared" si="1874"/>
        <v>39.528470751916963</v>
      </c>
      <c r="N10063" s="39">
        <f t="shared" si="1869"/>
        <v>4.7482270042452841</v>
      </c>
      <c r="O10063" s="43">
        <f t="shared" si="1873"/>
        <v>34.780200000000001</v>
      </c>
      <c r="S10063" s="39">
        <f t="shared" si="1865"/>
        <v>6.4000000000608058E-4</v>
      </c>
      <c r="T10063" s="39">
        <f t="shared" si="1870"/>
        <v>39.528470751916963</v>
      </c>
      <c r="U10063" s="39">
        <f t="shared" si="1871"/>
        <v>6.6863207091924792</v>
      </c>
      <c r="V10063" s="43">
        <f t="shared" si="1872"/>
        <v>32.842199999999998</v>
      </c>
    </row>
    <row r="10064" spans="5:22" hidden="1" x14ac:dyDescent="0.25">
      <c r="E10064" s="39">
        <f t="shared" si="1863"/>
        <v>6.3000000000608056E-4</v>
      </c>
      <c r="F10064" s="39">
        <f t="shared" si="1866"/>
        <v>39.840953644287524</v>
      </c>
      <c r="G10064" s="39">
        <f t="shared" si="1867"/>
        <v>3.906002227845836</v>
      </c>
      <c r="H10064" s="43">
        <f t="shared" si="1868"/>
        <v>35.935000000000002</v>
      </c>
      <c r="L10064" s="39">
        <f t="shared" si="1864"/>
        <v>6.3000000000608056E-4</v>
      </c>
      <c r="M10064" s="39">
        <f t="shared" si="1874"/>
        <v>39.840953644287524</v>
      </c>
      <c r="N10064" s="39">
        <f t="shared" si="1869"/>
        <v>4.7413875797150444</v>
      </c>
      <c r="O10064" s="43">
        <f t="shared" si="1873"/>
        <v>35.099600000000002</v>
      </c>
      <c r="S10064" s="39">
        <f t="shared" si="1865"/>
        <v>6.3000000000608056E-4</v>
      </c>
      <c r="T10064" s="39">
        <f t="shared" si="1870"/>
        <v>39.840953644287524</v>
      </c>
      <c r="U10064" s="39">
        <f t="shared" si="1871"/>
        <v>6.6863207091924792</v>
      </c>
      <c r="V10064" s="43">
        <f t="shared" si="1872"/>
        <v>33.154600000000002</v>
      </c>
    </row>
    <row r="10065" spans="5:22" hidden="1" x14ac:dyDescent="0.25">
      <c r="E10065" s="39">
        <f t="shared" si="1863"/>
        <v>6.2000000000608053E-4</v>
      </c>
      <c r="F10065" s="39">
        <f t="shared" si="1866"/>
        <v>40.160966444928007</v>
      </c>
      <c r="G10065" s="39">
        <f t="shared" si="1867"/>
        <v>3.8993346970714331</v>
      </c>
      <c r="H10065" s="43">
        <f t="shared" si="1868"/>
        <v>36.261600000000001</v>
      </c>
      <c r="L10065" s="39">
        <f t="shared" si="1864"/>
        <v>6.2000000000608053E-4</v>
      </c>
      <c r="M10065" s="39">
        <f t="shared" si="1874"/>
        <v>40.160966444928007</v>
      </c>
      <c r="N10065" s="39">
        <f t="shared" si="1869"/>
        <v>4.7344387197597841</v>
      </c>
      <c r="O10065" s="43">
        <f t="shared" si="1873"/>
        <v>35.426499999999997</v>
      </c>
      <c r="S10065" s="39">
        <f t="shared" si="1865"/>
        <v>6.2000000000608053E-4</v>
      </c>
      <c r="T10065" s="39">
        <f t="shared" si="1870"/>
        <v>40.160966444928007</v>
      </c>
      <c r="U10065" s="39">
        <f t="shared" si="1871"/>
        <v>6.6863207091924792</v>
      </c>
      <c r="V10065" s="43">
        <f t="shared" si="1872"/>
        <v>33.474600000000002</v>
      </c>
    </row>
    <row r="10066" spans="5:22" hidden="1" x14ac:dyDescent="0.25">
      <c r="E10066" s="39">
        <f t="shared" si="1863"/>
        <v>6.100000000060805E-4</v>
      </c>
      <c r="F10066" s="39">
        <f t="shared" si="1866"/>
        <v>40.488816508744009</v>
      </c>
      <c r="G10066" s="39">
        <f t="shared" si="1867"/>
        <v>3.8925565421056598</v>
      </c>
      <c r="H10066" s="43">
        <f t="shared" si="1868"/>
        <v>36.596299999999999</v>
      </c>
      <c r="L10066" s="39">
        <f t="shared" si="1864"/>
        <v>6.100000000060805E-4</v>
      </c>
      <c r="M10066" s="39">
        <f t="shared" si="1874"/>
        <v>40.488816508744009</v>
      </c>
      <c r="N10066" s="39">
        <f t="shared" si="1869"/>
        <v>4.7273768652723671</v>
      </c>
      <c r="O10066" s="43">
        <f t="shared" si="1873"/>
        <v>35.761400000000002</v>
      </c>
      <c r="S10066" s="39">
        <f t="shared" si="1865"/>
        <v>6.100000000060805E-4</v>
      </c>
      <c r="T10066" s="39">
        <f t="shared" si="1870"/>
        <v>40.488816508744009</v>
      </c>
      <c r="U10066" s="39">
        <f t="shared" si="1871"/>
        <v>6.6863207091924792</v>
      </c>
      <c r="V10066" s="43">
        <f t="shared" si="1872"/>
        <v>33.802500000000002</v>
      </c>
    </row>
    <row r="10067" spans="5:22" hidden="1" x14ac:dyDescent="0.25">
      <c r="E10067" s="39">
        <f t="shared" si="1863"/>
        <v>6.0000000000608048E-4</v>
      </c>
      <c r="F10067" s="39">
        <f t="shared" si="1866"/>
        <v>40.824829046179438</v>
      </c>
      <c r="G10067" s="39">
        <f t="shared" si="1867"/>
        <v>3.8856640859341538</v>
      </c>
      <c r="H10067" s="43">
        <f t="shared" si="1868"/>
        <v>36.9392</v>
      </c>
      <c r="L10067" s="39">
        <f t="shared" si="1864"/>
        <v>6.0000000000608048E-4</v>
      </c>
      <c r="M10067" s="39">
        <f t="shared" si="1874"/>
        <v>40.824829046179438</v>
      </c>
      <c r="N10067" s="39">
        <f t="shared" si="1869"/>
        <v>4.7201982806453158</v>
      </c>
      <c r="O10067" s="43">
        <f t="shared" si="1873"/>
        <v>36.104599999999998</v>
      </c>
      <c r="S10067" s="39">
        <f t="shared" si="1865"/>
        <v>6.0000000000608048E-4</v>
      </c>
      <c r="T10067" s="39">
        <f t="shared" si="1870"/>
        <v>40.824829046179438</v>
      </c>
      <c r="U10067" s="39">
        <f t="shared" si="1871"/>
        <v>6.6863207091924792</v>
      </c>
      <c r="V10067" s="43">
        <f t="shared" si="1872"/>
        <v>34.138500000000001</v>
      </c>
    </row>
    <row r="10068" spans="5:22" hidden="1" x14ac:dyDescent="0.25">
      <c r="E10068" s="39">
        <f t="shared" si="1863"/>
        <v>5.9000000000608045E-4</v>
      </c>
      <c r="F10068" s="39">
        <f t="shared" si="1866"/>
        <v>41.169348479418773</v>
      </c>
      <c r="G10068" s="39">
        <f t="shared" si="1867"/>
        <v>3.8786534656277536</v>
      </c>
      <c r="H10068" s="43">
        <f t="shared" si="1868"/>
        <v>37.290700000000001</v>
      </c>
      <c r="L10068" s="39">
        <f t="shared" si="1864"/>
        <v>5.9000000000608045E-4</v>
      </c>
      <c r="M10068" s="39">
        <f t="shared" si="1874"/>
        <v>41.169348479418773</v>
      </c>
      <c r="N10068" s="39">
        <f t="shared" si="1869"/>
        <v>4.7128990419038912</v>
      </c>
      <c r="O10068" s="43">
        <f t="shared" si="1873"/>
        <v>36.456400000000002</v>
      </c>
      <c r="S10068" s="39">
        <f t="shared" si="1865"/>
        <v>5.9000000000608045E-4</v>
      </c>
      <c r="T10068" s="39">
        <f t="shared" si="1870"/>
        <v>41.169348479418773</v>
      </c>
      <c r="U10068" s="39">
        <f t="shared" si="1871"/>
        <v>6.6863207091924792</v>
      </c>
      <c r="V10068" s="43">
        <f t="shared" si="1872"/>
        <v>34.482999999999997</v>
      </c>
    </row>
    <row r="10069" spans="5:22" hidden="1" x14ac:dyDescent="0.25">
      <c r="E10069" s="39">
        <f t="shared" si="1863"/>
        <v>5.8000000000608043E-4</v>
      </c>
      <c r="F10069" s="39">
        <f t="shared" si="1866"/>
        <v>41.522739926652335</v>
      </c>
      <c r="G10069" s="39">
        <f t="shared" si="1867"/>
        <v>3.8715206196073115</v>
      </c>
      <c r="H10069" s="43">
        <f t="shared" si="1868"/>
        <v>37.651200000000003</v>
      </c>
      <c r="L10069" s="39">
        <f t="shared" si="1864"/>
        <v>5.8000000000608043E-4</v>
      </c>
      <c r="M10069" s="39">
        <f t="shared" si="1874"/>
        <v>41.522739926652335</v>
      </c>
      <c r="N10069" s="39">
        <f t="shared" si="1869"/>
        <v>4.7054750238247616</v>
      </c>
      <c r="O10069" s="43">
        <f t="shared" si="1873"/>
        <v>36.817300000000003</v>
      </c>
      <c r="S10069" s="39">
        <f t="shared" si="1865"/>
        <v>5.8000000000608043E-4</v>
      </c>
      <c r="T10069" s="39">
        <f t="shared" si="1870"/>
        <v>41.522739926652335</v>
      </c>
      <c r="U10069" s="39">
        <f t="shared" si="1871"/>
        <v>6.6863207091924792</v>
      </c>
      <c r="V10069" s="43">
        <f t="shared" si="1872"/>
        <v>34.836399999999998</v>
      </c>
    </row>
    <row r="10070" spans="5:22" hidden="1" x14ac:dyDescent="0.25">
      <c r="E10070" s="39">
        <f t="shared" si="1863"/>
        <v>5.700000000060804E-4</v>
      </c>
      <c r="F10070" s="39">
        <f t="shared" si="1866"/>
        <v>41.885390828946143</v>
      </c>
      <c r="G10070" s="39">
        <f t="shared" si="1867"/>
        <v>3.8642612737996203</v>
      </c>
      <c r="H10070" s="43">
        <f t="shared" si="1868"/>
        <v>38.021099999999997</v>
      </c>
      <c r="L10070" s="39">
        <f t="shared" si="1864"/>
        <v>5.700000000060804E-4</v>
      </c>
      <c r="M10070" s="39">
        <f t="shared" si="1874"/>
        <v>41.885390828946143</v>
      </c>
      <c r="N10070" s="39">
        <f t="shared" si="1869"/>
        <v>4.6979218859343952</v>
      </c>
      <c r="O10070" s="43">
        <f t="shared" si="1873"/>
        <v>37.1875</v>
      </c>
      <c r="S10070" s="39">
        <f t="shared" si="1865"/>
        <v>5.700000000060804E-4</v>
      </c>
      <c r="T10070" s="39">
        <f t="shared" si="1870"/>
        <v>41.885390828946143</v>
      </c>
      <c r="U10070" s="39">
        <f t="shared" si="1871"/>
        <v>6.6863207091924792</v>
      </c>
      <c r="V10070" s="43">
        <f t="shared" si="1872"/>
        <v>35.199100000000001</v>
      </c>
    </row>
    <row r="10071" spans="5:22" hidden="1" x14ac:dyDescent="0.25">
      <c r="E10071" s="39">
        <f t="shared" si="1863"/>
        <v>5.6000000000608037E-4</v>
      </c>
      <c r="F10071" s="39">
        <f t="shared" si="1866"/>
        <v>42.25771273619641</v>
      </c>
      <c r="G10071" s="39">
        <f t="shared" si="1867"/>
        <v>3.8568709265665619</v>
      </c>
      <c r="H10071" s="43">
        <f t="shared" si="1868"/>
        <v>38.400799999999997</v>
      </c>
      <c r="L10071" s="39">
        <f t="shared" si="1864"/>
        <v>5.6000000000608037E-4</v>
      </c>
      <c r="M10071" s="39">
        <f t="shared" si="1874"/>
        <v>42.25771273619641</v>
      </c>
      <c r="N10071" s="39">
        <f t="shared" si="1869"/>
        <v>4.690235057268187</v>
      </c>
      <c r="O10071" s="43">
        <f t="shared" si="1873"/>
        <v>37.567500000000003</v>
      </c>
      <c r="S10071" s="39">
        <f t="shared" si="1865"/>
        <v>5.6000000000608037E-4</v>
      </c>
      <c r="T10071" s="39">
        <f t="shared" si="1870"/>
        <v>42.25771273619641</v>
      </c>
      <c r="U10071" s="39">
        <f t="shared" si="1871"/>
        <v>6.6863207091924792</v>
      </c>
      <c r="V10071" s="43">
        <f t="shared" si="1872"/>
        <v>35.571399999999997</v>
      </c>
    </row>
    <row r="10072" spans="5:22" hidden="1" x14ac:dyDescent="0.25">
      <c r="E10072" s="39">
        <f t="shared" si="1863"/>
        <v>5.5000000000608035E-4</v>
      </c>
      <c r="F10072" s="39">
        <f t="shared" si="1866"/>
        <v>42.640143270886391</v>
      </c>
      <c r="G10072" s="39">
        <f t="shared" si="1867"/>
        <v>3.8493448322747281</v>
      </c>
      <c r="H10072" s="43">
        <f t="shared" si="1868"/>
        <v>38.790799999999997</v>
      </c>
      <c r="L10072" s="39">
        <f t="shared" si="1864"/>
        <v>5.5000000000608035E-4</v>
      </c>
      <c r="M10072" s="39">
        <f t="shared" si="1874"/>
        <v>42.640143270886391</v>
      </c>
      <c r="N10072" s="39">
        <f t="shared" si="1869"/>
        <v>4.6824097197563157</v>
      </c>
      <c r="O10072" s="43">
        <f t="shared" si="1873"/>
        <v>37.957700000000003</v>
      </c>
      <c r="S10072" s="39">
        <f t="shared" si="1865"/>
        <v>5.5000000000608035E-4</v>
      </c>
      <c r="T10072" s="39">
        <f t="shared" si="1870"/>
        <v>42.640143270886391</v>
      </c>
      <c r="U10072" s="39">
        <f t="shared" si="1871"/>
        <v>6.6863207091924792</v>
      </c>
      <c r="V10072" s="43">
        <f t="shared" si="1872"/>
        <v>35.953800000000001</v>
      </c>
    </row>
    <row r="10073" spans="5:22" hidden="1" x14ac:dyDescent="0.25">
      <c r="E10073" s="39">
        <f t="shared" si="1863"/>
        <v>5.4000000000608032E-4</v>
      </c>
      <c r="F10073" s="39">
        <f t="shared" si="1866"/>
        <v>43.033148290951246</v>
      </c>
      <c r="G10073" s="39">
        <f t="shared" si="1867"/>
        <v>3.8416779833556616</v>
      </c>
      <c r="H10073" s="43">
        <f t="shared" si="1868"/>
        <v>39.191499999999998</v>
      </c>
      <c r="L10073" s="39">
        <f t="shared" si="1864"/>
        <v>5.4000000000608032E-4</v>
      </c>
      <c r="M10073" s="39">
        <f t="shared" si="1874"/>
        <v>43.033148290951246</v>
      </c>
      <c r="N10073" s="39">
        <f t="shared" si="1869"/>
        <v>4.6744407900851295</v>
      </c>
      <c r="O10073" s="43">
        <f t="shared" si="1873"/>
        <v>38.358699999999999</v>
      </c>
      <c r="S10073" s="39">
        <f t="shared" si="1865"/>
        <v>5.4000000000608032E-4</v>
      </c>
      <c r="T10073" s="39">
        <f t="shared" si="1870"/>
        <v>43.033148290951246</v>
      </c>
      <c r="U10073" s="39">
        <f t="shared" si="1871"/>
        <v>6.6863207091924792</v>
      </c>
      <c r="V10073" s="43">
        <f t="shared" si="1872"/>
        <v>36.346800000000002</v>
      </c>
    </row>
    <row r="10074" spans="5:22" hidden="1" x14ac:dyDescent="0.25">
      <c r="E10074" s="39">
        <f t="shared" si="1863"/>
        <v>5.3000000000608029E-4</v>
      </c>
      <c r="F10074" s="39">
        <f t="shared" si="1866"/>
        <v>43.437224276057776</v>
      </c>
      <c r="G10074" s="39">
        <f t="shared" si="1867"/>
        <v>3.833865090687274</v>
      </c>
      <c r="H10074" s="43">
        <f t="shared" si="1868"/>
        <v>39.603400000000001</v>
      </c>
      <c r="L10074" s="39">
        <f t="shared" si="1864"/>
        <v>5.3000000000608029E-4</v>
      </c>
      <c r="M10074" s="39">
        <f t="shared" si="1874"/>
        <v>43.437224276057776</v>
      </c>
      <c r="N10074" s="39">
        <f t="shared" si="1869"/>
        <v>4.6663228998630419</v>
      </c>
      <c r="O10074" s="43">
        <f t="shared" si="1873"/>
        <v>38.770899999999997</v>
      </c>
      <c r="S10074" s="39">
        <f t="shared" si="1865"/>
        <v>5.3000000000608029E-4</v>
      </c>
      <c r="T10074" s="39">
        <f t="shared" si="1870"/>
        <v>43.437224276057776</v>
      </c>
      <c r="U10074" s="39">
        <f t="shared" si="1871"/>
        <v>6.6863207091924792</v>
      </c>
      <c r="V10074" s="43">
        <f t="shared" si="1872"/>
        <v>36.750900000000001</v>
      </c>
    </row>
    <row r="10075" spans="5:22" hidden="1" x14ac:dyDescent="0.25">
      <c r="E10075" s="39">
        <f t="shared" si="1863"/>
        <v>5.2000000000608027E-4</v>
      </c>
      <c r="F10075" s="39">
        <f t="shared" si="1866"/>
        <v>43.852900965095081</v>
      </c>
      <c r="G10075" s="39">
        <f t="shared" si="1867"/>
        <v>3.8259005621043634</v>
      </c>
      <c r="H10075" s="43">
        <f t="shared" si="1868"/>
        <v>40.027000000000001</v>
      </c>
      <c r="L10075" s="39">
        <f t="shared" si="1864"/>
        <v>5.2000000000608027E-4</v>
      </c>
      <c r="M10075" s="39">
        <f t="shared" si="1874"/>
        <v>43.852900965095081</v>
      </c>
      <c r="N10075" s="39">
        <f t="shared" si="1869"/>
        <v>4.6580503738971482</v>
      </c>
      <c r="O10075" s="43">
        <f t="shared" si="1873"/>
        <v>39.194899999999997</v>
      </c>
      <c r="S10075" s="39">
        <f t="shared" si="1865"/>
        <v>5.2000000000608027E-4</v>
      </c>
      <c r="T10075" s="39">
        <f t="shared" si="1870"/>
        <v>43.852900965095081</v>
      </c>
      <c r="U10075" s="39">
        <f t="shared" si="1871"/>
        <v>6.6863207091924792</v>
      </c>
      <c r="V10075" s="43">
        <f t="shared" si="1872"/>
        <v>37.166600000000003</v>
      </c>
    </row>
    <row r="10076" spans="5:22" hidden="1" x14ac:dyDescent="0.25">
      <c r="E10076" s="39">
        <f t="shared" si="1863"/>
        <v>5.1000000000608024E-4</v>
      </c>
      <c r="F10076" s="39">
        <f t="shared" si="1866"/>
        <v>44.280744276740805</v>
      </c>
      <c r="G10076" s="39">
        <f t="shared" si="1867"/>
        <v>3.817778478820034</v>
      </c>
      <c r="H10076" s="43">
        <f t="shared" si="1868"/>
        <v>40.463000000000001</v>
      </c>
      <c r="L10076" s="39">
        <f t="shared" si="1864"/>
        <v>5.1000000000608024E-4</v>
      </c>
      <c r="M10076" s="39">
        <f t="shared" si="1874"/>
        <v>44.280744276740805</v>
      </c>
      <c r="N10076" s="39">
        <f t="shared" si="1869"/>
        <v>4.6496172063603849</v>
      </c>
      <c r="O10076" s="43">
        <f t="shared" si="1873"/>
        <v>39.631100000000004</v>
      </c>
      <c r="S10076" s="39">
        <f t="shared" si="1865"/>
        <v>5.1000000000608024E-4</v>
      </c>
      <c r="T10076" s="39">
        <f t="shared" si="1870"/>
        <v>44.280744276740805</v>
      </c>
      <c r="U10076" s="39">
        <f t="shared" si="1871"/>
        <v>6.6863207091924792</v>
      </c>
      <c r="V10076" s="43">
        <f t="shared" si="1872"/>
        <v>37.5944</v>
      </c>
    </row>
    <row r="10077" spans="5:22" hidden="1" x14ac:dyDescent="0.25">
      <c r="E10077" s="39">
        <f t="shared" si="1863"/>
        <v>5.0000000000608022E-4</v>
      </c>
      <c r="F10077" s="39">
        <f t="shared" si="1866"/>
        <v>44.721359549723879</v>
      </c>
      <c r="G10077" s="39">
        <f t="shared" si="1867"/>
        <v>3.8094925695095343</v>
      </c>
      <c r="H10077" s="43">
        <f t="shared" si="1868"/>
        <v>40.911900000000003</v>
      </c>
      <c r="L10077" s="39">
        <f t="shared" si="1864"/>
        <v>5.0000000000608022E-4</v>
      </c>
      <c r="M10077" s="39">
        <f t="shared" si="1874"/>
        <v>44.721359549723879</v>
      </c>
      <c r="N10077" s="39">
        <f t="shared" si="1869"/>
        <v>4.6410170345985708</v>
      </c>
      <c r="O10077" s="43">
        <f t="shared" si="1873"/>
        <v>40.080300000000001</v>
      </c>
      <c r="S10077" s="39">
        <f t="shared" si="1865"/>
        <v>5.0000000000608022E-4</v>
      </c>
      <c r="T10077" s="39">
        <f t="shared" si="1870"/>
        <v>44.721359549723879</v>
      </c>
      <c r="U10077" s="39">
        <f t="shared" si="1871"/>
        <v>6.6863207091924792</v>
      </c>
      <c r="V10077" s="43">
        <f t="shared" si="1872"/>
        <v>38.034999999999997</v>
      </c>
    </row>
    <row r="10078" spans="5:22" hidden="1" x14ac:dyDescent="0.25">
      <c r="E10078" s="39">
        <f t="shared" si="1863"/>
        <v>4.9000000000608019E-4</v>
      </c>
      <c r="F10078" s="39">
        <f t="shared" si="1866"/>
        <v>45.175395144982282</v>
      </c>
      <c r="G10078" s="39">
        <f t="shared" si="1867"/>
        <v>3.8010361817728775</v>
      </c>
      <c r="H10078" s="43">
        <f t="shared" si="1868"/>
        <v>41.374400000000001</v>
      </c>
      <c r="L10078" s="39">
        <f t="shared" si="1864"/>
        <v>4.9000000000608019E-4</v>
      </c>
      <c r="M10078" s="39">
        <f t="shared" si="1874"/>
        <v>45.175395144982282</v>
      </c>
      <c r="N10078" s="39">
        <f t="shared" si="1869"/>
        <v>4.6322431102911734</v>
      </c>
      <c r="O10078" s="43">
        <f t="shared" si="1873"/>
        <v>40.543199999999999</v>
      </c>
      <c r="S10078" s="39">
        <f t="shared" si="1865"/>
        <v>4.9000000000608019E-4</v>
      </c>
      <c r="T10078" s="39">
        <f t="shared" si="1870"/>
        <v>45.175395144982282</v>
      </c>
      <c r="U10078" s="39">
        <f t="shared" si="1871"/>
        <v>6.6863207091924792</v>
      </c>
      <c r="V10078" s="43">
        <f t="shared" si="1872"/>
        <v>38.489100000000001</v>
      </c>
    </row>
    <row r="10079" spans="5:22" hidden="1" x14ac:dyDescent="0.25">
      <c r="E10079" s="39">
        <f t="shared" si="1863"/>
        <v>4.8000000000608016E-4</v>
      </c>
      <c r="F10079" s="39">
        <f t="shared" si="1866"/>
        <v>45.643546458474759</v>
      </c>
      <c r="G10079" s="39">
        <f t="shared" si="1867"/>
        <v>3.7924022506516133</v>
      </c>
      <c r="H10079" s="43">
        <f t="shared" si="1868"/>
        <v>41.851100000000002</v>
      </c>
      <c r="L10079" s="39">
        <f t="shared" si="1864"/>
        <v>4.8000000000608016E-4</v>
      </c>
      <c r="M10079" s="39">
        <f t="shared" si="1874"/>
        <v>45.643546458474759</v>
      </c>
      <c r="N10079" s="39">
        <f t="shared" si="1869"/>
        <v>4.6232882676383591</v>
      </c>
      <c r="O10079" s="43">
        <f t="shared" si="1873"/>
        <v>41.020299999999999</v>
      </c>
      <c r="S10079" s="39">
        <f t="shared" si="1865"/>
        <v>4.8000000000608016E-4</v>
      </c>
      <c r="T10079" s="39">
        <f t="shared" si="1870"/>
        <v>45.643546458474759</v>
      </c>
      <c r="U10079" s="39">
        <f t="shared" si="1871"/>
        <v>6.6863207091924792</v>
      </c>
      <c r="V10079" s="43">
        <f t="shared" si="1872"/>
        <v>38.9572</v>
      </c>
    </row>
    <row r="10080" spans="5:22" hidden="1" x14ac:dyDescent="0.25">
      <c r="E10080" s="39">
        <f t="shared" si="1863"/>
        <v>4.7000000000608014E-4</v>
      </c>
      <c r="F10080" s="39">
        <f t="shared" si="1866"/>
        <v>46.126560401145895</v>
      </c>
      <c r="G10080" s="39">
        <f t="shared" si="1867"/>
        <v>3.7835832638272442</v>
      </c>
      <c r="H10080" s="43">
        <f t="shared" si="1868"/>
        <v>42.343000000000004</v>
      </c>
      <c r="L10080" s="39">
        <f t="shared" si="1864"/>
        <v>4.7000000000608014E-4</v>
      </c>
      <c r="M10080" s="39">
        <f t="shared" si="1874"/>
        <v>46.126560401145895</v>
      </c>
      <c r="N10080" s="39">
        <f t="shared" si="1869"/>
        <v>4.6141448881986067</v>
      </c>
      <c r="O10080" s="43">
        <f t="shared" si="1873"/>
        <v>41.5124</v>
      </c>
      <c r="S10080" s="39">
        <f t="shared" si="1865"/>
        <v>4.7000000000608014E-4</v>
      </c>
      <c r="T10080" s="39">
        <f t="shared" si="1870"/>
        <v>46.126560401145895</v>
      </c>
      <c r="U10080" s="39">
        <f t="shared" si="1871"/>
        <v>6.6863207091924792</v>
      </c>
      <c r="V10080" s="43">
        <f t="shared" si="1872"/>
        <v>39.440199999999997</v>
      </c>
    </row>
    <row r="10081" spans="5:22" hidden="1" x14ac:dyDescent="0.25">
      <c r="E10081" s="39">
        <f t="shared" si="1863"/>
        <v>4.6000000000608011E-4</v>
      </c>
      <c r="F10081" s="39">
        <f t="shared" si="1866"/>
        <v>46.625240411707551</v>
      </c>
      <c r="G10081" s="39">
        <f t="shared" si="1867"/>
        <v>3.7745712230726545</v>
      </c>
      <c r="H10081" s="43">
        <f t="shared" si="1868"/>
        <v>42.850700000000003</v>
      </c>
      <c r="L10081" s="39">
        <f t="shared" si="1864"/>
        <v>4.6000000000608011E-4</v>
      </c>
      <c r="M10081" s="39">
        <f t="shared" si="1874"/>
        <v>46.625240411707551</v>
      </c>
      <c r="N10081" s="39">
        <f t="shared" si="1869"/>
        <v>4.6048048619445856</v>
      </c>
      <c r="O10081" s="43">
        <f t="shared" si="1873"/>
        <v>42.020400000000002</v>
      </c>
      <c r="S10081" s="39">
        <f t="shared" si="1865"/>
        <v>4.6000000000608011E-4</v>
      </c>
      <c r="T10081" s="39">
        <f t="shared" si="1870"/>
        <v>46.625240411707551</v>
      </c>
      <c r="U10081" s="39">
        <f t="shared" si="1871"/>
        <v>6.6863207091924792</v>
      </c>
      <c r="V10081" s="43">
        <f t="shared" si="1872"/>
        <v>39.938899999999997</v>
      </c>
    </row>
    <row r="10082" spans="5:22" hidden="1" x14ac:dyDescent="0.25">
      <c r="E10082" s="39">
        <f t="shared" si="1863"/>
        <v>4.5000000000608009E-4</v>
      </c>
      <c r="F10082" s="39">
        <f t="shared" si="1866"/>
        <v>47.140452078784705</v>
      </c>
      <c r="G10082" s="39">
        <f t="shared" si="1867"/>
        <v>3.7653576014619046</v>
      </c>
      <c r="H10082" s="43">
        <f t="shared" si="1868"/>
        <v>43.375100000000003</v>
      </c>
      <c r="L10082" s="39">
        <f t="shared" si="1864"/>
        <v>4.5000000000608009E-4</v>
      </c>
      <c r="M10082" s="39">
        <f t="shared" si="1874"/>
        <v>47.140452078784705</v>
      </c>
      <c r="N10082" s="39">
        <f t="shared" si="1869"/>
        <v>4.5952595440384822</v>
      </c>
      <c r="O10082" s="43">
        <f t="shared" si="1873"/>
        <v>42.545200000000001</v>
      </c>
      <c r="S10082" s="39">
        <f t="shared" si="1865"/>
        <v>4.5000000000608009E-4</v>
      </c>
      <c r="T10082" s="39">
        <f t="shared" si="1870"/>
        <v>47.140452078784705</v>
      </c>
      <c r="U10082" s="39">
        <f t="shared" si="1871"/>
        <v>6.6863207091924792</v>
      </c>
      <c r="V10082" s="43">
        <f t="shared" si="1872"/>
        <v>40.454099999999997</v>
      </c>
    </row>
    <row r="10083" spans="5:22" hidden="1" x14ac:dyDescent="0.25">
      <c r="E10083" s="39">
        <f t="shared" si="1863"/>
        <v>4.4000000000608006E-4</v>
      </c>
      <c r="F10083" s="39">
        <f t="shared" si="1866"/>
        <v>47.673129461950232</v>
      </c>
      <c r="G10083" s="39">
        <f t="shared" si="1867"/>
        <v>3.7559332957658582</v>
      </c>
      <c r="H10083" s="43">
        <f t="shared" si="1868"/>
        <v>43.917200000000001</v>
      </c>
      <c r="L10083" s="39">
        <f t="shared" si="1864"/>
        <v>4.4000000000608006E-4</v>
      </c>
      <c r="M10083" s="39">
        <f t="shared" si="1874"/>
        <v>47.673129461950232</v>
      </c>
      <c r="N10083" s="39">
        <f t="shared" si="1869"/>
        <v>4.5854997067494594</v>
      </c>
      <c r="O10083" s="43">
        <f t="shared" si="1873"/>
        <v>43.087600000000002</v>
      </c>
      <c r="S10083" s="39">
        <f t="shared" si="1865"/>
        <v>4.4000000000608006E-4</v>
      </c>
      <c r="T10083" s="39">
        <f t="shared" si="1870"/>
        <v>47.673129461950232</v>
      </c>
      <c r="U10083" s="39">
        <f t="shared" si="1871"/>
        <v>6.6863207091924792</v>
      </c>
      <c r="V10083" s="43">
        <f t="shared" si="1872"/>
        <v>40.986800000000002</v>
      </c>
    </row>
    <row r="10084" spans="5:22" hidden="1" x14ac:dyDescent="0.25">
      <c r="E10084" s="39">
        <f t="shared" si="1863"/>
        <v>4.3000000000608003E-4</v>
      </c>
      <c r="F10084" s="39">
        <f t="shared" si="1866"/>
        <v>48.224282216700274</v>
      </c>
      <c r="G10084" s="39">
        <f t="shared" si="1867"/>
        <v>3.7462885733689086</v>
      </c>
      <c r="H10084" s="43">
        <f t="shared" si="1868"/>
        <v>44.478000000000002</v>
      </c>
      <c r="L10084" s="39">
        <f t="shared" si="1864"/>
        <v>4.3000000000608003E-4</v>
      </c>
      <c r="M10084" s="39">
        <f t="shared" si="1874"/>
        <v>48.224282216700274</v>
      </c>
      <c r="N10084" s="39">
        <f t="shared" si="1869"/>
        <v>4.5755154858429981</v>
      </c>
      <c r="O10084" s="43">
        <f t="shared" si="1873"/>
        <v>43.648800000000001</v>
      </c>
      <c r="S10084" s="39">
        <f t="shared" si="1865"/>
        <v>4.3000000000608003E-4</v>
      </c>
      <c r="T10084" s="39">
        <f t="shared" si="1870"/>
        <v>48.224282216700274</v>
      </c>
      <c r="U10084" s="39">
        <f t="shared" si="1871"/>
        <v>6.6863207091924792</v>
      </c>
      <c r="V10084" s="43">
        <f t="shared" si="1872"/>
        <v>41.537999999999997</v>
      </c>
    </row>
    <row r="10085" spans="5:22" hidden="1" x14ac:dyDescent="0.25">
      <c r="E10085" s="39">
        <f t="shared" si="1863"/>
        <v>4.2000000000608001E-4</v>
      </c>
      <c r="F10085" s="39">
        <f t="shared" si="1866"/>
        <v>48.795003647073472</v>
      </c>
      <c r="G10085" s="39">
        <f t="shared" si="1867"/>
        <v>3.7364130129324455</v>
      </c>
      <c r="H10085" s="43">
        <f t="shared" si="1868"/>
        <v>45.058599999999998</v>
      </c>
      <c r="L10085" s="39">
        <f t="shared" si="1864"/>
        <v>4.2000000000608001E-4</v>
      </c>
      <c r="M10085" s="39">
        <f t="shared" si="1874"/>
        <v>48.795003647073472</v>
      </c>
      <c r="N10085" s="39">
        <f t="shared" si="1869"/>
        <v>4.5652963206614583</v>
      </c>
      <c r="O10085" s="43">
        <f t="shared" si="1873"/>
        <v>44.229700000000001</v>
      </c>
      <c r="S10085" s="39">
        <f t="shared" si="1865"/>
        <v>4.2000000000608001E-4</v>
      </c>
      <c r="T10085" s="39">
        <f t="shared" si="1870"/>
        <v>48.795003647073472</v>
      </c>
      <c r="U10085" s="39">
        <f t="shared" si="1871"/>
        <v>6.6863207091924792</v>
      </c>
      <c r="V10085" s="43">
        <f t="shared" si="1872"/>
        <v>42.108699999999999</v>
      </c>
    </row>
    <row r="10086" spans="5:22" hidden="1" x14ac:dyDescent="0.25">
      <c r="E10086" s="39">
        <f t="shared" si="1863"/>
        <v>4.1000000000607998E-4</v>
      </c>
      <c r="F10086" s="39">
        <f t="shared" si="1866"/>
        <v>49.386479832113295</v>
      </c>
      <c r="G10086" s="39">
        <f t="shared" si="1867"/>
        <v>3.7262954378999908</v>
      </c>
      <c r="H10086" s="43">
        <f t="shared" si="1868"/>
        <v>45.660200000000003</v>
      </c>
      <c r="L10086" s="39">
        <f t="shared" si="1864"/>
        <v>4.1000000000607998E-4</v>
      </c>
      <c r="M10086" s="39">
        <f t="shared" si="1874"/>
        <v>49.386479832113295</v>
      </c>
      <c r="N10086" s="39">
        <f t="shared" si="1869"/>
        <v>4.5548308869834466</v>
      </c>
      <c r="O10086" s="43">
        <f t="shared" si="1873"/>
        <v>44.831600000000002</v>
      </c>
      <c r="S10086" s="39">
        <f t="shared" si="1865"/>
        <v>4.1000000000607998E-4</v>
      </c>
      <c r="T10086" s="39">
        <f t="shared" si="1870"/>
        <v>49.386479832113295</v>
      </c>
      <c r="U10086" s="39">
        <f t="shared" si="1871"/>
        <v>6.6863207091924792</v>
      </c>
      <c r="V10086" s="43">
        <f t="shared" si="1872"/>
        <v>42.700200000000002</v>
      </c>
    </row>
    <row r="10087" spans="5:22" hidden="1" x14ac:dyDescent="0.25">
      <c r="E10087" s="39">
        <f t="shared" si="1863"/>
        <v>4.0000000000607995E-4</v>
      </c>
      <c r="F10087" s="39">
        <f t="shared" si="1866"/>
        <v>49.999999999620002</v>
      </c>
      <c r="G10087" s="39">
        <f t="shared" si="1867"/>
        <v>3.7159238417823266</v>
      </c>
      <c r="H10087" s="43">
        <f t="shared" si="1868"/>
        <v>46.284100000000002</v>
      </c>
      <c r="L10087" s="39">
        <f t="shared" si="1864"/>
        <v>4.0000000000607995E-4</v>
      </c>
      <c r="M10087" s="39">
        <f t="shared" si="1874"/>
        <v>49.999999999620002</v>
      </c>
      <c r="N10087" s="39">
        <f t="shared" si="1869"/>
        <v>4.5441070215918344</v>
      </c>
      <c r="O10087" s="43">
        <f t="shared" si="1873"/>
        <v>45.4559</v>
      </c>
      <c r="S10087" s="39">
        <f t="shared" si="1865"/>
        <v>4.0000000000607995E-4</v>
      </c>
      <c r="T10087" s="39">
        <f t="shared" si="1870"/>
        <v>49.999999999620002</v>
      </c>
      <c r="U10087" s="39">
        <f t="shared" si="1871"/>
        <v>6.6863207091924792</v>
      </c>
      <c r="V10087" s="43">
        <f t="shared" si="1872"/>
        <v>43.313699999999997</v>
      </c>
    </row>
    <row r="10088" spans="5:22" hidden="1" x14ac:dyDescent="0.25">
      <c r="E10088" s="39">
        <f t="shared" si="1863"/>
        <v>3.9000000000607993E-4</v>
      </c>
      <c r="F10088" s="39">
        <f t="shared" si="1866"/>
        <v>50.636968353788625</v>
      </c>
      <c r="G10088" s="39">
        <f t="shared" si="1867"/>
        <v>3.7052853039726044</v>
      </c>
      <c r="H10088" s="43">
        <f t="shared" si="1868"/>
        <v>46.931699999999999</v>
      </c>
      <c r="L10088" s="39">
        <f t="shared" si="1864"/>
        <v>3.9000000000607993E-4</v>
      </c>
      <c r="M10088" s="39">
        <f t="shared" si="1874"/>
        <v>50.636968353788625</v>
      </c>
      <c r="N10088" s="39">
        <f t="shared" si="1869"/>
        <v>4.5331116372905402</v>
      </c>
      <c r="O10088" s="43">
        <f t="shared" si="1873"/>
        <v>46.103900000000003</v>
      </c>
      <c r="S10088" s="39">
        <f t="shared" si="1865"/>
        <v>3.9000000000607993E-4</v>
      </c>
      <c r="T10088" s="39">
        <f t="shared" si="1870"/>
        <v>50.636968353788625</v>
      </c>
      <c r="U10088" s="39">
        <f t="shared" si="1871"/>
        <v>6.6863207091924792</v>
      </c>
      <c r="V10088" s="43">
        <f t="shared" si="1872"/>
        <v>43.950600000000001</v>
      </c>
    </row>
    <row r="10089" spans="5:22" hidden="1" x14ac:dyDescent="0.25">
      <c r="E10089" s="39">
        <f t="shared" si="1863"/>
        <v>3.800000000060799E-4</v>
      </c>
      <c r="F10089" s="39">
        <f t="shared" si="1866"/>
        <v>51.298917603847322</v>
      </c>
      <c r="G10089" s="39">
        <f t="shared" si="1867"/>
        <v>3.6943658946139259</v>
      </c>
      <c r="H10089" s="43">
        <f t="shared" si="1868"/>
        <v>47.604599999999998</v>
      </c>
      <c r="L10089" s="39">
        <f t="shared" si="1864"/>
        <v>3.800000000060799E-4</v>
      </c>
      <c r="M10089" s="39">
        <f t="shared" si="1874"/>
        <v>51.298917603847322</v>
      </c>
      <c r="N10089" s="39">
        <f t="shared" si="1869"/>
        <v>4.5218306268810293</v>
      </c>
      <c r="O10089" s="43">
        <f t="shared" si="1873"/>
        <v>46.777099999999997</v>
      </c>
      <c r="S10089" s="39">
        <f t="shared" si="1865"/>
        <v>3.800000000060799E-4</v>
      </c>
      <c r="T10089" s="39">
        <f t="shared" si="1870"/>
        <v>51.298917603847322</v>
      </c>
      <c r="U10089" s="39">
        <f t="shared" si="1871"/>
        <v>6.6863207091924792</v>
      </c>
      <c r="V10089" s="43">
        <f t="shared" si="1872"/>
        <v>44.6126</v>
      </c>
    </row>
    <row r="10090" spans="5:22" hidden="1" x14ac:dyDescent="0.25">
      <c r="E10090" s="39">
        <f t="shared" si="1863"/>
        <v>3.7000000000607988E-4</v>
      </c>
      <c r="F10090" s="39">
        <f t="shared" si="1866"/>
        <v>51.987524490576504</v>
      </c>
      <c r="G10090" s="39">
        <f t="shared" si="1867"/>
        <v>3.683150566765788</v>
      </c>
      <c r="H10090" s="43">
        <f t="shared" si="1868"/>
        <v>48.304400000000001</v>
      </c>
      <c r="L10090" s="39">
        <f t="shared" si="1864"/>
        <v>3.7000000000607988E-4</v>
      </c>
      <c r="M10090" s="39">
        <f t="shared" si="1874"/>
        <v>51.987524490576504</v>
      </c>
      <c r="N10090" s="39">
        <f t="shared" si="1869"/>
        <v>4.5102487543314025</v>
      </c>
      <c r="O10090" s="43">
        <f t="shared" si="1873"/>
        <v>47.4773</v>
      </c>
      <c r="S10090" s="39">
        <f t="shared" si="1865"/>
        <v>3.7000000000607988E-4</v>
      </c>
      <c r="T10090" s="39">
        <f t="shared" si="1870"/>
        <v>51.987524490576504</v>
      </c>
      <c r="U10090" s="39">
        <f t="shared" si="1871"/>
        <v>6.6863207091924792</v>
      </c>
      <c r="V10090" s="43">
        <f t="shared" si="1872"/>
        <v>45.301200000000001</v>
      </c>
    </row>
    <row r="10091" spans="5:22" hidden="1" x14ac:dyDescent="0.25">
      <c r="E10091" s="39">
        <f t="shared" si="1863"/>
        <v>3.6000000000607985E-4</v>
      </c>
      <c r="F10091" s="39">
        <f t="shared" si="1866"/>
        <v>52.704627669027936</v>
      </c>
      <c r="G10091" s="39">
        <f t="shared" si="1867"/>
        <v>3.6716230337791234</v>
      </c>
      <c r="H10091" s="43">
        <f t="shared" si="1868"/>
        <v>49.033000000000001</v>
      </c>
      <c r="L10091" s="39">
        <f t="shared" si="1864"/>
        <v>3.6000000000607985E-4</v>
      </c>
      <c r="M10091" s="39">
        <f t="shared" si="1874"/>
        <v>52.704627669027936</v>
      </c>
      <c r="N10091" s="39">
        <f t="shared" si="1869"/>
        <v>4.4983495310318924</v>
      </c>
      <c r="O10091" s="43">
        <f t="shared" si="1873"/>
        <v>48.206299999999999</v>
      </c>
      <c r="S10091" s="39">
        <f t="shared" si="1865"/>
        <v>3.6000000000607985E-4</v>
      </c>
      <c r="T10091" s="39">
        <f t="shared" si="1870"/>
        <v>52.704627669027936</v>
      </c>
      <c r="U10091" s="39">
        <f t="shared" si="1871"/>
        <v>6.6863207091924792</v>
      </c>
      <c r="V10091" s="43">
        <f t="shared" si="1872"/>
        <v>46.018300000000004</v>
      </c>
    </row>
    <row r="10092" spans="5:22" hidden="1" x14ac:dyDescent="0.25">
      <c r="E10092" s="39">
        <f t="shared" si="1863"/>
        <v>3.5000000000607982E-4</v>
      </c>
      <c r="F10092" s="39">
        <f t="shared" si="1866"/>
        <v>53.45224838202062</v>
      </c>
      <c r="G10092" s="39">
        <f t="shared" si="1867"/>
        <v>3.6597656293770648</v>
      </c>
      <c r="H10092" s="43">
        <f t="shared" si="1868"/>
        <v>49.792499999999997</v>
      </c>
      <c r="L10092" s="39">
        <f t="shared" si="1864"/>
        <v>3.5000000000607982E-4</v>
      </c>
      <c r="M10092" s="39">
        <f t="shared" si="1874"/>
        <v>53.45224838202062</v>
      </c>
      <c r="N10092" s="39">
        <f t="shared" si="1869"/>
        <v>4.4861150746150908</v>
      </c>
      <c r="O10092" s="43">
        <f t="shared" si="1873"/>
        <v>48.966099999999997</v>
      </c>
      <c r="S10092" s="39">
        <f t="shared" si="1865"/>
        <v>3.5000000000607982E-4</v>
      </c>
      <c r="T10092" s="39">
        <f t="shared" si="1870"/>
        <v>53.45224838202062</v>
      </c>
      <c r="U10092" s="39">
        <f t="shared" si="1871"/>
        <v>6.6863207091924792</v>
      </c>
      <c r="V10092" s="43">
        <f t="shared" si="1872"/>
        <v>46.765900000000002</v>
      </c>
    </row>
    <row r="10093" spans="5:22" hidden="1" x14ac:dyDescent="0.25">
      <c r="E10093" s="39">
        <f t="shared" si="1863"/>
        <v>3.400000000060798E-4</v>
      </c>
      <c r="F10093" s="39">
        <f t="shared" si="1866"/>
        <v>54.232614454179156</v>
      </c>
      <c r="G10093" s="39">
        <f t="shared" si="1867"/>
        <v>3.6475591474301643</v>
      </c>
      <c r="H10093" s="43">
        <f t="shared" si="1868"/>
        <v>50.585099999999997</v>
      </c>
      <c r="L10093" s="39">
        <f t="shared" si="1864"/>
        <v>3.400000000060798E-4</v>
      </c>
      <c r="M10093" s="39">
        <f t="shared" si="1874"/>
        <v>54.232614454179156</v>
      </c>
      <c r="N10093" s="39">
        <f t="shared" si="1869"/>
        <v>4.4735259473072917</v>
      </c>
      <c r="O10093" s="43">
        <f t="shared" si="1873"/>
        <v>49.759099999999997</v>
      </c>
      <c r="S10093" s="39">
        <f t="shared" si="1865"/>
        <v>3.400000000060798E-4</v>
      </c>
      <c r="T10093" s="39">
        <f t="shared" si="1870"/>
        <v>54.232614454179156</v>
      </c>
      <c r="U10093" s="39">
        <f t="shared" si="1871"/>
        <v>6.6863207091924792</v>
      </c>
      <c r="V10093" s="43">
        <f t="shared" si="1872"/>
        <v>47.546300000000002</v>
      </c>
    </row>
    <row r="10094" spans="5:22" hidden="1" x14ac:dyDescent="0.25">
      <c r="E10094" s="39">
        <f t="shared" si="1863"/>
        <v>3.3000000000607977E-4</v>
      </c>
      <c r="F10094" s="39">
        <f t="shared" si="1866"/>
        <v>55.048188255810942</v>
      </c>
      <c r="G10094" s="39">
        <f t="shared" si="1867"/>
        <v>3.6349826577848918</v>
      </c>
      <c r="H10094" s="43">
        <f t="shared" si="1868"/>
        <v>51.413200000000003</v>
      </c>
      <c r="L10094" s="39">
        <f t="shared" si="1864"/>
        <v>3.3000000000607977E-4</v>
      </c>
      <c r="M10094" s="39">
        <f t="shared" si="1874"/>
        <v>55.048188255810942</v>
      </c>
      <c r="N10094" s="39">
        <f t="shared" si="1869"/>
        <v>4.4605609701431597</v>
      </c>
      <c r="O10094" s="43">
        <f t="shared" si="1873"/>
        <v>50.587600000000002</v>
      </c>
      <c r="S10094" s="39">
        <f t="shared" si="1865"/>
        <v>3.3000000000607977E-4</v>
      </c>
      <c r="T10094" s="39">
        <f t="shared" si="1870"/>
        <v>55.048188255810942</v>
      </c>
      <c r="U10094" s="39">
        <f t="shared" si="1871"/>
        <v>6.6863207091924792</v>
      </c>
      <c r="V10094" s="43">
        <f t="shared" si="1872"/>
        <v>48.361899999999999</v>
      </c>
    </row>
    <row r="10095" spans="5:22" hidden="1" x14ac:dyDescent="0.25">
      <c r="E10095" s="39">
        <f t="shared" si="1863"/>
        <v>3.2000000000607974E-4</v>
      </c>
      <c r="F10095" s="39">
        <f t="shared" si="1866"/>
        <v>55.901699436963696</v>
      </c>
      <c r="G10095" s="39">
        <f t="shared" si="1867"/>
        <v>3.6220132937190592</v>
      </c>
      <c r="H10095" s="43">
        <f t="shared" si="1868"/>
        <v>52.279699999999998</v>
      </c>
      <c r="L10095" s="39">
        <f t="shared" si="1864"/>
        <v>3.2000000000607974E-4</v>
      </c>
      <c r="M10095" s="39">
        <f t="shared" si="1874"/>
        <v>55.901699436963696</v>
      </c>
      <c r="N10095" s="39">
        <f t="shared" si="1869"/>
        <v>4.4471970085854284</v>
      </c>
      <c r="O10095" s="43">
        <f t="shared" si="1873"/>
        <v>51.454500000000003</v>
      </c>
      <c r="S10095" s="39">
        <f t="shared" si="1865"/>
        <v>3.2000000000607974E-4</v>
      </c>
      <c r="T10095" s="39">
        <f t="shared" si="1870"/>
        <v>55.901699436963696</v>
      </c>
      <c r="U10095" s="39">
        <f t="shared" si="1871"/>
        <v>6.6863207091924792</v>
      </c>
      <c r="V10095" s="43">
        <f t="shared" si="1872"/>
        <v>49.215400000000002</v>
      </c>
    </row>
    <row r="10096" spans="5:22" hidden="1" x14ac:dyDescent="0.25">
      <c r="E10096" s="39">
        <f t="shared" ref="E10096:E10106" si="1875">E10095-0.00001</f>
        <v>3.1000000000607972E-4</v>
      </c>
      <c r="F10096" s="39">
        <f t="shared" si="1866"/>
        <v>56.796183424149532</v>
      </c>
      <c r="G10096" s="39">
        <f t="shared" si="1867"/>
        <v>3.6086260056130595</v>
      </c>
      <c r="H10096" s="43">
        <f t="shared" si="1868"/>
        <v>53.187600000000003</v>
      </c>
      <c r="L10096" s="39">
        <f t="shared" ref="L10096:L10106" si="1876">L10095-0.00001</f>
        <v>3.1000000000607972E-4</v>
      </c>
      <c r="M10096" s="39">
        <f t="shared" si="1874"/>
        <v>56.796183424149532</v>
      </c>
      <c r="N10096" s="39">
        <f t="shared" si="1869"/>
        <v>4.4334087241000608</v>
      </c>
      <c r="O10096" s="43">
        <f t="shared" si="1873"/>
        <v>52.3628</v>
      </c>
      <c r="S10096" s="39">
        <f t="shared" ref="S10096:S10106" si="1877">S10095-0.00001</f>
        <v>3.1000000000607972E-4</v>
      </c>
      <c r="T10096" s="39">
        <f t="shared" si="1870"/>
        <v>56.796183424149532</v>
      </c>
      <c r="U10096" s="39">
        <f t="shared" si="1871"/>
        <v>6.6863207091924792</v>
      </c>
      <c r="V10096" s="43">
        <f t="shared" si="1872"/>
        <v>50.109900000000003</v>
      </c>
    </row>
    <row r="10097" spans="5:22" hidden="1" x14ac:dyDescent="0.25">
      <c r="E10097" s="39">
        <f t="shared" si="1875"/>
        <v>3.0000000000607969E-4</v>
      </c>
      <c r="F10097" s="39">
        <f t="shared" si="1866"/>
        <v>57.735026918377557</v>
      </c>
      <c r="G10097" s="39">
        <f t="shared" si="1867"/>
        <v>3.5947932741823894</v>
      </c>
      <c r="H10097" s="43">
        <f t="shared" si="1868"/>
        <v>54.1402</v>
      </c>
      <c r="L10097" s="39">
        <f t="shared" si="1876"/>
        <v>3.0000000000607969E-4</v>
      </c>
      <c r="M10097" s="39">
        <f t="shared" si="1874"/>
        <v>57.735026918377557</v>
      </c>
      <c r="N10097" s="39">
        <f t="shared" si="1869"/>
        <v>4.4191682849857346</v>
      </c>
      <c r="O10097" s="43">
        <f t="shared" si="1873"/>
        <v>53.315899999999999</v>
      </c>
      <c r="S10097" s="39">
        <f t="shared" si="1877"/>
        <v>3.0000000000607969E-4</v>
      </c>
      <c r="T10097" s="39">
        <f t="shared" si="1870"/>
        <v>57.735026918377557</v>
      </c>
      <c r="U10097" s="39">
        <f t="shared" si="1871"/>
        <v>6.6863207091924792</v>
      </c>
      <c r="V10097" s="43">
        <f t="shared" si="1872"/>
        <v>51.048699999999997</v>
      </c>
    </row>
    <row r="10098" spans="5:22" hidden="1" x14ac:dyDescent="0.25">
      <c r="E10098" s="39">
        <f t="shared" si="1875"/>
        <v>2.9000000000607967E-4</v>
      </c>
      <c r="F10098" s="39">
        <f t="shared" si="1866"/>
        <v>58.72202195085481</v>
      </c>
      <c r="G10098" s="39">
        <f t="shared" si="1867"/>
        <v>3.580484775035945</v>
      </c>
      <c r="H10098" s="43">
        <f t="shared" si="1868"/>
        <v>55.141500000000001</v>
      </c>
      <c r="L10098" s="39">
        <f t="shared" si="1876"/>
        <v>2.9000000000607967E-4</v>
      </c>
      <c r="M10098" s="39">
        <f t="shared" si="1874"/>
        <v>58.72202195085481</v>
      </c>
      <c r="N10098" s="39">
        <f t="shared" si="1869"/>
        <v>4.4044450281653322</v>
      </c>
      <c r="O10098" s="43">
        <f t="shared" si="1873"/>
        <v>54.317599999999999</v>
      </c>
      <c r="S10098" s="39">
        <f t="shared" si="1877"/>
        <v>2.9000000000607967E-4</v>
      </c>
      <c r="T10098" s="39">
        <f t="shared" si="1870"/>
        <v>58.72202195085481</v>
      </c>
      <c r="U10098" s="39">
        <f t="shared" si="1871"/>
        <v>6.6863207091924792</v>
      </c>
      <c r="V10098" s="43">
        <f t="shared" si="1872"/>
        <v>52.035699999999999</v>
      </c>
    </row>
    <row r="10099" spans="5:22" hidden="1" x14ac:dyDescent="0.25">
      <c r="E10099" s="39">
        <f t="shared" si="1875"/>
        <v>2.8000000000607964E-4</v>
      </c>
      <c r="F10099" s="39">
        <f t="shared" si="1866"/>
        <v>59.761430466070877</v>
      </c>
      <c r="G10099" s="39">
        <f t="shared" si="1867"/>
        <v>3.5656669842992121</v>
      </c>
      <c r="H10099" s="43">
        <f t="shared" si="1868"/>
        <v>56.195799999999998</v>
      </c>
      <c r="L10099" s="39">
        <f t="shared" si="1876"/>
        <v>2.8000000000607964E-4</v>
      </c>
      <c r="M10099" s="39">
        <f t="shared" si="1874"/>
        <v>59.761430466070877</v>
      </c>
      <c r="N10099" s="39">
        <f t="shared" si="1869"/>
        <v>4.3892050616089202</v>
      </c>
      <c r="O10099" s="43">
        <f t="shared" si="1873"/>
        <v>55.372199999999999</v>
      </c>
      <c r="S10099" s="39">
        <f t="shared" si="1877"/>
        <v>2.8000000000607964E-4</v>
      </c>
      <c r="T10099" s="39">
        <f t="shared" si="1870"/>
        <v>59.761430466070877</v>
      </c>
      <c r="U10099" s="39">
        <f t="shared" si="1871"/>
        <v>6.6863207091924792</v>
      </c>
      <c r="V10099" s="43">
        <f t="shared" si="1872"/>
        <v>53.075099999999999</v>
      </c>
    </row>
    <row r="10100" spans="5:22" hidden="1" x14ac:dyDescent="0.25">
      <c r="E10100" s="39">
        <f t="shared" si="1875"/>
        <v>2.7000000000607961E-4</v>
      </c>
      <c r="F10100" s="39">
        <f t="shared" si="1866"/>
        <v>60.858061944333279</v>
      </c>
      <c r="G10100" s="39">
        <f t="shared" si="1867"/>
        <v>3.5503027124261637</v>
      </c>
      <c r="H10100" s="43">
        <f t="shared" si="1868"/>
        <v>57.3078</v>
      </c>
      <c r="L10100" s="39">
        <f t="shared" si="1876"/>
        <v>2.7000000000607961E-4</v>
      </c>
      <c r="M10100" s="39">
        <f t="shared" si="1874"/>
        <v>60.858061944333279</v>
      </c>
      <c r="N10100" s="39">
        <f t="shared" si="1869"/>
        <v>4.3734107944260376</v>
      </c>
      <c r="O10100" s="43">
        <f t="shared" si="1873"/>
        <v>56.484699999999997</v>
      </c>
      <c r="S10100" s="39">
        <f t="shared" si="1877"/>
        <v>2.7000000000607961E-4</v>
      </c>
      <c r="T10100" s="39">
        <f t="shared" si="1870"/>
        <v>60.858061944333279</v>
      </c>
      <c r="U10100" s="39">
        <f t="shared" si="1871"/>
        <v>6.6863207091924792</v>
      </c>
      <c r="V10100" s="43">
        <f t="shared" si="1872"/>
        <v>54.171700000000001</v>
      </c>
    </row>
    <row r="10101" spans="5:22" hidden="1" x14ac:dyDescent="0.25">
      <c r="E10101" s="39">
        <f t="shared" si="1875"/>
        <v>2.6000000000607959E-4</v>
      </c>
      <c r="F10101" s="39">
        <f t="shared" si="1866"/>
        <v>62.017367293879154</v>
      </c>
      <c r="G10101" s="39">
        <f t="shared" si="1867"/>
        <v>3.5343505499177263</v>
      </c>
      <c r="H10101" s="43">
        <f t="shared" si="1868"/>
        <v>58.482999999999997</v>
      </c>
      <c r="L10101" s="39">
        <f t="shared" si="1876"/>
        <v>2.6000000000607959E-4</v>
      </c>
      <c r="M10101" s="39">
        <f t="shared" si="1874"/>
        <v>62.017367293879154</v>
      </c>
      <c r="N10101" s="39">
        <f t="shared" si="1869"/>
        <v>4.3570203782382437</v>
      </c>
      <c r="O10101" s="43">
        <f t="shared" si="1873"/>
        <v>57.660299999999999</v>
      </c>
      <c r="S10101" s="39">
        <f t="shared" si="1877"/>
        <v>2.6000000000607959E-4</v>
      </c>
      <c r="T10101" s="39">
        <f t="shared" si="1870"/>
        <v>62.017367293879154</v>
      </c>
      <c r="U10101" s="39">
        <f t="shared" si="1871"/>
        <v>6.6863207091924792</v>
      </c>
      <c r="V10101" s="43">
        <f t="shared" si="1872"/>
        <v>55.331000000000003</v>
      </c>
    </row>
    <row r="10102" spans="5:22" hidden="1" x14ac:dyDescent="0.25">
      <c r="E10102" s="39">
        <f t="shared" si="1875"/>
        <v>2.5000000000607956E-4</v>
      </c>
      <c r="F10102" s="39">
        <f t="shared" si="1866"/>
        <v>63.245553202598579</v>
      </c>
      <c r="G10102" s="39">
        <f t="shared" si="1867"/>
        <v>3.5177642041886723</v>
      </c>
      <c r="H10102" s="43">
        <f t="shared" si="1868"/>
        <v>59.727800000000002</v>
      </c>
      <c r="L10102" s="39">
        <f t="shared" si="1876"/>
        <v>2.5000000000607956E-4</v>
      </c>
      <c r="M10102" s="39">
        <f t="shared" si="1874"/>
        <v>63.245553202598579</v>
      </c>
      <c r="N10102" s="39">
        <f t="shared" si="1869"/>
        <v>4.3399870389398698</v>
      </c>
      <c r="O10102" s="43">
        <f t="shared" si="1873"/>
        <v>58.9056</v>
      </c>
      <c r="S10102" s="39">
        <f t="shared" si="1877"/>
        <v>2.5000000000607956E-4</v>
      </c>
      <c r="T10102" s="39">
        <f t="shared" si="1870"/>
        <v>63.245553202598579</v>
      </c>
      <c r="U10102" s="39">
        <f t="shared" si="1871"/>
        <v>6.6863207091924792</v>
      </c>
      <c r="V10102" s="43">
        <f t="shared" si="1872"/>
        <v>56.559199999999997</v>
      </c>
    </row>
    <row r="10103" spans="5:22" hidden="1" x14ac:dyDescent="0.25">
      <c r="E10103" s="39">
        <f t="shared" si="1875"/>
        <v>2.4000000000607956E-4</v>
      </c>
      <c r="F10103" s="39">
        <f t="shared" si="1866"/>
        <v>64.549722435972711</v>
      </c>
      <c r="G10103" s="39">
        <f t="shared" si="1867"/>
        <v>3.5004917008849992</v>
      </c>
      <c r="H10103" s="43">
        <f t="shared" si="1868"/>
        <v>61.049199999999999</v>
      </c>
      <c r="L10103" s="39">
        <f t="shared" si="1876"/>
        <v>2.4000000000607956E-4</v>
      </c>
      <c r="M10103" s="39">
        <f t="shared" si="1874"/>
        <v>64.549722435972711</v>
      </c>
      <c r="N10103" s="39">
        <f t="shared" si="1869"/>
        <v>4.3222582719798783</v>
      </c>
      <c r="O10103" s="43">
        <f t="shared" si="1873"/>
        <v>60.227499999999999</v>
      </c>
      <c r="S10103" s="39">
        <f t="shared" si="1877"/>
        <v>2.4000000000607956E-4</v>
      </c>
      <c r="T10103" s="39">
        <f t="shared" si="1870"/>
        <v>64.549722435972711</v>
      </c>
      <c r="U10103" s="39">
        <f t="shared" si="1871"/>
        <v>6.6863207091924792</v>
      </c>
      <c r="V10103" s="43">
        <f t="shared" si="1872"/>
        <v>57.863399999999999</v>
      </c>
    </row>
    <row r="10104" spans="5:22" hidden="1" x14ac:dyDescent="0.25">
      <c r="E10104" s="39">
        <f t="shared" si="1875"/>
        <v>2.3000000000607956E-4</v>
      </c>
      <c r="F10104" s="39">
        <f t="shared" si="1866"/>
        <v>65.938047338707236</v>
      </c>
      <c r="G10104" s="39">
        <f t="shared" si="1867"/>
        <v>3.4824744149888058</v>
      </c>
      <c r="H10104" s="43">
        <f t="shared" si="1868"/>
        <v>62.455599999999997</v>
      </c>
      <c r="L10104" s="39">
        <f t="shared" si="1876"/>
        <v>2.3000000000607956E-4</v>
      </c>
      <c r="M10104" s="39">
        <f t="shared" si="1874"/>
        <v>65.938047338707236</v>
      </c>
      <c r="N10104" s="39">
        <f t="shared" si="1869"/>
        <v>4.3037748662863438</v>
      </c>
      <c r="O10104" s="43">
        <f t="shared" si="1873"/>
        <v>61.634300000000003</v>
      </c>
      <c r="S10104" s="39">
        <f t="shared" si="1877"/>
        <v>2.3000000000607956E-4</v>
      </c>
      <c r="T10104" s="39">
        <f t="shared" si="1870"/>
        <v>65.938047338707236</v>
      </c>
      <c r="U10104" s="39">
        <f t="shared" si="1871"/>
        <v>6.6863207091924792</v>
      </c>
      <c r="V10104" s="43">
        <f t="shared" si="1872"/>
        <v>59.2517</v>
      </c>
    </row>
    <row r="10105" spans="5:22" hidden="1" x14ac:dyDescent="0.25">
      <c r="E10105" s="39">
        <f t="shared" si="1875"/>
        <v>2.2000000000607956E-4</v>
      </c>
      <c r="F10105" s="39">
        <f t="shared" si="1866"/>
        <v>67.41998624539265</v>
      </c>
      <c r="G10105" s="39">
        <f t="shared" si="1867"/>
        <v>3.4636458862457746</v>
      </c>
      <c r="H10105" s="43">
        <f t="shared" si="1868"/>
        <v>63.956299999999999</v>
      </c>
      <c r="L10105" s="39">
        <f t="shared" si="1876"/>
        <v>2.2000000000607956E-4</v>
      </c>
      <c r="M10105" s="39">
        <f t="shared" si="1874"/>
        <v>67.41998624539265</v>
      </c>
      <c r="N10105" s="39">
        <f t="shared" si="1869"/>
        <v>4.2844697110914787</v>
      </c>
      <c r="O10105" s="43">
        <f t="shared" si="1873"/>
        <v>63.1355</v>
      </c>
      <c r="S10105" s="39">
        <f t="shared" si="1877"/>
        <v>2.2000000000607956E-4</v>
      </c>
      <c r="T10105" s="39">
        <f t="shared" si="1870"/>
        <v>67.41998624539265</v>
      </c>
      <c r="U10105" s="39">
        <f t="shared" si="1871"/>
        <v>6.6863207091924792</v>
      </c>
      <c r="V10105" s="43">
        <f t="shared" si="1872"/>
        <v>60.733699999999999</v>
      </c>
    </row>
    <row r="10106" spans="5:22" hidden="1" x14ac:dyDescent="0.25">
      <c r="E10106" s="39">
        <f t="shared" si="1875"/>
        <v>2.1000000000607956E-4</v>
      </c>
      <c r="F10106" s="39">
        <f t="shared" si="1866"/>
        <v>69.006555933236541</v>
      </c>
      <c r="G10106" s="39">
        <f t="shared" si="1867"/>
        <v>3.4439303586219752</v>
      </c>
      <c r="H10106" s="43">
        <f t="shared" si="1868"/>
        <v>65.562600000000003</v>
      </c>
      <c r="L10106" s="39">
        <f t="shared" si="1876"/>
        <v>2.1000000000607956E-4</v>
      </c>
      <c r="M10106" s="39">
        <f t="shared" si="1874"/>
        <v>69.006555933236541</v>
      </c>
      <c r="N10106" s="39">
        <f t="shared" si="1869"/>
        <v>4.2642663250037627</v>
      </c>
      <c r="O10106" s="43">
        <f t="shared" si="1873"/>
        <v>64.7423</v>
      </c>
      <c r="S10106" s="39">
        <f t="shared" si="1877"/>
        <v>2.1000000000607956E-4</v>
      </c>
      <c r="T10106" s="39">
        <f t="shared" si="1870"/>
        <v>69.006555933236541</v>
      </c>
      <c r="U10106" s="39">
        <f t="shared" si="1871"/>
        <v>6.6863207091924792</v>
      </c>
      <c r="V10106" s="43">
        <f t="shared" si="1872"/>
        <v>62.3202</v>
      </c>
    </row>
  </sheetData>
  <sheetProtection algorithmName="SHA-512" hashValue="fYK/wQRIxBGlVmTIrGqbMrC2c5QZRxzjWM0aJnqKe31VjU8vQJwyxzIVoUUTfYpa9N/foAT5ecTR1UVoGLqn2g==" saltValue="nQ5brSVKkrcghB0KvTzSQg==" spinCount="100000" sheet="1" objects="1" scenarios="1"/>
  <mergeCells count="40">
    <mergeCell ref="E61:L61"/>
    <mergeCell ref="I66:K66"/>
    <mergeCell ref="I67:K67"/>
    <mergeCell ref="I68:K68"/>
    <mergeCell ref="I69:K69"/>
    <mergeCell ref="E70:H70"/>
    <mergeCell ref="E71:H71"/>
    <mergeCell ref="I70:K71"/>
    <mergeCell ref="E72:L72"/>
    <mergeCell ref="E66:H66"/>
    <mergeCell ref="E67:H67"/>
    <mergeCell ref="E68:H68"/>
    <mergeCell ref="E69:H69"/>
    <mergeCell ref="E60:H60"/>
    <mergeCell ref="E49:H49"/>
    <mergeCell ref="E50:H50"/>
    <mergeCell ref="E51:H51"/>
    <mergeCell ref="E52:H52"/>
    <mergeCell ref="E53:H53"/>
    <mergeCell ref="E54:H54"/>
    <mergeCell ref="E55:H55"/>
    <mergeCell ref="E56:H56"/>
    <mergeCell ref="E57:H57"/>
    <mergeCell ref="E58:H58"/>
    <mergeCell ref="E59:H59"/>
    <mergeCell ref="H6:L6"/>
    <mergeCell ref="E48:H48"/>
    <mergeCell ref="F1:I1"/>
    <mergeCell ref="J1:J2"/>
    <mergeCell ref="K1:L2"/>
    <mergeCell ref="F2:I2"/>
    <mergeCell ref="E22:G22"/>
    <mergeCell ref="H22:I22"/>
    <mergeCell ref="K22:L22"/>
    <mergeCell ref="K23:L23"/>
    <mergeCell ref="E25:F25"/>
    <mergeCell ref="H25:I25"/>
    <mergeCell ref="K25:L25"/>
    <mergeCell ref="E47:H47"/>
    <mergeCell ref="K24:L24"/>
  </mergeCells>
  <dataValidations count="1">
    <dataValidation type="list" allowBlank="1" showInputMessage="1" showErrorMessage="1" sqref="L10 L12">
      <formula1>INDIRECT("Temperatur")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portrait" r:id="rId1"/>
  <ignoredErrors>
    <ignoredError sqref="L14:L15" unlockedFormula="1"/>
  </ignoredErrors>
  <drawing r:id="rId2"/>
  <tableParts count="3">
    <tablePart r:id="rId3"/>
    <tablePart r:id="rId4"/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'4'!$I$150:$I$161</xm:f>
          </x14:formula1>
          <xm:sqref>E48:H58</xm:sqref>
        </x14:dataValidation>
        <x14:dataValidation type="list" allowBlank="1" showInputMessage="1" showErrorMessage="1">
          <x14:formula1>
            <xm:f>'3'!$C$107:$C$120</xm:f>
          </x14:formula1>
          <xm:sqref>H22:I22</xm:sqref>
        </x14:dataValidation>
        <x14:dataValidation type="list" allowBlank="1" showInputMessage="1" showErrorMessage="1">
          <x14:formula1>
            <xm:f>'3'!$C$124:$C$129</xm:f>
          </x14:formula1>
          <xm:sqref>E22:G22</xm:sqref>
        </x14:dataValidation>
        <x14:dataValidation type="list" allowBlank="1" showInputMessage="1" showErrorMessage="1">
          <x14:formula1>
            <xm:f>'5'!$B$858:$B$864</xm:f>
          </x14:formula1>
          <xm:sqref>H6:L6</xm:sqref>
        </x14:dataValidation>
        <x14:dataValidation type="list" allowBlank="1" showInputMessage="1" showErrorMessage="1">
          <x14:formula1>
            <xm:f>'6'!$D$37:$D$41</xm:f>
          </x14:formula1>
          <xm:sqref>E67:H69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P130"/>
  <sheetViews>
    <sheetView topLeftCell="A82" zoomScale="80" zoomScaleNormal="80" workbookViewId="0">
      <selection activeCell="E62" sqref="E62"/>
    </sheetView>
  </sheetViews>
  <sheetFormatPr baseColWidth="10" defaultRowHeight="15" x14ac:dyDescent="0.25"/>
  <cols>
    <col min="3" max="3" width="31.42578125" customWidth="1"/>
    <col min="4" max="4" width="17.140625" customWidth="1"/>
    <col min="5" max="5" width="15.85546875" customWidth="1"/>
    <col min="6" max="6" width="24" customWidth="1"/>
    <col min="7" max="7" width="19.28515625" customWidth="1"/>
    <col min="8" max="8" width="25.85546875" customWidth="1"/>
    <col min="10" max="10" width="25.7109375" customWidth="1"/>
    <col min="11" max="11" width="35" customWidth="1"/>
    <col min="12" max="12" width="18.85546875" customWidth="1"/>
    <col min="13" max="13" width="11.42578125" customWidth="1"/>
    <col min="14" max="14" width="15.5703125" customWidth="1"/>
  </cols>
  <sheetData>
    <row r="4" spans="3:16" ht="45" x14ac:dyDescent="0.25">
      <c r="C4" s="1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36</v>
      </c>
      <c r="L4" s="2" t="s">
        <v>38</v>
      </c>
      <c r="M4" s="2" t="s">
        <v>8</v>
      </c>
      <c r="N4" s="3" t="s">
        <v>37</v>
      </c>
    </row>
    <row r="5" spans="3:16" ht="14.25" customHeight="1" x14ac:dyDescent="0.25">
      <c r="C5" s="4" t="s">
        <v>165</v>
      </c>
      <c r="D5" s="5" t="s">
        <v>9</v>
      </c>
      <c r="E5" s="5" t="s">
        <v>10</v>
      </c>
      <c r="F5" s="5">
        <v>16</v>
      </c>
      <c r="G5" s="5">
        <v>1.2</v>
      </c>
      <c r="H5" s="5">
        <v>13.6</v>
      </c>
      <c r="I5" s="6">
        <f t="shared" ref="I5:I68" si="0">0.785*((H5/1000)^2)*1000</f>
        <v>0.14519359999999998</v>
      </c>
      <c r="J5" s="5">
        <v>2E-3</v>
      </c>
      <c r="K5" s="7">
        <v>0.25</v>
      </c>
      <c r="L5" s="8">
        <f>(PI()/4)*((H5/1000)^2)</f>
        <v>1.4526724430199202E-4</v>
      </c>
      <c r="M5" s="8">
        <f>Tabelle1[[#This Row],[Rohrrauheit-Koeffizient k]]/Tabelle1[[#This Row],[Innen-Durchmesser '[mm']]]</f>
        <v>1.4705882352941178E-4</v>
      </c>
      <c r="N5" s="9">
        <f>Tabelle1[[#This Row],[Rohrrauheit-Koeffizient Abwasser-k]]/Tabelle1[[#This Row],[Innen-Durchmesser '[mm']]]</f>
        <v>1.8382352941176471E-2</v>
      </c>
    </row>
    <row r="6" spans="3:16" x14ac:dyDescent="0.25">
      <c r="C6" s="4" t="s">
        <v>165</v>
      </c>
      <c r="D6" s="5" t="s">
        <v>11</v>
      </c>
      <c r="E6" s="5" t="s">
        <v>10</v>
      </c>
      <c r="F6" s="5">
        <v>20</v>
      </c>
      <c r="G6" s="5">
        <v>1.5</v>
      </c>
      <c r="H6" s="5">
        <v>17</v>
      </c>
      <c r="I6" s="6">
        <f t="shared" si="0"/>
        <v>0.22686500000000004</v>
      </c>
      <c r="J6" s="5">
        <v>2E-3</v>
      </c>
      <c r="K6" s="7">
        <v>0.25</v>
      </c>
      <c r="L6" s="8">
        <f t="shared" ref="L6:L36" si="1">(PI()/4)*((H6/1000)^2)</f>
        <v>2.2698006922186259E-4</v>
      </c>
      <c r="M6" s="8">
        <f>Tabelle1[[#This Row],[Rohrrauheit-Koeffizient k]]/Tabelle1[[#This Row],[Innen-Durchmesser '[mm']]]</f>
        <v>1.1764705882352942E-4</v>
      </c>
      <c r="N6" s="9">
        <f>Tabelle1[[#This Row],[Rohrrauheit-Koeffizient Abwasser-k]]/Tabelle1[[#This Row],[Innen-Durchmesser '[mm']]]</f>
        <v>1.4705882352941176E-2</v>
      </c>
    </row>
    <row r="7" spans="3:16" x14ac:dyDescent="0.25">
      <c r="C7" s="4" t="s">
        <v>165</v>
      </c>
      <c r="D7" s="5" t="s">
        <v>12</v>
      </c>
      <c r="E7" s="5" t="s">
        <v>10</v>
      </c>
      <c r="F7" s="5">
        <v>25</v>
      </c>
      <c r="G7" s="5">
        <v>1.9</v>
      </c>
      <c r="H7" s="5">
        <v>21.2</v>
      </c>
      <c r="I7" s="6">
        <f t="shared" si="0"/>
        <v>0.35281040000000002</v>
      </c>
      <c r="J7" s="5">
        <v>2E-3</v>
      </c>
      <c r="K7" s="7">
        <v>0.25</v>
      </c>
      <c r="L7" s="8">
        <f t="shared" si="1"/>
        <v>3.5298935055734916E-4</v>
      </c>
      <c r="M7" s="8">
        <f>Tabelle1[[#This Row],[Rohrrauheit-Koeffizient k]]/Tabelle1[[#This Row],[Innen-Durchmesser '[mm']]]</f>
        <v>9.4339622641509443E-5</v>
      </c>
      <c r="N7" s="9">
        <f>Tabelle1[[#This Row],[Rohrrauheit-Koeffizient Abwasser-k]]/Tabelle1[[#This Row],[Innen-Durchmesser '[mm']]]</f>
        <v>1.179245283018868E-2</v>
      </c>
    </row>
    <row r="8" spans="3:16" x14ac:dyDescent="0.25">
      <c r="C8" s="4" t="s">
        <v>165</v>
      </c>
      <c r="D8" s="5" t="s">
        <v>13</v>
      </c>
      <c r="E8" s="5" t="s">
        <v>10</v>
      </c>
      <c r="F8" s="5">
        <v>32</v>
      </c>
      <c r="G8" s="5">
        <v>2.4</v>
      </c>
      <c r="H8" s="5">
        <v>27.2</v>
      </c>
      <c r="I8" s="6">
        <f t="shared" si="0"/>
        <v>0.58077439999999991</v>
      </c>
      <c r="J8" s="5">
        <v>2E-3</v>
      </c>
      <c r="K8" s="7">
        <v>0.25</v>
      </c>
      <c r="L8" s="8">
        <f t="shared" si="1"/>
        <v>5.810689772079681E-4</v>
      </c>
      <c r="M8" s="8">
        <f>Tabelle1[[#This Row],[Rohrrauheit-Koeffizient k]]/Tabelle1[[#This Row],[Innen-Durchmesser '[mm']]]</f>
        <v>7.3529411764705889E-5</v>
      </c>
      <c r="N8" s="9">
        <f>Tabelle1[[#This Row],[Rohrrauheit-Koeffizient Abwasser-k]]/Tabelle1[[#This Row],[Innen-Durchmesser '[mm']]]</f>
        <v>9.1911764705882356E-3</v>
      </c>
    </row>
    <row r="9" spans="3:16" x14ac:dyDescent="0.25">
      <c r="C9" s="4" t="s">
        <v>165</v>
      </c>
      <c r="D9" s="5" t="s">
        <v>14</v>
      </c>
      <c r="E9" s="5" t="s">
        <v>10</v>
      </c>
      <c r="F9" s="5">
        <v>40</v>
      </c>
      <c r="G9" s="5">
        <v>3</v>
      </c>
      <c r="H9" s="5">
        <v>34</v>
      </c>
      <c r="I9" s="6">
        <f t="shared" si="0"/>
        <v>0.90746000000000016</v>
      </c>
      <c r="J9" s="5">
        <v>2E-3</v>
      </c>
      <c r="K9" s="7">
        <v>0.25</v>
      </c>
      <c r="L9" s="8">
        <f t="shared" si="1"/>
        <v>9.0792027688745035E-4</v>
      </c>
      <c r="M9" s="8">
        <f>Tabelle1[[#This Row],[Rohrrauheit-Koeffizient k]]/Tabelle1[[#This Row],[Innen-Durchmesser '[mm']]]</f>
        <v>5.8823529411764708E-5</v>
      </c>
      <c r="N9" s="9">
        <f>Tabelle1[[#This Row],[Rohrrauheit-Koeffizient Abwasser-k]]/Tabelle1[[#This Row],[Innen-Durchmesser '[mm']]]</f>
        <v>7.3529411764705881E-3</v>
      </c>
    </row>
    <row r="10" spans="3:16" x14ac:dyDescent="0.25">
      <c r="C10" s="4" t="s">
        <v>165</v>
      </c>
      <c r="D10" s="5" t="s">
        <v>15</v>
      </c>
      <c r="E10" s="5" t="s">
        <v>10</v>
      </c>
      <c r="F10" s="5">
        <v>50</v>
      </c>
      <c r="G10" s="5">
        <v>3.7</v>
      </c>
      <c r="H10" s="5">
        <v>42.6</v>
      </c>
      <c r="I10" s="6">
        <f t="shared" si="0"/>
        <v>1.4245866</v>
      </c>
      <c r="J10" s="5">
        <v>2E-3</v>
      </c>
      <c r="K10" s="7">
        <v>0.25</v>
      </c>
      <c r="L10" s="8">
        <f t="shared" si="1"/>
        <v>1.4253091710071531E-3</v>
      </c>
      <c r="M10" s="8">
        <f>Tabelle1[[#This Row],[Rohrrauheit-Koeffizient k]]/Tabelle1[[#This Row],[Innen-Durchmesser '[mm']]]</f>
        <v>4.6948356807511737E-5</v>
      </c>
      <c r="N10" s="9">
        <f>Tabelle1[[#This Row],[Rohrrauheit-Koeffizient Abwasser-k]]/Tabelle1[[#This Row],[Innen-Durchmesser '[mm']]]</f>
        <v>5.8685446009389668E-3</v>
      </c>
    </row>
    <row r="11" spans="3:16" x14ac:dyDescent="0.25">
      <c r="C11" s="4" t="s">
        <v>165</v>
      </c>
      <c r="D11" s="5" t="s">
        <v>16</v>
      </c>
      <c r="E11" s="5" t="s">
        <v>10</v>
      </c>
      <c r="F11" s="5">
        <v>63</v>
      </c>
      <c r="G11" s="5">
        <v>4.7</v>
      </c>
      <c r="H11" s="5">
        <v>53.6</v>
      </c>
      <c r="I11" s="6">
        <f t="shared" si="0"/>
        <v>2.2552736000000007</v>
      </c>
      <c r="J11" s="5">
        <v>2E-3</v>
      </c>
      <c r="K11" s="7">
        <v>0.25</v>
      </c>
      <c r="L11" s="8">
        <f t="shared" si="1"/>
        <v>2.2564175075143332E-3</v>
      </c>
      <c r="M11" s="8">
        <f>Tabelle1[[#This Row],[Rohrrauheit-Koeffizient k]]/Tabelle1[[#This Row],[Innen-Durchmesser '[mm']]]</f>
        <v>3.7313432835820896E-5</v>
      </c>
      <c r="N11" s="9">
        <f>Tabelle1[[#This Row],[Rohrrauheit-Koeffizient Abwasser-k]]/Tabelle1[[#This Row],[Innen-Durchmesser '[mm']]]</f>
        <v>4.6641791044776115E-3</v>
      </c>
    </row>
    <row r="12" spans="3:16" x14ac:dyDescent="0.25">
      <c r="C12" s="4" t="s">
        <v>165</v>
      </c>
      <c r="D12" s="5" t="s">
        <v>17</v>
      </c>
      <c r="E12" s="5" t="s">
        <v>10</v>
      </c>
      <c r="F12" s="5">
        <v>75</v>
      </c>
      <c r="G12" s="5">
        <v>5.6</v>
      </c>
      <c r="H12" s="5">
        <v>63.8</v>
      </c>
      <c r="I12" s="6">
        <f t="shared" si="0"/>
        <v>3.1952954</v>
      </c>
      <c r="J12" s="5">
        <v>2E-3</v>
      </c>
      <c r="K12" s="7">
        <v>0.25</v>
      </c>
      <c r="L12" s="8">
        <f t="shared" si="1"/>
        <v>3.1969161002195091E-3</v>
      </c>
      <c r="M12" s="8">
        <f>Tabelle1[[#This Row],[Rohrrauheit-Koeffizient k]]/Tabelle1[[#This Row],[Innen-Durchmesser '[mm']]]</f>
        <v>3.1347962382445142E-5</v>
      </c>
      <c r="N12" s="9">
        <f>Tabelle1[[#This Row],[Rohrrauheit-Koeffizient Abwasser-k]]/Tabelle1[[#This Row],[Innen-Durchmesser '[mm']]]</f>
        <v>3.9184952978056431E-3</v>
      </c>
      <c r="P12">
        <v>3</v>
      </c>
    </row>
    <row r="13" spans="3:16" x14ac:dyDescent="0.25">
      <c r="C13" s="4" t="s">
        <v>165</v>
      </c>
      <c r="D13" s="5" t="s">
        <v>18</v>
      </c>
      <c r="E13" s="5" t="s">
        <v>10</v>
      </c>
      <c r="F13" s="5">
        <v>90</v>
      </c>
      <c r="G13" s="5">
        <v>6.7</v>
      </c>
      <c r="H13" s="5">
        <v>76.599999999999994</v>
      </c>
      <c r="I13" s="6">
        <f t="shared" si="0"/>
        <v>4.6060345999999983</v>
      </c>
      <c r="J13" s="5">
        <v>2E-3</v>
      </c>
      <c r="K13" s="7">
        <v>0.25</v>
      </c>
      <c r="L13" s="8">
        <f t="shared" si="1"/>
        <v>4.6083708476243306E-3</v>
      </c>
      <c r="M13" s="8">
        <f>Tabelle1[[#This Row],[Rohrrauheit-Koeffizient k]]/Tabelle1[[#This Row],[Innen-Durchmesser '[mm']]]</f>
        <v>2.6109660574412536E-5</v>
      </c>
      <c r="N13" s="9">
        <f>Tabelle1[[#This Row],[Rohrrauheit-Koeffizient Abwasser-k]]/Tabelle1[[#This Row],[Innen-Durchmesser '[mm']]]</f>
        <v>3.2637075718015668E-3</v>
      </c>
    </row>
    <row r="14" spans="3:16" x14ac:dyDescent="0.25">
      <c r="C14" s="4" t="s">
        <v>165</v>
      </c>
      <c r="D14" s="5" t="s">
        <v>19</v>
      </c>
      <c r="E14" s="5" t="s">
        <v>10</v>
      </c>
      <c r="F14" s="5">
        <v>110</v>
      </c>
      <c r="G14" s="5">
        <v>8.1999999999999993</v>
      </c>
      <c r="H14" s="5">
        <v>93.6</v>
      </c>
      <c r="I14" s="6">
        <f t="shared" si="0"/>
        <v>6.8773535999999984</v>
      </c>
      <c r="J14" s="5">
        <v>2E-3</v>
      </c>
      <c r="K14" s="7">
        <v>0.25</v>
      </c>
      <c r="L14" s="8">
        <f t="shared" si="1"/>
        <v>6.8808418935985072E-3</v>
      </c>
      <c r="M14" s="8">
        <f>Tabelle1[[#This Row],[Rohrrauheit-Koeffizient k]]/Tabelle1[[#This Row],[Innen-Durchmesser '[mm']]]</f>
        <v>2.1367521367521371E-5</v>
      </c>
      <c r="N14" s="9">
        <f>Tabelle1[[#This Row],[Rohrrauheit-Koeffizient Abwasser-k]]/Tabelle1[[#This Row],[Innen-Durchmesser '[mm']]]</f>
        <v>2.670940170940171E-3</v>
      </c>
    </row>
    <row r="15" spans="3:16" x14ac:dyDescent="0.25">
      <c r="C15" s="4" t="s">
        <v>165</v>
      </c>
      <c r="D15" s="5" t="s">
        <v>20</v>
      </c>
      <c r="E15" s="5" t="s">
        <v>10</v>
      </c>
      <c r="F15" s="5">
        <v>140</v>
      </c>
      <c r="G15" s="5">
        <v>10.4</v>
      </c>
      <c r="H15" s="5">
        <v>119.2</v>
      </c>
      <c r="I15" s="6">
        <f t="shared" si="0"/>
        <v>11.153782400000001</v>
      </c>
      <c r="J15" s="5">
        <v>2E-3</v>
      </c>
      <c r="K15" s="7">
        <v>0.25</v>
      </c>
      <c r="L15" s="8">
        <f t="shared" si="1"/>
        <v>1.115943976037552E-2</v>
      </c>
      <c r="M15" s="8">
        <f>Tabelle1[[#This Row],[Rohrrauheit-Koeffizient k]]/Tabelle1[[#This Row],[Innen-Durchmesser '[mm']]]</f>
        <v>1.6778523489932884E-5</v>
      </c>
      <c r="N15" s="9">
        <f>Tabelle1[[#This Row],[Rohrrauheit-Koeffizient Abwasser-k]]/Tabelle1[[#This Row],[Innen-Durchmesser '[mm']]]</f>
        <v>2.0973154362416107E-3</v>
      </c>
    </row>
    <row r="16" spans="3:16" x14ac:dyDescent="0.25">
      <c r="C16" s="4" t="s">
        <v>165</v>
      </c>
      <c r="D16" s="5" t="s">
        <v>21</v>
      </c>
      <c r="E16" s="5" t="s">
        <v>10</v>
      </c>
      <c r="F16" s="5">
        <v>160</v>
      </c>
      <c r="G16" s="5">
        <v>11.9</v>
      </c>
      <c r="H16" s="5">
        <v>136.19999999999999</v>
      </c>
      <c r="I16" s="6">
        <f t="shared" si="0"/>
        <v>14.562095399999999</v>
      </c>
      <c r="J16" s="5">
        <v>2E-3</v>
      </c>
      <c r="K16" s="7">
        <v>0.25</v>
      </c>
      <c r="L16" s="8">
        <f t="shared" si="1"/>
        <v>1.4569481506214559E-2</v>
      </c>
      <c r="M16" s="8">
        <f>Tabelle1[[#This Row],[Rohrrauheit-Koeffizient k]]/Tabelle1[[#This Row],[Innen-Durchmesser '[mm']]]</f>
        <v>1.4684287812041117E-5</v>
      </c>
      <c r="N16" s="9">
        <f>Tabelle1[[#This Row],[Rohrrauheit-Koeffizient Abwasser-k]]/Tabelle1[[#This Row],[Innen-Durchmesser '[mm']]]</f>
        <v>1.8355359765051397E-3</v>
      </c>
    </row>
    <row r="17" spans="3:14" x14ac:dyDescent="0.25">
      <c r="C17" s="4" t="s">
        <v>165</v>
      </c>
      <c r="D17" s="5" t="s">
        <v>22</v>
      </c>
      <c r="E17" s="5" t="s">
        <v>10</v>
      </c>
      <c r="F17" s="5">
        <v>200</v>
      </c>
      <c r="G17" s="5">
        <v>14.9</v>
      </c>
      <c r="H17" s="5">
        <v>170.2</v>
      </c>
      <c r="I17" s="6">
        <f t="shared" si="0"/>
        <v>22.7399114</v>
      </c>
      <c r="J17" s="5">
        <v>2E-3</v>
      </c>
      <c r="K17" s="7">
        <v>0.25</v>
      </c>
      <c r="L17" s="8">
        <f t="shared" si="1"/>
        <v>2.2751445413223815E-2</v>
      </c>
      <c r="M17" s="8">
        <f>Tabelle1[[#This Row],[Rohrrauheit-Koeffizient k]]/Tabelle1[[#This Row],[Innen-Durchmesser '[mm']]]</f>
        <v>1.1750881316098709E-5</v>
      </c>
      <c r="N17" s="9">
        <f>Tabelle1[[#This Row],[Rohrrauheit-Koeffizient Abwasser-k]]/Tabelle1[[#This Row],[Innen-Durchmesser '[mm']]]</f>
        <v>1.4688601645123384E-3</v>
      </c>
    </row>
    <row r="18" spans="3:14" x14ac:dyDescent="0.25">
      <c r="C18" s="4" t="s">
        <v>165</v>
      </c>
      <c r="D18" s="5" t="s">
        <v>23</v>
      </c>
      <c r="E18" s="5" t="s">
        <v>10</v>
      </c>
      <c r="F18" s="5">
        <v>250</v>
      </c>
      <c r="G18" s="5">
        <v>18.600000000000001</v>
      </c>
      <c r="H18" s="5">
        <v>212.8</v>
      </c>
      <c r="I18" s="6">
        <f t="shared" si="0"/>
        <v>35.547814400000007</v>
      </c>
      <c r="J18" s="5">
        <v>2E-3</v>
      </c>
      <c r="K18" s="7">
        <v>0.25</v>
      </c>
      <c r="L18" s="8">
        <f t="shared" si="1"/>
        <v>3.5565844767583905E-2</v>
      </c>
      <c r="M18" s="8">
        <f>Tabelle1[[#This Row],[Rohrrauheit-Koeffizient k]]/Tabelle1[[#This Row],[Innen-Durchmesser '[mm']]]</f>
        <v>9.3984962406015033E-6</v>
      </c>
      <c r="N18" s="9">
        <f>Tabelle1[[#This Row],[Rohrrauheit-Koeffizient Abwasser-k]]/Tabelle1[[#This Row],[Innen-Durchmesser '[mm']]]</f>
        <v>1.1748120300751879E-3</v>
      </c>
    </row>
    <row r="19" spans="3:14" x14ac:dyDescent="0.25">
      <c r="C19" s="4" t="s">
        <v>165</v>
      </c>
      <c r="D19" s="5" t="s">
        <v>24</v>
      </c>
      <c r="E19" s="5" t="s">
        <v>10</v>
      </c>
      <c r="F19" s="5">
        <v>315</v>
      </c>
      <c r="G19" s="5">
        <v>23.4</v>
      </c>
      <c r="H19" s="5">
        <v>268.2</v>
      </c>
      <c r="I19" s="6">
        <f t="shared" si="0"/>
        <v>56.466023399999997</v>
      </c>
      <c r="J19" s="5">
        <v>2E-3</v>
      </c>
      <c r="K19" s="7">
        <v>0.25</v>
      </c>
      <c r="L19" s="8">
        <f t="shared" si="1"/>
        <v>5.6494663786901066E-2</v>
      </c>
      <c r="M19" s="8">
        <f>Tabelle1[[#This Row],[Rohrrauheit-Koeffizient k]]/Tabelle1[[#This Row],[Innen-Durchmesser '[mm']]]</f>
        <v>7.4571215510812831E-6</v>
      </c>
      <c r="N19" s="9">
        <f>Tabelle1[[#This Row],[Rohrrauheit-Koeffizient Abwasser-k]]/Tabelle1[[#This Row],[Innen-Durchmesser '[mm']]]</f>
        <v>9.3214019388516034E-4</v>
      </c>
    </row>
    <row r="20" spans="3:14" x14ac:dyDescent="0.25">
      <c r="C20" s="4" t="s">
        <v>166</v>
      </c>
      <c r="D20" s="5" t="s">
        <v>9</v>
      </c>
      <c r="E20" s="5" t="s">
        <v>25</v>
      </c>
      <c r="F20" s="5">
        <v>16</v>
      </c>
      <c r="G20" s="5">
        <v>2.2000000000000002</v>
      </c>
      <c r="H20" s="5">
        <v>11.6</v>
      </c>
      <c r="I20" s="6">
        <f t="shared" si="0"/>
        <v>0.10562959999999999</v>
      </c>
      <c r="J20" s="5">
        <v>2E-3</v>
      </c>
      <c r="K20" s="7">
        <v>0.25</v>
      </c>
      <c r="L20" s="8">
        <f t="shared" si="1"/>
        <v>1.0568317686676063E-4</v>
      </c>
      <c r="M20" s="8">
        <f>Tabelle1[[#This Row],[Rohrrauheit-Koeffizient k]]/Tabelle1[[#This Row],[Innen-Durchmesser '[mm']]]</f>
        <v>1.7241379310344829E-4</v>
      </c>
      <c r="N20" s="9">
        <f>Tabelle1[[#This Row],[Rohrrauheit-Koeffizient Abwasser-k]]/Tabelle1[[#This Row],[Innen-Durchmesser '[mm']]]</f>
        <v>2.1551724137931036E-2</v>
      </c>
    </row>
    <row r="21" spans="3:14" x14ac:dyDescent="0.25">
      <c r="C21" s="4" t="s">
        <v>166</v>
      </c>
      <c r="D21" s="5" t="s">
        <v>11</v>
      </c>
      <c r="E21" s="5" t="s">
        <v>25</v>
      </c>
      <c r="F21" s="5">
        <v>20</v>
      </c>
      <c r="G21" s="5">
        <v>2.8</v>
      </c>
      <c r="H21" s="5">
        <v>14.4</v>
      </c>
      <c r="I21" s="6">
        <f t="shared" si="0"/>
        <v>0.16277759999999999</v>
      </c>
      <c r="J21" s="5">
        <v>2E-3</v>
      </c>
      <c r="K21" s="7">
        <v>0.25</v>
      </c>
      <c r="L21" s="8">
        <f t="shared" si="1"/>
        <v>1.6286016316209486E-4</v>
      </c>
      <c r="M21" s="8">
        <f>Tabelle1[[#This Row],[Rohrrauheit-Koeffizient k]]/Tabelle1[[#This Row],[Innen-Durchmesser '[mm']]]</f>
        <v>1.3888888888888889E-4</v>
      </c>
      <c r="N21" s="9">
        <f>Tabelle1[[#This Row],[Rohrrauheit-Koeffizient Abwasser-k]]/Tabelle1[[#This Row],[Innen-Durchmesser '[mm']]]</f>
        <v>1.7361111111111112E-2</v>
      </c>
    </row>
    <row r="22" spans="3:14" x14ac:dyDescent="0.25">
      <c r="C22" s="4" t="s">
        <v>166</v>
      </c>
      <c r="D22" s="5" t="s">
        <v>12</v>
      </c>
      <c r="E22" s="5" t="s">
        <v>25</v>
      </c>
      <c r="F22" s="5">
        <v>32</v>
      </c>
      <c r="G22" s="5">
        <v>4.4000000000000004</v>
      </c>
      <c r="H22" s="5">
        <v>23.2</v>
      </c>
      <c r="I22" s="6">
        <f t="shared" si="0"/>
        <v>0.42251839999999996</v>
      </c>
      <c r="J22" s="5">
        <v>2E-3</v>
      </c>
      <c r="K22" s="7">
        <v>0.25</v>
      </c>
      <c r="L22" s="8">
        <f t="shared" si="1"/>
        <v>4.2273270746704251E-4</v>
      </c>
      <c r="M22" s="8">
        <f>Tabelle1[[#This Row],[Rohrrauheit-Koeffizient k]]/Tabelle1[[#This Row],[Innen-Durchmesser '[mm']]]</f>
        <v>8.6206896551724145E-5</v>
      </c>
      <c r="N22" s="9">
        <f>Tabelle1[[#This Row],[Rohrrauheit-Koeffizient Abwasser-k]]/Tabelle1[[#This Row],[Innen-Durchmesser '[mm']]]</f>
        <v>1.0775862068965518E-2</v>
      </c>
    </row>
    <row r="23" spans="3:14" x14ac:dyDescent="0.25">
      <c r="C23" s="4" t="s">
        <v>166</v>
      </c>
      <c r="D23" s="5" t="s">
        <v>14</v>
      </c>
      <c r="E23" s="5" t="s">
        <v>25</v>
      </c>
      <c r="F23" s="5">
        <v>50</v>
      </c>
      <c r="G23" s="5">
        <v>6.9</v>
      </c>
      <c r="H23" s="5">
        <v>36.200000000000003</v>
      </c>
      <c r="I23" s="6">
        <f t="shared" si="0"/>
        <v>1.0286954000000001</v>
      </c>
      <c r="J23" s="5">
        <v>2E-3</v>
      </c>
      <c r="K23" s="7">
        <v>0.25</v>
      </c>
      <c r="L23" s="8">
        <f t="shared" si="1"/>
        <v>1.0292171692425523E-3</v>
      </c>
      <c r="M23" s="8">
        <f>Tabelle1[[#This Row],[Rohrrauheit-Koeffizient k]]/Tabelle1[[#This Row],[Innen-Durchmesser '[mm']]]</f>
        <v>5.5248618784530387E-5</v>
      </c>
      <c r="N23" s="9">
        <f>Tabelle1[[#This Row],[Rohrrauheit-Koeffizient Abwasser-k]]/Tabelle1[[#This Row],[Innen-Durchmesser '[mm']]]</f>
        <v>6.9060773480662981E-3</v>
      </c>
    </row>
    <row r="24" spans="3:14" x14ac:dyDescent="0.25">
      <c r="C24" s="4" t="s">
        <v>166</v>
      </c>
      <c r="D24" s="5" t="s">
        <v>15</v>
      </c>
      <c r="E24" s="5" t="s">
        <v>25</v>
      </c>
      <c r="F24" s="5">
        <v>63</v>
      </c>
      <c r="G24" s="5">
        <v>8.6</v>
      </c>
      <c r="H24" s="5">
        <v>45.8</v>
      </c>
      <c r="I24" s="6">
        <f t="shared" si="0"/>
        <v>1.6466474000000002</v>
      </c>
      <c r="J24" s="5">
        <v>2E-3</v>
      </c>
      <c r="K24" s="7">
        <v>0.25</v>
      </c>
      <c r="L24" s="8">
        <f t="shared" si="1"/>
        <v>1.6474826034690235E-3</v>
      </c>
      <c r="M24" s="8">
        <f>Tabelle1[[#This Row],[Rohrrauheit-Koeffizient k]]/Tabelle1[[#This Row],[Innen-Durchmesser '[mm']]]</f>
        <v>4.3668122270742362E-5</v>
      </c>
      <c r="N24" s="9">
        <f>Tabelle1[[#This Row],[Rohrrauheit-Koeffizient Abwasser-k]]/Tabelle1[[#This Row],[Innen-Durchmesser '[mm']]]</f>
        <v>5.4585152838427953E-3</v>
      </c>
    </row>
    <row r="25" spans="3:14" x14ac:dyDescent="0.25">
      <c r="C25" s="4" t="s">
        <v>166</v>
      </c>
      <c r="D25" s="5" t="s">
        <v>16</v>
      </c>
      <c r="E25" s="5" t="s">
        <v>25</v>
      </c>
      <c r="F25" s="5">
        <v>75</v>
      </c>
      <c r="G25" s="5">
        <v>10.3</v>
      </c>
      <c r="H25" s="5">
        <v>54.4</v>
      </c>
      <c r="I25" s="6">
        <f t="shared" si="0"/>
        <v>2.3230975999999997</v>
      </c>
      <c r="J25" s="5">
        <v>2E-3</v>
      </c>
      <c r="K25" s="7">
        <v>0.25</v>
      </c>
      <c r="L25" s="8">
        <f t="shared" si="1"/>
        <v>2.3242759088318724E-3</v>
      </c>
      <c r="M25" s="8">
        <f>Tabelle1[[#This Row],[Rohrrauheit-Koeffizient k]]/Tabelle1[[#This Row],[Innen-Durchmesser '[mm']]]</f>
        <v>3.6764705882352945E-5</v>
      </c>
      <c r="N25" s="9">
        <f>Tabelle1[[#This Row],[Rohrrauheit-Koeffizient Abwasser-k]]/Tabelle1[[#This Row],[Innen-Durchmesser '[mm']]]</f>
        <v>4.5955882352941178E-3</v>
      </c>
    </row>
    <row r="26" spans="3:14" x14ac:dyDescent="0.25">
      <c r="C26" s="4" t="s">
        <v>166</v>
      </c>
      <c r="D26" s="5" t="s">
        <v>17</v>
      </c>
      <c r="E26" s="5" t="s">
        <v>25</v>
      </c>
      <c r="F26" s="5">
        <v>90</v>
      </c>
      <c r="G26" s="5">
        <v>12.3</v>
      </c>
      <c r="H26" s="5">
        <v>65.400000000000006</v>
      </c>
      <c r="I26" s="6">
        <f t="shared" si="0"/>
        <v>3.3575706000000003</v>
      </c>
      <c r="J26" s="5">
        <v>2E-3</v>
      </c>
      <c r="K26" s="7">
        <v>0.25</v>
      </c>
      <c r="L26" s="8">
        <f t="shared" si="1"/>
        <v>3.3592736085570301E-3</v>
      </c>
      <c r="M26" s="8">
        <f>Tabelle1[[#This Row],[Rohrrauheit-Koeffizient k]]/Tabelle1[[#This Row],[Innen-Durchmesser '[mm']]]</f>
        <v>3.0581039755351677E-5</v>
      </c>
      <c r="N26" s="9">
        <f>Tabelle1[[#This Row],[Rohrrauheit-Koeffizient Abwasser-k]]/Tabelle1[[#This Row],[Innen-Durchmesser '[mm']]]</f>
        <v>3.8226299694189597E-3</v>
      </c>
    </row>
    <row r="27" spans="3:14" x14ac:dyDescent="0.25">
      <c r="C27" s="4" t="s">
        <v>166</v>
      </c>
      <c r="D27" s="5" t="s">
        <v>18</v>
      </c>
      <c r="E27" s="5" t="s">
        <v>25</v>
      </c>
      <c r="F27" s="5">
        <v>110</v>
      </c>
      <c r="G27" s="5">
        <v>15.1</v>
      </c>
      <c r="H27" s="5">
        <v>79.8</v>
      </c>
      <c r="I27" s="6">
        <f t="shared" si="0"/>
        <v>4.998911399999999</v>
      </c>
      <c r="J27" s="5">
        <v>2E-3</v>
      </c>
      <c r="K27" s="7">
        <v>0.25</v>
      </c>
      <c r="L27" s="8">
        <f t="shared" si="1"/>
        <v>5.0014469204414857E-3</v>
      </c>
      <c r="M27" s="8">
        <f>Tabelle1[[#This Row],[Rohrrauheit-Koeffizient k]]/Tabelle1[[#This Row],[Innen-Durchmesser '[mm']]]</f>
        <v>2.5062656641604011E-5</v>
      </c>
      <c r="N27" s="9">
        <f>Tabelle1[[#This Row],[Rohrrauheit-Koeffizient Abwasser-k]]/Tabelle1[[#This Row],[Innen-Durchmesser '[mm']]]</f>
        <v>3.1328320802005015E-3</v>
      </c>
    </row>
    <row r="28" spans="3:14" x14ac:dyDescent="0.25">
      <c r="C28" s="4" t="s">
        <v>166</v>
      </c>
      <c r="D28" s="5" t="s">
        <v>19</v>
      </c>
      <c r="E28" s="5" t="s">
        <v>25</v>
      </c>
      <c r="F28" s="5">
        <v>140</v>
      </c>
      <c r="G28" s="5">
        <v>19.2</v>
      </c>
      <c r="H28" s="5">
        <v>101.6</v>
      </c>
      <c r="I28" s="6">
        <f t="shared" si="0"/>
        <v>8.1032095999999996</v>
      </c>
      <c r="J28" s="5">
        <v>2E-3</v>
      </c>
      <c r="K28" s="7">
        <v>0.25</v>
      </c>
      <c r="L28" s="8">
        <f t="shared" si="1"/>
        <v>8.107319665559963E-3</v>
      </c>
      <c r="M28" s="8">
        <f>Tabelle1[[#This Row],[Rohrrauheit-Koeffizient k]]/Tabelle1[[#This Row],[Innen-Durchmesser '[mm']]]</f>
        <v>1.9685039370078743E-5</v>
      </c>
      <c r="N28" s="9">
        <f>Tabelle1[[#This Row],[Rohrrauheit-Koeffizient Abwasser-k]]/Tabelle1[[#This Row],[Innen-Durchmesser '[mm']]]</f>
        <v>2.4606299212598425E-3</v>
      </c>
    </row>
    <row r="29" spans="3:14" x14ac:dyDescent="0.25">
      <c r="C29" s="4" t="s">
        <v>166</v>
      </c>
      <c r="D29" s="5" t="s">
        <v>20</v>
      </c>
      <c r="E29" s="5" t="s">
        <v>25</v>
      </c>
      <c r="F29" s="5">
        <v>180</v>
      </c>
      <c r="G29" s="5">
        <v>24.6</v>
      </c>
      <c r="H29" s="5">
        <v>130.80000000000001</v>
      </c>
      <c r="I29" s="6">
        <f t="shared" si="0"/>
        <v>13.430282400000001</v>
      </c>
      <c r="J29" s="5">
        <v>2E-3</v>
      </c>
      <c r="K29" s="7">
        <v>0.25</v>
      </c>
      <c r="L29" s="8">
        <f t="shared" si="1"/>
        <v>1.3437094434228121E-2</v>
      </c>
      <c r="M29" s="8">
        <f>Tabelle1[[#This Row],[Rohrrauheit-Koeffizient k]]/Tabelle1[[#This Row],[Innen-Durchmesser '[mm']]]</f>
        <v>1.5290519877675839E-5</v>
      </c>
      <c r="N29" s="9">
        <f>Tabelle1[[#This Row],[Rohrrauheit-Koeffizient Abwasser-k]]/Tabelle1[[#This Row],[Innen-Durchmesser '[mm']]]</f>
        <v>1.9113149847094799E-3</v>
      </c>
    </row>
    <row r="30" spans="3:14" x14ac:dyDescent="0.25">
      <c r="C30" s="4" t="s">
        <v>166</v>
      </c>
      <c r="D30" s="5" t="s">
        <v>21</v>
      </c>
      <c r="E30" s="5" t="s">
        <v>25</v>
      </c>
      <c r="F30" s="5">
        <v>200</v>
      </c>
      <c r="G30" s="5">
        <v>27.4</v>
      </c>
      <c r="H30" s="5">
        <v>145.19999999999999</v>
      </c>
      <c r="I30" s="6">
        <f t="shared" si="0"/>
        <v>16.550186400000001</v>
      </c>
      <c r="J30" s="5">
        <v>2E-3</v>
      </c>
      <c r="K30" s="7">
        <v>0.25</v>
      </c>
      <c r="L30" s="8">
        <f t="shared" si="1"/>
        <v>1.6558580894834935E-2</v>
      </c>
      <c r="M30" s="8">
        <f>Tabelle1[[#This Row],[Rohrrauheit-Koeffizient k]]/Tabelle1[[#This Row],[Innen-Durchmesser '[mm']]]</f>
        <v>1.3774104683195594E-5</v>
      </c>
      <c r="N30" s="9">
        <f>Tabelle1[[#This Row],[Rohrrauheit-Koeffizient Abwasser-k]]/Tabelle1[[#This Row],[Innen-Durchmesser '[mm']]]</f>
        <v>1.7217630853994491E-3</v>
      </c>
    </row>
    <row r="31" spans="3:14" x14ac:dyDescent="0.25">
      <c r="C31" s="4" t="s">
        <v>166</v>
      </c>
      <c r="D31" s="5" t="s">
        <v>22</v>
      </c>
      <c r="E31" s="5" t="s">
        <v>25</v>
      </c>
      <c r="F31" s="5">
        <v>280</v>
      </c>
      <c r="G31" s="5">
        <v>38.299999999999997</v>
      </c>
      <c r="H31" s="5">
        <v>203.4</v>
      </c>
      <c r="I31" s="6">
        <f t="shared" si="0"/>
        <v>32.476674600000003</v>
      </c>
      <c r="J31" s="5">
        <v>2E-3</v>
      </c>
      <c r="K31" s="7">
        <v>0.25</v>
      </c>
      <c r="L31" s="8">
        <f t="shared" si="1"/>
        <v>3.2493147240887338E-2</v>
      </c>
      <c r="M31" s="8">
        <f>Tabelle1[[#This Row],[Rohrrauheit-Koeffizient k]]/Tabelle1[[#This Row],[Innen-Durchmesser '[mm']]]</f>
        <v>9.8328416912487709E-6</v>
      </c>
      <c r="N31" s="9">
        <f>Tabelle1[[#This Row],[Rohrrauheit-Koeffizient Abwasser-k]]/Tabelle1[[#This Row],[Innen-Durchmesser '[mm']]]</f>
        <v>1.2291052114060963E-3</v>
      </c>
    </row>
    <row r="32" spans="3:14" x14ac:dyDescent="0.25">
      <c r="C32" s="4" t="s">
        <v>166</v>
      </c>
      <c r="D32" s="5" t="s">
        <v>23</v>
      </c>
      <c r="E32" s="5" t="s">
        <v>25</v>
      </c>
      <c r="F32" s="5">
        <v>355</v>
      </c>
      <c r="G32" s="5">
        <v>48.5</v>
      </c>
      <c r="H32" s="5">
        <v>258</v>
      </c>
      <c r="I32" s="6">
        <f t="shared" si="0"/>
        <v>52.252739999999996</v>
      </c>
      <c r="J32" s="5">
        <v>2E-3</v>
      </c>
      <c r="K32" s="7">
        <v>0.25</v>
      </c>
      <c r="L32" s="8">
        <f t="shared" si="1"/>
        <v>5.2279243348387745E-2</v>
      </c>
      <c r="M32" s="8">
        <f>Tabelle1[[#This Row],[Rohrrauheit-Koeffizient k]]/Tabelle1[[#This Row],[Innen-Durchmesser '[mm']]]</f>
        <v>7.7519379844961241E-6</v>
      </c>
      <c r="N32" s="9">
        <f>Tabelle1[[#This Row],[Rohrrauheit-Koeffizient Abwasser-k]]/Tabelle1[[#This Row],[Innen-Durchmesser '[mm']]]</f>
        <v>9.6899224806201549E-4</v>
      </c>
    </row>
    <row r="33" spans="3:14" x14ac:dyDescent="0.25">
      <c r="C33" s="4" t="s">
        <v>167</v>
      </c>
      <c r="D33" s="5" t="s">
        <v>11</v>
      </c>
      <c r="E33" s="5" t="s">
        <v>25</v>
      </c>
      <c r="F33" s="5">
        <v>20</v>
      </c>
      <c r="G33" s="5">
        <v>1.9</v>
      </c>
      <c r="H33" s="5">
        <v>16.2</v>
      </c>
      <c r="I33" s="6">
        <f t="shared" si="0"/>
        <v>0.20601539999999999</v>
      </c>
      <c r="J33" s="5">
        <v>2E-3</v>
      </c>
      <c r="K33" s="7">
        <v>0.25</v>
      </c>
      <c r="L33" s="8">
        <f t="shared" si="1"/>
        <v>2.0611989400202629E-4</v>
      </c>
      <c r="M33" s="8">
        <f>Tabelle1[[#This Row],[Rohrrauheit-Koeffizient k]]/Tabelle1[[#This Row],[Innen-Durchmesser '[mm']]]</f>
        <v>1.2345679012345679E-4</v>
      </c>
      <c r="N33" s="9">
        <f>Tabelle1[[#This Row],[Rohrrauheit-Koeffizient Abwasser-k]]/Tabelle1[[#This Row],[Innen-Durchmesser '[mm']]]</f>
        <v>1.54320987654321E-2</v>
      </c>
    </row>
    <row r="34" spans="3:14" x14ac:dyDescent="0.25">
      <c r="C34" s="4" t="s">
        <v>167</v>
      </c>
      <c r="D34" s="5" t="s">
        <v>12</v>
      </c>
      <c r="E34" s="5" t="s">
        <v>25</v>
      </c>
      <c r="F34" s="5">
        <v>25</v>
      </c>
      <c r="G34" s="5">
        <v>2.2999999999999998</v>
      </c>
      <c r="H34" s="5">
        <v>20.399999999999999</v>
      </c>
      <c r="I34" s="6">
        <f t="shared" si="0"/>
        <v>0.32668559999999996</v>
      </c>
      <c r="J34" s="5">
        <v>2E-3</v>
      </c>
      <c r="K34" s="7">
        <v>0.25</v>
      </c>
      <c r="L34" s="8">
        <f t="shared" si="1"/>
        <v>3.2685129967948199E-4</v>
      </c>
      <c r="M34" s="8">
        <f>Tabelle1[[#This Row],[Rohrrauheit-Koeffizient k]]/Tabelle1[[#This Row],[Innen-Durchmesser '[mm']]]</f>
        <v>9.8039215686274519E-5</v>
      </c>
      <c r="N34" s="9">
        <f>Tabelle1[[#This Row],[Rohrrauheit-Koeffizient Abwasser-k]]/Tabelle1[[#This Row],[Innen-Durchmesser '[mm']]]</f>
        <v>1.2254901960784315E-2</v>
      </c>
    </row>
    <row r="35" spans="3:14" x14ac:dyDescent="0.25">
      <c r="C35" s="4" t="s">
        <v>167</v>
      </c>
      <c r="D35" s="5" t="s">
        <v>13</v>
      </c>
      <c r="E35" s="5" t="s">
        <v>25</v>
      </c>
      <c r="F35" s="5">
        <v>32</v>
      </c>
      <c r="G35" s="5">
        <v>2.9</v>
      </c>
      <c r="H35" s="5">
        <v>26.2</v>
      </c>
      <c r="I35" s="6">
        <f t="shared" si="0"/>
        <v>0.53885539999999987</v>
      </c>
      <c r="J35" s="5">
        <v>2E-3</v>
      </c>
      <c r="K35" s="7">
        <v>0.25</v>
      </c>
      <c r="L35" s="8">
        <f t="shared" si="1"/>
        <v>5.3912871528254429E-4</v>
      </c>
      <c r="M35" s="8">
        <f>Tabelle1[[#This Row],[Rohrrauheit-Koeffizient k]]/Tabelle1[[#This Row],[Innen-Durchmesser '[mm']]]</f>
        <v>7.6335877862595422E-5</v>
      </c>
      <c r="N35" s="9">
        <f>Tabelle1[[#This Row],[Rohrrauheit-Koeffizient Abwasser-k]]/Tabelle1[[#This Row],[Innen-Durchmesser '[mm']]]</f>
        <v>9.5419847328244278E-3</v>
      </c>
    </row>
    <row r="36" spans="3:14" x14ac:dyDescent="0.25">
      <c r="C36" s="4" t="s">
        <v>167</v>
      </c>
      <c r="D36" s="5" t="s">
        <v>14</v>
      </c>
      <c r="E36" s="5" t="s">
        <v>25</v>
      </c>
      <c r="F36" s="5">
        <v>40</v>
      </c>
      <c r="G36" s="5">
        <v>3.7</v>
      </c>
      <c r="H36" s="5">
        <v>32.6</v>
      </c>
      <c r="I36" s="6">
        <f t="shared" si="0"/>
        <v>0.8342666000000003</v>
      </c>
      <c r="J36" s="5">
        <v>2E-3</v>
      </c>
      <c r="K36" s="7">
        <v>0.25</v>
      </c>
      <c r="L36" s="8">
        <f t="shared" si="1"/>
        <v>8.3468975213227237E-4</v>
      </c>
      <c r="M36" s="8">
        <f>Tabelle1[[#This Row],[Rohrrauheit-Koeffizient k]]/Tabelle1[[#This Row],[Innen-Durchmesser '[mm']]]</f>
        <v>6.1349693251533746E-5</v>
      </c>
      <c r="N36" s="9">
        <f>Tabelle1[[#This Row],[Rohrrauheit-Koeffizient Abwasser-k]]/Tabelle1[[#This Row],[Innen-Durchmesser '[mm']]]</f>
        <v>7.6687116564417178E-3</v>
      </c>
    </row>
    <row r="37" spans="3:14" x14ac:dyDescent="0.25">
      <c r="C37" s="4" t="s">
        <v>167</v>
      </c>
      <c r="D37" s="5" t="s">
        <v>15</v>
      </c>
      <c r="E37" s="5" t="s">
        <v>25</v>
      </c>
      <c r="F37" s="5">
        <v>50</v>
      </c>
      <c r="G37" s="5">
        <v>4.5999999999999996</v>
      </c>
      <c r="H37" s="5">
        <v>40.799999999999997</v>
      </c>
      <c r="I37" s="6">
        <f t="shared" si="0"/>
        <v>1.3067423999999999</v>
      </c>
      <c r="J37" s="5">
        <v>2E-3</v>
      </c>
      <c r="K37" s="7">
        <v>0.25</v>
      </c>
      <c r="L37" s="8">
        <f t="shared" ref="L37:L68" si="2">(PI()/4)*((H37/1000)^2)</f>
        <v>1.3074051987179279E-3</v>
      </c>
      <c r="M37" s="8">
        <f>Tabelle1[[#This Row],[Rohrrauheit-Koeffizient k]]/Tabelle1[[#This Row],[Innen-Durchmesser '[mm']]]</f>
        <v>4.901960784313726E-5</v>
      </c>
      <c r="N37" s="9">
        <f>Tabelle1[[#This Row],[Rohrrauheit-Koeffizient Abwasser-k]]/Tabelle1[[#This Row],[Innen-Durchmesser '[mm']]]</f>
        <v>6.1274509803921576E-3</v>
      </c>
    </row>
    <row r="38" spans="3:14" x14ac:dyDescent="0.25">
      <c r="C38" s="4" t="s">
        <v>167</v>
      </c>
      <c r="D38" s="5" t="s">
        <v>16</v>
      </c>
      <c r="E38" s="5" t="s">
        <v>25</v>
      </c>
      <c r="F38" s="5">
        <v>63</v>
      </c>
      <c r="G38" s="5">
        <v>5.8</v>
      </c>
      <c r="H38" s="5">
        <v>51.4</v>
      </c>
      <c r="I38" s="6">
        <f t="shared" si="0"/>
        <v>2.0739386000000004</v>
      </c>
      <c r="J38" s="5">
        <v>2E-3</v>
      </c>
      <c r="K38" s="7">
        <v>0.25</v>
      </c>
      <c r="L38" s="8">
        <f t="shared" si="2"/>
        <v>2.0749905317695226E-3</v>
      </c>
      <c r="M38" s="8">
        <f>Tabelle1[[#This Row],[Rohrrauheit-Koeffizient k]]/Tabelle1[[#This Row],[Innen-Durchmesser '[mm']]]</f>
        <v>3.8910505836575878E-5</v>
      </c>
      <c r="N38" s="9">
        <f>Tabelle1[[#This Row],[Rohrrauheit-Koeffizient Abwasser-k]]/Tabelle1[[#This Row],[Innen-Durchmesser '[mm']]]</f>
        <v>4.8638132295719845E-3</v>
      </c>
    </row>
    <row r="39" spans="3:14" x14ac:dyDescent="0.25">
      <c r="C39" s="4" t="s">
        <v>167</v>
      </c>
      <c r="D39" s="5" t="s">
        <v>17</v>
      </c>
      <c r="E39" s="5" t="s">
        <v>25</v>
      </c>
      <c r="F39" s="5">
        <v>75</v>
      </c>
      <c r="G39" s="5">
        <v>6.8</v>
      </c>
      <c r="H39" s="5">
        <v>61.4</v>
      </c>
      <c r="I39" s="6">
        <f t="shared" si="0"/>
        <v>2.9594185999999998</v>
      </c>
      <c r="J39" s="5">
        <v>2E-3</v>
      </c>
      <c r="K39" s="7">
        <v>0.25</v>
      </c>
      <c r="L39" s="8">
        <f t="shared" si="2"/>
        <v>2.960919660081844E-3</v>
      </c>
      <c r="M39" s="8">
        <f>Tabelle1[[#This Row],[Rohrrauheit-Koeffizient k]]/Tabelle1[[#This Row],[Innen-Durchmesser '[mm']]]</f>
        <v>3.2573289902280134E-5</v>
      </c>
      <c r="N39" s="9">
        <f>Tabelle1[[#This Row],[Rohrrauheit-Koeffizient Abwasser-k]]/Tabelle1[[#This Row],[Innen-Durchmesser '[mm']]]</f>
        <v>4.0716612377850164E-3</v>
      </c>
    </row>
    <row r="40" spans="3:14" x14ac:dyDescent="0.25">
      <c r="C40" s="4" t="s">
        <v>167</v>
      </c>
      <c r="D40" s="5" t="s">
        <v>18</v>
      </c>
      <c r="E40" s="5" t="s">
        <v>25</v>
      </c>
      <c r="F40" s="5">
        <v>90</v>
      </c>
      <c r="G40" s="5">
        <v>8.1999999999999993</v>
      </c>
      <c r="H40" s="5">
        <v>73.599999999999994</v>
      </c>
      <c r="I40" s="6">
        <f t="shared" si="0"/>
        <v>4.2523135999999999</v>
      </c>
      <c r="J40" s="5">
        <v>2E-3</v>
      </c>
      <c r="K40" s="7">
        <v>0.25</v>
      </c>
      <c r="L40" s="8">
        <f t="shared" si="2"/>
        <v>4.2544704351974412E-3</v>
      </c>
      <c r="M40" s="8">
        <f>Tabelle1[[#This Row],[Rohrrauheit-Koeffizient k]]/Tabelle1[[#This Row],[Innen-Durchmesser '[mm']]]</f>
        <v>2.7173913043478262E-5</v>
      </c>
      <c r="N40" s="9">
        <f>Tabelle1[[#This Row],[Rohrrauheit-Koeffizient Abwasser-k]]/Tabelle1[[#This Row],[Innen-Durchmesser '[mm']]]</f>
        <v>3.3967391304347829E-3</v>
      </c>
    </row>
    <row r="41" spans="3:14" x14ac:dyDescent="0.25">
      <c r="C41" s="4" t="s">
        <v>167</v>
      </c>
      <c r="D41" s="5" t="s">
        <v>19</v>
      </c>
      <c r="E41" s="5" t="s">
        <v>25</v>
      </c>
      <c r="F41" s="5">
        <v>125</v>
      </c>
      <c r="G41" s="5">
        <v>11.4</v>
      </c>
      <c r="H41" s="5">
        <v>102.2</v>
      </c>
      <c r="I41" s="6">
        <f t="shared" si="0"/>
        <v>8.1991994000000012</v>
      </c>
      <c r="J41" s="5">
        <v>2E-3</v>
      </c>
      <c r="K41" s="7">
        <v>0.25</v>
      </c>
      <c r="L41" s="8">
        <f t="shared" si="2"/>
        <v>8.203358152980204E-3</v>
      </c>
      <c r="M41" s="8">
        <f>Tabelle1[[#This Row],[Rohrrauheit-Koeffizient k]]/Tabelle1[[#This Row],[Innen-Durchmesser '[mm']]]</f>
        <v>1.9569471624266145E-5</v>
      </c>
      <c r="N41" s="9">
        <f>Tabelle1[[#This Row],[Rohrrauheit-Koeffizient Abwasser-k]]/Tabelle1[[#This Row],[Innen-Durchmesser '[mm']]]</f>
        <v>2.446183953033268E-3</v>
      </c>
    </row>
    <row r="42" spans="3:14" x14ac:dyDescent="0.25">
      <c r="C42" s="4" t="s">
        <v>167</v>
      </c>
      <c r="D42" s="5" t="s">
        <v>20</v>
      </c>
      <c r="E42" s="5" t="s">
        <v>25</v>
      </c>
      <c r="F42" s="5">
        <v>160</v>
      </c>
      <c r="G42" s="5">
        <v>14.6</v>
      </c>
      <c r="H42" s="5">
        <v>130.80000000000001</v>
      </c>
      <c r="I42" s="6">
        <f t="shared" si="0"/>
        <v>13.430282400000001</v>
      </c>
      <c r="J42" s="5">
        <v>2E-3</v>
      </c>
      <c r="K42" s="7">
        <v>0.25</v>
      </c>
      <c r="L42" s="8">
        <f t="shared" si="2"/>
        <v>1.3437094434228121E-2</v>
      </c>
      <c r="M42" s="8">
        <f>Tabelle1[[#This Row],[Rohrrauheit-Koeffizient k]]/Tabelle1[[#This Row],[Innen-Durchmesser '[mm']]]</f>
        <v>1.5290519877675839E-5</v>
      </c>
      <c r="N42" s="9">
        <f>Tabelle1[[#This Row],[Rohrrauheit-Koeffizient Abwasser-k]]/Tabelle1[[#This Row],[Innen-Durchmesser '[mm']]]</f>
        <v>1.9113149847094799E-3</v>
      </c>
    </row>
    <row r="43" spans="3:14" x14ac:dyDescent="0.25">
      <c r="C43" s="4" t="s">
        <v>167</v>
      </c>
      <c r="D43" s="5" t="s">
        <v>21</v>
      </c>
      <c r="E43" s="5" t="s">
        <v>25</v>
      </c>
      <c r="F43" s="5">
        <v>180</v>
      </c>
      <c r="G43" s="5">
        <v>16.399999999999999</v>
      </c>
      <c r="H43" s="5">
        <v>147.19999999999999</v>
      </c>
      <c r="I43" s="6">
        <f t="shared" si="0"/>
        <v>17.0092544</v>
      </c>
      <c r="J43" s="5">
        <v>2E-3</v>
      </c>
      <c r="K43" s="7">
        <v>0.25</v>
      </c>
      <c r="L43" s="8">
        <f t="shared" si="2"/>
        <v>1.7017881740789765E-2</v>
      </c>
      <c r="M43" s="8">
        <f>Tabelle1[[#This Row],[Rohrrauheit-Koeffizient k]]/Tabelle1[[#This Row],[Innen-Durchmesser '[mm']]]</f>
        <v>1.3586956521739131E-5</v>
      </c>
      <c r="N43" s="9">
        <f>Tabelle1[[#This Row],[Rohrrauheit-Koeffizient Abwasser-k]]/Tabelle1[[#This Row],[Innen-Durchmesser '[mm']]]</f>
        <v>1.6983695652173915E-3</v>
      </c>
    </row>
    <row r="44" spans="3:14" x14ac:dyDescent="0.25">
      <c r="C44" s="4" t="s">
        <v>167</v>
      </c>
      <c r="D44" s="5" t="s">
        <v>22</v>
      </c>
      <c r="E44" s="5" t="s">
        <v>25</v>
      </c>
      <c r="F44" s="5">
        <v>250</v>
      </c>
      <c r="G44" s="5">
        <v>22.7</v>
      </c>
      <c r="H44" s="5">
        <v>204.6</v>
      </c>
      <c r="I44" s="6">
        <f t="shared" si="0"/>
        <v>32.861010600000007</v>
      </c>
      <c r="J44" s="5">
        <v>2E-3</v>
      </c>
      <c r="K44" s="7">
        <v>0.25</v>
      </c>
      <c r="L44" s="8">
        <f t="shared" si="2"/>
        <v>3.2877678181686729E-2</v>
      </c>
      <c r="M44" s="8">
        <f>Tabelle1[[#This Row],[Rohrrauheit-Koeffizient k]]/Tabelle1[[#This Row],[Innen-Durchmesser '[mm']]]</f>
        <v>9.7751710654936461E-6</v>
      </c>
      <c r="N44" s="9">
        <f>Tabelle1[[#This Row],[Rohrrauheit-Koeffizient Abwasser-k]]/Tabelle1[[#This Row],[Innen-Durchmesser '[mm']]]</f>
        <v>1.2218963831867058E-3</v>
      </c>
    </row>
    <row r="45" spans="3:14" x14ac:dyDescent="0.25">
      <c r="C45" s="4" t="s">
        <v>167</v>
      </c>
      <c r="D45" s="5" t="s">
        <v>23</v>
      </c>
      <c r="E45" s="5" t="s">
        <v>25</v>
      </c>
      <c r="F45" s="5">
        <v>315</v>
      </c>
      <c r="G45" s="5">
        <v>28.6</v>
      </c>
      <c r="H45" s="5">
        <v>257.8</v>
      </c>
      <c r="I45" s="6">
        <f t="shared" si="0"/>
        <v>52.17175940000002</v>
      </c>
      <c r="J45" s="5">
        <v>2E-3</v>
      </c>
      <c r="K45" s="7">
        <v>0.25</v>
      </c>
      <c r="L45" s="8">
        <f t="shared" si="2"/>
        <v>5.2198221673851686E-2</v>
      </c>
      <c r="M45" s="8">
        <f>Tabelle1[[#This Row],[Rohrrauheit-Koeffizient k]]/Tabelle1[[#This Row],[Innen-Durchmesser '[mm']]]</f>
        <v>7.7579519006982157E-6</v>
      </c>
      <c r="N45" s="9">
        <f>Tabelle1[[#This Row],[Rohrrauheit-Koeffizient Abwasser-k]]/Tabelle1[[#This Row],[Innen-Durchmesser '[mm']]]</f>
        <v>9.6974398758727695E-4</v>
      </c>
    </row>
    <row r="46" spans="3:14" x14ac:dyDescent="0.25">
      <c r="C46" s="4" t="s">
        <v>167</v>
      </c>
      <c r="D46" s="5" t="s">
        <v>26</v>
      </c>
      <c r="E46" s="5" t="s">
        <v>25</v>
      </c>
      <c r="F46" s="5">
        <v>355</v>
      </c>
      <c r="G46" s="5">
        <v>32.200000000000003</v>
      </c>
      <c r="H46" s="5">
        <v>290.60000000000002</v>
      </c>
      <c r="I46" s="6">
        <f t="shared" si="0"/>
        <v>66.291962600000019</v>
      </c>
      <c r="J46" s="5">
        <v>2E-3</v>
      </c>
      <c r="K46" s="7">
        <v>0.25</v>
      </c>
      <c r="L46" s="8">
        <f t="shared" si="2"/>
        <v>6.6325586845926543E-2</v>
      </c>
      <c r="M46" s="8">
        <f>Tabelle1[[#This Row],[Rohrrauheit-Koeffizient k]]/Tabelle1[[#This Row],[Innen-Durchmesser '[mm']]]</f>
        <v>6.882312456985547E-6</v>
      </c>
      <c r="N46" s="9">
        <f>Tabelle1[[#This Row],[Rohrrauheit-Koeffizient Abwasser-k]]/Tabelle1[[#This Row],[Innen-Durchmesser '[mm']]]</f>
        <v>8.602890571231933E-4</v>
      </c>
    </row>
    <row r="47" spans="3:14" x14ac:dyDescent="0.25">
      <c r="C47" s="4" t="s">
        <v>167</v>
      </c>
      <c r="D47" s="5" t="s">
        <v>27</v>
      </c>
      <c r="E47" s="5" t="s">
        <v>25</v>
      </c>
      <c r="F47" s="5">
        <v>450</v>
      </c>
      <c r="G47" s="5">
        <v>40.9</v>
      </c>
      <c r="H47" s="5">
        <v>368.2</v>
      </c>
      <c r="I47" s="6">
        <f t="shared" si="0"/>
        <v>106.42342339999999</v>
      </c>
      <c r="J47" s="5">
        <v>2E-3</v>
      </c>
      <c r="K47" s="7">
        <v>0.25</v>
      </c>
      <c r="L47" s="8">
        <f t="shared" si="2"/>
        <v>0.10647740290551466</v>
      </c>
      <c r="M47" s="8">
        <f>Tabelle1[[#This Row],[Rohrrauheit-Koeffizient k]]/Tabelle1[[#This Row],[Innen-Durchmesser '[mm']]]</f>
        <v>5.4318305268875612E-6</v>
      </c>
      <c r="N47" s="9">
        <f>Tabelle1[[#This Row],[Rohrrauheit-Koeffizient Abwasser-k]]/Tabelle1[[#This Row],[Innen-Durchmesser '[mm']]]</f>
        <v>6.7897881586094521E-4</v>
      </c>
    </row>
    <row r="48" spans="3:14" x14ac:dyDescent="0.25">
      <c r="C48" s="4" t="s">
        <v>167</v>
      </c>
      <c r="D48" s="5" t="s">
        <v>28</v>
      </c>
      <c r="E48" s="5" t="s">
        <v>25</v>
      </c>
      <c r="F48" s="5">
        <v>500</v>
      </c>
      <c r="G48" s="5">
        <v>45.4</v>
      </c>
      <c r="H48" s="5">
        <v>409.2</v>
      </c>
      <c r="I48" s="6">
        <f t="shared" si="0"/>
        <v>131.44404240000003</v>
      </c>
      <c r="J48" s="5">
        <v>2E-3</v>
      </c>
      <c r="K48" s="7">
        <v>0.25</v>
      </c>
      <c r="L48" s="8">
        <f t="shared" si="2"/>
        <v>0.13151071272674691</v>
      </c>
      <c r="M48" s="8">
        <f>Tabelle1[[#This Row],[Rohrrauheit-Koeffizient k]]/Tabelle1[[#This Row],[Innen-Durchmesser '[mm']]]</f>
        <v>4.8875855327468231E-6</v>
      </c>
      <c r="N48" s="9">
        <f>Tabelle1[[#This Row],[Rohrrauheit-Koeffizient Abwasser-k]]/Tabelle1[[#This Row],[Innen-Durchmesser '[mm']]]</f>
        <v>6.1094819159335288E-4</v>
      </c>
    </row>
    <row r="49" spans="3:14" x14ac:dyDescent="0.25">
      <c r="C49" s="4" t="s">
        <v>170</v>
      </c>
      <c r="D49" s="5" t="s">
        <v>15</v>
      </c>
      <c r="E49" s="5" t="s">
        <v>29</v>
      </c>
      <c r="F49" s="5">
        <v>48</v>
      </c>
      <c r="G49" s="5">
        <v>3</v>
      </c>
      <c r="H49" s="5">
        <f t="shared" ref="H49:H94" si="3">F49-(2*G49)</f>
        <v>42</v>
      </c>
      <c r="I49" s="6">
        <f t="shared" si="0"/>
        <v>1.3847400000000001</v>
      </c>
      <c r="J49" s="5">
        <v>0.2</v>
      </c>
      <c r="K49" s="7">
        <v>0.25</v>
      </c>
      <c r="L49" s="8">
        <f t="shared" si="2"/>
        <v>1.385442360233099E-3</v>
      </c>
      <c r="M49" s="8">
        <f>Tabelle1[[#This Row],[Rohrrauheit-Koeffizient k]]/Tabelle1[[#This Row],[Innen-Durchmesser '[mm']]]</f>
        <v>4.7619047619047623E-3</v>
      </c>
      <c r="N49" s="9">
        <f>Tabelle1[[#This Row],[Rohrrauheit-Koeffizient Abwasser-k]]/Tabelle1[[#This Row],[Innen-Durchmesser '[mm']]]</f>
        <v>5.9523809523809521E-3</v>
      </c>
    </row>
    <row r="50" spans="3:14" x14ac:dyDescent="0.25">
      <c r="C50" s="4" t="s">
        <v>170</v>
      </c>
      <c r="D50" s="5" t="s">
        <v>16</v>
      </c>
      <c r="E50" s="5" t="s">
        <v>29</v>
      </c>
      <c r="F50" s="5">
        <v>58</v>
      </c>
      <c r="G50" s="5">
        <v>3.5</v>
      </c>
      <c r="H50" s="5">
        <f t="shared" si="3"/>
        <v>51</v>
      </c>
      <c r="I50" s="6">
        <f t="shared" si="0"/>
        <v>2.041785</v>
      </c>
      <c r="J50" s="5">
        <v>0.2</v>
      </c>
      <c r="K50" s="7">
        <v>0.25</v>
      </c>
      <c r="L50" s="8">
        <f t="shared" si="2"/>
        <v>2.0428206229967626E-3</v>
      </c>
      <c r="M50" s="8">
        <f>Tabelle1[[#This Row],[Rohrrauheit-Koeffizient k]]/Tabelle1[[#This Row],[Innen-Durchmesser '[mm']]]</f>
        <v>3.9215686274509803E-3</v>
      </c>
      <c r="N50" s="9">
        <f>Tabelle1[[#This Row],[Rohrrauheit-Koeffizient Abwasser-k]]/Tabelle1[[#This Row],[Innen-Durchmesser '[mm']]]</f>
        <v>4.9019607843137254E-3</v>
      </c>
    </row>
    <row r="51" spans="3:14" x14ac:dyDescent="0.25">
      <c r="C51" s="4" t="s">
        <v>170</v>
      </c>
      <c r="D51" s="5" t="s">
        <v>30</v>
      </c>
      <c r="E51" s="5" t="s">
        <v>29</v>
      </c>
      <c r="F51" s="5">
        <v>78</v>
      </c>
      <c r="G51" s="5">
        <v>3.5</v>
      </c>
      <c r="H51" s="5">
        <f t="shared" si="3"/>
        <v>71</v>
      </c>
      <c r="I51" s="6">
        <f t="shared" si="0"/>
        <v>3.9571849999999995</v>
      </c>
      <c r="J51" s="5">
        <v>0.2</v>
      </c>
      <c r="K51" s="7">
        <v>0.25</v>
      </c>
      <c r="L51" s="8">
        <f t="shared" si="2"/>
        <v>3.959192141686536E-3</v>
      </c>
      <c r="M51" s="8">
        <f>Tabelle1[[#This Row],[Rohrrauheit-Koeffizient k]]/Tabelle1[[#This Row],[Innen-Durchmesser '[mm']]]</f>
        <v>2.8169014084507044E-3</v>
      </c>
      <c r="N51" s="9">
        <f>Tabelle1[[#This Row],[Rohrrauheit-Koeffizient Abwasser-k]]/Tabelle1[[#This Row],[Innen-Durchmesser '[mm']]]</f>
        <v>3.5211267605633804E-3</v>
      </c>
    </row>
    <row r="52" spans="3:14" x14ac:dyDescent="0.25">
      <c r="C52" s="4" t="s">
        <v>170</v>
      </c>
      <c r="D52" s="5" t="s">
        <v>18</v>
      </c>
      <c r="E52" s="5" t="s">
        <v>29</v>
      </c>
      <c r="F52" s="5">
        <v>83</v>
      </c>
      <c r="G52" s="5">
        <v>3.5</v>
      </c>
      <c r="H52" s="5">
        <f t="shared" si="3"/>
        <v>76</v>
      </c>
      <c r="I52" s="6">
        <f t="shared" si="0"/>
        <v>4.53416</v>
      </c>
      <c r="J52" s="5">
        <v>0.2</v>
      </c>
      <c r="K52" s="7">
        <v>0.25</v>
      </c>
      <c r="L52" s="8">
        <f t="shared" si="2"/>
        <v>4.5364597917836608E-3</v>
      </c>
      <c r="M52" s="8">
        <f>Tabelle1[[#This Row],[Rohrrauheit-Koeffizient k]]/Tabelle1[[#This Row],[Innen-Durchmesser '[mm']]]</f>
        <v>2.631578947368421E-3</v>
      </c>
      <c r="N52" s="9">
        <f>Tabelle1[[#This Row],[Rohrrauheit-Koeffizient Abwasser-k]]/Tabelle1[[#This Row],[Innen-Durchmesser '[mm']]]</f>
        <v>3.2894736842105261E-3</v>
      </c>
    </row>
    <row r="53" spans="3:14" x14ac:dyDescent="0.25">
      <c r="C53" s="4" t="s">
        <v>170</v>
      </c>
      <c r="D53" s="5" t="s">
        <v>19</v>
      </c>
      <c r="E53" s="5" t="s">
        <v>29</v>
      </c>
      <c r="F53" s="5">
        <v>110</v>
      </c>
      <c r="G53" s="5">
        <v>3.5</v>
      </c>
      <c r="H53" s="5">
        <f t="shared" si="3"/>
        <v>103</v>
      </c>
      <c r="I53" s="6">
        <f t="shared" si="0"/>
        <v>8.3280649999999987</v>
      </c>
      <c r="J53" s="5">
        <v>0.2</v>
      </c>
      <c r="K53" s="7">
        <v>0.25</v>
      </c>
      <c r="L53" s="8">
        <f t="shared" si="2"/>
        <v>8.3322891154835269E-3</v>
      </c>
      <c r="M53" s="8">
        <f>Tabelle1[[#This Row],[Rohrrauheit-Koeffizient k]]/Tabelle1[[#This Row],[Innen-Durchmesser '[mm']]]</f>
        <v>1.9417475728155341E-3</v>
      </c>
      <c r="N53" s="9">
        <f>Tabelle1[[#This Row],[Rohrrauheit-Koeffizient Abwasser-k]]/Tabelle1[[#This Row],[Innen-Durchmesser '[mm']]]</f>
        <v>2.4271844660194173E-3</v>
      </c>
    </row>
    <row r="54" spans="3:14" x14ac:dyDescent="0.25">
      <c r="C54" s="4" t="s">
        <v>170</v>
      </c>
      <c r="D54" s="5" t="s">
        <v>20</v>
      </c>
      <c r="E54" s="5" t="s">
        <v>29</v>
      </c>
      <c r="F54" s="5">
        <v>135</v>
      </c>
      <c r="G54" s="5">
        <v>4</v>
      </c>
      <c r="H54" s="5">
        <f t="shared" si="3"/>
        <v>127</v>
      </c>
      <c r="I54" s="6">
        <f t="shared" si="0"/>
        <v>12.661265000000002</v>
      </c>
      <c r="J54" s="5">
        <v>0.2</v>
      </c>
      <c r="K54" s="7">
        <v>0.25</v>
      </c>
      <c r="L54" s="8">
        <f t="shared" si="2"/>
        <v>1.2667686977437444E-2</v>
      </c>
      <c r="M54" s="8">
        <f>Tabelle1[[#This Row],[Rohrrauheit-Koeffizient k]]/Tabelle1[[#This Row],[Innen-Durchmesser '[mm']]]</f>
        <v>1.5748031496062994E-3</v>
      </c>
      <c r="N54" s="9">
        <f>Tabelle1[[#This Row],[Rohrrauheit-Koeffizient Abwasser-k]]/Tabelle1[[#This Row],[Innen-Durchmesser '[mm']]]</f>
        <v>1.968503937007874E-3</v>
      </c>
    </row>
    <row r="55" spans="3:14" x14ac:dyDescent="0.25">
      <c r="C55" s="4" t="s">
        <v>170</v>
      </c>
      <c r="D55" s="5" t="s">
        <v>21</v>
      </c>
      <c r="E55" s="5" t="s">
        <v>29</v>
      </c>
      <c r="F55" s="5">
        <v>160</v>
      </c>
      <c r="G55" s="5">
        <v>4</v>
      </c>
      <c r="H55" s="5">
        <f t="shared" si="3"/>
        <v>152</v>
      </c>
      <c r="I55" s="6">
        <f t="shared" si="0"/>
        <v>18.13664</v>
      </c>
      <c r="J55" s="5">
        <v>0.2</v>
      </c>
      <c r="K55" s="7">
        <v>0.25</v>
      </c>
      <c r="L55" s="8">
        <f t="shared" si="2"/>
        <v>1.8145839167134643E-2</v>
      </c>
      <c r="M55" s="8">
        <f>Tabelle1[[#This Row],[Rohrrauheit-Koeffizient k]]/Tabelle1[[#This Row],[Innen-Durchmesser '[mm']]]</f>
        <v>1.3157894736842105E-3</v>
      </c>
      <c r="N55" s="9">
        <f>Tabelle1[[#This Row],[Rohrrauheit-Koeffizient Abwasser-k]]/Tabelle1[[#This Row],[Innen-Durchmesser '[mm']]]</f>
        <v>1.6447368421052631E-3</v>
      </c>
    </row>
    <row r="56" spans="3:14" x14ac:dyDescent="0.25">
      <c r="C56" s="4" t="s">
        <v>170</v>
      </c>
      <c r="D56" s="5" t="s">
        <v>22</v>
      </c>
      <c r="E56" s="5" t="s">
        <v>29</v>
      </c>
      <c r="F56" s="5">
        <v>210</v>
      </c>
      <c r="G56" s="5">
        <v>5</v>
      </c>
      <c r="H56" s="5">
        <f t="shared" si="3"/>
        <v>200</v>
      </c>
      <c r="I56" s="6">
        <f t="shared" si="0"/>
        <v>31.400000000000006</v>
      </c>
      <c r="J56" s="5">
        <v>0.2</v>
      </c>
      <c r="K56" s="7">
        <v>0.25</v>
      </c>
      <c r="L56" s="8">
        <f t="shared" si="2"/>
        <v>3.1415926535897934E-2</v>
      </c>
      <c r="M56" s="8">
        <f>Tabelle1[[#This Row],[Rohrrauheit-Koeffizient k]]/Tabelle1[[#This Row],[Innen-Durchmesser '[mm']]]</f>
        <v>1E-3</v>
      </c>
      <c r="N56" s="9">
        <f>Tabelle1[[#This Row],[Rohrrauheit-Koeffizient Abwasser-k]]/Tabelle1[[#This Row],[Innen-Durchmesser '[mm']]]</f>
        <v>1.25E-3</v>
      </c>
    </row>
    <row r="57" spans="3:14" x14ac:dyDescent="0.25">
      <c r="C57" s="4" t="s">
        <v>170</v>
      </c>
      <c r="D57" s="5" t="s">
        <v>23</v>
      </c>
      <c r="E57" s="5" t="s">
        <v>29</v>
      </c>
      <c r="F57" s="5">
        <v>274</v>
      </c>
      <c r="G57" s="5">
        <v>5.5</v>
      </c>
      <c r="H57" s="5">
        <f t="shared" si="3"/>
        <v>263</v>
      </c>
      <c r="I57" s="6">
        <f t="shared" si="0"/>
        <v>54.297665000000009</v>
      </c>
      <c r="J57" s="5">
        <v>0.2</v>
      </c>
      <c r="K57" s="7">
        <v>0.25</v>
      </c>
      <c r="L57" s="8">
        <f t="shared" si="2"/>
        <v>5.4325205564038109E-2</v>
      </c>
      <c r="M57" s="8">
        <f>Tabelle1[[#This Row],[Rohrrauheit-Koeffizient k]]/Tabelle1[[#This Row],[Innen-Durchmesser '[mm']]]</f>
        <v>7.6045627376425862E-4</v>
      </c>
      <c r="N57" s="9">
        <f>Tabelle1[[#This Row],[Rohrrauheit-Koeffizient Abwasser-k]]/Tabelle1[[#This Row],[Innen-Durchmesser '[mm']]]</f>
        <v>9.5057034220532319E-4</v>
      </c>
    </row>
    <row r="58" spans="3:14" x14ac:dyDescent="0.25">
      <c r="C58" s="4" t="s">
        <v>170</v>
      </c>
      <c r="D58" s="5" t="s">
        <v>26</v>
      </c>
      <c r="E58" s="5" t="s">
        <v>29</v>
      </c>
      <c r="F58" s="5">
        <v>326</v>
      </c>
      <c r="G58" s="5">
        <v>6</v>
      </c>
      <c r="H58" s="5">
        <f t="shared" si="3"/>
        <v>314</v>
      </c>
      <c r="I58" s="6">
        <f t="shared" si="0"/>
        <v>77.397859999999994</v>
      </c>
      <c r="J58" s="5">
        <v>0.2</v>
      </c>
      <c r="K58" s="7">
        <v>0.25</v>
      </c>
      <c r="L58" s="8">
        <f t="shared" si="2"/>
        <v>7.7437117318334817E-2</v>
      </c>
      <c r="M58" s="8">
        <f>Tabelle1[[#This Row],[Rohrrauheit-Koeffizient k]]/Tabelle1[[#This Row],[Innen-Durchmesser '[mm']]]</f>
        <v>6.3694267515923574E-4</v>
      </c>
      <c r="N58" s="9">
        <f>Tabelle1[[#This Row],[Rohrrauheit-Koeffizient Abwasser-k]]/Tabelle1[[#This Row],[Innen-Durchmesser '[mm']]]</f>
        <v>7.9617834394904463E-4</v>
      </c>
    </row>
    <row r="59" spans="3:14" x14ac:dyDescent="0.25">
      <c r="C59" s="4" t="s">
        <v>170</v>
      </c>
      <c r="D59" s="5" t="s">
        <v>28</v>
      </c>
      <c r="E59" s="5" t="s">
        <v>29</v>
      </c>
      <c r="F59" s="5">
        <v>429</v>
      </c>
      <c r="G59" s="5">
        <v>8.1</v>
      </c>
      <c r="H59" s="5">
        <f t="shared" si="3"/>
        <v>412.8</v>
      </c>
      <c r="I59" s="6">
        <f t="shared" si="0"/>
        <v>133.76701439999999</v>
      </c>
      <c r="J59" s="5">
        <v>0.2</v>
      </c>
      <c r="K59" s="7">
        <v>0.25</v>
      </c>
      <c r="L59" s="8">
        <f t="shared" si="2"/>
        <v>0.13383486297187264</v>
      </c>
      <c r="M59" s="8">
        <f>Tabelle1[[#This Row],[Rohrrauheit-Koeffizient k]]/Tabelle1[[#This Row],[Innen-Durchmesser '[mm']]]</f>
        <v>4.8449612403100775E-4</v>
      </c>
      <c r="N59" s="9">
        <f>Tabelle1[[#This Row],[Rohrrauheit-Koeffizient Abwasser-k]]/Tabelle1[[#This Row],[Innen-Durchmesser '[mm']]]</f>
        <v>6.0562015503875968E-4</v>
      </c>
    </row>
    <row r="60" spans="3:14" x14ac:dyDescent="0.25">
      <c r="C60" s="4" t="s">
        <v>170</v>
      </c>
      <c r="D60" s="5" t="s">
        <v>31</v>
      </c>
      <c r="E60" s="5" t="s">
        <v>29</v>
      </c>
      <c r="F60" s="5">
        <v>532</v>
      </c>
      <c r="G60" s="5">
        <v>9</v>
      </c>
      <c r="H60" s="5">
        <f t="shared" si="3"/>
        <v>514</v>
      </c>
      <c r="I60" s="6">
        <f t="shared" si="0"/>
        <v>207.39385999999999</v>
      </c>
      <c r="J60" s="5">
        <v>0.2</v>
      </c>
      <c r="K60" s="7">
        <v>0.25</v>
      </c>
      <c r="L60" s="8">
        <f t="shared" si="2"/>
        <v>0.20749905317695225</v>
      </c>
      <c r="M60" s="8">
        <f>Tabelle1[[#This Row],[Rohrrauheit-Koeffizient k]]/Tabelle1[[#This Row],[Innen-Durchmesser '[mm']]]</f>
        <v>3.8910505836575878E-4</v>
      </c>
      <c r="N60" s="9">
        <f>Tabelle1[[#This Row],[Rohrrauheit-Koeffizient Abwasser-k]]/Tabelle1[[#This Row],[Innen-Durchmesser '[mm']]]</f>
        <v>4.8638132295719845E-4</v>
      </c>
    </row>
    <row r="61" spans="3:14" x14ac:dyDescent="0.25">
      <c r="C61" s="4" t="s">
        <v>170</v>
      </c>
      <c r="D61" s="5" t="s">
        <v>32</v>
      </c>
      <c r="E61" s="5" t="s">
        <v>29</v>
      </c>
      <c r="F61" s="5">
        <v>635</v>
      </c>
      <c r="G61" s="5">
        <v>9.9</v>
      </c>
      <c r="H61" s="5">
        <f t="shared" si="3"/>
        <v>615.20000000000005</v>
      </c>
      <c r="I61" s="6">
        <f t="shared" si="0"/>
        <v>297.09976640000008</v>
      </c>
      <c r="J61" s="5">
        <v>0.2</v>
      </c>
      <c r="K61" s="7">
        <v>0.25</v>
      </c>
      <c r="L61" s="8">
        <f t="shared" si="2"/>
        <v>0.29725045971512226</v>
      </c>
      <c r="M61" s="8">
        <f>Tabelle1[[#This Row],[Rohrrauheit-Koeffizient k]]/Tabelle1[[#This Row],[Innen-Durchmesser '[mm']]]</f>
        <v>3.2509752925877764E-4</v>
      </c>
      <c r="N61" s="9">
        <f>Tabelle1[[#This Row],[Rohrrauheit-Koeffizient Abwasser-k]]/Tabelle1[[#This Row],[Innen-Durchmesser '[mm']]]</f>
        <v>4.0637191157347202E-4</v>
      </c>
    </row>
    <row r="62" spans="3:14" x14ac:dyDescent="0.25">
      <c r="C62" s="4" t="s">
        <v>168</v>
      </c>
      <c r="D62" s="5" t="s">
        <v>9</v>
      </c>
      <c r="E62" s="5" t="s">
        <v>33</v>
      </c>
      <c r="F62" s="5">
        <v>17.2</v>
      </c>
      <c r="G62" s="5">
        <v>1.8</v>
      </c>
      <c r="H62" s="5">
        <f t="shared" si="3"/>
        <v>13.6</v>
      </c>
      <c r="I62" s="6">
        <f t="shared" si="0"/>
        <v>0.14519359999999998</v>
      </c>
      <c r="J62" s="5">
        <v>0.05</v>
      </c>
      <c r="K62" s="7">
        <v>0.25</v>
      </c>
      <c r="L62" s="8">
        <f t="shared" si="2"/>
        <v>1.4526724430199202E-4</v>
      </c>
      <c r="M62" s="8">
        <f>Tabelle1[[#This Row],[Rohrrauheit-Koeffizient k]]/Tabelle1[[#This Row],[Innen-Durchmesser '[mm']]]</f>
        <v>3.6764705882352945E-3</v>
      </c>
      <c r="N62" s="9">
        <f>Tabelle1[[#This Row],[Rohrrauheit-Koeffizient Abwasser-k]]/Tabelle1[[#This Row],[Innen-Durchmesser '[mm']]]</f>
        <v>1.8382352941176471E-2</v>
      </c>
    </row>
    <row r="63" spans="3:14" x14ac:dyDescent="0.25">
      <c r="C63" s="4" t="s">
        <v>168</v>
      </c>
      <c r="D63" s="5" t="s">
        <v>11</v>
      </c>
      <c r="E63" s="5" t="s">
        <v>33</v>
      </c>
      <c r="F63" s="5">
        <v>21.3</v>
      </c>
      <c r="G63" s="5">
        <v>2</v>
      </c>
      <c r="H63" s="5">
        <f t="shared" si="3"/>
        <v>17.3</v>
      </c>
      <c r="I63" s="6">
        <f t="shared" si="0"/>
        <v>0.23494264999999998</v>
      </c>
      <c r="J63" s="5">
        <v>0.05</v>
      </c>
      <c r="K63" s="7">
        <v>0.25</v>
      </c>
      <c r="L63" s="8">
        <f t="shared" si="2"/>
        <v>2.3506181632322227E-4</v>
      </c>
      <c r="M63" s="8">
        <f>Tabelle1[[#This Row],[Rohrrauheit-Koeffizient k]]/Tabelle1[[#This Row],[Innen-Durchmesser '[mm']]]</f>
        <v>2.8901734104046241E-3</v>
      </c>
      <c r="N63" s="9">
        <f>Tabelle1[[#This Row],[Rohrrauheit-Koeffizient Abwasser-k]]/Tabelle1[[#This Row],[Innen-Durchmesser '[mm']]]</f>
        <v>1.4450867052023121E-2</v>
      </c>
    </row>
    <row r="64" spans="3:14" x14ac:dyDescent="0.25">
      <c r="C64" s="4" t="s">
        <v>168</v>
      </c>
      <c r="D64" s="5" t="s">
        <v>12</v>
      </c>
      <c r="E64" s="5" t="s">
        <v>33</v>
      </c>
      <c r="F64" s="5">
        <v>26.9</v>
      </c>
      <c r="G64" s="5">
        <v>2</v>
      </c>
      <c r="H64" s="5">
        <f t="shared" si="3"/>
        <v>22.9</v>
      </c>
      <c r="I64" s="6">
        <f t="shared" si="0"/>
        <v>0.41166185000000005</v>
      </c>
      <c r="J64" s="5">
        <v>0.05</v>
      </c>
      <c r="K64" s="7">
        <v>0.25</v>
      </c>
      <c r="L64" s="8">
        <f t="shared" si="2"/>
        <v>4.1187065086725587E-4</v>
      </c>
      <c r="M64" s="8">
        <f>Tabelle1[[#This Row],[Rohrrauheit-Koeffizient k]]/Tabelle1[[#This Row],[Innen-Durchmesser '[mm']]]</f>
        <v>2.1834061135371182E-3</v>
      </c>
      <c r="N64" s="9">
        <f>Tabelle1[[#This Row],[Rohrrauheit-Koeffizient Abwasser-k]]/Tabelle1[[#This Row],[Innen-Durchmesser '[mm']]]</f>
        <v>1.0917030567685591E-2</v>
      </c>
    </row>
    <row r="65" spans="3:14" x14ac:dyDescent="0.25">
      <c r="C65" s="4" t="s">
        <v>168</v>
      </c>
      <c r="D65" s="5" t="s">
        <v>13</v>
      </c>
      <c r="E65" s="5" t="s">
        <v>33</v>
      </c>
      <c r="F65" s="5">
        <v>33.700000000000003</v>
      </c>
      <c r="G65" s="5">
        <v>2</v>
      </c>
      <c r="H65" s="5">
        <f t="shared" si="3"/>
        <v>29.700000000000003</v>
      </c>
      <c r="I65" s="6">
        <f t="shared" si="0"/>
        <v>0.69244065000000021</v>
      </c>
      <c r="J65" s="5">
        <v>0.05</v>
      </c>
      <c r="K65" s="7">
        <v>0.25</v>
      </c>
      <c r="L65" s="8">
        <f t="shared" si="2"/>
        <v>6.9279186595125526E-4</v>
      </c>
      <c r="M65" s="8">
        <f>Tabelle1[[#This Row],[Rohrrauheit-Koeffizient k]]/Tabelle1[[#This Row],[Innen-Durchmesser '[mm']]]</f>
        <v>1.6835016835016834E-3</v>
      </c>
      <c r="N65" s="9">
        <f>Tabelle1[[#This Row],[Rohrrauheit-Koeffizient Abwasser-k]]/Tabelle1[[#This Row],[Innen-Durchmesser '[mm']]]</f>
        <v>8.4175084175084174E-3</v>
      </c>
    </row>
    <row r="66" spans="3:14" x14ac:dyDescent="0.25">
      <c r="C66" s="4" t="s">
        <v>168</v>
      </c>
      <c r="D66" s="5" t="s">
        <v>14</v>
      </c>
      <c r="E66" s="5" t="s">
        <v>33</v>
      </c>
      <c r="F66" s="5">
        <v>42.4</v>
      </c>
      <c r="G66" s="5">
        <v>2.2999999999999998</v>
      </c>
      <c r="H66" s="5">
        <f t="shared" si="3"/>
        <v>37.799999999999997</v>
      </c>
      <c r="I66" s="6">
        <f t="shared" si="0"/>
        <v>1.1216394000000001</v>
      </c>
      <c r="J66" s="5">
        <v>0.05</v>
      </c>
      <c r="K66" s="7">
        <v>0.25</v>
      </c>
      <c r="L66" s="8">
        <f t="shared" si="2"/>
        <v>1.12220831178881E-3</v>
      </c>
      <c r="M66" s="8">
        <f>Tabelle1[[#This Row],[Rohrrauheit-Koeffizient k]]/Tabelle1[[#This Row],[Innen-Durchmesser '[mm']]]</f>
        <v>1.3227513227513229E-3</v>
      </c>
      <c r="N66" s="9">
        <f>Tabelle1[[#This Row],[Rohrrauheit-Koeffizient Abwasser-k]]/Tabelle1[[#This Row],[Innen-Durchmesser '[mm']]]</f>
        <v>6.6137566137566143E-3</v>
      </c>
    </row>
    <row r="67" spans="3:14" x14ac:dyDescent="0.25">
      <c r="C67" s="4" t="s">
        <v>168</v>
      </c>
      <c r="D67" s="5" t="s">
        <v>15</v>
      </c>
      <c r="E67" s="5" t="s">
        <v>33</v>
      </c>
      <c r="F67" s="5">
        <v>48.3</v>
      </c>
      <c r="G67" s="5">
        <v>2.2999999999999998</v>
      </c>
      <c r="H67" s="5">
        <f t="shared" si="3"/>
        <v>43.699999999999996</v>
      </c>
      <c r="I67" s="6">
        <f t="shared" si="0"/>
        <v>1.4991066499999999</v>
      </c>
      <c r="J67" s="5">
        <v>0.05</v>
      </c>
      <c r="K67" s="7">
        <v>0.25</v>
      </c>
      <c r="L67" s="8">
        <f t="shared" si="2"/>
        <v>1.4998670186584728E-3</v>
      </c>
      <c r="M67" s="8">
        <f>Tabelle1[[#This Row],[Rohrrauheit-Koeffizient k]]/Tabelle1[[#This Row],[Innen-Durchmesser '[mm']]]</f>
        <v>1.1441647597254007E-3</v>
      </c>
      <c r="N67" s="9">
        <f>Tabelle1[[#This Row],[Rohrrauheit-Koeffizient Abwasser-k]]/Tabelle1[[#This Row],[Innen-Durchmesser '[mm']]]</f>
        <v>5.720823798627003E-3</v>
      </c>
    </row>
    <row r="68" spans="3:14" x14ac:dyDescent="0.25">
      <c r="C68" s="4" t="s">
        <v>168</v>
      </c>
      <c r="D68" s="5" t="s">
        <v>16</v>
      </c>
      <c r="E68" s="5" t="s">
        <v>33</v>
      </c>
      <c r="F68" s="5">
        <v>60.3</v>
      </c>
      <c r="G68" s="5">
        <v>2.2999999999999998</v>
      </c>
      <c r="H68" s="5">
        <f t="shared" si="3"/>
        <v>55.699999999999996</v>
      </c>
      <c r="I68" s="6">
        <f t="shared" si="0"/>
        <v>2.4354546499999992</v>
      </c>
      <c r="J68" s="5">
        <v>0.05</v>
      </c>
      <c r="K68" s="7">
        <v>0.25</v>
      </c>
      <c r="L68" s="8">
        <f t="shared" si="2"/>
        <v>2.4366899479589484E-3</v>
      </c>
      <c r="M68" s="8">
        <f>Tabelle1[[#This Row],[Rohrrauheit-Koeffizient k]]/Tabelle1[[#This Row],[Innen-Durchmesser '[mm']]]</f>
        <v>8.9766606822262133E-4</v>
      </c>
      <c r="N68" s="9">
        <f>Tabelle1[[#This Row],[Rohrrauheit-Koeffizient Abwasser-k]]/Tabelle1[[#This Row],[Innen-Durchmesser '[mm']]]</f>
        <v>4.4883303411131061E-3</v>
      </c>
    </row>
    <row r="69" spans="3:14" x14ac:dyDescent="0.25">
      <c r="C69" s="4" t="s">
        <v>168</v>
      </c>
      <c r="D69" s="5" t="s">
        <v>17</v>
      </c>
      <c r="E69" s="5" t="s">
        <v>33</v>
      </c>
      <c r="F69" s="5">
        <v>76.099999999999994</v>
      </c>
      <c r="G69" s="5">
        <v>2.6</v>
      </c>
      <c r="H69" s="5">
        <f t="shared" si="3"/>
        <v>70.899999999999991</v>
      </c>
      <c r="I69" s="6">
        <f t="shared" ref="I69:I104" si="4">0.785*((H69/1000)^2)*1000</f>
        <v>3.9460458499999986</v>
      </c>
      <c r="J69" s="5">
        <v>0.05</v>
      </c>
      <c r="K69" s="7">
        <v>0.25</v>
      </c>
      <c r="L69" s="8">
        <f t="shared" ref="L69:L104" si="5">(PI()/4)*((H69/1000)^2)</f>
        <v>3.9480473417479256E-3</v>
      </c>
      <c r="M69" s="8">
        <f>Tabelle1[[#This Row],[Rohrrauheit-Koeffizient k]]/Tabelle1[[#This Row],[Innen-Durchmesser '[mm']]]</f>
        <v>7.0521861777150926E-4</v>
      </c>
      <c r="N69" s="9">
        <f>Tabelle1[[#This Row],[Rohrrauheit-Koeffizient Abwasser-k]]/Tabelle1[[#This Row],[Innen-Durchmesser '[mm']]]</f>
        <v>3.5260930888575464E-3</v>
      </c>
    </row>
    <row r="70" spans="3:14" x14ac:dyDescent="0.25">
      <c r="C70" s="4" t="s">
        <v>168</v>
      </c>
      <c r="D70" s="5" t="s">
        <v>18</v>
      </c>
      <c r="E70" s="5" t="s">
        <v>33</v>
      </c>
      <c r="F70" s="5">
        <v>88.9</v>
      </c>
      <c r="G70" s="5">
        <v>2.9</v>
      </c>
      <c r="H70" s="5">
        <f t="shared" si="3"/>
        <v>83.100000000000009</v>
      </c>
      <c r="I70" s="6">
        <f t="shared" si="4"/>
        <v>5.4209038500000011</v>
      </c>
      <c r="J70" s="5">
        <v>0.05</v>
      </c>
      <c r="K70" s="7">
        <v>0.25</v>
      </c>
      <c r="L70" s="8">
        <f t="shared" si="5"/>
        <v>5.4236534111390539E-3</v>
      </c>
      <c r="M70" s="8">
        <f>Tabelle1[[#This Row],[Rohrrauheit-Koeffizient k]]/Tabelle1[[#This Row],[Innen-Durchmesser '[mm']]]</f>
        <v>6.0168471720818293E-4</v>
      </c>
      <c r="N70" s="9">
        <f>Tabelle1[[#This Row],[Rohrrauheit-Koeffizient Abwasser-k]]/Tabelle1[[#This Row],[Innen-Durchmesser '[mm']]]</f>
        <v>3.0084235860409142E-3</v>
      </c>
    </row>
    <row r="71" spans="3:14" x14ac:dyDescent="0.25">
      <c r="C71" s="4" t="s">
        <v>168</v>
      </c>
      <c r="D71" s="5" t="s">
        <v>19</v>
      </c>
      <c r="E71" s="5" t="s">
        <v>33</v>
      </c>
      <c r="F71" s="5">
        <v>114.3</v>
      </c>
      <c r="G71" s="5">
        <v>3.2</v>
      </c>
      <c r="H71" s="5">
        <f t="shared" si="3"/>
        <v>107.89999999999999</v>
      </c>
      <c r="I71" s="6">
        <f t="shared" si="4"/>
        <v>9.1392918499999993</v>
      </c>
      <c r="J71" s="5">
        <v>0.05</v>
      </c>
      <c r="K71" s="7">
        <v>0.25</v>
      </c>
      <c r="L71" s="8">
        <f t="shared" si="5"/>
        <v>9.1439274315200849E-3</v>
      </c>
      <c r="M71" s="8">
        <f>Tabelle1[[#This Row],[Rohrrauheit-Koeffizient k]]/Tabelle1[[#This Row],[Innen-Durchmesser '[mm']]]</f>
        <v>4.6339202965708996E-4</v>
      </c>
      <c r="N71" s="9">
        <f>Tabelle1[[#This Row],[Rohrrauheit-Koeffizient Abwasser-k]]/Tabelle1[[#This Row],[Innen-Durchmesser '[mm']]]</f>
        <v>2.3169601482854497E-3</v>
      </c>
    </row>
    <row r="72" spans="3:14" x14ac:dyDescent="0.25">
      <c r="C72" s="4" t="s">
        <v>168</v>
      </c>
      <c r="D72" s="5" t="s">
        <v>20</v>
      </c>
      <c r="E72" s="5" t="s">
        <v>33</v>
      </c>
      <c r="F72" s="5">
        <v>139.69999999999999</v>
      </c>
      <c r="G72" s="5">
        <v>3.6</v>
      </c>
      <c r="H72" s="5">
        <f t="shared" si="3"/>
        <v>132.5</v>
      </c>
      <c r="I72" s="6">
        <f t="shared" si="4"/>
        <v>13.781656250000003</v>
      </c>
      <c r="J72" s="5">
        <v>0.05</v>
      </c>
      <c r="K72" s="7">
        <v>0.25</v>
      </c>
      <c r="L72" s="8">
        <f t="shared" si="5"/>
        <v>1.3788646506146453E-2</v>
      </c>
      <c r="M72" s="8">
        <f>Tabelle1[[#This Row],[Rohrrauheit-Koeffizient k]]/Tabelle1[[#This Row],[Innen-Durchmesser '[mm']]]</f>
        <v>3.7735849056603777E-4</v>
      </c>
      <c r="N72" s="9">
        <f>Tabelle1[[#This Row],[Rohrrauheit-Koeffizient Abwasser-k]]/Tabelle1[[#This Row],[Innen-Durchmesser '[mm']]]</f>
        <v>1.8867924528301887E-3</v>
      </c>
    </row>
    <row r="73" spans="3:14" x14ac:dyDescent="0.25">
      <c r="C73" s="4" t="s">
        <v>168</v>
      </c>
      <c r="D73" s="5" t="s">
        <v>21</v>
      </c>
      <c r="E73" s="5" t="s">
        <v>33</v>
      </c>
      <c r="F73" s="5">
        <v>168.3</v>
      </c>
      <c r="G73" s="5">
        <v>4</v>
      </c>
      <c r="H73" s="5">
        <f t="shared" si="3"/>
        <v>160.30000000000001</v>
      </c>
      <c r="I73" s="6">
        <f t="shared" si="4"/>
        <v>20.171430649999998</v>
      </c>
      <c r="J73" s="5">
        <v>0.05</v>
      </c>
      <c r="K73" s="7">
        <v>0.25</v>
      </c>
      <c r="L73" s="8">
        <f t="shared" si="5"/>
        <v>2.0181661892495536E-2</v>
      </c>
      <c r="M73" s="8">
        <f>Tabelle1[[#This Row],[Rohrrauheit-Koeffizient k]]/Tabelle1[[#This Row],[Innen-Durchmesser '[mm']]]</f>
        <v>3.1191515907673113E-4</v>
      </c>
      <c r="N73" s="9">
        <f>Tabelle1[[#This Row],[Rohrrauheit-Koeffizient Abwasser-k]]/Tabelle1[[#This Row],[Innen-Durchmesser '[mm']]]</f>
        <v>1.5595757953836555E-3</v>
      </c>
    </row>
    <row r="74" spans="3:14" x14ac:dyDescent="0.25">
      <c r="C74" s="4" t="s">
        <v>168</v>
      </c>
      <c r="D74" s="5" t="s">
        <v>22</v>
      </c>
      <c r="E74" s="5" t="s">
        <v>33</v>
      </c>
      <c r="F74" s="5">
        <v>219.1</v>
      </c>
      <c r="G74" s="5">
        <v>4.5</v>
      </c>
      <c r="H74" s="5">
        <f t="shared" si="3"/>
        <v>210.1</v>
      </c>
      <c r="I74" s="6">
        <f t="shared" si="4"/>
        <v>34.651477849999999</v>
      </c>
      <c r="J74" s="5">
        <v>0.05</v>
      </c>
      <c r="K74" s="7">
        <v>0.25</v>
      </c>
      <c r="L74" s="8">
        <f t="shared" si="5"/>
        <v>3.4669053582671791E-2</v>
      </c>
      <c r="M74" s="8">
        <f>Tabelle1[[#This Row],[Rohrrauheit-Koeffizient k]]/Tabelle1[[#This Row],[Innen-Durchmesser '[mm']]]</f>
        <v>2.3798191337458355E-4</v>
      </c>
      <c r="N74" s="9">
        <f>Tabelle1[[#This Row],[Rohrrauheit-Koeffizient Abwasser-k]]/Tabelle1[[#This Row],[Innen-Durchmesser '[mm']]]</f>
        <v>1.1899095668729176E-3</v>
      </c>
    </row>
    <row r="75" spans="3:14" x14ac:dyDescent="0.25">
      <c r="C75" s="4" t="s">
        <v>168</v>
      </c>
      <c r="D75" s="5" t="s">
        <v>23</v>
      </c>
      <c r="E75" s="5" t="s">
        <v>33</v>
      </c>
      <c r="F75" s="5">
        <v>273</v>
      </c>
      <c r="G75" s="5">
        <v>5</v>
      </c>
      <c r="H75" s="5">
        <f t="shared" si="3"/>
        <v>263</v>
      </c>
      <c r="I75" s="6">
        <f t="shared" si="4"/>
        <v>54.297665000000009</v>
      </c>
      <c r="J75" s="5">
        <v>0.05</v>
      </c>
      <c r="K75" s="7">
        <v>0.25</v>
      </c>
      <c r="L75" s="8">
        <f t="shared" si="5"/>
        <v>5.4325205564038109E-2</v>
      </c>
      <c r="M75" s="8">
        <f>Tabelle1[[#This Row],[Rohrrauheit-Koeffizient k]]/Tabelle1[[#This Row],[Innen-Durchmesser '[mm']]]</f>
        <v>1.9011406844106465E-4</v>
      </c>
      <c r="N75" s="9">
        <f>Tabelle1[[#This Row],[Rohrrauheit-Koeffizient Abwasser-k]]/Tabelle1[[#This Row],[Innen-Durchmesser '[mm']]]</f>
        <v>9.5057034220532319E-4</v>
      </c>
    </row>
    <row r="76" spans="3:14" x14ac:dyDescent="0.25">
      <c r="C76" s="4" t="s">
        <v>168</v>
      </c>
      <c r="D76" s="5" t="s">
        <v>26</v>
      </c>
      <c r="E76" s="5" t="s">
        <v>33</v>
      </c>
      <c r="F76" s="5">
        <v>323.89999999999998</v>
      </c>
      <c r="G76" s="5">
        <v>5.6</v>
      </c>
      <c r="H76" s="5">
        <f t="shared" si="3"/>
        <v>312.7</v>
      </c>
      <c r="I76" s="6">
        <f t="shared" si="4"/>
        <v>76.758312649999993</v>
      </c>
      <c r="J76" s="5">
        <v>0.05</v>
      </c>
      <c r="K76" s="7">
        <v>0.25</v>
      </c>
      <c r="L76" s="8">
        <f t="shared" si="5"/>
        <v>7.6797245580633264E-2</v>
      </c>
      <c r="M76" s="8">
        <f>Tabelle1[[#This Row],[Rohrrauheit-Koeffizient k]]/Tabelle1[[#This Row],[Innen-Durchmesser '[mm']]]</f>
        <v>1.5989766549408379E-4</v>
      </c>
      <c r="N76" s="9">
        <f>Tabelle1[[#This Row],[Rohrrauheit-Koeffizient Abwasser-k]]/Tabelle1[[#This Row],[Innen-Durchmesser '[mm']]]</f>
        <v>7.9948832747041895E-4</v>
      </c>
    </row>
    <row r="77" spans="3:14" x14ac:dyDescent="0.25">
      <c r="C77" s="4" t="s">
        <v>168</v>
      </c>
      <c r="D77" s="5" t="s">
        <v>27</v>
      </c>
      <c r="E77" s="5" t="s">
        <v>33</v>
      </c>
      <c r="F77" s="5">
        <v>355.6</v>
      </c>
      <c r="G77" s="5">
        <v>5.6</v>
      </c>
      <c r="H77" s="5">
        <f t="shared" si="3"/>
        <v>344.40000000000003</v>
      </c>
      <c r="I77" s="6">
        <f t="shared" si="4"/>
        <v>93.109917600000017</v>
      </c>
      <c r="J77" s="5">
        <v>0.05</v>
      </c>
      <c r="K77" s="7">
        <v>0.25</v>
      </c>
      <c r="L77" s="8">
        <f t="shared" si="5"/>
        <v>9.3157144302073586E-2</v>
      </c>
      <c r="M77" s="8">
        <f>Tabelle1[[#This Row],[Rohrrauheit-Koeffizient k]]/Tabelle1[[#This Row],[Innen-Durchmesser '[mm']]]</f>
        <v>1.4518002322880372E-4</v>
      </c>
      <c r="N77" s="9">
        <f>Tabelle1[[#This Row],[Rohrrauheit-Koeffizient Abwasser-k]]/Tabelle1[[#This Row],[Innen-Durchmesser '[mm']]]</f>
        <v>7.2590011614401847E-4</v>
      </c>
    </row>
    <row r="78" spans="3:14" x14ac:dyDescent="0.25">
      <c r="C78" s="4" t="s">
        <v>168</v>
      </c>
      <c r="D78" s="5" t="s">
        <v>28</v>
      </c>
      <c r="E78" s="5" t="s">
        <v>33</v>
      </c>
      <c r="F78" s="5">
        <v>406.4</v>
      </c>
      <c r="G78" s="5">
        <v>6.3</v>
      </c>
      <c r="H78" s="5">
        <f t="shared" si="3"/>
        <v>393.79999999999995</v>
      </c>
      <c r="I78" s="6">
        <f t="shared" si="4"/>
        <v>121.73657539999998</v>
      </c>
      <c r="J78" s="5">
        <v>0.05</v>
      </c>
      <c r="K78" s="7">
        <v>0.25</v>
      </c>
      <c r="L78" s="8">
        <f t="shared" si="5"/>
        <v>0.12179832195854134</v>
      </c>
      <c r="M78" s="8">
        <f>Tabelle1[[#This Row],[Rohrrauheit-Koeffizient k]]/Tabelle1[[#This Row],[Innen-Durchmesser '[mm']]]</f>
        <v>1.2696800406297615E-4</v>
      </c>
      <c r="N78" s="9">
        <f>Tabelle1[[#This Row],[Rohrrauheit-Koeffizient Abwasser-k]]/Tabelle1[[#This Row],[Innen-Durchmesser '[mm']]]</f>
        <v>6.3484002031488076E-4</v>
      </c>
    </row>
    <row r="79" spans="3:14" x14ac:dyDescent="0.25">
      <c r="C79" s="4" t="s">
        <v>168</v>
      </c>
      <c r="D79" s="5" t="s">
        <v>31</v>
      </c>
      <c r="E79" s="5" t="s">
        <v>33</v>
      </c>
      <c r="F79" s="5">
        <v>508</v>
      </c>
      <c r="G79" s="5">
        <v>6.3</v>
      </c>
      <c r="H79" s="5">
        <f t="shared" si="3"/>
        <v>495.4</v>
      </c>
      <c r="I79" s="6">
        <f t="shared" si="4"/>
        <v>192.65561059999996</v>
      </c>
      <c r="J79" s="5">
        <v>0.05</v>
      </c>
      <c r="K79" s="7">
        <v>0.25</v>
      </c>
      <c r="L79" s="8">
        <f t="shared" si="5"/>
        <v>0.19275332832287126</v>
      </c>
      <c r="M79" s="8">
        <f>Tabelle1[[#This Row],[Rohrrauheit-Koeffizient k]]/Tabelle1[[#This Row],[Innen-Durchmesser '[mm']]]</f>
        <v>1.0092854259184498E-4</v>
      </c>
      <c r="N79" s="9">
        <f>Tabelle1[[#This Row],[Rohrrauheit-Koeffizient Abwasser-k]]/Tabelle1[[#This Row],[Innen-Durchmesser '[mm']]]</f>
        <v>5.0464271295922489E-4</v>
      </c>
    </row>
    <row r="80" spans="3:14" x14ac:dyDescent="0.25">
      <c r="C80" s="4" t="s">
        <v>168</v>
      </c>
      <c r="D80" s="5" t="s">
        <v>32</v>
      </c>
      <c r="E80" s="5" t="s">
        <v>33</v>
      </c>
      <c r="F80" s="5">
        <v>610</v>
      </c>
      <c r="G80" s="5">
        <v>6.3</v>
      </c>
      <c r="H80" s="5">
        <f t="shared" si="3"/>
        <v>597.4</v>
      </c>
      <c r="I80" s="6">
        <f t="shared" si="4"/>
        <v>280.15610659999993</v>
      </c>
      <c r="J80" s="5">
        <v>0.05</v>
      </c>
      <c r="K80" s="7">
        <v>0.25</v>
      </c>
      <c r="L80" s="8">
        <f t="shared" si="5"/>
        <v>0.28029820584486587</v>
      </c>
      <c r="M80" s="8">
        <f>Tabelle1[[#This Row],[Rohrrauheit-Koeffizient k]]/Tabelle1[[#This Row],[Innen-Durchmesser '[mm']]]</f>
        <v>8.369601606963509E-5</v>
      </c>
      <c r="N80" s="9">
        <f>Tabelle1[[#This Row],[Rohrrauheit-Koeffizient Abwasser-k]]/Tabelle1[[#This Row],[Innen-Durchmesser '[mm']]]</f>
        <v>4.1848008034817542E-4</v>
      </c>
    </row>
    <row r="81" spans="3:14" x14ac:dyDescent="0.25">
      <c r="C81" s="4" t="s">
        <v>169</v>
      </c>
      <c r="D81" s="5" t="s">
        <v>9</v>
      </c>
      <c r="E81" s="5" t="s">
        <v>34</v>
      </c>
      <c r="F81" s="5">
        <v>12</v>
      </c>
      <c r="G81" s="5">
        <v>1</v>
      </c>
      <c r="H81" s="5">
        <f t="shared" si="3"/>
        <v>10</v>
      </c>
      <c r="I81" s="6">
        <f t="shared" si="4"/>
        <v>7.8500000000000014E-2</v>
      </c>
      <c r="J81" s="5">
        <v>1E-3</v>
      </c>
      <c r="K81" s="7">
        <v>0.25</v>
      </c>
      <c r="L81" s="8">
        <f t="shared" si="5"/>
        <v>7.8539816339744827E-5</v>
      </c>
      <c r="M81" s="8">
        <f>Tabelle1[[#This Row],[Rohrrauheit-Koeffizient k]]/Tabelle1[[#This Row],[Innen-Durchmesser '[mm']]]</f>
        <v>1E-4</v>
      </c>
      <c r="N81" s="9">
        <f>Tabelle1[[#This Row],[Rohrrauheit-Koeffizient Abwasser-k]]/Tabelle1[[#This Row],[Innen-Durchmesser '[mm']]]</f>
        <v>2.5000000000000001E-2</v>
      </c>
    </row>
    <row r="82" spans="3:14" x14ac:dyDescent="0.25">
      <c r="C82" s="4" t="s">
        <v>169</v>
      </c>
      <c r="D82" s="5" t="s">
        <v>11</v>
      </c>
      <c r="E82" s="5" t="s">
        <v>34</v>
      </c>
      <c r="F82" s="5">
        <v>18</v>
      </c>
      <c r="G82" s="5">
        <v>1</v>
      </c>
      <c r="H82" s="5">
        <f t="shared" si="3"/>
        <v>16</v>
      </c>
      <c r="I82" s="6">
        <f t="shared" si="4"/>
        <v>0.20096</v>
      </c>
      <c r="J82" s="5">
        <v>1E-3</v>
      </c>
      <c r="K82" s="7">
        <v>0.25</v>
      </c>
      <c r="L82" s="8">
        <f t="shared" si="5"/>
        <v>2.0106192982974675E-4</v>
      </c>
      <c r="M82" s="8">
        <f>Tabelle1[[#This Row],[Rohrrauheit-Koeffizient k]]/Tabelle1[[#This Row],[Innen-Durchmesser '[mm']]]</f>
        <v>6.2500000000000001E-5</v>
      </c>
      <c r="N82" s="9">
        <f>Tabelle1[[#This Row],[Rohrrauheit-Koeffizient Abwasser-k]]/Tabelle1[[#This Row],[Innen-Durchmesser '[mm']]]</f>
        <v>1.5625E-2</v>
      </c>
    </row>
    <row r="83" spans="3:14" x14ac:dyDescent="0.25">
      <c r="C83" s="4" t="s">
        <v>169</v>
      </c>
      <c r="D83" s="5" t="s">
        <v>12</v>
      </c>
      <c r="E83" s="5" t="s">
        <v>34</v>
      </c>
      <c r="F83" s="5">
        <v>22</v>
      </c>
      <c r="G83" s="5">
        <v>1</v>
      </c>
      <c r="H83" s="5">
        <f t="shared" si="3"/>
        <v>20</v>
      </c>
      <c r="I83" s="6">
        <f t="shared" si="4"/>
        <v>0.31400000000000006</v>
      </c>
      <c r="J83" s="5">
        <v>1E-3</v>
      </c>
      <c r="K83" s="7">
        <v>0.25</v>
      </c>
      <c r="L83" s="8">
        <f t="shared" si="5"/>
        <v>3.1415926535897931E-4</v>
      </c>
      <c r="M83" s="8">
        <f>Tabelle1[[#This Row],[Rohrrauheit-Koeffizient k]]/Tabelle1[[#This Row],[Innen-Durchmesser '[mm']]]</f>
        <v>5.0000000000000002E-5</v>
      </c>
      <c r="N83" s="9">
        <f>Tabelle1[[#This Row],[Rohrrauheit-Koeffizient Abwasser-k]]/Tabelle1[[#This Row],[Innen-Durchmesser '[mm']]]</f>
        <v>1.2500000000000001E-2</v>
      </c>
    </row>
    <row r="84" spans="3:14" x14ac:dyDescent="0.25">
      <c r="C84" s="4" t="s">
        <v>169</v>
      </c>
      <c r="D84" s="5" t="s">
        <v>13</v>
      </c>
      <c r="E84" s="5" t="s">
        <v>34</v>
      </c>
      <c r="F84" s="5">
        <v>28</v>
      </c>
      <c r="G84" s="5">
        <v>1.5</v>
      </c>
      <c r="H84" s="5">
        <f t="shared" si="3"/>
        <v>25</v>
      </c>
      <c r="I84" s="6">
        <f t="shared" si="4"/>
        <v>0.49062500000000009</v>
      </c>
      <c r="J84" s="5">
        <v>1E-3</v>
      </c>
      <c r="K84" s="7">
        <v>0.25</v>
      </c>
      <c r="L84" s="8">
        <f t="shared" si="5"/>
        <v>4.9087385212340522E-4</v>
      </c>
      <c r="M84" s="8">
        <f>Tabelle1[[#This Row],[Rohrrauheit-Koeffizient k]]/Tabelle1[[#This Row],[Innen-Durchmesser '[mm']]]</f>
        <v>4.0000000000000003E-5</v>
      </c>
      <c r="N84" s="9">
        <f>Tabelle1[[#This Row],[Rohrrauheit-Koeffizient Abwasser-k]]/Tabelle1[[#This Row],[Innen-Durchmesser '[mm']]]</f>
        <v>0.01</v>
      </c>
    </row>
    <row r="85" spans="3:14" x14ac:dyDescent="0.25">
      <c r="C85" s="4" t="s">
        <v>169</v>
      </c>
      <c r="D85" s="5" t="s">
        <v>14</v>
      </c>
      <c r="E85" s="5" t="s">
        <v>34</v>
      </c>
      <c r="F85" s="5">
        <v>35</v>
      </c>
      <c r="G85" s="5">
        <v>1.5</v>
      </c>
      <c r="H85" s="5">
        <f t="shared" si="3"/>
        <v>32</v>
      </c>
      <c r="I85" s="6">
        <f t="shared" si="4"/>
        <v>0.80384</v>
      </c>
      <c r="J85" s="5">
        <v>1E-3</v>
      </c>
      <c r="K85" s="7">
        <v>0.25</v>
      </c>
      <c r="L85" s="8">
        <f t="shared" si="5"/>
        <v>8.0424771931898698E-4</v>
      </c>
      <c r="M85" s="8">
        <f>Tabelle1[[#This Row],[Rohrrauheit-Koeffizient k]]/Tabelle1[[#This Row],[Innen-Durchmesser '[mm']]]</f>
        <v>3.1250000000000001E-5</v>
      </c>
      <c r="N85" s="9">
        <f>Tabelle1[[#This Row],[Rohrrauheit-Koeffizient Abwasser-k]]/Tabelle1[[#This Row],[Innen-Durchmesser '[mm']]]</f>
        <v>7.8125E-3</v>
      </c>
    </row>
    <row r="86" spans="3:14" x14ac:dyDescent="0.25">
      <c r="C86" s="4" t="s">
        <v>169</v>
      </c>
      <c r="D86" s="5" t="s">
        <v>15</v>
      </c>
      <c r="E86" s="5" t="s">
        <v>34</v>
      </c>
      <c r="F86" s="5">
        <v>42</v>
      </c>
      <c r="G86" s="5">
        <v>1.5</v>
      </c>
      <c r="H86" s="5">
        <f t="shared" si="3"/>
        <v>39</v>
      </c>
      <c r="I86" s="6">
        <f t="shared" si="4"/>
        <v>1.1939850000000001</v>
      </c>
      <c r="J86" s="5">
        <v>1E-3</v>
      </c>
      <c r="K86" s="7">
        <v>0.25</v>
      </c>
      <c r="L86" s="8">
        <f t="shared" si="5"/>
        <v>1.1945906065275189E-3</v>
      </c>
      <c r="M86" s="8">
        <f>Tabelle1[[#This Row],[Rohrrauheit-Koeffizient k]]/Tabelle1[[#This Row],[Innen-Durchmesser '[mm']]]</f>
        <v>2.5641025641025643E-5</v>
      </c>
      <c r="N86" s="9">
        <f>Tabelle1[[#This Row],[Rohrrauheit-Koeffizient Abwasser-k]]/Tabelle1[[#This Row],[Innen-Durchmesser '[mm']]]</f>
        <v>6.41025641025641E-3</v>
      </c>
    </row>
    <row r="87" spans="3:14" x14ac:dyDescent="0.25">
      <c r="C87" s="4" t="s">
        <v>169</v>
      </c>
      <c r="D87" s="5" t="s">
        <v>16</v>
      </c>
      <c r="E87" s="5" t="s">
        <v>34</v>
      </c>
      <c r="F87" s="5">
        <v>54</v>
      </c>
      <c r="G87" s="5">
        <v>2</v>
      </c>
      <c r="H87" s="5">
        <f t="shared" si="3"/>
        <v>50</v>
      </c>
      <c r="I87" s="6">
        <f t="shared" si="4"/>
        <v>1.9625000000000004</v>
      </c>
      <c r="J87" s="5">
        <v>1E-3</v>
      </c>
      <c r="K87" s="7">
        <v>0.25</v>
      </c>
      <c r="L87" s="8">
        <f t="shared" si="5"/>
        <v>1.9634954084936209E-3</v>
      </c>
      <c r="M87" s="8">
        <f>Tabelle1[[#This Row],[Rohrrauheit-Koeffizient k]]/Tabelle1[[#This Row],[Innen-Durchmesser '[mm']]]</f>
        <v>2.0000000000000002E-5</v>
      </c>
      <c r="N87" s="9">
        <f>Tabelle1[[#This Row],[Rohrrauheit-Koeffizient Abwasser-k]]/Tabelle1[[#This Row],[Innen-Durchmesser '[mm']]]</f>
        <v>5.0000000000000001E-3</v>
      </c>
    </row>
    <row r="88" spans="3:14" x14ac:dyDescent="0.25">
      <c r="C88" s="4" t="s">
        <v>169</v>
      </c>
      <c r="D88" s="5" t="s">
        <v>17</v>
      </c>
      <c r="E88" s="5" t="s">
        <v>34</v>
      </c>
      <c r="F88" s="5">
        <v>76.099999999999994</v>
      </c>
      <c r="G88" s="5">
        <v>2</v>
      </c>
      <c r="H88" s="5">
        <f t="shared" si="3"/>
        <v>72.099999999999994</v>
      </c>
      <c r="I88" s="6">
        <f t="shared" si="4"/>
        <v>4.0807518499999995</v>
      </c>
      <c r="J88" s="5">
        <v>1E-3</v>
      </c>
      <c r="K88" s="7">
        <v>0.25</v>
      </c>
      <c r="L88" s="8">
        <f t="shared" si="5"/>
        <v>4.0828216665869293E-3</v>
      </c>
      <c r="M88" s="8">
        <f>Tabelle1[[#This Row],[Rohrrauheit-Koeffizient k]]/Tabelle1[[#This Row],[Innen-Durchmesser '[mm']]]</f>
        <v>1.3869625520110959E-5</v>
      </c>
      <c r="N88" s="9">
        <f>Tabelle1[[#This Row],[Rohrrauheit-Koeffizient Abwasser-k]]/Tabelle1[[#This Row],[Innen-Durchmesser '[mm']]]</f>
        <v>3.4674063800277394E-3</v>
      </c>
    </row>
    <row r="89" spans="3:14" x14ac:dyDescent="0.25">
      <c r="C89" s="4" t="s">
        <v>169</v>
      </c>
      <c r="D89" s="5" t="s">
        <v>18</v>
      </c>
      <c r="E89" s="5" t="s">
        <v>34</v>
      </c>
      <c r="F89" s="5">
        <v>88.9</v>
      </c>
      <c r="G89" s="5">
        <v>2</v>
      </c>
      <c r="H89" s="5">
        <f t="shared" si="3"/>
        <v>84.9</v>
      </c>
      <c r="I89" s="6">
        <f t="shared" si="4"/>
        <v>5.6582878500000007</v>
      </c>
      <c r="J89" s="5">
        <v>1E-3</v>
      </c>
      <c r="K89" s="7">
        <v>0.25</v>
      </c>
      <c r="L89" s="8">
        <f t="shared" si="5"/>
        <v>5.661157815750442E-3</v>
      </c>
      <c r="M89" s="8">
        <f>Tabelle1[[#This Row],[Rohrrauheit-Koeffizient k]]/Tabelle1[[#This Row],[Innen-Durchmesser '[mm']]]</f>
        <v>1.1778563015312131E-5</v>
      </c>
      <c r="N89" s="9">
        <f>Tabelle1[[#This Row],[Rohrrauheit-Koeffizient Abwasser-k]]/Tabelle1[[#This Row],[Innen-Durchmesser '[mm']]]</f>
        <v>2.9446407538280327E-3</v>
      </c>
    </row>
    <row r="90" spans="3:14" x14ac:dyDescent="0.25">
      <c r="C90" s="4" t="s">
        <v>169</v>
      </c>
      <c r="D90" s="5" t="s">
        <v>19</v>
      </c>
      <c r="E90" s="5" t="s">
        <v>34</v>
      </c>
      <c r="F90" s="5">
        <v>108</v>
      </c>
      <c r="G90" s="5">
        <v>2.5</v>
      </c>
      <c r="H90" s="5">
        <f t="shared" si="3"/>
        <v>103</v>
      </c>
      <c r="I90" s="6">
        <f t="shared" si="4"/>
        <v>8.3280649999999987</v>
      </c>
      <c r="J90" s="5">
        <v>1E-3</v>
      </c>
      <c r="K90" s="7">
        <v>0.25</v>
      </c>
      <c r="L90" s="8">
        <f t="shared" si="5"/>
        <v>8.3322891154835269E-3</v>
      </c>
      <c r="M90" s="8">
        <f>Tabelle1[[#This Row],[Rohrrauheit-Koeffizient k]]/Tabelle1[[#This Row],[Innen-Durchmesser '[mm']]]</f>
        <v>9.7087378640776696E-6</v>
      </c>
      <c r="N90" s="9">
        <f>Tabelle1[[#This Row],[Rohrrauheit-Koeffizient Abwasser-k]]/Tabelle1[[#This Row],[Innen-Durchmesser '[mm']]]</f>
        <v>2.4271844660194173E-3</v>
      </c>
    </row>
    <row r="91" spans="3:14" x14ac:dyDescent="0.25">
      <c r="C91" s="4" t="s">
        <v>169</v>
      </c>
      <c r="D91" s="5" t="s">
        <v>20</v>
      </c>
      <c r="E91" s="5" t="s">
        <v>34</v>
      </c>
      <c r="F91" s="5">
        <v>133</v>
      </c>
      <c r="G91" s="5">
        <v>3</v>
      </c>
      <c r="H91" s="5">
        <f t="shared" si="3"/>
        <v>127</v>
      </c>
      <c r="I91" s="6">
        <f t="shared" si="4"/>
        <v>12.661265000000002</v>
      </c>
      <c r="J91" s="5">
        <v>1E-3</v>
      </c>
      <c r="K91" s="7">
        <v>0.25</v>
      </c>
      <c r="L91" s="8">
        <f t="shared" si="5"/>
        <v>1.2667686977437444E-2</v>
      </c>
      <c r="M91" s="8">
        <f>Tabelle1[[#This Row],[Rohrrauheit-Koeffizient k]]/Tabelle1[[#This Row],[Innen-Durchmesser '[mm']]]</f>
        <v>7.8740157480314964E-6</v>
      </c>
      <c r="N91" s="9">
        <f>Tabelle1[[#This Row],[Rohrrauheit-Koeffizient Abwasser-k]]/Tabelle1[[#This Row],[Innen-Durchmesser '[mm']]]</f>
        <v>1.968503937007874E-3</v>
      </c>
    </row>
    <row r="92" spans="3:14" x14ac:dyDescent="0.25">
      <c r="C92" s="4" t="s">
        <v>169</v>
      </c>
      <c r="D92" s="5" t="s">
        <v>21</v>
      </c>
      <c r="E92" s="5" t="s">
        <v>34</v>
      </c>
      <c r="F92" s="5">
        <v>159</v>
      </c>
      <c r="G92" s="5">
        <v>3</v>
      </c>
      <c r="H92" s="5">
        <f t="shared" si="3"/>
        <v>153</v>
      </c>
      <c r="I92" s="6">
        <f t="shared" si="4"/>
        <v>18.376065000000001</v>
      </c>
      <c r="J92" s="5">
        <v>1E-3</v>
      </c>
      <c r="K92" s="7">
        <v>0.25</v>
      </c>
      <c r="L92" s="8">
        <f t="shared" si="5"/>
        <v>1.8385385606970867E-2</v>
      </c>
      <c r="M92" s="8">
        <f>Tabelle1[[#This Row],[Rohrrauheit-Koeffizient k]]/Tabelle1[[#This Row],[Innen-Durchmesser '[mm']]]</f>
        <v>6.5359477124183011E-6</v>
      </c>
      <c r="N92" s="9">
        <f>Tabelle1[[#This Row],[Rohrrauheit-Koeffizient Abwasser-k]]/Tabelle1[[#This Row],[Innen-Durchmesser '[mm']]]</f>
        <v>1.6339869281045752E-3</v>
      </c>
    </row>
    <row r="93" spans="3:14" x14ac:dyDescent="0.25">
      <c r="C93" s="4" t="s">
        <v>169</v>
      </c>
      <c r="D93" s="5" t="s">
        <v>22</v>
      </c>
      <c r="E93" s="5" t="s">
        <v>34</v>
      </c>
      <c r="F93" s="5">
        <v>219</v>
      </c>
      <c r="G93" s="5">
        <v>3</v>
      </c>
      <c r="H93" s="5">
        <f t="shared" si="3"/>
        <v>213</v>
      </c>
      <c r="I93" s="6">
        <f t="shared" si="4"/>
        <v>35.614665000000002</v>
      </c>
      <c r="J93" s="5">
        <v>1E-3</v>
      </c>
      <c r="K93" s="7">
        <v>0.25</v>
      </c>
      <c r="L93" s="8">
        <f t="shared" si="5"/>
        <v>3.5632729275178833E-2</v>
      </c>
      <c r="M93" s="8">
        <f>Tabelle1[[#This Row],[Rohrrauheit-Koeffizient k]]/Tabelle1[[#This Row],[Innen-Durchmesser '[mm']]]</f>
        <v>4.6948356807511736E-6</v>
      </c>
      <c r="N93" s="9">
        <f>Tabelle1[[#This Row],[Rohrrauheit-Koeffizient Abwasser-k]]/Tabelle1[[#This Row],[Innen-Durchmesser '[mm']]]</f>
        <v>1.1737089201877935E-3</v>
      </c>
    </row>
    <row r="94" spans="3:14" x14ac:dyDescent="0.25">
      <c r="C94" s="4" t="s">
        <v>169</v>
      </c>
      <c r="D94" s="5" t="s">
        <v>23</v>
      </c>
      <c r="E94" s="5" t="s">
        <v>34</v>
      </c>
      <c r="F94" s="5">
        <v>267</v>
      </c>
      <c r="G94" s="5">
        <v>3</v>
      </c>
      <c r="H94" s="5">
        <f t="shared" si="3"/>
        <v>261</v>
      </c>
      <c r="I94" s="6">
        <f t="shared" si="4"/>
        <v>53.474985000000004</v>
      </c>
      <c r="J94" s="5">
        <v>1E-3</v>
      </c>
      <c r="K94" s="7">
        <v>0.25</v>
      </c>
      <c r="L94" s="8">
        <f t="shared" si="5"/>
        <v>5.3502108288797576E-2</v>
      </c>
      <c r="M94" s="8">
        <f>Tabelle1[[#This Row],[Rohrrauheit-Koeffizient k]]/Tabelle1[[#This Row],[Innen-Durchmesser '[mm']]]</f>
        <v>3.8314176245210725E-6</v>
      </c>
      <c r="N94" s="9">
        <f>Tabelle1[[#This Row],[Rohrrauheit-Koeffizient Abwasser-k]]/Tabelle1[[#This Row],[Innen-Durchmesser '[mm']]]</f>
        <v>9.5785440613026815E-4</v>
      </c>
    </row>
    <row r="95" spans="3:14" x14ac:dyDescent="0.25">
      <c r="C95" s="4" t="s">
        <v>35</v>
      </c>
      <c r="D95" s="5" t="s">
        <v>14</v>
      </c>
      <c r="E95" s="5" t="s">
        <v>25</v>
      </c>
      <c r="F95" s="5">
        <v>40</v>
      </c>
      <c r="G95" s="5">
        <v>2.4</v>
      </c>
      <c r="H95" s="5">
        <f>F95-(2*G95)</f>
        <v>35.200000000000003</v>
      </c>
      <c r="I95" s="6">
        <f t="shared" si="4"/>
        <v>0.97264640000000013</v>
      </c>
      <c r="J95" s="5">
        <v>1E-3</v>
      </c>
      <c r="K95" s="7">
        <v>0.25</v>
      </c>
      <c r="L95" s="8">
        <f t="shared" si="5"/>
        <v>9.7313974037597432E-4</v>
      </c>
      <c r="M95" s="8">
        <f>Tabelle1[[#This Row],[Rohrrauheit-Koeffizient k]]/Tabelle1[[#This Row],[Innen-Durchmesser '[mm']]]</f>
        <v>2.8409090909090909E-5</v>
      </c>
      <c r="N95" s="9">
        <f>Tabelle1[[#This Row],[Rohrrauheit-Koeffizient Abwasser-k]]/Tabelle1[[#This Row],[Innen-Durchmesser '[mm']]]</f>
        <v>7.102272727272727E-3</v>
      </c>
    </row>
    <row r="96" spans="3:14" x14ac:dyDescent="0.25">
      <c r="C96" s="4" t="s">
        <v>35</v>
      </c>
      <c r="D96" s="10" t="s">
        <v>15</v>
      </c>
      <c r="E96" s="5" t="s">
        <v>25</v>
      </c>
      <c r="F96" s="5">
        <v>50</v>
      </c>
      <c r="G96" s="5">
        <v>3</v>
      </c>
      <c r="H96" s="5">
        <f t="shared" ref="H96:H104" si="6">F96-(2*G96)</f>
        <v>44</v>
      </c>
      <c r="I96" s="6">
        <f t="shared" si="4"/>
        <v>1.51976</v>
      </c>
      <c r="J96" s="5">
        <v>1E-3</v>
      </c>
      <c r="K96" s="7">
        <v>0.25</v>
      </c>
      <c r="L96" s="8">
        <f t="shared" si="5"/>
        <v>1.5205308443374597E-3</v>
      </c>
      <c r="M96" s="8">
        <f>Tabelle1[[#This Row],[Rohrrauheit-Koeffizient k]]/Tabelle1[[#This Row],[Innen-Durchmesser '[mm']]]</f>
        <v>2.2727272727272729E-5</v>
      </c>
      <c r="N96" s="9">
        <f>Tabelle1[[#This Row],[Rohrrauheit-Koeffizient Abwasser-k]]/Tabelle1[[#This Row],[Innen-Durchmesser '[mm']]]</f>
        <v>5.681818181818182E-3</v>
      </c>
    </row>
    <row r="97" spans="3:14" x14ac:dyDescent="0.25">
      <c r="C97" s="4" t="s">
        <v>35</v>
      </c>
      <c r="D97" s="10" t="s">
        <v>16</v>
      </c>
      <c r="E97" s="5" t="s">
        <v>25</v>
      </c>
      <c r="F97" s="5">
        <v>63</v>
      </c>
      <c r="G97" s="5">
        <v>3.8</v>
      </c>
      <c r="H97" s="5">
        <f t="shared" si="6"/>
        <v>55.4</v>
      </c>
      <c r="I97" s="6">
        <f t="shared" si="4"/>
        <v>2.4092905999999998</v>
      </c>
      <c r="J97" s="5">
        <v>1E-3</v>
      </c>
      <c r="K97" s="7">
        <v>0.25</v>
      </c>
      <c r="L97" s="8">
        <f t="shared" si="5"/>
        <v>2.4105126271729122E-3</v>
      </c>
      <c r="M97" s="8">
        <f>Tabelle1[[#This Row],[Rohrrauheit-Koeffizient k]]/Tabelle1[[#This Row],[Innen-Durchmesser '[mm']]]</f>
        <v>1.8050541516245488E-5</v>
      </c>
      <c r="N97" s="9">
        <f>Tabelle1[[#This Row],[Rohrrauheit-Koeffizient Abwasser-k]]/Tabelle1[[#This Row],[Innen-Durchmesser '[mm']]]</f>
        <v>4.5126353790613718E-3</v>
      </c>
    </row>
    <row r="98" spans="3:14" x14ac:dyDescent="0.25">
      <c r="C98" s="4" t="s">
        <v>35</v>
      </c>
      <c r="D98" s="10" t="s">
        <v>17</v>
      </c>
      <c r="E98" s="5" t="s">
        <v>25</v>
      </c>
      <c r="F98" s="5">
        <v>75</v>
      </c>
      <c r="G98" s="5">
        <v>4.5</v>
      </c>
      <c r="H98" s="5">
        <f t="shared" si="6"/>
        <v>66</v>
      </c>
      <c r="I98" s="6">
        <f t="shared" si="4"/>
        <v>3.4194600000000004</v>
      </c>
      <c r="J98" s="5">
        <v>1E-3</v>
      </c>
      <c r="K98" s="7">
        <v>0.25</v>
      </c>
      <c r="L98" s="8">
        <f t="shared" si="5"/>
        <v>3.4211943997592849E-3</v>
      </c>
      <c r="M98" s="8">
        <f>Tabelle1[[#This Row],[Rohrrauheit-Koeffizient k]]/Tabelle1[[#This Row],[Innen-Durchmesser '[mm']]]</f>
        <v>1.5151515151515151E-5</v>
      </c>
      <c r="N98" s="9">
        <f>Tabelle1[[#This Row],[Rohrrauheit-Koeffizient Abwasser-k]]/Tabelle1[[#This Row],[Innen-Durchmesser '[mm']]]</f>
        <v>3.787878787878788E-3</v>
      </c>
    </row>
    <row r="99" spans="3:14" x14ac:dyDescent="0.25">
      <c r="C99" s="4" t="s">
        <v>35</v>
      </c>
      <c r="D99" s="10" t="s">
        <v>18</v>
      </c>
      <c r="E99" s="5" t="s">
        <v>25</v>
      </c>
      <c r="F99" s="5">
        <v>90</v>
      </c>
      <c r="G99" s="5">
        <v>5.4</v>
      </c>
      <c r="H99" s="5">
        <f t="shared" si="6"/>
        <v>79.2</v>
      </c>
      <c r="I99" s="6">
        <f t="shared" si="4"/>
        <v>4.924022400000001</v>
      </c>
      <c r="J99" s="5">
        <v>1E-3</v>
      </c>
      <c r="K99" s="7">
        <v>0.25</v>
      </c>
      <c r="L99" s="8">
        <f t="shared" si="5"/>
        <v>4.9265199356533706E-3</v>
      </c>
      <c r="M99" s="8">
        <f>Tabelle1[[#This Row],[Rohrrauheit-Koeffizient k]]/Tabelle1[[#This Row],[Innen-Durchmesser '[mm']]]</f>
        <v>1.2626262626262626E-5</v>
      </c>
      <c r="N99" s="9">
        <f>Tabelle1[[#This Row],[Rohrrauheit-Koeffizient Abwasser-k]]/Tabelle1[[#This Row],[Innen-Durchmesser '[mm']]]</f>
        <v>3.1565656565656565E-3</v>
      </c>
    </row>
    <row r="100" spans="3:14" x14ac:dyDescent="0.25">
      <c r="C100" s="4" t="s">
        <v>35</v>
      </c>
      <c r="D100" s="10" t="s">
        <v>19</v>
      </c>
      <c r="E100" s="5" t="s">
        <v>25</v>
      </c>
      <c r="F100" s="5">
        <v>110</v>
      </c>
      <c r="G100" s="5">
        <v>6.6</v>
      </c>
      <c r="H100" s="5">
        <f t="shared" si="6"/>
        <v>96.8</v>
      </c>
      <c r="I100" s="6">
        <f t="shared" si="4"/>
        <v>7.3556384000000001</v>
      </c>
      <c r="J100" s="5">
        <v>1E-3</v>
      </c>
      <c r="K100" s="7">
        <v>0.25</v>
      </c>
      <c r="L100" s="8">
        <f t="shared" si="5"/>
        <v>7.3593692865933057E-3</v>
      </c>
      <c r="M100" s="8">
        <f>Tabelle1[[#This Row],[Rohrrauheit-Koeffizient k]]/Tabelle1[[#This Row],[Innen-Durchmesser '[mm']]]</f>
        <v>1.0330578512396695E-5</v>
      </c>
      <c r="N100" s="9">
        <f>Tabelle1[[#This Row],[Rohrrauheit-Koeffizient Abwasser-k]]/Tabelle1[[#This Row],[Innen-Durchmesser '[mm']]]</f>
        <v>2.5826446280991736E-3</v>
      </c>
    </row>
    <row r="101" spans="3:14" x14ac:dyDescent="0.25">
      <c r="C101" s="4" t="s">
        <v>35</v>
      </c>
      <c r="D101" s="10" t="s">
        <v>20</v>
      </c>
      <c r="E101" s="5" t="s">
        <v>25</v>
      </c>
      <c r="F101" s="5">
        <v>140</v>
      </c>
      <c r="G101" s="5">
        <v>8.3000000000000007</v>
      </c>
      <c r="H101" s="5">
        <f t="shared" si="6"/>
        <v>123.4</v>
      </c>
      <c r="I101" s="6">
        <f t="shared" si="4"/>
        <v>11.953634600000003</v>
      </c>
      <c r="J101" s="5">
        <v>1E-3</v>
      </c>
      <c r="K101" s="7">
        <v>0.25</v>
      </c>
      <c r="L101" s="8">
        <f t="shared" si="5"/>
        <v>1.1959697657024451E-2</v>
      </c>
      <c r="M101" s="8">
        <f>Tabelle1[[#This Row],[Rohrrauheit-Koeffizient k]]/Tabelle1[[#This Row],[Innen-Durchmesser '[mm']]]</f>
        <v>8.1037277147487834E-6</v>
      </c>
      <c r="N101" s="9">
        <f>Tabelle1[[#This Row],[Rohrrauheit-Koeffizient Abwasser-k]]/Tabelle1[[#This Row],[Innen-Durchmesser '[mm']]]</f>
        <v>2.0259319286871961E-3</v>
      </c>
    </row>
    <row r="102" spans="3:14" x14ac:dyDescent="0.25">
      <c r="C102" s="4" t="s">
        <v>35</v>
      </c>
      <c r="D102" s="10" t="s">
        <v>21</v>
      </c>
      <c r="E102" s="5" t="s">
        <v>25</v>
      </c>
      <c r="F102" s="5">
        <v>180</v>
      </c>
      <c r="G102" s="5">
        <v>10.7</v>
      </c>
      <c r="H102" s="5">
        <f t="shared" si="6"/>
        <v>158.6</v>
      </c>
      <c r="I102" s="6">
        <f t="shared" si="4"/>
        <v>19.745858599999998</v>
      </c>
      <c r="J102" s="5">
        <v>1E-3</v>
      </c>
      <c r="K102" s="7">
        <v>0.25</v>
      </c>
      <c r="L102" s="8">
        <f t="shared" si="5"/>
        <v>1.9755873986172876E-2</v>
      </c>
      <c r="M102" s="8">
        <f>Tabelle1[[#This Row],[Rohrrauheit-Koeffizient k]]/Tabelle1[[#This Row],[Innen-Durchmesser '[mm']]]</f>
        <v>6.3051702395964691E-6</v>
      </c>
      <c r="N102" s="9">
        <f>Tabelle1[[#This Row],[Rohrrauheit-Koeffizient Abwasser-k]]/Tabelle1[[#This Row],[Innen-Durchmesser '[mm']]]</f>
        <v>1.5762925598991173E-3</v>
      </c>
    </row>
    <row r="103" spans="3:14" x14ac:dyDescent="0.25">
      <c r="C103" s="4" t="s">
        <v>35</v>
      </c>
      <c r="D103" s="10" t="s">
        <v>22</v>
      </c>
      <c r="E103" s="5" t="s">
        <v>25</v>
      </c>
      <c r="F103" s="5">
        <v>225</v>
      </c>
      <c r="G103" s="5">
        <v>13.4</v>
      </c>
      <c r="H103" s="5">
        <f t="shared" si="6"/>
        <v>198.2</v>
      </c>
      <c r="I103" s="6">
        <f t="shared" si="4"/>
        <v>30.837343399999998</v>
      </c>
      <c r="J103" s="5">
        <v>1E-3</v>
      </c>
      <c r="K103" s="7">
        <v>0.25</v>
      </c>
      <c r="L103" s="8">
        <f t="shared" si="5"/>
        <v>3.0852984548301175E-2</v>
      </c>
      <c r="M103" s="8">
        <f>Tabelle1[[#This Row],[Rohrrauheit-Koeffizient k]]/Tabelle1[[#This Row],[Innen-Durchmesser '[mm']]]</f>
        <v>5.0454086781029267E-6</v>
      </c>
      <c r="N103" s="9">
        <f>Tabelle1[[#This Row],[Rohrrauheit-Koeffizient Abwasser-k]]/Tabelle1[[#This Row],[Innen-Durchmesser '[mm']]]</f>
        <v>1.2613521695257316E-3</v>
      </c>
    </row>
    <row r="104" spans="3:14" x14ac:dyDescent="0.25">
      <c r="C104" s="11" t="s">
        <v>35</v>
      </c>
      <c r="D104" s="12" t="s">
        <v>23</v>
      </c>
      <c r="E104" s="13" t="s">
        <v>25</v>
      </c>
      <c r="F104" s="13">
        <v>280</v>
      </c>
      <c r="G104" s="13">
        <v>16.600000000000001</v>
      </c>
      <c r="H104" s="13">
        <f t="shared" si="6"/>
        <v>246.8</v>
      </c>
      <c r="I104" s="14">
        <f t="shared" si="4"/>
        <v>47.814538400000011</v>
      </c>
      <c r="J104" s="13">
        <v>1E-3</v>
      </c>
      <c r="K104" s="15">
        <v>0.25</v>
      </c>
      <c r="L104" s="16">
        <f t="shared" si="5"/>
        <v>4.7838790628097802E-2</v>
      </c>
      <c r="M104" s="16">
        <f>Tabelle1[[#This Row],[Rohrrauheit-Koeffizient k]]/Tabelle1[[#This Row],[Innen-Durchmesser '[mm']]]</f>
        <v>4.0518638573743917E-6</v>
      </c>
      <c r="N104" s="17">
        <f>Tabelle1[[#This Row],[Rohrrauheit-Koeffizient Abwasser-k]]/Tabelle1[[#This Row],[Innen-Durchmesser '[mm']]]</f>
        <v>1.012965964343598E-3</v>
      </c>
    </row>
    <row r="106" spans="3:14" x14ac:dyDescent="0.25">
      <c r="C106" s="67" t="s">
        <v>172</v>
      </c>
    </row>
    <row r="107" spans="3:14" x14ac:dyDescent="0.25">
      <c r="C107" s="5" t="s">
        <v>9</v>
      </c>
    </row>
    <row r="108" spans="3:14" x14ac:dyDescent="0.25">
      <c r="C108" s="5" t="s">
        <v>11</v>
      </c>
    </row>
    <row r="109" spans="3:14" x14ac:dyDescent="0.25">
      <c r="C109" s="5" t="s">
        <v>12</v>
      </c>
    </row>
    <row r="110" spans="3:14" x14ac:dyDescent="0.25">
      <c r="C110" s="5" t="s">
        <v>13</v>
      </c>
    </row>
    <row r="111" spans="3:14" x14ac:dyDescent="0.25">
      <c r="C111" s="5" t="s">
        <v>14</v>
      </c>
    </row>
    <row r="112" spans="3:14" x14ac:dyDescent="0.25">
      <c r="C112" s="5" t="s">
        <v>15</v>
      </c>
    </row>
    <row r="113" spans="3:3" x14ac:dyDescent="0.25">
      <c r="C113" s="5" t="s">
        <v>16</v>
      </c>
    </row>
    <row r="114" spans="3:3" x14ac:dyDescent="0.25">
      <c r="C114" s="5" t="s">
        <v>17</v>
      </c>
    </row>
    <row r="115" spans="3:3" x14ac:dyDescent="0.25">
      <c r="C115" s="5" t="s">
        <v>18</v>
      </c>
    </row>
    <row r="116" spans="3:3" x14ac:dyDescent="0.25">
      <c r="C116" s="5" t="s">
        <v>19</v>
      </c>
    </row>
    <row r="117" spans="3:3" x14ac:dyDescent="0.25">
      <c r="C117" s="5" t="s">
        <v>20</v>
      </c>
    </row>
    <row r="118" spans="3:3" x14ac:dyDescent="0.25">
      <c r="C118" s="5" t="s">
        <v>21</v>
      </c>
    </row>
    <row r="119" spans="3:3" x14ac:dyDescent="0.25">
      <c r="C119" s="5" t="s">
        <v>22</v>
      </c>
    </row>
    <row r="120" spans="3:3" x14ac:dyDescent="0.25">
      <c r="C120" s="13" t="s">
        <v>23</v>
      </c>
    </row>
    <row r="123" spans="3:3" x14ac:dyDescent="0.25">
      <c r="C123" t="s">
        <v>171</v>
      </c>
    </row>
    <row r="124" spans="3:3" x14ac:dyDescent="0.25">
      <c r="C124" s="5" t="s">
        <v>165</v>
      </c>
    </row>
    <row r="125" spans="3:3" x14ac:dyDescent="0.25">
      <c r="C125" s="5" t="s">
        <v>166</v>
      </c>
    </row>
    <row r="126" spans="3:3" x14ac:dyDescent="0.25">
      <c r="C126" s="5" t="s">
        <v>167</v>
      </c>
    </row>
    <row r="127" spans="3:3" x14ac:dyDescent="0.25">
      <c r="C127" s="5" t="s">
        <v>168</v>
      </c>
    </row>
    <row r="128" spans="3:3" x14ac:dyDescent="0.25">
      <c r="C128" s="5" t="s">
        <v>169</v>
      </c>
    </row>
    <row r="129" spans="3:3" x14ac:dyDescent="0.25">
      <c r="C129" s="13" t="s">
        <v>35</v>
      </c>
    </row>
    <row r="130" spans="3:3" x14ac:dyDescent="0.25">
      <c r="C130" s="13" t="s">
        <v>170</v>
      </c>
    </row>
  </sheetData>
  <sheetProtection algorithmName="SHA-512" hashValue="ZCRz8g2CsiQ4aCwKKaDOhvCz85BtLHIAWgHO6Q28d3smAwUEZMX/2n85lNnbdykqGIfKaLHWLQEQUabVh8koUA==" saltValue="D+rE41lHd69SPpeH6Vh7lw==" spinCount="100000" sheet="1" objects="1" scenarios="1"/>
  <pageMargins left="0.7" right="0.7" top="0.78740157499999996" bottom="0.78740157499999996" header="0.3" footer="0.3"/>
  <pageSetup paperSize="9" orientation="portrait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I178"/>
  <sheetViews>
    <sheetView topLeftCell="A40" workbookViewId="0">
      <selection activeCell="I10" sqref="I10"/>
    </sheetView>
  </sheetViews>
  <sheetFormatPr baseColWidth="10" defaultRowHeight="15" x14ac:dyDescent="0.25"/>
  <cols>
    <col min="4" max="4" width="13.140625" customWidth="1"/>
    <col min="5" max="5" width="22.5703125" customWidth="1"/>
    <col min="6" max="6" width="25" customWidth="1"/>
    <col min="7" max="7" width="16.5703125" customWidth="1"/>
    <col min="9" max="9" width="34.28515625" customWidth="1"/>
  </cols>
  <sheetData>
    <row r="5" spans="4:8" x14ac:dyDescent="0.25">
      <c r="D5" s="32" t="s">
        <v>51</v>
      </c>
      <c r="E5" s="33" t="s">
        <v>66</v>
      </c>
      <c r="F5" s="33" t="s">
        <v>67</v>
      </c>
      <c r="G5" s="34" t="s">
        <v>68</v>
      </c>
      <c r="H5" s="24" t="s">
        <v>69</v>
      </c>
    </row>
    <row r="6" spans="4:8" x14ac:dyDescent="0.25">
      <c r="D6" s="28" t="s">
        <v>9</v>
      </c>
      <c r="E6" s="140" t="s">
        <v>173</v>
      </c>
      <c r="F6" s="25">
        <v>10</v>
      </c>
      <c r="G6" s="31">
        <f>(F6^4)/(626.3*H6^2)</f>
        <v>0.15966789078716273</v>
      </c>
      <c r="H6" s="26">
        <v>10</v>
      </c>
    </row>
    <row r="7" spans="4:8" x14ac:dyDescent="0.25">
      <c r="D7" s="28" t="s">
        <v>11</v>
      </c>
      <c r="E7" s="140" t="s">
        <v>173</v>
      </c>
      <c r="F7" s="25">
        <v>15</v>
      </c>
      <c r="G7" s="31">
        <f t="shared" ref="G7:G19" si="0">(F7^4)/(626.3*H7^2)</f>
        <v>0.93458052619957344</v>
      </c>
      <c r="H7" s="26">
        <v>9.3000000000000007</v>
      </c>
    </row>
    <row r="8" spans="4:8" x14ac:dyDescent="0.25">
      <c r="D8" s="28" t="s">
        <v>12</v>
      </c>
      <c r="E8" s="140" t="s">
        <v>173</v>
      </c>
      <c r="F8" s="25">
        <v>20</v>
      </c>
      <c r="G8" s="31">
        <f t="shared" si="0"/>
        <v>0.66500579253295578</v>
      </c>
      <c r="H8" s="26">
        <v>19.600000000000001</v>
      </c>
    </row>
    <row r="9" spans="4:8" x14ac:dyDescent="0.25">
      <c r="D9" s="28" t="s">
        <v>13</v>
      </c>
      <c r="E9" s="140" t="s">
        <v>173</v>
      </c>
      <c r="F9" s="25">
        <v>25</v>
      </c>
      <c r="G9" s="31">
        <f t="shared" si="0"/>
        <v>1.5135108796315229</v>
      </c>
      <c r="H9" s="26">
        <v>20.3</v>
      </c>
    </row>
    <row r="10" spans="4:8" x14ac:dyDescent="0.25">
      <c r="D10" s="28" t="s">
        <v>14</v>
      </c>
      <c r="E10" s="140" t="s">
        <v>173</v>
      </c>
      <c r="F10" s="25">
        <v>32</v>
      </c>
      <c r="G10" s="31">
        <f t="shared" si="0"/>
        <v>1.7309986274959928</v>
      </c>
      <c r="H10" s="26">
        <v>31.1</v>
      </c>
    </row>
    <row r="11" spans="4:8" x14ac:dyDescent="0.25">
      <c r="D11" s="28" t="s">
        <v>15</v>
      </c>
      <c r="E11" s="140" t="s">
        <v>173</v>
      </c>
      <c r="F11" s="25">
        <v>40</v>
      </c>
      <c r="G11" s="31">
        <f t="shared" si="0"/>
        <v>1.3174895017071337</v>
      </c>
      <c r="H11" s="26">
        <v>55.7</v>
      </c>
    </row>
    <row r="12" spans="4:8" x14ac:dyDescent="0.25">
      <c r="D12" s="28" t="s">
        <v>16</v>
      </c>
      <c r="E12" s="140" t="s">
        <v>173</v>
      </c>
      <c r="F12" s="25">
        <v>50</v>
      </c>
      <c r="G12" s="31">
        <f t="shared" si="0"/>
        <v>1.4520733155032468</v>
      </c>
      <c r="H12" s="26">
        <v>82.9</v>
      </c>
    </row>
    <row r="13" spans="4:8" x14ac:dyDescent="0.25">
      <c r="D13" s="28" t="s">
        <v>17</v>
      </c>
      <c r="E13" s="140" t="s">
        <v>173</v>
      </c>
      <c r="F13" s="25">
        <v>65</v>
      </c>
      <c r="G13" s="31">
        <f t="shared" si="0"/>
        <v>1.5185527428113359</v>
      </c>
      <c r="H13" s="26">
        <v>137</v>
      </c>
    </row>
    <row r="14" spans="4:8" x14ac:dyDescent="0.25">
      <c r="D14" s="28" t="s">
        <v>18</v>
      </c>
      <c r="E14" s="140" t="s">
        <v>173</v>
      </c>
      <c r="F14" s="25">
        <v>80</v>
      </c>
      <c r="G14" s="31">
        <f t="shared" si="0"/>
        <v>1.7740876754129189</v>
      </c>
      <c r="H14" s="26">
        <v>192</v>
      </c>
    </row>
    <row r="15" spans="4:8" x14ac:dyDescent="0.25">
      <c r="D15" s="28" t="s">
        <v>19</v>
      </c>
      <c r="E15" s="140" t="s">
        <v>173</v>
      </c>
      <c r="F15" s="25">
        <v>100</v>
      </c>
      <c r="G15" s="31">
        <f t="shared" si="0"/>
        <v>1.727708305782145</v>
      </c>
      <c r="H15" s="26">
        <v>304</v>
      </c>
    </row>
    <row r="16" spans="4:8" x14ac:dyDescent="0.25">
      <c r="D16" s="28" t="s">
        <v>20</v>
      </c>
      <c r="E16" s="140" t="s">
        <v>173</v>
      </c>
      <c r="F16" s="25">
        <v>125</v>
      </c>
      <c r="G16" s="31">
        <f t="shared" si="0"/>
        <v>2.0319331670111991</v>
      </c>
      <c r="H16" s="26">
        <v>438</v>
      </c>
    </row>
    <row r="17" spans="4:8" x14ac:dyDescent="0.25">
      <c r="D17" s="28" t="s">
        <v>21</v>
      </c>
      <c r="E17" s="140" t="s">
        <v>173</v>
      </c>
      <c r="F17" s="25">
        <v>150</v>
      </c>
      <c r="G17" s="31">
        <f t="shared" si="0"/>
        <v>2.596057017221038</v>
      </c>
      <c r="H17" s="26">
        <v>558</v>
      </c>
    </row>
    <row r="18" spans="4:8" x14ac:dyDescent="0.25">
      <c r="D18" s="28" t="s">
        <v>22</v>
      </c>
      <c r="E18" s="140" t="s">
        <v>173</v>
      </c>
      <c r="F18" s="25">
        <v>200</v>
      </c>
      <c r="G18" s="31">
        <f t="shared" si="0"/>
        <v>2.514296592138491</v>
      </c>
      <c r="H18" s="26">
        <v>1008</v>
      </c>
    </row>
    <row r="19" spans="4:8" x14ac:dyDescent="0.25">
      <c r="D19" s="28" t="s">
        <v>23</v>
      </c>
      <c r="E19" s="140" t="s">
        <v>173</v>
      </c>
      <c r="F19" s="23">
        <v>250</v>
      </c>
      <c r="G19" s="31">
        <f t="shared" si="0"/>
        <v>12.234358417628902</v>
      </c>
      <c r="H19" s="27">
        <v>714</v>
      </c>
    </row>
    <row r="20" spans="4:8" x14ac:dyDescent="0.25">
      <c r="D20" s="28" t="s">
        <v>9</v>
      </c>
      <c r="E20" s="140" t="s">
        <v>174</v>
      </c>
      <c r="F20" s="25">
        <v>10</v>
      </c>
      <c r="G20" s="38">
        <v>0.08</v>
      </c>
      <c r="H20" s="26"/>
    </row>
    <row r="21" spans="4:8" x14ac:dyDescent="0.25">
      <c r="D21" s="28" t="s">
        <v>11</v>
      </c>
      <c r="E21" s="140" t="s">
        <v>174</v>
      </c>
      <c r="F21" s="25">
        <v>15</v>
      </c>
      <c r="G21" s="31">
        <f t="shared" ref="G21:G45" si="1">(F21^4)/(626.3*H21^2)</f>
        <v>8.4112247357961634E-2</v>
      </c>
      <c r="H21" s="26">
        <v>31</v>
      </c>
    </row>
    <row r="22" spans="4:8" x14ac:dyDescent="0.25">
      <c r="D22" s="28" t="s">
        <v>12</v>
      </c>
      <c r="E22" s="140" t="s">
        <v>174</v>
      </c>
      <c r="F22" s="25">
        <v>20</v>
      </c>
      <c r="G22" s="31">
        <f t="shared" si="1"/>
        <v>0.14482348370717707</v>
      </c>
      <c r="H22" s="26">
        <v>42</v>
      </c>
    </row>
    <row r="23" spans="4:8" x14ac:dyDescent="0.25">
      <c r="D23" s="28" t="s">
        <v>13</v>
      </c>
      <c r="E23" s="140" t="s">
        <v>174</v>
      </c>
      <c r="F23" s="25">
        <v>25</v>
      </c>
      <c r="G23" s="31">
        <f t="shared" si="1"/>
        <v>0.11703935041984506</v>
      </c>
      <c r="H23" s="26">
        <v>73</v>
      </c>
    </row>
    <row r="24" spans="4:8" x14ac:dyDescent="0.25">
      <c r="D24" s="28" t="s">
        <v>14</v>
      </c>
      <c r="E24" s="140" t="s">
        <v>174</v>
      </c>
      <c r="F24" s="25">
        <v>32</v>
      </c>
      <c r="G24" s="31">
        <f t="shared" si="1"/>
        <v>0.1223054410475856</v>
      </c>
      <c r="H24" s="26">
        <v>117</v>
      </c>
    </row>
    <row r="25" spans="4:8" x14ac:dyDescent="0.25">
      <c r="D25" s="28" t="s">
        <v>15</v>
      </c>
      <c r="E25" s="140" t="s">
        <v>174</v>
      </c>
      <c r="F25" s="25">
        <v>40</v>
      </c>
      <c r="G25" s="31">
        <f t="shared" si="1"/>
        <v>0.120731864489348</v>
      </c>
      <c r="H25" s="26">
        <v>184</v>
      </c>
    </row>
    <row r="26" spans="4:8" x14ac:dyDescent="0.25">
      <c r="D26" s="28" t="s">
        <v>16</v>
      </c>
      <c r="E26" s="140" t="s">
        <v>174</v>
      </c>
      <c r="F26" s="25">
        <v>50</v>
      </c>
      <c r="G26" s="31">
        <f t="shared" si="1"/>
        <v>0.11703935041984506</v>
      </c>
      <c r="H26" s="26">
        <v>292</v>
      </c>
    </row>
    <row r="27" spans="4:8" x14ac:dyDescent="0.25">
      <c r="D27" s="28" t="s">
        <v>17</v>
      </c>
      <c r="E27" s="140" t="s">
        <v>174</v>
      </c>
      <c r="F27" s="25">
        <v>65</v>
      </c>
      <c r="G27" s="31">
        <f t="shared" si="1"/>
        <v>0.10957984017618594</v>
      </c>
      <c r="H27" s="26">
        <v>510</v>
      </c>
    </row>
    <row r="28" spans="4:8" x14ac:dyDescent="0.25">
      <c r="D28" s="28" t="s">
        <v>18</v>
      </c>
      <c r="E28" s="140" t="s">
        <v>174</v>
      </c>
      <c r="F28" s="25">
        <v>80</v>
      </c>
      <c r="G28" s="31">
        <f t="shared" si="1"/>
        <v>0.10295818866927554</v>
      </c>
      <c r="H28" s="26">
        <v>797</v>
      </c>
    </row>
    <row r="29" spans="4:8" x14ac:dyDescent="0.25">
      <c r="D29" s="28" t="s">
        <v>19</v>
      </c>
      <c r="E29" s="140" t="s">
        <v>174</v>
      </c>
      <c r="F29" s="25">
        <v>100</v>
      </c>
      <c r="G29" s="31">
        <f t="shared" si="1"/>
        <v>9.4915608457190936E-2</v>
      </c>
      <c r="H29" s="26">
        <v>1297</v>
      </c>
    </row>
    <row r="30" spans="4:8" x14ac:dyDescent="0.25">
      <c r="D30" s="28" t="s">
        <v>20</v>
      </c>
      <c r="E30" s="140" t="s">
        <v>174</v>
      </c>
      <c r="F30" s="25">
        <v>125</v>
      </c>
      <c r="G30" s="31">
        <f t="shared" si="1"/>
        <v>8.600155769938464E-2</v>
      </c>
      <c r="H30" s="26">
        <v>2129</v>
      </c>
    </row>
    <row r="31" spans="4:8" x14ac:dyDescent="0.25">
      <c r="D31" s="28" t="s">
        <v>21</v>
      </c>
      <c r="E31" s="140" t="s">
        <v>174</v>
      </c>
      <c r="F31" s="25">
        <v>150</v>
      </c>
      <c r="G31" s="31">
        <f t="shared" si="1"/>
        <v>7.8446317204803051E-2</v>
      </c>
      <c r="H31" s="26">
        <v>3210</v>
      </c>
    </row>
    <row r="32" spans="4:8" x14ac:dyDescent="0.25">
      <c r="D32" s="28" t="s">
        <v>22</v>
      </c>
      <c r="E32" s="140" t="s">
        <v>174</v>
      </c>
      <c r="F32" s="25">
        <v>200</v>
      </c>
      <c r="G32" s="31">
        <f t="shared" si="1"/>
        <v>6.615993549545357E-2</v>
      </c>
      <c r="H32" s="26">
        <v>6214</v>
      </c>
    </row>
    <row r="33" spans="4:8" x14ac:dyDescent="0.25">
      <c r="D33" s="28" t="s">
        <v>23</v>
      </c>
      <c r="E33" s="140" t="s">
        <v>174</v>
      </c>
      <c r="F33" s="25">
        <v>250</v>
      </c>
      <c r="G33" s="31">
        <f t="shared" si="1"/>
        <v>5.2026991288386552E-2</v>
      </c>
      <c r="H33" s="26">
        <v>10949</v>
      </c>
    </row>
    <row r="34" spans="4:8" x14ac:dyDescent="0.25">
      <c r="D34" s="28" t="s">
        <v>12</v>
      </c>
      <c r="E34" s="140" t="s">
        <v>175</v>
      </c>
      <c r="F34" s="25">
        <v>20</v>
      </c>
      <c r="G34" s="31">
        <f t="shared" si="1"/>
        <v>0.88397448186664485</v>
      </c>
      <c r="H34" s="28">
        <v>17</v>
      </c>
    </row>
    <row r="35" spans="4:8" x14ac:dyDescent="0.25">
      <c r="D35" s="28" t="s">
        <v>13</v>
      </c>
      <c r="E35" s="140" t="s">
        <v>175</v>
      </c>
      <c r="F35" s="25">
        <v>25</v>
      </c>
      <c r="G35" s="31">
        <f t="shared" si="1"/>
        <v>0.45558999151742463</v>
      </c>
      <c r="H35" s="28">
        <v>37</v>
      </c>
    </row>
    <row r="36" spans="4:8" x14ac:dyDescent="0.25">
      <c r="D36" s="28" t="s">
        <v>14</v>
      </c>
      <c r="E36" s="140" t="s">
        <v>175</v>
      </c>
      <c r="F36" s="25">
        <v>32</v>
      </c>
      <c r="G36" s="31">
        <f t="shared" si="1"/>
        <v>0.39626962899417734</v>
      </c>
      <c r="H36" s="28">
        <v>65</v>
      </c>
    </row>
    <row r="37" spans="4:8" x14ac:dyDescent="0.25">
      <c r="D37" s="28" t="s">
        <v>15</v>
      </c>
      <c r="E37" s="140" t="s">
        <v>175</v>
      </c>
      <c r="F37" s="25">
        <v>40</v>
      </c>
      <c r="G37" s="31">
        <f t="shared" si="1"/>
        <v>0.63867156314865092</v>
      </c>
      <c r="H37" s="28">
        <v>80</v>
      </c>
    </row>
    <row r="38" spans="4:8" x14ac:dyDescent="0.25">
      <c r="D38" s="28" t="s">
        <v>16</v>
      </c>
      <c r="E38" s="140" t="s">
        <v>175</v>
      </c>
      <c r="F38" s="25">
        <v>50</v>
      </c>
      <c r="G38" s="31">
        <f t="shared" si="1"/>
        <v>0.59048776178684426</v>
      </c>
      <c r="H38" s="28">
        <v>130</v>
      </c>
    </row>
    <row r="39" spans="4:8" x14ac:dyDescent="0.25">
      <c r="D39" s="28" t="s">
        <v>17</v>
      </c>
      <c r="E39" s="140" t="s">
        <v>175</v>
      </c>
      <c r="F39" s="25">
        <v>65</v>
      </c>
      <c r="G39" s="31">
        <f t="shared" si="1"/>
        <v>0.37688220072497142</v>
      </c>
      <c r="H39" s="28">
        <v>275</v>
      </c>
    </row>
    <row r="40" spans="4:8" x14ac:dyDescent="0.25">
      <c r="D40" s="28" t="s">
        <v>18</v>
      </c>
      <c r="E40" s="140" t="s">
        <v>175</v>
      </c>
      <c r="F40" s="25">
        <v>80</v>
      </c>
      <c r="G40" s="31">
        <f t="shared" si="1"/>
        <v>0.38905394447603719</v>
      </c>
      <c r="H40" s="28">
        <v>410</v>
      </c>
    </row>
    <row r="41" spans="4:8" x14ac:dyDescent="0.25">
      <c r="D41" s="28" t="s">
        <v>19</v>
      </c>
      <c r="E41" s="140" t="s">
        <v>175</v>
      </c>
      <c r="F41" s="25">
        <v>100</v>
      </c>
      <c r="G41" s="31">
        <f t="shared" si="1"/>
        <v>0.37791216754358042</v>
      </c>
      <c r="H41" s="28">
        <v>650</v>
      </c>
    </row>
    <row r="42" spans="4:8" x14ac:dyDescent="0.25">
      <c r="D42" s="28" t="s">
        <v>20</v>
      </c>
      <c r="E42" s="140" t="s">
        <v>175</v>
      </c>
      <c r="F42" s="25">
        <v>125</v>
      </c>
      <c r="G42" s="31">
        <f t="shared" si="1"/>
        <v>0.27070429617506703</v>
      </c>
      <c r="H42" s="28">
        <v>1200</v>
      </c>
    </row>
    <row r="43" spans="4:8" x14ac:dyDescent="0.25">
      <c r="D43" s="28" t="s">
        <v>21</v>
      </c>
      <c r="E43" s="140" t="s">
        <v>175</v>
      </c>
      <c r="F43" s="25">
        <v>150</v>
      </c>
      <c r="G43" s="31">
        <f t="shared" si="1"/>
        <v>0.31574949105859812</v>
      </c>
      <c r="H43" s="28">
        <v>1600</v>
      </c>
    </row>
    <row r="44" spans="4:8" x14ac:dyDescent="0.25">
      <c r="D44" s="28" t="s">
        <v>22</v>
      </c>
      <c r="E44" s="140" t="s">
        <v>175</v>
      </c>
      <c r="F44" s="25">
        <v>200</v>
      </c>
      <c r="G44" s="31">
        <f t="shared" si="1"/>
        <v>0.24948107935494171</v>
      </c>
      <c r="H44" s="28">
        <v>3200</v>
      </c>
    </row>
    <row r="45" spans="4:8" x14ac:dyDescent="0.25">
      <c r="D45" s="28" t="s">
        <v>23</v>
      </c>
      <c r="E45" s="140" t="s">
        <v>175</v>
      </c>
      <c r="F45" s="25">
        <v>250</v>
      </c>
      <c r="G45" s="31">
        <f t="shared" si="1"/>
        <v>0.2138898142617813</v>
      </c>
      <c r="H45" s="28">
        <v>5400</v>
      </c>
    </row>
    <row r="46" spans="4:8" x14ac:dyDescent="0.25">
      <c r="D46" s="28" t="s">
        <v>14</v>
      </c>
      <c r="E46" s="140" t="s">
        <v>176</v>
      </c>
      <c r="F46" s="25"/>
      <c r="G46" s="29">
        <v>0.5</v>
      </c>
      <c r="H46" s="22"/>
    </row>
    <row r="47" spans="4:8" x14ac:dyDescent="0.25">
      <c r="D47" s="28" t="s">
        <v>15</v>
      </c>
      <c r="E47" s="140" t="s">
        <v>176</v>
      </c>
      <c r="F47" s="25"/>
      <c r="G47" s="29">
        <v>0.5</v>
      </c>
      <c r="H47" s="22"/>
    </row>
    <row r="48" spans="4:8" x14ac:dyDescent="0.25">
      <c r="D48" s="28" t="s">
        <v>16</v>
      </c>
      <c r="E48" s="140" t="s">
        <v>176</v>
      </c>
      <c r="F48" s="25"/>
      <c r="G48" s="29">
        <v>0.5</v>
      </c>
      <c r="H48" s="22"/>
    </row>
    <row r="49" spans="4:8" x14ac:dyDescent="0.25">
      <c r="D49" s="28" t="s">
        <v>17</v>
      </c>
      <c r="E49" s="140" t="s">
        <v>176</v>
      </c>
      <c r="F49" s="25"/>
      <c r="G49" s="29">
        <v>0.5</v>
      </c>
      <c r="H49" s="22"/>
    </row>
    <row r="50" spans="4:8" x14ac:dyDescent="0.25">
      <c r="D50" s="28" t="s">
        <v>18</v>
      </c>
      <c r="E50" s="140" t="s">
        <v>176</v>
      </c>
      <c r="F50" s="25"/>
      <c r="G50" s="29">
        <v>0.5</v>
      </c>
      <c r="H50" s="22"/>
    </row>
    <row r="51" spans="4:8" x14ac:dyDescent="0.25">
      <c r="D51" s="28" t="s">
        <v>19</v>
      </c>
      <c r="E51" s="140" t="s">
        <v>176</v>
      </c>
      <c r="F51" s="25"/>
      <c r="G51" s="29">
        <v>0.5</v>
      </c>
      <c r="H51" s="22"/>
    </row>
    <row r="52" spans="4:8" x14ac:dyDescent="0.25">
      <c r="D52" s="28" t="s">
        <v>20</v>
      </c>
      <c r="E52" s="140" t="s">
        <v>176</v>
      </c>
      <c r="F52" s="25"/>
      <c r="G52" s="29">
        <v>0.5</v>
      </c>
      <c r="H52" s="22"/>
    </row>
    <row r="53" spans="4:8" x14ac:dyDescent="0.25">
      <c r="D53" s="28" t="s">
        <v>21</v>
      </c>
      <c r="E53" s="140" t="s">
        <v>176</v>
      </c>
      <c r="F53" s="25"/>
      <c r="G53" s="29">
        <v>0.5</v>
      </c>
      <c r="H53" s="22"/>
    </row>
    <row r="54" spans="4:8" x14ac:dyDescent="0.25">
      <c r="D54" s="28" t="s">
        <v>22</v>
      </c>
      <c r="E54" s="140" t="s">
        <v>176</v>
      </c>
      <c r="F54" s="25"/>
      <c r="G54" s="29">
        <v>0.5</v>
      </c>
      <c r="H54" s="22"/>
    </row>
    <row r="55" spans="4:8" x14ac:dyDescent="0.25">
      <c r="D55" s="28" t="s">
        <v>11</v>
      </c>
      <c r="E55" s="23" t="s">
        <v>177</v>
      </c>
      <c r="F55" s="25"/>
      <c r="G55" s="29">
        <v>3</v>
      </c>
      <c r="H55" s="22"/>
    </row>
    <row r="56" spans="4:8" x14ac:dyDescent="0.25">
      <c r="D56" s="28" t="s">
        <v>12</v>
      </c>
      <c r="E56" s="23" t="s">
        <v>177</v>
      </c>
      <c r="F56" s="25"/>
      <c r="G56" s="29">
        <v>3</v>
      </c>
      <c r="H56" s="22"/>
    </row>
    <row r="57" spans="4:8" x14ac:dyDescent="0.25">
      <c r="D57" s="28" t="s">
        <v>13</v>
      </c>
      <c r="E57" s="23" t="s">
        <v>177</v>
      </c>
      <c r="F57" s="25"/>
      <c r="G57" s="29">
        <v>3</v>
      </c>
      <c r="H57" s="22"/>
    </row>
    <row r="58" spans="4:8" x14ac:dyDescent="0.25">
      <c r="D58" s="28" t="s">
        <v>14</v>
      </c>
      <c r="E58" s="23" t="s">
        <v>177</v>
      </c>
      <c r="F58" s="25"/>
      <c r="G58" s="29">
        <v>3</v>
      </c>
      <c r="H58" s="22"/>
    </row>
    <row r="59" spans="4:8" x14ac:dyDescent="0.25">
      <c r="D59" s="28" t="s">
        <v>15</v>
      </c>
      <c r="E59" s="23" t="s">
        <v>177</v>
      </c>
      <c r="F59" s="25"/>
      <c r="G59" s="29">
        <v>3</v>
      </c>
      <c r="H59" s="22"/>
    </row>
    <row r="60" spans="4:8" x14ac:dyDescent="0.25">
      <c r="D60" s="28" t="s">
        <v>16</v>
      </c>
      <c r="E60" s="23" t="s">
        <v>177</v>
      </c>
      <c r="F60" s="25"/>
      <c r="G60" s="29">
        <v>3</v>
      </c>
      <c r="H60" s="22"/>
    </row>
    <row r="61" spans="4:8" x14ac:dyDescent="0.25">
      <c r="D61" s="28" t="s">
        <v>17</v>
      </c>
      <c r="E61" s="23" t="s">
        <v>177</v>
      </c>
      <c r="F61" s="25"/>
      <c r="G61" s="29">
        <v>3</v>
      </c>
      <c r="H61" s="22"/>
    </row>
    <row r="62" spans="4:8" x14ac:dyDescent="0.25">
      <c r="D62" s="28" t="s">
        <v>18</v>
      </c>
      <c r="E62" s="23" t="s">
        <v>177</v>
      </c>
      <c r="F62" s="25"/>
      <c r="G62" s="29">
        <v>3</v>
      </c>
      <c r="H62" s="22"/>
    </row>
    <row r="63" spans="4:8" x14ac:dyDescent="0.25">
      <c r="D63" s="28" t="s">
        <v>19</v>
      </c>
      <c r="E63" s="23" t="s">
        <v>177</v>
      </c>
      <c r="F63" s="25"/>
      <c r="G63" s="29">
        <v>3</v>
      </c>
      <c r="H63" s="22"/>
    </row>
    <row r="64" spans="4:8" x14ac:dyDescent="0.25">
      <c r="D64" s="28" t="s">
        <v>20</v>
      </c>
      <c r="E64" s="23" t="s">
        <v>177</v>
      </c>
      <c r="F64" s="25"/>
      <c r="G64" s="29">
        <v>3</v>
      </c>
      <c r="H64" s="22"/>
    </row>
    <row r="65" spans="4:8" x14ac:dyDescent="0.25">
      <c r="D65" s="28" t="s">
        <v>21</v>
      </c>
      <c r="E65" s="23" t="s">
        <v>177</v>
      </c>
      <c r="F65" s="25"/>
      <c r="G65" s="29">
        <v>3</v>
      </c>
      <c r="H65" s="22"/>
    </row>
    <row r="66" spans="4:8" x14ac:dyDescent="0.25">
      <c r="D66" s="28" t="s">
        <v>22</v>
      </c>
      <c r="E66" s="23" t="s">
        <v>177</v>
      </c>
      <c r="F66" s="25"/>
      <c r="G66" s="29">
        <v>3</v>
      </c>
      <c r="H66" s="22"/>
    </row>
    <row r="67" spans="4:8" x14ac:dyDescent="0.25">
      <c r="D67" s="28" t="s">
        <v>11</v>
      </c>
      <c r="E67" s="140" t="s">
        <v>178</v>
      </c>
      <c r="F67" s="25">
        <v>6</v>
      </c>
      <c r="G67" s="29">
        <v>6</v>
      </c>
      <c r="H67" s="22"/>
    </row>
    <row r="68" spans="4:8" x14ac:dyDescent="0.25">
      <c r="D68" s="28" t="s">
        <v>12</v>
      </c>
      <c r="E68" s="140" t="s">
        <v>178</v>
      </c>
      <c r="F68" s="25">
        <v>6</v>
      </c>
      <c r="G68" s="29">
        <v>6</v>
      </c>
      <c r="H68" s="22"/>
    </row>
    <row r="69" spans="4:8" x14ac:dyDescent="0.25">
      <c r="D69" s="28" t="s">
        <v>13</v>
      </c>
      <c r="E69" s="140" t="s">
        <v>178</v>
      </c>
      <c r="F69" s="25">
        <v>6</v>
      </c>
      <c r="G69" s="29">
        <v>6</v>
      </c>
      <c r="H69" s="22"/>
    </row>
    <row r="70" spans="4:8" x14ac:dyDescent="0.25">
      <c r="D70" s="28" t="s">
        <v>14</v>
      </c>
      <c r="E70" s="140" t="s">
        <v>178</v>
      </c>
      <c r="F70" s="25">
        <v>6</v>
      </c>
      <c r="G70" s="29">
        <v>6</v>
      </c>
      <c r="H70" s="22"/>
    </row>
    <row r="71" spans="4:8" x14ac:dyDescent="0.25">
      <c r="D71" s="28" t="s">
        <v>15</v>
      </c>
      <c r="E71" s="140" t="s">
        <v>178</v>
      </c>
      <c r="F71" s="25">
        <v>6</v>
      </c>
      <c r="G71" s="29">
        <v>6</v>
      </c>
      <c r="H71" s="22"/>
    </row>
    <row r="72" spans="4:8" x14ac:dyDescent="0.25">
      <c r="D72" s="28" t="s">
        <v>16</v>
      </c>
      <c r="E72" s="140" t="s">
        <v>178</v>
      </c>
      <c r="F72" s="25">
        <v>6</v>
      </c>
      <c r="G72" s="29">
        <v>6</v>
      </c>
      <c r="H72" s="22"/>
    </row>
    <row r="73" spans="4:8" x14ac:dyDescent="0.25">
      <c r="D73" s="28" t="s">
        <v>17</v>
      </c>
      <c r="E73" s="140" t="s">
        <v>178</v>
      </c>
      <c r="F73" s="25">
        <v>6</v>
      </c>
      <c r="G73" s="29">
        <v>6</v>
      </c>
      <c r="H73" s="22"/>
    </row>
    <row r="74" spans="4:8" x14ac:dyDescent="0.25">
      <c r="D74" s="28" t="s">
        <v>18</v>
      </c>
      <c r="E74" s="140" t="s">
        <v>178</v>
      </c>
      <c r="F74" s="25">
        <v>6</v>
      </c>
      <c r="G74" s="29">
        <v>6</v>
      </c>
      <c r="H74" s="22"/>
    </row>
    <row r="75" spans="4:8" x14ac:dyDescent="0.25">
      <c r="D75" s="28" t="s">
        <v>19</v>
      </c>
      <c r="E75" s="140" t="s">
        <v>178</v>
      </c>
      <c r="F75" s="25">
        <v>6</v>
      </c>
      <c r="G75" s="29">
        <v>6</v>
      </c>
      <c r="H75" s="22"/>
    </row>
    <row r="76" spans="4:8" x14ac:dyDescent="0.25">
      <c r="D76" s="28" t="s">
        <v>20</v>
      </c>
      <c r="E76" s="140" t="s">
        <v>178</v>
      </c>
      <c r="F76" s="25">
        <v>6</v>
      </c>
      <c r="G76" s="29">
        <v>6</v>
      </c>
      <c r="H76" s="22"/>
    </row>
    <row r="77" spans="4:8" x14ac:dyDescent="0.25">
      <c r="D77" s="28" t="s">
        <v>21</v>
      </c>
      <c r="E77" s="140" t="s">
        <v>178</v>
      </c>
      <c r="F77" s="25">
        <v>6</v>
      </c>
      <c r="G77" s="29">
        <v>6</v>
      </c>
      <c r="H77" s="22"/>
    </row>
    <row r="78" spans="4:8" x14ac:dyDescent="0.25">
      <c r="D78" s="28" t="s">
        <v>22</v>
      </c>
      <c r="E78" s="140" t="s">
        <v>178</v>
      </c>
      <c r="F78" s="25">
        <v>6</v>
      </c>
      <c r="G78" s="29">
        <v>6</v>
      </c>
      <c r="H78" s="22"/>
    </row>
    <row r="79" spans="4:8" x14ac:dyDescent="0.25">
      <c r="D79" s="28" t="s">
        <v>23</v>
      </c>
      <c r="E79" s="140" t="s">
        <v>178</v>
      </c>
      <c r="F79" s="25">
        <v>6</v>
      </c>
      <c r="G79" s="29">
        <v>6</v>
      </c>
      <c r="H79" s="22"/>
    </row>
    <row r="80" spans="4:8" x14ac:dyDescent="0.25">
      <c r="D80" s="28" t="s">
        <v>11</v>
      </c>
      <c r="E80" s="140" t="s">
        <v>179</v>
      </c>
      <c r="F80" s="25">
        <v>2.9</v>
      </c>
      <c r="G80" s="29">
        <v>2.9</v>
      </c>
      <c r="H80" s="22"/>
    </row>
    <row r="81" spans="4:8" x14ac:dyDescent="0.25">
      <c r="D81" s="28" t="s">
        <v>12</v>
      </c>
      <c r="E81" s="140" t="s">
        <v>179</v>
      </c>
      <c r="F81" s="25">
        <v>2.8</v>
      </c>
      <c r="G81" s="29">
        <v>2.8</v>
      </c>
      <c r="H81" s="22"/>
    </row>
    <row r="82" spans="4:8" x14ac:dyDescent="0.25">
      <c r="D82" s="28" t="s">
        <v>13</v>
      </c>
      <c r="E82" s="140" t="s">
        <v>179</v>
      </c>
      <c r="F82" s="25">
        <v>2.7</v>
      </c>
      <c r="G82" s="29">
        <v>2.7</v>
      </c>
      <c r="H82" s="22"/>
    </row>
    <row r="83" spans="4:8" x14ac:dyDescent="0.25">
      <c r="D83" s="28" t="s">
        <v>14</v>
      </c>
      <c r="E83" s="140" t="s">
        <v>179</v>
      </c>
      <c r="F83" s="25">
        <v>2.7</v>
      </c>
      <c r="G83" s="29">
        <v>2.7</v>
      </c>
      <c r="H83" s="22"/>
    </row>
    <row r="84" spans="4:8" x14ac:dyDescent="0.25">
      <c r="D84" s="28" t="s">
        <v>15</v>
      </c>
      <c r="E84" s="140" t="s">
        <v>179</v>
      </c>
      <c r="F84" s="25">
        <v>2.8</v>
      </c>
      <c r="G84" s="29">
        <v>2.8</v>
      </c>
      <c r="H84" s="22"/>
    </row>
    <row r="85" spans="4:8" x14ac:dyDescent="0.25">
      <c r="D85" s="28" t="s">
        <v>16</v>
      </c>
      <c r="E85" s="140" t="s">
        <v>179</v>
      </c>
      <c r="F85" s="25">
        <v>3</v>
      </c>
      <c r="G85" s="29">
        <v>3</v>
      </c>
      <c r="H85" s="22"/>
    </row>
    <row r="86" spans="4:8" x14ac:dyDescent="0.25">
      <c r="D86" s="28" t="s">
        <v>17</v>
      </c>
      <c r="E86" s="140" t="s">
        <v>179</v>
      </c>
      <c r="F86" s="25">
        <v>4.3</v>
      </c>
      <c r="G86" s="29">
        <v>4.3</v>
      </c>
      <c r="H86" s="22"/>
    </row>
    <row r="87" spans="4:8" x14ac:dyDescent="0.25">
      <c r="D87" s="28" t="s">
        <v>18</v>
      </c>
      <c r="E87" s="140" t="s">
        <v>179</v>
      </c>
      <c r="F87" s="25">
        <v>4.5999999999999996</v>
      </c>
      <c r="G87" s="29">
        <v>4.5999999999999996</v>
      </c>
      <c r="H87" s="22"/>
    </row>
    <row r="88" spans="4:8" x14ac:dyDescent="0.25">
      <c r="D88" s="28" t="s">
        <v>19</v>
      </c>
      <c r="E88" s="140" t="s">
        <v>179</v>
      </c>
      <c r="F88" s="25">
        <v>4.9000000000000004</v>
      </c>
      <c r="G88" s="29">
        <v>4.9000000000000004</v>
      </c>
      <c r="H88" s="22"/>
    </row>
    <row r="89" spans="4:8" x14ac:dyDescent="0.25">
      <c r="D89" s="28" t="s">
        <v>20</v>
      </c>
      <c r="E89" s="140" t="s">
        <v>179</v>
      </c>
      <c r="F89" s="25">
        <v>5</v>
      </c>
      <c r="G89" s="29">
        <v>5</v>
      </c>
      <c r="H89" s="22"/>
    </row>
    <row r="90" spans="4:8" x14ac:dyDescent="0.25">
      <c r="D90" s="28" t="s">
        <v>21</v>
      </c>
      <c r="E90" s="140" t="s">
        <v>179</v>
      </c>
      <c r="F90" s="25">
        <v>5.6</v>
      </c>
      <c r="G90" s="29">
        <v>5.6</v>
      </c>
      <c r="H90" s="22"/>
    </row>
    <row r="91" spans="4:8" x14ac:dyDescent="0.25">
      <c r="D91" s="28" t="s">
        <v>22</v>
      </c>
      <c r="E91" s="140" t="s">
        <v>179</v>
      </c>
      <c r="F91" s="25">
        <v>5.7</v>
      </c>
      <c r="G91" s="29">
        <v>5.7</v>
      </c>
      <c r="H91" s="22"/>
    </row>
    <row r="92" spans="4:8" x14ac:dyDescent="0.25">
      <c r="D92" s="28" t="s">
        <v>23</v>
      </c>
      <c r="E92" s="140" t="s">
        <v>179</v>
      </c>
      <c r="F92" s="25">
        <v>8.9</v>
      </c>
      <c r="G92" s="29">
        <v>8.9</v>
      </c>
      <c r="H92" s="22"/>
    </row>
    <row r="93" spans="4:8" x14ac:dyDescent="0.25">
      <c r="D93" s="28" t="s">
        <v>11</v>
      </c>
      <c r="E93" s="23" t="s">
        <v>180</v>
      </c>
      <c r="F93" s="25"/>
      <c r="G93" s="30">
        <v>1.363330573638069</v>
      </c>
      <c r="H93" s="21"/>
    </row>
    <row r="94" spans="4:8" x14ac:dyDescent="0.25">
      <c r="D94" s="28" t="s">
        <v>12</v>
      </c>
      <c r="E94" s="23" t="s">
        <v>180</v>
      </c>
      <c r="F94" s="25"/>
      <c r="G94" s="30">
        <v>1.931709831829568</v>
      </c>
      <c r="H94" s="21"/>
    </row>
    <row r="95" spans="4:8" x14ac:dyDescent="0.25">
      <c r="D95" s="28" t="s">
        <v>13</v>
      </c>
      <c r="E95" s="23" t="s">
        <v>180</v>
      </c>
      <c r="F95" s="25"/>
      <c r="G95" s="30">
        <v>3.1821566244252772</v>
      </c>
      <c r="H95" s="21"/>
    </row>
    <row r="96" spans="4:8" x14ac:dyDescent="0.25">
      <c r="D96" s="28" t="s">
        <v>14</v>
      </c>
      <c r="E96" s="23" t="s">
        <v>180</v>
      </c>
      <c r="F96" s="25"/>
      <c r="G96" s="30">
        <v>1.3667258632656321</v>
      </c>
      <c r="H96" s="21"/>
    </row>
    <row r="97" spans="4:8" x14ac:dyDescent="0.25">
      <c r="D97" s="28" t="s">
        <v>15</v>
      </c>
      <c r="E97" s="23" t="s">
        <v>180</v>
      </c>
      <c r="F97" s="25"/>
      <c r="G97" s="30">
        <v>2.2106533283674232</v>
      </c>
      <c r="H97" s="21"/>
    </row>
    <row r="98" spans="4:8" x14ac:dyDescent="0.25">
      <c r="D98" s="28" t="s">
        <v>16</v>
      </c>
      <c r="E98" s="23" t="s">
        <v>180</v>
      </c>
      <c r="F98" s="25"/>
      <c r="G98" s="30">
        <v>1.925008328356032</v>
      </c>
      <c r="H98" s="21"/>
    </row>
    <row r="99" spans="4:8" x14ac:dyDescent="0.25">
      <c r="D99" s="28" t="s">
        <v>17</v>
      </c>
      <c r="E99" s="23" t="s">
        <v>180</v>
      </c>
      <c r="F99" s="25"/>
      <c r="G99" s="30">
        <v>1.4336158357137954</v>
      </c>
      <c r="H99" s="21"/>
    </row>
    <row r="100" spans="4:8" x14ac:dyDescent="0.25">
      <c r="D100" s="28" t="s">
        <v>18</v>
      </c>
      <c r="E100" s="23" t="s">
        <v>180</v>
      </c>
      <c r="F100" s="25"/>
      <c r="G100" s="30">
        <v>1.7199202647316725</v>
      </c>
      <c r="H100" s="21"/>
    </row>
    <row r="101" spans="4:8" x14ac:dyDescent="0.25">
      <c r="D101" s="28" t="s">
        <v>19</v>
      </c>
      <c r="E101" s="23" t="s">
        <v>180</v>
      </c>
      <c r="F101" s="25"/>
      <c r="G101" s="30">
        <v>1.727708305782145</v>
      </c>
      <c r="H101" s="21"/>
    </row>
    <row r="102" spans="4:8" x14ac:dyDescent="0.25">
      <c r="D102" s="28" t="s">
        <v>20</v>
      </c>
      <c r="E102" s="23" t="s">
        <v>180</v>
      </c>
      <c r="F102" s="25"/>
      <c r="G102" s="30">
        <v>4.3896016676286704</v>
      </c>
      <c r="H102" s="21"/>
    </row>
    <row r="103" spans="4:8" x14ac:dyDescent="0.25">
      <c r="D103" s="28" t="s">
        <v>21</v>
      </c>
      <c r="E103" s="23" t="s">
        <v>180</v>
      </c>
      <c r="F103" s="25"/>
      <c r="G103" s="30">
        <v>2.2378639514010517</v>
      </c>
      <c r="H103" s="21"/>
    </row>
    <row r="104" spans="4:8" x14ac:dyDescent="0.25">
      <c r="D104" s="28" t="s">
        <v>22</v>
      </c>
      <c r="E104" s="23" t="s">
        <v>180</v>
      </c>
      <c r="F104" s="25"/>
      <c r="G104" s="30">
        <v>11.181029098731655</v>
      </c>
      <c r="H104" s="21"/>
    </row>
    <row r="105" spans="4:8" x14ac:dyDescent="0.25">
      <c r="D105" s="28" t="s">
        <v>11</v>
      </c>
      <c r="E105" s="23" t="s">
        <v>181</v>
      </c>
      <c r="F105" s="8"/>
      <c r="G105" s="31">
        <v>0.5</v>
      </c>
      <c r="H105" s="21"/>
    </row>
    <row r="106" spans="4:8" x14ac:dyDescent="0.25">
      <c r="D106" s="28" t="s">
        <v>12</v>
      </c>
      <c r="E106" s="23" t="s">
        <v>181</v>
      </c>
      <c r="F106" s="8"/>
      <c r="G106" s="31">
        <v>0.5</v>
      </c>
      <c r="H106" s="21"/>
    </row>
    <row r="107" spans="4:8" x14ac:dyDescent="0.25">
      <c r="D107" s="28" t="s">
        <v>13</v>
      </c>
      <c r="E107" s="23" t="s">
        <v>181</v>
      </c>
      <c r="F107" s="8"/>
      <c r="G107" s="31">
        <v>0.5</v>
      </c>
      <c r="H107" s="21"/>
    </row>
    <row r="108" spans="4:8" x14ac:dyDescent="0.25">
      <c r="D108" s="28" t="s">
        <v>14</v>
      </c>
      <c r="E108" s="23" t="s">
        <v>181</v>
      </c>
      <c r="F108" s="8"/>
      <c r="G108" s="31">
        <v>0.5</v>
      </c>
      <c r="H108" s="21"/>
    </row>
    <row r="109" spans="4:8" x14ac:dyDescent="0.25">
      <c r="D109" s="28" t="s">
        <v>15</v>
      </c>
      <c r="E109" s="23" t="s">
        <v>181</v>
      </c>
      <c r="F109" s="8"/>
      <c r="G109" s="31">
        <v>0.5</v>
      </c>
      <c r="H109" s="21"/>
    </row>
    <row r="110" spans="4:8" x14ac:dyDescent="0.25">
      <c r="D110" s="28" t="s">
        <v>16</v>
      </c>
      <c r="E110" s="23" t="s">
        <v>181</v>
      </c>
      <c r="F110" s="8"/>
      <c r="G110" s="31">
        <v>0.5</v>
      </c>
      <c r="H110" s="21"/>
    </row>
    <row r="111" spans="4:8" x14ac:dyDescent="0.25">
      <c r="D111" s="28" t="s">
        <v>17</v>
      </c>
      <c r="E111" s="23" t="s">
        <v>181</v>
      </c>
      <c r="F111" s="8"/>
      <c r="G111" s="31">
        <v>0.5</v>
      </c>
      <c r="H111" s="21"/>
    </row>
    <row r="112" spans="4:8" x14ac:dyDescent="0.25">
      <c r="D112" s="28" t="s">
        <v>18</v>
      </c>
      <c r="E112" s="23" t="s">
        <v>181</v>
      </c>
      <c r="F112" s="8"/>
      <c r="G112" s="31">
        <v>0.5</v>
      </c>
      <c r="H112" s="21"/>
    </row>
    <row r="113" spans="4:8" x14ac:dyDescent="0.25">
      <c r="D113" s="28" t="s">
        <v>19</v>
      </c>
      <c r="E113" s="23" t="s">
        <v>181</v>
      </c>
      <c r="F113" s="8"/>
      <c r="G113" s="31">
        <v>0.5</v>
      </c>
      <c r="H113" s="21"/>
    </row>
    <row r="114" spans="4:8" x14ac:dyDescent="0.25">
      <c r="D114" s="28" t="s">
        <v>20</v>
      </c>
      <c r="E114" s="23" t="s">
        <v>181</v>
      </c>
      <c r="F114" s="8"/>
      <c r="G114" s="31">
        <v>0.5</v>
      </c>
      <c r="H114" s="21"/>
    </row>
    <row r="115" spans="4:8" x14ac:dyDescent="0.25">
      <c r="D115" s="28" t="s">
        <v>21</v>
      </c>
      <c r="E115" s="23" t="s">
        <v>181</v>
      </c>
      <c r="F115" s="8"/>
      <c r="G115" s="31">
        <v>0.5</v>
      </c>
      <c r="H115" s="21"/>
    </row>
    <row r="116" spans="4:8" x14ac:dyDescent="0.25">
      <c r="D116" s="28" t="s">
        <v>22</v>
      </c>
      <c r="E116" s="23" t="s">
        <v>181</v>
      </c>
      <c r="F116" s="8"/>
      <c r="G116" s="31">
        <v>0.5</v>
      </c>
      <c r="H116" s="21"/>
    </row>
    <row r="117" spans="4:8" x14ac:dyDescent="0.25">
      <c r="D117" s="35" t="s">
        <v>23</v>
      </c>
      <c r="E117" s="36" t="s">
        <v>181</v>
      </c>
      <c r="F117" s="16"/>
      <c r="G117" s="37">
        <v>0.5</v>
      </c>
      <c r="H117" s="21"/>
    </row>
    <row r="118" spans="4:8" x14ac:dyDescent="0.25">
      <c r="D118" s="28" t="s">
        <v>11</v>
      </c>
      <c r="E118" s="22" t="s">
        <v>182</v>
      </c>
      <c r="F118" s="8"/>
      <c r="G118" s="31">
        <v>0.5</v>
      </c>
    </row>
    <row r="119" spans="4:8" x14ac:dyDescent="0.25">
      <c r="D119" s="28" t="s">
        <v>12</v>
      </c>
      <c r="E119" s="22" t="s">
        <v>182</v>
      </c>
      <c r="F119" s="8"/>
      <c r="G119" s="31">
        <v>0.5</v>
      </c>
    </row>
    <row r="120" spans="4:8" x14ac:dyDescent="0.25">
      <c r="D120" s="28" t="s">
        <v>13</v>
      </c>
      <c r="E120" s="22" t="s">
        <v>182</v>
      </c>
      <c r="F120" s="8"/>
      <c r="G120" s="31">
        <v>0.5</v>
      </c>
    </row>
    <row r="121" spans="4:8" x14ac:dyDescent="0.25">
      <c r="D121" s="28" t="s">
        <v>14</v>
      </c>
      <c r="E121" s="22" t="s">
        <v>182</v>
      </c>
      <c r="F121" s="8"/>
      <c r="G121" s="31">
        <v>0.5</v>
      </c>
    </row>
    <row r="122" spans="4:8" x14ac:dyDescent="0.25">
      <c r="D122" s="28" t="s">
        <v>15</v>
      </c>
      <c r="E122" s="22" t="s">
        <v>182</v>
      </c>
      <c r="F122" s="8"/>
      <c r="G122" s="31">
        <v>0.5</v>
      </c>
    </row>
    <row r="123" spans="4:8" x14ac:dyDescent="0.25">
      <c r="D123" s="28" t="s">
        <v>16</v>
      </c>
      <c r="E123" s="22" t="s">
        <v>182</v>
      </c>
      <c r="F123" s="8"/>
      <c r="G123" s="31">
        <v>0.5</v>
      </c>
    </row>
    <row r="124" spans="4:8" x14ac:dyDescent="0.25">
      <c r="D124" s="28" t="s">
        <v>17</v>
      </c>
      <c r="E124" s="22" t="s">
        <v>182</v>
      </c>
      <c r="F124" s="8"/>
      <c r="G124" s="31">
        <v>0.5</v>
      </c>
    </row>
    <row r="125" spans="4:8" x14ac:dyDescent="0.25">
      <c r="D125" s="28" t="s">
        <v>18</v>
      </c>
      <c r="E125" s="22" t="s">
        <v>182</v>
      </c>
      <c r="F125" s="8"/>
      <c r="G125" s="31">
        <v>0.5</v>
      </c>
    </row>
    <row r="126" spans="4:8" x14ac:dyDescent="0.25">
      <c r="D126" s="28" t="s">
        <v>19</v>
      </c>
      <c r="E126" s="22" t="s">
        <v>182</v>
      </c>
      <c r="F126" s="8"/>
      <c r="G126" s="31">
        <v>0.5</v>
      </c>
    </row>
    <row r="127" spans="4:8" x14ac:dyDescent="0.25">
      <c r="D127" s="28" t="s">
        <v>20</v>
      </c>
      <c r="E127" s="22" t="s">
        <v>182</v>
      </c>
      <c r="F127" s="8"/>
      <c r="G127" s="31">
        <v>0.5</v>
      </c>
    </row>
    <row r="128" spans="4:8" x14ac:dyDescent="0.25">
      <c r="D128" s="28" t="s">
        <v>21</v>
      </c>
      <c r="E128" s="22" t="s">
        <v>182</v>
      </c>
      <c r="F128" s="8"/>
      <c r="G128" s="31">
        <v>0.5</v>
      </c>
    </row>
    <row r="129" spans="4:7" x14ac:dyDescent="0.25">
      <c r="D129" s="28" t="s">
        <v>22</v>
      </c>
      <c r="E129" s="22" t="s">
        <v>182</v>
      </c>
      <c r="F129" s="8"/>
      <c r="G129" s="31">
        <v>0.5</v>
      </c>
    </row>
    <row r="130" spans="4:7" x14ac:dyDescent="0.25">
      <c r="D130" s="35" t="s">
        <v>23</v>
      </c>
      <c r="E130" s="22" t="s">
        <v>182</v>
      </c>
      <c r="F130" s="16"/>
      <c r="G130" s="37">
        <v>0.5</v>
      </c>
    </row>
    <row r="131" spans="4:7" x14ac:dyDescent="0.25">
      <c r="D131" s="28" t="s">
        <v>11</v>
      </c>
      <c r="E131" s="22" t="s">
        <v>183</v>
      </c>
      <c r="F131" s="8"/>
      <c r="G131" s="31">
        <v>1</v>
      </c>
    </row>
    <row r="132" spans="4:7" x14ac:dyDescent="0.25">
      <c r="D132" s="28" t="s">
        <v>12</v>
      </c>
      <c r="E132" s="22" t="s">
        <v>183</v>
      </c>
      <c r="F132" s="8"/>
      <c r="G132" s="31">
        <v>1</v>
      </c>
    </row>
    <row r="133" spans="4:7" x14ac:dyDescent="0.25">
      <c r="D133" s="28" t="s">
        <v>13</v>
      </c>
      <c r="E133" s="22" t="s">
        <v>183</v>
      </c>
      <c r="F133" s="8"/>
      <c r="G133" s="31">
        <v>1</v>
      </c>
    </row>
    <row r="134" spans="4:7" x14ac:dyDescent="0.25">
      <c r="D134" s="28" t="s">
        <v>14</v>
      </c>
      <c r="E134" s="22" t="s">
        <v>183</v>
      </c>
      <c r="F134" s="8"/>
      <c r="G134" s="31">
        <v>1</v>
      </c>
    </row>
    <row r="135" spans="4:7" x14ac:dyDescent="0.25">
      <c r="D135" s="28" t="s">
        <v>15</v>
      </c>
      <c r="E135" s="22" t="s">
        <v>183</v>
      </c>
      <c r="F135" s="8"/>
      <c r="G135" s="31">
        <v>1</v>
      </c>
    </row>
    <row r="136" spans="4:7" x14ac:dyDescent="0.25">
      <c r="D136" s="28" t="s">
        <v>16</v>
      </c>
      <c r="E136" s="22" t="s">
        <v>183</v>
      </c>
      <c r="F136" s="8"/>
      <c r="G136" s="31">
        <v>1</v>
      </c>
    </row>
    <row r="137" spans="4:7" x14ac:dyDescent="0.25">
      <c r="D137" s="28" t="s">
        <v>17</v>
      </c>
      <c r="E137" s="22" t="s">
        <v>183</v>
      </c>
      <c r="F137" s="8"/>
      <c r="G137" s="31">
        <v>1</v>
      </c>
    </row>
    <row r="138" spans="4:7" x14ac:dyDescent="0.25">
      <c r="D138" s="28" t="s">
        <v>18</v>
      </c>
      <c r="E138" s="22" t="s">
        <v>183</v>
      </c>
      <c r="F138" s="8"/>
      <c r="G138" s="31">
        <v>1</v>
      </c>
    </row>
    <row r="139" spans="4:7" x14ac:dyDescent="0.25">
      <c r="D139" s="28" t="s">
        <v>19</v>
      </c>
      <c r="E139" s="22" t="s">
        <v>183</v>
      </c>
      <c r="F139" s="8"/>
      <c r="G139" s="31">
        <v>1</v>
      </c>
    </row>
    <row r="140" spans="4:7" x14ac:dyDescent="0.25">
      <c r="D140" s="28" t="s">
        <v>20</v>
      </c>
      <c r="E140" s="22" t="s">
        <v>183</v>
      </c>
      <c r="F140" s="8"/>
      <c r="G140" s="31">
        <v>1</v>
      </c>
    </row>
    <row r="141" spans="4:7" x14ac:dyDescent="0.25">
      <c r="D141" s="28" t="s">
        <v>21</v>
      </c>
      <c r="E141" s="22" t="s">
        <v>183</v>
      </c>
      <c r="F141" s="8"/>
      <c r="G141" s="31">
        <v>1</v>
      </c>
    </row>
    <row r="142" spans="4:7" x14ac:dyDescent="0.25">
      <c r="D142" s="28" t="s">
        <v>22</v>
      </c>
      <c r="E142" s="22" t="s">
        <v>183</v>
      </c>
      <c r="F142" s="8"/>
      <c r="G142" s="31">
        <v>1</v>
      </c>
    </row>
    <row r="143" spans="4:7" x14ac:dyDescent="0.25">
      <c r="D143" s="35" t="s">
        <v>23</v>
      </c>
      <c r="E143" s="22" t="s">
        <v>183</v>
      </c>
      <c r="F143" s="16"/>
      <c r="G143" s="31">
        <v>1</v>
      </c>
    </row>
    <row r="149" spans="9:9" x14ac:dyDescent="0.25">
      <c r="I149" t="s">
        <v>73</v>
      </c>
    </row>
    <row r="151" spans="9:9" x14ac:dyDescent="0.25">
      <c r="I151" s="20" t="s">
        <v>173</v>
      </c>
    </row>
    <row r="152" spans="9:9" x14ac:dyDescent="0.25">
      <c r="I152" s="22" t="s">
        <v>174</v>
      </c>
    </row>
    <row r="153" spans="9:9" x14ac:dyDescent="0.25">
      <c r="I153" s="22" t="s">
        <v>175</v>
      </c>
    </row>
    <row r="154" spans="9:9" x14ac:dyDescent="0.25">
      <c r="I154" s="22" t="s">
        <v>176</v>
      </c>
    </row>
    <row r="155" spans="9:9" x14ac:dyDescent="0.25">
      <c r="I155" s="22" t="s">
        <v>177</v>
      </c>
    </row>
    <row r="156" spans="9:9" x14ac:dyDescent="0.25">
      <c r="I156" s="22" t="s">
        <v>178</v>
      </c>
    </row>
    <row r="157" spans="9:9" x14ac:dyDescent="0.25">
      <c r="I157" s="22" t="s">
        <v>179</v>
      </c>
    </row>
    <row r="158" spans="9:9" x14ac:dyDescent="0.25">
      <c r="I158" s="22" t="s">
        <v>180</v>
      </c>
    </row>
    <row r="159" spans="9:9" x14ac:dyDescent="0.25">
      <c r="I159" s="22" t="s">
        <v>181</v>
      </c>
    </row>
    <row r="160" spans="9:9" x14ac:dyDescent="0.25">
      <c r="I160" s="22" t="s">
        <v>182</v>
      </c>
    </row>
    <row r="161" spans="4:9" x14ac:dyDescent="0.25">
      <c r="I161" s="22" t="s">
        <v>183</v>
      </c>
    </row>
    <row r="165" spans="4:9" x14ac:dyDescent="0.25">
      <c r="D165" s="49"/>
      <c r="E165" s="49"/>
      <c r="F165" s="49"/>
      <c r="G165" s="49"/>
    </row>
    <row r="166" spans="4:9" x14ac:dyDescent="0.25">
      <c r="D166" s="49"/>
      <c r="E166" s="49"/>
      <c r="F166" s="49"/>
      <c r="G166" s="49"/>
    </row>
    <row r="167" spans="4:9" x14ac:dyDescent="0.25">
      <c r="D167" s="49"/>
      <c r="E167" s="49"/>
      <c r="F167" s="49"/>
      <c r="G167" s="49"/>
    </row>
    <row r="168" spans="4:9" x14ac:dyDescent="0.25">
      <c r="D168" s="49"/>
      <c r="E168" s="49"/>
      <c r="F168" s="49"/>
      <c r="G168" s="49"/>
    </row>
    <row r="169" spans="4:9" s="21" customFormat="1" x14ac:dyDescent="0.25">
      <c r="D169" s="49"/>
      <c r="E169" s="49"/>
      <c r="F169" s="49"/>
      <c r="G169" s="49"/>
    </row>
    <row r="170" spans="4:9" s="21" customFormat="1" x14ac:dyDescent="0.25">
      <c r="D170" s="49"/>
      <c r="E170" s="49"/>
      <c r="F170" s="49"/>
      <c r="G170" s="49"/>
    </row>
    <row r="171" spans="4:9" x14ac:dyDescent="0.25">
      <c r="D171" s="49"/>
      <c r="E171" s="49"/>
      <c r="F171" s="49"/>
      <c r="G171" s="49"/>
    </row>
    <row r="172" spans="4:9" x14ac:dyDescent="0.25">
      <c r="D172" s="49"/>
      <c r="E172" s="49"/>
      <c r="F172" s="49"/>
      <c r="G172" s="49"/>
    </row>
    <row r="173" spans="4:9" s="21" customFormat="1" x14ac:dyDescent="0.25">
      <c r="D173" s="49"/>
      <c r="E173" s="49"/>
      <c r="F173" s="49"/>
      <c r="G173" s="49"/>
    </row>
    <row r="174" spans="4:9" s="21" customFormat="1" x14ac:dyDescent="0.25">
      <c r="D174" s="49"/>
      <c r="E174" s="49"/>
      <c r="F174" s="49"/>
      <c r="G174" s="49"/>
    </row>
    <row r="175" spans="4:9" x14ac:dyDescent="0.25">
      <c r="D175" s="49"/>
      <c r="E175" s="49"/>
      <c r="F175" s="49"/>
      <c r="G175" s="49"/>
    </row>
    <row r="176" spans="4:9" x14ac:dyDescent="0.25">
      <c r="D176" s="49"/>
      <c r="E176" s="49"/>
      <c r="F176" s="49"/>
      <c r="G176" s="49"/>
    </row>
    <row r="177" spans="4:6" x14ac:dyDescent="0.25">
      <c r="D177" s="44"/>
      <c r="E177" s="44"/>
      <c r="F177" s="44"/>
    </row>
    <row r="178" spans="4:6" x14ac:dyDescent="0.25">
      <c r="D178" s="44"/>
      <c r="E178" s="44"/>
      <c r="F178" s="44"/>
    </row>
  </sheetData>
  <sheetProtection algorithmName="SHA-512" hashValue="dvp2HoW7GM+yE/KkMC1AvkxjkX/pYYFcQWEOvUvxC7OP1/a0oDobu0Ol6wqwQNw0pUtFtgcNuaeZR18QnyZ0Gw==" saltValue="A2d9PgPFQ1egbyu8cV6e7g==" spinCount="100000" sheet="1" objects="1" scenarios="1"/>
  <pageMargins left="0.7" right="0.7" top="0.78740157499999996" bottom="0.78740157499999996" header="0.3" footer="0.3"/>
  <pageSetup paperSize="9" orientation="portrait" r:id="rId1"/>
  <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Q864"/>
  <sheetViews>
    <sheetView topLeftCell="A16" zoomScale="70" zoomScaleNormal="70" workbookViewId="0">
      <selection activeCell="N16" sqref="N16"/>
    </sheetView>
  </sheetViews>
  <sheetFormatPr baseColWidth="10" defaultRowHeight="15" x14ac:dyDescent="0.25"/>
  <cols>
    <col min="1" max="1" width="11.42578125" style="18"/>
    <col min="2" max="2" width="67" style="18" customWidth="1"/>
    <col min="3" max="3" width="11.42578125" style="64" customWidth="1"/>
    <col min="4" max="4" width="15" style="18" customWidth="1"/>
    <col min="5" max="5" width="16.7109375" style="18" customWidth="1"/>
    <col min="6" max="6" width="16" style="18" customWidth="1"/>
    <col min="7" max="7" width="15.7109375" style="61" customWidth="1"/>
    <col min="8" max="8" width="14.28515625" style="61" customWidth="1"/>
    <col min="9" max="9" width="13.28515625" style="61" customWidth="1"/>
    <col min="10" max="10" width="12.85546875" style="61" customWidth="1"/>
    <col min="11" max="13" width="11.42578125" style="61"/>
    <col min="14" max="14" width="65.42578125" style="61" customWidth="1"/>
    <col min="15" max="15" width="11.42578125" style="61"/>
    <col min="16" max="16" width="32.5703125" style="49" customWidth="1"/>
    <col min="17" max="21" width="11.42578125" style="61"/>
    <col min="22" max="22" width="11.42578125" style="49"/>
    <col min="23" max="25" width="12.7109375" style="18" customWidth="1"/>
    <col min="26" max="38" width="11.42578125" style="18"/>
    <col min="39" max="39" width="66.7109375" style="18" customWidth="1"/>
    <col min="40" max="40" width="11.42578125" style="18"/>
    <col min="41" max="41" width="20.28515625" style="18" customWidth="1"/>
    <col min="42" max="42" width="14" style="18" customWidth="1"/>
    <col min="43" max="16384" width="11.42578125" style="18"/>
  </cols>
  <sheetData>
    <row r="4" spans="1:43" x14ac:dyDescent="0.25">
      <c r="C4" s="104" t="s">
        <v>75</v>
      </c>
      <c r="H4" s="68" t="s">
        <v>77</v>
      </c>
    </row>
    <row r="5" spans="1:43" x14ac:dyDescent="0.25">
      <c r="A5" s="102"/>
      <c r="C5" s="103" t="s">
        <v>78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</row>
    <row r="6" spans="1:43" ht="18" x14ac:dyDescent="0.25">
      <c r="B6" s="105" t="s">
        <v>99</v>
      </c>
      <c r="C6" s="105" t="s">
        <v>39</v>
      </c>
      <c r="D6" s="105" t="s">
        <v>95</v>
      </c>
      <c r="E6" s="105" t="s">
        <v>40</v>
      </c>
      <c r="F6" s="105" t="s">
        <v>76</v>
      </c>
      <c r="G6" s="105" t="s">
        <v>96</v>
      </c>
      <c r="H6" s="105" t="s">
        <v>97</v>
      </c>
      <c r="I6" s="105" t="s">
        <v>98</v>
      </c>
      <c r="J6" s="62"/>
      <c r="K6" s="62"/>
      <c r="L6" s="62"/>
      <c r="M6" s="62"/>
      <c r="O6" s="18"/>
      <c r="P6" s="46" t="s">
        <v>211</v>
      </c>
      <c r="Q6" s="47" t="s">
        <v>74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100"/>
      <c r="AQ6" s="100"/>
    </row>
    <row r="7" spans="1:43" x14ac:dyDescent="0.25">
      <c r="B7" s="64" t="s">
        <v>158</v>
      </c>
      <c r="C7" s="64">
        <f t="shared" ref="C7:C25" si="0">C8-1</f>
        <v>-20</v>
      </c>
      <c r="D7" s="64"/>
      <c r="E7" s="64"/>
      <c r="F7" s="64"/>
      <c r="G7" s="64"/>
      <c r="H7" s="64"/>
      <c r="I7" s="64"/>
      <c r="O7" s="18"/>
      <c r="P7" s="4">
        <v>0</v>
      </c>
      <c r="Q7" s="45">
        <v>1013</v>
      </c>
    </row>
    <row r="8" spans="1:43" x14ac:dyDescent="0.25">
      <c r="B8" s="64" t="s">
        <v>158</v>
      </c>
      <c r="C8" s="64">
        <f t="shared" si="0"/>
        <v>-19</v>
      </c>
      <c r="D8" s="64"/>
      <c r="E8" s="64"/>
      <c r="F8" s="64"/>
      <c r="G8" s="64">
        <f>'5'!$F8</f>
        <v>0</v>
      </c>
      <c r="H8" s="64">
        <f t="shared" ref="H8:H26" si="1">G8*10^-6</f>
        <v>0</v>
      </c>
      <c r="I8" s="64"/>
      <c r="O8" s="18"/>
      <c r="P8" s="4">
        <v>200</v>
      </c>
      <c r="Q8" s="45">
        <v>989</v>
      </c>
    </row>
    <row r="9" spans="1:43" x14ac:dyDescent="0.25">
      <c r="B9" s="64" t="s">
        <v>158</v>
      </c>
      <c r="C9" s="64">
        <f t="shared" si="0"/>
        <v>-18</v>
      </c>
      <c r="D9" s="64"/>
      <c r="E9" s="64"/>
      <c r="F9" s="64"/>
      <c r="G9" s="64">
        <f>'5'!$F9</f>
        <v>0</v>
      </c>
      <c r="H9" s="64">
        <f t="shared" si="1"/>
        <v>0</v>
      </c>
      <c r="I9" s="64"/>
      <c r="O9" s="18"/>
      <c r="P9" s="4">
        <v>500</v>
      </c>
      <c r="Q9" s="45">
        <v>955</v>
      </c>
    </row>
    <row r="10" spans="1:43" x14ac:dyDescent="0.25">
      <c r="B10" s="64" t="s">
        <v>158</v>
      </c>
      <c r="C10" s="64">
        <f t="shared" si="0"/>
        <v>-17</v>
      </c>
      <c r="D10" s="64"/>
      <c r="E10" s="64"/>
      <c r="F10" s="64"/>
      <c r="G10" s="64">
        <f>'5'!$F10</f>
        <v>0</v>
      </c>
      <c r="H10" s="64">
        <f t="shared" si="1"/>
        <v>0</v>
      </c>
      <c r="I10" s="64"/>
      <c r="O10" s="18"/>
      <c r="P10" s="4">
        <v>1000</v>
      </c>
      <c r="Q10" s="45">
        <v>899</v>
      </c>
    </row>
    <row r="11" spans="1:43" x14ac:dyDescent="0.25">
      <c r="B11" s="64" t="s">
        <v>158</v>
      </c>
      <c r="C11" s="64">
        <f t="shared" si="0"/>
        <v>-16</v>
      </c>
      <c r="D11" s="64"/>
      <c r="E11" s="64"/>
      <c r="F11" s="64"/>
      <c r="G11" s="64">
        <f>'5'!$F11</f>
        <v>0</v>
      </c>
      <c r="H11" s="64">
        <f t="shared" si="1"/>
        <v>0</v>
      </c>
      <c r="I11" s="64"/>
      <c r="O11" s="18"/>
      <c r="P11" s="4">
        <v>2000</v>
      </c>
      <c r="Q11" s="45">
        <v>795</v>
      </c>
    </row>
    <row r="12" spans="1:43" x14ac:dyDescent="0.25">
      <c r="B12" s="64" t="s">
        <v>158</v>
      </c>
      <c r="C12" s="64">
        <f t="shared" si="0"/>
        <v>-15</v>
      </c>
      <c r="D12" s="64"/>
      <c r="E12" s="64"/>
      <c r="F12" s="64"/>
      <c r="G12" s="64">
        <f>'5'!$F12</f>
        <v>0</v>
      </c>
      <c r="H12" s="64">
        <f t="shared" si="1"/>
        <v>0</v>
      </c>
      <c r="I12" s="64"/>
      <c r="O12" s="18"/>
      <c r="P12" s="4">
        <v>4000</v>
      </c>
      <c r="Q12" s="45">
        <v>616</v>
      </c>
    </row>
    <row r="13" spans="1:43" x14ac:dyDescent="0.25">
      <c r="B13" s="64" t="s">
        <v>158</v>
      </c>
      <c r="C13" s="64">
        <f t="shared" si="0"/>
        <v>-14</v>
      </c>
      <c r="D13" s="64"/>
      <c r="E13" s="64"/>
      <c r="F13" s="64"/>
      <c r="G13" s="64">
        <f>'5'!$F13</f>
        <v>0</v>
      </c>
      <c r="H13" s="64">
        <f t="shared" si="1"/>
        <v>0</v>
      </c>
      <c r="I13" s="64"/>
      <c r="N13" s="18"/>
      <c r="O13" s="18"/>
      <c r="P13" s="11">
        <v>6000</v>
      </c>
      <c r="Q13" s="48">
        <v>472</v>
      </c>
    </row>
    <row r="14" spans="1:43" x14ac:dyDescent="0.25">
      <c r="B14" s="64" t="s">
        <v>158</v>
      </c>
      <c r="C14" s="64">
        <f t="shared" si="0"/>
        <v>-13</v>
      </c>
      <c r="D14" s="64"/>
      <c r="E14" s="64"/>
      <c r="F14" s="64"/>
      <c r="G14" s="64">
        <f>'5'!$F14</f>
        <v>0</v>
      </c>
      <c r="H14" s="64">
        <f t="shared" si="1"/>
        <v>0</v>
      </c>
      <c r="I14" s="64"/>
      <c r="N14" s="18"/>
      <c r="O14" s="18"/>
      <c r="P14" s="64"/>
      <c r="Q14" s="18"/>
    </row>
    <row r="15" spans="1:43" x14ac:dyDescent="0.25">
      <c r="B15" s="64" t="s">
        <v>158</v>
      </c>
      <c r="C15" s="64">
        <f t="shared" si="0"/>
        <v>-12</v>
      </c>
      <c r="D15" s="64"/>
      <c r="E15" s="64"/>
      <c r="F15" s="64"/>
      <c r="G15" s="64">
        <f>'5'!$F15</f>
        <v>0</v>
      </c>
      <c r="H15" s="64">
        <f t="shared" si="1"/>
        <v>0</v>
      </c>
      <c r="I15" s="64"/>
      <c r="N15" s="18"/>
      <c r="O15" s="18"/>
      <c r="P15" s="64"/>
      <c r="Q15" s="18"/>
    </row>
    <row r="16" spans="1:43" x14ac:dyDescent="0.25">
      <c r="B16" s="64" t="s">
        <v>158</v>
      </c>
      <c r="C16" s="64">
        <f t="shared" si="0"/>
        <v>-11</v>
      </c>
      <c r="D16" s="64"/>
      <c r="E16" s="64"/>
      <c r="F16" s="64"/>
      <c r="G16" s="64">
        <f>'5'!$F16</f>
        <v>0</v>
      </c>
      <c r="H16" s="64">
        <f t="shared" si="1"/>
        <v>0</v>
      </c>
      <c r="I16" s="64"/>
      <c r="N16" s="18"/>
      <c r="O16" s="18"/>
      <c r="P16" s="64" t="s">
        <v>212</v>
      </c>
      <c r="Q16" s="18"/>
    </row>
    <row r="17" spans="2:17" x14ac:dyDescent="0.25">
      <c r="B17" s="64" t="s">
        <v>158</v>
      </c>
      <c r="C17" s="64">
        <f t="shared" si="0"/>
        <v>-10</v>
      </c>
      <c r="D17" s="64"/>
      <c r="E17" s="64"/>
      <c r="F17" s="64"/>
      <c r="G17" s="64">
        <f>'5'!$F17</f>
        <v>0</v>
      </c>
      <c r="H17" s="64">
        <f t="shared" si="1"/>
        <v>0</v>
      </c>
      <c r="I17" s="64"/>
      <c r="N17" s="18"/>
      <c r="O17" s="18"/>
      <c r="P17" s="64">
        <v>-20</v>
      </c>
      <c r="Q17" s="18"/>
    </row>
    <row r="18" spans="2:17" x14ac:dyDescent="0.25">
      <c r="B18" s="64" t="s">
        <v>158</v>
      </c>
      <c r="C18" s="64">
        <f t="shared" si="0"/>
        <v>-9</v>
      </c>
      <c r="D18" s="64"/>
      <c r="E18" s="64"/>
      <c r="F18" s="64"/>
      <c r="G18" s="64">
        <f>'5'!$F18</f>
        <v>0</v>
      </c>
      <c r="H18" s="64">
        <f t="shared" si="1"/>
        <v>0</v>
      </c>
      <c r="I18" s="64"/>
      <c r="N18" s="18"/>
      <c r="O18" s="18"/>
      <c r="P18" s="64">
        <v>-19</v>
      </c>
      <c r="Q18" s="18"/>
    </row>
    <row r="19" spans="2:17" x14ac:dyDescent="0.25">
      <c r="B19" s="64" t="s">
        <v>158</v>
      </c>
      <c r="C19" s="64">
        <f t="shared" si="0"/>
        <v>-8</v>
      </c>
      <c r="D19" s="64"/>
      <c r="E19" s="64"/>
      <c r="F19" s="64"/>
      <c r="G19" s="64">
        <f>'5'!$F19</f>
        <v>0</v>
      </c>
      <c r="H19" s="64">
        <f t="shared" si="1"/>
        <v>0</v>
      </c>
      <c r="I19" s="64"/>
      <c r="N19" s="18"/>
      <c r="O19" s="18"/>
      <c r="P19" s="64">
        <v>-18</v>
      </c>
      <c r="Q19" s="18"/>
    </row>
    <row r="20" spans="2:17" x14ac:dyDescent="0.25">
      <c r="B20" s="64" t="s">
        <v>158</v>
      </c>
      <c r="C20" s="64">
        <f t="shared" si="0"/>
        <v>-7</v>
      </c>
      <c r="D20" s="64"/>
      <c r="E20" s="64"/>
      <c r="F20" s="64"/>
      <c r="G20" s="64">
        <f>'5'!$F20</f>
        <v>0</v>
      </c>
      <c r="H20" s="64">
        <f t="shared" si="1"/>
        <v>0</v>
      </c>
      <c r="I20" s="64"/>
      <c r="N20" s="18"/>
      <c r="O20" s="18"/>
      <c r="P20" s="64">
        <v>-17</v>
      </c>
      <c r="Q20" s="18"/>
    </row>
    <row r="21" spans="2:17" x14ac:dyDescent="0.25">
      <c r="B21" s="64" t="s">
        <v>158</v>
      </c>
      <c r="C21" s="64">
        <f t="shared" si="0"/>
        <v>-6</v>
      </c>
      <c r="D21" s="64"/>
      <c r="E21" s="64"/>
      <c r="F21" s="64"/>
      <c r="G21" s="64">
        <f>'5'!$F21</f>
        <v>0</v>
      </c>
      <c r="H21" s="64">
        <f t="shared" si="1"/>
        <v>0</v>
      </c>
      <c r="I21" s="64"/>
      <c r="N21" s="18"/>
      <c r="O21" s="18"/>
      <c r="P21" s="64">
        <v>-15</v>
      </c>
      <c r="Q21" s="18"/>
    </row>
    <row r="22" spans="2:17" x14ac:dyDescent="0.25">
      <c r="B22" s="64" t="s">
        <v>158</v>
      </c>
      <c r="C22" s="64">
        <f t="shared" si="0"/>
        <v>-5</v>
      </c>
      <c r="D22" s="64"/>
      <c r="E22" s="64"/>
      <c r="F22" s="64"/>
      <c r="G22" s="64">
        <f>'5'!$F22</f>
        <v>0</v>
      </c>
      <c r="H22" s="64">
        <f t="shared" si="1"/>
        <v>0</v>
      </c>
      <c r="I22" s="64"/>
      <c r="N22" s="18"/>
      <c r="O22" s="18"/>
      <c r="P22" s="64">
        <v>-14</v>
      </c>
      <c r="Q22" s="18"/>
    </row>
    <row r="23" spans="2:17" x14ac:dyDescent="0.25">
      <c r="B23" s="64" t="s">
        <v>158</v>
      </c>
      <c r="C23" s="64">
        <f t="shared" si="0"/>
        <v>-4</v>
      </c>
      <c r="D23" s="64"/>
      <c r="E23" s="64"/>
      <c r="F23" s="64"/>
      <c r="G23" s="64">
        <f>'5'!$F23</f>
        <v>0</v>
      </c>
      <c r="H23" s="64">
        <f t="shared" si="1"/>
        <v>0</v>
      </c>
      <c r="I23" s="64"/>
      <c r="N23" s="18"/>
      <c r="O23" s="18"/>
      <c r="P23" s="64">
        <v>-13</v>
      </c>
      <c r="Q23" s="18"/>
    </row>
    <row r="24" spans="2:17" x14ac:dyDescent="0.25">
      <c r="B24" s="64" t="s">
        <v>158</v>
      </c>
      <c r="C24" s="64">
        <f t="shared" si="0"/>
        <v>-3</v>
      </c>
      <c r="D24" s="64"/>
      <c r="E24" s="64"/>
      <c r="F24" s="64"/>
      <c r="G24" s="64">
        <f>'5'!$F24</f>
        <v>0</v>
      </c>
      <c r="H24" s="64">
        <f t="shared" si="1"/>
        <v>0</v>
      </c>
      <c r="I24" s="64"/>
      <c r="N24" s="18"/>
      <c r="O24" s="18"/>
      <c r="P24" s="64">
        <v>-12</v>
      </c>
      <c r="Q24" s="18"/>
    </row>
    <row r="25" spans="2:17" x14ac:dyDescent="0.25">
      <c r="B25" s="64" t="s">
        <v>158</v>
      </c>
      <c r="C25" s="64">
        <f t="shared" si="0"/>
        <v>-2</v>
      </c>
      <c r="D25" s="64"/>
      <c r="E25" s="64"/>
      <c r="F25" s="64"/>
      <c r="G25" s="64">
        <f>'5'!$F25</f>
        <v>0</v>
      </c>
      <c r="H25" s="64">
        <f t="shared" si="1"/>
        <v>0</v>
      </c>
      <c r="I25" s="64"/>
      <c r="N25" s="18"/>
      <c r="O25" s="18"/>
      <c r="P25" s="64">
        <v>-11</v>
      </c>
      <c r="Q25" s="18"/>
    </row>
    <row r="26" spans="2:17" x14ac:dyDescent="0.25">
      <c r="B26" s="64" t="s">
        <v>158</v>
      </c>
      <c r="C26" s="64">
        <f>C27-1</f>
        <v>-1</v>
      </c>
      <c r="D26" s="64"/>
      <c r="E26" s="64"/>
      <c r="F26" s="64"/>
      <c r="G26" s="64">
        <f>'5'!$F26</f>
        <v>0</v>
      </c>
      <c r="H26" s="64">
        <f t="shared" si="1"/>
        <v>0</v>
      </c>
      <c r="I26" s="64"/>
      <c r="N26" s="18"/>
      <c r="O26" s="18"/>
      <c r="P26" s="64">
        <v>-10</v>
      </c>
      <c r="Q26" s="18"/>
    </row>
    <row r="27" spans="2:17" x14ac:dyDescent="0.25">
      <c r="B27" s="64" t="s">
        <v>158</v>
      </c>
      <c r="C27" s="64">
        <v>0</v>
      </c>
      <c r="D27" s="64">
        <v>999.8</v>
      </c>
      <c r="E27" s="64">
        <v>4.2190000000000003</v>
      </c>
      <c r="F27" s="64"/>
      <c r="G27" s="64">
        <v>1.792</v>
      </c>
      <c r="H27" s="64">
        <f t="shared" ref="H27:H90" si="2">G27*(10^-6)</f>
        <v>1.792E-6</v>
      </c>
      <c r="I27" s="64">
        <v>6.11E-3</v>
      </c>
      <c r="N27" s="18"/>
      <c r="O27" s="18"/>
      <c r="P27" s="64">
        <v>-9</v>
      </c>
      <c r="Q27" s="18"/>
    </row>
    <row r="28" spans="2:17" x14ac:dyDescent="0.25">
      <c r="B28" s="64" t="s">
        <v>158</v>
      </c>
      <c r="C28" s="64">
        <v>1</v>
      </c>
      <c r="D28" s="64">
        <v>999.9</v>
      </c>
      <c r="E28" s="64">
        <v>4.2160000000000002</v>
      </c>
      <c r="F28" s="64"/>
      <c r="G28" s="64">
        <v>1.7310000000000001</v>
      </c>
      <c r="H28" s="64">
        <f t="shared" si="2"/>
        <v>1.731E-6</v>
      </c>
      <c r="I28" s="64">
        <v>6.5599999999999999E-3</v>
      </c>
      <c r="N28" s="18"/>
      <c r="O28" s="18"/>
      <c r="P28" s="64">
        <v>-8</v>
      </c>
      <c r="Q28" s="18"/>
    </row>
    <row r="29" spans="2:17" x14ac:dyDescent="0.25">
      <c r="B29" s="64" t="s">
        <v>158</v>
      </c>
      <c r="C29" s="64">
        <v>2</v>
      </c>
      <c r="D29" s="64">
        <v>999.9</v>
      </c>
      <c r="E29" s="64">
        <v>4.2130000000000001</v>
      </c>
      <c r="F29" s="64"/>
      <c r="G29" s="64">
        <v>1.6739999999999999</v>
      </c>
      <c r="H29" s="64">
        <f t="shared" si="2"/>
        <v>1.6739999999999998E-6</v>
      </c>
      <c r="I29" s="64">
        <v>7.0499999999999998E-3</v>
      </c>
      <c r="N29" s="18"/>
      <c r="O29" s="18"/>
      <c r="P29" s="64">
        <v>-7</v>
      </c>
      <c r="Q29" s="18"/>
    </row>
    <row r="30" spans="2:17" x14ac:dyDescent="0.25">
      <c r="B30" s="64" t="s">
        <v>158</v>
      </c>
      <c r="C30" s="64">
        <v>3</v>
      </c>
      <c r="D30" s="64">
        <v>1000</v>
      </c>
      <c r="E30" s="64">
        <v>4.21</v>
      </c>
      <c r="F30" s="64"/>
      <c r="G30" s="64">
        <v>1.619</v>
      </c>
      <c r="H30" s="64">
        <f t="shared" si="2"/>
        <v>1.6189999999999999E-6</v>
      </c>
      <c r="I30" s="64">
        <v>7.5700000000000003E-3</v>
      </c>
      <c r="N30" s="18"/>
      <c r="O30" s="18"/>
      <c r="P30" s="64">
        <v>-6</v>
      </c>
      <c r="Q30" s="18"/>
    </row>
    <row r="31" spans="2:17" x14ac:dyDescent="0.25">
      <c r="B31" s="64" t="s">
        <v>158</v>
      </c>
      <c r="C31" s="64">
        <v>4</v>
      </c>
      <c r="D31" s="64">
        <v>1000</v>
      </c>
      <c r="E31" s="64">
        <v>4.2069999999999999</v>
      </c>
      <c r="F31" s="64"/>
      <c r="G31" s="64">
        <v>1.5669999999999999</v>
      </c>
      <c r="H31" s="64">
        <f t="shared" si="2"/>
        <v>1.5669999999999998E-6</v>
      </c>
      <c r="I31" s="64">
        <v>8.1200000000000005E-3</v>
      </c>
      <c r="N31" s="18"/>
      <c r="O31" s="18"/>
      <c r="P31" s="65">
        <v>-5</v>
      </c>
      <c r="Q31" s="18"/>
    </row>
    <row r="32" spans="2:17" x14ac:dyDescent="0.25">
      <c r="B32" s="64" t="s">
        <v>158</v>
      </c>
      <c r="C32" s="64">
        <v>5</v>
      </c>
      <c r="D32" s="64">
        <v>1000</v>
      </c>
      <c r="E32" s="64">
        <v>4.2050000000000001</v>
      </c>
      <c r="F32" s="64"/>
      <c r="G32" s="64">
        <v>1.518</v>
      </c>
      <c r="H32" s="64">
        <f t="shared" si="2"/>
        <v>1.5179999999999999E-6</v>
      </c>
      <c r="I32" s="64">
        <v>8.7200000000000003E-3</v>
      </c>
      <c r="N32" s="18"/>
      <c r="O32" s="18"/>
      <c r="P32" s="65">
        <v>-4</v>
      </c>
      <c r="Q32" s="18"/>
    </row>
    <row r="33" spans="2:17" x14ac:dyDescent="0.25">
      <c r="B33" s="64" t="s">
        <v>158</v>
      </c>
      <c r="C33" s="64">
        <v>6</v>
      </c>
      <c r="D33" s="64">
        <v>999.9</v>
      </c>
      <c r="E33" s="64">
        <v>4.2030000000000003</v>
      </c>
      <c r="F33" s="64"/>
      <c r="G33" s="64">
        <v>1.472</v>
      </c>
      <c r="H33" s="64">
        <f t="shared" si="2"/>
        <v>1.4719999999999998E-6</v>
      </c>
      <c r="I33" s="64">
        <v>9.3500000000000007E-3</v>
      </c>
      <c r="N33" s="18"/>
      <c r="O33" s="18"/>
      <c r="P33" s="65">
        <v>-3</v>
      </c>
      <c r="Q33" s="18"/>
    </row>
    <row r="34" spans="2:17" x14ac:dyDescent="0.25">
      <c r="B34" s="64" t="s">
        <v>158</v>
      </c>
      <c r="C34" s="64">
        <v>7</v>
      </c>
      <c r="D34" s="64">
        <v>999.9</v>
      </c>
      <c r="E34" s="64">
        <v>4.2009999999999996</v>
      </c>
      <c r="F34" s="64"/>
      <c r="G34" s="64">
        <v>1.427</v>
      </c>
      <c r="H34" s="64">
        <f t="shared" si="2"/>
        <v>1.4270000000000001E-6</v>
      </c>
      <c r="I34" s="64">
        <v>1.001E-2</v>
      </c>
      <c r="N34" s="18"/>
      <c r="O34" s="18"/>
      <c r="P34" s="65">
        <f>P32+2</f>
        <v>-2</v>
      </c>
      <c r="Q34" s="18"/>
    </row>
    <row r="35" spans="2:17" x14ac:dyDescent="0.25">
      <c r="B35" s="64" t="s">
        <v>158</v>
      </c>
      <c r="C35" s="64">
        <v>8</v>
      </c>
      <c r="D35" s="64">
        <v>999.8</v>
      </c>
      <c r="E35" s="64">
        <v>4.1989999999999998</v>
      </c>
      <c r="F35" s="64"/>
      <c r="G35" s="64">
        <v>1.385</v>
      </c>
      <c r="H35" s="64">
        <f t="shared" si="2"/>
        <v>1.3849999999999999E-6</v>
      </c>
      <c r="I35" s="64">
        <v>1.072E-2</v>
      </c>
      <c r="N35" s="18"/>
      <c r="O35" s="18"/>
      <c r="P35" s="65">
        <v>-1</v>
      </c>
      <c r="Q35" s="18"/>
    </row>
    <row r="36" spans="2:17" x14ac:dyDescent="0.25">
      <c r="B36" s="64" t="s">
        <v>158</v>
      </c>
      <c r="C36" s="64">
        <v>9</v>
      </c>
      <c r="D36" s="64">
        <v>999.7</v>
      </c>
      <c r="E36" s="64">
        <v>4.1970000000000001</v>
      </c>
      <c r="F36" s="64"/>
      <c r="G36" s="64">
        <v>1.345</v>
      </c>
      <c r="H36" s="64">
        <f t="shared" si="2"/>
        <v>1.3449999999999998E-6</v>
      </c>
      <c r="I36" s="64">
        <v>1.146E-2</v>
      </c>
      <c r="N36" s="18"/>
      <c r="O36" s="18"/>
      <c r="P36" s="65">
        <v>0</v>
      </c>
      <c r="Q36" s="18"/>
    </row>
    <row r="37" spans="2:17" x14ac:dyDescent="0.25">
      <c r="B37" s="64" t="s">
        <v>158</v>
      </c>
      <c r="C37" s="64">
        <v>10</v>
      </c>
      <c r="D37" s="64">
        <v>999.6</v>
      </c>
      <c r="E37" s="64">
        <v>4.1950000000000003</v>
      </c>
      <c r="F37" s="64"/>
      <c r="G37" s="64">
        <v>1.306</v>
      </c>
      <c r="H37" s="64">
        <f t="shared" si="2"/>
        <v>1.3060000000000001E-6</v>
      </c>
      <c r="I37" s="64">
        <v>1.227E-2</v>
      </c>
      <c r="N37" s="18"/>
      <c r="O37" s="18"/>
      <c r="P37" s="65">
        <v>1</v>
      </c>
      <c r="Q37" s="18"/>
    </row>
    <row r="38" spans="2:17" x14ac:dyDescent="0.25">
      <c r="B38" s="64" t="s">
        <v>158</v>
      </c>
      <c r="C38" s="64">
        <v>11</v>
      </c>
      <c r="D38" s="64">
        <v>999.5</v>
      </c>
      <c r="E38" s="64">
        <v>4.194</v>
      </c>
      <c r="F38" s="64"/>
      <c r="G38" s="64">
        <v>1.27</v>
      </c>
      <c r="H38" s="64">
        <f t="shared" si="2"/>
        <v>1.2699999999999999E-6</v>
      </c>
      <c r="I38" s="64">
        <v>1.311E-2</v>
      </c>
      <c r="N38" s="18"/>
      <c r="O38" s="18"/>
      <c r="P38" s="65">
        <v>2</v>
      </c>
      <c r="Q38" s="18"/>
    </row>
    <row r="39" spans="2:17" x14ac:dyDescent="0.25">
      <c r="B39" s="64" t="s">
        <v>158</v>
      </c>
      <c r="C39" s="64">
        <v>12</v>
      </c>
      <c r="D39" s="64">
        <v>999.4</v>
      </c>
      <c r="E39" s="64">
        <v>4.1929999999999996</v>
      </c>
      <c r="F39" s="64"/>
      <c r="G39" s="64">
        <v>1.2350000000000001</v>
      </c>
      <c r="H39" s="64">
        <f t="shared" si="2"/>
        <v>1.235E-6</v>
      </c>
      <c r="I39" s="64">
        <v>1.401E-2</v>
      </c>
      <c r="N39" s="18"/>
      <c r="O39" s="18"/>
      <c r="P39" s="65">
        <v>3</v>
      </c>
      <c r="Q39" s="18"/>
    </row>
    <row r="40" spans="2:17" x14ac:dyDescent="0.25">
      <c r="B40" s="64" t="s">
        <v>158</v>
      </c>
      <c r="C40" s="64">
        <v>13</v>
      </c>
      <c r="D40" s="64">
        <v>999.3</v>
      </c>
      <c r="E40" s="64">
        <v>4.1909999999999998</v>
      </c>
      <c r="F40" s="64"/>
      <c r="G40" s="64">
        <v>1.2010000000000001</v>
      </c>
      <c r="H40" s="64">
        <f t="shared" si="2"/>
        <v>1.201E-6</v>
      </c>
      <c r="I40" s="64">
        <v>1.4959999999999999E-2</v>
      </c>
      <c r="N40" s="18"/>
      <c r="O40" s="18"/>
      <c r="P40" s="65">
        <v>4</v>
      </c>
      <c r="Q40" s="18"/>
    </row>
    <row r="41" spans="2:17" x14ac:dyDescent="0.25">
      <c r="B41" s="64" t="s">
        <v>158</v>
      </c>
      <c r="C41" s="64">
        <v>14</v>
      </c>
      <c r="D41" s="64">
        <v>999.2</v>
      </c>
      <c r="E41" s="64">
        <v>4.1900000000000004</v>
      </c>
      <c r="F41" s="64"/>
      <c r="G41" s="64">
        <v>1.169</v>
      </c>
      <c r="H41" s="64">
        <f t="shared" si="2"/>
        <v>1.1689999999999999E-6</v>
      </c>
      <c r="I41" s="64">
        <v>1.5970000000000002E-2</v>
      </c>
      <c r="N41" s="18"/>
      <c r="O41" s="18"/>
      <c r="P41" s="65">
        <v>5</v>
      </c>
      <c r="Q41" s="18"/>
    </row>
    <row r="42" spans="2:17" x14ac:dyDescent="0.25">
      <c r="B42" s="64" t="s">
        <v>158</v>
      </c>
      <c r="C42" s="64">
        <v>15</v>
      </c>
      <c r="D42" s="64">
        <v>999</v>
      </c>
      <c r="E42" s="64">
        <v>4.1890000000000001</v>
      </c>
      <c r="F42" s="64"/>
      <c r="G42" s="64">
        <v>1.139</v>
      </c>
      <c r="H42" s="64">
        <f t="shared" si="2"/>
        <v>1.139E-6</v>
      </c>
      <c r="I42" s="64">
        <v>1.703E-2</v>
      </c>
      <c r="N42" s="18"/>
      <c r="O42" s="18"/>
      <c r="P42" s="65">
        <v>6</v>
      </c>
      <c r="Q42" s="18"/>
    </row>
    <row r="43" spans="2:17" x14ac:dyDescent="0.25">
      <c r="B43" s="64" t="s">
        <v>158</v>
      </c>
      <c r="C43" s="64">
        <v>16</v>
      </c>
      <c r="D43" s="64">
        <v>998.8</v>
      </c>
      <c r="E43" s="64">
        <v>4.1879999999999997</v>
      </c>
      <c r="F43" s="64"/>
      <c r="G43" s="64">
        <v>1.109</v>
      </c>
      <c r="H43" s="64">
        <f t="shared" si="2"/>
        <v>1.1089999999999999E-6</v>
      </c>
      <c r="I43" s="64">
        <v>1.8159999999999999E-2</v>
      </c>
      <c r="N43" s="18"/>
      <c r="O43" s="18"/>
      <c r="P43" s="65">
        <v>7</v>
      </c>
      <c r="Q43" s="18"/>
    </row>
    <row r="44" spans="2:17" x14ac:dyDescent="0.25">
      <c r="B44" s="64" t="s">
        <v>158</v>
      </c>
      <c r="C44" s="64">
        <v>17</v>
      </c>
      <c r="D44" s="64">
        <v>998.7</v>
      </c>
      <c r="E44" s="64">
        <v>4.1870000000000003</v>
      </c>
      <c r="F44" s="64"/>
      <c r="G44" s="64">
        <v>1.081</v>
      </c>
      <c r="H44" s="64">
        <f t="shared" si="2"/>
        <v>1.0809999999999999E-6</v>
      </c>
      <c r="I44" s="64">
        <v>1.9359999999999999E-2</v>
      </c>
      <c r="N44" s="18"/>
      <c r="O44" s="18"/>
      <c r="P44" s="65">
        <v>8</v>
      </c>
      <c r="Q44" s="18"/>
    </row>
    <row r="45" spans="2:17" x14ac:dyDescent="0.25">
      <c r="B45" s="64" t="s">
        <v>158</v>
      </c>
      <c r="C45" s="64">
        <v>18</v>
      </c>
      <c r="D45" s="64">
        <v>998.5</v>
      </c>
      <c r="E45" s="64">
        <v>4.1859999999999999</v>
      </c>
      <c r="F45" s="64"/>
      <c r="G45" s="64">
        <v>1.054</v>
      </c>
      <c r="H45" s="64">
        <f t="shared" si="2"/>
        <v>1.054E-6</v>
      </c>
      <c r="I45" s="64">
        <v>2.0619999999999999E-2</v>
      </c>
      <c r="N45" s="18"/>
      <c r="O45" s="18"/>
      <c r="P45" s="65">
        <v>9</v>
      </c>
      <c r="Q45" s="18"/>
    </row>
    <row r="46" spans="2:17" x14ac:dyDescent="0.25">
      <c r="B46" s="64" t="s">
        <v>158</v>
      </c>
      <c r="C46" s="64">
        <v>19</v>
      </c>
      <c r="D46" s="64">
        <v>998.4</v>
      </c>
      <c r="E46" s="64">
        <v>4.1859999999999999</v>
      </c>
      <c r="F46" s="64"/>
      <c r="G46" s="64">
        <v>1.028</v>
      </c>
      <c r="H46" s="64">
        <f t="shared" si="2"/>
        <v>1.0279999999999999E-6</v>
      </c>
      <c r="I46" s="64">
        <v>2.196E-2</v>
      </c>
      <c r="N46" s="18"/>
      <c r="O46" s="18"/>
      <c r="P46" s="65">
        <v>10</v>
      </c>
      <c r="Q46" s="18"/>
    </row>
    <row r="47" spans="2:17" x14ac:dyDescent="0.25">
      <c r="B47" s="64" t="s">
        <v>158</v>
      </c>
      <c r="C47" s="64">
        <v>20</v>
      </c>
      <c r="D47" s="64">
        <v>998.2</v>
      </c>
      <c r="E47" s="64">
        <v>4.1849999999999996</v>
      </c>
      <c r="F47" s="64"/>
      <c r="G47" s="64">
        <v>1.0029999999999999</v>
      </c>
      <c r="H47" s="64">
        <f t="shared" si="2"/>
        <v>1.0029999999999998E-6</v>
      </c>
      <c r="I47" s="64">
        <v>2.3369999999999998E-2</v>
      </c>
      <c r="N47" s="18"/>
      <c r="O47" s="18"/>
      <c r="P47" s="65">
        <v>11</v>
      </c>
      <c r="Q47" s="18"/>
    </row>
    <row r="48" spans="2:17" x14ac:dyDescent="0.25">
      <c r="B48" s="64" t="s">
        <v>158</v>
      </c>
      <c r="C48" s="64">
        <v>21</v>
      </c>
      <c r="D48" s="64">
        <v>997.9</v>
      </c>
      <c r="E48" s="64">
        <v>4.18</v>
      </c>
      <c r="F48" s="64"/>
      <c r="G48" s="64">
        <f>(((C48-C47)*(G49-G47)/(C49-C47)))+G47</f>
        <v>0.9797499999999999</v>
      </c>
      <c r="H48" s="64">
        <f t="shared" si="2"/>
        <v>9.7974999999999981E-7</v>
      </c>
      <c r="I48" s="64">
        <v>2.4850000000000001E-2</v>
      </c>
      <c r="N48" s="18"/>
      <c r="O48" s="18"/>
      <c r="P48" s="65">
        <v>12</v>
      </c>
      <c r="Q48" s="18"/>
    </row>
    <row r="49" spans="2:17" x14ac:dyDescent="0.25">
      <c r="B49" s="64" t="s">
        <v>158</v>
      </c>
      <c r="C49" s="64">
        <v>22</v>
      </c>
      <c r="D49" s="64">
        <v>997.7</v>
      </c>
      <c r="E49" s="64">
        <v>4.18</v>
      </c>
      <c r="F49" s="64"/>
      <c r="G49" s="64">
        <v>0.95650000000000002</v>
      </c>
      <c r="H49" s="64">
        <f t="shared" si="2"/>
        <v>9.5650000000000007E-7</v>
      </c>
      <c r="I49" s="64">
        <v>2.6419999999999999E-2</v>
      </c>
      <c r="N49" s="18"/>
      <c r="O49" s="18"/>
      <c r="P49" s="65">
        <v>13</v>
      </c>
      <c r="Q49" s="18"/>
    </row>
    <row r="50" spans="2:17" x14ac:dyDescent="0.25">
      <c r="B50" s="64" t="s">
        <v>158</v>
      </c>
      <c r="C50" s="64">
        <v>23</v>
      </c>
      <c r="D50" s="64">
        <v>997.5</v>
      </c>
      <c r="E50" s="64">
        <v>4.18</v>
      </c>
      <c r="F50" s="64"/>
      <c r="G50" s="64">
        <f>(((C50-C49)*(G51-G49)/(C51-C49)))+G49</f>
        <v>0.93480000000000008</v>
      </c>
      <c r="H50" s="64">
        <f t="shared" si="2"/>
        <v>9.3480000000000003E-7</v>
      </c>
      <c r="I50" s="64">
        <v>2.8080000000000001E-2</v>
      </c>
      <c r="N50" s="18"/>
      <c r="O50" s="18"/>
      <c r="P50" s="65">
        <v>14</v>
      </c>
      <c r="Q50" s="18"/>
    </row>
    <row r="51" spans="2:17" x14ac:dyDescent="0.25">
      <c r="B51" s="64" t="s">
        <v>158</v>
      </c>
      <c r="C51" s="64">
        <v>24</v>
      </c>
      <c r="D51" s="64">
        <v>997.2</v>
      </c>
      <c r="E51" s="64">
        <v>4.18</v>
      </c>
      <c r="F51" s="64"/>
      <c r="G51" s="64">
        <v>0.91310000000000002</v>
      </c>
      <c r="H51" s="64">
        <f t="shared" si="2"/>
        <v>9.1309999999999999E-7</v>
      </c>
      <c r="I51" s="64">
        <v>2.9819999999999999E-2</v>
      </c>
      <c r="N51" s="18"/>
      <c r="O51" s="18"/>
      <c r="P51" s="65">
        <v>15</v>
      </c>
      <c r="Q51" s="18"/>
    </row>
    <row r="52" spans="2:17" x14ac:dyDescent="0.25">
      <c r="B52" s="64" t="s">
        <v>158</v>
      </c>
      <c r="C52" s="64">
        <v>25</v>
      </c>
      <c r="D52" s="64">
        <v>997</v>
      </c>
      <c r="E52" s="64">
        <v>4.18</v>
      </c>
      <c r="F52" s="64"/>
      <c r="G52" s="64">
        <f>(((C52-C51)*(G53-G51)/(C53-C51)))+G51</f>
        <v>0.89300000000000002</v>
      </c>
      <c r="H52" s="64">
        <f t="shared" si="2"/>
        <v>8.9299999999999996E-7</v>
      </c>
      <c r="I52" s="64">
        <v>3.1669999999999997E-2</v>
      </c>
      <c r="N52" s="18"/>
      <c r="O52" s="18"/>
      <c r="P52" s="65">
        <v>16</v>
      </c>
      <c r="Q52" s="18"/>
    </row>
    <row r="53" spans="2:17" x14ac:dyDescent="0.25">
      <c r="B53" s="64" t="s">
        <v>158</v>
      </c>
      <c r="C53" s="64">
        <v>26</v>
      </c>
      <c r="D53" s="64">
        <v>996.7</v>
      </c>
      <c r="E53" s="64">
        <v>4.18</v>
      </c>
      <c r="F53" s="64"/>
      <c r="G53" s="64">
        <v>0.87290000000000001</v>
      </c>
      <c r="H53" s="64">
        <f t="shared" si="2"/>
        <v>8.7289999999999993E-7</v>
      </c>
      <c r="I53" s="64">
        <v>3.3599999999999998E-2</v>
      </c>
      <c r="N53" s="18"/>
      <c r="O53" s="18"/>
      <c r="P53" s="65">
        <v>17</v>
      </c>
      <c r="Q53" s="18"/>
    </row>
    <row r="54" spans="2:17" x14ac:dyDescent="0.25">
      <c r="B54" s="64" t="s">
        <v>158</v>
      </c>
      <c r="C54" s="64">
        <v>27</v>
      </c>
      <c r="D54" s="64">
        <v>996.4</v>
      </c>
      <c r="E54" s="64">
        <v>4.18</v>
      </c>
      <c r="F54" s="64"/>
      <c r="G54" s="64">
        <f>(((C54-C53)*(G55-G53)/(C55-C53)))+G53</f>
        <v>0.85420000000000007</v>
      </c>
      <c r="H54" s="64">
        <f t="shared" si="2"/>
        <v>8.5420000000000001E-7</v>
      </c>
      <c r="I54" s="64">
        <v>3.5639999999999998E-2</v>
      </c>
      <c r="N54" s="18"/>
      <c r="O54" s="18"/>
      <c r="P54" s="65">
        <v>18</v>
      </c>
      <c r="Q54" s="18"/>
    </row>
    <row r="55" spans="2:17" x14ac:dyDescent="0.25">
      <c r="B55" s="64" t="s">
        <v>158</v>
      </c>
      <c r="C55" s="64">
        <v>28</v>
      </c>
      <c r="D55" s="64">
        <v>996.1</v>
      </c>
      <c r="E55" s="64">
        <v>4.18</v>
      </c>
      <c r="F55" s="64"/>
      <c r="G55" s="64">
        <v>0.83550000000000002</v>
      </c>
      <c r="H55" s="64">
        <f t="shared" si="2"/>
        <v>8.3549999999999998E-7</v>
      </c>
      <c r="I55" s="64">
        <v>3.7789999999999997E-2</v>
      </c>
      <c r="N55" s="18"/>
      <c r="O55" s="18"/>
      <c r="P55" s="65">
        <v>19</v>
      </c>
      <c r="Q55" s="18"/>
    </row>
    <row r="56" spans="2:17" x14ac:dyDescent="0.25">
      <c r="B56" s="64" t="s">
        <v>158</v>
      </c>
      <c r="C56" s="64">
        <v>29</v>
      </c>
      <c r="D56" s="64">
        <v>995.8</v>
      </c>
      <c r="E56" s="64">
        <v>4.18</v>
      </c>
      <c r="F56" s="64"/>
      <c r="G56" s="64">
        <f>(((C56-C55)*(G57-G55)/(C57-C55)))+G55</f>
        <v>0.81810000000000005</v>
      </c>
      <c r="H56" s="64">
        <f t="shared" si="2"/>
        <v>8.1810000000000005E-7</v>
      </c>
      <c r="I56" s="64">
        <v>4.0039999999999999E-2</v>
      </c>
      <c r="N56" s="18"/>
      <c r="O56" s="18"/>
      <c r="P56" s="65">
        <v>20</v>
      </c>
      <c r="Q56" s="18"/>
    </row>
    <row r="57" spans="2:17" x14ac:dyDescent="0.25">
      <c r="B57" s="64" t="s">
        <v>158</v>
      </c>
      <c r="C57" s="64">
        <v>30</v>
      </c>
      <c r="D57" s="64">
        <v>995.6</v>
      </c>
      <c r="E57" s="64">
        <v>4.18</v>
      </c>
      <c r="F57" s="64"/>
      <c r="G57" s="64">
        <v>0.80069999999999997</v>
      </c>
      <c r="H57" s="64">
        <f t="shared" si="2"/>
        <v>8.0069999999999991E-7</v>
      </c>
      <c r="I57" s="64">
        <v>4.2410000000000003E-2</v>
      </c>
      <c r="N57" s="18"/>
      <c r="O57" s="18"/>
      <c r="P57" s="65">
        <v>21</v>
      </c>
      <c r="Q57" s="18"/>
    </row>
    <row r="58" spans="2:17" x14ac:dyDescent="0.25">
      <c r="B58" s="64" t="s">
        <v>158</v>
      </c>
      <c r="C58" s="64">
        <v>31</v>
      </c>
      <c r="D58" s="64">
        <v>995.2</v>
      </c>
      <c r="E58" s="64">
        <v>4.18</v>
      </c>
      <c r="F58" s="64"/>
      <c r="G58" s="64">
        <f>(((C58-C57)*(G59-G57)/(C59-C57)))+G57</f>
        <v>0.78444999999999998</v>
      </c>
      <c r="H58" s="64">
        <f t="shared" si="2"/>
        <v>7.8444999999999996E-7</v>
      </c>
      <c r="I58" s="64">
        <v>4.4909999999999999E-2</v>
      </c>
      <c r="N58" s="18"/>
      <c r="O58" s="18"/>
      <c r="P58" s="65">
        <v>22</v>
      </c>
      <c r="Q58" s="18"/>
    </row>
    <row r="59" spans="2:17" x14ac:dyDescent="0.25">
      <c r="B59" s="64" t="s">
        <v>158</v>
      </c>
      <c r="C59" s="64">
        <v>32</v>
      </c>
      <c r="D59" s="64">
        <v>994.9</v>
      </c>
      <c r="E59" s="64">
        <v>4.18</v>
      </c>
      <c r="F59" s="64"/>
      <c r="G59" s="64">
        <v>0.76819999999999999</v>
      </c>
      <c r="H59" s="64">
        <f t="shared" si="2"/>
        <v>7.6820000000000001E-7</v>
      </c>
      <c r="I59" s="64">
        <v>4.7530000000000003E-2</v>
      </c>
      <c r="N59" s="18"/>
      <c r="O59" s="18"/>
      <c r="P59" s="65">
        <v>23</v>
      </c>
      <c r="Q59" s="18"/>
    </row>
    <row r="60" spans="2:17" x14ac:dyDescent="0.25">
      <c r="B60" s="64" t="s">
        <v>158</v>
      </c>
      <c r="C60" s="64">
        <v>33</v>
      </c>
      <c r="D60" s="64">
        <v>994.6</v>
      </c>
      <c r="E60" s="64">
        <v>4.18</v>
      </c>
      <c r="F60" s="64"/>
      <c r="G60" s="64">
        <f>(((C60-C59)*(G61-G59)/(C61-C59)))+G59</f>
        <v>0.75305</v>
      </c>
      <c r="H60" s="64">
        <f t="shared" si="2"/>
        <v>7.5304999999999993E-7</v>
      </c>
      <c r="I60" s="64">
        <v>5.0290000000000001E-2</v>
      </c>
      <c r="N60" s="18"/>
      <c r="O60" s="18"/>
      <c r="P60" s="65">
        <v>24</v>
      </c>
      <c r="Q60" s="18"/>
    </row>
    <row r="61" spans="2:17" x14ac:dyDescent="0.25">
      <c r="B61" s="64" t="s">
        <v>158</v>
      </c>
      <c r="C61" s="64">
        <v>34</v>
      </c>
      <c r="D61" s="64">
        <v>994.2</v>
      </c>
      <c r="E61" s="64">
        <v>4.18</v>
      </c>
      <c r="F61" s="64"/>
      <c r="G61" s="64">
        <v>0.7379</v>
      </c>
      <c r="H61" s="64">
        <f t="shared" si="2"/>
        <v>7.3789999999999996E-7</v>
      </c>
      <c r="I61" s="64">
        <v>5.3179999999999998E-2</v>
      </c>
      <c r="N61" s="18"/>
      <c r="O61" s="18"/>
      <c r="P61" s="65">
        <v>25</v>
      </c>
      <c r="Q61" s="18"/>
    </row>
    <row r="62" spans="2:17" x14ac:dyDescent="0.25">
      <c r="B62" s="64" t="s">
        <v>158</v>
      </c>
      <c r="C62" s="64">
        <v>35</v>
      </c>
      <c r="D62" s="64">
        <v>993.9</v>
      </c>
      <c r="E62" s="64">
        <v>4.18</v>
      </c>
      <c r="F62" s="64"/>
      <c r="G62" s="64">
        <f>(((C62-C61)*(G63-G61)/(C63-C61)))+G61</f>
        <v>0.72370000000000001</v>
      </c>
      <c r="H62" s="64">
        <f t="shared" si="2"/>
        <v>7.2369999999999995E-7</v>
      </c>
      <c r="I62" s="64">
        <v>5.6219999999999999E-2</v>
      </c>
      <c r="N62" s="18"/>
      <c r="O62" s="18"/>
      <c r="P62" s="65">
        <v>26</v>
      </c>
      <c r="Q62" s="18"/>
    </row>
    <row r="63" spans="2:17" x14ac:dyDescent="0.25">
      <c r="B63" s="64" t="s">
        <v>158</v>
      </c>
      <c r="C63" s="64">
        <v>36</v>
      </c>
      <c r="D63" s="64">
        <v>993.5</v>
      </c>
      <c r="E63" s="64">
        <v>4.18</v>
      </c>
      <c r="F63" s="64"/>
      <c r="G63" s="64">
        <v>0.70950000000000002</v>
      </c>
      <c r="H63" s="64">
        <f t="shared" si="2"/>
        <v>7.0949999999999994E-7</v>
      </c>
      <c r="I63" s="64">
        <v>5.9400000000000001E-2</v>
      </c>
      <c r="N63" s="18"/>
      <c r="O63" s="18"/>
      <c r="P63" s="65">
        <v>27</v>
      </c>
      <c r="Q63" s="18"/>
    </row>
    <row r="64" spans="2:17" x14ac:dyDescent="0.25">
      <c r="B64" s="64" t="s">
        <v>158</v>
      </c>
      <c r="C64" s="64">
        <v>37</v>
      </c>
      <c r="D64" s="64">
        <v>993.2</v>
      </c>
      <c r="E64" s="64">
        <v>4.18</v>
      </c>
      <c r="F64" s="64"/>
      <c r="G64" s="64">
        <f>(((C64-C63)*(G65-G63)/(C65-C63)))+G63</f>
        <v>0.69615000000000005</v>
      </c>
      <c r="H64" s="64">
        <f t="shared" si="2"/>
        <v>6.9615E-7</v>
      </c>
      <c r="I64" s="64">
        <v>6.2740000000000004E-2</v>
      </c>
      <c r="N64" s="18"/>
      <c r="O64" s="18"/>
      <c r="P64" s="65">
        <v>28</v>
      </c>
      <c r="Q64" s="18"/>
    </row>
    <row r="65" spans="2:17" x14ac:dyDescent="0.25">
      <c r="B65" s="64" t="s">
        <v>158</v>
      </c>
      <c r="C65" s="64">
        <v>38</v>
      </c>
      <c r="D65" s="64">
        <v>992.9</v>
      </c>
      <c r="E65" s="64">
        <v>4.18</v>
      </c>
      <c r="F65" s="64"/>
      <c r="G65" s="64">
        <v>0.68279999999999996</v>
      </c>
      <c r="H65" s="64">
        <f t="shared" si="2"/>
        <v>6.8279999999999995E-7</v>
      </c>
      <c r="I65" s="64">
        <v>6.6239999999999993E-2</v>
      </c>
      <c r="N65" s="18"/>
      <c r="O65" s="18"/>
      <c r="P65" s="65">
        <v>29</v>
      </c>
      <c r="Q65" s="18"/>
    </row>
    <row r="66" spans="2:17" x14ac:dyDescent="0.25">
      <c r="B66" s="64" t="s">
        <v>158</v>
      </c>
      <c r="C66" s="64">
        <v>39</v>
      </c>
      <c r="D66" s="64">
        <v>992.6</v>
      </c>
      <c r="E66" s="64">
        <v>4.18</v>
      </c>
      <c r="F66" s="64"/>
      <c r="G66" s="64">
        <f>(((C66-C65)*(G67-G65)/(C67-C65)))+G65</f>
        <v>0.67030000000000001</v>
      </c>
      <c r="H66" s="64">
        <f t="shared" si="2"/>
        <v>6.7029999999999996E-7</v>
      </c>
      <c r="I66" s="64">
        <v>6.991E-2</v>
      </c>
      <c r="N66" s="18"/>
      <c r="O66" s="18"/>
      <c r="P66" s="65">
        <v>30</v>
      </c>
      <c r="Q66" s="18"/>
    </row>
    <row r="67" spans="2:17" x14ac:dyDescent="0.25">
      <c r="B67" s="64" t="s">
        <v>158</v>
      </c>
      <c r="C67" s="64">
        <v>40</v>
      </c>
      <c r="D67" s="64">
        <v>992.2</v>
      </c>
      <c r="E67" s="64">
        <v>4.18</v>
      </c>
      <c r="F67" s="64"/>
      <c r="G67" s="64">
        <v>0.65780000000000005</v>
      </c>
      <c r="H67" s="64">
        <f t="shared" si="2"/>
        <v>6.5779999999999997E-7</v>
      </c>
      <c r="I67" s="64">
        <v>7.3749999999999996E-2</v>
      </c>
      <c r="N67" s="18"/>
      <c r="O67" s="18"/>
      <c r="P67" s="65">
        <v>31</v>
      </c>
      <c r="Q67" s="18"/>
    </row>
    <row r="68" spans="2:17" x14ac:dyDescent="0.25">
      <c r="B68" s="64" t="s">
        <v>158</v>
      </c>
      <c r="C68" s="64">
        <v>41</v>
      </c>
      <c r="D68" s="64">
        <v>991.8</v>
      </c>
      <c r="E68" s="64">
        <v>4.18</v>
      </c>
      <c r="F68" s="64"/>
      <c r="G68" s="64">
        <f>(((C68-C67)*(G69-G67)/(C69-C67)))+G67</f>
        <v>0.64605000000000001</v>
      </c>
      <c r="H68" s="64">
        <f t="shared" si="2"/>
        <v>6.4604999999999994E-7</v>
      </c>
      <c r="I68" s="64">
        <v>7.7770000000000006E-2</v>
      </c>
      <c r="N68" s="18"/>
      <c r="O68" s="18"/>
      <c r="P68" s="65">
        <v>32</v>
      </c>
      <c r="Q68" s="18"/>
    </row>
    <row r="69" spans="2:17" x14ac:dyDescent="0.25">
      <c r="B69" s="64" t="s">
        <v>158</v>
      </c>
      <c r="C69" s="64">
        <v>42</v>
      </c>
      <c r="D69" s="64">
        <v>991.4</v>
      </c>
      <c r="E69" s="64">
        <v>4.18</v>
      </c>
      <c r="F69" s="64"/>
      <c r="G69" s="64">
        <v>0.63429999999999997</v>
      </c>
      <c r="H69" s="64">
        <f t="shared" si="2"/>
        <v>6.342999999999999E-7</v>
      </c>
      <c r="I69" s="64">
        <v>8.1979999999999997E-2</v>
      </c>
      <c r="N69" s="18"/>
      <c r="O69" s="18"/>
      <c r="P69" s="65">
        <v>33</v>
      </c>
      <c r="Q69" s="18"/>
    </row>
    <row r="70" spans="2:17" x14ac:dyDescent="0.25">
      <c r="B70" s="64" t="s">
        <v>158</v>
      </c>
      <c r="C70" s="64">
        <v>43</v>
      </c>
      <c r="D70" s="64">
        <v>991</v>
      </c>
      <c r="E70" s="64">
        <v>4.18</v>
      </c>
      <c r="F70" s="64"/>
      <c r="G70" s="64">
        <f>(((C70-C69)*(G71-G69)/(C71-C69)))+G69</f>
        <v>0.62324999999999997</v>
      </c>
      <c r="H70" s="64">
        <f t="shared" si="2"/>
        <v>6.2324999999999992E-7</v>
      </c>
      <c r="I70" s="64">
        <v>8.6389999999999995E-2</v>
      </c>
      <c r="N70" s="18"/>
      <c r="O70" s="18"/>
      <c r="P70" s="65">
        <v>34</v>
      </c>
      <c r="Q70" s="18"/>
    </row>
    <row r="71" spans="2:17" x14ac:dyDescent="0.25">
      <c r="B71" s="64" t="s">
        <v>158</v>
      </c>
      <c r="C71" s="64">
        <v>44</v>
      </c>
      <c r="D71" s="64">
        <v>990.6</v>
      </c>
      <c r="E71" s="64">
        <v>4.18</v>
      </c>
      <c r="F71" s="64"/>
      <c r="G71" s="64">
        <v>0.61219999999999997</v>
      </c>
      <c r="H71" s="64">
        <f t="shared" si="2"/>
        <v>6.1219999999999994E-7</v>
      </c>
      <c r="I71" s="64">
        <v>9.0999999999999998E-2</v>
      </c>
      <c r="N71" s="18"/>
      <c r="O71" s="18"/>
      <c r="P71" s="65">
        <v>35</v>
      </c>
      <c r="Q71" s="18"/>
    </row>
    <row r="72" spans="2:17" x14ac:dyDescent="0.25">
      <c r="B72" s="64" t="s">
        <v>158</v>
      </c>
      <c r="C72" s="64">
        <v>45</v>
      </c>
      <c r="D72" s="64">
        <v>990.2</v>
      </c>
      <c r="E72" s="64">
        <v>4.18</v>
      </c>
      <c r="F72" s="64"/>
      <c r="G72" s="64">
        <f>(((C72-C71)*(G73-G71)/(C73-C71)))+G71</f>
        <v>0.6018</v>
      </c>
      <c r="H72" s="64">
        <f t="shared" si="2"/>
        <v>6.018E-7</v>
      </c>
      <c r="I72" s="64">
        <v>9.5820000000000002E-2</v>
      </c>
      <c r="N72" s="18"/>
      <c r="O72" s="18"/>
      <c r="P72" s="65">
        <v>36</v>
      </c>
      <c r="Q72" s="18"/>
    </row>
    <row r="73" spans="2:17" x14ac:dyDescent="0.25">
      <c r="B73" s="64" t="s">
        <v>158</v>
      </c>
      <c r="C73" s="64">
        <v>46</v>
      </c>
      <c r="D73" s="64">
        <v>989.8</v>
      </c>
      <c r="E73" s="64">
        <v>4.18</v>
      </c>
      <c r="F73" s="64"/>
      <c r="G73" s="64">
        <v>0.59140000000000004</v>
      </c>
      <c r="H73" s="64">
        <f t="shared" si="2"/>
        <v>5.9139999999999996E-7</v>
      </c>
      <c r="I73" s="64">
        <v>0.10085</v>
      </c>
      <c r="N73" s="18"/>
      <c r="O73" s="18"/>
      <c r="P73" s="65">
        <v>35</v>
      </c>
      <c r="Q73" s="18"/>
    </row>
    <row r="74" spans="2:17" x14ac:dyDescent="0.25">
      <c r="B74" s="64" t="s">
        <v>158</v>
      </c>
      <c r="C74" s="64">
        <v>47</v>
      </c>
      <c r="D74" s="64">
        <v>989.3</v>
      </c>
      <c r="E74" s="64">
        <v>4.18</v>
      </c>
      <c r="F74" s="64"/>
      <c r="G74" s="64">
        <f>(((C74-C73)*(G75-G73)/(C75-C73)))+G73</f>
        <v>0.58155000000000001</v>
      </c>
      <c r="H74" s="64">
        <f t="shared" si="2"/>
        <v>5.8154999999999996E-7</v>
      </c>
      <c r="I74" s="64">
        <v>0.10612000000000001</v>
      </c>
      <c r="N74" s="18"/>
      <c r="O74" s="18"/>
      <c r="P74" s="65">
        <v>38</v>
      </c>
      <c r="Q74" s="18"/>
    </row>
    <row r="75" spans="2:17" x14ac:dyDescent="0.25">
      <c r="B75" s="64" t="s">
        <v>158</v>
      </c>
      <c r="C75" s="64">
        <v>48</v>
      </c>
      <c r="D75" s="64">
        <v>988.9</v>
      </c>
      <c r="E75" s="64">
        <v>4.18</v>
      </c>
      <c r="F75" s="64"/>
      <c r="G75" s="64">
        <v>0.57169999999999999</v>
      </c>
      <c r="H75" s="64">
        <f t="shared" si="2"/>
        <v>5.7169999999999996E-7</v>
      </c>
      <c r="I75" s="64">
        <v>0.11162</v>
      </c>
      <c r="N75" s="18"/>
      <c r="O75" s="18"/>
      <c r="P75" s="65">
        <v>39</v>
      </c>
      <c r="Q75" s="18"/>
    </row>
    <row r="76" spans="2:17" x14ac:dyDescent="0.25">
      <c r="B76" s="64" t="s">
        <v>158</v>
      </c>
      <c r="C76" s="64">
        <v>49</v>
      </c>
      <c r="D76" s="64">
        <v>988.5</v>
      </c>
      <c r="E76" s="64">
        <v>4.18</v>
      </c>
      <c r="F76" s="64"/>
      <c r="G76" s="64">
        <f>(((C76-C75)*(G77-G75)/(C77-C75)))+G75</f>
        <v>0.56240000000000001</v>
      </c>
      <c r="H76" s="64">
        <f t="shared" si="2"/>
        <v>5.6240000000000001E-7</v>
      </c>
      <c r="I76" s="64">
        <v>0.11736000000000001</v>
      </c>
      <c r="N76" s="18"/>
      <c r="O76" s="18"/>
      <c r="P76" s="65">
        <v>40</v>
      </c>
      <c r="Q76" s="18"/>
    </row>
    <row r="77" spans="2:17" x14ac:dyDescent="0.25">
      <c r="B77" s="64" t="s">
        <v>158</v>
      </c>
      <c r="C77" s="64">
        <v>50</v>
      </c>
      <c r="D77" s="64">
        <v>988</v>
      </c>
      <c r="E77" s="64">
        <v>4.18</v>
      </c>
      <c r="F77" s="64"/>
      <c r="G77" s="64">
        <v>0.55310000000000004</v>
      </c>
      <c r="H77" s="64">
        <f t="shared" si="2"/>
        <v>5.5310000000000005E-7</v>
      </c>
      <c r="I77" s="64">
        <v>0.12335</v>
      </c>
      <c r="N77" s="18"/>
      <c r="O77" s="18"/>
      <c r="P77" s="65">
        <v>41</v>
      </c>
      <c r="Q77" s="18"/>
    </row>
    <row r="78" spans="2:17" x14ac:dyDescent="0.25">
      <c r="B78" s="64" t="s">
        <v>158</v>
      </c>
      <c r="C78" s="64">
        <f>C77+1</f>
        <v>51</v>
      </c>
      <c r="D78" s="64">
        <v>987.7</v>
      </c>
      <c r="E78" s="64">
        <v>4.18</v>
      </c>
      <c r="F78" s="64"/>
      <c r="G78" s="64">
        <f>(((C78-$C$77)*($G$82-$G$77))/($C$82-$C$77))+$G$77</f>
        <v>0.54466000000000003</v>
      </c>
      <c r="H78" s="64">
        <f t="shared" si="2"/>
        <v>5.4466000000000001E-7</v>
      </c>
      <c r="I78" s="64">
        <v>0.12959999999999999</v>
      </c>
      <c r="N78" s="18"/>
      <c r="O78" s="18"/>
      <c r="P78" s="65">
        <v>42</v>
      </c>
      <c r="Q78" s="18"/>
    </row>
    <row r="79" spans="2:17" x14ac:dyDescent="0.25">
      <c r="B79" s="64" t="s">
        <v>158</v>
      </c>
      <c r="C79" s="64">
        <f t="shared" ref="C79:C125" si="3">C78+1</f>
        <v>52</v>
      </c>
      <c r="D79" s="64">
        <v>987.2</v>
      </c>
      <c r="E79" s="64">
        <v>4.18</v>
      </c>
      <c r="F79" s="64"/>
      <c r="G79" s="64">
        <f t="shared" ref="G79:G81" si="4">(((C79-$C$77)*($G$82-$G$77))/($C$82-$C$77))+$G$77</f>
        <v>0.53622000000000003</v>
      </c>
      <c r="H79" s="64">
        <f t="shared" si="2"/>
        <v>5.3621999999999997E-7</v>
      </c>
      <c r="I79" s="64">
        <v>0.13613</v>
      </c>
      <c r="N79" s="18"/>
      <c r="O79" s="18"/>
      <c r="P79" s="65">
        <v>43</v>
      </c>
      <c r="Q79" s="18"/>
    </row>
    <row r="80" spans="2:17" x14ac:dyDescent="0.25">
      <c r="B80" s="64" t="s">
        <v>158</v>
      </c>
      <c r="C80" s="64">
        <f t="shared" si="3"/>
        <v>53</v>
      </c>
      <c r="D80" s="64">
        <v>986.7</v>
      </c>
      <c r="E80" s="64">
        <v>4.18</v>
      </c>
      <c r="F80" s="64"/>
      <c r="G80" s="64">
        <f t="shared" si="4"/>
        <v>0.52778000000000003</v>
      </c>
      <c r="H80" s="64">
        <f t="shared" si="2"/>
        <v>5.2778000000000003E-7</v>
      </c>
      <c r="I80" s="64">
        <v>0.14293</v>
      </c>
      <c r="N80" s="18"/>
      <c r="O80" s="18"/>
      <c r="P80" s="65">
        <v>44</v>
      </c>
      <c r="Q80" s="18"/>
    </row>
    <row r="81" spans="2:17" x14ac:dyDescent="0.25">
      <c r="B81" s="64" t="s">
        <v>158</v>
      </c>
      <c r="C81" s="64">
        <f t="shared" si="3"/>
        <v>54</v>
      </c>
      <c r="D81" s="64">
        <v>986.2</v>
      </c>
      <c r="E81" s="64">
        <v>4.18</v>
      </c>
      <c r="F81" s="64"/>
      <c r="G81" s="64">
        <f t="shared" si="4"/>
        <v>0.51934000000000002</v>
      </c>
      <c r="H81" s="64">
        <f t="shared" si="2"/>
        <v>5.1933999999999999E-7</v>
      </c>
      <c r="I81" s="64">
        <v>0.15001999999999999</v>
      </c>
      <c r="N81" s="18"/>
      <c r="O81" s="18"/>
      <c r="P81" s="65">
        <v>45</v>
      </c>
      <c r="Q81" s="18"/>
    </row>
    <row r="82" spans="2:17" x14ac:dyDescent="0.25">
      <c r="B82" s="64" t="s">
        <v>158</v>
      </c>
      <c r="C82" s="64">
        <v>55</v>
      </c>
      <c r="D82" s="64">
        <v>985.7</v>
      </c>
      <c r="E82" s="64">
        <v>4.18</v>
      </c>
      <c r="F82" s="64"/>
      <c r="G82" s="64">
        <v>0.51090000000000002</v>
      </c>
      <c r="H82" s="64">
        <f t="shared" si="2"/>
        <v>5.1089999999999995E-7</v>
      </c>
      <c r="I82" s="64">
        <v>0.15740999999999999</v>
      </c>
      <c r="N82" s="18"/>
      <c r="O82" s="18"/>
      <c r="P82" s="65">
        <v>46</v>
      </c>
      <c r="Q82" s="18"/>
    </row>
    <row r="83" spans="2:17" x14ac:dyDescent="0.25">
      <c r="B83" s="64" t="s">
        <v>158</v>
      </c>
      <c r="C83" s="64">
        <f t="shared" si="3"/>
        <v>56</v>
      </c>
      <c r="D83" s="64">
        <v>985.2</v>
      </c>
      <c r="E83" s="64">
        <v>4.18</v>
      </c>
      <c r="F83" s="64"/>
      <c r="G83" s="64">
        <f>(((C83-C82)*(G87-G82))/(C87-C82))+G82</f>
        <v>0.50351999999999997</v>
      </c>
      <c r="H83" s="64">
        <f t="shared" si="2"/>
        <v>5.0351999999999995E-7</v>
      </c>
      <c r="I83" s="64">
        <v>0.16508999999999999</v>
      </c>
      <c r="N83" s="18"/>
      <c r="O83" s="18"/>
      <c r="P83" s="65">
        <v>47</v>
      </c>
      <c r="Q83" s="18"/>
    </row>
    <row r="84" spans="2:17" x14ac:dyDescent="0.25">
      <c r="B84" s="64" t="s">
        <v>158</v>
      </c>
      <c r="C84" s="64">
        <f t="shared" si="3"/>
        <v>57</v>
      </c>
      <c r="D84" s="64">
        <v>984.7</v>
      </c>
      <c r="E84" s="64">
        <v>4.18</v>
      </c>
      <c r="F84" s="64"/>
      <c r="G84" s="64">
        <f t="shared" ref="G84:G86" si="5">(((C84-$C$82)*($G$87-$G$82))/($C$87-$C$82))+$G$82</f>
        <v>0.49614000000000003</v>
      </c>
      <c r="H84" s="64">
        <f t="shared" si="2"/>
        <v>4.9614000000000005E-7</v>
      </c>
      <c r="I84" s="64">
        <v>0.17312</v>
      </c>
      <c r="N84" s="18"/>
      <c r="O84" s="18"/>
      <c r="P84" s="65">
        <v>48</v>
      </c>
      <c r="Q84" s="18"/>
    </row>
    <row r="85" spans="2:17" x14ac:dyDescent="0.25">
      <c r="B85" s="64" t="s">
        <v>158</v>
      </c>
      <c r="C85" s="64">
        <f t="shared" si="3"/>
        <v>58</v>
      </c>
      <c r="D85" s="64">
        <v>984.3</v>
      </c>
      <c r="E85" s="64">
        <v>4.18</v>
      </c>
      <c r="F85" s="64"/>
      <c r="G85" s="64">
        <f t="shared" si="5"/>
        <v>0.48875999999999997</v>
      </c>
      <c r="H85" s="64">
        <f t="shared" si="2"/>
        <v>4.8875999999999994E-7</v>
      </c>
      <c r="I85" s="64">
        <v>0.18146000000000001</v>
      </c>
      <c r="N85" s="18"/>
      <c r="O85" s="18"/>
      <c r="P85" s="65">
        <v>49</v>
      </c>
      <c r="Q85" s="18"/>
    </row>
    <row r="86" spans="2:17" x14ac:dyDescent="0.25">
      <c r="B86" s="64" t="s">
        <v>158</v>
      </c>
      <c r="C86" s="64">
        <f t="shared" si="3"/>
        <v>59</v>
      </c>
      <c r="D86" s="64">
        <v>983.7</v>
      </c>
      <c r="E86" s="64">
        <v>4.18</v>
      </c>
      <c r="F86" s="64"/>
      <c r="G86" s="64">
        <f t="shared" si="5"/>
        <v>0.48137999999999997</v>
      </c>
      <c r="H86" s="64">
        <f t="shared" si="2"/>
        <v>4.8137999999999993E-7</v>
      </c>
      <c r="I86" s="64">
        <v>0.19015000000000001</v>
      </c>
      <c r="N86" s="18"/>
      <c r="O86" s="18"/>
      <c r="P86" s="65">
        <v>50</v>
      </c>
      <c r="Q86" s="18"/>
    </row>
    <row r="87" spans="2:17" x14ac:dyDescent="0.25">
      <c r="B87" s="64" t="s">
        <v>158</v>
      </c>
      <c r="C87" s="64">
        <v>60</v>
      </c>
      <c r="D87" s="64">
        <v>983.2</v>
      </c>
      <c r="E87" s="64">
        <v>4.18</v>
      </c>
      <c r="F87" s="64"/>
      <c r="G87" s="64">
        <v>0.47399999999999998</v>
      </c>
      <c r="H87" s="64">
        <f t="shared" si="2"/>
        <v>4.7399999999999993E-7</v>
      </c>
      <c r="I87" s="64">
        <v>0.19919999999999999</v>
      </c>
      <c r="N87" s="18"/>
      <c r="O87" s="18"/>
      <c r="P87" s="65">
        <f>P86+1</f>
        <v>51</v>
      </c>
      <c r="Q87" s="18"/>
    </row>
    <row r="88" spans="2:17" x14ac:dyDescent="0.25">
      <c r="B88" s="64" t="s">
        <v>158</v>
      </c>
      <c r="C88" s="64">
        <f t="shared" si="3"/>
        <v>61</v>
      </c>
      <c r="D88" s="64">
        <v>982.6</v>
      </c>
      <c r="E88" s="64">
        <v>4.18</v>
      </c>
      <c r="F88" s="64"/>
      <c r="G88" s="64">
        <f>(((C88-$C$87)*($G$92-$G$87))/($C$92-$C$87))+$G$87</f>
        <v>0.46749999999999997</v>
      </c>
      <c r="H88" s="64">
        <f t="shared" si="2"/>
        <v>4.6749999999999997E-7</v>
      </c>
      <c r="I88" s="64">
        <v>0.20860000000000001</v>
      </c>
      <c r="N88" s="18"/>
      <c r="O88" s="18"/>
      <c r="P88" s="65">
        <f t="shared" ref="P88:P134" si="6">P87+1</f>
        <v>52</v>
      </c>
      <c r="Q88" s="18"/>
    </row>
    <row r="89" spans="2:17" x14ac:dyDescent="0.25">
      <c r="B89" s="64" t="s">
        <v>158</v>
      </c>
      <c r="C89" s="64">
        <f t="shared" si="3"/>
        <v>62</v>
      </c>
      <c r="D89" s="64">
        <v>982.1</v>
      </c>
      <c r="E89" s="64">
        <v>4.18</v>
      </c>
      <c r="F89" s="64"/>
      <c r="G89" s="64">
        <f t="shared" ref="G89:G91" si="7">(((C89-$C$87)*($G$92-$G$87))/($C$92-$C$87))+$G$87</f>
        <v>0.46099999999999997</v>
      </c>
      <c r="H89" s="64">
        <f t="shared" si="2"/>
        <v>4.6099999999999996E-7</v>
      </c>
      <c r="I89" s="64">
        <v>0.21840000000000001</v>
      </c>
      <c r="N89" s="18"/>
      <c r="O89" s="18"/>
      <c r="P89" s="65">
        <f t="shared" si="6"/>
        <v>53</v>
      </c>
      <c r="Q89" s="18"/>
    </row>
    <row r="90" spans="2:17" x14ac:dyDescent="0.25">
      <c r="B90" s="64" t="s">
        <v>158</v>
      </c>
      <c r="C90" s="64">
        <f t="shared" si="3"/>
        <v>63</v>
      </c>
      <c r="D90" s="64">
        <v>981.6</v>
      </c>
      <c r="E90" s="64">
        <v>4.18</v>
      </c>
      <c r="F90" s="64"/>
      <c r="G90" s="64">
        <f t="shared" si="7"/>
        <v>0.45450000000000002</v>
      </c>
      <c r="H90" s="64">
        <f t="shared" si="2"/>
        <v>4.545E-7</v>
      </c>
      <c r="I90" s="64">
        <v>0.22850000000000001</v>
      </c>
      <c r="N90" s="18"/>
      <c r="O90" s="18"/>
      <c r="P90" s="65">
        <f t="shared" si="6"/>
        <v>54</v>
      </c>
      <c r="Q90" s="18"/>
    </row>
    <row r="91" spans="2:17" x14ac:dyDescent="0.25">
      <c r="B91" s="64" t="s">
        <v>158</v>
      </c>
      <c r="C91" s="64">
        <f t="shared" si="3"/>
        <v>64</v>
      </c>
      <c r="D91" s="64">
        <v>981.1</v>
      </c>
      <c r="E91" s="64">
        <v>4.18</v>
      </c>
      <c r="F91" s="64"/>
      <c r="G91" s="64">
        <f t="shared" si="7"/>
        <v>0.44800000000000001</v>
      </c>
      <c r="H91" s="64">
        <f t="shared" ref="H91:H147" si="8">G91*(10^-6)</f>
        <v>4.4799999999999999E-7</v>
      </c>
      <c r="I91" s="64">
        <v>0.23910000000000001</v>
      </c>
      <c r="N91" s="18"/>
      <c r="O91" s="18"/>
      <c r="P91" s="65">
        <v>55</v>
      </c>
      <c r="Q91" s="18"/>
    </row>
    <row r="92" spans="2:17" x14ac:dyDescent="0.25">
      <c r="B92" s="64" t="s">
        <v>158</v>
      </c>
      <c r="C92" s="64">
        <v>65</v>
      </c>
      <c r="D92" s="64">
        <v>980.5</v>
      </c>
      <c r="E92" s="64">
        <v>4.1849999999999996</v>
      </c>
      <c r="F92" s="64"/>
      <c r="G92" s="64">
        <v>0.4415</v>
      </c>
      <c r="H92" s="64">
        <f t="shared" si="8"/>
        <v>4.4149999999999998E-7</v>
      </c>
      <c r="I92" s="64">
        <v>0.25009999999999999</v>
      </c>
      <c r="N92" s="18"/>
      <c r="O92" s="18"/>
      <c r="P92" s="65">
        <f t="shared" si="6"/>
        <v>56</v>
      </c>
      <c r="Q92" s="18"/>
    </row>
    <row r="93" spans="2:17" x14ac:dyDescent="0.25">
      <c r="B93" s="64" t="s">
        <v>158</v>
      </c>
      <c r="C93" s="64">
        <f t="shared" si="3"/>
        <v>66</v>
      </c>
      <c r="D93" s="64">
        <v>980</v>
      </c>
      <c r="E93" s="64">
        <v>4.1849999999999996</v>
      </c>
      <c r="F93" s="64"/>
      <c r="G93" s="64">
        <f>(((C93-$C$92)*($G$97-$G$92))/($C$97-$C$92))+$G$92</f>
        <v>0.43574000000000002</v>
      </c>
      <c r="H93" s="64">
        <f t="shared" si="8"/>
        <v>4.3574000000000001E-7</v>
      </c>
      <c r="I93" s="64">
        <v>0.26140000000000002</v>
      </c>
      <c r="N93" s="18"/>
      <c r="O93" s="18"/>
      <c r="P93" s="65">
        <f t="shared" si="6"/>
        <v>57</v>
      </c>
      <c r="Q93" s="18"/>
    </row>
    <row r="94" spans="2:17" x14ac:dyDescent="0.25">
      <c r="B94" s="64" t="s">
        <v>158</v>
      </c>
      <c r="C94" s="64">
        <f t="shared" si="3"/>
        <v>67</v>
      </c>
      <c r="D94" s="64">
        <v>979.4</v>
      </c>
      <c r="E94" s="64">
        <v>4.1849999999999996</v>
      </c>
      <c r="F94" s="64"/>
      <c r="G94" s="64">
        <f t="shared" ref="G94:G96" si="9">(((C94-$C$92)*($G$97-$G$92))/($C$97-$C$92))+$G$92</f>
        <v>0.42998000000000003</v>
      </c>
      <c r="H94" s="64">
        <f t="shared" si="8"/>
        <v>4.2997999999999999E-7</v>
      </c>
      <c r="I94" s="64">
        <v>0.27329999999999999</v>
      </c>
      <c r="N94" s="18"/>
      <c r="O94" s="18"/>
      <c r="P94" s="65">
        <f t="shared" si="6"/>
        <v>58</v>
      </c>
      <c r="Q94" s="18"/>
    </row>
    <row r="95" spans="2:17" x14ac:dyDescent="0.25">
      <c r="B95" s="64" t="s">
        <v>158</v>
      </c>
      <c r="C95" s="64">
        <f t="shared" si="3"/>
        <v>68</v>
      </c>
      <c r="D95" s="64">
        <v>978.8</v>
      </c>
      <c r="E95" s="64">
        <v>4.1849999999999996</v>
      </c>
      <c r="F95" s="64"/>
      <c r="G95" s="64">
        <f t="shared" si="9"/>
        <v>0.42421999999999999</v>
      </c>
      <c r="H95" s="64">
        <f t="shared" si="8"/>
        <v>4.2421999999999997E-7</v>
      </c>
      <c r="I95" s="64">
        <v>0.28560000000000002</v>
      </c>
      <c r="N95" s="18"/>
      <c r="O95" s="18"/>
      <c r="P95" s="65">
        <f t="shared" si="6"/>
        <v>59</v>
      </c>
      <c r="Q95" s="18"/>
    </row>
    <row r="96" spans="2:17" x14ac:dyDescent="0.25">
      <c r="B96" s="64" t="s">
        <v>158</v>
      </c>
      <c r="C96" s="64">
        <f t="shared" si="3"/>
        <v>69</v>
      </c>
      <c r="D96" s="64">
        <v>978.3</v>
      </c>
      <c r="E96" s="64">
        <v>4.1849999999999996</v>
      </c>
      <c r="F96" s="64"/>
      <c r="G96" s="64">
        <f t="shared" si="9"/>
        <v>0.41846</v>
      </c>
      <c r="H96" s="64">
        <f t="shared" si="8"/>
        <v>4.1846E-7</v>
      </c>
      <c r="I96" s="64">
        <v>0.29830000000000001</v>
      </c>
      <c r="N96" s="18"/>
      <c r="O96" s="18"/>
      <c r="P96" s="65">
        <v>60</v>
      </c>
      <c r="Q96" s="18"/>
    </row>
    <row r="97" spans="2:17" x14ac:dyDescent="0.25">
      <c r="B97" s="64" t="s">
        <v>158</v>
      </c>
      <c r="C97" s="64">
        <v>70</v>
      </c>
      <c r="D97" s="64">
        <v>977.7</v>
      </c>
      <c r="E97" s="64">
        <v>4.1879999999999997</v>
      </c>
      <c r="F97" s="64"/>
      <c r="G97" s="64">
        <v>0.41270000000000001</v>
      </c>
      <c r="H97" s="64">
        <f t="shared" si="8"/>
        <v>4.1269999999999998E-7</v>
      </c>
      <c r="I97" s="64">
        <v>0.31159999999999999</v>
      </c>
      <c r="N97" s="18"/>
      <c r="O97" s="18"/>
      <c r="P97" s="65">
        <f t="shared" si="6"/>
        <v>61</v>
      </c>
      <c r="Q97" s="18"/>
    </row>
    <row r="98" spans="2:17" x14ac:dyDescent="0.25">
      <c r="B98" s="64" t="s">
        <v>158</v>
      </c>
      <c r="C98" s="64">
        <f t="shared" si="3"/>
        <v>71</v>
      </c>
      <c r="D98" s="64">
        <v>977.1</v>
      </c>
      <c r="E98" s="64">
        <v>4.1879999999999997</v>
      </c>
      <c r="F98" s="64"/>
      <c r="G98" s="64">
        <f>(((C98-$C$97)*($G$102-$G$97))/($C$102-$C$97))+$G$97</f>
        <v>0.40760000000000002</v>
      </c>
      <c r="H98" s="64">
        <f t="shared" si="8"/>
        <v>4.0760000000000002E-7</v>
      </c>
      <c r="I98" s="64">
        <v>0.32529999999999998</v>
      </c>
      <c r="N98" s="18"/>
      <c r="O98" s="18"/>
      <c r="P98" s="65">
        <f t="shared" si="6"/>
        <v>62</v>
      </c>
      <c r="Q98" s="18"/>
    </row>
    <row r="99" spans="2:17" x14ac:dyDescent="0.25">
      <c r="B99" s="64" t="s">
        <v>158</v>
      </c>
      <c r="C99" s="64">
        <f t="shared" si="3"/>
        <v>72</v>
      </c>
      <c r="D99" s="64">
        <v>976.6</v>
      </c>
      <c r="E99" s="64">
        <v>4.1879999999999997</v>
      </c>
      <c r="F99" s="64"/>
      <c r="G99" s="64">
        <f t="shared" ref="G99:G101" si="10">(((C99-$C$97)*($G$102-$G$97))/($C$102-$C$97))+$G$97</f>
        <v>0.40250000000000002</v>
      </c>
      <c r="H99" s="64">
        <f t="shared" si="8"/>
        <v>4.0250000000000001E-7</v>
      </c>
      <c r="I99" s="64">
        <v>0.33960000000000001</v>
      </c>
      <c r="N99" s="18"/>
      <c r="O99" s="18"/>
      <c r="P99" s="65">
        <f t="shared" si="6"/>
        <v>63</v>
      </c>
      <c r="Q99" s="18"/>
    </row>
    <row r="100" spans="2:17" x14ac:dyDescent="0.25">
      <c r="B100" s="64" t="s">
        <v>158</v>
      </c>
      <c r="C100" s="64">
        <f t="shared" si="3"/>
        <v>73</v>
      </c>
      <c r="D100" s="64">
        <v>976</v>
      </c>
      <c r="E100" s="64">
        <v>4.1879999999999997</v>
      </c>
      <c r="F100" s="64"/>
      <c r="G100" s="64">
        <f t="shared" si="10"/>
        <v>0.39739999999999998</v>
      </c>
      <c r="H100" s="64">
        <f t="shared" si="8"/>
        <v>3.9739999999999995E-7</v>
      </c>
      <c r="I100" s="64">
        <v>0.3543</v>
      </c>
      <c r="N100" s="18"/>
      <c r="O100" s="18"/>
      <c r="P100" s="65">
        <f t="shared" si="6"/>
        <v>64</v>
      </c>
      <c r="Q100" s="18"/>
    </row>
    <row r="101" spans="2:17" x14ac:dyDescent="0.25">
      <c r="B101" s="64" t="s">
        <v>158</v>
      </c>
      <c r="C101" s="64">
        <f t="shared" si="3"/>
        <v>74</v>
      </c>
      <c r="D101" s="64">
        <v>975.4</v>
      </c>
      <c r="E101" s="64">
        <v>4.1879999999999997</v>
      </c>
      <c r="F101" s="64"/>
      <c r="G101" s="64">
        <f t="shared" si="10"/>
        <v>0.39229999999999998</v>
      </c>
      <c r="H101" s="64">
        <f t="shared" si="8"/>
        <v>3.9229999999999999E-7</v>
      </c>
      <c r="I101" s="64">
        <v>0.36959999999999998</v>
      </c>
      <c r="N101" s="18"/>
      <c r="O101" s="18"/>
      <c r="P101" s="65">
        <v>65</v>
      </c>
      <c r="Q101" s="18"/>
    </row>
    <row r="102" spans="2:17" x14ac:dyDescent="0.25">
      <c r="B102" s="64" t="s">
        <v>158</v>
      </c>
      <c r="C102" s="64">
        <v>75</v>
      </c>
      <c r="D102" s="64">
        <v>974.8</v>
      </c>
      <c r="E102" s="64">
        <v>4.1920000000000002</v>
      </c>
      <c r="F102" s="64"/>
      <c r="G102" s="64">
        <v>0.38719999999999999</v>
      </c>
      <c r="H102" s="64">
        <f t="shared" si="8"/>
        <v>3.8719999999999997E-7</v>
      </c>
      <c r="I102" s="64">
        <v>0.38550000000000001</v>
      </c>
      <c r="N102" s="18"/>
      <c r="O102" s="18"/>
      <c r="P102" s="65">
        <f t="shared" si="6"/>
        <v>66</v>
      </c>
      <c r="Q102" s="18"/>
    </row>
    <row r="103" spans="2:17" x14ac:dyDescent="0.25">
      <c r="B103" s="64" t="s">
        <v>158</v>
      </c>
      <c r="C103" s="64">
        <f t="shared" si="3"/>
        <v>76</v>
      </c>
      <c r="D103" s="64">
        <v>974.3</v>
      </c>
      <c r="E103" s="64">
        <v>4.1920000000000002</v>
      </c>
      <c r="F103" s="64"/>
      <c r="G103" s="64">
        <f>(((C103-$C$102)*($G$107-$G$102))/($C$107-$C$102))+$G$102</f>
        <v>0.38262000000000002</v>
      </c>
      <c r="H103" s="64">
        <f t="shared" si="8"/>
        <v>3.8262000000000002E-7</v>
      </c>
      <c r="I103" s="64">
        <v>0.40189999999999998</v>
      </c>
      <c r="N103" s="18"/>
      <c r="O103" s="18"/>
      <c r="P103" s="65">
        <f t="shared" si="6"/>
        <v>67</v>
      </c>
      <c r="Q103" s="18"/>
    </row>
    <row r="104" spans="2:17" x14ac:dyDescent="0.25">
      <c r="B104" s="64" t="s">
        <v>158</v>
      </c>
      <c r="C104" s="64">
        <f t="shared" si="3"/>
        <v>77</v>
      </c>
      <c r="D104" s="64">
        <v>973.7</v>
      </c>
      <c r="E104" s="64">
        <v>4.1920000000000002</v>
      </c>
      <c r="F104" s="64"/>
      <c r="G104" s="64">
        <f t="shared" ref="G104:G106" si="11">(((C104-$C$102)*($G$107-$G$102))/($C$107-$C$102))+$G$102</f>
        <v>0.37803999999999999</v>
      </c>
      <c r="H104" s="64">
        <f t="shared" si="8"/>
        <v>3.7803999999999996E-7</v>
      </c>
      <c r="I104" s="64">
        <v>0.41889999999999999</v>
      </c>
      <c r="N104" s="18"/>
      <c r="O104" s="18"/>
      <c r="P104" s="65">
        <f t="shared" si="6"/>
        <v>68</v>
      </c>
      <c r="Q104" s="18"/>
    </row>
    <row r="105" spans="2:17" x14ac:dyDescent="0.25">
      <c r="B105" s="64" t="s">
        <v>158</v>
      </c>
      <c r="C105" s="64">
        <f t="shared" si="3"/>
        <v>78</v>
      </c>
      <c r="D105" s="64">
        <v>973</v>
      </c>
      <c r="E105" s="64">
        <v>4.1920000000000002</v>
      </c>
      <c r="F105" s="64"/>
      <c r="G105" s="64">
        <f t="shared" si="11"/>
        <v>0.37346000000000001</v>
      </c>
      <c r="H105" s="64">
        <f t="shared" si="8"/>
        <v>3.7346000000000001E-7</v>
      </c>
      <c r="I105" s="64">
        <v>0.4365</v>
      </c>
      <c r="N105" s="18"/>
      <c r="O105" s="18"/>
      <c r="P105" s="65">
        <f t="shared" si="6"/>
        <v>69</v>
      </c>
      <c r="Q105" s="18"/>
    </row>
    <row r="106" spans="2:17" x14ac:dyDescent="0.25">
      <c r="B106" s="64" t="s">
        <v>158</v>
      </c>
      <c r="C106" s="64">
        <f t="shared" si="3"/>
        <v>79</v>
      </c>
      <c r="D106" s="64">
        <v>972.5</v>
      </c>
      <c r="E106" s="64">
        <v>4.1920000000000002</v>
      </c>
      <c r="F106" s="64"/>
      <c r="G106" s="64">
        <f t="shared" si="11"/>
        <v>0.36887999999999999</v>
      </c>
      <c r="H106" s="64">
        <f t="shared" si="8"/>
        <v>3.6887999999999995E-7</v>
      </c>
      <c r="I106" s="64">
        <v>0.45469999999999999</v>
      </c>
      <c r="N106" s="18"/>
      <c r="O106" s="18"/>
      <c r="P106" s="65">
        <v>70</v>
      </c>
      <c r="Q106" s="18"/>
    </row>
    <row r="107" spans="2:17" x14ac:dyDescent="0.25">
      <c r="B107" s="64" t="s">
        <v>158</v>
      </c>
      <c r="C107" s="64">
        <v>80</v>
      </c>
      <c r="D107" s="64">
        <v>971.8</v>
      </c>
      <c r="E107" s="64">
        <v>4.1959999999999997</v>
      </c>
      <c r="F107" s="64"/>
      <c r="G107" s="64">
        <v>0.36430000000000001</v>
      </c>
      <c r="H107" s="64">
        <f t="shared" si="8"/>
        <v>3.643E-7</v>
      </c>
      <c r="I107" s="64">
        <v>0.47360000000000002</v>
      </c>
      <c r="N107" s="18"/>
      <c r="O107" s="18"/>
      <c r="P107" s="65">
        <f t="shared" si="6"/>
        <v>71</v>
      </c>
      <c r="Q107" s="18"/>
    </row>
    <row r="108" spans="2:17" x14ac:dyDescent="0.25">
      <c r="B108" s="64" t="s">
        <v>158</v>
      </c>
      <c r="C108" s="64">
        <f t="shared" si="3"/>
        <v>81</v>
      </c>
      <c r="D108" s="64">
        <v>971.3</v>
      </c>
      <c r="E108" s="64">
        <v>4.1959999999999997</v>
      </c>
      <c r="F108" s="64"/>
      <c r="G108" s="64">
        <f>(((C108-$C$107)*($G$112-$G$107))/($C$112-$C$107))+$G$107</f>
        <v>0.36021999999999998</v>
      </c>
      <c r="H108" s="64">
        <f t="shared" si="8"/>
        <v>3.6021999999999998E-7</v>
      </c>
      <c r="I108" s="64">
        <v>0.49309999999999998</v>
      </c>
      <c r="N108" s="18"/>
      <c r="O108" s="18"/>
      <c r="P108" s="65">
        <f t="shared" si="6"/>
        <v>72</v>
      </c>
      <c r="Q108" s="18"/>
    </row>
    <row r="109" spans="2:17" x14ac:dyDescent="0.25">
      <c r="B109" s="64" t="s">
        <v>158</v>
      </c>
      <c r="C109" s="64">
        <f t="shared" si="3"/>
        <v>82</v>
      </c>
      <c r="D109" s="64">
        <v>970.6</v>
      </c>
      <c r="E109" s="64">
        <v>4.1959999999999997</v>
      </c>
      <c r="F109" s="64"/>
      <c r="G109" s="64">
        <f t="shared" ref="G109:G111" si="12">(((C109-$C$107)*($G$112-$G$107))/($C$112-$C$107))+$G$107</f>
        <v>0.35614000000000001</v>
      </c>
      <c r="H109" s="64">
        <f t="shared" si="8"/>
        <v>3.5614000000000001E-7</v>
      </c>
      <c r="I109" s="64">
        <v>0.51329999999999998</v>
      </c>
      <c r="N109" s="18"/>
      <c r="O109" s="18"/>
      <c r="P109" s="65">
        <f t="shared" si="6"/>
        <v>73</v>
      </c>
      <c r="Q109" s="18"/>
    </row>
    <row r="110" spans="2:17" x14ac:dyDescent="0.25">
      <c r="B110" s="64" t="s">
        <v>158</v>
      </c>
      <c r="C110" s="64">
        <f t="shared" si="3"/>
        <v>83</v>
      </c>
      <c r="D110" s="64">
        <v>969.9</v>
      </c>
      <c r="E110" s="64">
        <v>4.1959999999999997</v>
      </c>
      <c r="F110" s="64"/>
      <c r="G110" s="64">
        <f t="shared" si="12"/>
        <v>0.35205999999999998</v>
      </c>
      <c r="H110" s="64">
        <f t="shared" si="8"/>
        <v>3.5205999999999999E-7</v>
      </c>
      <c r="I110" s="64">
        <v>0.53420000000000001</v>
      </c>
      <c r="N110" s="18"/>
      <c r="O110" s="18"/>
      <c r="P110" s="65">
        <f t="shared" si="6"/>
        <v>74</v>
      </c>
      <c r="Q110" s="18"/>
    </row>
    <row r="111" spans="2:17" x14ac:dyDescent="0.25">
      <c r="B111" s="64" t="s">
        <v>158</v>
      </c>
      <c r="C111" s="64">
        <f t="shared" si="3"/>
        <v>84</v>
      </c>
      <c r="D111" s="64">
        <v>969.4</v>
      </c>
      <c r="E111" s="64">
        <v>4.1959999999999997</v>
      </c>
      <c r="F111" s="64"/>
      <c r="G111" s="64">
        <f t="shared" si="12"/>
        <v>0.34798000000000001</v>
      </c>
      <c r="H111" s="64">
        <f t="shared" si="8"/>
        <v>3.4797999999999997E-7</v>
      </c>
      <c r="I111" s="64">
        <v>0.55569999999999997</v>
      </c>
      <c r="N111" s="18"/>
      <c r="O111" s="18"/>
      <c r="P111" s="65">
        <v>75</v>
      </c>
      <c r="Q111" s="18"/>
    </row>
    <row r="112" spans="2:17" x14ac:dyDescent="0.25">
      <c r="B112" s="64" t="s">
        <v>158</v>
      </c>
      <c r="C112" s="64">
        <v>85</v>
      </c>
      <c r="D112" s="64">
        <v>968.7</v>
      </c>
      <c r="E112" s="64">
        <v>4.2</v>
      </c>
      <c r="F112" s="64"/>
      <c r="G112" s="64">
        <v>0.34389999999999998</v>
      </c>
      <c r="H112" s="64">
        <f t="shared" si="8"/>
        <v>3.4389999999999995E-7</v>
      </c>
      <c r="I112" s="64">
        <v>0.57799999999999996</v>
      </c>
      <c r="N112" s="18"/>
      <c r="O112" s="18"/>
      <c r="P112" s="65">
        <f t="shared" si="6"/>
        <v>76</v>
      </c>
      <c r="Q112" s="18"/>
    </row>
    <row r="113" spans="2:17" x14ac:dyDescent="0.25">
      <c r="B113" s="64" t="s">
        <v>158</v>
      </c>
      <c r="C113" s="64">
        <f t="shared" si="3"/>
        <v>86</v>
      </c>
      <c r="D113" s="64">
        <v>968.1</v>
      </c>
      <c r="E113" s="64">
        <v>4.2</v>
      </c>
      <c r="F113" s="64"/>
      <c r="G113" s="64">
        <f>(((C113-$C$112)*($G$117-$G$112))/($C$117-$C$112))+$G$112</f>
        <v>0.34021999999999997</v>
      </c>
      <c r="H113" s="64">
        <f t="shared" si="8"/>
        <v>3.4021999999999996E-7</v>
      </c>
      <c r="I113" s="64">
        <v>0.60099999999999998</v>
      </c>
      <c r="N113" s="18"/>
      <c r="O113" s="18"/>
      <c r="P113" s="65">
        <f t="shared" si="6"/>
        <v>77</v>
      </c>
      <c r="Q113" s="18"/>
    </row>
    <row r="114" spans="2:17" x14ac:dyDescent="0.25">
      <c r="B114" s="64" t="s">
        <v>158</v>
      </c>
      <c r="C114" s="64">
        <f t="shared" si="3"/>
        <v>87</v>
      </c>
      <c r="D114" s="64">
        <v>967.4</v>
      </c>
      <c r="E114" s="64">
        <v>4.2</v>
      </c>
      <c r="F114" s="64"/>
      <c r="G114" s="64">
        <f t="shared" ref="G114:G116" si="13">(((C114-$C$112)*($G$117-$G$112))/($C$117-$C$112))+$G$112</f>
        <v>0.33654000000000001</v>
      </c>
      <c r="H114" s="64">
        <f t="shared" si="8"/>
        <v>3.3653999999999997E-7</v>
      </c>
      <c r="I114" s="64">
        <v>0.62490000000000001</v>
      </c>
      <c r="N114" s="18"/>
      <c r="O114" s="18"/>
      <c r="P114" s="65">
        <f t="shared" si="6"/>
        <v>78</v>
      </c>
      <c r="Q114" s="18"/>
    </row>
    <row r="115" spans="2:17" x14ac:dyDescent="0.25">
      <c r="B115" s="64" t="s">
        <v>158</v>
      </c>
      <c r="C115" s="64">
        <f t="shared" si="3"/>
        <v>88</v>
      </c>
      <c r="D115" s="64">
        <v>966.7</v>
      </c>
      <c r="E115" s="64">
        <v>4.2</v>
      </c>
      <c r="F115" s="64"/>
      <c r="G115" s="64">
        <f t="shared" si="13"/>
        <v>0.33285999999999999</v>
      </c>
      <c r="H115" s="64">
        <f t="shared" si="8"/>
        <v>3.3285999999999998E-7</v>
      </c>
      <c r="I115" s="64">
        <v>0.64949999999999997</v>
      </c>
      <c r="N115" s="18"/>
      <c r="O115" s="18"/>
      <c r="P115" s="65">
        <f t="shared" si="6"/>
        <v>79</v>
      </c>
      <c r="Q115" s="18"/>
    </row>
    <row r="116" spans="2:17" x14ac:dyDescent="0.25">
      <c r="B116" s="64" t="s">
        <v>158</v>
      </c>
      <c r="C116" s="64">
        <f t="shared" si="3"/>
        <v>89</v>
      </c>
      <c r="D116" s="64">
        <v>966</v>
      </c>
      <c r="E116" s="64">
        <v>4.2</v>
      </c>
      <c r="F116" s="64"/>
      <c r="G116" s="64">
        <f t="shared" si="13"/>
        <v>0.32918000000000003</v>
      </c>
      <c r="H116" s="64">
        <f t="shared" si="8"/>
        <v>3.2917999999999999E-7</v>
      </c>
      <c r="I116" s="64">
        <v>0.67490000000000006</v>
      </c>
      <c r="N116" s="18"/>
      <c r="O116" s="18"/>
      <c r="P116" s="65">
        <v>80</v>
      </c>
      <c r="Q116" s="18"/>
    </row>
    <row r="117" spans="2:17" x14ac:dyDescent="0.25">
      <c r="B117" s="64" t="s">
        <v>158</v>
      </c>
      <c r="C117" s="64">
        <v>90</v>
      </c>
      <c r="D117" s="64">
        <v>965.3</v>
      </c>
      <c r="E117" s="64">
        <v>4.2050000000000001</v>
      </c>
      <c r="F117" s="64"/>
      <c r="G117" s="64">
        <v>0.32550000000000001</v>
      </c>
      <c r="H117" s="64">
        <f t="shared" si="8"/>
        <v>3.255E-7</v>
      </c>
      <c r="I117" s="64">
        <v>0.70109999999999995</v>
      </c>
      <c r="N117" s="18"/>
      <c r="O117" s="18"/>
      <c r="P117" s="65">
        <f t="shared" si="6"/>
        <v>81</v>
      </c>
      <c r="Q117" s="18"/>
    </row>
    <row r="118" spans="2:17" x14ac:dyDescent="0.25">
      <c r="B118" s="64" t="s">
        <v>158</v>
      </c>
      <c r="C118" s="64">
        <f t="shared" si="3"/>
        <v>91</v>
      </c>
      <c r="D118" s="64">
        <v>964.7</v>
      </c>
      <c r="E118" s="64">
        <v>4.2050000000000001</v>
      </c>
      <c r="F118" s="64"/>
      <c r="G118" s="64">
        <f>(((C118-$C$117)*($G$122-$G$117))/($C$122-$C$117))+$G$117</f>
        <v>0.32218000000000002</v>
      </c>
      <c r="H118" s="64">
        <f t="shared" si="8"/>
        <v>3.2217999999999999E-7</v>
      </c>
      <c r="I118" s="64">
        <v>0.72809999999999997</v>
      </c>
      <c r="N118" s="18"/>
      <c r="O118" s="18"/>
      <c r="P118" s="65">
        <f t="shared" si="6"/>
        <v>82</v>
      </c>
      <c r="Q118" s="18"/>
    </row>
    <row r="119" spans="2:17" x14ac:dyDescent="0.25">
      <c r="B119" s="64" t="s">
        <v>158</v>
      </c>
      <c r="C119" s="64">
        <f t="shared" si="3"/>
        <v>92</v>
      </c>
      <c r="D119" s="64">
        <v>964</v>
      </c>
      <c r="E119" s="64">
        <v>4.2110000000000003</v>
      </c>
      <c r="F119" s="64"/>
      <c r="G119" s="64">
        <f t="shared" ref="G119:G121" si="14">(((C119-$C$117)*($G$122-$G$117))/($C$122-$C$117))+$G$117</f>
        <v>0.31886000000000003</v>
      </c>
      <c r="H119" s="64">
        <f t="shared" si="8"/>
        <v>3.1886000000000004E-7</v>
      </c>
      <c r="I119" s="64">
        <v>0.75609999999999999</v>
      </c>
      <c r="N119" s="18"/>
      <c r="O119" s="18"/>
      <c r="P119" s="65">
        <f t="shared" si="6"/>
        <v>83</v>
      </c>
      <c r="Q119" s="18"/>
    </row>
    <row r="120" spans="2:17" x14ac:dyDescent="0.25">
      <c r="B120" s="64" t="s">
        <v>158</v>
      </c>
      <c r="C120" s="64">
        <f t="shared" si="3"/>
        <v>93</v>
      </c>
      <c r="D120" s="64">
        <v>963.3</v>
      </c>
      <c r="E120" s="64">
        <v>4.2110000000000003</v>
      </c>
      <c r="F120" s="64"/>
      <c r="G120" s="64">
        <f t="shared" si="14"/>
        <v>0.31553999999999999</v>
      </c>
      <c r="H120" s="64">
        <f t="shared" si="8"/>
        <v>3.1553999999999998E-7</v>
      </c>
      <c r="I120" s="64">
        <v>0.78490000000000004</v>
      </c>
      <c r="N120" s="18"/>
      <c r="O120" s="18"/>
      <c r="P120" s="65">
        <f t="shared" si="6"/>
        <v>84</v>
      </c>
      <c r="Q120" s="18"/>
    </row>
    <row r="121" spans="2:17" x14ac:dyDescent="0.25">
      <c r="B121" s="64" t="s">
        <v>158</v>
      </c>
      <c r="C121" s="64">
        <f t="shared" si="3"/>
        <v>94</v>
      </c>
      <c r="D121" s="64">
        <v>962.6</v>
      </c>
      <c r="E121" s="64">
        <v>4.2110000000000003</v>
      </c>
      <c r="F121" s="64"/>
      <c r="G121" s="64">
        <f t="shared" si="14"/>
        <v>0.31222</v>
      </c>
      <c r="H121" s="64">
        <f t="shared" si="8"/>
        <v>3.1221999999999997E-7</v>
      </c>
      <c r="I121" s="64">
        <v>0.81459999999999999</v>
      </c>
      <c r="N121" s="18"/>
      <c r="O121" s="18"/>
      <c r="P121" s="65">
        <v>85</v>
      </c>
      <c r="Q121" s="18"/>
    </row>
    <row r="122" spans="2:17" x14ac:dyDescent="0.25">
      <c r="B122" s="64" t="s">
        <v>158</v>
      </c>
      <c r="C122" s="64">
        <v>95</v>
      </c>
      <c r="D122" s="64">
        <v>961.9</v>
      </c>
      <c r="E122" s="64">
        <v>4.2110000000000003</v>
      </c>
      <c r="F122" s="64"/>
      <c r="G122" s="64">
        <v>0.30890000000000001</v>
      </c>
      <c r="H122" s="64">
        <f t="shared" si="8"/>
        <v>3.0890000000000002E-7</v>
      </c>
      <c r="I122" s="64">
        <v>0.84519999999999995</v>
      </c>
      <c r="N122" s="18"/>
      <c r="O122" s="18"/>
      <c r="P122" s="65">
        <f t="shared" si="6"/>
        <v>86</v>
      </c>
      <c r="Q122" s="18"/>
    </row>
    <row r="123" spans="2:17" x14ac:dyDescent="0.25">
      <c r="B123" s="64" t="s">
        <v>158</v>
      </c>
      <c r="C123" s="64">
        <f t="shared" si="3"/>
        <v>96</v>
      </c>
      <c r="D123" s="64">
        <v>961.2</v>
      </c>
      <c r="E123" s="64">
        <v>4.2110000000000003</v>
      </c>
      <c r="F123" s="64"/>
      <c r="G123" s="64">
        <f>(((C123-$C$122)*($G$127-$G$122))/($C$127-$C$122))+$G$122</f>
        <v>0.30612</v>
      </c>
      <c r="H123" s="64">
        <f t="shared" si="8"/>
        <v>3.0611999999999999E-7</v>
      </c>
      <c r="I123" s="64">
        <v>0.87690000000000001</v>
      </c>
      <c r="N123" s="18"/>
      <c r="O123" s="18"/>
      <c r="P123" s="65">
        <f t="shared" si="6"/>
        <v>87</v>
      </c>
      <c r="Q123" s="18"/>
    </row>
    <row r="124" spans="2:17" x14ac:dyDescent="0.25">
      <c r="B124" s="64" t="s">
        <v>158</v>
      </c>
      <c r="C124" s="64">
        <f t="shared" si="3"/>
        <v>97</v>
      </c>
      <c r="D124" s="64">
        <v>960.4</v>
      </c>
      <c r="E124" s="64">
        <v>4.2110000000000003</v>
      </c>
      <c r="F124" s="64"/>
      <c r="G124" s="64">
        <f t="shared" ref="G124:G126" si="15">(((C124-$C$122)*($G$127-$G$122))/($C$127-$C$122))+$G$122</f>
        <v>0.30334</v>
      </c>
      <c r="H124" s="64">
        <f t="shared" si="8"/>
        <v>3.0333999999999996E-7</v>
      </c>
      <c r="I124" s="64">
        <v>0.90949999999999998</v>
      </c>
      <c r="N124" s="18"/>
      <c r="O124" s="18"/>
      <c r="P124" s="65">
        <f t="shared" si="6"/>
        <v>88</v>
      </c>
      <c r="Q124" s="18"/>
    </row>
    <row r="125" spans="2:17" x14ac:dyDescent="0.25">
      <c r="B125" s="64" t="s">
        <v>158</v>
      </c>
      <c r="C125" s="64">
        <f t="shared" si="3"/>
        <v>98</v>
      </c>
      <c r="D125" s="64">
        <v>959.8</v>
      </c>
      <c r="E125" s="64">
        <v>4.2110000000000003</v>
      </c>
      <c r="F125" s="64"/>
      <c r="G125" s="64">
        <f t="shared" si="15"/>
        <v>0.30055999999999999</v>
      </c>
      <c r="H125" s="64">
        <f t="shared" si="8"/>
        <v>3.0055999999999999E-7</v>
      </c>
      <c r="I125" s="64">
        <v>0.94299999999999995</v>
      </c>
      <c r="N125" s="18"/>
      <c r="O125" s="18"/>
      <c r="P125" s="65">
        <f t="shared" si="6"/>
        <v>89</v>
      </c>
      <c r="Q125" s="18"/>
    </row>
    <row r="126" spans="2:17" x14ac:dyDescent="0.25">
      <c r="B126" s="64" t="s">
        <v>158</v>
      </c>
      <c r="C126" s="64">
        <v>99</v>
      </c>
      <c r="D126" s="64">
        <v>959</v>
      </c>
      <c r="E126" s="64">
        <v>4.2110000000000003</v>
      </c>
      <c r="F126" s="64"/>
      <c r="G126" s="64">
        <f t="shared" si="15"/>
        <v>0.29777999999999999</v>
      </c>
      <c r="H126" s="64">
        <f t="shared" si="8"/>
        <v>2.9777999999999996E-7</v>
      </c>
      <c r="I126" s="64">
        <v>0.97760000000000002</v>
      </c>
      <c r="N126" s="18"/>
      <c r="O126" s="18"/>
      <c r="P126" s="65">
        <v>90</v>
      </c>
      <c r="Q126" s="18"/>
    </row>
    <row r="127" spans="2:17" x14ac:dyDescent="0.25">
      <c r="B127" s="64" t="s">
        <v>158</v>
      </c>
      <c r="C127" s="64">
        <v>100</v>
      </c>
      <c r="D127" s="64">
        <v>958.3</v>
      </c>
      <c r="E127" s="64">
        <v>4.2169999999999996</v>
      </c>
      <c r="F127" s="64"/>
      <c r="G127" s="64">
        <v>0.29499999999999998</v>
      </c>
      <c r="H127" s="64">
        <f t="shared" si="8"/>
        <v>2.9499999999999998E-7</v>
      </c>
      <c r="I127" s="64">
        <v>1.0132000000000001</v>
      </c>
      <c r="N127" s="18"/>
      <c r="O127" s="18"/>
      <c r="P127" s="65">
        <f t="shared" si="6"/>
        <v>91</v>
      </c>
      <c r="Q127" s="18"/>
    </row>
    <row r="128" spans="2:17" x14ac:dyDescent="0.25">
      <c r="B128" s="64" t="s">
        <v>158</v>
      </c>
      <c r="C128" s="64">
        <f>C127+1</f>
        <v>101</v>
      </c>
      <c r="D128" s="64">
        <f>(((C128-C127)*(D129-D127))/(C129-C127))+D127</f>
        <v>957.55</v>
      </c>
      <c r="E128" s="64">
        <v>4.2169999999999996</v>
      </c>
      <c r="F128" s="64"/>
      <c r="G128" s="64">
        <f>(((C128-$C$127)*($G$147-$G$127))/($C$147-$C$127))+$G$127</f>
        <v>0.29254999999999998</v>
      </c>
      <c r="H128" s="64">
        <f t="shared" si="8"/>
        <v>2.9254999999999996E-7</v>
      </c>
      <c r="I128" s="64">
        <f>(((C128-C127)*(I129-I127))/(C129-I127))+I127</f>
        <v>1.0139387104057165</v>
      </c>
      <c r="N128" s="18"/>
      <c r="O128" s="18"/>
      <c r="P128" s="65">
        <f t="shared" si="6"/>
        <v>92</v>
      </c>
      <c r="Q128" s="18"/>
    </row>
    <row r="129" spans="2:17" x14ac:dyDescent="0.25">
      <c r="B129" s="64" t="s">
        <v>158</v>
      </c>
      <c r="C129" s="64">
        <f t="shared" ref="C129:C146" si="16">C128+1</f>
        <v>102</v>
      </c>
      <c r="D129" s="64">
        <v>956.8</v>
      </c>
      <c r="E129" s="64">
        <v>4.2169999999999996</v>
      </c>
      <c r="F129" s="64"/>
      <c r="G129" s="64">
        <f t="shared" ref="G129:G146" si="17">(((C129-$C$127)*($G$147-$G$127))/($C$147-$C$127))+$G$127</f>
        <v>0.29009999999999997</v>
      </c>
      <c r="H129" s="64">
        <f t="shared" si="8"/>
        <v>2.9009999999999993E-7</v>
      </c>
      <c r="I129" s="64">
        <v>1.0878000000000001</v>
      </c>
      <c r="N129" s="18"/>
      <c r="O129" s="18"/>
      <c r="P129" s="65">
        <f t="shared" si="6"/>
        <v>93</v>
      </c>
      <c r="Q129" s="18"/>
    </row>
    <row r="130" spans="2:17" x14ac:dyDescent="0.25">
      <c r="B130" s="64" t="s">
        <v>158</v>
      </c>
      <c r="C130" s="64">
        <f t="shared" si="16"/>
        <v>103</v>
      </c>
      <c r="D130" s="64">
        <f>(((C130-C129)*(D131-D129))/(C131-C129))+D129</f>
        <v>956.15</v>
      </c>
      <c r="E130" s="64">
        <v>4.2169999999999996</v>
      </c>
      <c r="F130" s="64"/>
      <c r="G130" s="64">
        <f t="shared" si="17"/>
        <v>0.28764999999999996</v>
      </c>
      <c r="H130" s="64">
        <f t="shared" si="8"/>
        <v>2.8764999999999996E-7</v>
      </c>
      <c r="I130" s="64">
        <f>(((C130-C129)*(I131-I129))/(C131-I129))+I129</f>
        <v>1.0885676446524319</v>
      </c>
      <c r="N130" s="18"/>
      <c r="O130" s="18"/>
      <c r="P130" s="65">
        <f t="shared" si="6"/>
        <v>94</v>
      </c>
      <c r="Q130" s="18"/>
    </row>
    <row r="131" spans="2:17" x14ac:dyDescent="0.25">
      <c r="B131" s="64" t="s">
        <v>158</v>
      </c>
      <c r="C131" s="64">
        <f t="shared" si="16"/>
        <v>104</v>
      </c>
      <c r="D131" s="64">
        <v>955.5</v>
      </c>
      <c r="E131" s="64">
        <v>4.2169999999999996</v>
      </c>
      <c r="F131" s="64"/>
      <c r="G131" s="64">
        <f t="shared" si="17"/>
        <v>0.28520000000000001</v>
      </c>
      <c r="H131" s="64">
        <f t="shared" si="8"/>
        <v>2.8519999999999999E-7</v>
      </c>
      <c r="I131" s="64">
        <v>1.1668000000000001</v>
      </c>
      <c r="N131" s="18"/>
      <c r="O131" s="18"/>
      <c r="P131" s="65">
        <v>95</v>
      </c>
      <c r="Q131" s="18"/>
    </row>
    <row r="132" spans="2:17" x14ac:dyDescent="0.25">
      <c r="B132" s="64" t="s">
        <v>158</v>
      </c>
      <c r="C132" s="64">
        <f t="shared" si="16"/>
        <v>105</v>
      </c>
      <c r="D132" s="64">
        <f>(((C132-C131)*(D133-D131))/(C133-C131))+D131</f>
        <v>954.75</v>
      </c>
      <c r="E132" s="64">
        <v>4.2169999999999996</v>
      </c>
      <c r="F132" s="64"/>
      <c r="G132" s="64">
        <f t="shared" si="17"/>
        <v>0.28275</v>
      </c>
      <c r="H132" s="64">
        <f t="shared" si="8"/>
        <v>2.8275000000000001E-7</v>
      </c>
      <c r="I132" s="64">
        <f>(((C132-C131)*(I133-I131))/(C133-I131))+I131</f>
        <v>1.1675974572940633</v>
      </c>
      <c r="N132" s="18"/>
      <c r="O132" s="18"/>
      <c r="P132" s="65">
        <f t="shared" si="6"/>
        <v>96</v>
      </c>
      <c r="Q132" s="18"/>
    </row>
    <row r="133" spans="2:17" x14ac:dyDescent="0.25">
      <c r="B133" s="64" t="s">
        <v>158</v>
      </c>
      <c r="C133" s="64">
        <f t="shared" si="16"/>
        <v>106</v>
      </c>
      <c r="D133" s="64">
        <v>954</v>
      </c>
      <c r="E133" s="64">
        <v>4.2169999999999996</v>
      </c>
      <c r="F133" s="64"/>
      <c r="G133" s="64">
        <f t="shared" si="17"/>
        <v>0.28029999999999999</v>
      </c>
      <c r="H133" s="64">
        <f t="shared" si="8"/>
        <v>2.8029999999999999E-7</v>
      </c>
      <c r="I133" s="64">
        <v>1.2504</v>
      </c>
      <c r="N133" s="18"/>
      <c r="O133" s="18"/>
      <c r="P133" s="65">
        <f t="shared" si="6"/>
        <v>97</v>
      </c>
      <c r="Q133" s="18"/>
    </row>
    <row r="134" spans="2:17" x14ac:dyDescent="0.25">
      <c r="B134" s="64" t="s">
        <v>158</v>
      </c>
      <c r="C134" s="64">
        <f t="shared" si="16"/>
        <v>107</v>
      </c>
      <c r="D134" s="64">
        <f>(((C134-C133)*(D135-D133))/(C135-C133))+D133</f>
        <v>953.3</v>
      </c>
      <c r="E134" s="64">
        <v>4.2169999999999996</v>
      </c>
      <c r="F134" s="64"/>
      <c r="G134" s="64">
        <f t="shared" si="17"/>
        <v>0.27784999999999999</v>
      </c>
      <c r="H134" s="64">
        <f t="shared" si="8"/>
        <v>2.7784999999999996E-7</v>
      </c>
      <c r="I134" s="64">
        <f>(((C134-C133)*(I135-I133))/(C135-I133))+I133</f>
        <v>1.2512299796907904</v>
      </c>
      <c r="N134" s="18"/>
      <c r="O134" s="18"/>
      <c r="P134" s="65">
        <f t="shared" si="6"/>
        <v>98</v>
      </c>
      <c r="Q134" s="18"/>
    </row>
    <row r="135" spans="2:17" x14ac:dyDescent="0.25">
      <c r="B135" s="64" t="s">
        <v>158</v>
      </c>
      <c r="C135" s="64">
        <f t="shared" si="16"/>
        <v>108</v>
      </c>
      <c r="D135" s="64">
        <v>952.6</v>
      </c>
      <c r="E135" s="64">
        <v>4.2169999999999996</v>
      </c>
      <c r="F135" s="64"/>
      <c r="G135" s="64">
        <f t="shared" si="17"/>
        <v>0.27539999999999998</v>
      </c>
      <c r="H135" s="64">
        <f t="shared" si="8"/>
        <v>2.7539999999999999E-7</v>
      </c>
      <c r="I135" s="64">
        <v>1.339</v>
      </c>
      <c r="N135" s="18"/>
      <c r="O135" s="18"/>
      <c r="P135" s="19">
        <v>99</v>
      </c>
      <c r="Q135" s="18"/>
    </row>
    <row r="136" spans="2:17" x14ac:dyDescent="0.25">
      <c r="B136" s="64" t="s">
        <v>158</v>
      </c>
      <c r="C136" s="64">
        <f t="shared" si="16"/>
        <v>109</v>
      </c>
      <c r="D136" s="64">
        <f>(((C136-C135)*(D137-D135))/(C137-C135))+D135</f>
        <v>951.8</v>
      </c>
      <c r="E136" s="64">
        <v>4.2300000000000004</v>
      </c>
      <c r="F136" s="64"/>
      <c r="G136" s="64">
        <f t="shared" si="17"/>
        <v>0.27294999999999997</v>
      </c>
      <c r="H136" s="64">
        <f t="shared" si="8"/>
        <v>2.7294999999999997E-7</v>
      </c>
      <c r="I136" s="64">
        <f>(((C136-C135)*(I137-I135))/(C137-I135))+I135</f>
        <v>1.3398623149059921</v>
      </c>
      <c r="N136" s="18"/>
      <c r="O136" s="18"/>
      <c r="P136" s="19">
        <v>100</v>
      </c>
      <c r="Q136" s="18"/>
    </row>
    <row r="137" spans="2:17" x14ac:dyDescent="0.25">
      <c r="B137" s="64" t="s">
        <v>158</v>
      </c>
      <c r="C137" s="64">
        <f t="shared" si="16"/>
        <v>110</v>
      </c>
      <c r="D137" s="64">
        <v>951</v>
      </c>
      <c r="E137" s="64">
        <v>4.2300000000000004</v>
      </c>
      <c r="F137" s="64"/>
      <c r="G137" s="64">
        <f t="shared" si="17"/>
        <v>0.27049999999999996</v>
      </c>
      <c r="H137" s="64">
        <f t="shared" si="8"/>
        <v>2.7049999999999994E-7</v>
      </c>
      <c r="I137" s="64">
        <v>1.4327000000000001</v>
      </c>
      <c r="N137" s="18"/>
      <c r="O137" s="18"/>
      <c r="P137" s="19">
        <f>P136+2</f>
        <v>102</v>
      </c>
      <c r="Q137" s="18"/>
    </row>
    <row r="138" spans="2:17" x14ac:dyDescent="0.25">
      <c r="B138" s="64" t="s">
        <v>158</v>
      </c>
      <c r="C138" s="64">
        <f t="shared" si="16"/>
        <v>111</v>
      </c>
      <c r="D138" s="64">
        <f>(((C138-C137)*(D139-D137))/(C139-C137))+D137</f>
        <v>950.3</v>
      </c>
      <c r="E138" s="64">
        <v>4.2300000000000004</v>
      </c>
      <c r="F138" s="64"/>
      <c r="G138" s="64">
        <f t="shared" si="17"/>
        <v>0.26805000000000001</v>
      </c>
      <c r="H138" s="64">
        <f t="shared" si="8"/>
        <v>2.6805000000000002E-7</v>
      </c>
      <c r="I138" s="64">
        <f>(((C138-C137)*(I139-I137))/(C139-I137))+I137</f>
        <v>1.4335944778429066</v>
      </c>
      <c r="N138" s="18"/>
      <c r="O138" s="18"/>
      <c r="P138" s="19">
        <f t="shared" ref="P138:P146" si="18">P137+2</f>
        <v>104</v>
      </c>
      <c r="Q138" s="18"/>
    </row>
    <row r="139" spans="2:17" x14ac:dyDescent="0.25">
      <c r="B139" s="64" t="s">
        <v>158</v>
      </c>
      <c r="C139" s="64">
        <f t="shared" si="16"/>
        <v>112</v>
      </c>
      <c r="D139" s="64">
        <v>949.6</v>
      </c>
      <c r="E139" s="64">
        <v>4.2300000000000004</v>
      </c>
      <c r="F139" s="64"/>
      <c r="G139" s="64">
        <f t="shared" si="17"/>
        <v>0.2656</v>
      </c>
      <c r="H139" s="64">
        <f t="shared" si="8"/>
        <v>2.656E-7</v>
      </c>
      <c r="I139" s="64">
        <v>1.5316000000000001</v>
      </c>
      <c r="N139" s="18"/>
      <c r="O139" s="18"/>
      <c r="P139" s="19">
        <f t="shared" si="18"/>
        <v>106</v>
      </c>
      <c r="Q139" s="18"/>
    </row>
    <row r="140" spans="2:17" x14ac:dyDescent="0.25">
      <c r="B140" s="64" t="s">
        <v>158</v>
      </c>
      <c r="C140" s="64">
        <f>C139+1</f>
        <v>113</v>
      </c>
      <c r="D140" s="64">
        <f>(((C140-C139)*(D141-D139))/(C141-C139))+D139</f>
        <v>948.8</v>
      </c>
      <c r="E140" s="64">
        <v>4.2300000000000004</v>
      </c>
      <c r="F140" s="64"/>
      <c r="G140" s="64">
        <f t="shared" si="17"/>
        <v>0.26315</v>
      </c>
      <c r="H140" s="64">
        <f t="shared" si="8"/>
        <v>2.6314999999999997E-7</v>
      </c>
      <c r="I140" s="64">
        <f>(((C140-C139)*(I141-I139))/(C141-I139))+I139</f>
        <v>1.5325291498767655</v>
      </c>
      <c r="N140" s="18"/>
      <c r="O140" s="18"/>
      <c r="P140" s="19">
        <f t="shared" si="18"/>
        <v>108</v>
      </c>
      <c r="Q140" s="18"/>
    </row>
    <row r="141" spans="2:17" x14ac:dyDescent="0.25">
      <c r="B141" s="64" t="s">
        <v>158</v>
      </c>
      <c r="C141" s="64">
        <f t="shared" si="16"/>
        <v>114</v>
      </c>
      <c r="D141" s="64">
        <v>948</v>
      </c>
      <c r="E141" s="64">
        <v>4.2300000000000004</v>
      </c>
      <c r="F141" s="64"/>
      <c r="G141" s="64">
        <f t="shared" si="17"/>
        <v>0.26069999999999999</v>
      </c>
      <c r="H141" s="64">
        <f t="shared" si="8"/>
        <v>2.607E-7</v>
      </c>
      <c r="I141" s="64">
        <v>1.6361000000000001</v>
      </c>
      <c r="N141" s="18"/>
      <c r="O141" s="18"/>
      <c r="P141" s="19">
        <f t="shared" si="18"/>
        <v>110</v>
      </c>
      <c r="Q141" s="18"/>
    </row>
    <row r="142" spans="2:17" x14ac:dyDescent="0.25">
      <c r="B142" s="64" t="s">
        <v>158</v>
      </c>
      <c r="C142" s="64">
        <f t="shared" si="16"/>
        <v>115</v>
      </c>
      <c r="D142" s="64">
        <f>(((C142-C141)*(D143-D141))/(C143-C141))+D141</f>
        <v>947.2</v>
      </c>
      <c r="E142" s="64">
        <v>4.2300000000000004</v>
      </c>
      <c r="F142" s="64"/>
      <c r="G142" s="64">
        <f t="shared" si="17"/>
        <v>0.25824999999999998</v>
      </c>
      <c r="H142" s="64">
        <f t="shared" si="8"/>
        <v>2.5824999999999997E-7</v>
      </c>
      <c r="I142" s="64">
        <f>(((C142-C141)*(I143-I141))/(C143-I141))+I141</f>
        <v>1.6370653395870551</v>
      </c>
      <c r="N142" s="18"/>
      <c r="O142" s="18"/>
      <c r="P142" s="19">
        <f t="shared" si="18"/>
        <v>112</v>
      </c>
      <c r="Q142" s="18"/>
    </row>
    <row r="143" spans="2:17" x14ac:dyDescent="0.25">
      <c r="B143" s="64" t="s">
        <v>158</v>
      </c>
      <c r="C143" s="64">
        <f t="shared" si="16"/>
        <v>116</v>
      </c>
      <c r="D143" s="64">
        <v>946.4</v>
      </c>
      <c r="E143" s="64">
        <v>4.2300000000000004</v>
      </c>
      <c r="F143" s="64"/>
      <c r="G143" s="64">
        <f t="shared" si="17"/>
        <v>0.25579999999999997</v>
      </c>
      <c r="H143" s="64">
        <f t="shared" si="8"/>
        <v>2.5579999999999995E-7</v>
      </c>
      <c r="I143" s="64">
        <v>1.7464999999999999</v>
      </c>
      <c r="N143" s="18"/>
      <c r="O143" s="18"/>
      <c r="P143" s="19">
        <f t="shared" si="18"/>
        <v>114</v>
      </c>
      <c r="Q143" s="18"/>
    </row>
    <row r="144" spans="2:17" x14ac:dyDescent="0.25">
      <c r="B144" s="64" t="s">
        <v>158</v>
      </c>
      <c r="C144" s="64">
        <f t="shared" si="16"/>
        <v>117</v>
      </c>
      <c r="D144" s="64">
        <f>(((C144-C143)*(D145-D143))/(C145-C143))+D143</f>
        <v>945.59999999999991</v>
      </c>
      <c r="E144" s="64">
        <v>4.2300000000000004</v>
      </c>
      <c r="F144" s="64"/>
      <c r="G144" s="64">
        <f t="shared" si="17"/>
        <v>0.25335000000000002</v>
      </c>
      <c r="H144" s="64">
        <f t="shared" si="8"/>
        <v>2.5335000000000003E-7</v>
      </c>
      <c r="I144" s="64">
        <f>(((C144-C143)*(I145-I143))/(C145-I143))+I143</f>
        <v>1.7475003999879573</v>
      </c>
      <c r="N144" s="18"/>
      <c r="O144" s="18"/>
      <c r="P144" s="19">
        <f t="shared" si="18"/>
        <v>116</v>
      </c>
      <c r="Q144" s="18"/>
    </row>
    <row r="145" spans="2:28" x14ac:dyDescent="0.25">
      <c r="B145" s="64" t="s">
        <v>158</v>
      </c>
      <c r="C145" s="64">
        <f>C144+1</f>
        <v>118</v>
      </c>
      <c r="D145" s="64">
        <v>944.8</v>
      </c>
      <c r="E145" s="64">
        <v>4.2300000000000004</v>
      </c>
      <c r="F145" s="64"/>
      <c r="G145" s="64">
        <f t="shared" si="17"/>
        <v>0.25090000000000001</v>
      </c>
      <c r="H145" s="64">
        <f t="shared" si="8"/>
        <v>2.509E-7</v>
      </c>
      <c r="I145" s="64">
        <v>1.8628</v>
      </c>
      <c r="N145" s="18"/>
      <c r="O145" s="18"/>
      <c r="P145" s="19">
        <f t="shared" si="18"/>
        <v>118</v>
      </c>
      <c r="Q145" s="18"/>
    </row>
    <row r="146" spans="2:28" x14ac:dyDescent="0.25">
      <c r="B146" s="64" t="s">
        <v>158</v>
      </c>
      <c r="C146" s="64">
        <f t="shared" si="16"/>
        <v>119</v>
      </c>
      <c r="D146" s="64">
        <f>(((C146-C145)*(D147-D145))/(C147-C145))+D145</f>
        <v>943.95</v>
      </c>
      <c r="E146" s="64">
        <v>4.2300000000000004</v>
      </c>
      <c r="F146" s="64"/>
      <c r="G146" s="64">
        <f t="shared" si="17"/>
        <v>0.24845</v>
      </c>
      <c r="H146" s="64">
        <f t="shared" si="8"/>
        <v>2.4844999999999998E-7</v>
      </c>
      <c r="I146" s="64">
        <f>(((C146-C145)*(I147-I145))/(C147-I145))+I145</f>
        <v>1.8638377764158962</v>
      </c>
      <c r="N146" s="18"/>
      <c r="O146" s="18"/>
      <c r="P146" s="19">
        <f t="shared" si="18"/>
        <v>120</v>
      </c>
      <c r="Q146" s="18"/>
    </row>
    <row r="147" spans="2:28" x14ac:dyDescent="0.25">
      <c r="B147" s="64" t="s">
        <v>158</v>
      </c>
      <c r="C147" s="64">
        <f>C146+1</f>
        <v>120</v>
      </c>
      <c r="D147" s="64">
        <v>943.1</v>
      </c>
      <c r="E147" s="64">
        <v>4.2640000000000002</v>
      </c>
      <c r="F147" s="64"/>
      <c r="G147" s="64">
        <v>0.246</v>
      </c>
      <c r="H147" s="64">
        <f t="shared" si="8"/>
        <v>2.4600000000000001E-7</v>
      </c>
      <c r="I147" s="64">
        <v>1.9854000000000001</v>
      </c>
      <c r="N147" s="18"/>
      <c r="O147" s="18"/>
      <c r="P147" s="18"/>
      <c r="Q147" s="18"/>
    </row>
    <row r="148" spans="2:28" x14ac:dyDescent="0.25">
      <c r="B148" s="61" t="s">
        <v>159</v>
      </c>
      <c r="C148" s="64">
        <f t="shared" ref="C148:C166" si="19">C149-1</f>
        <v>-20</v>
      </c>
      <c r="D148" s="64">
        <v>1087</v>
      </c>
      <c r="E148" s="61">
        <v>3.2</v>
      </c>
      <c r="F148" s="106">
        <v>3200</v>
      </c>
      <c r="G148" s="64">
        <v>24.61</v>
      </c>
      <c r="H148" s="64">
        <f>G148*(10^-6)</f>
        <v>2.461E-5</v>
      </c>
      <c r="I148" s="64">
        <v>0</v>
      </c>
      <c r="J148" s="22"/>
      <c r="N148" s="18"/>
      <c r="O148" s="18"/>
      <c r="P148" s="18"/>
      <c r="Q148" s="18"/>
      <c r="V148" s="61"/>
    </row>
    <row r="149" spans="2:28" x14ac:dyDescent="0.25">
      <c r="B149" s="61" t="s">
        <v>159</v>
      </c>
      <c r="C149" s="64">
        <f t="shared" si="19"/>
        <v>-19</v>
      </c>
      <c r="D149" s="64">
        <v>1086.5</v>
      </c>
      <c r="E149" s="61">
        <v>3.2029999999999998</v>
      </c>
      <c r="F149" s="106">
        <v>3203</v>
      </c>
      <c r="G149" s="64">
        <v>23.804500000000001</v>
      </c>
      <c r="H149" s="64">
        <f t="shared" ref="H149:H212" si="20">G149*(10^-6)</f>
        <v>2.3804499999999999E-5</v>
      </c>
      <c r="I149" s="64">
        <v>5.0000000000000001E-4</v>
      </c>
      <c r="J149" s="22"/>
      <c r="N149" s="18"/>
      <c r="O149" s="18"/>
      <c r="P149" s="18"/>
      <c r="Q149" s="18"/>
      <c r="R149" s="49"/>
      <c r="S149" s="49"/>
      <c r="T149" s="49"/>
      <c r="W149" s="63"/>
      <c r="X149" s="67"/>
      <c r="Y149" s="66"/>
      <c r="Z149" s="63"/>
      <c r="AA149" s="66"/>
      <c r="AB149" s="63"/>
    </row>
    <row r="150" spans="2:28" x14ac:dyDescent="0.25">
      <c r="B150" s="61" t="s">
        <v>159</v>
      </c>
      <c r="C150" s="64">
        <f t="shared" si="19"/>
        <v>-18</v>
      </c>
      <c r="D150" s="64">
        <v>1086</v>
      </c>
      <c r="E150" s="61">
        <v>3.206</v>
      </c>
      <c r="F150" s="106">
        <v>3206</v>
      </c>
      <c r="G150" s="64">
        <v>22.998999999999999</v>
      </c>
      <c r="H150" s="64">
        <f t="shared" si="20"/>
        <v>2.2998999999999998E-5</v>
      </c>
      <c r="I150" s="64">
        <v>1E-3</v>
      </c>
      <c r="J150" s="22"/>
      <c r="N150" s="18"/>
      <c r="O150" s="18"/>
      <c r="P150" s="18"/>
      <c r="Q150" s="18"/>
    </row>
    <row r="151" spans="2:28" x14ac:dyDescent="0.25">
      <c r="B151" s="61" t="s">
        <v>159</v>
      </c>
      <c r="C151" s="64">
        <f t="shared" si="19"/>
        <v>-17</v>
      </c>
      <c r="D151" s="64">
        <v>1085.5</v>
      </c>
      <c r="E151" s="61">
        <v>3.2090000000000001</v>
      </c>
      <c r="F151" s="106">
        <v>3209</v>
      </c>
      <c r="G151" s="64">
        <v>22.1935</v>
      </c>
      <c r="H151" s="64">
        <f t="shared" si="20"/>
        <v>2.21935E-5</v>
      </c>
      <c r="I151" s="64">
        <v>1.5E-3</v>
      </c>
      <c r="J151" s="22"/>
      <c r="N151" s="18"/>
      <c r="O151" s="18"/>
      <c r="P151" s="18"/>
      <c r="Q151" s="18"/>
    </row>
    <row r="152" spans="2:28" x14ac:dyDescent="0.25">
      <c r="B152" s="61" t="s">
        <v>159</v>
      </c>
      <c r="C152" s="64">
        <f t="shared" si="19"/>
        <v>-16</v>
      </c>
      <c r="D152" s="64">
        <v>1085</v>
      </c>
      <c r="E152" s="61">
        <v>3.2120000000000002</v>
      </c>
      <c r="F152" s="106">
        <v>3212</v>
      </c>
      <c r="G152" s="64">
        <v>21.388000000000002</v>
      </c>
      <c r="H152" s="64">
        <f t="shared" si="20"/>
        <v>2.1387999999999999E-5</v>
      </c>
      <c r="I152" s="64">
        <v>2E-3</v>
      </c>
      <c r="J152" s="22"/>
      <c r="N152" s="18"/>
      <c r="O152" s="18"/>
      <c r="P152" s="18"/>
      <c r="Q152" s="18"/>
    </row>
    <row r="153" spans="2:28" x14ac:dyDescent="0.25">
      <c r="B153" s="61" t="s">
        <v>159</v>
      </c>
      <c r="C153" s="64">
        <f t="shared" si="19"/>
        <v>-15</v>
      </c>
      <c r="D153" s="64">
        <v>1084.5</v>
      </c>
      <c r="E153" s="61">
        <v>3.2149999999999999</v>
      </c>
      <c r="F153" s="106">
        <v>3215</v>
      </c>
      <c r="G153" s="64">
        <v>20.5825</v>
      </c>
      <c r="H153" s="64">
        <f t="shared" si="20"/>
        <v>2.0582499999999998E-5</v>
      </c>
      <c r="I153" s="64">
        <v>2.5000000000000001E-3</v>
      </c>
      <c r="J153" s="22"/>
      <c r="N153" s="18"/>
      <c r="O153" s="18"/>
      <c r="P153" s="18"/>
      <c r="Q153" s="18"/>
    </row>
    <row r="154" spans="2:28" x14ac:dyDescent="0.25">
      <c r="B154" s="61" t="s">
        <v>159</v>
      </c>
      <c r="C154" s="64">
        <f t="shared" si="19"/>
        <v>-14</v>
      </c>
      <c r="D154" s="64">
        <v>1084</v>
      </c>
      <c r="E154" s="61">
        <v>3.218</v>
      </c>
      <c r="F154" s="106">
        <v>3218</v>
      </c>
      <c r="G154" s="64">
        <v>19.777000000000001</v>
      </c>
      <c r="H154" s="64">
        <f t="shared" si="20"/>
        <v>1.9777000000000001E-5</v>
      </c>
      <c r="I154" s="64">
        <v>3.0000000000000001E-3</v>
      </c>
      <c r="J154" s="22"/>
      <c r="N154" s="18"/>
      <c r="O154" s="18"/>
      <c r="P154" s="18"/>
      <c r="Q154" s="18"/>
    </row>
    <row r="155" spans="2:28" x14ac:dyDescent="0.25">
      <c r="B155" s="61" t="s">
        <v>159</v>
      </c>
      <c r="C155" s="64">
        <f t="shared" si="19"/>
        <v>-13</v>
      </c>
      <c r="D155" s="64">
        <v>1083.5</v>
      </c>
      <c r="E155" s="61">
        <v>3.2210000000000001</v>
      </c>
      <c r="F155" s="106">
        <v>3221</v>
      </c>
      <c r="G155" s="64">
        <v>18.971499999999999</v>
      </c>
      <c r="H155" s="64">
        <f t="shared" si="20"/>
        <v>1.89715E-5</v>
      </c>
      <c r="I155" s="64">
        <v>3.5000000000000001E-3</v>
      </c>
      <c r="J155" s="22"/>
      <c r="N155" s="18"/>
      <c r="O155" s="18"/>
      <c r="P155" s="18"/>
      <c r="Q155" s="18"/>
    </row>
    <row r="156" spans="2:28" x14ac:dyDescent="0.25">
      <c r="B156" s="61" t="s">
        <v>159</v>
      </c>
      <c r="C156" s="64">
        <f t="shared" si="19"/>
        <v>-12</v>
      </c>
      <c r="D156" s="64">
        <v>1083</v>
      </c>
      <c r="E156" s="61">
        <v>3.2240000000000002</v>
      </c>
      <c r="F156" s="106">
        <v>3224</v>
      </c>
      <c r="G156" s="64">
        <v>18.166</v>
      </c>
      <c r="H156" s="64">
        <f t="shared" si="20"/>
        <v>1.8165999999999999E-5</v>
      </c>
      <c r="I156" s="64">
        <v>4.0000000000000001E-3</v>
      </c>
      <c r="J156" s="22"/>
      <c r="N156" s="18"/>
      <c r="O156" s="18"/>
      <c r="P156" s="18"/>
      <c r="Q156" s="18"/>
    </row>
    <row r="157" spans="2:28" x14ac:dyDescent="0.25">
      <c r="B157" s="61" t="s">
        <v>159</v>
      </c>
      <c r="C157" s="64">
        <f t="shared" si="19"/>
        <v>-11</v>
      </c>
      <c r="D157" s="64">
        <v>1082.5</v>
      </c>
      <c r="E157" s="61">
        <v>3.2269999999999999</v>
      </c>
      <c r="F157" s="106">
        <v>3227</v>
      </c>
      <c r="G157" s="64">
        <v>17.360499999999998</v>
      </c>
      <c r="H157" s="64">
        <f t="shared" si="20"/>
        <v>1.7360499999999998E-5</v>
      </c>
      <c r="I157" s="64">
        <v>4.5000000000000014E-3</v>
      </c>
      <c r="J157" s="22"/>
      <c r="N157" s="18"/>
      <c r="O157" s="18"/>
      <c r="P157" s="18"/>
      <c r="Q157" s="18"/>
    </row>
    <row r="158" spans="2:28" x14ac:dyDescent="0.25">
      <c r="B158" s="61" t="s">
        <v>159</v>
      </c>
      <c r="C158" s="64">
        <f t="shared" si="19"/>
        <v>-10</v>
      </c>
      <c r="D158" s="64">
        <v>1082</v>
      </c>
      <c r="E158" s="61">
        <v>3.23</v>
      </c>
      <c r="F158" s="106">
        <v>3230</v>
      </c>
      <c r="G158" s="64">
        <v>16.555</v>
      </c>
      <c r="H158" s="64">
        <f t="shared" si="20"/>
        <v>1.6555E-5</v>
      </c>
      <c r="I158" s="64">
        <v>5.0000000000000001E-3</v>
      </c>
      <c r="J158" s="22"/>
      <c r="N158" s="18"/>
      <c r="O158" s="18"/>
      <c r="P158" s="18"/>
      <c r="Q158" s="18"/>
    </row>
    <row r="159" spans="2:28" x14ac:dyDescent="0.25">
      <c r="B159" s="61" t="s">
        <v>159</v>
      </c>
      <c r="C159" s="64">
        <f t="shared" si="19"/>
        <v>-9</v>
      </c>
      <c r="D159" s="64">
        <v>1081.5</v>
      </c>
      <c r="E159" s="61">
        <v>3.2330000000000001</v>
      </c>
      <c r="F159" s="106">
        <v>3233</v>
      </c>
      <c r="G159" s="64">
        <v>15.749499999999999</v>
      </c>
      <c r="H159" s="64">
        <f t="shared" si="20"/>
        <v>1.5749499999999999E-5</v>
      </c>
      <c r="I159" s="64">
        <v>5.4999999999999997E-3</v>
      </c>
      <c r="J159" s="22"/>
      <c r="N159" s="18"/>
      <c r="O159" s="18"/>
      <c r="P159" s="18"/>
      <c r="Q159" s="18"/>
    </row>
    <row r="160" spans="2:28" x14ac:dyDescent="0.25">
      <c r="B160" s="61" t="s">
        <v>159</v>
      </c>
      <c r="C160" s="64">
        <f t="shared" si="19"/>
        <v>-8</v>
      </c>
      <c r="D160" s="64">
        <v>1081</v>
      </c>
      <c r="E160" s="61">
        <v>3.2360000000000002</v>
      </c>
      <c r="F160" s="106">
        <v>3236</v>
      </c>
      <c r="G160" s="64">
        <v>14.944000000000001</v>
      </c>
      <c r="H160" s="64">
        <f t="shared" si="20"/>
        <v>1.4944E-5</v>
      </c>
      <c r="I160" s="64">
        <v>6.0000000000000001E-3</v>
      </c>
      <c r="J160" s="22"/>
      <c r="N160" s="18"/>
      <c r="O160" s="18"/>
      <c r="P160" s="18"/>
      <c r="Q160" s="18"/>
    </row>
    <row r="161" spans="2:17" x14ac:dyDescent="0.25">
      <c r="B161" s="61" t="s">
        <v>159</v>
      </c>
      <c r="C161" s="64">
        <f t="shared" si="19"/>
        <v>-7</v>
      </c>
      <c r="D161" s="64">
        <v>1080.5</v>
      </c>
      <c r="E161" s="61">
        <v>3.2389999999999999</v>
      </c>
      <c r="F161" s="106">
        <v>3239</v>
      </c>
      <c r="G161" s="64">
        <v>14.138500000000001</v>
      </c>
      <c r="H161" s="64">
        <f t="shared" si="20"/>
        <v>1.41385E-5</v>
      </c>
      <c r="I161" s="64">
        <v>6.5000000000000006E-3</v>
      </c>
      <c r="J161" s="22"/>
      <c r="N161" s="18"/>
      <c r="O161" s="18"/>
      <c r="P161" s="18"/>
      <c r="Q161" s="18"/>
    </row>
    <row r="162" spans="2:17" x14ac:dyDescent="0.25">
      <c r="B162" s="61" t="s">
        <v>159</v>
      </c>
      <c r="C162" s="64">
        <f t="shared" si="19"/>
        <v>-6</v>
      </c>
      <c r="D162" s="64">
        <v>1080</v>
      </c>
      <c r="E162" s="61">
        <v>3.242</v>
      </c>
      <c r="F162" s="106">
        <v>3242</v>
      </c>
      <c r="G162" s="64">
        <v>13.333</v>
      </c>
      <c r="H162" s="64">
        <f t="shared" si="20"/>
        <v>1.3332999999999999E-5</v>
      </c>
      <c r="I162" s="64">
        <v>7.0000000000000001E-3</v>
      </c>
      <c r="J162" s="22"/>
      <c r="N162" s="18"/>
      <c r="O162" s="18"/>
      <c r="P162" s="18"/>
      <c r="Q162" s="18"/>
    </row>
    <row r="163" spans="2:17" x14ac:dyDescent="0.25">
      <c r="B163" s="61" t="s">
        <v>159</v>
      </c>
      <c r="C163" s="64">
        <f t="shared" si="19"/>
        <v>-5</v>
      </c>
      <c r="D163" s="64">
        <v>1079.5</v>
      </c>
      <c r="E163" s="61">
        <v>3.2450000000000001</v>
      </c>
      <c r="F163" s="106">
        <v>3245</v>
      </c>
      <c r="G163" s="64">
        <v>12.5275</v>
      </c>
      <c r="H163" s="64">
        <f t="shared" si="20"/>
        <v>1.25275E-5</v>
      </c>
      <c r="I163" s="64">
        <v>7.4999999999999997E-3</v>
      </c>
      <c r="N163" s="18"/>
      <c r="O163" s="18"/>
      <c r="P163" s="18"/>
      <c r="Q163" s="18"/>
    </row>
    <row r="164" spans="2:17" x14ac:dyDescent="0.25">
      <c r="B164" s="61" t="s">
        <v>159</v>
      </c>
      <c r="C164" s="64">
        <f t="shared" si="19"/>
        <v>-4</v>
      </c>
      <c r="D164" s="64">
        <v>1079</v>
      </c>
      <c r="E164" s="61">
        <v>3.2480000000000002</v>
      </c>
      <c r="F164" s="106">
        <v>3248</v>
      </c>
      <c r="G164" s="64">
        <v>11.722</v>
      </c>
      <c r="H164" s="64">
        <f t="shared" si="20"/>
        <v>1.1721999999999999E-5</v>
      </c>
      <c r="I164" s="64">
        <v>8.0000000000000002E-3</v>
      </c>
      <c r="N164" s="18"/>
      <c r="O164" s="18"/>
      <c r="P164" s="18"/>
      <c r="Q164" s="18"/>
    </row>
    <row r="165" spans="2:17" x14ac:dyDescent="0.25">
      <c r="B165" s="61" t="s">
        <v>159</v>
      </c>
      <c r="C165" s="64">
        <f t="shared" si="19"/>
        <v>-3</v>
      </c>
      <c r="D165" s="64">
        <v>1078.5</v>
      </c>
      <c r="E165" s="61">
        <v>3.2509999999999999</v>
      </c>
      <c r="F165" s="106">
        <v>3251</v>
      </c>
      <c r="G165" s="64">
        <v>10.916499999999999</v>
      </c>
      <c r="H165" s="64">
        <f t="shared" si="20"/>
        <v>1.0916499999999998E-5</v>
      </c>
      <c r="I165" s="64">
        <v>8.5000000000000006E-3</v>
      </c>
      <c r="N165" s="18"/>
      <c r="O165" s="18"/>
      <c r="P165" s="18"/>
      <c r="Q165" s="18"/>
    </row>
    <row r="166" spans="2:17" x14ac:dyDescent="0.25">
      <c r="B166" s="61" t="s">
        <v>159</v>
      </c>
      <c r="C166" s="64">
        <f t="shared" si="19"/>
        <v>-2</v>
      </c>
      <c r="D166" s="64">
        <v>1078</v>
      </c>
      <c r="E166" s="61">
        <v>3.254</v>
      </c>
      <c r="F166" s="106">
        <v>3254</v>
      </c>
      <c r="G166" s="64">
        <v>10.111000000000001</v>
      </c>
      <c r="H166" s="64">
        <f t="shared" si="20"/>
        <v>1.0111E-5</v>
      </c>
      <c r="I166" s="64">
        <v>9.0000000000000011E-3</v>
      </c>
      <c r="N166" s="18"/>
      <c r="O166" s="18"/>
      <c r="P166" s="18"/>
      <c r="Q166" s="18"/>
    </row>
    <row r="167" spans="2:17" x14ac:dyDescent="0.25">
      <c r="B167" s="61" t="s">
        <v>159</v>
      </c>
      <c r="C167" s="64">
        <f>C168-1</f>
        <v>-1</v>
      </c>
      <c r="D167" s="64">
        <v>1077.5</v>
      </c>
      <c r="E167" s="61">
        <v>3.2570000000000001</v>
      </c>
      <c r="F167" s="106">
        <v>3257</v>
      </c>
      <c r="G167" s="64">
        <v>9.3055000000000003</v>
      </c>
      <c r="H167" s="64">
        <f t="shared" si="20"/>
        <v>9.3054999999999993E-6</v>
      </c>
      <c r="I167" s="64">
        <v>9.4999999999999998E-3</v>
      </c>
      <c r="N167" s="18"/>
      <c r="O167" s="18"/>
      <c r="P167" s="18"/>
      <c r="Q167" s="18"/>
    </row>
    <row r="168" spans="2:17" x14ac:dyDescent="0.25">
      <c r="B168" s="61" t="s">
        <v>159</v>
      </c>
      <c r="C168" s="64">
        <v>0</v>
      </c>
      <c r="D168" s="64">
        <v>1077</v>
      </c>
      <c r="E168" s="61">
        <v>3.26</v>
      </c>
      <c r="F168" s="106">
        <v>3260</v>
      </c>
      <c r="G168" s="64">
        <v>8.5</v>
      </c>
      <c r="H168" s="64">
        <f t="shared" si="20"/>
        <v>8.4999999999999999E-6</v>
      </c>
      <c r="I168" s="64">
        <v>0.01</v>
      </c>
      <c r="N168" s="18"/>
      <c r="O168" s="18"/>
      <c r="P168" s="18"/>
      <c r="Q168" s="18"/>
    </row>
    <row r="169" spans="2:17" x14ac:dyDescent="0.25">
      <c r="B169" s="61" t="s">
        <v>159</v>
      </c>
      <c r="C169" s="64">
        <v>1</v>
      </c>
      <c r="D169" s="64">
        <v>1076.45</v>
      </c>
      <c r="E169" s="61">
        <v>3.2629999999999999</v>
      </c>
      <c r="F169" s="106">
        <v>3263</v>
      </c>
      <c r="G169" s="64">
        <v>8.2735000000000003</v>
      </c>
      <c r="H169" s="64">
        <f t="shared" si="20"/>
        <v>8.2734999999999996E-6</v>
      </c>
      <c r="I169" s="64">
        <v>1.0500000000000001E-2</v>
      </c>
      <c r="N169" s="18"/>
      <c r="O169" s="18"/>
      <c r="P169" s="18"/>
      <c r="Q169" s="18"/>
    </row>
    <row r="170" spans="2:17" x14ac:dyDescent="0.25">
      <c r="B170" s="61" t="s">
        <v>159</v>
      </c>
      <c r="C170" s="64">
        <v>2</v>
      </c>
      <c r="D170" s="64">
        <v>1075.9000000000001</v>
      </c>
      <c r="E170" s="61">
        <v>3.266</v>
      </c>
      <c r="F170" s="106">
        <v>3266</v>
      </c>
      <c r="G170" s="64">
        <v>8.0470000000000006</v>
      </c>
      <c r="H170" s="64">
        <f t="shared" si="20"/>
        <v>8.0470000000000011E-6</v>
      </c>
      <c r="I170" s="64">
        <v>1.0999999999999999E-2</v>
      </c>
      <c r="N170" s="18"/>
      <c r="O170" s="18"/>
      <c r="P170" s="18"/>
      <c r="Q170" s="18"/>
    </row>
    <row r="171" spans="2:17" x14ac:dyDescent="0.25">
      <c r="B171" s="61" t="s">
        <v>159</v>
      </c>
      <c r="C171" s="64">
        <v>3</v>
      </c>
      <c r="D171" s="64">
        <v>1075.3499999999999</v>
      </c>
      <c r="E171" s="61">
        <v>3.2690000000000001</v>
      </c>
      <c r="F171" s="106">
        <v>3269</v>
      </c>
      <c r="G171" s="64">
        <v>7.8205</v>
      </c>
      <c r="H171" s="64">
        <f t="shared" si="20"/>
        <v>7.8204999999999991E-6</v>
      </c>
      <c r="I171" s="64">
        <v>1.15E-2</v>
      </c>
      <c r="N171" s="18"/>
      <c r="O171" s="18"/>
      <c r="P171" s="18"/>
      <c r="Q171" s="18"/>
    </row>
    <row r="172" spans="2:17" x14ac:dyDescent="0.25">
      <c r="B172" s="61" t="s">
        <v>159</v>
      </c>
      <c r="C172" s="64">
        <v>4</v>
      </c>
      <c r="D172" s="64">
        <v>1074.8</v>
      </c>
      <c r="E172" s="61">
        <v>3.2719999999999998</v>
      </c>
      <c r="F172" s="106">
        <v>3272</v>
      </c>
      <c r="G172" s="64">
        <v>7.5940000000000003</v>
      </c>
      <c r="H172" s="64">
        <f t="shared" si="20"/>
        <v>7.5939999999999996E-6</v>
      </c>
      <c r="I172" s="64">
        <v>1.2E-2</v>
      </c>
      <c r="N172" s="18"/>
      <c r="O172" s="18"/>
      <c r="P172" s="18"/>
      <c r="Q172" s="18"/>
    </row>
    <row r="173" spans="2:17" x14ac:dyDescent="0.25">
      <c r="B173" s="61" t="s">
        <v>159</v>
      </c>
      <c r="C173" s="64">
        <v>5</v>
      </c>
      <c r="D173" s="64">
        <v>1074.25</v>
      </c>
      <c r="E173" s="61">
        <v>3.2749999999999999</v>
      </c>
      <c r="F173" s="106">
        <v>3275</v>
      </c>
      <c r="G173" s="64">
        <v>7.3674999999999997</v>
      </c>
      <c r="H173" s="64">
        <f t="shared" si="20"/>
        <v>7.3674999999999993E-6</v>
      </c>
      <c r="I173" s="64">
        <v>1.2500000000000001E-2</v>
      </c>
      <c r="N173" s="18"/>
      <c r="O173" s="18"/>
      <c r="P173" s="18"/>
      <c r="Q173" s="18"/>
    </row>
    <row r="174" spans="2:17" x14ac:dyDescent="0.25">
      <c r="B174" s="61" t="s">
        <v>159</v>
      </c>
      <c r="C174" s="64">
        <v>6</v>
      </c>
      <c r="D174" s="64">
        <v>1073.7</v>
      </c>
      <c r="E174" s="61">
        <v>3.278</v>
      </c>
      <c r="F174" s="106">
        <v>3278</v>
      </c>
      <c r="G174" s="64">
        <v>7.141</v>
      </c>
      <c r="H174" s="64">
        <f t="shared" si="20"/>
        <v>7.1409999999999999E-6</v>
      </c>
      <c r="I174" s="64">
        <v>1.2999999999999999E-2</v>
      </c>
      <c r="N174" s="18"/>
      <c r="O174" s="18"/>
      <c r="P174" s="18"/>
      <c r="Q174" s="18"/>
    </row>
    <row r="175" spans="2:17" x14ac:dyDescent="0.25">
      <c r="B175" s="61" t="s">
        <v>159</v>
      </c>
      <c r="C175" s="64">
        <v>7</v>
      </c>
      <c r="D175" s="64">
        <v>1073.1500000000001</v>
      </c>
      <c r="E175" s="61">
        <v>3.2810000000000001</v>
      </c>
      <c r="F175" s="106">
        <v>3281</v>
      </c>
      <c r="G175" s="64">
        <v>6.9145000000000003</v>
      </c>
      <c r="H175" s="64">
        <f t="shared" si="20"/>
        <v>6.9144999999999996E-6</v>
      </c>
      <c r="I175" s="64">
        <v>1.35E-2</v>
      </c>
      <c r="N175" s="18"/>
      <c r="O175" s="18"/>
      <c r="P175" s="18"/>
      <c r="Q175" s="18"/>
    </row>
    <row r="176" spans="2:17" x14ac:dyDescent="0.25">
      <c r="B176" s="61" t="s">
        <v>159</v>
      </c>
      <c r="C176" s="64">
        <v>8</v>
      </c>
      <c r="D176" s="64">
        <v>1072.5999999999999</v>
      </c>
      <c r="E176" s="61">
        <v>3.2839999999999998</v>
      </c>
      <c r="F176" s="106">
        <v>3284</v>
      </c>
      <c r="G176" s="64">
        <v>6.6880000000000006</v>
      </c>
      <c r="H176" s="64">
        <f t="shared" si="20"/>
        <v>6.6880000000000002E-6</v>
      </c>
      <c r="I176" s="64">
        <v>1.4E-2</v>
      </c>
      <c r="N176" s="18"/>
      <c r="O176" s="18"/>
      <c r="P176" s="18"/>
      <c r="Q176" s="18"/>
    </row>
    <row r="177" spans="2:17" x14ac:dyDescent="0.25">
      <c r="B177" s="61" t="s">
        <v>159</v>
      </c>
      <c r="C177" s="64">
        <v>9</v>
      </c>
      <c r="D177" s="64">
        <v>1072.05</v>
      </c>
      <c r="E177" s="61">
        <v>3.2869999999999999</v>
      </c>
      <c r="F177" s="106">
        <v>3287</v>
      </c>
      <c r="G177" s="64">
        <v>6.4615</v>
      </c>
      <c r="H177" s="64">
        <f t="shared" si="20"/>
        <v>6.4614999999999999E-6</v>
      </c>
      <c r="I177" s="64">
        <v>1.4500000000000001E-2</v>
      </c>
      <c r="N177" s="18"/>
      <c r="O177" s="18"/>
      <c r="P177" s="18"/>
      <c r="Q177" s="18"/>
    </row>
    <row r="178" spans="2:17" x14ac:dyDescent="0.25">
      <c r="B178" s="61" t="s">
        <v>159</v>
      </c>
      <c r="C178" s="64">
        <v>10</v>
      </c>
      <c r="D178" s="64">
        <v>1071.5</v>
      </c>
      <c r="E178" s="61">
        <v>3.29</v>
      </c>
      <c r="F178" s="106">
        <v>3290</v>
      </c>
      <c r="G178" s="64">
        <v>6.2350000000000003</v>
      </c>
      <c r="H178" s="64">
        <f t="shared" si="20"/>
        <v>6.2350000000000004E-6</v>
      </c>
      <c r="I178" s="64">
        <v>1.4999999999999999E-2</v>
      </c>
      <c r="N178" s="18"/>
      <c r="O178" s="18"/>
      <c r="P178" s="18"/>
      <c r="Q178" s="18"/>
    </row>
    <row r="179" spans="2:17" x14ac:dyDescent="0.25">
      <c r="B179" s="61" t="s">
        <v>159</v>
      </c>
      <c r="C179" s="64">
        <v>11</v>
      </c>
      <c r="D179" s="64">
        <v>1070.95</v>
      </c>
      <c r="E179" s="61">
        <v>3.2930000000000001</v>
      </c>
      <c r="F179" s="106">
        <v>3293</v>
      </c>
      <c r="G179" s="64">
        <v>6.0084999999999997</v>
      </c>
      <c r="H179" s="64">
        <f t="shared" si="20"/>
        <v>6.0084999999999993E-6</v>
      </c>
      <c r="I179" s="64">
        <v>1.55E-2</v>
      </c>
      <c r="N179" s="18"/>
      <c r="O179" s="18"/>
      <c r="P179" s="18"/>
      <c r="Q179" s="18"/>
    </row>
    <row r="180" spans="2:17" x14ac:dyDescent="0.25">
      <c r="B180" s="61" t="s">
        <v>159</v>
      </c>
      <c r="C180" s="64">
        <v>12</v>
      </c>
      <c r="D180" s="64">
        <v>1070.4000000000001</v>
      </c>
      <c r="E180" s="61">
        <v>3.2959999999999998</v>
      </c>
      <c r="F180" s="106">
        <v>3296</v>
      </c>
      <c r="G180" s="64">
        <v>5.782</v>
      </c>
      <c r="H180" s="64">
        <f t="shared" si="20"/>
        <v>5.7819999999999999E-6</v>
      </c>
      <c r="I180" s="64">
        <v>1.6E-2</v>
      </c>
      <c r="N180" s="18"/>
      <c r="O180" s="18"/>
      <c r="P180" s="18"/>
      <c r="Q180" s="18"/>
    </row>
    <row r="181" spans="2:17" x14ac:dyDescent="0.25">
      <c r="B181" s="61" t="s">
        <v>159</v>
      </c>
      <c r="C181" s="64">
        <v>13</v>
      </c>
      <c r="D181" s="64">
        <v>1069.8499999999999</v>
      </c>
      <c r="E181" s="61">
        <v>3.2989999999999999</v>
      </c>
      <c r="F181" s="106">
        <v>3299</v>
      </c>
      <c r="G181" s="64">
        <v>5.5555000000000003</v>
      </c>
      <c r="H181" s="64">
        <f t="shared" si="20"/>
        <v>5.5555000000000004E-6</v>
      </c>
      <c r="I181" s="64">
        <v>1.6500000000000001E-2</v>
      </c>
      <c r="N181" s="18"/>
      <c r="O181" s="18"/>
      <c r="P181" s="18"/>
      <c r="Q181" s="18"/>
    </row>
    <row r="182" spans="2:17" x14ac:dyDescent="0.25">
      <c r="B182" s="61" t="s">
        <v>159</v>
      </c>
      <c r="C182" s="64">
        <v>14</v>
      </c>
      <c r="D182" s="64">
        <v>1069.3</v>
      </c>
      <c r="E182" s="61">
        <v>3.302</v>
      </c>
      <c r="F182" s="106">
        <v>3302</v>
      </c>
      <c r="G182" s="64">
        <v>5.3290000000000006</v>
      </c>
      <c r="H182" s="64">
        <f t="shared" si="20"/>
        <v>5.3290000000000001E-6</v>
      </c>
      <c r="I182" s="64">
        <v>1.7000000000000001E-2</v>
      </c>
      <c r="N182" s="18"/>
      <c r="O182" s="18"/>
      <c r="P182" s="18"/>
      <c r="Q182" s="18"/>
    </row>
    <row r="183" spans="2:17" x14ac:dyDescent="0.25">
      <c r="B183" s="61" t="s">
        <v>159</v>
      </c>
      <c r="C183" s="64">
        <v>15</v>
      </c>
      <c r="D183" s="64">
        <v>1068.75</v>
      </c>
      <c r="E183" s="61">
        <v>3.3050000000000002</v>
      </c>
      <c r="F183" s="106">
        <v>3305</v>
      </c>
      <c r="G183" s="64">
        <v>5.1025000000000009</v>
      </c>
      <c r="H183" s="64">
        <f t="shared" si="20"/>
        <v>5.1025000000000007E-6</v>
      </c>
      <c r="I183" s="64">
        <v>1.7500000000000002E-2</v>
      </c>
      <c r="N183" s="18"/>
      <c r="O183" s="18"/>
      <c r="P183" s="18"/>
      <c r="Q183" s="18"/>
    </row>
    <row r="184" spans="2:17" x14ac:dyDescent="0.25">
      <c r="B184" s="61" t="s">
        <v>159</v>
      </c>
      <c r="C184" s="64">
        <v>16</v>
      </c>
      <c r="D184" s="64">
        <v>1068.2</v>
      </c>
      <c r="E184" s="61">
        <v>3.3079999999999998</v>
      </c>
      <c r="F184" s="106">
        <v>3308</v>
      </c>
      <c r="G184" s="64">
        <v>4.8760000000000003</v>
      </c>
      <c r="H184" s="64">
        <f t="shared" si="20"/>
        <v>4.8760000000000004E-6</v>
      </c>
      <c r="I184" s="64">
        <v>1.7999999999999999E-2</v>
      </c>
      <c r="N184" s="18"/>
      <c r="O184" s="18"/>
      <c r="P184" s="18"/>
      <c r="Q184" s="18"/>
    </row>
    <row r="185" spans="2:17" x14ac:dyDescent="0.25">
      <c r="B185" s="61" t="s">
        <v>159</v>
      </c>
      <c r="C185" s="64">
        <v>17</v>
      </c>
      <c r="D185" s="64">
        <v>1067.6500000000001</v>
      </c>
      <c r="E185" s="61">
        <v>3.3109999999999999</v>
      </c>
      <c r="F185" s="106">
        <v>3311</v>
      </c>
      <c r="G185" s="64">
        <v>4.6494999999999997</v>
      </c>
      <c r="H185" s="64">
        <f t="shared" si="20"/>
        <v>4.6494999999999993E-6</v>
      </c>
      <c r="I185" s="64">
        <v>1.8499999999999999E-2</v>
      </c>
      <c r="N185" s="18"/>
      <c r="O185" s="18"/>
      <c r="P185" s="18"/>
      <c r="Q185" s="18"/>
    </row>
    <row r="186" spans="2:17" x14ac:dyDescent="0.25">
      <c r="B186" s="61" t="s">
        <v>159</v>
      </c>
      <c r="C186" s="64">
        <v>18</v>
      </c>
      <c r="D186" s="64">
        <v>1067.0999999999999</v>
      </c>
      <c r="E186" s="61">
        <v>3.3140000000000001</v>
      </c>
      <c r="F186" s="106">
        <v>3314</v>
      </c>
      <c r="G186" s="64">
        <v>4.423</v>
      </c>
      <c r="H186" s="64">
        <f t="shared" si="20"/>
        <v>4.4229999999999998E-6</v>
      </c>
      <c r="I186" s="64">
        <v>1.9E-2</v>
      </c>
      <c r="N186" s="18"/>
      <c r="O186" s="18"/>
      <c r="P186" s="18"/>
      <c r="Q186" s="18"/>
    </row>
    <row r="187" spans="2:17" x14ac:dyDescent="0.25">
      <c r="B187" s="61" t="s">
        <v>159</v>
      </c>
      <c r="C187" s="64">
        <v>19</v>
      </c>
      <c r="D187" s="64">
        <v>1066.55</v>
      </c>
      <c r="E187" s="61">
        <v>3.3170000000000002</v>
      </c>
      <c r="F187" s="106">
        <v>3317</v>
      </c>
      <c r="G187" s="64">
        <v>4.1965000000000003</v>
      </c>
      <c r="H187" s="64">
        <f t="shared" si="20"/>
        <v>4.1965000000000004E-6</v>
      </c>
      <c r="I187" s="64">
        <v>1.95E-2</v>
      </c>
      <c r="N187" s="18"/>
      <c r="O187" s="18"/>
      <c r="P187" s="18"/>
      <c r="Q187" s="18"/>
    </row>
    <row r="188" spans="2:17" x14ac:dyDescent="0.25">
      <c r="B188" s="61" t="s">
        <v>159</v>
      </c>
      <c r="C188" s="64">
        <v>20</v>
      </c>
      <c r="D188" s="64">
        <v>1066</v>
      </c>
      <c r="E188" s="61">
        <v>3.32</v>
      </c>
      <c r="F188" s="106">
        <v>3320</v>
      </c>
      <c r="G188" s="64">
        <v>3.97</v>
      </c>
      <c r="H188" s="64">
        <f t="shared" si="20"/>
        <v>3.9700000000000001E-6</v>
      </c>
      <c r="I188" s="64">
        <v>0.02</v>
      </c>
      <c r="N188" s="18"/>
      <c r="O188" s="18"/>
      <c r="P188" s="18"/>
      <c r="Q188" s="18"/>
    </row>
    <row r="189" spans="2:17" x14ac:dyDescent="0.25">
      <c r="B189" s="61" t="s">
        <v>159</v>
      </c>
      <c r="C189" s="64">
        <v>21</v>
      </c>
      <c r="D189" s="64">
        <v>1065.4000000000001</v>
      </c>
      <c r="E189" s="61">
        <v>3.3235000000000001</v>
      </c>
      <c r="F189" s="106">
        <v>3323.5</v>
      </c>
      <c r="G189" s="64">
        <v>3.8824999999999998</v>
      </c>
      <c r="H189" s="64">
        <f t="shared" si="20"/>
        <v>3.8824999999999997E-6</v>
      </c>
      <c r="I189" s="64">
        <v>2.1999999999999999E-2</v>
      </c>
      <c r="N189" s="18"/>
      <c r="O189" s="18"/>
      <c r="P189" s="18"/>
      <c r="Q189" s="18"/>
    </row>
    <row r="190" spans="2:17" x14ac:dyDescent="0.25">
      <c r="B190" s="61" t="s">
        <v>159</v>
      </c>
      <c r="C190" s="64">
        <v>22</v>
      </c>
      <c r="D190" s="64">
        <v>1064.8</v>
      </c>
      <c r="E190" s="61">
        <v>3.327</v>
      </c>
      <c r="F190" s="106">
        <v>3327</v>
      </c>
      <c r="G190" s="64">
        <v>3.7949999999999999</v>
      </c>
      <c r="H190" s="64">
        <f t="shared" si="20"/>
        <v>3.7949999999999997E-6</v>
      </c>
      <c r="I190" s="64">
        <v>2.4E-2</v>
      </c>
      <c r="N190" s="18"/>
      <c r="O190" s="18"/>
      <c r="P190" s="18"/>
      <c r="Q190" s="18"/>
    </row>
    <row r="191" spans="2:17" x14ac:dyDescent="0.25">
      <c r="B191" s="61" t="s">
        <v>159</v>
      </c>
      <c r="C191" s="64">
        <v>23</v>
      </c>
      <c r="D191" s="64">
        <v>1064.2</v>
      </c>
      <c r="E191" s="61">
        <v>3.3304999999999998</v>
      </c>
      <c r="F191" s="106">
        <v>3330.5</v>
      </c>
      <c r="G191" s="64">
        <v>3.7075</v>
      </c>
      <c r="H191" s="64">
        <f t="shared" si="20"/>
        <v>3.7074999999999997E-6</v>
      </c>
      <c r="I191" s="64">
        <v>2.5999999999999999E-2</v>
      </c>
      <c r="N191" s="18"/>
      <c r="O191" s="18"/>
      <c r="P191" s="18"/>
      <c r="Q191" s="18"/>
    </row>
    <row r="192" spans="2:17" x14ac:dyDescent="0.25">
      <c r="B192" s="61" t="s">
        <v>159</v>
      </c>
      <c r="C192" s="64">
        <v>24</v>
      </c>
      <c r="D192" s="64">
        <v>1063.5999999999999</v>
      </c>
      <c r="E192" s="61">
        <v>3.3340000000000001</v>
      </c>
      <c r="F192" s="106">
        <v>3334</v>
      </c>
      <c r="G192" s="64">
        <v>3.62</v>
      </c>
      <c r="H192" s="64">
        <f t="shared" si="20"/>
        <v>3.6200000000000001E-6</v>
      </c>
      <c r="I192" s="64">
        <v>2.8000000000000001E-2</v>
      </c>
      <c r="N192" s="18"/>
      <c r="O192" s="18"/>
      <c r="P192" s="18"/>
      <c r="Q192" s="18"/>
    </row>
    <row r="193" spans="2:17" x14ac:dyDescent="0.25">
      <c r="B193" s="61" t="s">
        <v>159</v>
      </c>
      <c r="C193" s="64">
        <v>25</v>
      </c>
      <c r="D193" s="64">
        <v>1063</v>
      </c>
      <c r="E193" s="61">
        <v>3.3374999999999999</v>
      </c>
      <c r="F193" s="106">
        <v>3337.5</v>
      </c>
      <c r="G193" s="64">
        <v>3.5325000000000002</v>
      </c>
      <c r="H193" s="64">
        <f t="shared" si="20"/>
        <v>3.5325000000000001E-6</v>
      </c>
      <c r="I193" s="64">
        <v>0.03</v>
      </c>
      <c r="N193" s="18"/>
      <c r="O193" s="18"/>
      <c r="P193" s="18"/>
      <c r="Q193" s="18"/>
    </row>
    <row r="194" spans="2:17" x14ac:dyDescent="0.25">
      <c r="B194" s="61" t="s">
        <v>159</v>
      </c>
      <c r="C194" s="64">
        <v>26</v>
      </c>
      <c r="D194" s="64">
        <v>1062.4000000000001</v>
      </c>
      <c r="E194" s="61">
        <v>3.3410000000000002</v>
      </c>
      <c r="F194" s="106">
        <v>3341</v>
      </c>
      <c r="G194" s="64">
        <v>3.4449999999999998</v>
      </c>
      <c r="H194" s="64">
        <f t="shared" si="20"/>
        <v>3.4449999999999996E-6</v>
      </c>
      <c r="I194" s="64">
        <v>3.2000000000000001E-2</v>
      </c>
      <c r="N194" s="18"/>
      <c r="O194" s="18"/>
      <c r="P194" s="18"/>
      <c r="Q194" s="18"/>
    </row>
    <row r="195" spans="2:17" x14ac:dyDescent="0.25">
      <c r="B195" s="61" t="s">
        <v>159</v>
      </c>
      <c r="C195" s="64">
        <v>27</v>
      </c>
      <c r="D195" s="64">
        <v>1061.8</v>
      </c>
      <c r="E195" s="61">
        <v>3.3445</v>
      </c>
      <c r="F195" s="106">
        <v>3344.5</v>
      </c>
      <c r="G195" s="64">
        <v>3.3574999999999999</v>
      </c>
      <c r="H195" s="64">
        <f t="shared" si="20"/>
        <v>3.3574999999999996E-6</v>
      </c>
      <c r="I195" s="64">
        <v>3.4000000000000002E-2</v>
      </c>
      <c r="N195" s="18"/>
      <c r="O195" s="18"/>
      <c r="P195" s="18"/>
      <c r="Q195" s="18"/>
    </row>
    <row r="196" spans="2:17" x14ac:dyDescent="0.25">
      <c r="B196" s="61" t="s">
        <v>159</v>
      </c>
      <c r="C196" s="64">
        <v>28</v>
      </c>
      <c r="D196" s="64">
        <v>1061.2</v>
      </c>
      <c r="E196" s="61">
        <v>3.3479999999999999</v>
      </c>
      <c r="F196" s="106">
        <v>3348</v>
      </c>
      <c r="G196" s="64">
        <v>3.27</v>
      </c>
      <c r="H196" s="64">
        <f t="shared" si="20"/>
        <v>3.27E-6</v>
      </c>
      <c r="I196" s="64">
        <v>3.5999999999999997E-2</v>
      </c>
      <c r="N196" s="18"/>
      <c r="O196" s="18"/>
      <c r="P196" s="18"/>
      <c r="Q196" s="18"/>
    </row>
    <row r="197" spans="2:17" x14ac:dyDescent="0.25">
      <c r="B197" s="61" t="s">
        <v>159</v>
      </c>
      <c r="C197" s="64">
        <v>29</v>
      </c>
      <c r="D197" s="64">
        <v>1060.5999999999999</v>
      </c>
      <c r="E197" s="61">
        <v>3.3515000000000001</v>
      </c>
      <c r="F197" s="106">
        <v>3351.5</v>
      </c>
      <c r="G197" s="64">
        <v>3.1825000000000001</v>
      </c>
      <c r="H197" s="64">
        <f t="shared" si="20"/>
        <v>3.1825E-6</v>
      </c>
      <c r="I197" s="64">
        <v>3.7999999999999992E-2</v>
      </c>
      <c r="N197" s="18"/>
      <c r="O197" s="18"/>
      <c r="P197" s="18"/>
      <c r="Q197" s="18"/>
    </row>
    <row r="198" spans="2:17" x14ac:dyDescent="0.25">
      <c r="B198" s="61" t="s">
        <v>159</v>
      </c>
      <c r="C198" s="64">
        <v>30</v>
      </c>
      <c r="D198" s="64">
        <v>1060</v>
      </c>
      <c r="E198" s="61">
        <v>3.355</v>
      </c>
      <c r="F198" s="106">
        <v>3355</v>
      </c>
      <c r="G198" s="64">
        <v>3.0950000000000002</v>
      </c>
      <c r="H198" s="64">
        <f t="shared" si="20"/>
        <v>3.095E-6</v>
      </c>
      <c r="I198" s="64">
        <v>3.9999999999999987E-2</v>
      </c>
      <c r="N198" s="18"/>
      <c r="O198" s="18"/>
      <c r="P198" s="18"/>
      <c r="Q198" s="18"/>
    </row>
    <row r="199" spans="2:17" x14ac:dyDescent="0.25">
      <c r="B199" s="61" t="s">
        <v>159</v>
      </c>
      <c r="C199" s="64">
        <v>31</v>
      </c>
      <c r="D199" s="64">
        <v>1059.4000000000001</v>
      </c>
      <c r="E199" s="61">
        <v>3.3584999999999998</v>
      </c>
      <c r="F199" s="106">
        <v>3358.5</v>
      </c>
      <c r="G199" s="64">
        <v>3.0074999999999998</v>
      </c>
      <c r="H199" s="64">
        <f t="shared" si="20"/>
        <v>3.0074999999999996E-6</v>
      </c>
      <c r="I199" s="64">
        <v>4.2000000000000003E-2</v>
      </c>
      <c r="N199" s="18"/>
      <c r="O199" s="18"/>
      <c r="P199" s="18"/>
      <c r="Q199" s="18"/>
    </row>
    <row r="200" spans="2:17" x14ac:dyDescent="0.25">
      <c r="B200" s="61" t="s">
        <v>159</v>
      </c>
      <c r="C200" s="64">
        <v>32</v>
      </c>
      <c r="D200" s="64">
        <v>1058.8</v>
      </c>
      <c r="E200" s="61">
        <v>3.3620000000000001</v>
      </c>
      <c r="F200" s="106">
        <v>3362</v>
      </c>
      <c r="G200" s="64">
        <v>2.92</v>
      </c>
      <c r="H200" s="64">
        <f t="shared" si="20"/>
        <v>2.92E-6</v>
      </c>
      <c r="I200" s="64">
        <v>4.3999999999999997E-2</v>
      </c>
      <c r="N200" s="18"/>
      <c r="O200" s="18"/>
      <c r="P200" s="18"/>
      <c r="Q200" s="18"/>
    </row>
    <row r="201" spans="2:17" x14ac:dyDescent="0.25">
      <c r="B201" s="61" t="s">
        <v>159</v>
      </c>
      <c r="C201" s="64">
        <v>33</v>
      </c>
      <c r="D201" s="64">
        <v>1058.2</v>
      </c>
      <c r="E201" s="61">
        <v>3.3654999999999999</v>
      </c>
      <c r="F201" s="106">
        <v>3365.5</v>
      </c>
      <c r="G201" s="64">
        <v>2.8325</v>
      </c>
      <c r="H201" s="64">
        <f t="shared" si="20"/>
        <v>2.8325E-6</v>
      </c>
      <c r="I201" s="64">
        <v>4.5999999999999999E-2</v>
      </c>
      <c r="N201" s="18"/>
      <c r="O201" s="18"/>
      <c r="P201" s="18"/>
      <c r="Q201" s="18"/>
    </row>
    <row r="202" spans="2:17" x14ac:dyDescent="0.25">
      <c r="B202" s="61" t="s">
        <v>159</v>
      </c>
      <c r="C202" s="64">
        <v>34</v>
      </c>
      <c r="D202" s="64">
        <v>1057.5999999999999</v>
      </c>
      <c r="E202" s="61">
        <v>3.3690000000000002</v>
      </c>
      <c r="F202" s="106">
        <v>3369</v>
      </c>
      <c r="G202" s="64">
        <v>2.7450000000000001</v>
      </c>
      <c r="H202" s="64">
        <f t="shared" si="20"/>
        <v>2.745E-6</v>
      </c>
      <c r="I202" s="64">
        <v>4.7999999999999987E-2</v>
      </c>
      <c r="N202" s="18"/>
      <c r="O202" s="18"/>
      <c r="P202" s="18"/>
      <c r="Q202" s="18"/>
    </row>
    <row r="203" spans="2:17" x14ac:dyDescent="0.25">
      <c r="B203" s="61" t="s">
        <v>159</v>
      </c>
      <c r="C203" s="64">
        <v>35</v>
      </c>
      <c r="D203" s="64">
        <v>1057</v>
      </c>
      <c r="E203" s="61">
        <v>3.3725000000000001</v>
      </c>
      <c r="F203" s="106">
        <v>3372.5</v>
      </c>
      <c r="G203" s="64">
        <v>2.6575000000000002</v>
      </c>
      <c r="H203" s="64">
        <f t="shared" si="20"/>
        <v>2.6575E-6</v>
      </c>
      <c r="I203" s="64">
        <v>0.05</v>
      </c>
      <c r="N203" s="18"/>
      <c r="O203" s="18"/>
      <c r="P203" s="18"/>
      <c r="Q203" s="18"/>
    </row>
    <row r="204" spans="2:17" x14ac:dyDescent="0.25">
      <c r="B204" s="61" t="s">
        <v>159</v>
      </c>
      <c r="C204" s="64">
        <v>36</v>
      </c>
      <c r="D204" s="64">
        <v>1056.4000000000001</v>
      </c>
      <c r="E204" s="61">
        <v>3.3759999999999999</v>
      </c>
      <c r="F204" s="106">
        <v>3376</v>
      </c>
      <c r="G204" s="64">
        <v>2.57</v>
      </c>
      <c r="H204" s="64">
        <f t="shared" si="20"/>
        <v>2.5699999999999995E-6</v>
      </c>
      <c r="I204" s="64">
        <v>5.1999999999999991E-2</v>
      </c>
      <c r="N204" s="18"/>
      <c r="O204" s="18"/>
      <c r="P204" s="18"/>
      <c r="Q204" s="18"/>
    </row>
    <row r="205" spans="2:17" x14ac:dyDescent="0.25">
      <c r="B205" s="61" t="s">
        <v>159</v>
      </c>
      <c r="C205" s="64">
        <v>37</v>
      </c>
      <c r="D205" s="64">
        <v>1055.8</v>
      </c>
      <c r="E205" s="61">
        <v>3.3795000000000002</v>
      </c>
      <c r="F205" s="106">
        <v>3379.5</v>
      </c>
      <c r="G205" s="64">
        <v>2.4824999999999999</v>
      </c>
      <c r="H205" s="64">
        <f t="shared" si="20"/>
        <v>2.4824999999999999E-6</v>
      </c>
      <c r="I205" s="64">
        <v>5.3999999999999992E-2</v>
      </c>
      <c r="N205" s="18"/>
      <c r="O205" s="18"/>
      <c r="P205" s="18"/>
      <c r="Q205" s="18"/>
    </row>
    <row r="206" spans="2:17" x14ac:dyDescent="0.25">
      <c r="B206" s="61" t="s">
        <v>159</v>
      </c>
      <c r="C206" s="64">
        <v>38</v>
      </c>
      <c r="D206" s="64">
        <v>1055.2</v>
      </c>
      <c r="E206" s="61">
        <v>3.383</v>
      </c>
      <c r="F206" s="106">
        <v>3383</v>
      </c>
      <c r="G206" s="64">
        <v>2.395</v>
      </c>
      <c r="H206" s="64">
        <f t="shared" si="20"/>
        <v>2.3949999999999999E-6</v>
      </c>
      <c r="I206" s="64">
        <v>5.5999999999999987E-2</v>
      </c>
      <c r="N206" s="18"/>
      <c r="O206" s="18"/>
      <c r="P206" s="18"/>
      <c r="Q206" s="18"/>
    </row>
    <row r="207" spans="2:17" x14ac:dyDescent="0.25">
      <c r="B207" s="61" t="s">
        <v>159</v>
      </c>
      <c r="C207" s="64">
        <v>39</v>
      </c>
      <c r="D207" s="64">
        <v>1054.5999999999999</v>
      </c>
      <c r="E207" s="61">
        <v>3.3864999999999998</v>
      </c>
      <c r="F207" s="106">
        <v>3386.5</v>
      </c>
      <c r="G207" s="64">
        <v>2.3075000000000001</v>
      </c>
      <c r="H207" s="64">
        <f t="shared" si="20"/>
        <v>2.3074999999999999E-6</v>
      </c>
      <c r="I207" s="64">
        <v>5.8000000000000003E-2</v>
      </c>
      <c r="N207" s="18"/>
      <c r="O207" s="18"/>
      <c r="P207" s="18"/>
      <c r="Q207" s="18"/>
    </row>
    <row r="208" spans="2:17" x14ac:dyDescent="0.25">
      <c r="B208" s="61" t="s">
        <v>159</v>
      </c>
      <c r="C208" s="64">
        <v>40</v>
      </c>
      <c r="D208" s="64">
        <v>1054</v>
      </c>
      <c r="E208" s="61">
        <v>3.39</v>
      </c>
      <c r="F208" s="106">
        <v>3390</v>
      </c>
      <c r="G208" s="64">
        <v>2.2200000000000002</v>
      </c>
      <c r="H208" s="64">
        <f t="shared" si="20"/>
        <v>2.2199999999999999E-6</v>
      </c>
      <c r="I208" s="64">
        <v>0.06</v>
      </c>
      <c r="N208" s="18"/>
      <c r="O208" s="18"/>
      <c r="P208" s="18"/>
      <c r="Q208" s="18"/>
    </row>
    <row r="209" spans="2:17" x14ac:dyDescent="0.25">
      <c r="B209" s="61" t="s">
        <v>159</v>
      </c>
      <c r="C209" s="64">
        <v>41</v>
      </c>
      <c r="D209" s="64">
        <v>1053.3499999999999</v>
      </c>
      <c r="E209" s="61">
        <v>3.3935</v>
      </c>
      <c r="F209" s="106">
        <v>3393.5</v>
      </c>
      <c r="G209" s="64">
        <v>2.1835</v>
      </c>
      <c r="H209" s="64">
        <f t="shared" si="20"/>
        <v>2.1834999999999999E-6</v>
      </c>
      <c r="I209" s="64">
        <v>6.3E-2</v>
      </c>
      <c r="N209" s="18"/>
      <c r="O209" s="18"/>
      <c r="P209" s="18"/>
      <c r="Q209" s="18"/>
    </row>
    <row r="210" spans="2:17" x14ac:dyDescent="0.25">
      <c r="B210" s="61" t="s">
        <v>159</v>
      </c>
      <c r="C210" s="64">
        <v>42</v>
      </c>
      <c r="D210" s="64">
        <v>1052.7</v>
      </c>
      <c r="E210" s="61">
        <v>3.3969999999999998</v>
      </c>
      <c r="F210" s="106">
        <v>3397</v>
      </c>
      <c r="G210" s="64">
        <v>2.1469999999999998</v>
      </c>
      <c r="H210" s="64">
        <f t="shared" si="20"/>
        <v>2.1469999999999995E-6</v>
      </c>
      <c r="I210" s="64">
        <v>6.6000000000000003E-2</v>
      </c>
      <c r="N210" s="18"/>
      <c r="O210" s="18"/>
      <c r="P210" s="18"/>
      <c r="Q210" s="18"/>
    </row>
    <row r="211" spans="2:17" x14ac:dyDescent="0.25">
      <c r="B211" s="61" t="s">
        <v>159</v>
      </c>
      <c r="C211" s="64">
        <v>43</v>
      </c>
      <c r="D211" s="64">
        <v>1052.05</v>
      </c>
      <c r="E211" s="61">
        <v>3.4005000000000001</v>
      </c>
      <c r="F211" s="106">
        <v>3400.5</v>
      </c>
      <c r="G211" s="64">
        <v>2.1105</v>
      </c>
      <c r="H211" s="64">
        <f t="shared" si="20"/>
        <v>2.1105E-6</v>
      </c>
      <c r="I211" s="64">
        <v>6.9000000000000006E-2</v>
      </c>
      <c r="N211" s="18"/>
      <c r="O211" s="18"/>
      <c r="P211" s="18"/>
      <c r="Q211" s="18"/>
    </row>
    <row r="212" spans="2:17" x14ac:dyDescent="0.25">
      <c r="B212" s="61" t="s">
        <v>159</v>
      </c>
      <c r="C212" s="64">
        <v>44</v>
      </c>
      <c r="D212" s="64">
        <v>1051.4000000000001</v>
      </c>
      <c r="E212" s="61">
        <v>3.4039999999999999</v>
      </c>
      <c r="F212" s="106">
        <v>3404</v>
      </c>
      <c r="G212" s="64">
        <v>2.0739999999999998</v>
      </c>
      <c r="H212" s="64">
        <f t="shared" si="20"/>
        <v>2.0739999999999995E-6</v>
      </c>
      <c r="I212" s="64">
        <v>7.1999999999999995E-2</v>
      </c>
      <c r="N212" s="18"/>
      <c r="O212" s="18"/>
      <c r="P212" s="18"/>
      <c r="Q212" s="18"/>
    </row>
    <row r="213" spans="2:17" x14ac:dyDescent="0.25">
      <c r="B213" s="61" t="s">
        <v>159</v>
      </c>
      <c r="C213" s="64">
        <v>45</v>
      </c>
      <c r="D213" s="64">
        <v>1050.75</v>
      </c>
      <c r="E213" s="61">
        <v>3.4075000000000002</v>
      </c>
      <c r="F213" s="106">
        <v>3407.5</v>
      </c>
      <c r="G213" s="64">
        <v>2.0375000000000001</v>
      </c>
      <c r="H213" s="64">
        <f t="shared" ref="H213:H276" si="21">G213*(10^-6)</f>
        <v>2.0375E-6</v>
      </c>
      <c r="I213" s="64">
        <v>7.4999999999999997E-2</v>
      </c>
      <c r="N213" s="18"/>
      <c r="O213" s="18"/>
      <c r="P213" s="18"/>
      <c r="Q213" s="18"/>
    </row>
    <row r="214" spans="2:17" x14ac:dyDescent="0.25">
      <c r="B214" s="61" t="s">
        <v>159</v>
      </c>
      <c r="C214" s="64">
        <v>46</v>
      </c>
      <c r="D214" s="64">
        <v>1050.0999999999999</v>
      </c>
      <c r="E214" s="61">
        <v>3.411</v>
      </c>
      <c r="F214" s="106">
        <v>3411</v>
      </c>
      <c r="G214" s="64">
        <v>2.0009999999999999</v>
      </c>
      <c r="H214" s="64">
        <f t="shared" si="21"/>
        <v>2.001E-6</v>
      </c>
      <c r="I214" s="64">
        <v>7.8E-2</v>
      </c>
      <c r="N214" s="18"/>
      <c r="O214" s="18"/>
      <c r="P214" s="18"/>
      <c r="Q214" s="18"/>
    </row>
    <row r="215" spans="2:17" x14ac:dyDescent="0.25">
      <c r="B215" s="61" t="s">
        <v>159</v>
      </c>
      <c r="C215" s="64">
        <v>47</v>
      </c>
      <c r="D215" s="64">
        <v>1049.45</v>
      </c>
      <c r="E215" s="61">
        <v>3.4144999999999999</v>
      </c>
      <c r="F215" s="106">
        <v>3414.5</v>
      </c>
      <c r="G215" s="64">
        <v>1.9644999999999999</v>
      </c>
      <c r="H215" s="64">
        <f t="shared" si="21"/>
        <v>1.9645E-6</v>
      </c>
      <c r="I215" s="64">
        <v>8.1000000000000003E-2</v>
      </c>
      <c r="N215" s="18"/>
      <c r="O215" s="18"/>
      <c r="P215" s="18"/>
      <c r="Q215" s="18"/>
    </row>
    <row r="216" spans="2:17" x14ac:dyDescent="0.25">
      <c r="B216" s="61" t="s">
        <v>159</v>
      </c>
      <c r="C216" s="64">
        <v>48</v>
      </c>
      <c r="D216" s="64">
        <v>1048.8</v>
      </c>
      <c r="E216" s="61">
        <v>3.4180000000000001</v>
      </c>
      <c r="F216" s="106">
        <v>3418</v>
      </c>
      <c r="G216" s="64">
        <v>1.9279999999999999</v>
      </c>
      <c r="H216" s="64">
        <f t="shared" si="21"/>
        <v>1.928E-6</v>
      </c>
      <c r="I216" s="64">
        <v>8.3999999999999991E-2</v>
      </c>
      <c r="N216" s="18"/>
      <c r="O216" s="18"/>
      <c r="P216" s="18"/>
      <c r="Q216" s="18"/>
    </row>
    <row r="217" spans="2:17" x14ac:dyDescent="0.25">
      <c r="B217" s="61" t="s">
        <v>159</v>
      </c>
      <c r="C217" s="64">
        <v>49</v>
      </c>
      <c r="D217" s="64">
        <v>1048.1500000000001</v>
      </c>
      <c r="E217" s="61">
        <v>3.4215</v>
      </c>
      <c r="F217" s="106">
        <v>3421.5</v>
      </c>
      <c r="G217" s="64">
        <v>1.8915</v>
      </c>
      <c r="H217" s="64">
        <f t="shared" si="21"/>
        <v>1.8914999999999998E-6</v>
      </c>
      <c r="I217" s="64">
        <v>8.6999999999999994E-2</v>
      </c>
      <c r="N217" s="18"/>
      <c r="O217" s="18"/>
      <c r="P217" s="18"/>
      <c r="Q217" s="18"/>
    </row>
    <row r="218" spans="2:17" x14ac:dyDescent="0.25">
      <c r="B218" s="61" t="s">
        <v>159</v>
      </c>
      <c r="C218" s="64">
        <v>50</v>
      </c>
      <c r="D218" s="64">
        <v>1047.5</v>
      </c>
      <c r="E218" s="61">
        <v>3.4249999999999998</v>
      </c>
      <c r="F218" s="106">
        <v>3425</v>
      </c>
      <c r="G218" s="64">
        <v>1.855</v>
      </c>
      <c r="H218" s="64">
        <f t="shared" si="21"/>
        <v>1.8549999999999998E-6</v>
      </c>
      <c r="I218" s="64">
        <v>0.09</v>
      </c>
      <c r="N218" s="18"/>
      <c r="O218" s="18"/>
      <c r="P218" s="18"/>
      <c r="Q218" s="18"/>
    </row>
    <row r="219" spans="2:17" x14ac:dyDescent="0.25">
      <c r="B219" s="61" t="s">
        <v>159</v>
      </c>
      <c r="C219" s="64">
        <f>C218+1</f>
        <v>51</v>
      </c>
      <c r="D219" s="64">
        <v>1046.8499999999999</v>
      </c>
      <c r="E219" s="61">
        <v>3.4285000000000001</v>
      </c>
      <c r="F219" s="106">
        <v>3428.5</v>
      </c>
      <c r="G219" s="64">
        <v>1.8185</v>
      </c>
      <c r="H219" s="64">
        <f t="shared" si="21"/>
        <v>1.8184999999999998E-6</v>
      </c>
      <c r="I219" s="64">
        <v>9.2999999999999999E-2</v>
      </c>
      <c r="N219" s="18"/>
      <c r="O219" s="18"/>
      <c r="P219" s="18"/>
      <c r="Q219" s="18"/>
    </row>
    <row r="220" spans="2:17" x14ac:dyDescent="0.25">
      <c r="B220" s="61" t="s">
        <v>159</v>
      </c>
      <c r="C220" s="64">
        <f t="shared" ref="C220:C266" si="22">C219+1</f>
        <v>52</v>
      </c>
      <c r="D220" s="64">
        <v>1046.2</v>
      </c>
      <c r="E220" s="61">
        <v>3.4319999999999999</v>
      </c>
      <c r="F220" s="106">
        <v>3432</v>
      </c>
      <c r="G220" s="64">
        <v>1.782</v>
      </c>
      <c r="H220" s="64">
        <f t="shared" si="21"/>
        <v>1.782E-6</v>
      </c>
      <c r="I220" s="64">
        <v>9.6000000000000002E-2</v>
      </c>
      <c r="N220" s="18"/>
      <c r="O220" s="18"/>
      <c r="P220" s="18"/>
      <c r="Q220" s="18"/>
    </row>
    <row r="221" spans="2:17" x14ac:dyDescent="0.25">
      <c r="B221" s="61" t="s">
        <v>159</v>
      </c>
      <c r="C221" s="64">
        <f t="shared" si="22"/>
        <v>53</v>
      </c>
      <c r="D221" s="64">
        <v>1045.55</v>
      </c>
      <c r="E221" s="61">
        <v>3.4355000000000002</v>
      </c>
      <c r="F221" s="106">
        <v>3435.5</v>
      </c>
      <c r="G221" s="64">
        <v>1.7455000000000001</v>
      </c>
      <c r="H221" s="64">
        <f t="shared" si="21"/>
        <v>1.7455000000000001E-6</v>
      </c>
      <c r="I221" s="64">
        <v>9.9000000000000005E-2</v>
      </c>
      <c r="N221" s="18"/>
      <c r="O221" s="18"/>
      <c r="P221" s="18"/>
      <c r="Q221" s="18"/>
    </row>
    <row r="222" spans="2:17" x14ac:dyDescent="0.25">
      <c r="B222" s="61" t="s">
        <v>159</v>
      </c>
      <c r="C222" s="64">
        <f t="shared" si="22"/>
        <v>54</v>
      </c>
      <c r="D222" s="64">
        <v>1044.9000000000001</v>
      </c>
      <c r="E222" s="61">
        <v>3.4390000000000001</v>
      </c>
      <c r="F222" s="106">
        <v>3439</v>
      </c>
      <c r="G222" s="64">
        <v>1.7090000000000001</v>
      </c>
      <c r="H222" s="64">
        <f t="shared" si="21"/>
        <v>1.7090000000000001E-6</v>
      </c>
      <c r="I222" s="64">
        <v>0.10199999999999999</v>
      </c>
      <c r="N222" s="18"/>
      <c r="O222" s="18"/>
      <c r="P222" s="18"/>
      <c r="Q222" s="18"/>
    </row>
    <row r="223" spans="2:17" x14ac:dyDescent="0.25">
      <c r="B223" s="61" t="s">
        <v>159</v>
      </c>
      <c r="C223" s="64">
        <v>55</v>
      </c>
      <c r="D223" s="64">
        <v>1044.25</v>
      </c>
      <c r="E223" s="61">
        <v>3.4424999999999999</v>
      </c>
      <c r="F223" s="106">
        <v>3442.5</v>
      </c>
      <c r="G223" s="64">
        <v>1.6725000000000001</v>
      </c>
      <c r="H223" s="64">
        <f t="shared" si="21"/>
        <v>1.6725000000000001E-6</v>
      </c>
      <c r="I223" s="64">
        <v>0.105</v>
      </c>
      <c r="N223" s="18"/>
      <c r="O223" s="18"/>
      <c r="P223" s="18"/>
      <c r="Q223" s="18"/>
    </row>
    <row r="224" spans="2:17" x14ac:dyDescent="0.25">
      <c r="B224" s="61" t="s">
        <v>159</v>
      </c>
      <c r="C224" s="64">
        <f t="shared" si="22"/>
        <v>56</v>
      </c>
      <c r="D224" s="64">
        <v>1043.5999999999999</v>
      </c>
      <c r="E224" s="61">
        <v>3.4460000000000002</v>
      </c>
      <c r="F224" s="106">
        <v>3446</v>
      </c>
      <c r="G224" s="64">
        <v>1.6359999999999999</v>
      </c>
      <c r="H224" s="64">
        <f t="shared" si="21"/>
        <v>1.6359999999999999E-6</v>
      </c>
      <c r="I224" s="64">
        <v>0.108</v>
      </c>
      <c r="N224" s="18"/>
      <c r="O224" s="18"/>
      <c r="P224" s="18"/>
      <c r="Q224" s="18"/>
    </row>
    <row r="225" spans="2:17" x14ac:dyDescent="0.25">
      <c r="B225" s="61" t="s">
        <v>159</v>
      </c>
      <c r="C225" s="64">
        <f t="shared" si="22"/>
        <v>57</v>
      </c>
      <c r="D225" s="64">
        <v>1042.95</v>
      </c>
      <c r="E225" s="61">
        <v>3.4495</v>
      </c>
      <c r="F225" s="106">
        <v>3449.5</v>
      </c>
      <c r="G225" s="64">
        <v>1.5994999999999999</v>
      </c>
      <c r="H225" s="64">
        <f t="shared" si="21"/>
        <v>1.5994999999999999E-6</v>
      </c>
      <c r="I225" s="64">
        <v>0.111</v>
      </c>
      <c r="N225" s="18"/>
      <c r="O225" s="18"/>
      <c r="P225" s="18"/>
      <c r="Q225" s="18"/>
    </row>
    <row r="226" spans="2:17" x14ac:dyDescent="0.25">
      <c r="B226" s="61" t="s">
        <v>159</v>
      </c>
      <c r="C226" s="64">
        <f t="shared" si="22"/>
        <v>58</v>
      </c>
      <c r="D226" s="64">
        <v>1042.3</v>
      </c>
      <c r="E226" s="61">
        <v>3.4529999999999998</v>
      </c>
      <c r="F226" s="106">
        <v>3453</v>
      </c>
      <c r="G226" s="64">
        <v>1.5629999999999999</v>
      </c>
      <c r="H226" s="64">
        <f t="shared" si="21"/>
        <v>1.5629999999999999E-6</v>
      </c>
      <c r="I226" s="64">
        <v>0.114</v>
      </c>
      <c r="N226" s="18"/>
      <c r="O226" s="18"/>
      <c r="P226" s="18"/>
      <c r="Q226" s="18"/>
    </row>
    <row r="227" spans="2:17" x14ac:dyDescent="0.25">
      <c r="B227" s="61" t="s">
        <v>159</v>
      </c>
      <c r="C227" s="64">
        <f t="shared" si="22"/>
        <v>59</v>
      </c>
      <c r="D227" s="64">
        <v>1041.6500000000001</v>
      </c>
      <c r="E227" s="61">
        <v>3.4565000000000001</v>
      </c>
      <c r="F227" s="106">
        <v>3456.5</v>
      </c>
      <c r="G227" s="64">
        <v>1.5265</v>
      </c>
      <c r="H227" s="64">
        <f t="shared" si="21"/>
        <v>1.5264999999999999E-6</v>
      </c>
      <c r="I227" s="64">
        <v>0.11700000000000001</v>
      </c>
      <c r="N227" s="18"/>
      <c r="O227" s="18"/>
      <c r="P227" s="18"/>
      <c r="Q227" s="18"/>
    </row>
    <row r="228" spans="2:17" x14ac:dyDescent="0.25">
      <c r="B228" s="61" t="s">
        <v>159</v>
      </c>
      <c r="C228" s="64">
        <v>60</v>
      </c>
      <c r="D228" s="64">
        <v>1041</v>
      </c>
      <c r="E228" s="61">
        <v>3.46</v>
      </c>
      <c r="F228" s="106">
        <v>3460</v>
      </c>
      <c r="G228" s="64">
        <v>1.49</v>
      </c>
      <c r="H228" s="64">
        <f t="shared" si="21"/>
        <v>1.4899999999999999E-6</v>
      </c>
      <c r="I228" s="64">
        <v>0.12</v>
      </c>
      <c r="N228" s="18"/>
      <c r="O228" s="18"/>
      <c r="P228" s="18"/>
      <c r="Q228" s="18"/>
    </row>
    <row r="229" spans="2:17" x14ac:dyDescent="0.25">
      <c r="B229" s="61" t="s">
        <v>159</v>
      </c>
      <c r="C229" s="64">
        <f t="shared" si="22"/>
        <v>61</v>
      </c>
      <c r="D229" s="64">
        <v>1040.3499999999999</v>
      </c>
      <c r="E229" s="61">
        <v>3.4634999999999998</v>
      </c>
      <c r="F229" s="106">
        <v>3463.5</v>
      </c>
      <c r="G229" s="64">
        <v>1.4635</v>
      </c>
      <c r="H229" s="64">
        <f t="shared" si="21"/>
        <v>1.4635E-6</v>
      </c>
      <c r="I229" s="64">
        <v>0.1305</v>
      </c>
      <c r="N229" s="18"/>
      <c r="O229" s="18"/>
      <c r="P229" s="18"/>
      <c r="Q229" s="18"/>
    </row>
    <row r="230" spans="2:17" x14ac:dyDescent="0.25">
      <c r="B230" s="61" t="s">
        <v>159</v>
      </c>
      <c r="C230" s="64">
        <f t="shared" si="22"/>
        <v>62</v>
      </c>
      <c r="D230" s="64">
        <v>1039.7</v>
      </c>
      <c r="E230" s="61">
        <v>3.4670000000000001</v>
      </c>
      <c r="F230" s="106">
        <v>3467</v>
      </c>
      <c r="G230" s="64">
        <v>1.4370000000000001</v>
      </c>
      <c r="H230" s="64">
        <f t="shared" si="21"/>
        <v>1.437E-6</v>
      </c>
      <c r="I230" s="64">
        <v>0.14099999999999999</v>
      </c>
      <c r="N230" s="18"/>
      <c r="O230" s="18"/>
      <c r="P230" s="18"/>
      <c r="Q230" s="18"/>
    </row>
    <row r="231" spans="2:17" x14ac:dyDescent="0.25">
      <c r="B231" s="61" t="s">
        <v>159</v>
      </c>
      <c r="C231" s="64">
        <f t="shared" si="22"/>
        <v>63</v>
      </c>
      <c r="D231" s="64">
        <v>1039.05</v>
      </c>
      <c r="E231" s="61">
        <v>3.4704999999999999</v>
      </c>
      <c r="F231" s="106">
        <v>3470.5</v>
      </c>
      <c r="G231" s="64">
        <v>1.4105000000000001</v>
      </c>
      <c r="H231" s="64">
        <f t="shared" si="21"/>
        <v>1.4105000000000001E-6</v>
      </c>
      <c r="I231" s="64">
        <v>0.1515</v>
      </c>
      <c r="N231" s="18"/>
      <c r="O231" s="18"/>
      <c r="P231" s="18"/>
      <c r="Q231" s="18"/>
    </row>
    <row r="232" spans="2:17" x14ac:dyDescent="0.25">
      <c r="B232" s="61" t="s">
        <v>159</v>
      </c>
      <c r="C232" s="64">
        <f t="shared" si="22"/>
        <v>64</v>
      </c>
      <c r="D232" s="64">
        <v>1038.4000000000001</v>
      </c>
      <c r="E232" s="61">
        <v>3.4740000000000002</v>
      </c>
      <c r="F232" s="106">
        <v>3474</v>
      </c>
      <c r="G232" s="64">
        <v>1.3839999999999999</v>
      </c>
      <c r="H232" s="64">
        <f t="shared" si="21"/>
        <v>1.3839999999999998E-6</v>
      </c>
      <c r="I232" s="64">
        <v>0.16200000000000001</v>
      </c>
      <c r="N232" s="18"/>
      <c r="O232" s="18"/>
      <c r="P232" s="18"/>
      <c r="Q232" s="18"/>
    </row>
    <row r="233" spans="2:17" x14ac:dyDescent="0.25">
      <c r="B233" s="61" t="s">
        <v>159</v>
      </c>
      <c r="C233" s="64">
        <v>65</v>
      </c>
      <c r="D233" s="64">
        <v>1037.75</v>
      </c>
      <c r="E233" s="61">
        <v>3.4775</v>
      </c>
      <c r="F233" s="106">
        <v>3477.5</v>
      </c>
      <c r="G233" s="64">
        <v>1.3574999999999999</v>
      </c>
      <c r="H233" s="64">
        <f t="shared" si="21"/>
        <v>1.3574999999999999E-6</v>
      </c>
      <c r="I233" s="64">
        <v>0.17249999999999999</v>
      </c>
      <c r="N233" s="18"/>
      <c r="O233" s="18"/>
      <c r="P233" s="18"/>
      <c r="Q233" s="18"/>
    </row>
    <row r="234" spans="2:17" x14ac:dyDescent="0.25">
      <c r="B234" s="61" t="s">
        <v>159</v>
      </c>
      <c r="C234" s="64">
        <f t="shared" si="22"/>
        <v>66</v>
      </c>
      <c r="D234" s="64">
        <v>1037.0999999999999</v>
      </c>
      <c r="E234" s="61">
        <v>3.4809999999999999</v>
      </c>
      <c r="F234" s="106">
        <v>3481</v>
      </c>
      <c r="G234" s="64">
        <v>1.331</v>
      </c>
      <c r="H234" s="64">
        <f t="shared" si="21"/>
        <v>1.3309999999999998E-6</v>
      </c>
      <c r="I234" s="64">
        <v>0.183</v>
      </c>
      <c r="N234" s="18"/>
      <c r="O234" s="18"/>
      <c r="P234" s="18"/>
      <c r="Q234" s="18"/>
    </row>
    <row r="235" spans="2:17" x14ac:dyDescent="0.25">
      <c r="B235" s="61" t="s">
        <v>159</v>
      </c>
      <c r="C235" s="64">
        <f t="shared" si="22"/>
        <v>67</v>
      </c>
      <c r="D235" s="64">
        <v>1036.45</v>
      </c>
      <c r="E235" s="61">
        <v>3.4845000000000002</v>
      </c>
      <c r="F235" s="106">
        <v>3484.5</v>
      </c>
      <c r="G235" s="64">
        <v>1.3045</v>
      </c>
      <c r="H235" s="64">
        <f t="shared" si="21"/>
        <v>1.3045E-6</v>
      </c>
      <c r="I235" s="64">
        <v>0.19350000000000001</v>
      </c>
      <c r="N235" s="18"/>
      <c r="O235" s="18"/>
      <c r="P235" s="18"/>
      <c r="Q235" s="18"/>
    </row>
    <row r="236" spans="2:17" x14ac:dyDescent="0.25">
      <c r="B236" s="61" t="s">
        <v>159</v>
      </c>
      <c r="C236" s="64">
        <f t="shared" si="22"/>
        <v>68</v>
      </c>
      <c r="D236" s="64">
        <v>1035.8</v>
      </c>
      <c r="E236" s="61">
        <v>3.488</v>
      </c>
      <c r="F236" s="106">
        <v>3488</v>
      </c>
      <c r="G236" s="64">
        <v>1.278</v>
      </c>
      <c r="H236" s="64">
        <f t="shared" si="21"/>
        <v>1.2779999999999999E-6</v>
      </c>
      <c r="I236" s="64">
        <v>0.20399999999999999</v>
      </c>
      <c r="N236" s="18"/>
      <c r="O236" s="18"/>
      <c r="P236" s="18"/>
      <c r="Q236" s="18"/>
    </row>
    <row r="237" spans="2:17" x14ac:dyDescent="0.25">
      <c r="B237" s="61" t="s">
        <v>159</v>
      </c>
      <c r="C237" s="64">
        <f t="shared" si="22"/>
        <v>69</v>
      </c>
      <c r="D237" s="64">
        <v>1035.1500000000001</v>
      </c>
      <c r="E237" s="61">
        <v>3.4914999999999998</v>
      </c>
      <c r="F237" s="106">
        <v>3491.5</v>
      </c>
      <c r="G237" s="64">
        <v>1.2515000000000001</v>
      </c>
      <c r="H237" s="64">
        <f t="shared" si="21"/>
        <v>1.2515E-6</v>
      </c>
      <c r="I237" s="64">
        <v>0.2145</v>
      </c>
      <c r="N237" s="18"/>
      <c r="O237" s="18"/>
      <c r="P237" s="18"/>
      <c r="Q237" s="18"/>
    </row>
    <row r="238" spans="2:17" x14ac:dyDescent="0.25">
      <c r="B238" s="61" t="s">
        <v>159</v>
      </c>
      <c r="C238" s="64">
        <v>70</v>
      </c>
      <c r="D238" s="64">
        <v>1034.5</v>
      </c>
      <c r="E238" s="61">
        <v>3.4950000000000001</v>
      </c>
      <c r="F238" s="106">
        <v>3495</v>
      </c>
      <c r="G238" s="64">
        <v>1.2250000000000001</v>
      </c>
      <c r="H238" s="64">
        <f t="shared" si="21"/>
        <v>1.2250000000000001E-6</v>
      </c>
      <c r="I238" s="64">
        <v>0.22500000000000001</v>
      </c>
      <c r="N238" s="18"/>
      <c r="O238" s="18"/>
      <c r="P238" s="18"/>
      <c r="Q238" s="18"/>
    </row>
    <row r="239" spans="2:17" x14ac:dyDescent="0.25">
      <c r="B239" s="61" t="s">
        <v>159</v>
      </c>
      <c r="C239" s="64">
        <f t="shared" si="22"/>
        <v>71</v>
      </c>
      <c r="D239" s="64">
        <v>1033.8499999999999</v>
      </c>
      <c r="E239" s="61">
        <v>3.4984999999999999</v>
      </c>
      <c r="F239" s="106">
        <v>3498.5</v>
      </c>
      <c r="G239" s="64">
        <v>1.1984999999999999</v>
      </c>
      <c r="H239" s="64">
        <f t="shared" si="21"/>
        <v>1.1984999999999998E-6</v>
      </c>
      <c r="I239" s="64">
        <v>0.23549999999999999</v>
      </c>
      <c r="N239" s="18"/>
      <c r="O239" s="18"/>
      <c r="P239" s="18"/>
      <c r="Q239" s="18"/>
    </row>
    <row r="240" spans="2:17" x14ac:dyDescent="0.25">
      <c r="B240" s="61" t="s">
        <v>159</v>
      </c>
      <c r="C240" s="64">
        <f t="shared" si="22"/>
        <v>72</v>
      </c>
      <c r="D240" s="64">
        <v>1033.2</v>
      </c>
      <c r="E240" s="61">
        <v>3.5019999999999998</v>
      </c>
      <c r="F240" s="106">
        <v>3502</v>
      </c>
      <c r="G240" s="64">
        <v>1.1719999999999999</v>
      </c>
      <c r="H240" s="64">
        <f t="shared" si="21"/>
        <v>1.172E-6</v>
      </c>
      <c r="I240" s="64">
        <v>0.246</v>
      </c>
      <c r="N240" s="18"/>
      <c r="O240" s="18"/>
      <c r="P240" s="18"/>
      <c r="Q240" s="18"/>
    </row>
    <row r="241" spans="2:17" x14ac:dyDescent="0.25">
      <c r="B241" s="61" t="s">
        <v>159</v>
      </c>
      <c r="C241" s="64">
        <f t="shared" si="22"/>
        <v>73</v>
      </c>
      <c r="D241" s="64">
        <v>1032.55</v>
      </c>
      <c r="E241" s="61">
        <v>3.5055000000000001</v>
      </c>
      <c r="F241" s="106">
        <v>3505.5</v>
      </c>
      <c r="G241" s="64">
        <v>1.1455</v>
      </c>
      <c r="H241" s="64">
        <f t="shared" si="21"/>
        <v>1.1454999999999999E-6</v>
      </c>
      <c r="I241" s="64">
        <v>0.25650000000000001</v>
      </c>
      <c r="N241" s="18"/>
      <c r="O241" s="18"/>
      <c r="P241" s="18"/>
      <c r="Q241" s="18"/>
    </row>
    <row r="242" spans="2:17" x14ac:dyDescent="0.25">
      <c r="B242" s="61" t="s">
        <v>159</v>
      </c>
      <c r="C242" s="64">
        <f t="shared" si="22"/>
        <v>74</v>
      </c>
      <c r="D242" s="64">
        <v>1031.9000000000001</v>
      </c>
      <c r="E242" s="61">
        <v>3.5089999999999999</v>
      </c>
      <c r="F242" s="106">
        <v>3509</v>
      </c>
      <c r="G242" s="64">
        <v>1.119</v>
      </c>
      <c r="H242" s="64">
        <f t="shared" si="21"/>
        <v>1.119E-6</v>
      </c>
      <c r="I242" s="64">
        <v>0.26700000000000002</v>
      </c>
      <c r="N242" s="18"/>
      <c r="O242" s="18"/>
      <c r="P242" s="18"/>
      <c r="Q242" s="18"/>
    </row>
    <row r="243" spans="2:17" x14ac:dyDescent="0.25">
      <c r="B243" s="61" t="s">
        <v>159</v>
      </c>
      <c r="C243" s="64">
        <v>75</v>
      </c>
      <c r="D243" s="64">
        <v>1031.25</v>
      </c>
      <c r="E243" s="61">
        <v>3.5125000000000002</v>
      </c>
      <c r="F243" s="106">
        <v>3512.5</v>
      </c>
      <c r="G243" s="64">
        <v>1.0925</v>
      </c>
      <c r="H243" s="64">
        <f t="shared" si="21"/>
        <v>1.0924999999999999E-6</v>
      </c>
      <c r="I243" s="64">
        <v>0.27750000000000002</v>
      </c>
      <c r="N243" s="18"/>
      <c r="O243" s="18"/>
      <c r="P243" s="18"/>
      <c r="Q243" s="18"/>
    </row>
    <row r="244" spans="2:17" x14ac:dyDescent="0.25">
      <c r="B244" s="61" t="s">
        <v>159</v>
      </c>
      <c r="C244" s="64">
        <f t="shared" si="22"/>
        <v>76</v>
      </c>
      <c r="D244" s="64">
        <v>1030.5999999999999</v>
      </c>
      <c r="E244" s="61">
        <v>3.516</v>
      </c>
      <c r="F244" s="106">
        <v>3516</v>
      </c>
      <c r="G244" s="64">
        <v>1.0660000000000001</v>
      </c>
      <c r="H244" s="64">
        <f t="shared" si="21"/>
        <v>1.066E-6</v>
      </c>
      <c r="I244" s="64">
        <v>0.28799999999999998</v>
      </c>
      <c r="N244" s="18"/>
      <c r="O244" s="18"/>
      <c r="P244" s="18"/>
      <c r="Q244" s="18"/>
    </row>
    <row r="245" spans="2:17" x14ac:dyDescent="0.25">
      <c r="B245" s="61" t="s">
        <v>159</v>
      </c>
      <c r="C245" s="64">
        <f t="shared" si="22"/>
        <v>77</v>
      </c>
      <c r="D245" s="64">
        <v>1029.95</v>
      </c>
      <c r="E245" s="61">
        <v>3.5194999999999999</v>
      </c>
      <c r="F245" s="106">
        <v>3519.5</v>
      </c>
      <c r="G245" s="64">
        <v>1.0395000000000001</v>
      </c>
      <c r="H245" s="64">
        <f t="shared" si="21"/>
        <v>1.0395E-6</v>
      </c>
      <c r="I245" s="64">
        <v>0.29849999999999999</v>
      </c>
      <c r="N245" s="18"/>
      <c r="O245" s="18"/>
      <c r="P245" s="18"/>
      <c r="Q245" s="18"/>
    </row>
    <row r="246" spans="2:17" x14ac:dyDescent="0.25">
      <c r="B246" s="61" t="s">
        <v>159</v>
      </c>
      <c r="C246" s="64">
        <f t="shared" si="22"/>
        <v>78</v>
      </c>
      <c r="D246" s="64">
        <v>1029.3</v>
      </c>
      <c r="E246" s="61">
        <v>3.5230000000000001</v>
      </c>
      <c r="F246" s="106">
        <v>3523</v>
      </c>
      <c r="G246" s="64">
        <v>1.0129999999999999</v>
      </c>
      <c r="H246" s="64">
        <f t="shared" si="21"/>
        <v>1.0129999999999999E-6</v>
      </c>
      <c r="I246" s="64">
        <v>0.309</v>
      </c>
      <c r="N246" s="18"/>
      <c r="O246" s="18"/>
      <c r="P246" s="18"/>
      <c r="Q246" s="18"/>
    </row>
    <row r="247" spans="2:17" x14ac:dyDescent="0.25">
      <c r="B247" s="61" t="s">
        <v>159</v>
      </c>
      <c r="C247" s="64">
        <f t="shared" si="22"/>
        <v>79</v>
      </c>
      <c r="D247" s="64">
        <v>1028.6500000000001</v>
      </c>
      <c r="E247" s="61">
        <v>3.5265</v>
      </c>
      <c r="F247" s="106">
        <v>3526.5</v>
      </c>
      <c r="G247" s="64">
        <v>0.98649999999999993</v>
      </c>
      <c r="H247" s="64">
        <f t="shared" si="21"/>
        <v>9.8649999999999979E-7</v>
      </c>
      <c r="I247" s="64">
        <v>0.31950000000000001</v>
      </c>
      <c r="N247" s="18"/>
      <c r="O247" s="18"/>
      <c r="P247" s="18"/>
      <c r="Q247" s="18"/>
    </row>
    <row r="248" spans="2:17" x14ac:dyDescent="0.25">
      <c r="B248" s="61" t="s">
        <v>159</v>
      </c>
      <c r="C248" s="64">
        <v>80</v>
      </c>
      <c r="D248" s="64">
        <v>1028</v>
      </c>
      <c r="E248" s="61">
        <v>3.53</v>
      </c>
      <c r="F248" s="106">
        <v>3530</v>
      </c>
      <c r="G248" s="64">
        <v>0.96</v>
      </c>
      <c r="H248" s="64">
        <f t="shared" si="21"/>
        <v>9.5999999999999991E-7</v>
      </c>
      <c r="I248" s="64">
        <v>0.33</v>
      </c>
      <c r="N248" s="18"/>
      <c r="O248" s="18"/>
      <c r="P248" s="18"/>
      <c r="Q248" s="18"/>
    </row>
    <row r="249" spans="2:17" x14ac:dyDescent="0.25">
      <c r="B249" s="61" t="s">
        <v>159</v>
      </c>
      <c r="C249" s="64">
        <f t="shared" si="22"/>
        <v>81</v>
      </c>
      <c r="D249" s="64">
        <v>1027.3</v>
      </c>
      <c r="E249" s="61">
        <v>3.5335000000000001</v>
      </c>
      <c r="F249" s="106">
        <v>3533.5</v>
      </c>
      <c r="G249" s="64">
        <v>0.94750000000000001</v>
      </c>
      <c r="H249" s="64">
        <f t="shared" si="21"/>
        <v>9.4749999999999993E-7</v>
      </c>
      <c r="I249" s="64">
        <v>0.35049999999999998</v>
      </c>
      <c r="N249" s="18"/>
      <c r="O249" s="18"/>
      <c r="P249" s="18"/>
      <c r="Q249" s="18"/>
    </row>
    <row r="250" spans="2:17" x14ac:dyDescent="0.25">
      <c r="B250" s="61" t="s">
        <v>159</v>
      </c>
      <c r="C250" s="64">
        <f t="shared" si="22"/>
        <v>82</v>
      </c>
      <c r="D250" s="64">
        <v>1026.5999999999999</v>
      </c>
      <c r="E250" s="61">
        <v>3.5369999999999999</v>
      </c>
      <c r="F250" s="106">
        <v>3537</v>
      </c>
      <c r="G250" s="64">
        <v>0.93499999999999994</v>
      </c>
      <c r="H250" s="64">
        <f t="shared" si="21"/>
        <v>9.3499999999999994E-7</v>
      </c>
      <c r="I250" s="64">
        <v>0.371</v>
      </c>
      <c r="N250" s="18"/>
      <c r="O250" s="18"/>
      <c r="P250" s="18"/>
      <c r="Q250" s="18"/>
    </row>
    <row r="251" spans="2:17" x14ac:dyDescent="0.25">
      <c r="B251" s="61" t="s">
        <v>159</v>
      </c>
      <c r="C251" s="64">
        <f t="shared" si="22"/>
        <v>83</v>
      </c>
      <c r="D251" s="64">
        <v>1025.9000000000001</v>
      </c>
      <c r="E251" s="61">
        <v>3.5405000000000002</v>
      </c>
      <c r="F251" s="106">
        <v>3540.5</v>
      </c>
      <c r="G251" s="64">
        <v>0.92249999999999999</v>
      </c>
      <c r="H251" s="64">
        <f t="shared" si="21"/>
        <v>9.2249999999999996E-7</v>
      </c>
      <c r="I251" s="64">
        <v>0.39150000000000001</v>
      </c>
      <c r="N251" s="18"/>
      <c r="O251" s="18"/>
      <c r="P251" s="18"/>
      <c r="Q251" s="18"/>
    </row>
    <row r="252" spans="2:17" x14ac:dyDescent="0.25">
      <c r="B252" s="61" t="s">
        <v>159</v>
      </c>
      <c r="C252" s="64">
        <f t="shared" si="22"/>
        <v>84</v>
      </c>
      <c r="D252" s="64">
        <v>1025.2</v>
      </c>
      <c r="E252" s="61">
        <v>3.544</v>
      </c>
      <c r="F252" s="106">
        <v>3544</v>
      </c>
      <c r="G252" s="64">
        <v>0.90999999999999992</v>
      </c>
      <c r="H252" s="64">
        <f t="shared" si="21"/>
        <v>9.0999999999999986E-7</v>
      </c>
      <c r="I252" s="64">
        <v>0.41199999999999998</v>
      </c>
      <c r="N252" s="18"/>
      <c r="O252" s="18"/>
      <c r="P252" s="18"/>
      <c r="Q252" s="18"/>
    </row>
    <row r="253" spans="2:17" x14ac:dyDescent="0.25">
      <c r="B253" s="61" t="s">
        <v>159</v>
      </c>
      <c r="C253" s="64">
        <v>85</v>
      </c>
      <c r="D253" s="64">
        <v>1024.5</v>
      </c>
      <c r="E253" s="61">
        <v>3.5474999999999999</v>
      </c>
      <c r="F253" s="106">
        <v>3547.5</v>
      </c>
      <c r="G253" s="64">
        <v>0.89749999999999996</v>
      </c>
      <c r="H253" s="64">
        <f t="shared" si="21"/>
        <v>8.9749999999999988E-7</v>
      </c>
      <c r="I253" s="64">
        <v>0.4325</v>
      </c>
      <c r="N253" s="18"/>
      <c r="O253" s="18"/>
      <c r="P253" s="18"/>
      <c r="Q253" s="18"/>
    </row>
    <row r="254" spans="2:17" x14ac:dyDescent="0.25">
      <c r="B254" s="61" t="s">
        <v>159</v>
      </c>
      <c r="C254" s="64">
        <f t="shared" si="22"/>
        <v>86</v>
      </c>
      <c r="D254" s="64">
        <v>1023.8</v>
      </c>
      <c r="E254" s="61">
        <v>3.5510000000000002</v>
      </c>
      <c r="F254" s="106">
        <v>3551</v>
      </c>
      <c r="G254" s="64">
        <v>0.88500000000000001</v>
      </c>
      <c r="H254" s="64">
        <f t="shared" si="21"/>
        <v>8.85E-7</v>
      </c>
      <c r="I254" s="64">
        <v>0.45300000000000001</v>
      </c>
      <c r="N254" s="18"/>
      <c r="O254" s="18"/>
      <c r="P254" s="18"/>
      <c r="Q254" s="18"/>
    </row>
    <row r="255" spans="2:17" x14ac:dyDescent="0.25">
      <c r="B255" s="61" t="s">
        <v>159</v>
      </c>
      <c r="C255" s="64">
        <f t="shared" si="22"/>
        <v>87</v>
      </c>
      <c r="D255" s="64">
        <v>1023.1</v>
      </c>
      <c r="E255" s="61">
        <v>3.5545</v>
      </c>
      <c r="F255" s="106">
        <v>3554.5</v>
      </c>
      <c r="G255" s="64">
        <v>0.87249999999999994</v>
      </c>
      <c r="H255" s="64">
        <f t="shared" si="21"/>
        <v>8.724999999999999E-7</v>
      </c>
      <c r="I255" s="64">
        <v>0.47349999999999998</v>
      </c>
      <c r="N255" s="18"/>
      <c r="O255" s="18"/>
      <c r="P255" s="18"/>
      <c r="Q255" s="18"/>
    </row>
    <row r="256" spans="2:17" x14ac:dyDescent="0.25">
      <c r="B256" s="61" t="s">
        <v>159</v>
      </c>
      <c r="C256" s="64">
        <f t="shared" si="22"/>
        <v>88</v>
      </c>
      <c r="D256" s="64">
        <v>1022.4</v>
      </c>
      <c r="E256" s="61">
        <v>3.5579999999999998</v>
      </c>
      <c r="F256" s="106">
        <v>3558</v>
      </c>
      <c r="G256" s="64">
        <v>0.86</v>
      </c>
      <c r="H256" s="64">
        <f t="shared" si="21"/>
        <v>8.5999999999999992E-7</v>
      </c>
      <c r="I256" s="64">
        <v>0.49399999999999999</v>
      </c>
      <c r="N256" s="18"/>
      <c r="O256" s="18"/>
      <c r="P256" s="18"/>
      <c r="Q256" s="18"/>
    </row>
    <row r="257" spans="2:17" x14ac:dyDescent="0.25">
      <c r="B257" s="61" t="s">
        <v>159</v>
      </c>
      <c r="C257" s="64">
        <f t="shared" si="22"/>
        <v>89</v>
      </c>
      <c r="D257" s="64">
        <v>1021.7</v>
      </c>
      <c r="E257" s="61">
        <v>3.5615000000000001</v>
      </c>
      <c r="F257" s="106">
        <v>3561.5</v>
      </c>
      <c r="G257" s="64">
        <v>0.84749999999999992</v>
      </c>
      <c r="H257" s="64">
        <f t="shared" si="21"/>
        <v>8.4749999999999993E-7</v>
      </c>
      <c r="I257" s="64">
        <v>0.51449999999999996</v>
      </c>
      <c r="N257" s="18"/>
      <c r="O257" s="18"/>
      <c r="P257" s="18"/>
      <c r="Q257" s="18"/>
    </row>
    <row r="258" spans="2:17" x14ac:dyDescent="0.25">
      <c r="B258" s="61" t="s">
        <v>159</v>
      </c>
      <c r="C258" s="64">
        <v>90</v>
      </c>
      <c r="D258" s="64">
        <v>1021</v>
      </c>
      <c r="E258" s="61">
        <v>3.5649999999999999</v>
      </c>
      <c r="F258" s="106">
        <v>3565</v>
      </c>
      <c r="G258" s="64">
        <v>0.83499999999999996</v>
      </c>
      <c r="H258" s="64">
        <f t="shared" si="21"/>
        <v>8.3499999999999995E-7</v>
      </c>
      <c r="I258" s="64">
        <v>0.53499999999999992</v>
      </c>
      <c r="N258" s="18"/>
      <c r="O258" s="18"/>
      <c r="P258" s="18"/>
      <c r="Q258" s="18"/>
    </row>
    <row r="259" spans="2:17" x14ac:dyDescent="0.25">
      <c r="B259" s="61" t="s">
        <v>159</v>
      </c>
      <c r="C259" s="64">
        <f t="shared" si="22"/>
        <v>91</v>
      </c>
      <c r="D259" s="64">
        <v>1020.3</v>
      </c>
      <c r="E259" s="61">
        <v>3.5684999999999998</v>
      </c>
      <c r="F259" s="106">
        <v>3568.5</v>
      </c>
      <c r="G259" s="64">
        <v>0.82250000000000001</v>
      </c>
      <c r="H259" s="64">
        <f t="shared" si="21"/>
        <v>8.2249999999999996E-7</v>
      </c>
      <c r="I259" s="64">
        <v>0.55549999999999999</v>
      </c>
      <c r="N259" s="18"/>
      <c r="O259" s="18"/>
      <c r="P259" s="18"/>
      <c r="Q259" s="18"/>
    </row>
    <row r="260" spans="2:17" x14ac:dyDescent="0.25">
      <c r="B260" s="61" t="s">
        <v>159</v>
      </c>
      <c r="C260" s="64">
        <f t="shared" si="22"/>
        <v>92</v>
      </c>
      <c r="D260" s="64">
        <v>1019.6</v>
      </c>
      <c r="E260" s="61">
        <v>3.5720000000000001</v>
      </c>
      <c r="F260" s="106">
        <v>3572</v>
      </c>
      <c r="G260" s="64">
        <v>0.80999999999999994</v>
      </c>
      <c r="H260" s="64">
        <f t="shared" si="21"/>
        <v>8.0999999999999987E-7</v>
      </c>
      <c r="I260" s="64">
        <v>0.57599999999999996</v>
      </c>
      <c r="N260" s="18"/>
      <c r="O260" s="18"/>
      <c r="P260" s="18"/>
      <c r="Q260" s="18"/>
    </row>
    <row r="261" spans="2:17" x14ac:dyDescent="0.25">
      <c r="B261" s="61" t="s">
        <v>159</v>
      </c>
      <c r="C261" s="64">
        <f t="shared" si="22"/>
        <v>93</v>
      </c>
      <c r="D261" s="64">
        <v>1018.9</v>
      </c>
      <c r="E261" s="61">
        <v>3.5754999999999999</v>
      </c>
      <c r="F261" s="106">
        <v>3575.5</v>
      </c>
      <c r="G261" s="64">
        <v>0.79749999999999999</v>
      </c>
      <c r="H261" s="64">
        <f t="shared" si="21"/>
        <v>7.9749999999999999E-7</v>
      </c>
      <c r="I261" s="64">
        <v>0.59650000000000003</v>
      </c>
      <c r="N261" s="18"/>
      <c r="O261" s="18"/>
      <c r="P261" s="18"/>
      <c r="Q261" s="18"/>
    </row>
    <row r="262" spans="2:17" x14ac:dyDescent="0.25">
      <c r="B262" s="61" t="s">
        <v>159</v>
      </c>
      <c r="C262" s="64">
        <f t="shared" si="22"/>
        <v>94</v>
      </c>
      <c r="D262" s="64">
        <v>1018.2</v>
      </c>
      <c r="E262" s="61">
        <v>3.5790000000000002</v>
      </c>
      <c r="F262" s="106">
        <v>3579</v>
      </c>
      <c r="G262" s="64">
        <v>0.78499999999999992</v>
      </c>
      <c r="H262" s="64">
        <f t="shared" si="21"/>
        <v>7.849999999999999E-7</v>
      </c>
      <c r="I262" s="64">
        <v>0.61699999999999999</v>
      </c>
      <c r="N262" s="18"/>
      <c r="O262" s="18"/>
      <c r="P262" s="18"/>
      <c r="Q262" s="18"/>
    </row>
    <row r="263" spans="2:17" x14ac:dyDescent="0.25">
      <c r="B263" s="61" t="s">
        <v>159</v>
      </c>
      <c r="C263" s="64">
        <v>95</v>
      </c>
      <c r="D263" s="64">
        <v>1017.5</v>
      </c>
      <c r="E263" s="61">
        <v>3.5825</v>
      </c>
      <c r="F263" s="106">
        <v>3582.5</v>
      </c>
      <c r="G263" s="64">
        <v>0.77249999999999996</v>
      </c>
      <c r="H263" s="64">
        <f t="shared" si="21"/>
        <v>7.7249999999999991E-7</v>
      </c>
      <c r="I263" s="64">
        <v>0.63749999999999996</v>
      </c>
      <c r="N263" s="18"/>
      <c r="O263" s="18"/>
      <c r="P263" s="18"/>
      <c r="Q263" s="18"/>
    </row>
    <row r="264" spans="2:17" x14ac:dyDescent="0.25">
      <c r="B264" s="61" t="s">
        <v>159</v>
      </c>
      <c r="C264" s="64">
        <f t="shared" si="22"/>
        <v>96</v>
      </c>
      <c r="D264" s="64">
        <v>1016.8</v>
      </c>
      <c r="E264" s="61">
        <v>3.5859999999999999</v>
      </c>
      <c r="F264" s="106">
        <v>3586</v>
      </c>
      <c r="G264" s="64">
        <v>0.76</v>
      </c>
      <c r="H264" s="64">
        <f t="shared" si="21"/>
        <v>7.5999999999999992E-7</v>
      </c>
      <c r="I264" s="64">
        <v>0.65799999999999992</v>
      </c>
      <c r="N264" s="18"/>
      <c r="O264" s="18"/>
      <c r="P264" s="18"/>
      <c r="Q264" s="18"/>
    </row>
    <row r="265" spans="2:17" x14ac:dyDescent="0.25">
      <c r="B265" s="61" t="s">
        <v>159</v>
      </c>
      <c r="C265" s="64">
        <f t="shared" si="22"/>
        <v>97</v>
      </c>
      <c r="D265" s="64">
        <v>1016.1</v>
      </c>
      <c r="E265" s="61">
        <v>3.5895000000000001</v>
      </c>
      <c r="F265" s="106">
        <v>3589.5</v>
      </c>
      <c r="G265" s="64">
        <v>0.74749999999999994</v>
      </c>
      <c r="H265" s="64">
        <f t="shared" si="21"/>
        <v>7.4749999999999994E-7</v>
      </c>
      <c r="I265" s="64">
        <v>0.67849999999999999</v>
      </c>
      <c r="N265" s="18"/>
      <c r="O265" s="18"/>
      <c r="P265" s="18"/>
      <c r="Q265" s="18"/>
    </row>
    <row r="266" spans="2:17" x14ac:dyDescent="0.25">
      <c r="B266" s="61" t="s">
        <v>159</v>
      </c>
      <c r="C266" s="64">
        <f t="shared" si="22"/>
        <v>98</v>
      </c>
      <c r="D266" s="64">
        <v>1015.4</v>
      </c>
      <c r="E266" s="61">
        <v>3.593</v>
      </c>
      <c r="F266" s="106">
        <v>3593</v>
      </c>
      <c r="G266" s="64">
        <v>0.73499999999999999</v>
      </c>
      <c r="H266" s="64">
        <f t="shared" si="21"/>
        <v>7.3499999999999995E-7</v>
      </c>
      <c r="I266" s="64">
        <v>0.69899999999999995</v>
      </c>
      <c r="N266" s="18"/>
      <c r="O266" s="18"/>
      <c r="P266" s="18"/>
      <c r="Q266" s="18"/>
    </row>
    <row r="267" spans="2:17" x14ac:dyDescent="0.25">
      <c r="B267" s="61" t="s">
        <v>159</v>
      </c>
      <c r="C267" s="64">
        <v>99</v>
      </c>
      <c r="D267" s="64">
        <v>1014.7</v>
      </c>
      <c r="E267" s="61">
        <v>3.5964999999999998</v>
      </c>
      <c r="F267" s="106">
        <v>3596.5</v>
      </c>
      <c r="G267" s="64">
        <v>0.72249999999999992</v>
      </c>
      <c r="H267" s="64">
        <f t="shared" si="21"/>
        <v>7.2249999999999986E-7</v>
      </c>
      <c r="I267" s="64">
        <v>0.71950000000000003</v>
      </c>
      <c r="N267" s="18"/>
      <c r="O267" s="18"/>
      <c r="P267" s="18"/>
      <c r="Q267" s="18"/>
    </row>
    <row r="268" spans="2:17" x14ac:dyDescent="0.25">
      <c r="B268" s="61" t="s">
        <v>159</v>
      </c>
      <c r="C268" s="64">
        <v>100</v>
      </c>
      <c r="D268" s="64">
        <v>1014</v>
      </c>
      <c r="E268" s="61">
        <v>3.6</v>
      </c>
      <c r="F268" s="106">
        <v>3600</v>
      </c>
      <c r="G268" s="64">
        <v>0.71</v>
      </c>
      <c r="H268" s="64">
        <f t="shared" si="21"/>
        <v>7.0999999999999998E-7</v>
      </c>
      <c r="I268" s="64">
        <v>0.74</v>
      </c>
      <c r="N268" s="18"/>
      <c r="O268" s="18"/>
      <c r="P268" s="18"/>
      <c r="Q268" s="18"/>
    </row>
    <row r="269" spans="2:17" x14ac:dyDescent="0.25">
      <c r="B269" s="61" t="s">
        <v>159</v>
      </c>
      <c r="C269" s="64">
        <f>C268+1</f>
        <v>101</v>
      </c>
      <c r="D269" s="64">
        <v>1013.3</v>
      </c>
      <c r="E269" s="61">
        <v>3.6034999999999999</v>
      </c>
      <c r="F269" s="106">
        <v>3603.5</v>
      </c>
      <c r="G269" s="64">
        <v>0.70199999999999996</v>
      </c>
      <c r="H269" s="64">
        <f t="shared" si="21"/>
        <v>7.0199999999999991E-7</v>
      </c>
      <c r="I269" s="64">
        <v>0.77749999999999997</v>
      </c>
      <c r="N269" s="18"/>
      <c r="O269" s="18"/>
      <c r="P269" s="18"/>
      <c r="Q269" s="18"/>
    </row>
    <row r="270" spans="2:17" x14ac:dyDescent="0.25">
      <c r="B270" s="61" t="s">
        <v>159</v>
      </c>
      <c r="C270" s="64">
        <f t="shared" ref="C270:C287" si="23">C269+1</f>
        <v>102</v>
      </c>
      <c r="D270" s="64">
        <v>1012.6</v>
      </c>
      <c r="E270" s="61">
        <v>3.6070000000000002</v>
      </c>
      <c r="F270" s="106">
        <v>3607</v>
      </c>
      <c r="G270" s="64">
        <v>0.69399999999999995</v>
      </c>
      <c r="H270" s="64">
        <f t="shared" si="21"/>
        <v>6.9399999999999994E-7</v>
      </c>
      <c r="I270" s="64">
        <v>0.81499999999999995</v>
      </c>
      <c r="N270" s="18"/>
      <c r="O270" s="18"/>
      <c r="P270" s="18"/>
      <c r="Q270" s="18"/>
    </row>
    <row r="271" spans="2:17" x14ac:dyDescent="0.25">
      <c r="B271" s="61" t="s">
        <v>159</v>
      </c>
      <c r="C271" s="64">
        <f t="shared" si="23"/>
        <v>103</v>
      </c>
      <c r="D271" s="64">
        <v>1011.9</v>
      </c>
      <c r="E271" s="61">
        <v>3.6105</v>
      </c>
      <c r="F271" s="106">
        <v>3610.5</v>
      </c>
      <c r="G271" s="64">
        <v>0.68599999999999994</v>
      </c>
      <c r="H271" s="64">
        <f t="shared" si="21"/>
        <v>6.8599999999999987E-7</v>
      </c>
      <c r="I271" s="64">
        <v>0.85250000000000004</v>
      </c>
      <c r="N271" s="18"/>
      <c r="O271" s="18"/>
      <c r="P271" s="18"/>
      <c r="Q271" s="18"/>
    </row>
    <row r="272" spans="2:17" x14ac:dyDescent="0.25">
      <c r="B272" s="61" t="s">
        <v>159</v>
      </c>
      <c r="C272" s="64">
        <f t="shared" si="23"/>
        <v>104</v>
      </c>
      <c r="D272" s="64">
        <v>1011.2</v>
      </c>
      <c r="E272" s="61">
        <v>3.6139999999999999</v>
      </c>
      <c r="F272" s="106">
        <v>3614</v>
      </c>
      <c r="G272" s="64">
        <v>0.67799999999999994</v>
      </c>
      <c r="H272" s="64">
        <f t="shared" si="21"/>
        <v>6.779999999999999E-7</v>
      </c>
      <c r="I272" s="64">
        <v>0.89</v>
      </c>
      <c r="N272" s="18"/>
      <c r="O272" s="18"/>
      <c r="P272" s="18"/>
      <c r="Q272" s="18"/>
    </row>
    <row r="273" spans="2:17" x14ac:dyDescent="0.25">
      <c r="B273" s="61" t="s">
        <v>159</v>
      </c>
      <c r="C273" s="64">
        <f t="shared" si="23"/>
        <v>105</v>
      </c>
      <c r="D273" s="64">
        <v>1010.5</v>
      </c>
      <c r="E273" s="61">
        <v>3.6175000000000002</v>
      </c>
      <c r="F273" s="106">
        <v>3617.5</v>
      </c>
      <c r="G273" s="64">
        <v>0.66999999999999993</v>
      </c>
      <c r="H273" s="64">
        <f t="shared" si="21"/>
        <v>6.6999999999999994E-7</v>
      </c>
      <c r="I273" s="64">
        <v>0.92749999999999999</v>
      </c>
      <c r="N273" s="18"/>
      <c r="O273" s="18"/>
      <c r="P273" s="18"/>
      <c r="Q273" s="18"/>
    </row>
    <row r="274" spans="2:17" x14ac:dyDescent="0.25">
      <c r="B274" s="61" t="s">
        <v>159</v>
      </c>
      <c r="C274" s="64">
        <f t="shared" si="23"/>
        <v>106</v>
      </c>
      <c r="D274" s="64">
        <v>1009.8</v>
      </c>
      <c r="E274" s="61">
        <v>3.621</v>
      </c>
      <c r="F274" s="106">
        <v>3621</v>
      </c>
      <c r="G274" s="64">
        <v>0.66200000000000003</v>
      </c>
      <c r="H274" s="64">
        <f t="shared" si="21"/>
        <v>6.6199999999999997E-7</v>
      </c>
      <c r="I274" s="64">
        <v>0.96499999999999997</v>
      </c>
      <c r="N274" s="18"/>
      <c r="O274" s="18"/>
      <c r="P274" s="18"/>
      <c r="Q274" s="18"/>
    </row>
    <row r="275" spans="2:17" x14ac:dyDescent="0.25">
      <c r="B275" s="61" t="s">
        <v>159</v>
      </c>
      <c r="C275" s="64">
        <f t="shared" si="23"/>
        <v>107</v>
      </c>
      <c r="D275" s="64">
        <v>1009.1</v>
      </c>
      <c r="E275" s="61">
        <v>3.6244999999999998</v>
      </c>
      <c r="F275" s="106">
        <v>3624.5</v>
      </c>
      <c r="G275" s="64">
        <v>0.65400000000000003</v>
      </c>
      <c r="H275" s="64">
        <f t="shared" si="21"/>
        <v>6.5400000000000001E-7</v>
      </c>
      <c r="I275" s="64">
        <v>1.0024999999999999</v>
      </c>
      <c r="N275" s="18"/>
      <c r="O275" s="18"/>
      <c r="P275" s="18"/>
      <c r="Q275" s="18"/>
    </row>
    <row r="276" spans="2:17" x14ac:dyDescent="0.25">
      <c r="B276" s="61" t="s">
        <v>159</v>
      </c>
      <c r="C276" s="64">
        <f t="shared" si="23"/>
        <v>108</v>
      </c>
      <c r="D276" s="64">
        <v>1008.4</v>
      </c>
      <c r="E276" s="61">
        <v>3.6280000000000001</v>
      </c>
      <c r="F276" s="106">
        <v>3628</v>
      </c>
      <c r="G276" s="64">
        <v>0.64600000000000002</v>
      </c>
      <c r="H276" s="64">
        <f t="shared" si="21"/>
        <v>6.4600000000000004E-7</v>
      </c>
      <c r="I276" s="64">
        <v>1.04</v>
      </c>
      <c r="N276" s="18"/>
      <c r="O276" s="18"/>
      <c r="P276" s="18"/>
      <c r="Q276" s="18"/>
    </row>
    <row r="277" spans="2:17" x14ac:dyDescent="0.25">
      <c r="B277" s="61" t="s">
        <v>159</v>
      </c>
      <c r="C277" s="64">
        <f t="shared" si="23"/>
        <v>109</v>
      </c>
      <c r="D277" s="64">
        <v>1007.7</v>
      </c>
      <c r="E277" s="61">
        <v>3.6315</v>
      </c>
      <c r="F277" s="106">
        <v>3631.5</v>
      </c>
      <c r="G277" s="64">
        <v>0.63800000000000001</v>
      </c>
      <c r="H277" s="64">
        <f t="shared" ref="H277:H288" si="24">G277*(10^-6)</f>
        <v>6.3799999999999997E-7</v>
      </c>
      <c r="I277" s="64">
        <v>1.0774999999999999</v>
      </c>
      <c r="N277" s="18"/>
      <c r="O277" s="18"/>
      <c r="P277" s="18"/>
      <c r="Q277" s="18"/>
    </row>
    <row r="278" spans="2:17" x14ac:dyDescent="0.25">
      <c r="B278" s="61" t="s">
        <v>159</v>
      </c>
      <c r="C278" s="64">
        <f t="shared" si="23"/>
        <v>110</v>
      </c>
      <c r="D278" s="64">
        <v>1007</v>
      </c>
      <c r="E278" s="61">
        <v>3.6349999999999998</v>
      </c>
      <c r="F278" s="106">
        <v>3635</v>
      </c>
      <c r="G278" s="64">
        <v>0.63</v>
      </c>
      <c r="H278" s="64">
        <f t="shared" si="24"/>
        <v>6.3E-7</v>
      </c>
      <c r="I278" s="64">
        <v>1.115</v>
      </c>
      <c r="N278" s="18"/>
      <c r="O278" s="18"/>
      <c r="P278" s="18"/>
      <c r="Q278" s="18"/>
    </row>
    <row r="279" spans="2:17" x14ac:dyDescent="0.25">
      <c r="B279" s="61" t="s">
        <v>159</v>
      </c>
      <c r="C279" s="64">
        <f t="shared" si="23"/>
        <v>111</v>
      </c>
      <c r="D279" s="64">
        <v>1006.3</v>
      </c>
      <c r="E279" s="61">
        <v>3.6385000000000001</v>
      </c>
      <c r="F279" s="106">
        <v>3638.5</v>
      </c>
      <c r="G279" s="64">
        <v>0.622</v>
      </c>
      <c r="H279" s="64">
        <f t="shared" si="24"/>
        <v>6.2199999999999993E-7</v>
      </c>
      <c r="I279" s="64">
        <v>1.1525000000000001</v>
      </c>
      <c r="N279" s="18"/>
      <c r="O279" s="18"/>
      <c r="P279" s="18"/>
      <c r="Q279" s="18"/>
    </row>
    <row r="280" spans="2:17" x14ac:dyDescent="0.25">
      <c r="B280" s="61" t="s">
        <v>159</v>
      </c>
      <c r="C280" s="64">
        <f t="shared" si="23"/>
        <v>112</v>
      </c>
      <c r="D280" s="64">
        <v>1005.6</v>
      </c>
      <c r="E280" s="61">
        <v>3.6419999999999999</v>
      </c>
      <c r="F280" s="106">
        <v>3642</v>
      </c>
      <c r="G280" s="64">
        <v>0.61399999999999999</v>
      </c>
      <c r="H280" s="64">
        <f t="shared" si="24"/>
        <v>6.1399999999999997E-7</v>
      </c>
      <c r="I280" s="64">
        <v>1.19</v>
      </c>
      <c r="N280" s="18"/>
      <c r="O280" s="18"/>
      <c r="P280" s="18"/>
      <c r="Q280" s="18"/>
    </row>
    <row r="281" spans="2:17" x14ac:dyDescent="0.25">
      <c r="B281" s="61" t="s">
        <v>159</v>
      </c>
      <c r="C281" s="64">
        <f>C280+1</f>
        <v>113</v>
      </c>
      <c r="D281" s="64">
        <v>1004.9</v>
      </c>
      <c r="E281" s="61">
        <v>3.6455000000000002</v>
      </c>
      <c r="F281" s="106">
        <v>3645.5</v>
      </c>
      <c r="G281" s="64">
        <v>0.60599999999999998</v>
      </c>
      <c r="H281" s="64">
        <f t="shared" si="24"/>
        <v>6.06E-7</v>
      </c>
      <c r="I281" s="64">
        <v>1.2275</v>
      </c>
      <c r="N281" s="18"/>
      <c r="O281" s="18"/>
      <c r="P281" s="18"/>
      <c r="Q281" s="18"/>
    </row>
    <row r="282" spans="2:17" x14ac:dyDescent="0.25">
      <c r="B282" s="61" t="s">
        <v>159</v>
      </c>
      <c r="C282" s="64">
        <f t="shared" si="23"/>
        <v>114</v>
      </c>
      <c r="D282" s="64">
        <v>1004.2</v>
      </c>
      <c r="E282" s="61">
        <v>3.649</v>
      </c>
      <c r="F282" s="106">
        <v>3649</v>
      </c>
      <c r="G282" s="64">
        <v>0.59799999999999998</v>
      </c>
      <c r="H282" s="64">
        <f t="shared" si="24"/>
        <v>5.9799999999999993E-7</v>
      </c>
      <c r="I282" s="64">
        <v>1.2649999999999999</v>
      </c>
      <c r="N282" s="18"/>
      <c r="O282" s="18"/>
      <c r="P282" s="18"/>
      <c r="Q282" s="18"/>
    </row>
    <row r="283" spans="2:17" x14ac:dyDescent="0.25">
      <c r="B283" s="61" t="s">
        <v>159</v>
      </c>
      <c r="C283" s="64">
        <f t="shared" si="23"/>
        <v>115</v>
      </c>
      <c r="D283" s="64">
        <v>1003.5</v>
      </c>
      <c r="E283" s="61">
        <v>3.6524999999999999</v>
      </c>
      <c r="F283" s="106">
        <v>3652.5</v>
      </c>
      <c r="G283" s="64">
        <v>0.59</v>
      </c>
      <c r="H283" s="64">
        <f t="shared" si="24"/>
        <v>5.8999999999999996E-7</v>
      </c>
      <c r="I283" s="64">
        <v>1.3025</v>
      </c>
      <c r="N283" s="18"/>
      <c r="O283" s="18"/>
      <c r="P283" s="18"/>
      <c r="Q283" s="18"/>
    </row>
    <row r="284" spans="2:17" x14ac:dyDescent="0.25">
      <c r="B284" s="61" t="s">
        <v>159</v>
      </c>
      <c r="C284" s="64">
        <f t="shared" si="23"/>
        <v>116</v>
      </c>
      <c r="D284" s="64">
        <v>1002.8</v>
      </c>
      <c r="E284" s="61">
        <v>3.6560000000000001</v>
      </c>
      <c r="F284" s="106">
        <v>3656</v>
      </c>
      <c r="G284" s="64">
        <v>0.58200000000000007</v>
      </c>
      <c r="H284" s="64">
        <f t="shared" si="24"/>
        <v>5.82E-7</v>
      </c>
      <c r="I284" s="64">
        <v>1.34</v>
      </c>
      <c r="N284" s="18"/>
      <c r="O284" s="18"/>
      <c r="P284" s="18"/>
      <c r="Q284" s="18"/>
    </row>
    <row r="285" spans="2:17" x14ac:dyDescent="0.25">
      <c r="B285" s="61" t="s">
        <v>159</v>
      </c>
      <c r="C285" s="64">
        <f t="shared" si="23"/>
        <v>117</v>
      </c>
      <c r="D285" s="64">
        <v>1002.1</v>
      </c>
      <c r="E285" s="61">
        <v>3.6595</v>
      </c>
      <c r="F285" s="106">
        <v>3659.5</v>
      </c>
      <c r="G285" s="64">
        <v>0.57400000000000007</v>
      </c>
      <c r="H285" s="64">
        <f t="shared" si="24"/>
        <v>5.7400000000000003E-7</v>
      </c>
      <c r="I285" s="64">
        <v>1.3774999999999999</v>
      </c>
      <c r="N285" s="18"/>
      <c r="O285" s="18"/>
      <c r="P285" s="18"/>
      <c r="Q285" s="18"/>
    </row>
    <row r="286" spans="2:17" x14ac:dyDescent="0.25">
      <c r="B286" s="61" t="s">
        <v>159</v>
      </c>
      <c r="C286" s="64">
        <f>C285+1</f>
        <v>118</v>
      </c>
      <c r="D286" s="64">
        <v>1001.4</v>
      </c>
      <c r="E286" s="61">
        <v>3.6629999999999998</v>
      </c>
      <c r="F286" s="106">
        <v>3663</v>
      </c>
      <c r="G286" s="64">
        <v>0.56600000000000006</v>
      </c>
      <c r="H286" s="64">
        <f t="shared" si="24"/>
        <v>5.6600000000000007E-7</v>
      </c>
      <c r="I286" s="64">
        <v>1.415</v>
      </c>
      <c r="N286" s="18"/>
      <c r="O286" s="18"/>
      <c r="P286" s="18"/>
      <c r="Q286" s="18"/>
    </row>
    <row r="287" spans="2:17" x14ac:dyDescent="0.25">
      <c r="B287" s="61" t="s">
        <v>159</v>
      </c>
      <c r="C287" s="64">
        <f t="shared" si="23"/>
        <v>119</v>
      </c>
      <c r="D287" s="64">
        <v>1000.7</v>
      </c>
      <c r="E287" s="61">
        <v>3.6665000000000001</v>
      </c>
      <c r="F287" s="106">
        <v>3666.5</v>
      </c>
      <c r="G287" s="64">
        <v>0.55800000000000005</v>
      </c>
      <c r="H287" s="64">
        <f t="shared" si="24"/>
        <v>5.5799999999999999E-7</v>
      </c>
      <c r="I287" s="64">
        <v>1.4524999999999999</v>
      </c>
      <c r="N287" s="18"/>
      <c r="O287" s="18"/>
      <c r="P287" s="18"/>
      <c r="Q287" s="18"/>
    </row>
    <row r="288" spans="2:17" x14ac:dyDescent="0.25">
      <c r="B288" s="61" t="s">
        <v>159</v>
      </c>
      <c r="C288" s="64">
        <f>C287+1</f>
        <v>120</v>
      </c>
      <c r="D288" s="64">
        <v>1000</v>
      </c>
      <c r="E288" s="61">
        <v>3.67</v>
      </c>
      <c r="F288" s="106">
        <v>3670</v>
      </c>
      <c r="G288" s="64">
        <v>0.55000000000000004</v>
      </c>
      <c r="H288" s="64">
        <f t="shared" si="24"/>
        <v>5.5000000000000003E-7</v>
      </c>
      <c r="I288" s="64">
        <v>1.49</v>
      </c>
      <c r="N288" s="18"/>
      <c r="O288" s="18"/>
      <c r="P288" s="18"/>
      <c r="Q288" s="18"/>
    </row>
    <row r="289" spans="2:17" x14ac:dyDescent="0.25">
      <c r="B289" s="61" t="s">
        <v>160</v>
      </c>
      <c r="C289" s="64">
        <f t="shared" ref="C289:C307" si="25">C290-1</f>
        <v>-20</v>
      </c>
      <c r="D289" s="64">
        <v>1063</v>
      </c>
      <c r="E289" s="61">
        <v>3.57</v>
      </c>
      <c r="F289" s="106">
        <v>3570</v>
      </c>
      <c r="G289" s="64">
        <v>13.9</v>
      </c>
      <c r="H289" s="64">
        <f>G289*(10^-6)</f>
        <v>1.3899999999999999E-5</v>
      </c>
      <c r="I289" s="64">
        <v>0</v>
      </c>
      <c r="N289" s="18"/>
      <c r="O289" s="18"/>
      <c r="P289" s="18"/>
      <c r="Q289" s="18"/>
    </row>
    <row r="290" spans="2:17" x14ac:dyDescent="0.25">
      <c r="B290" s="61" t="s">
        <v>160</v>
      </c>
      <c r="C290" s="64">
        <f t="shared" si="25"/>
        <v>-19</v>
      </c>
      <c r="D290" s="64">
        <v>1062.5999999999999</v>
      </c>
      <c r="E290" s="61">
        <v>3.5714999999999999</v>
      </c>
      <c r="F290" s="106">
        <v>3571.5</v>
      </c>
      <c r="G290" s="64">
        <v>13.461</v>
      </c>
      <c r="H290" s="64">
        <f t="shared" ref="H290:H353" si="26">G290*(10^-6)</f>
        <v>1.3461E-5</v>
      </c>
      <c r="I290" s="64">
        <v>5.0000000000000001E-4</v>
      </c>
      <c r="N290" s="18"/>
      <c r="O290" s="18"/>
      <c r="P290" s="18"/>
      <c r="Q290" s="18"/>
    </row>
    <row r="291" spans="2:17" x14ac:dyDescent="0.25">
      <c r="B291" s="61" t="s">
        <v>160</v>
      </c>
      <c r="C291" s="64">
        <f t="shared" si="25"/>
        <v>-18</v>
      </c>
      <c r="D291" s="64">
        <v>1062.2</v>
      </c>
      <c r="E291" s="61">
        <v>3.573</v>
      </c>
      <c r="F291" s="106">
        <v>3573</v>
      </c>
      <c r="G291" s="64">
        <v>13.022</v>
      </c>
      <c r="H291" s="64">
        <f t="shared" si="26"/>
        <v>1.3022E-5</v>
      </c>
      <c r="I291" s="64">
        <v>1E-3</v>
      </c>
      <c r="N291" s="18"/>
      <c r="O291" s="18"/>
      <c r="P291" s="18"/>
      <c r="Q291" s="18"/>
    </row>
    <row r="292" spans="2:17" x14ac:dyDescent="0.25">
      <c r="B292" s="61" t="s">
        <v>160</v>
      </c>
      <c r="C292" s="64">
        <f t="shared" si="25"/>
        <v>-17</v>
      </c>
      <c r="D292" s="64">
        <v>1061.8</v>
      </c>
      <c r="E292" s="61">
        <v>3.5745</v>
      </c>
      <c r="F292" s="106">
        <v>3574.5</v>
      </c>
      <c r="G292" s="64">
        <v>12.583</v>
      </c>
      <c r="H292" s="64">
        <f t="shared" si="26"/>
        <v>1.2583E-5</v>
      </c>
      <c r="I292" s="64">
        <v>1.5E-3</v>
      </c>
      <c r="N292" s="18"/>
      <c r="O292" s="18"/>
      <c r="P292" s="18"/>
      <c r="Q292" s="18"/>
    </row>
    <row r="293" spans="2:17" x14ac:dyDescent="0.25">
      <c r="B293" s="61" t="s">
        <v>160</v>
      </c>
      <c r="C293" s="64">
        <f t="shared" si="25"/>
        <v>-16</v>
      </c>
      <c r="D293" s="64">
        <v>1061.4000000000001</v>
      </c>
      <c r="E293" s="61">
        <v>3.5760000000000001</v>
      </c>
      <c r="F293" s="106">
        <v>3576</v>
      </c>
      <c r="G293" s="64">
        <v>12.144</v>
      </c>
      <c r="H293" s="64">
        <f t="shared" si="26"/>
        <v>1.2143999999999999E-5</v>
      </c>
      <c r="I293" s="64">
        <v>2E-3</v>
      </c>
      <c r="N293" s="18"/>
      <c r="O293" s="18"/>
      <c r="P293" s="18"/>
      <c r="Q293" s="18"/>
    </row>
    <row r="294" spans="2:17" x14ac:dyDescent="0.25">
      <c r="B294" s="61" t="s">
        <v>160</v>
      </c>
      <c r="C294" s="64">
        <f t="shared" si="25"/>
        <v>-15</v>
      </c>
      <c r="D294" s="64">
        <v>1061</v>
      </c>
      <c r="E294" s="61">
        <v>3.5775000000000001</v>
      </c>
      <c r="F294" s="106">
        <v>3577.5</v>
      </c>
      <c r="G294" s="64">
        <v>11.705</v>
      </c>
      <c r="H294" s="64">
        <f t="shared" si="26"/>
        <v>1.1704999999999999E-5</v>
      </c>
      <c r="I294" s="64">
        <v>2.5000000000000001E-3</v>
      </c>
      <c r="N294" s="18"/>
      <c r="O294" s="18"/>
      <c r="P294" s="18"/>
      <c r="Q294" s="18"/>
    </row>
    <row r="295" spans="2:17" x14ac:dyDescent="0.25">
      <c r="B295" s="61" t="s">
        <v>160</v>
      </c>
      <c r="C295" s="64">
        <f t="shared" si="25"/>
        <v>-14</v>
      </c>
      <c r="D295" s="64">
        <v>1060.5999999999999</v>
      </c>
      <c r="E295" s="61">
        <v>3.5790000000000002</v>
      </c>
      <c r="F295" s="106">
        <v>3579</v>
      </c>
      <c r="G295" s="64">
        <v>11.266</v>
      </c>
      <c r="H295" s="64">
        <f t="shared" si="26"/>
        <v>1.1266E-5</v>
      </c>
      <c r="I295" s="64">
        <v>3.0000000000000001E-3</v>
      </c>
      <c r="N295" s="18"/>
      <c r="O295" s="18"/>
      <c r="P295" s="18"/>
      <c r="Q295" s="18"/>
    </row>
    <row r="296" spans="2:17" x14ac:dyDescent="0.25">
      <c r="B296" s="61" t="s">
        <v>160</v>
      </c>
      <c r="C296" s="64">
        <f t="shared" si="25"/>
        <v>-13</v>
      </c>
      <c r="D296" s="64">
        <v>1060.2</v>
      </c>
      <c r="E296" s="61">
        <v>3.5804999999999998</v>
      </c>
      <c r="F296" s="106">
        <v>3580.5</v>
      </c>
      <c r="G296" s="64">
        <v>10.827</v>
      </c>
      <c r="H296" s="64">
        <f t="shared" si="26"/>
        <v>1.0827E-5</v>
      </c>
      <c r="I296" s="64">
        <v>3.5000000000000001E-3</v>
      </c>
      <c r="N296" s="18"/>
      <c r="O296" s="18"/>
      <c r="P296" s="18"/>
      <c r="Q296" s="18"/>
    </row>
    <row r="297" spans="2:17" x14ac:dyDescent="0.25">
      <c r="B297" s="61" t="s">
        <v>160</v>
      </c>
      <c r="C297" s="64">
        <f t="shared" si="25"/>
        <v>-12</v>
      </c>
      <c r="D297" s="64">
        <v>1059.8</v>
      </c>
      <c r="E297" s="61">
        <v>3.5819999999999999</v>
      </c>
      <c r="F297" s="106">
        <v>3582</v>
      </c>
      <c r="G297" s="64">
        <v>10.388</v>
      </c>
      <c r="H297" s="64">
        <f t="shared" si="26"/>
        <v>1.0387999999999999E-5</v>
      </c>
      <c r="I297" s="64">
        <v>4.0000000000000001E-3</v>
      </c>
      <c r="N297" s="18"/>
      <c r="O297" s="18"/>
      <c r="P297" s="18"/>
      <c r="Q297" s="18"/>
    </row>
    <row r="298" spans="2:17" x14ac:dyDescent="0.25">
      <c r="B298" s="61" t="s">
        <v>160</v>
      </c>
      <c r="C298" s="64">
        <f t="shared" si="25"/>
        <v>-11</v>
      </c>
      <c r="D298" s="64">
        <v>1059.4000000000001</v>
      </c>
      <c r="E298" s="61">
        <v>3.5834999999999999</v>
      </c>
      <c r="F298" s="106">
        <v>3583.5</v>
      </c>
      <c r="G298" s="64">
        <v>9.9489999999999998</v>
      </c>
      <c r="H298" s="64">
        <f t="shared" si="26"/>
        <v>9.9489999999999991E-6</v>
      </c>
      <c r="I298" s="64">
        <v>4.5000000000000014E-3</v>
      </c>
      <c r="N298" s="18"/>
      <c r="O298" s="18"/>
      <c r="P298" s="18"/>
      <c r="Q298" s="18"/>
    </row>
    <row r="299" spans="2:17" x14ac:dyDescent="0.25">
      <c r="B299" s="61" t="s">
        <v>160</v>
      </c>
      <c r="C299" s="64">
        <f t="shared" si="25"/>
        <v>-10</v>
      </c>
      <c r="D299" s="64">
        <v>1059</v>
      </c>
      <c r="E299" s="61">
        <v>3.585</v>
      </c>
      <c r="F299" s="106">
        <v>3585</v>
      </c>
      <c r="G299" s="64">
        <v>9.51</v>
      </c>
      <c r="H299" s="64">
        <f t="shared" si="26"/>
        <v>9.5099999999999987E-6</v>
      </c>
      <c r="I299" s="64">
        <v>5.0000000000000001E-3</v>
      </c>
      <c r="N299" s="18"/>
      <c r="O299" s="18"/>
      <c r="P299" s="18"/>
      <c r="Q299" s="18"/>
    </row>
    <row r="300" spans="2:17" x14ac:dyDescent="0.25">
      <c r="B300" s="61" t="s">
        <v>160</v>
      </c>
      <c r="C300" s="64">
        <f t="shared" si="25"/>
        <v>-9</v>
      </c>
      <c r="D300" s="64">
        <v>1058.5999999999999</v>
      </c>
      <c r="E300" s="61">
        <v>3.5865</v>
      </c>
      <c r="F300" s="106">
        <v>3586.5</v>
      </c>
      <c r="G300" s="64">
        <v>9.0709999999999997</v>
      </c>
      <c r="H300" s="64">
        <f t="shared" si="26"/>
        <v>9.0710000000000001E-6</v>
      </c>
      <c r="I300" s="64">
        <v>5.4999999999999997E-3</v>
      </c>
      <c r="N300" s="18"/>
      <c r="O300" s="18"/>
      <c r="P300" s="18"/>
      <c r="Q300" s="18"/>
    </row>
    <row r="301" spans="2:17" x14ac:dyDescent="0.25">
      <c r="B301" s="61" t="s">
        <v>160</v>
      </c>
      <c r="C301" s="64">
        <f t="shared" si="25"/>
        <v>-8</v>
      </c>
      <c r="D301" s="64">
        <v>1058.2</v>
      </c>
      <c r="E301" s="61">
        <v>3.5880000000000001</v>
      </c>
      <c r="F301" s="106">
        <v>3588</v>
      </c>
      <c r="G301" s="64">
        <v>8.6319999999999997</v>
      </c>
      <c r="H301" s="64">
        <f t="shared" si="26"/>
        <v>8.6319999999999997E-6</v>
      </c>
      <c r="I301" s="64">
        <v>6.0000000000000001E-3</v>
      </c>
      <c r="N301" s="18"/>
      <c r="O301" s="18"/>
      <c r="P301" s="18"/>
      <c r="Q301" s="18"/>
    </row>
    <row r="302" spans="2:17" x14ac:dyDescent="0.25">
      <c r="B302" s="61" t="s">
        <v>160</v>
      </c>
      <c r="C302" s="64">
        <f t="shared" si="25"/>
        <v>-7</v>
      </c>
      <c r="D302" s="64">
        <v>1057.8</v>
      </c>
      <c r="E302" s="61">
        <v>3.5895000000000001</v>
      </c>
      <c r="F302" s="106">
        <v>3589.5</v>
      </c>
      <c r="G302" s="64">
        <v>8.1929999999999996</v>
      </c>
      <c r="H302" s="64">
        <f t="shared" si="26"/>
        <v>8.1929999999999993E-6</v>
      </c>
      <c r="I302" s="64">
        <v>6.5000000000000006E-3</v>
      </c>
      <c r="N302" s="18"/>
      <c r="O302" s="18"/>
      <c r="P302" s="18"/>
      <c r="Q302" s="18"/>
    </row>
    <row r="303" spans="2:17" x14ac:dyDescent="0.25">
      <c r="B303" s="61" t="s">
        <v>160</v>
      </c>
      <c r="C303" s="64">
        <f t="shared" si="25"/>
        <v>-6</v>
      </c>
      <c r="D303" s="64">
        <v>1057.4000000000001</v>
      </c>
      <c r="E303" s="61">
        <v>3.5910000000000002</v>
      </c>
      <c r="F303" s="106">
        <v>3591</v>
      </c>
      <c r="G303" s="64">
        <v>7.7539999999999996</v>
      </c>
      <c r="H303" s="64">
        <f t="shared" si="26"/>
        <v>7.7539999999999989E-6</v>
      </c>
      <c r="I303" s="64">
        <v>7.0000000000000001E-3</v>
      </c>
      <c r="N303" s="18"/>
      <c r="O303" s="18"/>
      <c r="P303" s="18"/>
      <c r="Q303" s="18"/>
    </row>
    <row r="304" spans="2:17" x14ac:dyDescent="0.25">
      <c r="B304" s="61" t="s">
        <v>160</v>
      </c>
      <c r="C304" s="64">
        <f t="shared" si="25"/>
        <v>-5</v>
      </c>
      <c r="D304" s="64">
        <v>1057</v>
      </c>
      <c r="E304" s="61">
        <v>3.5924999999999998</v>
      </c>
      <c r="F304" s="106">
        <v>3592.5</v>
      </c>
      <c r="G304" s="64">
        <v>7.3150000000000004</v>
      </c>
      <c r="H304" s="64">
        <f t="shared" si="26"/>
        <v>7.3150000000000003E-6</v>
      </c>
      <c r="I304" s="64">
        <v>7.4999999999999997E-3</v>
      </c>
      <c r="N304" s="18"/>
      <c r="O304" s="18"/>
      <c r="P304" s="18"/>
      <c r="Q304" s="18"/>
    </row>
    <row r="305" spans="2:17" x14ac:dyDescent="0.25">
      <c r="B305" s="61" t="s">
        <v>160</v>
      </c>
      <c r="C305" s="64">
        <f t="shared" si="25"/>
        <v>-4</v>
      </c>
      <c r="D305" s="64">
        <v>1056.5999999999999</v>
      </c>
      <c r="E305" s="61">
        <v>3.5939999999999999</v>
      </c>
      <c r="F305" s="106">
        <v>3594</v>
      </c>
      <c r="G305" s="64">
        <v>6.8759999999999986</v>
      </c>
      <c r="H305" s="64">
        <f t="shared" si="26"/>
        <v>6.8759999999999982E-6</v>
      </c>
      <c r="I305" s="64">
        <v>8.0000000000000002E-3</v>
      </c>
      <c r="N305" s="18"/>
      <c r="O305" s="18"/>
      <c r="P305" s="18"/>
      <c r="Q305" s="18"/>
    </row>
    <row r="306" spans="2:17" x14ac:dyDescent="0.25">
      <c r="B306" s="61" t="s">
        <v>160</v>
      </c>
      <c r="C306" s="64">
        <f t="shared" si="25"/>
        <v>-3</v>
      </c>
      <c r="D306" s="64">
        <v>1056.2</v>
      </c>
      <c r="E306" s="61">
        <v>3.5954999999999999</v>
      </c>
      <c r="F306" s="106">
        <v>3595.5</v>
      </c>
      <c r="G306" s="64">
        <v>6.4369999999999994</v>
      </c>
      <c r="H306" s="64">
        <f t="shared" si="26"/>
        <v>6.4369999999999987E-6</v>
      </c>
      <c r="I306" s="64">
        <v>8.5000000000000006E-3</v>
      </c>
      <c r="N306" s="18"/>
      <c r="O306" s="18"/>
      <c r="P306" s="18"/>
      <c r="Q306" s="18"/>
    </row>
    <row r="307" spans="2:17" x14ac:dyDescent="0.25">
      <c r="B307" s="61" t="s">
        <v>160</v>
      </c>
      <c r="C307" s="64">
        <f t="shared" si="25"/>
        <v>-2</v>
      </c>
      <c r="D307" s="64">
        <v>1055.8</v>
      </c>
      <c r="E307" s="61">
        <v>3.597</v>
      </c>
      <c r="F307" s="106">
        <v>3597</v>
      </c>
      <c r="G307" s="64">
        <v>5.9979999999999993</v>
      </c>
      <c r="H307" s="64">
        <f t="shared" si="26"/>
        <v>5.9979999999999992E-6</v>
      </c>
      <c r="I307" s="64">
        <v>9.0000000000000011E-3</v>
      </c>
      <c r="N307" s="18"/>
      <c r="O307" s="18"/>
      <c r="P307" s="18"/>
      <c r="Q307" s="18"/>
    </row>
    <row r="308" spans="2:17" x14ac:dyDescent="0.25">
      <c r="B308" s="61" t="s">
        <v>160</v>
      </c>
      <c r="C308" s="64">
        <f>C309-1</f>
        <v>-1</v>
      </c>
      <c r="D308" s="64">
        <v>1055.4000000000001</v>
      </c>
      <c r="E308" s="61">
        <v>3.5985</v>
      </c>
      <c r="F308" s="106">
        <v>3598.5</v>
      </c>
      <c r="G308" s="64">
        <v>5.5589999999999993</v>
      </c>
      <c r="H308" s="64">
        <f t="shared" si="26"/>
        <v>5.5589999999999988E-6</v>
      </c>
      <c r="I308" s="64">
        <v>9.4999999999999998E-3</v>
      </c>
      <c r="N308" s="18"/>
      <c r="O308" s="18"/>
      <c r="P308" s="18"/>
      <c r="Q308" s="18"/>
    </row>
    <row r="309" spans="2:17" x14ac:dyDescent="0.25">
      <c r="B309" s="61" t="s">
        <v>160</v>
      </c>
      <c r="C309" s="64">
        <v>0</v>
      </c>
      <c r="D309" s="64">
        <v>1055</v>
      </c>
      <c r="E309" s="61">
        <v>3.6</v>
      </c>
      <c r="F309" s="106">
        <v>3600</v>
      </c>
      <c r="G309" s="64">
        <v>5.12</v>
      </c>
      <c r="H309" s="64">
        <f t="shared" si="26"/>
        <v>5.1200000000000001E-6</v>
      </c>
      <c r="I309" s="64">
        <v>0.01</v>
      </c>
      <c r="N309" s="18"/>
      <c r="O309" s="18"/>
      <c r="P309" s="18"/>
      <c r="Q309" s="18"/>
    </row>
    <row r="310" spans="2:17" x14ac:dyDescent="0.25">
      <c r="B310" s="61" t="s">
        <v>160</v>
      </c>
      <c r="C310" s="64">
        <v>1</v>
      </c>
      <c r="D310" s="64">
        <v>1054.5</v>
      </c>
      <c r="E310" s="61">
        <v>3.6015000000000001</v>
      </c>
      <c r="F310" s="106">
        <v>3601.5</v>
      </c>
      <c r="G310" s="64">
        <v>4.9915000000000003</v>
      </c>
      <c r="H310" s="64">
        <f t="shared" si="26"/>
        <v>4.9915000000000004E-6</v>
      </c>
      <c r="I310" s="64">
        <v>1.0999999999999999E-2</v>
      </c>
      <c r="N310" s="18"/>
      <c r="O310" s="18"/>
      <c r="P310" s="18"/>
      <c r="Q310" s="18"/>
    </row>
    <row r="311" spans="2:17" x14ac:dyDescent="0.25">
      <c r="B311" s="61" t="s">
        <v>160</v>
      </c>
      <c r="C311" s="64">
        <v>2</v>
      </c>
      <c r="D311" s="64">
        <v>1054</v>
      </c>
      <c r="E311" s="61">
        <v>3.6030000000000002</v>
      </c>
      <c r="F311" s="106">
        <v>3603</v>
      </c>
      <c r="G311" s="64">
        <v>4.8630000000000004</v>
      </c>
      <c r="H311" s="64">
        <f t="shared" si="26"/>
        <v>4.8629999999999999E-6</v>
      </c>
      <c r="I311" s="64">
        <v>1.2E-2</v>
      </c>
      <c r="N311" s="18"/>
      <c r="O311" s="18"/>
      <c r="P311" s="18"/>
      <c r="Q311" s="18"/>
    </row>
    <row r="312" spans="2:17" x14ac:dyDescent="0.25">
      <c r="B312" s="61" t="s">
        <v>160</v>
      </c>
      <c r="C312" s="64">
        <v>3</v>
      </c>
      <c r="D312" s="64">
        <v>1053.5</v>
      </c>
      <c r="E312" s="61">
        <v>3.6044999999999998</v>
      </c>
      <c r="F312" s="106">
        <v>3604.5</v>
      </c>
      <c r="G312" s="64">
        <v>4.7344999999999997</v>
      </c>
      <c r="H312" s="64">
        <f t="shared" si="26"/>
        <v>4.7344999999999993E-6</v>
      </c>
      <c r="I312" s="64">
        <v>1.2999999999999999E-2</v>
      </c>
      <c r="N312" s="18"/>
      <c r="O312" s="18"/>
      <c r="P312" s="18"/>
      <c r="Q312" s="18"/>
    </row>
    <row r="313" spans="2:17" x14ac:dyDescent="0.25">
      <c r="B313" s="61" t="s">
        <v>160</v>
      </c>
      <c r="C313" s="64">
        <v>4</v>
      </c>
      <c r="D313" s="64">
        <v>1053</v>
      </c>
      <c r="E313" s="61">
        <v>3.6059999999999999</v>
      </c>
      <c r="F313" s="106">
        <v>3606</v>
      </c>
      <c r="G313" s="64">
        <v>4.6059999999999999</v>
      </c>
      <c r="H313" s="64">
        <f t="shared" si="26"/>
        <v>4.6059999999999996E-6</v>
      </c>
      <c r="I313" s="64">
        <v>1.4E-2</v>
      </c>
      <c r="N313" s="18"/>
      <c r="O313" s="18"/>
      <c r="P313" s="18"/>
      <c r="Q313" s="18"/>
    </row>
    <row r="314" spans="2:17" x14ac:dyDescent="0.25">
      <c r="B314" s="61" t="s">
        <v>160</v>
      </c>
      <c r="C314" s="64">
        <v>5</v>
      </c>
      <c r="D314" s="64">
        <v>1052.5</v>
      </c>
      <c r="E314" s="61">
        <v>3.6074999999999999</v>
      </c>
      <c r="F314" s="106">
        <v>3607.5</v>
      </c>
      <c r="G314" s="64">
        <v>4.4775</v>
      </c>
      <c r="H314" s="64">
        <f t="shared" si="26"/>
        <v>4.4774999999999999E-6</v>
      </c>
      <c r="I314" s="64">
        <v>1.4999999999999999E-2</v>
      </c>
      <c r="N314" s="18"/>
      <c r="O314" s="18"/>
      <c r="P314" s="18"/>
      <c r="Q314" s="18"/>
    </row>
    <row r="315" spans="2:17" x14ac:dyDescent="0.25">
      <c r="B315" s="61" t="s">
        <v>160</v>
      </c>
      <c r="C315" s="64">
        <v>6</v>
      </c>
      <c r="D315" s="64">
        <v>1052</v>
      </c>
      <c r="E315" s="61">
        <v>3.609</v>
      </c>
      <c r="F315" s="106">
        <v>3609</v>
      </c>
      <c r="G315" s="64">
        <v>4.3490000000000002</v>
      </c>
      <c r="H315" s="64">
        <f t="shared" si="26"/>
        <v>4.3490000000000002E-6</v>
      </c>
      <c r="I315" s="64">
        <v>1.6E-2</v>
      </c>
      <c r="N315" s="18"/>
      <c r="O315" s="18"/>
      <c r="P315" s="18"/>
      <c r="Q315" s="18"/>
    </row>
    <row r="316" spans="2:17" x14ac:dyDescent="0.25">
      <c r="B316" s="61" t="s">
        <v>160</v>
      </c>
      <c r="C316" s="64">
        <v>7</v>
      </c>
      <c r="D316" s="64">
        <v>1051.5</v>
      </c>
      <c r="E316" s="61">
        <v>3.6105</v>
      </c>
      <c r="F316" s="106">
        <v>3610.5</v>
      </c>
      <c r="G316" s="64">
        <v>4.2205000000000004</v>
      </c>
      <c r="H316" s="64">
        <f t="shared" si="26"/>
        <v>4.2205000000000005E-6</v>
      </c>
      <c r="I316" s="64">
        <v>1.7000000000000001E-2</v>
      </c>
      <c r="N316" s="18"/>
      <c r="O316" s="18"/>
      <c r="P316" s="18"/>
      <c r="Q316" s="18"/>
    </row>
    <row r="317" spans="2:17" x14ac:dyDescent="0.25">
      <c r="B317" s="61" t="s">
        <v>160</v>
      </c>
      <c r="C317" s="64">
        <v>8</v>
      </c>
      <c r="D317" s="64">
        <v>1051</v>
      </c>
      <c r="E317" s="61">
        <v>3.6120000000000001</v>
      </c>
      <c r="F317" s="106">
        <v>3612</v>
      </c>
      <c r="G317" s="64">
        <v>4.0920000000000014</v>
      </c>
      <c r="H317" s="64">
        <f t="shared" si="26"/>
        <v>4.0920000000000016E-6</v>
      </c>
      <c r="I317" s="64">
        <v>1.7999999999999999E-2</v>
      </c>
      <c r="N317" s="18"/>
      <c r="O317" s="18"/>
      <c r="P317" s="18"/>
      <c r="Q317" s="18"/>
    </row>
    <row r="318" spans="2:17" x14ac:dyDescent="0.25">
      <c r="B318" s="61" t="s">
        <v>160</v>
      </c>
      <c r="C318" s="64">
        <v>9</v>
      </c>
      <c r="D318" s="64">
        <v>1050.5</v>
      </c>
      <c r="E318" s="61">
        <v>3.6135000000000002</v>
      </c>
      <c r="F318" s="106">
        <v>3613.5</v>
      </c>
      <c r="G318" s="64">
        <v>3.9634999999999998</v>
      </c>
      <c r="H318" s="64">
        <f t="shared" si="26"/>
        <v>3.9634999999999994E-6</v>
      </c>
      <c r="I318" s="64">
        <v>1.9E-2</v>
      </c>
      <c r="N318" s="18"/>
      <c r="O318" s="18"/>
      <c r="P318" s="18"/>
      <c r="Q318" s="18"/>
    </row>
    <row r="319" spans="2:17" x14ac:dyDescent="0.25">
      <c r="B319" s="61" t="s">
        <v>160</v>
      </c>
      <c r="C319" s="64">
        <v>10</v>
      </c>
      <c r="D319" s="64">
        <v>1050</v>
      </c>
      <c r="E319" s="61">
        <v>3.6150000000000002</v>
      </c>
      <c r="F319" s="106">
        <v>3615</v>
      </c>
      <c r="G319" s="64">
        <v>3.835</v>
      </c>
      <c r="H319" s="64">
        <f t="shared" si="26"/>
        <v>3.8349999999999997E-6</v>
      </c>
      <c r="I319" s="64">
        <v>0.02</v>
      </c>
      <c r="N319" s="18"/>
      <c r="O319" s="18"/>
      <c r="P319" s="18"/>
      <c r="Q319" s="18"/>
    </row>
    <row r="320" spans="2:17" x14ac:dyDescent="0.25">
      <c r="B320" s="61" t="s">
        <v>160</v>
      </c>
      <c r="C320" s="64">
        <v>11</v>
      </c>
      <c r="D320" s="64">
        <v>1049.5</v>
      </c>
      <c r="E320" s="61">
        <v>3.6164999999999998</v>
      </c>
      <c r="F320" s="106">
        <v>3616.5</v>
      </c>
      <c r="G320" s="64">
        <v>3.7065000000000001</v>
      </c>
      <c r="H320" s="64">
        <f t="shared" si="26"/>
        <v>3.7065E-6</v>
      </c>
      <c r="I320" s="64">
        <v>2.1000000000000001E-2</v>
      </c>
      <c r="N320" s="18"/>
      <c r="O320" s="18"/>
      <c r="P320" s="18"/>
      <c r="Q320" s="18"/>
    </row>
    <row r="321" spans="2:17" x14ac:dyDescent="0.25">
      <c r="B321" s="61" t="s">
        <v>160</v>
      </c>
      <c r="C321" s="64">
        <v>12</v>
      </c>
      <c r="D321" s="64">
        <v>1049</v>
      </c>
      <c r="E321" s="61">
        <v>3.6179999999999999</v>
      </c>
      <c r="F321" s="106">
        <v>3618</v>
      </c>
      <c r="G321" s="64">
        <v>3.5779999999999998</v>
      </c>
      <c r="H321" s="64">
        <f t="shared" si="26"/>
        <v>3.5779999999999999E-6</v>
      </c>
      <c r="I321" s="64">
        <v>2.1999999999999999E-2</v>
      </c>
      <c r="N321" s="18"/>
      <c r="O321" s="18"/>
      <c r="P321" s="18"/>
      <c r="Q321" s="18"/>
    </row>
    <row r="322" spans="2:17" x14ac:dyDescent="0.25">
      <c r="B322" s="61" t="s">
        <v>160</v>
      </c>
      <c r="C322" s="64">
        <v>13</v>
      </c>
      <c r="D322" s="64">
        <v>1048.5</v>
      </c>
      <c r="E322" s="61">
        <v>3.6194999999999999</v>
      </c>
      <c r="F322" s="106">
        <v>3619.5</v>
      </c>
      <c r="G322" s="64">
        <v>3.4495</v>
      </c>
      <c r="H322" s="64">
        <f t="shared" si="26"/>
        <v>3.4494999999999998E-6</v>
      </c>
      <c r="I322" s="64">
        <v>2.3E-2</v>
      </c>
      <c r="N322" s="18"/>
      <c r="O322" s="18"/>
      <c r="P322" s="18"/>
      <c r="Q322" s="18"/>
    </row>
    <row r="323" spans="2:17" x14ac:dyDescent="0.25">
      <c r="B323" s="61" t="s">
        <v>160</v>
      </c>
      <c r="C323" s="64">
        <v>14</v>
      </c>
      <c r="D323" s="64">
        <v>1048</v>
      </c>
      <c r="E323" s="61">
        <v>3.621</v>
      </c>
      <c r="F323" s="106">
        <v>3621</v>
      </c>
      <c r="G323" s="64">
        <v>3.3210000000000002</v>
      </c>
      <c r="H323" s="64">
        <f t="shared" si="26"/>
        <v>3.3210000000000001E-6</v>
      </c>
      <c r="I323" s="64">
        <v>2.4E-2</v>
      </c>
      <c r="N323" s="18"/>
      <c r="O323" s="18"/>
      <c r="P323" s="18"/>
      <c r="Q323" s="18"/>
    </row>
    <row r="324" spans="2:17" x14ac:dyDescent="0.25">
      <c r="B324" s="61" t="s">
        <v>160</v>
      </c>
      <c r="C324" s="64">
        <v>15</v>
      </c>
      <c r="D324" s="64">
        <v>1047.5</v>
      </c>
      <c r="E324" s="61">
        <v>3.6225000000000001</v>
      </c>
      <c r="F324" s="106">
        <v>3622.5</v>
      </c>
      <c r="G324" s="64">
        <v>3.1924999999999999</v>
      </c>
      <c r="H324" s="64">
        <f t="shared" si="26"/>
        <v>3.1924999999999999E-6</v>
      </c>
      <c r="I324" s="64">
        <v>2.5000000000000001E-2</v>
      </c>
      <c r="N324" s="18"/>
      <c r="O324" s="18"/>
      <c r="P324" s="18"/>
      <c r="Q324" s="18"/>
    </row>
    <row r="325" spans="2:17" x14ac:dyDescent="0.25">
      <c r="B325" s="61" t="s">
        <v>160</v>
      </c>
      <c r="C325" s="64">
        <v>16</v>
      </c>
      <c r="D325" s="64">
        <v>1047</v>
      </c>
      <c r="E325" s="61">
        <v>3.6240000000000001</v>
      </c>
      <c r="F325" s="106">
        <v>3624</v>
      </c>
      <c r="G325" s="64">
        <v>3.0640000000000001</v>
      </c>
      <c r="H325" s="64">
        <f t="shared" si="26"/>
        <v>3.0639999999999998E-6</v>
      </c>
      <c r="I325" s="64">
        <v>2.5999999999999999E-2</v>
      </c>
      <c r="N325" s="18"/>
      <c r="O325" s="18"/>
      <c r="P325" s="18"/>
      <c r="Q325" s="18"/>
    </row>
    <row r="326" spans="2:17" x14ac:dyDescent="0.25">
      <c r="B326" s="61" t="s">
        <v>160</v>
      </c>
      <c r="C326" s="64">
        <v>17</v>
      </c>
      <c r="D326" s="64">
        <v>1046.5</v>
      </c>
      <c r="E326" s="61">
        <v>3.6255000000000002</v>
      </c>
      <c r="F326" s="106">
        <v>3625.5</v>
      </c>
      <c r="G326" s="64">
        <v>2.9355000000000002</v>
      </c>
      <c r="H326" s="64">
        <f t="shared" si="26"/>
        <v>2.9355000000000001E-6</v>
      </c>
      <c r="I326" s="64">
        <v>2.7E-2</v>
      </c>
      <c r="N326" s="18"/>
      <c r="O326" s="18"/>
      <c r="P326" s="18"/>
      <c r="Q326" s="18"/>
    </row>
    <row r="327" spans="2:17" x14ac:dyDescent="0.25">
      <c r="B327" s="61" t="s">
        <v>160</v>
      </c>
      <c r="C327" s="64">
        <v>18</v>
      </c>
      <c r="D327" s="64">
        <v>1046</v>
      </c>
      <c r="E327" s="61">
        <v>3.6269999999999998</v>
      </c>
      <c r="F327" s="106">
        <v>3627</v>
      </c>
      <c r="G327" s="64">
        <v>2.8069999999999999</v>
      </c>
      <c r="H327" s="64">
        <f t="shared" si="26"/>
        <v>2.807E-6</v>
      </c>
      <c r="I327" s="64">
        <v>2.8000000000000001E-2</v>
      </c>
      <c r="N327" s="18"/>
      <c r="O327" s="18"/>
      <c r="P327" s="18"/>
      <c r="Q327" s="18"/>
    </row>
    <row r="328" spans="2:17" x14ac:dyDescent="0.25">
      <c r="B328" s="61" t="s">
        <v>160</v>
      </c>
      <c r="C328" s="64">
        <v>19</v>
      </c>
      <c r="D328" s="64">
        <v>1045.5</v>
      </c>
      <c r="E328" s="61">
        <v>3.6284999999999998</v>
      </c>
      <c r="F328" s="106">
        <v>3628.5</v>
      </c>
      <c r="G328" s="64">
        <v>2.6785000000000001</v>
      </c>
      <c r="H328" s="64">
        <f t="shared" si="26"/>
        <v>2.6784999999999999E-6</v>
      </c>
      <c r="I328" s="64">
        <v>2.9000000000000001E-2</v>
      </c>
      <c r="N328" s="18"/>
      <c r="O328" s="18"/>
      <c r="P328" s="18"/>
      <c r="Q328" s="18"/>
    </row>
    <row r="329" spans="2:17" x14ac:dyDescent="0.25">
      <c r="B329" s="61" t="s">
        <v>160</v>
      </c>
      <c r="C329" s="64">
        <v>20</v>
      </c>
      <c r="D329" s="64">
        <v>1045</v>
      </c>
      <c r="E329" s="61">
        <v>3.63</v>
      </c>
      <c r="F329" s="106">
        <v>3630</v>
      </c>
      <c r="G329" s="64">
        <v>2.5499999999999998</v>
      </c>
      <c r="H329" s="64">
        <f t="shared" si="26"/>
        <v>2.5499999999999997E-6</v>
      </c>
      <c r="I329" s="64">
        <v>0.03</v>
      </c>
      <c r="N329" s="18"/>
      <c r="O329" s="18"/>
      <c r="P329" s="18"/>
      <c r="Q329" s="18"/>
    </row>
    <row r="330" spans="2:17" x14ac:dyDescent="0.25">
      <c r="B330" s="61" t="s">
        <v>160</v>
      </c>
      <c r="C330" s="64">
        <v>21</v>
      </c>
      <c r="D330" s="64">
        <v>1044.5</v>
      </c>
      <c r="E330" s="61">
        <v>3.6320000000000001</v>
      </c>
      <c r="F330" s="106">
        <v>3632</v>
      </c>
      <c r="G330" s="64">
        <v>2.4975000000000001</v>
      </c>
      <c r="H330" s="64">
        <f t="shared" si="26"/>
        <v>2.4974999999999998E-6</v>
      </c>
      <c r="I330" s="64">
        <v>3.2000000000000001E-2</v>
      </c>
      <c r="N330" s="18"/>
      <c r="O330" s="18"/>
      <c r="P330" s="18"/>
      <c r="Q330" s="18"/>
    </row>
    <row r="331" spans="2:17" x14ac:dyDescent="0.25">
      <c r="B331" s="61" t="s">
        <v>160</v>
      </c>
      <c r="C331" s="64">
        <v>22</v>
      </c>
      <c r="D331" s="64">
        <v>1044</v>
      </c>
      <c r="E331" s="61">
        <v>3.6339999999999999</v>
      </c>
      <c r="F331" s="106">
        <v>3634</v>
      </c>
      <c r="G331" s="64">
        <v>2.4449999999999998</v>
      </c>
      <c r="H331" s="64">
        <f t="shared" si="26"/>
        <v>2.4449999999999999E-6</v>
      </c>
      <c r="I331" s="64">
        <v>3.4000000000000002E-2</v>
      </c>
      <c r="N331" s="18"/>
      <c r="O331" s="18"/>
      <c r="P331" s="18"/>
      <c r="Q331" s="18"/>
    </row>
    <row r="332" spans="2:17" x14ac:dyDescent="0.25">
      <c r="B332" s="61" t="s">
        <v>160</v>
      </c>
      <c r="C332" s="64">
        <v>23</v>
      </c>
      <c r="D332" s="64">
        <v>1043.5</v>
      </c>
      <c r="E332" s="61">
        <v>3.6360000000000001</v>
      </c>
      <c r="F332" s="106">
        <v>3636</v>
      </c>
      <c r="G332" s="64">
        <v>2.3925000000000001</v>
      </c>
      <c r="H332" s="64">
        <f t="shared" si="26"/>
        <v>2.3925E-6</v>
      </c>
      <c r="I332" s="64">
        <v>3.5999999999999997E-2</v>
      </c>
      <c r="N332" s="18"/>
      <c r="O332" s="18"/>
      <c r="P332" s="18"/>
      <c r="Q332" s="18"/>
    </row>
    <row r="333" spans="2:17" x14ac:dyDescent="0.25">
      <c r="B333" s="61" t="s">
        <v>160</v>
      </c>
      <c r="C333" s="64">
        <v>24</v>
      </c>
      <c r="D333" s="64">
        <v>1043</v>
      </c>
      <c r="E333" s="61">
        <v>3.6379999999999999</v>
      </c>
      <c r="F333" s="106">
        <v>3638</v>
      </c>
      <c r="G333" s="64">
        <v>2.34</v>
      </c>
      <c r="H333" s="64">
        <f t="shared" si="26"/>
        <v>2.3399999999999996E-6</v>
      </c>
      <c r="I333" s="64">
        <v>3.7999999999999999E-2</v>
      </c>
      <c r="N333" s="18"/>
      <c r="O333" s="18"/>
      <c r="P333" s="18"/>
      <c r="Q333" s="18"/>
    </row>
    <row r="334" spans="2:17" x14ac:dyDescent="0.25">
      <c r="B334" s="61" t="s">
        <v>160</v>
      </c>
      <c r="C334" s="64">
        <v>25</v>
      </c>
      <c r="D334" s="64">
        <v>1042.5</v>
      </c>
      <c r="E334" s="61">
        <v>3.64</v>
      </c>
      <c r="F334" s="106">
        <v>3640</v>
      </c>
      <c r="G334" s="64">
        <v>2.2875000000000001</v>
      </c>
      <c r="H334" s="64">
        <f t="shared" si="26"/>
        <v>2.2875000000000001E-6</v>
      </c>
      <c r="I334" s="64">
        <v>0.04</v>
      </c>
      <c r="N334" s="18"/>
      <c r="O334" s="18"/>
      <c r="P334" s="18"/>
      <c r="Q334" s="18"/>
    </row>
    <row r="335" spans="2:17" x14ac:dyDescent="0.25">
      <c r="B335" s="61" t="s">
        <v>160</v>
      </c>
      <c r="C335" s="64">
        <v>26</v>
      </c>
      <c r="D335" s="64">
        <v>1042</v>
      </c>
      <c r="E335" s="61">
        <v>3.6419999999999999</v>
      </c>
      <c r="F335" s="106">
        <v>3642</v>
      </c>
      <c r="G335" s="64">
        <v>2.2349999999999999</v>
      </c>
      <c r="H335" s="64">
        <f t="shared" si="26"/>
        <v>2.2349999999999998E-6</v>
      </c>
      <c r="I335" s="64">
        <v>4.2000000000000003E-2</v>
      </c>
      <c r="N335" s="18"/>
      <c r="O335" s="18"/>
      <c r="P335" s="18"/>
      <c r="Q335" s="18"/>
    </row>
    <row r="336" spans="2:17" x14ac:dyDescent="0.25">
      <c r="B336" s="61" t="s">
        <v>160</v>
      </c>
      <c r="C336" s="64">
        <v>27</v>
      </c>
      <c r="D336" s="64">
        <v>1041.5</v>
      </c>
      <c r="E336" s="61">
        <v>3.6440000000000001</v>
      </c>
      <c r="F336" s="106">
        <v>3644</v>
      </c>
      <c r="G336" s="64">
        <v>2.1825000000000001</v>
      </c>
      <c r="H336" s="64">
        <f t="shared" si="26"/>
        <v>2.1824999999999999E-6</v>
      </c>
      <c r="I336" s="64">
        <v>4.3999999999999997E-2</v>
      </c>
      <c r="N336" s="18"/>
      <c r="O336" s="18"/>
      <c r="P336" s="18"/>
      <c r="Q336" s="18"/>
    </row>
    <row r="337" spans="2:17" x14ac:dyDescent="0.25">
      <c r="B337" s="61" t="s">
        <v>160</v>
      </c>
      <c r="C337" s="64">
        <v>28</v>
      </c>
      <c r="D337" s="64">
        <v>1041</v>
      </c>
      <c r="E337" s="61">
        <v>3.6459999999999999</v>
      </c>
      <c r="F337" s="106">
        <v>3646</v>
      </c>
      <c r="G337" s="64">
        <v>2.13</v>
      </c>
      <c r="H337" s="64">
        <f t="shared" si="26"/>
        <v>2.1299999999999999E-6</v>
      </c>
      <c r="I337" s="64">
        <v>4.5999999999999999E-2</v>
      </c>
      <c r="N337" s="18"/>
      <c r="O337" s="18"/>
      <c r="P337" s="18"/>
      <c r="Q337" s="18"/>
    </row>
    <row r="338" spans="2:17" x14ac:dyDescent="0.25">
      <c r="B338" s="61" t="s">
        <v>160</v>
      </c>
      <c r="C338" s="64">
        <v>29</v>
      </c>
      <c r="D338" s="64">
        <v>1040.5</v>
      </c>
      <c r="E338" s="61">
        <v>3.6480000000000001</v>
      </c>
      <c r="F338" s="106">
        <v>3648</v>
      </c>
      <c r="G338" s="64">
        <v>2.0775000000000001</v>
      </c>
      <c r="H338" s="64">
        <f t="shared" si="26"/>
        <v>2.0775E-6</v>
      </c>
      <c r="I338" s="64">
        <v>4.8000000000000001E-2</v>
      </c>
      <c r="N338" s="18"/>
      <c r="O338" s="18"/>
      <c r="P338" s="18"/>
      <c r="Q338" s="18"/>
    </row>
    <row r="339" spans="2:17" x14ac:dyDescent="0.25">
      <c r="B339" s="61" t="s">
        <v>160</v>
      </c>
      <c r="C339" s="64">
        <v>30</v>
      </c>
      <c r="D339" s="64">
        <v>1040</v>
      </c>
      <c r="E339" s="61">
        <v>3.65</v>
      </c>
      <c r="F339" s="106">
        <v>3650</v>
      </c>
      <c r="G339" s="64">
        <v>2.0249999999999999</v>
      </c>
      <c r="H339" s="64">
        <f t="shared" si="26"/>
        <v>2.0249999999999997E-6</v>
      </c>
      <c r="I339" s="64">
        <v>0.05</v>
      </c>
      <c r="N339" s="18"/>
      <c r="O339" s="18"/>
      <c r="P339" s="18"/>
      <c r="Q339" s="18"/>
    </row>
    <row r="340" spans="2:17" x14ac:dyDescent="0.25">
      <c r="B340" s="61" t="s">
        <v>160</v>
      </c>
      <c r="C340" s="64">
        <v>31</v>
      </c>
      <c r="D340" s="64">
        <v>1039.5</v>
      </c>
      <c r="E340" s="61">
        <v>3.6520000000000001</v>
      </c>
      <c r="F340" s="106">
        <v>3652</v>
      </c>
      <c r="G340" s="64">
        <v>1.9724999999999999</v>
      </c>
      <c r="H340" s="64">
        <f t="shared" si="26"/>
        <v>1.9724999999999997E-6</v>
      </c>
      <c r="I340" s="64">
        <v>5.1999999999999998E-2</v>
      </c>
      <c r="N340" s="18"/>
      <c r="O340" s="18"/>
      <c r="P340" s="18"/>
      <c r="Q340" s="18"/>
    </row>
    <row r="341" spans="2:17" x14ac:dyDescent="0.25">
      <c r="B341" s="61" t="s">
        <v>160</v>
      </c>
      <c r="C341" s="64">
        <v>32</v>
      </c>
      <c r="D341" s="64">
        <v>1039</v>
      </c>
      <c r="E341" s="61">
        <v>3.6539999999999999</v>
      </c>
      <c r="F341" s="106">
        <v>3654</v>
      </c>
      <c r="G341" s="64">
        <v>1.92</v>
      </c>
      <c r="H341" s="64">
        <f t="shared" si="26"/>
        <v>1.9199999999999998E-6</v>
      </c>
      <c r="I341" s="64">
        <v>5.4000000000000013E-2</v>
      </c>
      <c r="N341" s="18"/>
      <c r="O341" s="18"/>
      <c r="P341" s="18"/>
      <c r="Q341" s="18"/>
    </row>
    <row r="342" spans="2:17" x14ac:dyDescent="0.25">
      <c r="B342" s="61" t="s">
        <v>160</v>
      </c>
      <c r="C342" s="64">
        <v>33</v>
      </c>
      <c r="D342" s="64">
        <v>1038.5</v>
      </c>
      <c r="E342" s="61">
        <v>3.6560000000000001</v>
      </c>
      <c r="F342" s="106">
        <v>3656</v>
      </c>
      <c r="G342" s="64">
        <v>1.8674999999999999</v>
      </c>
      <c r="H342" s="64">
        <f t="shared" si="26"/>
        <v>1.8674999999999999E-6</v>
      </c>
      <c r="I342" s="64">
        <v>5.6000000000000008E-2</v>
      </c>
      <c r="N342" s="18"/>
      <c r="O342" s="18"/>
      <c r="P342" s="18"/>
      <c r="Q342" s="18"/>
    </row>
    <row r="343" spans="2:17" x14ac:dyDescent="0.25">
      <c r="B343" s="61" t="s">
        <v>160</v>
      </c>
      <c r="C343" s="64">
        <v>34</v>
      </c>
      <c r="D343" s="64">
        <v>1038</v>
      </c>
      <c r="E343" s="61">
        <v>3.6579999999999999</v>
      </c>
      <c r="F343" s="106">
        <v>3658</v>
      </c>
      <c r="G343" s="64">
        <v>1.8149999999999999</v>
      </c>
      <c r="H343" s="64">
        <f t="shared" si="26"/>
        <v>1.8149999999999998E-6</v>
      </c>
      <c r="I343" s="64">
        <v>5.800000000000001E-2</v>
      </c>
      <c r="N343" s="18"/>
      <c r="O343" s="18"/>
      <c r="P343" s="18"/>
      <c r="Q343" s="18"/>
    </row>
    <row r="344" spans="2:17" x14ac:dyDescent="0.25">
      <c r="B344" s="61" t="s">
        <v>160</v>
      </c>
      <c r="C344" s="64">
        <v>35</v>
      </c>
      <c r="D344" s="64">
        <v>1037.5</v>
      </c>
      <c r="E344" s="61">
        <v>3.66</v>
      </c>
      <c r="F344" s="106">
        <v>3660</v>
      </c>
      <c r="G344" s="64">
        <v>1.7625</v>
      </c>
      <c r="H344" s="64">
        <f t="shared" si="26"/>
        <v>1.7624999999999999E-6</v>
      </c>
      <c r="I344" s="64">
        <v>0.06</v>
      </c>
      <c r="N344" s="18"/>
      <c r="O344" s="18"/>
      <c r="P344" s="18"/>
      <c r="Q344" s="18"/>
    </row>
    <row r="345" spans="2:17" x14ac:dyDescent="0.25">
      <c r="B345" s="61" t="s">
        <v>160</v>
      </c>
      <c r="C345" s="64">
        <v>36</v>
      </c>
      <c r="D345" s="64">
        <v>1037</v>
      </c>
      <c r="E345" s="61">
        <v>3.6619999999999999</v>
      </c>
      <c r="F345" s="106">
        <v>3662</v>
      </c>
      <c r="G345" s="64">
        <v>1.71</v>
      </c>
      <c r="H345" s="64">
        <f t="shared" si="26"/>
        <v>1.7099999999999999E-6</v>
      </c>
      <c r="I345" s="64">
        <v>6.2000000000000013E-2</v>
      </c>
      <c r="N345" s="18"/>
      <c r="O345" s="18"/>
      <c r="P345" s="18"/>
      <c r="Q345" s="18"/>
    </row>
    <row r="346" spans="2:17" x14ac:dyDescent="0.25">
      <c r="B346" s="61" t="s">
        <v>160</v>
      </c>
      <c r="C346" s="64">
        <v>37</v>
      </c>
      <c r="D346" s="64">
        <v>1036.5</v>
      </c>
      <c r="E346" s="61">
        <v>3.6640000000000001</v>
      </c>
      <c r="F346" s="106">
        <v>3664</v>
      </c>
      <c r="G346" s="64">
        <v>1.6575</v>
      </c>
      <c r="H346" s="64">
        <f t="shared" si="26"/>
        <v>1.6574999999999998E-6</v>
      </c>
      <c r="I346" s="64">
        <v>6.4000000000000001E-2</v>
      </c>
      <c r="N346" s="18"/>
      <c r="O346" s="18"/>
      <c r="P346" s="18"/>
      <c r="Q346" s="18"/>
    </row>
    <row r="347" spans="2:17" x14ac:dyDescent="0.25">
      <c r="B347" s="61" t="s">
        <v>160</v>
      </c>
      <c r="C347" s="64">
        <v>38</v>
      </c>
      <c r="D347" s="64">
        <v>1036</v>
      </c>
      <c r="E347" s="61">
        <v>3.6659999999999999</v>
      </c>
      <c r="F347" s="106">
        <v>3666</v>
      </c>
      <c r="G347" s="64">
        <v>1.605</v>
      </c>
      <c r="H347" s="64">
        <f t="shared" si="26"/>
        <v>1.6049999999999999E-6</v>
      </c>
      <c r="I347" s="64">
        <v>6.6000000000000003E-2</v>
      </c>
      <c r="N347" s="18"/>
      <c r="O347" s="18"/>
      <c r="P347" s="18"/>
      <c r="Q347" s="18"/>
    </row>
    <row r="348" spans="2:17" x14ac:dyDescent="0.25">
      <c r="B348" s="61" t="s">
        <v>160</v>
      </c>
      <c r="C348" s="64">
        <v>39</v>
      </c>
      <c r="D348" s="64">
        <v>1035.5</v>
      </c>
      <c r="E348" s="61">
        <v>3.6680000000000001</v>
      </c>
      <c r="F348" s="106">
        <v>3668</v>
      </c>
      <c r="G348" s="64">
        <v>1.5525</v>
      </c>
      <c r="H348" s="64">
        <f t="shared" si="26"/>
        <v>1.5525E-6</v>
      </c>
      <c r="I348" s="64">
        <v>6.8000000000000005E-2</v>
      </c>
      <c r="N348" s="18"/>
      <c r="O348" s="18"/>
      <c r="P348" s="18"/>
      <c r="Q348" s="18"/>
    </row>
    <row r="349" spans="2:17" x14ac:dyDescent="0.25">
      <c r="B349" s="61" t="s">
        <v>160</v>
      </c>
      <c r="C349" s="64">
        <v>40</v>
      </c>
      <c r="D349" s="64">
        <v>1035</v>
      </c>
      <c r="E349" s="61">
        <v>3.67</v>
      </c>
      <c r="F349" s="106">
        <v>3670</v>
      </c>
      <c r="G349" s="64">
        <v>1.5</v>
      </c>
      <c r="H349" s="64">
        <f t="shared" si="26"/>
        <v>1.5E-6</v>
      </c>
      <c r="I349" s="64">
        <v>7.0000000000000007E-2</v>
      </c>
      <c r="N349" s="18"/>
      <c r="O349" s="18"/>
      <c r="P349" s="18"/>
      <c r="Q349" s="18"/>
    </row>
    <row r="350" spans="2:17" x14ac:dyDescent="0.25">
      <c r="B350" s="61" t="s">
        <v>160</v>
      </c>
      <c r="C350" s="64">
        <v>41</v>
      </c>
      <c r="D350" s="64">
        <v>1034.4000000000001</v>
      </c>
      <c r="E350" s="61">
        <v>3.6720000000000002</v>
      </c>
      <c r="F350" s="106">
        <v>3672</v>
      </c>
      <c r="G350" s="64">
        <v>1.4744999999999999</v>
      </c>
      <c r="H350" s="64">
        <f t="shared" si="26"/>
        <v>1.4744999999999998E-6</v>
      </c>
      <c r="I350" s="64">
        <v>7.350000000000001E-2</v>
      </c>
      <c r="N350" s="18"/>
      <c r="O350" s="18"/>
      <c r="P350" s="18"/>
      <c r="Q350" s="18"/>
    </row>
    <row r="351" spans="2:17" x14ac:dyDescent="0.25">
      <c r="B351" s="61" t="s">
        <v>160</v>
      </c>
      <c r="C351" s="64">
        <v>42</v>
      </c>
      <c r="D351" s="64">
        <v>1033.8</v>
      </c>
      <c r="E351" s="61">
        <v>3.6739999999999999</v>
      </c>
      <c r="F351" s="106">
        <v>3674</v>
      </c>
      <c r="G351" s="64">
        <v>1.4490000000000001</v>
      </c>
      <c r="H351" s="64">
        <f t="shared" si="26"/>
        <v>1.449E-6</v>
      </c>
      <c r="I351" s="64">
        <v>7.7000000000000013E-2</v>
      </c>
      <c r="N351" s="18"/>
      <c r="O351" s="18"/>
      <c r="P351" s="18"/>
      <c r="Q351" s="18"/>
    </row>
    <row r="352" spans="2:17" x14ac:dyDescent="0.25">
      <c r="B352" s="61" t="s">
        <v>160</v>
      </c>
      <c r="C352" s="64">
        <v>43</v>
      </c>
      <c r="D352" s="64">
        <v>1033.2</v>
      </c>
      <c r="E352" s="61">
        <v>3.6760000000000002</v>
      </c>
      <c r="F352" s="106">
        <v>3676</v>
      </c>
      <c r="G352" s="64">
        <v>1.4235</v>
      </c>
      <c r="H352" s="64">
        <f t="shared" si="26"/>
        <v>1.4235E-6</v>
      </c>
      <c r="I352" s="64">
        <v>8.0500000000000016E-2</v>
      </c>
      <c r="N352" s="18"/>
      <c r="O352" s="18"/>
      <c r="P352" s="18"/>
      <c r="Q352" s="18"/>
    </row>
    <row r="353" spans="2:17" x14ac:dyDescent="0.25">
      <c r="B353" s="61" t="s">
        <v>160</v>
      </c>
      <c r="C353" s="64">
        <v>44</v>
      </c>
      <c r="D353" s="64">
        <v>1032.5999999999999</v>
      </c>
      <c r="E353" s="61">
        <v>3.6779999999999999</v>
      </c>
      <c r="F353" s="106">
        <v>3678</v>
      </c>
      <c r="G353" s="64">
        <v>1.3979999999999999</v>
      </c>
      <c r="H353" s="64">
        <f t="shared" si="26"/>
        <v>1.3979999999999998E-6</v>
      </c>
      <c r="I353" s="64">
        <v>8.4000000000000005E-2</v>
      </c>
      <c r="N353" s="18"/>
      <c r="O353" s="18"/>
      <c r="P353" s="18"/>
      <c r="Q353" s="18"/>
    </row>
    <row r="354" spans="2:17" x14ac:dyDescent="0.25">
      <c r="B354" s="61" t="s">
        <v>160</v>
      </c>
      <c r="C354" s="64">
        <v>45</v>
      </c>
      <c r="D354" s="64">
        <v>1032</v>
      </c>
      <c r="E354" s="61">
        <v>3.68</v>
      </c>
      <c r="F354" s="106">
        <v>3680</v>
      </c>
      <c r="G354" s="64">
        <v>1.3725000000000001</v>
      </c>
      <c r="H354" s="64">
        <f t="shared" ref="H354:H417" si="27">G354*(10^-6)</f>
        <v>1.3725E-6</v>
      </c>
      <c r="I354" s="64">
        <v>8.7500000000000008E-2</v>
      </c>
      <c r="N354" s="18"/>
      <c r="O354" s="18"/>
      <c r="P354" s="18"/>
      <c r="Q354" s="18"/>
    </row>
    <row r="355" spans="2:17" x14ac:dyDescent="0.25">
      <c r="B355" s="61" t="s">
        <v>160</v>
      </c>
      <c r="C355" s="64">
        <v>46</v>
      </c>
      <c r="D355" s="64">
        <v>1031.4000000000001</v>
      </c>
      <c r="E355" s="61">
        <v>3.6819999999999999</v>
      </c>
      <c r="F355" s="106">
        <v>3682</v>
      </c>
      <c r="G355" s="64">
        <v>1.347</v>
      </c>
      <c r="H355" s="64">
        <f t="shared" si="27"/>
        <v>1.347E-6</v>
      </c>
      <c r="I355" s="64">
        <v>9.1000000000000011E-2</v>
      </c>
      <c r="N355" s="18"/>
      <c r="O355" s="18"/>
      <c r="P355" s="18"/>
      <c r="Q355" s="18"/>
    </row>
    <row r="356" spans="2:17" x14ac:dyDescent="0.25">
      <c r="B356" s="61" t="s">
        <v>160</v>
      </c>
      <c r="C356" s="64">
        <v>47</v>
      </c>
      <c r="D356" s="64">
        <v>1030.8</v>
      </c>
      <c r="E356" s="61">
        <v>3.6840000000000002</v>
      </c>
      <c r="F356" s="106">
        <v>3684</v>
      </c>
      <c r="G356" s="64">
        <v>1.3214999999999999</v>
      </c>
      <c r="H356" s="64">
        <f t="shared" si="27"/>
        <v>1.3214999999999998E-6</v>
      </c>
      <c r="I356" s="64">
        <v>9.4500000000000015E-2</v>
      </c>
      <c r="N356" s="18"/>
      <c r="O356" s="18"/>
      <c r="P356" s="18"/>
      <c r="Q356" s="18"/>
    </row>
    <row r="357" spans="2:17" x14ac:dyDescent="0.25">
      <c r="B357" s="61" t="s">
        <v>160</v>
      </c>
      <c r="C357" s="64">
        <v>48</v>
      </c>
      <c r="D357" s="64">
        <v>1030.2</v>
      </c>
      <c r="E357" s="61">
        <v>3.6859999999999999</v>
      </c>
      <c r="F357" s="106">
        <v>3686</v>
      </c>
      <c r="G357" s="64">
        <v>1.296</v>
      </c>
      <c r="H357" s="64">
        <f t="shared" si="27"/>
        <v>1.296E-6</v>
      </c>
      <c r="I357" s="64">
        <v>9.8000000000000004E-2</v>
      </c>
      <c r="N357" s="18"/>
      <c r="O357" s="18"/>
      <c r="P357" s="18"/>
      <c r="Q357" s="18"/>
    </row>
    <row r="358" spans="2:17" x14ac:dyDescent="0.25">
      <c r="B358" s="61" t="s">
        <v>160</v>
      </c>
      <c r="C358" s="64">
        <v>49</v>
      </c>
      <c r="D358" s="64">
        <v>1029.5999999999999</v>
      </c>
      <c r="E358" s="61">
        <v>3.6880000000000002</v>
      </c>
      <c r="F358" s="106">
        <v>3688</v>
      </c>
      <c r="G358" s="64">
        <v>1.2705</v>
      </c>
      <c r="H358" s="64">
        <f t="shared" si="27"/>
        <v>1.2704999999999999E-6</v>
      </c>
      <c r="I358" s="64">
        <v>0.10150000000000001</v>
      </c>
      <c r="N358" s="18"/>
      <c r="O358" s="18"/>
      <c r="P358" s="18"/>
      <c r="Q358" s="18"/>
    </row>
    <row r="359" spans="2:17" x14ac:dyDescent="0.25">
      <c r="B359" s="61" t="s">
        <v>160</v>
      </c>
      <c r="C359" s="64">
        <v>50</v>
      </c>
      <c r="D359" s="64">
        <v>1029</v>
      </c>
      <c r="E359" s="61">
        <v>3.69</v>
      </c>
      <c r="F359" s="106">
        <v>3690</v>
      </c>
      <c r="G359" s="64">
        <v>1.2450000000000001</v>
      </c>
      <c r="H359" s="64">
        <f t="shared" si="27"/>
        <v>1.2450000000000002E-6</v>
      </c>
      <c r="I359" s="64">
        <v>0.105</v>
      </c>
      <c r="N359" s="18"/>
      <c r="O359" s="18"/>
      <c r="P359" s="18"/>
      <c r="Q359" s="18"/>
    </row>
    <row r="360" spans="2:17" x14ac:dyDescent="0.25">
      <c r="B360" s="61" t="s">
        <v>160</v>
      </c>
      <c r="C360" s="64">
        <f>C359+1</f>
        <v>51</v>
      </c>
      <c r="D360" s="64">
        <v>1028.4000000000001</v>
      </c>
      <c r="E360" s="61">
        <v>3.6920000000000002</v>
      </c>
      <c r="F360" s="106">
        <v>3692</v>
      </c>
      <c r="G360" s="64">
        <v>1.2195</v>
      </c>
      <c r="H360" s="64">
        <f t="shared" si="27"/>
        <v>1.2194999999999999E-6</v>
      </c>
      <c r="I360" s="64">
        <v>0.1085</v>
      </c>
      <c r="N360" s="18"/>
      <c r="O360" s="18"/>
      <c r="P360" s="18"/>
      <c r="Q360" s="18"/>
    </row>
    <row r="361" spans="2:17" x14ac:dyDescent="0.25">
      <c r="B361" s="61" t="s">
        <v>160</v>
      </c>
      <c r="C361" s="64">
        <f t="shared" ref="C361:C407" si="28">C360+1</f>
        <v>52</v>
      </c>
      <c r="D361" s="64">
        <v>1027.8</v>
      </c>
      <c r="E361" s="61">
        <v>3.694</v>
      </c>
      <c r="F361" s="106">
        <v>3694</v>
      </c>
      <c r="G361" s="64">
        <v>1.194</v>
      </c>
      <c r="H361" s="64">
        <f t="shared" si="27"/>
        <v>1.1939999999999999E-6</v>
      </c>
      <c r="I361" s="64">
        <v>0.112</v>
      </c>
      <c r="N361" s="18"/>
      <c r="O361" s="18"/>
      <c r="P361" s="18"/>
      <c r="Q361" s="18"/>
    </row>
    <row r="362" spans="2:17" x14ac:dyDescent="0.25">
      <c r="B362" s="61" t="s">
        <v>160</v>
      </c>
      <c r="C362" s="64">
        <f t="shared" si="28"/>
        <v>53</v>
      </c>
      <c r="D362" s="64">
        <v>1027.2</v>
      </c>
      <c r="E362" s="61">
        <v>3.6960000000000002</v>
      </c>
      <c r="F362" s="106">
        <v>3696</v>
      </c>
      <c r="G362" s="64">
        <v>1.1685000000000001</v>
      </c>
      <c r="H362" s="64">
        <f t="shared" si="27"/>
        <v>1.1685000000000001E-6</v>
      </c>
      <c r="I362" s="64">
        <v>0.11550000000000001</v>
      </c>
      <c r="N362" s="18"/>
      <c r="O362" s="18"/>
      <c r="P362" s="18"/>
      <c r="Q362" s="18"/>
    </row>
    <row r="363" spans="2:17" x14ac:dyDescent="0.25">
      <c r="B363" s="61" t="s">
        <v>160</v>
      </c>
      <c r="C363" s="64">
        <f t="shared" si="28"/>
        <v>54</v>
      </c>
      <c r="D363" s="64">
        <v>1026.5999999999999</v>
      </c>
      <c r="E363" s="61">
        <v>3.698</v>
      </c>
      <c r="F363" s="106">
        <v>3698</v>
      </c>
      <c r="G363" s="64">
        <v>1.143</v>
      </c>
      <c r="H363" s="64">
        <f t="shared" si="27"/>
        <v>1.1429999999999999E-6</v>
      </c>
      <c r="I363" s="64">
        <v>0.11899999999999999</v>
      </c>
      <c r="N363" s="18"/>
      <c r="O363" s="18"/>
      <c r="P363" s="18"/>
      <c r="Q363" s="18"/>
    </row>
    <row r="364" spans="2:17" x14ac:dyDescent="0.25">
      <c r="B364" s="61" t="s">
        <v>160</v>
      </c>
      <c r="C364" s="64">
        <v>55</v>
      </c>
      <c r="D364" s="64">
        <v>1026</v>
      </c>
      <c r="E364" s="61">
        <v>3.7</v>
      </c>
      <c r="F364" s="106">
        <v>3700</v>
      </c>
      <c r="G364" s="64">
        <v>1.1174999999999999</v>
      </c>
      <c r="H364" s="64">
        <f t="shared" si="27"/>
        <v>1.1174999999999999E-6</v>
      </c>
      <c r="I364" s="64">
        <v>0.1225</v>
      </c>
      <c r="N364" s="18"/>
      <c r="O364" s="18"/>
      <c r="P364" s="18"/>
      <c r="Q364" s="18"/>
    </row>
    <row r="365" spans="2:17" x14ac:dyDescent="0.25">
      <c r="B365" s="61" t="s">
        <v>160</v>
      </c>
      <c r="C365" s="64">
        <f t="shared" si="28"/>
        <v>56</v>
      </c>
      <c r="D365" s="64">
        <v>1025.4000000000001</v>
      </c>
      <c r="E365" s="61">
        <v>3.702</v>
      </c>
      <c r="F365" s="106">
        <v>3702</v>
      </c>
      <c r="G365" s="64">
        <v>1.0920000000000001</v>
      </c>
      <c r="H365" s="64">
        <f t="shared" si="27"/>
        <v>1.0920000000000001E-6</v>
      </c>
      <c r="I365" s="64">
        <v>0.126</v>
      </c>
    </row>
    <row r="366" spans="2:17" x14ac:dyDescent="0.25">
      <c r="B366" s="61" t="s">
        <v>160</v>
      </c>
      <c r="C366" s="64">
        <f t="shared" si="28"/>
        <v>57</v>
      </c>
      <c r="D366" s="64">
        <v>1024.8</v>
      </c>
      <c r="E366" s="61">
        <v>3.7040000000000002</v>
      </c>
      <c r="F366" s="106">
        <v>3704</v>
      </c>
      <c r="G366" s="64">
        <v>1.0665</v>
      </c>
      <c r="H366" s="64">
        <f t="shared" si="27"/>
        <v>1.0664999999999999E-6</v>
      </c>
      <c r="I366" s="64">
        <v>0.1295</v>
      </c>
    </row>
    <row r="367" spans="2:17" x14ac:dyDescent="0.25">
      <c r="B367" s="61" t="s">
        <v>160</v>
      </c>
      <c r="C367" s="64">
        <f t="shared" si="28"/>
        <v>58</v>
      </c>
      <c r="D367" s="64">
        <v>1024.2</v>
      </c>
      <c r="E367" s="61">
        <v>3.706</v>
      </c>
      <c r="F367" s="106">
        <v>3706</v>
      </c>
      <c r="G367" s="64">
        <v>1.0409999999999999</v>
      </c>
      <c r="H367" s="64">
        <f t="shared" si="27"/>
        <v>1.0409999999999999E-6</v>
      </c>
      <c r="I367" s="64">
        <v>0.13300000000000001</v>
      </c>
    </row>
    <row r="368" spans="2:17" x14ac:dyDescent="0.25">
      <c r="B368" s="61" t="s">
        <v>160</v>
      </c>
      <c r="C368" s="64">
        <f t="shared" si="28"/>
        <v>59</v>
      </c>
      <c r="D368" s="64">
        <v>1023.6</v>
      </c>
      <c r="E368" s="61">
        <v>3.7080000000000002</v>
      </c>
      <c r="F368" s="106">
        <v>3708</v>
      </c>
      <c r="G368" s="64">
        <v>1.0155000000000001</v>
      </c>
      <c r="H368" s="64">
        <f t="shared" si="27"/>
        <v>1.0155000000000001E-6</v>
      </c>
      <c r="I368" s="64">
        <v>0.13650000000000001</v>
      </c>
    </row>
    <row r="369" spans="2:9" x14ac:dyDescent="0.25">
      <c r="B369" s="61" t="s">
        <v>160</v>
      </c>
      <c r="C369" s="64">
        <v>60</v>
      </c>
      <c r="D369" s="64">
        <v>1023</v>
      </c>
      <c r="E369" s="61">
        <v>3.71</v>
      </c>
      <c r="F369" s="106">
        <v>3710</v>
      </c>
      <c r="G369" s="64">
        <v>0.99</v>
      </c>
      <c r="H369" s="64">
        <f t="shared" si="27"/>
        <v>9.9000000000000005E-7</v>
      </c>
      <c r="I369" s="64">
        <v>0.14000000000000001</v>
      </c>
    </row>
    <row r="370" spans="2:9" x14ac:dyDescent="0.25">
      <c r="B370" s="61" t="s">
        <v>160</v>
      </c>
      <c r="C370" s="64">
        <f t="shared" si="28"/>
        <v>61</v>
      </c>
      <c r="D370" s="64">
        <v>1022.35</v>
      </c>
      <c r="E370" s="61">
        <v>3.7124999999999999</v>
      </c>
      <c r="F370" s="106">
        <v>3712.5</v>
      </c>
      <c r="G370" s="64">
        <v>0.97599999999999998</v>
      </c>
      <c r="H370" s="64">
        <f t="shared" si="27"/>
        <v>9.7599999999999985E-7</v>
      </c>
      <c r="I370" s="64">
        <v>0.151</v>
      </c>
    </row>
    <row r="371" spans="2:9" x14ac:dyDescent="0.25">
      <c r="B371" s="61" t="s">
        <v>160</v>
      </c>
      <c r="C371" s="64">
        <f t="shared" si="28"/>
        <v>62</v>
      </c>
      <c r="D371" s="64">
        <v>1021.7</v>
      </c>
      <c r="E371" s="61">
        <v>3.7149999999999999</v>
      </c>
      <c r="F371" s="106">
        <v>3715</v>
      </c>
      <c r="G371" s="64">
        <v>0.96199999999999997</v>
      </c>
      <c r="H371" s="64">
        <f t="shared" si="27"/>
        <v>9.6199999999999985E-7</v>
      </c>
      <c r="I371" s="64">
        <v>0.16200000000000001</v>
      </c>
    </row>
    <row r="372" spans="2:9" x14ac:dyDescent="0.25">
      <c r="B372" s="61" t="s">
        <v>160</v>
      </c>
      <c r="C372" s="64">
        <f t="shared" si="28"/>
        <v>63</v>
      </c>
      <c r="D372" s="64">
        <v>1021.05</v>
      </c>
      <c r="E372" s="61">
        <v>3.7174999999999998</v>
      </c>
      <c r="F372" s="106">
        <v>3717.5</v>
      </c>
      <c r="G372" s="64">
        <v>0.94799999999999995</v>
      </c>
      <c r="H372" s="64">
        <f t="shared" si="27"/>
        <v>9.4799999999999986E-7</v>
      </c>
      <c r="I372" s="64">
        <v>0.17299999999999999</v>
      </c>
    </row>
    <row r="373" spans="2:9" x14ac:dyDescent="0.25">
      <c r="B373" s="61" t="s">
        <v>160</v>
      </c>
      <c r="C373" s="64">
        <f t="shared" si="28"/>
        <v>64</v>
      </c>
      <c r="D373" s="64">
        <v>1020.4</v>
      </c>
      <c r="E373" s="61">
        <v>3.72</v>
      </c>
      <c r="F373" s="106">
        <v>3720</v>
      </c>
      <c r="G373" s="64">
        <v>0.93399999999999994</v>
      </c>
      <c r="H373" s="64">
        <f t="shared" si="27"/>
        <v>9.3399999999999987E-7</v>
      </c>
      <c r="I373" s="64">
        <v>0.184</v>
      </c>
    </row>
    <row r="374" spans="2:9" x14ac:dyDescent="0.25">
      <c r="B374" s="61" t="s">
        <v>160</v>
      </c>
      <c r="C374" s="64">
        <v>65</v>
      </c>
      <c r="D374" s="64">
        <v>1019.75</v>
      </c>
      <c r="E374" s="61">
        <v>3.7225000000000001</v>
      </c>
      <c r="F374" s="106">
        <v>3722.5</v>
      </c>
      <c r="G374" s="64">
        <v>0.91999999999999993</v>
      </c>
      <c r="H374" s="64">
        <f t="shared" si="27"/>
        <v>9.1999999999999987E-7</v>
      </c>
      <c r="I374" s="64">
        <v>0.19500000000000001</v>
      </c>
    </row>
    <row r="375" spans="2:9" x14ac:dyDescent="0.25">
      <c r="B375" s="61" t="s">
        <v>160</v>
      </c>
      <c r="C375" s="64">
        <f t="shared" si="28"/>
        <v>66</v>
      </c>
      <c r="D375" s="64">
        <v>1019.1</v>
      </c>
      <c r="E375" s="61">
        <v>3.7250000000000001</v>
      </c>
      <c r="F375" s="106">
        <v>3725</v>
      </c>
      <c r="G375" s="64">
        <v>0.90599999999999992</v>
      </c>
      <c r="H375" s="64">
        <f t="shared" si="27"/>
        <v>9.0599999999999988E-7</v>
      </c>
      <c r="I375" s="64">
        <v>0.20599999999999999</v>
      </c>
    </row>
    <row r="376" spans="2:9" x14ac:dyDescent="0.25">
      <c r="B376" s="61" t="s">
        <v>160</v>
      </c>
      <c r="C376" s="64">
        <f t="shared" si="28"/>
        <v>67</v>
      </c>
      <c r="D376" s="64">
        <v>1018.45</v>
      </c>
      <c r="E376" s="61">
        <v>3.7275</v>
      </c>
      <c r="F376" s="106">
        <v>3727.5</v>
      </c>
      <c r="G376" s="64">
        <v>0.89200000000000002</v>
      </c>
      <c r="H376" s="64">
        <f t="shared" si="27"/>
        <v>8.9199999999999999E-7</v>
      </c>
      <c r="I376" s="64">
        <v>0.217</v>
      </c>
    </row>
    <row r="377" spans="2:9" x14ac:dyDescent="0.25">
      <c r="B377" s="61" t="s">
        <v>160</v>
      </c>
      <c r="C377" s="64">
        <f t="shared" si="28"/>
        <v>68</v>
      </c>
      <c r="D377" s="64">
        <v>1017.8</v>
      </c>
      <c r="E377" s="61">
        <v>3.73</v>
      </c>
      <c r="F377" s="106">
        <v>3730</v>
      </c>
      <c r="G377" s="64">
        <v>0.878</v>
      </c>
      <c r="H377" s="64">
        <f t="shared" si="27"/>
        <v>8.78E-7</v>
      </c>
      <c r="I377" s="64">
        <v>0.22800000000000001</v>
      </c>
    </row>
    <row r="378" spans="2:9" x14ac:dyDescent="0.25">
      <c r="B378" s="61" t="s">
        <v>160</v>
      </c>
      <c r="C378" s="64">
        <f t="shared" si="28"/>
        <v>69</v>
      </c>
      <c r="D378" s="64">
        <v>1017.15</v>
      </c>
      <c r="E378" s="61">
        <v>3.7324999999999999</v>
      </c>
      <c r="F378" s="106">
        <v>3732.5</v>
      </c>
      <c r="G378" s="64">
        <v>0.86399999999999999</v>
      </c>
      <c r="H378" s="64">
        <f t="shared" si="27"/>
        <v>8.639999999999999E-7</v>
      </c>
      <c r="I378" s="64">
        <v>0.23899999999999999</v>
      </c>
    </row>
    <row r="379" spans="2:9" x14ac:dyDescent="0.25">
      <c r="B379" s="61" t="s">
        <v>160</v>
      </c>
      <c r="C379" s="64">
        <v>70</v>
      </c>
      <c r="D379" s="64">
        <v>1016.5</v>
      </c>
      <c r="E379" s="61">
        <v>3.7349999999999999</v>
      </c>
      <c r="F379" s="106">
        <v>3735</v>
      </c>
      <c r="G379" s="64">
        <v>0.85</v>
      </c>
      <c r="H379" s="64">
        <f t="shared" si="27"/>
        <v>8.4999999999999991E-7</v>
      </c>
      <c r="I379" s="64">
        <v>0.25</v>
      </c>
    </row>
    <row r="380" spans="2:9" x14ac:dyDescent="0.25">
      <c r="B380" s="61" t="s">
        <v>160</v>
      </c>
      <c r="C380" s="64">
        <f t="shared" si="28"/>
        <v>71</v>
      </c>
      <c r="D380" s="64">
        <v>1015.85</v>
      </c>
      <c r="E380" s="61">
        <v>3.7374999999999998</v>
      </c>
      <c r="F380" s="106">
        <v>3737.5</v>
      </c>
      <c r="G380" s="64">
        <v>0.83599999999999997</v>
      </c>
      <c r="H380" s="64">
        <f t="shared" si="27"/>
        <v>8.3599999999999992E-7</v>
      </c>
      <c r="I380" s="64">
        <v>0.26100000000000001</v>
      </c>
    </row>
    <row r="381" spans="2:9" x14ac:dyDescent="0.25">
      <c r="B381" s="61" t="s">
        <v>160</v>
      </c>
      <c r="C381" s="64">
        <f t="shared" si="28"/>
        <v>72</v>
      </c>
      <c r="D381" s="64">
        <v>1015.2</v>
      </c>
      <c r="E381" s="61">
        <v>3.74</v>
      </c>
      <c r="F381" s="106">
        <v>3740</v>
      </c>
      <c r="G381" s="64">
        <v>0.82199999999999995</v>
      </c>
      <c r="H381" s="64">
        <f t="shared" si="27"/>
        <v>8.2199999999999992E-7</v>
      </c>
      <c r="I381" s="64">
        <v>0.27200000000000002</v>
      </c>
    </row>
    <row r="382" spans="2:9" x14ac:dyDescent="0.25">
      <c r="B382" s="61" t="s">
        <v>160</v>
      </c>
      <c r="C382" s="64">
        <f t="shared" si="28"/>
        <v>73</v>
      </c>
      <c r="D382" s="64">
        <v>1014.55</v>
      </c>
      <c r="E382" s="61">
        <v>3.7425000000000002</v>
      </c>
      <c r="F382" s="106">
        <v>3742.5</v>
      </c>
      <c r="G382" s="64">
        <v>0.80799999999999994</v>
      </c>
      <c r="H382" s="64">
        <f t="shared" si="27"/>
        <v>8.0799999999999993E-7</v>
      </c>
      <c r="I382" s="64">
        <v>0.28299999999999997</v>
      </c>
    </row>
    <row r="383" spans="2:9" x14ac:dyDescent="0.25">
      <c r="B383" s="61" t="s">
        <v>160</v>
      </c>
      <c r="C383" s="64">
        <f t="shared" si="28"/>
        <v>74</v>
      </c>
      <c r="D383" s="64">
        <v>1013.9</v>
      </c>
      <c r="E383" s="61">
        <v>3.7450000000000001</v>
      </c>
      <c r="F383" s="106">
        <v>3745</v>
      </c>
      <c r="G383" s="64">
        <v>0.79399999999999993</v>
      </c>
      <c r="H383" s="64">
        <f t="shared" si="27"/>
        <v>7.9399999999999994E-7</v>
      </c>
      <c r="I383" s="64">
        <v>0.29399999999999998</v>
      </c>
    </row>
    <row r="384" spans="2:9" x14ac:dyDescent="0.25">
      <c r="B384" s="61" t="s">
        <v>160</v>
      </c>
      <c r="C384" s="64">
        <v>75</v>
      </c>
      <c r="D384" s="64">
        <v>1013.25</v>
      </c>
      <c r="E384" s="61">
        <v>3.7475000000000001</v>
      </c>
      <c r="F384" s="106">
        <v>3747.5</v>
      </c>
      <c r="G384" s="64">
        <v>0.78</v>
      </c>
      <c r="H384" s="64">
        <f t="shared" si="27"/>
        <v>7.7999999999999994E-7</v>
      </c>
      <c r="I384" s="64">
        <v>0.30499999999999999</v>
      </c>
    </row>
    <row r="385" spans="2:9" x14ac:dyDescent="0.25">
      <c r="B385" s="61" t="s">
        <v>160</v>
      </c>
      <c r="C385" s="64">
        <f t="shared" si="28"/>
        <v>76</v>
      </c>
      <c r="D385" s="64">
        <v>1012.6</v>
      </c>
      <c r="E385" s="61">
        <v>3.75</v>
      </c>
      <c r="F385" s="106">
        <v>3750</v>
      </c>
      <c r="G385" s="64">
        <v>0.76600000000000001</v>
      </c>
      <c r="H385" s="64">
        <f t="shared" si="27"/>
        <v>7.6599999999999995E-7</v>
      </c>
      <c r="I385" s="64">
        <v>0.316</v>
      </c>
    </row>
    <row r="386" spans="2:9" x14ac:dyDescent="0.25">
      <c r="B386" s="61" t="s">
        <v>160</v>
      </c>
      <c r="C386" s="64">
        <f t="shared" si="28"/>
        <v>77</v>
      </c>
      <c r="D386" s="64">
        <v>1011.95</v>
      </c>
      <c r="E386" s="61">
        <v>3.7524999999999999</v>
      </c>
      <c r="F386" s="106">
        <v>3752.5</v>
      </c>
      <c r="G386" s="64">
        <v>0.752</v>
      </c>
      <c r="H386" s="64">
        <f t="shared" si="27"/>
        <v>7.5199999999999996E-7</v>
      </c>
      <c r="I386" s="64">
        <v>0.32700000000000001</v>
      </c>
    </row>
    <row r="387" spans="2:9" x14ac:dyDescent="0.25">
      <c r="B387" s="61" t="s">
        <v>160</v>
      </c>
      <c r="C387" s="64">
        <f t="shared" si="28"/>
        <v>78</v>
      </c>
      <c r="D387" s="64">
        <v>1011.3</v>
      </c>
      <c r="E387" s="61">
        <v>3.7549999999999999</v>
      </c>
      <c r="F387" s="106">
        <v>3755</v>
      </c>
      <c r="G387" s="64">
        <v>0.73799999999999999</v>
      </c>
      <c r="H387" s="64">
        <f t="shared" si="27"/>
        <v>7.3799999999999996E-7</v>
      </c>
      <c r="I387" s="64">
        <v>0.33800000000000002</v>
      </c>
    </row>
    <row r="388" spans="2:9" x14ac:dyDescent="0.25">
      <c r="B388" s="61" t="s">
        <v>160</v>
      </c>
      <c r="C388" s="64">
        <f t="shared" si="28"/>
        <v>79</v>
      </c>
      <c r="D388" s="64">
        <v>1010.65</v>
      </c>
      <c r="E388" s="61">
        <v>3.7574999999999998</v>
      </c>
      <c r="F388" s="106">
        <v>3757.5</v>
      </c>
      <c r="G388" s="64">
        <v>0.72399999999999998</v>
      </c>
      <c r="H388" s="64">
        <f t="shared" si="27"/>
        <v>7.2399999999999997E-7</v>
      </c>
      <c r="I388" s="64">
        <v>0.34899999999999998</v>
      </c>
    </row>
    <row r="389" spans="2:9" x14ac:dyDescent="0.25">
      <c r="B389" s="61" t="s">
        <v>160</v>
      </c>
      <c r="C389" s="64">
        <v>80</v>
      </c>
      <c r="D389" s="64">
        <v>1010</v>
      </c>
      <c r="E389" s="61">
        <v>3.76</v>
      </c>
      <c r="F389" s="106">
        <v>3760</v>
      </c>
      <c r="G389" s="64">
        <v>0.71</v>
      </c>
      <c r="H389" s="64">
        <f t="shared" si="27"/>
        <v>7.0999999999999998E-7</v>
      </c>
      <c r="I389" s="64">
        <v>0.36</v>
      </c>
    </row>
    <row r="390" spans="2:9" x14ac:dyDescent="0.25">
      <c r="B390" s="61" t="s">
        <v>160</v>
      </c>
      <c r="C390" s="64">
        <f t="shared" si="28"/>
        <v>81</v>
      </c>
      <c r="D390" s="64">
        <v>1009.3</v>
      </c>
      <c r="E390" s="61">
        <v>3.7629999999999999</v>
      </c>
      <c r="F390" s="106">
        <v>3763</v>
      </c>
      <c r="G390" s="64">
        <v>0.70150000000000001</v>
      </c>
      <c r="H390" s="64">
        <f t="shared" si="27"/>
        <v>7.0149999999999998E-7</v>
      </c>
      <c r="I390" s="64">
        <v>0.38300000000000001</v>
      </c>
    </row>
    <row r="391" spans="2:9" x14ac:dyDescent="0.25">
      <c r="B391" s="61" t="s">
        <v>160</v>
      </c>
      <c r="C391" s="64">
        <f t="shared" si="28"/>
        <v>82</v>
      </c>
      <c r="D391" s="64">
        <v>1008.6</v>
      </c>
      <c r="E391" s="61">
        <v>3.766</v>
      </c>
      <c r="F391" s="106">
        <v>3766</v>
      </c>
      <c r="G391" s="64">
        <v>0.69299999999999995</v>
      </c>
      <c r="H391" s="64">
        <f t="shared" si="27"/>
        <v>6.9299999999999987E-7</v>
      </c>
      <c r="I391" s="64">
        <v>0.40600000000000003</v>
      </c>
    </row>
    <row r="392" spans="2:9" x14ac:dyDescent="0.25">
      <c r="B392" s="61" t="s">
        <v>160</v>
      </c>
      <c r="C392" s="64">
        <f t="shared" si="28"/>
        <v>83</v>
      </c>
      <c r="D392" s="64">
        <v>1007.9</v>
      </c>
      <c r="E392" s="61">
        <v>3.7690000000000001</v>
      </c>
      <c r="F392" s="106">
        <v>3769</v>
      </c>
      <c r="G392" s="64">
        <v>0.6845</v>
      </c>
      <c r="H392" s="64">
        <f t="shared" si="27"/>
        <v>6.8449999999999997E-7</v>
      </c>
      <c r="I392" s="64">
        <v>0.42899999999999999</v>
      </c>
    </row>
    <row r="393" spans="2:9" x14ac:dyDescent="0.25">
      <c r="B393" s="61" t="s">
        <v>160</v>
      </c>
      <c r="C393" s="64">
        <f t="shared" si="28"/>
        <v>84</v>
      </c>
      <c r="D393" s="64">
        <v>1007.2</v>
      </c>
      <c r="E393" s="61">
        <v>3.7719999999999998</v>
      </c>
      <c r="F393" s="106">
        <v>3772</v>
      </c>
      <c r="G393" s="64">
        <v>0.67599999999999993</v>
      </c>
      <c r="H393" s="64">
        <f t="shared" si="27"/>
        <v>6.7599999999999986E-7</v>
      </c>
      <c r="I393" s="64">
        <v>0.45200000000000001</v>
      </c>
    </row>
    <row r="394" spans="2:9" x14ac:dyDescent="0.25">
      <c r="B394" s="61" t="s">
        <v>160</v>
      </c>
      <c r="C394" s="64">
        <v>85</v>
      </c>
      <c r="D394" s="64">
        <v>1006.5</v>
      </c>
      <c r="E394" s="61">
        <v>3.7749999999999999</v>
      </c>
      <c r="F394" s="106">
        <v>3775</v>
      </c>
      <c r="G394" s="64">
        <v>0.66749999999999998</v>
      </c>
      <c r="H394" s="64">
        <f t="shared" si="27"/>
        <v>6.6749999999999996E-7</v>
      </c>
      <c r="I394" s="64">
        <v>0.47499999999999998</v>
      </c>
    </row>
    <row r="395" spans="2:9" x14ac:dyDescent="0.25">
      <c r="B395" s="61" t="s">
        <v>160</v>
      </c>
      <c r="C395" s="64">
        <f t="shared" si="28"/>
        <v>86</v>
      </c>
      <c r="D395" s="64">
        <v>1005.8</v>
      </c>
      <c r="E395" s="61">
        <v>3.778</v>
      </c>
      <c r="F395" s="106">
        <v>3778</v>
      </c>
      <c r="G395" s="64">
        <v>0.65900000000000003</v>
      </c>
      <c r="H395" s="64">
        <f t="shared" si="27"/>
        <v>6.5899999999999996E-7</v>
      </c>
      <c r="I395" s="64">
        <v>0.498</v>
      </c>
    </row>
    <row r="396" spans="2:9" x14ac:dyDescent="0.25">
      <c r="B396" s="61" t="s">
        <v>160</v>
      </c>
      <c r="C396" s="64">
        <f t="shared" si="28"/>
        <v>87</v>
      </c>
      <c r="D396" s="64">
        <v>1005.1</v>
      </c>
      <c r="E396" s="61">
        <v>3.7810000000000001</v>
      </c>
      <c r="F396" s="106">
        <v>3781</v>
      </c>
      <c r="G396" s="64">
        <v>0.65049999999999997</v>
      </c>
      <c r="H396" s="64">
        <f t="shared" si="27"/>
        <v>6.5049999999999996E-7</v>
      </c>
      <c r="I396" s="64">
        <v>0.52100000000000002</v>
      </c>
    </row>
    <row r="397" spans="2:9" x14ac:dyDescent="0.25">
      <c r="B397" s="61" t="s">
        <v>160</v>
      </c>
      <c r="C397" s="64">
        <f t="shared" si="28"/>
        <v>88</v>
      </c>
      <c r="D397" s="64">
        <v>1004.4</v>
      </c>
      <c r="E397" s="61">
        <v>3.7839999999999998</v>
      </c>
      <c r="F397" s="106">
        <v>3784</v>
      </c>
      <c r="G397" s="64">
        <v>0.64200000000000002</v>
      </c>
      <c r="H397" s="64">
        <f t="shared" si="27"/>
        <v>6.4199999999999995E-7</v>
      </c>
      <c r="I397" s="64">
        <v>0.54400000000000004</v>
      </c>
    </row>
    <row r="398" spans="2:9" x14ac:dyDescent="0.25">
      <c r="B398" s="61" t="s">
        <v>160</v>
      </c>
      <c r="C398" s="64">
        <f t="shared" si="28"/>
        <v>89</v>
      </c>
      <c r="D398" s="64">
        <v>1003.7</v>
      </c>
      <c r="E398" s="61">
        <v>3.7869999999999999</v>
      </c>
      <c r="F398" s="106">
        <v>3787</v>
      </c>
      <c r="G398" s="64">
        <v>0.63349999999999995</v>
      </c>
      <c r="H398" s="64">
        <f t="shared" si="27"/>
        <v>6.3349999999999995E-7</v>
      </c>
      <c r="I398" s="64">
        <v>0.56699999999999995</v>
      </c>
    </row>
    <row r="399" spans="2:9" x14ac:dyDescent="0.25">
      <c r="B399" s="61" t="s">
        <v>160</v>
      </c>
      <c r="C399" s="64">
        <v>90</v>
      </c>
      <c r="D399" s="64">
        <v>1003</v>
      </c>
      <c r="E399" s="61">
        <v>3.79</v>
      </c>
      <c r="F399" s="106">
        <v>3790</v>
      </c>
      <c r="G399" s="64">
        <v>0.625</v>
      </c>
      <c r="H399" s="64">
        <f t="shared" si="27"/>
        <v>6.2499999999999995E-7</v>
      </c>
      <c r="I399" s="64">
        <v>0.59</v>
      </c>
    </row>
    <row r="400" spans="2:9" x14ac:dyDescent="0.25">
      <c r="B400" s="61" t="s">
        <v>160</v>
      </c>
      <c r="C400" s="64">
        <f t="shared" si="28"/>
        <v>91</v>
      </c>
      <c r="D400" s="64">
        <v>1002.3</v>
      </c>
      <c r="E400" s="61">
        <v>3.7930000000000001</v>
      </c>
      <c r="F400" s="106">
        <v>3793</v>
      </c>
      <c r="G400" s="64">
        <v>0.61650000000000005</v>
      </c>
      <c r="H400" s="64">
        <f t="shared" si="27"/>
        <v>6.1650000000000005E-7</v>
      </c>
      <c r="I400" s="64">
        <v>0.61299999999999999</v>
      </c>
    </row>
    <row r="401" spans="2:9" x14ac:dyDescent="0.25">
      <c r="B401" s="61" t="s">
        <v>160</v>
      </c>
      <c r="C401" s="64">
        <f t="shared" si="28"/>
        <v>92</v>
      </c>
      <c r="D401" s="64">
        <v>1001.6</v>
      </c>
      <c r="E401" s="61">
        <v>3.7959999999999998</v>
      </c>
      <c r="F401" s="106">
        <v>3796</v>
      </c>
      <c r="G401" s="64">
        <v>0.60799999999999998</v>
      </c>
      <c r="H401" s="64">
        <f t="shared" si="27"/>
        <v>6.0799999999999994E-7</v>
      </c>
      <c r="I401" s="64">
        <v>0.63600000000000001</v>
      </c>
    </row>
    <row r="402" spans="2:9" x14ac:dyDescent="0.25">
      <c r="B402" s="61" t="s">
        <v>160</v>
      </c>
      <c r="C402" s="64">
        <f t="shared" si="28"/>
        <v>93</v>
      </c>
      <c r="D402" s="64">
        <v>1000.9</v>
      </c>
      <c r="E402" s="61">
        <v>3.7989999999999999</v>
      </c>
      <c r="F402" s="106">
        <v>3799</v>
      </c>
      <c r="G402" s="64">
        <v>0.59950000000000003</v>
      </c>
      <c r="H402" s="64">
        <f t="shared" si="27"/>
        <v>5.9950000000000004E-7</v>
      </c>
      <c r="I402" s="64">
        <v>0.65900000000000003</v>
      </c>
    </row>
    <row r="403" spans="2:9" x14ac:dyDescent="0.25">
      <c r="B403" s="61" t="s">
        <v>160</v>
      </c>
      <c r="C403" s="64">
        <f t="shared" si="28"/>
        <v>94</v>
      </c>
      <c r="D403" s="64">
        <v>1000.2</v>
      </c>
      <c r="E403" s="61">
        <v>3.802</v>
      </c>
      <c r="F403" s="106">
        <v>3802</v>
      </c>
      <c r="G403" s="64">
        <v>0.59099999999999997</v>
      </c>
      <c r="H403" s="64">
        <f t="shared" si="27"/>
        <v>5.9099999999999993E-7</v>
      </c>
      <c r="I403" s="64">
        <v>0.68199999999999994</v>
      </c>
    </row>
    <row r="404" spans="2:9" x14ac:dyDescent="0.25">
      <c r="B404" s="61" t="s">
        <v>160</v>
      </c>
      <c r="C404" s="64">
        <v>95</v>
      </c>
      <c r="D404" s="64">
        <v>999.5</v>
      </c>
      <c r="E404" s="61">
        <v>3.8050000000000002</v>
      </c>
      <c r="F404" s="106">
        <v>3805</v>
      </c>
      <c r="G404" s="64">
        <v>0.58250000000000002</v>
      </c>
      <c r="H404" s="64">
        <f t="shared" si="27"/>
        <v>5.8250000000000003E-7</v>
      </c>
      <c r="I404" s="64">
        <v>0.70499999999999996</v>
      </c>
    </row>
    <row r="405" spans="2:9" x14ac:dyDescent="0.25">
      <c r="B405" s="61" t="s">
        <v>160</v>
      </c>
      <c r="C405" s="64">
        <f t="shared" si="28"/>
        <v>96</v>
      </c>
      <c r="D405" s="64">
        <v>998.8</v>
      </c>
      <c r="E405" s="61">
        <v>3.8079999999999998</v>
      </c>
      <c r="F405" s="106">
        <v>3808</v>
      </c>
      <c r="G405" s="64">
        <v>0.57400000000000007</v>
      </c>
      <c r="H405" s="64">
        <f t="shared" si="27"/>
        <v>5.7400000000000003E-7</v>
      </c>
      <c r="I405" s="64">
        <v>0.72799999999999998</v>
      </c>
    </row>
    <row r="406" spans="2:9" x14ac:dyDescent="0.25">
      <c r="B406" s="61" t="s">
        <v>160</v>
      </c>
      <c r="C406" s="64">
        <f t="shared" si="28"/>
        <v>97</v>
      </c>
      <c r="D406" s="64">
        <v>998.1</v>
      </c>
      <c r="E406" s="61">
        <v>3.8109999999999999</v>
      </c>
      <c r="F406" s="106">
        <v>3811</v>
      </c>
      <c r="G406" s="64">
        <v>0.5655</v>
      </c>
      <c r="H406" s="64">
        <f t="shared" si="27"/>
        <v>5.6550000000000003E-7</v>
      </c>
      <c r="I406" s="64">
        <v>0.751</v>
      </c>
    </row>
    <row r="407" spans="2:9" x14ac:dyDescent="0.25">
      <c r="B407" s="61" t="s">
        <v>160</v>
      </c>
      <c r="C407" s="64">
        <f t="shared" si="28"/>
        <v>98</v>
      </c>
      <c r="D407" s="64">
        <v>997.4</v>
      </c>
      <c r="E407" s="61">
        <v>3.8140000000000001</v>
      </c>
      <c r="F407" s="106">
        <v>3814</v>
      </c>
      <c r="G407" s="64">
        <v>0.55700000000000005</v>
      </c>
      <c r="H407" s="64">
        <f t="shared" si="27"/>
        <v>5.5700000000000002E-7</v>
      </c>
      <c r="I407" s="64">
        <v>0.77400000000000002</v>
      </c>
    </row>
    <row r="408" spans="2:9" x14ac:dyDescent="0.25">
      <c r="B408" s="61" t="s">
        <v>160</v>
      </c>
      <c r="C408" s="64">
        <v>99</v>
      </c>
      <c r="D408" s="64">
        <v>996.7</v>
      </c>
      <c r="E408" s="61">
        <v>3.8170000000000002</v>
      </c>
      <c r="F408" s="106">
        <v>3817</v>
      </c>
      <c r="G408" s="64">
        <v>0.54849999999999999</v>
      </c>
      <c r="H408" s="64">
        <f t="shared" si="27"/>
        <v>5.4849999999999992E-7</v>
      </c>
      <c r="I408" s="64">
        <v>0.79699999999999993</v>
      </c>
    </row>
    <row r="409" spans="2:9" x14ac:dyDescent="0.25">
      <c r="B409" s="61" t="s">
        <v>160</v>
      </c>
      <c r="C409" s="64">
        <v>100</v>
      </c>
      <c r="D409" s="64">
        <v>996</v>
      </c>
      <c r="E409" s="61">
        <v>3.82</v>
      </c>
      <c r="F409" s="106">
        <v>3820</v>
      </c>
      <c r="G409" s="64">
        <v>0.54</v>
      </c>
      <c r="H409" s="64">
        <f t="shared" si="27"/>
        <v>5.4000000000000002E-7</v>
      </c>
      <c r="I409" s="64">
        <v>0.82</v>
      </c>
    </row>
    <row r="410" spans="2:9" x14ac:dyDescent="0.25">
      <c r="B410" s="61" t="s">
        <v>160</v>
      </c>
      <c r="C410" s="64">
        <f>C409+1</f>
        <v>101</v>
      </c>
      <c r="D410" s="64">
        <v>995.3</v>
      </c>
      <c r="E410" s="61">
        <v>3.8224999999999998</v>
      </c>
      <c r="F410" s="106">
        <v>3822.5</v>
      </c>
      <c r="G410" s="64">
        <v>0.53500000000000003</v>
      </c>
      <c r="H410" s="64">
        <f t="shared" si="27"/>
        <v>5.3499999999999996E-7</v>
      </c>
      <c r="I410" s="64">
        <v>0.86299999999999999</v>
      </c>
    </row>
    <row r="411" spans="2:9" x14ac:dyDescent="0.25">
      <c r="B411" s="61" t="s">
        <v>160</v>
      </c>
      <c r="C411" s="64">
        <f t="shared" ref="C411:C428" si="29">C410+1</f>
        <v>102</v>
      </c>
      <c r="D411" s="64">
        <v>994.6</v>
      </c>
      <c r="E411" s="61">
        <v>3.8250000000000002</v>
      </c>
      <c r="F411" s="106">
        <v>3825</v>
      </c>
      <c r="G411" s="64">
        <v>0.53</v>
      </c>
      <c r="H411" s="64">
        <f t="shared" si="27"/>
        <v>5.3000000000000001E-7</v>
      </c>
      <c r="I411" s="64">
        <v>0.90599999999999992</v>
      </c>
    </row>
    <row r="412" spans="2:9" x14ac:dyDescent="0.25">
      <c r="B412" s="61" t="s">
        <v>160</v>
      </c>
      <c r="C412" s="64">
        <f t="shared" si="29"/>
        <v>103</v>
      </c>
      <c r="D412" s="64">
        <v>993.9</v>
      </c>
      <c r="E412" s="61">
        <v>3.8275000000000001</v>
      </c>
      <c r="F412" s="106">
        <v>3827.5</v>
      </c>
      <c r="G412" s="64">
        <v>0.52500000000000002</v>
      </c>
      <c r="H412" s="64">
        <f t="shared" si="27"/>
        <v>5.2499999999999995E-7</v>
      </c>
      <c r="I412" s="64">
        <v>0.94899999999999995</v>
      </c>
    </row>
    <row r="413" spans="2:9" x14ac:dyDescent="0.25">
      <c r="B413" s="61" t="s">
        <v>160</v>
      </c>
      <c r="C413" s="64">
        <f t="shared" si="29"/>
        <v>104</v>
      </c>
      <c r="D413" s="64">
        <v>993.2</v>
      </c>
      <c r="E413" s="61">
        <v>3.83</v>
      </c>
      <c r="F413" s="106">
        <v>3830</v>
      </c>
      <c r="G413" s="64">
        <v>0.52</v>
      </c>
      <c r="H413" s="64">
        <f t="shared" si="27"/>
        <v>5.2E-7</v>
      </c>
      <c r="I413" s="64">
        <v>0.99199999999999999</v>
      </c>
    </row>
    <row r="414" spans="2:9" x14ac:dyDescent="0.25">
      <c r="B414" s="61" t="s">
        <v>160</v>
      </c>
      <c r="C414" s="64">
        <f t="shared" si="29"/>
        <v>105</v>
      </c>
      <c r="D414" s="64">
        <v>992.5</v>
      </c>
      <c r="E414" s="61">
        <v>3.8325</v>
      </c>
      <c r="F414" s="106">
        <v>3832.5</v>
      </c>
      <c r="G414" s="64">
        <v>0.51500000000000001</v>
      </c>
      <c r="H414" s="64">
        <f t="shared" si="27"/>
        <v>5.1499999999999994E-7</v>
      </c>
      <c r="I414" s="64">
        <v>1.0349999999999999</v>
      </c>
    </row>
    <row r="415" spans="2:9" x14ac:dyDescent="0.25">
      <c r="B415" s="61" t="s">
        <v>160</v>
      </c>
      <c r="C415" s="64">
        <f t="shared" si="29"/>
        <v>106</v>
      </c>
      <c r="D415" s="64">
        <v>991.8</v>
      </c>
      <c r="E415" s="61">
        <v>3.835</v>
      </c>
      <c r="F415" s="106">
        <v>3835</v>
      </c>
      <c r="G415" s="64">
        <v>0.51</v>
      </c>
      <c r="H415" s="64">
        <f t="shared" si="27"/>
        <v>5.0999999999999999E-7</v>
      </c>
      <c r="I415" s="64">
        <v>1.0780000000000001</v>
      </c>
    </row>
    <row r="416" spans="2:9" x14ac:dyDescent="0.25">
      <c r="B416" s="61" t="s">
        <v>160</v>
      </c>
      <c r="C416" s="64">
        <f t="shared" si="29"/>
        <v>107</v>
      </c>
      <c r="D416" s="64">
        <v>991.1</v>
      </c>
      <c r="E416" s="61">
        <v>3.8374999999999999</v>
      </c>
      <c r="F416" s="106">
        <v>3837.5</v>
      </c>
      <c r="G416" s="64">
        <v>0.505</v>
      </c>
      <c r="H416" s="64">
        <f t="shared" si="27"/>
        <v>5.0499999999999993E-7</v>
      </c>
      <c r="I416" s="64">
        <v>1.121</v>
      </c>
    </row>
    <row r="417" spans="2:9" x14ac:dyDescent="0.25">
      <c r="B417" s="61" t="s">
        <v>160</v>
      </c>
      <c r="C417" s="64">
        <f t="shared" si="29"/>
        <v>108</v>
      </c>
      <c r="D417" s="64">
        <v>990.4</v>
      </c>
      <c r="E417" s="61">
        <v>3.84</v>
      </c>
      <c r="F417" s="106">
        <v>3840</v>
      </c>
      <c r="G417" s="64">
        <v>0.5</v>
      </c>
      <c r="H417" s="64">
        <f t="shared" si="27"/>
        <v>4.9999999999999998E-7</v>
      </c>
      <c r="I417" s="64">
        <v>1.1639999999999999</v>
      </c>
    </row>
    <row r="418" spans="2:9" x14ac:dyDescent="0.25">
      <c r="B418" s="61" t="s">
        <v>160</v>
      </c>
      <c r="C418" s="64">
        <f t="shared" si="29"/>
        <v>109</v>
      </c>
      <c r="D418" s="64">
        <v>989.7</v>
      </c>
      <c r="E418" s="61">
        <v>3.8424999999999998</v>
      </c>
      <c r="F418" s="106">
        <v>3842.5</v>
      </c>
      <c r="G418" s="64">
        <v>0.495</v>
      </c>
      <c r="H418" s="64">
        <f t="shared" ref="H418:H429" si="30">G418*(10^-6)</f>
        <v>4.9500000000000003E-7</v>
      </c>
      <c r="I418" s="64">
        <v>1.2070000000000001</v>
      </c>
    </row>
    <row r="419" spans="2:9" x14ac:dyDescent="0.25">
      <c r="B419" s="61" t="s">
        <v>160</v>
      </c>
      <c r="C419" s="64">
        <f t="shared" si="29"/>
        <v>110</v>
      </c>
      <c r="D419" s="64">
        <v>989</v>
      </c>
      <c r="E419" s="61">
        <v>3.8450000000000002</v>
      </c>
      <c r="F419" s="106">
        <v>3845</v>
      </c>
      <c r="G419" s="64">
        <v>0.49</v>
      </c>
      <c r="H419" s="64">
        <f t="shared" si="30"/>
        <v>4.8999999999999997E-7</v>
      </c>
      <c r="I419" s="64">
        <v>1.25</v>
      </c>
    </row>
    <row r="420" spans="2:9" x14ac:dyDescent="0.25">
      <c r="B420" s="61" t="s">
        <v>160</v>
      </c>
      <c r="C420" s="64">
        <f t="shared" si="29"/>
        <v>111</v>
      </c>
      <c r="D420" s="64">
        <v>988.3</v>
      </c>
      <c r="E420" s="61">
        <v>3.8475000000000001</v>
      </c>
      <c r="F420" s="106">
        <v>3847.5</v>
      </c>
      <c r="G420" s="64">
        <v>0.48499999999999999</v>
      </c>
      <c r="H420" s="64">
        <f t="shared" si="30"/>
        <v>4.8500000000000002E-7</v>
      </c>
      <c r="I420" s="64">
        <v>1.2929999999999999</v>
      </c>
    </row>
    <row r="421" spans="2:9" x14ac:dyDescent="0.25">
      <c r="B421" s="61" t="s">
        <v>160</v>
      </c>
      <c r="C421" s="64">
        <f t="shared" si="29"/>
        <v>112</v>
      </c>
      <c r="D421" s="64">
        <v>987.6</v>
      </c>
      <c r="E421" s="61">
        <v>3.85</v>
      </c>
      <c r="F421" s="106">
        <v>3850</v>
      </c>
      <c r="G421" s="64">
        <v>0.48</v>
      </c>
      <c r="H421" s="64">
        <f t="shared" si="30"/>
        <v>4.7999999999999996E-7</v>
      </c>
      <c r="I421" s="64">
        <v>1.3360000000000001</v>
      </c>
    </row>
    <row r="422" spans="2:9" x14ac:dyDescent="0.25">
      <c r="B422" s="61" t="s">
        <v>160</v>
      </c>
      <c r="C422" s="64">
        <f>C421+1</f>
        <v>113</v>
      </c>
      <c r="D422" s="64">
        <v>986.9</v>
      </c>
      <c r="E422" s="61">
        <v>3.8525</v>
      </c>
      <c r="F422" s="106">
        <v>3852.5</v>
      </c>
      <c r="G422" s="64">
        <v>0.47499999999999998</v>
      </c>
      <c r="H422" s="64">
        <f t="shared" si="30"/>
        <v>4.7499999999999995E-7</v>
      </c>
      <c r="I422" s="64">
        <v>1.379</v>
      </c>
    </row>
    <row r="423" spans="2:9" x14ac:dyDescent="0.25">
      <c r="B423" s="61" t="s">
        <v>160</v>
      </c>
      <c r="C423" s="64">
        <f t="shared" si="29"/>
        <v>114</v>
      </c>
      <c r="D423" s="64">
        <v>986.2</v>
      </c>
      <c r="E423" s="61">
        <v>3.855</v>
      </c>
      <c r="F423" s="106">
        <v>3855</v>
      </c>
      <c r="G423" s="64">
        <v>0.47</v>
      </c>
      <c r="H423" s="64">
        <f t="shared" si="30"/>
        <v>4.6999999999999995E-7</v>
      </c>
      <c r="I423" s="64">
        <v>1.4219999999999999</v>
      </c>
    </row>
    <row r="424" spans="2:9" x14ac:dyDescent="0.25">
      <c r="B424" s="61" t="s">
        <v>160</v>
      </c>
      <c r="C424" s="64">
        <f t="shared" si="29"/>
        <v>115</v>
      </c>
      <c r="D424" s="64">
        <v>985.5</v>
      </c>
      <c r="E424" s="61">
        <v>3.8574999999999999</v>
      </c>
      <c r="F424" s="106">
        <v>3857.5</v>
      </c>
      <c r="G424" s="64">
        <v>0.46500000000000002</v>
      </c>
      <c r="H424" s="64">
        <f t="shared" si="30"/>
        <v>4.6499999999999999E-7</v>
      </c>
      <c r="I424" s="64">
        <v>1.4650000000000001</v>
      </c>
    </row>
    <row r="425" spans="2:9" x14ac:dyDescent="0.25">
      <c r="B425" s="61" t="s">
        <v>160</v>
      </c>
      <c r="C425" s="64">
        <f t="shared" si="29"/>
        <v>116</v>
      </c>
      <c r="D425" s="64">
        <v>984.8</v>
      </c>
      <c r="E425" s="61">
        <v>3.86</v>
      </c>
      <c r="F425" s="106">
        <v>3860</v>
      </c>
      <c r="G425" s="64">
        <v>0.46</v>
      </c>
      <c r="H425" s="64">
        <f t="shared" si="30"/>
        <v>4.5999999999999999E-7</v>
      </c>
      <c r="I425" s="64">
        <v>1.508</v>
      </c>
    </row>
    <row r="426" spans="2:9" x14ac:dyDescent="0.25">
      <c r="B426" s="61" t="s">
        <v>160</v>
      </c>
      <c r="C426" s="64">
        <f t="shared" si="29"/>
        <v>117</v>
      </c>
      <c r="D426" s="64">
        <v>984.1</v>
      </c>
      <c r="E426" s="61">
        <v>3.8624999999999998</v>
      </c>
      <c r="F426" s="106">
        <v>3862.5</v>
      </c>
      <c r="G426" s="64">
        <v>0.45500000000000002</v>
      </c>
      <c r="H426" s="64">
        <f t="shared" si="30"/>
        <v>4.5499999999999998E-7</v>
      </c>
      <c r="I426" s="64">
        <v>1.5509999999999999</v>
      </c>
    </row>
    <row r="427" spans="2:9" x14ac:dyDescent="0.25">
      <c r="B427" s="61" t="s">
        <v>160</v>
      </c>
      <c r="C427" s="64">
        <f>C426+1</f>
        <v>118</v>
      </c>
      <c r="D427" s="64">
        <v>983.4</v>
      </c>
      <c r="E427" s="61">
        <v>3.8650000000000002</v>
      </c>
      <c r="F427" s="106">
        <v>3865</v>
      </c>
      <c r="G427" s="64">
        <v>0.45</v>
      </c>
      <c r="H427" s="64">
        <f t="shared" si="30"/>
        <v>4.4999999999999998E-7</v>
      </c>
      <c r="I427" s="64">
        <v>1.5940000000000001</v>
      </c>
    </row>
    <row r="428" spans="2:9" x14ac:dyDescent="0.25">
      <c r="B428" s="61" t="s">
        <v>160</v>
      </c>
      <c r="C428" s="64">
        <f t="shared" si="29"/>
        <v>119</v>
      </c>
      <c r="D428" s="64">
        <v>982.7</v>
      </c>
      <c r="E428" s="61">
        <v>3.8675000000000002</v>
      </c>
      <c r="F428" s="106">
        <v>3867.5</v>
      </c>
      <c r="G428" s="64">
        <v>0.44500000000000001</v>
      </c>
      <c r="H428" s="64">
        <f t="shared" si="30"/>
        <v>4.4499999999999997E-7</v>
      </c>
      <c r="I428" s="64">
        <v>1.637</v>
      </c>
    </row>
    <row r="429" spans="2:9" x14ac:dyDescent="0.25">
      <c r="B429" s="61" t="s">
        <v>160</v>
      </c>
      <c r="C429" s="64">
        <f>C428+1</f>
        <v>120</v>
      </c>
      <c r="D429" s="64">
        <v>982</v>
      </c>
      <c r="E429" s="61">
        <v>3.87</v>
      </c>
      <c r="F429" s="106">
        <v>3870</v>
      </c>
      <c r="G429" s="64">
        <v>0.44</v>
      </c>
      <c r="H429" s="64">
        <f t="shared" si="30"/>
        <v>4.3999999999999997E-7</v>
      </c>
      <c r="I429" s="64">
        <v>1.68</v>
      </c>
    </row>
    <row r="430" spans="2:9" x14ac:dyDescent="0.25">
      <c r="B430" s="61" t="s">
        <v>161</v>
      </c>
      <c r="C430" s="64">
        <f t="shared" ref="C430:C448" si="31">C431-1</f>
        <v>-20</v>
      </c>
      <c r="D430" s="64"/>
      <c r="E430" s="61"/>
      <c r="F430" s="106"/>
      <c r="G430" s="64"/>
      <c r="H430" s="64"/>
      <c r="I430" s="64"/>
    </row>
    <row r="431" spans="2:9" x14ac:dyDescent="0.25">
      <c r="B431" s="61" t="s">
        <v>161</v>
      </c>
      <c r="C431" s="64">
        <f t="shared" si="31"/>
        <v>-19</v>
      </c>
      <c r="D431" s="64"/>
      <c r="E431" s="61"/>
      <c r="F431" s="106"/>
      <c r="G431" s="64"/>
      <c r="H431" s="64"/>
      <c r="I431" s="64"/>
    </row>
    <row r="432" spans="2:9" x14ac:dyDescent="0.25">
      <c r="B432" s="61" t="s">
        <v>161</v>
      </c>
      <c r="C432" s="64">
        <f t="shared" si="31"/>
        <v>-18</v>
      </c>
      <c r="D432" s="64"/>
      <c r="E432" s="61"/>
      <c r="F432" s="106"/>
      <c r="G432" s="64"/>
      <c r="H432" s="64"/>
      <c r="I432" s="64"/>
    </row>
    <row r="433" spans="2:9" x14ac:dyDescent="0.25">
      <c r="B433" s="61" t="s">
        <v>161</v>
      </c>
      <c r="C433" s="64">
        <f t="shared" si="31"/>
        <v>-17</v>
      </c>
      <c r="D433" s="64"/>
      <c r="E433" s="61"/>
      <c r="F433" s="106"/>
      <c r="G433" s="64"/>
      <c r="H433" s="64"/>
      <c r="I433" s="64"/>
    </row>
    <row r="434" spans="2:9" x14ac:dyDescent="0.25">
      <c r="B434" s="61" t="s">
        <v>161</v>
      </c>
      <c r="C434" s="64">
        <f t="shared" si="31"/>
        <v>-16</v>
      </c>
      <c r="D434" s="64"/>
      <c r="E434" s="61"/>
      <c r="F434" s="106"/>
      <c r="G434" s="64"/>
      <c r="H434" s="64"/>
      <c r="I434" s="64"/>
    </row>
    <row r="435" spans="2:9" x14ac:dyDescent="0.25">
      <c r="B435" s="61" t="s">
        <v>161</v>
      </c>
      <c r="C435" s="64">
        <f t="shared" si="31"/>
        <v>-15</v>
      </c>
      <c r="D435" s="64"/>
      <c r="E435" s="61"/>
      <c r="F435" s="106"/>
      <c r="G435" s="64"/>
      <c r="H435" s="64"/>
      <c r="I435" s="64"/>
    </row>
    <row r="436" spans="2:9" x14ac:dyDescent="0.25">
      <c r="B436" s="61" t="s">
        <v>161</v>
      </c>
      <c r="C436" s="64">
        <f t="shared" si="31"/>
        <v>-14</v>
      </c>
      <c r="D436" s="64"/>
      <c r="E436" s="61"/>
      <c r="F436" s="106"/>
      <c r="G436" s="64"/>
      <c r="H436" s="64"/>
      <c r="I436" s="64"/>
    </row>
    <row r="437" spans="2:9" x14ac:dyDescent="0.25">
      <c r="B437" s="61" t="s">
        <v>161</v>
      </c>
      <c r="C437" s="64">
        <f t="shared" si="31"/>
        <v>-13</v>
      </c>
      <c r="D437" s="64"/>
      <c r="E437" s="61"/>
      <c r="F437" s="106"/>
      <c r="G437" s="64"/>
      <c r="H437" s="64"/>
      <c r="I437" s="64"/>
    </row>
    <row r="438" spans="2:9" x14ac:dyDescent="0.25">
      <c r="B438" s="61" t="s">
        <v>161</v>
      </c>
      <c r="C438" s="64">
        <f t="shared" si="31"/>
        <v>-12</v>
      </c>
      <c r="D438" s="64"/>
      <c r="E438" s="61"/>
      <c r="F438" s="106"/>
      <c r="G438" s="64"/>
      <c r="H438" s="64"/>
      <c r="I438" s="64"/>
    </row>
    <row r="439" spans="2:9" x14ac:dyDescent="0.25">
      <c r="B439" s="61" t="s">
        <v>161</v>
      </c>
      <c r="C439" s="64">
        <f t="shared" si="31"/>
        <v>-11</v>
      </c>
      <c r="D439" s="64"/>
      <c r="E439" s="61"/>
      <c r="F439" s="106"/>
      <c r="G439" s="64"/>
      <c r="H439" s="64"/>
      <c r="I439" s="64"/>
    </row>
    <row r="440" spans="2:9" x14ac:dyDescent="0.25">
      <c r="B440" s="61" t="s">
        <v>161</v>
      </c>
      <c r="C440" s="64">
        <f t="shared" si="31"/>
        <v>-10</v>
      </c>
      <c r="D440" s="64">
        <v>1045</v>
      </c>
      <c r="E440" s="61">
        <v>3.8</v>
      </c>
      <c r="F440" s="106">
        <v>3800</v>
      </c>
      <c r="G440" s="64">
        <v>6.22</v>
      </c>
      <c r="H440" s="64">
        <f>G440*(10^-6)</f>
        <v>6.2199999999999997E-6</v>
      </c>
      <c r="I440" s="64">
        <v>0.01</v>
      </c>
    </row>
    <row r="441" spans="2:9" x14ac:dyDescent="0.25">
      <c r="B441" s="61" t="s">
        <v>161</v>
      </c>
      <c r="C441" s="64">
        <f t="shared" si="31"/>
        <v>-9</v>
      </c>
      <c r="D441" s="64">
        <v>1044.7</v>
      </c>
      <c r="E441" s="61">
        <v>3.8010000000000002</v>
      </c>
      <c r="F441" s="106">
        <v>3801</v>
      </c>
      <c r="G441" s="64">
        <v>5.9829999999999997</v>
      </c>
      <c r="H441" s="64">
        <f t="shared" ref="H441:H504" si="32">G441*(10^-6)</f>
        <v>5.9829999999999993E-6</v>
      </c>
      <c r="I441" s="64">
        <v>0.01</v>
      </c>
    </row>
    <row r="442" spans="2:9" x14ac:dyDescent="0.25">
      <c r="B442" s="61" t="s">
        <v>161</v>
      </c>
      <c r="C442" s="64">
        <f t="shared" si="31"/>
        <v>-8</v>
      </c>
      <c r="D442" s="64">
        <v>1044.4000000000001</v>
      </c>
      <c r="E442" s="61">
        <v>3.802</v>
      </c>
      <c r="F442" s="106">
        <v>3802</v>
      </c>
      <c r="G442" s="64">
        <v>5.7460000000000004</v>
      </c>
      <c r="H442" s="64">
        <f t="shared" si="32"/>
        <v>5.7460000000000006E-6</v>
      </c>
      <c r="I442" s="64">
        <v>0.01</v>
      </c>
    </row>
    <row r="443" spans="2:9" x14ac:dyDescent="0.25">
      <c r="B443" s="61" t="s">
        <v>161</v>
      </c>
      <c r="C443" s="64">
        <f t="shared" si="31"/>
        <v>-7</v>
      </c>
      <c r="D443" s="64">
        <v>1044.0999999999999</v>
      </c>
      <c r="E443" s="61">
        <v>3.8029999999999999</v>
      </c>
      <c r="F443" s="106">
        <v>3803</v>
      </c>
      <c r="G443" s="64">
        <v>5.5090000000000003</v>
      </c>
      <c r="H443" s="64">
        <f t="shared" si="32"/>
        <v>5.5090000000000001E-6</v>
      </c>
      <c r="I443" s="64">
        <v>0.01</v>
      </c>
    </row>
    <row r="444" spans="2:9" x14ac:dyDescent="0.25">
      <c r="B444" s="61" t="s">
        <v>161</v>
      </c>
      <c r="C444" s="64">
        <f t="shared" si="31"/>
        <v>-6</v>
      </c>
      <c r="D444" s="64">
        <v>1043.8</v>
      </c>
      <c r="E444" s="61">
        <v>3.8039999999999998</v>
      </c>
      <c r="F444" s="106">
        <v>3804</v>
      </c>
      <c r="G444" s="64">
        <v>5.2720000000000002</v>
      </c>
      <c r="H444" s="64">
        <f t="shared" si="32"/>
        <v>5.2719999999999997E-6</v>
      </c>
      <c r="I444" s="64">
        <v>0.01</v>
      </c>
    </row>
    <row r="445" spans="2:9" x14ac:dyDescent="0.25">
      <c r="B445" s="61" t="s">
        <v>161</v>
      </c>
      <c r="C445" s="64">
        <f t="shared" si="31"/>
        <v>-5</v>
      </c>
      <c r="D445" s="64">
        <v>1043.5</v>
      </c>
      <c r="E445" s="61">
        <v>3.8050000000000002</v>
      </c>
      <c r="F445" s="106">
        <v>3805</v>
      </c>
      <c r="G445" s="64">
        <v>5.0350000000000001</v>
      </c>
      <c r="H445" s="64">
        <f t="shared" si="32"/>
        <v>5.0350000000000001E-6</v>
      </c>
      <c r="I445" s="64">
        <v>0.01</v>
      </c>
    </row>
    <row r="446" spans="2:9" x14ac:dyDescent="0.25">
      <c r="B446" s="61" t="s">
        <v>161</v>
      </c>
      <c r="C446" s="64">
        <f t="shared" si="31"/>
        <v>-4</v>
      </c>
      <c r="D446" s="64">
        <v>1043.2</v>
      </c>
      <c r="E446" s="61">
        <v>3.806</v>
      </c>
      <c r="F446" s="106">
        <v>3806</v>
      </c>
      <c r="G446" s="64">
        <v>4.798</v>
      </c>
      <c r="H446" s="64">
        <f t="shared" si="32"/>
        <v>4.7979999999999996E-6</v>
      </c>
      <c r="I446" s="64">
        <v>0.01</v>
      </c>
    </row>
    <row r="447" spans="2:9" x14ac:dyDescent="0.25">
      <c r="B447" s="61" t="s">
        <v>161</v>
      </c>
      <c r="C447" s="64">
        <f t="shared" si="31"/>
        <v>-3</v>
      </c>
      <c r="D447" s="64">
        <v>1042.9000000000001</v>
      </c>
      <c r="E447" s="61">
        <v>3.8069999999999999</v>
      </c>
      <c r="F447" s="106">
        <v>3807</v>
      </c>
      <c r="G447" s="64">
        <v>4.5609999999999999</v>
      </c>
      <c r="H447" s="64">
        <f t="shared" si="32"/>
        <v>4.561E-6</v>
      </c>
      <c r="I447" s="64">
        <v>0.01</v>
      </c>
    </row>
    <row r="448" spans="2:9" x14ac:dyDescent="0.25">
      <c r="B448" s="61" t="s">
        <v>161</v>
      </c>
      <c r="C448" s="64">
        <f t="shared" si="31"/>
        <v>-2</v>
      </c>
      <c r="D448" s="64">
        <v>1042.5999999999999</v>
      </c>
      <c r="E448" s="61">
        <v>3.8079999999999998</v>
      </c>
      <c r="F448" s="106">
        <v>3808</v>
      </c>
      <c r="G448" s="64">
        <v>4.3239999999999998</v>
      </c>
      <c r="H448" s="64">
        <f t="shared" si="32"/>
        <v>4.3239999999999996E-6</v>
      </c>
      <c r="I448" s="64">
        <v>0.01</v>
      </c>
    </row>
    <row r="449" spans="2:9" x14ac:dyDescent="0.25">
      <c r="B449" s="61" t="s">
        <v>161</v>
      </c>
      <c r="C449" s="64">
        <f>C450-1</f>
        <v>-1</v>
      </c>
      <c r="D449" s="64">
        <v>1042.3</v>
      </c>
      <c r="E449" s="61">
        <v>3.8090000000000002</v>
      </c>
      <c r="F449" s="106">
        <v>3809</v>
      </c>
      <c r="G449" s="64">
        <v>4.0869999999999997</v>
      </c>
      <c r="H449" s="64">
        <f t="shared" si="32"/>
        <v>4.0869999999999992E-6</v>
      </c>
      <c r="I449" s="64">
        <v>0.01</v>
      </c>
    </row>
    <row r="450" spans="2:9" x14ac:dyDescent="0.25">
      <c r="B450" s="61" t="s">
        <v>161</v>
      </c>
      <c r="C450" s="64">
        <v>0</v>
      </c>
      <c r="D450" s="64">
        <v>1042</v>
      </c>
      <c r="E450" s="61">
        <v>3.81</v>
      </c>
      <c r="F450" s="106">
        <v>3810</v>
      </c>
      <c r="G450" s="64">
        <v>3.85</v>
      </c>
      <c r="H450" s="64">
        <f t="shared" si="32"/>
        <v>3.8499999999999996E-6</v>
      </c>
      <c r="I450" s="64">
        <v>0.01</v>
      </c>
    </row>
    <row r="451" spans="2:9" x14ac:dyDescent="0.25">
      <c r="B451" s="61" t="s">
        <v>161</v>
      </c>
      <c r="C451" s="64">
        <v>1</v>
      </c>
      <c r="D451" s="64">
        <v>1041.6500000000001</v>
      </c>
      <c r="E451" s="61">
        <v>3.8109999999999999</v>
      </c>
      <c r="F451" s="106">
        <v>3811</v>
      </c>
      <c r="G451" s="64">
        <v>3.7549999999999999</v>
      </c>
      <c r="H451" s="64">
        <f t="shared" si="32"/>
        <v>3.7549999999999996E-6</v>
      </c>
      <c r="I451" s="64">
        <v>1.0999999999999999E-2</v>
      </c>
    </row>
    <row r="452" spans="2:9" x14ac:dyDescent="0.25">
      <c r="B452" s="61" t="s">
        <v>161</v>
      </c>
      <c r="C452" s="64">
        <v>2</v>
      </c>
      <c r="D452" s="64">
        <v>1041.3</v>
      </c>
      <c r="E452" s="61">
        <v>3.8119999999999998</v>
      </c>
      <c r="F452" s="106">
        <v>3812</v>
      </c>
      <c r="G452" s="64">
        <v>3.66</v>
      </c>
      <c r="H452" s="64">
        <f t="shared" si="32"/>
        <v>3.6600000000000001E-6</v>
      </c>
      <c r="I452" s="64">
        <v>1.2E-2</v>
      </c>
    </row>
    <row r="453" spans="2:9" x14ac:dyDescent="0.25">
      <c r="B453" s="61" t="s">
        <v>161</v>
      </c>
      <c r="C453" s="64">
        <v>3</v>
      </c>
      <c r="D453" s="64">
        <v>1040.95</v>
      </c>
      <c r="E453" s="61">
        <v>3.8130000000000002</v>
      </c>
      <c r="F453" s="106">
        <v>3813</v>
      </c>
      <c r="G453" s="64">
        <v>3.5649999999999999</v>
      </c>
      <c r="H453" s="64">
        <f t="shared" si="32"/>
        <v>3.5649999999999997E-6</v>
      </c>
      <c r="I453" s="64">
        <v>1.2999999999999999E-2</v>
      </c>
    </row>
    <row r="454" spans="2:9" x14ac:dyDescent="0.25">
      <c r="B454" s="61" t="s">
        <v>161</v>
      </c>
      <c r="C454" s="64">
        <v>4</v>
      </c>
      <c r="D454" s="64">
        <v>1040.5999999999999</v>
      </c>
      <c r="E454" s="61">
        <v>3.8140000000000001</v>
      </c>
      <c r="F454" s="106">
        <v>3814</v>
      </c>
      <c r="G454" s="64">
        <v>3.47</v>
      </c>
      <c r="H454" s="64">
        <f t="shared" si="32"/>
        <v>3.4700000000000002E-6</v>
      </c>
      <c r="I454" s="64">
        <v>1.4E-2</v>
      </c>
    </row>
    <row r="455" spans="2:9" x14ac:dyDescent="0.25">
      <c r="B455" s="61" t="s">
        <v>161</v>
      </c>
      <c r="C455" s="64">
        <v>5</v>
      </c>
      <c r="D455" s="64">
        <v>1040.25</v>
      </c>
      <c r="E455" s="61">
        <v>3.8149999999999999</v>
      </c>
      <c r="F455" s="106">
        <v>3815</v>
      </c>
      <c r="G455" s="64">
        <v>3.375</v>
      </c>
      <c r="H455" s="64">
        <f t="shared" si="32"/>
        <v>3.3749999999999999E-6</v>
      </c>
      <c r="I455" s="64">
        <v>1.4999999999999999E-2</v>
      </c>
    </row>
    <row r="456" spans="2:9" x14ac:dyDescent="0.25">
      <c r="B456" s="61" t="s">
        <v>161</v>
      </c>
      <c r="C456" s="64">
        <v>6</v>
      </c>
      <c r="D456" s="64">
        <v>1039.9000000000001</v>
      </c>
      <c r="E456" s="61">
        <v>3.8159999999999998</v>
      </c>
      <c r="F456" s="106">
        <v>3816</v>
      </c>
      <c r="G456" s="64">
        <v>3.28</v>
      </c>
      <c r="H456" s="64">
        <f t="shared" si="32"/>
        <v>3.2799999999999995E-6</v>
      </c>
      <c r="I456" s="64">
        <v>1.6E-2</v>
      </c>
    </row>
    <row r="457" spans="2:9" x14ac:dyDescent="0.25">
      <c r="B457" s="61" t="s">
        <v>161</v>
      </c>
      <c r="C457" s="64">
        <v>7</v>
      </c>
      <c r="D457" s="64">
        <v>1039.55</v>
      </c>
      <c r="E457" s="61">
        <v>3.8170000000000002</v>
      </c>
      <c r="F457" s="106">
        <v>3817</v>
      </c>
      <c r="G457" s="64">
        <v>3.1850000000000001</v>
      </c>
      <c r="H457" s="64">
        <f t="shared" si="32"/>
        <v>3.185E-6</v>
      </c>
      <c r="I457" s="64">
        <v>1.7000000000000001E-2</v>
      </c>
    </row>
    <row r="458" spans="2:9" x14ac:dyDescent="0.25">
      <c r="B458" s="61" t="s">
        <v>161</v>
      </c>
      <c r="C458" s="64">
        <v>8</v>
      </c>
      <c r="D458" s="64">
        <v>1039.2</v>
      </c>
      <c r="E458" s="61">
        <v>3.8180000000000001</v>
      </c>
      <c r="F458" s="106">
        <v>3818</v>
      </c>
      <c r="G458" s="64">
        <v>3.09</v>
      </c>
      <c r="H458" s="64">
        <f t="shared" si="32"/>
        <v>3.0899999999999996E-6</v>
      </c>
      <c r="I458" s="64">
        <v>1.7999999999999999E-2</v>
      </c>
    </row>
    <row r="459" spans="2:9" x14ac:dyDescent="0.25">
      <c r="B459" s="61" t="s">
        <v>161</v>
      </c>
      <c r="C459" s="64">
        <v>9</v>
      </c>
      <c r="D459" s="64">
        <v>1038.8499999999999</v>
      </c>
      <c r="E459" s="61">
        <v>3.819</v>
      </c>
      <c r="F459" s="106">
        <v>3819</v>
      </c>
      <c r="G459" s="64">
        <v>2.9950000000000001</v>
      </c>
      <c r="H459" s="64">
        <f t="shared" si="32"/>
        <v>2.9950000000000001E-6</v>
      </c>
      <c r="I459" s="64">
        <v>1.9E-2</v>
      </c>
    </row>
    <row r="460" spans="2:9" x14ac:dyDescent="0.25">
      <c r="B460" s="61" t="s">
        <v>161</v>
      </c>
      <c r="C460" s="64">
        <v>10</v>
      </c>
      <c r="D460" s="64">
        <v>1038.5</v>
      </c>
      <c r="E460" s="61">
        <v>3.82</v>
      </c>
      <c r="F460" s="106">
        <v>3820</v>
      </c>
      <c r="G460" s="64">
        <v>2.9</v>
      </c>
      <c r="H460" s="64">
        <f t="shared" si="32"/>
        <v>2.8999999999999998E-6</v>
      </c>
      <c r="I460" s="64">
        <v>0.02</v>
      </c>
    </row>
    <row r="461" spans="2:9" x14ac:dyDescent="0.25">
      <c r="B461" s="61" t="s">
        <v>161</v>
      </c>
      <c r="C461" s="64">
        <v>11</v>
      </c>
      <c r="D461" s="64">
        <v>1038.1500000000001</v>
      </c>
      <c r="E461" s="61">
        <v>3.8210000000000002</v>
      </c>
      <c r="F461" s="106">
        <v>3821</v>
      </c>
      <c r="G461" s="64">
        <v>2.8050000000000002</v>
      </c>
      <c r="H461" s="64">
        <f t="shared" si="32"/>
        <v>2.8049999999999998E-6</v>
      </c>
      <c r="I461" s="64">
        <v>2.1000000000000001E-2</v>
      </c>
    </row>
    <row r="462" spans="2:9" x14ac:dyDescent="0.25">
      <c r="B462" s="61" t="s">
        <v>161</v>
      </c>
      <c r="C462" s="64">
        <v>12</v>
      </c>
      <c r="D462" s="64">
        <v>1037.8</v>
      </c>
      <c r="E462" s="61">
        <v>3.8220000000000001</v>
      </c>
      <c r="F462" s="106">
        <v>3822</v>
      </c>
      <c r="G462" s="64">
        <v>2.71</v>
      </c>
      <c r="H462" s="64">
        <f t="shared" si="32"/>
        <v>2.7099999999999999E-6</v>
      </c>
      <c r="I462" s="64">
        <v>2.1999999999999999E-2</v>
      </c>
    </row>
    <row r="463" spans="2:9" x14ac:dyDescent="0.25">
      <c r="B463" s="61" t="s">
        <v>161</v>
      </c>
      <c r="C463" s="64">
        <v>13</v>
      </c>
      <c r="D463" s="64">
        <v>1037.45</v>
      </c>
      <c r="E463" s="61">
        <v>3.823</v>
      </c>
      <c r="F463" s="106">
        <v>3823</v>
      </c>
      <c r="G463" s="64">
        <v>2.6150000000000002</v>
      </c>
      <c r="H463" s="64">
        <f t="shared" si="32"/>
        <v>2.615E-6</v>
      </c>
      <c r="I463" s="64">
        <v>2.3E-2</v>
      </c>
    </row>
    <row r="464" spans="2:9" x14ac:dyDescent="0.25">
      <c r="B464" s="61" t="s">
        <v>161</v>
      </c>
      <c r="C464" s="64">
        <v>14</v>
      </c>
      <c r="D464" s="64">
        <v>1037.0999999999999</v>
      </c>
      <c r="E464" s="61">
        <v>3.8239999999999998</v>
      </c>
      <c r="F464" s="106">
        <v>3824</v>
      </c>
      <c r="G464" s="64">
        <v>2.52</v>
      </c>
      <c r="H464" s="64">
        <f t="shared" si="32"/>
        <v>2.52E-6</v>
      </c>
      <c r="I464" s="64">
        <v>2.4E-2</v>
      </c>
    </row>
    <row r="465" spans="2:9" x14ac:dyDescent="0.25">
      <c r="B465" s="61" t="s">
        <v>161</v>
      </c>
      <c r="C465" s="64">
        <v>15</v>
      </c>
      <c r="D465" s="64">
        <v>1036.75</v>
      </c>
      <c r="E465" s="61">
        <v>3.8250000000000002</v>
      </c>
      <c r="F465" s="106">
        <v>3825</v>
      </c>
      <c r="G465" s="64">
        <v>2.4249999999999998</v>
      </c>
      <c r="H465" s="64">
        <f t="shared" si="32"/>
        <v>2.4249999999999997E-6</v>
      </c>
      <c r="I465" s="64">
        <v>2.5000000000000001E-2</v>
      </c>
    </row>
    <row r="466" spans="2:9" x14ac:dyDescent="0.25">
      <c r="B466" s="61" t="s">
        <v>161</v>
      </c>
      <c r="C466" s="64">
        <v>16</v>
      </c>
      <c r="D466" s="64">
        <v>1036.4000000000001</v>
      </c>
      <c r="E466" s="61">
        <v>3.8260000000000001</v>
      </c>
      <c r="F466" s="106">
        <v>3826</v>
      </c>
      <c r="G466" s="64">
        <v>2.33</v>
      </c>
      <c r="H466" s="64">
        <f t="shared" si="32"/>
        <v>2.3300000000000001E-6</v>
      </c>
      <c r="I466" s="64">
        <v>2.5999999999999999E-2</v>
      </c>
    </row>
    <row r="467" spans="2:9" x14ac:dyDescent="0.25">
      <c r="B467" s="61" t="s">
        <v>161</v>
      </c>
      <c r="C467" s="64">
        <v>17</v>
      </c>
      <c r="D467" s="64">
        <v>1036.05</v>
      </c>
      <c r="E467" s="61">
        <v>3.827</v>
      </c>
      <c r="F467" s="106">
        <v>3827</v>
      </c>
      <c r="G467" s="64">
        <v>2.2349999999999999</v>
      </c>
      <c r="H467" s="64">
        <f t="shared" si="32"/>
        <v>2.2349999999999998E-6</v>
      </c>
      <c r="I467" s="64">
        <v>2.7E-2</v>
      </c>
    </row>
    <row r="468" spans="2:9" x14ac:dyDescent="0.25">
      <c r="B468" s="61" t="s">
        <v>161</v>
      </c>
      <c r="C468" s="64">
        <v>18</v>
      </c>
      <c r="D468" s="64">
        <v>1035.7</v>
      </c>
      <c r="E468" s="61">
        <v>3.8279999999999998</v>
      </c>
      <c r="F468" s="106">
        <v>3828</v>
      </c>
      <c r="G468" s="64">
        <v>2.14</v>
      </c>
      <c r="H468" s="64">
        <f t="shared" si="32"/>
        <v>2.1399999999999998E-6</v>
      </c>
      <c r="I468" s="64">
        <v>2.8000000000000001E-2</v>
      </c>
    </row>
    <row r="469" spans="2:9" x14ac:dyDescent="0.25">
      <c r="B469" s="61" t="s">
        <v>161</v>
      </c>
      <c r="C469" s="64">
        <v>19</v>
      </c>
      <c r="D469" s="64">
        <v>1035.3499999999999</v>
      </c>
      <c r="E469" s="61">
        <v>3.8290000000000002</v>
      </c>
      <c r="F469" s="106">
        <v>3829</v>
      </c>
      <c r="G469" s="64">
        <v>2.0449999999999999</v>
      </c>
      <c r="H469" s="64">
        <f t="shared" si="32"/>
        <v>2.0449999999999999E-6</v>
      </c>
      <c r="I469" s="64">
        <v>2.9000000000000001E-2</v>
      </c>
    </row>
    <row r="470" spans="2:9" x14ac:dyDescent="0.25">
      <c r="B470" s="61" t="s">
        <v>161</v>
      </c>
      <c r="C470" s="64">
        <v>20</v>
      </c>
      <c r="D470" s="64">
        <v>1035</v>
      </c>
      <c r="E470" s="61">
        <v>3.83</v>
      </c>
      <c r="F470" s="106">
        <v>3830</v>
      </c>
      <c r="G470" s="64">
        <v>1.95</v>
      </c>
      <c r="H470" s="64">
        <f t="shared" si="32"/>
        <v>1.95E-6</v>
      </c>
      <c r="I470" s="64">
        <v>0.03</v>
      </c>
    </row>
    <row r="471" spans="2:9" x14ac:dyDescent="0.25">
      <c r="B471" s="61" t="s">
        <v>161</v>
      </c>
      <c r="C471" s="64">
        <v>21</v>
      </c>
      <c r="D471" s="64">
        <v>1034.55</v>
      </c>
      <c r="E471" s="61">
        <v>3.831</v>
      </c>
      <c r="F471" s="106">
        <v>3831</v>
      </c>
      <c r="G471" s="64">
        <v>1.9275</v>
      </c>
      <c r="H471" s="64">
        <f t="shared" si="32"/>
        <v>1.9274999999999998E-6</v>
      </c>
      <c r="I471" s="64">
        <v>3.2000000000000001E-2</v>
      </c>
    </row>
    <row r="472" spans="2:9" x14ac:dyDescent="0.25">
      <c r="B472" s="61" t="s">
        <v>161</v>
      </c>
      <c r="C472" s="64">
        <v>22</v>
      </c>
      <c r="D472" s="64">
        <v>1034.0999999999999</v>
      </c>
      <c r="E472" s="61">
        <v>3.8319999999999999</v>
      </c>
      <c r="F472" s="106">
        <v>3832</v>
      </c>
      <c r="G472" s="64">
        <v>1.905</v>
      </c>
      <c r="H472" s="64">
        <f t="shared" si="32"/>
        <v>1.905E-6</v>
      </c>
      <c r="I472" s="64">
        <v>3.4000000000000002E-2</v>
      </c>
    </row>
    <row r="473" spans="2:9" x14ac:dyDescent="0.25">
      <c r="B473" s="61" t="s">
        <v>161</v>
      </c>
      <c r="C473" s="64">
        <v>23</v>
      </c>
      <c r="D473" s="64">
        <v>1033.6500000000001</v>
      </c>
      <c r="E473" s="61">
        <v>3.8330000000000002</v>
      </c>
      <c r="F473" s="106">
        <v>3833</v>
      </c>
      <c r="G473" s="64">
        <v>1.8825000000000001</v>
      </c>
      <c r="H473" s="64">
        <f t="shared" si="32"/>
        <v>1.8825E-6</v>
      </c>
      <c r="I473" s="64">
        <v>3.5999999999999997E-2</v>
      </c>
    </row>
    <row r="474" spans="2:9" x14ac:dyDescent="0.25">
      <c r="B474" s="61" t="s">
        <v>161</v>
      </c>
      <c r="C474" s="64">
        <v>24</v>
      </c>
      <c r="D474" s="64">
        <v>1033.2</v>
      </c>
      <c r="E474" s="61">
        <v>3.8340000000000001</v>
      </c>
      <c r="F474" s="106">
        <v>3834</v>
      </c>
      <c r="G474" s="64">
        <v>1.86</v>
      </c>
      <c r="H474" s="64">
        <f t="shared" si="32"/>
        <v>1.86E-6</v>
      </c>
      <c r="I474" s="64">
        <v>3.7999999999999999E-2</v>
      </c>
    </row>
    <row r="475" spans="2:9" x14ac:dyDescent="0.25">
      <c r="B475" s="61" t="s">
        <v>161</v>
      </c>
      <c r="C475" s="64">
        <v>25</v>
      </c>
      <c r="D475" s="64">
        <v>1032.75</v>
      </c>
      <c r="E475" s="61">
        <v>3.835</v>
      </c>
      <c r="F475" s="106">
        <v>3835</v>
      </c>
      <c r="G475" s="64">
        <v>1.8374999999999999</v>
      </c>
      <c r="H475" s="64">
        <f t="shared" si="32"/>
        <v>1.8374999999999998E-6</v>
      </c>
      <c r="I475" s="64">
        <v>0.04</v>
      </c>
    </row>
    <row r="476" spans="2:9" x14ac:dyDescent="0.25">
      <c r="B476" s="61" t="s">
        <v>161</v>
      </c>
      <c r="C476" s="64">
        <v>26</v>
      </c>
      <c r="D476" s="64">
        <v>1032.3</v>
      </c>
      <c r="E476" s="61">
        <v>3.8359999999999999</v>
      </c>
      <c r="F476" s="106">
        <v>3836</v>
      </c>
      <c r="G476" s="64">
        <v>1.8149999999999999</v>
      </c>
      <c r="H476" s="64">
        <f t="shared" si="32"/>
        <v>1.8149999999999998E-6</v>
      </c>
      <c r="I476" s="64">
        <v>4.2000000000000003E-2</v>
      </c>
    </row>
    <row r="477" spans="2:9" x14ac:dyDescent="0.25">
      <c r="B477" s="61" t="s">
        <v>161</v>
      </c>
      <c r="C477" s="64">
        <v>27</v>
      </c>
      <c r="D477" s="64">
        <v>1031.8499999999999</v>
      </c>
      <c r="E477" s="61">
        <v>3.8370000000000002</v>
      </c>
      <c r="F477" s="106">
        <v>3837</v>
      </c>
      <c r="G477" s="64">
        <v>1.7925</v>
      </c>
      <c r="H477" s="64">
        <f t="shared" si="32"/>
        <v>1.7925E-6</v>
      </c>
      <c r="I477" s="64">
        <v>4.3999999999999997E-2</v>
      </c>
    </row>
    <row r="478" spans="2:9" x14ac:dyDescent="0.25">
      <c r="B478" s="61" t="s">
        <v>161</v>
      </c>
      <c r="C478" s="64">
        <v>28</v>
      </c>
      <c r="D478" s="64">
        <v>1031.4000000000001</v>
      </c>
      <c r="E478" s="61">
        <v>3.8380000000000001</v>
      </c>
      <c r="F478" s="106">
        <v>3838</v>
      </c>
      <c r="G478" s="64">
        <v>1.77</v>
      </c>
      <c r="H478" s="64">
        <f t="shared" si="32"/>
        <v>1.77E-6</v>
      </c>
      <c r="I478" s="64">
        <v>4.5999999999999999E-2</v>
      </c>
    </row>
    <row r="479" spans="2:9" x14ac:dyDescent="0.25">
      <c r="B479" s="61" t="s">
        <v>161</v>
      </c>
      <c r="C479" s="64">
        <v>29</v>
      </c>
      <c r="D479" s="64">
        <v>1030.95</v>
      </c>
      <c r="E479" s="61">
        <v>3.839</v>
      </c>
      <c r="F479" s="106">
        <v>3839</v>
      </c>
      <c r="G479" s="64">
        <v>1.7475000000000001</v>
      </c>
      <c r="H479" s="64">
        <f t="shared" si="32"/>
        <v>1.7475E-6</v>
      </c>
      <c r="I479" s="64">
        <v>4.8000000000000001E-2</v>
      </c>
    </row>
    <row r="480" spans="2:9" x14ac:dyDescent="0.25">
      <c r="B480" s="61" t="s">
        <v>161</v>
      </c>
      <c r="C480" s="64">
        <v>30</v>
      </c>
      <c r="D480" s="64">
        <v>1030.5</v>
      </c>
      <c r="E480" s="61">
        <v>3.84</v>
      </c>
      <c r="F480" s="106">
        <v>3840</v>
      </c>
      <c r="G480" s="64">
        <v>1.7250000000000001</v>
      </c>
      <c r="H480" s="64">
        <f t="shared" si="32"/>
        <v>1.725E-6</v>
      </c>
      <c r="I480" s="64">
        <v>0.05</v>
      </c>
    </row>
    <row r="481" spans="2:9" x14ac:dyDescent="0.25">
      <c r="B481" s="61" t="s">
        <v>161</v>
      </c>
      <c r="C481" s="64">
        <v>31</v>
      </c>
      <c r="D481" s="64">
        <v>1030.05</v>
      </c>
      <c r="E481" s="61">
        <v>3.8410000000000002</v>
      </c>
      <c r="F481" s="106">
        <v>3841</v>
      </c>
      <c r="G481" s="64">
        <v>1.7024999999999999</v>
      </c>
      <c r="H481" s="64">
        <f t="shared" si="32"/>
        <v>1.7024999999999998E-6</v>
      </c>
      <c r="I481" s="64">
        <v>5.1999999999999998E-2</v>
      </c>
    </row>
    <row r="482" spans="2:9" x14ac:dyDescent="0.25">
      <c r="B482" s="61" t="s">
        <v>161</v>
      </c>
      <c r="C482" s="64">
        <v>32</v>
      </c>
      <c r="D482" s="64">
        <v>1029.5999999999999</v>
      </c>
      <c r="E482" s="61">
        <v>3.8420000000000001</v>
      </c>
      <c r="F482" s="106">
        <v>3842</v>
      </c>
      <c r="G482" s="64">
        <v>1.68</v>
      </c>
      <c r="H482" s="64">
        <f t="shared" si="32"/>
        <v>1.6799999999999998E-6</v>
      </c>
      <c r="I482" s="64">
        <v>5.4000000000000013E-2</v>
      </c>
    </row>
    <row r="483" spans="2:9" x14ac:dyDescent="0.25">
      <c r="B483" s="61" t="s">
        <v>161</v>
      </c>
      <c r="C483" s="64">
        <v>33</v>
      </c>
      <c r="D483" s="64">
        <v>1029.1500000000001</v>
      </c>
      <c r="E483" s="61">
        <v>3.843</v>
      </c>
      <c r="F483" s="106">
        <v>3843</v>
      </c>
      <c r="G483" s="64">
        <v>1.6575</v>
      </c>
      <c r="H483" s="64">
        <f t="shared" si="32"/>
        <v>1.6574999999999998E-6</v>
      </c>
      <c r="I483" s="64">
        <v>5.6000000000000008E-2</v>
      </c>
    </row>
    <row r="484" spans="2:9" x14ac:dyDescent="0.25">
      <c r="B484" s="61" t="s">
        <v>161</v>
      </c>
      <c r="C484" s="64">
        <v>34</v>
      </c>
      <c r="D484" s="64">
        <v>1028.7</v>
      </c>
      <c r="E484" s="61">
        <v>3.8439999999999999</v>
      </c>
      <c r="F484" s="106">
        <v>3844</v>
      </c>
      <c r="G484" s="64">
        <v>1.635</v>
      </c>
      <c r="H484" s="64">
        <f t="shared" si="32"/>
        <v>1.635E-6</v>
      </c>
      <c r="I484" s="64">
        <v>5.800000000000001E-2</v>
      </c>
    </row>
    <row r="485" spans="2:9" x14ac:dyDescent="0.25">
      <c r="B485" s="61" t="s">
        <v>161</v>
      </c>
      <c r="C485" s="64">
        <v>35</v>
      </c>
      <c r="D485" s="64">
        <v>1028.25</v>
      </c>
      <c r="E485" s="61">
        <v>3.8450000000000002</v>
      </c>
      <c r="F485" s="106">
        <v>3845</v>
      </c>
      <c r="G485" s="64">
        <v>1.6125</v>
      </c>
      <c r="H485" s="64">
        <f t="shared" si="32"/>
        <v>1.6125E-6</v>
      </c>
      <c r="I485" s="64">
        <v>0.06</v>
      </c>
    </row>
    <row r="486" spans="2:9" x14ac:dyDescent="0.25">
      <c r="B486" s="61" t="s">
        <v>161</v>
      </c>
      <c r="C486" s="64">
        <v>36</v>
      </c>
      <c r="D486" s="64">
        <v>1027.8</v>
      </c>
      <c r="E486" s="61">
        <v>3.8460000000000001</v>
      </c>
      <c r="F486" s="106">
        <v>3846</v>
      </c>
      <c r="G486" s="64">
        <v>1.59</v>
      </c>
      <c r="H486" s="64">
        <f t="shared" si="32"/>
        <v>1.59E-6</v>
      </c>
      <c r="I486" s="64">
        <v>6.2000000000000013E-2</v>
      </c>
    </row>
    <row r="487" spans="2:9" x14ac:dyDescent="0.25">
      <c r="B487" s="61" t="s">
        <v>161</v>
      </c>
      <c r="C487" s="64">
        <v>37</v>
      </c>
      <c r="D487" s="64">
        <v>1027.3499999999999</v>
      </c>
      <c r="E487" s="61">
        <v>3.847</v>
      </c>
      <c r="F487" s="106">
        <v>3847</v>
      </c>
      <c r="G487" s="64">
        <v>1.5674999999999999</v>
      </c>
      <c r="H487" s="64">
        <f t="shared" si="32"/>
        <v>1.5674999999999998E-6</v>
      </c>
      <c r="I487" s="64">
        <v>6.4000000000000001E-2</v>
      </c>
    </row>
    <row r="488" spans="2:9" x14ac:dyDescent="0.25">
      <c r="B488" s="61" t="s">
        <v>161</v>
      </c>
      <c r="C488" s="64">
        <v>38</v>
      </c>
      <c r="D488" s="64">
        <v>1026.9000000000001</v>
      </c>
      <c r="E488" s="61">
        <v>3.8479999999999999</v>
      </c>
      <c r="F488" s="106">
        <v>3848</v>
      </c>
      <c r="G488" s="64">
        <v>1.5449999999999999</v>
      </c>
      <c r="H488" s="64">
        <f t="shared" si="32"/>
        <v>1.5449999999999998E-6</v>
      </c>
      <c r="I488" s="64">
        <v>6.6000000000000003E-2</v>
      </c>
    </row>
    <row r="489" spans="2:9" x14ac:dyDescent="0.25">
      <c r="B489" s="61" t="s">
        <v>161</v>
      </c>
      <c r="C489" s="64">
        <v>39</v>
      </c>
      <c r="D489" s="64">
        <v>1026.45</v>
      </c>
      <c r="E489" s="61">
        <v>3.8490000000000002</v>
      </c>
      <c r="F489" s="106">
        <v>3849</v>
      </c>
      <c r="G489" s="64">
        <v>1.5225</v>
      </c>
      <c r="H489" s="64">
        <f t="shared" si="32"/>
        <v>1.5224999999999998E-6</v>
      </c>
      <c r="I489" s="64">
        <v>6.8000000000000005E-2</v>
      </c>
    </row>
    <row r="490" spans="2:9" x14ac:dyDescent="0.25">
      <c r="B490" s="61" t="s">
        <v>161</v>
      </c>
      <c r="C490" s="64">
        <v>40</v>
      </c>
      <c r="D490" s="64">
        <v>1026</v>
      </c>
      <c r="E490" s="61">
        <v>3.85</v>
      </c>
      <c r="F490" s="106">
        <v>3850</v>
      </c>
      <c r="G490" s="64">
        <v>1.5</v>
      </c>
      <c r="H490" s="64">
        <f t="shared" si="32"/>
        <v>1.5E-6</v>
      </c>
      <c r="I490" s="64">
        <v>7.0000000000000007E-2</v>
      </c>
    </row>
    <row r="491" spans="2:9" x14ac:dyDescent="0.25">
      <c r="B491" s="61" t="s">
        <v>161</v>
      </c>
      <c r="C491" s="64">
        <v>41</v>
      </c>
      <c r="D491" s="64">
        <v>1025.45</v>
      </c>
      <c r="E491" s="61">
        <v>3.8515000000000001</v>
      </c>
      <c r="F491" s="106">
        <v>3851.5</v>
      </c>
      <c r="G491" s="64">
        <v>1.4655</v>
      </c>
      <c r="H491" s="64">
        <f t="shared" si="32"/>
        <v>1.4655E-6</v>
      </c>
      <c r="I491" s="64">
        <v>7.6000000000000012E-2</v>
      </c>
    </row>
    <row r="492" spans="2:9" x14ac:dyDescent="0.25">
      <c r="B492" s="61" t="s">
        <v>161</v>
      </c>
      <c r="C492" s="64">
        <v>42</v>
      </c>
      <c r="D492" s="64">
        <v>1024.9000000000001</v>
      </c>
      <c r="E492" s="61">
        <v>3.8530000000000002</v>
      </c>
      <c r="F492" s="106">
        <v>3853</v>
      </c>
      <c r="G492" s="64">
        <v>1.431</v>
      </c>
      <c r="H492" s="64">
        <f t="shared" si="32"/>
        <v>1.4309999999999999E-6</v>
      </c>
      <c r="I492" s="64">
        <v>8.2000000000000003E-2</v>
      </c>
    </row>
    <row r="493" spans="2:9" x14ac:dyDescent="0.25">
      <c r="B493" s="61" t="s">
        <v>161</v>
      </c>
      <c r="C493" s="64">
        <v>43</v>
      </c>
      <c r="D493" s="64">
        <v>1024.3499999999999</v>
      </c>
      <c r="E493" s="61">
        <v>3.8544999999999998</v>
      </c>
      <c r="F493" s="106">
        <v>3854.5</v>
      </c>
      <c r="G493" s="64">
        <v>1.3965000000000001</v>
      </c>
      <c r="H493" s="64">
        <f t="shared" si="32"/>
        <v>1.3965000000000001E-6</v>
      </c>
      <c r="I493" s="64">
        <v>8.8000000000000009E-2</v>
      </c>
    </row>
    <row r="494" spans="2:9" x14ac:dyDescent="0.25">
      <c r="B494" s="61" t="s">
        <v>161</v>
      </c>
      <c r="C494" s="64">
        <v>44</v>
      </c>
      <c r="D494" s="64">
        <v>1023.8</v>
      </c>
      <c r="E494" s="61">
        <v>3.8559999999999999</v>
      </c>
      <c r="F494" s="106">
        <v>3856</v>
      </c>
      <c r="G494" s="64">
        <v>1.3620000000000001</v>
      </c>
      <c r="H494" s="64">
        <f t="shared" si="32"/>
        <v>1.362E-6</v>
      </c>
      <c r="I494" s="64">
        <v>9.4E-2</v>
      </c>
    </row>
    <row r="495" spans="2:9" x14ac:dyDescent="0.25">
      <c r="B495" s="61" t="s">
        <v>161</v>
      </c>
      <c r="C495" s="64">
        <v>45</v>
      </c>
      <c r="D495" s="64">
        <v>1023.25</v>
      </c>
      <c r="E495" s="61">
        <v>3.8574999999999999</v>
      </c>
      <c r="F495" s="106">
        <v>3857.5</v>
      </c>
      <c r="G495" s="64">
        <v>1.3274999999999999</v>
      </c>
      <c r="H495" s="64">
        <f t="shared" si="32"/>
        <v>1.3274999999999998E-6</v>
      </c>
      <c r="I495" s="64">
        <v>0.1</v>
      </c>
    </row>
    <row r="496" spans="2:9" x14ac:dyDescent="0.25">
      <c r="B496" s="61" t="s">
        <v>161</v>
      </c>
      <c r="C496" s="64">
        <v>46</v>
      </c>
      <c r="D496" s="64">
        <v>1022.7</v>
      </c>
      <c r="E496" s="61">
        <v>3.859</v>
      </c>
      <c r="F496" s="106">
        <v>3859</v>
      </c>
      <c r="G496" s="64">
        <v>1.2929999999999999</v>
      </c>
      <c r="H496" s="64">
        <f t="shared" si="32"/>
        <v>1.2929999999999999E-6</v>
      </c>
      <c r="I496" s="64">
        <v>0.106</v>
      </c>
    </row>
    <row r="497" spans="2:9" x14ac:dyDescent="0.25">
      <c r="B497" s="61" t="s">
        <v>161</v>
      </c>
      <c r="C497" s="64">
        <v>47</v>
      </c>
      <c r="D497" s="64">
        <v>1022.15</v>
      </c>
      <c r="E497" s="61">
        <v>3.8605</v>
      </c>
      <c r="F497" s="106">
        <v>3860.5</v>
      </c>
      <c r="G497" s="64">
        <v>1.2585</v>
      </c>
      <c r="H497" s="64">
        <f t="shared" si="32"/>
        <v>1.2584999999999999E-6</v>
      </c>
      <c r="I497" s="64">
        <v>0.112</v>
      </c>
    </row>
    <row r="498" spans="2:9" x14ac:dyDescent="0.25">
      <c r="B498" s="61" t="s">
        <v>161</v>
      </c>
      <c r="C498" s="64">
        <v>48</v>
      </c>
      <c r="D498" s="64">
        <v>1021.6</v>
      </c>
      <c r="E498" s="61">
        <v>3.8620000000000001</v>
      </c>
      <c r="F498" s="106">
        <v>3862</v>
      </c>
      <c r="G498" s="64">
        <v>1.224</v>
      </c>
      <c r="H498" s="64">
        <f t="shared" si="32"/>
        <v>1.2239999999999998E-6</v>
      </c>
      <c r="I498" s="64">
        <v>0.11799999999999999</v>
      </c>
    </row>
    <row r="499" spans="2:9" x14ac:dyDescent="0.25">
      <c r="B499" s="61" t="s">
        <v>161</v>
      </c>
      <c r="C499" s="64">
        <v>49</v>
      </c>
      <c r="D499" s="64">
        <v>1021.05</v>
      </c>
      <c r="E499" s="61">
        <v>3.8635000000000002</v>
      </c>
      <c r="F499" s="106">
        <v>3863.5</v>
      </c>
      <c r="G499" s="64">
        <v>1.1895</v>
      </c>
      <c r="H499" s="64">
        <f t="shared" si="32"/>
        <v>1.1895E-6</v>
      </c>
      <c r="I499" s="64">
        <v>0.124</v>
      </c>
    </row>
    <row r="500" spans="2:9" x14ac:dyDescent="0.25">
      <c r="B500" s="61" t="s">
        <v>161</v>
      </c>
      <c r="C500" s="64">
        <v>50</v>
      </c>
      <c r="D500" s="64">
        <v>1020.5</v>
      </c>
      <c r="E500" s="61">
        <v>3.8650000000000002</v>
      </c>
      <c r="F500" s="106">
        <v>3865</v>
      </c>
      <c r="G500" s="64">
        <v>1.155</v>
      </c>
      <c r="H500" s="64">
        <f t="shared" si="32"/>
        <v>1.155E-6</v>
      </c>
      <c r="I500" s="64">
        <v>0.13</v>
      </c>
    </row>
    <row r="501" spans="2:9" x14ac:dyDescent="0.25">
      <c r="B501" s="61" t="s">
        <v>161</v>
      </c>
      <c r="C501" s="64">
        <f>C500+1</f>
        <v>51</v>
      </c>
      <c r="D501" s="64">
        <v>1019.95</v>
      </c>
      <c r="E501" s="61">
        <v>3.8664999999999998</v>
      </c>
      <c r="F501" s="106">
        <v>3866.5</v>
      </c>
      <c r="G501" s="64">
        <v>1.1205000000000001</v>
      </c>
      <c r="H501" s="64">
        <f t="shared" si="32"/>
        <v>1.1204999999999999E-6</v>
      </c>
      <c r="I501" s="64">
        <v>0.13600000000000001</v>
      </c>
    </row>
    <row r="502" spans="2:9" x14ac:dyDescent="0.25">
      <c r="B502" s="61" t="s">
        <v>161</v>
      </c>
      <c r="C502" s="64">
        <f t="shared" ref="C502:C548" si="33">C501+1</f>
        <v>52</v>
      </c>
      <c r="D502" s="64">
        <v>1019.4</v>
      </c>
      <c r="E502" s="61">
        <v>3.8679999999999999</v>
      </c>
      <c r="F502" s="106">
        <v>3868</v>
      </c>
      <c r="G502" s="64">
        <v>1.0860000000000001</v>
      </c>
      <c r="H502" s="64">
        <f t="shared" si="32"/>
        <v>1.0860000000000001E-6</v>
      </c>
      <c r="I502" s="64">
        <v>0.14199999999999999</v>
      </c>
    </row>
    <row r="503" spans="2:9" x14ac:dyDescent="0.25">
      <c r="B503" s="61" t="s">
        <v>161</v>
      </c>
      <c r="C503" s="64">
        <f t="shared" si="33"/>
        <v>53</v>
      </c>
      <c r="D503" s="64">
        <v>1018.85</v>
      </c>
      <c r="E503" s="61">
        <v>3.8694999999999999</v>
      </c>
      <c r="F503" s="106">
        <v>3869.5</v>
      </c>
      <c r="G503" s="64">
        <v>1.0515000000000001</v>
      </c>
      <c r="H503" s="64">
        <f t="shared" si="32"/>
        <v>1.0515E-6</v>
      </c>
      <c r="I503" s="64">
        <v>0.14799999999999999</v>
      </c>
    </row>
    <row r="504" spans="2:9" x14ac:dyDescent="0.25">
      <c r="B504" s="61" t="s">
        <v>161</v>
      </c>
      <c r="C504" s="64">
        <f t="shared" si="33"/>
        <v>54</v>
      </c>
      <c r="D504" s="64">
        <v>1018.3</v>
      </c>
      <c r="E504" s="61">
        <v>3.871</v>
      </c>
      <c r="F504" s="106">
        <v>3871</v>
      </c>
      <c r="G504" s="64">
        <v>1.0169999999999999</v>
      </c>
      <c r="H504" s="64">
        <f t="shared" si="32"/>
        <v>1.017E-6</v>
      </c>
      <c r="I504" s="64">
        <v>0.154</v>
      </c>
    </row>
    <row r="505" spans="2:9" x14ac:dyDescent="0.25">
      <c r="B505" s="61" t="s">
        <v>161</v>
      </c>
      <c r="C505" s="64">
        <v>55</v>
      </c>
      <c r="D505" s="64">
        <v>1017.75</v>
      </c>
      <c r="E505" s="61">
        <v>3.8725000000000001</v>
      </c>
      <c r="F505" s="106">
        <v>3872.5</v>
      </c>
      <c r="G505" s="64">
        <v>0.98250000000000004</v>
      </c>
      <c r="H505" s="64">
        <f t="shared" ref="H505:H568" si="34">G505*(10^-6)</f>
        <v>9.8249999999999991E-7</v>
      </c>
      <c r="I505" s="64">
        <v>0.16</v>
      </c>
    </row>
    <row r="506" spans="2:9" x14ac:dyDescent="0.25">
      <c r="B506" s="61" t="s">
        <v>161</v>
      </c>
      <c r="C506" s="64">
        <f t="shared" si="33"/>
        <v>56</v>
      </c>
      <c r="D506" s="64">
        <v>1017.2</v>
      </c>
      <c r="E506" s="61">
        <v>3.8740000000000001</v>
      </c>
      <c r="F506" s="106">
        <v>3874</v>
      </c>
      <c r="G506" s="64">
        <v>0.94800000000000006</v>
      </c>
      <c r="H506" s="64">
        <f t="shared" si="34"/>
        <v>9.4800000000000007E-7</v>
      </c>
      <c r="I506" s="64">
        <v>0.16600000000000001</v>
      </c>
    </row>
    <row r="507" spans="2:9" x14ac:dyDescent="0.25">
      <c r="B507" s="61" t="s">
        <v>161</v>
      </c>
      <c r="C507" s="64">
        <f t="shared" si="33"/>
        <v>57</v>
      </c>
      <c r="D507" s="64">
        <v>1016.65</v>
      </c>
      <c r="E507" s="61">
        <v>3.8755000000000002</v>
      </c>
      <c r="F507" s="106">
        <v>3875.5</v>
      </c>
      <c r="G507" s="64">
        <v>0.91350000000000009</v>
      </c>
      <c r="H507" s="64">
        <f t="shared" si="34"/>
        <v>9.1350000000000002E-7</v>
      </c>
      <c r="I507" s="64">
        <v>0.17199999999999999</v>
      </c>
    </row>
    <row r="508" spans="2:9" x14ac:dyDescent="0.25">
      <c r="B508" s="61" t="s">
        <v>161</v>
      </c>
      <c r="C508" s="64">
        <f t="shared" si="33"/>
        <v>58</v>
      </c>
      <c r="D508" s="64">
        <v>1016.1</v>
      </c>
      <c r="E508" s="61">
        <v>3.8769999999999998</v>
      </c>
      <c r="F508" s="106">
        <v>3877</v>
      </c>
      <c r="G508" s="64">
        <v>0.87900000000000011</v>
      </c>
      <c r="H508" s="64">
        <f t="shared" si="34"/>
        <v>8.7900000000000008E-7</v>
      </c>
      <c r="I508" s="64">
        <v>0.17799999999999999</v>
      </c>
    </row>
    <row r="509" spans="2:9" x14ac:dyDescent="0.25">
      <c r="B509" s="61" t="s">
        <v>161</v>
      </c>
      <c r="C509" s="64">
        <f t="shared" si="33"/>
        <v>59</v>
      </c>
      <c r="D509" s="64">
        <v>1015.55</v>
      </c>
      <c r="E509" s="61">
        <v>3.8784999999999998</v>
      </c>
      <c r="F509" s="106">
        <v>3878.5</v>
      </c>
      <c r="G509" s="64">
        <v>0.84450000000000003</v>
      </c>
      <c r="H509" s="64">
        <f t="shared" si="34"/>
        <v>8.4450000000000002E-7</v>
      </c>
      <c r="I509" s="64">
        <v>0.184</v>
      </c>
    </row>
    <row r="510" spans="2:9" x14ac:dyDescent="0.25">
      <c r="B510" s="61" t="s">
        <v>161</v>
      </c>
      <c r="C510" s="64">
        <v>60</v>
      </c>
      <c r="D510" s="64">
        <v>1015</v>
      </c>
      <c r="E510" s="61">
        <v>3.88</v>
      </c>
      <c r="F510" s="106">
        <v>3880</v>
      </c>
      <c r="G510" s="64">
        <v>0.81</v>
      </c>
      <c r="H510" s="64">
        <f t="shared" si="34"/>
        <v>8.0999999999999997E-7</v>
      </c>
      <c r="I510" s="64">
        <v>0.19</v>
      </c>
    </row>
    <row r="511" spans="2:9" x14ac:dyDescent="0.25">
      <c r="B511" s="61" t="s">
        <v>161</v>
      </c>
      <c r="C511" s="64">
        <f t="shared" si="33"/>
        <v>61</v>
      </c>
      <c r="D511" s="64">
        <v>1014.35</v>
      </c>
      <c r="E511" s="61">
        <v>3.8815</v>
      </c>
      <c r="F511" s="106">
        <v>3881.5</v>
      </c>
      <c r="G511" s="64">
        <v>0.79900000000000004</v>
      </c>
      <c r="H511" s="64">
        <f t="shared" si="34"/>
        <v>7.9899999999999999E-7</v>
      </c>
      <c r="I511" s="64">
        <v>0.2</v>
      </c>
    </row>
    <row r="512" spans="2:9" x14ac:dyDescent="0.25">
      <c r="B512" s="61" t="s">
        <v>161</v>
      </c>
      <c r="C512" s="64">
        <f t="shared" si="33"/>
        <v>62</v>
      </c>
      <c r="D512" s="64">
        <v>1013.7</v>
      </c>
      <c r="E512" s="61">
        <v>3.883</v>
      </c>
      <c r="F512" s="106">
        <v>3883</v>
      </c>
      <c r="G512" s="64">
        <v>0.78800000000000003</v>
      </c>
      <c r="H512" s="64">
        <f t="shared" si="34"/>
        <v>7.8800000000000002E-7</v>
      </c>
      <c r="I512" s="64">
        <v>0.21</v>
      </c>
    </row>
    <row r="513" spans="2:9" x14ac:dyDescent="0.25">
      <c r="B513" s="61" t="s">
        <v>161</v>
      </c>
      <c r="C513" s="64">
        <f t="shared" si="33"/>
        <v>63</v>
      </c>
      <c r="D513" s="64">
        <v>1013.05</v>
      </c>
      <c r="E513" s="61">
        <v>3.8845000000000001</v>
      </c>
      <c r="F513" s="106">
        <v>3884.5</v>
      </c>
      <c r="G513" s="64">
        <v>0.77700000000000002</v>
      </c>
      <c r="H513" s="64">
        <f t="shared" si="34"/>
        <v>7.7700000000000004E-7</v>
      </c>
      <c r="I513" s="64">
        <v>0.22</v>
      </c>
    </row>
    <row r="514" spans="2:9" x14ac:dyDescent="0.25">
      <c r="B514" s="61" t="s">
        <v>161</v>
      </c>
      <c r="C514" s="64">
        <f t="shared" si="33"/>
        <v>64</v>
      </c>
      <c r="D514" s="64">
        <v>1012.4</v>
      </c>
      <c r="E514" s="61">
        <v>3.8860000000000001</v>
      </c>
      <c r="F514" s="106">
        <v>3886</v>
      </c>
      <c r="G514" s="64">
        <v>0.76600000000000001</v>
      </c>
      <c r="H514" s="64">
        <f t="shared" si="34"/>
        <v>7.6599999999999995E-7</v>
      </c>
      <c r="I514" s="64">
        <v>0.23</v>
      </c>
    </row>
    <row r="515" spans="2:9" x14ac:dyDescent="0.25">
      <c r="B515" s="61" t="s">
        <v>161</v>
      </c>
      <c r="C515" s="64">
        <v>65</v>
      </c>
      <c r="D515" s="64">
        <v>1011.75</v>
      </c>
      <c r="E515" s="61">
        <v>3.8875000000000002</v>
      </c>
      <c r="F515" s="106">
        <v>3887.5</v>
      </c>
      <c r="G515" s="64">
        <v>0.755</v>
      </c>
      <c r="H515" s="64">
        <f t="shared" si="34"/>
        <v>7.5499999999999997E-7</v>
      </c>
      <c r="I515" s="64">
        <v>0.24</v>
      </c>
    </row>
    <row r="516" spans="2:9" x14ac:dyDescent="0.25">
      <c r="B516" s="61" t="s">
        <v>161</v>
      </c>
      <c r="C516" s="64">
        <f t="shared" si="33"/>
        <v>66</v>
      </c>
      <c r="D516" s="64">
        <v>1011.1</v>
      </c>
      <c r="E516" s="61">
        <v>3.8889999999999998</v>
      </c>
      <c r="F516" s="106">
        <v>3889</v>
      </c>
      <c r="G516" s="64">
        <v>0.74399999999999999</v>
      </c>
      <c r="H516" s="64">
        <f t="shared" si="34"/>
        <v>7.4399999999999999E-7</v>
      </c>
      <c r="I516" s="64">
        <v>0.25</v>
      </c>
    </row>
    <row r="517" spans="2:9" x14ac:dyDescent="0.25">
      <c r="B517" s="61" t="s">
        <v>161</v>
      </c>
      <c r="C517" s="64">
        <f t="shared" si="33"/>
        <v>67</v>
      </c>
      <c r="D517" s="64">
        <v>1010.45</v>
      </c>
      <c r="E517" s="61">
        <v>3.8904999999999998</v>
      </c>
      <c r="F517" s="106">
        <v>3890.5</v>
      </c>
      <c r="G517" s="64">
        <v>0.73299999999999998</v>
      </c>
      <c r="H517" s="64">
        <f t="shared" si="34"/>
        <v>7.3299999999999991E-7</v>
      </c>
      <c r="I517" s="64">
        <v>0.26</v>
      </c>
    </row>
    <row r="518" spans="2:9" x14ac:dyDescent="0.25">
      <c r="B518" s="61" t="s">
        <v>161</v>
      </c>
      <c r="C518" s="64">
        <f t="shared" si="33"/>
        <v>68</v>
      </c>
      <c r="D518" s="64">
        <v>1009.8</v>
      </c>
      <c r="E518" s="61">
        <v>3.8919999999999999</v>
      </c>
      <c r="F518" s="106">
        <v>3892</v>
      </c>
      <c r="G518" s="64">
        <v>0.72199999999999998</v>
      </c>
      <c r="H518" s="64">
        <f t="shared" si="34"/>
        <v>7.2199999999999993E-7</v>
      </c>
      <c r="I518" s="64">
        <v>0.27</v>
      </c>
    </row>
    <row r="519" spans="2:9" x14ac:dyDescent="0.25">
      <c r="B519" s="61" t="s">
        <v>161</v>
      </c>
      <c r="C519" s="64">
        <f t="shared" si="33"/>
        <v>69</v>
      </c>
      <c r="D519" s="64">
        <v>1009.15</v>
      </c>
      <c r="E519" s="61">
        <v>3.8935</v>
      </c>
      <c r="F519" s="106">
        <v>3893.5</v>
      </c>
      <c r="G519" s="64">
        <v>0.71099999999999997</v>
      </c>
      <c r="H519" s="64">
        <f t="shared" si="34"/>
        <v>7.1099999999999995E-7</v>
      </c>
      <c r="I519" s="64">
        <v>0.28000000000000003</v>
      </c>
    </row>
    <row r="520" spans="2:9" x14ac:dyDescent="0.25">
      <c r="B520" s="61" t="s">
        <v>161</v>
      </c>
      <c r="C520" s="64">
        <v>70</v>
      </c>
      <c r="D520" s="64">
        <v>1008.5</v>
      </c>
      <c r="E520" s="61">
        <v>3.895</v>
      </c>
      <c r="F520" s="106">
        <v>3895</v>
      </c>
      <c r="G520" s="64">
        <v>0.7</v>
      </c>
      <c r="H520" s="64">
        <f t="shared" si="34"/>
        <v>6.9999999999999997E-7</v>
      </c>
      <c r="I520" s="64">
        <v>0.28999999999999998</v>
      </c>
    </row>
    <row r="521" spans="2:9" x14ac:dyDescent="0.25">
      <c r="B521" s="61" t="s">
        <v>161</v>
      </c>
      <c r="C521" s="64">
        <f t="shared" si="33"/>
        <v>71</v>
      </c>
      <c r="D521" s="64">
        <v>1007.85</v>
      </c>
      <c r="E521" s="61">
        <v>3.8965000000000001</v>
      </c>
      <c r="F521" s="106">
        <v>3896.5</v>
      </c>
      <c r="G521" s="64">
        <v>0.68900000000000006</v>
      </c>
      <c r="H521" s="64">
        <f t="shared" si="34"/>
        <v>6.8899999999999999E-7</v>
      </c>
      <c r="I521" s="64">
        <v>0.3</v>
      </c>
    </row>
    <row r="522" spans="2:9" x14ac:dyDescent="0.25">
      <c r="B522" s="61" t="s">
        <v>161</v>
      </c>
      <c r="C522" s="64">
        <f t="shared" si="33"/>
        <v>72</v>
      </c>
      <c r="D522" s="64">
        <v>1007.2</v>
      </c>
      <c r="E522" s="61">
        <v>3.8980000000000001</v>
      </c>
      <c r="F522" s="106">
        <v>3898</v>
      </c>
      <c r="G522" s="64">
        <v>0.67799999999999994</v>
      </c>
      <c r="H522" s="64">
        <f t="shared" si="34"/>
        <v>6.779999999999999E-7</v>
      </c>
      <c r="I522" s="64">
        <v>0.31</v>
      </c>
    </row>
    <row r="523" spans="2:9" x14ac:dyDescent="0.25">
      <c r="B523" s="61" t="s">
        <v>161</v>
      </c>
      <c r="C523" s="64">
        <f t="shared" si="33"/>
        <v>73</v>
      </c>
      <c r="D523" s="64">
        <v>1006.55</v>
      </c>
      <c r="E523" s="61">
        <v>3.8995000000000002</v>
      </c>
      <c r="F523" s="106">
        <v>3899.5</v>
      </c>
      <c r="G523" s="64">
        <v>0.66700000000000004</v>
      </c>
      <c r="H523" s="64">
        <f t="shared" si="34"/>
        <v>6.6700000000000003E-7</v>
      </c>
      <c r="I523" s="64">
        <v>0.32</v>
      </c>
    </row>
    <row r="524" spans="2:9" x14ac:dyDescent="0.25">
      <c r="B524" s="61" t="s">
        <v>161</v>
      </c>
      <c r="C524" s="64">
        <f t="shared" si="33"/>
        <v>74</v>
      </c>
      <c r="D524" s="64">
        <v>1005.9</v>
      </c>
      <c r="E524" s="61">
        <v>3.9009999999999998</v>
      </c>
      <c r="F524" s="106">
        <v>3901</v>
      </c>
      <c r="G524" s="64">
        <v>0.65600000000000003</v>
      </c>
      <c r="H524" s="64">
        <f t="shared" si="34"/>
        <v>6.5599999999999994E-7</v>
      </c>
      <c r="I524" s="64">
        <v>0.33</v>
      </c>
    </row>
    <row r="525" spans="2:9" x14ac:dyDescent="0.25">
      <c r="B525" s="61" t="s">
        <v>161</v>
      </c>
      <c r="C525" s="64">
        <v>75</v>
      </c>
      <c r="D525" s="64">
        <v>1005.25</v>
      </c>
      <c r="E525" s="61">
        <v>3.9024999999999999</v>
      </c>
      <c r="F525" s="106">
        <v>3902.5</v>
      </c>
      <c r="G525" s="64">
        <v>0.64500000000000002</v>
      </c>
      <c r="H525" s="64">
        <f t="shared" si="34"/>
        <v>6.4499999999999997E-7</v>
      </c>
      <c r="I525" s="64">
        <v>0.34</v>
      </c>
    </row>
    <row r="526" spans="2:9" x14ac:dyDescent="0.25">
      <c r="B526" s="61" t="s">
        <v>161</v>
      </c>
      <c r="C526" s="64">
        <f t="shared" si="33"/>
        <v>76</v>
      </c>
      <c r="D526" s="64">
        <v>1004.6</v>
      </c>
      <c r="E526" s="61">
        <v>3.9039999999999999</v>
      </c>
      <c r="F526" s="106">
        <v>3904</v>
      </c>
      <c r="G526" s="64">
        <v>0.63400000000000001</v>
      </c>
      <c r="H526" s="64">
        <f t="shared" si="34"/>
        <v>6.3399999999999999E-7</v>
      </c>
      <c r="I526" s="64">
        <v>0.35</v>
      </c>
    </row>
    <row r="527" spans="2:9" x14ac:dyDescent="0.25">
      <c r="B527" s="61" t="s">
        <v>161</v>
      </c>
      <c r="C527" s="64">
        <f t="shared" si="33"/>
        <v>77</v>
      </c>
      <c r="D527" s="64">
        <v>1003.95</v>
      </c>
      <c r="E527" s="61">
        <v>3.9055</v>
      </c>
      <c r="F527" s="106">
        <v>3905.5</v>
      </c>
      <c r="G527" s="64">
        <v>0.623</v>
      </c>
      <c r="H527" s="64">
        <f t="shared" si="34"/>
        <v>6.2300000000000001E-7</v>
      </c>
      <c r="I527" s="64">
        <v>0.36</v>
      </c>
    </row>
    <row r="528" spans="2:9" x14ac:dyDescent="0.25">
      <c r="B528" s="61" t="s">
        <v>161</v>
      </c>
      <c r="C528" s="64">
        <f t="shared" si="33"/>
        <v>78</v>
      </c>
      <c r="D528" s="64">
        <v>1003.3</v>
      </c>
      <c r="E528" s="61">
        <v>3.907</v>
      </c>
      <c r="F528" s="106">
        <v>3907</v>
      </c>
      <c r="G528" s="64">
        <v>0.61199999999999999</v>
      </c>
      <c r="H528" s="64">
        <f t="shared" si="34"/>
        <v>6.1199999999999992E-7</v>
      </c>
      <c r="I528" s="64">
        <v>0.37</v>
      </c>
    </row>
    <row r="529" spans="2:9" x14ac:dyDescent="0.25">
      <c r="B529" s="61" t="s">
        <v>161</v>
      </c>
      <c r="C529" s="64">
        <f t="shared" si="33"/>
        <v>79</v>
      </c>
      <c r="D529" s="64">
        <v>1002.65</v>
      </c>
      <c r="E529" s="61">
        <v>3.9085000000000001</v>
      </c>
      <c r="F529" s="106">
        <v>3908.5</v>
      </c>
      <c r="G529" s="64">
        <v>0.60099999999999998</v>
      </c>
      <c r="H529" s="64">
        <f t="shared" si="34"/>
        <v>6.0099999999999994E-7</v>
      </c>
      <c r="I529" s="64">
        <v>0.38</v>
      </c>
    </row>
    <row r="530" spans="2:9" x14ac:dyDescent="0.25">
      <c r="B530" s="61" t="s">
        <v>161</v>
      </c>
      <c r="C530" s="64">
        <v>80</v>
      </c>
      <c r="D530" s="64">
        <v>1002</v>
      </c>
      <c r="E530" s="61">
        <v>3.91</v>
      </c>
      <c r="F530" s="106">
        <v>3910</v>
      </c>
      <c r="G530" s="64">
        <v>0.59</v>
      </c>
      <c r="H530" s="64">
        <f t="shared" si="34"/>
        <v>5.8999999999999996E-7</v>
      </c>
      <c r="I530" s="64">
        <v>0.39</v>
      </c>
    </row>
    <row r="531" spans="2:9" x14ac:dyDescent="0.25">
      <c r="B531" s="61" t="s">
        <v>161</v>
      </c>
      <c r="C531" s="64">
        <f t="shared" si="33"/>
        <v>81</v>
      </c>
      <c r="D531" s="64">
        <v>1001.3</v>
      </c>
      <c r="E531" s="61">
        <v>3.9119999999999999</v>
      </c>
      <c r="F531" s="106">
        <v>3912</v>
      </c>
      <c r="G531" s="64">
        <v>0.58350000000000002</v>
      </c>
      <c r="H531" s="64">
        <f t="shared" si="34"/>
        <v>5.835E-7</v>
      </c>
      <c r="I531" s="64">
        <v>0.41449999999999998</v>
      </c>
    </row>
    <row r="532" spans="2:9" x14ac:dyDescent="0.25">
      <c r="B532" s="61" t="s">
        <v>161</v>
      </c>
      <c r="C532" s="64">
        <f t="shared" si="33"/>
        <v>82</v>
      </c>
      <c r="D532" s="64">
        <v>1000.6</v>
      </c>
      <c r="E532" s="61">
        <v>3.9140000000000001</v>
      </c>
      <c r="F532" s="106">
        <v>3914</v>
      </c>
      <c r="G532" s="64">
        <v>0.57699999999999996</v>
      </c>
      <c r="H532" s="64">
        <f t="shared" si="34"/>
        <v>5.7699999999999994E-7</v>
      </c>
      <c r="I532" s="64">
        <v>0.439</v>
      </c>
    </row>
    <row r="533" spans="2:9" x14ac:dyDescent="0.25">
      <c r="B533" s="61" t="s">
        <v>161</v>
      </c>
      <c r="C533" s="64">
        <f t="shared" si="33"/>
        <v>83</v>
      </c>
      <c r="D533" s="64">
        <v>999.9</v>
      </c>
      <c r="E533" s="61">
        <v>3.9159999999999999</v>
      </c>
      <c r="F533" s="106">
        <v>3916</v>
      </c>
      <c r="G533" s="64">
        <v>0.57050000000000001</v>
      </c>
      <c r="H533" s="64">
        <f t="shared" si="34"/>
        <v>5.7049999999999998E-7</v>
      </c>
      <c r="I533" s="64">
        <v>0.46350000000000002</v>
      </c>
    </row>
    <row r="534" spans="2:9" x14ac:dyDescent="0.25">
      <c r="B534" s="61" t="s">
        <v>161</v>
      </c>
      <c r="C534" s="64">
        <f t="shared" si="33"/>
        <v>84</v>
      </c>
      <c r="D534" s="64">
        <v>999.2</v>
      </c>
      <c r="E534" s="61">
        <v>3.9180000000000001</v>
      </c>
      <c r="F534" s="106">
        <v>3918</v>
      </c>
      <c r="G534" s="64">
        <v>0.56399999999999995</v>
      </c>
      <c r="H534" s="64">
        <f t="shared" si="34"/>
        <v>5.6399999999999992E-7</v>
      </c>
      <c r="I534" s="64">
        <v>0.48799999999999999</v>
      </c>
    </row>
    <row r="535" spans="2:9" x14ac:dyDescent="0.25">
      <c r="B535" s="61" t="s">
        <v>161</v>
      </c>
      <c r="C535" s="64">
        <v>85</v>
      </c>
      <c r="D535" s="64">
        <v>998.5</v>
      </c>
      <c r="E535" s="61">
        <v>3.92</v>
      </c>
      <c r="F535" s="106">
        <v>3920</v>
      </c>
      <c r="G535" s="64">
        <v>0.5575</v>
      </c>
      <c r="H535" s="64">
        <f t="shared" si="34"/>
        <v>5.5749999999999996E-7</v>
      </c>
      <c r="I535" s="64">
        <v>0.51249999999999996</v>
      </c>
    </row>
    <row r="536" spans="2:9" x14ac:dyDescent="0.25">
      <c r="B536" s="61" t="s">
        <v>161</v>
      </c>
      <c r="C536" s="64">
        <f t="shared" si="33"/>
        <v>86</v>
      </c>
      <c r="D536" s="64">
        <v>997.8</v>
      </c>
      <c r="E536" s="61">
        <v>3.9220000000000002</v>
      </c>
      <c r="F536" s="106">
        <v>3922</v>
      </c>
      <c r="G536" s="64">
        <v>0.55099999999999993</v>
      </c>
      <c r="H536" s="64">
        <f t="shared" si="34"/>
        <v>5.5099999999999989E-7</v>
      </c>
      <c r="I536" s="64">
        <v>0.53700000000000003</v>
      </c>
    </row>
    <row r="537" spans="2:9" x14ac:dyDescent="0.25">
      <c r="B537" s="61" t="s">
        <v>161</v>
      </c>
      <c r="C537" s="64">
        <f t="shared" si="33"/>
        <v>87</v>
      </c>
      <c r="D537" s="64">
        <v>997.1</v>
      </c>
      <c r="E537" s="61">
        <v>3.9239999999999999</v>
      </c>
      <c r="F537" s="106">
        <v>3924</v>
      </c>
      <c r="G537" s="64">
        <v>0.54449999999999998</v>
      </c>
      <c r="H537" s="64">
        <f t="shared" si="34"/>
        <v>5.4449999999999993E-7</v>
      </c>
      <c r="I537" s="64">
        <v>0.5615</v>
      </c>
    </row>
    <row r="538" spans="2:9" x14ac:dyDescent="0.25">
      <c r="B538" s="61" t="s">
        <v>161</v>
      </c>
      <c r="C538" s="64">
        <f t="shared" si="33"/>
        <v>88</v>
      </c>
      <c r="D538" s="64">
        <v>996.4</v>
      </c>
      <c r="E538" s="61">
        <v>3.9260000000000002</v>
      </c>
      <c r="F538" s="106">
        <v>3926</v>
      </c>
      <c r="G538" s="64">
        <v>0.53800000000000003</v>
      </c>
      <c r="H538" s="64">
        <f t="shared" si="34"/>
        <v>5.3799999999999997E-7</v>
      </c>
      <c r="I538" s="64">
        <v>0.58600000000000008</v>
      </c>
    </row>
    <row r="539" spans="2:9" x14ac:dyDescent="0.25">
      <c r="B539" s="61" t="s">
        <v>161</v>
      </c>
      <c r="C539" s="64">
        <f t="shared" si="33"/>
        <v>89</v>
      </c>
      <c r="D539" s="64">
        <v>995.7</v>
      </c>
      <c r="E539" s="61">
        <v>3.9279999999999999</v>
      </c>
      <c r="F539" s="106">
        <v>3928</v>
      </c>
      <c r="G539" s="64">
        <v>0.53149999999999997</v>
      </c>
      <c r="H539" s="64">
        <f t="shared" si="34"/>
        <v>5.3149999999999991E-7</v>
      </c>
      <c r="I539" s="64">
        <v>0.61050000000000004</v>
      </c>
    </row>
    <row r="540" spans="2:9" x14ac:dyDescent="0.25">
      <c r="B540" s="61" t="s">
        <v>161</v>
      </c>
      <c r="C540" s="64">
        <v>90</v>
      </c>
      <c r="D540" s="64">
        <v>995</v>
      </c>
      <c r="E540" s="61">
        <v>3.93</v>
      </c>
      <c r="F540" s="106">
        <v>3930</v>
      </c>
      <c r="G540" s="64">
        <v>0.52500000000000002</v>
      </c>
      <c r="H540" s="64">
        <f t="shared" si="34"/>
        <v>5.2499999999999995E-7</v>
      </c>
      <c r="I540" s="64">
        <v>0.63500000000000001</v>
      </c>
    </row>
    <row r="541" spans="2:9" x14ac:dyDescent="0.25">
      <c r="B541" s="61" t="s">
        <v>161</v>
      </c>
      <c r="C541" s="64">
        <f t="shared" si="33"/>
        <v>91</v>
      </c>
      <c r="D541" s="64">
        <v>994.3</v>
      </c>
      <c r="E541" s="61">
        <v>3.9319999999999999</v>
      </c>
      <c r="F541" s="106">
        <v>3932</v>
      </c>
      <c r="G541" s="64">
        <v>0.51849999999999996</v>
      </c>
      <c r="H541" s="64">
        <f t="shared" si="34"/>
        <v>5.1849999999999988E-7</v>
      </c>
      <c r="I541" s="64">
        <v>0.65949999999999998</v>
      </c>
    </row>
    <row r="542" spans="2:9" x14ac:dyDescent="0.25">
      <c r="B542" s="61" t="s">
        <v>161</v>
      </c>
      <c r="C542" s="64">
        <f t="shared" si="33"/>
        <v>92</v>
      </c>
      <c r="D542" s="64">
        <v>993.6</v>
      </c>
      <c r="E542" s="61">
        <v>3.9340000000000002</v>
      </c>
      <c r="F542" s="106">
        <v>3934</v>
      </c>
      <c r="G542" s="64">
        <v>0.51200000000000001</v>
      </c>
      <c r="H542" s="64">
        <f t="shared" si="34"/>
        <v>5.1200000000000003E-7</v>
      </c>
      <c r="I542" s="64">
        <v>0.68400000000000005</v>
      </c>
    </row>
    <row r="543" spans="2:9" x14ac:dyDescent="0.25">
      <c r="B543" s="61" t="s">
        <v>161</v>
      </c>
      <c r="C543" s="64">
        <f t="shared" si="33"/>
        <v>93</v>
      </c>
      <c r="D543" s="64">
        <v>992.9</v>
      </c>
      <c r="E543" s="61">
        <v>3.9359999999999999</v>
      </c>
      <c r="F543" s="106">
        <v>3936</v>
      </c>
      <c r="G543" s="64">
        <v>0.50550000000000006</v>
      </c>
      <c r="H543" s="64">
        <f t="shared" si="34"/>
        <v>5.0550000000000007E-7</v>
      </c>
      <c r="I543" s="64">
        <v>0.70850000000000002</v>
      </c>
    </row>
    <row r="544" spans="2:9" x14ac:dyDescent="0.25">
      <c r="B544" s="61" t="s">
        <v>161</v>
      </c>
      <c r="C544" s="64">
        <f t="shared" si="33"/>
        <v>94</v>
      </c>
      <c r="D544" s="64">
        <v>992.2</v>
      </c>
      <c r="E544" s="61">
        <v>3.9380000000000002</v>
      </c>
      <c r="F544" s="106">
        <v>3938</v>
      </c>
      <c r="G544" s="64">
        <v>0.499</v>
      </c>
      <c r="H544" s="64">
        <f t="shared" si="34"/>
        <v>4.9900000000000001E-7</v>
      </c>
      <c r="I544" s="64">
        <v>0.7330000000000001</v>
      </c>
    </row>
    <row r="545" spans="2:9" x14ac:dyDescent="0.25">
      <c r="B545" s="61" t="s">
        <v>161</v>
      </c>
      <c r="C545" s="64">
        <v>95</v>
      </c>
      <c r="D545" s="64">
        <v>991.5</v>
      </c>
      <c r="E545" s="61">
        <v>3.94</v>
      </c>
      <c r="F545" s="106">
        <v>3940</v>
      </c>
      <c r="G545" s="64">
        <v>0.49249999999999999</v>
      </c>
      <c r="H545" s="64">
        <f t="shared" si="34"/>
        <v>4.9249999999999994E-7</v>
      </c>
      <c r="I545" s="64">
        <v>0.75750000000000006</v>
      </c>
    </row>
    <row r="546" spans="2:9" x14ac:dyDescent="0.25">
      <c r="B546" s="61" t="s">
        <v>161</v>
      </c>
      <c r="C546" s="64">
        <f t="shared" si="33"/>
        <v>96</v>
      </c>
      <c r="D546" s="64">
        <v>990.8</v>
      </c>
      <c r="E546" s="61">
        <v>3.9420000000000002</v>
      </c>
      <c r="F546" s="106">
        <v>3942</v>
      </c>
      <c r="G546" s="64">
        <v>0.48599999999999999</v>
      </c>
      <c r="H546" s="64">
        <f t="shared" si="34"/>
        <v>4.8599999999999998E-7</v>
      </c>
      <c r="I546" s="64">
        <v>0.78200000000000003</v>
      </c>
    </row>
    <row r="547" spans="2:9" x14ac:dyDescent="0.25">
      <c r="B547" s="61" t="s">
        <v>161</v>
      </c>
      <c r="C547" s="64">
        <f t="shared" si="33"/>
        <v>97</v>
      </c>
      <c r="D547" s="64">
        <v>990.1</v>
      </c>
      <c r="E547" s="61">
        <v>3.944</v>
      </c>
      <c r="F547" s="106">
        <v>3944</v>
      </c>
      <c r="G547" s="64">
        <v>0.47949999999999998</v>
      </c>
      <c r="H547" s="64">
        <f t="shared" si="34"/>
        <v>4.7949999999999992E-7</v>
      </c>
      <c r="I547" s="64">
        <v>0.80649999999999999</v>
      </c>
    </row>
    <row r="548" spans="2:9" x14ac:dyDescent="0.25">
      <c r="B548" s="61" t="s">
        <v>161</v>
      </c>
      <c r="C548" s="64">
        <f t="shared" si="33"/>
        <v>98</v>
      </c>
      <c r="D548" s="64">
        <v>989.4</v>
      </c>
      <c r="E548" s="61">
        <v>3.9460000000000002</v>
      </c>
      <c r="F548" s="106">
        <v>3946</v>
      </c>
      <c r="G548" s="64">
        <v>0.47299999999999998</v>
      </c>
      <c r="H548" s="64">
        <f t="shared" si="34"/>
        <v>4.7299999999999996E-7</v>
      </c>
      <c r="I548" s="64">
        <v>0.83099999999999996</v>
      </c>
    </row>
    <row r="549" spans="2:9" x14ac:dyDescent="0.25">
      <c r="B549" s="61" t="s">
        <v>161</v>
      </c>
      <c r="C549" s="64">
        <v>99</v>
      </c>
      <c r="D549" s="64">
        <v>988.7</v>
      </c>
      <c r="E549" s="61">
        <v>3.948</v>
      </c>
      <c r="F549" s="106">
        <v>3948</v>
      </c>
      <c r="G549" s="64">
        <v>0.46650000000000003</v>
      </c>
      <c r="H549" s="64">
        <f t="shared" si="34"/>
        <v>4.665E-7</v>
      </c>
      <c r="I549" s="64">
        <v>0.85550000000000004</v>
      </c>
    </row>
    <row r="550" spans="2:9" x14ac:dyDescent="0.25">
      <c r="B550" s="61" t="s">
        <v>161</v>
      </c>
      <c r="C550" s="64">
        <v>100</v>
      </c>
      <c r="D550" s="64">
        <v>988</v>
      </c>
      <c r="E550" s="61">
        <v>3.95</v>
      </c>
      <c r="F550" s="106">
        <v>3950</v>
      </c>
      <c r="G550" s="64">
        <v>0.46</v>
      </c>
      <c r="H550" s="64">
        <f t="shared" si="34"/>
        <v>4.5999999999999999E-7</v>
      </c>
      <c r="I550" s="64">
        <v>0.88</v>
      </c>
    </row>
    <row r="551" spans="2:9" x14ac:dyDescent="0.25">
      <c r="B551" s="61" t="s">
        <v>161</v>
      </c>
      <c r="C551" s="64">
        <f>C550+1</f>
        <v>101</v>
      </c>
      <c r="D551" s="64">
        <v>987.2</v>
      </c>
      <c r="E551" s="61">
        <v>3.952</v>
      </c>
      <c r="F551" s="106">
        <v>3952</v>
      </c>
      <c r="G551" s="64">
        <v>0.45600000000000002</v>
      </c>
      <c r="H551" s="64">
        <f t="shared" si="34"/>
        <v>4.5600000000000001E-7</v>
      </c>
      <c r="I551" s="64">
        <v>0.92500000000000004</v>
      </c>
    </row>
    <row r="552" spans="2:9" x14ac:dyDescent="0.25">
      <c r="B552" s="61" t="s">
        <v>161</v>
      </c>
      <c r="C552" s="64">
        <f t="shared" ref="C552:C569" si="35">C551+1</f>
        <v>102</v>
      </c>
      <c r="D552" s="64">
        <v>986.4</v>
      </c>
      <c r="E552" s="61">
        <v>3.9540000000000002</v>
      </c>
      <c r="F552" s="106">
        <v>3954</v>
      </c>
      <c r="G552" s="64">
        <v>0.45200000000000001</v>
      </c>
      <c r="H552" s="64">
        <f t="shared" si="34"/>
        <v>4.5199999999999997E-7</v>
      </c>
      <c r="I552" s="64">
        <v>0.97</v>
      </c>
    </row>
    <row r="553" spans="2:9" x14ac:dyDescent="0.25">
      <c r="B553" s="61" t="s">
        <v>161</v>
      </c>
      <c r="C553" s="64">
        <f t="shared" si="35"/>
        <v>103</v>
      </c>
      <c r="D553" s="64">
        <v>985.6</v>
      </c>
      <c r="E553" s="61">
        <v>3.956</v>
      </c>
      <c r="F553" s="106">
        <v>3956</v>
      </c>
      <c r="G553" s="64">
        <v>0.44800000000000001</v>
      </c>
      <c r="H553" s="64">
        <f t="shared" si="34"/>
        <v>4.4799999999999999E-7</v>
      </c>
      <c r="I553" s="64">
        <v>1.0149999999999999</v>
      </c>
    </row>
    <row r="554" spans="2:9" x14ac:dyDescent="0.25">
      <c r="B554" s="61" t="s">
        <v>161</v>
      </c>
      <c r="C554" s="64">
        <f t="shared" si="35"/>
        <v>104</v>
      </c>
      <c r="D554" s="64">
        <v>984.8</v>
      </c>
      <c r="E554" s="61">
        <v>3.9580000000000002</v>
      </c>
      <c r="F554" s="106">
        <v>3958</v>
      </c>
      <c r="G554" s="64">
        <v>0.44400000000000001</v>
      </c>
      <c r="H554" s="64">
        <f t="shared" si="34"/>
        <v>4.4400000000000001E-7</v>
      </c>
      <c r="I554" s="64">
        <v>1.06</v>
      </c>
    </row>
    <row r="555" spans="2:9" x14ac:dyDescent="0.25">
      <c r="B555" s="61" t="s">
        <v>161</v>
      </c>
      <c r="C555" s="64">
        <f t="shared" si="35"/>
        <v>105</v>
      </c>
      <c r="D555" s="64">
        <v>984</v>
      </c>
      <c r="E555" s="61">
        <v>3.96</v>
      </c>
      <c r="F555" s="106">
        <v>3960</v>
      </c>
      <c r="G555" s="64">
        <v>0.44</v>
      </c>
      <c r="H555" s="64">
        <f t="shared" si="34"/>
        <v>4.3999999999999997E-7</v>
      </c>
      <c r="I555" s="64">
        <v>1.105</v>
      </c>
    </row>
    <row r="556" spans="2:9" x14ac:dyDescent="0.25">
      <c r="B556" s="61" t="s">
        <v>161</v>
      </c>
      <c r="C556" s="64">
        <f t="shared" si="35"/>
        <v>106</v>
      </c>
      <c r="D556" s="64">
        <v>983.2</v>
      </c>
      <c r="E556" s="61">
        <v>3.9620000000000002</v>
      </c>
      <c r="F556" s="106">
        <v>3962</v>
      </c>
      <c r="G556" s="64">
        <v>0.436</v>
      </c>
      <c r="H556" s="64">
        <f t="shared" si="34"/>
        <v>4.3599999999999999E-7</v>
      </c>
      <c r="I556" s="64">
        <v>1.1499999999999999</v>
      </c>
    </row>
    <row r="557" spans="2:9" x14ac:dyDescent="0.25">
      <c r="B557" s="61" t="s">
        <v>161</v>
      </c>
      <c r="C557" s="64">
        <f t="shared" si="35"/>
        <v>107</v>
      </c>
      <c r="D557" s="64">
        <v>982.4</v>
      </c>
      <c r="E557" s="61">
        <v>3.964</v>
      </c>
      <c r="F557" s="106">
        <v>3964</v>
      </c>
      <c r="G557" s="64">
        <v>0.432</v>
      </c>
      <c r="H557" s="64">
        <f t="shared" si="34"/>
        <v>4.3199999999999995E-7</v>
      </c>
      <c r="I557" s="64">
        <v>1.1950000000000001</v>
      </c>
    </row>
    <row r="558" spans="2:9" x14ac:dyDescent="0.25">
      <c r="B558" s="61" t="s">
        <v>161</v>
      </c>
      <c r="C558" s="64">
        <f t="shared" si="35"/>
        <v>108</v>
      </c>
      <c r="D558" s="64">
        <v>981.6</v>
      </c>
      <c r="E558" s="61">
        <v>3.9660000000000002</v>
      </c>
      <c r="F558" s="106">
        <v>3966</v>
      </c>
      <c r="G558" s="64">
        <v>0.42799999999999999</v>
      </c>
      <c r="H558" s="64">
        <f t="shared" si="34"/>
        <v>4.2799999999999997E-7</v>
      </c>
      <c r="I558" s="64">
        <v>1.24</v>
      </c>
    </row>
    <row r="559" spans="2:9" x14ac:dyDescent="0.25">
      <c r="B559" s="61" t="s">
        <v>161</v>
      </c>
      <c r="C559" s="64">
        <f t="shared" si="35"/>
        <v>109</v>
      </c>
      <c r="D559" s="64">
        <v>980.8</v>
      </c>
      <c r="E559" s="61">
        <v>3.968</v>
      </c>
      <c r="F559" s="106">
        <v>3968</v>
      </c>
      <c r="G559" s="64">
        <v>0.42399999999999999</v>
      </c>
      <c r="H559" s="64">
        <f t="shared" si="34"/>
        <v>4.2399999999999999E-7</v>
      </c>
      <c r="I559" s="64">
        <v>1.2849999999999999</v>
      </c>
    </row>
    <row r="560" spans="2:9" x14ac:dyDescent="0.25">
      <c r="B560" s="61" t="s">
        <v>161</v>
      </c>
      <c r="C560" s="64">
        <f t="shared" si="35"/>
        <v>110</v>
      </c>
      <c r="D560" s="64">
        <v>980</v>
      </c>
      <c r="E560" s="61">
        <v>3.97</v>
      </c>
      <c r="F560" s="106">
        <v>3970</v>
      </c>
      <c r="G560" s="64">
        <v>0.42</v>
      </c>
      <c r="H560" s="64">
        <f t="shared" si="34"/>
        <v>4.1999999999999995E-7</v>
      </c>
      <c r="I560" s="64">
        <v>1.33</v>
      </c>
    </row>
    <row r="561" spans="2:9" x14ac:dyDescent="0.25">
      <c r="B561" s="61" t="s">
        <v>161</v>
      </c>
      <c r="C561" s="64">
        <f t="shared" si="35"/>
        <v>111</v>
      </c>
      <c r="D561" s="64">
        <v>979.2</v>
      </c>
      <c r="E561" s="61">
        <v>3.972</v>
      </c>
      <c r="F561" s="106">
        <v>3972</v>
      </c>
      <c r="G561" s="64">
        <v>0.41599999999999998</v>
      </c>
      <c r="H561" s="64">
        <f t="shared" si="34"/>
        <v>4.1599999999999997E-7</v>
      </c>
      <c r="I561" s="64">
        <v>1.375</v>
      </c>
    </row>
    <row r="562" spans="2:9" x14ac:dyDescent="0.25">
      <c r="B562" s="61" t="s">
        <v>161</v>
      </c>
      <c r="C562" s="64">
        <f t="shared" si="35"/>
        <v>112</v>
      </c>
      <c r="D562" s="64">
        <v>978.4</v>
      </c>
      <c r="E562" s="61">
        <v>3.9740000000000002</v>
      </c>
      <c r="F562" s="106">
        <v>3974</v>
      </c>
      <c r="G562" s="64">
        <v>0.41199999999999998</v>
      </c>
      <c r="H562" s="64">
        <f t="shared" si="34"/>
        <v>4.1199999999999998E-7</v>
      </c>
      <c r="I562" s="64">
        <v>1.42</v>
      </c>
    </row>
    <row r="563" spans="2:9" x14ac:dyDescent="0.25">
      <c r="B563" s="61" t="s">
        <v>161</v>
      </c>
      <c r="C563" s="64">
        <f>C562+1</f>
        <v>113</v>
      </c>
      <c r="D563" s="64">
        <v>977.6</v>
      </c>
      <c r="E563" s="61">
        <v>3.976</v>
      </c>
      <c r="F563" s="106">
        <v>3976</v>
      </c>
      <c r="G563" s="64">
        <v>0.40799999999999997</v>
      </c>
      <c r="H563" s="64">
        <f t="shared" si="34"/>
        <v>4.0799999999999995E-7</v>
      </c>
      <c r="I563" s="64">
        <v>1.4650000000000001</v>
      </c>
    </row>
    <row r="564" spans="2:9" x14ac:dyDescent="0.25">
      <c r="B564" s="61" t="s">
        <v>161</v>
      </c>
      <c r="C564" s="64">
        <f t="shared" si="35"/>
        <v>114</v>
      </c>
      <c r="D564" s="64">
        <v>976.8</v>
      </c>
      <c r="E564" s="61">
        <v>3.9780000000000002</v>
      </c>
      <c r="F564" s="106">
        <v>3978</v>
      </c>
      <c r="G564" s="64">
        <v>0.40400000000000003</v>
      </c>
      <c r="H564" s="64">
        <f t="shared" si="34"/>
        <v>4.0400000000000002E-7</v>
      </c>
      <c r="I564" s="64">
        <v>1.51</v>
      </c>
    </row>
    <row r="565" spans="2:9" x14ac:dyDescent="0.25">
      <c r="B565" s="61" t="s">
        <v>161</v>
      </c>
      <c r="C565" s="64">
        <f t="shared" si="35"/>
        <v>115</v>
      </c>
      <c r="D565" s="64">
        <v>976</v>
      </c>
      <c r="E565" s="61">
        <v>3.98</v>
      </c>
      <c r="F565" s="106">
        <v>3980</v>
      </c>
      <c r="G565" s="64">
        <v>0.4</v>
      </c>
      <c r="H565" s="64">
        <f t="shared" si="34"/>
        <v>3.9999999999999998E-7</v>
      </c>
      <c r="I565" s="64">
        <v>1.5549999999999999</v>
      </c>
    </row>
    <row r="566" spans="2:9" x14ac:dyDescent="0.25">
      <c r="B566" s="61" t="s">
        <v>161</v>
      </c>
      <c r="C566" s="64">
        <f t="shared" si="35"/>
        <v>116</v>
      </c>
      <c r="D566" s="64">
        <v>975.2</v>
      </c>
      <c r="E566" s="61">
        <v>3.9820000000000002</v>
      </c>
      <c r="F566" s="106">
        <v>3982</v>
      </c>
      <c r="G566" s="64">
        <v>0.39600000000000002</v>
      </c>
      <c r="H566" s="64">
        <f t="shared" si="34"/>
        <v>3.96E-7</v>
      </c>
      <c r="I566" s="64">
        <v>1.6</v>
      </c>
    </row>
    <row r="567" spans="2:9" x14ac:dyDescent="0.25">
      <c r="B567" s="61" t="s">
        <v>161</v>
      </c>
      <c r="C567" s="64">
        <f t="shared" si="35"/>
        <v>117</v>
      </c>
      <c r="D567" s="64">
        <v>974.4</v>
      </c>
      <c r="E567" s="61">
        <v>3.984</v>
      </c>
      <c r="F567" s="106">
        <v>3984</v>
      </c>
      <c r="G567" s="64">
        <v>0.39200000000000002</v>
      </c>
      <c r="H567" s="64">
        <f t="shared" si="34"/>
        <v>3.9200000000000002E-7</v>
      </c>
      <c r="I567" s="64">
        <v>1.645</v>
      </c>
    </row>
    <row r="568" spans="2:9" x14ac:dyDescent="0.25">
      <c r="B568" s="61" t="s">
        <v>161</v>
      </c>
      <c r="C568" s="64">
        <f>C567+1</f>
        <v>118</v>
      </c>
      <c r="D568" s="64">
        <v>973.6</v>
      </c>
      <c r="E568" s="61">
        <v>3.9860000000000002</v>
      </c>
      <c r="F568" s="106">
        <v>3986</v>
      </c>
      <c r="G568" s="64">
        <v>0.38800000000000001</v>
      </c>
      <c r="H568" s="64">
        <f t="shared" si="34"/>
        <v>3.8799999999999998E-7</v>
      </c>
      <c r="I568" s="64">
        <v>1.69</v>
      </c>
    </row>
    <row r="569" spans="2:9" x14ac:dyDescent="0.25">
      <c r="B569" s="61" t="s">
        <v>161</v>
      </c>
      <c r="C569" s="64">
        <f t="shared" si="35"/>
        <v>119</v>
      </c>
      <c r="D569" s="64">
        <v>972.8</v>
      </c>
      <c r="E569" s="61">
        <v>3.988</v>
      </c>
      <c r="F569" s="106">
        <v>3988</v>
      </c>
      <c r="G569" s="64">
        <v>0.38400000000000001</v>
      </c>
      <c r="H569" s="64">
        <f t="shared" ref="H569:H570" si="36">G569*(10^-6)</f>
        <v>3.84E-7</v>
      </c>
      <c r="I569" s="64">
        <v>1.7350000000000001</v>
      </c>
    </row>
    <row r="570" spans="2:9" x14ac:dyDescent="0.25">
      <c r="B570" s="61" t="s">
        <v>161</v>
      </c>
      <c r="C570" s="64">
        <f>C569+1</f>
        <v>120</v>
      </c>
      <c r="D570" s="64">
        <v>972</v>
      </c>
      <c r="E570" s="61">
        <v>3.99</v>
      </c>
      <c r="F570" s="106">
        <v>3990</v>
      </c>
      <c r="G570" s="64">
        <v>0.38</v>
      </c>
      <c r="H570" s="64">
        <f t="shared" si="36"/>
        <v>3.7999999999999996E-7</v>
      </c>
      <c r="I570" s="64">
        <v>1.78</v>
      </c>
    </row>
    <row r="571" spans="2:9" x14ac:dyDescent="0.25">
      <c r="B571" s="61" t="s">
        <v>162</v>
      </c>
      <c r="C571" s="64">
        <f t="shared" ref="C571:C589" si="37">C572-1</f>
        <v>-20</v>
      </c>
      <c r="D571" s="64">
        <v>1063.333333333333</v>
      </c>
      <c r="E571" s="61">
        <v>3.3933333333333331</v>
      </c>
      <c r="F571" s="106">
        <v>3393.333333333333</v>
      </c>
      <c r="G571" s="64">
        <v>105.9233333333333</v>
      </c>
      <c r="H571" s="64">
        <f>G571*(10^-6)</f>
        <v>1.059233333333333E-4</v>
      </c>
      <c r="I571" s="64"/>
    </row>
    <row r="572" spans="2:9" x14ac:dyDescent="0.25">
      <c r="B572" s="61" t="s">
        <v>162</v>
      </c>
      <c r="C572" s="64">
        <f t="shared" si="37"/>
        <v>-19</v>
      </c>
      <c r="D572" s="64">
        <v>1063.0666666666671</v>
      </c>
      <c r="E572" s="61">
        <v>3.3966666666666669</v>
      </c>
      <c r="F572" s="106">
        <v>3396.666666666667</v>
      </c>
      <c r="G572" s="64">
        <v>95.842666666666673</v>
      </c>
      <c r="H572" s="64">
        <f t="shared" ref="H572:H635" si="38">G572*(10^-6)</f>
        <v>9.5842666666666663E-5</v>
      </c>
      <c r="I572" s="64"/>
    </row>
    <row r="573" spans="2:9" x14ac:dyDescent="0.25">
      <c r="B573" s="61" t="s">
        <v>162</v>
      </c>
      <c r="C573" s="64">
        <f t="shared" si="37"/>
        <v>-18</v>
      </c>
      <c r="D573" s="64">
        <v>1062.8</v>
      </c>
      <c r="E573" s="61">
        <v>3.4</v>
      </c>
      <c r="F573" s="106">
        <v>3400</v>
      </c>
      <c r="G573" s="64">
        <v>85.762</v>
      </c>
      <c r="H573" s="64">
        <f t="shared" si="38"/>
        <v>8.5761999999999996E-5</v>
      </c>
      <c r="I573" s="64"/>
    </row>
    <row r="574" spans="2:9" x14ac:dyDescent="0.25">
      <c r="B574" s="61" t="s">
        <v>162</v>
      </c>
      <c r="C574" s="64">
        <f t="shared" si="37"/>
        <v>-17</v>
      </c>
      <c r="D574" s="64">
        <v>1062.5333333333331</v>
      </c>
      <c r="E574" s="61">
        <v>3.4033333333333329</v>
      </c>
      <c r="F574" s="106">
        <v>3403.333333333333</v>
      </c>
      <c r="G574" s="64">
        <v>75.681333333333328</v>
      </c>
      <c r="H574" s="64">
        <f t="shared" si="38"/>
        <v>7.568133333333333E-5</v>
      </c>
      <c r="I574" s="64"/>
    </row>
    <row r="575" spans="2:9" x14ac:dyDescent="0.25">
      <c r="B575" s="61" t="s">
        <v>162</v>
      </c>
      <c r="C575" s="64">
        <f t="shared" si="37"/>
        <v>-16</v>
      </c>
      <c r="D575" s="64">
        <v>1062.2666666666671</v>
      </c>
      <c r="E575" s="61">
        <v>3.4066666666666672</v>
      </c>
      <c r="F575" s="106">
        <v>3406.666666666667</v>
      </c>
      <c r="G575" s="64">
        <v>65.600666666666683</v>
      </c>
      <c r="H575" s="64">
        <f t="shared" si="38"/>
        <v>6.5600666666666677E-5</v>
      </c>
      <c r="I575" s="64"/>
    </row>
    <row r="576" spans="2:9" x14ac:dyDescent="0.25">
      <c r="B576" s="61" t="s">
        <v>162</v>
      </c>
      <c r="C576" s="64">
        <f t="shared" si="37"/>
        <v>-15</v>
      </c>
      <c r="D576" s="64">
        <v>1062</v>
      </c>
      <c r="E576" s="61">
        <v>3.41</v>
      </c>
      <c r="F576" s="106">
        <v>3410</v>
      </c>
      <c r="G576" s="64">
        <v>55.52</v>
      </c>
      <c r="H576" s="64">
        <f t="shared" si="38"/>
        <v>5.5520000000000004E-5</v>
      </c>
      <c r="I576" s="64"/>
    </row>
    <row r="577" spans="2:9" x14ac:dyDescent="0.25">
      <c r="B577" s="61" t="s">
        <v>162</v>
      </c>
      <c r="C577" s="64">
        <f t="shared" si="37"/>
        <v>-14</v>
      </c>
      <c r="D577" s="64">
        <v>1061.5999999999999</v>
      </c>
      <c r="E577" s="61">
        <v>3.4140000000000001</v>
      </c>
      <c r="F577" s="106">
        <v>3414</v>
      </c>
      <c r="G577" s="64">
        <v>53.131333333333338</v>
      </c>
      <c r="H577" s="64">
        <f t="shared" si="38"/>
        <v>5.3131333333333337E-5</v>
      </c>
      <c r="I577" s="64">
        <v>6.6666666666666664E-4</v>
      </c>
    </row>
    <row r="578" spans="2:9" x14ac:dyDescent="0.25">
      <c r="B578" s="61" t="s">
        <v>162</v>
      </c>
      <c r="C578" s="64">
        <f t="shared" si="37"/>
        <v>-13</v>
      </c>
      <c r="D578" s="64">
        <v>1061.2</v>
      </c>
      <c r="E578" s="61">
        <v>3.4180000000000001</v>
      </c>
      <c r="F578" s="106">
        <v>3418</v>
      </c>
      <c r="G578" s="64">
        <v>50.742666666666672</v>
      </c>
      <c r="H578" s="64">
        <f t="shared" si="38"/>
        <v>5.0742666666666671E-5</v>
      </c>
      <c r="I578" s="64">
        <v>1.3333333333333331E-3</v>
      </c>
    </row>
    <row r="579" spans="2:9" x14ac:dyDescent="0.25">
      <c r="B579" s="61" t="s">
        <v>162</v>
      </c>
      <c r="C579" s="64">
        <f t="shared" si="37"/>
        <v>-12</v>
      </c>
      <c r="D579" s="64">
        <v>1060.8</v>
      </c>
      <c r="E579" s="61">
        <v>3.4220000000000002</v>
      </c>
      <c r="F579" s="106">
        <v>3422</v>
      </c>
      <c r="G579" s="64">
        <v>48.354000000000013</v>
      </c>
      <c r="H579" s="64">
        <f t="shared" si="38"/>
        <v>4.8354000000000012E-5</v>
      </c>
      <c r="I579" s="64">
        <v>2E-3</v>
      </c>
    </row>
    <row r="580" spans="2:9" x14ac:dyDescent="0.25">
      <c r="B580" s="61" t="s">
        <v>162</v>
      </c>
      <c r="C580" s="64">
        <f t="shared" si="37"/>
        <v>-11</v>
      </c>
      <c r="D580" s="64">
        <v>1060.4000000000001</v>
      </c>
      <c r="E580" s="61">
        <v>3.4260000000000002</v>
      </c>
      <c r="F580" s="106">
        <v>3426</v>
      </c>
      <c r="G580" s="64">
        <v>45.965333333333326</v>
      </c>
      <c r="H580" s="64">
        <f t="shared" si="38"/>
        <v>4.5965333333333325E-5</v>
      </c>
      <c r="I580" s="64">
        <v>2.666666666666667E-3</v>
      </c>
    </row>
    <row r="581" spans="2:9" x14ac:dyDescent="0.25">
      <c r="B581" s="61" t="s">
        <v>162</v>
      </c>
      <c r="C581" s="64">
        <f t="shared" si="37"/>
        <v>-10</v>
      </c>
      <c r="D581" s="64">
        <v>1060</v>
      </c>
      <c r="E581" s="61">
        <v>3.43</v>
      </c>
      <c r="F581" s="106">
        <v>3430</v>
      </c>
      <c r="G581" s="64">
        <v>43.576666666666668</v>
      </c>
      <c r="H581" s="64">
        <f t="shared" si="38"/>
        <v>4.3576666666666666E-5</v>
      </c>
      <c r="I581" s="64">
        <v>3.3333333333333331E-3</v>
      </c>
    </row>
    <row r="582" spans="2:9" x14ac:dyDescent="0.25">
      <c r="B582" s="61" t="s">
        <v>162</v>
      </c>
      <c r="C582" s="64">
        <f t="shared" si="37"/>
        <v>-9</v>
      </c>
      <c r="D582" s="64">
        <v>1059.5999999999999</v>
      </c>
      <c r="E582" s="61">
        <v>3.4340000000000002</v>
      </c>
      <c r="F582" s="106">
        <v>3434</v>
      </c>
      <c r="G582" s="64">
        <v>41.188000000000002</v>
      </c>
      <c r="H582" s="64">
        <f t="shared" si="38"/>
        <v>4.1187999999999999E-5</v>
      </c>
      <c r="I582" s="64">
        <v>4.0000000000000001E-3</v>
      </c>
    </row>
    <row r="583" spans="2:9" x14ac:dyDescent="0.25">
      <c r="B583" s="61" t="s">
        <v>162</v>
      </c>
      <c r="C583" s="64">
        <f t="shared" si="37"/>
        <v>-8</v>
      </c>
      <c r="D583" s="64">
        <v>1059.2</v>
      </c>
      <c r="E583" s="61">
        <v>3.4380000000000002</v>
      </c>
      <c r="F583" s="106">
        <v>3438</v>
      </c>
      <c r="G583" s="64">
        <v>38.799333333333337</v>
      </c>
      <c r="H583" s="64">
        <f t="shared" si="38"/>
        <v>3.8799333333333333E-5</v>
      </c>
      <c r="I583" s="64">
        <v>4.6666666666666662E-3</v>
      </c>
    </row>
    <row r="584" spans="2:9" x14ac:dyDescent="0.25">
      <c r="B584" s="61" t="s">
        <v>162</v>
      </c>
      <c r="C584" s="64">
        <f t="shared" si="37"/>
        <v>-7</v>
      </c>
      <c r="D584" s="64">
        <v>1058.8</v>
      </c>
      <c r="E584" s="61">
        <v>3.4420000000000002</v>
      </c>
      <c r="F584" s="106">
        <v>3442</v>
      </c>
      <c r="G584" s="64">
        <v>36.410666666666671</v>
      </c>
      <c r="H584" s="64">
        <f t="shared" si="38"/>
        <v>3.6410666666666667E-5</v>
      </c>
      <c r="I584" s="64">
        <v>5.3333333333333332E-3</v>
      </c>
    </row>
    <row r="585" spans="2:9" x14ac:dyDescent="0.25">
      <c r="B585" s="61" t="s">
        <v>162</v>
      </c>
      <c r="C585" s="64">
        <f t="shared" si="37"/>
        <v>-6</v>
      </c>
      <c r="D585" s="64">
        <v>1058.4000000000001</v>
      </c>
      <c r="E585" s="61">
        <v>3.4460000000000002</v>
      </c>
      <c r="F585" s="106">
        <v>3446</v>
      </c>
      <c r="G585" s="64">
        <v>34.022000000000013</v>
      </c>
      <c r="H585" s="64">
        <f t="shared" si="38"/>
        <v>3.4022000000000014E-5</v>
      </c>
      <c r="I585" s="64">
        <v>6.0000000000000001E-3</v>
      </c>
    </row>
    <row r="586" spans="2:9" x14ac:dyDescent="0.25">
      <c r="B586" s="61" t="s">
        <v>162</v>
      </c>
      <c r="C586" s="64">
        <f t="shared" si="37"/>
        <v>-5</v>
      </c>
      <c r="D586" s="64">
        <v>1058</v>
      </c>
      <c r="E586" s="61">
        <v>3.45</v>
      </c>
      <c r="F586" s="106">
        <v>3450</v>
      </c>
      <c r="G586" s="64">
        <v>31.63333333333334</v>
      </c>
      <c r="H586" s="64">
        <f t="shared" si="38"/>
        <v>3.1633333333333341E-5</v>
      </c>
      <c r="I586" s="64">
        <v>6.6666666666666662E-3</v>
      </c>
    </row>
    <row r="587" spans="2:9" x14ac:dyDescent="0.25">
      <c r="B587" s="61" t="s">
        <v>162</v>
      </c>
      <c r="C587" s="64">
        <f t="shared" si="37"/>
        <v>-4</v>
      </c>
      <c r="D587" s="64">
        <v>1057.5999999999999</v>
      </c>
      <c r="E587" s="61">
        <v>3.4540000000000002</v>
      </c>
      <c r="F587" s="106">
        <v>3454</v>
      </c>
      <c r="G587" s="64">
        <v>29.244666666666671</v>
      </c>
      <c r="H587" s="64">
        <f t="shared" si="38"/>
        <v>2.9244666666666668E-5</v>
      </c>
      <c r="I587" s="64">
        <v>7.3333333333333332E-3</v>
      </c>
    </row>
    <row r="588" spans="2:9" x14ac:dyDescent="0.25">
      <c r="B588" s="61" t="s">
        <v>162</v>
      </c>
      <c r="C588" s="64">
        <f t="shared" si="37"/>
        <v>-3</v>
      </c>
      <c r="D588" s="64">
        <v>1057.2</v>
      </c>
      <c r="E588" s="61">
        <v>3.4580000000000002</v>
      </c>
      <c r="F588" s="106">
        <v>3458</v>
      </c>
      <c r="G588" s="64">
        <v>26.856000000000009</v>
      </c>
      <c r="H588" s="64">
        <f t="shared" si="38"/>
        <v>2.6856000000000009E-5</v>
      </c>
      <c r="I588" s="64">
        <v>8.0000000000000002E-3</v>
      </c>
    </row>
    <row r="589" spans="2:9" x14ac:dyDescent="0.25">
      <c r="B589" s="61" t="s">
        <v>162</v>
      </c>
      <c r="C589" s="64">
        <f t="shared" si="37"/>
        <v>-2</v>
      </c>
      <c r="D589" s="64">
        <v>1056.8</v>
      </c>
      <c r="E589" s="61">
        <v>3.4620000000000002</v>
      </c>
      <c r="F589" s="106">
        <v>3462</v>
      </c>
      <c r="G589" s="64">
        <v>24.46733333333334</v>
      </c>
      <c r="H589" s="64">
        <f t="shared" si="38"/>
        <v>2.4467333333333339E-5</v>
      </c>
      <c r="I589" s="64">
        <v>8.6666666666666663E-3</v>
      </c>
    </row>
    <row r="590" spans="2:9" x14ac:dyDescent="0.25">
      <c r="B590" s="61" t="s">
        <v>162</v>
      </c>
      <c r="C590" s="64">
        <f>C591-1</f>
        <v>-1</v>
      </c>
      <c r="D590" s="64">
        <v>1056.4000000000001</v>
      </c>
      <c r="E590" s="61">
        <v>3.4660000000000002</v>
      </c>
      <c r="F590" s="106">
        <v>3466</v>
      </c>
      <c r="G590" s="64">
        <v>22.07866666666667</v>
      </c>
      <c r="H590" s="64">
        <f t="shared" si="38"/>
        <v>2.2078666666666669E-5</v>
      </c>
      <c r="I590" s="64">
        <v>9.3333333333333324E-3</v>
      </c>
    </row>
    <row r="591" spans="2:9" x14ac:dyDescent="0.25">
      <c r="B591" s="61" t="s">
        <v>162</v>
      </c>
      <c r="C591" s="64">
        <v>0</v>
      </c>
      <c r="D591" s="64">
        <v>1056</v>
      </c>
      <c r="E591" s="61">
        <v>3.47</v>
      </c>
      <c r="F591" s="106">
        <v>3470</v>
      </c>
      <c r="G591" s="64">
        <v>19.690000000000001</v>
      </c>
      <c r="H591" s="64">
        <f t="shared" si="38"/>
        <v>1.969E-5</v>
      </c>
      <c r="I591" s="64">
        <v>0.01</v>
      </c>
    </row>
    <row r="592" spans="2:9" x14ac:dyDescent="0.25">
      <c r="B592" s="61" t="s">
        <v>162</v>
      </c>
      <c r="C592" s="64">
        <v>1</v>
      </c>
      <c r="D592" s="64">
        <v>1055.5</v>
      </c>
      <c r="E592" s="61">
        <v>3.4735</v>
      </c>
      <c r="F592" s="106">
        <v>3473.5</v>
      </c>
      <c r="G592" s="64">
        <v>19.047999999999998</v>
      </c>
      <c r="H592" s="64">
        <f t="shared" si="38"/>
        <v>1.9047999999999998E-5</v>
      </c>
      <c r="I592" s="64">
        <v>1.0500000000000001E-2</v>
      </c>
    </row>
    <row r="593" spans="2:9" x14ac:dyDescent="0.25">
      <c r="B593" s="61" t="s">
        <v>162</v>
      </c>
      <c r="C593" s="64">
        <v>2</v>
      </c>
      <c r="D593" s="64">
        <v>1055</v>
      </c>
      <c r="E593" s="61">
        <v>3.4769999999999999</v>
      </c>
      <c r="F593" s="106">
        <v>3477</v>
      </c>
      <c r="G593" s="64">
        <v>18.405999999999999</v>
      </c>
      <c r="H593" s="64">
        <f t="shared" si="38"/>
        <v>1.8406E-5</v>
      </c>
      <c r="I593" s="64">
        <v>1.0999999999999999E-2</v>
      </c>
    </row>
    <row r="594" spans="2:9" x14ac:dyDescent="0.25">
      <c r="B594" s="61" t="s">
        <v>162</v>
      </c>
      <c r="C594" s="64">
        <v>3</v>
      </c>
      <c r="D594" s="64">
        <v>1054.5</v>
      </c>
      <c r="E594" s="61">
        <v>3.4805000000000001</v>
      </c>
      <c r="F594" s="106">
        <v>3480.5</v>
      </c>
      <c r="G594" s="64">
        <v>17.763999999999999</v>
      </c>
      <c r="H594" s="64">
        <f t="shared" si="38"/>
        <v>1.7763999999999998E-5</v>
      </c>
      <c r="I594" s="64">
        <v>1.15E-2</v>
      </c>
    </row>
    <row r="595" spans="2:9" x14ac:dyDescent="0.25">
      <c r="B595" s="61" t="s">
        <v>162</v>
      </c>
      <c r="C595" s="64">
        <v>4</v>
      </c>
      <c r="D595" s="64">
        <v>1054</v>
      </c>
      <c r="E595" s="61">
        <v>3.484</v>
      </c>
      <c r="F595" s="106">
        <v>3484</v>
      </c>
      <c r="G595" s="64">
        <v>17.122</v>
      </c>
      <c r="H595" s="64">
        <f t="shared" si="38"/>
        <v>1.7122E-5</v>
      </c>
      <c r="I595" s="64">
        <v>1.2E-2</v>
      </c>
    </row>
    <row r="596" spans="2:9" x14ac:dyDescent="0.25">
      <c r="B596" s="61" t="s">
        <v>162</v>
      </c>
      <c r="C596" s="64">
        <v>5</v>
      </c>
      <c r="D596" s="64">
        <v>1053.5</v>
      </c>
      <c r="E596" s="61">
        <v>3.4874999999999998</v>
      </c>
      <c r="F596" s="106">
        <v>3487.5</v>
      </c>
      <c r="G596" s="64">
        <v>16.48</v>
      </c>
      <c r="H596" s="64">
        <f t="shared" si="38"/>
        <v>1.6479999999999998E-5</v>
      </c>
      <c r="I596" s="64">
        <v>1.2500000000000001E-2</v>
      </c>
    </row>
    <row r="597" spans="2:9" x14ac:dyDescent="0.25">
      <c r="B597" s="61" t="s">
        <v>162</v>
      </c>
      <c r="C597" s="64">
        <v>6</v>
      </c>
      <c r="D597" s="64">
        <v>1053</v>
      </c>
      <c r="E597" s="61">
        <v>3.4910000000000001</v>
      </c>
      <c r="F597" s="106">
        <v>3491</v>
      </c>
      <c r="G597" s="64">
        <v>15.837999999999999</v>
      </c>
      <c r="H597" s="64">
        <f t="shared" si="38"/>
        <v>1.5838E-5</v>
      </c>
      <c r="I597" s="64">
        <v>1.2999999999999999E-2</v>
      </c>
    </row>
    <row r="598" spans="2:9" x14ac:dyDescent="0.25">
      <c r="B598" s="61" t="s">
        <v>162</v>
      </c>
      <c r="C598" s="64">
        <v>7</v>
      </c>
      <c r="D598" s="64">
        <v>1052.5</v>
      </c>
      <c r="E598" s="61">
        <v>3.4944999999999999</v>
      </c>
      <c r="F598" s="106">
        <v>3494.5</v>
      </c>
      <c r="G598" s="64">
        <v>15.196</v>
      </c>
      <c r="H598" s="64">
        <f t="shared" si="38"/>
        <v>1.5196E-5</v>
      </c>
      <c r="I598" s="64">
        <v>1.35E-2</v>
      </c>
    </row>
    <row r="599" spans="2:9" x14ac:dyDescent="0.25">
      <c r="B599" s="61" t="s">
        <v>162</v>
      </c>
      <c r="C599" s="64">
        <v>8</v>
      </c>
      <c r="D599" s="64">
        <v>1052</v>
      </c>
      <c r="E599" s="61">
        <v>3.4980000000000002</v>
      </c>
      <c r="F599" s="106">
        <v>3498</v>
      </c>
      <c r="G599" s="64">
        <v>14.554</v>
      </c>
      <c r="H599" s="64">
        <f t="shared" si="38"/>
        <v>1.4554E-5</v>
      </c>
      <c r="I599" s="64">
        <v>1.4E-2</v>
      </c>
    </row>
    <row r="600" spans="2:9" x14ac:dyDescent="0.25">
      <c r="B600" s="61" t="s">
        <v>162</v>
      </c>
      <c r="C600" s="64">
        <v>9</v>
      </c>
      <c r="D600" s="64">
        <v>1051.5</v>
      </c>
      <c r="E600" s="61">
        <v>3.5015000000000001</v>
      </c>
      <c r="F600" s="106">
        <v>3501.5</v>
      </c>
      <c r="G600" s="64">
        <v>13.912000000000001</v>
      </c>
      <c r="H600" s="64">
        <f t="shared" si="38"/>
        <v>1.3912E-5</v>
      </c>
      <c r="I600" s="64">
        <v>1.4500000000000001E-2</v>
      </c>
    </row>
    <row r="601" spans="2:9" x14ac:dyDescent="0.25">
      <c r="B601" s="61" t="s">
        <v>162</v>
      </c>
      <c r="C601" s="64">
        <v>10</v>
      </c>
      <c r="D601" s="64">
        <v>1051</v>
      </c>
      <c r="E601" s="61">
        <v>3.5049999999999999</v>
      </c>
      <c r="F601" s="106">
        <v>3505</v>
      </c>
      <c r="G601" s="64">
        <v>13.27</v>
      </c>
      <c r="H601" s="64">
        <f t="shared" si="38"/>
        <v>1.3269999999999998E-5</v>
      </c>
      <c r="I601" s="64">
        <v>1.4999999999999999E-2</v>
      </c>
    </row>
    <row r="602" spans="2:9" x14ac:dyDescent="0.25">
      <c r="B602" s="61" t="s">
        <v>162</v>
      </c>
      <c r="C602" s="64">
        <v>11</v>
      </c>
      <c r="D602" s="64">
        <v>1050.5</v>
      </c>
      <c r="E602" s="61">
        <v>3.5085000000000002</v>
      </c>
      <c r="F602" s="106">
        <v>3508.5</v>
      </c>
      <c r="G602" s="64">
        <v>12.628</v>
      </c>
      <c r="H602" s="64">
        <f t="shared" si="38"/>
        <v>1.2628E-5</v>
      </c>
      <c r="I602" s="64">
        <v>1.55E-2</v>
      </c>
    </row>
    <row r="603" spans="2:9" x14ac:dyDescent="0.25">
      <c r="B603" s="61" t="s">
        <v>162</v>
      </c>
      <c r="C603" s="64">
        <v>12</v>
      </c>
      <c r="D603" s="64">
        <v>1050</v>
      </c>
      <c r="E603" s="61">
        <v>3.512</v>
      </c>
      <c r="F603" s="106">
        <v>3512</v>
      </c>
      <c r="G603" s="64">
        <v>11.986000000000001</v>
      </c>
      <c r="H603" s="64">
        <f t="shared" si="38"/>
        <v>1.1986E-5</v>
      </c>
      <c r="I603" s="64">
        <v>1.6E-2</v>
      </c>
    </row>
    <row r="604" spans="2:9" x14ac:dyDescent="0.25">
      <c r="B604" s="61" t="s">
        <v>162</v>
      </c>
      <c r="C604" s="64">
        <v>13</v>
      </c>
      <c r="D604" s="64">
        <v>1049.5</v>
      </c>
      <c r="E604" s="61">
        <v>3.5154999999999998</v>
      </c>
      <c r="F604" s="106">
        <v>3515.5</v>
      </c>
      <c r="G604" s="64">
        <v>11.343999999999999</v>
      </c>
      <c r="H604" s="64">
        <f t="shared" si="38"/>
        <v>1.1343999999999998E-5</v>
      </c>
      <c r="I604" s="64">
        <v>1.6500000000000001E-2</v>
      </c>
    </row>
    <row r="605" spans="2:9" x14ac:dyDescent="0.25">
      <c r="B605" s="61" t="s">
        <v>162</v>
      </c>
      <c r="C605" s="64">
        <v>14</v>
      </c>
      <c r="D605" s="64">
        <v>1049</v>
      </c>
      <c r="E605" s="61">
        <v>3.5190000000000001</v>
      </c>
      <c r="F605" s="106">
        <v>3519</v>
      </c>
      <c r="G605" s="64">
        <v>10.702</v>
      </c>
      <c r="H605" s="64">
        <f t="shared" si="38"/>
        <v>1.0702E-5</v>
      </c>
      <c r="I605" s="64">
        <v>1.7000000000000001E-2</v>
      </c>
    </row>
    <row r="606" spans="2:9" x14ac:dyDescent="0.25">
      <c r="B606" s="61" t="s">
        <v>162</v>
      </c>
      <c r="C606" s="64">
        <v>15</v>
      </c>
      <c r="D606" s="64">
        <v>1048.5</v>
      </c>
      <c r="E606" s="61">
        <v>3.5225</v>
      </c>
      <c r="F606" s="106">
        <v>3522.5</v>
      </c>
      <c r="G606" s="64">
        <v>10.06</v>
      </c>
      <c r="H606" s="64">
        <f t="shared" si="38"/>
        <v>1.006E-5</v>
      </c>
      <c r="I606" s="64">
        <v>1.7500000000000002E-2</v>
      </c>
    </row>
    <row r="607" spans="2:9" x14ac:dyDescent="0.25">
      <c r="B607" s="61" t="s">
        <v>162</v>
      </c>
      <c r="C607" s="64">
        <v>16</v>
      </c>
      <c r="D607" s="64">
        <v>1048</v>
      </c>
      <c r="E607" s="61">
        <v>3.5259999999999998</v>
      </c>
      <c r="F607" s="106">
        <v>3526</v>
      </c>
      <c r="G607" s="64">
        <v>9.4179999999999993</v>
      </c>
      <c r="H607" s="64">
        <f t="shared" si="38"/>
        <v>9.4179999999999986E-6</v>
      </c>
      <c r="I607" s="64">
        <v>1.7999999999999999E-2</v>
      </c>
    </row>
    <row r="608" spans="2:9" x14ac:dyDescent="0.25">
      <c r="B608" s="61" t="s">
        <v>162</v>
      </c>
      <c r="C608" s="64">
        <v>17</v>
      </c>
      <c r="D608" s="64">
        <v>1047.5</v>
      </c>
      <c r="E608" s="61">
        <v>3.5295000000000001</v>
      </c>
      <c r="F608" s="106">
        <v>3529.5</v>
      </c>
      <c r="G608" s="64">
        <v>8.7759999999999998</v>
      </c>
      <c r="H608" s="64">
        <f t="shared" si="38"/>
        <v>8.7759999999999986E-6</v>
      </c>
      <c r="I608" s="64">
        <v>1.8499999999999999E-2</v>
      </c>
    </row>
    <row r="609" spans="2:9" x14ac:dyDescent="0.25">
      <c r="B609" s="61" t="s">
        <v>162</v>
      </c>
      <c r="C609" s="64">
        <v>18</v>
      </c>
      <c r="D609" s="64">
        <v>1047</v>
      </c>
      <c r="E609" s="61">
        <v>3.5329999999999999</v>
      </c>
      <c r="F609" s="106">
        <v>3533</v>
      </c>
      <c r="G609" s="64">
        <v>8.1339999999999986</v>
      </c>
      <c r="H609" s="64">
        <f t="shared" si="38"/>
        <v>8.1339999999999987E-6</v>
      </c>
      <c r="I609" s="64">
        <v>1.9E-2</v>
      </c>
    </row>
    <row r="610" spans="2:9" x14ac:dyDescent="0.25">
      <c r="B610" s="61" t="s">
        <v>162</v>
      </c>
      <c r="C610" s="64">
        <v>19</v>
      </c>
      <c r="D610" s="64">
        <v>1046.5</v>
      </c>
      <c r="E610" s="61">
        <v>3.5365000000000002</v>
      </c>
      <c r="F610" s="106">
        <v>3536.5</v>
      </c>
      <c r="G610" s="64">
        <v>7.4919999999999991</v>
      </c>
      <c r="H610" s="64">
        <f t="shared" si="38"/>
        <v>7.4919999999999987E-6</v>
      </c>
      <c r="I610" s="64">
        <v>1.95E-2</v>
      </c>
    </row>
    <row r="611" spans="2:9" x14ac:dyDescent="0.25">
      <c r="B611" s="61" t="s">
        <v>162</v>
      </c>
      <c r="C611" s="64">
        <v>20</v>
      </c>
      <c r="D611" s="64">
        <v>1046</v>
      </c>
      <c r="E611" s="61">
        <v>3.54</v>
      </c>
      <c r="F611" s="106">
        <v>3540</v>
      </c>
      <c r="G611" s="64">
        <v>6.85</v>
      </c>
      <c r="H611" s="64">
        <f t="shared" si="38"/>
        <v>6.8499999999999996E-6</v>
      </c>
      <c r="I611" s="64">
        <v>0.02</v>
      </c>
    </row>
    <row r="612" spans="2:9" x14ac:dyDescent="0.25">
      <c r="B612" s="61" t="s">
        <v>162</v>
      </c>
      <c r="C612" s="64">
        <v>21</v>
      </c>
      <c r="D612" s="64">
        <v>1045.3499999999999</v>
      </c>
      <c r="E612" s="61">
        <v>3.5434999999999999</v>
      </c>
      <c r="F612" s="106">
        <v>3543.5</v>
      </c>
      <c r="G612" s="64">
        <v>6.6644999999999994</v>
      </c>
      <c r="H612" s="64">
        <f t="shared" si="38"/>
        <v>6.6644999999999995E-6</v>
      </c>
      <c r="I612" s="64">
        <v>2.1999999999999999E-2</v>
      </c>
    </row>
    <row r="613" spans="2:9" x14ac:dyDescent="0.25">
      <c r="B613" s="61" t="s">
        <v>162</v>
      </c>
      <c r="C613" s="64">
        <v>22</v>
      </c>
      <c r="D613" s="64">
        <v>1044.7</v>
      </c>
      <c r="E613" s="61">
        <v>3.5470000000000002</v>
      </c>
      <c r="F613" s="106">
        <v>3547</v>
      </c>
      <c r="G613" s="64">
        <v>6.4790000000000001</v>
      </c>
      <c r="H613" s="64">
        <f t="shared" si="38"/>
        <v>6.4790000000000001E-6</v>
      </c>
      <c r="I613" s="64">
        <v>2.4E-2</v>
      </c>
    </row>
    <row r="614" spans="2:9" x14ac:dyDescent="0.25">
      <c r="B614" s="61" t="s">
        <v>162</v>
      </c>
      <c r="C614" s="64">
        <v>23</v>
      </c>
      <c r="D614" s="64">
        <v>1044.05</v>
      </c>
      <c r="E614" s="61">
        <v>3.5505</v>
      </c>
      <c r="F614" s="106">
        <v>3550.5</v>
      </c>
      <c r="G614" s="64">
        <v>6.2934999999999999</v>
      </c>
      <c r="H614" s="64">
        <f t="shared" si="38"/>
        <v>6.2935E-6</v>
      </c>
      <c r="I614" s="64">
        <v>2.5999999999999999E-2</v>
      </c>
    </row>
    <row r="615" spans="2:9" x14ac:dyDescent="0.25">
      <c r="B615" s="61" t="s">
        <v>162</v>
      </c>
      <c r="C615" s="64">
        <v>24</v>
      </c>
      <c r="D615" s="64">
        <v>1043.4000000000001</v>
      </c>
      <c r="E615" s="61">
        <v>3.5539999999999998</v>
      </c>
      <c r="F615" s="106">
        <v>3554</v>
      </c>
      <c r="G615" s="64">
        <v>6.1079999999999997</v>
      </c>
      <c r="H615" s="64">
        <f t="shared" si="38"/>
        <v>6.1079999999999998E-6</v>
      </c>
      <c r="I615" s="64">
        <v>2.8000000000000001E-2</v>
      </c>
    </row>
    <row r="616" spans="2:9" x14ac:dyDescent="0.25">
      <c r="B616" s="61" t="s">
        <v>162</v>
      </c>
      <c r="C616" s="64">
        <v>25</v>
      </c>
      <c r="D616" s="64">
        <v>1042.75</v>
      </c>
      <c r="E616" s="61">
        <v>3.5575000000000001</v>
      </c>
      <c r="F616" s="106">
        <v>3557.5</v>
      </c>
      <c r="G616" s="64">
        <v>5.9224999999999994</v>
      </c>
      <c r="H616" s="64">
        <f t="shared" si="38"/>
        <v>5.9224999999999988E-6</v>
      </c>
      <c r="I616" s="64">
        <v>0.03</v>
      </c>
    </row>
    <row r="617" spans="2:9" x14ac:dyDescent="0.25">
      <c r="B617" s="61" t="s">
        <v>162</v>
      </c>
      <c r="C617" s="64">
        <v>26</v>
      </c>
      <c r="D617" s="64">
        <v>1042.0999999999999</v>
      </c>
      <c r="E617" s="61">
        <v>3.5609999999999999</v>
      </c>
      <c r="F617" s="106">
        <v>3561</v>
      </c>
      <c r="G617" s="64">
        <v>5.7370000000000001</v>
      </c>
      <c r="H617" s="64">
        <f t="shared" si="38"/>
        <v>5.7369999999999995E-6</v>
      </c>
      <c r="I617" s="64">
        <v>3.2000000000000001E-2</v>
      </c>
    </row>
    <row r="618" spans="2:9" x14ac:dyDescent="0.25">
      <c r="B618" s="61" t="s">
        <v>162</v>
      </c>
      <c r="C618" s="64">
        <v>27</v>
      </c>
      <c r="D618" s="64">
        <v>1041.45</v>
      </c>
      <c r="E618" s="61">
        <v>3.5644999999999998</v>
      </c>
      <c r="F618" s="106">
        <v>3564.5</v>
      </c>
      <c r="G618" s="64">
        <v>5.5514999999999999</v>
      </c>
      <c r="H618" s="64">
        <f t="shared" si="38"/>
        <v>5.5514999999999993E-6</v>
      </c>
      <c r="I618" s="64">
        <v>3.4000000000000002E-2</v>
      </c>
    </row>
    <row r="619" spans="2:9" x14ac:dyDescent="0.25">
      <c r="B619" s="61" t="s">
        <v>162</v>
      </c>
      <c r="C619" s="64">
        <v>28</v>
      </c>
      <c r="D619" s="64">
        <v>1040.8</v>
      </c>
      <c r="E619" s="61">
        <v>3.5680000000000001</v>
      </c>
      <c r="F619" s="106">
        <v>3568</v>
      </c>
      <c r="G619" s="64">
        <v>5.3659999999999997</v>
      </c>
      <c r="H619" s="64">
        <f t="shared" si="38"/>
        <v>5.3659999999999991E-6</v>
      </c>
      <c r="I619" s="64">
        <v>3.5999999999999997E-2</v>
      </c>
    </row>
    <row r="620" spans="2:9" x14ac:dyDescent="0.25">
      <c r="B620" s="61" t="s">
        <v>162</v>
      </c>
      <c r="C620" s="64">
        <v>29</v>
      </c>
      <c r="D620" s="64">
        <v>1040.1500000000001</v>
      </c>
      <c r="E620" s="61">
        <v>3.5714999999999999</v>
      </c>
      <c r="F620" s="106">
        <v>3571.5</v>
      </c>
      <c r="G620" s="64">
        <v>5.1805000000000003</v>
      </c>
      <c r="H620" s="64">
        <f t="shared" si="38"/>
        <v>5.1804999999999998E-6</v>
      </c>
      <c r="I620" s="64">
        <v>3.7999999999999992E-2</v>
      </c>
    </row>
    <row r="621" spans="2:9" x14ac:dyDescent="0.25">
      <c r="B621" s="61" t="s">
        <v>162</v>
      </c>
      <c r="C621" s="64">
        <v>30</v>
      </c>
      <c r="D621" s="64">
        <v>1039.5</v>
      </c>
      <c r="E621" s="61">
        <v>3.5750000000000002</v>
      </c>
      <c r="F621" s="106">
        <v>3575</v>
      </c>
      <c r="G621" s="64">
        <v>4.9950000000000001</v>
      </c>
      <c r="H621" s="64">
        <f t="shared" si="38"/>
        <v>4.9949999999999996E-6</v>
      </c>
      <c r="I621" s="64">
        <v>3.9999999999999987E-2</v>
      </c>
    </row>
    <row r="622" spans="2:9" x14ac:dyDescent="0.25">
      <c r="B622" s="61" t="s">
        <v>162</v>
      </c>
      <c r="C622" s="64">
        <v>31</v>
      </c>
      <c r="D622" s="64">
        <v>1038.8499999999999</v>
      </c>
      <c r="E622" s="61">
        <v>3.5785</v>
      </c>
      <c r="F622" s="106">
        <v>3578.5</v>
      </c>
      <c r="G622" s="64">
        <v>4.8094999999999999</v>
      </c>
      <c r="H622" s="64">
        <f t="shared" si="38"/>
        <v>4.8094999999999994E-6</v>
      </c>
      <c r="I622" s="64">
        <v>4.2000000000000003E-2</v>
      </c>
    </row>
    <row r="623" spans="2:9" x14ac:dyDescent="0.25">
      <c r="B623" s="61" t="s">
        <v>162</v>
      </c>
      <c r="C623" s="64">
        <v>32</v>
      </c>
      <c r="D623" s="64">
        <v>1038.2</v>
      </c>
      <c r="E623" s="61">
        <v>3.5819999999999999</v>
      </c>
      <c r="F623" s="106">
        <v>3582</v>
      </c>
      <c r="G623" s="64">
        <v>4.6240000000000014</v>
      </c>
      <c r="H623" s="64">
        <f t="shared" si="38"/>
        <v>4.624000000000001E-6</v>
      </c>
      <c r="I623" s="64">
        <v>4.3999999999999997E-2</v>
      </c>
    </row>
    <row r="624" spans="2:9" x14ac:dyDescent="0.25">
      <c r="B624" s="61" t="s">
        <v>162</v>
      </c>
      <c r="C624" s="64">
        <v>33</v>
      </c>
      <c r="D624" s="64">
        <v>1037.55</v>
      </c>
      <c r="E624" s="61">
        <v>3.5855000000000001</v>
      </c>
      <c r="F624" s="106">
        <v>3585.5</v>
      </c>
      <c r="G624" s="64">
        <v>4.4384999999999986</v>
      </c>
      <c r="H624" s="64">
        <f t="shared" si="38"/>
        <v>4.4384999999999982E-6</v>
      </c>
      <c r="I624" s="64">
        <v>4.5999999999999999E-2</v>
      </c>
    </row>
    <row r="625" spans="2:9" x14ac:dyDescent="0.25">
      <c r="B625" s="61" t="s">
        <v>162</v>
      </c>
      <c r="C625" s="64">
        <v>34</v>
      </c>
      <c r="D625" s="64">
        <v>1036.9000000000001</v>
      </c>
      <c r="E625" s="61">
        <v>3.589</v>
      </c>
      <c r="F625" s="106">
        <v>3589</v>
      </c>
      <c r="G625" s="64">
        <v>4.2530000000000001</v>
      </c>
      <c r="H625" s="64">
        <f t="shared" si="38"/>
        <v>4.2529999999999998E-6</v>
      </c>
      <c r="I625" s="64">
        <v>4.7999999999999987E-2</v>
      </c>
    </row>
    <row r="626" spans="2:9" x14ac:dyDescent="0.25">
      <c r="B626" s="61" t="s">
        <v>162</v>
      </c>
      <c r="C626" s="64">
        <v>35</v>
      </c>
      <c r="D626" s="64">
        <v>1036.25</v>
      </c>
      <c r="E626" s="61">
        <v>3.5924999999999998</v>
      </c>
      <c r="F626" s="106">
        <v>3592.5</v>
      </c>
      <c r="G626" s="64">
        <v>4.0674999999999999</v>
      </c>
      <c r="H626" s="64">
        <f t="shared" si="38"/>
        <v>4.0674999999999996E-6</v>
      </c>
      <c r="I626" s="64">
        <v>0.05</v>
      </c>
    </row>
    <row r="627" spans="2:9" x14ac:dyDescent="0.25">
      <c r="B627" s="61" t="s">
        <v>162</v>
      </c>
      <c r="C627" s="64">
        <v>36</v>
      </c>
      <c r="D627" s="64">
        <v>1035.5999999999999</v>
      </c>
      <c r="E627" s="61">
        <v>3.5960000000000001</v>
      </c>
      <c r="F627" s="106">
        <v>3596</v>
      </c>
      <c r="G627" s="64">
        <v>3.8820000000000001</v>
      </c>
      <c r="H627" s="64">
        <f t="shared" si="38"/>
        <v>3.8820000000000003E-6</v>
      </c>
      <c r="I627" s="64">
        <v>5.1999999999999991E-2</v>
      </c>
    </row>
    <row r="628" spans="2:9" x14ac:dyDescent="0.25">
      <c r="B628" s="61" t="s">
        <v>162</v>
      </c>
      <c r="C628" s="64">
        <v>37</v>
      </c>
      <c r="D628" s="64">
        <v>1034.95</v>
      </c>
      <c r="E628" s="61">
        <v>3.5994999999999999</v>
      </c>
      <c r="F628" s="106">
        <v>3599.5</v>
      </c>
      <c r="G628" s="64">
        <v>3.6964999999999999</v>
      </c>
      <c r="H628" s="64">
        <f t="shared" si="38"/>
        <v>3.6964999999999997E-6</v>
      </c>
      <c r="I628" s="64">
        <v>5.3999999999999992E-2</v>
      </c>
    </row>
    <row r="629" spans="2:9" x14ac:dyDescent="0.25">
      <c r="B629" s="61" t="s">
        <v>162</v>
      </c>
      <c r="C629" s="64">
        <v>38</v>
      </c>
      <c r="D629" s="64">
        <v>1034.3</v>
      </c>
      <c r="E629" s="61">
        <v>3.6030000000000002</v>
      </c>
      <c r="F629" s="106">
        <v>3603</v>
      </c>
      <c r="G629" s="64">
        <v>3.5110000000000001</v>
      </c>
      <c r="H629" s="64">
        <f t="shared" si="38"/>
        <v>3.5109999999999999E-6</v>
      </c>
      <c r="I629" s="64">
        <v>5.5999999999999987E-2</v>
      </c>
    </row>
    <row r="630" spans="2:9" x14ac:dyDescent="0.25">
      <c r="B630" s="61" t="s">
        <v>162</v>
      </c>
      <c r="C630" s="64">
        <v>39</v>
      </c>
      <c r="D630" s="64">
        <v>1033.6500000000001</v>
      </c>
      <c r="E630" s="61">
        <v>3.6065</v>
      </c>
      <c r="F630" s="106">
        <v>3606.5</v>
      </c>
      <c r="G630" s="64">
        <v>3.3254999999999999</v>
      </c>
      <c r="H630" s="64">
        <f t="shared" si="38"/>
        <v>3.3254999999999998E-6</v>
      </c>
      <c r="I630" s="64">
        <v>5.8000000000000003E-2</v>
      </c>
    </row>
    <row r="631" spans="2:9" x14ac:dyDescent="0.25">
      <c r="B631" s="61" t="s">
        <v>162</v>
      </c>
      <c r="C631" s="64">
        <v>40</v>
      </c>
      <c r="D631" s="64">
        <v>1033</v>
      </c>
      <c r="E631" s="61">
        <v>3.61</v>
      </c>
      <c r="F631" s="106">
        <v>3610</v>
      </c>
      <c r="G631" s="64">
        <v>3.14</v>
      </c>
      <c r="H631" s="64">
        <f t="shared" si="38"/>
        <v>3.14E-6</v>
      </c>
      <c r="I631" s="64">
        <v>0.06</v>
      </c>
    </row>
    <row r="632" spans="2:9" x14ac:dyDescent="0.25">
      <c r="B632" s="61" t="s">
        <v>162</v>
      </c>
      <c r="C632" s="64">
        <v>41</v>
      </c>
      <c r="D632" s="64">
        <v>1032.3</v>
      </c>
      <c r="E632" s="61">
        <v>3.6139999999999999</v>
      </c>
      <c r="F632" s="106">
        <v>3614</v>
      </c>
      <c r="G632" s="64">
        <v>3.0714999999999999</v>
      </c>
      <c r="H632" s="64">
        <f t="shared" si="38"/>
        <v>3.0714999999999997E-6</v>
      </c>
      <c r="I632" s="64">
        <v>6.4500000000000002E-2</v>
      </c>
    </row>
    <row r="633" spans="2:9" x14ac:dyDescent="0.25">
      <c r="B633" s="61" t="s">
        <v>162</v>
      </c>
      <c r="C633" s="64">
        <v>42</v>
      </c>
      <c r="D633" s="64">
        <v>1031.5999999999999</v>
      </c>
      <c r="E633" s="61">
        <v>3.6179999999999999</v>
      </c>
      <c r="F633" s="106">
        <v>3618</v>
      </c>
      <c r="G633" s="64">
        <v>3.0030000000000001</v>
      </c>
      <c r="H633" s="64">
        <f t="shared" si="38"/>
        <v>3.0029999999999999E-6</v>
      </c>
      <c r="I633" s="64">
        <v>6.8999999999999992E-2</v>
      </c>
    </row>
    <row r="634" spans="2:9" x14ac:dyDescent="0.25">
      <c r="B634" s="61" t="s">
        <v>162</v>
      </c>
      <c r="C634" s="64">
        <v>43</v>
      </c>
      <c r="D634" s="64">
        <v>1030.9000000000001</v>
      </c>
      <c r="E634" s="61">
        <v>3.6219999999999999</v>
      </c>
      <c r="F634" s="106">
        <v>3622</v>
      </c>
      <c r="G634" s="64">
        <v>2.9344999999999999</v>
      </c>
      <c r="H634" s="64">
        <f t="shared" si="38"/>
        <v>2.9344999999999996E-6</v>
      </c>
      <c r="I634" s="64">
        <v>7.3499999999999996E-2</v>
      </c>
    </row>
    <row r="635" spans="2:9" x14ac:dyDescent="0.25">
      <c r="B635" s="61" t="s">
        <v>162</v>
      </c>
      <c r="C635" s="64">
        <v>44</v>
      </c>
      <c r="D635" s="64">
        <v>1030.2</v>
      </c>
      <c r="E635" s="61">
        <v>3.6259999999999999</v>
      </c>
      <c r="F635" s="106">
        <v>3626</v>
      </c>
      <c r="G635" s="64">
        <v>2.8660000000000001</v>
      </c>
      <c r="H635" s="64">
        <f t="shared" si="38"/>
        <v>2.8660000000000002E-6</v>
      </c>
      <c r="I635" s="64">
        <v>7.8E-2</v>
      </c>
    </row>
    <row r="636" spans="2:9" x14ac:dyDescent="0.25">
      <c r="B636" s="61" t="s">
        <v>162</v>
      </c>
      <c r="C636" s="64">
        <v>45</v>
      </c>
      <c r="D636" s="64">
        <v>1029.5</v>
      </c>
      <c r="E636" s="61">
        <v>3.63</v>
      </c>
      <c r="F636" s="106">
        <v>3630</v>
      </c>
      <c r="G636" s="64">
        <v>2.7974999999999999</v>
      </c>
      <c r="H636" s="64">
        <f t="shared" ref="H636:H699" si="39">G636*(10^-6)</f>
        <v>2.7974999999999999E-6</v>
      </c>
      <c r="I636" s="64">
        <v>8.249999999999999E-2</v>
      </c>
    </row>
    <row r="637" spans="2:9" x14ac:dyDescent="0.25">
      <c r="B637" s="61" t="s">
        <v>162</v>
      </c>
      <c r="C637" s="64">
        <v>46</v>
      </c>
      <c r="D637" s="64">
        <v>1028.8</v>
      </c>
      <c r="E637" s="61">
        <v>3.6339999999999999</v>
      </c>
      <c r="F637" s="106">
        <v>3634</v>
      </c>
      <c r="G637" s="64">
        <v>2.7290000000000001</v>
      </c>
      <c r="H637" s="64">
        <f t="shared" si="39"/>
        <v>2.729E-6</v>
      </c>
      <c r="I637" s="64">
        <v>8.6999999999999994E-2</v>
      </c>
    </row>
    <row r="638" spans="2:9" x14ac:dyDescent="0.25">
      <c r="B638" s="61" t="s">
        <v>162</v>
      </c>
      <c r="C638" s="64">
        <v>47</v>
      </c>
      <c r="D638" s="64">
        <v>1028.0999999999999</v>
      </c>
      <c r="E638" s="61">
        <v>3.6379999999999999</v>
      </c>
      <c r="F638" s="106">
        <v>3638</v>
      </c>
      <c r="G638" s="64">
        <v>2.6604999999999999</v>
      </c>
      <c r="H638" s="64">
        <f t="shared" si="39"/>
        <v>2.6604999999999998E-6</v>
      </c>
      <c r="I638" s="64">
        <v>9.1499999999999998E-2</v>
      </c>
    </row>
    <row r="639" spans="2:9" x14ac:dyDescent="0.25">
      <c r="B639" s="61" t="s">
        <v>162</v>
      </c>
      <c r="C639" s="64">
        <v>48</v>
      </c>
      <c r="D639" s="64">
        <v>1027.4000000000001</v>
      </c>
      <c r="E639" s="61">
        <v>3.6419999999999999</v>
      </c>
      <c r="F639" s="106">
        <v>3642</v>
      </c>
      <c r="G639" s="64">
        <v>2.5920000000000001</v>
      </c>
      <c r="H639" s="64">
        <f t="shared" si="39"/>
        <v>2.5919999999999999E-6</v>
      </c>
      <c r="I639" s="64">
        <v>9.6000000000000002E-2</v>
      </c>
    </row>
    <row r="640" spans="2:9" x14ac:dyDescent="0.25">
      <c r="B640" s="61" t="s">
        <v>162</v>
      </c>
      <c r="C640" s="64">
        <v>49</v>
      </c>
      <c r="D640" s="64">
        <v>1026.7</v>
      </c>
      <c r="E640" s="61">
        <v>3.6459999999999999</v>
      </c>
      <c r="F640" s="106">
        <v>3646</v>
      </c>
      <c r="G640" s="64">
        <v>2.5234999999999999</v>
      </c>
      <c r="H640" s="64">
        <f t="shared" si="39"/>
        <v>2.5234999999999996E-6</v>
      </c>
      <c r="I640" s="64">
        <v>0.10050000000000001</v>
      </c>
    </row>
    <row r="641" spans="2:9" x14ac:dyDescent="0.25">
      <c r="B641" s="61" t="s">
        <v>162</v>
      </c>
      <c r="C641" s="64">
        <v>50</v>
      </c>
      <c r="D641" s="64">
        <v>1026</v>
      </c>
      <c r="E641" s="61">
        <v>3.65</v>
      </c>
      <c r="F641" s="106">
        <v>3650</v>
      </c>
      <c r="G641" s="64">
        <v>2.4550000000000001</v>
      </c>
      <c r="H641" s="64">
        <f t="shared" si="39"/>
        <v>2.4549999999999998E-6</v>
      </c>
      <c r="I641" s="64">
        <v>0.105</v>
      </c>
    </row>
    <row r="642" spans="2:9" x14ac:dyDescent="0.25">
      <c r="B642" s="61" t="s">
        <v>162</v>
      </c>
      <c r="C642" s="64">
        <f>C641+1</f>
        <v>51</v>
      </c>
      <c r="D642" s="64">
        <v>1025.3</v>
      </c>
      <c r="E642" s="61">
        <v>3.6539999999999999</v>
      </c>
      <c r="F642" s="106">
        <v>3654</v>
      </c>
      <c r="G642" s="64">
        <v>2.3864999999999998</v>
      </c>
      <c r="H642" s="64">
        <f t="shared" si="39"/>
        <v>2.3864999999999999E-6</v>
      </c>
      <c r="I642" s="64">
        <v>0.1095</v>
      </c>
    </row>
    <row r="643" spans="2:9" x14ac:dyDescent="0.25">
      <c r="B643" s="61" t="s">
        <v>162</v>
      </c>
      <c r="C643" s="64">
        <f t="shared" ref="C643:C689" si="40">C642+1</f>
        <v>52</v>
      </c>
      <c r="D643" s="64">
        <v>1024.5999999999999</v>
      </c>
      <c r="E643" s="61">
        <v>3.6579999999999999</v>
      </c>
      <c r="F643" s="106">
        <v>3658</v>
      </c>
      <c r="G643" s="64">
        <v>2.3180000000000001</v>
      </c>
      <c r="H643" s="64">
        <f t="shared" si="39"/>
        <v>2.3180000000000001E-6</v>
      </c>
      <c r="I643" s="64">
        <v>0.114</v>
      </c>
    </row>
    <row r="644" spans="2:9" x14ac:dyDescent="0.25">
      <c r="B644" s="61" t="s">
        <v>162</v>
      </c>
      <c r="C644" s="64">
        <f t="shared" si="40"/>
        <v>53</v>
      </c>
      <c r="D644" s="64">
        <v>1023.9</v>
      </c>
      <c r="E644" s="61">
        <v>3.6619999999999999</v>
      </c>
      <c r="F644" s="106">
        <v>3662</v>
      </c>
      <c r="G644" s="64">
        <v>2.2494999999999998</v>
      </c>
      <c r="H644" s="64">
        <f t="shared" si="39"/>
        <v>2.2494999999999998E-6</v>
      </c>
      <c r="I644" s="64">
        <v>0.11849999999999999</v>
      </c>
    </row>
    <row r="645" spans="2:9" x14ac:dyDescent="0.25">
      <c r="B645" s="61" t="s">
        <v>162</v>
      </c>
      <c r="C645" s="64">
        <f t="shared" si="40"/>
        <v>54</v>
      </c>
      <c r="D645" s="64">
        <v>1023.2</v>
      </c>
      <c r="E645" s="61">
        <v>3.6659999999999999</v>
      </c>
      <c r="F645" s="106">
        <v>3666</v>
      </c>
      <c r="G645" s="64">
        <v>2.181</v>
      </c>
      <c r="H645" s="64">
        <f t="shared" si="39"/>
        <v>2.181E-6</v>
      </c>
      <c r="I645" s="64">
        <v>0.123</v>
      </c>
    </row>
    <row r="646" spans="2:9" x14ac:dyDescent="0.25">
      <c r="B646" s="61" t="s">
        <v>162</v>
      </c>
      <c r="C646" s="64">
        <v>55</v>
      </c>
      <c r="D646" s="64">
        <v>1022.5</v>
      </c>
      <c r="E646" s="61">
        <v>3.67</v>
      </c>
      <c r="F646" s="106">
        <v>3670</v>
      </c>
      <c r="G646" s="64">
        <v>2.1124999999999998</v>
      </c>
      <c r="H646" s="64">
        <f t="shared" si="39"/>
        <v>2.1124999999999997E-6</v>
      </c>
      <c r="I646" s="64">
        <v>0.1275</v>
      </c>
    </row>
    <row r="647" spans="2:9" x14ac:dyDescent="0.25">
      <c r="B647" s="61" t="s">
        <v>162</v>
      </c>
      <c r="C647" s="64">
        <f t="shared" si="40"/>
        <v>56</v>
      </c>
      <c r="D647" s="64">
        <v>1021.8</v>
      </c>
      <c r="E647" s="61">
        <v>3.6739999999999999</v>
      </c>
      <c r="F647" s="106">
        <v>3674</v>
      </c>
      <c r="G647" s="64">
        <v>2.044</v>
      </c>
      <c r="H647" s="64">
        <f t="shared" si="39"/>
        <v>2.0439999999999998E-6</v>
      </c>
      <c r="I647" s="64">
        <v>0.13200000000000001</v>
      </c>
    </row>
    <row r="648" spans="2:9" x14ac:dyDescent="0.25">
      <c r="B648" s="61" t="s">
        <v>162</v>
      </c>
      <c r="C648" s="64">
        <f t="shared" si="40"/>
        <v>57</v>
      </c>
      <c r="D648" s="64">
        <v>1021.1</v>
      </c>
      <c r="E648" s="61">
        <v>3.6779999999999999</v>
      </c>
      <c r="F648" s="106">
        <v>3678</v>
      </c>
      <c r="G648" s="64">
        <v>1.9755</v>
      </c>
      <c r="H648" s="64">
        <f t="shared" si="39"/>
        <v>1.9755E-6</v>
      </c>
      <c r="I648" s="64">
        <v>0.13650000000000001</v>
      </c>
    </row>
    <row r="649" spans="2:9" x14ac:dyDescent="0.25">
      <c r="B649" s="61" t="s">
        <v>162</v>
      </c>
      <c r="C649" s="64">
        <f t="shared" si="40"/>
        <v>58</v>
      </c>
      <c r="D649" s="64">
        <v>1020.4</v>
      </c>
      <c r="E649" s="61">
        <v>3.6819999999999999</v>
      </c>
      <c r="F649" s="106">
        <v>3682</v>
      </c>
      <c r="G649" s="64">
        <v>1.907</v>
      </c>
      <c r="H649" s="64">
        <f t="shared" si="39"/>
        <v>1.9069999999999999E-6</v>
      </c>
      <c r="I649" s="64">
        <v>0.14099999999999999</v>
      </c>
    </row>
    <row r="650" spans="2:9" x14ac:dyDescent="0.25">
      <c r="B650" s="61" t="s">
        <v>162</v>
      </c>
      <c r="C650" s="64">
        <f t="shared" si="40"/>
        <v>59</v>
      </c>
      <c r="D650" s="64">
        <v>1019.7</v>
      </c>
      <c r="E650" s="61">
        <v>3.6859999999999999</v>
      </c>
      <c r="F650" s="106">
        <v>3686</v>
      </c>
      <c r="G650" s="64">
        <v>1.8385</v>
      </c>
      <c r="H650" s="64">
        <f t="shared" si="39"/>
        <v>1.8384999999999998E-6</v>
      </c>
      <c r="I650" s="64">
        <v>0.14549999999999999</v>
      </c>
    </row>
    <row r="651" spans="2:9" x14ac:dyDescent="0.25">
      <c r="B651" s="61" t="s">
        <v>162</v>
      </c>
      <c r="C651" s="64">
        <v>60</v>
      </c>
      <c r="D651" s="64">
        <v>1019</v>
      </c>
      <c r="E651" s="61">
        <v>3.69</v>
      </c>
      <c r="F651" s="106">
        <v>3690</v>
      </c>
      <c r="G651" s="64">
        <v>1.77</v>
      </c>
      <c r="H651" s="64">
        <f t="shared" si="39"/>
        <v>1.77E-6</v>
      </c>
      <c r="I651" s="64">
        <v>0.15</v>
      </c>
    </row>
    <row r="652" spans="2:9" x14ac:dyDescent="0.25">
      <c r="B652" s="61" t="s">
        <v>162</v>
      </c>
      <c r="C652" s="64">
        <f t="shared" si="40"/>
        <v>61</v>
      </c>
      <c r="D652" s="64">
        <v>1018.2</v>
      </c>
      <c r="E652" s="61">
        <v>3.6934999999999998</v>
      </c>
      <c r="F652" s="106">
        <v>3693.5</v>
      </c>
      <c r="G652" s="64">
        <v>1.7390000000000001</v>
      </c>
      <c r="H652" s="64">
        <f t="shared" si="39"/>
        <v>1.739E-6</v>
      </c>
      <c r="I652" s="64">
        <v>0.16</v>
      </c>
    </row>
    <row r="653" spans="2:9" x14ac:dyDescent="0.25">
      <c r="B653" s="61" t="s">
        <v>162</v>
      </c>
      <c r="C653" s="64">
        <f t="shared" si="40"/>
        <v>62</v>
      </c>
      <c r="D653" s="64">
        <v>1017.4</v>
      </c>
      <c r="E653" s="61">
        <v>3.6970000000000001</v>
      </c>
      <c r="F653" s="106">
        <v>3697</v>
      </c>
      <c r="G653" s="64">
        <v>1.708</v>
      </c>
      <c r="H653" s="64">
        <f t="shared" si="39"/>
        <v>1.7079999999999998E-6</v>
      </c>
      <c r="I653" s="64">
        <v>0.17</v>
      </c>
    </row>
    <row r="654" spans="2:9" x14ac:dyDescent="0.25">
      <c r="B654" s="61" t="s">
        <v>162</v>
      </c>
      <c r="C654" s="64">
        <f t="shared" si="40"/>
        <v>63</v>
      </c>
      <c r="D654" s="64">
        <v>1016.6</v>
      </c>
      <c r="E654" s="61">
        <v>3.7004999999999999</v>
      </c>
      <c r="F654" s="106">
        <v>3700.5</v>
      </c>
      <c r="G654" s="64">
        <v>1.677</v>
      </c>
      <c r="H654" s="64">
        <f t="shared" si="39"/>
        <v>1.677E-6</v>
      </c>
      <c r="I654" s="64">
        <v>0.18</v>
      </c>
    </row>
    <row r="655" spans="2:9" x14ac:dyDescent="0.25">
      <c r="B655" s="61" t="s">
        <v>162</v>
      </c>
      <c r="C655" s="64">
        <f t="shared" si="40"/>
        <v>64</v>
      </c>
      <c r="D655" s="64">
        <v>1015.8</v>
      </c>
      <c r="E655" s="61">
        <v>3.7040000000000002</v>
      </c>
      <c r="F655" s="106">
        <v>3704</v>
      </c>
      <c r="G655" s="64">
        <v>1.6459999999999999</v>
      </c>
      <c r="H655" s="64">
        <f t="shared" si="39"/>
        <v>1.6459999999999998E-6</v>
      </c>
      <c r="I655" s="64">
        <v>0.19</v>
      </c>
    </row>
    <row r="656" spans="2:9" x14ac:dyDescent="0.25">
      <c r="B656" s="61" t="s">
        <v>162</v>
      </c>
      <c r="C656" s="64">
        <v>65</v>
      </c>
      <c r="D656" s="64">
        <v>1015</v>
      </c>
      <c r="E656" s="61">
        <v>3.7075</v>
      </c>
      <c r="F656" s="106">
        <v>3707.5</v>
      </c>
      <c r="G656" s="64">
        <v>1.615</v>
      </c>
      <c r="H656" s="64">
        <f t="shared" si="39"/>
        <v>1.615E-6</v>
      </c>
      <c r="I656" s="64">
        <v>0.2</v>
      </c>
    </row>
    <row r="657" spans="2:9" x14ac:dyDescent="0.25">
      <c r="B657" s="61" t="s">
        <v>162</v>
      </c>
      <c r="C657" s="64">
        <f t="shared" si="40"/>
        <v>66</v>
      </c>
      <c r="D657" s="64">
        <v>1014.2</v>
      </c>
      <c r="E657" s="61">
        <v>3.7109999999999999</v>
      </c>
      <c r="F657" s="106">
        <v>3711</v>
      </c>
      <c r="G657" s="64">
        <v>1.5840000000000001</v>
      </c>
      <c r="H657" s="64">
        <f t="shared" si="39"/>
        <v>1.584E-6</v>
      </c>
      <c r="I657" s="64">
        <v>0.21</v>
      </c>
    </row>
    <row r="658" spans="2:9" x14ac:dyDescent="0.25">
      <c r="B658" s="61" t="s">
        <v>162</v>
      </c>
      <c r="C658" s="64">
        <f t="shared" si="40"/>
        <v>67</v>
      </c>
      <c r="D658" s="64">
        <v>1013.4</v>
      </c>
      <c r="E658" s="61">
        <v>3.7145000000000001</v>
      </c>
      <c r="F658" s="106">
        <v>3714.5</v>
      </c>
      <c r="G658" s="64">
        <v>1.5529999999999999</v>
      </c>
      <c r="H658" s="64">
        <f t="shared" si="39"/>
        <v>1.5529999999999998E-6</v>
      </c>
      <c r="I658" s="64">
        <v>0.22</v>
      </c>
    </row>
    <row r="659" spans="2:9" x14ac:dyDescent="0.25">
      <c r="B659" s="61" t="s">
        <v>162</v>
      </c>
      <c r="C659" s="64">
        <f t="shared" si="40"/>
        <v>68</v>
      </c>
      <c r="D659" s="64">
        <v>1012.6</v>
      </c>
      <c r="E659" s="61">
        <v>3.718</v>
      </c>
      <c r="F659" s="106">
        <v>3718</v>
      </c>
      <c r="G659" s="64">
        <v>1.522</v>
      </c>
      <c r="H659" s="64">
        <f t="shared" si="39"/>
        <v>1.522E-6</v>
      </c>
      <c r="I659" s="64">
        <v>0.23</v>
      </c>
    </row>
    <row r="660" spans="2:9" x14ac:dyDescent="0.25">
      <c r="B660" s="61" t="s">
        <v>162</v>
      </c>
      <c r="C660" s="64">
        <f t="shared" si="40"/>
        <v>69</v>
      </c>
      <c r="D660" s="64">
        <v>1011.8</v>
      </c>
      <c r="E660" s="61">
        <v>3.7214999999999998</v>
      </c>
      <c r="F660" s="106">
        <v>3721.5</v>
      </c>
      <c r="G660" s="64">
        <v>1.4910000000000001</v>
      </c>
      <c r="H660" s="64">
        <f t="shared" si="39"/>
        <v>1.491E-6</v>
      </c>
      <c r="I660" s="64">
        <v>0.24</v>
      </c>
    </row>
    <row r="661" spans="2:9" x14ac:dyDescent="0.25">
      <c r="B661" s="61" t="s">
        <v>162</v>
      </c>
      <c r="C661" s="64">
        <v>70</v>
      </c>
      <c r="D661" s="64">
        <v>1011</v>
      </c>
      <c r="E661" s="61">
        <v>3.7250000000000001</v>
      </c>
      <c r="F661" s="106">
        <v>3725</v>
      </c>
      <c r="G661" s="64">
        <v>1.46</v>
      </c>
      <c r="H661" s="64">
        <f t="shared" si="39"/>
        <v>1.46E-6</v>
      </c>
      <c r="I661" s="64">
        <v>0.25</v>
      </c>
    </row>
    <row r="662" spans="2:9" x14ac:dyDescent="0.25">
      <c r="B662" s="61" t="s">
        <v>162</v>
      </c>
      <c r="C662" s="64">
        <f t="shared" si="40"/>
        <v>71</v>
      </c>
      <c r="D662" s="64">
        <v>1010.2</v>
      </c>
      <c r="E662" s="61">
        <v>3.7284999999999999</v>
      </c>
      <c r="F662" s="106">
        <v>3728.5</v>
      </c>
      <c r="G662" s="64">
        <v>1.429</v>
      </c>
      <c r="H662" s="64">
        <f t="shared" si="39"/>
        <v>1.429E-6</v>
      </c>
      <c r="I662" s="64">
        <v>0.26</v>
      </c>
    </row>
    <row r="663" spans="2:9" x14ac:dyDescent="0.25">
      <c r="B663" s="61" t="s">
        <v>162</v>
      </c>
      <c r="C663" s="64">
        <f t="shared" si="40"/>
        <v>72</v>
      </c>
      <c r="D663" s="64">
        <v>1009.4</v>
      </c>
      <c r="E663" s="61">
        <v>3.7320000000000002</v>
      </c>
      <c r="F663" s="106">
        <v>3732</v>
      </c>
      <c r="G663" s="64">
        <v>1.3979999999999999</v>
      </c>
      <c r="H663" s="64">
        <f t="shared" si="39"/>
        <v>1.3979999999999998E-6</v>
      </c>
      <c r="I663" s="64">
        <v>0.27</v>
      </c>
    </row>
    <row r="664" spans="2:9" x14ac:dyDescent="0.25">
      <c r="B664" s="61" t="s">
        <v>162</v>
      </c>
      <c r="C664" s="64">
        <f t="shared" si="40"/>
        <v>73</v>
      </c>
      <c r="D664" s="64">
        <v>1008.6</v>
      </c>
      <c r="E664" s="61">
        <v>3.7355</v>
      </c>
      <c r="F664" s="106">
        <v>3735.5</v>
      </c>
      <c r="G664" s="64">
        <v>1.367</v>
      </c>
      <c r="H664" s="64">
        <f t="shared" si="39"/>
        <v>1.367E-6</v>
      </c>
      <c r="I664" s="64">
        <v>0.28000000000000003</v>
      </c>
    </row>
    <row r="665" spans="2:9" x14ac:dyDescent="0.25">
      <c r="B665" s="61" t="s">
        <v>162</v>
      </c>
      <c r="C665" s="64">
        <f t="shared" si="40"/>
        <v>74</v>
      </c>
      <c r="D665" s="64">
        <v>1007.8</v>
      </c>
      <c r="E665" s="61">
        <v>3.7389999999999999</v>
      </c>
      <c r="F665" s="106">
        <v>3739</v>
      </c>
      <c r="G665" s="64">
        <v>1.3360000000000001</v>
      </c>
      <c r="H665" s="64">
        <f t="shared" si="39"/>
        <v>1.336E-6</v>
      </c>
      <c r="I665" s="64">
        <v>0.28999999999999998</v>
      </c>
    </row>
    <row r="666" spans="2:9" x14ac:dyDescent="0.25">
      <c r="B666" s="61" t="s">
        <v>162</v>
      </c>
      <c r="C666" s="64">
        <v>75</v>
      </c>
      <c r="D666" s="64">
        <v>1007</v>
      </c>
      <c r="E666" s="61">
        <v>3.7425000000000002</v>
      </c>
      <c r="F666" s="106">
        <v>3742.5</v>
      </c>
      <c r="G666" s="64">
        <v>1.3049999999999999</v>
      </c>
      <c r="H666" s="64">
        <f t="shared" si="39"/>
        <v>1.3049999999999998E-6</v>
      </c>
      <c r="I666" s="64">
        <v>0.29999999999999988</v>
      </c>
    </row>
    <row r="667" spans="2:9" x14ac:dyDescent="0.25">
      <c r="B667" s="61" t="s">
        <v>162</v>
      </c>
      <c r="C667" s="64">
        <f t="shared" si="40"/>
        <v>76</v>
      </c>
      <c r="D667" s="64">
        <v>1006.2</v>
      </c>
      <c r="E667" s="61">
        <v>3.746</v>
      </c>
      <c r="F667" s="106">
        <v>3746</v>
      </c>
      <c r="G667" s="64">
        <v>1.274</v>
      </c>
      <c r="H667" s="64">
        <f t="shared" si="39"/>
        <v>1.274E-6</v>
      </c>
      <c r="I667" s="64">
        <v>0.30999999999999989</v>
      </c>
    </row>
    <row r="668" spans="2:9" x14ac:dyDescent="0.25">
      <c r="B668" s="61" t="s">
        <v>162</v>
      </c>
      <c r="C668" s="64">
        <f t="shared" si="40"/>
        <v>77</v>
      </c>
      <c r="D668" s="64">
        <v>1005.4</v>
      </c>
      <c r="E668" s="61">
        <v>3.7494999999999998</v>
      </c>
      <c r="F668" s="106">
        <v>3749.5</v>
      </c>
      <c r="G668" s="64">
        <v>1.2430000000000001</v>
      </c>
      <c r="H668" s="64">
        <f t="shared" si="39"/>
        <v>1.243E-6</v>
      </c>
      <c r="I668" s="64">
        <v>0.32</v>
      </c>
    </row>
    <row r="669" spans="2:9" x14ac:dyDescent="0.25">
      <c r="B669" s="61" t="s">
        <v>162</v>
      </c>
      <c r="C669" s="64">
        <f t="shared" si="40"/>
        <v>78</v>
      </c>
      <c r="D669" s="64">
        <v>1004.6</v>
      </c>
      <c r="E669" s="61">
        <v>3.7530000000000001</v>
      </c>
      <c r="F669" s="106">
        <v>3753</v>
      </c>
      <c r="G669" s="64">
        <v>1.212</v>
      </c>
      <c r="H669" s="64">
        <f t="shared" si="39"/>
        <v>1.212E-6</v>
      </c>
      <c r="I669" s="64">
        <v>0.33</v>
      </c>
    </row>
    <row r="670" spans="2:9" x14ac:dyDescent="0.25">
      <c r="B670" s="61" t="s">
        <v>162</v>
      </c>
      <c r="C670" s="64">
        <f t="shared" si="40"/>
        <v>79</v>
      </c>
      <c r="D670" s="64">
        <v>1003.8</v>
      </c>
      <c r="E670" s="61">
        <v>3.7565</v>
      </c>
      <c r="F670" s="106">
        <v>3756.5</v>
      </c>
      <c r="G670" s="64">
        <v>1.181</v>
      </c>
      <c r="H670" s="64">
        <f t="shared" si="39"/>
        <v>1.181E-6</v>
      </c>
      <c r="I670" s="64">
        <v>0.34</v>
      </c>
    </row>
    <row r="671" spans="2:9" x14ac:dyDescent="0.25">
      <c r="B671" s="61" t="s">
        <v>162</v>
      </c>
      <c r="C671" s="64">
        <v>80</v>
      </c>
      <c r="D671" s="64">
        <v>1003</v>
      </c>
      <c r="E671" s="61">
        <v>3.76</v>
      </c>
      <c r="F671" s="106">
        <v>3760</v>
      </c>
      <c r="G671" s="64">
        <v>1.1499999999999999</v>
      </c>
      <c r="H671" s="64">
        <f t="shared" si="39"/>
        <v>1.1499999999999998E-6</v>
      </c>
      <c r="I671" s="64">
        <v>0.35</v>
      </c>
    </row>
    <row r="672" spans="2:9" x14ac:dyDescent="0.25">
      <c r="B672" s="61" t="s">
        <v>162</v>
      </c>
      <c r="C672" s="64">
        <f t="shared" si="40"/>
        <v>81</v>
      </c>
      <c r="D672" s="64">
        <v>1002.2</v>
      </c>
      <c r="E672" s="61">
        <v>3.7635000000000001</v>
      </c>
      <c r="F672" s="106">
        <v>3763.5</v>
      </c>
      <c r="G672" s="64">
        <v>1.1345000000000001</v>
      </c>
      <c r="H672" s="64">
        <f t="shared" si="39"/>
        <v>1.1345000000000001E-6</v>
      </c>
      <c r="I672" s="64">
        <v>0.36899999999999999</v>
      </c>
    </row>
    <row r="673" spans="2:9" x14ac:dyDescent="0.25">
      <c r="B673" s="61" t="s">
        <v>162</v>
      </c>
      <c r="C673" s="64">
        <f t="shared" si="40"/>
        <v>82</v>
      </c>
      <c r="D673" s="64">
        <v>1001.4</v>
      </c>
      <c r="E673" s="61">
        <v>3.7669999999999999</v>
      </c>
      <c r="F673" s="106">
        <v>3767</v>
      </c>
      <c r="G673" s="64">
        <v>1.119</v>
      </c>
      <c r="H673" s="64">
        <f t="shared" si="39"/>
        <v>1.119E-6</v>
      </c>
      <c r="I673" s="64">
        <v>0.38800000000000001</v>
      </c>
    </row>
    <row r="674" spans="2:9" x14ac:dyDescent="0.25">
      <c r="B674" s="61" t="s">
        <v>162</v>
      </c>
      <c r="C674" s="64">
        <f t="shared" si="40"/>
        <v>83</v>
      </c>
      <c r="D674" s="64">
        <v>1000.6</v>
      </c>
      <c r="E674" s="61">
        <v>3.7705000000000002</v>
      </c>
      <c r="F674" s="106">
        <v>3770.5</v>
      </c>
      <c r="G674" s="64">
        <v>1.1034999999999999</v>
      </c>
      <c r="H674" s="64">
        <f t="shared" si="39"/>
        <v>1.1034999999999999E-6</v>
      </c>
      <c r="I674" s="64">
        <v>0.40699999999999997</v>
      </c>
    </row>
    <row r="675" spans="2:9" x14ac:dyDescent="0.25">
      <c r="B675" s="61" t="s">
        <v>162</v>
      </c>
      <c r="C675" s="64">
        <f t="shared" si="40"/>
        <v>84</v>
      </c>
      <c r="D675" s="64">
        <v>999.8</v>
      </c>
      <c r="E675" s="61">
        <v>3.774</v>
      </c>
      <c r="F675" s="106">
        <v>3774</v>
      </c>
      <c r="G675" s="64">
        <v>1.0880000000000001</v>
      </c>
      <c r="H675" s="64">
        <f t="shared" si="39"/>
        <v>1.088E-6</v>
      </c>
      <c r="I675" s="64">
        <v>0.42599999999999999</v>
      </c>
    </row>
    <row r="676" spans="2:9" x14ac:dyDescent="0.25">
      <c r="B676" s="61" t="s">
        <v>162</v>
      </c>
      <c r="C676" s="64">
        <v>85</v>
      </c>
      <c r="D676" s="64">
        <v>999</v>
      </c>
      <c r="E676" s="61">
        <v>3.7774999999999999</v>
      </c>
      <c r="F676" s="106">
        <v>3777.5</v>
      </c>
      <c r="G676" s="64">
        <v>1.0725</v>
      </c>
      <c r="H676" s="64">
        <f t="shared" si="39"/>
        <v>1.0724999999999999E-6</v>
      </c>
      <c r="I676" s="64">
        <v>0.44500000000000001</v>
      </c>
    </row>
    <row r="677" spans="2:9" x14ac:dyDescent="0.25">
      <c r="B677" s="61" t="s">
        <v>162</v>
      </c>
      <c r="C677" s="64">
        <f t="shared" si="40"/>
        <v>86</v>
      </c>
      <c r="D677" s="64">
        <v>998.2</v>
      </c>
      <c r="E677" s="61">
        <v>3.7810000000000001</v>
      </c>
      <c r="F677" s="106">
        <v>3781</v>
      </c>
      <c r="G677" s="64">
        <v>1.0569999999999999</v>
      </c>
      <c r="H677" s="64">
        <f t="shared" si="39"/>
        <v>1.0569999999999998E-6</v>
      </c>
      <c r="I677" s="64">
        <v>0.46400000000000002</v>
      </c>
    </row>
    <row r="678" spans="2:9" x14ac:dyDescent="0.25">
      <c r="B678" s="61" t="s">
        <v>162</v>
      </c>
      <c r="C678" s="64">
        <f t="shared" si="40"/>
        <v>87</v>
      </c>
      <c r="D678" s="64">
        <v>997.4</v>
      </c>
      <c r="E678" s="61">
        <v>3.7845</v>
      </c>
      <c r="F678" s="106">
        <v>3784.5</v>
      </c>
      <c r="G678" s="64">
        <v>1.0415000000000001</v>
      </c>
      <c r="H678" s="64">
        <f t="shared" si="39"/>
        <v>1.0415000000000001E-6</v>
      </c>
      <c r="I678" s="64">
        <v>0.48299999999999998</v>
      </c>
    </row>
    <row r="679" spans="2:9" x14ac:dyDescent="0.25">
      <c r="B679" s="61" t="s">
        <v>162</v>
      </c>
      <c r="C679" s="64">
        <f t="shared" si="40"/>
        <v>88</v>
      </c>
      <c r="D679" s="64">
        <v>996.6</v>
      </c>
      <c r="E679" s="61">
        <v>3.7879999999999998</v>
      </c>
      <c r="F679" s="106">
        <v>3788</v>
      </c>
      <c r="G679" s="64">
        <v>1.026</v>
      </c>
      <c r="H679" s="64">
        <f t="shared" si="39"/>
        <v>1.026E-6</v>
      </c>
      <c r="I679" s="64">
        <v>0.502</v>
      </c>
    </row>
    <row r="680" spans="2:9" x14ac:dyDescent="0.25">
      <c r="B680" s="61" t="s">
        <v>162</v>
      </c>
      <c r="C680" s="64">
        <f t="shared" si="40"/>
        <v>89</v>
      </c>
      <c r="D680" s="64">
        <v>995.8</v>
      </c>
      <c r="E680" s="61">
        <v>3.7915000000000001</v>
      </c>
      <c r="F680" s="106">
        <v>3791.5</v>
      </c>
      <c r="G680" s="64">
        <v>1.0105</v>
      </c>
      <c r="H680" s="64">
        <f t="shared" si="39"/>
        <v>1.0104999999999999E-6</v>
      </c>
      <c r="I680" s="64">
        <v>0.52099999999999991</v>
      </c>
    </row>
    <row r="681" spans="2:9" x14ac:dyDescent="0.25">
      <c r="B681" s="61" t="s">
        <v>162</v>
      </c>
      <c r="C681" s="64">
        <v>90</v>
      </c>
      <c r="D681" s="64">
        <v>995</v>
      </c>
      <c r="E681" s="61">
        <v>3.7949999999999999</v>
      </c>
      <c r="F681" s="106">
        <v>3795</v>
      </c>
      <c r="G681" s="64">
        <v>0.99499999999999988</v>
      </c>
      <c r="H681" s="64">
        <f t="shared" si="39"/>
        <v>9.9499999999999979E-7</v>
      </c>
      <c r="I681" s="64">
        <v>0.54</v>
      </c>
    </row>
    <row r="682" spans="2:9" x14ac:dyDescent="0.25">
      <c r="B682" s="61" t="s">
        <v>162</v>
      </c>
      <c r="C682" s="64">
        <f t="shared" si="40"/>
        <v>91</v>
      </c>
      <c r="D682" s="64">
        <v>994.2</v>
      </c>
      <c r="E682" s="61">
        <v>3.7985000000000002</v>
      </c>
      <c r="F682" s="106">
        <v>3798.5</v>
      </c>
      <c r="G682" s="64">
        <v>0.97949999999999993</v>
      </c>
      <c r="H682" s="64">
        <f t="shared" si="39"/>
        <v>9.794999999999999E-7</v>
      </c>
      <c r="I682" s="64">
        <v>0.55899999999999994</v>
      </c>
    </row>
    <row r="683" spans="2:9" x14ac:dyDescent="0.25">
      <c r="B683" s="61" t="s">
        <v>162</v>
      </c>
      <c r="C683" s="64">
        <f t="shared" si="40"/>
        <v>92</v>
      </c>
      <c r="D683" s="64">
        <v>993.4</v>
      </c>
      <c r="E683" s="61">
        <v>3.802</v>
      </c>
      <c r="F683" s="106">
        <v>3802</v>
      </c>
      <c r="G683" s="64">
        <v>0.96399999999999997</v>
      </c>
      <c r="H683" s="64">
        <f t="shared" si="39"/>
        <v>9.64E-7</v>
      </c>
      <c r="I683" s="64">
        <v>0.57799999999999996</v>
      </c>
    </row>
    <row r="684" spans="2:9" x14ac:dyDescent="0.25">
      <c r="B684" s="61" t="s">
        <v>162</v>
      </c>
      <c r="C684" s="64">
        <f t="shared" si="40"/>
        <v>93</v>
      </c>
      <c r="D684" s="64">
        <v>992.6</v>
      </c>
      <c r="E684" s="61">
        <v>3.8054999999999999</v>
      </c>
      <c r="F684" s="106">
        <v>3805.5</v>
      </c>
      <c r="G684" s="64">
        <v>0.9484999999999999</v>
      </c>
      <c r="H684" s="64">
        <f t="shared" si="39"/>
        <v>9.484999999999999E-7</v>
      </c>
      <c r="I684" s="64">
        <v>0.59699999999999998</v>
      </c>
    </row>
    <row r="685" spans="2:9" x14ac:dyDescent="0.25">
      <c r="B685" s="61" t="s">
        <v>162</v>
      </c>
      <c r="C685" s="64">
        <f t="shared" si="40"/>
        <v>94</v>
      </c>
      <c r="D685" s="64">
        <v>991.8</v>
      </c>
      <c r="E685" s="61">
        <v>3.8090000000000002</v>
      </c>
      <c r="F685" s="106">
        <v>3809</v>
      </c>
      <c r="G685" s="64">
        <v>0.93299999999999994</v>
      </c>
      <c r="H685" s="64">
        <f t="shared" si="39"/>
        <v>9.329999999999999E-7</v>
      </c>
      <c r="I685" s="64">
        <v>0.61599999999999999</v>
      </c>
    </row>
    <row r="686" spans="2:9" x14ac:dyDescent="0.25">
      <c r="B686" s="61" t="s">
        <v>162</v>
      </c>
      <c r="C686" s="64">
        <v>95</v>
      </c>
      <c r="D686" s="64">
        <v>991</v>
      </c>
      <c r="E686" s="61">
        <v>3.8125</v>
      </c>
      <c r="F686" s="106">
        <v>3812.5</v>
      </c>
      <c r="G686" s="64">
        <v>0.91749999999999998</v>
      </c>
      <c r="H686" s="64">
        <f t="shared" si="39"/>
        <v>9.174999999999999E-7</v>
      </c>
      <c r="I686" s="64">
        <v>0.63500000000000001</v>
      </c>
    </row>
    <row r="687" spans="2:9" x14ac:dyDescent="0.25">
      <c r="B687" s="61" t="s">
        <v>162</v>
      </c>
      <c r="C687" s="64">
        <f t="shared" si="40"/>
        <v>96</v>
      </c>
      <c r="D687" s="64">
        <v>990.2</v>
      </c>
      <c r="E687" s="61">
        <v>3.8159999999999998</v>
      </c>
      <c r="F687" s="106">
        <v>3816</v>
      </c>
      <c r="G687" s="64">
        <v>0.90199999999999991</v>
      </c>
      <c r="H687" s="64">
        <f t="shared" si="39"/>
        <v>9.019999999999999E-7</v>
      </c>
      <c r="I687" s="64">
        <v>0.65399999999999991</v>
      </c>
    </row>
    <row r="688" spans="2:9" x14ac:dyDescent="0.25">
      <c r="B688" s="61" t="s">
        <v>162</v>
      </c>
      <c r="C688" s="64">
        <f t="shared" si="40"/>
        <v>97</v>
      </c>
      <c r="D688" s="64">
        <v>989.4</v>
      </c>
      <c r="E688" s="61">
        <v>3.8195000000000001</v>
      </c>
      <c r="F688" s="106">
        <v>3819.5</v>
      </c>
      <c r="G688" s="64">
        <v>0.88649999999999995</v>
      </c>
      <c r="H688" s="64">
        <f t="shared" si="39"/>
        <v>8.864999999999999E-7</v>
      </c>
      <c r="I688" s="64">
        <v>0.67300000000000004</v>
      </c>
    </row>
    <row r="689" spans="2:9" x14ac:dyDescent="0.25">
      <c r="B689" s="61" t="s">
        <v>162</v>
      </c>
      <c r="C689" s="64">
        <f t="shared" si="40"/>
        <v>98</v>
      </c>
      <c r="D689" s="64">
        <v>988.6</v>
      </c>
      <c r="E689" s="61">
        <v>3.823</v>
      </c>
      <c r="F689" s="106">
        <v>3823</v>
      </c>
      <c r="G689" s="64">
        <v>0.871</v>
      </c>
      <c r="H689" s="64">
        <f t="shared" si="39"/>
        <v>8.71E-7</v>
      </c>
      <c r="I689" s="64">
        <v>0.69199999999999995</v>
      </c>
    </row>
    <row r="690" spans="2:9" x14ac:dyDescent="0.25">
      <c r="B690" s="61" t="s">
        <v>162</v>
      </c>
      <c r="C690" s="64">
        <v>99</v>
      </c>
      <c r="D690" s="64">
        <v>987.8</v>
      </c>
      <c r="E690" s="61">
        <v>3.8264999999999998</v>
      </c>
      <c r="F690" s="106">
        <v>3826.5</v>
      </c>
      <c r="G690" s="64">
        <v>0.85549999999999993</v>
      </c>
      <c r="H690" s="64">
        <f t="shared" si="39"/>
        <v>8.554999999999999E-7</v>
      </c>
      <c r="I690" s="64">
        <v>0.71099999999999997</v>
      </c>
    </row>
    <row r="691" spans="2:9" x14ac:dyDescent="0.25">
      <c r="B691" s="61" t="s">
        <v>162</v>
      </c>
      <c r="C691" s="64">
        <v>100</v>
      </c>
      <c r="D691" s="64">
        <v>987</v>
      </c>
      <c r="E691" s="61">
        <v>3.83</v>
      </c>
      <c r="F691" s="106">
        <v>3830</v>
      </c>
      <c r="G691" s="64">
        <v>0.84</v>
      </c>
      <c r="H691" s="64">
        <f t="shared" si="39"/>
        <v>8.399999999999999E-7</v>
      </c>
      <c r="I691" s="64">
        <v>0.73</v>
      </c>
    </row>
    <row r="692" spans="2:9" x14ac:dyDescent="0.25">
      <c r="B692" s="61" t="s">
        <v>162</v>
      </c>
      <c r="C692" s="64">
        <f>C691+1</f>
        <v>101</v>
      </c>
      <c r="D692" s="64">
        <v>986.15</v>
      </c>
      <c r="E692" s="61">
        <v>3.8340000000000001</v>
      </c>
      <c r="F692" s="106">
        <v>3834</v>
      </c>
      <c r="G692" s="64">
        <v>0.83150000000000002</v>
      </c>
      <c r="H692" s="64">
        <f t="shared" si="39"/>
        <v>8.315E-7</v>
      </c>
      <c r="I692" s="64">
        <v>0.77149999999999996</v>
      </c>
    </row>
    <row r="693" spans="2:9" x14ac:dyDescent="0.25">
      <c r="B693" s="61" t="s">
        <v>162</v>
      </c>
      <c r="C693" s="64">
        <f t="shared" ref="C693:C710" si="41">C692+1</f>
        <v>102</v>
      </c>
      <c r="D693" s="64">
        <v>985.3</v>
      </c>
      <c r="E693" s="61">
        <v>3.8380000000000001</v>
      </c>
      <c r="F693" s="106">
        <v>3838</v>
      </c>
      <c r="G693" s="64">
        <v>0.82299999999999995</v>
      </c>
      <c r="H693" s="64">
        <f t="shared" si="39"/>
        <v>8.2299999999999989E-7</v>
      </c>
      <c r="I693" s="64">
        <v>0.81299999999999994</v>
      </c>
    </row>
    <row r="694" spans="2:9" x14ac:dyDescent="0.25">
      <c r="B694" s="61" t="s">
        <v>162</v>
      </c>
      <c r="C694" s="64">
        <f t="shared" si="41"/>
        <v>103</v>
      </c>
      <c r="D694" s="64">
        <v>984.45</v>
      </c>
      <c r="E694" s="61">
        <v>3.8420000000000001</v>
      </c>
      <c r="F694" s="106">
        <v>3842</v>
      </c>
      <c r="G694" s="64">
        <v>0.8145</v>
      </c>
      <c r="H694" s="64">
        <f t="shared" si="39"/>
        <v>8.1449999999999999E-7</v>
      </c>
      <c r="I694" s="64">
        <v>0.85450000000000004</v>
      </c>
    </row>
    <row r="695" spans="2:9" x14ac:dyDescent="0.25">
      <c r="B695" s="61" t="s">
        <v>162</v>
      </c>
      <c r="C695" s="64">
        <f t="shared" si="41"/>
        <v>104</v>
      </c>
      <c r="D695" s="64">
        <v>983.6</v>
      </c>
      <c r="E695" s="61">
        <v>3.8460000000000001</v>
      </c>
      <c r="F695" s="106">
        <v>3846</v>
      </c>
      <c r="G695" s="64">
        <v>0.80599999999999994</v>
      </c>
      <c r="H695" s="64">
        <f t="shared" si="39"/>
        <v>8.0599999999999989E-7</v>
      </c>
      <c r="I695" s="64">
        <v>0.89600000000000002</v>
      </c>
    </row>
    <row r="696" spans="2:9" x14ac:dyDescent="0.25">
      <c r="B696" s="61" t="s">
        <v>162</v>
      </c>
      <c r="C696" s="64">
        <f t="shared" si="41"/>
        <v>105</v>
      </c>
      <c r="D696" s="64">
        <v>982.75</v>
      </c>
      <c r="E696" s="61">
        <v>3.85</v>
      </c>
      <c r="F696" s="106">
        <v>3850</v>
      </c>
      <c r="G696" s="64">
        <v>0.79749999999999999</v>
      </c>
      <c r="H696" s="64">
        <f t="shared" si="39"/>
        <v>7.9749999999999999E-7</v>
      </c>
      <c r="I696" s="64">
        <v>0.9375</v>
      </c>
    </row>
    <row r="697" spans="2:9" x14ac:dyDescent="0.25">
      <c r="B697" s="61" t="s">
        <v>162</v>
      </c>
      <c r="C697" s="64">
        <f t="shared" si="41"/>
        <v>106</v>
      </c>
      <c r="D697" s="64">
        <v>981.9</v>
      </c>
      <c r="E697" s="61">
        <v>3.8540000000000001</v>
      </c>
      <c r="F697" s="106">
        <v>3854</v>
      </c>
      <c r="G697" s="64">
        <v>0.78900000000000003</v>
      </c>
      <c r="H697" s="64">
        <f t="shared" si="39"/>
        <v>7.8899999999999998E-7</v>
      </c>
      <c r="I697" s="64">
        <v>0.97899999999999998</v>
      </c>
    </row>
    <row r="698" spans="2:9" x14ac:dyDescent="0.25">
      <c r="B698" s="61" t="s">
        <v>162</v>
      </c>
      <c r="C698" s="64">
        <f t="shared" si="41"/>
        <v>107</v>
      </c>
      <c r="D698" s="64">
        <v>981.05</v>
      </c>
      <c r="E698" s="61">
        <v>3.8580000000000001</v>
      </c>
      <c r="F698" s="106">
        <v>3858</v>
      </c>
      <c r="G698" s="64">
        <v>0.78049999999999997</v>
      </c>
      <c r="H698" s="64">
        <f t="shared" si="39"/>
        <v>7.8049999999999998E-7</v>
      </c>
      <c r="I698" s="64">
        <v>1.0205</v>
      </c>
    </row>
    <row r="699" spans="2:9" x14ac:dyDescent="0.25">
      <c r="B699" s="61" t="s">
        <v>162</v>
      </c>
      <c r="C699" s="64">
        <f t="shared" si="41"/>
        <v>108</v>
      </c>
      <c r="D699" s="64">
        <v>980.2</v>
      </c>
      <c r="E699" s="61">
        <v>3.8620000000000001</v>
      </c>
      <c r="F699" s="106">
        <v>3862</v>
      </c>
      <c r="G699" s="64">
        <v>0.77200000000000002</v>
      </c>
      <c r="H699" s="64">
        <f t="shared" si="39"/>
        <v>7.7199999999999998E-7</v>
      </c>
      <c r="I699" s="64">
        <v>1.0620000000000001</v>
      </c>
    </row>
    <row r="700" spans="2:9" x14ac:dyDescent="0.25">
      <c r="B700" s="61" t="s">
        <v>162</v>
      </c>
      <c r="C700" s="64">
        <f t="shared" si="41"/>
        <v>109</v>
      </c>
      <c r="D700" s="64">
        <v>979.35</v>
      </c>
      <c r="E700" s="61">
        <v>3.8660000000000001</v>
      </c>
      <c r="F700" s="106">
        <v>3866</v>
      </c>
      <c r="G700" s="64">
        <v>0.76349999999999996</v>
      </c>
      <c r="H700" s="64">
        <f t="shared" ref="H700:H711" si="42">G700*(10^-6)</f>
        <v>7.6349999999999997E-7</v>
      </c>
      <c r="I700" s="64">
        <v>1.1034999999999999</v>
      </c>
    </row>
    <row r="701" spans="2:9" x14ac:dyDescent="0.25">
      <c r="B701" s="61" t="s">
        <v>162</v>
      </c>
      <c r="C701" s="64">
        <f t="shared" si="41"/>
        <v>110</v>
      </c>
      <c r="D701" s="64">
        <v>978.5</v>
      </c>
      <c r="E701" s="61">
        <v>3.87</v>
      </c>
      <c r="F701" s="106">
        <v>3870</v>
      </c>
      <c r="G701" s="64">
        <v>0.755</v>
      </c>
      <c r="H701" s="64">
        <f t="shared" si="42"/>
        <v>7.5499999999999997E-7</v>
      </c>
      <c r="I701" s="64">
        <v>1.145</v>
      </c>
    </row>
    <row r="702" spans="2:9" x14ac:dyDescent="0.25">
      <c r="B702" s="61" t="s">
        <v>162</v>
      </c>
      <c r="C702" s="64">
        <f t="shared" si="41"/>
        <v>111</v>
      </c>
      <c r="D702" s="64">
        <v>977.65</v>
      </c>
      <c r="E702" s="61">
        <v>3.8740000000000001</v>
      </c>
      <c r="F702" s="106">
        <v>3874</v>
      </c>
      <c r="G702" s="64">
        <v>0.74649999999999994</v>
      </c>
      <c r="H702" s="64">
        <f t="shared" si="42"/>
        <v>7.4649999999999986E-7</v>
      </c>
      <c r="I702" s="64">
        <v>1.1865000000000001</v>
      </c>
    </row>
    <row r="703" spans="2:9" x14ac:dyDescent="0.25">
      <c r="B703" s="61" t="s">
        <v>162</v>
      </c>
      <c r="C703" s="64">
        <f t="shared" si="41"/>
        <v>112</v>
      </c>
      <c r="D703" s="64">
        <v>976.8</v>
      </c>
      <c r="E703" s="61">
        <v>3.8780000000000001</v>
      </c>
      <c r="F703" s="106">
        <v>3878</v>
      </c>
      <c r="G703" s="64">
        <v>0.73799999999999999</v>
      </c>
      <c r="H703" s="64">
        <f t="shared" si="42"/>
        <v>7.3799999999999996E-7</v>
      </c>
      <c r="I703" s="64">
        <v>1.228</v>
      </c>
    </row>
    <row r="704" spans="2:9" x14ac:dyDescent="0.25">
      <c r="B704" s="61" t="s">
        <v>162</v>
      </c>
      <c r="C704" s="64">
        <f>C703+1</f>
        <v>113</v>
      </c>
      <c r="D704" s="64">
        <v>975.95</v>
      </c>
      <c r="E704" s="61">
        <v>3.8820000000000001</v>
      </c>
      <c r="F704" s="106">
        <v>3882</v>
      </c>
      <c r="G704" s="64">
        <v>0.72950000000000004</v>
      </c>
      <c r="H704" s="64">
        <f t="shared" si="42"/>
        <v>7.2949999999999996E-7</v>
      </c>
      <c r="I704" s="64">
        <v>1.2695000000000001</v>
      </c>
    </row>
    <row r="705" spans="2:9" x14ac:dyDescent="0.25">
      <c r="B705" s="61" t="s">
        <v>162</v>
      </c>
      <c r="C705" s="64">
        <f t="shared" si="41"/>
        <v>114</v>
      </c>
      <c r="D705" s="64">
        <v>975.1</v>
      </c>
      <c r="E705" s="61">
        <v>3.8860000000000001</v>
      </c>
      <c r="F705" s="106">
        <v>3886</v>
      </c>
      <c r="G705" s="64">
        <v>0.72099999999999997</v>
      </c>
      <c r="H705" s="64">
        <f t="shared" si="42"/>
        <v>7.2099999999999996E-7</v>
      </c>
      <c r="I705" s="64">
        <v>1.3109999999999999</v>
      </c>
    </row>
    <row r="706" spans="2:9" x14ac:dyDescent="0.25">
      <c r="B706" s="61" t="s">
        <v>162</v>
      </c>
      <c r="C706" s="64">
        <f t="shared" si="41"/>
        <v>115</v>
      </c>
      <c r="D706" s="64">
        <v>974.25</v>
      </c>
      <c r="E706" s="61">
        <v>3.89</v>
      </c>
      <c r="F706" s="106">
        <v>3890</v>
      </c>
      <c r="G706" s="64">
        <v>0.71250000000000002</v>
      </c>
      <c r="H706" s="64">
        <f t="shared" si="42"/>
        <v>7.1249999999999995E-7</v>
      </c>
      <c r="I706" s="64">
        <v>1.3525</v>
      </c>
    </row>
    <row r="707" spans="2:9" x14ac:dyDescent="0.25">
      <c r="B707" s="61" t="s">
        <v>162</v>
      </c>
      <c r="C707" s="64">
        <f t="shared" si="41"/>
        <v>116</v>
      </c>
      <c r="D707" s="64">
        <v>973.4</v>
      </c>
      <c r="E707" s="61">
        <v>3.8940000000000001</v>
      </c>
      <c r="F707" s="106">
        <v>3894</v>
      </c>
      <c r="G707" s="64">
        <v>0.70399999999999996</v>
      </c>
      <c r="H707" s="64">
        <f t="shared" si="42"/>
        <v>7.0399999999999995E-7</v>
      </c>
      <c r="I707" s="64">
        <v>1.3939999999999999</v>
      </c>
    </row>
    <row r="708" spans="2:9" x14ac:dyDescent="0.25">
      <c r="B708" s="61" t="s">
        <v>162</v>
      </c>
      <c r="C708" s="64">
        <f t="shared" si="41"/>
        <v>117</v>
      </c>
      <c r="D708" s="64">
        <v>972.55</v>
      </c>
      <c r="E708" s="61">
        <v>3.8980000000000001</v>
      </c>
      <c r="F708" s="106">
        <v>3898</v>
      </c>
      <c r="G708" s="64">
        <v>0.69550000000000001</v>
      </c>
      <c r="H708" s="64">
        <f t="shared" si="42"/>
        <v>6.9549999999999995E-7</v>
      </c>
      <c r="I708" s="64">
        <v>1.4355</v>
      </c>
    </row>
    <row r="709" spans="2:9" x14ac:dyDescent="0.25">
      <c r="B709" s="61" t="s">
        <v>162</v>
      </c>
      <c r="C709" s="64">
        <f>C708+1</f>
        <v>118</v>
      </c>
      <c r="D709" s="64">
        <v>971.7</v>
      </c>
      <c r="E709" s="61">
        <v>3.9020000000000001</v>
      </c>
      <c r="F709" s="106">
        <v>3902</v>
      </c>
      <c r="G709" s="64">
        <v>0.68700000000000006</v>
      </c>
      <c r="H709" s="64">
        <f t="shared" si="42"/>
        <v>6.8700000000000005E-7</v>
      </c>
      <c r="I709" s="64">
        <v>1.4770000000000001</v>
      </c>
    </row>
    <row r="710" spans="2:9" x14ac:dyDescent="0.25">
      <c r="B710" s="61" t="s">
        <v>162</v>
      </c>
      <c r="C710" s="64">
        <f t="shared" si="41"/>
        <v>119</v>
      </c>
      <c r="D710" s="64">
        <v>970.85</v>
      </c>
      <c r="E710" s="61">
        <v>3.9060000000000001</v>
      </c>
      <c r="F710" s="106">
        <v>3906</v>
      </c>
      <c r="G710" s="64">
        <v>0.67849999999999999</v>
      </c>
      <c r="H710" s="64">
        <f t="shared" si="42"/>
        <v>6.7849999999999994E-7</v>
      </c>
      <c r="I710" s="64">
        <v>1.5185</v>
      </c>
    </row>
    <row r="711" spans="2:9" x14ac:dyDescent="0.25">
      <c r="B711" s="61" t="s">
        <v>162</v>
      </c>
      <c r="C711" s="64">
        <f>C710+1</f>
        <v>120</v>
      </c>
      <c r="D711" s="64">
        <v>970</v>
      </c>
      <c r="E711" s="61">
        <v>3.91</v>
      </c>
      <c r="F711" s="106">
        <v>3910</v>
      </c>
      <c r="G711" s="64">
        <v>0.67</v>
      </c>
      <c r="H711" s="64">
        <f t="shared" si="42"/>
        <v>6.7000000000000004E-7</v>
      </c>
      <c r="I711" s="64">
        <v>1.56</v>
      </c>
    </row>
    <row r="712" spans="2:9" x14ac:dyDescent="0.25">
      <c r="B712" s="61" t="s">
        <v>163</v>
      </c>
      <c r="C712" s="64">
        <f t="shared" ref="C712:C730" si="43">C713-1</f>
        <v>-20</v>
      </c>
      <c r="D712" s="64"/>
      <c r="E712" s="61"/>
      <c r="F712" s="106"/>
      <c r="G712" s="64"/>
      <c r="H712" s="64"/>
      <c r="I712" s="64"/>
    </row>
    <row r="713" spans="2:9" x14ac:dyDescent="0.25">
      <c r="B713" s="61" t="s">
        <v>163</v>
      </c>
      <c r="C713" s="64">
        <f t="shared" si="43"/>
        <v>-19</v>
      </c>
      <c r="D713" s="64"/>
      <c r="E713" s="61"/>
      <c r="F713" s="106"/>
      <c r="G713" s="64"/>
      <c r="H713" s="64"/>
      <c r="I713" s="64"/>
    </row>
    <row r="714" spans="2:9" x14ac:dyDescent="0.25">
      <c r="B714" s="61" t="s">
        <v>163</v>
      </c>
      <c r="C714" s="64">
        <f t="shared" si="43"/>
        <v>-18</v>
      </c>
      <c r="D714" s="64"/>
      <c r="E714" s="61"/>
      <c r="F714" s="106"/>
      <c r="G714" s="64"/>
      <c r="H714" s="64"/>
      <c r="I714" s="64"/>
    </row>
    <row r="715" spans="2:9" x14ac:dyDescent="0.25">
      <c r="B715" s="61" t="s">
        <v>163</v>
      </c>
      <c r="C715" s="64">
        <f t="shared" si="43"/>
        <v>-17</v>
      </c>
      <c r="D715" s="64"/>
      <c r="E715" s="61"/>
      <c r="F715" s="106"/>
      <c r="G715" s="64"/>
      <c r="H715" s="64"/>
      <c r="I715" s="64"/>
    </row>
    <row r="716" spans="2:9" x14ac:dyDescent="0.25">
      <c r="B716" s="61" t="s">
        <v>163</v>
      </c>
      <c r="C716" s="64">
        <f t="shared" si="43"/>
        <v>-16</v>
      </c>
      <c r="D716" s="64"/>
      <c r="E716" s="61"/>
      <c r="F716" s="106"/>
      <c r="G716" s="64"/>
      <c r="H716" s="64"/>
      <c r="I716" s="64"/>
    </row>
    <row r="717" spans="2:9" x14ac:dyDescent="0.25">
      <c r="B717" s="61" t="s">
        <v>163</v>
      </c>
      <c r="C717" s="64">
        <f t="shared" si="43"/>
        <v>-15</v>
      </c>
      <c r="D717" s="64">
        <v>1048</v>
      </c>
      <c r="E717" s="61">
        <v>3.73</v>
      </c>
      <c r="F717" s="106">
        <v>3730</v>
      </c>
      <c r="G717" s="64">
        <v>23.05</v>
      </c>
      <c r="H717" s="64">
        <f>G717*(10^-6)</f>
        <v>2.3050000000000001E-5</v>
      </c>
      <c r="I717" s="64">
        <v>0</v>
      </c>
    </row>
    <row r="718" spans="2:9" x14ac:dyDescent="0.25">
      <c r="B718" s="61" t="s">
        <v>163</v>
      </c>
      <c r="C718" s="64">
        <f t="shared" si="43"/>
        <v>-14</v>
      </c>
      <c r="D718" s="64">
        <v>1047.7333333333329</v>
      </c>
      <c r="E718" s="61">
        <v>3.7320000000000002</v>
      </c>
      <c r="F718" s="106">
        <v>3732</v>
      </c>
      <c r="G718" s="64">
        <v>22.164666666666669</v>
      </c>
      <c r="H718" s="64">
        <f t="shared" ref="H718:H781" si="44">G718*(10^-6)</f>
        <v>2.2164666666666668E-5</v>
      </c>
      <c r="I718" s="64">
        <v>6.6666666666666664E-4</v>
      </c>
    </row>
    <row r="719" spans="2:9" x14ac:dyDescent="0.25">
      <c r="B719" s="61" t="s">
        <v>163</v>
      </c>
      <c r="C719" s="64">
        <f t="shared" si="43"/>
        <v>-13</v>
      </c>
      <c r="D719" s="64">
        <v>1047.4666666666669</v>
      </c>
      <c r="E719" s="61">
        <v>3.734</v>
      </c>
      <c r="F719" s="106">
        <v>3734</v>
      </c>
      <c r="G719" s="64">
        <v>21.27933333333333</v>
      </c>
      <c r="H719" s="64">
        <f t="shared" si="44"/>
        <v>2.1279333333333328E-5</v>
      </c>
      <c r="I719" s="64">
        <v>1.3333333333333331E-3</v>
      </c>
    </row>
    <row r="720" spans="2:9" x14ac:dyDescent="0.25">
      <c r="B720" s="61" t="s">
        <v>163</v>
      </c>
      <c r="C720" s="64">
        <f t="shared" si="43"/>
        <v>-12</v>
      </c>
      <c r="D720" s="64">
        <v>1047.2</v>
      </c>
      <c r="E720" s="61">
        <v>3.7360000000000002</v>
      </c>
      <c r="F720" s="106">
        <v>3736</v>
      </c>
      <c r="G720" s="64">
        <v>20.393999999999998</v>
      </c>
      <c r="H720" s="64">
        <f t="shared" si="44"/>
        <v>2.0393999999999998E-5</v>
      </c>
      <c r="I720" s="64">
        <v>2E-3</v>
      </c>
    </row>
    <row r="721" spans="2:9" x14ac:dyDescent="0.25">
      <c r="B721" s="61" t="s">
        <v>163</v>
      </c>
      <c r="C721" s="64">
        <f t="shared" si="43"/>
        <v>-11</v>
      </c>
      <c r="D721" s="64">
        <v>1046.9333333333329</v>
      </c>
      <c r="E721" s="61">
        <v>3.738</v>
      </c>
      <c r="F721" s="106">
        <v>3738</v>
      </c>
      <c r="G721" s="64">
        <v>19.50866666666667</v>
      </c>
      <c r="H721" s="64">
        <f t="shared" si="44"/>
        <v>1.9508666666666668E-5</v>
      </c>
      <c r="I721" s="64">
        <v>2.666666666666667E-3</v>
      </c>
    </row>
    <row r="722" spans="2:9" x14ac:dyDescent="0.25">
      <c r="B722" s="61" t="s">
        <v>163</v>
      </c>
      <c r="C722" s="64">
        <f t="shared" si="43"/>
        <v>-10</v>
      </c>
      <c r="D722" s="64">
        <v>1046.666666666667</v>
      </c>
      <c r="E722" s="61">
        <v>3.74</v>
      </c>
      <c r="F722" s="106">
        <v>3740</v>
      </c>
      <c r="G722" s="64">
        <v>18.623333333333331</v>
      </c>
      <c r="H722" s="64">
        <f t="shared" si="44"/>
        <v>1.8623333333333332E-5</v>
      </c>
      <c r="I722" s="64">
        <v>3.3333333333333331E-3</v>
      </c>
    </row>
    <row r="723" spans="2:9" x14ac:dyDescent="0.25">
      <c r="B723" s="61" t="s">
        <v>163</v>
      </c>
      <c r="C723" s="64">
        <f t="shared" si="43"/>
        <v>-9</v>
      </c>
      <c r="D723" s="64">
        <v>1046.4000000000001</v>
      </c>
      <c r="E723" s="61">
        <v>3.742</v>
      </c>
      <c r="F723" s="106">
        <v>3742</v>
      </c>
      <c r="G723" s="64">
        <v>17.738</v>
      </c>
      <c r="H723" s="64">
        <f t="shared" si="44"/>
        <v>1.7737999999999999E-5</v>
      </c>
      <c r="I723" s="64">
        <v>4.0000000000000001E-3</v>
      </c>
    </row>
    <row r="724" spans="2:9" x14ac:dyDescent="0.25">
      <c r="B724" s="61" t="s">
        <v>163</v>
      </c>
      <c r="C724" s="64">
        <f t="shared" si="43"/>
        <v>-8</v>
      </c>
      <c r="D724" s="64">
        <v>1046.133333333333</v>
      </c>
      <c r="E724" s="61">
        <v>3.7440000000000002</v>
      </c>
      <c r="F724" s="106">
        <v>3744</v>
      </c>
      <c r="G724" s="64">
        <v>16.852666666666671</v>
      </c>
      <c r="H724" s="64">
        <f t="shared" si="44"/>
        <v>1.6852666666666672E-5</v>
      </c>
      <c r="I724" s="64">
        <v>4.6666666666666662E-3</v>
      </c>
    </row>
    <row r="725" spans="2:9" x14ac:dyDescent="0.25">
      <c r="B725" s="61" t="s">
        <v>163</v>
      </c>
      <c r="C725" s="64">
        <f t="shared" si="43"/>
        <v>-7</v>
      </c>
      <c r="D725" s="64">
        <v>1045.866666666667</v>
      </c>
      <c r="E725" s="61">
        <v>3.746</v>
      </c>
      <c r="F725" s="106">
        <v>3746</v>
      </c>
      <c r="G725" s="64">
        <v>15.967333333333331</v>
      </c>
      <c r="H725" s="64">
        <f t="shared" si="44"/>
        <v>1.5967333333333329E-5</v>
      </c>
      <c r="I725" s="64">
        <v>5.3333333333333332E-3</v>
      </c>
    </row>
    <row r="726" spans="2:9" x14ac:dyDescent="0.25">
      <c r="B726" s="61" t="s">
        <v>163</v>
      </c>
      <c r="C726" s="64">
        <f t="shared" si="43"/>
        <v>-6</v>
      </c>
      <c r="D726" s="64">
        <v>1045.5999999999999</v>
      </c>
      <c r="E726" s="61">
        <v>3.7480000000000002</v>
      </c>
      <c r="F726" s="106">
        <v>3748</v>
      </c>
      <c r="G726" s="64">
        <v>15.082000000000001</v>
      </c>
      <c r="H726" s="64">
        <f t="shared" si="44"/>
        <v>1.5082000000000001E-5</v>
      </c>
      <c r="I726" s="64">
        <v>6.0000000000000001E-3</v>
      </c>
    </row>
    <row r="727" spans="2:9" x14ac:dyDescent="0.25">
      <c r="B727" s="61" t="s">
        <v>163</v>
      </c>
      <c r="C727" s="64">
        <f t="shared" si="43"/>
        <v>-5</v>
      </c>
      <c r="D727" s="64">
        <v>1045.333333333333</v>
      </c>
      <c r="E727" s="61">
        <v>3.75</v>
      </c>
      <c r="F727" s="106">
        <v>3750</v>
      </c>
      <c r="G727" s="64">
        <v>14.196666666666671</v>
      </c>
      <c r="H727" s="64">
        <f t="shared" si="44"/>
        <v>1.4196666666666671E-5</v>
      </c>
      <c r="I727" s="64">
        <v>6.6666666666666662E-3</v>
      </c>
    </row>
    <row r="728" spans="2:9" x14ac:dyDescent="0.25">
      <c r="B728" s="61" t="s">
        <v>163</v>
      </c>
      <c r="C728" s="64">
        <f t="shared" si="43"/>
        <v>-4</v>
      </c>
      <c r="D728" s="64">
        <v>1045.0666666666671</v>
      </c>
      <c r="E728" s="61">
        <v>3.7519999999999998</v>
      </c>
      <c r="F728" s="106">
        <v>3752</v>
      </c>
      <c r="G728" s="64">
        <v>13.31133333333333</v>
      </c>
      <c r="H728" s="64">
        <f t="shared" si="44"/>
        <v>1.3311333333333329E-5</v>
      </c>
      <c r="I728" s="64">
        <v>7.3333333333333332E-3</v>
      </c>
    </row>
    <row r="729" spans="2:9" x14ac:dyDescent="0.25">
      <c r="B729" s="61" t="s">
        <v>163</v>
      </c>
      <c r="C729" s="64">
        <f t="shared" si="43"/>
        <v>-3</v>
      </c>
      <c r="D729" s="64">
        <v>1044.8</v>
      </c>
      <c r="E729" s="61">
        <v>3.754</v>
      </c>
      <c r="F729" s="106">
        <v>3754</v>
      </c>
      <c r="G729" s="64">
        <v>12.426</v>
      </c>
      <c r="H729" s="64">
        <f t="shared" si="44"/>
        <v>1.2425999999999999E-5</v>
      </c>
      <c r="I729" s="64">
        <v>8.0000000000000002E-3</v>
      </c>
    </row>
    <row r="730" spans="2:9" x14ac:dyDescent="0.25">
      <c r="B730" s="61" t="s">
        <v>163</v>
      </c>
      <c r="C730" s="64">
        <f t="shared" si="43"/>
        <v>-2</v>
      </c>
      <c r="D730" s="64">
        <v>1044.5333333333331</v>
      </c>
      <c r="E730" s="61">
        <v>3.7559999999999998</v>
      </c>
      <c r="F730" s="106">
        <v>3756</v>
      </c>
      <c r="G730" s="64">
        <v>11.54066666666667</v>
      </c>
      <c r="H730" s="64">
        <f t="shared" si="44"/>
        <v>1.1540666666666669E-5</v>
      </c>
      <c r="I730" s="64">
        <v>8.6666666666666663E-3</v>
      </c>
    </row>
    <row r="731" spans="2:9" x14ac:dyDescent="0.25">
      <c r="B731" s="61" t="s">
        <v>163</v>
      </c>
      <c r="C731" s="64">
        <f>C732-1</f>
        <v>-1</v>
      </c>
      <c r="D731" s="64">
        <v>1044.2666666666671</v>
      </c>
      <c r="E731" s="61">
        <v>3.758</v>
      </c>
      <c r="F731" s="106">
        <v>3758</v>
      </c>
      <c r="G731" s="64">
        <v>10.65533333333333</v>
      </c>
      <c r="H731" s="64">
        <f t="shared" si="44"/>
        <v>1.0655333333333329E-5</v>
      </c>
      <c r="I731" s="64">
        <v>9.3333333333333324E-3</v>
      </c>
    </row>
    <row r="732" spans="2:9" x14ac:dyDescent="0.25">
      <c r="B732" s="61" t="s">
        <v>163</v>
      </c>
      <c r="C732" s="64">
        <v>0</v>
      </c>
      <c r="D732" s="64">
        <v>1044</v>
      </c>
      <c r="E732" s="61">
        <v>3.76</v>
      </c>
      <c r="F732" s="106">
        <v>3760</v>
      </c>
      <c r="G732" s="64">
        <v>9.77</v>
      </c>
      <c r="H732" s="64">
        <f t="shared" si="44"/>
        <v>9.7699999999999996E-6</v>
      </c>
      <c r="I732" s="64">
        <v>0.01</v>
      </c>
    </row>
    <row r="733" spans="2:9" x14ac:dyDescent="0.25">
      <c r="B733" s="61" t="s">
        <v>163</v>
      </c>
      <c r="C733" s="64">
        <v>1</v>
      </c>
      <c r="D733" s="64">
        <v>1043.55</v>
      </c>
      <c r="E733" s="61">
        <v>3.7625000000000002</v>
      </c>
      <c r="F733" s="106">
        <v>3762.5</v>
      </c>
      <c r="G733" s="64">
        <v>9.4829999999999988</v>
      </c>
      <c r="H733" s="64">
        <f t="shared" si="44"/>
        <v>9.4829999999999988E-6</v>
      </c>
      <c r="I733" s="64">
        <v>1.0999999999999999E-2</v>
      </c>
    </row>
    <row r="734" spans="2:9" x14ac:dyDescent="0.25">
      <c r="B734" s="61" t="s">
        <v>163</v>
      </c>
      <c r="C734" s="64">
        <v>2</v>
      </c>
      <c r="D734" s="64">
        <v>1043.0999999999999</v>
      </c>
      <c r="E734" s="61">
        <v>3.7650000000000001</v>
      </c>
      <c r="F734" s="106">
        <v>3765</v>
      </c>
      <c r="G734" s="64">
        <v>9.1959999999999997</v>
      </c>
      <c r="H734" s="64">
        <f t="shared" si="44"/>
        <v>9.1959999999999997E-6</v>
      </c>
      <c r="I734" s="64">
        <v>1.2E-2</v>
      </c>
    </row>
    <row r="735" spans="2:9" x14ac:dyDescent="0.25">
      <c r="B735" s="61" t="s">
        <v>163</v>
      </c>
      <c r="C735" s="64">
        <v>3</v>
      </c>
      <c r="D735" s="64">
        <v>1042.6500000000001</v>
      </c>
      <c r="E735" s="61">
        <v>3.7675000000000001</v>
      </c>
      <c r="F735" s="106">
        <v>3767.5</v>
      </c>
      <c r="G735" s="64">
        <v>8.9089999999999989</v>
      </c>
      <c r="H735" s="64">
        <f t="shared" si="44"/>
        <v>8.9089999999999989E-6</v>
      </c>
      <c r="I735" s="64">
        <v>1.2999999999999999E-2</v>
      </c>
    </row>
    <row r="736" spans="2:9" x14ac:dyDescent="0.25">
      <c r="B736" s="61" t="s">
        <v>163</v>
      </c>
      <c r="C736" s="64">
        <v>4</v>
      </c>
      <c r="D736" s="64">
        <v>1042.2</v>
      </c>
      <c r="E736" s="61">
        <v>3.77</v>
      </c>
      <c r="F736" s="106">
        <v>3770</v>
      </c>
      <c r="G736" s="64">
        <v>8.6219999999999999</v>
      </c>
      <c r="H736" s="64">
        <f t="shared" si="44"/>
        <v>8.6219999999999998E-6</v>
      </c>
      <c r="I736" s="64">
        <v>1.4E-2</v>
      </c>
    </row>
    <row r="737" spans="2:9" x14ac:dyDescent="0.25">
      <c r="B737" s="61" t="s">
        <v>163</v>
      </c>
      <c r="C737" s="64">
        <v>5</v>
      </c>
      <c r="D737" s="64">
        <v>1041.75</v>
      </c>
      <c r="E737" s="61">
        <v>3.7725</v>
      </c>
      <c r="F737" s="106">
        <v>3772.5</v>
      </c>
      <c r="G737" s="64">
        <v>8.3349999999999991</v>
      </c>
      <c r="H737" s="64">
        <f t="shared" si="44"/>
        <v>8.334999999999999E-6</v>
      </c>
      <c r="I737" s="64">
        <v>1.4999999999999999E-2</v>
      </c>
    </row>
    <row r="738" spans="2:9" x14ac:dyDescent="0.25">
      <c r="B738" s="61" t="s">
        <v>163</v>
      </c>
      <c r="C738" s="64">
        <v>6</v>
      </c>
      <c r="D738" s="64">
        <v>1041.3</v>
      </c>
      <c r="E738" s="61">
        <v>3.7749999999999999</v>
      </c>
      <c r="F738" s="106">
        <v>3775</v>
      </c>
      <c r="G738" s="64">
        <v>8.048</v>
      </c>
      <c r="H738" s="64">
        <f t="shared" si="44"/>
        <v>8.0479999999999999E-6</v>
      </c>
      <c r="I738" s="64">
        <v>1.6E-2</v>
      </c>
    </row>
    <row r="739" spans="2:9" x14ac:dyDescent="0.25">
      <c r="B739" s="61" t="s">
        <v>163</v>
      </c>
      <c r="C739" s="64">
        <v>7</v>
      </c>
      <c r="D739" s="64">
        <v>1040.8499999999999</v>
      </c>
      <c r="E739" s="61">
        <v>3.7774999999999999</v>
      </c>
      <c r="F739" s="106">
        <v>3777.5</v>
      </c>
      <c r="G739" s="64">
        <v>7.7609999999999992</v>
      </c>
      <c r="H739" s="64">
        <f t="shared" si="44"/>
        <v>7.760999999999999E-6</v>
      </c>
      <c r="I739" s="64">
        <v>1.7000000000000001E-2</v>
      </c>
    </row>
    <row r="740" spans="2:9" x14ac:dyDescent="0.25">
      <c r="B740" s="61" t="s">
        <v>163</v>
      </c>
      <c r="C740" s="64">
        <v>8</v>
      </c>
      <c r="D740" s="64">
        <v>1040.4000000000001</v>
      </c>
      <c r="E740" s="61">
        <v>3.78</v>
      </c>
      <c r="F740" s="106">
        <v>3780</v>
      </c>
      <c r="G740" s="64">
        <v>7.4740000000000002</v>
      </c>
      <c r="H740" s="64">
        <f t="shared" si="44"/>
        <v>7.4739999999999999E-6</v>
      </c>
      <c r="I740" s="64">
        <v>1.7999999999999999E-2</v>
      </c>
    </row>
    <row r="741" spans="2:9" x14ac:dyDescent="0.25">
      <c r="B741" s="61" t="s">
        <v>163</v>
      </c>
      <c r="C741" s="64">
        <v>9</v>
      </c>
      <c r="D741" s="64">
        <v>1039.95</v>
      </c>
      <c r="E741" s="61">
        <v>3.7825000000000002</v>
      </c>
      <c r="F741" s="106">
        <v>3782.5</v>
      </c>
      <c r="G741" s="64">
        <v>7.1869999999999994</v>
      </c>
      <c r="H741" s="64">
        <f t="shared" si="44"/>
        <v>7.1869999999999991E-6</v>
      </c>
      <c r="I741" s="64">
        <v>1.9E-2</v>
      </c>
    </row>
    <row r="742" spans="2:9" x14ac:dyDescent="0.25">
      <c r="B742" s="61" t="s">
        <v>163</v>
      </c>
      <c r="C742" s="64">
        <v>10</v>
      </c>
      <c r="D742" s="64">
        <v>1039.5</v>
      </c>
      <c r="E742" s="61">
        <v>3.7850000000000001</v>
      </c>
      <c r="F742" s="106">
        <v>3785</v>
      </c>
      <c r="G742" s="64">
        <v>6.9</v>
      </c>
      <c r="H742" s="64">
        <f t="shared" si="44"/>
        <v>6.9E-6</v>
      </c>
      <c r="I742" s="64">
        <v>0.02</v>
      </c>
    </row>
    <row r="743" spans="2:9" x14ac:dyDescent="0.25">
      <c r="B743" s="61" t="s">
        <v>163</v>
      </c>
      <c r="C743" s="64">
        <v>11</v>
      </c>
      <c r="D743" s="64">
        <v>1039.05</v>
      </c>
      <c r="E743" s="61">
        <v>3.7875000000000001</v>
      </c>
      <c r="F743" s="106">
        <v>3787.5</v>
      </c>
      <c r="G743" s="64">
        <v>6.6130000000000004</v>
      </c>
      <c r="H743" s="64">
        <f t="shared" si="44"/>
        <v>6.613E-6</v>
      </c>
      <c r="I743" s="64">
        <v>2.1000000000000001E-2</v>
      </c>
    </row>
    <row r="744" spans="2:9" x14ac:dyDescent="0.25">
      <c r="B744" s="61" t="s">
        <v>163</v>
      </c>
      <c r="C744" s="64">
        <v>12</v>
      </c>
      <c r="D744" s="64">
        <v>1038.5999999999999</v>
      </c>
      <c r="E744" s="61">
        <v>3.79</v>
      </c>
      <c r="F744" s="106">
        <v>3790</v>
      </c>
      <c r="G744" s="64">
        <v>6.3259999999999996</v>
      </c>
      <c r="H744" s="64">
        <f t="shared" si="44"/>
        <v>6.3259999999999992E-6</v>
      </c>
      <c r="I744" s="64">
        <v>2.1999999999999999E-2</v>
      </c>
    </row>
    <row r="745" spans="2:9" x14ac:dyDescent="0.25">
      <c r="B745" s="61" t="s">
        <v>163</v>
      </c>
      <c r="C745" s="64">
        <v>13</v>
      </c>
      <c r="D745" s="64">
        <v>1038.1500000000001</v>
      </c>
      <c r="E745" s="61">
        <v>3.7925</v>
      </c>
      <c r="F745" s="106">
        <v>3792.5</v>
      </c>
      <c r="G745" s="64">
        <v>6.0389999999999997</v>
      </c>
      <c r="H745" s="64">
        <f t="shared" si="44"/>
        <v>6.0389999999999993E-6</v>
      </c>
      <c r="I745" s="64">
        <v>2.3E-2</v>
      </c>
    </row>
    <row r="746" spans="2:9" x14ac:dyDescent="0.25">
      <c r="B746" s="61" t="s">
        <v>163</v>
      </c>
      <c r="C746" s="64">
        <v>14</v>
      </c>
      <c r="D746" s="64">
        <v>1037.7</v>
      </c>
      <c r="E746" s="61">
        <v>3.7949999999999999</v>
      </c>
      <c r="F746" s="106">
        <v>3795</v>
      </c>
      <c r="G746" s="64">
        <v>5.7519999999999998</v>
      </c>
      <c r="H746" s="64">
        <f t="shared" si="44"/>
        <v>5.7519999999999993E-6</v>
      </c>
      <c r="I746" s="64">
        <v>2.4E-2</v>
      </c>
    </row>
    <row r="747" spans="2:9" x14ac:dyDescent="0.25">
      <c r="B747" s="61" t="s">
        <v>163</v>
      </c>
      <c r="C747" s="64">
        <v>15</v>
      </c>
      <c r="D747" s="64">
        <v>1037.25</v>
      </c>
      <c r="E747" s="61">
        <v>3.7974999999999999</v>
      </c>
      <c r="F747" s="106">
        <v>3797.5</v>
      </c>
      <c r="G747" s="64">
        <v>5.4649999999999999</v>
      </c>
      <c r="H747" s="64">
        <f t="shared" si="44"/>
        <v>5.4649999999999993E-6</v>
      </c>
      <c r="I747" s="64">
        <v>2.5000000000000001E-2</v>
      </c>
    </row>
    <row r="748" spans="2:9" x14ac:dyDescent="0.25">
      <c r="B748" s="61" t="s">
        <v>163</v>
      </c>
      <c r="C748" s="64">
        <v>16</v>
      </c>
      <c r="D748" s="64">
        <v>1036.8</v>
      </c>
      <c r="E748" s="61">
        <v>3.8</v>
      </c>
      <c r="F748" s="106">
        <v>3800</v>
      </c>
      <c r="G748" s="64">
        <v>5.1779999999999999</v>
      </c>
      <c r="H748" s="64">
        <f t="shared" si="44"/>
        <v>5.1779999999999994E-6</v>
      </c>
      <c r="I748" s="64">
        <v>2.5999999999999999E-2</v>
      </c>
    </row>
    <row r="749" spans="2:9" x14ac:dyDescent="0.25">
      <c r="B749" s="61" t="s">
        <v>163</v>
      </c>
      <c r="C749" s="64">
        <v>17</v>
      </c>
      <c r="D749" s="64">
        <v>1036.3499999999999</v>
      </c>
      <c r="E749" s="61">
        <v>3.8025000000000002</v>
      </c>
      <c r="F749" s="106">
        <v>3802.5</v>
      </c>
      <c r="G749" s="64">
        <v>4.891</v>
      </c>
      <c r="H749" s="64">
        <f t="shared" si="44"/>
        <v>4.8909999999999994E-6</v>
      </c>
      <c r="I749" s="64">
        <v>2.7E-2</v>
      </c>
    </row>
    <row r="750" spans="2:9" x14ac:dyDescent="0.25">
      <c r="B750" s="61" t="s">
        <v>163</v>
      </c>
      <c r="C750" s="64">
        <v>18</v>
      </c>
      <c r="D750" s="64">
        <v>1035.9000000000001</v>
      </c>
      <c r="E750" s="61">
        <v>3.8050000000000002</v>
      </c>
      <c r="F750" s="106">
        <v>3805</v>
      </c>
      <c r="G750" s="64">
        <v>4.6040000000000001</v>
      </c>
      <c r="H750" s="64">
        <f t="shared" si="44"/>
        <v>4.6040000000000003E-6</v>
      </c>
      <c r="I750" s="64">
        <v>2.8000000000000001E-2</v>
      </c>
    </row>
    <row r="751" spans="2:9" x14ac:dyDescent="0.25">
      <c r="B751" s="61" t="s">
        <v>163</v>
      </c>
      <c r="C751" s="64">
        <v>19</v>
      </c>
      <c r="D751" s="64">
        <v>1035.45</v>
      </c>
      <c r="E751" s="61">
        <v>3.8075000000000001</v>
      </c>
      <c r="F751" s="106">
        <v>3807.5</v>
      </c>
      <c r="G751" s="64">
        <v>4.3170000000000002</v>
      </c>
      <c r="H751" s="64">
        <f t="shared" si="44"/>
        <v>4.3170000000000003E-6</v>
      </c>
      <c r="I751" s="64">
        <v>2.9000000000000001E-2</v>
      </c>
    </row>
    <row r="752" spans="2:9" x14ac:dyDescent="0.25">
      <c r="B752" s="61" t="s">
        <v>163</v>
      </c>
      <c r="C752" s="64">
        <v>20</v>
      </c>
      <c r="D752" s="64">
        <v>1035</v>
      </c>
      <c r="E752" s="61">
        <v>3.81</v>
      </c>
      <c r="F752" s="106">
        <v>3810</v>
      </c>
      <c r="G752" s="64">
        <v>4.03</v>
      </c>
      <c r="H752" s="64">
        <f t="shared" si="44"/>
        <v>4.0300000000000004E-6</v>
      </c>
      <c r="I752" s="64">
        <v>0.03</v>
      </c>
    </row>
    <row r="753" spans="2:9" x14ac:dyDescent="0.25">
      <c r="B753" s="61" t="s">
        <v>163</v>
      </c>
      <c r="C753" s="64">
        <v>21</v>
      </c>
      <c r="D753" s="64">
        <v>1034.45</v>
      </c>
      <c r="E753" s="61">
        <v>3.8119999999999998</v>
      </c>
      <c r="F753" s="106">
        <v>3812</v>
      </c>
      <c r="G753" s="64">
        <v>3.9325000000000001</v>
      </c>
      <c r="H753" s="64">
        <f t="shared" si="44"/>
        <v>3.9325E-6</v>
      </c>
      <c r="I753" s="64">
        <v>3.2000000000000001E-2</v>
      </c>
    </row>
    <row r="754" spans="2:9" x14ac:dyDescent="0.25">
      <c r="B754" s="61" t="s">
        <v>163</v>
      </c>
      <c r="C754" s="64">
        <v>22</v>
      </c>
      <c r="D754" s="64">
        <v>1033.9000000000001</v>
      </c>
      <c r="E754" s="61">
        <v>3.8140000000000001</v>
      </c>
      <c r="F754" s="106">
        <v>3814</v>
      </c>
      <c r="G754" s="64">
        <v>3.835</v>
      </c>
      <c r="H754" s="64">
        <f t="shared" si="44"/>
        <v>3.8349999999999997E-6</v>
      </c>
      <c r="I754" s="64">
        <v>3.4000000000000002E-2</v>
      </c>
    </row>
    <row r="755" spans="2:9" x14ac:dyDescent="0.25">
      <c r="B755" s="61" t="s">
        <v>163</v>
      </c>
      <c r="C755" s="64">
        <v>23</v>
      </c>
      <c r="D755" s="64">
        <v>1033.3499999999999</v>
      </c>
      <c r="E755" s="61">
        <v>3.8159999999999998</v>
      </c>
      <c r="F755" s="106">
        <v>3816</v>
      </c>
      <c r="G755" s="64">
        <v>3.7374999999999998</v>
      </c>
      <c r="H755" s="64">
        <f t="shared" si="44"/>
        <v>3.7374999999999998E-6</v>
      </c>
      <c r="I755" s="64">
        <v>3.5999999999999997E-2</v>
      </c>
    </row>
    <row r="756" spans="2:9" x14ac:dyDescent="0.25">
      <c r="B756" s="61" t="s">
        <v>163</v>
      </c>
      <c r="C756" s="64">
        <v>24</v>
      </c>
      <c r="D756" s="64">
        <v>1032.8</v>
      </c>
      <c r="E756" s="61">
        <v>3.8180000000000001</v>
      </c>
      <c r="F756" s="106">
        <v>3818</v>
      </c>
      <c r="G756" s="64">
        <v>3.64</v>
      </c>
      <c r="H756" s="64">
        <f t="shared" si="44"/>
        <v>3.6399999999999999E-6</v>
      </c>
      <c r="I756" s="64">
        <v>3.7999999999999999E-2</v>
      </c>
    </row>
    <row r="757" spans="2:9" x14ac:dyDescent="0.25">
      <c r="B757" s="61" t="s">
        <v>163</v>
      </c>
      <c r="C757" s="64">
        <v>25</v>
      </c>
      <c r="D757" s="64">
        <v>1032.25</v>
      </c>
      <c r="E757" s="61">
        <v>3.82</v>
      </c>
      <c r="F757" s="106">
        <v>3820</v>
      </c>
      <c r="G757" s="64">
        <v>3.5425</v>
      </c>
      <c r="H757" s="64">
        <f t="shared" si="44"/>
        <v>3.5425E-6</v>
      </c>
      <c r="I757" s="64">
        <v>0.04</v>
      </c>
    </row>
    <row r="758" spans="2:9" x14ac:dyDescent="0.25">
      <c r="B758" s="61" t="s">
        <v>163</v>
      </c>
      <c r="C758" s="64">
        <v>26</v>
      </c>
      <c r="D758" s="64">
        <v>1031.7</v>
      </c>
      <c r="E758" s="61">
        <v>3.8220000000000001</v>
      </c>
      <c r="F758" s="106">
        <v>3822</v>
      </c>
      <c r="G758" s="64">
        <v>3.4449999999999998</v>
      </c>
      <c r="H758" s="64">
        <f t="shared" si="44"/>
        <v>3.4449999999999996E-6</v>
      </c>
      <c r="I758" s="64">
        <v>4.2000000000000003E-2</v>
      </c>
    </row>
    <row r="759" spans="2:9" x14ac:dyDescent="0.25">
      <c r="B759" s="61" t="s">
        <v>163</v>
      </c>
      <c r="C759" s="64">
        <v>27</v>
      </c>
      <c r="D759" s="64">
        <v>1031.1500000000001</v>
      </c>
      <c r="E759" s="61">
        <v>3.8239999999999998</v>
      </c>
      <c r="F759" s="106">
        <v>3824</v>
      </c>
      <c r="G759" s="64">
        <v>3.3475000000000001</v>
      </c>
      <c r="H759" s="64">
        <f t="shared" si="44"/>
        <v>3.3475000000000001E-6</v>
      </c>
      <c r="I759" s="64">
        <v>4.3999999999999997E-2</v>
      </c>
    </row>
    <row r="760" spans="2:9" x14ac:dyDescent="0.25">
      <c r="B760" s="61" t="s">
        <v>163</v>
      </c>
      <c r="C760" s="64">
        <v>28</v>
      </c>
      <c r="D760" s="64">
        <v>1030.5999999999999</v>
      </c>
      <c r="E760" s="61">
        <v>3.8260000000000001</v>
      </c>
      <c r="F760" s="106">
        <v>3826</v>
      </c>
      <c r="G760" s="64">
        <v>3.25</v>
      </c>
      <c r="H760" s="64">
        <f t="shared" si="44"/>
        <v>3.2499999999999998E-6</v>
      </c>
      <c r="I760" s="64">
        <v>4.5999999999999999E-2</v>
      </c>
    </row>
    <row r="761" spans="2:9" x14ac:dyDescent="0.25">
      <c r="B761" s="61" t="s">
        <v>163</v>
      </c>
      <c r="C761" s="64">
        <v>29</v>
      </c>
      <c r="D761" s="64">
        <v>1030.05</v>
      </c>
      <c r="E761" s="61">
        <v>3.8279999999999998</v>
      </c>
      <c r="F761" s="106">
        <v>3828</v>
      </c>
      <c r="G761" s="64">
        <v>3.1524999999999999</v>
      </c>
      <c r="H761" s="64">
        <f t="shared" si="44"/>
        <v>3.1524999999999999E-6</v>
      </c>
      <c r="I761" s="64">
        <v>4.8000000000000001E-2</v>
      </c>
    </row>
    <row r="762" spans="2:9" x14ac:dyDescent="0.25">
      <c r="B762" s="61" t="s">
        <v>163</v>
      </c>
      <c r="C762" s="64">
        <v>30</v>
      </c>
      <c r="D762" s="64">
        <v>1029.5</v>
      </c>
      <c r="E762" s="61">
        <v>3.83</v>
      </c>
      <c r="F762" s="106">
        <v>3830</v>
      </c>
      <c r="G762" s="64">
        <v>3.0550000000000002</v>
      </c>
      <c r="H762" s="64">
        <f t="shared" si="44"/>
        <v>3.055E-6</v>
      </c>
      <c r="I762" s="64">
        <v>0.05</v>
      </c>
    </row>
    <row r="763" spans="2:9" x14ac:dyDescent="0.25">
      <c r="B763" s="61" t="s">
        <v>163</v>
      </c>
      <c r="C763" s="64">
        <v>31</v>
      </c>
      <c r="D763" s="64">
        <v>1028.95</v>
      </c>
      <c r="E763" s="61">
        <v>3.8319999999999999</v>
      </c>
      <c r="F763" s="106">
        <v>3832</v>
      </c>
      <c r="G763" s="64">
        <v>2.9575</v>
      </c>
      <c r="H763" s="64">
        <f t="shared" si="44"/>
        <v>2.9575000000000001E-6</v>
      </c>
      <c r="I763" s="64">
        <v>5.1999999999999998E-2</v>
      </c>
    </row>
    <row r="764" spans="2:9" x14ac:dyDescent="0.25">
      <c r="B764" s="61" t="s">
        <v>163</v>
      </c>
      <c r="C764" s="64">
        <v>32</v>
      </c>
      <c r="D764" s="64">
        <v>1028.4000000000001</v>
      </c>
      <c r="E764" s="61">
        <v>3.8340000000000001</v>
      </c>
      <c r="F764" s="106">
        <v>3834</v>
      </c>
      <c r="G764" s="64">
        <v>2.86</v>
      </c>
      <c r="H764" s="64">
        <f t="shared" si="44"/>
        <v>2.8599999999999997E-6</v>
      </c>
      <c r="I764" s="64">
        <v>5.4000000000000013E-2</v>
      </c>
    </row>
    <row r="765" spans="2:9" x14ac:dyDescent="0.25">
      <c r="B765" s="61" t="s">
        <v>163</v>
      </c>
      <c r="C765" s="64">
        <v>33</v>
      </c>
      <c r="D765" s="64">
        <v>1027.8499999999999</v>
      </c>
      <c r="E765" s="61">
        <v>3.8359999999999999</v>
      </c>
      <c r="F765" s="106">
        <v>3836</v>
      </c>
      <c r="G765" s="64">
        <v>2.7625000000000002</v>
      </c>
      <c r="H765" s="64">
        <f t="shared" si="44"/>
        <v>2.7625000000000002E-6</v>
      </c>
      <c r="I765" s="64">
        <v>5.6000000000000008E-2</v>
      </c>
    </row>
    <row r="766" spans="2:9" x14ac:dyDescent="0.25">
      <c r="B766" s="61" t="s">
        <v>163</v>
      </c>
      <c r="C766" s="64">
        <v>34</v>
      </c>
      <c r="D766" s="64">
        <v>1027.3</v>
      </c>
      <c r="E766" s="61">
        <v>3.8380000000000001</v>
      </c>
      <c r="F766" s="106">
        <v>3838</v>
      </c>
      <c r="G766" s="64">
        <v>2.665</v>
      </c>
      <c r="H766" s="64">
        <f t="shared" si="44"/>
        <v>2.6649999999999999E-6</v>
      </c>
      <c r="I766" s="64">
        <v>5.800000000000001E-2</v>
      </c>
    </row>
    <row r="767" spans="2:9" x14ac:dyDescent="0.25">
      <c r="B767" s="61" t="s">
        <v>163</v>
      </c>
      <c r="C767" s="64">
        <v>35</v>
      </c>
      <c r="D767" s="64">
        <v>1026.75</v>
      </c>
      <c r="E767" s="61">
        <v>3.84</v>
      </c>
      <c r="F767" s="106">
        <v>3840</v>
      </c>
      <c r="G767" s="64">
        <v>2.5674999999999999</v>
      </c>
      <c r="H767" s="64">
        <f t="shared" si="44"/>
        <v>2.5675E-6</v>
      </c>
      <c r="I767" s="64">
        <v>0.06</v>
      </c>
    </row>
    <row r="768" spans="2:9" x14ac:dyDescent="0.25">
      <c r="B768" s="61" t="s">
        <v>163</v>
      </c>
      <c r="C768" s="64">
        <v>36</v>
      </c>
      <c r="D768" s="64">
        <v>1026.2</v>
      </c>
      <c r="E768" s="61">
        <v>3.8420000000000001</v>
      </c>
      <c r="F768" s="106">
        <v>3842</v>
      </c>
      <c r="G768" s="64">
        <v>2.4700000000000002</v>
      </c>
      <c r="H768" s="64">
        <f t="shared" si="44"/>
        <v>2.4700000000000001E-6</v>
      </c>
      <c r="I768" s="64">
        <v>6.2000000000000013E-2</v>
      </c>
    </row>
    <row r="769" spans="2:9" x14ac:dyDescent="0.25">
      <c r="B769" s="61" t="s">
        <v>163</v>
      </c>
      <c r="C769" s="64">
        <v>37</v>
      </c>
      <c r="D769" s="64">
        <v>1025.6500000000001</v>
      </c>
      <c r="E769" s="61">
        <v>3.8439999999999999</v>
      </c>
      <c r="F769" s="106">
        <v>3844</v>
      </c>
      <c r="G769" s="64">
        <v>2.3725000000000001</v>
      </c>
      <c r="H769" s="64">
        <f t="shared" si="44"/>
        <v>2.3725000000000002E-6</v>
      </c>
      <c r="I769" s="64">
        <v>6.4000000000000001E-2</v>
      </c>
    </row>
    <row r="770" spans="2:9" x14ac:dyDescent="0.25">
      <c r="B770" s="61" t="s">
        <v>163</v>
      </c>
      <c r="C770" s="64">
        <v>38</v>
      </c>
      <c r="D770" s="64">
        <v>1025.0999999999999</v>
      </c>
      <c r="E770" s="61">
        <v>3.8460000000000001</v>
      </c>
      <c r="F770" s="106">
        <v>3846</v>
      </c>
      <c r="G770" s="64">
        <v>2.2749999999999999</v>
      </c>
      <c r="H770" s="64">
        <f t="shared" si="44"/>
        <v>2.2749999999999998E-6</v>
      </c>
      <c r="I770" s="64">
        <v>6.6000000000000003E-2</v>
      </c>
    </row>
    <row r="771" spans="2:9" x14ac:dyDescent="0.25">
      <c r="B771" s="61" t="s">
        <v>163</v>
      </c>
      <c r="C771" s="64">
        <v>39</v>
      </c>
      <c r="D771" s="64">
        <v>1024.55</v>
      </c>
      <c r="E771" s="61">
        <v>3.8479999999999999</v>
      </c>
      <c r="F771" s="106">
        <v>3848</v>
      </c>
      <c r="G771" s="64">
        <v>2.1775000000000002</v>
      </c>
      <c r="H771" s="64">
        <f t="shared" si="44"/>
        <v>2.1774999999999999E-6</v>
      </c>
      <c r="I771" s="64">
        <v>6.8000000000000005E-2</v>
      </c>
    </row>
    <row r="772" spans="2:9" x14ac:dyDescent="0.25">
      <c r="B772" s="61" t="s">
        <v>163</v>
      </c>
      <c r="C772" s="64">
        <v>40</v>
      </c>
      <c r="D772" s="64">
        <v>1024</v>
      </c>
      <c r="E772" s="61">
        <v>3.85</v>
      </c>
      <c r="F772" s="106">
        <v>3850</v>
      </c>
      <c r="G772" s="64">
        <v>2.08</v>
      </c>
      <c r="H772" s="64">
        <f t="shared" si="44"/>
        <v>2.08E-6</v>
      </c>
      <c r="I772" s="64">
        <v>7.0000000000000007E-2</v>
      </c>
    </row>
    <row r="773" spans="2:9" x14ac:dyDescent="0.25">
      <c r="B773" s="61" t="s">
        <v>163</v>
      </c>
      <c r="C773" s="64">
        <v>41</v>
      </c>
      <c r="D773" s="64">
        <v>1023.35</v>
      </c>
      <c r="E773" s="61">
        <v>3.8525</v>
      </c>
      <c r="F773" s="106">
        <v>3852.5</v>
      </c>
      <c r="G773" s="64">
        <v>2.0390000000000001</v>
      </c>
      <c r="H773" s="64">
        <f t="shared" si="44"/>
        <v>2.0389999999999999E-6</v>
      </c>
      <c r="I773" s="64">
        <v>7.4500000000000011E-2</v>
      </c>
    </row>
    <row r="774" spans="2:9" x14ac:dyDescent="0.25">
      <c r="B774" s="61" t="s">
        <v>163</v>
      </c>
      <c r="C774" s="64">
        <v>42</v>
      </c>
      <c r="D774" s="64">
        <v>1022.7</v>
      </c>
      <c r="E774" s="61">
        <v>3.855</v>
      </c>
      <c r="F774" s="106">
        <v>3855</v>
      </c>
      <c r="G774" s="64">
        <v>1.998</v>
      </c>
      <c r="H774" s="64">
        <f t="shared" si="44"/>
        <v>1.9979999999999998E-6</v>
      </c>
      <c r="I774" s="64">
        <v>7.9000000000000001E-2</v>
      </c>
    </row>
    <row r="775" spans="2:9" x14ac:dyDescent="0.25">
      <c r="B775" s="61" t="s">
        <v>163</v>
      </c>
      <c r="C775" s="64">
        <v>43</v>
      </c>
      <c r="D775" s="64">
        <v>1022.05</v>
      </c>
      <c r="E775" s="61">
        <v>3.8574999999999999</v>
      </c>
      <c r="F775" s="106">
        <v>3857.5</v>
      </c>
      <c r="G775" s="64">
        <v>1.9570000000000001</v>
      </c>
      <c r="H775" s="64">
        <f t="shared" si="44"/>
        <v>1.9570000000000001E-6</v>
      </c>
      <c r="I775" s="64">
        <v>8.3500000000000005E-2</v>
      </c>
    </row>
    <row r="776" spans="2:9" x14ac:dyDescent="0.25">
      <c r="B776" s="61" t="s">
        <v>163</v>
      </c>
      <c r="C776" s="64">
        <v>44</v>
      </c>
      <c r="D776" s="64">
        <v>1021.4</v>
      </c>
      <c r="E776" s="61">
        <v>3.86</v>
      </c>
      <c r="F776" s="106">
        <v>3860</v>
      </c>
      <c r="G776" s="64">
        <v>1.9159999999999999</v>
      </c>
      <c r="H776" s="64">
        <f t="shared" si="44"/>
        <v>1.916E-6</v>
      </c>
      <c r="I776" s="64">
        <v>8.8000000000000009E-2</v>
      </c>
    </row>
    <row r="777" spans="2:9" x14ac:dyDescent="0.25">
      <c r="B777" s="61" t="s">
        <v>163</v>
      </c>
      <c r="C777" s="64">
        <v>45</v>
      </c>
      <c r="D777" s="64">
        <v>1020.75</v>
      </c>
      <c r="E777" s="61">
        <v>3.8624999999999998</v>
      </c>
      <c r="F777" s="106">
        <v>3862.5</v>
      </c>
      <c r="G777" s="64">
        <v>1.875</v>
      </c>
      <c r="H777" s="64">
        <f t="shared" si="44"/>
        <v>1.8749999999999998E-6</v>
      </c>
      <c r="I777" s="64">
        <v>9.2499999999999999E-2</v>
      </c>
    </row>
    <row r="778" spans="2:9" x14ac:dyDescent="0.25">
      <c r="B778" s="61" t="s">
        <v>163</v>
      </c>
      <c r="C778" s="64">
        <v>46</v>
      </c>
      <c r="D778" s="64">
        <v>1020.1</v>
      </c>
      <c r="E778" s="61">
        <v>3.8650000000000002</v>
      </c>
      <c r="F778" s="106">
        <v>3865</v>
      </c>
      <c r="G778" s="64">
        <v>1.8340000000000001</v>
      </c>
      <c r="H778" s="64">
        <f t="shared" si="44"/>
        <v>1.8339999999999999E-6</v>
      </c>
      <c r="I778" s="64">
        <v>9.7000000000000003E-2</v>
      </c>
    </row>
    <row r="779" spans="2:9" x14ac:dyDescent="0.25">
      <c r="B779" s="61" t="s">
        <v>163</v>
      </c>
      <c r="C779" s="64">
        <v>47</v>
      </c>
      <c r="D779" s="64">
        <v>1019.45</v>
      </c>
      <c r="E779" s="61">
        <v>3.8675000000000002</v>
      </c>
      <c r="F779" s="106">
        <v>3867.5</v>
      </c>
      <c r="G779" s="64">
        <v>1.7929999999999999</v>
      </c>
      <c r="H779" s="64">
        <f t="shared" si="44"/>
        <v>1.7929999999999998E-6</v>
      </c>
      <c r="I779" s="64">
        <v>0.10150000000000001</v>
      </c>
    </row>
    <row r="780" spans="2:9" x14ac:dyDescent="0.25">
      <c r="B780" s="61" t="s">
        <v>163</v>
      </c>
      <c r="C780" s="64">
        <v>48</v>
      </c>
      <c r="D780" s="64">
        <v>1018.8</v>
      </c>
      <c r="E780" s="61">
        <v>3.87</v>
      </c>
      <c r="F780" s="106">
        <v>3870</v>
      </c>
      <c r="G780" s="64">
        <v>1.752</v>
      </c>
      <c r="H780" s="64">
        <f t="shared" si="44"/>
        <v>1.7519999999999999E-6</v>
      </c>
      <c r="I780" s="64">
        <v>0.106</v>
      </c>
    </row>
    <row r="781" spans="2:9" x14ac:dyDescent="0.25">
      <c r="B781" s="61" t="s">
        <v>163</v>
      </c>
      <c r="C781" s="64">
        <v>49</v>
      </c>
      <c r="D781" s="64">
        <v>1018.15</v>
      </c>
      <c r="E781" s="61">
        <v>3.8725000000000001</v>
      </c>
      <c r="F781" s="106">
        <v>3872.5</v>
      </c>
      <c r="G781" s="64">
        <v>1.7110000000000001</v>
      </c>
      <c r="H781" s="64">
        <f t="shared" si="44"/>
        <v>1.711E-6</v>
      </c>
      <c r="I781" s="64">
        <v>0.1105</v>
      </c>
    </row>
    <row r="782" spans="2:9" x14ac:dyDescent="0.25">
      <c r="B782" s="61" t="s">
        <v>163</v>
      </c>
      <c r="C782" s="64">
        <v>50</v>
      </c>
      <c r="D782" s="64">
        <v>1017.5</v>
      </c>
      <c r="E782" s="61">
        <v>3.875</v>
      </c>
      <c r="F782" s="106">
        <v>3875</v>
      </c>
      <c r="G782" s="64">
        <v>1.67</v>
      </c>
      <c r="H782" s="64">
        <f t="shared" ref="H782:H845" si="45">G782*(10^-6)</f>
        <v>1.6699999999999999E-6</v>
      </c>
      <c r="I782" s="64">
        <v>0.115</v>
      </c>
    </row>
    <row r="783" spans="2:9" x14ac:dyDescent="0.25">
      <c r="B783" s="61" t="s">
        <v>163</v>
      </c>
      <c r="C783" s="64">
        <f>C782+1</f>
        <v>51</v>
      </c>
      <c r="D783" s="64">
        <v>1016.85</v>
      </c>
      <c r="E783" s="61">
        <v>3.8774999999999999</v>
      </c>
      <c r="F783" s="106">
        <v>3877.5</v>
      </c>
      <c r="G783" s="64">
        <v>1.629</v>
      </c>
      <c r="H783" s="64">
        <f t="shared" si="45"/>
        <v>1.629E-6</v>
      </c>
      <c r="I783" s="64">
        <v>0.1195</v>
      </c>
    </row>
    <row r="784" spans="2:9" x14ac:dyDescent="0.25">
      <c r="B784" s="61" t="s">
        <v>163</v>
      </c>
      <c r="C784" s="64">
        <f t="shared" ref="C784:C830" si="46">C783+1</f>
        <v>52</v>
      </c>
      <c r="D784" s="64">
        <v>1016.2</v>
      </c>
      <c r="E784" s="61">
        <v>3.88</v>
      </c>
      <c r="F784" s="106">
        <v>3880</v>
      </c>
      <c r="G784" s="64">
        <v>1.5880000000000001</v>
      </c>
      <c r="H784" s="64">
        <f t="shared" si="45"/>
        <v>1.5880000000000001E-6</v>
      </c>
      <c r="I784" s="64">
        <v>0.124</v>
      </c>
    </row>
    <row r="785" spans="2:9" x14ac:dyDescent="0.25">
      <c r="B785" s="61" t="s">
        <v>163</v>
      </c>
      <c r="C785" s="64">
        <f t="shared" si="46"/>
        <v>53</v>
      </c>
      <c r="D785" s="64">
        <v>1015.55</v>
      </c>
      <c r="E785" s="61">
        <v>3.8824999999999998</v>
      </c>
      <c r="F785" s="106">
        <v>3882.5</v>
      </c>
      <c r="G785" s="64">
        <v>1.5469999999999999</v>
      </c>
      <c r="H785" s="64">
        <f t="shared" si="45"/>
        <v>1.5469999999999998E-6</v>
      </c>
      <c r="I785" s="64">
        <v>0.1285</v>
      </c>
    </row>
    <row r="786" spans="2:9" x14ac:dyDescent="0.25">
      <c r="B786" s="61" t="s">
        <v>163</v>
      </c>
      <c r="C786" s="64">
        <f t="shared" si="46"/>
        <v>54</v>
      </c>
      <c r="D786" s="64">
        <v>1014.9</v>
      </c>
      <c r="E786" s="61">
        <v>3.8849999999999998</v>
      </c>
      <c r="F786" s="106">
        <v>3885</v>
      </c>
      <c r="G786" s="64">
        <v>1.506</v>
      </c>
      <c r="H786" s="64">
        <f t="shared" si="45"/>
        <v>1.5059999999999999E-6</v>
      </c>
      <c r="I786" s="64">
        <v>0.13300000000000001</v>
      </c>
    </row>
    <row r="787" spans="2:9" x14ac:dyDescent="0.25">
      <c r="B787" s="61" t="s">
        <v>163</v>
      </c>
      <c r="C787" s="64">
        <v>55</v>
      </c>
      <c r="D787" s="64">
        <v>1014.25</v>
      </c>
      <c r="E787" s="61">
        <v>3.8875000000000002</v>
      </c>
      <c r="F787" s="106">
        <v>3887.5</v>
      </c>
      <c r="G787" s="64">
        <v>1.4650000000000001</v>
      </c>
      <c r="H787" s="64">
        <f t="shared" si="45"/>
        <v>1.4649999999999999E-6</v>
      </c>
      <c r="I787" s="64">
        <v>0.13750000000000001</v>
      </c>
    </row>
    <row r="788" spans="2:9" x14ac:dyDescent="0.25">
      <c r="B788" s="61" t="s">
        <v>163</v>
      </c>
      <c r="C788" s="64">
        <f t="shared" si="46"/>
        <v>56</v>
      </c>
      <c r="D788" s="64">
        <v>1013.6</v>
      </c>
      <c r="E788" s="61">
        <v>3.89</v>
      </c>
      <c r="F788" s="106">
        <v>3890</v>
      </c>
      <c r="G788" s="64">
        <v>1.4239999999999999</v>
      </c>
      <c r="H788" s="64">
        <f t="shared" si="45"/>
        <v>1.4239999999999998E-6</v>
      </c>
      <c r="I788" s="64">
        <v>0.14199999999999999</v>
      </c>
    </row>
    <row r="789" spans="2:9" x14ac:dyDescent="0.25">
      <c r="B789" s="61" t="s">
        <v>163</v>
      </c>
      <c r="C789" s="64">
        <f t="shared" si="46"/>
        <v>57</v>
      </c>
      <c r="D789" s="64">
        <v>1012.95</v>
      </c>
      <c r="E789" s="61">
        <v>3.8925000000000001</v>
      </c>
      <c r="F789" s="106">
        <v>3892.5</v>
      </c>
      <c r="G789" s="64">
        <v>1.383</v>
      </c>
      <c r="H789" s="64">
        <f t="shared" si="45"/>
        <v>1.3829999999999999E-6</v>
      </c>
      <c r="I789" s="64">
        <v>0.14649999999999999</v>
      </c>
    </row>
    <row r="790" spans="2:9" x14ac:dyDescent="0.25">
      <c r="B790" s="61" t="s">
        <v>163</v>
      </c>
      <c r="C790" s="64">
        <f t="shared" si="46"/>
        <v>58</v>
      </c>
      <c r="D790" s="64">
        <v>1012.3</v>
      </c>
      <c r="E790" s="61">
        <v>3.895</v>
      </c>
      <c r="F790" s="106">
        <v>3895</v>
      </c>
      <c r="G790" s="64">
        <v>1.3420000000000001</v>
      </c>
      <c r="H790" s="64">
        <f t="shared" si="45"/>
        <v>1.342E-6</v>
      </c>
      <c r="I790" s="64">
        <v>0.151</v>
      </c>
    </row>
    <row r="791" spans="2:9" x14ac:dyDescent="0.25">
      <c r="B791" s="61" t="s">
        <v>163</v>
      </c>
      <c r="C791" s="64">
        <f t="shared" si="46"/>
        <v>59</v>
      </c>
      <c r="D791" s="64">
        <v>1011.65</v>
      </c>
      <c r="E791" s="61">
        <v>3.8975</v>
      </c>
      <c r="F791" s="106">
        <v>3897.5</v>
      </c>
      <c r="G791" s="64">
        <v>1.3009999999999999</v>
      </c>
      <c r="H791" s="64">
        <f t="shared" si="45"/>
        <v>1.3009999999999999E-6</v>
      </c>
      <c r="I791" s="64">
        <v>0.1555</v>
      </c>
    </row>
    <row r="792" spans="2:9" x14ac:dyDescent="0.25">
      <c r="B792" s="61" t="s">
        <v>163</v>
      </c>
      <c r="C792" s="64">
        <v>60</v>
      </c>
      <c r="D792" s="64">
        <v>1011</v>
      </c>
      <c r="E792" s="61">
        <v>3.9</v>
      </c>
      <c r="F792" s="106">
        <v>3900</v>
      </c>
      <c r="G792" s="64">
        <v>1.26</v>
      </c>
      <c r="H792" s="64">
        <f t="shared" si="45"/>
        <v>1.26E-6</v>
      </c>
      <c r="I792" s="64">
        <v>0.16</v>
      </c>
    </row>
    <row r="793" spans="2:9" x14ac:dyDescent="0.25">
      <c r="B793" s="61" t="s">
        <v>163</v>
      </c>
      <c r="C793" s="64">
        <f t="shared" si="46"/>
        <v>61</v>
      </c>
      <c r="D793" s="64">
        <v>1010.25</v>
      </c>
      <c r="E793" s="61">
        <v>3.9024999999999999</v>
      </c>
      <c r="F793" s="106">
        <v>3902.5</v>
      </c>
      <c r="G793" s="64">
        <v>1.24</v>
      </c>
      <c r="H793" s="64">
        <f t="shared" si="45"/>
        <v>1.24E-6</v>
      </c>
      <c r="I793" s="64">
        <v>0.17100000000000001</v>
      </c>
    </row>
    <row r="794" spans="2:9" x14ac:dyDescent="0.25">
      <c r="B794" s="61" t="s">
        <v>163</v>
      </c>
      <c r="C794" s="64">
        <f t="shared" si="46"/>
        <v>62</v>
      </c>
      <c r="D794" s="64">
        <v>1009.5</v>
      </c>
      <c r="E794" s="61">
        <v>3.9049999999999998</v>
      </c>
      <c r="F794" s="106">
        <v>3905</v>
      </c>
      <c r="G794" s="64">
        <v>1.22</v>
      </c>
      <c r="H794" s="64">
        <f t="shared" si="45"/>
        <v>1.22E-6</v>
      </c>
      <c r="I794" s="64">
        <v>0.182</v>
      </c>
    </row>
    <row r="795" spans="2:9" x14ac:dyDescent="0.25">
      <c r="B795" s="61" t="s">
        <v>163</v>
      </c>
      <c r="C795" s="64">
        <f t="shared" si="46"/>
        <v>63</v>
      </c>
      <c r="D795" s="64">
        <v>1008.75</v>
      </c>
      <c r="E795" s="61">
        <v>3.9075000000000002</v>
      </c>
      <c r="F795" s="106">
        <v>3907.5</v>
      </c>
      <c r="G795" s="64">
        <v>1.2</v>
      </c>
      <c r="H795" s="64">
        <f t="shared" si="45"/>
        <v>1.1999999999999999E-6</v>
      </c>
      <c r="I795" s="64">
        <v>0.193</v>
      </c>
    </row>
    <row r="796" spans="2:9" x14ac:dyDescent="0.25">
      <c r="B796" s="61" t="s">
        <v>163</v>
      </c>
      <c r="C796" s="64">
        <f t="shared" si="46"/>
        <v>64</v>
      </c>
      <c r="D796" s="64">
        <v>1008</v>
      </c>
      <c r="E796" s="61">
        <v>3.91</v>
      </c>
      <c r="F796" s="106">
        <v>3910</v>
      </c>
      <c r="G796" s="64">
        <v>1.18</v>
      </c>
      <c r="H796" s="64">
        <f t="shared" si="45"/>
        <v>1.1799999999999999E-6</v>
      </c>
      <c r="I796" s="64">
        <v>0.20399999999999999</v>
      </c>
    </row>
    <row r="797" spans="2:9" x14ac:dyDescent="0.25">
      <c r="B797" s="61" t="s">
        <v>163</v>
      </c>
      <c r="C797" s="64">
        <v>65</v>
      </c>
      <c r="D797" s="64">
        <v>1007.25</v>
      </c>
      <c r="E797" s="61">
        <v>3.9125000000000001</v>
      </c>
      <c r="F797" s="106">
        <v>3912.5</v>
      </c>
      <c r="G797" s="64">
        <v>1.1599999999999999</v>
      </c>
      <c r="H797" s="64">
        <f t="shared" si="45"/>
        <v>1.1599999999999999E-6</v>
      </c>
      <c r="I797" s="64">
        <v>0.215</v>
      </c>
    </row>
    <row r="798" spans="2:9" x14ac:dyDescent="0.25">
      <c r="B798" s="61" t="s">
        <v>163</v>
      </c>
      <c r="C798" s="64">
        <f t="shared" si="46"/>
        <v>66</v>
      </c>
      <c r="D798" s="64">
        <v>1006.5</v>
      </c>
      <c r="E798" s="61">
        <v>3.915</v>
      </c>
      <c r="F798" s="106">
        <v>3915</v>
      </c>
      <c r="G798" s="64">
        <v>1.1399999999999999</v>
      </c>
      <c r="H798" s="64">
        <f t="shared" si="45"/>
        <v>1.1399999999999999E-6</v>
      </c>
      <c r="I798" s="64">
        <v>0.22600000000000001</v>
      </c>
    </row>
    <row r="799" spans="2:9" x14ac:dyDescent="0.25">
      <c r="B799" s="61" t="s">
        <v>163</v>
      </c>
      <c r="C799" s="64">
        <f t="shared" si="46"/>
        <v>67</v>
      </c>
      <c r="D799" s="64">
        <v>1005.75</v>
      </c>
      <c r="E799" s="61">
        <v>3.9175</v>
      </c>
      <c r="F799" s="106">
        <v>3917.5</v>
      </c>
      <c r="G799" s="64">
        <v>1.1200000000000001</v>
      </c>
      <c r="H799" s="64">
        <f t="shared" si="45"/>
        <v>1.1200000000000001E-6</v>
      </c>
      <c r="I799" s="64">
        <v>0.23699999999999999</v>
      </c>
    </row>
    <row r="800" spans="2:9" x14ac:dyDescent="0.25">
      <c r="B800" s="61" t="s">
        <v>163</v>
      </c>
      <c r="C800" s="64">
        <f t="shared" si="46"/>
        <v>68</v>
      </c>
      <c r="D800" s="64">
        <v>1005</v>
      </c>
      <c r="E800" s="61">
        <v>3.92</v>
      </c>
      <c r="F800" s="106">
        <v>3920</v>
      </c>
      <c r="G800" s="64">
        <v>1.1000000000000001</v>
      </c>
      <c r="H800" s="64">
        <f t="shared" si="45"/>
        <v>1.1000000000000001E-6</v>
      </c>
      <c r="I800" s="64">
        <v>0.248</v>
      </c>
    </row>
    <row r="801" spans="2:9" x14ac:dyDescent="0.25">
      <c r="B801" s="61" t="s">
        <v>163</v>
      </c>
      <c r="C801" s="64">
        <f t="shared" si="46"/>
        <v>69</v>
      </c>
      <c r="D801" s="64">
        <v>1004.25</v>
      </c>
      <c r="E801" s="61">
        <v>3.9224999999999999</v>
      </c>
      <c r="F801" s="106">
        <v>3922.5</v>
      </c>
      <c r="G801" s="64">
        <v>1.08</v>
      </c>
      <c r="H801" s="64">
        <f t="shared" si="45"/>
        <v>1.08E-6</v>
      </c>
      <c r="I801" s="64">
        <v>0.25900000000000001</v>
      </c>
    </row>
    <row r="802" spans="2:9" x14ac:dyDescent="0.25">
      <c r="B802" s="61" t="s">
        <v>163</v>
      </c>
      <c r="C802" s="64">
        <v>70</v>
      </c>
      <c r="D802" s="64">
        <v>1003.5</v>
      </c>
      <c r="E802" s="61">
        <v>3.9249999999999998</v>
      </c>
      <c r="F802" s="106">
        <v>3925</v>
      </c>
      <c r="G802" s="64">
        <v>1.06</v>
      </c>
      <c r="H802" s="64">
        <f t="shared" si="45"/>
        <v>1.06E-6</v>
      </c>
      <c r="I802" s="64">
        <v>0.27</v>
      </c>
    </row>
    <row r="803" spans="2:9" x14ac:dyDescent="0.25">
      <c r="B803" s="61" t="s">
        <v>163</v>
      </c>
      <c r="C803" s="64">
        <f t="shared" si="46"/>
        <v>71</v>
      </c>
      <c r="D803" s="64">
        <v>1002.75</v>
      </c>
      <c r="E803" s="61">
        <v>3.9275000000000002</v>
      </c>
      <c r="F803" s="106">
        <v>3927.5</v>
      </c>
      <c r="G803" s="64">
        <v>1.04</v>
      </c>
      <c r="H803" s="64">
        <f t="shared" si="45"/>
        <v>1.04E-6</v>
      </c>
      <c r="I803" s="64">
        <v>0.28100000000000003</v>
      </c>
    </row>
    <row r="804" spans="2:9" x14ac:dyDescent="0.25">
      <c r="B804" s="61" t="s">
        <v>163</v>
      </c>
      <c r="C804" s="64">
        <f t="shared" si="46"/>
        <v>72</v>
      </c>
      <c r="D804" s="64">
        <v>1002</v>
      </c>
      <c r="E804" s="61">
        <v>3.93</v>
      </c>
      <c r="F804" s="106">
        <v>3930</v>
      </c>
      <c r="G804" s="64">
        <v>1.02</v>
      </c>
      <c r="H804" s="64">
        <f t="shared" si="45"/>
        <v>1.02E-6</v>
      </c>
      <c r="I804" s="64">
        <v>0.29199999999999998</v>
      </c>
    </row>
    <row r="805" spans="2:9" x14ac:dyDescent="0.25">
      <c r="B805" s="61" t="s">
        <v>163</v>
      </c>
      <c r="C805" s="64">
        <f t="shared" si="46"/>
        <v>73</v>
      </c>
      <c r="D805" s="64">
        <v>1001.25</v>
      </c>
      <c r="E805" s="61">
        <v>3.9325000000000001</v>
      </c>
      <c r="F805" s="106">
        <v>3932.5</v>
      </c>
      <c r="G805" s="64">
        <v>1</v>
      </c>
      <c r="H805" s="64">
        <f t="shared" si="45"/>
        <v>9.9999999999999995E-7</v>
      </c>
      <c r="I805" s="64">
        <v>0.30299999999999999</v>
      </c>
    </row>
    <row r="806" spans="2:9" x14ac:dyDescent="0.25">
      <c r="B806" s="61" t="s">
        <v>163</v>
      </c>
      <c r="C806" s="64">
        <f t="shared" si="46"/>
        <v>74</v>
      </c>
      <c r="D806" s="64">
        <v>1000.5</v>
      </c>
      <c r="E806" s="61">
        <v>3.9350000000000001</v>
      </c>
      <c r="F806" s="106">
        <v>3935</v>
      </c>
      <c r="G806" s="64">
        <v>0.98</v>
      </c>
      <c r="H806" s="64">
        <f t="shared" si="45"/>
        <v>9.7999999999999993E-7</v>
      </c>
      <c r="I806" s="64">
        <v>0.314</v>
      </c>
    </row>
    <row r="807" spans="2:9" x14ac:dyDescent="0.25">
      <c r="B807" s="61" t="s">
        <v>163</v>
      </c>
      <c r="C807" s="64">
        <v>75</v>
      </c>
      <c r="D807" s="64">
        <v>999.75</v>
      </c>
      <c r="E807" s="61">
        <v>3.9375</v>
      </c>
      <c r="F807" s="106">
        <v>3937.5</v>
      </c>
      <c r="G807" s="64">
        <v>0.96</v>
      </c>
      <c r="H807" s="64">
        <f t="shared" si="45"/>
        <v>9.5999999999999991E-7</v>
      </c>
      <c r="I807" s="64">
        <v>0.32500000000000001</v>
      </c>
    </row>
    <row r="808" spans="2:9" x14ac:dyDescent="0.25">
      <c r="B808" s="61" t="s">
        <v>163</v>
      </c>
      <c r="C808" s="64">
        <f t="shared" si="46"/>
        <v>76</v>
      </c>
      <c r="D808" s="64">
        <v>999</v>
      </c>
      <c r="E808" s="61">
        <v>3.94</v>
      </c>
      <c r="F808" s="106">
        <v>3940</v>
      </c>
      <c r="G808" s="64">
        <v>0.94</v>
      </c>
      <c r="H808" s="64">
        <f t="shared" si="45"/>
        <v>9.3999999999999989E-7</v>
      </c>
      <c r="I808" s="64">
        <v>0.33600000000000002</v>
      </c>
    </row>
    <row r="809" spans="2:9" x14ac:dyDescent="0.25">
      <c r="B809" s="61" t="s">
        <v>163</v>
      </c>
      <c r="C809" s="64">
        <f t="shared" si="46"/>
        <v>77</v>
      </c>
      <c r="D809" s="64">
        <v>998.25</v>
      </c>
      <c r="E809" s="61">
        <v>3.9424999999999999</v>
      </c>
      <c r="F809" s="106">
        <v>3942.5</v>
      </c>
      <c r="G809" s="64">
        <v>0.91999999999999993</v>
      </c>
      <c r="H809" s="64">
        <f t="shared" si="45"/>
        <v>9.1999999999999987E-7</v>
      </c>
      <c r="I809" s="64">
        <v>0.34699999999999998</v>
      </c>
    </row>
    <row r="810" spans="2:9" x14ac:dyDescent="0.25">
      <c r="B810" s="61" t="s">
        <v>163</v>
      </c>
      <c r="C810" s="64">
        <f t="shared" si="46"/>
        <v>78</v>
      </c>
      <c r="D810" s="64">
        <v>997.5</v>
      </c>
      <c r="E810" s="61">
        <v>3.9449999999999998</v>
      </c>
      <c r="F810" s="106">
        <v>3945</v>
      </c>
      <c r="G810" s="64">
        <v>0.9</v>
      </c>
      <c r="H810" s="64">
        <f t="shared" si="45"/>
        <v>8.9999999999999996E-7</v>
      </c>
      <c r="I810" s="64">
        <v>0.35799999999999998</v>
      </c>
    </row>
    <row r="811" spans="2:9" x14ac:dyDescent="0.25">
      <c r="B811" s="61" t="s">
        <v>163</v>
      </c>
      <c r="C811" s="64">
        <f t="shared" si="46"/>
        <v>79</v>
      </c>
      <c r="D811" s="64">
        <v>996.75</v>
      </c>
      <c r="E811" s="61">
        <v>3.9474999999999998</v>
      </c>
      <c r="F811" s="106">
        <v>3947.5</v>
      </c>
      <c r="G811" s="64">
        <v>0.88</v>
      </c>
      <c r="H811" s="64">
        <f t="shared" si="45"/>
        <v>8.7999999999999994E-7</v>
      </c>
      <c r="I811" s="64">
        <v>0.36899999999999999</v>
      </c>
    </row>
    <row r="812" spans="2:9" x14ac:dyDescent="0.25">
      <c r="B812" s="61" t="s">
        <v>163</v>
      </c>
      <c r="C812" s="64">
        <v>80</v>
      </c>
      <c r="D812" s="64">
        <v>996</v>
      </c>
      <c r="E812" s="61">
        <v>3.95</v>
      </c>
      <c r="F812" s="106">
        <v>3950</v>
      </c>
      <c r="G812" s="64">
        <v>0.86</v>
      </c>
      <c r="H812" s="64">
        <f t="shared" si="45"/>
        <v>8.5999999999999992E-7</v>
      </c>
      <c r="I812" s="64">
        <v>0.38</v>
      </c>
    </row>
    <row r="813" spans="2:9" x14ac:dyDescent="0.25">
      <c r="B813" s="61" t="s">
        <v>163</v>
      </c>
      <c r="C813" s="64">
        <f t="shared" si="46"/>
        <v>81</v>
      </c>
      <c r="D813" s="64">
        <v>995.2</v>
      </c>
      <c r="E813" s="61">
        <v>3.9525000000000001</v>
      </c>
      <c r="F813" s="106">
        <v>3952.5</v>
      </c>
      <c r="G813" s="64">
        <v>0.84950000000000003</v>
      </c>
      <c r="H813" s="64">
        <f t="shared" si="45"/>
        <v>8.4949999999999998E-7</v>
      </c>
      <c r="I813" s="64">
        <v>0.40250000000000002</v>
      </c>
    </row>
    <row r="814" spans="2:9" x14ac:dyDescent="0.25">
      <c r="B814" s="61" t="s">
        <v>163</v>
      </c>
      <c r="C814" s="64">
        <f t="shared" si="46"/>
        <v>82</v>
      </c>
      <c r="D814" s="64">
        <v>994.4</v>
      </c>
      <c r="E814" s="61">
        <v>3.9550000000000001</v>
      </c>
      <c r="F814" s="106">
        <v>3955</v>
      </c>
      <c r="G814" s="64">
        <v>0.83899999999999997</v>
      </c>
      <c r="H814" s="64">
        <f t="shared" si="45"/>
        <v>8.3899999999999993E-7</v>
      </c>
      <c r="I814" s="64">
        <v>0.42499999999999999</v>
      </c>
    </row>
    <row r="815" spans="2:9" x14ac:dyDescent="0.25">
      <c r="B815" s="61" t="s">
        <v>163</v>
      </c>
      <c r="C815" s="64">
        <f t="shared" si="46"/>
        <v>83</v>
      </c>
      <c r="D815" s="64">
        <v>993.6</v>
      </c>
      <c r="E815" s="61">
        <v>3.9575</v>
      </c>
      <c r="F815" s="106">
        <v>3957.5</v>
      </c>
      <c r="G815" s="64">
        <v>0.82850000000000001</v>
      </c>
      <c r="H815" s="64">
        <f t="shared" si="45"/>
        <v>8.2849999999999999E-7</v>
      </c>
      <c r="I815" s="64">
        <v>0.44750000000000001</v>
      </c>
    </row>
    <row r="816" spans="2:9" x14ac:dyDescent="0.25">
      <c r="B816" s="61" t="s">
        <v>163</v>
      </c>
      <c r="C816" s="64">
        <f t="shared" si="46"/>
        <v>84</v>
      </c>
      <c r="D816" s="64">
        <v>992.8</v>
      </c>
      <c r="E816" s="61">
        <v>3.96</v>
      </c>
      <c r="F816" s="106">
        <v>3960</v>
      </c>
      <c r="G816" s="64">
        <v>0.81799999999999995</v>
      </c>
      <c r="H816" s="64">
        <f t="shared" si="45"/>
        <v>8.1799999999999994E-7</v>
      </c>
      <c r="I816" s="64">
        <v>0.47</v>
      </c>
    </row>
    <row r="817" spans="2:9" x14ac:dyDescent="0.25">
      <c r="B817" s="61" t="s">
        <v>163</v>
      </c>
      <c r="C817" s="64">
        <v>85</v>
      </c>
      <c r="D817" s="64">
        <v>992</v>
      </c>
      <c r="E817" s="61">
        <v>3.9624999999999999</v>
      </c>
      <c r="F817" s="106">
        <v>3962.5</v>
      </c>
      <c r="G817" s="64">
        <v>0.8075</v>
      </c>
      <c r="H817" s="64">
        <f t="shared" si="45"/>
        <v>8.075E-7</v>
      </c>
      <c r="I817" s="64">
        <v>0.49249999999999999</v>
      </c>
    </row>
    <row r="818" spans="2:9" x14ac:dyDescent="0.25">
      <c r="B818" s="61" t="s">
        <v>163</v>
      </c>
      <c r="C818" s="64">
        <f t="shared" si="46"/>
        <v>86</v>
      </c>
      <c r="D818" s="64">
        <v>991.2</v>
      </c>
      <c r="E818" s="61">
        <v>3.9649999999999999</v>
      </c>
      <c r="F818" s="106">
        <v>3965</v>
      </c>
      <c r="G818" s="64">
        <v>0.79699999999999993</v>
      </c>
      <c r="H818" s="64">
        <f t="shared" si="45"/>
        <v>7.9699999999999984E-7</v>
      </c>
      <c r="I818" s="64">
        <v>0.51500000000000001</v>
      </c>
    </row>
    <row r="819" spans="2:9" x14ac:dyDescent="0.25">
      <c r="B819" s="61" t="s">
        <v>163</v>
      </c>
      <c r="C819" s="64">
        <f t="shared" si="46"/>
        <v>87</v>
      </c>
      <c r="D819" s="64">
        <v>990.4</v>
      </c>
      <c r="E819" s="61">
        <v>3.9674999999999998</v>
      </c>
      <c r="F819" s="106">
        <v>3967.5</v>
      </c>
      <c r="G819" s="64">
        <v>0.78649999999999998</v>
      </c>
      <c r="H819" s="64">
        <f t="shared" si="45"/>
        <v>7.864999999999999E-7</v>
      </c>
      <c r="I819" s="64">
        <v>0.53749999999999998</v>
      </c>
    </row>
    <row r="820" spans="2:9" x14ac:dyDescent="0.25">
      <c r="B820" s="61" t="s">
        <v>163</v>
      </c>
      <c r="C820" s="64">
        <f t="shared" si="46"/>
        <v>88</v>
      </c>
      <c r="D820" s="64">
        <v>989.6</v>
      </c>
      <c r="E820" s="61">
        <v>3.97</v>
      </c>
      <c r="F820" s="106">
        <v>3970</v>
      </c>
      <c r="G820" s="64">
        <v>0.77600000000000002</v>
      </c>
      <c r="H820" s="64">
        <f t="shared" si="45"/>
        <v>7.7599999999999996E-7</v>
      </c>
      <c r="I820" s="64">
        <v>0.56000000000000005</v>
      </c>
    </row>
    <row r="821" spans="2:9" x14ac:dyDescent="0.25">
      <c r="B821" s="61" t="s">
        <v>163</v>
      </c>
      <c r="C821" s="64">
        <f t="shared" si="46"/>
        <v>89</v>
      </c>
      <c r="D821" s="64">
        <v>988.8</v>
      </c>
      <c r="E821" s="61">
        <v>3.9725000000000001</v>
      </c>
      <c r="F821" s="106">
        <v>3972.5</v>
      </c>
      <c r="G821" s="64">
        <v>0.76549999999999996</v>
      </c>
      <c r="H821" s="64">
        <f t="shared" si="45"/>
        <v>7.6549999999999991E-7</v>
      </c>
      <c r="I821" s="64">
        <v>0.58250000000000002</v>
      </c>
    </row>
    <row r="822" spans="2:9" x14ac:dyDescent="0.25">
      <c r="B822" s="61" t="s">
        <v>163</v>
      </c>
      <c r="C822" s="64">
        <v>90</v>
      </c>
      <c r="D822" s="64">
        <v>988</v>
      </c>
      <c r="E822" s="61">
        <v>3.9750000000000001</v>
      </c>
      <c r="F822" s="106">
        <v>3975</v>
      </c>
      <c r="G822" s="64">
        <v>0.755</v>
      </c>
      <c r="H822" s="64">
        <f t="shared" si="45"/>
        <v>7.5499999999999997E-7</v>
      </c>
      <c r="I822" s="64">
        <v>0.60499999999999998</v>
      </c>
    </row>
    <row r="823" spans="2:9" x14ac:dyDescent="0.25">
      <c r="B823" s="61" t="s">
        <v>163</v>
      </c>
      <c r="C823" s="64">
        <f t="shared" si="46"/>
        <v>91</v>
      </c>
      <c r="D823" s="64">
        <v>987.2</v>
      </c>
      <c r="E823" s="61">
        <v>3.9775</v>
      </c>
      <c r="F823" s="106">
        <v>3977.5</v>
      </c>
      <c r="G823" s="64">
        <v>0.74449999999999994</v>
      </c>
      <c r="H823" s="64">
        <f t="shared" si="45"/>
        <v>7.4449999999999992E-7</v>
      </c>
      <c r="I823" s="64">
        <v>0.62749999999999995</v>
      </c>
    </row>
    <row r="824" spans="2:9" x14ac:dyDescent="0.25">
      <c r="B824" s="61" t="s">
        <v>163</v>
      </c>
      <c r="C824" s="64">
        <f t="shared" si="46"/>
        <v>92</v>
      </c>
      <c r="D824" s="64">
        <v>986.4</v>
      </c>
      <c r="E824" s="61">
        <v>3.98</v>
      </c>
      <c r="F824" s="106">
        <v>3980</v>
      </c>
      <c r="G824" s="64">
        <v>0.73399999999999999</v>
      </c>
      <c r="H824" s="64">
        <f t="shared" si="45"/>
        <v>7.3399999999999998E-7</v>
      </c>
      <c r="I824" s="64">
        <v>0.65</v>
      </c>
    </row>
    <row r="825" spans="2:9" x14ac:dyDescent="0.25">
      <c r="B825" s="61" t="s">
        <v>163</v>
      </c>
      <c r="C825" s="64">
        <f t="shared" si="46"/>
        <v>93</v>
      </c>
      <c r="D825" s="64">
        <v>985.6</v>
      </c>
      <c r="E825" s="61">
        <v>3.9824999999999999</v>
      </c>
      <c r="F825" s="106">
        <v>3982.5</v>
      </c>
      <c r="G825" s="64">
        <v>0.72350000000000003</v>
      </c>
      <c r="H825" s="64">
        <f t="shared" si="45"/>
        <v>7.2350000000000004E-7</v>
      </c>
      <c r="I825" s="64">
        <v>0.67249999999999999</v>
      </c>
    </row>
    <row r="826" spans="2:9" x14ac:dyDescent="0.25">
      <c r="B826" s="61" t="s">
        <v>163</v>
      </c>
      <c r="C826" s="64">
        <f t="shared" si="46"/>
        <v>94</v>
      </c>
      <c r="D826" s="64">
        <v>984.8</v>
      </c>
      <c r="E826" s="61">
        <v>3.9849999999999999</v>
      </c>
      <c r="F826" s="106">
        <v>3985</v>
      </c>
      <c r="G826" s="64">
        <v>0.71299999999999997</v>
      </c>
      <c r="H826" s="64">
        <f t="shared" si="45"/>
        <v>7.1299999999999989E-7</v>
      </c>
      <c r="I826" s="64">
        <v>0.69500000000000006</v>
      </c>
    </row>
    <row r="827" spans="2:9" x14ac:dyDescent="0.25">
      <c r="B827" s="61" t="s">
        <v>163</v>
      </c>
      <c r="C827" s="64">
        <v>95</v>
      </c>
      <c r="D827" s="64">
        <v>984</v>
      </c>
      <c r="E827" s="61">
        <v>3.9874999999999998</v>
      </c>
      <c r="F827" s="106">
        <v>3987.5</v>
      </c>
      <c r="G827" s="64">
        <v>0.70250000000000001</v>
      </c>
      <c r="H827" s="64">
        <f t="shared" si="45"/>
        <v>7.0249999999999994E-7</v>
      </c>
      <c r="I827" s="64">
        <v>0.71750000000000003</v>
      </c>
    </row>
    <row r="828" spans="2:9" x14ac:dyDescent="0.25">
      <c r="B828" s="61" t="s">
        <v>163</v>
      </c>
      <c r="C828" s="64">
        <f t="shared" si="46"/>
        <v>96</v>
      </c>
      <c r="D828" s="64">
        <v>983.2</v>
      </c>
      <c r="E828" s="61">
        <v>3.99</v>
      </c>
      <c r="F828" s="106">
        <v>3990</v>
      </c>
      <c r="G828" s="64">
        <v>0.69199999999999995</v>
      </c>
      <c r="H828" s="64">
        <f t="shared" si="45"/>
        <v>6.919999999999999E-7</v>
      </c>
      <c r="I828" s="64">
        <v>0.74</v>
      </c>
    </row>
    <row r="829" spans="2:9" x14ac:dyDescent="0.25">
      <c r="B829" s="61" t="s">
        <v>163</v>
      </c>
      <c r="C829" s="64">
        <f t="shared" si="46"/>
        <v>97</v>
      </c>
      <c r="D829" s="64">
        <v>982.4</v>
      </c>
      <c r="E829" s="61">
        <v>3.9925000000000002</v>
      </c>
      <c r="F829" s="106">
        <v>3992.5</v>
      </c>
      <c r="G829" s="64">
        <v>0.68149999999999999</v>
      </c>
      <c r="H829" s="64">
        <f t="shared" si="45"/>
        <v>6.8149999999999995E-7</v>
      </c>
      <c r="I829" s="64">
        <v>0.76249999999999996</v>
      </c>
    </row>
    <row r="830" spans="2:9" x14ac:dyDescent="0.25">
      <c r="B830" s="61" t="s">
        <v>163</v>
      </c>
      <c r="C830" s="64">
        <f t="shared" si="46"/>
        <v>98</v>
      </c>
      <c r="D830" s="64">
        <v>981.6</v>
      </c>
      <c r="E830" s="61">
        <v>3.9950000000000001</v>
      </c>
      <c r="F830" s="106">
        <v>3995</v>
      </c>
      <c r="G830" s="64">
        <v>0.67100000000000004</v>
      </c>
      <c r="H830" s="64">
        <f t="shared" si="45"/>
        <v>6.7100000000000001E-7</v>
      </c>
      <c r="I830" s="64">
        <v>0.78499999999999992</v>
      </c>
    </row>
    <row r="831" spans="2:9" x14ac:dyDescent="0.25">
      <c r="B831" s="61" t="s">
        <v>163</v>
      </c>
      <c r="C831" s="64">
        <v>99</v>
      </c>
      <c r="D831" s="64">
        <v>980.8</v>
      </c>
      <c r="E831" s="61">
        <v>3.9975000000000001</v>
      </c>
      <c r="F831" s="106">
        <v>3997.5</v>
      </c>
      <c r="G831" s="64">
        <v>0.66049999999999998</v>
      </c>
      <c r="H831" s="64">
        <f t="shared" si="45"/>
        <v>6.6049999999999997E-7</v>
      </c>
      <c r="I831" s="64">
        <v>0.8075</v>
      </c>
    </row>
    <row r="832" spans="2:9" x14ac:dyDescent="0.25">
      <c r="B832" s="61" t="s">
        <v>163</v>
      </c>
      <c r="C832" s="64">
        <v>100</v>
      </c>
      <c r="D832" s="64">
        <v>980</v>
      </c>
      <c r="E832" s="61">
        <v>4</v>
      </c>
      <c r="F832" s="106">
        <v>4000</v>
      </c>
      <c r="G832" s="64">
        <v>0.65</v>
      </c>
      <c r="H832" s="64">
        <f t="shared" si="45"/>
        <v>6.5000000000000002E-7</v>
      </c>
      <c r="I832" s="64">
        <v>0.83</v>
      </c>
    </row>
    <row r="833" spans="2:9" x14ac:dyDescent="0.25">
      <c r="B833" s="61" t="s">
        <v>163</v>
      </c>
      <c r="C833" s="64">
        <f>C832+1</f>
        <v>101</v>
      </c>
      <c r="D833" s="64">
        <v>979.15</v>
      </c>
      <c r="E833" s="61">
        <v>4.0025000000000004</v>
      </c>
      <c r="F833" s="106">
        <v>4002.5</v>
      </c>
      <c r="G833" s="64">
        <v>0.64350000000000007</v>
      </c>
      <c r="H833" s="64">
        <f t="shared" si="45"/>
        <v>6.4350000000000006E-7</v>
      </c>
      <c r="I833" s="64">
        <v>0.871</v>
      </c>
    </row>
    <row r="834" spans="2:9" x14ac:dyDescent="0.25">
      <c r="B834" s="61" t="s">
        <v>163</v>
      </c>
      <c r="C834" s="64">
        <f t="shared" ref="C834:C851" si="47">C833+1</f>
        <v>102</v>
      </c>
      <c r="D834" s="64">
        <v>978.3</v>
      </c>
      <c r="E834" s="61">
        <v>4.0049999999999999</v>
      </c>
      <c r="F834" s="106">
        <v>4005</v>
      </c>
      <c r="G834" s="64">
        <v>0.63700000000000001</v>
      </c>
      <c r="H834" s="64">
        <f t="shared" si="45"/>
        <v>6.37E-7</v>
      </c>
      <c r="I834" s="64">
        <v>0.91199999999999992</v>
      </c>
    </row>
    <row r="835" spans="2:9" x14ac:dyDescent="0.25">
      <c r="B835" s="61" t="s">
        <v>163</v>
      </c>
      <c r="C835" s="64">
        <f t="shared" si="47"/>
        <v>103</v>
      </c>
      <c r="D835" s="64">
        <v>977.45</v>
      </c>
      <c r="E835" s="61">
        <v>4.0075000000000003</v>
      </c>
      <c r="F835" s="106">
        <v>4007.5</v>
      </c>
      <c r="G835" s="64">
        <v>0.63050000000000006</v>
      </c>
      <c r="H835" s="64">
        <f t="shared" si="45"/>
        <v>6.3050000000000004E-7</v>
      </c>
      <c r="I835" s="64">
        <v>0.95299999999999996</v>
      </c>
    </row>
    <row r="836" spans="2:9" x14ac:dyDescent="0.25">
      <c r="B836" s="61" t="s">
        <v>163</v>
      </c>
      <c r="C836" s="64">
        <f t="shared" si="47"/>
        <v>104</v>
      </c>
      <c r="D836" s="64">
        <v>976.6</v>
      </c>
      <c r="E836" s="61">
        <v>4.01</v>
      </c>
      <c r="F836" s="106">
        <v>4010</v>
      </c>
      <c r="G836" s="64">
        <v>0.624</v>
      </c>
      <c r="H836" s="64">
        <f t="shared" si="45"/>
        <v>6.2399999999999998E-7</v>
      </c>
      <c r="I836" s="64">
        <v>0.99399999999999999</v>
      </c>
    </row>
    <row r="837" spans="2:9" x14ac:dyDescent="0.25">
      <c r="B837" s="61" t="s">
        <v>163</v>
      </c>
      <c r="C837" s="64">
        <f t="shared" si="47"/>
        <v>105</v>
      </c>
      <c r="D837" s="64">
        <v>975.75</v>
      </c>
      <c r="E837" s="61">
        <v>4.0125000000000002</v>
      </c>
      <c r="F837" s="106">
        <v>4012.5</v>
      </c>
      <c r="G837" s="64">
        <v>0.61750000000000005</v>
      </c>
      <c r="H837" s="64">
        <f t="shared" si="45"/>
        <v>6.1750000000000002E-7</v>
      </c>
      <c r="I837" s="64">
        <v>1.0349999999999999</v>
      </c>
    </row>
    <row r="838" spans="2:9" x14ac:dyDescent="0.25">
      <c r="B838" s="61" t="s">
        <v>163</v>
      </c>
      <c r="C838" s="64">
        <f t="shared" si="47"/>
        <v>106</v>
      </c>
      <c r="D838" s="64">
        <v>974.9</v>
      </c>
      <c r="E838" s="61">
        <v>4.0149999999999997</v>
      </c>
      <c r="F838" s="106">
        <v>4015</v>
      </c>
      <c r="G838" s="64">
        <v>0.61099999999999999</v>
      </c>
      <c r="H838" s="64">
        <f t="shared" si="45"/>
        <v>6.1099999999999995E-7</v>
      </c>
      <c r="I838" s="64">
        <v>1.0760000000000001</v>
      </c>
    </row>
    <row r="839" spans="2:9" x14ac:dyDescent="0.25">
      <c r="B839" s="61" t="s">
        <v>163</v>
      </c>
      <c r="C839" s="64">
        <f t="shared" si="47"/>
        <v>107</v>
      </c>
      <c r="D839" s="64">
        <v>974.05</v>
      </c>
      <c r="E839" s="61">
        <v>4.0175000000000001</v>
      </c>
      <c r="F839" s="106">
        <v>4017.5</v>
      </c>
      <c r="G839" s="64">
        <v>0.60450000000000004</v>
      </c>
      <c r="H839" s="64">
        <f t="shared" si="45"/>
        <v>6.0449999999999999E-7</v>
      </c>
      <c r="I839" s="64">
        <v>1.117</v>
      </c>
    </row>
    <row r="840" spans="2:9" x14ac:dyDescent="0.25">
      <c r="B840" s="61" t="s">
        <v>163</v>
      </c>
      <c r="C840" s="64">
        <f t="shared" si="47"/>
        <v>108</v>
      </c>
      <c r="D840" s="64">
        <v>973.2</v>
      </c>
      <c r="E840" s="61">
        <v>4.0199999999999996</v>
      </c>
      <c r="F840" s="106">
        <v>4020</v>
      </c>
      <c r="G840" s="64">
        <v>0.59799999999999998</v>
      </c>
      <c r="H840" s="64">
        <f t="shared" si="45"/>
        <v>5.9799999999999993E-7</v>
      </c>
      <c r="I840" s="64">
        <v>1.1579999999999999</v>
      </c>
    </row>
    <row r="841" spans="2:9" x14ac:dyDescent="0.25">
      <c r="B841" s="61" t="s">
        <v>163</v>
      </c>
      <c r="C841" s="64">
        <f t="shared" si="47"/>
        <v>109</v>
      </c>
      <c r="D841" s="64">
        <v>972.35</v>
      </c>
      <c r="E841" s="61">
        <v>4.0225</v>
      </c>
      <c r="F841" s="106">
        <v>4022.5</v>
      </c>
      <c r="G841" s="64">
        <v>0.59150000000000003</v>
      </c>
      <c r="H841" s="64">
        <f t="shared" si="45"/>
        <v>5.9149999999999997E-7</v>
      </c>
      <c r="I841" s="64">
        <v>1.1990000000000001</v>
      </c>
    </row>
    <row r="842" spans="2:9" x14ac:dyDescent="0.25">
      <c r="B842" s="61" t="s">
        <v>163</v>
      </c>
      <c r="C842" s="64">
        <f t="shared" si="47"/>
        <v>110</v>
      </c>
      <c r="D842" s="64">
        <v>971.5</v>
      </c>
      <c r="E842" s="61">
        <v>4.0250000000000004</v>
      </c>
      <c r="F842" s="106">
        <v>4025</v>
      </c>
      <c r="G842" s="64">
        <v>0.58499999999999996</v>
      </c>
      <c r="H842" s="64">
        <f t="shared" si="45"/>
        <v>5.849999999999999E-7</v>
      </c>
      <c r="I842" s="64">
        <v>1.24</v>
      </c>
    </row>
    <row r="843" spans="2:9" x14ac:dyDescent="0.25">
      <c r="B843" s="61" t="s">
        <v>163</v>
      </c>
      <c r="C843" s="64">
        <f t="shared" si="47"/>
        <v>111</v>
      </c>
      <c r="D843" s="64">
        <v>970.65</v>
      </c>
      <c r="E843" s="61">
        <v>4.0274999999999999</v>
      </c>
      <c r="F843" s="106">
        <v>4027.5</v>
      </c>
      <c r="G843" s="64">
        <v>0.57850000000000001</v>
      </c>
      <c r="H843" s="64">
        <f t="shared" si="45"/>
        <v>5.7849999999999995E-7</v>
      </c>
      <c r="I843" s="64">
        <v>1.2809999999999999</v>
      </c>
    </row>
    <row r="844" spans="2:9" x14ac:dyDescent="0.25">
      <c r="B844" s="61" t="s">
        <v>163</v>
      </c>
      <c r="C844" s="64">
        <f t="shared" si="47"/>
        <v>112</v>
      </c>
      <c r="D844" s="64">
        <v>969.8</v>
      </c>
      <c r="E844" s="61">
        <v>4.03</v>
      </c>
      <c r="F844" s="106">
        <v>4030</v>
      </c>
      <c r="G844" s="64">
        <v>0.57200000000000006</v>
      </c>
      <c r="H844" s="64">
        <f t="shared" si="45"/>
        <v>5.7199999999999999E-7</v>
      </c>
      <c r="I844" s="64">
        <v>1.3220000000000001</v>
      </c>
    </row>
    <row r="845" spans="2:9" x14ac:dyDescent="0.25">
      <c r="B845" s="61" t="s">
        <v>163</v>
      </c>
      <c r="C845" s="64">
        <f>C844+1</f>
        <v>113</v>
      </c>
      <c r="D845" s="64">
        <v>968.95</v>
      </c>
      <c r="E845" s="61">
        <v>4.0324999999999998</v>
      </c>
      <c r="F845" s="106">
        <v>4032.5</v>
      </c>
      <c r="G845" s="64">
        <v>0.5655</v>
      </c>
      <c r="H845" s="64">
        <f t="shared" si="45"/>
        <v>5.6550000000000003E-7</v>
      </c>
      <c r="I845" s="64">
        <v>1.363</v>
      </c>
    </row>
    <row r="846" spans="2:9" x14ac:dyDescent="0.25">
      <c r="B846" s="61" t="s">
        <v>163</v>
      </c>
      <c r="C846" s="64">
        <f t="shared" si="47"/>
        <v>114</v>
      </c>
      <c r="D846" s="64">
        <v>968.1</v>
      </c>
      <c r="E846" s="61">
        <v>4.0350000000000001</v>
      </c>
      <c r="F846" s="106">
        <v>4035</v>
      </c>
      <c r="G846" s="64">
        <v>0.55900000000000005</v>
      </c>
      <c r="H846" s="64">
        <f t="shared" ref="H846:H852" si="48">G846*(10^-6)</f>
        <v>5.5900000000000007E-7</v>
      </c>
      <c r="I846" s="64">
        <v>1.4039999999999999</v>
      </c>
    </row>
    <row r="847" spans="2:9" x14ac:dyDescent="0.25">
      <c r="B847" s="61" t="s">
        <v>163</v>
      </c>
      <c r="C847" s="64">
        <f t="shared" si="47"/>
        <v>115</v>
      </c>
      <c r="D847" s="64">
        <v>967.25</v>
      </c>
      <c r="E847" s="61">
        <v>4.0374999999999996</v>
      </c>
      <c r="F847" s="106">
        <v>4037.5</v>
      </c>
      <c r="G847" s="64">
        <v>0.55249999999999999</v>
      </c>
      <c r="H847" s="64">
        <f t="shared" si="48"/>
        <v>5.525E-7</v>
      </c>
      <c r="I847" s="64">
        <v>1.4450000000000001</v>
      </c>
    </row>
    <row r="848" spans="2:9" x14ac:dyDescent="0.25">
      <c r="B848" s="61" t="s">
        <v>163</v>
      </c>
      <c r="C848" s="64">
        <f t="shared" si="47"/>
        <v>116</v>
      </c>
      <c r="D848" s="64">
        <v>966.4</v>
      </c>
      <c r="E848" s="61">
        <v>4.04</v>
      </c>
      <c r="F848" s="106">
        <v>4040</v>
      </c>
      <c r="G848" s="64">
        <v>0.54600000000000004</v>
      </c>
      <c r="H848" s="64">
        <f t="shared" si="48"/>
        <v>5.4600000000000005E-7</v>
      </c>
      <c r="I848" s="64">
        <v>1.486</v>
      </c>
    </row>
    <row r="849" spans="2:9" x14ac:dyDescent="0.25">
      <c r="B849" s="61" t="s">
        <v>163</v>
      </c>
      <c r="C849" s="64">
        <f t="shared" si="47"/>
        <v>117</v>
      </c>
      <c r="D849" s="64">
        <v>965.55</v>
      </c>
      <c r="E849" s="61">
        <v>4.0425000000000004</v>
      </c>
      <c r="F849" s="106">
        <v>4042.5</v>
      </c>
      <c r="G849" s="64">
        <v>0.53949999999999998</v>
      </c>
      <c r="H849" s="64">
        <f t="shared" si="48"/>
        <v>5.3949999999999998E-7</v>
      </c>
      <c r="I849" s="64">
        <v>1.5269999999999999</v>
      </c>
    </row>
    <row r="850" spans="2:9" x14ac:dyDescent="0.25">
      <c r="B850" s="61" t="s">
        <v>163</v>
      </c>
      <c r="C850" s="64">
        <f>C849+1</f>
        <v>118</v>
      </c>
      <c r="D850" s="64">
        <v>964.7</v>
      </c>
      <c r="E850" s="61">
        <v>4.0449999999999999</v>
      </c>
      <c r="F850" s="106">
        <v>4045</v>
      </c>
      <c r="G850" s="64">
        <v>0.53300000000000003</v>
      </c>
      <c r="H850" s="64">
        <f t="shared" si="48"/>
        <v>5.3300000000000002E-7</v>
      </c>
      <c r="I850" s="64">
        <v>1.5680000000000001</v>
      </c>
    </row>
    <row r="851" spans="2:9" x14ac:dyDescent="0.25">
      <c r="B851" s="61" t="s">
        <v>163</v>
      </c>
      <c r="C851" s="64">
        <f t="shared" si="47"/>
        <v>119</v>
      </c>
      <c r="D851" s="64">
        <v>963.85</v>
      </c>
      <c r="E851" s="61">
        <v>4.0475000000000003</v>
      </c>
      <c r="F851" s="106">
        <v>4047.5</v>
      </c>
      <c r="G851" s="64">
        <v>0.52649999999999997</v>
      </c>
      <c r="H851" s="64">
        <f t="shared" si="48"/>
        <v>5.2649999999999996E-7</v>
      </c>
      <c r="I851" s="64">
        <v>1.609</v>
      </c>
    </row>
    <row r="852" spans="2:9" x14ac:dyDescent="0.25">
      <c r="B852" s="61" t="s">
        <v>163</v>
      </c>
      <c r="C852" s="64">
        <f>C851+1</f>
        <v>120</v>
      </c>
      <c r="D852" s="64">
        <v>963</v>
      </c>
      <c r="E852" s="61">
        <v>4.05</v>
      </c>
      <c r="F852" s="107">
        <v>4050</v>
      </c>
      <c r="G852" s="64">
        <v>0.52</v>
      </c>
      <c r="H852" s="64">
        <f t="shared" si="48"/>
        <v>5.2E-7</v>
      </c>
      <c r="I852" s="64">
        <v>1.65</v>
      </c>
    </row>
    <row r="857" spans="2:9" x14ac:dyDescent="0.25">
      <c r="B857" s="61" t="s">
        <v>164</v>
      </c>
    </row>
    <row r="858" spans="2:9" x14ac:dyDescent="0.25">
      <c r="B858" s="61"/>
    </row>
    <row r="859" spans="2:9" x14ac:dyDescent="0.25">
      <c r="B859" s="61" t="s">
        <v>158</v>
      </c>
    </row>
    <row r="860" spans="2:9" x14ac:dyDescent="0.25">
      <c r="B860" s="61" t="s">
        <v>159</v>
      </c>
    </row>
    <row r="861" spans="2:9" x14ac:dyDescent="0.25">
      <c r="B861" s="61" t="s">
        <v>160</v>
      </c>
    </row>
    <row r="862" spans="2:9" x14ac:dyDescent="0.25">
      <c r="B862" s="61" t="s">
        <v>161</v>
      </c>
    </row>
    <row r="863" spans="2:9" x14ac:dyDescent="0.25">
      <c r="B863" s="61" t="s">
        <v>162</v>
      </c>
    </row>
    <row r="864" spans="2:9" x14ac:dyDescent="0.25">
      <c r="B864" s="61" t="s">
        <v>163</v>
      </c>
    </row>
  </sheetData>
  <sheetProtection algorithmName="SHA-512" hashValue="FVV/a4SpOqoUnS0KrlW6OLCGNzSIfGA6zO8Ja23I42UcV8JvBEBHajhCEuvmmGZb8CTTr8kk5LemxP8MhZu65Q==" saltValue="jPZdo8bNQjkItoBUJ5XrRA==" spinCount="100000" sheet="1" objects="1" scenarios="1"/>
  <pageMargins left="0.7" right="0.7" top="0.78740157499999996" bottom="0.78740157499999996" header="0.3" footer="0.3"/>
  <pageSetup paperSize="9" orientation="portrait" r:id="rId1"/>
  <ignoredErrors>
    <ignoredError sqref="P18:P146 P17" calculatedColumn="1"/>
  </ignoredErrors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57"/>
  <sheetViews>
    <sheetView zoomScale="90" zoomScaleNormal="90" workbookViewId="0">
      <selection activeCell="M22" sqref="M22"/>
    </sheetView>
  </sheetViews>
  <sheetFormatPr baseColWidth="10" defaultRowHeight="15" x14ac:dyDescent="0.25"/>
  <cols>
    <col min="4" max="4" width="45.28515625" customWidth="1"/>
    <col min="5" max="5" width="6.42578125" customWidth="1"/>
    <col min="6" max="6" width="37.5703125" customWidth="1"/>
    <col min="7" max="7" width="3.5703125" style="44" customWidth="1"/>
    <col min="8" max="8" width="20.5703125" style="22" customWidth="1"/>
    <col min="9" max="9" width="5.28515625" style="111" customWidth="1"/>
    <col min="10" max="10" width="30" customWidth="1"/>
    <col min="11" max="11" width="4.7109375" style="44" customWidth="1"/>
    <col min="12" max="12" width="29.42578125" customWidth="1"/>
    <col min="13" max="13" width="4.5703125" style="44" customWidth="1"/>
    <col min="14" max="14" width="28.5703125" customWidth="1"/>
    <col min="15" max="15" width="4.28515625" style="44" customWidth="1"/>
    <col min="16" max="16" width="30.7109375" customWidth="1"/>
    <col min="17" max="17" width="4.85546875" style="44" customWidth="1"/>
    <col min="18" max="18" width="33.5703125" customWidth="1"/>
  </cols>
  <sheetData>
    <row r="3" spans="4:18" x14ac:dyDescent="0.25">
      <c r="D3" t="s">
        <v>210</v>
      </c>
    </row>
    <row r="6" spans="4:18" x14ac:dyDescent="0.25">
      <c r="D6" s="148" t="s">
        <v>147</v>
      </c>
      <c r="E6" s="112"/>
      <c r="F6" s="116" t="s">
        <v>143</v>
      </c>
      <c r="H6" s="116" t="s">
        <v>144</v>
      </c>
      <c r="J6" s="116" t="s">
        <v>145</v>
      </c>
      <c r="L6" s="117" t="s">
        <v>112</v>
      </c>
      <c r="N6" s="117" t="s">
        <v>113</v>
      </c>
      <c r="P6" s="117" t="s">
        <v>114</v>
      </c>
      <c r="R6" s="117" t="s">
        <v>115</v>
      </c>
    </row>
    <row r="7" spans="4:18" s="67" customFormat="1" x14ac:dyDescent="0.25">
      <c r="D7" s="121"/>
      <c r="E7" s="112"/>
      <c r="F7" s="106"/>
      <c r="G7" s="44"/>
      <c r="H7" s="108"/>
      <c r="I7" s="111"/>
      <c r="J7" s="106"/>
      <c r="K7" s="44"/>
      <c r="L7" s="108"/>
      <c r="M7" s="44"/>
      <c r="N7" s="108"/>
      <c r="O7" s="44"/>
      <c r="P7" s="108"/>
      <c r="Q7" s="44"/>
      <c r="R7" s="108"/>
    </row>
    <row r="8" spans="4:18" x14ac:dyDescent="0.25">
      <c r="D8" s="116" t="s">
        <v>143</v>
      </c>
      <c r="E8" s="112"/>
      <c r="F8" s="106">
        <v>110</v>
      </c>
      <c r="H8" s="108">
        <v>95</v>
      </c>
      <c r="J8" s="106">
        <v>80</v>
      </c>
      <c r="L8" s="108">
        <v>50</v>
      </c>
      <c r="N8" s="108">
        <v>35</v>
      </c>
      <c r="P8" s="108">
        <v>25</v>
      </c>
      <c r="R8" s="108">
        <v>35</v>
      </c>
    </row>
    <row r="9" spans="4:18" x14ac:dyDescent="0.25">
      <c r="D9" s="116" t="s">
        <v>144</v>
      </c>
      <c r="E9" s="112"/>
      <c r="F9" s="106">
        <v>120</v>
      </c>
      <c r="H9" s="108">
        <v>100</v>
      </c>
      <c r="J9" s="106">
        <v>85</v>
      </c>
      <c r="L9" s="108">
        <v>55</v>
      </c>
      <c r="N9" s="108">
        <v>40</v>
      </c>
      <c r="P9" s="108">
        <v>30</v>
      </c>
      <c r="R9" s="108">
        <v>40</v>
      </c>
    </row>
    <row r="10" spans="4:18" x14ac:dyDescent="0.25">
      <c r="D10" s="116" t="s">
        <v>145</v>
      </c>
      <c r="E10" s="112"/>
      <c r="F10" s="106">
        <v>130</v>
      </c>
      <c r="H10" s="108">
        <v>105</v>
      </c>
      <c r="J10" s="106">
        <v>90</v>
      </c>
      <c r="L10" s="108">
        <v>60</v>
      </c>
      <c r="N10" s="108">
        <v>45</v>
      </c>
      <c r="P10" s="108">
        <v>35</v>
      </c>
      <c r="R10" s="108">
        <v>45</v>
      </c>
    </row>
    <row r="11" spans="4:18" x14ac:dyDescent="0.25">
      <c r="D11" s="116" t="s">
        <v>112</v>
      </c>
      <c r="E11" s="112"/>
      <c r="F11" s="106">
        <v>140</v>
      </c>
      <c r="H11" s="108">
        <v>110</v>
      </c>
      <c r="J11" s="106">
        <v>95</v>
      </c>
      <c r="L11" s="108">
        <v>65</v>
      </c>
      <c r="N11" s="49"/>
      <c r="P11" s="108">
        <v>40</v>
      </c>
      <c r="R11" s="108">
        <v>50</v>
      </c>
    </row>
    <row r="12" spans="4:18" x14ac:dyDescent="0.25">
      <c r="D12" s="116" t="s">
        <v>146</v>
      </c>
      <c r="E12" s="112"/>
      <c r="F12" s="106">
        <v>150</v>
      </c>
      <c r="H12" s="108">
        <v>115</v>
      </c>
      <c r="J12" s="106">
        <v>100</v>
      </c>
      <c r="L12" s="108">
        <v>70</v>
      </c>
      <c r="N12" s="49"/>
      <c r="P12" s="49"/>
      <c r="R12" s="108">
        <v>55</v>
      </c>
    </row>
    <row r="13" spans="4:18" x14ac:dyDescent="0.25">
      <c r="D13" s="116" t="s">
        <v>114</v>
      </c>
      <c r="E13" s="112"/>
      <c r="F13" s="106">
        <v>160</v>
      </c>
      <c r="H13"/>
      <c r="J13" s="22"/>
      <c r="N13" s="49"/>
      <c r="P13" s="49"/>
      <c r="R13" s="108">
        <v>60</v>
      </c>
    </row>
    <row r="14" spans="4:18" x14ac:dyDescent="0.25">
      <c r="D14" s="116"/>
      <c r="E14" s="112"/>
      <c r="F14" s="22"/>
      <c r="H14" s="49"/>
      <c r="J14" s="22"/>
      <c r="N14" s="49"/>
      <c r="P14" s="49"/>
      <c r="R14" s="108">
        <v>65</v>
      </c>
    </row>
    <row r="15" spans="4:18" x14ac:dyDescent="0.25">
      <c r="E15" s="112"/>
      <c r="F15" s="22"/>
      <c r="H15"/>
      <c r="J15" s="22"/>
      <c r="N15" s="49"/>
      <c r="P15" s="49"/>
      <c r="R15" s="108">
        <v>70</v>
      </c>
    </row>
    <row r="16" spans="4:18" x14ac:dyDescent="0.25">
      <c r="E16" s="110"/>
    </row>
    <row r="22" spans="2:19" x14ac:dyDescent="0.25">
      <c r="D22" s="122"/>
      <c r="E22" s="67"/>
      <c r="F22" s="67"/>
      <c r="G22" s="67"/>
    </row>
    <row r="23" spans="2:19" ht="17.25" x14ac:dyDescent="0.25">
      <c r="D23" s="149" t="s">
        <v>148</v>
      </c>
      <c r="E23" s="112"/>
      <c r="F23" s="150" t="s">
        <v>149</v>
      </c>
      <c r="G23" s="123"/>
      <c r="H23" s="150" t="s">
        <v>150</v>
      </c>
      <c r="I23" s="20"/>
      <c r="J23" s="150" t="s">
        <v>151</v>
      </c>
      <c r="R23" s="20"/>
      <c r="S23" s="115" t="s">
        <v>104</v>
      </c>
    </row>
    <row r="24" spans="2:19" x14ac:dyDescent="0.25">
      <c r="D24" s="112"/>
      <c r="E24" s="124"/>
      <c r="F24" s="20"/>
      <c r="G24" s="125"/>
      <c r="H24" s="123"/>
      <c r="I24" s="124"/>
      <c r="J24" s="123"/>
    </row>
    <row r="25" spans="2:19" x14ac:dyDescent="0.25">
      <c r="D25" s="150" t="s">
        <v>149</v>
      </c>
      <c r="E25" s="124"/>
      <c r="F25" s="20">
        <v>40</v>
      </c>
      <c r="G25" s="125"/>
      <c r="H25" s="123">
        <v>60</v>
      </c>
      <c r="I25" s="124"/>
      <c r="J25" s="123">
        <v>80</v>
      </c>
    </row>
    <row r="26" spans="2:19" x14ac:dyDescent="0.25">
      <c r="D26" s="150" t="s">
        <v>150</v>
      </c>
      <c r="E26" s="124"/>
      <c r="F26" s="20">
        <v>45</v>
      </c>
      <c r="G26" s="125"/>
      <c r="H26" s="20">
        <v>65</v>
      </c>
      <c r="I26" s="124"/>
      <c r="J26" s="20">
        <v>90</v>
      </c>
    </row>
    <row r="27" spans="2:19" x14ac:dyDescent="0.25">
      <c r="D27" s="150" t="s">
        <v>151</v>
      </c>
      <c r="F27" s="20">
        <v>50</v>
      </c>
      <c r="H27" s="20">
        <v>70</v>
      </c>
      <c r="J27" s="20">
        <v>100</v>
      </c>
    </row>
    <row r="28" spans="2:19" x14ac:dyDescent="0.25">
      <c r="D28" s="109"/>
      <c r="F28" s="126">
        <v>55</v>
      </c>
      <c r="H28" s="22">
        <v>75</v>
      </c>
      <c r="J28" s="126">
        <v>120</v>
      </c>
    </row>
    <row r="29" spans="2:19" x14ac:dyDescent="0.25">
      <c r="D29" s="109"/>
      <c r="F29" s="126">
        <v>60</v>
      </c>
      <c r="H29" s="22">
        <v>80</v>
      </c>
      <c r="J29" s="126">
        <v>150</v>
      </c>
    </row>
    <row r="30" spans="2:19" x14ac:dyDescent="0.25">
      <c r="B30" s="44"/>
      <c r="C30" s="44"/>
      <c r="D30" s="109"/>
      <c r="E30" s="44"/>
      <c r="J30" s="126">
        <v>170</v>
      </c>
    </row>
    <row r="31" spans="2:19" x14ac:dyDescent="0.25">
      <c r="B31" s="44"/>
      <c r="C31" s="44"/>
      <c r="D31" s="109"/>
      <c r="E31" s="44"/>
      <c r="J31" s="126">
        <v>200</v>
      </c>
      <c r="L31" s="44"/>
      <c r="N31" s="44"/>
    </row>
    <row r="32" spans="2:19" x14ac:dyDescent="0.25">
      <c r="B32" s="44"/>
      <c r="C32" s="44"/>
      <c r="D32" s="44"/>
      <c r="E32" s="44"/>
      <c r="F32" s="44"/>
      <c r="H32" s="44"/>
      <c r="L32" s="44"/>
      <c r="N32" s="44"/>
    </row>
    <row r="33" spans="2:14" x14ac:dyDescent="0.25">
      <c r="B33" s="44"/>
      <c r="C33" s="44"/>
      <c r="D33" s="44"/>
      <c r="E33" s="44"/>
      <c r="F33" s="44"/>
      <c r="H33" s="44"/>
      <c r="J33" s="44"/>
      <c r="L33" s="44"/>
      <c r="N33" s="44"/>
    </row>
    <row r="34" spans="2:14" x14ac:dyDescent="0.25">
      <c r="B34" s="44"/>
      <c r="C34" s="44"/>
      <c r="D34" s="44"/>
      <c r="E34" s="44"/>
      <c r="F34" s="44"/>
      <c r="H34" s="44"/>
      <c r="J34" s="44"/>
      <c r="L34" s="44"/>
      <c r="N34" s="44"/>
    </row>
    <row r="35" spans="2:14" x14ac:dyDescent="0.25">
      <c r="B35" s="44"/>
      <c r="C35" s="44"/>
      <c r="D35" s="44"/>
      <c r="E35" s="44"/>
      <c r="F35" s="44"/>
      <c r="H35" s="44"/>
      <c r="J35" s="44"/>
      <c r="L35" s="44"/>
      <c r="N35" s="44"/>
    </row>
    <row r="36" spans="2:14" x14ac:dyDescent="0.25">
      <c r="B36" s="44"/>
      <c r="C36" s="44"/>
      <c r="D36" s="151" t="s">
        <v>152</v>
      </c>
      <c r="E36" s="133" t="s">
        <v>44</v>
      </c>
      <c r="F36" s="134" t="s">
        <v>117</v>
      </c>
      <c r="H36" s="44"/>
      <c r="J36" s="44"/>
      <c r="L36" s="44"/>
      <c r="N36" s="44"/>
    </row>
    <row r="37" spans="2:14" x14ac:dyDescent="0.25">
      <c r="B37" s="44"/>
      <c r="C37" s="44"/>
      <c r="D37" s="131"/>
      <c r="E37" s="130"/>
      <c r="F37" s="132"/>
      <c r="H37" s="44"/>
      <c r="J37" s="44"/>
      <c r="L37" s="44"/>
      <c r="N37" s="44"/>
    </row>
    <row r="38" spans="2:14" x14ac:dyDescent="0.25">
      <c r="B38" s="44"/>
      <c r="C38" s="44"/>
      <c r="D38" s="152" t="s">
        <v>153</v>
      </c>
      <c r="E38" s="130">
        <v>2.5</v>
      </c>
      <c r="F38" s="132"/>
      <c r="H38" s="44"/>
      <c r="J38" s="44"/>
      <c r="L38" s="44"/>
      <c r="N38" s="44"/>
    </row>
    <row r="39" spans="2:14" x14ac:dyDescent="0.25">
      <c r="B39" s="44"/>
      <c r="C39" s="44"/>
      <c r="D39" s="152" t="s">
        <v>154</v>
      </c>
      <c r="E39" s="130">
        <v>2.5</v>
      </c>
      <c r="F39" s="132"/>
      <c r="H39" s="44"/>
      <c r="J39" s="44"/>
      <c r="L39" s="44"/>
      <c r="N39" s="44"/>
    </row>
    <row r="40" spans="2:14" x14ac:dyDescent="0.25">
      <c r="B40" s="44"/>
      <c r="C40" s="44"/>
      <c r="D40" s="152" t="s">
        <v>155</v>
      </c>
      <c r="E40" s="130"/>
      <c r="F40" s="132">
        <v>1.5</v>
      </c>
      <c r="H40" s="44"/>
      <c r="J40" s="44"/>
      <c r="L40" s="44"/>
      <c r="N40" s="44"/>
    </row>
    <row r="41" spans="2:14" x14ac:dyDescent="0.25">
      <c r="B41" s="44"/>
      <c r="C41" s="44"/>
      <c r="D41" s="153" t="s">
        <v>156</v>
      </c>
      <c r="E41" s="135"/>
      <c r="F41" s="136">
        <v>2.2000000000000002</v>
      </c>
      <c r="H41" s="44"/>
      <c r="J41" s="44"/>
      <c r="L41" s="44"/>
      <c r="N41" s="44"/>
    </row>
    <row r="42" spans="2:14" x14ac:dyDescent="0.25">
      <c r="B42" s="44"/>
      <c r="C42" s="44"/>
      <c r="D42" s="154" t="s">
        <v>157</v>
      </c>
      <c r="E42" s="155"/>
      <c r="F42" s="156">
        <v>0.8</v>
      </c>
      <c r="H42" s="44"/>
      <c r="J42" s="44"/>
      <c r="L42" s="44"/>
      <c r="N42" s="44"/>
    </row>
    <row r="43" spans="2:14" x14ac:dyDescent="0.25">
      <c r="B43" s="44"/>
      <c r="C43" s="44"/>
      <c r="D43" s="44"/>
      <c r="E43" s="44"/>
      <c r="F43" s="44"/>
      <c r="H43" s="44"/>
      <c r="J43" s="44"/>
      <c r="L43" s="44"/>
      <c r="N43" s="44"/>
    </row>
    <row r="44" spans="2:14" x14ac:dyDescent="0.25">
      <c r="B44" s="44"/>
      <c r="C44" s="44"/>
      <c r="D44" s="44"/>
      <c r="E44" s="44"/>
      <c r="F44" s="44"/>
      <c r="H44" s="44"/>
      <c r="J44" s="44"/>
      <c r="L44" s="44"/>
      <c r="N44" s="44"/>
    </row>
    <row r="45" spans="2:14" x14ac:dyDescent="0.25">
      <c r="B45" s="44"/>
      <c r="C45" s="44"/>
      <c r="D45" s="44"/>
      <c r="E45" s="44"/>
      <c r="F45" s="44"/>
      <c r="H45" s="44"/>
      <c r="J45" s="44"/>
      <c r="L45" s="44"/>
      <c r="N45" s="44"/>
    </row>
    <row r="46" spans="2:14" x14ac:dyDescent="0.25">
      <c r="B46" s="44"/>
      <c r="C46" s="44"/>
      <c r="D46" s="44"/>
      <c r="E46" s="44"/>
      <c r="F46" s="44"/>
      <c r="H46" s="44"/>
      <c r="J46" s="44"/>
      <c r="L46" s="44"/>
      <c r="N46" s="44"/>
    </row>
    <row r="47" spans="2:14" x14ac:dyDescent="0.25">
      <c r="B47" s="44"/>
      <c r="C47" s="44"/>
      <c r="D47" s="44"/>
      <c r="E47" s="44"/>
      <c r="F47" s="44"/>
      <c r="H47" s="44"/>
      <c r="J47" s="44"/>
      <c r="L47" s="44"/>
      <c r="N47" s="44"/>
    </row>
    <row r="48" spans="2:14" x14ac:dyDescent="0.25">
      <c r="B48" s="44"/>
      <c r="C48" s="44"/>
      <c r="D48" s="44"/>
      <c r="E48" s="44"/>
      <c r="F48" s="44"/>
      <c r="H48" s="44"/>
      <c r="J48" s="44"/>
      <c r="L48" s="44"/>
      <c r="N48" s="44"/>
    </row>
    <row r="49" spans="2:14" x14ac:dyDescent="0.25">
      <c r="B49" s="44"/>
      <c r="C49" s="44"/>
      <c r="D49" s="44"/>
      <c r="E49" s="44"/>
      <c r="F49" s="44"/>
      <c r="H49" s="44"/>
      <c r="J49" s="44"/>
      <c r="L49" s="44"/>
      <c r="N49" s="44"/>
    </row>
    <row r="50" spans="2:14" x14ac:dyDescent="0.25">
      <c r="B50" s="44"/>
      <c r="C50" s="44"/>
      <c r="D50" s="44"/>
      <c r="E50" s="44"/>
      <c r="F50" s="44"/>
      <c r="H50" s="44"/>
      <c r="J50" s="44"/>
      <c r="L50" s="44"/>
      <c r="N50" s="44"/>
    </row>
    <row r="51" spans="2:14" x14ac:dyDescent="0.25">
      <c r="B51" s="44"/>
      <c r="C51" s="44"/>
      <c r="D51" s="44"/>
      <c r="E51" s="44"/>
      <c r="F51" s="44"/>
      <c r="H51" s="44"/>
      <c r="J51" s="44"/>
      <c r="L51" s="44"/>
      <c r="N51" s="44"/>
    </row>
    <row r="52" spans="2:14" x14ac:dyDescent="0.25">
      <c r="B52" s="44"/>
      <c r="C52" s="44"/>
      <c r="D52" s="44"/>
      <c r="E52" s="44"/>
      <c r="F52" s="44"/>
      <c r="H52" s="44"/>
      <c r="J52" s="44"/>
      <c r="L52" s="44"/>
      <c r="N52" s="44"/>
    </row>
    <row r="53" spans="2:14" x14ac:dyDescent="0.25">
      <c r="B53" s="44"/>
      <c r="C53" s="44"/>
      <c r="D53" s="44"/>
      <c r="E53" s="44"/>
      <c r="F53" s="44"/>
      <c r="H53" s="44"/>
      <c r="J53" s="44"/>
      <c r="L53" s="44"/>
      <c r="N53" s="44"/>
    </row>
    <row r="54" spans="2:14" x14ac:dyDescent="0.25">
      <c r="D54" s="44"/>
      <c r="E54" s="44"/>
      <c r="F54" s="44"/>
      <c r="H54" s="44"/>
      <c r="J54" s="44"/>
      <c r="L54" s="44"/>
      <c r="N54" s="44"/>
    </row>
    <row r="55" spans="2:14" x14ac:dyDescent="0.25">
      <c r="D55" s="44"/>
      <c r="F55" s="44"/>
      <c r="H55" s="44"/>
      <c r="J55" s="44"/>
    </row>
    <row r="56" spans="2:14" x14ac:dyDescent="0.25">
      <c r="D56" s="44"/>
      <c r="F56" s="44"/>
    </row>
    <row r="57" spans="2:14" x14ac:dyDescent="0.25">
      <c r="D57" s="44"/>
    </row>
  </sheetData>
  <sheetProtection algorithmName="SHA-512" hashValue="dXZjDnZM73Ri0EMcKmpqvkCIOF8coPOXJws0YVzQ7Nebs3zp14XJ9Ks8AyiaeGEFiXeLGUGfBYNcsmPgDdSLow==" saltValue="UBLIzQcYenfh9qMs1PJj0g==" spinCount="100000" sheet="1" objects="1" scenarios="1"/>
  <pageMargins left="0.7" right="0.7" top="0.78740157499999996" bottom="0.78740157499999996" header="0.3" footer="0.3"/>
  <pageSetup paperSize="9" orientation="portrait"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3</vt:i4>
      </vt:variant>
    </vt:vector>
  </HeadingPairs>
  <TitlesOfParts>
    <vt:vector size="10" baseType="lpstr">
      <vt:lpstr>0</vt:lpstr>
      <vt:lpstr>1</vt:lpstr>
      <vt:lpstr>2</vt:lpstr>
      <vt:lpstr>3</vt:lpstr>
      <vt:lpstr>4</vt:lpstr>
      <vt:lpstr>5</vt:lpstr>
      <vt:lpstr>6</vt:lpstr>
      <vt:lpstr>'1'!Druckbereich</vt:lpstr>
      <vt:lpstr>'2'!Druckbereich</vt:lpstr>
      <vt:lpstr>'2'!Drucktitel</vt:lpstr>
    </vt:vector>
  </TitlesOfParts>
  <Company>KSB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Stibitz, Christian</dc:creator>
  <cp:lastModifiedBy>Stibitz, Christian</cp:lastModifiedBy>
  <cp:lastPrinted>2024-09-24T10:39:03Z</cp:lastPrinted>
  <dcterms:created xsi:type="dcterms:W3CDTF">2024-04-26T06:52:31Z</dcterms:created>
  <dcterms:modified xsi:type="dcterms:W3CDTF">2025-05-05T08:56:36Z</dcterms:modified>
</cp:coreProperties>
</file>